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O\Downloads\"/>
    </mc:Choice>
  </mc:AlternateContent>
  <xr:revisionPtr revIDLastSave="0" documentId="8_{189953B5-D366-4AFF-8F7F-7790B26663C7}" xr6:coauthVersionLast="47" xr6:coauthVersionMax="47" xr10:uidLastSave="{00000000-0000-0000-0000-000000000000}"/>
  <bookViews>
    <workbookView xWindow="-108" yWindow="-108" windowWidth="23256" windowHeight="12456" xr2:uid="{822BFB85-776C-41BA-BEF3-E936225FBFDB}"/>
  </bookViews>
  <sheets>
    <sheet name="Ítens vendidos" sheetId="1" r:id="rId1"/>
  </sheets>
  <externalReferences>
    <externalReference r:id="rId2"/>
  </externalReferences>
  <definedNames>
    <definedName name="_xlnm._FilterDatabase" localSheetId="0" hidden="1">'Ítens vendidos'!$A$1:$E$10001</definedName>
    <definedName name="Média_de_Desconto_total">[1]Info!$A$11</definedName>
    <definedName name="Soma_de_Valor_do_desconto">[1]Info!$A$5</definedName>
    <definedName name="Soma_de_Valor_final">[1]Info!$A$8</definedName>
    <definedName name="Soma_de_Valor_total">[1]Info!$A$2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001" i="1" l="1"/>
  <c r="L10001" i="1"/>
  <c r="K10001" i="1"/>
  <c r="J10001" i="1"/>
  <c r="I10001" i="1"/>
  <c r="H10001" i="1"/>
  <c r="G10001" i="1"/>
  <c r="F10001" i="1"/>
  <c r="O10000" i="1"/>
  <c r="K10000" i="1"/>
  <c r="L10000" i="1" s="1"/>
  <c r="J10000" i="1"/>
  <c r="I10000" i="1"/>
  <c r="H10000" i="1"/>
  <c r="G10000" i="1"/>
  <c r="F10000" i="1"/>
  <c r="O9999" i="1"/>
  <c r="K9999" i="1"/>
  <c r="L9999" i="1" s="1"/>
  <c r="J9999" i="1"/>
  <c r="I9999" i="1"/>
  <c r="H9999" i="1"/>
  <c r="G9999" i="1"/>
  <c r="F9999" i="1"/>
  <c r="O9998" i="1"/>
  <c r="L9998" i="1"/>
  <c r="M9998" i="1" s="1"/>
  <c r="K9998" i="1"/>
  <c r="J9998" i="1"/>
  <c r="I9998" i="1"/>
  <c r="H9998" i="1"/>
  <c r="G9998" i="1"/>
  <c r="F9998" i="1"/>
  <c r="O9997" i="1"/>
  <c r="M9997" i="1"/>
  <c r="L9997" i="1"/>
  <c r="N9997" i="1" s="1"/>
  <c r="K9997" i="1"/>
  <c r="J9997" i="1"/>
  <c r="I9997" i="1"/>
  <c r="H9997" i="1"/>
  <c r="G9997" i="1"/>
  <c r="F9997" i="1"/>
  <c r="O9996" i="1"/>
  <c r="K9996" i="1"/>
  <c r="L9996" i="1" s="1"/>
  <c r="J9996" i="1"/>
  <c r="I9996" i="1"/>
  <c r="H9996" i="1"/>
  <c r="G9996" i="1"/>
  <c r="F9996" i="1"/>
  <c r="O9995" i="1"/>
  <c r="K9995" i="1"/>
  <c r="L9995" i="1" s="1"/>
  <c r="J9995" i="1"/>
  <c r="I9995" i="1"/>
  <c r="H9995" i="1"/>
  <c r="G9995" i="1"/>
  <c r="F9995" i="1"/>
  <c r="O9994" i="1"/>
  <c r="K9994" i="1"/>
  <c r="L9994" i="1" s="1"/>
  <c r="J9994" i="1"/>
  <c r="I9994" i="1"/>
  <c r="H9994" i="1"/>
  <c r="G9994" i="1"/>
  <c r="F9994" i="1"/>
  <c r="O9993" i="1"/>
  <c r="L9993" i="1"/>
  <c r="M9993" i="1" s="1"/>
  <c r="N9993" i="1" s="1"/>
  <c r="K9993" i="1"/>
  <c r="J9993" i="1"/>
  <c r="I9993" i="1"/>
  <c r="H9993" i="1"/>
  <c r="G9993" i="1"/>
  <c r="F9993" i="1"/>
  <c r="O9992" i="1"/>
  <c r="L9992" i="1"/>
  <c r="K9992" i="1"/>
  <c r="J9992" i="1"/>
  <c r="I9992" i="1"/>
  <c r="H9992" i="1"/>
  <c r="G9992" i="1"/>
  <c r="F9992" i="1"/>
  <c r="O9991" i="1"/>
  <c r="K9991" i="1"/>
  <c r="L9991" i="1" s="1"/>
  <c r="J9991" i="1"/>
  <c r="I9991" i="1"/>
  <c r="H9991" i="1"/>
  <c r="G9991" i="1"/>
  <c r="F9991" i="1"/>
  <c r="O9990" i="1"/>
  <c r="L9990" i="1"/>
  <c r="M9990" i="1" s="1"/>
  <c r="K9990" i="1"/>
  <c r="J9990" i="1"/>
  <c r="I9990" i="1"/>
  <c r="H9990" i="1"/>
  <c r="G9990" i="1"/>
  <c r="F9990" i="1"/>
  <c r="O9989" i="1"/>
  <c r="M9989" i="1"/>
  <c r="L9989" i="1"/>
  <c r="N9989" i="1" s="1"/>
  <c r="K9989" i="1"/>
  <c r="J9989" i="1"/>
  <c r="I9989" i="1"/>
  <c r="H9989" i="1"/>
  <c r="G9989" i="1"/>
  <c r="F9989" i="1"/>
  <c r="O9988" i="1"/>
  <c r="K9988" i="1"/>
  <c r="L9988" i="1" s="1"/>
  <c r="J9988" i="1"/>
  <c r="I9988" i="1"/>
  <c r="H9988" i="1"/>
  <c r="G9988" i="1"/>
  <c r="F9988" i="1"/>
  <c r="O9987" i="1"/>
  <c r="K9987" i="1"/>
  <c r="L9987" i="1" s="1"/>
  <c r="J9987" i="1"/>
  <c r="I9987" i="1"/>
  <c r="H9987" i="1"/>
  <c r="G9987" i="1"/>
  <c r="F9987" i="1"/>
  <c r="O9986" i="1"/>
  <c r="K9986" i="1"/>
  <c r="L9986" i="1" s="1"/>
  <c r="J9986" i="1"/>
  <c r="I9986" i="1"/>
  <c r="H9986" i="1"/>
  <c r="G9986" i="1"/>
  <c r="F9986" i="1"/>
  <c r="O9985" i="1"/>
  <c r="L9985" i="1"/>
  <c r="M9985" i="1" s="1"/>
  <c r="N9985" i="1" s="1"/>
  <c r="K9985" i="1"/>
  <c r="J9985" i="1"/>
  <c r="I9985" i="1"/>
  <c r="H9985" i="1"/>
  <c r="G9985" i="1"/>
  <c r="F9985" i="1"/>
  <c r="O9984" i="1"/>
  <c r="L9984" i="1"/>
  <c r="K9984" i="1"/>
  <c r="J9984" i="1"/>
  <c r="I9984" i="1"/>
  <c r="H9984" i="1"/>
  <c r="G9984" i="1"/>
  <c r="F9984" i="1"/>
  <c r="O9983" i="1"/>
  <c r="K9983" i="1"/>
  <c r="L9983" i="1" s="1"/>
  <c r="J9983" i="1"/>
  <c r="I9983" i="1"/>
  <c r="H9983" i="1"/>
  <c r="G9983" i="1"/>
  <c r="F9983" i="1"/>
  <c r="O9982" i="1"/>
  <c r="L9982" i="1"/>
  <c r="M9982" i="1" s="1"/>
  <c r="K9982" i="1"/>
  <c r="J9982" i="1"/>
  <c r="I9982" i="1"/>
  <c r="H9982" i="1"/>
  <c r="G9982" i="1"/>
  <c r="F9982" i="1"/>
  <c r="O9981" i="1"/>
  <c r="L9981" i="1"/>
  <c r="K9981" i="1"/>
  <c r="J9981" i="1"/>
  <c r="I9981" i="1"/>
  <c r="H9981" i="1"/>
  <c r="G9981" i="1"/>
  <c r="F9981" i="1"/>
  <c r="O9980" i="1"/>
  <c r="K9980" i="1"/>
  <c r="L9980" i="1" s="1"/>
  <c r="J9980" i="1"/>
  <c r="I9980" i="1"/>
  <c r="H9980" i="1"/>
  <c r="G9980" i="1"/>
  <c r="F9980" i="1"/>
  <c r="O9979" i="1"/>
  <c r="K9979" i="1"/>
  <c r="L9979" i="1" s="1"/>
  <c r="J9979" i="1"/>
  <c r="I9979" i="1"/>
  <c r="H9979" i="1"/>
  <c r="G9979" i="1"/>
  <c r="F9979" i="1"/>
  <c r="O9978" i="1"/>
  <c r="M9978" i="1"/>
  <c r="N9978" i="1" s="1"/>
  <c r="L9978" i="1"/>
  <c r="K9978" i="1"/>
  <c r="J9978" i="1"/>
  <c r="I9978" i="1"/>
  <c r="H9978" i="1"/>
  <c r="G9978" i="1"/>
  <c r="F9978" i="1"/>
  <c r="O9977" i="1"/>
  <c r="K9977" i="1"/>
  <c r="L9977" i="1" s="1"/>
  <c r="J9977" i="1"/>
  <c r="I9977" i="1"/>
  <c r="H9977" i="1"/>
  <c r="G9977" i="1"/>
  <c r="F9977" i="1"/>
  <c r="O9976" i="1"/>
  <c r="L9976" i="1"/>
  <c r="K9976" i="1"/>
  <c r="J9976" i="1"/>
  <c r="I9976" i="1"/>
  <c r="H9976" i="1"/>
  <c r="G9976" i="1"/>
  <c r="F9976" i="1"/>
  <c r="O9975" i="1"/>
  <c r="K9975" i="1"/>
  <c r="L9975" i="1" s="1"/>
  <c r="J9975" i="1"/>
  <c r="I9975" i="1"/>
  <c r="H9975" i="1"/>
  <c r="G9975" i="1"/>
  <c r="F9975" i="1"/>
  <c r="O9974" i="1"/>
  <c r="L9974" i="1"/>
  <c r="M9974" i="1" s="1"/>
  <c r="K9974" i="1"/>
  <c r="J9974" i="1"/>
  <c r="I9974" i="1"/>
  <c r="H9974" i="1"/>
  <c r="G9974" i="1"/>
  <c r="F9974" i="1"/>
  <c r="O9973" i="1"/>
  <c r="L9973" i="1"/>
  <c r="K9973" i="1"/>
  <c r="J9973" i="1"/>
  <c r="I9973" i="1"/>
  <c r="H9973" i="1"/>
  <c r="G9973" i="1"/>
  <c r="F9973" i="1"/>
  <c r="O9972" i="1"/>
  <c r="K9972" i="1"/>
  <c r="L9972" i="1" s="1"/>
  <c r="J9972" i="1"/>
  <c r="I9972" i="1"/>
  <c r="H9972" i="1"/>
  <c r="G9972" i="1"/>
  <c r="F9972" i="1"/>
  <c r="O9971" i="1"/>
  <c r="K9971" i="1"/>
  <c r="L9971" i="1" s="1"/>
  <c r="J9971" i="1"/>
  <c r="I9971" i="1"/>
  <c r="H9971" i="1"/>
  <c r="G9971" i="1"/>
  <c r="F9971" i="1"/>
  <c r="O9970" i="1"/>
  <c r="M9970" i="1"/>
  <c r="N9970" i="1" s="1"/>
  <c r="L9970" i="1"/>
  <c r="K9970" i="1"/>
  <c r="J9970" i="1"/>
  <c r="I9970" i="1"/>
  <c r="H9970" i="1"/>
  <c r="G9970" i="1"/>
  <c r="F9970" i="1"/>
  <c r="O9969" i="1"/>
  <c r="K9969" i="1"/>
  <c r="L9969" i="1" s="1"/>
  <c r="J9969" i="1"/>
  <c r="I9969" i="1"/>
  <c r="H9969" i="1"/>
  <c r="G9969" i="1"/>
  <c r="F9969" i="1"/>
  <c r="O9968" i="1"/>
  <c r="L9968" i="1"/>
  <c r="K9968" i="1"/>
  <c r="J9968" i="1"/>
  <c r="I9968" i="1"/>
  <c r="H9968" i="1"/>
  <c r="G9968" i="1"/>
  <c r="F9968" i="1"/>
  <c r="O9967" i="1"/>
  <c r="K9967" i="1"/>
  <c r="L9967" i="1" s="1"/>
  <c r="J9967" i="1"/>
  <c r="I9967" i="1"/>
  <c r="H9967" i="1"/>
  <c r="G9967" i="1"/>
  <c r="F9967" i="1"/>
  <c r="O9966" i="1"/>
  <c r="L9966" i="1"/>
  <c r="M9966" i="1" s="1"/>
  <c r="K9966" i="1"/>
  <c r="J9966" i="1"/>
  <c r="I9966" i="1"/>
  <c r="H9966" i="1"/>
  <c r="G9966" i="1"/>
  <c r="F9966" i="1"/>
  <c r="O9965" i="1"/>
  <c r="L9965" i="1"/>
  <c r="K9965" i="1"/>
  <c r="J9965" i="1"/>
  <c r="I9965" i="1"/>
  <c r="H9965" i="1"/>
  <c r="G9965" i="1"/>
  <c r="F9965" i="1"/>
  <c r="O9964" i="1"/>
  <c r="K9964" i="1"/>
  <c r="L9964" i="1" s="1"/>
  <c r="J9964" i="1"/>
  <c r="I9964" i="1"/>
  <c r="H9964" i="1"/>
  <c r="G9964" i="1"/>
  <c r="F9964" i="1"/>
  <c r="O9963" i="1"/>
  <c r="K9963" i="1"/>
  <c r="L9963" i="1" s="1"/>
  <c r="J9963" i="1"/>
  <c r="I9963" i="1"/>
  <c r="H9963" i="1"/>
  <c r="G9963" i="1"/>
  <c r="F9963" i="1"/>
  <c r="O9962" i="1"/>
  <c r="M9962" i="1"/>
  <c r="N9962" i="1" s="1"/>
  <c r="L9962" i="1"/>
  <c r="K9962" i="1"/>
  <c r="J9962" i="1"/>
  <c r="I9962" i="1"/>
  <c r="H9962" i="1"/>
  <c r="G9962" i="1"/>
  <c r="F9962" i="1"/>
  <c r="O9961" i="1"/>
  <c r="L9961" i="1"/>
  <c r="M9961" i="1" s="1"/>
  <c r="N9961" i="1" s="1"/>
  <c r="K9961" i="1"/>
  <c r="J9961" i="1"/>
  <c r="I9961" i="1"/>
  <c r="H9961" i="1"/>
  <c r="G9961" i="1"/>
  <c r="F9961" i="1"/>
  <c r="O9960" i="1"/>
  <c r="L9960" i="1"/>
  <c r="K9960" i="1"/>
  <c r="J9960" i="1"/>
  <c r="I9960" i="1"/>
  <c r="H9960" i="1"/>
  <c r="G9960" i="1"/>
  <c r="F9960" i="1"/>
  <c r="O9959" i="1"/>
  <c r="K9959" i="1"/>
  <c r="L9959" i="1" s="1"/>
  <c r="J9959" i="1"/>
  <c r="I9959" i="1"/>
  <c r="H9959" i="1"/>
  <c r="G9959" i="1"/>
  <c r="F9959" i="1"/>
  <c r="O9958" i="1"/>
  <c r="L9958" i="1"/>
  <c r="M9958" i="1" s="1"/>
  <c r="K9958" i="1"/>
  <c r="J9958" i="1"/>
  <c r="I9958" i="1"/>
  <c r="H9958" i="1"/>
  <c r="G9958" i="1"/>
  <c r="F9958" i="1"/>
  <c r="O9957" i="1"/>
  <c r="L9957" i="1"/>
  <c r="K9957" i="1"/>
  <c r="J9957" i="1"/>
  <c r="I9957" i="1"/>
  <c r="H9957" i="1"/>
  <c r="G9957" i="1"/>
  <c r="F9957" i="1"/>
  <c r="O9956" i="1"/>
  <c r="K9956" i="1"/>
  <c r="L9956" i="1" s="1"/>
  <c r="J9956" i="1"/>
  <c r="I9956" i="1"/>
  <c r="H9956" i="1"/>
  <c r="G9956" i="1"/>
  <c r="F9956" i="1"/>
  <c r="O9955" i="1"/>
  <c r="K9955" i="1"/>
  <c r="L9955" i="1" s="1"/>
  <c r="J9955" i="1"/>
  <c r="I9955" i="1"/>
  <c r="H9955" i="1"/>
  <c r="G9955" i="1"/>
  <c r="F9955" i="1"/>
  <c r="O9954" i="1"/>
  <c r="M9954" i="1"/>
  <c r="N9954" i="1" s="1"/>
  <c r="L9954" i="1"/>
  <c r="K9954" i="1"/>
  <c r="J9954" i="1"/>
  <c r="I9954" i="1"/>
  <c r="H9954" i="1"/>
  <c r="G9954" i="1"/>
  <c r="F9954" i="1"/>
  <c r="O9953" i="1"/>
  <c r="L9953" i="1"/>
  <c r="M9953" i="1" s="1"/>
  <c r="N9953" i="1" s="1"/>
  <c r="K9953" i="1"/>
  <c r="J9953" i="1"/>
  <c r="I9953" i="1"/>
  <c r="H9953" i="1"/>
  <c r="G9953" i="1"/>
  <c r="F9953" i="1"/>
  <c r="O9952" i="1"/>
  <c r="L9952" i="1"/>
  <c r="K9952" i="1"/>
  <c r="J9952" i="1"/>
  <c r="I9952" i="1"/>
  <c r="H9952" i="1"/>
  <c r="G9952" i="1"/>
  <c r="F9952" i="1"/>
  <c r="O9951" i="1"/>
  <c r="K9951" i="1"/>
  <c r="L9951" i="1" s="1"/>
  <c r="J9951" i="1"/>
  <c r="I9951" i="1"/>
  <c r="H9951" i="1"/>
  <c r="G9951" i="1"/>
  <c r="F9951" i="1"/>
  <c r="O9950" i="1"/>
  <c r="L9950" i="1"/>
  <c r="M9950" i="1" s="1"/>
  <c r="K9950" i="1"/>
  <c r="J9950" i="1"/>
  <c r="I9950" i="1"/>
  <c r="H9950" i="1"/>
  <c r="G9950" i="1"/>
  <c r="F9950" i="1"/>
  <c r="O9949" i="1"/>
  <c r="L9949" i="1"/>
  <c r="K9949" i="1"/>
  <c r="J9949" i="1"/>
  <c r="I9949" i="1"/>
  <c r="H9949" i="1"/>
  <c r="G9949" i="1"/>
  <c r="F9949" i="1"/>
  <c r="O9948" i="1"/>
  <c r="K9948" i="1"/>
  <c r="L9948" i="1" s="1"/>
  <c r="J9948" i="1"/>
  <c r="I9948" i="1"/>
  <c r="H9948" i="1"/>
  <c r="G9948" i="1"/>
  <c r="F9948" i="1"/>
  <c r="O9947" i="1"/>
  <c r="K9947" i="1"/>
  <c r="L9947" i="1" s="1"/>
  <c r="J9947" i="1"/>
  <c r="I9947" i="1"/>
  <c r="H9947" i="1"/>
  <c r="G9947" i="1"/>
  <c r="F9947" i="1"/>
  <c r="O9946" i="1"/>
  <c r="M9946" i="1"/>
  <c r="N9946" i="1" s="1"/>
  <c r="L9946" i="1"/>
  <c r="K9946" i="1"/>
  <c r="J9946" i="1"/>
  <c r="I9946" i="1"/>
  <c r="H9946" i="1"/>
  <c r="G9946" i="1"/>
  <c r="F9946" i="1"/>
  <c r="O9945" i="1"/>
  <c r="L9945" i="1"/>
  <c r="M9945" i="1" s="1"/>
  <c r="N9945" i="1" s="1"/>
  <c r="K9945" i="1"/>
  <c r="J9945" i="1"/>
  <c r="I9945" i="1"/>
  <c r="H9945" i="1"/>
  <c r="G9945" i="1"/>
  <c r="F9945" i="1"/>
  <c r="O9944" i="1"/>
  <c r="L9944" i="1"/>
  <c r="K9944" i="1"/>
  <c r="J9944" i="1"/>
  <c r="I9944" i="1"/>
  <c r="H9944" i="1"/>
  <c r="G9944" i="1"/>
  <c r="F9944" i="1"/>
  <c r="O9943" i="1"/>
  <c r="K9943" i="1"/>
  <c r="L9943" i="1" s="1"/>
  <c r="J9943" i="1"/>
  <c r="I9943" i="1"/>
  <c r="H9943" i="1"/>
  <c r="G9943" i="1"/>
  <c r="F9943" i="1"/>
  <c r="O9942" i="1"/>
  <c r="L9942" i="1"/>
  <c r="M9942" i="1" s="1"/>
  <c r="K9942" i="1"/>
  <c r="J9942" i="1"/>
  <c r="I9942" i="1"/>
  <c r="H9942" i="1"/>
  <c r="G9942" i="1"/>
  <c r="F9942" i="1"/>
  <c r="O9941" i="1"/>
  <c r="L9941" i="1"/>
  <c r="K9941" i="1"/>
  <c r="J9941" i="1"/>
  <c r="I9941" i="1"/>
  <c r="H9941" i="1"/>
  <c r="G9941" i="1"/>
  <c r="F9941" i="1"/>
  <c r="O9940" i="1"/>
  <c r="K9940" i="1"/>
  <c r="L9940" i="1" s="1"/>
  <c r="J9940" i="1"/>
  <c r="I9940" i="1"/>
  <c r="H9940" i="1"/>
  <c r="G9940" i="1"/>
  <c r="F9940" i="1"/>
  <c r="O9939" i="1"/>
  <c r="K9939" i="1"/>
  <c r="L9939" i="1" s="1"/>
  <c r="J9939" i="1"/>
  <c r="I9939" i="1"/>
  <c r="H9939" i="1"/>
  <c r="G9939" i="1"/>
  <c r="F9939" i="1"/>
  <c r="O9938" i="1"/>
  <c r="L9938" i="1"/>
  <c r="K9938" i="1"/>
  <c r="J9938" i="1"/>
  <c r="I9938" i="1"/>
  <c r="H9938" i="1"/>
  <c r="G9938" i="1"/>
  <c r="F9938" i="1"/>
  <c r="O9937" i="1"/>
  <c r="N9937" i="1"/>
  <c r="L9937" i="1"/>
  <c r="M9937" i="1" s="1"/>
  <c r="K9937" i="1"/>
  <c r="J9937" i="1"/>
  <c r="I9937" i="1"/>
  <c r="H9937" i="1"/>
  <c r="G9937" i="1"/>
  <c r="F9937" i="1"/>
  <c r="O9936" i="1"/>
  <c r="K9936" i="1"/>
  <c r="L9936" i="1" s="1"/>
  <c r="J9936" i="1"/>
  <c r="I9936" i="1"/>
  <c r="H9936" i="1"/>
  <c r="G9936" i="1"/>
  <c r="F9936" i="1"/>
  <c r="O9935" i="1"/>
  <c r="K9935" i="1"/>
  <c r="L9935" i="1" s="1"/>
  <c r="J9935" i="1"/>
  <c r="I9935" i="1"/>
  <c r="H9935" i="1"/>
  <c r="G9935" i="1"/>
  <c r="F9935" i="1"/>
  <c r="O9934" i="1"/>
  <c r="L9934" i="1"/>
  <c r="K9934" i="1"/>
  <c r="J9934" i="1"/>
  <c r="I9934" i="1"/>
  <c r="H9934" i="1"/>
  <c r="G9934" i="1"/>
  <c r="F9934" i="1"/>
  <c r="O9933" i="1"/>
  <c r="L9933" i="1"/>
  <c r="K9933" i="1"/>
  <c r="J9933" i="1"/>
  <c r="I9933" i="1"/>
  <c r="H9933" i="1"/>
  <c r="G9933" i="1"/>
  <c r="F9933" i="1"/>
  <c r="O9932" i="1"/>
  <c r="M9932" i="1"/>
  <c r="N9932" i="1" s="1"/>
  <c r="L9932" i="1"/>
  <c r="K9932" i="1"/>
  <c r="J9932" i="1"/>
  <c r="I9932" i="1"/>
  <c r="H9932" i="1"/>
  <c r="G9932" i="1"/>
  <c r="F9932" i="1"/>
  <c r="O9931" i="1"/>
  <c r="M9931" i="1"/>
  <c r="L9931" i="1"/>
  <c r="N9931" i="1" s="1"/>
  <c r="K9931" i="1"/>
  <c r="J9931" i="1"/>
  <c r="I9931" i="1"/>
  <c r="H9931" i="1"/>
  <c r="G9931" i="1"/>
  <c r="F9931" i="1"/>
  <c r="O9930" i="1"/>
  <c r="K9930" i="1"/>
  <c r="L9930" i="1" s="1"/>
  <c r="J9930" i="1"/>
  <c r="I9930" i="1"/>
  <c r="H9930" i="1"/>
  <c r="G9930" i="1"/>
  <c r="F9930" i="1"/>
  <c r="O9929" i="1"/>
  <c r="K9929" i="1"/>
  <c r="L9929" i="1" s="1"/>
  <c r="J9929" i="1"/>
  <c r="I9929" i="1"/>
  <c r="H9929" i="1"/>
  <c r="G9929" i="1"/>
  <c r="F9929" i="1"/>
  <c r="O9928" i="1"/>
  <c r="L9928" i="1"/>
  <c r="M9928" i="1" s="1"/>
  <c r="K9928" i="1"/>
  <c r="J9928" i="1"/>
  <c r="I9928" i="1"/>
  <c r="H9928" i="1"/>
  <c r="G9928" i="1"/>
  <c r="F9928" i="1"/>
  <c r="O9927" i="1"/>
  <c r="M9927" i="1"/>
  <c r="N9927" i="1" s="1"/>
  <c r="L9927" i="1"/>
  <c r="K9927" i="1"/>
  <c r="J9927" i="1"/>
  <c r="I9927" i="1"/>
  <c r="H9927" i="1"/>
  <c r="G9927" i="1"/>
  <c r="F9927" i="1"/>
  <c r="O9926" i="1"/>
  <c r="M9926" i="1"/>
  <c r="L9926" i="1"/>
  <c r="N9926" i="1" s="1"/>
  <c r="K9926" i="1"/>
  <c r="J9926" i="1"/>
  <c r="I9926" i="1"/>
  <c r="H9926" i="1"/>
  <c r="G9926" i="1"/>
  <c r="F9926" i="1"/>
  <c r="O9925" i="1"/>
  <c r="L9925" i="1"/>
  <c r="K9925" i="1"/>
  <c r="J9925" i="1"/>
  <c r="I9925" i="1"/>
  <c r="H9925" i="1"/>
  <c r="G9925" i="1"/>
  <c r="F9925" i="1"/>
  <c r="O9924" i="1"/>
  <c r="K9924" i="1"/>
  <c r="L9924" i="1" s="1"/>
  <c r="J9924" i="1"/>
  <c r="I9924" i="1"/>
  <c r="H9924" i="1"/>
  <c r="G9924" i="1"/>
  <c r="F9924" i="1"/>
  <c r="O9923" i="1"/>
  <c r="K9923" i="1"/>
  <c r="L9923" i="1" s="1"/>
  <c r="J9923" i="1"/>
  <c r="I9923" i="1"/>
  <c r="H9923" i="1"/>
  <c r="G9923" i="1"/>
  <c r="F9923" i="1"/>
  <c r="O9922" i="1"/>
  <c r="K9922" i="1"/>
  <c r="L9922" i="1" s="1"/>
  <c r="J9922" i="1"/>
  <c r="I9922" i="1"/>
  <c r="H9922" i="1"/>
  <c r="G9922" i="1"/>
  <c r="F9922" i="1"/>
  <c r="O9921" i="1"/>
  <c r="K9921" i="1"/>
  <c r="L9921" i="1" s="1"/>
  <c r="J9921" i="1"/>
  <c r="I9921" i="1"/>
  <c r="H9921" i="1"/>
  <c r="G9921" i="1"/>
  <c r="F9921" i="1"/>
  <c r="O9920" i="1"/>
  <c r="L9920" i="1"/>
  <c r="M9920" i="1" s="1"/>
  <c r="K9920" i="1"/>
  <c r="J9920" i="1"/>
  <c r="I9920" i="1"/>
  <c r="H9920" i="1"/>
  <c r="G9920" i="1"/>
  <c r="F9920" i="1"/>
  <c r="O9919" i="1"/>
  <c r="K9919" i="1"/>
  <c r="L9919" i="1" s="1"/>
  <c r="J9919" i="1"/>
  <c r="I9919" i="1"/>
  <c r="H9919" i="1"/>
  <c r="G9919" i="1"/>
  <c r="F9919" i="1"/>
  <c r="O9918" i="1"/>
  <c r="L9918" i="1"/>
  <c r="M9918" i="1" s="1"/>
  <c r="N9918" i="1" s="1"/>
  <c r="K9918" i="1"/>
  <c r="J9918" i="1"/>
  <c r="I9918" i="1"/>
  <c r="H9918" i="1"/>
  <c r="G9918" i="1"/>
  <c r="F9918" i="1"/>
  <c r="O9917" i="1"/>
  <c r="M9917" i="1"/>
  <c r="L9917" i="1"/>
  <c r="N9917" i="1" s="1"/>
  <c r="K9917" i="1"/>
  <c r="J9917" i="1"/>
  <c r="I9917" i="1"/>
  <c r="H9917" i="1"/>
  <c r="G9917" i="1"/>
  <c r="F9917" i="1"/>
  <c r="O9916" i="1"/>
  <c r="K9916" i="1"/>
  <c r="L9916" i="1" s="1"/>
  <c r="J9916" i="1"/>
  <c r="I9916" i="1"/>
  <c r="H9916" i="1"/>
  <c r="G9916" i="1"/>
  <c r="F9916" i="1"/>
  <c r="O9915" i="1"/>
  <c r="L9915" i="1"/>
  <c r="K9915" i="1"/>
  <c r="J9915" i="1"/>
  <c r="I9915" i="1"/>
  <c r="H9915" i="1"/>
  <c r="G9915" i="1"/>
  <c r="F9915" i="1"/>
  <c r="O9914" i="1"/>
  <c r="K9914" i="1"/>
  <c r="L9914" i="1" s="1"/>
  <c r="J9914" i="1"/>
  <c r="I9914" i="1"/>
  <c r="H9914" i="1"/>
  <c r="G9914" i="1"/>
  <c r="F9914" i="1"/>
  <c r="O9913" i="1"/>
  <c r="L9913" i="1"/>
  <c r="M9913" i="1" s="1"/>
  <c r="K9913" i="1"/>
  <c r="J9913" i="1"/>
  <c r="I9913" i="1"/>
  <c r="H9913" i="1"/>
  <c r="G9913" i="1"/>
  <c r="F9913" i="1"/>
  <c r="O9912" i="1"/>
  <c r="N9912" i="1"/>
  <c r="L9912" i="1"/>
  <c r="M9912" i="1" s="1"/>
  <c r="K9912" i="1"/>
  <c r="J9912" i="1"/>
  <c r="I9912" i="1"/>
  <c r="H9912" i="1"/>
  <c r="G9912" i="1"/>
  <c r="F9912" i="1"/>
  <c r="O9911" i="1"/>
  <c r="K9911" i="1"/>
  <c r="L9911" i="1" s="1"/>
  <c r="J9911" i="1"/>
  <c r="I9911" i="1"/>
  <c r="H9911" i="1"/>
  <c r="G9911" i="1"/>
  <c r="F9911" i="1"/>
  <c r="O9910" i="1"/>
  <c r="L9910" i="1"/>
  <c r="K9910" i="1"/>
  <c r="J9910" i="1"/>
  <c r="I9910" i="1"/>
  <c r="H9910" i="1"/>
  <c r="G9910" i="1"/>
  <c r="F9910" i="1"/>
  <c r="O9909" i="1"/>
  <c r="M9909" i="1"/>
  <c r="L9909" i="1"/>
  <c r="N9909" i="1" s="1"/>
  <c r="K9909" i="1"/>
  <c r="J9909" i="1"/>
  <c r="I9909" i="1"/>
  <c r="H9909" i="1"/>
  <c r="G9909" i="1"/>
  <c r="F9909" i="1"/>
  <c r="O9908" i="1"/>
  <c r="M9908" i="1"/>
  <c r="N9908" i="1" s="1"/>
  <c r="L9908" i="1"/>
  <c r="K9908" i="1"/>
  <c r="J9908" i="1"/>
  <c r="I9908" i="1"/>
  <c r="H9908" i="1"/>
  <c r="G9908" i="1"/>
  <c r="F9908" i="1"/>
  <c r="O9907" i="1"/>
  <c r="L9907" i="1"/>
  <c r="M9907" i="1" s="1"/>
  <c r="N9907" i="1" s="1"/>
  <c r="K9907" i="1"/>
  <c r="J9907" i="1"/>
  <c r="I9907" i="1"/>
  <c r="H9907" i="1"/>
  <c r="G9907" i="1"/>
  <c r="F9907" i="1"/>
  <c r="O9906" i="1"/>
  <c r="K9906" i="1"/>
  <c r="L9906" i="1" s="1"/>
  <c r="J9906" i="1"/>
  <c r="I9906" i="1"/>
  <c r="H9906" i="1"/>
  <c r="G9906" i="1"/>
  <c r="F9906" i="1"/>
  <c r="O9905" i="1"/>
  <c r="K9905" i="1"/>
  <c r="L9905" i="1" s="1"/>
  <c r="J9905" i="1"/>
  <c r="I9905" i="1"/>
  <c r="H9905" i="1"/>
  <c r="G9905" i="1"/>
  <c r="F9905" i="1"/>
  <c r="O9904" i="1"/>
  <c r="K9904" i="1"/>
  <c r="L9904" i="1" s="1"/>
  <c r="J9904" i="1"/>
  <c r="I9904" i="1"/>
  <c r="H9904" i="1"/>
  <c r="G9904" i="1"/>
  <c r="F9904" i="1"/>
  <c r="O9903" i="1"/>
  <c r="M9903" i="1"/>
  <c r="N9903" i="1" s="1"/>
  <c r="L9903" i="1"/>
  <c r="K9903" i="1"/>
  <c r="J9903" i="1"/>
  <c r="I9903" i="1"/>
  <c r="H9903" i="1"/>
  <c r="G9903" i="1"/>
  <c r="F9903" i="1"/>
  <c r="O9902" i="1"/>
  <c r="L9902" i="1"/>
  <c r="M9902" i="1" s="1"/>
  <c r="N9902" i="1" s="1"/>
  <c r="K9902" i="1"/>
  <c r="J9902" i="1"/>
  <c r="I9902" i="1"/>
  <c r="H9902" i="1"/>
  <c r="G9902" i="1"/>
  <c r="F9902" i="1"/>
  <c r="O9901" i="1"/>
  <c r="L9901" i="1"/>
  <c r="K9901" i="1"/>
  <c r="J9901" i="1"/>
  <c r="I9901" i="1"/>
  <c r="H9901" i="1"/>
  <c r="G9901" i="1"/>
  <c r="F9901" i="1"/>
  <c r="O9900" i="1"/>
  <c r="K9900" i="1"/>
  <c r="L9900" i="1" s="1"/>
  <c r="J9900" i="1"/>
  <c r="I9900" i="1"/>
  <c r="H9900" i="1"/>
  <c r="G9900" i="1"/>
  <c r="F9900" i="1"/>
  <c r="O9899" i="1"/>
  <c r="M9899" i="1"/>
  <c r="L9899" i="1"/>
  <c r="N9899" i="1" s="1"/>
  <c r="K9899" i="1"/>
  <c r="J9899" i="1"/>
  <c r="I9899" i="1"/>
  <c r="H9899" i="1"/>
  <c r="G9899" i="1"/>
  <c r="F9899" i="1"/>
  <c r="O9898" i="1"/>
  <c r="K9898" i="1"/>
  <c r="L9898" i="1" s="1"/>
  <c r="J9898" i="1"/>
  <c r="I9898" i="1"/>
  <c r="H9898" i="1"/>
  <c r="G9898" i="1"/>
  <c r="F9898" i="1"/>
  <c r="O9897" i="1"/>
  <c r="K9897" i="1"/>
  <c r="L9897" i="1" s="1"/>
  <c r="J9897" i="1"/>
  <c r="I9897" i="1"/>
  <c r="H9897" i="1"/>
  <c r="G9897" i="1"/>
  <c r="F9897" i="1"/>
  <c r="O9896" i="1"/>
  <c r="L9896" i="1"/>
  <c r="M9896" i="1" s="1"/>
  <c r="K9896" i="1"/>
  <c r="J9896" i="1"/>
  <c r="I9896" i="1"/>
  <c r="H9896" i="1"/>
  <c r="G9896" i="1"/>
  <c r="F9896" i="1"/>
  <c r="O9895" i="1"/>
  <c r="K9895" i="1"/>
  <c r="L9895" i="1" s="1"/>
  <c r="J9895" i="1"/>
  <c r="I9895" i="1"/>
  <c r="H9895" i="1"/>
  <c r="G9895" i="1"/>
  <c r="F9895" i="1"/>
  <c r="O9894" i="1"/>
  <c r="M9894" i="1"/>
  <c r="L9894" i="1"/>
  <c r="N9894" i="1" s="1"/>
  <c r="K9894" i="1"/>
  <c r="J9894" i="1"/>
  <c r="I9894" i="1"/>
  <c r="H9894" i="1"/>
  <c r="G9894" i="1"/>
  <c r="F9894" i="1"/>
  <c r="O9893" i="1"/>
  <c r="L9893" i="1"/>
  <c r="K9893" i="1"/>
  <c r="J9893" i="1"/>
  <c r="I9893" i="1"/>
  <c r="H9893" i="1"/>
  <c r="G9893" i="1"/>
  <c r="F9893" i="1"/>
  <c r="O9892" i="1"/>
  <c r="L9892" i="1"/>
  <c r="K9892" i="1"/>
  <c r="J9892" i="1"/>
  <c r="I9892" i="1"/>
  <c r="H9892" i="1"/>
  <c r="G9892" i="1"/>
  <c r="F9892" i="1"/>
  <c r="O9891" i="1"/>
  <c r="K9891" i="1"/>
  <c r="L9891" i="1" s="1"/>
  <c r="J9891" i="1"/>
  <c r="I9891" i="1"/>
  <c r="H9891" i="1"/>
  <c r="G9891" i="1"/>
  <c r="F9891" i="1"/>
  <c r="O9890" i="1"/>
  <c r="M9890" i="1"/>
  <c r="N9890" i="1" s="1"/>
  <c r="L9890" i="1"/>
  <c r="K9890" i="1"/>
  <c r="J9890" i="1"/>
  <c r="I9890" i="1"/>
  <c r="H9890" i="1"/>
  <c r="G9890" i="1"/>
  <c r="F9890" i="1"/>
  <c r="O9889" i="1"/>
  <c r="K9889" i="1"/>
  <c r="L9889" i="1" s="1"/>
  <c r="J9889" i="1"/>
  <c r="I9889" i="1"/>
  <c r="H9889" i="1"/>
  <c r="G9889" i="1"/>
  <c r="F9889" i="1"/>
  <c r="O9888" i="1"/>
  <c r="L9888" i="1"/>
  <c r="M9888" i="1" s="1"/>
  <c r="K9888" i="1"/>
  <c r="J9888" i="1"/>
  <c r="I9888" i="1"/>
  <c r="H9888" i="1"/>
  <c r="G9888" i="1"/>
  <c r="F9888" i="1"/>
  <c r="O9887" i="1"/>
  <c r="L9887" i="1"/>
  <c r="K9887" i="1"/>
  <c r="J9887" i="1"/>
  <c r="I9887" i="1"/>
  <c r="H9887" i="1"/>
  <c r="G9887" i="1"/>
  <c r="F9887" i="1"/>
  <c r="O9886" i="1"/>
  <c r="L9886" i="1"/>
  <c r="M9886" i="1" s="1"/>
  <c r="N9886" i="1" s="1"/>
  <c r="K9886" i="1"/>
  <c r="J9886" i="1"/>
  <c r="I9886" i="1"/>
  <c r="H9886" i="1"/>
  <c r="G9886" i="1"/>
  <c r="F9886" i="1"/>
  <c r="O9885" i="1"/>
  <c r="M9885" i="1"/>
  <c r="N9885" i="1" s="1"/>
  <c r="L9885" i="1"/>
  <c r="K9885" i="1"/>
  <c r="J9885" i="1"/>
  <c r="I9885" i="1"/>
  <c r="H9885" i="1"/>
  <c r="G9885" i="1"/>
  <c r="F9885" i="1"/>
  <c r="O9884" i="1"/>
  <c r="L9884" i="1"/>
  <c r="M9884" i="1" s="1"/>
  <c r="N9884" i="1" s="1"/>
  <c r="K9884" i="1"/>
  <c r="J9884" i="1"/>
  <c r="I9884" i="1"/>
  <c r="H9884" i="1"/>
  <c r="G9884" i="1"/>
  <c r="F9884" i="1"/>
  <c r="O9883" i="1"/>
  <c r="L9883" i="1"/>
  <c r="K9883" i="1"/>
  <c r="J9883" i="1"/>
  <c r="I9883" i="1"/>
  <c r="H9883" i="1"/>
  <c r="G9883" i="1"/>
  <c r="F9883" i="1"/>
  <c r="O9882" i="1"/>
  <c r="K9882" i="1"/>
  <c r="L9882" i="1" s="1"/>
  <c r="J9882" i="1"/>
  <c r="I9882" i="1"/>
  <c r="H9882" i="1"/>
  <c r="G9882" i="1"/>
  <c r="F9882" i="1"/>
  <c r="O9881" i="1"/>
  <c r="L9881" i="1"/>
  <c r="M9881" i="1" s="1"/>
  <c r="K9881" i="1"/>
  <c r="J9881" i="1"/>
  <c r="I9881" i="1"/>
  <c r="H9881" i="1"/>
  <c r="G9881" i="1"/>
  <c r="F9881" i="1"/>
  <c r="O9880" i="1"/>
  <c r="N9880" i="1"/>
  <c r="L9880" i="1"/>
  <c r="M9880" i="1" s="1"/>
  <c r="K9880" i="1"/>
  <c r="J9880" i="1"/>
  <c r="I9880" i="1"/>
  <c r="H9880" i="1"/>
  <c r="G9880" i="1"/>
  <c r="F9880" i="1"/>
  <c r="O9879" i="1"/>
  <c r="L9879" i="1"/>
  <c r="M9879" i="1" s="1"/>
  <c r="N9879" i="1" s="1"/>
  <c r="K9879" i="1"/>
  <c r="J9879" i="1"/>
  <c r="I9879" i="1"/>
  <c r="H9879" i="1"/>
  <c r="G9879" i="1"/>
  <c r="F9879" i="1"/>
  <c r="O9878" i="1"/>
  <c r="L9878" i="1"/>
  <c r="K9878" i="1"/>
  <c r="J9878" i="1"/>
  <c r="I9878" i="1"/>
  <c r="H9878" i="1"/>
  <c r="G9878" i="1"/>
  <c r="F9878" i="1"/>
  <c r="O9877" i="1"/>
  <c r="L9877" i="1"/>
  <c r="M9877" i="1" s="1"/>
  <c r="N9877" i="1" s="1"/>
  <c r="K9877" i="1"/>
  <c r="J9877" i="1"/>
  <c r="I9877" i="1"/>
  <c r="H9877" i="1"/>
  <c r="G9877" i="1"/>
  <c r="F9877" i="1"/>
  <c r="O9876" i="1"/>
  <c r="M9876" i="1"/>
  <c r="L9876" i="1"/>
  <c r="N9876" i="1" s="1"/>
  <c r="K9876" i="1"/>
  <c r="J9876" i="1"/>
  <c r="I9876" i="1"/>
  <c r="H9876" i="1"/>
  <c r="G9876" i="1"/>
  <c r="F9876" i="1"/>
  <c r="O9875" i="1"/>
  <c r="K9875" i="1"/>
  <c r="L9875" i="1" s="1"/>
  <c r="J9875" i="1"/>
  <c r="I9875" i="1"/>
  <c r="H9875" i="1"/>
  <c r="G9875" i="1"/>
  <c r="F9875" i="1"/>
  <c r="O9874" i="1"/>
  <c r="L9874" i="1"/>
  <c r="K9874" i="1"/>
  <c r="J9874" i="1"/>
  <c r="I9874" i="1"/>
  <c r="H9874" i="1"/>
  <c r="G9874" i="1"/>
  <c r="F9874" i="1"/>
  <c r="O9873" i="1"/>
  <c r="K9873" i="1"/>
  <c r="L9873" i="1" s="1"/>
  <c r="J9873" i="1"/>
  <c r="I9873" i="1"/>
  <c r="H9873" i="1"/>
  <c r="G9873" i="1"/>
  <c r="F9873" i="1"/>
  <c r="O9872" i="1"/>
  <c r="L9872" i="1"/>
  <c r="M9872" i="1" s="1"/>
  <c r="K9872" i="1"/>
  <c r="J9872" i="1"/>
  <c r="I9872" i="1"/>
  <c r="H9872" i="1"/>
  <c r="G9872" i="1"/>
  <c r="F9872" i="1"/>
  <c r="O9871" i="1"/>
  <c r="M9871" i="1"/>
  <c r="L9871" i="1"/>
  <c r="N9871" i="1" s="1"/>
  <c r="K9871" i="1"/>
  <c r="J9871" i="1"/>
  <c r="I9871" i="1"/>
  <c r="H9871" i="1"/>
  <c r="G9871" i="1"/>
  <c r="F9871" i="1"/>
  <c r="O9870" i="1"/>
  <c r="L9870" i="1"/>
  <c r="K9870" i="1"/>
  <c r="J9870" i="1"/>
  <c r="I9870" i="1"/>
  <c r="H9870" i="1"/>
  <c r="G9870" i="1"/>
  <c r="F9870" i="1"/>
  <c r="O9869" i="1"/>
  <c r="L9869" i="1"/>
  <c r="K9869" i="1"/>
  <c r="J9869" i="1"/>
  <c r="I9869" i="1"/>
  <c r="H9869" i="1"/>
  <c r="G9869" i="1"/>
  <c r="F9869" i="1"/>
  <c r="O9868" i="1"/>
  <c r="K9868" i="1"/>
  <c r="L9868" i="1" s="1"/>
  <c r="J9868" i="1"/>
  <c r="I9868" i="1"/>
  <c r="H9868" i="1"/>
  <c r="G9868" i="1"/>
  <c r="F9868" i="1"/>
  <c r="O9867" i="1"/>
  <c r="N9867" i="1"/>
  <c r="M9867" i="1"/>
  <c r="L9867" i="1"/>
  <c r="K9867" i="1"/>
  <c r="J9867" i="1"/>
  <c r="I9867" i="1"/>
  <c r="H9867" i="1"/>
  <c r="G9867" i="1"/>
  <c r="F9867" i="1"/>
  <c r="O9866" i="1"/>
  <c r="L9866" i="1"/>
  <c r="M9866" i="1" s="1"/>
  <c r="N9866" i="1" s="1"/>
  <c r="K9866" i="1"/>
  <c r="J9866" i="1"/>
  <c r="I9866" i="1"/>
  <c r="H9866" i="1"/>
  <c r="G9866" i="1"/>
  <c r="F9866" i="1"/>
  <c r="O9865" i="1"/>
  <c r="K9865" i="1"/>
  <c r="L9865" i="1" s="1"/>
  <c r="J9865" i="1"/>
  <c r="I9865" i="1"/>
  <c r="H9865" i="1"/>
  <c r="G9865" i="1"/>
  <c r="F9865" i="1"/>
  <c r="O9864" i="1"/>
  <c r="L9864" i="1"/>
  <c r="M9864" i="1" s="1"/>
  <c r="K9864" i="1"/>
  <c r="J9864" i="1"/>
  <c r="I9864" i="1"/>
  <c r="H9864" i="1"/>
  <c r="G9864" i="1"/>
  <c r="F9864" i="1"/>
  <c r="O9863" i="1"/>
  <c r="K9863" i="1"/>
  <c r="L9863" i="1" s="1"/>
  <c r="J9863" i="1"/>
  <c r="I9863" i="1"/>
  <c r="H9863" i="1"/>
  <c r="G9863" i="1"/>
  <c r="F9863" i="1"/>
  <c r="O9862" i="1"/>
  <c r="N9862" i="1"/>
  <c r="M9862" i="1"/>
  <c r="L9862" i="1"/>
  <c r="K9862" i="1"/>
  <c r="J9862" i="1"/>
  <c r="I9862" i="1"/>
  <c r="H9862" i="1"/>
  <c r="G9862" i="1"/>
  <c r="F9862" i="1"/>
  <c r="O9861" i="1"/>
  <c r="L9861" i="1"/>
  <c r="M9861" i="1" s="1"/>
  <c r="N9861" i="1" s="1"/>
  <c r="K9861" i="1"/>
  <c r="J9861" i="1"/>
  <c r="I9861" i="1"/>
  <c r="H9861" i="1"/>
  <c r="G9861" i="1"/>
  <c r="F9861" i="1"/>
  <c r="O9860" i="1"/>
  <c r="L9860" i="1"/>
  <c r="K9860" i="1"/>
  <c r="J9860" i="1"/>
  <c r="I9860" i="1"/>
  <c r="H9860" i="1"/>
  <c r="G9860" i="1"/>
  <c r="F9860" i="1"/>
  <c r="O9859" i="1"/>
  <c r="L9859" i="1"/>
  <c r="M9859" i="1" s="1"/>
  <c r="N9859" i="1" s="1"/>
  <c r="K9859" i="1"/>
  <c r="J9859" i="1"/>
  <c r="I9859" i="1"/>
  <c r="H9859" i="1"/>
  <c r="G9859" i="1"/>
  <c r="F9859" i="1"/>
  <c r="O9858" i="1"/>
  <c r="M9858" i="1"/>
  <c r="L9858" i="1"/>
  <c r="N9858" i="1" s="1"/>
  <c r="K9858" i="1"/>
  <c r="J9858" i="1"/>
  <c r="I9858" i="1"/>
  <c r="H9858" i="1"/>
  <c r="G9858" i="1"/>
  <c r="F9858" i="1"/>
  <c r="O9857" i="1"/>
  <c r="K9857" i="1"/>
  <c r="L9857" i="1" s="1"/>
  <c r="J9857" i="1"/>
  <c r="I9857" i="1"/>
  <c r="H9857" i="1"/>
  <c r="G9857" i="1"/>
  <c r="F9857" i="1"/>
  <c r="O9856" i="1"/>
  <c r="L9856" i="1"/>
  <c r="M9856" i="1" s="1"/>
  <c r="K9856" i="1"/>
  <c r="J9856" i="1"/>
  <c r="I9856" i="1"/>
  <c r="H9856" i="1"/>
  <c r="G9856" i="1"/>
  <c r="F9856" i="1"/>
  <c r="O9855" i="1"/>
  <c r="L9855" i="1"/>
  <c r="K9855" i="1"/>
  <c r="J9855" i="1"/>
  <c r="I9855" i="1"/>
  <c r="H9855" i="1"/>
  <c r="G9855" i="1"/>
  <c r="F9855" i="1"/>
  <c r="O9854" i="1"/>
  <c r="L9854" i="1"/>
  <c r="M9854" i="1" s="1"/>
  <c r="N9854" i="1" s="1"/>
  <c r="K9854" i="1"/>
  <c r="J9854" i="1"/>
  <c r="I9854" i="1"/>
  <c r="H9854" i="1"/>
  <c r="G9854" i="1"/>
  <c r="F9854" i="1"/>
  <c r="O9853" i="1"/>
  <c r="M9853" i="1"/>
  <c r="L9853" i="1"/>
  <c r="N9853" i="1" s="1"/>
  <c r="K9853" i="1"/>
  <c r="J9853" i="1"/>
  <c r="I9853" i="1"/>
  <c r="H9853" i="1"/>
  <c r="G9853" i="1"/>
  <c r="F9853" i="1"/>
  <c r="O9852" i="1"/>
  <c r="L9852" i="1"/>
  <c r="K9852" i="1"/>
  <c r="J9852" i="1"/>
  <c r="I9852" i="1"/>
  <c r="H9852" i="1"/>
  <c r="G9852" i="1"/>
  <c r="F9852" i="1"/>
  <c r="O9851" i="1"/>
  <c r="L9851" i="1"/>
  <c r="K9851" i="1"/>
  <c r="J9851" i="1"/>
  <c r="I9851" i="1"/>
  <c r="H9851" i="1"/>
  <c r="G9851" i="1"/>
  <c r="F9851" i="1"/>
  <c r="O9850" i="1"/>
  <c r="K9850" i="1"/>
  <c r="L9850" i="1" s="1"/>
  <c r="J9850" i="1"/>
  <c r="I9850" i="1"/>
  <c r="H9850" i="1"/>
  <c r="G9850" i="1"/>
  <c r="F9850" i="1"/>
  <c r="O9849" i="1"/>
  <c r="N9849" i="1"/>
  <c r="L9849" i="1"/>
  <c r="M9849" i="1" s="1"/>
  <c r="K9849" i="1"/>
  <c r="J9849" i="1"/>
  <c r="I9849" i="1"/>
  <c r="H9849" i="1"/>
  <c r="G9849" i="1"/>
  <c r="F9849" i="1"/>
  <c r="O9848" i="1"/>
  <c r="N9848" i="1"/>
  <c r="L9848" i="1"/>
  <c r="M9848" i="1" s="1"/>
  <c r="K9848" i="1"/>
  <c r="J9848" i="1"/>
  <c r="I9848" i="1"/>
  <c r="H9848" i="1"/>
  <c r="G9848" i="1"/>
  <c r="F9848" i="1"/>
  <c r="O9847" i="1"/>
  <c r="L9847" i="1"/>
  <c r="K9847" i="1"/>
  <c r="J9847" i="1"/>
  <c r="I9847" i="1"/>
  <c r="H9847" i="1"/>
  <c r="G9847" i="1"/>
  <c r="F9847" i="1"/>
  <c r="O9846" i="1"/>
  <c r="L9846" i="1"/>
  <c r="K9846" i="1"/>
  <c r="J9846" i="1"/>
  <c r="I9846" i="1"/>
  <c r="H9846" i="1"/>
  <c r="G9846" i="1"/>
  <c r="F9846" i="1"/>
  <c r="O9845" i="1"/>
  <c r="N9845" i="1"/>
  <c r="M9845" i="1"/>
  <c r="L9845" i="1"/>
  <c r="K9845" i="1"/>
  <c r="J9845" i="1"/>
  <c r="I9845" i="1"/>
  <c r="H9845" i="1"/>
  <c r="G9845" i="1"/>
  <c r="F9845" i="1"/>
  <c r="O9844" i="1"/>
  <c r="N9844" i="1"/>
  <c r="M9844" i="1"/>
  <c r="L9844" i="1"/>
  <c r="K9844" i="1"/>
  <c r="J9844" i="1"/>
  <c r="I9844" i="1"/>
  <c r="H9844" i="1"/>
  <c r="G9844" i="1"/>
  <c r="F9844" i="1"/>
  <c r="O9843" i="1"/>
  <c r="L9843" i="1"/>
  <c r="M9843" i="1" s="1"/>
  <c r="N9843" i="1" s="1"/>
  <c r="K9843" i="1"/>
  <c r="J9843" i="1"/>
  <c r="I9843" i="1"/>
  <c r="H9843" i="1"/>
  <c r="G9843" i="1"/>
  <c r="F9843" i="1"/>
  <c r="O9842" i="1"/>
  <c r="L9842" i="1"/>
  <c r="K9842" i="1"/>
  <c r="J9842" i="1"/>
  <c r="I9842" i="1"/>
  <c r="H9842" i="1"/>
  <c r="G9842" i="1"/>
  <c r="F9842" i="1"/>
  <c r="O9841" i="1"/>
  <c r="K9841" i="1"/>
  <c r="L9841" i="1" s="1"/>
  <c r="J9841" i="1"/>
  <c r="I9841" i="1"/>
  <c r="H9841" i="1"/>
  <c r="G9841" i="1"/>
  <c r="F9841" i="1"/>
  <c r="O9840" i="1"/>
  <c r="K9840" i="1"/>
  <c r="L9840" i="1" s="1"/>
  <c r="J9840" i="1"/>
  <c r="I9840" i="1"/>
  <c r="H9840" i="1"/>
  <c r="G9840" i="1"/>
  <c r="F9840" i="1"/>
  <c r="O9839" i="1"/>
  <c r="N9839" i="1"/>
  <c r="M9839" i="1"/>
  <c r="L9839" i="1"/>
  <c r="K9839" i="1"/>
  <c r="J9839" i="1"/>
  <c r="I9839" i="1"/>
  <c r="H9839" i="1"/>
  <c r="G9839" i="1"/>
  <c r="F9839" i="1"/>
  <c r="O9838" i="1"/>
  <c r="L9838" i="1"/>
  <c r="M9838" i="1" s="1"/>
  <c r="N9838" i="1" s="1"/>
  <c r="K9838" i="1"/>
  <c r="J9838" i="1"/>
  <c r="I9838" i="1"/>
  <c r="H9838" i="1"/>
  <c r="G9838" i="1"/>
  <c r="F9838" i="1"/>
  <c r="O9837" i="1"/>
  <c r="L9837" i="1"/>
  <c r="K9837" i="1"/>
  <c r="J9837" i="1"/>
  <c r="I9837" i="1"/>
  <c r="H9837" i="1"/>
  <c r="G9837" i="1"/>
  <c r="F9837" i="1"/>
  <c r="O9836" i="1"/>
  <c r="L9836" i="1"/>
  <c r="K9836" i="1"/>
  <c r="J9836" i="1"/>
  <c r="I9836" i="1"/>
  <c r="H9836" i="1"/>
  <c r="G9836" i="1"/>
  <c r="F9836" i="1"/>
  <c r="O9835" i="1"/>
  <c r="M9835" i="1"/>
  <c r="L9835" i="1"/>
  <c r="N9835" i="1" s="1"/>
  <c r="K9835" i="1"/>
  <c r="J9835" i="1"/>
  <c r="I9835" i="1"/>
  <c r="H9835" i="1"/>
  <c r="G9835" i="1"/>
  <c r="F9835" i="1"/>
  <c r="O9834" i="1"/>
  <c r="L9834" i="1"/>
  <c r="K9834" i="1"/>
  <c r="J9834" i="1"/>
  <c r="I9834" i="1"/>
  <c r="H9834" i="1"/>
  <c r="G9834" i="1"/>
  <c r="F9834" i="1"/>
  <c r="O9833" i="1"/>
  <c r="K9833" i="1"/>
  <c r="L9833" i="1" s="1"/>
  <c r="J9833" i="1"/>
  <c r="I9833" i="1"/>
  <c r="H9833" i="1"/>
  <c r="G9833" i="1"/>
  <c r="F9833" i="1"/>
  <c r="O9832" i="1"/>
  <c r="L9832" i="1"/>
  <c r="M9832" i="1" s="1"/>
  <c r="K9832" i="1"/>
  <c r="J9832" i="1"/>
  <c r="I9832" i="1"/>
  <c r="H9832" i="1"/>
  <c r="G9832" i="1"/>
  <c r="F9832" i="1"/>
  <c r="O9831" i="1"/>
  <c r="L9831" i="1"/>
  <c r="K9831" i="1"/>
  <c r="J9831" i="1"/>
  <c r="I9831" i="1"/>
  <c r="H9831" i="1"/>
  <c r="G9831" i="1"/>
  <c r="F9831" i="1"/>
  <c r="O9830" i="1"/>
  <c r="M9830" i="1"/>
  <c r="L9830" i="1"/>
  <c r="N9830" i="1" s="1"/>
  <c r="K9830" i="1"/>
  <c r="J9830" i="1"/>
  <c r="I9830" i="1"/>
  <c r="H9830" i="1"/>
  <c r="G9830" i="1"/>
  <c r="F9830" i="1"/>
  <c r="O9829" i="1"/>
  <c r="L9829" i="1"/>
  <c r="K9829" i="1"/>
  <c r="J9829" i="1"/>
  <c r="I9829" i="1"/>
  <c r="H9829" i="1"/>
  <c r="G9829" i="1"/>
  <c r="F9829" i="1"/>
  <c r="O9828" i="1"/>
  <c r="L9828" i="1"/>
  <c r="K9828" i="1"/>
  <c r="J9828" i="1"/>
  <c r="I9828" i="1"/>
  <c r="H9828" i="1"/>
  <c r="G9828" i="1"/>
  <c r="F9828" i="1"/>
  <c r="O9827" i="1"/>
  <c r="K9827" i="1"/>
  <c r="L9827" i="1" s="1"/>
  <c r="J9827" i="1"/>
  <c r="I9827" i="1"/>
  <c r="H9827" i="1"/>
  <c r="G9827" i="1"/>
  <c r="F9827" i="1"/>
  <c r="O9826" i="1"/>
  <c r="N9826" i="1"/>
  <c r="M9826" i="1"/>
  <c r="L9826" i="1"/>
  <c r="K9826" i="1"/>
  <c r="J9826" i="1"/>
  <c r="I9826" i="1"/>
  <c r="H9826" i="1"/>
  <c r="G9826" i="1"/>
  <c r="F9826" i="1"/>
  <c r="O9825" i="1"/>
  <c r="K9825" i="1"/>
  <c r="L9825" i="1" s="1"/>
  <c r="J9825" i="1"/>
  <c r="I9825" i="1"/>
  <c r="H9825" i="1"/>
  <c r="G9825" i="1"/>
  <c r="F9825" i="1"/>
  <c r="O9824" i="1"/>
  <c r="L9824" i="1"/>
  <c r="M9824" i="1" s="1"/>
  <c r="K9824" i="1"/>
  <c r="J9824" i="1"/>
  <c r="I9824" i="1"/>
  <c r="H9824" i="1"/>
  <c r="G9824" i="1"/>
  <c r="F9824" i="1"/>
  <c r="O9823" i="1"/>
  <c r="L9823" i="1"/>
  <c r="K9823" i="1"/>
  <c r="J9823" i="1"/>
  <c r="I9823" i="1"/>
  <c r="H9823" i="1"/>
  <c r="G9823" i="1"/>
  <c r="F9823" i="1"/>
  <c r="O9822" i="1"/>
  <c r="L9822" i="1"/>
  <c r="M9822" i="1" s="1"/>
  <c r="N9822" i="1" s="1"/>
  <c r="K9822" i="1"/>
  <c r="J9822" i="1"/>
  <c r="I9822" i="1"/>
  <c r="H9822" i="1"/>
  <c r="G9822" i="1"/>
  <c r="F9822" i="1"/>
  <c r="O9821" i="1"/>
  <c r="N9821" i="1"/>
  <c r="M9821" i="1"/>
  <c r="L9821" i="1"/>
  <c r="K9821" i="1"/>
  <c r="J9821" i="1"/>
  <c r="I9821" i="1"/>
  <c r="H9821" i="1"/>
  <c r="G9821" i="1"/>
  <c r="F9821" i="1"/>
  <c r="O9820" i="1"/>
  <c r="L9820" i="1"/>
  <c r="M9820" i="1" s="1"/>
  <c r="N9820" i="1" s="1"/>
  <c r="K9820" i="1"/>
  <c r="J9820" i="1"/>
  <c r="I9820" i="1"/>
  <c r="H9820" i="1"/>
  <c r="G9820" i="1"/>
  <c r="F9820" i="1"/>
  <c r="O9819" i="1"/>
  <c r="L9819" i="1"/>
  <c r="K9819" i="1"/>
  <c r="J9819" i="1"/>
  <c r="I9819" i="1"/>
  <c r="H9819" i="1"/>
  <c r="G9819" i="1"/>
  <c r="F9819" i="1"/>
  <c r="O9818" i="1"/>
  <c r="L9818" i="1"/>
  <c r="K9818" i="1"/>
  <c r="J9818" i="1"/>
  <c r="I9818" i="1"/>
  <c r="H9818" i="1"/>
  <c r="G9818" i="1"/>
  <c r="F9818" i="1"/>
  <c r="O9817" i="1"/>
  <c r="L9817" i="1"/>
  <c r="K9817" i="1"/>
  <c r="J9817" i="1"/>
  <c r="I9817" i="1"/>
  <c r="H9817" i="1"/>
  <c r="G9817" i="1"/>
  <c r="F9817" i="1"/>
  <c r="O9816" i="1"/>
  <c r="N9816" i="1"/>
  <c r="L9816" i="1"/>
  <c r="M9816" i="1" s="1"/>
  <c r="K9816" i="1"/>
  <c r="J9816" i="1"/>
  <c r="I9816" i="1"/>
  <c r="H9816" i="1"/>
  <c r="G9816" i="1"/>
  <c r="F9816" i="1"/>
  <c r="O9815" i="1"/>
  <c r="L9815" i="1"/>
  <c r="M9815" i="1" s="1"/>
  <c r="N9815" i="1" s="1"/>
  <c r="K9815" i="1"/>
  <c r="J9815" i="1"/>
  <c r="I9815" i="1"/>
  <c r="H9815" i="1"/>
  <c r="G9815" i="1"/>
  <c r="F9815" i="1"/>
  <c r="O9814" i="1"/>
  <c r="L9814" i="1"/>
  <c r="K9814" i="1"/>
  <c r="J9814" i="1"/>
  <c r="I9814" i="1"/>
  <c r="H9814" i="1"/>
  <c r="G9814" i="1"/>
  <c r="F9814" i="1"/>
  <c r="O9813" i="1"/>
  <c r="L9813" i="1"/>
  <c r="K9813" i="1"/>
  <c r="J9813" i="1"/>
  <c r="I9813" i="1"/>
  <c r="H9813" i="1"/>
  <c r="G9813" i="1"/>
  <c r="F9813" i="1"/>
  <c r="O9812" i="1"/>
  <c r="M9812" i="1"/>
  <c r="L9812" i="1"/>
  <c r="K9812" i="1"/>
  <c r="J9812" i="1"/>
  <c r="I9812" i="1"/>
  <c r="H9812" i="1"/>
  <c r="G9812" i="1"/>
  <c r="F9812" i="1"/>
  <c r="O9811" i="1"/>
  <c r="L9811" i="1"/>
  <c r="K9811" i="1"/>
  <c r="J9811" i="1"/>
  <c r="I9811" i="1"/>
  <c r="H9811" i="1"/>
  <c r="G9811" i="1"/>
  <c r="F9811" i="1"/>
  <c r="O9810" i="1"/>
  <c r="L9810" i="1"/>
  <c r="K9810" i="1"/>
  <c r="J9810" i="1"/>
  <c r="I9810" i="1"/>
  <c r="H9810" i="1"/>
  <c r="G9810" i="1"/>
  <c r="F9810" i="1"/>
  <c r="O9809" i="1"/>
  <c r="K9809" i="1"/>
  <c r="L9809" i="1" s="1"/>
  <c r="J9809" i="1"/>
  <c r="I9809" i="1"/>
  <c r="H9809" i="1"/>
  <c r="G9809" i="1"/>
  <c r="F9809" i="1"/>
  <c r="O9808" i="1"/>
  <c r="L9808" i="1"/>
  <c r="M9808" i="1" s="1"/>
  <c r="K9808" i="1"/>
  <c r="J9808" i="1"/>
  <c r="I9808" i="1"/>
  <c r="H9808" i="1"/>
  <c r="G9808" i="1"/>
  <c r="F9808" i="1"/>
  <c r="O9807" i="1"/>
  <c r="M9807" i="1"/>
  <c r="L9807" i="1"/>
  <c r="K9807" i="1"/>
  <c r="J9807" i="1"/>
  <c r="I9807" i="1"/>
  <c r="H9807" i="1"/>
  <c r="G9807" i="1"/>
  <c r="F9807" i="1"/>
  <c r="O9806" i="1"/>
  <c r="L9806" i="1"/>
  <c r="K9806" i="1"/>
  <c r="J9806" i="1"/>
  <c r="I9806" i="1"/>
  <c r="H9806" i="1"/>
  <c r="G9806" i="1"/>
  <c r="F9806" i="1"/>
  <c r="O9805" i="1"/>
  <c r="L9805" i="1"/>
  <c r="K9805" i="1"/>
  <c r="J9805" i="1"/>
  <c r="I9805" i="1"/>
  <c r="H9805" i="1"/>
  <c r="G9805" i="1"/>
  <c r="F9805" i="1"/>
  <c r="O9804" i="1"/>
  <c r="K9804" i="1"/>
  <c r="L9804" i="1" s="1"/>
  <c r="J9804" i="1"/>
  <c r="I9804" i="1"/>
  <c r="H9804" i="1"/>
  <c r="G9804" i="1"/>
  <c r="F9804" i="1"/>
  <c r="O9803" i="1"/>
  <c r="N9803" i="1"/>
  <c r="M9803" i="1"/>
  <c r="L9803" i="1"/>
  <c r="K9803" i="1"/>
  <c r="J9803" i="1"/>
  <c r="I9803" i="1"/>
  <c r="H9803" i="1"/>
  <c r="G9803" i="1"/>
  <c r="F9803" i="1"/>
  <c r="O9802" i="1"/>
  <c r="L9802" i="1"/>
  <c r="M9802" i="1" s="1"/>
  <c r="N9802" i="1" s="1"/>
  <c r="K9802" i="1"/>
  <c r="J9802" i="1"/>
  <c r="I9802" i="1"/>
  <c r="H9802" i="1"/>
  <c r="G9802" i="1"/>
  <c r="F9802" i="1"/>
  <c r="O9801" i="1"/>
  <c r="K9801" i="1"/>
  <c r="L9801" i="1" s="1"/>
  <c r="J9801" i="1"/>
  <c r="I9801" i="1"/>
  <c r="H9801" i="1"/>
  <c r="G9801" i="1"/>
  <c r="F9801" i="1"/>
  <c r="O9800" i="1"/>
  <c r="L9800" i="1"/>
  <c r="M9800" i="1" s="1"/>
  <c r="K9800" i="1"/>
  <c r="J9800" i="1"/>
  <c r="I9800" i="1"/>
  <c r="H9800" i="1"/>
  <c r="G9800" i="1"/>
  <c r="F9800" i="1"/>
  <c r="O9799" i="1"/>
  <c r="K9799" i="1"/>
  <c r="L9799" i="1" s="1"/>
  <c r="J9799" i="1"/>
  <c r="I9799" i="1"/>
  <c r="H9799" i="1"/>
  <c r="G9799" i="1"/>
  <c r="F9799" i="1"/>
  <c r="O9798" i="1"/>
  <c r="N9798" i="1"/>
  <c r="M9798" i="1"/>
  <c r="L9798" i="1"/>
  <c r="K9798" i="1"/>
  <c r="J9798" i="1"/>
  <c r="I9798" i="1"/>
  <c r="H9798" i="1"/>
  <c r="G9798" i="1"/>
  <c r="F9798" i="1"/>
  <c r="O9797" i="1"/>
  <c r="L9797" i="1"/>
  <c r="M9797" i="1" s="1"/>
  <c r="N9797" i="1" s="1"/>
  <c r="K9797" i="1"/>
  <c r="J9797" i="1"/>
  <c r="I9797" i="1"/>
  <c r="H9797" i="1"/>
  <c r="G9797" i="1"/>
  <c r="F9797" i="1"/>
  <c r="O9796" i="1"/>
  <c r="L9796" i="1"/>
  <c r="K9796" i="1"/>
  <c r="J9796" i="1"/>
  <c r="I9796" i="1"/>
  <c r="H9796" i="1"/>
  <c r="G9796" i="1"/>
  <c r="F9796" i="1"/>
  <c r="O9795" i="1"/>
  <c r="L9795" i="1"/>
  <c r="K9795" i="1"/>
  <c r="J9795" i="1"/>
  <c r="I9795" i="1"/>
  <c r="H9795" i="1"/>
  <c r="G9795" i="1"/>
  <c r="F9795" i="1"/>
  <c r="O9794" i="1"/>
  <c r="M9794" i="1"/>
  <c r="L9794" i="1"/>
  <c r="N9794" i="1" s="1"/>
  <c r="K9794" i="1"/>
  <c r="J9794" i="1"/>
  <c r="I9794" i="1"/>
  <c r="H9794" i="1"/>
  <c r="G9794" i="1"/>
  <c r="F9794" i="1"/>
  <c r="O9793" i="1"/>
  <c r="K9793" i="1"/>
  <c r="L9793" i="1" s="1"/>
  <c r="J9793" i="1"/>
  <c r="I9793" i="1"/>
  <c r="H9793" i="1"/>
  <c r="G9793" i="1"/>
  <c r="F9793" i="1"/>
  <c r="O9792" i="1"/>
  <c r="L9792" i="1"/>
  <c r="M9792" i="1" s="1"/>
  <c r="K9792" i="1"/>
  <c r="J9792" i="1"/>
  <c r="I9792" i="1"/>
  <c r="H9792" i="1"/>
  <c r="G9792" i="1"/>
  <c r="F9792" i="1"/>
  <c r="O9791" i="1"/>
  <c r="L9791" i="1"/>
  <c r="K9791" i="1"/>
  <c r="J9791" i="1"/>
  <c r="I9791" i="1"/>
  <c r="H9791" i="1"/>
  <c r="G9791" i="1"/>
  <c r="F9791" i="1"/>
  <c r="O9790" i="1"/>
  <c r="L9790" i="1"/>
  <c r="K9790" i="1"/>
  <c r="J9790" i="1"/>
  <c r="I9790" i="1"/>
  <c r="H9790" i="1"/>
  <c r="G9790" i="1"/>
  <c r="F9790" i="1"/>
  <c r="O9789" i="1"/>
  <c r="M9789" i="1"/>
  <c r="L9789" i="1"/>
  <c r="N9789" i="1" s="1"/>
  <c r="K9789" i="1"/>
  <c r="J9789" i="1"/>
  <c r="I9789" i="1"/>
  <c r="H9789" i="1"/>
  <c r="G9789" i="1"/>
  <c r="F9789" i="1"/>
  <c r="O9788" i="1"/>
  <c r="L9788" i="1"/>
  <c r="K9788" i="1"/>
  <c r="J9788" i="1"/>
  <c r="I9788" i="1"/>
  <c r="H9788" i="1"/>
  <c r="G9788" i="1"/>
  <c r="F9788" i="1"/>
  <c r="O9787" i="1"/>
  <c r="L9787" i="1"/>
  <c r="K9787" i="1"/>
  <c r="J9787" i="1"/>
  <c r="I9787" i="1"/>
  <c r="H9787" i="1"/>
  <c r="G9787" i="1"/>
  <c r="F9787" i="1"/>
  <c r="O9786" i="1"/>
  <c r="K9786" i="1"/>
  <c r="L9786" i="1" s="1"/>
  <c r="J9786" i="1"/>
  <c r="I9786" i="1"/>
  <c r="H9786" i="1"/>
  <c r="G9786" i="1"/>
  <c r="F9786" i="1"/>
  <c r="O9785" i="1"/>
  <c r="N9785" i="1"/>
  <c r="L9785" i="1"/>
  <c r="M9785" i="1" s="1"/>
  <c r="K9785" i="1"/>
  <c r="J9785" i="1"/>
  <c r="I9785" i="1"/>
  <c r="H9785" i="1"/>
  <c r="G9785" i="1"/>
  <c r="F9785" i="1"/>
  <c r="O9784" i="1"/>
  <c r="N9784" i="1"/>
  <c r="L9784" i="1"/>
  <c r="M9784" i="1" s="1"/>
  <c r="K9784" i="1"/>
  <c r="J9784" i="1"/>
  <c r="I9784" i="1"/>
  <c r="H9784" i="1"/>
  <c r="G9784" i="1"/>
  <c r="F9784" i="1"/>
  <c r="O9783" i="1"/>
  <c r="L9783" i="1"/>
  <c r="K9783" i="1"/>
  <c r="J9783" i="1"/>
  <c r="I9783" i="1"/>
  <c r="H9783" i="1"/>
  <c r="G9783" i="1"/>
  <c r="F9783" i="1"/>
  <c r="O9782" i="1"/>
  <c r="L9782" i="1"/>
  <c r="K9782" i="1"/>
  <c r="J9782" i="1"/>
  <c r="I9782" i="1"/>
  <c r="H9782" i="1"/>
  <c r="G9782" i="1"/>
  <c r="F9782" i="1"/>
  <c r="O9781" i="1"/>
  <c r="L9781" i="1"/>
  <c r="M9781" i="1" s="1"/>
  <c r="N9781" i="1" s="1"/>
  <c r="K9781" i="1"/>
  <c r="J9781" i="1"/>
  <c r="I9781" i="1"/>
  <c r="H9781" i="1"/>
  <c r="G9781" i="1"/>
  <c r="F9781" i="1"/>
  <c r="O9780" i="1"/>
  <c r="N9780" i="1"/>
  <c r="M9780" i="1"/>
  <c r="L9780" i="1"/>
  <c r="K9780" i="1"/>
  <c r="J9780" i="1"/>
  <c r="I9780" i="1"/>
  <c r="H9780" i="1"/>
  <c r="G9780" i="1"/>
  <c r="F9780" i="1"/>
  <c r="O9779" i="1"/>
  <c r="L9779" i="1"/>
  <c r="M9779" i="1" s="1"/>
  <c r="N9779" i="1" s="1"/>
  <c r="K9779" i="1"/>
  <c r="J9779" i="1"/>
  <c r="I9779" i="1"/>
  <c r="H9779" i="1"/>
  <c r="G9779" i="1"/>
  <c r="F9779" i="1"/>
  <c r="O9778" i="1"/>
  <c r="L9778" i="1"/>
  <c r="K9778" i="1"/>
  <c r="J9778" i="1"/>
  <c r="I9778" i="1"/>
  <c r="H9778" i="1"/>
  <c r="G9778" i="1"/>
  <c r="F9778" i="1"/>
  <c r="O9777" i="1"/>
  <c r="K9777" i="1"/>
  <c r="L9777" i="1" s="1"/>
  <c r="J9777" i="1"/>
  <c r="I9777" i="1"/>
  <c r="H9777" i="1"/>
  <c r="G9777" i="1"/>
  <c r="F9777" i="1"/>
  <c r="O9776" i="1"/>
  <c r="K9776" i="1"/>
  <c r="L9776" i="1" s="1"/>
  <c r="J9776" i="1"/>
  <c r="I9776" i="1"/>
  <c r="H9776" i="1"/>
  <c r="G9776" i="1"/>
  <c r="F9776" i="1"/>
  <c r="O9775" i="1"/>
  <c r="N9775" i="1"/>
  <c r="M9775" i="1"/>
  <c r="L9775" i="1"/>
  <c r="K9775" i="1"/>
  <c r="J9775" i="1"/>
  <c r="I9775" i="1"/>
  <c r="H9775" i="1"/>
  <c r="G9775" i="1"/>
  <c r="F9775" i="1"/>
  <c r="O9774" i="1"/>
  <c r="L9774" i="1"/>
  <c r="M9774" i="1" s="1"/>
  <c r="N9774" i="1" s="1"/>
  <c r="K9774" i="1"/>
  <c r="J9774" i="1"/>
  <c r="I9774" i="1"/>
  <c r="H9774" i="1"/>
  <c r="G9774" i="1"/>
  <c r="F9774" i="1"/>
  <c r="O9773" i="1"/>
  <c r="L9773" i="1"/>
  <c r="K9773" i="1"/>
  <c r="J9773" i="1"/>
  <c r="I9773" i="1"/>
  <c r="H9773" i="1"/>
  <c r="G9773" i="1"/>
  <c r="F9773" i="1"/>
  <c r="O9772" i="1"/>
  <c r="L9772" i="1"/>
  <c r="K9772" i="1"/>
  <c r="J9772" i="1"/>
  <c r="I9772" i="1"/>
  <c r="H9772" i="1"/>
  <c r="G9772" i="1"/>
  <c r="F9772" i="1"/>
  <c r="O9771" i="1"/>
  <c r="M9771" i="1"/>
  <c r="L9771" i="1"/>
  <c r="N9771" i="1" s="1"/>
  <c r="K9771" i="1"/>
  <c r="J9771" i="1"/>
  <c r="I9771" i="1"/>
  <c r="H9771" i="1"/>
  <c r="G9771" i="1"/>
  <c r="F9771" i="1"/>
  <c r="O9770" i="1"/>
  <c r="L9770" i="1"/>
  <c r="K9770" i="1"/>
  <c r="J9770" i="1"/>
  <c r="I9770" i="1"/>
  <c r="H9770" i="1"/>
  <c r="G9770" i="1"/>
  <c r="F9770" i="1"/>
  <c r="O9769" i="1"/>
  <c r="K9769" i="1"/>
  <c r="L9769" i="1" s="1"/>
  <c r="J9769" i="1"/>
  <c r="I9769" i="1"/>
  <c r="H9769" i="1"/>
  <c r="G9769" i="1"/>
  <c r="F9769" i="1"/>
  <c r="O9768" i="1"/>
  <c r="L9768" i="1"/>
  <c r="M9768" i="1" s="1"/>
  <c r="K9768" i="1"/>
  <c r="J9768" i="1"/>
  <c r="I9768" i="1"/>
  <c r="H9768" i="1"/>
  <c r="G9768" i="1"/>
  <c r="F9768" i="1"/>
  <c r="O9767" i="1"/>
  <c r="L9767" i="1"/>
  <c r="K9767" i="1"/>
  <c r="J9767" i="1"/>
  <c r="I9767" i="1"/>
  <c r="H9767" i="1"/>
  <c r="G9767" i="1"/>
  <c r="F9767" i="1"/>
  <c r="O9766" i="1"/>
  <c r="M9766" i="1"/>
  <c r="L9766" i="1"/>
  <c r="N9766" i="1" s="1"/>
  <c r="K9766" i="1"/>
  <c r="J9766" i="1"/>
  <c r="I9766" i="1"/>
  <c r="H9766" i="1"/>
  <c r="G9766" i="1"/>
  <c r="F9766" i="1"/>
  <c r="O9765" i="1"/>
  <c r="L9765" i="1"/>
  <c r="K9765" i="1"/>
  <c r="J9765" i="1"/>
  <c r="I9765" i="1"/>
  <c r="H9765" i="1"/>
  <c r="G9765" i="1"/>
  <c r="F9765" i="1"/>
  <c r="O9764" i="1"/>
  <c r="L9764" i="1"/>
  <c r="K9764" i="1"/>
  <c r="J9764" i="1"/>
  <c r="I9764" i="1"/>
  <c r="H9764" i="1"/>
  <c r="G9764" i="1"/>
  <c r="F9764" i="1"/>
  <c r="O9763" i="1"/>
  <c r="K9763" i="1"/>
  <c r="L9763" i="1" s="1"/>
  <c r="J9763" i="1"/>
  <c r="I9763" i="1"/>
  <c r="H9763" i="1"/>
  <c r="G9763" i="1"/>
  <c r="F9763" i="1"/>
  <c r="O9762" i="1"/>
  <c r="N9762" i="1"/>
  <c r="M9762" i="1"/>
  <c r="L9762" i="1"/>
  <c r="K9762" i="1"/>
  <c r="J9762" i="1"/>
  <c r="I9762" i="1"/>
  <c r="H9762" i="1"/>
  <c r="G9762" i="1"/>
  <c r="F9762" i="1"/>
  <c r="O9761" i="1"/>
  <c r="K9761" i="1"/>
  <c r="L9761" i="1" s="1"/>
  <c r="J9761" i="1"/>
  <c r="I9761" i="1"/>
  <c r="H9761" i="1"/>
  <c r="G9761" i="1"/>
  <c r="F9761" i="1"/>
  <c r="O9760" i="1"/>
  <c r="L9760" i="1"/>
  <c r="M9760" i="1" s="1"/>
  <c r="K9760" i="1"/>
  <c r="J9760" i="1"/>
  <c r="I9760" i="1"/>
  <c r="H9760" i="1"/>
  <c r="G9760" i="1"/>
  <c r="F9760" i="1"/>
  <c r="O9759" i="1"/>
  <c r="L9759" i="1"/>
  <c r="K9759" i="1"/>
  <c r="J9759" i="1"/>
  <c r="I9759" i="1"/>
  <c r="H9759" i="1"/>
  <c r="G9759" i="1"/>
  <c r="F9759" i="1"/>
  <c r="O9758" i="1"/>
  <c r="L9758" i="1"/>
  <c r="M9758" i="1" s="1"/>
  <c r="N9758" i="1" s="1"/>
  <c r="K9758" i="1"/>
  <c r="J9758" i="1"/>
  <c r="I9758" i="1"/>
  <c r="H9758" i="1"/>
  <c r="G9758" i="1"/>
  <c r="F9758" i="1"/>
  <c r="O9757" i="1"/>
  <c r="N9757" i="1"/>
  <c r="M9757" i="1"/>
  <c r="L9757" i="1"/>
  <c r="K9757" i="1"/>
  <c r="J9757" i="1"/>
  <c r="I9757" i="1"/>
  <c r="H9757" i="1"/>
  <c r="G9757" i="1"/>
  <c r="F9757" i="1"/>
  <c r="O9756" i="1"/>
  <c r="L9756" i="1"/>
  <c r="M9756" i="1" s="1"/>
  <c r="N9756" i="1" s="1"/>
  <c r="K9756" i="1"/>
  <c r="J9756" i="1"/>
  <c r="I9756" i="1"/>
  <c r="H9756" i="1"/>
  <c r="G9756" i="1"/>
  <c r="F9756" i="1"/>
  <c r="O9755" i="1"/>
  <c r="L9755" i="1"/>
  <c r="K9755" i="1"/>
  <c r="J9755" i="1"/>
  <c r="I9755" i="1"/>
  <c r="H9755" i="1"/>
  <c r="G9755" i="1"/>
  <c r="F9755" i="1"/>
  <c r="O9754" i="1"/>
  <c r="L9754" i="1"/>
  <c r="K9754" i="1"/>
  <c r="J9754" i="1"/>
  <c r="I9754" i="1"/>
  <c r="H9754" i="1"/>
  <c r="G9754" i="1"/>
  <c r="F9754" i="1"/>
  <c r="O9753" i="1"/>
  <c r="L9753" i="1"/>
  <c r="K9753" i="1"/>
  <c r="J9753" i="1"/>
  <c r="I9753" i="1"/>
  <c r="H9753" i="1"/>
  <c r="G9753" i="1"/>
  <c r="F9753" i="1"/>
  <c r="O9752" i="1"/>
  <c r="N9752" i="1"/>
  <c r="L9752" i="1"/>
  <c r="M9752" i="1" s="1"/>
  <c r="K9752" i="1"/>
  <c r="J9752" i="1"/>
  <c r="I9752" i="1"/>
  <c r="H9752" i="1"/>
  <c r="G9752" i="1"/>
  <c r="F9752" i="1"/>
  <c r="O9751" i="1"/>
  <c r="L9751" i="1"/>
  <c r="M9751" i="1" s="1"/>
  <c r="N9751" i="1" s="1"/>
  <c r="K9751" i="1"/>
  <c r="J9751" i="1"/>
  <c r="I9751" i="1"/>
  <c r="H9751" i="1"/>
  <c r="G9751" i="1"/>
  <c r="F9751" i="1"/>
  <c r="O9750" i="1"/>
  <c r="L9750" i="1"/>
  <c r="K9750" i="1"/>
  <c r="J9750" i="1"/>
  <c r="I9750" i="1"/>
  <c r="H9750" i="1"/>
  <c r="G9750" i="1"/>
  <c r="F9750" i="1"/>
  <c r="O9749" i="1"/>
  <c r="L9749" i="1"/>
  <c r="K9749" i="1"/>
  <c r="J9749" i="1"/>
  <c r="I9749" i="1"/>
  <c r="H9749" i="1"/>
  <c r="G9749" i="1"/>
  <c r="F9749" i="1"/>
  <c r="O9748" i="1"/>
  <c r="M9748" i="1"/>
  <c r="L9748" i="1"/>
  <c r="N9748" i="1" s="1"/>
  <c r="K9748" i="1"/>
  <c r="J9748" i="1"/>
  <c r="I9748" i="1"/>
  <c r="H9748" i="1"/>
  <c r="G9748" i="1"/>
  <c r="F9748" i="1"/>
  <c r="O9747" i="1"/>
  <c r="L9747" i="1"/>
  <c r="K9747" i="1"/>
  <c r="J9747" i="1"/>
  <c r="I9747" i="1"/>
  <c r="H9747" i="1"/>
  <c r="G9747" i="1"/>
  <c r="F9747" i="1"/>
  <c r="O9746" i="1"/>
  <c r="L9746" i="1"/>
  <c r="K9746" i="1"/>
  <c r="J9746" i="1"/>
  <c r="I9746" i="1"/>
  <c r="H9746" i="1"/>
  <c r="G9746" i="1"/>
  <c r="F9746" i="1"/>
  <c r="O9745" i="1"/>
  <c r="K9745" i="1"/>
  <c r="L9745" i="1" s="1"/>
  <c r="J9745" i="1"/>
  <c r="I9745" i="1"/>
  <c r="H9745" i="1"/>
  <c r="G9745" i="1"/>
  <c r="F9745" i="1"/>
  <c r="O9744" i="1"/>
  <c r="L9744" i="1"/>
  <c r="M9744" i="1" s="1"/>
  <c r="K9744" i="1"/>
  <c r="J9744" i="1"/>
  <c r="I9744" i="1"/>
  <c r="H9744" i="1"/>
  <c r="G9744" i="1"/>
  <c r="F9744" i="1"/>
  <c r="O9743" i="1"/>
  <c r="M9743" i="1"/>
  <c r="L9743" i="1"/>
  <c r="N9743" i="1" s="1"/>
  <c r="K9743" i="1"/>
  <c r="J9743" i="1"/>
  <c r="I9743" i="1"/>
  <c r="H9743" i="1"/>
  <c r="G9743" i="1"/>
  <c r="F9743" i="1"/>
  <c r="O9742" i="1"/>
  <c r="L9742" i="1"/>
  <c r="K9742" i="1"/>
  <c r="J9742" i="1"/>
  <c r="I9742" i="1"/>
  <c r="H9742" i="1"/>
  <c r="G9742" i="1"/>
  <c r="F9742" i="1"/>
  <c r="O9741" i="1"/>
  <c r="L9741" i="1"/>
  <c r="K9741" i="1"/>
  <c r="J9741" i="1"/>
  <c r="I9741" i="1"/>
  <c r="H9741" i="1"/>
  <c r="G9741" i="1"/>
  <c r="F9741" i="1"/>
  <c r="O9740" i="1"/>
  <c r="K9740" i="1"/>
  <c r="L9740" i="1" s="1"/>
  <c r="J9740" i="1"/>
  <c r="I9740" i="1"/>
  <c r="H9740" i="1"/>
  <c r="G9740" i="1"/>
  <c r="F9740" i="1"/>
  <c r="O9739" i="1"/>
  <c r="N9739" i="1"/>
  <c r="M9739" i="1"/>
  <c r="L9739" i="1"/>
  <c r="K9739" i="1"/>
  <c r="J9739" i="1"/>
  <c r="I9739" i="1"/>
  <c r="H9739" i="1"/>
  <c r="G9739" i="1"/>
  <c r="F9739" i="1"/>
  <c r="O9738" i="1"/>
  <c r="L9738" i="1"/>
  <c r="M9738" i="1" s="1"/>
  <c r="N9738" i="1" s="1"/>
  <c r="K9738" i="1"/>
  <c r="J9738" i="1"/>
  <c r="I9738" i="1"/>
  <c r="H9738" i="1"/>
  <c r="G9738" i="1"/>
  <c r="F9738" i="1"/>
  <c r="O9737" i="1"/>
  <c r="K9737" i="1"/>
  <c r="L9737" i="1" s="1"/>
  <c r="J9737" i="1"/>
  <c r="I9737" i="1"/>
  <c r="H9737" i="1"/>
  <c r="G9737" i="1"/>
  <c r="F9737" i="1"/>
  <c r="O9736" i="1"/>
  <c r="L9736" i="1"/>
  <c r="M9736" i="1" s="1"/>
  <c r="K9736" i="1"/>
  <c r="J9736" i="1"/>
  <c r="I9736" i="1"/>
  <c r="H9736" i="1"/>
  <c r="G9736" i="1"/>
  <c r="F9736" i="1"/>
  <c r="O9735" i="1"/>
  <c r="K9735" i="1"/>
  <c r="L9735" i="1" s="1"/>
  <c r="J9735" i="1"/>
  <c r="I9735" i="1"/>
  <c r="H9735" i="1"/>
  <c r="G9735" i="1"/>
  <c r="F9735" i="1"/>
  <c r="O9734" i="1"/>
  <c r="N9734" i="1"/>
  <c r="M9734" i="1"/>
  <c r="L9734" i="1"/>
  <c r="K9734" i="1"/>
  <c r="J9734" i="1"/>
  <c r="I9734" i="1"/>
  <c r="H9734" i="1"/>
  <c r="G9734" i="1"/>
  <c r="F9734" i="1"/>
  <c r="O9733" i="1"/>
  <c r="L9733" i="1"/>
  <c r="M9733" i="1" s="1"/>
  <c r="N9733" i="1" s="1"/>
  <c r="K9733" i="1"/>
  <c r="J9733" i="1"/>
  <c r="I9733" i="1"/>
  <c r="H9733" i="1"/>
  <c r="G9733" i="1"/>
  <c r="F9733" i="1"/>
  <c r="O9732" i="1"/>
  <c r="L9732" i="1"/>
  <c r="K9732" i="1"/>
  <c r="J9732" i="1"/>
  <c r="I9732" i="1"/>
  <c r="H9732" i="1"/>
  <c r="G9732" i="1"/>
  <c r="F9732" i="1"/>
  <c r="O9731" i="1"/>
  <c r="L9731" i="1"/>
  <c r="K9731" i="1"/>
  <c r="J9731" i="1"/>
  <c r="I9731" i="1"/>
  <c r="H9731" i="1"/>
  <c r="G9731" i="1"/>
  <c r="F9731" i="1"/>
  <c r="O9730" i="1"/>
  <c r="M9730" i="1"/>
  <c r="L9730" i="1"/>
  <c r="N9730" i="1" s="1"/>
  <c r="K9730" i="1"/>
  <c r="J9730" i="1"/>
  <c r="I9730" i="1"/>
  <c r="H9730" i="1"/>
  <c r="G9730" i="1"/>
  <c r="F9730" i="1"/>
  <c r="O9729" i="1"/>
  <c r="K9729" i="1"/>
  <c r="L9729" i="1" s="1"/>
  <c r="J9729" i="1"/>
  <c r="I9729" i="1"/>
  <c r="H9729" i="1"/>
  <c r="G9729" i="1"/>
  <c r="F9729" i="1"/>
  <c r="O9728" i="1"/>
  <c r="L9728" i="1"/>
  <c r="M9728" i="1" s="1"/>
  <c r="K9728" i="1"/>
  <c r="J9728" i="1"/>
  <c r="I9728" i="1"/>
  <c r="H9728" i="1"/>
  <c r="G9728" i="1"/>
  <c r="F9728" i="1"/>
  <c r="O9727" i="1"/>
  <c r="L9727" i="1"/>
  <c r="K9727" i="1"/>
  <c r="J9727" i="1"/>
  <c r="I9727" i="1"/>
  <c r="H9727" i="1"/>
  <c r="G9727" i="1"/>
  <c r="F9727" i="1"/>
  <c r="O9726" i="1"/>
  <c r="L9726" i="1"/>
  <c r="K9726" i="1"/>
  <c r="J9726" i="1"/>
  <c r="I9726" i="1"/>
  <c r="H9726" i="1"/>
  <c r="G9726" i="1"/>
  <c r="F9726" i="1"/>
  <c r="O9725" i="1"/>
  <c r="M9725" i="1"/>
  <c r="L9725" i="1"/>
  <c r="N9725" i="1" s="1"/>
  <c r="K9725" i="1"/>
  <c r="J9725" i="1"/>
  <c r="I9725" i="1"/>
  <c r="H9725" i="1"/>
  <c r="G9725" i="1"/>
  <c r="F9725" i="1"/>
  <c r="O9724" i="1"/>
  <c r="L9724" i="1"/>
  <c r="K9724" i="1"/>
  <c r="J9724" i="1"/>
  <c r="I9724" i="1"/>
  <c r="H9724" i="1"/>
  <c r="G9724" i="1"/>
  <c r="F9724" i="1"/>
  <c r="O9723" i="1"/>
  <c r="L9723" i="1"/>
  <c r="K9723" i="1"/>
  <c r="J9723" i="1"/>
  <c r="I9723" i="1"/>
  <c r="H9723" i="1"/>
  <c r="G9723" i="1"/>
  <c r="F9723" i="1"/>
  <c r="O9722" i="1"/>
  <c r="K9722" i="1"/>
  <c r="L9722" i="1" s="1"/>
  <c r="J9722" i="1"/>
  <c r="I9722" i="1"/>
  <c r="H9722" i="1"/>
  <c r="G9722" i="1"/>
  <c r="F9722" i="1"/>
  <c r="O9721" i="1"/>
  <c r="N9721" i="1"/>
  <c r="L9721" i="1"/>
  <c r="M9721" i="1" s="1"/>
  <c r="K9721" i="1"/>
  <c r="J9721" i="1"/>
  <c r="I9721" i="1"/>
  <c r="H9721" i="1"/>
  <c r="G9721" i="1"/>
  <c r="F9721" i="1"/>
  <c r="O9720" i="1"/>
  <c r="N9720" i="1"/>
  <c r="L9720" i="1"/>
  <c r="M9720" i="1" s="1"/>
  <c r="K9720" i="1"/>
  <c r="J9720" i="1"/>
  <c r="I9720" i="1"/>
  <c r="H9720" i="1"/>
  <c r="G9720" i="1"/>
  <c r="F9720" i="1"/>
  <c r="O9719" i="1"/>
  <c r="L9719" i="1"/>
  <c r="K9719" i="1"/>
  <c r="J9719" i="1"/>
  <c r="I9719" i="1"/>
  <c r="H9719" i="1"/>
  <c r="G9719" i="1"/>
  <c r="F9719" i="1"/>
  <c r="O9718" i="1"/>
  <c r="L9718" i="1"/>
  <c r="K9718" i="1"/>
  <c r="J9718" i="1"/>
  <c r="I9718" i="1"/>
  <c r="H9718" i="1"/>
  <c r="G9718" i="1"/>
  <c r="F9718" i="1"/>
  <c r="O9717" i="1"/>
  <c r="L9717" i="1"/>
  <c r="M9717" i="1" s="1"/>
  <c r="N9717" i="1" s="1"/>
  <c r="K9717" i="1"/>
  <c r="J9717" i="1"/>
  <c r="I9717" i="1"/>
  <c r="H9717" i="1"/>
  <c r="G9717" i="1"/>
  <c r="F9717" i="1"/>
  <c r="O9716" i="1"/>
  <c r="N9716" i="1"/>
  <c r="M9716" i="1"/>
  <c r="L9716" i="1"/>
  <c r="K9716" i="1"/>
  <c r="J9716" i="1"/>
  <c r="I9716" i="1"/>
  <c r="H9716" i="1"/>
  <c r="G9716" i="1"/>
  <c r="F9716" i="1"/>
  <c r="O9715" i="1"/>
  <c r="L9715" i="1"/>
  <c r="M9715" i="1" s="1"/>
  <c r="N9715" i="1" s="1"/>
  <c r="K9715" i="1"/>
  <c r="J9715" i="1"/>
  <c r="I9715" i="1"/>
  <c r="H9715" i="1"/>
  <c r="G9715" i="1"/>
  <c r="F9715" i="1"/>
  <c r="O9714" i="1"/>
  <c r="L9714" i="1"/>
  <c r="K9714" i="1"/>
  <c r="J9714" i="1"/>
  <c r="I9714" i="1"/>
  <c r="H9714" i="1"/>
  <c r="G9714" i="1"/>
  <c r="F9714" i="1"/>
  <c r="O9713" i="1"/>
  <c r="K9713" i="1"/>
  <c r="L9713" i="1" s="1"/>
  <c r="J9713" i="1"/>
  <c r="I9713" i="1"/>
  <c r="H9713" i="1"/>
  <c r="G9713" i="1"/>
  <c r="F9713" i="1"/>
  <c r="O9712" i="1"/>
  <c r="K9712" i="1"/>
  <c r="L9712" i="1" s="1"/>
  <c r="J9712" i="1"/>
  <c r="I9712" i="1"/>
  <c r="H9712" i="1"/>
  <c r="G9712" i="1"/>
  <c r="F9712" i="1"/>
  <c r="O9711" i="1"/>
  <c r="N9711" i="1"/>
  <c r="M9711" i="1"/>
  <c r="L9711" i="1"/>
  <c r="K9711" i="1"/>
  <c r="J9711" i="1"/>
  <c r="I9711" i="1"/>
  <c r="H9711" i="1"/>
  <c r="G9711" i="1"/>
  <c r="F9711" i="1"/>
  <c r="O9710" i="1"/>
  <c r="L9710" i="1"/>
  <c r="M9710" i="1" s="1"/>
  <c r="N9710" i="1" s="1"/>
  <c r="K9710" i="1"/>
  <c r="J9710" i="1"/>
  <c r="I9710" i="1"/>
  <c r="H9710" i="1"/>
  <c r="G9710" i="1"/>
  <c r="F9710" i="1"/>
  <c r="O9709" i="1"/>
  <c r="L9709" i="1"/>
  <c r="K9709" i="1"/>
  <c r="J9709" i="1"/>
  <c r="I9709" i="1"/>
  <c r="H9709" i="1"/>
  <c r="G9709" i="1"/>
  <c r="F9709" i="1"/>
  <c r="O9708" i="1"/>
  <c r="L9708" i="1"/>
  <c r="K9708" i="1"/>
  <c r="J9708" i="1"/>
  <c r="I9708" i="1"/>
  <c r="H9708" i="1"/>
  <c r="G9708" i="1"/>
  <c r="F9708" i="1"/>
  <c r="O9707" i="1"/>
  <c r="M9707" i="1"/>
  <c r="L9707" i="1"/>
  <c r="K9707" i="1"/>
  <c r="J9707" i="1"/>
  <c r="I9707" i="1"/>
  <c r="H9707" i="1"/>
  <c r="G9707" i="1"/>
  <c r="F9707" i="1"/>
  <c r="O9706" i="1"/>
  <c r="L9706" i="1"/>
  <c r="K9706" i="1"/>
  <c r="J9706" i="1"/>
  <c r="I9706" i="1"/>
  <c r="H9706" i="1"/>
  <c r="G9706" i="1"/>
  <c r="F9706" i="1"/>
  <c r="O9705" i="1"/>
  <c r="K9705" i="1"/>
  <c r="L9705" i="1" s="1"/>
  <c r="J9705" i="1"/>
  <c r="I9705" i="1"/>
  <c r="H9705" i="1"/>
  <c r="G9705" i="1"/>
  <c r="F9705" i="1"/>
  <c r="O9704" i="1"/>
  <c r="L9704" i="1"/>
  <c r="M9704" i="1" s="1"/>
  <c r="K9704" i="1"/>
  <c r="J9704" i="1"/>
  <c r="I9704" i="1"/>
  <c r="H9704" i="1"/>
  <c r="G9704" i="1"/>
  <c r="F9704" i="1"/>
  <c r="O9703" i="1"/>
  <c r="L9703" i="1"/>
  <c r="K9703" i="1"/>
  <c r="J9703" i="1"/>
  <c r="I9703" i="1"/>
  <c r="H9703" i="1"/>
  <c r="G9703" i="1"/>
  <c r="F9703" i="1"/>
  <c r="O9702" i="1"/>
  <c r="M9702" i="1"/>
  <c r="L9702" i="1"/>
  <c r="K9702" i="1"/>
  <c r="J9702" i="1"/>
  <c r="I9702" i="1"/>
  <c r="H9702" i="1"/>
  <c r="G9702" i="1"/>
  <c r="F9702" i="1"/>
  <c r="O9701" i="1"/>
  <c r="L9701" i="1"/>
  <c r="K9701" i="1"/>
  <c r="J9701" i="1"/>
  <c r="I9701" i="1"/>
  <c r="H9701" i="1"/>
  <c r="G9701" i="1"/>
  <c r="F9701" i="1"/>
  <c r="O9700" i="1"/>
  <c r="L9700" i="1"/>
  <c r="K9700" i="1"/>
  <c r="J9700" i="1"/>
  <c r="I9700" i="1"/>
  <c r="H9700" i="1"/>
  <c r="G9700" i="1"/>
  <c r="F9700" i="1"/>
  <c r="O9699" i="1"/>
  <c r="K9699" i="1"/>
  <c r="L9699" i="1" s="1"/>
  <c r="J9699" i="1"/>
  <c r="I9699" i="1"/>
  <c r="H9699" i="1"/>
  <c r="G9699" i="1"/>
  <c r="F9699" i="1"/>
  <c r="O9698" i="1"/>
  <c r="N9698" i="1"/>
  <c r="M9698" i="1"/>
  <c r="L9698" i="1"/>
  <c r="K9698" i="1"/>
  <c r="J9698" i="1"/>
  <c r="I9698" i="1"/>
  <c r="H9698" i="1"/>
  <c r="G9698" i="1"/>
  <c r="F9698" i="1"/>
  <c r="O9697" i="1"/>
  <c r="K9697" i="1"/>
  <c r="L9697" i="1" s="1"/>
  <c r="J9697" i="1"/>
  <c r="I9697" i="1"/>
  <c r="H9697" i="1"/>
  <c r="G9697" i="1"/>
  <c r="F9697" i="1"/>
  <c r="O9696" i="1"/>
  <c r="L9696" i="1"/>
  <c r="M9696" i="1" s="1"/>
  <c r="K9696" i="1"/>
  <c r="J9696" i="1"/>
  <c r="I9696" i="1"/>
  <c r="H9696" i="1"/>
  <c r="G9696" i="1"/>
  <c r="F9696" i="1"/>
  <c r="O9695" i="1"/>
  <c r="L9695" i="1"/>
  <c r="K9695" i="1"/>
  <c r="J9695" i="1"/>
  <c r="I9695" i="1"/>
  <c r="H9695" i="1"/>
  <c r="G9695" i="1"/>
  <c r="F9695" i="1"/>
  <c r="O9694" i="1"/>
  <c r="L9694" i="1"/>
  <c r="M9694" i="1" s="1"/>
  <c r="N9694" i="1" s="1"/>
  <c r="K9694" i="1"/>
  <c r="J9694" i="1"/>
  <c r="I9694" i="1"/>
  <c r="H9694" i="1"/>
  <c r="G9694" i="1"/>
  <c r="F9694" i="1"/>
  <c r="O9693" i="1"/>
  <c r="N9693" i="1"/>
  <c r="M9693" i="1"/>
  <c r="L9693" i="1"/>
  <c r="K9693" i="1"/>
  <c r="J9693" i="1"/>
  <c r="I9693" i="1"/>
  <c r="H9693" i="1"/>
  <c r="G9693" i="1"/>
  <c r="F9693" i="1"/>
  <c r="O9692" i="1"/>
  <c r="L9692" i="1"/>
  <c r="M9692" i="1" s="1"/>
  <c r="N9692" i="1" s="1"/>
  <c r="K9692" i="1"/>
  <c r="J9692" i="1"/>
  <c r="I9692" i="1"/>
  <c r="H9692" i="1"/>
  <c r="G9692" i="1"/>
  <c r="F9692" i="1"/>
  <c r="O9691" i="1"/>
  <c r="L9691" i="1"/>
  <c r="K9691" i="1"/>
  <c r="J9691" i="1"/>
  <c r="I9691" i="1"/>
  <c r="H9691" i="1"/>
  <c r="G9691" i="1"/>
  <c r="F9691" i="1"/>
  <c r="O9690" i="1"/>
  <c r="L9690" i="1"/>
  <c r="K9690" i="1"/>
  <c r="J9690" i="1"/>
  <c r="I9690" i="1"/>
  <c r="H9690" i="1"/>
  <c r="G9690" i="1"/>
  <c r="F9690" i="1"/>
  <c r="O9689" i="1"/>
  <c r="L9689" i="1"/>
  <c r="K9689" i="1"/>
  <c r="J9689" i="1"/>
  <c r="I9689" i="1"/>
  <c r="H9689" i="1"/>
  <c r="G9689" i="1"/>
  <c r="F9689" i="1"/>
  <c r="O9688" i="1"/>
  <c r="N9688" i="1"/>
  <c r="L9688" i="1"/>
  <c r="M9688" i="1" s="1"/>
  <c r="K9688" i="1"/>
  <c r="J9688" i="1"/>
  <c r="I9688" i="1"/>
  <c r="H9688" i="1"/>
  <c r="G9688" i="1"/>
  <c r="F9688" i="1"/>
  <c r="O9687" i="1"/>
  <c r="L9687" i="1"/>
  <c r="M9687" i="1" s="1"/>
  <c r="N9687" i="1" s="1"/>
  <c r="K9687" i="1"/>
  <c r="J9687" i="1"/>
  <c r="I9687" i="1"/>
  <c r="H9687" i="1"/>
  <c r="G9687" i="1"/>
  <c r="F9687" i="1"/>
  <c r="O9686" i="1"/>
  <c r="L9686" i="1"/>
  <c r="K9686" i="1"/>
  <c r="J9686" i="1"/>
  <c r="I9686" i="1"/>
  <c r="H9686" i="1"/>
  <c r="G9686" i="1"/>
  <c r="F9686" i="1"/>
  <c r="O9685" i="1"/>
  <c r="L9685" i="1"/>
  <c r="K9685" i="1"/>
  <c r="J9685" i="1"/>
  <c r="I9685" i="1"/>
  <c r="H9685" i="1"/>
  <c r="G9685" i="1"/>
  <c r="F9685" i="1"/>
  <c r="O9684" i="1"/>
  <c r="M9684" i="1"/>
  <c r="L9684" i="1"/>
  <c r="N9684" i="1" s="1"/>
  <c r="K9684" i="1"/>
  <c r="J9684" i="1"/>
  <c r="I9684" i="1"/>
  <c r="H9684" i="1"/>
  <c r="G9684" i="1"/>
  <c r="F9684" i="1"/>
  <c r="O9683" i="1"/>
  <c r="L9683" i="1"/>
  <c r="K9683" i="1"/>
  <c r="J9683" i="1"/>
  <c r="I9683" i="1"/>
  <c r="H9683" i="1"/>
  <c r="G9683" i="1"/>
  <c r="F9683" i="1"/>
  <c r="O9682" i="1"/>
  <c r="L9682" i="1"/>
  <c r="K9682" i="1"/>
  <c r="J9682" i="1"/>
  <c r="I9682" i="1"/>
  <c r="H9682" i="1"/>
  <c r="G9682" i="1"/>
  <c r="F9682" i="1"/>
  <c r="O9681" i="1"/>
  <c r="K9681" i="1"/>
  <c r="L9681" i="1" s="1"/>
  <c r="J9681" i="1"/>
  <c r="I9681" i="1"/>
  <c r="H9681" i="1"/>
  <c r="G9681" i="1"/>
  <c r="F9681" i="1"/>
  <c r="O9680" i="1"/>
  <c r="L9680" i="1"/>
  <c r="M9680" i="1" s="1"/>
  <c r="K9680" i="1"/>
  <c r="J9680" i="1"/>
  <c r="I9680" i="1"/>
  <c r="H9680" i="1"/>
  <c r="G9680" i="1"/>
  <c r="F9680" i="1"/>
  <c r="O9679" i="1"/>
  <c r="M9679" i="1"/>
  <c r="L9679" i="1"/>
  <c r="N9679" i="1" s="1"/>
  <c r="K9679" i="1"/>
  <c r="J9679" i="1"/>
  <c r="I9679" i="1"/>
  <c r="H9679" i="1"/>
  <c r="G9679" i="1"/>
  <c r="F9679" i="1"/>
  <c r="O9678" i="1"/>
  <c r="L9678" i="1"/>
  <c r="K9678" i="1"/>
  <c r="J9678" i="1"/>
  <c r="I9678" i="1"/>
  <c r="H9678" i="1"/>
  <c r="G9678" i="1"/>
  <c r="F9678" i="1"/>
  <c r="O9677" i="1"/>
  <c r="L9677" i="1"/>
  <c r="K9677" i="1"/>
  <c r="J9677" i="1"/>
  <c r="I9677" i="1"/>
  <c r="H9677" i="1"/>
  <c r="G9677" i="1"/>
  <c r="F9677" i="1"/>
  <c r="O9676" i="1"/>
  <c r="K9676" i="1"/>
  <c r="L9676" i="1" s="1"/>
  <c r="J9676" i="1"/>
  <c r="I9676" i="1"/>
  <c r="H9676" i="1"/>
  <c r="G9676" i="1"/>
  <c r="F9676" i="1"/>
  <c r="O9675" i="1"/>
  <c r="N9675" i="1"/>
  <c r="M9675" i="1"/>
  <c r="L9675" i="1"/>
  <c r="K9675" i="1"/>
  <c r="J9675" i="1"/>
  <c r="I9675" i="1"/>
  <c r="H9675" i="1"/>
  <c r="G9675" i="1"/>
  <c r="F9675" i="1"/>
  <c r="O9674" i="1"/>
  <c r="L9674" i="1"/>
  <c r="M9674" i="1" s="1"/>
  <c r="N9674" i="1" s="1"/>
  <c r="K9674" i="1"/>
  <c r="J9674" i="1"/>
  <c r="I9674" i="1"/>
  <c r="H9674" i="1"/>
  <c r="G9674" i="1"/>
  <c r="F9674" i="1"/>
  <c r="O9673" i="1"/>
  <c r="K9673" i="1"/>
  <c r="L9673" i="1" s="1"/>
  <c r="J9673" i="1"/>
  <c r="I9673" i="1"/>
  <c r="H9673" i="1"/>
  <c r="G9673" i="1"/>
  <c r="F9673" i="1"/>
  <c r="O9672" i="1"/>
  <c r="L9672" i="1"/>
  <c r="M9672" i="1" s="1"/>
  <c r="K9672" i="1"/>
  <c r="J9672" i="1"/>
  <c r="I9672" i="1"/>
  <c r="H9672" i="1"/>
  <c r="G9672" i="1"/>
  <c r="F9672" i="1"/>
  <c r="O9671" i="1"/>
  <c r="K9671" i="1"/>
  <c r="L9671" i="1" s="1"/>
  <c r="J9671" i="1"/>
  <c r="I9671" i="1"/>
  <c r="H9671" i="1"/>
  <c r="G9671" i="1"/>
  <c r="F9671" i="1"/>
  <c r="O9670" i="1"/>
  <c r="N9670" i="1"/>
  <c r="M9670" i="1"/>
  <c r="L9670" i="1"/>
  <c r="K9670" i="1"/>
  <c r="J9670" i="1"/>
  <c r="I9670" i="1"/>
  <c r="H9670" i="1"/>
  <c r="G9670" i="1"/>
  <c r="F9670" i="1"/>
  <c r="O9669" i="1"/>
  <c r="L9669" i="1"/>
  <c r="M9669" i="1" s="1"/>
  <c r="N9669" i="1" s="1"/>
  <c r="K9669" i="1"/>
  <c r="J9669" i="1"/>
  <c r="I9669" i="1"/>
  <c r="H9669" i="1"/>
  <c r="G9669" i="1"/>
  <c r="F9669" i="1"/>
  <c r="O9668" i="1"/>
  <c r="L9668" i="1"/>
  <c r="K9668" i="1"/>
  <c r="J9668" i="1"/>
  <c r="I9668" i="1"/>
  <c r="H9668" i="1"/>
  <c r="G9668" i="1"/>
  <c r="F9668" i="1"/>
  <c r="O9667" i="1"/>
  <c r="L9667" i="1"/>
  <c r="K9667" i="1"/>
  <c r="J9667" i="1"/>
  <c r="I9667" i="1"/>
  <c r="H9667" i="1"/>
  <c r="G9667" i="1"/>
  <c r="F9667" i="1"/>
  <c r="O9666" i="1"/>
  <c r="M9666" i="1"/>
  <c r="L9666" i="1"/>
  <c r="N9666" i="1" s="1"/>
  <c r="K9666" i="1"/>
  <c r="J9666" i="1"/>
  <c r="I9666" i="1"/>
  <c r="H9666" i="1"/>
  <c r="G9666" i="1"/>
  <c r="F9666" i="1"/>
  <c r="O9665" i="1"/>
  <c r="K9665" i="1"/>
  <c r="L9665" i="1" s="1"/>
  <c r="J9665" i="1"/>
  <c r="I9665" i="1"/>
  <c r="H9665" i="1"/>
  <c r="G9665" i="1"/>
  <c r="F9665" i="1"/>
  <c r="O9664" i="1"/>
  <c r="L9664" i="1"/>
  <c r="M9664" i="1" s="1"/>
  <c r="K9664" i="1"/>
  <c r="J9664" i="1"/>
  <c r="I9664" i="1"/>
  <c r="H9664" i="1"/>
  <c r="G9664" i="1"/>
  <c r="F9664" i="1"/>
  <c r="O9663" i="1"/>
  <c r="L9663" i="1"/>
  <c r="K9663" i="1"/>
  <c r="J9663" i="1"/>
  <c r="I9663" i="1"/>
  <c r="H9663" i="1"/>
  <c r="G9663" i="1"/>
  <c r="F9663" i="1"/>
  <c r="O9662" i="1"/>
  <c r="L9662" i="1"/>
  <c r="K9662" i="1"/>
  <c r="J9662" i="1"/>
  <c r="I9662" i="1"/>
  <c r="H9662" i="1"/>
  <c r="G9662" i="1"/>
  <c r="F9662" i="1"/>
  <c r="O9661" i="1"/>
  <c r="M9661" i="1"/>
  <c r="L9661" i="1"/>
  <c r="N9661" i="1" s="1"/>
  <c r="K9661" i="1"/>
  <c r="J9661" i="1"/>
  <c r="I9661" i="1"/>
  <c r="H9661" i="1"/>
  <c r="G9661" i="1"/>
  <c r="F9661" i="1"/>
  <c r="O9660" i="1"/>
  <c r="L9660" i="1"/>
  <c r="M9660" i="1" s="1"/>
  <c r="N9660" i="1" s="1"/>
  <c r="K9660" i="1"/>
  <c r="J9660" i="1"/>
  <c r="I9660" i="1"/>
  <c r="H9660" i="1"/>
  <c r="G9660" i="1"/>
  <c r="F9660" i="1"/>
  <c r="O9659" i="1"/>
  <c r="L9659" i="1"/>
  <c r="K9659" i="1"/>
  <c r="J9659" i="1"/>
  <c r="I9659" i="1"/>
  <c r="H9659" i="1"/>
  <c r="G9659" i="1"/>
  <c r="F9659" i="1"/>
  <c r="O9658" i="1"/>
  <c r="K9658" i="1"/>
  <c r="L9658" i="1" s="1"/>
  <c r="J9658" i="1"/>
  <c r="I9658" i="1"/>
  <c r="H9658" i="1"/>
  <c r="G9658" i="1"/>
  <c r="F9658" i="1"/>
  <c r="O9657" i="1"/>
  <c r="N9657" i="1"/>
  <c r="L9657" i="1"/>
  <c r="M9657" i="1" s="1"/>
  <c r="K9657" i="1"/>
  <c r="J9657" i="1"/>
  <c r="I9657" i="1"/>
  <c r="H9657" i="1"/>
  <c r="G9657" i="1"/>
  <c r="F9657" i="1"/>
  <c r="O9656" i="1"/>
  <c r="N9656" i="1"/>
  <c r="L9656" i="1"/>
  <c r="M9656" i="1" s="1"/>
  <c r="K9656" i="1"/>
  <c r="J9656" i="1"/>
  <c r="I9656" i="1"/>
  <c r="H9656" i="1"/>
  <c r="G9656" i="1"/>
  <c r="F9656" i="1"/>
  <c r="O9655" i="1"/>
  <c r="L9655" i="1"/>
  <c r="M9655" i="1" s="1"/>
  <c r="N9655" i="1" s="1"/>
  <c r="K9655" i="1"/>
  <c r="J9655" i="1"/>
  <c r="I9655" i="1"/>
  <c r="H9655" i="1"/>
  <c r="G9655" i="1"/>
  <c r="F9655" i="1"/>
  <c r="O9654" i="1"/>
  <c r="L9654" i="1"/>
  <c r="K9654" i="1"/>
  <c r="J9654" i="1"/>
  <c r="I9654" i="1"/>
  <c r="H9654" i="1"/>
  <c r="G9654" i="1"/>
  <c r="F9654" i="1"/>
  <c r="O9653" i="1"/>
  <c r="L9653" i="1"/>
  <c r="M9653" i="1" s="1"/>
  <c r="N9653" i="1" s="1"/>
  <c r="K9653" i="1"/>
  <c r="J9653" i="1"/>
  <c r="I9653" i="1"/>
  <c r="H9653" i="1"/>
  <c r="G9653" i="1"/>
  <c r="F9653" i="1"/>
  <c r="O9652" i="1"/>
  <c r="N9652" i="1"/>
  <c r="M9652" i="1"/>
  <c r="L9652" i="1"/>
  <c r="K9652" i="1"/>
  <c r="J9652" i="1"/>
  <c r="I9652" i="1"/>
  <c r="H9652" i="1"/>
  <c r="G9652" i="1"/>
  <c r="F9652" i="1"/>
  <c r="O9651" i="1"/>
  <c r="L9651" i="1"/>
  <c r="M9651" i="1" s="1"/>
  <c r="N9651" i="1" s="1"/>
  <c r="K9651" i="1"/>
  <c r="J9651" i="1"/>
  <c r="I9651" i="1"/>
  <c r="H9651" i="1"/>
  <c r="G9651" i="1"/>
  <c r="F9651" i="1"/>
  <c r="O9650" i="1"/>
  <c r="L9650" i="1"/>
  <c r="K9650" i="1"/>
  <c r="J9650" i="1"/>
  <c r="I9650" i="1"/>
  <c r="H9650" i="1"/>
  <c r="G9650" i="1"/>
  <c r="F9650" i="1"/>
  <c r="O9649" i="1"/>
  <c r="K9649" i="1"/>
  <c r="L9649" i="1" s="1"/>
  <c r="J9649" i="1"/>
  <c r="I9649" i="1"/>
  <c r="H9649" i="1"/>
  <c r="G9649" i="1"/>
  <c r="F9649" i="1"/>
  <c r="O9648" i="1"/>
  <c r="K9648" i="1"/>
  <c r="L9648" i="1" s="1"/>
  <c r="J9648" i="1"/>
  <c r="I9648" i="1"/>
  <c r="H9648" i="1"/>
  <c r="G9648" i="1"/>
  <c r="F9648" i="1"/>
  <c r="O9647" i="1"/>
  <c r="N9647" i="1"/>
  <c r="M9647" i="1"/>
  <c r="L9647" i="1"/>
  <c r="K9647" i="1"/>
  <c r="J9647" i="1"/>
  <c r="I9647" i="1"/>
  <c r="H9647" i="1"/>
  <c r="G9647" i="1"/>
  <c r="F9647" i="1"/>
  <c r="O9646" i="1"/>
  <c r="L9646" i="1"/>
  <c r="M9646" i="1" s="1"/>
  <c r="N9646" i="1" s="1"/>
  <c r="K9646" i="1"/>
  <c r="J9646" i="1"/>
  <c r="I9646" i="1"/>
  <c r="H9646" i="1"/>
  <c r="G9646" i="1"/>
  <c r="F9646" i="1"/>
  <c r="O9645" i="1"/>
  <c r="L9645" i="1"/>
  <c r="K9645" i="1"/>
  <c r="J9645" i="1"/>
  <c r="I9645" i="1"/>
  <c r="H9645" i="1"/>
  <c r="G9645" i="1"/>
  <c r="F9645" i="1"/>
  <c r="O9644" i="1"/>
  <c r="L9644" i="1"/>
  <c r="K9644" i="1"/>
  <c r="J9644" i="1"/>
  <c r="I9644" i="1"/>
  <c r="H9644" i="1"/>
  <c r="G9644" i="1"/>
  <c r="F9644" i="1"/>
  <c r="O9643" i="1"/>
  <c r="M9643" i="1"/>
  <c r="L9643" i="1"/>
  <c r="N9643" i="1" s="1"/>
  <c r="K9643" i="1"/>
  <c r="J9643" i="1"/>
  <c r="I9643" i="1"/>
  <c r="H9643" i="1"/>
  <c r="G9643" i="1"/>
  <c r="F9643" i="1"/>
  <c r="O9642" i="1"/>
  <c r="L9642" i="1"/>
  <c r="M9642" i="1" s="1"/>
  <c r="N9642" i="1" s="1"/>
  <c r="K9642" i="1"/>
  <c r="J9642" i="1"/>
  <c r="I9642" i="1"/>
  <c r="H9642" i="1"/>
  <c r="G9642" i="1"/>
  <c r="F9642" i="1"/>
  <c r="O9641" i="1"/>
  <c r="K9641" i="1"/>
  <c r="L9641" i="1" s="1"/>
  <c r="J9641" i="1"/>
  <c r="I9641" i="1"/>
  <c r="H9641" i="1"/>
  <c r="G9641" i="1"/>
  <c r="F9641" i="1"/>
  <c r="O9640" i="1"/>
  <c r="L9640" i="1"/>
  <c r="M9640" i="1" s="1"/>
  <c r="K9640" i="1"/>
  <c r="J9640" i="1"/>
  <c r="I9640" i="1"/>
  <c r="H9640" i="1"/>
  <c r="G9640" i="1"/>
  <c r="F9640" i="1"/>
  <c r="O9639" i="1"/>
  <c r="L9639" i="1"/>
  <c r="K9639" i="1"/>
  <c r="J9639" i="1"/>
  <c r="I9639" i="1"/>
  <c r="H9639" i="1"/>
  <c r="G9639" i="1"/>
  <c r="F9639" i="1"/>
  <c r="O9638" i="1"/>
  <c r="M9638" i="1"/>
  <c r="L9638" i="1"/>
  <c r="N9638" i="1" s="1"/>
  <c r="K9638" i="1"/>
  <c r="J9638" i="1"/>
  <c r="I9638" i="1"/>
  <c r="H9638" i="1"/>
  <c r="G9638" i="1"/>
  <c r="F9638" i="1"/>
  <c r="O9637" i="1"/>
  <c r="L9637" i="1"/>
  <c r="M9637" i="1" s="1"/>
  <c r="N9637" i="1" s="1"/>
  <c r="K9637" i="1"/>
  <c r="J9637" i="1"/>
  <c r="I9637" i="1"/>
  <c r="H9637" i="1"/>
  <c r="G9637" i="1"/>
  <c r="F9637" i="1"/>
  <c r="O9636" i="1"/>
  <c r="L9636" i="1"/>
  <c r="K9636" i="1"/>
  <c r="J9636" i="1"/>
  <c r="I9636" i="1"/>
  <c r="H9636" i="1"/>
  <c r="G9636" i="1"/>
  <c r="F9636" i="1"/>
  <c r="O9635" i="1"/>
  <c r="K9635" i="1"/>
  <c r="L9635" i="1" s="1"/>
  <c r="J9635" i="1"/>
  <c r="I9635" i="1"/>
  <c r="H9635" i="1"/>
  <c r="G9635" i="1"/>
  <c r="F9635" i="1"/>
  <c r="O9634" i="1"/>
  <c r="N9634" i="1"/>
  <c r="M9634" i="1"/>
  <c r="L9634" i="1"/>
  <c r="K9634" i="1"/>
  <c r="J9634" i="1"/>
  <c r="I9634" i="1"/>
  <c r="H9634" i="1"/>
  <c r="G9634" i="1"/>
  <c r="F9634" i="1"/>
  <c r="O9633" i="1"/>
  <c r="K9633" i="1"/>
  <c r="L9633" i="1" s="1"/>
  <c r="J9633" i="1"/>
  <c r="I9633" i="1"/>
  <c r="H9633" i="1"/>
  <c r="G9633" i="1"/>
  <c r="F9633" i="1"/>
  <c r="O9632" i="1"/>
  <c r="L9632" i="1"/>
  <c r="M9632" i="1" s="1"/>
  <c r="K9632" i="1"/>
  <c r="J9632" i="1"/>
  <c r="I9632" i="1"/>
  <c r="H9632" i="1"/>
  <c r="G9632" i="1"/>
  <c r="F9632" i="1"/>
  <c r="O9631" i="1"/>
  <c r="L9631" i="1"/>
  <c r="K9631" i="1"/>
  <c r="J9631" i="1"/>
  <c r="I9631" i="1"/>
  <c r="H9631" i="1"/>
  <c r="G9631" i="1"/>
  <c r="F9631" i="1"/>
  <c r="O9630" i="1"/>
  <c r="L9630" i="1"/>
  <c r="M9630" i="1" s="1"/>
  <c r="N9630" i="1" s="1"/>
  <c r="K9630" i="1"/>
  <c r="J9630" i="1"/>
  <c r="I9630" i="1"/>
  <c r="H9630" i="1"/>
  <c r="G9630" i="1"/>
  <c r="F9630" i="1"/>
  <c r="O9629" i="1"/>
  <c r="N9629" i="1"/>
  <c r="M9629" i="1"/>
  <c r="L9629" i="1"/>
  <c r="K9629" i="1"/>
  <c r="J9629" i="1"/>
  <c r="I9629" i="1"/>
  <c r="H9629" i="1"/>
  <c r="G9629" i="1"/>
  <c r="F9629" i="1"/>
  <c r="O9628" i="1"/>
  <c r="L9628" i="1"/>
  <c r="M9628" i="1" s="1"/>
  <c r="N9628" i="1" s="1"/>
  <c r="K9628" i="1"/>
  <c r="J9628" i="1"/>
  <c r="I9628" i="1"/>
  <c r="H9628" i="1"/>
  <c r="G9628" i="1"/>
  <c r="F9628" i="1"/>
  <c r="O9627" i="1"/>
  <c r="L9627" i="1"/>
  <c r="K9627" i="1"/>
  <c r="J9627" i="1"/>
  <c r="I9627" i="1"/>
  <c r="H9627" i="1"/>
  <c r="G9627" i="1"/>
  <c r="F9627" i="1"/>
  <c r="O9626" i="1"/>
  <c r="L9626" i="1"/>
  <c r="K9626" i="1"/>
  <c r="J9626" i="1"/>
  <c r="I9626" i="1"/>
  <c r="H9626" i="1"/>
  <c r="G9626" i="1"/>
  <c r="F9626" i="1"/>
  <c r="O9625" i="1"/>
  <c r="L9625" i="1"/>
  <c r="K9625" i="1"/>
  <c r="J9625" i="1"/>
  <c r="I9625" i="1"/>
  <c r="H9625" i="1"/>
  <c r="G9625" i="1"/>
  <c r="F9625" i="1"/>
  <c r="O9624" i="1"/>
  <c r="N9624" i="1"/>
  <c r="L9624" i="1"/>
  <c r="M9624" i="1" s="1"/>
  <c r="K9624" i="1"/>
  <c r="J9624" i="1"/>
  <c r="I9624" i="1"/>
  <c r="H9624" i="1"/>
  <c r="G9624" i="1"/>
  <c r="F9624" i="1"/>
  <c r="O9623" i="1"/>
  <c r="L9623" i="1"/>
  <c r="M9623" i="1" s="1"/>
  <c r="N9623" i="1" s="1"/>
  <c r="K9623" i="1"/>
  <c r="J9623" i="1"/>
  <c r="I9623" i="1"/>
  <c r="H9623" i="1"/>
  <c r="G9623" i="1"/>
  <c r="F9623" i="1"/>
  <c r="O9622" i="1"/>
  <c r="L9622" i="1"/>
  <c r="K9622" i="1"/>
  <c r="J9622" i="1"/>
  <c r="I9622" i="1"/>
  <c r="H9622" i="1"/>
  <c r="G9622" i="1"/>
  <c r="F9622" i="1"/>
  <c r="O9621" i="1"/>
  <c r="L9621" i="1"/>
  <c r="K9621" i="1"/>
  <c r="J9621" i="1"/>
  <c r="I9621" i="1"/>
  <c r="H9621" i="1"/>
  <c r="G9621" i="1"/>
  <c r="F9621" i="1"/>
  <c r="O9620" i="1"/>
  <c r="M9620" i="1"/>
  <c r="L9620" i="1"/>
  <c r="N9620" i="1" s="1"/>
  <c r="K9620" i="1"/>
  <c r="J9620" i="1"/>
  <c r="I9620" i="1"/>
  <c r="H9620" i="1"/>
  <c r="G9620" i="1"/>
  <c r="F9620" i="1"/>
  <c r="O9619" i="1"/>
  <c r="L9619" i="1"/>
  <c r="M9619" i="1" s="1"/>
  <c r="N9619" i="1" s="1"/>
  <c r="K9619" i="1"/>
  <c r="J9619" i="1"/>
  <c r="I9619" i="1"/>
  <c r="H9619" i="1"/>
  <c r="G9619" i="1"/>
  <c r="F9619" i="1"/>
  <c r="O9618" i="1"/>
  <c r="L9618" i="1"/>
  <c r="K9618" i="1"/>
  <c r="J9618" i="1"/>
  <c r="I9618" i="1"/>
  <c r="H9618" i="1"/>
  <c r="G9618" i="1"/>
  <c r="F9618" i="1"/>
  <c r="O9617" i="1"/>
  <c r="K9617" i="1"/>
  <c r="L9617" i="1" s="1"/>
  <c r="J9617" i="1"/>
  <c r="I9617" i="1"/>
  <c r="H9617" i="1"/>
  <c r="G9617" i="1"/>
  <c r="F9617" i="1"/>
  <c r="O9616" i="1"/>
  <c r="L9616" i="1"/>
  <c r="M9616" i="1" s="1"/>
  <c r="K9616" i="1"/>
  <c r="J9616" i="1"/>
  <c r="I9616" i="1"/>
  <c r="H9616" i="1"/>
  <c r="G9616" i="1"/>
  <c r="F9616" i="1"/>
  <c r="O9615" i="1"/>
  <c r="M9615" i="1"/>
  <c r="L9615" i="1"/>
  <c r="N9615" i="1" s="1"/>
  <c r="K9615" i="1"/>
  <c r="J9615" i="1"/>
  <c r="I9615" i="1"/>
  <c r="H9615" i="1"/>
  <c r="G9615" i="1"/>
  <c r="F9615" i="1"/>
  <c r="O9614" i="1"/>
  <c r="L9614" i="1"/>
  <c r="M9614" i="1" s="1"/>
  <c r="N9614" i="1" s="1"/>
  <c r="K9614" i="1"/>
  <c r="J9614" i="1"/>
  <c r="I9614" i="1"/>
  <c r="H9614" i="1"/>
  <c r="G9614" i="1"/>
  <c r="F9614" i="1"/>
  <c r="O9613" i="1"/>
  <c r="L9613" i="1"/>
  <c r="K9613" i="1"/>
  <c r="J9613" i="1"/>
  <c r="I9613" i="1"/>
  <c r="H9613" i="1"/>
  <c r="G9613" i="1"/>
  <c r="F9613" i="1"/>
  <c r="O9612" i="1"/>
  <c r="K9612" i="1"/>
  <c r="L9612" i="1" s="1"/>
  <c r="J9612" i="1"/>
  <c r="I9612" i="1"/>
  <c r="H9612" i="1"/>
  <c r="G9612" i="1"/>
  <c r="F9612" i="1"/>
  <c r="O9611" i="1"/>
  <c r="N9611" i="1"/>
  <c r="M9611" i="1"/>
  <c r="L9611" i="1"/>
  <c r="K9611" i="1"/>
  <c r="J9611" i="1"/>
  <c r="I9611" i="1"/>
  <c r="H9611" i="1"/>
  <c r="G9611" i="1"/>
  <c r="F9611" i="1"/>
  <c r="O9610" i="1"/>
  <c r="L9610" i="1"/>
  <c r="M9610" i="1" s="1"/>
  <c r="N9610" i="1" s="1"/>
  <c r="K9610" i="1"/>
  <c r="J9610" i="1"/>
  <c r="I9610" i="1"/>
  <c r="H9610" i="1"/>
  <c r="G9610" i="1"/>
  <c r="F9610" i="1"/>
  <c r="O9609" i="1"/>
  <c r="K9609" i="1"/>
  <c r="L9609" i="1" s="1"/>
  <c r="J9609" i="1"/>
  <c r="I9609" i="1"/>
  <c r="H9609" i="1"/>
  <c r="G9609" i="1"/>
  <c r="F9609" i="1"/>
  <c r="O9608" i="1"/>
  <c r="L9608" i="1"/>
  <c r="M9608" i="1" s="1"/>
  <c r="K9608" i="1"/>
  <c r="J9608" i="1"/>
  <c r="I9608" i="1"/>
  <c r="H9608" i="1"/>
  <c r="G9608" i="1"/>
  <c r="F9608" i="1"/>
  <c r="O9607" i="1"/>
  <c r="K9607" i="1"/>
  <c r="L9607" i="1" s="1"/>
  <c r="J9607" i="1"/>
  <c r="I9607" i="1"/>
  <c r="H9607" i="1"/>
  <c r="G9607" i="1"/>
  <c r="F9607" i="1"/>
  <c r="O9606" i="1"/>
  <c r="N9606" i="1"/>
  <c r="M9606" i="1"/>
  <c r="L9606" i="1"/>
  <c r="K9606" i="1"/>
  <c r="J9606" i="1"/>
  <c r="I9606" i="1"/>
  <c r="H9606" i="1"/>
  <c r="G9606" i="1"/>
  <c r="F9606" i="1"/>
  <c r="O9605" i="1"/>
  <c r="L9605" i="1"/>
  <c r="M9605" i="1" s="1"/>
  <c r="N9605" i="1" s="1"/>
  <c r="K9605" i="1"/>
  <c r="J9605" i="1"/>
  <c r="I9605" i="1"/>
  <c r="H9605" i="1"/>
  <c r="G9605" i="1"/>
  <c r="F9605" i="1"/>
  <c r="O9604" i="1"/>
  <c r="L9604" i="1"/>
  <c r="K9604" i="1"/>
  <c r="J9604" i="1"/>
  <c r="I9604" i="1"/>
  <c r="H9604" i="1"/>
  <c r="G9604" i="1"/>
  <c r="F9604" i="1"/>
  <c r="O9603" i="1"/>
  <c r="L9603" i="1"/>
  <c r="K9603" i="1"/>
  <c r="J9603" i="1"/>
  <c r="I9603" i="1"/>
  <c r="H9603" i="1"/>
  <c r="G9603" i="1"/>
  <c r="F9603" i="1"/>
  <c r="O9602" i="1"/>
  <c r="M9602" i="1"/>
  <c r="L9602" i="1"/>
  <c r="K9602" i="1"/>
  <c r="J9602" i="1"/>
  <c r="I9602" i="1"/>
  <c r="H9602" i="1"/>
  <c r="G9602" i="1"/>
  <c r="F9602" i="1"/>
  <c r="O9601" i="1"/>
  <c r="K9601" i="1"/>
  <c r="L9601" i="1" s="1"/>
  <c r="J9601" i="1"/>
  <c r="I9601" i="1"/>
  <c r="H9601" i="1"/>
  <c r="G9601" i="1"/>
  <c r="F9601" i="1"/>
  <c r="O9600" i="1"/>
  <c r="L9600" i="1"/>
  <c r="M9600" i="1" s="1"/>
  <c r="K9600" i="1"/>
  <c r="J9600" i="1"/>
  <c r="I9600" i="1"/>
  <c r="H9600" i="1"/>
  <c r="G9600" i="1"/>
  <c r="F9600" i="1"/>
  <c r="O9599" i="1"/>
  <c r="L9599" i="1"/>
  <c r="K9599" i="1"/>
  <c r="J9599" i="1"/>
  <c r="I9599" i="1"/>
  <c r="H9599" i="1"/>
  <c r="G9599" i="1"/>
  <c r="F9599" i="1"/>
  <c r="O9598" i="1"/>
  <c r="L9598" i="1"/>
  <c r="K9598" i="1"/>
  <c r="J9598" i="1"/>
  <c r="I9598" i="1"/>
  <c r="H9598" i="1"/>
  <c r="G9598" i="1"/>
  <c r="F9598" i="1"/>
  <c r="O9597" i="1"/>
  <c r="M9597" i="1"/>
  <c r="L9597" i="1"/>
  <c r="K9597" i="1"/>
  <c r="J9597" i="1"/>
  <c r="I9597" i="1"/>
  <c r="H9597" i="1"/>
  <c r="G9597" i="1"/>
  <c r="F9597" i="1"/>
  <c r="O9596" i="1"/>
  <c r="L9596" i="1"/>
  <c r="M9596" i="1" s="1"/>
  <c r="N9596" i="1" s="1"/>
  <c r="K9596" i="1"/>
  <c r="J9596" i="1"/>
  <c r="I9596" i="1"/>
  <c r="H9596" i="1"/>
  <c r="G9596" i="1"/>
  <c r="F9596" i="1"/>
  <c r="O9595" i="1"/>
  <c r="L9595" i="1"/>
  <c r="K9595" i="1"/>
  <c r="J9595" i="1"/>
  <c r="I9595" i="1"/>
  <c r="H9595" i="1"/>
  <c r="G9595" i="1"/>
  <c r="F9595" i="1"/>
  <c r="O9594" i="1"/>
  <c r="K9594" i="1"/>
  <c r="L9594" i="1" s="1"/>
  <c r="J9594" i="1"/>
  <c r="I9594" i="1"/>
  <c r="H9594" i="1"/>
  <c r="G9594" i="1"/>
  <c r="F9594" i="1"/>
  <c r="O9593" i="1"/>
  <c r="N9593" i="1"/>
  <c r="L9593" i="1"/>
  <c r="M9593" i="1" s="1"/>
  <c r="K9593" i="1"/>
  <c r="J9593" i="1"/>
  <c r="I9593" i="1"/>
  <c r="H9593" i="1"/>
  <c r="G9593" i="1"/>
  <c r="F9593" i="1"/>
  <c r="O9592" i="1"/>
  <c r="N9592" i="1"/>
  <c r="L9592" i="1"/>
  <c r="M9592" i="1" s="1"/>
  <c r="K9592" i="1"/>
  <c r="J9592" i="1"/>
  <c r="I9592" i="1"/>
  <c r="H9592" i="1"/>
  <c r="G9592" i="1"/>
  <c r="F9592" i="1"/>
  <c r="O9591" i="1"/>
  <c r="L9591" i="1"/>
  <c r="M9591" i="1" s="1"/>
  <c r="N9591" i="1" s="1"/>
  <c r="K9591" i="1"/>
  <c r="J9591" i="1"/>
  <c r="I9591" i="1"/>
  <c r="H9591" i="1"/>
  <c r="G9591" i="1"/>
  <c r="F9591" i="1"/>
  <c r="O9590" i="1"/>
  <c r="L9590" i="1"/>
  <c r="K9590" i="1"/>
  <c r="J9590" i="1"/>
  <c r="I9590" i="1"/>
  <c r="H9590" i="1"/>
  <c r="G9590" i="1"/>
  <c r="F9590" i="1"/>
  <c r="O9589" i="1"/>
  <c r="L9589" i="1"/>
  <c r="M9589" i="1" s="1"/>
  <c r="N9589" i="1" s="1"/>
  <c r="K9589" i="1"/>
  <c r="J9589" i="1"/>
  <c r="I9589" i="1"/>
  <c r="H9589" i="1"/>
  <c r="G9589" i="1"/>
  <c r="F9589" i="1"/>
  <c r="O9588" i="1"/>
  <c r="N9588" i="1"/>
  <c r="M9588" i="1"/>
  <c r="L9588" i="1"/>
  <c r="K9588" i="1"/>
  <c r="J9588" i="1"/>
  <c r="I9588" i="1"/>
  <c r="H9588" i="1"/>
  <c r="G9588" i="1"/>
  <c r="F9588" i="1"/>
  <c r="O9587" i="1"/>
  <c r="L9587" i="1"/>
  <c r="M9587" i="1" s="1"/>
  <c r="N9587" i="1" s="1"/>
  <c r="K9587" i="1"/>
  <c r="J9587" i="1"/>
  <c r="I9587" i="1"/>
  <c r="H9587" i="1"/>
  <c r="G9587" i="1"/>
  <c r="F9587" i="1"/>
  <c r="O9586" i="1"/>
  <c r="L9586" i="1"/>
  <c r="K9586" i="1"/>
  <c r="J9586" i="1"/>
  <c r="I9586" i="1"/>
  <c r="H9586" i="1"/>
  <c r="G9586" i="1"/>
  <c r="F9586" i="1"/>
  <c r="O9585" i="1"/>
  <c r="K9585" i="1"/>
  <c r="L9585" i="1" s="1"/>
  <c r="J9585" i="1"/>
  <c r="I9585" i="1"/>
  <c r="H9585" i="1"/>
  <c r="G9585" i="1"/>
  <c r="F9585" i="1"/>
  <c r="O9584" i="1"/>
  <c r="K9584" i="1"/>
  <c r="L9584" i="1" s="1"/>
  <c r="J9584" i="1"/>
  <c r="I9584" i="1"/>
  <c r="H9584" i="1"/>
  <c r="G9584" i="1"/>
  <c r="F9584" i="1"/>
  <c r="O9583" i="1"/>
  <c r="N9583" i="1"/>
  <c r="M9583" i="1"/>
  <c r="L9583" i="1"/>
  <c r="K9583" i="1"/>
  <c r="J9583" i="1"/>
  <c r="I9583" i="1"/>
  <c r="H9583" i="1"/>
  <c r="G9583" i="1"/>
  <c r="F9583" i="1"/>
  <c r="O9582" i="1"/>
  <c r="N9582" i="1"/>
  <c r="L9582" i="1"/>
  <c r="M9582" i="1" s="1"/>
  <c r="K9582" i="1"/>
  <c r="J9582" i="1"/>
  <c r="I9582" i="1"/>
  <c r="H9582" i="1"/>
  <c r="G9582" i="1"/>
  <c r="F9582" i="1"/>
  <c r="O9581" i="1"/>
  <c r="L9581" i="1"/>
  <c r="K9581" i="1"/>
  <c r="J9581" i="1"/>
  <c r="I9581" i="1"/>
  <c r="H9581" i="1"/>
  <c r="G9581" i="1"/>
  <c r="F9581" i="1"/>
  <c r="O9580" i="1"/>
  <c r="L9580" i="1"/>
  <c r="K9580" i="1"/>
  <c r="J9580" i="1"/>
  <c r="I9580" i="1"/>
  <c r="H9580" i="1"/>
  <c r="G9580" i="1"/>
  <c r="F9580" i="1"/>
  <c r="O9579" i="1"/>
  <c r="L9579" i="1"/>
  <c r="K9579" i="1"/>
  <c r="J9579" i="1"/>
  <c r="I9579" i="1"/>
  <c r="H9579" i="1"/>
  <c r="G9579" i="1"/>
  <c r="F9579" i="1"/>
  <c r="O9578" i="1"/>
  <c r="L9578" i="1"/>
  <c r="M9578" i="1" s="1"/>
  <c r="N9578" i="1" s="1"/>
  <c r="K9578" i="1"/>
  <c r="J9578" i="1"/>
  <c r="I9578" i="1"/>
  <c r="H9578" i="1"/>
  <c r="G9578" i="1"/>
  <c r="F9578" i="1"/>
  <c r="O9577" i="1"/>
  <c r="K9577" i="1"/>
  <c r="L9577" i="1" s="1"/>
  <c r="J9577" i="1"/>
  <c r="I9577" i="1"/>
  <c r="H9577" i="1"/>
  <c r="G9577" i="1"/>
  <c r="F9577" i="1"/>
  <c r="O9576" i="1"/>
  <c r="L9576" i="1"/>
  <c r="M9576" i="1" s="1"/>
  <c r="K9576" i="1"/>
  <c r="J9576" i="1"/>
  <c r="I9576" i="1"/>
  <c r="H9576" i="1"/>
  <c r="G9576" i="1"/>
  <c r="F9576" i="1"/>
  <c r="O9575" i="1"/>
  <c r="L9575" i="1"/>
  <c r="K9575" i="1"/>
  <c r="J9575" i="1"/>
  <c r="I9575" i="1"/>
  <c r="H9575" i="1"/>
  <c r="G9575" i="1"/>
  <c r="F9575" i="1"/>
  <c r="O9574" i="1"/>
  <c r="L9574" i="1"/>
  <c r="K9574" i="1"/>
  <c r="J9574" i="1"/>
  <c r="I9574" i="1"/>
  <c r="H9574" i="1"/>
  <c r="G9574" i="1"/>
  <c r="F9574" i="1"/>
  <c r="O9573" i="1"/>
  <c r="L9573" i="1"/>
  <c r="M9573" i="1" s="1"/>
  <c r="N9573" i="1" s="1"/>
  <c r="K9573" i="1"/>
  <c r="J9573" i="1"/>
  <c r="I9573" i="1"/>
  <c r="H9573" i="1"/>
  <c r="G9573" i="1"/>
  <c r="F9573" i="1"/>
  <c r="O9572" i="1"/>
  <c r="L9572" i="1"/>
  <c r="K9572" i="1"/>
  <c r="J9572" i="1"/>
  <c r="I9572" i="1"/>
  <c r="H9572" i="1"/>
  <c r="G9572" i="1"/>
  <c r="F9572" i="1"/>
  <c r="O9571" i="1"/>
  <c r="K9571" i="1"/>
  <c r="L9571" i="1" s="1"/>
  <c r="J9571" i="1"/>
  <c r="I9571" i="1"/>
  <c r="H9571" i="1"/>
  <c r="G9571" i="1"/>
  <c r="F9571" i="1"/>
  <c r="O9570" i="1"/>
  <c r="N9570" i="1"/>
  <c r="M9570" i="1"/>
  <c r="L9570" i="1"/>
  <c r="K9570" i="1"/>
  <c r="J9570" i="1"/>
  <c r="I9570" i="1"/>
  <c r="H9570" i="1"/>
  <c r="G9570" i="1"/>
  <c r="F9570" i="1"/>
  <c r="O9569" i="1"/>
  <c r="N9569" i="1"/>
  <c r="K9569" i="1"/>
  <c r="L9569" i="1" s="1"/>
  <c r="M9569" i="1" s="1"/>
  <c r="J9569" i="1"/>
  <c r="I9569" i="1"/>
  <c r="H9569" i="1"/>
  <c r="G9569" i="1"/>
  <c r="F9569" i="1"/>
  <c r="O9568" i="1"/>
  <c r="L9568" i="1"/>
  <c r="M9568" i="1" s="1"/>
  <c r="K9568" i="1"/>
  <c r="J9568" i="1"/>
  <c r="I9568" i="1"/>
  <c r="H9568" i="1"/>
  <c r="G9568" i="1"/>
  <c r="F9568" i="1"/>
  <c r="O9567" i="1"/>
  <c r="L9567" i="1"/>
  <c r="K9567" i="1"/>
  <c r="J9567" i="1"/>
  <c r="I9567" i="1"/>
  <c r="H9567" i="1"/>
  <c r="G9567" i="1"/>
  <c r="F9567" i="1"/>
  <c r="O9566" i="1"/>
  <c r="L9566" i="1"/>
  <c r="M9566" i="1" s="1"/>
  <c r="N9566" i="1" s="1"/>
  <c r="K9566" i="1"/>
  <c r="J9566" i="1"/>
  <c r="I9566" i="1"/>
  <c r="H9566" i="1"/>
  <c r="G9566" i="1"/>
  <c r="F9566" i="1"/>
  <c r="O9565" i="1"/>
  <c r="N9565" i="1"/>
  <c r="M9565" i="1"/>
  <c r="L9565" i="1"/>
  <c r="K9565" i="1"/>
  <c r="J9565" i="1"/>
  <c r="I9565" i="1"/>
  <c r="H9565" i="1"/>
  <c r="G9565" i="1"/>
  <c r="F9565" i="1"/>
  <c r="O9564" i="1"/>
  <c r="L9564" i="1"/>
  <c r="M9564" i="1" s="1"/>
  <c r="N9564" i="1" s="1"/>
  <c r="K9564" i="1"/>
  <c r="J9564" i="1"/>
  <c r="I9564" i="1"/>
  <c r="H9564" i="1"/>
  <c r="G9564" i="1"/>
  <c r="F9564" i="1"/>
  <c r="O9563" i="1"/>
  <c r="L9563" i="1"/>
  <c r="K9563" i="1"/>
  <c r="J9563" i="1"/>
  <c r="I9563" i="1"/>
  <c r="H9563" i="1"/>
  <c r="G9563" i="1"/>
  <c r="F9563" i="1"/>
  <c r="O9562" i="1"/>
  <c r="L9562" i="1"/>
  <c r="K9562" i="1"/>
  <c r="J9562" i="1"/>
  <c r="I9562" i="1"/>
  <c r="H9562" i="1"/>
  <c r="G9562" i="1"/>
  <c r="F9562" i="1"/>
  <c r="O9561" i="1"/>
  <c r="K9561" i="1"/>
  <c r="L9561" i="1" s="1"/>
  <c r="J9561" i="1"/>
  <c r="I9561" i="1"/>
  <c r="H9561" i="1"/>
  <c r="G9561" i="1"/>
  <c r="F9561" i="1"/>
  <c r="O9560" i="1"/>
  <c r="N9560" i="1"/>
  <c r="L9560" i="1"/>
  <c r="M9560" i="1" s="1"/>
  <c r="K9560" i="1"/>
  <c r="J9560" i="1"/>
  <c r="I9560" i="1"/>
  <c r="H9560" i="1"/>
  <c r="G9560" i="1"/>
  <c r="F9560" i="1"/>
  <c r="O9559" i="1"/>
  <c r="L9559" i="1"/>
  <c r="M9559" i="1" s="1"/>
  <c r="N9559" i="1" s="1"/>
  <c r="K9559" i="1"/>
  <c r="J9559" i="1"/>
  <c r="I9559" i="1"/>
  <c r="H9559" i="1"/>
  <c r="G9559" i="1"/>
  <c r="F9559" i="1"/>
  <c r="O9558" i="1"/>
  <c r="L9558" i="1"/>
  <c r="K9558" i="1"/>
  <c r="J9558" i="1"/>
  <c r="I9558" i="1"/>
  <c r="H9558" i="1"/>
  <c r="G9558" i="1"/>
  <c r="F9558" i="1"/>
  <c r="O9557" i="1"/>
  <c r="L9557" i="1"/>
  <c r="K9557" i="1"/>
  <c r="J9557" i="1"/>
  <c r="I9557" i="1"/>
  <c r="H9557" i="1"/>
  <c r="G9557" i="1"/>
  <c r="F9557" i="1"/>
  <c r="O9556" i="1"/>
  <c r="M9556" i="1"/>
  <c r="L9556" i="1"/>
  <c r="K9556" i="1"/>
  <c r="J9556" i="1"/>
  <c r="I9556" i="1"/>
  <c r="H9556" i="1"/>
  <c r="G9556" i="1"/>
  <c r="F9556" i="1"/>
  <c r="O9555" i="1"/>
  <c r="L9555" i="1"/>
  <c r="M9555" i="1" s="1"/>
  <c r="N9555" i="1" s="1"/>
  <c r="K9555" i="1"/>
  <c r="J9555" i="1"/>
  <c r="I9555" i="1"/>
  <c r="H9555" i="1"/>
  <c r="G9555" i="1"/>
  <c r="F9555" i="1"/>
  <c r="O9554" i="1"/>
  <c r="L9554" i="1"/>
  <c r="K9554" i="1"/>
  <c r="J9554" i="1"/>
  <c r="I9554" i="1"/>
  <c r="H9554" i="1"/>
  <c r="G9554" i="1"/>
  <c r="F9554" i="1"/>
  <c r="O9553" i="1"/>
  <c r="K9553" i="1"/>
  <c r="L9553" i="1" s="1"/>
  <c r="J9553" i="1"/>
  <c r="I9553" i="1"/>
  <c r="H9553" i="1"/>
  <c r="G9553" i="1"/>
  <c r="F9553" i="1"/>
  <c r="O9552" i="1"/>
  <c r="L9552" i="1"/>
  <c r="M9552" i="1" s="1"/>
  <c r="K9552" i="1"/>
  <c r="J9552" i="1"/>
  <c r="I9552" i="1"/>
  <c r="H9552" i="1"/>
  <c r="G9552" i="1"/>
  <c r="F9552" i="1"/>
  <c r="O9551" i="1"/>
  <c r="M9551" i="1"/>
  <c r="L9551" i="1"/>
  <c r="K9551" i="1"/>
  <c r="J9551" i="1"/>
  <c r="I9551" i="1"/>
  <c r="H9551" i="1"/>
  <c r="G9551" i="1"/>
  <c r="F9551" i="1"/>
  <c r="O9550" i="1"/>
  <c r="L9550" i="1"/>
  <c r="M9550" i="1" s="1"/>
  <c r="N9550" i="1" s="1"/>
  <c r="K9550" i="1"/>
  <c r="J9550" i="1"/>
  <c r="I9550" i="1"/>
  <c r="H9550" i="1"/>
  <c r="G9550" i="1"/>
  <c r="F9550" i="1"/>
  <c r="O9549" i="1"/>
  <c r="L9549" i="1"/>
  <c r="K9549" i="1"/>
  <c r="J9549" i="1"/>
  <c r="I9549" i="1"/>
  <c r="H9549" i="1"/>
  <c r="G9549" i="1"/>
  <c r="F9549" i="1"/>
  <c r="O9548" i="1"/>
  <c r="K9548" i="1"/>
  <c r="L9548" i="1" s="1"/>
  <c r="J9548" i="1"/>
  <c r="I9548" i="1"/>
  <c r="H9548" i="1"/>
  <c r="G9548" i="1"/>
  <c r="F9548" i="1"/>
  <c r="O9547" i="1"/>
  <c r="N9547" i="1"/>
  <c r="M9547" i="1"/>
  <c r="L9547" i="1"/>
  <c r="K9547" i="1"/>
  <c r="J9547" i="1"/>
  <c r="I9547" i="1"/>
  <c r="H9547" i="1"/>
  <c r="G9547" i="1"/>
  <c r="F9547" i="1"/>
  <c r="O9546" i="1"/>
  <c r="L9546" i="1"/>
  <c r="M9546" i="1" s="1"/>
  <c r="N9546" i="1" s="1"/>
  <c r="K9546" i="1"/>
  <c r="J9546" i="1"/>
  <c r="I9546" i="1"/>
  <c r="H9546" i="1"/>
  <c r="G9546" i="1"/>
  <c r="F9546" i="1"/>
  <c r="O9545" i="1"/>
  <c r="K9545" i="1"/>
  <c r="L9545" i="1" s="1"/>
  <c r="J9545" i="1"/>
  <c r="I9545" i="1"/>
  <c r="H9545" i="1"/>
  <c r="G9545" i="1"/>
  <c r="F9545" i="1"/>
  <c r="O9544" i="1"/>
  <c r="L9544" i="1"/>
  <c r="M9544" i="1" s="1"/>
  <c r="K9544" i="1"/>
  <c r="J9544" i="1"/>
  <c r="I9544" i="1"/>
  <c r="H9544" i="1"/>
  <c r="G9544" i="1"/>
  <c r="F9544" i="1"/>
  <c r="O9543" i="1"/>
  <c r="K9543" i="1"/>
  <c r="L9543" i="1" s="1"/>
  <c r="J9543" i="1"/>
  <c r="I9543" i="1"/>
  <c r="H9543" i="1"/>
  <c r="G9543" i="1"/>
  <c r="F9543" i="1"/>
  <c r="O9542" i="1"/>
  <c r="N9542" i="1"/>
  <c r="M9542" i="1"/>
  <c r="L9542" i="1"/>
  <c r="K9542" i="1"/>
  <c r="J9542" i="1"/>
  <c r="I9542" i="1"/>
  <c r="H9542" i="1"/>
  <c r="G9542" i="1"/>
  <c r="F9542" i="1"/>
  <c r="O9541" i="1"/>
  <c r="N9541" i="1"/>
  <c r="L9541" i="1"/>
  <c r="M9541" i="1" s="1"/>
  <c r="K9541" i="1"/>
  <c r="J9541" i="1"/>
  <c r="I9541" i="1"/>
  <c r="H9541" i="1"/>
  <c r="G9541" i="1"/>
  <c r="F9541" i="1"/>
  <c r="O9540" i="1"/>
  <c r="L9540" i="1"/>
  <c r="K9540" i="1"/>
  <c r="J9540" i="1"/>
  <c r="I9540" i="1"/>
  <c r="H9540" i="1"/>
  <c r="G9540" i="1"/>
  <c r="F9540" i="1"/>
  <c r="O9539" i="1"/>
  <c r="L9539" i="1"/>
  <c r="K9539" i="1"/>
  <c r="J9539" i="1"/>
  <c r="I9539" i="1"/>
  <c r="H9539" i="1"/>
  <c r="G9539" i="1"/>
  <c r="F9539" i="1"/>
  <c r="O9538" i="1"/>
  <c r="M9538" i="1"/>
  <c r="L9538" i="1"/>
  <c r="K9538" i="1"/>
  <c r="J9538" i="1"/>
  <c r="I9538" i="1"/>
  <c r="H9538" i="1"/>
  <c r="G9538" i="1"/>
  <c r="F9538" i="1"/>
  <c r="O9537" i="1"/>
  <c r="K9537" i="1"/>
  <c r="L9537" i="1" s="1"/>
  <c r="J9537" i="1"/>
  <c r="I9537" i="1"/>
  <c r="H9537" i="1"/>
  <c r="G9537" i="1"/>
  <c r="F9537" i="1"/>
  <c r="O9536" i="1"/>
  <c r="L9536" i="1"/>
  <c r="M9536" i="1" s="1"/>
  <c r="K9536" i="1"/>
  <c r="J9536" i="1"/>
  <c r="I9536" i="1"/>
  <c r="H9536" i="1"/>
  <c r="G9536" i="1"/>
  <c r="F9536" i="1"/>
  <c r="O9535" i="1"/>
  <c r="L9535" i="1"/>
  <c r="K9535" i="1"/>
  <c r="J9535" i="1"/>
  <c r="I9535" i="1"/>
  <c r="H9535" i="1"/>
  <c r="G9535" i="1"/>
  <c r="F9535" i="1"/>
  <c r="O9534" i="1"/>
  <c r="L9534" i="1"/>
  <c r="K9534" i="1"/>
  <c r="J9534" i="1"/>
  <c r="I9534" i="1"/>
  <c r="H9534" i="1"/>
  <c r="G9534" i="1"/>
  <c r="F9534" i="1"/>
  <c r="O9533" i="1"/>
  <c r="M9533" i="1"/>
  <c r="L9533" i="1"/>
  <c r="K9533" i="1"/>
  <c r="J9533" i="1"/>
  <c r="I9533" i="1"/>
  <c r="H9533" i="1"/>
  <c r="G9533" i="1"/>
  <c r="F9533" i="1"/>
  <c r="O9532" i="1"/>
  <c r="L9532" i="1"/>
  <c r="M9532" i="1" s="1"/>
  <c r="N9532" i="1" s="1"/>
  <c r="K9532" i="1"/>
  <c r="J9532" i="1"/>
  <c r="I9532" i="1"/>
  <c r="H9532" i="1"/>
  <c r="G9532" i="1"/>
  <c r="F9532" i="1"/>
  <c r="O9531" i="1"/>
  <c r="L9531" i="1"/>
  <c r="K9531" i="1"/>
  <c r="J9531" i="1"/>
  <c r="I9531" i="1"/>
  <c r="H9531" i="1"/>
  <c r="G9531" i="1"/>
  <c r="F9531" i="1"/>
  <c r="O9530" i="1"/>
  <c r="K9530" i="1"/>
  <c r="L9530" i="1" s="1"/>
  <c r="J9530" i="1"/>
  <c r="I9530" i="1"/>
  <c r="H9530" i="1"/>
  <c r="G9530" i="1"/>
  <c r="F9530" i="1"/>
  <c r="O9529" i="1"/>
  <c r="N9529" i="1"/>
  <c r="L9529" i="1"/>
  <c r="M9529" i="1" s="1"/>
  <c r="K9529" i="1"/>
  <c r="J9529" i="1"/>
  <c r="I9529" i="1"/>
  <c r="H9529" i="1"/>
  <c r="G9529" i="1"/>
  <c r="F9529" i="1"/>
  <c r="O9528" i="1"/>
  <c r="L9528" i="1"/>
  <c r="M9528" i="1" s="1"/>
  <c r="K9528" i="1"/>
  <c r="J9528" i="1"/>
  <c r="I9528" i="1"/>
  <c r="H9528" i="1"/>
  <c r="G9528" i="1"/>
  <c r="F9528" i="1"/>
  <c r="O9527" i="1"/>
  <c r="L9527" i="1"/>
  <c r="M9527" i="1" s="1"/>
  <c r="N9527" i="1" s="1"/>
  <c r="K9527" i="1"/>
  <c r="J9527" i="1"/>
  <c r="I9527" i="1"/>
  <c r="H9527" i="1"/>
  <c r="G9527" i="1"/>
  <c r="F9527" i="1"/>
  <c r="O9526" i="1"/>
  <c r="L9526" i="1"/>
  <c r="K9526" i="1"/>
  <c r="J9526" i="1"/>
  <c r="I9526" i="1"/>
  <c r="H9526" i="1"/>
  <c r="G9526" i="1"/>
  <c r="F9526" i="1"/>
  <c r="O9525" i="1"/>
  <c r="L9525" i="1"/>
  <c r="M9525" i="1" s="1"/>
  <c r="N9525" i="1" s="1"/>
  <c r="K9525" i="1"/>
  <c r="J9525" i="1"/>
  <c r="I9525" i="1"/>
  <c r="H9525" i="1"/>
  <c r="G9525" i="1"/>
  <c r="F9525" i="1"/>
  <c r="O9524" i="1"/>
  <c r="N9524" i="1"/>
  <c r="M9524" i="1"/>
  <c r="L9524" i="1"/>
  <c r="K9524" i="1"/>
  <c r="J9524" i="1"/>
  <c r="I9524" i="1"/>
  <c r="H9524" i="1"/>
  <c r="G9524" i="1"/>
  <c r="F9524" i="1"/>
  <c r="O9523" i="1"/>
  <c r="N9523" i="1"/>
  <c r="L9523" i="1"/>
  <c r="M9523" i="1" s="1"/>
  <c r="K9523" i="1"/>
  <c r="J9523" i="1"/>
  <c r="I9523" i="1"/>
  <c r="H9523" i="1"/>
  <c r="G9523" i="1"/>
  <c r="F9523" i="1"/>
  <c r="O9522" i="1"/>
  <c r="L9522" i="1"/>
  <c r="K9522" i="1"/>
  <c r="J9522" i="1"/>
  <c r="I9522" i="1"/>
  <c r="H9522" i="1"/>
  <c r="G9522" i="1"/>
  <c r="F9522" i="1"/>
  <c r="O9521" i="1"/>
  <c r="K9521" i="1"/>
  <c r="L9521" i="1" s="1"/>
  <c r="J9521" i="1"/>
  <c r="I9521" i="1"/>
  <c r="H9521" i="1"/>
  <c r="G9521" i="1"/>
  <c r="F9521" i="1"/>
  <c r="O9520" i="1"/>
  <c r="K9520" i="1"/>
  <c r="L9520" i="1" s="1"/>
  <c r="J9520" i="1"/>
  <c r="I9520" i="1"/>
  <c r="H9520" i="1"/>
  <c r="G9520" i="1"/>
  <c r="F9520" i="1"/>
  <c r="O9519" i="1"/>
  <c r="N9519" i="1"/>
  <c r="M9519" i="1"/>
  <c r="L9519" i="1"/>
  <c r="K9519" i="1"/>
  <c r="J9519" i="1"/>
  <c r="I9519" i="1"/>
  <c r="H9519" i="1"/>
  <c r="G9519" i="1"/>
  <c r="F9519" i="1"/>
  <c r="O9518" i="1"/>
  <c r="L9518" i="1"/>
  <c r="M9518" i="1" s="1"/>
  <c r="N9518" i="1" s="1"/>
  <c r="K9518" i="1"/>
  <c r="J9518" i="1"/>
  <c r="I9518" i="1"/>
  <c r="H9518" i="1"/>
  <c r="G9518" i="1"/>
  <c r="F9518" i="1"/>
  <c r="O9517" i="1"/>
  <c r="L9517" i="1"/>
  <c r="K9517" i="1"/>
  <c r="J9517" i="1"/>
  <c r="I9517" i="1"/>
  <c r="H9517" i="1"/>
  <c r="G9517" i="1"/>
  <c r="F9517" i="1"/>
  <c r="O9516" i="1"/>
  <c r="L9516" i="1"/>
  <c r="K9516" i="1"/>
  <c r="J9516" i="1"/>
  <c r="I9516" i="1"/>
  <c r="H9516" i="1"/>
  <c r="G9516" i="1"/>
  <c r="F9516" i="1"/>
  <c r="O9515" i="1"/>
  <c r="L9515" i="1"/>
  <c r="K9515" i="1"/>
  <c r="J9515" i="1"/>
  <c r="I9515" i="1"/>
  <c r="H9515" i="1"/>
  <c r="G9515" i="1"/>
  <c r="F9515" i="1"/>
  <c r="O9514" i="1"/>
  <c r="L9514" i="1"/>
  <c r="M9514" i="1" s="1"/>
  <c r="N9514" i="1" s="1"/>
  <c r="K9514" i="1"/>
  <c r="J9514" i="1"/>
  <c r="I9514" i="1"/>
  <c r="H9514" i="1"/>
  <c r="G9514" i="1"/>
  <c r="F9514" i="1"/>
  <c r="O9513" i="1"/>
  <c r="K9513" i="1"/>
  <c r="L9513" i="1" s="1"/>
  <c r="J9513" i="1"/>
  <c r="I9513" i="1"/>
  <c r="H9513" i="1"/>
  <c r="G9513" i="1"/>
  <c r="F9513" i="1"/>
  <c r="O9512" i="1"/>
  <c r="L9512" i="1"/>
  <c r="M9512" i="1" s="1"/>
  <c r="K9512" i="1"/>
  <c r="J9512" i="1"/>
  <c r="I9512" i="1"/>
  <c r="H9512" i="1"/>
  <c r="G9512" i="1"/>
  <c r="F9512" i="1"/>
  <c r="O9511" i="1"/>
  <c r="L9511" i="1"/>
  <c r="K9511" i="1"/>
  <c r="J9511" i="1"/>
  <c r="I9511" i="1"/>
  <c r="H9511" i="1"/>
  <c r="G9511" i="1"/>
  <c r="F9511" i="1"/>
  <c r="O9510" i="1"/>
  <c r="M9510" i="1"/>
  <c r="L9510" i="1"/>
  <c r="K9510" i="1"/>
  <c r="J9510" i="1"/>
  <c r="I9510" i="1"/>
  <c r="H9510" i="1"/>
  <c r="G9510" i="1"/>
  <c r="F9510" i="1"/>
  <c r="O9509" i="1"/>
  <c r="L9509" i="1"/>
  <c r="M9509" i="1" s="1"/>
  <c r="N9509" i="1" s="1"/>
  <c r="K9509" i="1"/>
  <c r="J9509" i="1"/>
  <c r="I9509" i="1"/>
  <c r="H9509" i="1"/>
  <c r="G9509" i="1"/>
  <c r="F9509" i="1"/>
  <c r="O9508" i="1"/>
  <c r="L9508" i="1"/>
  <c r="K9508" i="1"/>
  <c r="J9508" i="1"/>
  <c r="I9508" i="1"/>
  <c r="H9508" i="1"/>
  <c r="G9508" i="1"/>
  <c r="F9508" i="1"/>
  <c r="O9507" i="1"/>
  <c r="K9507" i="1"/>
  <c r="L9507" i="1" s="1"/>
  <c r="J9507" i="1"/>
  <c r="I9507" i="1"/>
  <c r="H9507" i="1"/>
  <c r="G9507" i="1"/>
  <c r="F9507" i="1"/>
  <c r="O9506" i="1"/>
  <c r="N9506" i="1"/>
  <c r="M9506" i="1"/>
  <c r="L9506" i="1"/>
  <c r="K9506" i="1"/>
  <c r="J9506" i="1"/>
  <c r="I9506" i="1"/>
  <c r="H9506" i="1"/>
  <c r="G9506" i="1"/>
  <c r="F9506" i="1"/>
  <c r="O9505" i="1"/>
  <c r="N9505" i="1"/>
  <c r="K9505" i="1"/>
  <c r="L9505" i="1" s="1"/>
  <c r="M9505" i="1" s="1"/>
  <c r="J9505" i="1"/>
  <c r="I9505" i="1"/>
  <c r="H9505" i="1"/>
  <c r="G9505" i="1"/>
  <c r="F9505" i="1"/>
  <c r="O9504" i="1"/>
  <c r="L9504" i="1"/>
  <c r="M9504" i="1" s="1"/>
  <c r="K9504" i="1"/>
  <c r="J9504" i="1"/>
  <c r="I9504" i="1"/>
  <c r="H9504" i="1"/>
  <c r="G9504" i="1"/>
  <c r="F9504" i="1"/>
  <c r="O9503" i="1"/>
  <c r="L9503" i="1"/>
  <c r="K9503" i="1"/>
  <c r="J9503" i="1"/>
  <c r="I9503" i="1"/>
  <c r="H9503" i="1"/>
  <c r="G9503" i="1"/>
  <c r="F9503" i="1"/>
  <c r="O9502" i="1"/>
  <c r="L9502" i="1"/>
  <c r="M9502" i="1" s="1"/>
  <c r="N9502" i="1" s="1"/>
  <c r="K9502" i="1"/>
  <c r="J9502" i="1"/>
  <c r="I9502" i="1"/>
  <c r="H9502" i="1"/>
  <c r="G9502" i="1"/>
  <c r="F9502" i="1"/>
  <c r="O9501" i="1"/>
  <c r="N9501" i="1"/>
  <c r="M9501" i="1"/>
  <c r="L9501" i="1"/>
  <c r="K9501" i="1"/>
  <c r="J9501" i="1"/>
  <c r="I9501" i="1"/>
  <c r="H9501" i="1"/>
  <c r="G9501" i="1"/>
  <c r="F9501" i="1"/>
  <c r="O9500" i="1"/>
  <c r="N9500" i="1"/>
  <c r="L9500" i="1"/>
  <c r="M9500" i="1" s="1"/>
  <c r="K9500" i="1"/>
  <c r="J9500" i="1"/>
  <c r="I9500" i="1"/>
  <c r="H9500" i="1"/>
  <c r="G9500" i="1"/>
  <c r="F9500" i="1"/>
  <c r="O9499" i="1"/>
  <c r="L9499" i="1"/>
  <c r="K9499" i="1"/>
  <c r="J9499" i="1"/>
  <c r="I9499" i="1"/>
  <c r="H9499" i="1"/>
  <c r="G9499" i="1"/>
  <c r="F9499" i="1"/>
  <c r="O9498" i="1"/>
  <c r="L9498" i="1"/>
  <c r="K9498" i="1"/>
  <c r="J9498" i="1"/>
  <c r="I9498" i="1"/>
  <c r="H9498" i="1"/>
  <c r="G9498" i="1"/>
  <c r="F9498" i="1"/>
  <c r="O9497" i="1"/>
  <c r="K9497" i="1"/>
  <c r="L9497" i="1" s="1"/>
  <c r="J9497" i="1"/>
  <c r="I9497" i="1"/>
  <c r="H9497" i="1"/>
  <c r="G9497" i="1"/>
  <c r="F9497" i="1"/>
  <c r="O9496" i="1"/>
  <c r="N9496" i="1"/>
  <c r="L9496" i="1"/>
  <c r="M9496" i="1" s="1"/>
  <c r="K9496" i="1"/>
  <c r="J9496" i="1"/>
  <c r="I9496" i="1"/>
  <c r="H9496" i="1"/>
  <c r="G9496" i="1"/>
  <c r="F9496" i="1"/>
  <c r="O9495" i="1"/>
  <c r="N9495" i="1"/>
  <c r="L9495" i="1"/>
  <c r="M9495" i="1" s="1"/>
  <c r="K9495" i="1"/>
  <c r="J9495" i="1"/>
  <c r="I9495" i="1"/>
  <c r="H9495" i="1"/>
  <c r="G9495" i="1"/>
  <c r="F9495" i="1"/>
  <c r="O9494" i="1"/>
  <c r="L9494" i="1"/>
  <c r="K9494" i="1"/>
  <c r="J9494" i="1"/>
  <c r="I9494" i="1"/>
  <c r="H9494" i="1"/>
  <c r="G9494" i="1"/>
  <c r="F9494" i="1"/>
  <c r="O9493" i="1"/>
  <c r="L9493" i="1"/>
  <c r="M9493" i="1" s="1"/>
  <c r="K9493" i="1"/>
  <c r="J9493" i="1"/>
  <c r="I9493" i="1"/>
  <c r="H9493" i="1"/>
  <c r="G9493" i="1"/>
  <c r="F9493" i="1"/>
  <c r="O9492" i="1"/>
  <c r="L9492" i="1"/>
  <c r="K9492" i="1"/>
  <c r="J9492" i="1"/>
  <c r="I9492" i="1"/>
  <c r="H9492" i="1"/>
  <c r="G9492" i="1"/>
  <c r="F9492" i="1"/>
  <c r="O9491" i="1"/>
  <c r="L9491" i="1"/>
  <c r="M9491" i="1" s="1"/>
  <c r="N9491" i="1" s="1"/>
  <c r="K9491" i="1"/>
  <c r="J9491" i="1"/>
  <c r="I9491" i="1"/>
  <c r="H9491" i="1"/>
  <c r="G9491" i="1"/>
  <c r="F9491" i="1"/>
  <c r="O9490" i="1"/>
  <c r="L9490" i="1"/>
  <c r="K9490" i="1"/>
  <c r="J9490" i="1"/>
  <c r="I9490" i="1"/>
  <c r="H9490" i="1"/>
  <c r="G9490" i="1"/>
  <c r="F9490" i="1"/>
  <c r="O9489" i="1"/>
  <c r="N9489" i="1"/>
  <c r="K9489" i="1"/>
  <c r="L9489" i="1" s="1"/>
  <c r="M9489" i="1" s="1"/>
  <c r="J9489" i="1"/>
  <c r="I9489" i="1"/>
  <c r="H9489" i="1"/>
  <c r="G9489" i="1"/>
  <c r="F9489" i="1"/>
  <c r="O9488" i="1"/>
  <c r="L9488" i="1"/>
  <c r="K9488" i="1"/>
  <c r="J9488" i="1"/>
  <c r="I9488" i="1"/>
  <c r="H9488" i="1"/>
  <c r="G9488" i="1"/>
  <c r="F9488" i="1"/>
  <c r="O9487" i="1"/>
  <c r="M9487" i="1"/>
  <c r="L9487" i="1"/>
  <c r="K9487" i="1"/>
  <c r="J9487" i="1"/>
  <c r="I9487" i="1"/>
  <c r="H9487" i="1"/>
  <c r="G9487" i="1"/>
  <c r="F9487" i="1"/>
  <c r="O9486" i="1"/>
  <c r="L9486" i="1"/>
  <c r="M9486" i="1" s="1"/>
  <c r="N9486" i="1" s="1"/>
  <c r="K9486" i="1"/>
  <c r="J9486" i="1"/>
  <c r="I9486" i="1"/>
  <c r="H9486" i="1"/>
  <c r="G9486" i="1"/>
  <c r="F9486" i="1"/>
  <c r="O9485" i="1"/>
  <c r="L9485" i="1"/>
  <c r="K9485" i="1"/>
  <c r="J9485" i="1"/>
  <c r="I9485" i="1"/>
  <c r="H9485" i="1"/>
  <c r="G9485" i="1"/>
  <c r="F9485" i="1"/>
  <c r="O9484" i="1"/>
  <c r="K9484" i="1"/>
  <c r="L9484" i="1" s="1"/>
  <c r="J9484" i="1"/>
  <c r="I9484" i="1"/>
  <c r="H9484" i="1"/>
  <c r="G9484" i="1"/>
  <c r="F9484" i="1"/>
  <c r="O9483" i="1"/>
  <c r="N9483" i="1"/>
  <c r="M9483" i="1"/>
  <c r="L9483" i="1"/>
  <c r="K9483" i="1"/>
  <c r="J9483" i="1"/>
  <c r="I9483" i="1"/>
  <c r="H9483" i="1"/>
  <c r="G9483" i="1"/>
  <c r="F9483" i="1"/>
  <c r="O9482" i="1"/>
  <c r="L9482" i="1"/>
  <c r="M9482" i="1" s="1"/>
  <c r="N9482" i="1" s="1"/>
  <c r="K9482" i="1"/>
  <c r="J9482" i="1"/>
  <c r="I9482" i="1"/>
  <c r="H9482" i="1"/>
  <c r="G9482" i="1"/>
  <c r="F9482" i="1"/>
  <c r="O9481" i="1"/>
  <c r="K9481" i="1"/>
  <c r="L9481" i="1" s="1"/>
  <c r="J9481" i="1"/>
  <c r="I9481" i="1"/>
  <c r="H9481" i="1"/>
  <c r="G9481" i="1"/>
  <c r="F9481" i="1"/>
  <c r="O9480" i="1"/>
  <c r="L9480" i="1"/>
  <c r="K9480" i="1"/>
  <c r="J9480" i="1"/>
  <c r="I9480" i="1"/>
  <c r="H9480" i="1"/>
  <c r="G9480" i="1"/>
  <c r="F9480" i="1"/>
  <c r="O9479" i="1"/>
  <c r="L9479" i="1"/>
  <c r="M9479" i="1" s="1"/>
  <c r="K9479" i="1"/>
  <c r="J9479" i="1"/>
  <c r="I9479" i="1"/>
  <c r="H9479" i="1"/>
  <c r="G9479" i="1"/>
  <c r="F9479" i="1"/>
  <c r="O9478" i="1"/>
  <c r="N9478" i="1"/>
  <c r="M9478" i="1"/>
  <c r="L9478" i="1"/>
  <c r="K9478" i="1"/>
  <c r="J9478" i="1"/>
  <c r="I9478" i="1"/>
  <c r="H9478" i="1"/>
  <c r="G9478" i="1"/>
  <c r="F9478" i="1"/>
  <c r="O9477" i="1"/>
  <c r="L9477" i="1"/>
  <c r="M9477" i="1" s="1"/>
  <c r="N9477" i="1" s="1"/>
  <c r="K9477" i="1"/>
  <c r="J9477" i="1"/>
  <c r="I9477" i="1"/>
  <c r="H9477" i="1"/>
  <c r="G9477" i="1"/>
  <c r="F9477" i="1"/>
  <c r="O9476" i="1"/>
  <c r="L9476" i="1"/>
  <c r="K9476" i="1"/>
  <c r="J9476" i="1"/>
  <c r="I9476" i="1"/>
  <c r="H9476" i="1"/>
  <c r="G9476" i="1"/>
  <c r="F9476" i="1"/>
  <c r="O9475" i="1"/>
  <c r="N9475" i="1"/>
  <c r="L9475" i="1"/>
  <c r="M9475" i="1" s="1"/>
  <c r="K9475" i="1"/>
  <c r="J9475" i="1"/>
  <c r="I9475" i="1"/>
  <c r="H9475" i="1"/>
  <c r="G9475" i="1"/>
  <c r="F9475" i="1"/>
  <c r="O9474" i="1"/>
  <c r="L9474" i="1"/>
  <c r="K9474" i="1"/>
  <c r="J9474" i="1"/>
  <c r="I9474" i="1"/>
  <c r="H9474" i="1"/>
  <c r="G9474" i="1"/>
  <c r="F9474" i="1"/>
  <c r="O9473" i="1"/>
  <c r="K9473" i="1"/>
  <c r="L9473" i="1" s="1"/>
  <c r="J9473" i="1"/>
  <c r="I9473" i="1"/>
  <c r="H9473" i="1"/>
  <c r="G9473" i="1"/>
  <c r="F9473" i="1"/>
  <c r="O9472" i="1"/>
  <c r="L9472" i="1"/>
  <c r="M9472" i="1" s="1"/>
  <c r="K9472" i="1"/>
  <c r="J9472" i="1"/>
  <c r="I9472" i="1"/>
  <c r="H9472" i="1"/>
  <c r="G9472" i="1"/>
  <c r="F9472" i="1"/>
  <c r="O9471" i="1"/>
  <c r="L9471" i="1"/>
  <c r="K9471" i="1"/>
  <c r="J9471" i="1"/>
  <c r="I9471" i="1"/>
  <c r="H9471" i="1"/>
  <c r="G9471" i="1"/>
  <c r="F9471" i="1"/>
  <c r="O9470" i="1"/>
  <c r="L9470" i="1"/>
  <c r="M9470" i="1" s="1"/>
  <c r="K9470" i="1"/>
  <c r="J9470" i="1"/>
  <c r="I9470" i="1"/>
  <c r="H9470" i="1"/>
  <c r="G9470" i="1"/>
  <c r="F9470" i="1"/>
  <c r="O9469" i="1"/>
  <c r="L9469" i="1"/>
  <c r="K9469" i="1"/>
  <c r="J9469" i="1"/>
  <c r="I9469" i="1"/>
  <c r="H9469" i="1"/>
  <c r="G9469" i="1"/>
  <c r="F9469" i="1"/>
  <c r="O9468" i="1"/>
  <c r="L9468" i="1"/>
  <c r="M9468" i="1" s="1"/>
  <c r="N9468" i="1" s="1"/>
  <c r="K9468" i="1"/>
  <c r="J9468" i="1"/>
  <c r="I9468" i="1"/>
  <c r="H9468" i="1"/>
  <c r="G9468" i="1"/>
  <c r="F9468" i="1"/>
  <c r="O9467" i="1"/>
  <c r="L9467" i="1"/>
  <c r="K9467" i="1"/>
  <c r="J9467" i="1"/>
  <c r="I9467" i="1"/>
  <c r="H9467" i="1"/>
  <c r="G9467" i="1"/>
  <c r="F9467" i="1"/>
  <c r="O9466" i="1"/>
  <c r="K9466" i="1"/>
  <c r="L9466" i="1" s="1"/>
  <c r="J9466" i="1"/>
  <c r="I9466" i="1"/>
  <c r="H9466" i="1"/>
  <c r="G9466" i="1"/>
  <c r="F9466" i="1"/>
  <c r="O9465" i="1"/>
  <c r="N9465" i="1"/>
  <c r="L9465" i="1"/>
  <c r="M9465" i="1" s="1"/>
  <c r="K9465" i="1"/>
  <c r="J9465" i="1"/>
  <c r="I9465" i="1"/>
  <c r="H9465" i="1"/>
  <c r="G9465" i="1"/>
  <c r="F9465" i="1"/>
  <c r="O9464" i="1"/>
  <c r="L9464" i="1"/>
  <c r="M9464" i="1" s="1"/>
  <c r="K9464" i="1"/>
  <c r="J9464" i="1"/>
  <c r="I9464" i="1"/>
  <c r="H9464" i="1"/>
  <c r="G9464" i="1"/>
  <c r="F9464" i="1"/>
  <c r="O9463" i="1"/>
  <c r="L9463" i="1"/>
  <c r="M9463" i="1" s="1"/>
  <c r="N9463" i="1" s="1"/>
  <c r="K9463" i="1"/>
  <c r="J9463" i="1"/>
  <c r="I9463" i="1"/>
  <c r="H9463" i="1"/>
  <c r="G9463" i="1"/>
  <c r="F9463" i="1"/>
  <c r="O9462" i="1"/>
  <c r="L9462" i="1"/>
  <c r="K9462" i="1"/>
  <c r="J9462" i="1"/>
  <c r="I9462" i="1"/>
  <c r="H9462" i="1"/>
  <c r="G9462" i="1"/>
  <c r="F9462" i="1"/>
  <c r="O9461" i="1"/>
  <c r="N9461" i="1"/>
  <c r="L9461" i="1"/>
  <c r="M9461" i="1" s="1"/>
  <c r="K9461" i="1"/>
  <c r="J9461" i="1"/>
  <c r="I9461" i="1"/>
  <c r="H9461" i="1"/>
  <c r="G9461" i="1"/>
  <c r="F9461" i="1"/>
  <c r="O9460" i="1"/>
  <c r="N9460" i="1"/>
  <c r="M9460" i="1"/>
  <c r="L9460" i="1"/>
  <c r="K9460" i="1"/>
  <c r="J9460" i="1"/>
  <c r="I9460" i="1"/>
  <c r="H9460" i="1"/>
  <c r="G9460" i="1"/>
  <c r="F9460" i="1"/>
  <c r="O9459" i="1"/>
  <c r="N9459" i="1"/>
  <c r="L9459" i="1"/>
  <c r="M9459" i="1" s="1"/>
  <c r="K9459" i="1"/>
  <c r="J9459" i="1"/>
  <c r="I9459" i="1"/>
  <c r="H9459" i="1"/>
  <c r="G9459" i="1"/>
  <c r="F9459" i="1"/>
  <c r="O9458" i="1"/>
  <c r="L9458" i="1"/>
  <c r="K9458" i="1"/>
  <c r="J9458" i="1"/>
  <c r="I9458" i="1"/>
  <c r="H9458" i="1"/>
  <c r="G9458" i="1"/>
  <c r="F9458" i="1"/>
  <c r="O9457" i="1"/>
  <c r="K9457" i="1"/>
  <c r="L9457" i="1" s="1"/>
  <c r="M9457" i="1" s="1"/>
  <c r="J9457" i="1"/>
  <c r="I9457" i="1"/>
  <c r="H9457" i="1"/>
  <c r="G9457" i="1"/>
  <c r="F9457" i="1"/>
  <c r="O9456" i="1"/>
  <c r="K9456" i="1"/>
  <c r="L9456" i="1" s="1"/>
  <c r="J9456" i="1"/>
  <c r="I9456" i="1"/>
  <c r="H9456" i="1"/>
  <c r="G9456" i="1"/>
  <c r="F9456" i="1"/>
  <c r="O9455" i="1"/>
  <c r="N9455" i="1"/>
  <c r="M9455" i="1"/>
  <c r="L9455" i="1"/>
  <c r="K9455" i="1"/>
  <c r="J9455" i="1"/>
  <c r="I9455" i="1"/>
  <c r="H9455" i="1"/>
  <c r="G9455" i="1"/>
  <c r="F9455" i="1"/>
  <c r="O9454" i="1"/>
  <c r="L9454" i="1"/>
  <c r="M9454" i="1" s="1"/>
  <c r="N9454" i="1" s="1"/>
  <c r="K9454" i="1"/>
  <c r="J9454" i="1"/>
  <c r="I9454" i="1"/>
  <c r="H9454" i="1"/>
  <c r="G9454" i="1"/>
  <c r="F9454" i="1"/>
  <c r="O9453" i="1"/>
  <c r="L9453" i="1"/>
  <c r="K9453" i="1"/>
  <c r="J9453" i="1"/>
  <c r="I9453" i="1"/>
  <c r="H9453" i="1"/>
  <c r="G9453" i="1"/>
  <c r="F9453" i="1"/>
  <c r="O9452" i="1"/>
  <c r="N9452" i="1"/>
  <c r="L9452" i="1"/>
  <c r="M9452" i="1" s="1"/>
  <c r="K9452" i="1"/>
  <c r="J9452" i="1"/>
  <c r="I9452" i="1"/>
  <c r="H9452" i="1"/>
  <c r="G9452" i="1"/>
  <c r="F9452" i="1"/>
  <c r="O9451" i="1"/>
  <c r="N9451" i="1"/>
  <c r="M9451" i="1"/>
  <c r="L9451" i="1"/>
  <c r="K9451" i="1"/>
  <c r="J9451" i="1"/>
  <c r="I9451" i="1"/>
  <c r="H9451" i="1"/>
  <c r="G9451" i="1"/>
  <c r="F9451" i="1"/>
  <c r="O9450" i="1"/>
  <c r="L9450" i="1"/>
  <c r="M9450" i="1" s="1"/>
  <c r="N9450" i="1" s="1"/>
  <c r="K9450" i="1"/>
  <c r="J9450" i="1"/>
  <c r="I9450" i="1"/>
  <c r="H9450" i="1"/>
  <c r="G9450" i="1"/>
  <c r="F9450" i="1"/>
  <c r="O9449" i="1"/>
  <c r="K9449" i="1"/>
  <c r="L9449" i="1" s="1"/>
  <c r="J9449" i="1"/>
  <c r="I9449" i="1"/>
  <c r="H9449" i="1"/>
  <c r="G9449" i="1"/>
  <c r="F9449" i="1"/>
  <c r="O9448" i="1"/>
  <c r="L9448" i="1"/>
  <c r="K9448" i="1"/>
  <c r="J9448" i="1"/>
  <c r="I9448" i="1"/>
  <c r="H9448" i="1"/>
  <c r="G9448" i="1"/>
  <c r="F9448" i="1"/>
  <c r="O9447" i="1"/>
  <c r="N9447" i="1"/>
  <c r="L9447" i="1"/>
  <c r="M9447" i="1" s="1"/>
  <c r="K9447" i="1"/>
  <c r="J9447" i="1"/>
  <c r="I9447" i="1"/>
  <c r="H9447" i="1"/>
  <c r="G9447" i="1"/>
  <c r="F9447" i="1"/>
  <c r="O9446" i="1"/>
  <c r="M9446" i="1"/>
  <c r="L9446" i="1"/>
  <c r="N9446" i="1" s="1"/>
  <c r="K9446" i="1"/>
  <c r="J9446" i="1"/>
  <c r="I9446" i="1"/>
  <c r="H9446" i="1"/>
  <c r="G9446" i="1"/>
  <c r="F9446" i="1"/>
  <c r="O9445" i="1"/>
  <c r="L9445" i="1"/>
  <c r="M9445" i="1" s="1"/>
  <c r="N9445" i="1" s="1"/>
  <c r="K9445" i="1"/>
  <c r="J9445" i="1"/>
  <c r="I9445" i="1"/>
  <c r="H9445" i="1"/>
  <c r="G9445" i="1"/>
  <c r="F9445" i="1"/>
  <c r="O9444" i="1"/>
  <c r="L9444" i="1"/>
  <c r="K9444" i="1"/>
  <c r="J9444" i="1"/>
  <c r="I9444" i="1"/>
  <c r="H9444" i="1"/>
  <c r="G9444" i="1"/>
  <c r="F9444" i="1"/>
  <c r="O9443" i="1"/>
  <c r="K9443" i="1"/>
  <c r="L9443" i="1" s="1"/>
  <c r="J9443" i="1"/>
  <c r="I9443" i="1"/>
  <c r="H9443" i="1"/>
  <c r="G9443" i="1"/>
  <c r="F9443" i="1"/>
  <c r="O9442" i="1"/>
  <c r="M9442" i="1"/>
  <c r="N9442" i="1" s="1"/>
  <c r="L9442" i="1"/>
  <c r="K9442" i="1"/>
  <c r="J9442" i="1"/>
  <c r="I9442" i="1"/>
  <c r="H9442" i="1"/>
  <c r="G9442" i="1"/>
  <c r="F9442" i="1"/>
  <c r="O9441" i="1"/>
  <c r="N9441" i="1"/>
  <c r="K9441" i="1"/>
  <c r="L9441" i="1" s="1"/>
  <c r="M9441" i="1" s="1"/>
  <c r="J9441" i="1"/>
  <c r="I9441" i="1"/>
  <c r="H9441" i="1"/>
  <c r="G9441" i="1"/>
  <c r="F9441" i="1"/>
  <c r="O9440" i="1"/>
  <c r="L9440" i="1"/>
  <c r="M9440" i="1" s="1"/>
  <c r="K9440" i="1"/>
  <c r="J9440" i="1"/>
  <c r="I9440" i="1"/>
  <c r="H9440" i="1"/>
  <c r="G9440" i="1"/>
  <c r="F9440" i="1"/>
  <c r="O9439" i="1"/>
  <c r="L9439" i="1"/>
  <c r="K9439" i="1"/>
  <c r="J9439" i="1"/>
  <c r="I9439" i="1"/>
  <c r="H9439" i="1"/>
  <c r="G9439" i="1"/>
  <c r="F9439" i="1"/>
  <c r="O9438" i="1"/>
  <c r="N9438" i="1"/>
  <c r="M9438" i="1"/>
  <c r="L9438" i="1"/>
  <c r="K9438" i="1"/>
  <c r="J9438" i="1"/>
  <c r="I9438" i="1"/>
  <c r="H9438" i="1"/>
  <c r="G9438" i="1"/>
  <c r="F9438" i="1"/>
  <c r="O9437" i="1"/>
  <c r="M9437" i="1"/>
  <c r="N9437" i="1" s="1"/>
  <c r="L9437" i="1"/>
  <c r="K9437" i="1"/>
  <c r="J9437" i="1"/>
  <c r="I9437" i="1"/>
  <c r="H9437" i="1"/>
  <c r="G9437" i="1"/>
  <c r="F9437" i="1"/>
  <c r="O9436" i="1"/>
  <c r="L9436" i="1"/>
  <c r="M9436" i="1" s="1"/>
  <c r="N9436" i="1" s="1"/>
  <c r="K9436" i="1"/>
  <c r="J9436" i="1"/>
  <c r="I9436" i="1"/>
  <c r="H9436" i="1"/>
  <c r="G9436" i="1"/>
  <c r="F9436" i="1"/>
  <c r="O9435" i="1"/>
  <c r="L9435" i="1"/>
  <c r="K9435" i="1"/>
  <c r="J9435" i="1"/>
  <c r="I9435" i="1"/>
  <c r="H9435" i="1"/>
  <c r="G9435" i="1"/>
  <c r="F9435" i="1"/>
  <c r="O9434" i="1"/>
  <c r="K9434" i="1"/>
  <c r="L9434" i="1" s="1"/>
  <c r="J9434" i="1"/>
  <c r="I9434" i="1"/>
  <c r="H9434" i="1"/>
  <c r="G9434" i="1"/>
  <c r="F9434" i="1"/>
  <c r="O9433" i="1"/>
  <c r="K9433" i="1"/>
  <c r="L9433" i="1" s="1"/>
  <c r="J9433" i="1"/>
  <c r="I9433" i="1"/>
  <c r="H9433" i="1"/>
  <c r="G9433" i="1"/>
  <c r="F9433" i="1"/>
  <c r="O9432" i="1"/>
  <c r="N9432" i="1"/>
  <c r="L9432" i="1"/>
  <c r="M9432" i="1" s="1"/>
  <c r="K9432" i="1"/>
  <c r="J9432" i="1"/>
  <c r="I9432" i="1"/>
  <c r="H9432" i="1"/>
  <c r="G9432" i="1"/>
  <c r="F9432" i="1"/>
  <c r="O9431" i="1"/>
  <c r="N9431" i="1"/>
  <c r="L9431" i="1"/>
  <c r="M9431" i="1" s="1"/>
  <c r="K9431" i="1"/>
  <c r="J9431" i="1"/>
  <c r="I9431" i="1"/>
  <c r="H9431" i="1"/>
  <c r="G9431" i="1"/>
  <c r="F9431" i="1"/>
  <c r="O9430" i="1"/>
  <c r="L9430" i="1"/>
  <c r="K9430" i="1"/>
  <c r="J9430" i="1"/>
  <c r="I9430" i="1"/>
  <c r="H9430" i="1"/>
  <c r="G9430" i="1"/>
  <c r="F9430" i="1"/>
  <c r="O9429" i="1"/>
  <c r="N9429" i="1"/>
  <c r="L9429" i="1"/>
  <c r="M9429" i="1" s="1"/>
  <c r="K9429" i="1"/>
  <c r="J9429" i="1"/>
  <c r="I9429" i="1"/>
  <c r="H9429" i="1"/>
  <c r="G9429" i="1"/>
  <c r="F9429" i="1"/>
  <c r="O9428" i="1"/>
  <c r="M9428" i="1"/>
  <c r="L9428" i="1"/>
  <c r="N9428" i="1" s="1"/>
  <c r="K9428" i="1"/>
  <c r="J9428" i="1"/>
  <c r="I9428" i="1"/>
  <c r="H9428" i="1"/>
  <c r="G9428" i="1"/>
  <c r="F9428" i="1"/>
  <c r="O9427" i="1"/>
  <c r="L9427" i="1"/>
  <c r="M9427" i="1" s="1"/>
  <c r="N9427" i="1" s="1"/>
  <c r="K9427" i="1"/>
  <c r="J9427" i="1"/>
  <c r="I9427" i="1"/>
  <c r="H9427" i="1"/>
  <c r="G9427" i="1"/>
  <c r="F9427" i="1"/>
  <c r="O9426" i="1"/>
  <c r="L9426" i="1"/>
  <c r="K9426" i="1"/>
  <c r="J9426" i="1"/>
  <c r="I9426" i="1"/>
  <c r="H9426" i="1"/>
  <c r="G9426" i="1"/>
  <c r="F9426" i="1"/>
  <c r="O9425" i="1"/>
  <c r="L9425" i="1"/>
  <c r="M9425" i="1" s="1"/>
  <c r="K9425" i="1"/>
  <c r="J9425" i="1"/>
  <c r="I9425" i="1"/>
  <c r="H9425" i="1"/>
  <c r="G9425" i="1"/>
  <c r="F9425" i="1"/>
  <c r="O9424" i="1"/>
  <c r="L9424" i="1"/>
  <c r="K9424" i="1"/>
  <c r="J9424" i="1"/>
  <c r="I9424" i="1"/>
  <c r="H9424" i="1"/>
  <c r="G9424" i="1"/>
  <c r="F9424" i="1"/>
  <c r="O9423" i="1"/>
  <c r="L9423" i="1"/>
  <c r="K9423" i="1"/>
  <c r="J9423" i="1"/>
  <c r="I9423" i="1"/>
  <c r="H9423" i="1"/>
  <c r="G9423" i="1"/>
  <c r="F9423" i="1"/>
  <c r="O9422" i="1"/>
  <c r="L9422" i="1"/>
  <c r="M9422" i="1" s="1"/>
  <c r="N9422" i="1" s="1"/>
  <c r="K9422" i="1"/>
  <c r="J9422" i="1"/>
  <c r="I9422" i="1"/>
  <c r="H9422" i="1"/>
  <c r="G9422" i="1"/>
  <c r="F9422" i="1"/>
  <c r="O9421" i="1"/>
  <c r="L9421" i="1"/>
  <c r="K9421" i="1"/>
  <c r="J9421" i="1"/>
  <c r="I9421" i="1"/>
  <c r="H9421" i="1"/>
  <c r="G9421" i="1"/>
  <c r="F9421" i="1"/>
  <c r="O9420" i="1"/>
  <c r="M9420" i="1"/>
  <c r="N9420" i="1" s="1"/>
  <c r="L9420" i="1"/>
  <c r="K9420" i="1"/>
  <c r="J9420" i="1"/>
  <c r="I9420" i="1"/>
  <c r="H9420" i="1"/>
  <c r="G9420" i="1"/>
  <c r="F9420" i="1"/>
  <c r="O9419" i="1"/>
  <c r="N9419" i="1"/>
  <c r="M9419" i="1"/>
  <c r="L9419" i="1"/>
  <c r="K9419" i="1"/>
  <c r="J9419" i="1"/>
  <c r="I9419" i="1"/>
  <c r="H9419" i="1"/>
  <c r="G9419" i="1"/>
  <c r="F9419" i="1"/>
  <c r="O9418" i="1"/>
  <c r="L9418" i="1"/>
  <c r="M9418" i="1" s="1"/>
  <c r="N9418" i="1" s="1"/>
  <c r="K9418" i="1"/>
  <c r="J9418" i="1"/>
  <c r="I9418" i="1"/>
  <c r="H9418" i="1"/>
  <c r="G9418" i="1"/>
  <c r="F9418" i="1"/>
  <c r="O9417" i="1"/>
  <c r="K9417" i="1"/>
  <c r="L9417" i="1" s="1"/>
  <c r="J9417" i="1"/>
  <c r="I9417" i="1"/>
  <c r="H9417" i="1"/>
  <c r="G9417" i="1"/>
  <c r="F9417" i="1"/>
  <c r="O9416" i="1"/>
  <c r="L9416" i="1"/>
  <c r="K9416" i="1"/>
  <c r="J9416" i="1"/>
  <c r="I9416" i="1"/>
  <c r="H9416" i="1"/>
  <c r="G9416" i="1"/>
  <c r="F9416" i="1"/>
  <c r="O9415" i="1"/>
  <c r="L9415" i="1"/>
  <c r="M9415" i="1" s="1"/>
  <c r="N9415" i="1" s="1"/>
  <c r="K9415" i="1"/>
  <c r="J9415" i="1"/>
  <c r="I9415" i="1"/>
  <c r="H9415" i="1"/>
  <c r="G9415" i="1"/>
  <c r="F9415" i="1"/>
  <c r="O9414" i="1"/>
  <c r="N9414" i="1"/>
  <c r="M9414" i="1"/>
  <c r="L9414" i="1"/>
  <c r="K9414" i="1"/>
  <c r="J9414" i="1"/>
  <c r="I9414" i="1"/>
  <c r="H9414" i="1"/>
  <c r="G9414" i="1"/>
  <c r="F9414" i="1"/>
  <c r="O9413" i="1"/>
  <c r="L9413" i="1"/>
  <c r="M9413" i="1" s="1"/>
  <c r="N9413" i="1" s="1"/>
  <c r="K9413" i="1"/>
  <c r="J9413" i="1"/>
  <c r="I9413" i="1"/>
  <c r="H9413" i="1"/>
  <c r="G9413" i="1"/>
  <c r="F9413" i="1"/>
  <c r="O9412" i="1"/>
  <c r="L9412" i="1"/>
  <c r="K9412" i="1"/>
  <c r="J9412" i="1"/>
  <c r="I9412" i="1"/>
  <c r="H9412" i="1"/>
  <c r="G9412" i="1"/>
  <c r="F9412" i="1"/>
  <c r="O9411" i="1"/>
  <c r="K9411" i="1"/>
  <c r="L9411" i="1" s="1"/>
  <c r="J9411" i="1"/>
  <c r="I9411" i="1"/>
  <c r="H9411" i="1"/>
  <c r="G9411" i="1"/>
  <c r="F9411" i="1"/>
  <c r="O9410" i="1"/>
  <c r="M9410" i="1"/>
  <c r="L9410" i="1"/>
  <c r="N9410" i="1" s="1"/>
  <c r="K9410" i="1"/>
  <c r="J9410" i="1"/>
  <c r="I9410" i="1"/>
  <c r="H9410" i="1"/>
  <c r="G9410" i="1"/>
  <c r="F9410" i="1"/>
  <c r="O9409" i="1"/>
  <c r="K9409" i="1"/>
  <c r="L9409" i="1" s="1"/>
  <c r="J9409" i="1"/>
  <c r="I9409" i="1"/>
  <c r="H9409" i="1"/>
  <c r="G9409" i="1"/>
  <c r="F9409" i="1"/>
  <c r="O9408" i="1"/>
  <c r="L9408" i="1"/>
  <c r="M9408" i="1" s="1"/>
  <c r="K9408" i="1"/>
  <c r="J9408" i="1"/>
  <c r="I9408" i="1"/>
  <c r="H9408" i="1"/>
  <c r="G9408" i="1"/>
  <c r="F9408" i="1"/>
  <c r="O9407" i="1"/>
  <c r="K9407" i="1"/>
  <c r="L9407" i="1" s="1"/>
  <c r="J9407" i="1"/>
  <c r="I9407" i="1"/>
  <c r="H9407" i="1"/>
  <c r="G9407" i="1"/>
  <c r="F9407" i="1"/>
  <c r="O9406" i="1"/>
  <c r="L9406" i="1"/>
  <c r="M9406" i="1" s="1"/>
  <c r="N9406" i="1" s="1"/>
  <c r="K9406" i="1"/>
  <c r="J9406" i="1"/>
  <c r="I9406" i="1"/>
  <c r="H9406" i="1"/>
  <c r="G9406" i="1"/>
  <c r="F9406" i="1"/>
  <c r="O9405" i="1"/>
  <c r="L9405" i="1"/>
  <c r="K9405" i="1"/>
  <c r="J9405" i="1"/>
  <c r="I9405" i="1"/>
  <c r="H9405" i="1"/>
  <c r="G9405" i="1"/>
  <c r="F9405" i="1"/>
  <c r="O9404" i="1"/>
  <c r="L9404" i="1"/>
  <c r="M9404" i="1" s="1"/>
  <c r="N9404" i="1" s="1"/>
  <c r="K9404" i="1"/>
  <c r="J9404" i="1"/>
  <c r="I9404" i="1"/>
  <c r="H9404" i="1"/>
  <c r="G9404" i="1"/>
  <c r="F9404" i="1"/>
  <c r="O9403" i="1"/>
  <c r="L9403" i="1"/>
  <c r="K9403" i="1"/>
  <c r="J9403" i="1"/>
  <c r="I9403" i="1"/>
  <c r="H9403" i="1"/>
  <c r="G9403" i="1"/>
  <c r="F9403" i="1"/>
  <c r="O9402" i="1"/>
  <c r="M9402" i="1"/>
  <c r="N9402" i="1" s="1"/>
  <c r="L9402" i="1"/>
  <c r="K9402" i="1"/>
  <c r="J9402" i="1"/>
  <c r="I9402" i="1"/>
  <c r="H9402" i="1"/>
  <c r="G9402" i="1"/>
  <c r="F9402" i="1"/>
  <c r="O9401" i="1"/>
  <c r="N9401" i="1"/>
  <c r="L9401" i="1"/>
  <c r="M9401" i="1" s="1"/>
  <c r="K9401" i="1"/>
  <c r="J9401" i="1"/>
  <c r="I9401" i="1"/>
  <c r="H9401" i="1"/>
  <c r="G9401" i="1"/>
  <c r="F9401" i="1"/>
  <c r="O9400" i="1"/>
  <c r="L9400" i="1"/>
  <c r="M9400" i="1" s="1"/>
  <c r="K9400" i="1"/>
  <c r="J9400" i="1"/>
  <c r="I9400" i="1"/>
  <c r="H9400" i="1"/>
  <c r="G9400" i="1"/>
  <c r="F9400" i="1"/>
  <c r="O9399" i="1"/>
  <c r="L9399" i="1"/>
  <c r="M9399" i="1" s="1"/>
  <c r="N9399" i="1" s="1"/>
  <c r="K9399" i="1"/>
  <c r="J9399" i="1"/>
  <c r="I9399" i="1"/>
  <c r="H9399" i="1"/>
  <c r="G9399" i="1"/>
  <c r="F9399" i="1"/>
  <c r="O9398" i="1"/>
  <c r="L9398" i="1"/>
  <c r="K9398" i="1"/>
  <c r="J9398" i="1"/>
  <c r="I9398" i="1"/>
  <c r="H9398" i="1"/>
  <c r="G9398" i="1"/>
  <c r="F9398" i="1"/>
  <c r="O9397" i="1"/>
  <c r="L9397" i="1"/>
  <c r="M9397" i="1" s="1"/>
  <c r="N9397" i="1" s="1"/>
  <c r="K9397" i="1"/>
  <c r="J9397" i="1"/>
  <c r="I9397" i="1"/>
  <c r="H9397" i="1"/>
  <c r="G9397" i="1"/>
  <c r="F9397" i="1"/>
  <c r="O9396" i="1"/>
  <c r="N9396" i="1"/>
  <c r="M9396" i="1"/>
  <c r="L9396" i="1"/>
  <c r="K9396" i="1"/>
  <c r="J9396" i="1"/>
  <c r="I9396" i="1"/>
  <c r="H9396" i="1"/>
  <c r="G9396" i="1"/>
  <c r="F9396" i="1"/>
  <c r="O9395" i="1"/>
  <c r="L9395" i="1"/>
  <c r="M9395" i="1" s="1"/>
  <c r="N9395" i="1" s="1"/>
  <c r="K9395" i="1"/>
  <c r="J9395" i="1"/>
  <c r="I9395" i="1"/>
  <c r="H9395" i="1"/>
  <c r="G9395" i="1"/>
  <c r="F9395" i="1"/>
  <c r="O9394" i="1"/>
  <c r="L9394" i="1"/>
  <c r="K9394" i="1"/>
  <c r="J9394" i="1"/>
  <c r="I9394" i="1"/>
  <c r="H9394" i="1"/>
  <c r="G9394" i="1"/>
  <c r="F9394" i="1"/>
  <c r="O9393" i="1"/>
  <c r="N9393" i="1"/>
  <c r="L9393" i="1"/>
  <c r="M9393" i="1" s="1"/>
  <c r="K9393" i="1"/>
  <c r="J9393" i="1"/>
  <c r="I9393" i="1"/>
  <c r="H9393" i="1"/>
  <c r="G9393" i="1"/>
  <c r="F9393" i="1"/>
  <c r="O9392" i="1"/>
  <c r="K9392" i="1"/>
  <c r="L9392" i="1" s="1"/>
  <c r="J9392" i="1"/>
  <c r="I9392" i="1"/>
  <c r="H9392" i="1"/>
  <c r="G9392" i="1"/>
  <c r="F9392" i="1"/>
  <c r="O9391" i="1"/>
  <c r="M9391" i="1"/>
  <c r="N9391" i="1" s="1"/>
  <c r="L9391" i="1"/>
  <c r="K9391" i="1"/>
  <c r="J9391" i="1"/>
  <c r="I9391" i="1"/>
  <c r="H9391" i="1"/>
  <c r="G9391" i="1"/>
  <c r="F9391" i="1"/>
  <c r="O9390" i="1"/>
  <c r="L9390" i="1"/>
  <c r="M9390" i="1" s="1"/>
  <c r="N9390" i="1" s="1"/>
  <c r="K9390" i="1"/>
  <c r="J9390" i="1"/>
  <c r="I9390" i="1"/>
  <c r="H9390" i="1"/>
  <c r="G9390" i="1"/>
  <c r="F9390" i="1"/>
  <c r="O9389" i="1"/>
  <c r="L9389" i="1"/>
  <c r="K9389" i="1"/>
  <c r="J9389" i="1"/>
  <c r="I9389" i="1"/>
  <c r="H9389" i="1"/>
  <c r="G9389" i="1"/>
  <c r="F9389" i="1"/>
  <c r="O9388" i="1"/>
  <c r="K9388" i="1"/>
  <c r="L9388" i="1" s="1"/>
  <c r="J9388" i="1"/>
  <c r="I9388" i="1"/>
  <c r="H9388" i="1"/>
  <c r="G9388" i="1"/>
  <c r="F9388" i="1"/>
  <c r="O9387" i="1"/>
  <c r="N9387" i="1"/>
  <c r="M9387" i="1"/>
  <c r="L9387" i="1"/>
  <c r="K9387" i="1"/>
  <c r="J9387" i="1"/>
  <c r="I9387" i="1"/>
  <c r="H9387" i="1"/>
  <c r="G9387" i="1"/>
  <c r="F9387" i="1"/>
  <c r="O9386" i="1"/>
  <c r="L9386" i="1"/>
  <c r="M9386" i="1" s="1"/>
  <c r="N9386" i="1" s="1"/>
  <c r="K9386" i="1"/>
  <c r="J9386" i="1"/>
  <c r="I9386" i="1"/>
  <c r="H9386" i="1"/>
  <c r="G9386" i="1"/>
  <c r="F9386" i="1"/>
  <c r="O9385" i="1"/>
  <c r="K9385" i="1"/>
  <c r="L9385" i="1" s="1"/>
  <c r="J9385" i="1"/>
  <c r="I9385" i="1"/>
  <c r="H9385" i="1"/>
  <c r="G9385" i="1"/>
  <c r="F9385" i="1"/>
  <c r="O9384" i="1"/>
  <c r="L9384" i="1"/>
  <c r="K9384" i="1"/>
  <c r="J9384" i="1"/>
  <c r="I9384" i="1"/>
  <c r="H9384" i="1"/>
  <c r="G9384" i="1"/>
  <c r="F9384" i="1"/>
  <c r="O9383" i="1"/>
  <c r="K9383" i="1"/>
  <c r="L9383" i="1" s="1"/>
  <c r="J9383" i="1"/>
  <c r="I9383" i="1"/>
  <c r="H9383" i="1"/>
  <c r="G9383" i="1"/>
  <c r="F9383" i="1"/>
  <c r="O9382" i="1"/>
  <c r="L9382" i="1"/>
  <c r="K9382" i="1"/>
  <c r="J9382" i="1"/>
  <c r="I9382" i="1"/>
  <c r="H9382" i="1"/>
  <c r="G9382" i="1"/>
  <c r="F9382" i="1"/>
  <c r="O9381" i="1"/>
  <c r="L9381" i="1"/>
  <c r="M9381" i="1" s="1"/>
  <c r="N9381" i="1" s="1"/>
  <c r="K9381" i="1"/>
  <c r="J9381" i="1"/>
  <c r="I9381" i="1"/>
  <c r="H9381" i="1"/>
  <c r="G9381" i="1"/>
  <c r="F9381" i="1"/>
  <c r="O9380" i="1"/>
  <c r="K9380" i="1"/>
  <c r="L9380" i="1" s="1"/>
  <c r="J9380" i="1"/>
  <c r="I9380" i="1"/>
  <c r="H9380" i="1"/>
  <c r="G9380" i="1"/>
  <c r="F9380" i="1"/>
  <c r="O9379" i="1"/>
  <c r="K9379" i="1"/>
  <c r="L9379" i="1" s="1"/>
  <c r="J9379" i="1"/>
  <c r="I9379" i="1"/>
  <c r="H9379" i="1"/>
  <c r="G9379" i="1"/>
  <c r="F9379" i="1"/>
  <c r="O9378" i="1"/>
  <c r="M9378" i="1"/>
  <c r="N9378" i="1" s="1"/>
  <c r="L9378" i="1"/>
  <c r="K9378" i="1"/>
  <c r="J9378" i="1"/>
  <c r="I9378" i="1"/>
  <c r="H9378" i="1"/>
  <c r="G9378" i="1"/>
  <c r="F9378" i="1"/>
  <c r="O9377" i="1"/>
  <c r="N9377" i="1"/>
  <c r="K9377" i="1"/>
  <c r="L9377" i="1" s="1"/>
  <c r="M9377" i="1" s="1"/>
  <c r="J9377" i="1"/>
  <c r="I9377" i="1"/>
  <c r="H9377" i="1"/>
  <c r="G9377" i="1"/>
  <c r="F9377" i="1"/>
  <c r="O9376" i="1"/>
  <c r="L9376" i="1"/>
  <c r="M9376" i="1" s="1"/>
  <c r="K9376" i="1"/>
  <c r="J9376" i="1"/>
  <c r="I9376" i="1"/>
  <c r="H9376" i="1"/>
  <c r="G9376" i="1"/>
  <c r="F9376" i="1"/>
  <c r="O9375" i="1"/>
  <c r="L9375" i="1"/>
  <c r="K9375" i="1"/>
  <c r="J9375" i="1"/>
  <c r="I9375" i="1"/>
  <c r="H9375" i="1"/>
  <c r="G9375" i="1"/>
  <c r="F9375" i="1"/>
  <c r="O9374" i="1"/>
  <c r="N9374" i="1"/>
  <c r="M9374" i="1"/>
  <c r="L9374" i="1"/>
  <c r="K9374" i="1"/>
  <c r="J9374" i="1"/>
  <c r="I9374" i="1"/>
  <c r="H9374" i="1"/>
  <c r="G9374" i="1"/>
  <c r="F9374" i="1"/>
  <c r="O9373" i="1"/>
  <c r="M9373" i="1"/>
  <c r="N9373" i="1" s="1"/>
  <c r="L9373" i="1"/>
  <c r="K9373" i="1"/>
  <c r="J9373" i="1"/>
  <c r="I9373" i="1"/>
  <c r="H9373" i="1"/>
  <c r="G9373" i="1"/>
  <c r="F9373" i="1"/>
  <c r="O9372" i="1"/>
  <c r="L9372" i="1"/>
  <c r="M9372" i="1" s="1"/>
  <c r="N9372" i="1" s="1"/>
  <c r="K9372" i="1"/>
  <c r="J9372" i="1"/>
  <c r="I9372" i="1"/>
  <c r="H9372" i="1"/>
  <c r="G9372" i="1"/>
  <c r="F9372" i="1"/>
  <c r="O9371" i="1"/>
  <c r="L9371" i="1"/>
  <c r="K9371" i="1"/>
  <c r="J9371" i="1"/>
  <c r="I9371" i="1"/>
  <c r="H9371" i="1"/>
  <c r="G9371" i="1"/>
  <c r="F9371" i="1"/>
  <c r="O9370" i="1"/>
  <c r="K9370" i="1"/>
  <c r="L9370" i="1" s="1"/>
  <c r="J9370" i="1"/>
  <c r="I9370" i="1"/>
  <c r="H9370" i="1"/>
  <c r="G9370" i="1"/>
  <c r="F9370" i="1"/>
  <c r="O9369" i="1"/>
  <c r="N9369" i="1"/>
  <c r="L9369" i="1"/>
  <c r="M9369" i="1" s="1"/>
  <c r="K9369" i="1"/>
  <c r="J9369" i="1"/>
  <c r="I9369" i="1"/>
  <c r="H9369" i="1"/>
  <c r="G9369" i="1"/>
  <c r="F9369" i="1"/>
  <c r="O9368" i="1"/>
  <c r="N9368" i="1"/>
  <c r="L9368" i="1"/>
  <c r="M9368" i="1" s="1"/>
  <c r="K9368" i="1"/>
  <c r="J9368" i="1"/>
  <c r="I9368" i="1"/>
  <c r="H9368" i="1"/>
  <c r="G9368" i="1"/>
  <c r="F9368" i="1"/>
  <c r="O9367" i="1"/>
  <c r="N9367" i="1"/>
  <c r="L9367" i="1"/>
  <c r="M9367" i="1" s="1"/>
  <c r="K9367" i="1"/>
  <c r="J9367" i="1"/>
  <c r="I9367" i="1"/>
  <c r="H9367" i="1"/>
  <c r="G9367" i="1"/>
  <c r="F9367" i="1"/>
  <c r="O9366" i="1"/>
  <c r="L9366" i="1"/>
  <c r="K9366" i="1"/>
  <c r="J9366" i="1"/>
  <c r="I9366" i="1"/>
  <c r="H9366" i="1"/>
  <c r="G9366" i="1"/>
  <c r="F9366" i="1"/>
  <c r="O9365" i="1"/>
  <c r="M9365" i="1"/>
  <c r="L9365" i="1"/>
  <c r="N9365" i="1" s="1"/>
  <c r="K9365" i="1"/>
  <c r="J9365" i="1"/>
  <c r="I9365" i="1"/>
  <c r="H9365" i="1"/>
  <c r="G9365" i="1"/>
  <c r="F9365" i="1"/>
  <c r="O9364" i="1"/>
  <c r="M9364" i="1"/>
  <c r="L9364" i="1"/>
  <c r="N9364" i="1" s="1"/>
  <c r="K9364" i="1"/>
  <c r="J9364" i="1"/>
  <c r="I9364" i="1"/>
  <c r="H9364" i="1"/>
  <c r="G9364" i="1"/>
  <c r="F9364" i="1"/>
  <c r="O9363" i="1"/>
  <c r="L9363" i="1"/>
  <c r="M9363" i="1" s="1"/>
  <c r="N9363" i="1" s="1"/>
  <c r="K9363" i="1"/>
  <c r="J9363" i="1"/>
  <c r="I9363" i="1"/>
  <c r="H9363" i="1"/>
  <c r="G9363" i="1"/>
  <c r="F9363" i="1"/>
  <c r="O9362" i="1"/>
  <c r="K9362" i="1"/>
  <c r="L9362" i="1" s="1"/>
  <c r="J9362" i="1"/>
  <c r="I9362" i="1"/>
  <c r="H9362" i="1"/>
  <c r="G9362" i="1"/>
  <c r="F9362" i="1"/>
  <c r="O9361" i="1"/>
  <c r="K9361" i="1"/>
  <c r="L9361" i="1" s="1"/>
  <c r="J9361" i="1"/>
  <c r="I9361" i="1"/>
  <c r="H9361" i="1"/>
  <c r="G9361" i="1"/>
  <c r="F9361" i="1"/>
  <c r="O9360" i="1"/>
  <c r="N9360" i="1"/>
  <c r="L9360" i="1"/>
  <c r="M9360" i="1" s="1"/>
  <c r="K9360" i="1"/>
  <c r="J9360" i="1"/>
  <c r="I9360" i="1"/>
  <c r="H9360" i="1"/>
  <c r="G9360" i="1"/>
  <c r="F9360" i="1"/>
  <c r="O9359" i="1"/>
  <c r="N9359" i="1"/>
  <c r="M9359" i="1"/>
  <c r="L9359" i="1"/>
  <c r="K9359" i="1"/>
  <c r="J9359" i="1"/>
  <c r="I9359" i="1"/>
  <c r="H9359" i="1"/>
  <c r="G9359" i="1"/>
  <c r="F9359" i="1"/>
  <c r="O9358" i="1"/>
  <c r="L9358" i="1"/>
  <c r="M9358" i="1" s="1"/>
  <c r="N9358" i="1" s="1"/>
  <c r="K9358" i="1"/>
  <c r="J9358" i="1"/>
  <c r="I9358" i="1"/>
  <c r="H9358" i="1"/>
  <c r="G9358" i="1"/>
  <c r="F9358" i="1"/>
  <c r="O9357" i="1"/>
  <c r="L9357" i="1"/>
  <c r="K9357" i="1"/>
  <c r="J9357" i="1"/>
  <c r="I9357" i="1"/>
  <c r="H9357" i="1"/>
  <c r="G9357" i="1"/>
  <c r="F9357" i="1"/>
  <c r="O9356" i="1"/>
  <c r="K9356" i="1"/>
  <c r="L9356" i="1" s="1"/>
  <c r="J9356" i="1"/>
  <c r="I9356" i="1"/>
  <c r="H9356" i="1"/>
  <c r="G9356" i="1"/>
  <c r="F9356" i="1"/>
  <c r="O9355" i="1"/>
  <c r="L9355" i="1"/>
  <c r="K9355" i="1"/>
  <c r="J9355" i="1"/>
  <c r="I9355" i="1"/>
  <c r="H9355" i="1"/>
  <c r="G9355" i="1"/>
  <c r="F9355" i="1"/>
  <c r="O9354" i="1"/>
  <c r="L9354" i="1"/>
  <c r="M9354" i="1" s="1"/>
  <c r="N9354" i="1" s="1"/>
  <c r="K9354" i="1"/>
  <c r="J9354" i="1"/>
  <c r="I9354" i="1"/>
  <c r="H9354" i="1"/>
  <c r="G9354" i="1"/>
  <c r="F9354" i="1"/>
  <c r="O9353" i="1"/>
  <c r="K9353" i="1"/>
  <c r="L9353" i="1" s="1"/>
  <c r="J9353" i="1"/>
  <c r="I9353" i="1"/>
  <c r="H9353" i="1"/>
  <c r="G9353" i="1"/>
  <c r="F9353" i="1"/>
  <c r="O9352" i="1"/>
  <c r="K9352" i="1"/>
  <c r="L9352" i="1" s="1"/>
  <c r="J9352" i="1"/>
  <c r="I9352" i="1"/>
  <c r="H9352" i="1"/>
  <c r="G9352" i="1"/>
  <c r="F9352" i="1"/>
  <c r="O9351" i="1"/>
  <c r="N9351" i="1"/>
  <c r="M9351" i="1"/>
  <c r="L9351" i="1"/>
  <c r="K9351" i="1"/>
  <c r="J9351" i="1"/>
  <c r="I9351" i="1"/>
  <c r="H9351" i="1"/>
  <c r="G9351" i="1"/>
  <c r="F9351" i="1"/>
  <c r="O9350" i="1"/>
  <c r="L9350" i="1"/>
  <c r="M9350" i="1" s="1"/>
  <c r="N9350" i="1" s="1"/>
  <c r="K9350" i="1"/>
  <c r="J9350" i="1"/>
  <c r="I9350" i="1"/>
  <c r="H9350" i="1"/>
  <c r="G9350" i="1"/>
  <c r="F9350" i="1"/>
  <c r="O9349" i="1"/>
  <c r="N9349" i="1"/>
  <c r="L9349" i="1"/>
  <c r="M9349" i="1" s="1"/>
  <c r="K9349" i="1"/>
  <c r="J9349" i="1"/>
  <c r="I9349" i="1"/>
  <c r="H9349" i="1"/>
  <c r="G9349" i="1"/>
  <c r="F9349" i="1"/>
  <c r="O9348" i="1"/>
  <c r="K9348" i="1"/>
  <c r="L9348" i="1" s="1"/>
  <c r="J9348" i="1"/>
  <c r="I9348" i="1"/>
  <c r="H9348" i="1"/>
  <c r="G9348" i="1"/>
  <c r="F9348" i="1"/>
  <c r="O9347" i="1"/>
  <c r="K9347" i="1"/>
  <c r="L9347" i="1" s="1"/>
  <c r="J9347" i="1"/>
  <c r="I9347" i="1"/>
  <c r="H9347" i="1"/>
  <c r="G9347" i="1"/>
  <c r="F9347" i="1"/>
  <c r="O9346" i="1"/>
  <c r="M9346" i="1"/>
  <c r="L9346" i="1"/>
  <c r="N9346" i="1" s="1"/>
  <c r="K9346" i="1"/>
  <c r="J9346" i="1"/>
  <c r="I9346" i="1"/>
  <c r="H9346" i="1"/>
  <c r="G9346" i="1"/>
  <c r="F9346" i="1"/>
  <c r="O9345" i="1"/>
  <c r="N9345" i="1"/>
  <c r="K9345" i="1"/>
  <c r="L9345" i="1" s="1"/>
  <c r="M9345" i="1" s="1"/>
  <c r="J9345" i="1"/>
  <c r="I9345" i="1"/>
  <c r="H9345" i="1"/>
  <c r="G9345" i="1"/>
  <c r="F9345" i="1"/>
  <c r="O9344" i="1"/>
  <c r="L9344" i="1"/>
  <c r="K9344" i="1"/>
  <c r="J9344" i="1"/>
  <c r="I9344" i="1"/>
  <c r="H9344" i="1"/>
  <c r="G9344" i="1"/>
  <c r="F9344" i="1"/>
  <c r="O9343" i="1"/>
  <c r="L9343" i="1"/>
  <c r="K9343" i="1"/>
  <c r="J9343" i="1"/>
  <c r="I9343" i="1"/>
  <c r="H9343" i="1"/>
  <c r="G9343" i="1"/>
  <c r="F9343" i="1"/>
  <c r="O9342" i="1"/>
  <c r="N9342" i="1"/>
  <c r="M9342" i="1"/>
  <c r="L9342" i="1"/>
  <c r="K9342" i="1"/>
  <c r="J9342" i="1"/>
  <c r="I9342" i="1"/>
  <c r="H9342" i="1"/>
  <c r="G9342" i="1"/>
  <c r="F9342" i="1"/>
  <c r="O9341" i="1"/>
  <c r="L9341" i="1"/>
  <c r="K9341" i="1"/>
  <c r="J9341" i="1"/>
  <c r="I9341" i="1"/>
  <c r="H9341" i="1"/>
  <c r="G9341" i="1"/>
  <c r="F9341" i="1"/>
  <c r="O9340" i="1"/>
  <c r="L9340" i="1"/>
  <c r="M9340" i="1" s="1"/>
  <c r="N9340" i="1" s="1"/>
  <c r="K9340" i="1"/>
  <c r="J9340" i="1"/>
  <c r="I9340" i="1"/>
  <c r="H9340" i="1"/>
  <c r="G9340" i="1"/>
  <c r="F9340" i="1"/>
  <c r="O9339" i="1"/>
  <c r="K9339" i="1"/>
  <c r="L9339" i="1" s="1"/>
  <c r="J9339" i="1"/>
  <c r="I9339" i="1"/>
  <c r="H9339" i="1"/>
  <c r="G9339" i="1"/>
  <c r="F9339" i="1"/>
  <c r="O9338" i="1"/>
  <c r="L9338" i="1"/>
  <c r="K9338" i="1"/>
  <c r="J9338" i="1"/>
  <c r="I9338" i="1"/>
  <c r="H9338" i="1"/>
  <c r="G9338" i="1"/>
  <c r="F9338" i="1"/>
  <c r="O9337" i="1"/>
  <c r="N9337" i="1"/>
  <c r="L9337" i="1"/>
  <c r="M9337" i="1" s="1"/>
  <c r="K9337" i="1"/>
  <c r="J9337" i="1"/>
  <c r="I9337" i="1"/>
  <c r="H9337" i="1"/>
  <c r="G9337" i="1"/>
  <c r="F9337" i="1"/>
  <c r="O9336" i="1"/>
  <c r="N9336" i="1"/>
  <c r="L9336" i="1"/>
  <c r="M9336" i="1" s="1"/>
  <c r="K9336" i="1"/>
  <c r="J9336" i="1"/>
  <c r="I9336" i="1"/>
  <c r="H9336" i="1"/>
  <c r="G9336" i="1"/>
  <c r="F9336" i="1"/>
  <c r="O9335" i="1"/>
  <c r="L9335" i="1"/>
  <c r="M9335" i="1" s="1"/>
  <c r="K9335" i="1"/>
  <c r="J9335" i="1"/>
  <c r="I9335" i="1"/>
  <c r="H9335" i="1"/>
  <c r="G9335" i="1"/>
  <c r="F9335" i="1"/>
  <c r="O9334" i="1"/>
  <c r="L9334" i="1"/>
  <c r="M9334" i="1" s="1"/>
  <c r="K9334" i="1"/>
  <c r="J9334" i="1"/>
  <c r="I9334" i="1"/>
  <c r="H9334" i="1"/>
  <c r="G9334" i="1"/>
  <c r="F9334" i="1"/>
  <c r="O9333" i="1"/>
  <c r="L9333" i="1"/>
  <c r="K9333" i="1"/>
  <c r="J9333" i="1"/>
  <c r="I9333" i="1"/>
  <c r="H9333" i="1"/>
  <c r="G9333" i="1"/>
  <c r="F9333" i="1"/>
  <c r="O9332" i="1"/>
  <c r="M9332" i="1"/>
  <c r="L9332" i="1"/>
  <c r="N9332" i="1" s="1"/>
  <c r="K9332" i="1"/>
  <c r="J9332" i="1"/>
  <c r="I9332" i="1"/>
  <c r="H9332" i="1"/>
  <c r="G9332" i="1"/>
  <c r="F9332" i="1"/>
  <c r="O9331" i="1"/>
  <c r="N9331" i="1"/>
  <c r="L9331" i="1"/>
  <c r="M9331" i="1" s="1"/>
  <c r="K9331" i="1"/>
  <c r="J9331" i="1"/>
  <c r="I9331" i="1"/>
  <c r="H9331" i="1"/>
  <c r="G9331" i="1"/>
  <c r="F9331" i="1"/>
  <c r="O9330" i="1"/>
  <c r="K9330" i="1"/>
  <c r="L9330" i="1" s="1"/>
  <c r="J9330" i="1"/>
  <c r="I9330" i="1"/>
  <c r="H9330" i="1"/>
  <c r="G9330" i="1"/>
  <c r="F9330" i="1"/>
  <c r="O9329" i="1"/>
  <c r="K9329" i="1"/>
  <c r="L9329" i="1" s="1"/>
  <c r="J9329" i="1"/>
  <c r="I9329" i="1"/>
  <c r="H9329" i="1"/>
  <c r="G9329" i="1"/>
  <c r="F9329" i="1"/>
  <c r="O9328" i="1"/>
  <c r="K9328" i="1"/>
  <c r="L9328" i="1" s="1"/>
  <c r="J9328" i="1"/>
  <c r="I9328" i="1"/>
  <c r="H9328" i="1"/>
  <c r="G9328" i="1"/>
  <c r="F9328" i="1"/>
  <c r="O9327" i="1"/>
  <c r="L9327" i="1"/>
  <c r="K9327" i="1"/>
  <c r="J9327" i="1"/>
  <c r="I9327" i="1"/>
  <c r="H9327" i="1"/>
  <c r="G9327" i="1"/>
  <c r="F9327" i="1"/>
  <c r="O9326" i="1"/>
  <c r="L9326" i="1"/>
  <c r="M9326" i="1" s="1"/>
  <c r="K9326" i="1"/>
  <c r="J9326" i="1"/>
  <c r="I9326" i="1"/>
  <c r="H9326" i="1"/>
  <c r="G9326" i="1"/>
  <c r="F9326" i="1"/>
  <c r="O9325" i="1"/>
  <c r="N9325" i="1"/>
  <c r="L9325" i="1"/>
  <c r="M9325" i="1" s="1"/>
  <c r="K9325" i="1"/>
  <c r="J9325" i="1"/>
  <c r="I9325" i="1"/>
  <c r="H9325" i="1"/>
  <c r="G9325" i="1"/>
  <c r="F9325" i="1"/>
  <c r="O9324" i="1"/>
  <c r="K9324" i="1"/>
  <c r="L9324" i="1" s="1"/>
  <c r="J9324" i="1"/>
  <c r="I9324" i="1"/>
  <c r="H9324" i="1"/>
  <c r="G9324" i="1"/>
  <c r="F9324" i="1"/>
  <c r="O9323" i="1"/>
  <c r="M9323" i="1"/>
  <c r="L9323" i="1"/>
  <c r="N9323" i="1" s="1"/>
  <c r="K9323" i="1"/>
  <c r="J9323" i="1"/>
  <c r="I9323" i="1"/>
  <c r="H9323" i="1"/>
  <c r="G9323" i="1"/>
  <c r="F9323" i="1"/>
  <c r="O9322" i="1"/>
  <c r="L9322" i="1"/>
  <c r="M9322" i="1" s="1"/>
  <c r="K9322" i="1"/>
  <c r="J9322" i="1"/>
  <c r="I9322" i="1"/>
  <c r="H9322" i="1"/>
  <c r="G9322" i="1"/>
  <c r="F9322" i="1"/>
  <c r="O9321" i="1"/>
  <c r="K9321" i="1"/>
  <c r="L9321" i="1" s="1"/>
  <c r="J9321" i="1"/>
  <c r="I9321" i="1"/>
  <c r="H9321" i="1"/>
  <c r="G9321" i="1"/>
  <c r="F9321" i="1"/>
  <c r="O9320" i="1"/>
  <c r="M9320" i="1"/>
  <c r="L9320" i="1"/>
  <c r="N9320" i="1" s="1"/>
  <c r="K9320" i="1"/>
  <c r="J9320" i="1"/>
  <c r="I9320" i="1"/>
  <c r="H9320" i="1"/>
  <c r="G9320" i="1"/>
  <c r="F9320" i="1"/>
  <c r="O9319" i="1"/>
  <c r="N9319" i="1"/>
  <c r="M9319" i="1"/>
  <c r="L9319" i="1"/>
  <c r="K9319" i="1"/>
  <c r="J9319" i="1"/>
  <c r="I9319" i="1"/>
  <c r="H9319" i="1"/>
  <c r="G9319" i="1"/>
  <c r="F9319" i="1"/>
  <c r="O9318" i="1"/>
  <c r="L9318" i="1"/>
  <c r="M9318" i="1" s="1"/>
  <c r="K9318" i="1"/>
  <c r="J9318" i="1"/>
  <c r="I9318" i="1"/>
  <c r="H9318" i="1"/>
  <c r="G9318" i="1"/>
  <c r="F9318" i="1"/>
  <c r="O9317" i="1"/>
  <c r="K9317" i="1"/>
  <c r="L9317" i="1" s="1"/>
  <c r="J9317" i="1"/>
  <c r="I9317" i="1"/>
  <c r="H9317" i="1"/>
  <c r="G9317" i="1"/>
  <c r="F9317" i="1"/>
  <c r="O9316" i="1"/>
  <c r="K9316" i="1"/>
  <c r="L9316" i="1" s="1"/>
  <c r="J9316" i="1"/>
  <c r="I9316" i="1"/>
  <c r="H9316" i="1"/>
  <c r="G9316" i="1"/>
  <c r="F9316" i="1"/>
  <c r="O9315" i="1"/>
  <c r="M9315" i="1"/>
  <c r="L9315" i="1"/>
  <c r="N9315" i="1" s="1"/>
  <c r="K9315" i="1"/>
  <c r="J9315" i="1"/>
  <c r="I9315" i="1"/>
  <c r="H9315" i="1"/>
  <c r="G9315" i="1"/>
  <c r="F9315" i="1"/>
  <c r="O9314" i="1"/>
  <c r="N9314" i="1"/>
  <c r="L9314" i="1"/>
  <c r="M9314" i="1" s="1"/>
  <c r="K9314" i="1"/>
  <c r="J9314" i="1"/>
  <c r="I9314" i="1"/>
  <c r="H9314" i="1"/>
  <c r="G9314" i="1"/>
  <c r="F9314" i="1"/>
  <c r="O9313" i="1"/>
  <c r="K9313" i="1"/>
  <c r="L9313" i="1" s="1"/>
  <c r="J9313" i="1"/>
  <c r="I9313" i="1"/>
  <c r="H9313" i="1"/>
  <c r="G9313" i="1"/>
  <c r="F9313" i="1"/>
  <c r="O9312" i="1"/>
  <c r="K9312" i="1"/>
  <c r="L9312" i="1" s="1"/>
  <c r="J9312" i="1"/>
  <c r="I9312" i="1"/>
  <c r="H9312" i="1"/>
  <c r="G9312" i="1"/>
  <c r="F9312" i="1"/>
  <c r="O9311" i="1"/>
  <c r="L9311" i="1"/>
  <c r="K9311" i="1"/>
  <c r="J9311" i="1"/>
  <c r="I9311" i="1"/>
  <c r="H9311" i="1"/>
  <c r="G9311" i="1"/>
  <c r="F9311" i="1"/>
  <c r="O9310" i="1"/>
  <c r="L9310" i="1"/>
  <c r="M9310" i="1" s="1"/>
  <c r="K9310" i="1"/>
  <c r="J9310" i="1"/>
  <c r="I9310" i="1"/>
  <c r="H9310" i="1"/>
  <c r="G9310" i="1"/>
  <c r="F9310" i="1"/>
  <c r="O9309" i="1"/>
  <c r="L9309" i="1"/>
  <c r="M9309" i="1" s="1"/>
  <c r="K9309" i="1"/>
  <c r="J9309" i="1"/>
  <c r="I9309" i="1"/>
  <c r="H9309" i="1"/>
  <c r="G9309" i="1"/>
  <c r="F9309" i="1"/>
  <c r="O9308" i="1"/>
  <c r="K9308" i="1"/>
  <c r="L9308" i="1" s="1"/>
  <c r="J9308" i="1"/>
  <c r="I9308" i="1"/>
  <c r="H9308" i="1"/>
  <c r="G9308" i="1"/>
  <c r="F9308" i="1"/>
  <c r="O9307" i="1"/>
  <c r="L9307" i="1"/>
  <c r="K9307" i="1"/>
  <c r="J9307" i="1"/>
  <c r="I9307" i="1"/>
  <c r="H9307" i="1"/>
  <c r="G9307" i="1"/>
  <c r="F9307" i="1"/>
  <c r="O9306" i="1"/>
  <c r="L9306" i="1"/>
  <c r="M9306" i="1" s="1"/>
  <c r="K9306" i="1"/>
  <c r="J9306" i="1"/>
  <c r="I9306" i="1"/>
  <c r="H9306" i="1"/>
  <c r="G9306" i="1"/>
  <c r="F9306" i="1"/>
  <c r="O9305" i="1"/>
  <c r="K9305" i="1"/>
  <c r="L9305" i="1" s="1"/>
  <c r="J9305" i="1"/>
  <c r="I9305" i="1"/>
  <c r="H9305" i="1"/>
  <c r="G9305" i="1"/>
  <c r="F9305" i="1"/>
  <c r="O9304" i="1"/>
  <c r="L9304" i="1"/>
  <c r="K9304" i="1"/>
  <c r="J9304" i="1"/>
  <c r="I9304" i="1"/>
  <c r="H9304" i="1"/>
  <c r="G9304" i="1"/>
  <c r="F9304" i="1"/>
  <c r="O9303" i="1"/>
  <c r="N9303" i="1"/>
  <c r="M9303" i="1"/>
  <c r="L9303" i="1"/>
  <c r="K9303" i="1"/>
  <c r="J9303" i="1"/>
  <c r="I9303" i="1"/>
  <c r="H9303" i="1"/>
  <c r="G9303" i="1"/>
  <c r="F9303" i="1"/>
  <c r="O9302" i="1"/>
  <c r="N9302" i="1"/>
  <c r="L9302" i="1"/>
  <c r="M9302" i="1" s="1"/>
  <c r="K9302" i="1"/>
  <c r="J9302" i="1"/>
  <c r="I9302" i="1"/>
  <c r="H9302" i="1"/>
  <c r="G9302" i="1"/>
  <c r="F9302" i="1"/>
  <c r="O9301" i="1"/>
  <c r="K9301" i="1"/>
  <c r="L9301" i="1" s="1"/>
  <c r="J9301" i="1"/>
  <c r="I9301" i="1"/>
  <c r="H9301" i="1"/>
  <c r="G9301" i="1"/>
  <c r="F9301" i="1"/>
  <c r="O9300" i="1"/>
  <c r="K9300" i="1"/>
  <c r="L9300" i="1" s="1"/>
  <c r="J9300" i="1"/>
  <c r="I9300" i="1"/>
  <c r="H9300" i="1"/>
  <c r="G9300" i="1"/>
  <c r="F9300" i="1"/>
  <c r="O9299" i="1"/>
  <c r="L9299" i="1"/>
  <c r="K9299" i="1"/>
  <c r="J9299" i="1"/>
  <c r="I9299" i="1"/>
  <c r="H9299" i="1"/>
  <c r="G9299" i="1"/>
  <c r="F9299" i="1"/>
  <c r="O9298" i="1"/>
  <c r="N9298" i="1"/>
  <c r="L9298" i="1"/>
  <c r="M9298" i="1" s="1"/>
  <c r="K9298" i="1"/>
  <c r="J9298" i="1"/>
  <c r="I9298" i="1"/>
  <c r="H9298" i="1"/>
  <c r="G9298" i="1"/>
  <c r="F9298" i="1"/>
  <c r="O9297" i="1"/>
  <c r="N9297" i="1"/>
  <c r="L9297" i="1"/>
  <c r="M9297" i="1" s="1"/>
  <c r="K9297" i="1"/>
  <c r="J9297" i="1"/>
  <c r="I9297" i="1"/>
  <c r="H9297" i="1"/>
  <c r="G9297" i="1"/>
  <c r="F9297" i="1"/>
  <c r="O9296" i="1"/>
  <c r="K9296" i="1"/>
  <c r="L9296" i="1" s="1"/>
  <c r="J9296" i="1"/>
  <c r="I9296" i="1"/>
  <c r="H9296" i="1"/>
  <c r="G9296" i="1"/>
  <c r="F9296" i="1"/>
  <c r="O9295" i="1"/>
  <c r="L9295" i="1"/>
  <c r="K9295" i="1"/>
  <c r="J9295" i="1"/>
  <c r="I9295" i="1"/>
  <c r="H9295" i="1"/>
  <c r="G9295" i="1"/>
  <c r="F9295" i="1"/>
  <c r="O9294" i="1"/>
  <c r="L9294" i="1"/>
  <c r="M9294" i="1" s="1"/>
  <c r="K9294" i="1"/>
  <c r="J9294" i="1"/>
  <c r="I9294" i="1"/>
  <c r="H9294" i="1"/>
  <c r="G9294" i="1"/>
  <c r="F9294" i="1"/>
  <c r="O9293" i="1"/>
  <c r="N9293" i="1"/>
  <c r="L9293" i="1"/>
  <c r="M9293" i="1" s="1"/>
  <c r="K9293" i="1"/>
  <c r="J9293" i="1"/>
  <c r="I9293" i="1"/>
  <c r="H9293" i="1"/>
  <c r="G9293" i="1"/>
  <c r="F9293" i="1"/>
  <c r="O9292" i="1"/>
  <c r="N9292" i="1"/>
  <c r="M9292" i="1"/>
  <c r="L9292" i="1"/>
  <c r="K9292" i="1"/>
  <c r="J9292" i="1"/>
  <c r="I9292" i="1"/>
  <c r="H9292" i="1"/>
  <c r="G9292" i="1"/>
  <c r="F9292" i="1"/>
  <c r="O9291" i="1"/>
  <c r="M9291" i="1"/>
  <c r="L9291" i="1"/>
  <c r="N9291" i="1" s="1"/>
  <c r="K9291" i="1"/>
  <c r="J9291" i="1"/>
  <c r="I9291" i="1"/>
  <c r="H9291" i="1"/>
  <c r="G9291" i="1"/>
  <c r="F9291" i="1"/>
  <c r="O9290" i="1"/>
  <c r="L9290" i="1"/>
  <c r="M9290" i="1" s="1"/>
  <c r="K9290" i="1"/>
  <c r="J9290" i="1"/>
  <c r="I9290" i="1"/>
  <c r="H9290" i="1"/>
  <c r="G9290" i="1"/>
  <c r="F9290" i="1"/>
  <c r="O9289" i="1"/>
  <c r="K9289" i="1"/>
  <c r="L9289" i="1" s="1"/>
  <c r="J9289" i="1"/>
  <c r="I9289" i="1"/>
  <c r="H9289" i="1"/>
  <c r="G9289" i="1"/>
  <c r="F9289" i="1"/>
  <c r="O9288" i="1"/>
  <c r="M9288" i="1"/>
  <c r="L9288" i="1"/>
  <c r="N9288" i="1" s="1"/>
  <c r="K9288" i="1"/>
  <c r="J9288" i="1"/>
  <c r="I9288" i="1"/>
  <c r="H9288" i="1"/>
  <c r="G9288" i="1"/>
  <c r="F9288" i="1"/>
  <c r="O9287" i="1"/>
  <c r="N9287" i="1"/>
  <c r="M9287" i="1"/>
  <c r="L9287" i="1"/>
  <c r="K9287" i="1"/>
  <c r="J9287" i="1"/>
  <c r="I9287" i="1"/>
  <c r="H9287" i="1"/>
  <c r="G9287" i="1"/>
  <c r="F9287" i="1"/>
  <c r="O9286" i="1"/>
  <c r="L9286" i="1"/>
  <c r="M9286" i="1" s="1"/>
  <c r="K9286" i="1"/>
  <c r="J9286" i="1"/>
  <c r="I9286" i="1"/>
  <c r="H9286" i="1"/>
  <c r="G9286" i="1"/>
  <c r="F9286" i="1"/>
  <c r="O9285" i="1"/>
  <c r="K9285" i="1"/>
  <c r="L9285" i="1" s="1"/>
  <c r="J9285" i="1"/>
  <c r="I9285" i="1"/>
  <c r="H9285" i="1"/>
  <c r="G9285" i="1"/>
  <c r="F9285" i="1"/>
  <c r="O9284" i="1"/>
  <c r="K9284" i="1"/>
  <c r="L9284" i="1" s="1"/>
  <c r="J9284" i="1"/>
  <c r="I9284" i="1"/>
  <c r="H9284" i="1"/>
  <c r="G9284" i="1"/>
  <c r="F9284" i="1"/>
  <c r="O9283" i="1"/>
  <c r="M9283" i="1"/>
  <c r="L9283" i="1"/>
  <c r="N9283" i="1" s="1"/>
  <c r="K9283" i="1"/>
  <c r="J9283" i="1"/>
  <c r="I9283" i="1"/>
  <c r="H9283" i="1"/>
  <c r="G9283" i="1"/>
  <c r="F9283" i="1"/>
  <c r="O9282" i="1"/>
  <c r="N9282" i="1"/>
  <c r="L9282" i="1"/>
  <c r="M9282" i="1" s="1"/>
  <c r="K9282" i="1"/>
  <c r="J9282" i="1"/>
  <c r="I9282" i="1"/>
  <c r="H9282" i="1"/>
  <c r="G9282" i="1"/>
  <c r="F9282" i="1"/>
  <c r="O9281" i="1"/>
  <c r="K9281" i="1"/>
  <c r="L9281" i="1" s="1"/>
  <c r="J9281" i="1"/>
  <c r="I9281" i="1"/>
  <c r="H9281" i="1"/>
  <c r="G9281" i="1"/>
  <c r="F9281" i="1"/>
  <c r="O9280" i="1"/>
  <c r="K9280" i="1"/>
  <c r="L9280" i="1" s="1"/>
  <c r="J9280" i="1"/>
  <c r="I9280" i="1"/>
  <c r="H9280" i="1"/>
  <c r="G9280" i="1"/>
  <c r="F9280" i="1"/>
  <c r="O9279" i="1"/>
  <c r="K9279" i="1"/>
  <c r="L9279" i="1" s="1"/>
  <c r="J9279" i="1"/>
  <c r="I9279" i="1"/>
  <c r="H9279" i="1"/>
  <c r="G9279" i="1"/>
  <c r="F9279" i="1"/>
  <c r="O9278" i="1"/>
  <c r="L9278" i="1"/>
  <c r="M9278" i="1" s="1"/>
  <c r="K9278" i="1"/>
  <c r="J9278" i="1"/>
  <c r="I9278" i="1"/>
  <c r="H9278" i="1"/>
  <c r="G9278" i="1"/>
  <c r="F9278" i="1"/>
  <c r="O9277" i="1"/>
  <c r="M9277" i="1"/>
  <c r="N9277" i="1" s="1"/>
  <c r="L9277" i="1"/>
  <c r="K9277" i="1"/>
  <c r="J9277" i="1"/>
  <c r="I9277" i="1"/>
  <c r="H9277" i="1"/>
  <c r="G9277" i="1"/>
  <c r="F9277" i="1"/>
  <c r="O9276" i="1"/>
  <c r="L9276" i="1"/>
  <c r="K9276" i="1"/>
  <c r="J9276" i="1"/>
  <c r="I9276" i="1"/>
  <c r="H9276" i="1"/>
  <c r="G9276" i="1"/>
  <c r="F9276" i="1"/>
  <c r="O9275" i="1"/>
  <c r="L9275" i="1"/>
  <c r="K9275" i="1"/>
  <c r="J9275" i="1"/>
  <c r="I9275" i="1"/>
  <c r="H9275" i="1"/>
  <c r="G9275" i="1"/>
  <c r="F9275" i="1"/>
  <c r="O9274" i="1"/>
  <c r="K9274" i="1"/>
  <c r="L9274" i="1" s="1"/>
  <c r="J9274" i="1"/>
  <c r="I9274" i="1"/>
  <c r="H9274" i="1"/>
  <c r="G9274" i="1"/>
  <c r="F9274" i="1"/>
  <c r="O9273" i="1"/>
  <c r="K9273" i="1"/>
  <c r="L9273" i="1" s="1"/>
  <c r="J9273" i="1"/>
  <c r="I9273" i="1"/>
  <c r="H9273" i="1"/>
  <c r="G9273" i="1"/>
  <c r="F9273" i="1"/>
  <c r="O9272" i="1"/>
  <c r="K9272" i="1"/>
  <c r="L9272" i="1" s="1"/>
  <c r="J9272" i="1"/>
  <c r="I9272" i="1"/>
  <c r="H9272" i="1"/>
  <c r="G9272" i="1"/>
  <c r="F9272" i="1"/>
  <c r="O9271" i="1"/>
  <c r="K9271" i="1"/>
  <c r="L9271" i="1" s="1"/>
  <c r="J9271" i="1"/>
  <c r="I9271" i="1"/>
  <c r="H9271" i="1"/>
  <c r="G9271" i="1"/>
  <c r="F9271" i="1"/>
  <c r="O9270" i="1"/>
  <c r="K9270" i="1"/>
  <c r="L9270" i="1" s="1"/>
  <c r="J9270" i="1"/>
  <c r="I9270" i="1"/>
  <c r="H9270" i="1"/>
  <c r="G9270" i="1"/>
  <c r="F9270" i="1"/>
  <c r="O9269" i="1"/>
  <c r="L9269" i="1"/>
  <c r="K9269" i="1"/>
  <c r="J9269" i="1"/>
  <c r="I9269" i="1"/>
  <c r="H9269" i="1"/>
  <c r="G9269" i="1"/>
  <c r="F9269" i="1"/>
  <c r="O9268" i="1"/>
  <c r="K9268" i="1"/>
  <c r="L9268" i="1" s="1"/>
  <c r="J9268" i="1"/>
  <c r="I9268" i="1"/>
  <c r="H9268" i="1"/>
  <c r="G9268" i="1"/>
  <c r="F9268" i="1"/>
  <c r="O9267" i="1"/>
  <c r="K9267" i="1"/>
  <c r="L9267" i="1" s="1"/>
  <c r="J9267" i="1"/>
  <c r="I9267" i="1"/>
  <c r="H9267" i="1"/>
  <c r="G9267" i="1"/>
  <c r="F9267" i="1"/>
  <c r="O9266" i="1"/>
  <c r="K9266" i="1"/>
  <c r="L9266" i="1" s="1"/>
  <c r="J9266" i="1"/>
  <c r="I9266" i="1"/>
  <c r="H9266" i="1"/>
  <c r="G9266" i="1"/>
  <c r="F9266" i="1"/>
  <c r="O9265" i="1"/>
  <c r="M9265" i="1"/>
  <c r="L9265" i="1"/>
  <c r="K9265" i="1"/>
  <c r="J9265" i="1"/>
  <c r="I9265" i="1"/>
  <c r="H9265" i="1"/>
  <c r="G9265" i="1"/>
  <c r="F9265" i="1"/>
  <c r="O9264" i="1"/>
  <c r="N9264" i="1"/>
  <c r="M9264" i="1"/>
  <c r="L9264" i="1"/>
  <c r="K9264" i="1"/>
  <c r="J9264" i="1"/>
  <c r="I9264" i="1"/>
  <c r="H9264" i="1"/>
  <c r="G9264" i="1"/>
  <c r="F9264" i="1"/>
  <c r="O9263" i="1"/>
  <c r="K9263" i="1"/>
  <c r="L9263" i="1" s="1"/>
  <c r="J9263" i="1"/>
  <c r="I9263" i="1"/>
  <c r="H9263" i="1"/>
  <c r="G9263" i="1"/>
  <c r="F9263" i="1"/>
  <c r="O9262" i="1"/>
  <c r="K9262" i="1"/>
  <c r="L9262" i="1" s="1"/>
  <c r="J9262" i="1"/>
  <c r="I9262" i="1"/>
  <c r="H9262" i="1"/>
  <c r="G9262" i="1"/>
  <c r="F9262" i="1"/>
  <c r="O9261" i="1"/>
  <c r="L9261" i="1"/>
  <c r="K9261" i="1"/>
  <c r="J9261" i="1"/>
  <c r="I9261" i="1"/>
  <c r="H9261" i="1"/>
  <c r="G9261" i="1"/>
  <c r="F9261" i="1"/>
  <c r="O9260" i="1"/>
  <c r="K9260" i="1"/>
  <c r="L9260" i="1" s="1"/>
  <c r="J9260" i="1"/>
  <c r="I9260" i="1"/>
  <c r="H9260" i="1"/>
  <c r="G9260" i="1"/>
  <c r="F9260" i="1"/>
  <c r="O9259" i="1"/>
  <c r="K9259" i="1"/>
  <c r="L9259" i="1" s="1"/>
  <c r="J9259" i="1"/>
  <c r="I9259" i="1"/>
  <c r="H9259" i="1"/>
  <c r="G9259" i="1"/>
  <c r="F9259" i="1"/>
  <c r="O9258" i="1"/>
  <c r="K9258" i="1"/>
  <c r="L9258" i="1" s="1"/>
  <c r="J9258" i="1"/>
  <c r="I9258" i="1"/>
  <c r="H9258" i="1"/>
  <c r="G9258" i="1"/>
  <c r="F9258" i="1"/>
  <c r="O9257" i="1"/>
  <c r="M9257" i="1"/>
  <c r="L9257" i="1"/>
  <c r="K9257" i="1"/>
  <c r="J9257" i="1"/>
  <c r="I9257" i="1"/>
  <c r="H9257" i="1"/>
  <c r="G9257" i="1"/>
  <c r="F9257" i="1"/>
  <c r="O9256" i="1"/>
  <c r="N9256" i="1"/>
  <c r="M9256" i="1"/>
  <c r="L9256" i="1"/>
  <c r="K9256" i="1"/>
  <c r="J9256" i="1"/>
  <c r="I9256" i="1"/>
  <c r="H9256" i="1"/>
  <c r="G9256" i="1"/>
  <c r="F9256" i="1"/>
  <c r="O9255" i="1"/>
  <c r="K9255" i="1"/>
  <c r="L9255" i="1" s="1"/>
  <c r="J9255" i="1"/>
  <c r="I9255" i="1"/>
  <c r="H9255" i="1"/>
  <c r="G9255" i="1"/>
  <c r="F9255" i="1"/>
  <c r="O9254" i="1"/>
  <c r="K9254" i="1"/>
  <c r="L9254" i="1" s="1"/>
  <c r="J9254" i="1"/>
  <c r="I9254" i="1"/>
  <c r="H9254" i="1"/>
  <c r="G9254" i="1"/>
  <c r="F9254" i="1"/>
  <c r="O9253" i="1"/>
  <c r="L9253" i="1"/>
  <c r="K9253" i="1"/>
  <c r="J9253" i="1"/>
  <c r="I9253" i="1"/>
  <c r="H9253" i="1"/>
  <c r="G9253" i="1"/>
  <c r="F9253" i="1"/>
  <c r="O9252" i="1"/>
  <c r="K9252" i="1"/>
  <c r="L9252" i="1" s="1"/>
  <c r="J9252" i="1"/>
  <c r="I9252" i="1"/>
  <c r="H9252" i="1"/>
  <c r="G9252" i="1"/>
  <c r="F9252" i="1"/>
  <c r="O9251" i="1"/>
  <c r="K9251" i="1"/>
  <c r="L9251" i="1" s="1"/>
  <c r="J9251" i="1"/>
  <c r="I9251" i="1"/>
  <c r="H9251" i="1"/>
  <c r="G9251" i="1"/>
  <c r="F9251" i="1"/>
  <c r="O9250" i="1"/>
  <c r="K9250" i="1"/>
  <c r="L9250" i="1" s="1"/>
  <c r="J9250" i="1"/>
  <c r="I9250" i="1"/>
  <c r="H9250" i="1"/>
  <c r="G9250" i="1"/>
  <c r="F9250" i="1"/>
  <c r="O9249" i="1"/>
  <c r="M9249" i="1"/>
  <c r="L9249" i="1"/>
  <c r="N9249" i="1" s="1"/>
  <c r="K9249" i="1"/>
  <c r="J9249" i="1"/>
  <c r="I9249" i="1"/>
  <c r="H9249" i="1"/>
  <c r="G9249" i="1"/>
  <c r="F9249" i="1"/>
  <c r="O9248" i="1"/>
  <c r="N9248" i="1"/>
  <c r="M9248" i="1"/>
  <c r="L9248" i="1"/>
  <c r="K9248" i="1"/>
  <c r="J9248" i="1"/>
  <c r="I9248" i="1"/>
  <c r="H9248" i="1"/>
  <c r="G9248" i="1"/>
  <c r="F9248" i="1"/>
  <c r="O9247" i="1"/>
  <c r="K9247" i="1"/>
  <c r="L9247" i="1" s="1"/>
  <c r="J9247" i="1"/>
  <c r="I9247" i="1"/>
  <c r="H9247" i="1"/>
  <c r="G9247" i="1"/>
  <c r="F9247" i="1"/>
  <c r="O9246" i="1"/>
  <c r="K9246" i="1"/>
  <c r="L9246" i="1" s="1"/>
  <c r="J9246" i="1"/>
  <c r="I9246" i="1"/>
  <c r="H9246" i="1"/>
  <c r="G9246" i="1"/>
  <c r="F9246" i="1"/>
  <c r="O9245" i="1"/>
  <c r="L9245" i="1"/>
  <c r="K9245" i="1"/>
  <c r="J9245" i="1"/>
  <c r="I9245" i="1"/>
  <c r="H9245" i="1"/>
  <c r="G9245" i="1"/>
  <c r="F9245" i="1"/>
  <c r="O9244" i="1"/>
  <c r="K9244" i="1"/>
  <c r="L9244" i="1" s="1"/>
  <c r="J9244" i="1"/>
  <c r="I9244" i="1"/>
  <c r="H9244" i="1"/>
  <c r="G9244" i="1"/>
  <c r="F9244" i="1"/>
  <c r="O9243" i="1"/>
  <c r="K9243" i="1"/>
  <c r="L9243" i="1" s="1"/>
  <c r="J9243" i="1"/>
  <c r="I9243" i="1"/>
  <c r="H9243" i="1"/>
  <c r="G9243" i="1"/>
  <c r="F9243" i="1"/>
  <c r="O9242" i="1"/>
  <c r="K9242" i="1"/>
  <c r="L9242" i="1" s="1"/>
  <c r="J9242" i="1"/>
  <c r="I9242" i="1"/>
  <c r="H9242" i="1"/>
  <c r="G9242" i="1"/>
  <c r="F9242" i="1"/>
  <c r="O9241" i="1"/>
  <c r="M9241" i="1"/>
  <c r="L9241" i="1"/>
  <c r="K9241" i="1"/>
  <c r="J9241" i="1"/>
  <c r="I9241" i="1"/>
  <c r="H9241" i="1"/>
  <c r="G9241" i="1"/>
  <c r="F9241" i="1"/>
  <c r="O9240" i="1"/>
  <c r="N9240" i="1"/>
  <c r="M9240" i="1"/>
  <c r="L9240" i="1"/>
  <c r="K9240" i="1"/>
  <c r="J9240" i="1"/>
  <c r="I9240" i="1"/>
  <c r="H9240" i="1"/>
  <c r="G9240" i="1"/>
  <c r="F9240" i="1"/>
  <c r="O9239" i="1"/>
  <c r="K9239" i="1"/>
  <c r="L9239" i="1" s="1"/>
  <c r="J9239" i="1"/>
  <c r="I9239" i="1"/>
  <c r="H9239" i="1"/>
  <c r="G9239" i="1"/>
  <c r="F9239" i="1"/>
  <c r="O9238" i="1"/>
  <c r="K9238" i="1"/>
  <c r="L9238" i="1" s="1"/>
  <c r="J9238" i="1"/>
  <c r="I9238" i="1"/>
  <c r="H9238" i="1"/>
  <c r="G9238" i="1"/>
  <c r="F9238" i="1"/>
  <c r="O9237" i="1"/>
  <c r="L9237" i="1"/>
  <c r="K9237" i="1"/>
  <c r="J9237" i="1"/>
  <c r="I9237" i="1"/>
  <c r="H9237" i="1"/>
  <c r="G9237" i="1"/>
  <c r="F9237" i="1"/>
  <c r="O9236" i="1"/>
  <c r="K9236" i="1"/>
  <c r="L9236" i="1" s="1"/>
  <c r="J9236" i="1"/>
  <c r="I9236" i="1"/>
  <c r="H9236" i="1"/>
  <c r="G9236" i="1"/>
  <c r="F9236" i="1"/>
  <c r="O9235" i="1"/>
  <c r="K9235" i="1"/>
  <c r="L9235" i="1" s="1"/>
  <c r="J9235" i="1"/>
  <c r="I9235" i="1"/>
  <c r="H9235" i="1"/>
  <c r="G9235" i="1"/>
  <c r="F9235" i="1"/>
  <c r="O9234" i="1"/>
  <c r="K9234" i="1"/>
  <c r="L9234" i="1" s="1"/>
  <c r="J9234" i="1"/>
  <c r="I9234" i="1"/>
  <c r="H9234" i="1"/>
  <c r="G9234" i="1"/>
  <c r="F9234" i="1"/>
  <c r="O9233" i="1"/>
  <c r="M9233" i="1"/>
  <c r="L9233" i="1"/>
  <c r="K9233" i="1"/>
  <c r="J9233" i="1"/>
  <c r="I9233" i="1"/>
  <c r="H9233" i="1"/>
  <c r="G9233" i="1"/>
  <c r="F9233" i="1"/>
  <c r="O9232" i="1"/>
  <c r="K9232" i="1"/>
  <c r="L9232" i="1" s="1"/>
  <c r="M9232" i="1" s="1"/>
  <c r="J9232" i="1"/>
  <c r="I9232" i="1"/>
  <c r="H9232" i="1"/>
  <c r="G9232" i="1"/>
  <c r="F9232" i="1"/>
  <c r="O9231" i="1"/>
  <c r="K9231" i="1"/>
  <c r="L9231" i="1" s="1"/>
  <c r="J9231" i="1"/>
  <c r="I9231" i="1"/>
  <c r="H9231" i="1"/>
  <c r="G9231" i="1"/>
  <c r="F9231" i="1"/>
  <c r="O9230" i="1"/>
  <c r="K9230" i="1"/>
  <c r="L9230" i="1" s="1"/>
  <c r="J9230" i="1"/>
  <c r="I9230" i="1"/>
  <c r="H9230" i="1"/>
  <c r="G9230" i="1"/>
  <c r="F9230" i="1"/>
  <c r="O9229" i="1"/>
  <c r="L9229" i="1"/>
  <c r="K9229" i="1"/>
  <c r="J9229" i="1"/>
  <c r="I9229" i="1"/>
  <c r="H9229" i="1"/>
  <c r="G9229" i="1"/>
  <c r="F9229" i="1"/>
  <c r="O9228" i="1"/>
  <c r="K9228" i="1"/>
  <c r="L9228" i="1" s="1"/>
  <c r="J9228" i="1"/>
  <c r="I9228" i="1"/>
  <c r="H9228" i="1"/>
  <c r="G9228" i="1"/>
  <c r="F9228" i="1"/>
  <c r="O9227" i="1"/>
  <c r="K9227" i="1"/>
  <c r="L9227" i="1" s="1"/>
  <c r="J9227" i="1"/>
  <c r="I9227" i="1"/>
  <c r="H9227" i="1"/>
  <c r="G9227" i="1"/>
  <c r="F9227" i="1"/>
  <c r="O9226" i="1"/>
  <c r="K9226" i="1"/>
  <c r="L9226" i="1" s="1"/>
  <c r="J9226" i="1"/>
  <c r="I9226" i="1"/>
  <c r="H9226" i="1"/>
  <c r="G9226" i="1"/>
  <c r="F9226" i="1"/>
  <c r="O9225" i="1"/>
  <c r="M9225" i="1"/>
  <c r="L9225" i="1"/>
  <c r="K9225" i="1"/>
  <c r="J9225" i="1"/>
  <c r="I9225" i="1"/>
  <c r="H9225" i="1"/>
  <c r="G9225" i="1"/>
  <c r="F9225" i="1"/>
  <c r="O9224" i="1"/>
  <c r="K9224" i="1"/>
  <c r="L9224" i="1" s="1"/>
  <c r="M9224" i="1" s="1"/>
  <c r="J9224" i="1"/>
  <c r="I9224" i="1"/>
  <c r="H9224" i="1"/>
  <c r="G9224" i="1"/>
  <c r="F9224" i="1"/>
  <c r="O9223" i="1"/>
  <c r="K9223" i="1"/>
  <c r="L9223" i="1" s="1"/>
  <c r="J9223" i="1"/>
  <c r="I9223" i="1"/>
  <c r="H9223" i="1"/>
  <c r="G9223" i="1"/>
  <c r="F9223" i="1"/>
  <c r="O9222" i="1"/>
  <c r="K9222" i="1"/>
  <c r="L9222" i="1" s="1"/>
  <c r="J9222" i="1"/>
  <c r="I9222" i="1"/>
  <c r="H9222" i="1"/>
  <c r="G9222" i="1"/>
  <c r="F9222" i="1"/>
  <c r="O9221" i="1"/>
  <c r="L9221" i="1"/>
  <c r="K9221" i="1"/>
  <c r="J9221" i="1"/>
  <c r="I9221" i="1"/>
  <c r="H9221" i="1"/>
  <c r="G9221" i="1"/>
  <c r="F9221" i="1"/>
  <c r="O9220" i="1"/>
  <c r="K9220" i="1"/>
  <c r="L9220" i="1" s="1"/>
  <c r="J9220" i="1"/>
  <c r="I9220" i="1"/>
  <c r="H9220" i="1"/>
  <c r="G9220" i="1"/>
  <c r="F9220" i="1"/>
  <c r="O9219" i="1"/>
  <c r="K9219" i="1"/>
  <c r="L9219" i="1" s="1"/>
  <c r="J9219" i="1"/>
  <c r="I9219" i="1"/>
  <c r="H9219" i="1"/>
  <c r="G9219" i="1"/>
  <c r="F9219" i="1"/>
  <c r="O9218" i="1"/>
  <c r="K9218" i="1"/>
  <c r="L9218" i="1" s="1"/>
  <c r="J9218" i="1"/>
  <c r="I9218" i="1"/>
  <c r="H9218" i="1"/>
  <c r="G9218" i="1"/>
  <c r="F9218" i="1"/>
  <c r="O9217" i="1"/>
  <c r="M9217" i="1"/>
  <c r="L9217" i="1"/>
  <c r="K9217" i="1"/>
  <c r="J9217" i="1"/>
  <c r="I9217" i="1"/>
  <c r="H9217" i="1"/>
  <c r="G9217" i="1"/>
  <c r="F9217" i="1"/>
  <c r="O9216" i="1"/>
  <c r="K9216" i="1"/>
  <c r="L9216" i="1" s="1"/>
  <c r="M9216" i="1" s="1"/>
  <c r="J9216" i="1"/>
  <c r="I9216" i="1"/>
  <c r="H9216" i="1"/>
  <c r="G9216" i="1"/>
  <c r="F9216" i="1"/>
  <c r="O9215" i="1"/>
  <c r="K9215" i="1"/>
  <c r="L9215" i="1" s="1"/>
  <c r="J9215" i="1"/>
  <c r="I9215" i="1"/>
  <c r="H9215" i="1"/>
  <c r="G9215" i="1"/>
  <c r="F9215" i="1"/>
  <c r="O9214" i="1"/>
  <c r="K9214" i="1"/>
  <c r="L9214" i="1" s="1"/>
  <c r="J9214" i="1"/>
  <c r="I9214" i="1"/>
  <c r="H9214" i="1"/>
  <c r="G9214" i="1"/>
  <c r="F9214" i="1"/>
  <c r="O9213" i="1"/>
  <c r="L9213" i="1"/>
  <c r="K9213" i="1"/>
  <c r="J9213" i="1"/>
  <c r="I9213" i="1"/>
  <c r="H9213" i="1"/>
  <c r="G9213" i="1"/>
  <c r="F9213" i="1"/>
  <c r="O9212" i="1"/>
  <c r="K9212" i="1"/>
  <c r="L9212" i="1" s="1"/>
  <c r="J9212" i="1"/>
  <c r="I9212" i="1"/>
  <c r="H9212" i="1"/>
  <c r="G9212" i="1"/>
  <c r="F9212" i="1"/>
  <c r="O9211" i="1"/>
  <c r="K9211" i="1"/>
  <c r="L9211" i="1" s="1"/>
  <c r="J9211" i="1"/>
  <c r="I9211" i="1"/>
  <c r="H9211" i="1"/>
  <c r="G9211" i="1"/>
  <c r="F9211" i="1"/>
  <c r="O9210" i="1"/>
  <c r="K9210" i="1"/>
  <c r="L9210" i="1" s="1"/>
  <c r="J9210" i="1"/>
  <c r="I9210" i="1"/>
  <c r="H9210" i="1"/>
  <c r="G9210" i="1"/>
  <c r="F9210" i="1"/>
  <c r="O9209" i="1"/>
  <c r="M9209" i="1"/>
  <c r="L9209" i="1"/>
  <c r="K9209" i="1"/>
  <c r="J9209" i="1"/>
  <c r="I9209" i="1"/>
  <c r="H9209" i="1"/>
  <c r="G9209" i="1"/>
  <c r="F9209" i="1"/>
  <c r="O9208" i="1"/>
  <c r="K9208" i="1"/>
  <c r="L9208" i="1" s="1"/>
  <c r="M9208" i="1" s="1"/>
  <c r="J9208" i="1"/>
  <c r="I9208" i="1"/>
  <c r="H9208" i="1"/>
  <c r="G9208" i="1"/>
  <c r="F9208" i="1"/>
  <c r="O9207" i="1"/>
  <c r="K9207" i="1"/>
  <c r="L9207" i="1" s="1"/>
  <c r="J9207" i="1"/>
  <c r="I9207" i="1"/>
  <c r="H9207" i="1"/>
  <c r="G9207" i="1"/>
  <c r="F9207" i="1"/>
  <c r="O9206" i="1"/>
  <c r="K9206" i="1"/>
  <c r="L9206" i="1" s="1"/>
  <c r="J9206" i="1"/>
  <c r="I9206" i="1"/>
  <c r="H9206" i="1"/>
  <c r="G9206" i="1"/>
  <c r="F9206" i="1"/>
  <c r="O9205" i="1"/>
  <c r="L9205" i="1"/>
  <c r="K9205" i="1"/>
  <c r="J9205" i="1"/>
  <c r="I9205" i="1"/>
  <c r="H9205" i="1"/>
  <c r="G9205" i="1"/>
  <c r="F9205" i="1"/>
  <c r="O9204" i="1"/>
  <c r="K9204" i="1"/>
  <c r="L9204" i="1" s="1"/>
  <c r="J9204" i="1"/>
  <c r="I9204" i="1"/>
  <c r="H9204" i="1"/>
  <c r="G9204" i="1"/>
  <c r="F9204" i="1"/>
  <c r="O9203" i="1"/>
  <c r="K9203" i="1"/>
  <c r="L9203" i="1" s="1"/>
  <c r="J9203" i="1"/>
  <c r="I9203" i="1"/>
  <c r="H9203" i="1"/>
  <c r="G9203" i="1"/>
  <c r="F9203" i="1"/>
  <c r="O9202" i="1"/>
  <c r="K9202" i="1"/>
  <c r="L9202" i="1" s="1"/>
  <c r="J9202" i="1"/>
  <c r="I9202" i="1"/>
  <c r="H9202" i="1"/>
  <c r="G9202" i="1"/>
  <c r="F9202" i="1"/>
  <c r="O9201" i="1"/>
  <c r="M9201" i="1"/>
  <c r="L9201" i="1"/>
  <c r="K9201" i="1"/>
  <c r="J9201" i="1"/>
  <c r="I9201" i="1"/>
  <c r="H9201" i="1"/>
  <c r="G9201" i="1"/>
  <c r="F9201" i="1"/>
  <c r="O9200" i="1"/>
  <c r="K9200" i="1"/>
  <c r="L9200" i="1" s="1"/>
  <c r="M9200" i="1" s="1"/>
  <c r="J9200" i="1"/>
  <c r="I9200" i="1"/>
  <c r="H9200" i="1"/>
  <c r="G9200" i="1"/>
  <c r="F9200" i="1"/>
  <c r="O9199" i="1"/>
  <c r="K9199" i="1"/>
  <c r="L9199" i="1" s="1"/>
  <c r="J9199" i="1"/>
  <c r="I9199" i="1"/>
  <c r="H9199" i="1"/>
  <c r="G9199" i="1"/>
  <c r="F9199" i="1"/>
  <c r="O9198" i="1"/>
  <c r="K9198" i="1"/>
  <c r="L9198" i="1" s="1"/>
  <c r="J9198" i="1"/>
  <c r="I9198" i="1"/>
  <c r="H9198" i="1"/>
  <c r="G9198" i="1"/>
  <c r="F9198" i="1"/>
  <c r="O9197" i="1"/>
  <c r="L9197" i="1"/>
  <c r="K9197" i="1"/>
  <c r="J9197" i="1"/>
  <c r="I9197" i="1"/>
  <c r="H9197" i="1"/>
  <c r="G9197" i="1"/>
  <c r="F9197" i="1"/>
  <c r="O9196" i="1"/>
  <c r="K9196" i="1"/>
  <c r="L9196" i="1" s="1"/>
  <c r="J9196" i="1"/>
  <c r="I9196" i="1"/>
  <c r="H9196" i="1"/>
  <c r="G9196" i="1"/>
  <c r="F9196" i="1"/>
  <c r="O9195" i="1"/>
  <c r="K9195" i="1"/>
  <c r="L9195" i="1" s="1"/>
  <c r="J9195" i="1"/>
  <c r="I9195" i="1"/>
  <c r="H9195" i="1"/>
  <c r="G9195" i="1"/>
  <c r="F9195" i="1"/>
  <c r="O9194" i="1"/>
  <c r="K9194" i="1"/>
  <c r="L9194" i="1" s="1"/>
  <c r="J9194" i="1"/>
  <c r="I9194" i="1"/>
  <c r="H9194" i="1"/>
  <c r="G9194" i="1"/>
  <c r="F9194" i="1"/>
  <c r="O9193" i="1"/>
  <c r="M9193" i="1"/>
  <c r="L9193" i="1"/>
  <c r="K9193" i="1"/>
  <c r="J9193" i="1"/>
  <c r="I9193" i="1"/>
  <c r="H9193" i="1"/>
  <c r="G9193" i="1"/>
  <c r="F9193" i="1"/>
  <c r="O9192" i="1"/>
  <c r="K9192" i="1"/>
  <c r="L9192" i="1" s="1"/>
  <c r="M9192" i="1" s="1"/>
  <c r="J9192" i="1"/>
  <c r="I9192" i="1"/>
  <c r="H9192" i="1"/>
  <c r="G9192" i="1"/>
  <c r="F9192" i="1"/>
  <c r="O9191" i="1"/>
  <c r="K9191" i="1"/>
  <c r="L9191" i="1" s="1"/>
  <c r="J9191" i="1"/>
  <c r="I9191" i="1"/>
  <c r="H9191" i="1"/>
  <c r="G9191" i="1"/>
  <c r="F9191" i="1"/>
  <c r="O9190" i="1"/>
  <c r="K9190" i="1"/>
  <c r="L9190" i="1" s="1"/>
  <c r="J9190" i="1"/>
  <c r="I9190" i="1"/>
  <c r="H9190" i="1"/>
  <c r="G9190" i="1"/>
  <c r="F9190" i="1"/>
  <c r="O9189" i="1"/>
  <c r="L9189" i="1"/>
  <c r="K9189" i="1"/>
  <c r="J9189" i="1"/>
  <c r="I9189" i="1"/>
  <c r="H9189" i="1"/>
  <c r="G9189" i="1"/>
  <c r="F9189" i="1"/>
  <c r="O9188" i="1"/>
  <c r="K9188" i="1"/>
  <c r="L9188" i="1" s="1"/>
  <c r="J9188" i="1"/>
  <c r="I9188" i="1"/>
  <c r="H9188" i="1"/>
  <c r="G9188" i="1"/>
  <c r="F9188" i="1"/>
  <c r="O9187" i="1"/>
  <c r="K9187" i="1"/>
  <c r="L9187" i="1" s="1"/>
  <c r="J9187" i="1"/>
  <c r="I9187" i="1"/>
  <c r="H9187" i="1"/>
  <c r="G9187" i="1"/>
  <c r="F9187" i="1"/>
  <c r="O9186" i="1"/>
  <c r="K9186" i="1"/>
  <c r="L9186" i="1" s="1"/>
  <c r="J9186" i="1"/>
  <c r="I9186" i="1"/>
  <c r="H9186" i="1"/>
  <c r="G9186" i="1"/>
  <c r="F9186" i="1"/>
  <c r="O9185" i="1"/>
  <c r="M9185" i="1"/>
  <c r="L9185" i="1"/>
  <c r="K9185" i="1"/>
  <c r="J9185" i="1"/>
  <c r="I9185" i="1"/>
  <c r="H9185" i="1"/>
  <c r="G9185" i="1"/>
  <c r="F9185" i="1"/>
  <c r="O9184" i="1"/>
  <c r="K9184" i="1"/>
  <c r="L9184" i="1" s="1"/>
  <c r="M9184" i="1" s="1"/>
  <c r="J9184" i="1"/>
  <c r="I9184" i="1"/>
  <c r="H9184" i="1"/>
  <c r="G9184" i="1"/>
  <c r="F9184" i="1"/>
  <c r="O9183" i="1"/>
  <c r="K9183" i="1"/>
  <c r="L9183" i="1" s="1"/>
  <c r="J9183" i="1"/>
  <c r="I9183" i="1"/>
  <c r="H9183" i="1"/>
  <c r="G9183" i="1"/>
  <c r="F9183" i="1"/>
  <c r="O9182" i="1"/>
  <c r="K9182" i="1"/>
  <c r="L9182" i="1" s="1"/>
  <c r="J9182" i="1"/>
  <c r="I9182" i="1"/>
  <c r="H9182" i="1"/>
  <c r="G9182" i="1"/>
  <c r="F9182" i="1"/>
  <c r="O9181" i="1"/>
  <c r="L9181" i="1"/>
  <c r="K9181" i="1"/>
  <c r="J9181" i="1"/>
  <c r="I9181" i="1"/>
  <c r="H9181" i="1"/>
  <c r="G9181" i="1"/>
  <c r="F9181" i="1"/>
  <c r="O9180" i="1"/>
  <c r="K9180" i="1"/>
  <c r="L9180" i="1" s="1"/>
  <c r="J9180" i="1"/>
  <c r="I9180" i="1"/>
  <c r="H9180" i="1"/>
  <c r="G9180" i="1"/>
  <c r="F9180" i="1"/>
  <c r="O9179" i="1"/>
  <c r="K9179" i="1"/>
  <c r="L9179" i="1" s="1"/>
  <c r="J9179" i="1"/>
  <c r="I9179" i="1"/>
  <c r="H9179" i="1"/>
  <c r="G9179" i="1"/>
  <c r="F9179" i="1"/>
  <c r="O9178" i="1"/>
  <c r="K9178" i="1"/>
  <c r="L9178" i="1" s="1"/>
  <c r="J9178" i="1"/>
  <c r="I9178" i="1"/>
  <c r="H9178" i="1"/>
  <c r="G9178" i="1"/>
  <c r="F9178" i="1"/>
  <c r="O9177" i="1"/>
  <c r="M9177" i="1"/>
  <c r="L9177" i="1"/>
  <c r="K9177" i="1"/>
  <c r="J9177" i="1"/>
  <c r="I9177" i="1"/>
  <c r="H9177" i="1"/>
  <c r="G9177" i="1"/>
  <c r="F9177" i="1"/>
  <c r="O9176" i="1"/>
  <c r="K9176" i="1"/>
  <c r="L9176" i="1" s="1"/>
  <c r="M9176" i="1" s="1"/>
  <c r="J9176" i="1"/>
  <c r="I9176" i="1"/>
  <c r="H9176" i="1"/>
  <c r="G9176" i="1"/>
  <c r="F9176" i="1"/>
  <c r="O9175" i="1"/>
  <c r="K9175" i="1"/>
  <c r="L9175" i="1" s="1"/>
  <c r="J9175" i="1"/>
  <c r="I9175" i="1"/>
  <c r="H9175" i="1"/>
  <c r="G9175" i="1"/>
  <c r="F9175" i="1"/>
  <c r="O9174" i="1"/>
  <c r="K9174" i="1"/>
  <c r="L9174" i="1" s="1"/>
  <c r="J9174" i="1"/>
  <c r="I9174" i="1"/>
  <c r="H9174" i="1"/>
  <c r="G9174" i="1"/>
  <c r="F9174" i="1"/>
  <c r="O9173" i="1"/>
  <c r="L9173" i="1"/>
  <c r="K9173" i="1"/>
  <c r="J9173" i="1"/>
  <c r="I9173" i="1"/>
  <c r="H9173" i="1"/>
  <c r="G9173" i="1"/>
  <c r="F9173" i="1"/>
  <c r="O9172" i="1"/>
  <c r="K9172" i="1"/>
  <c r="L9172" i="1" s="1"/>
  <c r="J9172" i="1"/>
  <c r="I9172" i="1"/>
  <c r="H9172" i="1"/>
  <c r="G9172" i="1"/>
  <c r="F9172" i="1"/>
  <c r="O9171" i="1"/>
  <c r="K9171" i="1"/>
  <c r="L9171" i="1" s="1"/>
  <c r="J9171" i="1"/>
  <c r="I9171" i="1"/>
  <c r="H9171" i="1"/>
  <c r="G9171" i="1"/>
  <c r="F9171" i="1"/>
  <c r="O9170" i="1"/>
  <c r="K9170" i="1"/>
  <c r="L9170" i="1" s="1"/>
  <c r="J9170" i="1"/>
  <c r="I9170" i="1"/>
  <c r="H9170" i="1"/>
  <c r="G9170" i="1"/>
  <c r="F9170" i="1"/>
  <c r="O9169" i="1"/>
  <c r="M9169" i="1"/>
  <c r="L9169" i="1"/>
  <c r="K9169" i="1"/>
  <c r="J9169" i="1"/>
  <c r="I9169" i="1"/>
  <c r="H9169" i="1"/>
  <c r="G9169" i="1"/>
  <c r="F9169" i="1"/>
  <c r="O9168" i="1"/>
  <c r="K9168" i="1"/>
  <c r="L9168" i="1" s="1"/>
  <c r="M9168" i="1" s="1"/>
  <c r="J9168" i="1"/>
  <c r="I9168" i="1"/>
  <c r="H9168" i="1"/>
  <c r="G9168" i="1"/>
  <c r="F9168" i="1"/>
  <c r="O9167" i="1"/>
  <c r="K9167" i="1"/>
  <c r="L9167" i="1" s="1"/>
  <c r="J9167" i="1"/>
  <c r="I9167" i="1"/>
  <c r="H9167" i="1"/>
  <c r="G9167" i="1"/>
  <c r="F9167" i="1"/>
  <c r="O9166" i="1"/>
  <c r="K9166" i="1"/>
  <c r="L9166" i="1" s="1"/>
  <c r="J9166" i="1"/>
  <c r="I9166" i="1"/>
  <c r="H9166" i="1"/>
  <c r="G9166" i="1"/>
  <c r="F9166" i="1"/>
  <c r="O9165" i="1"/>
  <c r="L9165" i="1"/>
  <c r="K9165" i="1"/>
  <c r="J9165" i="1"/>
  <c r="I9165" i="1"/>
  <c r="H9165" i="1"/>
  <c r="G9165" i="1"/>
  <c r="F9165" i="1"/>
  <c r="O9164" i="1"/>
  <c r="K9164" i="1"/>
  <c r="L9164" i="1" s="1"/>
  <c r="J9164" i="1"/>
  <c r="I9164" i="1"/>
  <c r="H9164" i="1"/>
  <c r="G9164" i="1"/>
  <c r="F9164" i="1"/>
  <c r="O9163" i="1"/>
  <c r="K9163" i="1"/>
  <c r="L9163" i="1" s="1"/>
  <c r="J9163" i="1"/>
  <c r="I9163" i="1"/>
  <c r="H9163" i="1"/>
  <c r="G9163" i="1"/>
  <c r="F9163" i="1"/>
  <c r="O9162" i="1"/>
  <c r="K9162" i="1"/>
  <c r="L9162" i="1" s="1"/>
  <c r="J9162" i="1"/>
  <c r="I9162" i="1"/>
  <c r="H9162" i="1"/>
  <c r="G9162" i="1"/>
  <c r="F9162" i="1"/>
  <c r="O9161" i="1"/>
  <c r="M9161" i="1"/>
  <c r="L9161" i="1"/>
  <c r="K9161" i="1"/>
  <c r="J9161" i="1"/>
  <c r="I9161" i="1"/>
  <c r="H9161" i="1"/>
  <c r="G9161" i="1"/>
  <c r="F9161" i="1"/>
  <c r="O9160" i="1"/>
  <c r="K9160" i="1"/>
  <c r="L9160" i="1" s="1"/>
  <c r="M9160" i="1" s="1"/>
  <c r="J9160" i="1"/>
  <c r="I9160" i="1"/>
  <c r="H9160" i="1"/>
  <c r="G9160" i="1"/>
  <c r="F9160" i="1"/>
  <c r="O9159" i="1"/>
  <c r="K9159" i="1"/>
  <c r="L9159" i="1" s="1"/>
  <c r="J9159" i="1"/>
  <c r="I9159" i="1"/>
  <c r="H9159" i="1"/>
  <c r="G9159" i="1"/>
  <c r="F9159" i="1"/>
  <c r="O9158" i="1"/>
  <c r="M9158" i="1"/>
  <c r="K9158" i="1"/>
  <c r="L9158" i="1" s="1"/>
  <c r="J9158" i="1"/>
  <c r="I9158" i="1"/>
  <c r="H9158" i="1"/>
  <c r="G9158" i="1"/>
  <c r="F9158" i="1"/>
  <c r="O9157" i="1"/>
  <c r="M9157" i="1"/>
  <c r="L9157" i="1"/>
  <c r="K9157" i="1"/>
  <c r="J9157" i="1"/>
  <c r="I9157" i="1"/>
  <c r="H9157" i="1"/>
  <c r="G9157" i="1"/>
  <c r="F9157" i="1"/>
  <c r="O9156" i="1"/>
  <c r="K9156" i="1"/>
  <c r="L9156" i="1" s="1"/>
  <c r="M9156" i="1" s="1"/>
  <c r="J9156" i="1"/>
  <c r="I9156" i="1"/>
  <c r="H9156" i="1"/>
  <c r="G9156" i="1"/>
  <c r="F9156" i="1"/>
  <c r="O9155" i="1"/>
  <c r="K9155" i="1"/>
  <c r="L9155" i="1" s="1"/>
  <c r="J9155" i="1"/>
  <c r="I9155" i="1"/>
  <c r="H9155" i="1"/>
  <c r="G9155" i="1"/>
  <c r="F9155" i="1"/>
  <c r="O9154" i="1"/>
  <c r="K9154" i="1"/>
  <c r="L9154" i="1" s="1"/>
  <c r="J9154" i="1"/>
  <c r="I9154" i="1"/>
  <c r="H9154" i="1"/>
  <c r="G9154" i="1"/>
  <c r="F9154" i="1"/>
  <c r="O9153" i="1"/>
  <c r="L9153" i="1"/>
  <c r="K9153" i="1"/>
  <c r="J9153" i="1"/>
  <c r="I9153" i="1"/>
  <c r="H9153" i="1"/>
  <c r="G9153" i="1"/>
  <c r="F9153" i="1"/>
  <c r="O9152" i="1"/>
  <c r="N9152" i="1"/>
  <c r="K9152" i="1"/>
  <c r="L9152" i="1" s="1"/>
  <c r="M9152" i="1" s="1"/>
  <c r="J9152" i="1"/>
  <c r="I9152" i="1"/>
  <c r="H9152" i="1"/>
  <c r="G9152" i="1"/>
  <c r="F9152" i="1"/>
  <c r="O9151" i="1"/>
  <c r="K9151" i="1"/>
  <c r="L9151" i="1" s="1"/>
  <c r="J9151" i="1"/>
  <c r="I9151" i="1"/>
  <c r="H9151" i="1"/>
  <c r="G9151" i="1"/>
  <c r="F9151" i="1"/>
  <c r="O9150" i="1"/>
  <c r="K9150" i="1"/>
  <c r="L9150" i="1" s="1"/>
  <c r="J9150" i="1"/>
  <c r="I9150" i="1"/>
  <c r="H9150" i="1"/>
  <c r="G9150" i="1"/>
  <c r="F9150" i="1"/>
  <c r="O9149" i="1"/>
  <c r="L9149" i="1"/>
  <c r="K9149" i="1"/>
  <c r="J9149" i="1"/>
  <c r="I9149" i="1"/>
  <c r="H9149" i="1"/>
  <c r="G9149" i="1"/>
  <c r="F9149" i="1"/>
  <c r="O9148" i="1"/>
  <c r="N9148" i="1"/>
  <c r="K9148" i="1"/>
  <c r="L9148" i="1" s="1"/>
  <c r="M9148" i="1" s="1"/>
  <c r="J9148" i="1"/>
  <c r="I9148" i="1"/>
  <c r="H9148" i="1"/>
  <c r="G9148" i="1"/>
  <c r="F9148" i="1"/>
  <c r="O9147" i="1"/>
  <c r="K9147" i="1"/>
  <c r="L9147" i="1" s="1"/>
  <c r="J9147" i="1"/>
  <c r="I9147" i="1"/>
  <c r="H9147" i="1"/>
  <c r="G9147" i="1"/>
  <c r="F9147" i="1"/>
  <c r="O9146" i="1"/>
  <c r="K9146" i="1"/>
  <c r="L9146" i="1" s="1"/>
  <c r="J9146" i="1"/>
  <c r="I9146" i="1"/>
  <c r="H9146" i="1"/>
  <c r="G9146" i="1"/>
  <c r="F9146" i="1"/>
  <c r="O9145" i="1"/>
  <c r="L9145" i="1"/>
  <c r="M9145" i="1" s="1"/>
  <c r="N9145" i="1" s="1"/>
  <c r="K9145" i="1"/>
  <c r="J9145" i="1"/>
  <c r="I9145" i="1"/>
  <c r="H9145" i="1"/>
  <c r="G9145" i="1"/>
  <c r="F9145" i="1"/>
  <c r="O9144" i="1"/>
  <c r="N9144" i="1"/>
  <c r="K9144" i="1"/>
  <c r="L9144" i="1" s="1"/>
  <c r="M9144" i="1" s="1"/>
  <c r="J9144" i="1"/>
  <c r="I9144" i="1"/>
  <c r="H9144" i="1"/>
  <c r="G9144" i="1"/>
  <c r="F9144" i="1"/>
  <c r="O9143" i="1"/>
  <c r="K9143" i="1"/>
  <c r="L9143" i="1" s="1"/>
  <c r="J9143" i="1"/>
  <c r="I9143" i="1"/>
  <c r="H9143" i="1"/>
  <c r="G9143" i="1"/>
  <c r="F9143" i="1"/>
  <c r="O9142" i="1"/>
  <c r="L9142" i="1"/>
  <c r="K9142" i="1"/>
  <c r="J9142" i="1"/>
  <c r="I9142" i="1"/>
  <c r="H9142" i="1"/>
  <c r="G9142" i="1"/>
  <c r="F9142" i="1"/>
  <c r="O9141" i="1"/>
  <c r="M9141" i="1"/>
  <c r="L9141" i="1"/>
  <c r="K9141" i="1"/>
  <c r="J9141" i="1"/>
  <c r="I9141" i="1"/>
  <c r="H9141" i="1"/>
  <c r="G9141" i="1"/>
  <c r="F9141" i="1"/>
  <c r="O9140" i="1"/>
  <c r="K9140" i="1"/>
  <c r="L9140" i="1" s="1"/>
  <c r="M9140" i="1" s="1"/>
  <c r="J9140" i="1"/>
  <c r="I9140" i="1"/>
  <c r="H9140" i="1"/>
  <c r="G9140" i="1"/>
  <c r="F9140" i="1"/>
  <c r="O9139" i="1"/>
  <c r="K9139" i="1"/>
  <c r="L9139" i="1" s="1"/>
  <c r="J9139" i="1"/>
  <c r="I9139" i="1"/>
  <c r="H9139" i="1"/>
  <c r="G9139" i="1"/>
  <c r="F9139" i="1"/>
  <c r="O9138" i="1"/>
  <c r="M9138" i="1"/>
  <c r="K9138" i="1"/>
  <c r="L9138" i="1" s="1"/>
  <c r="J9138" i="1"/>
  <c r="I9138" i="1"/>
  <c r="H9138" i="1"/>
  <c r="G9138" i="1"/>
  <c r="F9138" i="1"/>
  <c r="O9137" i="1"/>
  <c r="L9137" i="1"/>
  <c r="K9137" i="1"/>
  <c r="J9137" i="1"/>
  <c r="I9137" i="1"/>
  <c r="H9137" i="1"/>
  <c r="G9137" i="1"/>
  <c r="F9137" i="1"/>
  <c r="O9136" i="1"/>
  <c r="N9136" i="1"/>
  <c r="K9136" i="1"/>
  <c r="L9136" i="1" s="1"/>
  <c r="M9136" i="1" s="1"/>
  <c r="J9136" i="1"/>
  <c r="I9136" i="1"/>
  <c r="H9136" i="1"/>
  <c r="G9136" i="1"/>
  <c r="F9136" i="1"/>
  <c r="O9135" i="1"/>
  <c r="K9135" i="1"/>
  <c r="L9135" i="1" s="1"/>
  <c r="J9135" i="1"/>
  <c r="I9135" i="1"/>
  <c r="H9135" i="1"/>
  <c r="G9135" i="1"/>
  <c r="F9135" i="1"/>
  <c r="O9134" i="1"/>
  <c r="L9134" i="1"/>
  <c r="K9134" i="1"/>
  <c r="J9134" i="1"/>
  <c r="I9134" i="1"/>
  <c r="H9134" i="1"/>
  <c r="G9134" i="1"/>
  <c r="F9134" i="1"/>
  <c r="O9133" i="1"/>
  <c r="M9133" i="1"/>
  <c r="L9133" i="1"/>
  <c r="K9133" i="1"/>
  <c r="J9133" i="1"/>
  <c r="I9133" i="1"/>
  <c r="H9133" i="1"/>
  <c r="G9133" i="1"/>
  <c r="F9133" i="1"/>
  <c r="O9132" i="1"/>
  <c r="K9132" i="1"/>
  <c r="L9132" i="1" s="1"/>
  <c r="M9132" i="1" s="1"/>
  <c r="J9132" i="1"/>
  <c r="I9132" i="1"/>
  <c r="H9132" i="1"/>
  <c r="G9132" i="1"/>
  <c r="F9132" i="1"/>
  <c r="O9131" i="1"/>
  <c r="K9131" i="1"/>
  <c r="L9131" i="1" s="1"/>
  <c r="J9131" i="1"/>
  <c r="I9131" i="1"/>
  <c r="H9131" i="1"/>
  <c r="G9131" i="1"/>
  <c r="F9131" i="1"/>
  <c r="O9130" i="1"/>
  <c r="K9130" i="1"/>
  <c r="L9130" i="1" s="1"/>
  <c r="J9130" i="1"/>
  <c r="I9130" i="1"/>
  <c r="H9130" i="1"/>
  <c r="G9130" i="1"/>
  <c r="F9130" i="1"/>
  <c r="O9129" i="1"/>
  <c r="M9129" i="1"/>
  <c r="N9129" i="1" s="1"/>
  <c r="L9129" i="1"/>
  <c r="K9129" i="1"/>
  <c r="J9129" i="1"/>
  <c r="I9129" i="1"/>
  <c r="H9129" i="1"/>
  <c r="G9129" i="1"/>
  <c r="F9129" i="1"/>
  <c r="O9128" i="1"/>
  <c r="K9128" i="1"/>
  <c r="L9128" i="1" s="1"/>
  <c r="M9128" i="1" s="1"/>
  <c r="J9128" i="1"/>
  <c r="I9128" i="1"/>
  <c r="H9128" i="1"/>
  <c r="G9128" i="1"/>
  <c r="F9128" i="1"/>
  <c r="O9127" i="1"/>
  <c r="K9127" i="1"/>
  <c r="L9127" i="1" s="1"/>
  <c r="J9127" i="1"/>
  <c r="I9127" i="1"/>
  <c r="H9127" i="1"/>
  <c r="G9127" i="1"/>
  <c r="F9127" i="1"/>
  <c r="O9126" i="1"/>
  <c r="K9126" i="1"/>
  <c r="L9126" i="1" s="1"/>
  <c r="J9126" i="1"/>
  <c r="I9126" i="1"/>
  <c r="H9126" i="1"/>
  <c r="G9126" i="1"/>
  <c r="F9126" i="1"/>
  <c r="O9125" i="1"/>
  <c r="M9125" i="1"/>
  <c r="L9125" i="1"/>
  <c r="N9125" i="1" s="1"/>
  <c r="K9125" i="1"/>
  <c r="J9125" i="1"/>
  <c r="I9125" i="1"/>
  <c r="H9125" i="1"/>
  <c r="G9125" i="1"/>
  <c r="F9125" i="1"/>
  <c r="O9124" i="1"/>
  <c r="K9124" i="1"/>
  <c r="L9124" i="1" s="1"/>
  <c r="M9124" i="1" s="1"/>
  <c r="J9124" i="1"/>
  <c r="I9124" i="1"/>
  <c r="H9124" i="1"/>
  <c r="G9124" i="1"/>
  <c r="F9124" i="1"/>
  <c r="O9123" i="1"/>
  <c r="K9123" i="1"/>
  <c r="L9123" i="1" s="1"/>
  <c r="J9123" i="1"/>
  <c r="I9123" i="1"/>
  <c r="H9123" i="1"/>
  <c r="G9123" i="1"/>
  <c r="F9123" i="1"/>
  <c r="O9122" i="1"/>
  <c r="K9122" i="1"/>
  <c r="L9122" i="1" s="1"/>
  <c r="J9122" i="1"/>
  <c r="I9122" i="1"/>
  <c r="H9122" i="1"/>
  <c r="G9122" i="1"/>
  <c r="F9122" i="1"/>
  <c r="O9121" i="1"/>
  <c r="M9121" i="1"/>
  <c r="L9121" i="1"/>
  <c r="N9121" i="1" s="1"/>
  <c r="K9121" i="1"/>
  <c r="J9121" i="1"/>
  <c r="I9121" i="1"/>
  <c r="H9121" i="1"/>
  <c r="G9121" i="1"/>
  <c r="F9121" i="1"/>
  <c r="O9120" i="1"/>
  <c r="K9120" i="1"/>
  <c r="L9120" i="1" s="1"/>
  <c r="M9120" i="1" s="1"/>
  <c r="J9120" i="1"/>
  <c r="I9120" i="1"/>
  <c r="H9120" i="1"/>
  <c r="G9120" i="1"/>
  <c r="F9120" i="1"/>
  <c r="O9119" i="1"/>
  <c r="K9119" i="1"/>
  <c r="L9119" i="1" s="1"/>
  <c r="J9119" i="1"/>
  <c r="I9119" i="1"/>
  <c r="H9119" i="1"/>
  <c r="G9119" i="1"/>
  <c r="F9119" i="1"/>
  <c r="O9118" i="1"/>
  <c r="K9118" i="1"/>
  <c r="L9118" i="1" s="1"/>
  <c r="J9118" i="1"/>
  <c r="I9118" i="1"/>
  <c r="H9118" i="1"/>
  <c r="G9118" i="1"/>
  <c r="F9118" i="1"/>
  <c r="O9117" i="1"/>
  <c r="M9117" i="1"/>
  <c r="N9117" i="1" s="1"/>
  <c r="L9117" i="1"/>
  <c r="K9117" i="1"/>
  <c r="J9117" i="1"/>
  <c r="I9117" i="1"/>
  <c r="H9117" i="1"/>
  <c r="G9117" i="1"/>
  <c r="F9117" i="1"/>
  <c r="O9116" i="1"/>
  <c r="K9116" i="1"/>
  <c r="L9116" i="1" s="1"/>
  <c r="M9116" i="1" s="1"/>
  <c r="J9116" i="1"/>
  <c r="I9116" i="1"/>
  <c r="H9116" i="1"/>
  <c r="G9116" i="1"/>
  <c r="F9116" i="1"/>
  <c r="O9115" i="1"/>
  <c r="K9115" i="1"/>
  <c r="L9115" i="1" s="1"/>
  <c r="J9115" i="1"/>
  <c r="I9115" i="1"/>
  <c r="H9115" i="1"/>
  <c r="G9115" i="1"/>
  <c r="F9115" i="1"/>
  <c r="O9114" i="1"/>
  <c r="K9114" i="1"/>
  <c r="L9114" i="1" s="1"/>
  <c r="J9114" i="1"/>
  <c r="I9114" i="1"/>
  <c r="H9114" i="1"/>
  <c r="G9114" i="1"/>
  <c r="F9114" i="1"/>
  <c r="O9113" i="1"/>
  <c r="M9113" i="1"/>
  <c r="L9113" i="1"/>
  <c r="N9113" i="1" s="1"/>
  <c r="K9113" i="1"/>
  <c r="J9113" i="1"/>
  <c r="I9113" i="1"/>
  <c r="H9113" i="1"/>
  <c r="G9113" i="1"/>
  <c r="F9113" i="1"/>
  <c r="O9112" i="1"/>
  <c r="K9112" i="1"/>
  <c r="L9112" i="1" s="1"/>
  <c r="M9112" i="1" s="1"/>
  <c r="J9112" i="1"/>
  <c r="I9112" i="1"/>
  <c r="H9112" i="1"/>
  <c r="G9112" i="1"/>
  <c r="F9112" i="1"/>
  <c r="O9111" i="1"/>
  <c r="K9111" i="1"/>
  <c r="L9111" i="1" s="1"/>
  <c r="J9111" i="1"/>
  <c r="I9111" i="1"/>
  <c r="H9111" i="1"/>
  <c r="G9111" i="1"/>
  <c r="F9111" i="1"/>
  <c r="O9110" i="1"/>
  <c r="K9110" i="1"/>
  <c r="L9110" i="1" s="1"/>
  <c r="J9110" i="1"/>
  <c r="I9110" i="1"/>
  <c r="H9110" i="1"/>
  <c r="G9110" i="1"/>
  <c r="F9110" i="1"/>
  <c r="O9109" i="1"/>
  <c r="M9109" i="1"/>
  <c r="N9109" i="1" s="1"/>
  <c r="L9109" i="1"/>
  <c r="K9109" i="1"/>
  <c r="J9109" i="1"/>
  <c r="I9109" i="1"/>
  <c r="H9109" i="1"/>
  <c r="G9109" i="1"/>
  <c r="F9109" i="1"/>
  <c r="O9108" i="1"/>
  <c r="K9108" i="1"/>
  <c r="L9108" i="1" s="1"/>
  <c r="M9108" i="1" s="1"/>
  <c r="J9108" i="1"/>
  <c r="I9108" i="1"/>
  <c r="H9108" i="1"/>
  <c r="G9108" i="1"/>
  <c r="F9108" i="1"/>
  <c r="O9107" i="1"/>
  <c r="K9107" i="1"/>
  <c r="L9107" i="1" s="1"/>
  <c r="J9107" i="1"/>
  <c r="I9107" i="1"/>
  <c r="H9107" i="1"/>
  <c r="G9107" i="1"/>
  <c r="F9107" i="1"/>
  <c r="O9106" i="1"/>
  <c r="K9106" i="1"/>
  <c r="L9106" i="1" s="1"/>
  <c r="J9106" i="1"/>
  <c r="I9106" i="1"/>
  <c r="H9106" i="1"/>
  <c r="G9106" i="1"/>
  <c r="F9106" i="1"/>
  <c r="O9105" i="1"/>
  <c r="M9105" i="1"/>
  <c r="L9105" i="1"/>
  <c r="N9105" i="1" s="1"/>
  <c r="K9105" i="1"/>
  <c r="J9105" i="1"/>
  <c r="I9105" i="1"/>
  <c r="H9105" i="1"/>
  <c r="G9105" i="1"/>
  <c r="F9105" i="1"/>
  <c r="O9104" i="1"/>
  <c r="K9104" i="1"/>
  <c r="L9104" i="1" s="1"/>
  <c r="M9104" i="1" s="1"/>
  <c r="J9104" i="1"/>
  <c r="I9104" i="1"/>
  <c r="H9104" i="1"/>
  <c r="G9104" i="1"/>
  <c r="F9104" i="1"/>
  <c r="O9103" i="1"/>
  <c r="K9103" i="1"/>
  <c r="L9103" i="1" s="1"/>
  <c r="J9103" i="1"/>
  <c r="I9103" i="1"/>
  <c r="H9103" i="1"/>
  <c r="G9103" i="1"/>
  <c r="F9103" i="1"/>
  <c r="O9102" i="1"/>
  <c r="K9102" i="1"/>
  <c r="L9102" i="1" s="1"/>
  <c r="J9102" i="1"/>
  <c r="I9102" i="1"/>
  <c r="H9102" i="1"/>
  <c r="G9102" i="1"/>
  <c r="F9102" i="1"/>
  <c r="O9101" i="1"/>
  <c r="M9101" i="1"/>
  <c r="L9101" i="1"/>
  <c r="N9101" i="1" s="1"/>
  <c r="K9101" i="1"/>
  <c r="J9101" i="1"/>
  <c r="I9101" i="1"/>
  <c r="H9101" i="1"/>
  <c r="G9101" i="1"/>
  <c r="F9101" i="1"/>
  <c r="O9100" i="1"/>
  <c r="K9100" i="1"/>
  <c r="L9100" i="1" s="1"/>
  <c r="M9100" i="1" s="1"/>
  <c r="J9100" i="1"/>
  <c r="I9100" i="1"/>
  <c r="H9100" i="1"/>
  <c r="G9100" i="1"/>
  <c r="F9100" i="1"/>
  <c r="O9099" i="1"/>
  <c r="K9099" i="1"/>
  <c r="L9099" i="1" s="1"/>
  <c r="J9099" i="1"/>
  <c r="I9099" i="1"/>
  <c r="H9099" i="1"/>
  <c r="G9099" i="1"/>
  <c r="F9099" i="1"/>
  <c r="O9098" i="1"/>
  <c r="K9098" i="1"/>
  <c r="L9098" i="1" s="1"/>
  <c r="J9098" i="1"/>
  <c r="I9098" i="1"/>
  <c r="H9098" i="1"/>
  <c r="G9098" i="1"/>
  <c r="F9098" i="1"/>
  <c r="O9097" i="1"/>
  <c r="M9097" i="1"/>
  <c r="N9097" i="1" s="1"/>
  <c r="L9097" i="1"/>
  <c r="K9097" i="1"/>
  <c r="J9097" i="1"/>
  <c r="I9097" i="1"/>
  <c r="H9097" i="1"/>
  <c r="G9097" i="1"/>
  <c r="F9097" i="1"/>
  <c r="O9096" i="1"/>
  <c r="K9096" i="1"/>
  <c r="L9096" i="1" s="1"/>
  <c r="M9096" i="1" s="1"/>
  <c r="J9096" i="1"/>
  <c r="I9096" i="1"/>
  <c r="H9096" i="1"/>
  <c r="G9096" i="1"/>
  <c r="F9096" i="1"/>
  <c r="O9095" i="1"/>
  <c r="K9095" i="1"/>
  <c r="L9095" i="1" s="1"/>
  <c r="J9095" i="1"/>
  <c r="I9095" i="1"/>
  <c r="H9095" i="1"/>
  <c r="G9095" i="1"/>
  <c r="F9095" i="1"/>
  <c r="O9094" i="1"/>
  <c r="K9094" i="1"/>
  <c r="L9094" i="1" s="1"/>
  <c r="J9094" i="1"/>
  <c r="I9094" i="1"/>
  <c r="H9094" i="1"/>
  <c r="G9094" i="1"/>
  <c r="F9094" i="1"/>
  <c r="O9093" i="1"/>
  <c r="K9093" i="1"/>
  <c r="L9093" i="1" s="1"/>
  <c r="J9093" i="1"/>
  <c r="I9093" i="1"/>
  <c r="H9093" i="1"/>
  <c r="G9093" i="1"/>
  <c r="F9093" i="1"/>
  <c r="O9092" i="1"/>
  <c r="K9092" i="1"/>
  <c r="L9092" i="1" s="1"/>
  <c r="M9092" i="1" s="1"/>
  <c r="J9092" i="1"/>
  <c r="I9092" i="1"/>
  <c r="H9092" i="1"/>
  <c r="G9092" i="1"/>
  <c r="F9092" i="1"/>
  <c r="O9091" i="1"/>
  <c r="K9091" i="1"/>
  <c r="L9091" i="1" s="1"/>
  <c r="J9091" i="1"/>
  <c r="I9091" i="1"/>
  <c r="H9091" i="1"/>
  <c r="G9091" i="1"/>
  <c r="F9091" i="1"/>
  <c r="O9090" i="1"/>
  <c r="L9090" i="1"/>
  <c r="K9090" i="1"/>
  <c r="J9090" i="1"/>
  <c r="I9090" i="1"/>
  <c r="H9090" i="1"/>
  <c r="G9090" i="1"/>
  <c r="F9090" i="1"/>
  <c r="O9089" i="1"/>
  <c r="L9089" i="1"/>
  <c r="K9089" i="1"/>
  <c r="J9089" i="1"/>
  <c r="I9089" i="1"/>
  <c r="H9089" i="1"/>
  <c r="G9089" i="1"/>
  <c r="F9089" i="1"/>
  <c r="O9088" i="1"/>
  <c r="K9088" i="1"/>
  <c r="L9088" i="1" s="1"/>
  <c r="M9088" i="1" s="1"/>
  <c r="N9088" i="1" s="1"/>
  <c r="J9088" i="1"/>
  <c r="I9088" i="1"/>
  <c r="H9088" i="1"/>
  <c r="G9088" i="1"/>
  <c r="F9088" i="1"/>
  <c r="O9087" i="1"/>
  <c r="K9087" i="1"/>
  <c r="L9087" i="1" s="1"/>
  <c r="J9087" i="1"/>
  <c r="I9087" i="1"/>
  <c r="H9087" i="1"/>
  <c r="G9087" i="1"/>
  <c r="F9087" i="1"/>
  <c r="O9086" i="1"/>
  <c r="L9086" i="1"/>
  <c r="K9086" i="1"/>
  <c r="J9086" i="1"/>
  <c r="I9086" i="1"/>
  <c r="H9086" i="1"/>
  <c r="G9086" i="1"/>
  <c r="F9086" i="1"/>
  <c r="O9085" i="1"/>
  <c r="L9085" i="1"/>
  <c r="M9085" i="1" s="1"/>
  <c r="N9085" i="1" s="1"/>
  <c r="K9085" i="1"/>
  <c r="J9085" i="1"/>
  <c r="I9085" i="1"/>
  <c r="H9085" i="1"/>
  <c r="G9085" i="1"/>
  <c r="F9085" i="1"/>
  <c r="O9084" i="1"/>
  <c r="N9084" i="1"/>
  <c r="K9084" i="1"/>
  <c r="L9084" i="1" s="1"/>
  <c r="M9084" i="1" s="1"/>
  <c r="J9084" i="1"/>
  <c r="I9084" i="1"/>
  <c r="H9084" i="1"/>
  <c r="G9084" i="1"/>
  <c r="F9084" i="1"/>
  <c r="O9083" i="1"/>
  <c r="M9083" i="1"/>
  <c r="K9083" i="1"/>
  <c r="L9083" i="1" s="1"/>
  <c r="J9083" i="1"/>
  <c r="I9083" i="1"/>
  <c r="H9083" i="1"/>
  <c r="G9083" i="1"/>
  <c r="F9083" i="1"/>
  <c r="O9082" i="1"/>
  <c r="K9082" i="1"/>
  <c r="L9082" i="1" s="1"/>
  <c r="J9082" i="1"/>
  <c r="I9082" i="1"/>
  <c r="H9082" i="1"/>
  <c r="G9082" i="1"/>
  <c r="F9082" i="1"/>
  <c r="O9081" i="1"/>
  <c r="K9081" i="1"/>
  <c r="L9081" i="1" s="1"/>
  <c r="J9081" i="1"/>
  <c r="I9081" i="1"/>
  <c r="H9081" i="1"/>
  <c r="G9081" i="1"/>
  <c r="F9081" i="1"/>
  <c r="O9080" i="1"/>
  <c r="M9080" i="1"/>
  <c r="N9080" i="1" s="1"/>
  <c r="K9080" i="1"/>
  <c r="L9080" i="1" s="1"/>
  <c r="J9080" i="1"/>
  <c r="I9080" i="1"/>
  <c r="H9080" i="1"/>
  <c r="G9080" i="1"/>
  <c r="F9080" i="1"/>
  <c r="O9079" i="1"/>
  <c r="M9079" i="1"/>
  <c r="K9079" i="1"/>
  <c r="L9079" i="1" s="1"/>
  <c r="J9079" i="1"/>
  <c r="I9079" i="1"/>
  <c r="H9079" i="1"/>
  <c r="G9079" i="1"/>
  <c r="F9079" i="1"/>
  <c r="O9078" i="1"/>
  <c r="K9078" i="1"/>
  <c r="L9078" i="1" s="1"/>
  <c r="J9078" i="1"/>
  <c r="I9078" i="1"/>
  <c r="H9078" i="1"/>
  <c r="G9078" i="1"/>
  <c r="F9078" i="1"/>
  <c r="O9077" i="1"/>
  <c r="K9077" i="1"/>
  <c r="L9077" i="1" s="1"/>
  <c r="J9077" i="1"/>
  <c r="I9077" i="1"/>
  <c r="H9077" i="1"/>
  <c r="G9077" i="1"/>
  <c r="F9077" i="1"/>
  <c r="O9076" i="1"/>
  <c r="M9076" i="1"/>
  <c r="N9076" i="1" s="1"/>
  <c r="K9076" i="1"/>
  <c r="L9076" i="1" s="1"/>
  <c r="J9076" i="1"/>
  <c r="I9076" i="1"/>
  <c r="H9076" i="1"/>
  <c r="G9076" i="1"/>
  <c r="F9076" i="1"/>
  <c r="O9075" i="1"/>
  <c r="K9075" i="1"/>
  <c r="L9075" i="1" s="1"/>
  <c r="J9075" i="1"/>
  <c r="I9075" i="1"/>
  <c r="H9075" i="1"/>
  <c r="G9075" i="1"/>
  <c r="F9075" i="1"/>
  <c r="O9074" i="1"/>
  <c r="L9074" i="1"/>
  <c r="K9074" i="1"/>
  <c r="J9074" i="1"/>
  <c r="I9074" i="1"/>
  <c r="H9074" i="1"/>
  <c r="G9074" i="1"/>
  <c r="F9074" i="1"/>
  <c r="O9073" i="1"/>
  <c r="L9073" i="1"/>
  <c r="K9073" i="1"/>
  <c r="J9073" i="1"/>
  <c r="I9073" i="1"/>
  <c r="H9073" i="1"/>
  <c r="G9073" i="1"/>
  <c r="F9073" i="1"/>
  <c r="O9072" i="1"/>
  <c r="K9072" i="1"/>
  <c r="L9072" i="1" s="1"/>
  <c r="M9072" i="1" s="1"/>
  <c r="N9072" i="1" s="1"/>
  <c r="J9072" i="1"/>
  <c r="I9072" i="1"/>
  <c r="H9072" i="1"/>
  <c r="G9072" i="1"/>
  <c r="F9072" i="1"/>
  <c r="O9071" i="1"/>
  <c r="K9071" i="1"/>
  <c r="L9071" i="1" s="1"/>
  <c r="J9071" i="1"/>
  <c r="I9071" i="1"/>
  <c r="H9071" i="1"/>
  <c r="G9071" i="1"/>
  <c r="F9071" i="1"/>
  <c r="O9070" i="1"/>
  <c r="K9070" i="1"/>
  <c r="L9070" i="1" s="1"/>
  <c r="J9070" i="1"/>
  <c r="I9070" i="1"/>
  <c r="H9070" i="1"/>
  <c r="G9070" i="1"/>
  <c r="F9070" i="1"/>
  <c r="O9069" i="1"/>
  <c r="K9069" i="1"/>
  <c r="L9069" i="1" s="1"/>
  <c r="J9069" i="1"/>
  <c r="I9069" i="1"/>
  <c r="H9069" i="1"/>
  <c r="G9069" i="1"/>
  <c r="F9069" i="1"/>
  <c r="O9068" i="1"/>
  <c r="M9068" i="1"/>
  <c r="K9068" i="1"/>
  <c r="L9068" i="1" s="1"/>
  <c r="N9068" i="1" s="1"/>
  <c r="J9068" i="1"/>
  <c r="I9068" i="1"/>
  <c r="H9068" i="1"/>
  <c r="G9068" i="1"/>
  <c r="F9068" i="1"/>
  <c r="O9067" i="1"/>
  <c r="K9067" i="1"/>
  <c r="L9067" i="1" s="1"/>
  <c r="J9067" i="1"/>
  <c r="I9067" i="1"/>
  <c r="H9067" i="1"/>
  <c r="G9067" i="1"/>
  <c r="F9067" i="1"/>
  <c r="O9066" i="1"/>
  <c r="L9066" i="1"/>
  <c r="K9066" i="1"/>
  <c r="J9066" i="1"/>
  <c r="I9066" i="1"/>
  <c r="H9066" i="1"/>
  <c r="G9066" i="1"/>
  <c r="F9066" i="1"/>
  <c r="O9065" i="1"/>
  <c r="L9065" i="1"/>
  <c r="M9065" i="1" s="1"/>
  <c r="N9065" i="1" s="1"/>
  <c r="K9065" i="1"/>
  <c r="J9065" i="1"/>
  <c r="I9065" i="1"/>
  <c r="H9065" i="1"/>
  <c r="G9065" i="1"/>
  <c r="F9065" i="1"/>
  <c r="O9064" i="1"/>
  <c r="K9064" i="1"/>
  <c r="L9064" i="1" s="1"/>
  <c r="M9064" i="1" s="1"/>
  <c r="N9064" i="1" s="1"/>
  <c r="J9064" i="1"/>
  <c r="I9064" i="1"/>
  <c r="H9064" i="1"/>
  <c r="G9064" i="1"/>
  <c r="F9064" i="1"/>
  <c r="O9063" i="1"/>
  <c r="L9063" i="1"/>
  <c r="K9063" i="1"/>
  <c r="J9063" i="1"/>
  <c r="I9063" i="1"/>
  <c r="H9063" i="1"/>
  <c r="G9063" i="1"/>
  <c r="F9063" i="1"/>
  <c r="O9062" i="1"/>
  <c r="L9062" i="1"/>
  <c r="M9062" i="1" s="1"/>
  <c r="N9062" i="1" s="1"/>
  <c r="K9062" i="1"/>
  <c r="J9062" i="1"/>
  <c r="I9062" i="1"/>
  <c r="H9062" i="1"/>
  <c r="G9062" i="1"/>
  <c r="F9062" i="1"/>
  <c r="O9061" i="1"/>
  <c r="L9061" i="1"/>
  <c r="K9061" i="1"/>
  <c r="J9061" i="1"/>
  <c r="I9061" i="1"/>
  <c r="H9061" i="1"/>
  <c r="G9061" i="1"/>
  <c r="F9061" i="1"/>
  <c r="O9060" i="1"/>
  <c r="K9060" i="1"/>
  <c r="L9060" i="1" s="1"/>
  <c r="M9060" i="1" s="1"/>
  <c r="N9060" i="1" s="1"/>
  <c r="J9060" i="1"/>
  <c r="I9060" i="1"/>
  <c r="H9060" i="1"/>
  <c r="G9060" i="1"/>
  <c r="F9060" i="1"/>
  <c r="O9059" i="1"/>
  <c r="L9059" i="1"/>
  <c r="K9059" i="1"/>
  <c r="J9059" i="1"/>
  <c r="I9059" i="1"/>
  <c r="H9059" i="1"/>
  <c r="G9059" i="1"/>
  <c r="F9059" i="1"/>
  <c r="O9058" i="1"/>
  <c r="L9058" i="1"/>
  <c r="M9058" i="1" s="1"/>
  <c r="N9058" i="1" s="1"/>
  <c r="K9058" i="1"/>
  <c r="J9058" i="1"/>
  <c r="I9058" i="1"/>
  <c r="H9058" i="1"/>
  <c r="G9058" i="1"/>
  <c r="F9058" i="1"/>
  <c r="O9057" i="1"/>
  <c r="L9057" i="1"/>
  <c r="M9057" i="1" s="1"/>
  <c r="N9057" i="1" s="1"/>
  <c r="K9057" i="1"/>
  <c r="J9057" i="1"/>
  <c r="I9057" i="1"/>
  <c r="H9057" i="1"/>
  <c r="G9057" i="1"/>
  <c r="F9057" i="1"/>
  <c r="O9056" i="1"/>
  <c r="K9056" i="1"/>
  <c r="L9056" i="1" s="1"/>
  <c r="J9056" i="1"/>
  <c r="I9056" i="1"/>
  <c r="H9056" i="1"/>
  <c r="G9056" i="1"/>
  <c r="F9056" i="1"/>
  <c r="O9055" i="1"/>
  <c r="L9055" i="1"/>
  <c r="K9055" i="1"/>
  <c r="J9055" i="1"/>
  <c r="I9055" i="1"/>
  <c r="H9055" i="1"/>
  <c r="G9055" i="1"/>
  <c r="F9055" i="1"/>
  <c r="O9054" i="1"/>
  <c r="L9054" i="1"/>
  <c r="K9054" i="1"/>
  <c r="J9054" i="1"/>
  <c r="I9054" i="1"/>
  <c r="H9054" i="1"/>
  <c r="G9054" i="1"/>
  <c r="F9054" i="1"/>
  <c r="O9053" i="1"/>
  <c r="L9053" i="1"/>
  <c r="M9053" i="1" s="1"/>
  <c r="N9053" i="1" s="1"/>
  <c r="K9053" i="1"/>
  <c r="J9053" i="1"/>
  <c r="I9053" i="1"/>
  <c r="H9053" i="1"/>
  <c r="G9053" i="1"/>
  <c r="F9053" i="1"/>
  <c r="O9052" i="1"/>
  <c r="K9052" i="1"/>
  <c r="L9052" i="1" s="1"/>
  <c r="M9052" i="1" s="1"/>
  <c r="N9052" i="1" s="1"/>
  <c r="J9052" i="1"/>
  <c r="I9052" i="1"/>
  <c r="H9052" i="1"/>
  <c r="G9052" i="1"/>
  <c r="F9052" i="1"/>
  <c r="O9051" i="1"/>
  <c r="L9051" i="1"/>
  <c r="K9051" i="1"/>
  <c r="J9051" i="1"/>
  <c r="I9051" i="1"/>
  <c r="H9051" i="1"/>
  <c r="G9051" i="1"/>
  <c r="F9051" i="1"/>
  <c r="O9050" i="1"/>
  <c r="L9050" i="1"/>
  <c r="K9050" i="1"/>
  <c r="J9050" i="1"/>
  <c r="I9050" i="1"/>
  <c r="H9050" i="1"/>
  <c r="G9050" i="1"/>
  <c r="F9050" i="1"/>
  <c r="O9049" i="1"/>
  <c r="L9049" i="1"/>
  <c r="M9049" i="1" s="1"/>
  <c r="N9049" i="1" s="1"/>
  <c r="K9049" i="1"/>
  <c r="J9049" i="1"/>
  <c r="I9049" i="1"/>
  <c r="H9049" i="1"/>
  <c r="G9049" i="1"/>
  <c r="F9049" i="1"/>
  <c r="O9048" i="1"/>
  <c r="L9048" i="1"/>
  <c r="M9048" i="1" s="1"/>
  <c r="N9048" i="1" s="1"/>
  <c r="K9048" i="1"/>
  <c r="J9048" i="1"/>
  <c r="I9048" i="1"/>
  <c r="H9048" i="1"/>
  <c r="G9048" i="1"/>
  <c r="F9048" i="1"/>
  <c r="O9047" i="1"/>
  <c r="L9047" i="1"/>
  <c r="M9047" i="1" s="1"/>
  <c r="N9047" i="1" s="1"/>
  <c r="K9047" i="1"/>
  <c r="J9047" i="1"/>
  <c r="I9047" i="1"/>
  <c r="H9047" i="1"/>
  <c r="G9047" i="1"/>
  <c r="F9047" i="1"/>
  <c r="O9046" i="1"/>
  <c r="L9046" i="1"/>
  <c r="K9046" i="1"/>
  <c r="J9046" i="1"/>
  <c r="I9046" i="1"/>
  <c r="H9046" i="1"/>
  <c r="G9046" i="1"/>
  <c r="F9046" i="1"/>
  <c r="O9045" i="1"/>
  <c r="L9045" i="1"/>
  <c r="M9045" i="1" s="1"/>
  <c r="N9045" i="1" s="1"/>
  <c r="K9045" i="1"/>
  <c r="J9045" i="1"/>
  <c r="I9045" i="1"/>
  <c r="H9045" i="1"/>
  <c r="G9045" i="1"/>
  <c r="F9045" i="1"/>
  <c r="O9044" i="1"/>
  <c r="L9044" i="1"/>
  <c r="M9044" i="1" s="1"/>
  <c r="N9044" i="1" s="1"/>
  <c r="K9044" i="1"/>
  <c r="J9044" i="1"/>
  <c r="I9044" i="1"/>
  <c r="H9044" i="1"/>
  <c r="G9044" i="1"/>
  <c r="F9044" i="1"/>
  <c r="O9043" i="1"/>
  <c r="L9043" i="1"/>
  <c r="K9043" i="1"/>
  <c r="J9043" i="1"/>
  <c r="I9043" i="1"/>
  <c r="H9043" i="1"/>
  <c r="G9043" i="1"/>
  <c r="F9043" i="1"/>
  <c r="O9042" i="1"/>
  <c r="L9042" i="1"/>
  <c r="K9042" i="1"/>
  <c r="J9042" i="1"/>
  <c r="I9042" i="1"/>
  <c r="H9042" i="1"/>
  <c r="G9042" i="1"/>
  <c r="F9042" i="1"/>
  <c r="O9041" i="1"/>
  <c r="L9041" i="1"/>
  <c r="K9041" i="1"/>
  <c r="J9041" i="1"/>
  <c r="I9041" i="1"/>
  <c r="H9041" i="1"/>
  <c r="G9041" i="1"/>
  <c r="F9041" i="1"/>
  <c r="O9040" i="1"/>
  <c r="L9040" i="1"/>
  <c r="M9040" i="1" s="1"/>
  <c r="N9040" i="1" s="1"/>
  <c r="K9040" i="1"/>
  <c r="J9040" i="1"/>
  <c r="I9040" i="1"/>
  <c r="H9040" i="1"/>
  <c r="G9040" i="1"/>
  <c r="F9040" i="1"/>
  <c r="O9039" i="1"/>
  <c r="L9039" i="1"/>
  <c r="M9039" i="1" s="1"/>
  <c r="N9039" i="1" s="1"/>
  <c r="K9039" i="1"/>
  <c r="J9039" i="1"/>
  <c r="I9039" i="1"/>
  <c r="H9039" i="1"/>
  <c r="G9039" i="1"/>
  <c r="F9039" i="1"/>
  <c r="O9038" i="1"/>
  <c r="L9038" i="1"/>
  <c r="K9038" i="1"/>
  <c r="J9038" i="1"/>
  <c r="I9038" i="1"/>
  <c r="H9038" i="1"/>
  <c r="G9038" i="1"/>
  <c r="F9038" i="1"/>
  <c r="O9037" i="1"/>
  <c r="L9037" i="1"/>
  <c r="M9037" i="1" s="1"/>
  <c r="N9037" i="1" s="1"/>
  <c r="K9037" i="1"/>
  <c r="J9037" i="1"/>
  <c r="I9037" i="1"/>
  <c r="H9037" i="1"/>
  <c r="G9037" i="1"/>
  <c r="F9037" i="1"/>
  <c r="O9036" i="1"/>
  <c r="L9036" i="1"/>
  <c r="K9036" i="1"/>
  <c r="J9036" i="1"/>
  <c r="I9036" i="1"/>
  <c r="H9036" i="1"/>
  <c r="G9036" i="1"/>
  <c r="F9036" i="1"/>
  <c r="O9035" i="1"/>
  <c r="L9035" i="1"/>
  <c r="K9035" i="1"/>
  <c r="J9035" i="1"/>
  <c r="I9035" i="1"/>
  <c r="H9035" i="1"/>
  <c r="G9035" i="1"/>
  <c r="F9035" i="1"/>
  <c r="O9034" i="1"/>
  <c r="L9034" i="1"/>
  <c r="K9034" i="1"/>
  <c r="J9034" i="1"/>
  <c r="I9034" i="1"/>
  <c r="H9034" i="1"/>
  <c r="G9034" i="1"/>
  <c r="F9034" i="1"/>
  <c r="O9033" i="1"/>
  <c r="L9033" i="1"/>
  <c r="M9033" i="1" s="1"/>
  <c r="N9033" i="1" s="1"/>
  <c r="K9033" i="1"/>
  <c r="J9033" i="1"/>
  <c r="I9033" i="1"/>
  <c r="H9033" i="1"/>
  <c r="G9033" i="1"/>
  <c r="F9033" i="1"/>
  <c r="O9032" i="1"/>
  <c r="L9032" i="1"/>
  <c r="M9032" i="1" s="1"/>
  <c r="N9032" i="1" s="1"/>
  <c r="K9032" i="1"/>
  <c r="J9032" i="1"/>
  <c r="I9032" i="1"/>
  <c r="H9032" i="1"/>
  <c r="G9032" i="1"/>
  <c r="F9032" i="1"/>
  <c r="O9031" i="1"/>
  <c r="L9031" i="1"/>
  <c r="M9031" i="1" s="1"/>
  <c r="N9031" i="1" s="1"/>
  <c r="K9031" i="1"/>
  <c r="J9031" i="1"/>
  <c r="I9031" i="1"/>
  <c r="H9031" i="1"/>
  <c r="G9031" i="1"/>
  <c r="F9031" i="1"/>
  <c r="O9030" i="1"/>
  <c r="L9030" i="1"/>
  <c r="K9030" i="1"/>
  <c r="J9030" i="1"/>
  <c r="I9030" i="1"/>
  <c r="H9030" i="1"/>
  <c r="G9030" i="1"/>
  <c r="F9030" i="1"/>
  <c r="O9029" i="1"/>
  <c r="L9029" i="1"/>
  <c r="M9029" i="1" s="1"/>
  <c r="N9029" i="1" s="1"/>
  <c r="K9029" i="1"/>
  <c r="J9029" i="1"/>
  <c r="I9029" i="1"/>
  <c r="H9029" i="1"/>
  <c r="G9029" i="1"/>
  <c r="F9029" i="1"/>
  <c r="O9028" i="1"/>
  <c r="L9028" i="1"/>
  <c r="M9028" i="1" s="1"/>
  <c r="N9028" i="1" s="1"/>
  <c r="K9028" i="1"/>
  <c r="J9028" i="1"/>
  <c r="I9028" i="1"/>
  <c r="H9028" i="1"/>
  <c r="G9028" i="1"/>
  <c r="F9028" i="1"/>
  <c r="O9027" i="1"/>
  <c r="L9027" i="1"/>
  <c r="K9027" i="1"/>
  <c r="J9027" i="1"/>
  <c r="I9027" i="1"/>
  <c r="H9027" i="1"/>
  <c r="G9027" i="1"/>
  <c r="F9027" i="1"/>
  <c r="O9026" i="1"/>
  <c r="L9026" i="1"/>
  <c r="K9026" i="1"/>
  <c r="J9026" i="1"/>
  <c r="I9026" i="1"/>
  <c r="H9026" i="1"/>
  <c r="G9026" i="1"/>
  <c r="F9026" i="1"/>
  <c r="O9025" i="1"/>
  <c r="L9025" i="1"/>
  <c r="K9025" i="1"/>
  <c r="J9025" i="1"/>
  <c r="I9025" i="1"/>
  <c r="H9025" i="1"/>
  <c r="G9025" i="1"/>
  <c r="F9025" i="1"/>
  <c r="O9024" i="1"/>
  <c r="L9024" i="1"/>
  <c r="M9024" i="1" s="1"/>
  <c r="N9024" i="1" s="1"/>
  <c r="K9024" i="1"/>
  <c r="J9024" i="1"/>
  <c r="I9024" i="1"/>
  <c r="H9024" i="1"/>
  <c r="G9024" i="1"/>
  <c r="F9024" i="1"/>
  <c r="O9023" i="1"/>
  <c r="L9023" i="1"/>
  <c r="M9023" i="1" s="1"/>
  <c r="N9023" i="1" s="1"/>
  <c r="K9023" i="1"/>
  <c r="J9023" i="1"/>
  <c r="I9023" i="1"/>
  <c r="H9023" i="1"/>
  <c r="G9023" i="1"/>
  <c r="F9023" i="1"/>
  <c r="O9022" i="1"/>
  <c r="L9022" i="1"/>
  <c r="K9022" i="1"/>
  <c r="J9022" i="1"/>
  <c r="I9022" i="1"/>
  <c r="H9022" i="1"/>
  <c r="G9022" i="1"/>
  <c r="F9022" i="1"/>
  <c r="O9021" i="1"/>
  <c r="L9021" i="1"/>
  <c r="M9021" i="1" s="1"/>
  <c r="N9021" i="1" s="1"/>
  <c r="K9021" i="1"/>
  <c r="J9021" i="1"/>
  <c r="I9021" i="1"/>
  <c r="H9021" i="1"/>
  <c r="G9021" i="1"/>
  <c r="F9021" i="1"/>
  <c r="O9020" i="1"/>
  <c r="L9020" i="1"/>
  <c r="M9020" i="1" s="1"/>
  <c r="N9020" i="1" s="1"/>
  <c r="K9020" i="1"/>
  <c r="J9020" i="1"/>
  <c r="I9020" i="1"/>
  <c r="H9020" i="1"/>
  <c r="G9020" i="1"/>
  <c r="F9020" i="1"/>
  <c r="O9019" i="1"/>
  <c r="L9019" i="1"/>
  <c r="K9019" i="1"/>
  <c r="J9019" i="1"/>
  <c r="I9019" i="1"/>
  <c r="H9019" i="1"/>
  <c r="G9019" i="1"/>
  <c r="F9019" i="1"/>
  <c r="O9018" i="1"/>
  <c r="L9018" i="1"/>
  <c r="K9018" i="1"/>
  <c r="J9018" i="1"/>
  <c r="I9018" i="1"/>
  <c r="H9018" i="1"/>
  <c r="G9018" i="1"/>
  <c r="F9018" i="1"/>
  <c r="O9017" i="1"/>
  <c r="L9017" i="1"/>
  <c r="K9017" i="1"/>
  <c r="J9017" i="1"/>
  <c r="I9017" i="1"/>
  <c r="H9017" i="1"/>
  <c r="G9017" i="1"/>
  <c r="F9017" i="1"/>
  <c r="O9016" i="1"/>
  <c r="L9016" i="1"/>
  <c r="M9016" i="1" s="1"/>
  <c r="N9016" i="1" s="1"/>
  <c r="K9016" i="1"/>
  <c r="J9016" i="1"/>
  <c r="I9016" i="1"/>
  <c r="H9016" i="1"/>
  <c r="G9016" i="1"/>
  <c r="F9016" i="1"/>
  <c r="O9015" i="1"/>
  <c r="L9015" i="1"/>
  <c r="M9015" i="1" s="1"/>
  <c r="N9015" i="1" s="1"/>
  <c r="K9015" i="1"/>
  <c r="J9015" i="1"/>
  <c r="I9015" i="1"/>
  <c r="H9015" i="1"/>
  <c r="G9015" i="1"/>
  <c r="F9015" i="1"/>
  <c r="O9014" i="1"/>
  <c r="L9014" i="1"/>
  <c r="K9014" i="1"/>
  <c r="J9014" i="1"/>
  <c r="I9014" i="1"/>
  <c r="H9014" i="1"/>
  <c r="G9014" i="1"/>
  <c r="F9014" i="1"/>
  <c r="O9013" i="1"/>
  <c r="L9013" i="1"/>
  <c r="M9013" i="1" s="1"/>
  <c r="N9013" i="1" s="1"/>
  <c r="K9013" i="1"/>
  <c r="J9013" i="1"/>
  <c r="I9013" i="1"/>
  <c r="H9013" i="1"/>
  <c r="G9013" i="1"/>
  <c r="F9013" i="1"/>
  <c r="O9012" i="1"/>
  <c r="L9012" i="1"/>
  <c r="M9012" i="1" s="1"/>
  <c r="N9012" i="1" s="1"/>
  <c r="K9012" i="1"/>
  <c r="J9012" i="1"/>
  <c r="I9012" i="1"/>
  <c r="H9012" i="1"/>
  <c r="G9012" i="1"/>
  <c r="F9012" i="1"/>
  <c r="O9011" i="1"/>
  <c r="L9011" i="1"/>
  <c r="K9011" i="1"/>
  <c r="J9011" i="1"/>
  <c r="I9011" i="1"/>
  <c r="H9011" i="1"/>
  <c r="G9011" i="1"/>
  <c r="F9011" i="1"/>
  <c r="O9010" i="1"/>
  <c r="L9010" i="1"/>
  <c r="K9010" i="1"/>
  <c r="J9010" i="1"/>
  <c r="I9010" i="1"/>
  <c r="H9010" i="1"/>
  <c r="G9010" i="1"/>
  <c r="F9010" i="1"/>
  <c r="O9009" i="1"/>
  <c r="L9009" i="1"/>
  <c r="M9009" i="1" s="1"/>
  <c r="N9009" i="1" s="1"/>
  <c r="K9009" i="1"/>
  <c r="J9009" i="1"/>
  <c r="I9009" i="1"/>
  <c r="H9009" i="1"/>
  <c r="G9009" i="1"/>
  <c r="F9009" i="1"/>
  <c r="O9008" i="1"/>
  <c r="L9008" i="1"/>
  <c r="M9008" i="1" s="1"/>
  <c r="N9008" i="1" s="1"/>
  <c r="K9008" i="1"/>
  <c r="J9008" i="1"/>
  <c r="I9008" i="1"/>
  <c r="H9008" i="1"/>
  <c r="G9008" i="1"/>
  <c r="F9008" i="1"/>
  <c r="O9007" i="1"/>
  <c r="L9007" i="1"/>
  <c r="M9007" i="1" s="1"/>
  <c r="N9007" i="1" s="1"/>
  <c r="K9007" i="1"/>
  <c r="J9007" i="1"/>
  <c r="I9007" i="1"/>
  <c r="H9007" i="1"/>
  <c r="G9007" i="1"/>
  <c r="F9007" i="1"/>
  <c r="O9006" i="1"/>
  <c r="L9006" i="1"/>
  <c r="K9006" i="1"/>
  <c r="J9006" i="1"/>
  <c r="I9006" i="1"/>
  <c r="H9006" i="1"/>
  <c r="G9006" i="1"/>
  <c r="F9006" i="1"/>
  <c r="O9005" i="1"/>
  <c r="L9005" i="1"/>
  <c r="M9005" i="1" s="1"/>
  <c r="N9005" i="1" s="1"/>
  <c r="K9005" i="1"/>
  <c r="J9005" i="1"/>
  <c r="I9005" i="1"/>
  <c r="H9005" i="1"/>
  <c r="G9005" i="1"/>
  <c r="F9005" i="1"/>
  <c r="O9004" i="1"/>
  <c r="L9004" i="1"/>
  <c r="M9004" i="1" s="1"/>
  <c r="N9004" i="1" s="1"/>
  <c r="K9004" i="1"/>
  <c r="J9004" i="1"/>
  <c r="I9004" i="1"/>
  <c r="H9004" i="1"/>
  <c r="G9004" i="1"/>
  <c r="F9004" i="1"/>
  <c r="O9003" i="1"/>
  <c r="L9003" i="1"/>
  <c r="K9003" i="1"/>
  <c r="J9003" i="1"/>
  <c r="I9003" i="1"/>
  <c r="H9003" i="1"/>
  <c r="G9003" i="1"/>
  <c r="F9003" i="1"/>
  <c r="O9002" i="1"/>
  <c r="L9002" i="1"/>
  <c r="K9002" i="1"/>
  <c r="J9002" i="1"/>
  <c r="I9002" i="1"/>
  <c r="H9002" i="1"/>
  <c r="G9002" i="1"/>
  <c r="F9002" i="1"/>
  <c r="O9001" i="1"/>
  <c r="L9001" i="1"/>
  <c r="K9001" i="1"/>
  <c r="J9001" i="1"/>
  <c r="I9001" i="1"/>
  <c r="H9001" i="1"/>
  <c r="G9001" i="1"/>
  <c r="F9001" i="1"/>
  <c r="O9000" i="1"/>
  <c r="L9000" i="1"/>
  <c r="M9000" i="1" s="1"/>
  <c r="N9000" i="1" s="1"/>
  <c r="K9000" i="1"/>
  <c r="J9000" i="1"/>
  <c r="I9000" i="1"/>
  <c r="H9000" i="1"/>
  <c r="G9000" i="1"/>
  <c r="F9000" i="1"/>
  <c r="O8999" i="1"/>
  <c r="L8999" i="1"/>
  <c r="M8999" i="1" s="1"/>
  <c r="N8999" i="1" s="1"/>
  <c r="K8999" i="1"/>
  <c r="J8999" i="1"/>
  <c r="I8999" i="1"/>
  <c r="H8999" i="1"/>
  <c r="G8999" i="1"/>
  <c r="F8999" i="1"/>
  <c r="O8998" i="1"/>
  <c r="L8998" i="1"/>
  <c r="K8998" i="1"/>
  <c r="J8998" i="1"/>
  <c r="I8998" i="1"/>
  <c r="H8998" i="1"/>
  <c r="G8998" i="1"/>
  <c r="F8998" i="1"/>
  <c r="O8997" i="1"/>
  <c r="N8997" i="1"/>
  <c r="M8997" i="1"/>
  <c r="L8997" i="1"/>
  <c r="K8997" i="1"/>
  <c r="J8997" i="1"/>
  <c r="I8997" i="1"/>
  <c r="H8997" i="1"/>
  <c r="G8997" i="1"/>
  <c r="F8997" i="1"/>
  <c r="O8996" i="1"/>
  <c r="L8996" i="1"/>
  <c r="M8996" i="1" s="1"/>
  <c r="N8996" i="1" s="1"/>
  <c r="K8996" i="1"/>
  <c r="J8996" i="1"/>
  <c r="I8996" i="1"/>
  <c r="H8996" i="1"/>
  <c r="G8996" i="1"/>
  <c r="F8996" i="1"/>
  <c r="O8995" i="1"/>
  <c r="L8995" i="1"/>
  <c r="K8995" i="1"/>
  <c r="J8995" i="1"/>
  <c r="I8995" i="1"/>
  <c r="H8995" i="1"/>
  <c r="G8995" i="1"/>
  <c r="F8995" i="1"/>
  <c r="O8994" i="1"/>
  <c r="L8994" i="1"/>
  <c r="K8994" i="1"/>
  <c r="J8994" i="1"/>
  <c r="I8994" i="1"/>
  <c r="H8994" i="1"/>
  <c r="G8994" i="1"/>
  <c r="F8994" i="1"/>
  <c r="O8993" i="1"/>
  <c r="L8993" i="1"/>
  <c r="K8993" i="1"/>
  <c r="J8993" i="1"/>
  <c r="I8993" i="1"/>
  <c r="H8993" i="1"/>
  <c r="G8993" i="1"/>
  <c r="F8993" i="1"/>
  <c r="O8992" i="1"/>
  <c r="L8992" i="1"/>
  <c r="M8992" i="1" s="1"/>
  <c r="N8992" i="1" s="1"/>
  <c r="K8992" i="1"/>
  <c r="J8992" i="1"/>
  <c r="I8992" i="1"/>
  <c r="H8992" i="1"/>
  <c r="G8992" i="1"/>
  <c r="F8992" i="1"/>
  <c r="O8991" i="1"/>
  <c r="L8991" i="1"/>
  <c r="M8991" i="1" s="1"/>
  <c r="N8991" i="1" s="1"/>
  <c r="K8991" i="1"/>
  <c r="J8991" i="1"/>
  <c r="I8991" i="1"/>
  <c r="H8991" i="1"/>
  <c r="G8991" i="1"/>
  <c r="F8991" i="1"/>
  <c r="O8990" i="1"/>
  <c r="L8990" i="1"/>
  <c r="K8990" i="1"/>
  <c r="J8990" i="1"/>
  <c r="I8990" i="1"/>
  <c r="H8990" i="1"/>
  <c r="G8990" i="1"/>
  <c r="F8990" i="1"/>
  <c r="O8989" i="1"/>
  <c r="N8989" i="1"/>
  <c r="M8989" i="1"/>
  <c r="L8989" i="1"/>
  <c r="K8989" i="1"/>
  <c r="J8989" i="1"/>
  <c r="I8989" i="1"/>
  <c r="H8989" i="1"/>
  <c r="G8989" i="1"/>
  <c r="F8989" i="1"/>
  <c r="O8988" i="1"/>
  <c r="L8988" i="1"/>
  <c r="M8988" i="1" s="1"/>
  <c r="N8988" i="1" s="1"/>
  <c r="K8988" i="1"/>
  <c r="J8988" i="1"/>
  <c r="I8988" i="1"/>
  <c r="H8988" i="1"/>
  <c r="G8988" i="1"/>
  <c r="F8988" i="1"/>
  <c r="O8987" i="1"/>
  <c r="L8987" i="1"/>
  <c r="K8987" i="1"/>
  <c r="J8987" i="1"/>
  <c r="I8987" i="1"/>
  <c r="H8987" i="1"/>
  <c r="G8987" i="1"/>
  <c r="F8987" i="1"/>
  <c r="O8986" i="1"/>
  <c r="L8986" i="1"/>
  <c r="K8986" i="1"/>
  <c r="J8986" i="1"/>
  <c r="I8986" i="1"/>
  <c r="H8986" i="1"/>
  <c r="G8986" i="1"/>
  <c r="F8986" i="1"/>
  <c r="O8985" i="1"/>
  <c r="L8985" i="1"/>
  <c r="M8985" i="1" s="1"/>
  <c r="N8985" i="1" s="1"/>
  <c r="K8985" i="1"/>
  <c r="J8985" i="1"/>
  <c r="I8985" i="1"/>
  <c r="H8985" i="1"/>
  <c r="G8985" i="1"/>
  <c r="F8985" i="1"/>
  <c r="O8984" i="1"/>
  <c r="L8984" i="1"/>
  <c r="M8984" i="1" s="1"/>
  <c r="N8984" i="1" s="1"/>
  <c r="K8984" i="1"/>
  <c r="J8984" i="1"/>
  <c r="I8984" i="1"/>
  <c r="H8984" i="1"/>
  <c r="G8984" i="1"/>
  <c r="F8984" i="1"/>
  <c r="O8983" i="1"/>
  <c r="L8983" i="1"/>
  <c r="M8983" i="1" s="1"/>
  <c r="N8983" i="1" s="1"/>
  <c r="K8983" i="1"/>
  <c r="J8983" i="1"/>
  <c r="I8983" i="1"/>
  <c r="H8983" i="1"/>
  <c r="G8983" i="1"/>
  <c r="F8983" i="1"/>
  <c r="O8982" i="1"/>
  <c r="L8982" i="1"/>
  <c r="K8982" i="1"/>
  <c r="J8982" i="1"/>
  <c r="I8982" i="1"/>
  <c r="H8982" i="1"/>
  <c r="G8982" i="1"/>
  <c r="F8982" i="1"/>
  <c r="O8981" i="1"/>
  <c r="N8981" i="1"/>
  <c r="M8981" i="1"/>
  <c r="L8981" i="1"/>
  <c r="K8981" i="1"/>
  <c r="J8981" i="1"/>
  <c r="I8981" i="1"/>
  <c r="H8981" i="1"/>
  <c r="G8981" i="1"/>
  <c r="F8981" i="1"/>
  <c r="O8980" i="1"/>
  <c r="L8980" i="1"/>
  <c r="M8980" i="1" s="1"/>
  <c r="N8980" i="1" s="1"/>
  <c r="K8980" i="1"/>
  <c r="J8980" i="1"/>
  <c r="I8980" i="1"/>
  <c r="H8980" i="1"/>
  <c r="G8980" i="1"/>
  <c r="F8980" i="1"/>
  <c r="O8979" i="1"/>
  <c r="L8979" i="1"/>
  <c r="K8979" i="1"/>
  <c r="J8979" i="1"/>
  <c r="I8979" i="1"/>
  <c r="H8979" i="1"/>
  <c r="G8979" i="1"/>
  <c r="F8979" i="1"/>
  <c r="O8978" i="1"/>
  <c r="L8978" i="1"/>
  <c r="K8978" i="1"/>
  <c r="J8978" i="1"/>
  <c r="I8978" i="1"/>
  <c r="H8978" i="1"/>
  <c r="G8978" i="1"/>
  <c r="F8978" i="1"/>
  <c r="O8977" i="1"/>
  <c r="L8977" i="1"/>
  <c r="M8977" i="1" s="1"/>
  <c r="N8977" i="1" s="1"/>
  <c r="K8977" i="1"/>
  <c r="J8977" i="1"/>
  <c r="I8977" i="1"/>
  <c r="H8977" i="1"/>
  <c r="G8977" i="1"/>
  <c r="F8977" i="1"/>
  <c r="O8976" i="1"/>
  <c r="L8976" i="1"/>
  <c r="M8976" i="1" s="1"/>
  <c r="N8976" i="1" s="1"/>
  <c r="K8976" i="1"/>
  <c r="J8976" i="1"/>
  <c r="I8976" i="1"/>
  <c r="H8976" i="1"/>
  <c r="G8976" i="1"/>
  <c r="F8976" i="1"/>
  <c r="O8975" i="1"/>
  <c r="L8975" i="1"/>
  <c r="M8975" i="1" s="1"/>
  <c r="N8975" i="1" s="1"/>
  <c r="K8975" i="1"/>
  <c r="J8975" i="1"/>
  <c r="I8975" i="1"/>
  <c r="H8975" i="1"/>
  <c r="G8975" i="1"/>
  <c r="F8975" i="1"/>
  <c r="O8974" i="1"/>
  <c r="L8974" i="1"/>
  <c r="K8974" i="1"/>
  <c r="J8974" i="1"/>
  <c r="I8974" i="1"/>
  <c r="H8974" i="1"/>
  <c r="G8974" i="1"/>
  <c r="F8974" i="1"/>
  <c r="O8973" i="1"/>
  <c r="N8973" i="1"/>
  <c r="M8973" i="1"/>
  <c r="L8973" i="1"/>
  <c r="K8973" i="1"/>
  <c r="J8973" i="1"/>
  <c r="I8973" i="1"/>
  <c r="H8973" i="1"/>
  <c r="G8973" i="1"/>
  <c r="F8973" i="1"/>
  <c r="O8972" i="1"/>
  <c r="L8972" i="1"/>
  <c r="M8972" i="1" s="1"/>
  <c r="N8972" i="1" s="1"/>
  <c r="K8972" i="1"/>
  <c r="J8972" i="1"/>
  <c r="I8972" i="1"/>
  <c r="H8972" i="1"/>
  <c r="G8972" i="1"/>
  <c r="F8972" i="1"/>
  <c r="O8971" i="1"/>
  <c r="L8971" i="1"/>
  <c r="K8971" i="1"/>
  <c r="J8971" i="1"/>
  <c r="I8971" i="1"/>
  <c r="H8971" i="1"/>
  <c r="G8971" i="1"/>
  <c r="F8971" i="1"/>
  <c r="O8970" i="1"/>
  <c r="L8970" i="1"/>
  <c r="K8970" i="1"/>
  <c r="J8970" i="1"/>
  <c r="I8970" i="1"/>
  <c r="H8970" i="1"/>
  <c r="G8970" i="1"/>
  <c r="F8970" i="1"/>
  <c r="O8969" i="1"/>
  <c r="L8969" i="1"/>
  <c r="M8969" i="1" s="1"/>
  <c r="N8969" i="1" s="1"/>
  <c r="K8969" i="1"/>
  <c r="J8969" i="1"/>
  <c r="I8969" i="1"/>
  <c r="H8969" i="1"/>
  <c r="G8969" i="1"/>
  <c r="F8969" i="1"/>
  <c r="O8968" i="1"/>
  <c r="L8968" i="1"/>
  <c r="M8968" i="1" s="1"/>
  <c r="N8968" i="1" s="1"/>
  <c r="K8968" i="1"/>
  <c r="J8968" i="1"/>
  <c r="I8968" i="1"/>
  <c r="H8968" i="1"/>
  <c r="G8968" i="1"/>
  <c r="F8968" i="1"/>
  <c r="O8967" i="1"/>
  <c r="L8967" i="1"/>
  <c r="M8967" i="1" s="1"/>
  <c r="N8967" i="1" s="1"/>
  <c r="K8967" i="1"/>
  <c r="J8967" i="1"/>
  <c r="I8967" i="1"/>
  <c r="H8967" i="1"/>
  <c r="G8967" i="1"/>
  <c r="F8967" i="1"/>
  <c r="O8966" i="1"/>
  <c r="L8966" i="1"/>
  <c r="K8966" i="1"/>
  <c r="J8966" i="1"/>
  <c r="I8966" i="1"/>
  <c r="H8966" i="1"/>
  <c r="G8966" i="1"/>
  <c r="F8966" i="1"/>
  <c r="O8965" i="1"/>
  <c r="N8965" i="1"/>
  <c r="M8965" i="1"/>
  <c r="L8965" i="1"/>
  <c r="K8965" i="1"/>
  <c r="J8965" i="1"/>
  <c r="I8965" i="1"/>
  <c r="H8965" i="1"/>
  <c r="G8965" i="1"/>
  <c r="F8965" i="1"/>
  <c r="O8964" i="1"/>
  <c r="L8964" i="1"/>
  <c r="M8964" i="1" s="1"/>
  <c r="N8964" i="1" s="1"/>
  <c r="K8964" i="1"/>
  <c r="J8964" i="1"/>
  <c r="I8964" i="1"/>
  <c r="H8964" i="1"/>
  <c r="G8964" i="1"/>
  <c r="F8964" i="1"/>
  <c r="O8963" i="1"/>
  <c r="L8963" i="1"/>
  <c r="K8963" i="1"/>
  <c r="J8963" i="1"/>
  <c r="I8963" i="1"/>
  <c r="H8963" i="1"/>
  <c r="G8963" i="1"/>
  <c r="F8963" i="1"/>
  <c r="O8962" i="1"/>
  <c r="L8962" i="1"/>
  <c r="K8962" i="1"/>
  <c r="J8962" i="1"/>
  <c r="I8962" i="1"/>
  <c r="H8962" i="1"/>
  <c r="G8962" i="1"/>
  <c r="F8962" i="1"/>
  <c r="O8961" i="1"/>
  <c r="L8961" i="1"/>
  <c r="M8961" i="1" s="1"/>
  <c r="N8961" i="1" s="1"/>
  <c r="K8961" i="1"/>
  <c r="J8961" i="1"/>
  <c r="I8961" i="1"/>
  <c r="H8961" i="1"/>
  <c r="G8961" i="1"/>
  <c r="F8961" i="1"/>
  <c r="O8960" i="1"/>
  <c r="L8960" i="1"/>
  <c r="M8960" i="1" s="1"/>
  <c r="N8960" i="1" s="1"/>
  <c r="K8960" i="1"/>
  <c r="J8960" i="1"/>
  <c r="I8960" i="1"/>
  <c r="H8960" i="1"/>
  <c r="G8960" i="1"/>
  <c r="F8960" i="1"/>
  <c r="O8959" i="1"/>
  <c r="K8959" i="1"/>
  <c r="L8959" i="1" s="1"/>
  <c r="J8959" i="1"/>
  <c r="I8959" i="1"/>
  <c r="H8959" i="1"/>
  <c r="G8959" i="1"/>
  <c r="F8959" i="1"/>
  <c r="O8958" i="1"/>
  <c r="L8958" i="1"/>
  <c r="K8958" i="1"/>
  <c r="J8958" i="1"/>
  <c r="I8958" i="1"/>
  <c r="H8958" i="1"/>
  <c r="G8958" i="1"/>
  <c r="F8958" i="1"/>
  <c r="O8957" i="1"/>
  <c r="N8957" i="1"/>
  <c r="M8957" i="1"/>
  <c r="L8957" i="1"/>
  <c r="K8957" i="1"/>
  <c r="J8957" i="1"/>
  <c r="I8957" i="1"/>
  <c r="H8957" i="1"/>
  <c r="G8957" i="1"/>
  <c r="F8957" i="1"/>
  <c r="O8956" i="1"/>
  <c r="L8956" i="1"/>
  <c r="M8956" i="1" s="1"/>
  <c r="N8956" i="1" s="1"/>
  <c r="K8956" i="1"/>
  <c r="J8956" i="1"/>
  <c r="I8956" i="1"/>
  <c r="H8956" i="1"/>
  <c r="G8956" i="1"/>
  <c r="F8956" i="1"/>
  <c r="O8955" i="1"/>
  <c r="L8955" i="1"/>
  <c r="K8955" i="1"/>
  <c r="J8955" i="1"/>
  <c r="I8955" i="1"/>
  <c r="H8955" i="1"/>
  <c r="G8955" i="1"/>
  <c r="F8955" i="1"/>
  <c r="O8954" i="1"/>
  <c r="L8954" i="1"/>
  <c r="K8954" i="1"/>
  <c r="J8954" i="1"/>
  <c r="I8954" i="1"/>
  <c r="H8954" i="1"/>
  <c r="G8954" i="1"/>
  <c r="F8954" i="1"/>
  <c r="O8953" i="1"/>
  <c r="L8953" i="1"/>
  <c r="M8953" i="1" s="1"/>
  <c r="N8953" i="1" s="1"/>
  <c r="K8953" i="1"/>
  <c r="J8953" i="1"/>
  <c r="I8953" i="1"/>
  <c r="H8953" i="1"/>
  <c r="G8953" i="1"/>
  <c r="F8953" i="1"/>
  <c r="O8952" i="1"/>
  <c r="L8952" i="1"/>
  <c r="M8952" i="1" s="1"/>
  <c r="N8952" i="1" s="1"/>
  <c r="K8952" i="1"/>
  <c r="J8952" i="1"/>
  <c r="I8952" i="1"/>
  <c r="H8952" i="1"/>
  <c r="G8952" i="1"/>
  <c r="F8952" i="1"/>
  <c r="O8951" i="1"/>
  <c r="K8951" i="1"/>
  <c r="L8951" i="1" s="1"/>
  <c r="J8951" i="1"/>
  <c r="I8951" i="1"/>
  <c r="H8951" i="1"/>
  <c r="G8951" i="1"/>
  <c r="F8951" i="1"/>
  <c r="O8950" i="1"/>
  <c r="L8950" i="1"/>
  <c r="K8950" i="1"/>
  <c r="J8950" i="1"/>
  <c r="I8950" i="1"/>
  <c r="H8950" i="1"/>
  <c r="G8950" i="1"/>
  <c r="F8950" i="1"/>
  <c r="O8949" i="1"/>
  <c r="N8949" i="1"/>
  <c r="M8949" i="1"/>
  <c r="L8949" i="1"/>
  <c r="K8949" i="1"/>
  <c r="J8949" i="1"/>
  <c r="I8949" i="1"/>
  <c r="H8949" i="1"/>
  <c r="G8949" i="1"/>
  <c r="F8949" i="1"/>
  <c r="O8948" i="1"/>
  <c r="N8948" i="1"/>
  <c r="M8948" i="1"/>
  <c r="L8948" i="1"/>
  <c r="K8948" i="1"/>
  <c r="J8948" i="1"/>
  <c r="I8948" i="1"/>
  <c r="H8948" i="1"/>
  <c r="G8948" i="1"/>
  <c r="F8948" i="1"/>
  <c r="O8947" i="1"/>
  <c r="L8947" i="1"/>
  <c r="K8947" i="1"/>
  <c r="J8947" i="1"/>
  <c r="I8947" i="1"/>
  <c r="H8947" i="1"/>
  <c r="G8947" i="1"/>
  <c r="F8947" i="1"/>
  <c r="O8946" i="1"/>
  <c r="L8946" i="1"/>
  <c r="K8946" i="1"/>
  <c r="J8946" i="1"/>
  <c r="I8946" i="1"/>
  <c r="H8946" i="1"/>
  <c r="G8946" i="1"/>
  <c r="F8946" i="1"/>
  <c r="O8945" i="1"/>
  <c r="L8945" i="1"/>
  <c r="M8945" i="1" s="1"/>
  <c r="N8945" i="1" s="1"/>
  <c r="K8945" i="1"/>
  <c r="J8945" i="1"/>
  <c r="I8945" i="1"/>
  <c r="H8945" i="1"/>
  <c r="G8945" i="1"/>
  <c r="F8945" i="1"/>
  <c r="O8944" i="1"/>
  <c r="L8944" i="1"/>
  <c r="M8944" i="1" s="1"/>
  <c r="N8944" i="1" s="1"/>
  <c r="K8944" i="1"/>
  <c r="J8944" i="1"/>
  <c r="I8944" i="1"/>
  <c r="H8944" i="1"/>
  <c r="G8944" i="1"/>
  <c r="F8944" i="1"/>
  <c r="O8943" i="1"/>
  <c r="K8943" i="1"/>
  <c r="L8943" i="1" s="1"/>
  <c r="J8943" i="1"/>
  <c r="I8943" i="1"/>
  <c r="H8943" i="1"/>
  <c r="G8943" i="1"/>
  <c r="F8943" i="1"/>
  <c r="O8942" i="1"/>
  <c r="L8942" i="1"/>
  <c r="K8942" i="1"/>
  <c r="J8942" i="1"/>
  <c r="I8942" i="1"/>
  <c r="H8942" i="1"/>
  <c r="G8942" i="1"/>
  <c r="F8942" i="1"/>
  <c r="O8941" i="1"/>
  <c r="N8941" i="1"/>
  <c r="M8941" i="1"/>
  <c r="L8941" i="1"/>
  <c r="K8941" i="1"/>
  <c r="J8941" i="1"/>
  <c r="I8941" i="1"/>
  <c r="H8941" i="1"/>
  <c r="G8941" i="1"/>
  <c r="F8941" i="1"/>
  <c r="O8940" i="1"/>
  <c r="M8940" i="1"/>
  <c r="N8940" i="1" s="1"/>
  <c r="L8940" i="1"/>
  <c r="K8940" i="1"/>
  <c r="J8940" i="1"/>
  <c r="I8940" i="1"/>
  <c r="H8940" i="1"/>
  <c r="G8940" i="1"/>
  <c r="F8940" i="1"/>
  <c r="O8939" i="1"/>
  <c r="K8939" i="1"/>
  <c r="L8939" i="1" s="1"/>
  <c r="J8939" i="1"/>
  <c r="I8939" i="1"/>
  <c r="H8939" i="1"/>
  <c r="G8939" i="1"/>
  <c r="F8939" i="1"/>
  <c r="O8938" i="1"/>
  <c r="L8938" i="1"/>
  <c r="K8938" i="1"/>
  <c r="J8938" i="1"/>
  <c r="I8938" i="1"/>
  <c r="H8938" i="1"/>
  <c r="G8938" i="1"/>
  <c r="F8938" i="1"/>
  <c r="O8937" i="1"/>
  <c r="K8937" i="1"/>
  <c r="L8937" i="1" s="1"/>
  <c r="J8937" i="1"/>
  <c r="I8937" i="1"/>
  <c r="H8937" i="1"/>
  <c r="G8937" i="1"/>
  <c r="F8937" i="1"/>
  <c r="O8936" i="1"/>
  <c r="L8936" i="1"/>
  <c r="M8936" i="1" s="1"/>
  <c r="N8936" i="1" s="1"/>
  <c r="K8936" i="1"/>
  <c r="J8936" i="1"/>
  <c r="I8936" i="1"/>
  <c r="H8936" i="1"/>
  <c r="G8936" i="1"/>
  <c r="F8936" i="1"/>
  <c r="O8935" i="1"/>
  <c r="K8935" i="1"/>
  <c r="L8935" i="1" s="1"/>
  <c r="J8935" i="1"/>
  <c r="I8935" i="1"/>
  <c r="H8935" i="1"/>
  <c r="G8935" i="1"/>
  <c r="F8935" i="1"/>
  <c r="O8934" i="1"/>
  <c r="L8934" i="1"/>
  <c r="K8934" i="1"/>
  <c r="J8934" i="1"/>
  <c r="I8934" i="1"/>
  <c r="H8934" i="1"/>
  <c r="G8934" i="1"/>
  <c r="F8934" i="1"/>
  <c r="O8933" i="1"/>
  <c r="N8933" i="1"/>
  <c r="M8933" i="1"/>
  <c r="L8933" i="1"/>
  <c r="K8933" i="1"/>
  <c r="J8933" i="1"/>
  <c r="I8933" i="1"/>
  <c r="H8933" i="1"/>
  <c r="G8933" i="1"/>
  <c r="F8933" i="1"/>
  <c r="O8932" i="1"/>
  <c r="M8932" i="1"/>
  <c r="N8932" i="1" s="1"/>
  <c r="L8932" i="1"/>
  <c r="K8932" i="1"/>
  <c r="J8932" i="1"/>
  <c r="I8932" i="1"/>
  <c r="H8932" i="1"/>
  <c r="G8932" i="1"/>
  <c r="F8932" i="1"/>
  <c r="O8931" i="1"/>
  <c r="K8931" i="1"/>
  <c r="L8931" i="1" s="1"/>
  <c r="J8931" i="1"/>
  <c r="I8931" i="1"/>
  <c r="H8931" i="1"/>
  <c r="G8931" i="1"/>
  <c r="F8931" i="1"/>
  <c r="O8930" i="1"/>
  <c r="L8930" i="1"/>
  <c r="K8930" i="1"/>
  <c r="J8930" i="1"/>
  <c r="I8930" i="1"/>
  <c r="H8930" i="1"/>
  <c r="G8930" i="1"/>
  <c r="F8930" i="1"/>
  <c r="O8929" i="1"/>
  <c r="K8929" i="1"/>
  <c r="L8929" i="1" s="1"/>
  <c r="J8929" i="1"/>
  <c r="I8929" i="1"/>
  <c r="H8929" i="1"/>
  <c r="G8929" i="1"/>
  <c r="F8929" i="1"/>
  <c r="O8928" i="1"/>
  <c r="L8928" i="1"/>
  <c r="M8928" i="1" s="1"/>
  <c r="N8928" i="1" s="1"/>
  <c r="K8928" i="1"/>
  <c r="J8928" i="1"/>
  <c r="I8928" i="1"/>
  <c r="H8928" i="1"/>
  <c r="G8928" i="1"/>
  <c r="F8928" i="1"/>
  <c r="O8927" i="1"/>
  <c r="K8927" i="1"/>
  <c r="L8927" i="1" s="1"/>
  <c r="J8927" i="1"/>
  <c r="I8927" i="1"/>
  <c r="H8927" i="1"/>
  <c r="G8927" i="1"/>
  <c r="F8927" i="1"/>
  <c r="O8926" i="1"/>
  <c r="L8926" i="1"/>
  <c r="K8926" i="1"/>
  <c r="J8926" i="1"/>
  <c r="I8926" i="1"/>
  <c r="H8926" i="1"/>
  <c r="G8926" i="1"/>
  <c r="F8926" i="1"/>
  <c r="O8925" i="1"/>
  <c r="N8925" i="1"/>
  <c r="M8925" i="1"/>
  <c r="L8925" i="1"/>
  <c r="K8925" i="1"/>
  <c r="J8925" i="1"/>
  <c r="I8925" i="1"/>
  <c r="H8925" i="1"/>
  <c r="G8925" i="1"/>
  <c r="F8925" i="1"/>
  <c r="O8924" i="1"/>
  <c r="M8924" i="1"/>
  <c r="N8924" i="1" s="1"/>
  <c r="L8924" i="1"/>
  <c r="K8924" i="1"/>
  <c r="J8924" i="1"/>
  <c r="I8924" i="1"/>
  <c r="H8924" i="1"/>
  <c r="G8924" i="1"/>
  <c r="F8924" i="1"/>
  <c r="O8923" i="1"/>
  <c r="K8923" i="1"/>
  <c r="L8923" i="1" s="1"/>
  <c r="J8923" i="1"/>
  <c r="I8923" i="1"/>
  <c r="H8923" i="1"/>
  <c r="G8923" i="1"/>
  <c r="F8923" i="1"/>
  <c r="O8922" i="1"/>
  <c r="L8922" i="1"/>
  <c r="K8922" i="1"/>
  <c r="J8922" i="1"/>
  <c r="I8922" i="1"/>
  <c r="H8922" i="1"/>
  <c r="G8922" i="1"/>
  <c r="F8922" i="1"/>
  <c r="O8921" i="1"/>
  <c r="K8921" i="1"/>
  <c r="L8921" i="1" s="1"/>
  <c r="J8921" i="1"/>
  <c r="I8921" i="1"/>
  <c r="H8921" i="1"/>
  <c r="G8921" i="1"/>
  <c r="F8921" i="1"/>
  <c r="O8920" i="1"/>
  <c r="L8920" i="1"/>
  <c r="M8920" i="1" s="1"/>
  <c r="N8920" i="1" s="1"/>
  <c r="K8920" i="1"/>
  <c r="J8920" i="1"/>
  <c r="I8920" i="1"/>
  <c r="H8920" i="1"/>
  <c r="G8920" i="1"/>
  <c r="F8920" i="1"/>
  <c r="O8919" i="1"/>
  <c r="K8919" i="1"/>
  <c r="L8919" i="1" s="1"/>
  <c r="J8919" i="1"/>
  <c r="I8919" i="1"/>
  <c r="H8919" i="1"/>
  <c r="G8919" i="1"/>
  <c r="F8919" i="1"/>
  <c r="O8918" i="1"/>
  <c r="L8918" i="1"/>
  <c r="K8918" i="1"/>
  <c r="J8918" i="1"/>
  <c r="I8918" i="1"/>
  <c r="H8918" i="1"/>
  <c r="G8918" i="1"/>
  <c r="F8918" i="1"/>
  <c r="O8917" i="1"/>
  <c r="N8917" i="1"/>
  <c r="M8917" i="1"/>
  <c r="L8917" i="1"/>
  <c r="K8917" i="1"/>
  <c r="J8917" i="1"/>
  <c r="I8917" i="1"/>
  <c r="H8917" i="1"/>
  <c r="G8917" i="1"/>
  <c r="F8917" i="1"/>
  <c r="O8916" i="1"/>
  <c r="M8916" i="1"/>
  <c r="N8916" i="1" s="1"/>
  <c r="L8916" i="1"/>
  <c r="K8916" i="1"/>
  <c r="J8916" i="1"/>
  <c r="I8916" i="1"/>
  <c r="H8916" i="1"/>
  <c r="G8916" i="1"/>
  <c r="F8916" i="1"/>
  <c r="O8915" i="1"/>
  <c r="K8915" i="1"/>
  <c r="L8915" i="1" s="1"/>
  <c r="J8915" i="1"/>
  <c r="I8915" i="1"/>
  <c r="H8915" i="1"/>
  <c r="G8915" i="1"/>
  <c r="F8915" i="1"/>
  <c r="O8914" i="1"/>
  <c r="L8914" i="1"/>
  <c r="K8914" i="1"/>
  <c r="J8914" i="1"/>
  <c r="I8914" i="1"/>
  <c r="H8914" i="1"/>
  <c r="G8914" i="1"/>
  <c r="F8914" i="1"/>
  <c r="O8913" i="1"/>
  <c r="K8913" i="1"/>
  <c r="L8913" i="1" s="1"/>
  <c r="J8913" i="1"/>
  <c r="I8913" i="1"/>
  <c r="H8913" i="1"/>
  <c r="G8913" i="1"/>
  <c r="F8913" i="1"/>
  <c r="O8912" i="1"/>
  <c r="L8912" i="1"/>
  <c r="M8912" i="1" s="1"/>
  <c r="N8912" i="1" s="1"/>
  <c r="K8912" i="1"/>
  <c r="J8912" i="1"/>
  <c r="I8912" i="1"/>
  <c r="H8912" i="1"/>
  <c r="G8912" i="1"/>
  <c r="F8912" i="1"/>
  <c r="O8911" i="1"/>
  <c r="K8911" i="1"/>
  <c r="L8911" i="1" s="1"/>
  <c r="J8911" i="1"/>
  <c r="I8911" i="1"/>
  <c r="H8911" i="1"/>
  <c r="G8911" i="1"/>
  <c r="F8911" i="1"/>
  <c r="O8910" i="1"/>
  <c r="L8910" i="1"/>
  <c r="K8910" i="1"/>
  <c r="J8910" i="1"/>
  <c r="I8910" i="1"/>
  <c r="H8910" i="1"/>
  <c r="G8910" i="1"/>
  <c r="F8910" i="1"/>
  <c r="O8909" i="1"/>
  <c r="N8909" i="1"/>
  <c r="M8909" i="1"/>
  <c r="L8909" i="1"/>
  <c r="K8909" i="1"/>
  <c r="J8909" i="1"/>
  <c r="I8909" i="1"/>
  <c r="H8909" i="1"/>
  <c r="G8909" i="1"/>
  <c r="F8909" i="1"/>
  <c r="O8908" i="1"/>
  <c r="M8908" i="1"/>
  <c r="N8908" i="1" s="1"/>
  <c r="L8908" i="1"/>
  <c r="K8908" i="1"/>
  <c r="J8908" i="1"/>
  <c r="I8908" i="1"/>
  <c r="H8908" i="1"/>
  <c r="G8908" i="1"/>
  <c r="F8908" i="1"/>
  <c r="O8907" i="1"/>
  <c r="K8907" i="1"/>
  <c r="L8907" i="1" s="1"/>
  <c r="J8907" i="1"/>
  <c r="I8907" i="1"/>
  <c r="H8907" i="1"/>
  <c r="G8907" i="1"/>
  <c r="F8907" i="1"/>
  <c r="O8906" i="1"/>
  <c r="L8906" i="1"/>
  <c r="K8906" i="1"/>
  <c r="J8906" i="1"/>
  <c r="I8906" i="1"/>
  <c r="H8906" i="1"/>
  <c r="G8906" i="1"/>
  <c r="F8906" i="1"/>
  <c r="O8905" i="1"/>
  <c r="K8905" i="1"/>
  <c r="L8905" i="1" s="1"/>
  <c r="J8905" i="1"/>
  <c r="I8905" i="1"/>
  <c r="H8905" i="1"/>
  <c r="G8905" i="1"/>
  <c r="F8905" i="1"/>
  <c r="O8904" i="1"/>
  <c r="N8904" i="1"/>
  <c r="M8904" i="1"/>
  <c r="L8904" i="1"/>
  <c r="K8904" i="1"/>
  <c r="J8904" i="1"/>
  <c r="I8904" i="1"/>
  <c r="H8904" i="1"/>
  <c r="G8904" i="1"/>
  <c r="F8904" i="1"/>
  <c r="O8903" i="1"/>
  <c r="K8903" i="1"/>
  <c r="L8903" i="1" s="1"/>
  <c r="J8903" i="1"/>
  <c r="I8903" i="1"/>
  <c r="H8903" i="1"/>
  <c r="G8903" i="1"/>
  <c r="F8903" i="1"/>
  <c r="O8902" i="1"/>
  <c r="L8902" i="1"/>
  <c r="K8902" i="1"/>
  <c r="J8902" i="1"/>
  <c r="I8902" i="1"/>
  <c r="H8902" i="1"/>
  <c r="G8902" i="1"/>
  <c r="F8902" i="1"/>
  <c r="O8901" i="1"/>
  <c r="N8901" i="1"/>
  <c r="M8901" i="1"/>
  <c r="L8901" i="1"/>
  <c r="K8901" i="1"/>
  <c r="J8901" i="1"/>
  <c r="I8901" i="1"/>
  <c r="H8901" i="1"/>
  <c r="G8901" i="1"/>
  <c r="F8901" i="1"/>
  <c r="O8900" i="1"/>
  <c r="M8900" i="1"/>
  <c r="N8900" i="1" s="1"/>
  <c r="L8900" i="1"/>
  <c r="K8900" i="1"/>
  <c r="J8900" i="1"/>
  <c r="I8900" i="1"/>
  <c r="H8900" i="1"/>
  <c r="G8900" i="1"/>
  <c r="F8900" i="1"/>
  <c r="O8899" i="1"/>
  <c r="K8899" i="1"/>
  <c r="L8899" i="1" s="1"/>
  <c r="J8899" i="1"/>
  <c r="I8899" i="1"/>
  <c r="H8899" i="1"/>
  <c r="G8899" i="1"/>
  <c r="F8899" i="1"/>
  <c r="O8898" i="1"/>
  <c r="L8898" i="1"/>
  <c r="K8898" i="1"/>
  <c r="J8898" i="1"/>
  <c r="I8898" i="1"/>
  <c r="H8898" i="1"/>
  <c r="G8898" i="1"/>
  <c r="F8898" i="1"/>
  <c r="O8897" i="1"/>
  <c r="K8897" i="1"/>
  <c r="L8897" i="1" s="1"/>
  <c r="J8897" i="1"/>
  <c r="I8897" i="1"/>
  <c r="H8897" i="1"/>
  <c r="G8897" i="1"/>
  <c r="F8897" i="1"/>
  <c r="O8896" i="1"/>
  <c r="N8896" i="1"/>
  <c r="M8896" i="1"/>
  <c r="L8896" i="1"/>
  <c r="K8896" i="1"/>
  <c r="J8896" i="1"/>
  <c r="I8896" i="1"/>
  <c r="H8896" i="1"/>
  <c r="G8896" i="1"/>
  <c r="F8896" i="1"/>
  <c r="O8895" i="1"/>
  <c r="K8895" i="1"/>
  <c r="L8895" i="1" s="1"/>
  <c r="J8895" i="1"/>
  <c r="I8895" i="1"/>
  <c r="H8895" i="1"/>
  <c r="G8895" i="1"/>
  <c r="F8895" i="1"/>
  <c r="O8894" i="1"/>
  <c r="L8894" i="1"/>
  <c r="K8894" i="1"/>
  <c r="J8894" i="1"/>
  <c r="I8894" i="1"/>
  <c r="H8894" i="1"/>
  <c r="G8894" i="1"/>
  <c r="F8894" i="1"/>
  <c r="O8893" i="1"/>
  <c r="N8893" i="1"/>
  <c r="M8893" i="1"/>
  <c r="L8893" i="1"/>
  <c r="K8893" i="1"/>
  <c r="J8893" i="1"/>
  <c r="I8893" i="1"/>
  <c r="H8893" i="1"/>
  <c r="G8893" i="1"/>
  <c r="F8893" i="1"/>
  <c r="O8892" i="1"/>
  <c r="M8892" i="1"/>
  <c r="N8892" i="1" s="1"/>
  <c r="L8892" i="1"/>
  <c r="K8892" i="1"/>
  <c r="J8892" i="1"/>
  <c r="I8892" i="1"/>
  <c r="H8892" i="1"/>
  <c r="G8892" i="1"/>
  <c r="F8892" i="1"/>
  <c r="O8891" i="1"/>
  <c r="K8891" i="1"/>
  <c r="L8891" i="1" s="1"/>
  <c r="J8891" i="1"/>
  <c r="I8891" i="1"/>
  <c r="H8891" i="1"/>
  <c r="G8891" i="1"/>
  <c r="F8891" i="1"/>
  <c r="O8890" i="1"/>
  <c r="L8890" i="1"/>
  <c r="K8890" i="1"/>
  <c r="J8890" i="1"/>
  <c r="I8890" i="1"/>
  <c r="H8890" i="1"/>
  <c r="G8890" i="1"/>
  <c r="F8890" i="1"/>
  <c r="O8889" i="1"/>
  <c r="K8889" i="1"/>
  <c r="L8889" i="1" s="1"/>
  <c r="J8889" i="1"/>
  <c r="I8889" i="1"/>
  <c r="H8889" i="1"/>
  <c r="G8889" i="1"/>
  <c r="F8889" i="1"/>
  <c r="O8888" i="1"/>
  <c r="K8888" i="1"/>
  <c r="L8888" i="1" s="1"/>
  <c r="J8888" i="1"/>
  <c r="I8888" i="1"/>
  <c r="H8888" i="1"/>
  <c r="G8888" i="1"/>
  <c r="F8888" i="1"/>
  <c r="O8887" i="1"/>
  <c r="K8887" i="1"/>
  <c r="L8887" i="1" s="1"/>
  <c r="J8887" i="1"/>
  <c r="I8887" i="1"/>
  <c r="H8887" i="1"/>
  <c r="G8887" i="1"/>
  <c r="F8887" i="1"/>
  <c r="O8886" i="1"/>
  <c r="L8886" i="1"/>
  <c r="K8886" i="1"/>
  <c r="J8886" i="1"/>
  <c r="I8886" i="1"/>
  <c r="H8886" i="1"/>
  <c r="G8886" i="1"/>
  <c r="F8886" i="1"/>
  <c r="O8885" i="1"/>
  <c r="K8885" i="1"/>
  <c r="L8885" i="1" s="1"/>
  <c r="J8885" i="1"/>
  <c r="I8885" i="1"/>
  <c r="H8885" i="1"/>
  <c r="G8885" i="1"/>
  <c r="F8885" i="1"/>
  <c r="O8884" i="1"/>
  <c r="M8884" i="1"/>
  <c r="N8884" i="1" s="1"/>
  <c r="L8884" i="1"/>
  <c r="K8884" i="1"/>
  <c r="J8884" i="1"/>
  <c r="I8884" i="1"/>
  <c r="H8884" i="1"/>
  <c r="G8884" i="1"/>
  <c r="F8884" i="1"/>
  <c r="O8883" i="1"/>
  <c r="K8883" i="1"/>
  <c r="L8883" i="1" s="1"/>
  <c r="J8883" i="1"/>
  <c r="I8883" i="1"/>
  <c r="H8883" i="1"/>
  <c r="G8883" i="1"/>
  <c r="F8883" i="1"/>
  <c r="O8882" i="1"/>
  <c r="L8882" i="1"/>
  <c r="K8882" i="1"/>
  <c r="J8882" i="1"/>
  <c r="I8882" i="1"/>
  <c r="H8882" i="1"/>
  <c r="G8882" i="1"/>
  <c r="F8882" i="1"/>
  <c r="O8881" i="1"/>
  <c r="K8881" i="1"/>
  <c r="L8881" i="1" s="1"/>
  <c r="J8881" i="1"/>
  <c r="I8881" i="1"/>
  <c r="H8881" i="1"/>
  <c r="G8881" i="1"/>
  <c r="F8881" i="1"/>
  <c r="O8880" i="1"/>
  <c r="K8880" i="1"/>
  <c r="L8880" i="1" s="1"/>
  <c r="J8880" i="1"/>
  <c r="I8880" i="1"/>
  <c r="H8880" i="1"/>
  <c r="G8880" i="1"/>
  <c r="F8880" i="1"/>
  <c r="O8879" i="1"/>
  <c r="K8879" i="1"/>
  <c r="L8879" i="1" s="1"/>
  <c r="J8879" i="1"/>
  <c r="I8879" i="1"/>
  <c r="H8879" i="1"/>
  <c r="G8879" i="1"/>
  <c r="F8879" i="1"/>
  <c r="O8878" i="1"/>
  <c r="L8878" i="1"/>
  <c r="K8878" i="1"/>
  <c r="J8878" i="1"/>
  <c r="I8878" i="1"/>
  <c r="H8878" i="1"/>
  <c r="G8878" i="1"/>
  <c r="F8878" i="1"/>
  <c r="O8877" i="1"/>
  <c r="K8877" i="1"/>
  <c r="L8877" i="1" s="1"/>
  <c r="J8877" i="1"/>
  <c r="I8877" i="1"/>
  <c r="H8877" i="1"/>
  <c r="G8877" i="1"/>
  <c r="F8877" i="1"/>
  <c r="O8876" i="1"/>
  <c r="K8876" i="1"/>
  <c r="L8876" i="1" s="1"/>
  <c r="J8876" i="1"/>
  <c r="I8876" i="1"/>
  <c r="H8876" i="1"/>
  <c r="G8876" i="1"/>
  <c r="F8876" i="1"/>
  <c r="O8875" i="1"/>
  <c r="K8875" i="1"/>
  <c r="L8875" i="1" s="1"/>
  <c r="J8875" i="1"/>
  <c r="I8875" i="1"/>
  <c r="H8875" i="1"/>
  <c r="G8875" i="1"/>
  <c r="F8875" i="1"/>
  <c r="O8874" i="1"/>
  <c r="L8874" i="1"/>
  <c r="K8874" i="1"/>
  <c r="J8874" i="1"/>
  <c r="I8874" i="1"/>
  <c r="H8874" i="1"/>
  <c r="G8874" i="1"/>
  <c r="F8874" i="1"/>
  <c r="O8873" i="1"/>
  <c r="K8873" i="1"/>
  <c r="L8873" i="1" s="1"/>
  <c r="J8873" i="1"/>
  <c r="I8873" i="1"/>
  <c r="H8873" i="1"/>
  <c r="G8873" i="1"/>
  <c r="F8873" i="1"/>
  <c r="O8872" i="1"/>
  <c r="K8872" i="1"/>
  <c r="L8872" i="1" s="1"/>
  <c r="J8872" i="1"/>
  <c r="I8872" i="1"/>
  <c r="H8872" i="1"/>
  <c r="G8872" i="1"/>
  <c r="F8872" i="1"/>
  <c r="O8871" i="1"/>
  <c r="K8871" i="1"/>
  <c r="L8871" i="1" s="1"/>
  <c r="J8871" i="1"/>
  <c r="I8871" i="1"/>
  <c r="H8871" i="1"/>
  <c r="G8871" i="1"/>
  <c r="F8871" i="1"/>
  <c r="O8870" i="1"/>
  <c r="L8870" i="1"/>
  <c r="K8870" i="1"/>
  <c r="J8870" i="1"/>
  <c r="I8870" i="1"/>
  <c r="H8870" i="1"/>
  <c r="G8870" i="1"/>
  <c r="F8870" i="1"/>
  <c r="O8869" i="1"/>
  <c r="K8869" i="1"/>
  <c r="L8869" i="1" s="1"/>
  <c r="J8869" i="1"/>
  <c r="I8869" i="1"/>
  <c r="H8869" i="1"/>
  <c r="G8869" i="1"/>
  <c r="F8869" i="1"/>
  <c r="O8868" i="1"/>
  <c r="K8868" i="1"/>
  <c r="L8868" i="1" s="1"/>
  <c r="J8868" i="1"/>
  <c r="I8868" i="1"/>
  <c r="H8868" i="1"/>
  <c r="G8868" i="1"/>
  <c r="F8868" i="1"/>
  <c r="O8867" i="1"/>
  <c r="K8867" i="1"/>
  <c r="L8867" i="1" s="1"/>
  <c r="J8867" i="1"/>
  <c r="I8867" i="1"/>
  <c r="H8867" i="1"/>
  <c r="G8867" i="1"/>
  <c r="F8867" i="1"/>
  <c r="O8866" i="1"/>
  <c r="L8866" i="1"/>
  <c r="K8866" i="1"/>
  <c r="J8866" i="1"/>
  <c r="I8866" i="1"/>
  <c r="H8866" i="1"/>
  <c r="G8866" i="1"/>
  <c r="F8866" i="1"/>
  <c r="O8865" i="1"/>
  <c r="K8865" i="1"/>
  <c r="L8865" i="1" s="1"/>
  <c r="J8865" i="1"/>
  <c r="I8865" i="1"/>
  <c r="H8865" i="1"/>
  <c r="G8865" i="1"/>
  <c r="F8865" i="1"/>
  <c r="O8864" i="1"/>
  <c r="K8864" i="1"/>
  <c r="L8864" i="1" s="1"/>
  <c r="J8864" i="1"/>
  <c r="I8864" i="1"/>
  <c r="H8864" i="1"/>
  <c r="G8864" i="1"/>
  <c r="F8864" i="1"/>
  <c r="O8863" i="1"/>
  <c r="K8863" i="1"/>
  <c r="L8863" i="1" s="1"/>
  <c r="J8863" i="1"/>
  <c r="I8863" i="1"/>
  <c r="H8863" i="1"/>
  <c r="G8863" i="1"/>
  <c r="F8863" i="1"/>
  <c r="O8862" i="1"/>
  <c r="L8862" i="1"/>
  <c r="K8862" i="1"/>
  <c r="J8862" i="1"/>
  <c r="I8862" i="1"/>
  <c r="H8862" i="1"/>
  <c r="G8862" i="1"/>
  <c r="F8862" i="1"/>
  <c r="O8861" i="1"/>
  <c r="K8861" i="1"/>
  <c r="L8861" i="1" s="1"/>
  <c r="J8861" i="1"/>
  <c r="I8861" i="1"/>
  <c r="H8861" i="1"/>
  <c r="G8861" i="1"/>
  <c r="F8861" i="1"/>
  <c r="O8860" i="1"/>
  <c r="K8860" i="1"/>
  <c r="L8860" i="1" s="1"/>
  <c r="J8860" i="1"/>
  <c r="I8860" i="1"/>
  <c r="H8860" i="1"/>
  <c r="G8860" i="1"/>
  <c r="F8860" i="1"/>
  <c r="O8859" i="1"/>
  <c r="K8859" i="1"/>
  <c r="L8859" i="1" s="1"/>
  <c r="J8859" i="1"/>
  <c r="I8859" i="1"/>
  <c r="H8859" i="1"/>
  <c r="G8859" i="1"/>
  <c r="F8859" i="1"/>
  <c r="O8858" i="1"/>
  <c r="L8858" i="1"/>
  <c r="K8858" i="1"/>
  <c r="J8858" i="1"/>
  <c r="I8858" i="1"/>
  <c r="H8858" i="1"/>
  <c r="G8858" i="1"/>
  <c r="F8858" i="1"/>
  <c r="O8857" i="1"/>
  <c r="K8857" i="1"/>
  <c r="L8857" i="1" s="1"/>
  <c r="J8857" i="1"/>
  <c r="I8857" i="1"/>
  <c r="H8857" i="1"/>
  <c r="G8857" i="1"/>
  <c r="F8857" i="1"/>
  <c r="O8856" i="1"/>
  <c r="K8856" i="1"/>
  <c r="L8856" i="1" s="1"/>
  <c r="J8856" i="1"/>
  <c r="I8856" i="1"/>
  <c r="H8856" i="1"/>
  <c r="G8856" i="1"/>
  <c r="F8856" i="1"/>
  <c r="O8855" i="1"/>
  <c r="K8855" i="1"/>
  <c r="L8855" i="1" s="1"/>
  <c r="J8855" i="1"/>
  <c r="I8855" i="1"/>
  <c r="H8855" i="1"/>
  <c r="G8855" i="1"/>
  <c r="F8855" i="1"/>
  <c r="O8854" i="1"/>
  <c r="M8854" i="1"/>
  <c r="L8854" i="1"/>
  <c r="N8854" i="1" s="1"/>
  <c r="K8854" i="1"/>
  <c r="J8854" i="1"/>
  <c r="I8854" i="1"/>
  <c r="H8854" i="1"/>
  <c r="G8854" i="1"/>
  <c r="F8854" i="1"/>
  <c r="O8853" i="1"/>
  <c r="K8853" i="1"/>
  <c r="L8853" i="1" s="1"/>
  <c r="J8853" i="1"/>
  <c r="I8853" i="1"/>
  <c r="H8853" i="1"/>
  <c r="G8853" i="1"/>
  <c r="F8853" i="1"/>
  <c r="O8852" i="1"/>
  <c r="K8852" i="1"/>
  <c r="L8852" i="1" s="1"/>
  <c r="J8852" i="1"/>
  <c r="I8852" i="1"/>
  <c r="H8852" i="1"/>
  <c r="G8852" i="1"/>
  <c r="F8852" i="1"/>
  <c r="O8851" i="1"/>
  <c r="K8851" i="1"/>
  <c r="L8851" i="1" s="1"/>
  <c r="J8851" i="1"/>
  <c r="I8851" i="1"/>
  <c r="H8851" i="1"/>
  <c r="G8851" i="1"/>
  <c r="F8851" i="1"/>
  <c r="O8850" i="1"/>
  <c r="L8850" i="1"/>
  <c r="K8850" i="1"/>
  <c r="J8850" i="1"/>
  <c r="I8850" i="1"/>
  <c r="H8850" i="1"/>
  <c r="G8850" i="1"/>
  <c r="F8850" i="1"/>
  <c r="O8849" i="1"/>
  <c r="K8849" i="1"/>
  <c r="L8849" i="1" s="1"/>
  <c r="J8849" i="1"/>
  <c r="I8849" i="1"/>
  <c r="H8849" i="1"/>
  <c r="G8849" i="1"/>
  <c r="F8849" i="1"/>
  <c r="O8848" i="1"/>
  <c r="K8848" i="1"/>
  <c r="L8848" i="1" s="1"/>
  <c r="J8848" i="1"/>
  <c r="I8848" i="1"/>
  <c r="H8848" i="1"/>
  <c r="G8848" i="1"/>
  <c r="F8848" i="1"/>
  <c r="O8847" i="1"/>
  <c r="K8847" i="1"/>
  <c r="L8847" i="1" s="1"/>
  <c r="J8847" i="1"/>
  <c r="I8847" i="1"/>
  <c r="H8847" i="1"/>
  <c r="G8847" i="1"/>
  <c r="F8847" i="1"/>
  <c r="O8846" i="1"/>
  <c r="K8846" i="1"/>
  <c r="L8846" i="1" s="1"/>
  <c r="J8846" i="1"/>
  <c r="I8846" i="1"/>
  <c r="H8846" i="1"/>
  <c r="G8846" i="1"/>
  <c r="F8846" i="1"/>
  <c r="O8845" i="1"/>
  <c r="K8845" i="1"/>
  <c r="L8845" i="1" s="1"/>
  <c r="J8845" i="1"/>
  <c r="I8845" i="1"/>
  <c r="H8845" i="1"/>
  <c r="G8845" i="1"/>
  <c r="F8845" i="1"/>
  <c r="O8844" i="1"/>
  <c r="K8844" i="1"/>
  <c r="L8844" i="1" s="1"/>
  <c r="J8844" i="1"/>
  <c r="I8844" i="1"/>
  <c r="H8844" i="1"/>
  <c r="G8844" i="1"/>
  <c r="F8844" i="1"/>
  <c r="O8843" i="1"/>
  <c r="K8843" i="1"/>
  <c r="L8843" i="1" s="1"/>
  <c r="J8843" i="1"/>
  <c r="I8843" i="1"/>
  <c r="H8843" i="1"/>
  <c r="G8843" i="1"/>
  <c r="F8843" i="1"/>
  <c r="O8842" i="1"/>
  <c r="L8842" i="1"/>
  <c r="K8842" i="1"/>
  <c r="J8842" i="1"/>
  <c r="I8842" i="1"/>
  <c r="H8842" i="1"/>
  <c r="G8842" i="1"/>
  <c r="F8842" i="1"/>
  <c r="O8841" i="1"/>
  <c r="K8841" i="1"/>
  <c r="L8841" i="1" s="1"/>
  <c r="J8841" i="1"/>
  <c r="I8841" i="1"/>
  <c r="H8841" i="1"/>
  <c r="G8841" i="1"/>
  <c r="F8841" i="1"/>
  <c r="O8840" i="1"/>
  <c r="K8840" i="1"/>
  <c r="L8840" i="1" s="1"/>
  <c r="J8840" i="1"/>
  <c r="I8840" i="1"/>
  <c r="H8840" i="1"/>
  <c r="G8840" i="1"/>
  <c r="F8840" i="1"/>
  <c r="O8839" i="1"/>
  <c r="K8839" i="1"/>
  <c r="L8839" i="1" s="1"/>
  <c r="J8839" i="1"/>
  <c r="I8839" i="1"/>
  <c r="H8839" i="1"/>
  <c r="G8839" i="1"/>
  <c r="F8839" i="1"/>
  <c r="O8838" i="1"/>
  <c r="K8838" i="1"/>
  <c r="L8838" i="1" s="1"/>
  <c r="J8838" i="1"/>
  <c r="I8838" i="1"/>
  <c r="H8838" i="1"/>
  <c r="G8838" i="1"/>
  <c r="F8838" i="1"/>
  <c r="O8837" i="1"/>
  <c r="K8837" i="1"/>
  <c r="L8837" i="1" s="1"/>
  <c r="J8837" i="1"/>
  <c r="I8837" i="1"/>
  <c r="H8837" i="1"/>
  <c r="G8837" i="1"/>
  <c r="F8837" i="1"/>
  <c r="O8836" i="1"/>
  <c r="K8836" i="1"/>
  <c r="L8836" i="1" s="1"/>
  <c r="J8836" i="1"/>
  <c r="I8836" i="1"/>
  <c r="H8836" i="1"/>
  <c r="G8836" i="1"/>
  <c r="F8836" i="1"/>
  <c r="O8835" i="1"/>
  <c r="K8835" i="1"/>
  <c r="L8835" i="1" s="1"/>
  <c r="J8835" i="1"/>
  <c r="I8835" i="1"/>
  <c r="H8835" i="1"/>
  <c r="G8835" i="1"/>
  <c r="F8835" i="1"/>
  <c r="O8834" i="1"/>
  <c r="L8834" i="1"/>
  <c r="K8834" i="1"/>
  <c r="J8834" i="1"/>
  <c r="I8834" i="1"/>
  <c r="H8834" i="1"/>
  <c r="G8834" i="1"/>
  <c r="F8834" i="1"/>
  <c r="O8833" i="1"/>
  <c r="K8833" i="1"/>
  <c r="L8833" i="1" s="1"/>
  <c r="J8833" i="1"/>
  <c r="I8833" i="1"/>
  <c r="H8833" i="1"/>
  <c r="G8833" i="1"/>
  <c r="F8833" i="1"/>
  <c r="O8832" i="1"/>
  <c r="K8832" i="1"/>
  <c r="L8832" i="1" s="1"/>
  <c r="J8832" i="1"/>
  <c r="I8832" i="1"/>
  <c r="H8832" i="1"/>
  <c r="G8832" i="1"/>
  <c r="F8832" i="1"/>
  <c r="O8831" i="1"/>
  <c r="K8831" i="1"/>
  <c r="L8831" i="1" s="1"/>
  <c r="J8831" i="1"/>
  <c r="I8831" i="1"/>
  <c r="H8831" i="1"/>
  <c r="G8831" i="1"/>
  <c r="F8831" i="1"/>
  <c r="O8830" i="1"/>
  <c r="K8830" i="1"/>
  <c r="L8830" i="1" s="1"/>
  <c r="J8830" i="1"/>
  <c r="I8830" i="1"/>
  <c r="H8830" i="1"/>
  <c r="G8830" i="1"/>
  <c r="F8830" i="1"/>
  <c r="O8829" i="1"/>
  <c r="K8829" i="1"/>
  <c r="L8829" i="1" s="1"/>
  <c r="J8829" i="1"/>
  <c r="I8829" i="1"/>
  <c r="H8829" i="1"/>
  <c r="G8829" i="1"/>
  <c r="F8829" i="1"/>
  <c r="O8828" i="1"/>
  <c r="K8828" i="1"/>
  <c r="L8828" i="1" s="1"/>
  <c r="J8828" i="1"/>
  <c r="I8828" i="1"/>
  <c r="H8828" i="1"/>
  <c r="G8828" i="1"/>
  <c r="F8828" i="1"/>
  <c r="O8827" i="1"/>
  <c r="K8827" i="1"/>
  <c r="L8827" i="1" s="1"/>
  <c r="J8827" i="1"/>
  <c r="I8827" i="1"/>
  <c r="H8827" i="1"/>
  <c r="G8827" i="1"/>
  <c r="F8827" i="1"/>
  <c r="O8826" i="1"/>
  <c r="K8826" i="1"/>
  <c r="L8826" i="1" s="1"/>
  <c r="J8826" i="1"/>
  <c r="I8826" i="1"/>
  <c r="H8826" i="1"/>
  <c r="G8826" i="1"/>
  <c r="F8826" i="1"/>
  <c r="O8825" i="1"/>
  <c r="K8825" i="1"/>
  <c r="L8825" i="1" s="1"/>
  <c r="J8825" i="1"/>
  <c r="I8825" i="1"/>
  <c r="H8825" i="1"/>
  <c r="G8825" i="1"/>
  <c r="F8825" i="1"/>
  <c r="O8824" i="1"/>
  <c r="K8824" i="1"/>
  <c r="L8824" i="1" s="1"/>
  <c r="J8824" i="1"/>
  <c r="I8824" i="1"/>
  <c r="H8824" i="1"/>
  <c r="G8824" i="1"/>
  <c r="F8824" i="1"/>
  <c r="O8823" i="1"/>
  <c r="K8823" i="1"/>
  <c r="L8823" i="1" s="1"/>
  <c r="J8823" i="1"/>
  <c r="I8823" i="1"/>
  <c r="H8823" i="1"/>
  <c r="G8823" i="1"/>
  <c r="F8823" i="1"/>
  <c r="O8822" i="1"/>
  <c r="K8822" i="1"/>
  <c r="L8822" i="1" s="1"/>
  <c r="J8822" i="1"/>
  <c r="I8822" i="1"/>
  <c r="H8822" i="1"/>
  <c r="G8822" i="1"/>
  <c r="F8822" i="1"/>
  <c r="O8821" i="1"/>
  <c r="K8821" i="1"/>
  <c r="L8821" i="1" s="1"/>
  <c r="J8821" i="1"/>
  <c r="I8821" i="1"/>
  <c r="H8821" i="1"/>
  <c r="G8821" i="1"/>
  <c r="F8821" i="1"/>
  <c r="O8820" i="1"/>
  <c r="K8820" i="1"/>
  <c r="L8820" i="1" s="1"/>
  <c r="J8820" i="1"/>
  <c r="I8820" i="1"/>
  <c r="H8820" i="1"/>
  <c r="G8820" i="1"/>
  <c r="F8820" i="1"/>
  <c r="O8819" i="1"/>
  <c r="K8819" i="1"/>
  <c r="L8819" i="1" s="1"/>
  <c r="J8819" i="1"/>
  <c r="I8819" i="1"/>
  <c r="H8819" i="1"/>
  <c r="G8819" i="1"/>
  <c r="F8819" i="1"/>
  <c r="O8818" i="1"/>
  <c r="K8818" i="1"/>
  <c r="L8818" i="1" s="1"/>
  <c r="J8818" i="1"/>
  <c r="I8818" i="1"/>
  <c r="H8818" i="1"/>
  <c r="G8818" i="1"/>
  <c r="F8818" i="1"/>
  <c r="O8817" i="1"/>
  <c r="K8817" i="1"/>
  <c r="L8817" i="1" s="1"/>
  <c r="J8817" i="1"/>
  <c r="I8817" i="1"/>
  <c r="H8817" i="1"/>
  <c r="G8817" i="1"/>
  <c r="F8817" i="1"/>
  <c r="O8816" i="1"/>
  <c r="K8816" i="1"/>
  <c r="L8816" i="1" s="1"/>
  <c r="J8816" i="1"/>
  <c r="I8816" i="1"/>
  <c r="H8816" i="1"/>
  <c r="G8816" i="1"/>
  <c r="F8816" i="1"/>
  <c r="O8815" i="1"/>
  <c r="K8815" i="1"/>
  <c r="L8815" i="1" s="1"/>
  <c r="J8815" i="1"/>
  <c r="I8815" i="1"/>
  <c r="H8815" i="1"/>
  <c r="G8815" i="1"/>
  <c r="F8815" i="1"/>
  <c r="O8814" i="1"/>
  <c r="K8814" i="1"/>
  <c r="L8814" i="1" s="1"/>
  <c r="J8814" i="1"/>
  <c r="I8814" i="1"/>
  <c r="H8814" i="1"/>
  <c r="G8814" i="1"/>
  <c r="F8814" i="1"/>
  <c r="O8813" i="1"/>
  <c r="K8813" i="1"/>
  <c r="L8813" i="1" s="1"/>
  <c r="J8813" i="1"/>
  <c r="I8813" i="1"/>
  <c r="H8813" i="1"/>
  <c r="G8813" i="1"/>
  <c r="F8813" i="1"/>
  <c r="O8812" i="1"/>
  <c r="K8812" i="1"/>
  <c r="L8812" i="1" s="1"/>
  <c r="J8812" i="1"/>
  <c r="I8812" i="1"/>
  <c r="H8812" i="1"/>
  <c r="G8812" i="1"/>
  <c r="F8812" i="1"/>
  <c r="O8811" i="1"/>
  <c r="K8811" i="1"/>
  <c r="L8811" i="1" s="1"/>
  <c r="J8811" i="1"/>
  <c r="I8811" i="1"/>
  <c r="H8811" i="1"/>
  <c r="G8811" i="1"/>
  <c r="F8811" i="1"/>
  <c r="O8810" i="1"/>
  <c r="K8810" i="1"/>
  <c r="L8810" i="1" s="1"/>
  <c r="J8810" i="1"/>
  <c r="I8810" i="1"/>
  <c r="H8810" i="1"/>
  <c r="G8810" i="1"/>
  <c r="F8810" i="1"/>
  <c r="O8809" i="1"/>
  <c r="K8809" i="1"/>
  <c r="L8809" i="1" s="1"/>
  <c r="J8809" i="1"/>
  <c r="I8809" i="1"/>
  <c r="H8809" i="1"/>
  <c r="G8809" i="1"/>
  <c r="F8809" i="1"/>
  <c r="O8808" i="1"/>
  <c r="K8808" i="1"/>
  <c r="L8808" i="1" s="1"/>
  <c r="J8808" i="1"/>
  <c r="I8808" i="1"/>
  <c r="H8808" i="1"/>
  <c r="G8808" i="1"/>
  <c r="F8808" i="1"/>
  <c r="O8807" i="1"/>
  <c r="K8807" i="1"/>
  <c r="L8807" i="1" s="1"/>
  <c r="J8807" i="1"/>
  <c r="I8807" i="1"/>
  <c r="H8807" i="1"/>
  <c r="G8807" i="1"/>
  <c r="F8807" i="1"/>
  <c r="O8806" i="1"/>
  <c r="K8806" i="1"/>
  <c r="L8806" i="1" s="1"/>
  <c r="J8806" i="1"/>
  <c r="I8806" i="1"/>
  <c r="H8806" i="1"/>
  <c r="G8806" i="1"/>
  <c r="F8806" i="1"/>
  <c r="O8805" i="1"/>
  <c r="K8805" i="1"/>
  <c r="L8805" i="1" s="1"/>
  <c r="J8805" i="1"/>
  <c r="I8805" i="1"/>
  <c r="H8805" i="1"/>
  <c r="G8805" i="1"/>
  <c r="F8805" i="1"/>
  <c r="O8804" i="1"/>
  <c r="K8804" i="1"/>
  <c r="L8804" i="1" s="1"/>
  <c r="J8804" i="1"/>
  <c r="I8804" i="1"/>
  <c r="H8804" i="1"/>
  <c r="G8804" i="1"/>
  <c r="F8804" i="1"/>
  <c r="O8803" i="1"/>
  <c r="K8803" i="1"/>
  <c r="L8803" i="1" s="1"/>
  <c r="J8803" i="1"/>
  <c r="I8803" i="1"/>
  <c r="H8803" i="1"/>
  <c r="G8803" i="1"/>
  <c r="F8803" i="1"/>
  <c r="O8802" i="1"/>
  <c r="K8802" i="1"/>
  <c r="L8802" i="1" s="1"/>
  <c r="J8802" i="1"/>
  <c r="I8802" i="1"/>
  <c r="H8802" i="1"/>
  <c r="G8802" i="1"/>
  <c r="F8802" i="1"/>
  <c r="O8801" i="1"/>
  <c r="K8801" i="1"/>
  <c r="L8801" i="1" s="1"/>
  <c r="J8801" i="1"/>
  <c r="I8801" i="1"/>
  <c r="H8801" i="1"/>
  <c r="G8801" i="1"/>
  <c r="F8801" i="1"/>
  <c r="O8800" i="1"/>
  <c r="K8800" i="1"/>
  <c r="L8800" i="1" s="1"/>
  <c r="J8800" i="1"/>
  <c r="I8800" i="1"/>
  <c r="H8800" i="1"/>
  <c r="G8800" i="1"/>
  <c r="F8800" i="1"/>
  <c r="O8799" i="1"/>
  <c r="K8799" i="1"/>
  <c r="L8799" i="1" s="1"/>
  <c r="J8799" i="1"/>
  <c r="I8799" i="1"/>
  <c r="H8799" i="1"/>
  <c r="G8799" i="1"/>
  <c r="F8799" i="1"/>
  <c r="O8798" i="1"/>
  <c r="K8798" i="1"/>
  <c r="L8798" i="1" s="1"/>
  <c r="J8798" i="1"/>
  <c r="I8798" i="1"/>
  <c r="H8798" i="1"/>
  <c r="G8798" i="1"/>
  <c r="F8798" i="1"/>
  <c r="O8797" i="1"/>
  <c r="K8797" i="1"/>
  <c r="L8797" i="1" s="1"/>
  <c r="J8797" i="1"/>
  <c r="I8797" i="1"/>
  <c r="H8797" i="1"/>
  <c r="G8797" i="1"/>
  <c r="F8797" i="1"/>
  <c r="O8796" i="1"/>
  <c r="K8796" i="1"/>
  <c r="L8796" i="1" s="1"/>
  <c r="J8796" i="1"/>
  <c r="I8796" i="1"/>
  <c r="H8796" i="1"/>
  <c r="G8796" i="1"/>
  <c r="F8796" i="1"/>
  <c r="O8795" i="1"/>
  <c r="K8795" i="1"/>
  <c r="L8795" i="1" s="1"/>
  <c r="J8795" i="1"/>
  <c r="I8795" i="1"/>
  <c r="H8795" i="1"/>
  <c r="G8795" i="1"/>
  <c r="F8795" i="1"/>
  <c r="O8794" i="1"/>
  <c r="K8794" i="1"/>
  <c r="L8794" i="1" s="1"/>
  <c r="J8794" i="1"/>
  <c r="I8794" i="1"/>
  <c r="H8794" i="1"/>
  <c r="G8794" i="1"/>
  <c r="F8794" i="1"/>
  <c r="O8793" i="1"/>
  <c r="K8793" i="1"/>
  <c r="L8793" i="1" s="1"/>
  <c r="J8793" i="1"/>
  <c r="I8793" i="1"/>
  <c r="H8793" i="1"/>
  <c r="G8793" i="1"/>
  <c r="F8793" i="1"/>
  <c r="O8792" i="1"/>
  <c r="K8792" i="1"/>
  <c r="L8792" i="1" s="1"/>
  <c r="J8792" i="1"/>
  <c r="I8792" i="1"/>
  <c r="H8792" i="1"/>
  <c r="G8792" i="1"/>
  <c r="F8792" i="1"/>
  <c r="O8791" i="1"/>
  <c r="K8791" i="1"/>
  <c r="L8791" i="1" s="1"/>
  <c r="J8791" i="1"/>
  <c r="I8791" i="1"/>
  <c r="H8791" i="1"/>
  <c r="G8791" i="1"/>
  <c r="F8791" i="1"/>
  <c r="O8790" i="1"/>
  <c r="K8790" i="1"/>
  <c r="L8790" i="1" s="1"/>
  <c r="J8790" i="1"/>
  <c r="I8790" i="1"/>
  <c r="H8790" i="1"/>
  <c r="G8790" i="1"/>
  <c r="F8790" i="1"/>
  <c r="O8789" i="1"/>
  <c r="K8789" i="1"/>
  <c r="L8789" i="1" s="1"/>
  <c r="J8789" i="1"/>
  <c r="I8789" i="1"/>
  <c r="H8789" i="1"/>
  <c r="G8789" i="1"/>
  <c r="F8789" i="1"/>
  <c r="O8788" i="1"/>
  <c r="K8788" i="1"/>
  <c r="L8788" i="1" s="1"/>
  <c r="J8788" i="1"/>
  <c r="I8788" i="1"/>
  <c r="H8788" i="1"/>
  <c r="G8788" i="1"/>
  <c r="F8788" i="1"/>
  <c r="O8787" i="1"/>
  <c r="K8787" i="1"/>
  <c r="L8787" i="1" s="1"/>
  <c r="J8787" i="1"/>
  <c r="I8787" i="1"/>
  <c r="H8787" i="1"/>
  <c r="G8787" i="1"/>
  <c r="F8787" i="1"/>
  <c r="O8786" i="1"/>
  <c r="K8786" i="1"/>
  <c r="L8786" i="1" s="1"/>
  <c r="J8786" i="1"/>
  <c r="I8786" i="1"/>
  <c r="H8786" i="1"/>
  <c r="G8786" i="1"/>
  <c r="F8786" i="1"/>
  <c r="O8785" i="1"/>
  <c r="K8785" i="1"/>
  <c r="L8785" i="1" s="1"/>
  <c r="J8785" i="1"/>
  <c r="I8785" i="1"/>
  <c r="H8785" i="1"/>
  <c r="G8785" i="1"/>
  <c r="F8785" i="1"/>
  <c r="O8784" i="1"/>
  <c r="K8784" i="1"/>
  <c r="L8784" i="1" s="1"/>
  <c r="J8784" i="1"/>
  <c r="I8784" i="1"/>
  <c r="H8784" i="1"/>
  <c r="G8784" i="1"/>
  <c r="F8784" i="1"/>
  <c r="O8783" i="1"/>
  <c r="K8783" i="1"/>
  <c r="L8783" i="1" s="1"/>
  <c r="J8783" i="1"/>
  <c r="I8783" i="1"/>
  <c r="H8783" i="1"/>
  <c r="G8783" i="1"/>
  <c r="F8783" i="1"/>
  <c r="O8782" i="1"/>
  <c r="K8782" i="1"/>
  <c r="L8782" i="1" s="1"/>
  <c r="J8782" i="1"/>
  <c r="I8782" i="1"/>
  <c r="H8782" i="1"/>
  <c r="G8782" i="1"/>
  <c r="F8782" i="1"/>
  <c r="O8781" i="1"/>
  <c r="K8781" i="1"/>
  <c r="L8781" i="1" s="1"/>
  <c r="J8781" i="1"/>
  <c r="I8781" i="1"/>
  <c r="H8781" i="1"/>
  <c r="G8781" i="1"/>
  <c r="F8781" i="1"/>
  <c r="O8780" i="1"/>
  <c r="K8780" i="1"/>
  <c r="L8780" i="1" s="1"/>
  <c r="J8780" i="1"/>
  <c r="I8780" i="1"/>
  <c r="H8780" i="1"/>
  <c r="G8780" i="1"/>
  <c r="F8780" i="1"/>
  <c r="O8779" i="1"/>
  <c r="K8779" i="1"/>
  <c r="L8779" i="1" s="1"/>
  <c r="J8779" i="1"/>
  <c r="I8779" i="1"/>
  <c r="H8779" i="1"/>
  <c r="G8779" i="1"/>
  <c r="F8779" i="1"/>
  <c r="O8778" i="1"/>
  <c r="K8778" i="1"/>
  <c r="L8778" i="1" s="1"/>
  <c r="J8778" i="1"/>
  <c r="I8778" i="1"/>
  <c r="H8778" i="1"/>
  <c r="G8778" i="1"/>
  <c r="F8778" i="1"/>
  <c r="O8777" i="1"/>
  <c r="K8777" i="1"/>
  <c r="L8777" i="1" s="1"/>
  <c r="J8777" i="1"/>
  <c r="I8777" i="1"/>
  <c r="H8777" i="1"/>
  <c r="G8777" i="1"/>
  <c r="F8777" i="1"/>
  <c r="O8776" i="1"/>
  <c r="K8776" i="1"/>
  <c r="L8776" i="1" s="1"/>
  <c r="J8776" i="1"/>
  <c r="I8776" i="1"/>
  <c r="H8776" i="1"/>
  <c r="G8776" i="1"/>
  <c r="F8776" i="1"/>
  <c r="O8775" i="1"/>
  <c r="K8775" i="1"/>
  <c r="L8775" i="1" s="1"/>
  <c r="J8775" i="1"/>
  <c r="I8775" i="1"/>
  <c r="H8775" i="1"/>
  <c r="G8775" i="1"/>
  <c r="F8775" i="1"/>
  <c r="O8774" i="1"/>
  <c r="K8774" i="1"/>
  <c r="L8774" i="1" s="1"/>
  <c r="J8774" i="1"/>
  <c r="I8774" i="1"/>
  <c r="H8774" i="1"/>
  <c r="G8774" i="1"/>
  <c r="F8774" i="1"/>
  <c r="O8773" i="1"/>
  <c r="K8773" i="1"/>
  <c r="L8773" i="1" s="1"/>
  <c r="J8773" i="1"/>
  <c r="I8773" i="1"/>
  <c r="H8773" i="1"/>
  <c r="G8773" i="1"/>
  <c r="F8773" i="1"/>
  <c r="O8772" i="1"/>
  <c r="K8772" i="1"/>
  <c r="L8772" i="1" s="1"/>
  <c r="J8772" i="1"/>
  <c r="I8772" i="1"/>
  <c r="H8772" i="1"/>
  <c r="G8772" i="1"/>
  <c r="F8772" i="1"/>
  <c r="O8771" i="1"/>
  <c r="K8771" i="1"/>
  <c r="L8771" i="1" s="1"/>
  <c r="J8771" i="1"/>
  <c r="I8771" i="1"/>
  <c r="H8771" i="1"/>
  <c r="G8771" i="1"/>
  <c r="F8771" i="1"/>
  <c r="O8770" i="1"/>
  <c r="K8770" i="1"/>
  <c r="L8770" i="1" s="1"/>
  <c r="J8770" i="1"/>
  <c r="I8770" i="1"/>
  <c r="H8770" i="1"/>
  <c r="G8770" i="1"/>
  <c r="F8770" i="1"/>
  <c r="O8769" i="1"/>
  <c r="K8769" i="1"/>
  <c r="L8769" i="1" s="1"/>
  <c r="J8769" i="1"/>
  <c r="I8769" i="1"/>
  <c r="H8769" i="1"/>
  <c r="G8769" i="1"/>
  <c r="F8769" i="1"/>
  <c r="O8768" i="1"/>
  <c r="K8768" i="1"/>
  <c r="L8768" i="1" s="1"/>
  <c r="J8768" i="1"/>
  <c r="I8768" i="1"/>
  <c r="H8768" i="1"/>
  <c r="G8768" i="1"/>
  <c r="F8768" i="1"/>
  <c r="O8767" i="1"/>
  <c r="K8767" i="1"/>
  <c r="L8767" i="1" s="1"/>
  <c r="J8767" i="1"/>
  <c r="I8767" i="1"/>
  <c r="H8767" i="1"/>
  <c r="G8767" i="1"/>
  <c r="F8767" i="1"/>
  <c r="O8766" i="1"/>
  <c r="K8766" i="1"/>
  <c r="L8766" i="1" s="1"/>
  <c r="J8766" i="1"/>
  <c r="I8766" i="1"/>
  <c r="H8766" i="1"/>
  <c r="G8766" i="1"/>
  <c r="F8766" i="1"/>
  <c r="O8765" i="1"/>
  <c r="K8765" i="1"/>
  <c r="L8765" i="1" s="1"/>
  <c r="J8765" i="1"/>
  <c r="I8765" i="1"/>
  <c r="H8765" i="1"/>
  <c r="G8765" i="1"/>
  <c r="F8765" i="1"/>
  <c r="O8764" i="1"/>
  <c r="K8764" i="1"/>
  <c r="L8764" i="1" s="1"/>
  <c r="J8764" i="1"/>
  <c r="I8764" i="1"/>
  <c r="H8764" i="1"/>
  <c r="G8764" i="1"/>
  <c r="F8764" i="1"/>
  <c r="O8763" i="1"/>
  <c r="K8763" i="1"/>
  <c r="L8763" i="1" s="1"/>
  <c r="J8763" i="1"/>
  <c r="I8763" i="1"/>
  <c r="H8763" i="1"/>
  <c r="G8763" i="1"/>
  <c r="F8763" i="1"/>
  <c r="O8762" i="1"/>
  <c r="K8762" i="1"/>
  <c r="L8762" i="1" s="1"/>
  <c r="J8762" i="1"/>
  <c r="I8762" i="1"/>
  <c r="H8762" i="1"/>
  <c r="G8762" i="1"/>
  <c r="F8762" i="1"/>
  <c r="O8761" i="1"/>
  <c r="K8761" i="1"/>
  <c r="L8761" i="1" s="1"/>
  <c r="J8761" i="1"/>
  <c r="I8761" i="1"/>
  <c r="H8761" i="1"/>
  <c r="G8761" i="1"/>
  <c r="F8761" i="1"/>
  <c r="O8760" i="1"/>
  <c r="K8760" i="1"/>
  <c r="L8760" i="1" s="1"/>
  <c r="J8760" i="1"/>
  <c r="I8760" i="1"/>
  <c r="H8760" i="1"/>
  <c r="G8760" i="1"/>
  <c r="F8760" i="1"/>
  <c r="O8759" i="1"/>
  <c r="K8759" i="1"/>
  <c r="L8759" i="1" s="1"/>
  <c r="J8759" i="1"/>
  <c r="I8759" i="1"/>
  <c r="H8759" i="1"/>
  <c r="G8759" i="1"/>
  <c r="F8759" i="1"/>
  <c r="O8758" i="1"/>
  <c r="K8758" i="1"/>
  <c r="L8758" i="1" s="1"/>
  <c r="J8758" i="1"/>
  <c r="I8758" i="1"/>
  <c r="H8758" i="1"/>
  <c r="G8758" i="1"/>
  <c r="F8758" i="1"/>
  <c r="O8757" i="1"/>
  <c r="K8757" i="1"/>
  <c r="L8757" i="1" s="1"/>
  <c r="J8757" i="1"/>
  <c r="I8757" i="1"/>
  <c r="H8757" i="1"/>
  <c r="G8757" i="1"/>
  <c r="F8757" i="1"/>
  <c r="O8756" i="1"/>
  <c r="K8756" i="1"/>
  <c r="L8756" i="1" s="1"/>
  <c r="J8756" i="1"/>
  <c r="I8756" i="1"/>
  <c r="H8756" i="1"/>
  <c r="G8756" i="1"/>
  <c r="F8756" i="1"/>
  <c r="O8755" i="1"/>
  <c r="K8755" i="1"/>
  <c r="L8755" i="1" s="1"/>
  <c r="J8755" i="1"/>
  <c r="I8755" i="1"/>
  <c r="H8755" i="1"/>
  <c r="G8755" i="1"/>
  <c r="F8755" i="1"/>
  <c r="O8754" i="1"/>
  <c r="K8754" i="1"/>
  <c r="L8754" i="1" s="1"/>
  <c r="J8754" i="1"/>
  <c r="I8754" i="1"/>
  <c r="H8754" i="1"/>
  <c r="G8754" i="1"/>
  <c r="F8754" i="1"/>
  <c r="O8753" i="1"/>
  <c r="K8753" i="1"/>
  <c r="L8753" i="1" s="1"/>
  <c r="J8753" i="1"/>
  <c r="I8753" i="1"/>
  <c r="H8753" i="1"/>
  <c r="G8753" i="1"/>
  <c r="F8753" i="1"/>
  <c r="O8752" i="1"/>
  <c r="K8752" i="1"/>
  <c r="L8752" i="1" s="1"/>
  <c r="J8752" i="1"/>
  <c r="I8752" i="1"/>
  <c r="H8752" i="1"/>
  <c r="G8752" i="1"/>
  <c r="F8752" i="1"/>
  <c r="O8751" i="1"/>
  <c r="K8751" i="1"/>
  <c r="L8751" i="1" s="1"/>
  <c r="J8751" i="1"/>
  <c r="I8751" i="1"/>
  <c r="H8751" i="1"/>
  <c r="G8751" i="1"/>
  <c r="F8751" i="1"/>
  <c r="O8750" i="1"/>
  <c r="K8750" i="1"/>
  <c r="L8750" i="1" s="1"/>
  <c r="J8750" i="1"/>
  <c r="I8750" i="1"/>
  <c r="H8750" i="1"/>
  <c r="G8750" i="1"/>
  <c r="F8750" i="1"/>
  <c r="O8749" i="1"/>
  <c r="K8749" i="1"/>
  <c r="L8749" i="1" s="1"/>
  <c r="J8749" i="1"/>
  <c r="I8749" i="1"/>
  <c r="H8749" i="1"/>
  <c r="G8749" i="1"/>
  <c r="F8749" i="1"/>
  <c r="O8748" i="1"/>
  <c r="K8748" i="1"/>
  <c r="L8748" i="1" s="1"/>
  <c r="J8748" i="1"/>
  <c r="I8748" i="1"/>
  <c r="H8748" i="1"/>
  <c r="G8748" i="1"/>
  <c r="F8748" i="1"/>
  <c r="O8747" i="1"/>
  <c r="K8747" i="1"/>
  <c r="L8747" i="1" s="1"/>
  <c r="J8747" i="1"/>
  <c r="I8747" i="1"/>
  <c r="H8747" i="1"/>
  <c r="G8747" i="1"/>
  <c r="F8747" i="1"/>
  <c r="O8746" i="1"/>
  <c r="K8746" i="1"/>
  <c r="L8746" i="1" s="1"/>
  <c r="J8746" i="1"/>
  <c r="I8746" i="1"/>
  <c r="H8746" i="1"/>
  <c r="G8746" i="1"/>
  <c r="F8746" i="1"/>
  <c r="O8745" i="1"/>
  <c r="K8745" i="1"/>
  <c r="L8745" i="1" s="1"/>
  <c r="J8745" i="1"/>
  <c r="I8745" i="1"/>
  <c r="H8745" i="1"/>
  <c r="G8745" i="1"/>
  <c r="F8745" i="1"/>
  <c r="O8744" i="1"/>
  <c r="K8744" i="1"/>
  <c r="L8744" i="1" s="1"/>
  <c r="J8744" i="1"/>
  <c r="I8744" i="1"/>
  <c r="H8744" i="1"/>
  <c r="G8744" i="1"/>
  <c r="F8744" i="1"/>
  <c r="O8743" i="1"/>
  <c r="K8743" i="1"/>
  <c r="L8743" i="1" s="1"/>
  <c r="J8743" i="1"/>
  <c r="I8743" i="1"/>
  <c r="H8743" i="1"/>
  <c r="G8743" i="1"/>
  <c r="F8743" i="1"/>
  <c r="O8742" i="1"/>
  <c r="K8742" i="1"/>
  <c r="L8742" i="1" s="1"/>
  <c r="J8742" i="1"/>
  <c r="I8742" i="1"/>
  <c r="H8742" i="1"/>
  <c r="G8742" i="1"/>
  <c r="F8742" i="1"/>
  <c r="O8741" i="1"/>
  <c r="M8741" i="1"/>
  <c r="N8741" i="1" s="1"/>
  <c r="K8741" i="1"/>
  <c r="L8741" i="1" s="1"/>
  <c r="J8741" i="1"/>
  <c r="I8741" i="1"/>
  <c r="H8741" i="1"/>
  <c r="G8741" i="1"/>
  <c r="F8741" i="1"/>
  <c r="O8740" i="1"/>
  <c r="M8740" i="1"/>
  <c r="K8740" i="1"/>
  <c r="L8740" i="1" s="1"/>
  <c r="J8740" i="1"/>
  <c r="I8740" i="1"/>
  <c r="H8740" i="1"/>
  <c r="G8740" i="1"/>
  <c r="F8740" i="1"/>
  <c r="O8739" i="1"/>
  <c r="K8739" i="1"/>
  <c r="L8739" i="1" s="1"/>
  <c r="J8739" i="1"/>
  <c r="I8739" i="1"/>
  <c r="H8739" i="1"/>
  <c r="G8739" i="1"/>
  <c r="F8739" i="1"/>
  <c r="O8738" i="1"/>
  <c r="L8738" i="1"/>
  <c r="K8738" i="1"/>
  <c r="J8738" i="1"/>
  <c r="I8738" i="1"/>
  <c r="H8738" i="1"/>
  <c r="G8738" i="1"/>
  <c r="F8738" i="1"/>
  <c r="O8737" i="1"/>
  <c r="M8737" i="1"/>
  <c r="K8737" i="1"/>
  <c r="L8737" i="1" s="1"/>
  <c r="J8737" i="1"/>
  <c r="I8737" i="1"/>
  <c r="H8737" i="1"/>
  <c r="G8737" i="1"/>
  <c r="F8737" i="1"/>
  <c r="O8736" i="1"/>
  <c r="M8736" i="1"/>
  <c r="K8736" i="1"/>
  <c r="L8736" i="1" s="1"/>
  <c r="J8736" i="1"/>
  <c r="I8736" i="1"/>
  <c r="H8736" i="1"/>
  <c r="G8736" i="1"/>
  <c r="F8736" i="1"/>
  <c r="O8735" i="1"/>
  <c r="M8735" i="1"/>
  <c r="K8735" i="1"/>
  <c r="L8735" i="1" s="1"/>
  <c r="J8735" i="1"/>
  <c r="I8735" i="1"/>
  <c r="H8735" i="1"/>
  <c r="G8735" i="1"/>
  <c r="F8735" i="1"/>
  <c r="O8734" i="1"/>
  <c r="M8734" i="1"/>
  <c r="K8734" i="1"/>
  <c r="L8734" i="1" s="1"/>
  <c r="J8734" i="1"/>
  <c r="I8734" i="1"/>
  <c r="H8734" i="1"/>
  <c r="G8734" i="1"/>
  <c r="F8734" i="1"/>
  <c r="O8733" i="1"/>
  <c r="K8733" i="1"/>
  <c r="L8733" i="1" s="1"/>
  <c r="J8733" i="1"/>
  <c r="I8733" i="1"/>
  <c r="H8733" i="1"/>
  <c r="G8733" i="1"/>
  <c r="F8733" i="1"/>
  <c r="O8732" i="1"/>
  <c r="K8732" i="1"/>
  <c r="L8732" i="1" s="1"/>
  <c r="J8732" i="1"/>
  <c r="I8732" i="1"/>
  <c r="H8732" i="1"/>
  <c r="G8732" i="1"/>
  <c r="F8732" i="1"/>
  <c r="O8731" i="1"/>
  <c r="K8731" i="1"/>
  <c r="L8731" i="1" s="1"/>
  <c r="J8731" i="1"/>
  <c r="I8731" i="1"/>
  <c r="H8731" i="1"/>
  <c r="G8731" i="1"/>
  <c r="F8731" i="1"/>
  <c r="O8730" i="1"/>
  <c r="K8730" i="1"/>
  <c r="L8730" i="1" s="1"/>
  <c r="J8730" i="1"/>
  <c r="I8730" i="1"/>
  <c r="H8730" i="1"/>
  <c r="G8730" i="1"/>
  <c r="F8730" i="1"/>
  <c r="O8729" i="1"/>
  <c r="M8729" i="1"/>
  <c r="K8729" i="1"/>
  <c r="L8729" i="1" s="1"/>
  <c r="J8729" i="1"/>
  <c r="I8729" i="1"/>
  <c r="H8729" i="1"/>
  <c r="G8729" i="1"/>
  <c r="F8729" i="1"/>
  <c r="O8728" i="1"/>
  <c r="K8728" i="1"/>
  <c r="L8728" i="1" s="1"/>
  <c r="J8728" i="1"/>
  <c r="I8728" i="1"/>
  <c r="H8728" i="1"/>
  <c r="G8728" i="1"/>
  <c r="F8728" i="1"/>
  <c r="O8727" i="1"/>
  <c r="M8727" i="1"/>
  <c r="K8727" i="1"/>
  <c r="L8727" i="1" s="1"/>
  <c r="J8727" i="1"/>
  <c r="I8727" i="1"/>
  <c r="H8727" i="1"/>
  <c r="G8727" i="1"/>
  <c r="F8727" i="1"/>
  <c r="O8726" i="1"/>
  <c r="K8726" i="1"/>
  <c r="L8726" i="1" s="1"/>
  <c r="J8726" i="1"/>
  <c r="I8726" i="1"/>
  <c r="H8726" i="1"/>
  <c r="G8726" i="1"/>
  <c r="F8726" i="1"/>
  <c r="O8725" i="1"/>
  <c r="K8725" i="1"/>
  <c r="L8725" i="1" s="1"/>
  <c r="M8725" i="1" s="1"/>
  <c r="N8725" i="1" s="1"/>
  <c r="J8725" i="1"/>
  <c r="I8725" i="1"/>
  <c r="H8725" i="1"/>
  <c r="G8725" i="1"/>
  <c r="F8725" i="1"/>
  <c r="O8724" i="1"/>
  <c r="K8724" i="1"/>
  <c r="L8724" i="1" s="1"/>
  <c r="J8724" i="1"/>
  <c r="I8724" i="1"/>
  <c r="H8724" i="1"/>
  <c r="G8724" i="1"/>
  <c r="F8724" i="1"/>
  <c r="O8723" i="1"/>
  <c r="K8723" i="1"/>
  <c r="L8723" i="1" s="1"/>
  <c r="J8723" i="1"/>
  <c r="I8723" i="1"/>
  <c r="H8723" i="1"/>
  <c r="G8723" i="1"/>
  <c r="F8723" i="1"/>
  <c r="O8722" i="1"/>
  <c r="K8722" i="1"/>
  <c r="L8722" i="1" s="1"/>
  <c r="J8722" i="1"/>
  <c r="I8722" i="1"/>
  <c r="H8722" i="1"/>
  <c r="G8722" i="1"/>
  <c r="F8722" i="1"/>
  <c r="O8721" i="1"/>
  <c r="K8721" i="1"/>
  <c r="L8721" i="1" s="1"/>
  <c r="M8721" i="1" s="1"/>
  <c r="N8721" i="1" s="1"/>
  <c r="J8721" i="1"/>
  <c r="I8721" i="1"/>
  <c r="H8721" i="1"/>
  <c r="G8721" i="1"/>
  <c r="F8721" i="1"/>
  <c r="O8720" i="1"/>
  <c r="M8720" i="1"/>
  <c r="K8720" i="1"/>
  <c r="L8720" i="1" s="1"/>
  <c r="J8720" i="1"/>
  <c r="I8720" i="1"/>
  <c r="H8720" i="1"/>
  <c r="G8720" i="1"/>
  <c r="F8720" i="1"/>
  <c r="O8719" i="1"/>
  <c r="K8719" i="1"/>
  <c r="L8719" i="1" s="1"/>
  <c r="J8719" i="1"/>
  <c r="I8719" i="1"/>
  <c r="H8719" i="1"/>
  <c r="G8719" i="1"/>
  <c r="F8719" i="1"/>
  <c r="O8718" i="1"/>
  <c r="K8718" i="1"/>
  <c r="L8718" i="1" s="1"/>
  <c r="J8718" i="1"/>
  <c r="I8718" i="1"/>
  <c r="H8718" i="1"/>
  <c r="G8718" i="1"/>
  <c r="F8718" i="1"/>
  <c r="O8717" i="1"/>
  <c r="K8717" i="1"/>
  <c r="L8717" i="1" s="1"/>
  <c r="J8717" i="1"/>
  <c r="I8717" i="1"/>
  <c r="H8717" i="1"/>
  <c r="G8717" i="1"/>
  <c r="F8717" i="1"/>
  <c r="O8716" i="1"/>
  <c r="M8716" i="1"/>
  <c r="K8716" i="1"/>
  <c r="L8716" i="1" s="1"/>
  <c r="J8716" i="1"/>
  <c r="I8716" i="1"/>
  <c r="H8716" i="1"/>
  <c r="G8716" i="1"/>
  <c r="F8716" i="1"/>
  <c r="O8715" i="1"/>
  <c r="K8715" i="1"/>
  <c r="L8715" i="1" s="1"/>
  <c r="J8715" i="1"/>
  <c r="I8715" i="1"/>
  <c r="H8715" i="1"/>
  <c r="G8715" i="1"/>
  <c r="F8715" i="1"/>
  <c r="O8714" i="1"/>
  <c r="K8714" i="1"/>
  <c r="L8714" i="1" s="1"/>
  <c r="J8714" i="1"/>
  <c r="I8714" i="1"/>
  <c r="H8714" i="1"/>
  <c r="G8714" i="1"/>
  <c r="F8714" i="1"/>
  <c r="O8713" i="1"/>
  <c r="K8713" i="1"/>
  <c r="L8713" i="1" s="1"/>
  <c r="J8713" i="1"/>
  <c r="I8713" i="1"/>
  <c r="H8713" i="1"/>
  <c r="G8713" i="1"/>
  <c r="F8713" i="1"/>
  <c r="O8712" i="1"/>
  <c r="K8712" i="1"/>
  <c r="L8712" i="1" s="1"/>
  <c r="J8712" i="1"/>
  <c r="I8712" i="1"/>
  <c r="H8712" i="1"/>
  <c r="G8712" i="1"/>
  <c r="F8712" i="1"/>
  <c r="O8711" i="1"/>
  <c r="K8711" i="1"/>
  <c r="L8711" i="1" s="1"/>
  <c r="J8711" i="1"/>
  <c r="I8711" i="1"/>
  <c r="H8711" i="1"/>
  <c r="G8711" i="1"/>
  <c r="F8711" i="1"/>
  <c r="O8710" i="1"/>
  <c r="L8710" i="1"/>
  <c r="K8710" i="1"/>
  <c r="J8710" i="1"/>
  <c r="I8710" i="1"/>
  <c r="H8710" i="1"/>
  <c r="G8710" i="1"/>
  <c r="F8710" i="1"/>
  <c r="O8709" i="1"/>
  <c r="L8709" i="1"/>
  <c r="M8709" i="1" s="1"/>
  <c r="N8709" i="1" s="1"/>
  <c r="K8709" i="1"/>
  <c r="J8709" i="1"/>
  <c r="I8709" i="1"/>
  <c r="H8709" i="1"/>
  <c r="G8709" i="1"/>
  <c r="F8709" i="1"/>
  <c r="O8708" i="1"/>
  <c r="M8708" i="1"/>
  <c r="K8708" i="1"/>
  <c r="L8708" i="1" s="1"/>
  <c r="J8708" i="1"/>
  <c r="I8708" i="1"/>
  <c r="H8708" i="1"/>
  <c r="G8708" i="1"/>
  <c r="F8708" i="1"/>
  <c r="O8707" i="1"/>
  <c r="N8707" i="1"/>
  <c r="M8707" i="1"/>
  <c r="K8707" i="1"/>
  <c r="L8707" i="1" s="1"/>
  <c r="J8707" i="1"/>
  <c r="I8707" i="1"/>
  <c r="H8707" i="1"/>
  <c r="G8707" i="1"/>
  <c r="F8707" i="1"/>
  <c r="O8706" i="1"/>
  <c r="K8706" i="1"/>
  <c r="L8706" i="1" s="1"/>
  <c r="J8706" i="1"/>
  <c r="I8706" i="1"/>
  <c r="H8706" i="1"/>
  <c r="G8706" i="1"/>
  <c r="F8706" i="1"/>
  <c r="O8705" i="1"/>
  <c r="K8705" i="1"/>
  <c r="L8705" i="1" s="1"/>
  <c r="J8705" i="1"/>
  <c r="I8705" i="1"/>
  <c r="H8705" i="1"/>
  <c r="G8705" i="1"/>
  <c r="F8705" i="1"/>
  <c r="O8704" i="1"/>
  <c r="K8704" i="1"/>
  <c r="L8704" i="1" s="1"/>
  <c r="J8704" i="1"/>
  <c r="I8704" i="1"/>
  <c r="H8704" i="1"/>
  <c r="G8704" i="1"/>
  <c r="F8704" i="1"/>
  <c r="O8703" i="1"/>
  <c r="K8703" i="1"/>
  <c r="L8703" i="1" s="1"/>
  <c r="J8703" i="1"/>
  <c r="I8703" i="1"/>
  <c r="H8703" i="1"/>
  <c r="G8703" i="1"/>
  <c r="F8703" i="1"/>
  <c r="O8702" i="1"/>
  <c r="L8702" i="1"/>
  <c r="K8702" i="1"/>
  <c r="J8702" i="1"/>
  <c r="I8702" i="1"/>
  <c r="H8702" i="1"/>
  <c r="G8702" i="1"/>
  <c r="F8702" i="1"/>
  <c r="O8701" i="1"/>
  <c r="K8701" i="1"/>
  <c r="L8701" i="1" s="1"/>
  <c r="J8701" i="1"/>
  <c r="I8701" i="1"/>
  <c r="H8701" i="1"/>
  <c r="G8701" i="1"/>
  <c r="F8701" i="1"/>
  <c r="O8700" i="1"/>
  <c r="K8700" i="1"/>
  <c r="L8700" i="1" s="1"/>
  <c r="J8700" i="1"/>
  <c r="I8700" i="1"/>
  <c r="H8700" i="1"/>
  <c r="G8700" i="1"/>
  <c r="F8700" i="1"/>
  <c r="O8699" i="1"/>
  <c r="K8699" i="1"/>
  <c r="L8699" i="1" s="1"/>
  <c r="J8699" i="1"/>
  <c r="I8699" i="1"/>
  <c r="H8699" i="1"/>
  <c r="G8699" i="1"/>
  <c r="F8699" i="1"/>
  <c r="O8698" i="1"/>
  <c r="K8698" i="1"/>
  <c r="L8698" i="1" s="1"/>
  <c r="J8698" i="1"/>
  <c r="I8698" i="1"/>
  <c r="H8698" i="1"/>
  <c r="G8698" i="1"/>
  <c r="F8698" i="1"/>
  <c r="O8697" i="1"/>
  <c r="K8697" i="1"/>
  <c r="L8697" i="1" s="1"/>
  <c r="J8697" i="1"/>
  <c r="I8697" i="1"/>
  <c r="H8697" i="1"/>
  <c r="G8697" i="1"/>
  <c r="F8697" i="1"/>
  <c r="O8696" i="1"/>
  <c r="K8696" i="1"/>
  <c r="L8696" i="1" s="1"/>
  <c r="J8696" i="1"/>
  <c r="I8696" i="1"/>
  <c r="H8696" i="1"/>
  <c r="G8696" i="1"/>
  <c r="F8696" i="1"/>
  <c r="O8695" i="1"/>
  <c r="K8695" i="1"/>
  <c r="L8695" i="1" s="1"/>
  <c r="J8695" i="1"/>
  <c r="I8695" i="1"/>
  <c r="H8695" i="1"/>
  <c r="G8695" i="1"/>
  <c r="F8695" i="1"/>
  <c r="O8694" i="1"/>
  <c r="L8694" i="1"/>
  <c r="K8694" i="1"/>
  <c r="J8694" i="1"/>
  <c r="I8694" i="1"/>
  <c r="H8694" i="1"/>
  <c r="G8694" i="1"/>
  <c r="F8694" i="1"/>
  <c r="O8693" i="1"/>
  <c r="K8693" i="1"/>
  <c r="L8693" i="1" s="1"/>
  <c r="J8693" i="1"/>
  <c r="I8693" i="1"/>
  <c r="H8693" i="1"/>
  <c r="G8693" i="1"/>
  <c r="F8693" i="1"/>
  <c r="O8692" i="1"/>
  <c r="K8692" i="1"/>
  <c r="L8692" i="1" s="1"/>
  <c r="J8692" i="1"/>
  <c r="I8692" i="1"/>
  <c r="H8692" i="1"/>
  <c r="G8692" i="1"/>
  <c r="F8692" i="1"/>
  <c r="O8691" i="1"/>
  <c r="K8691" i="1"/>
  <c r="L8691" i="1" s="1"/>
  <c r="J8691" i="1"/>
  <c r="I8691" i="1"/>
  <c r="H8691" i="1"/>
  <c r="G8691" i="1"/>
  <c r="F8691" i="1"/>
  <c r="O8690" i="1"/>
  <c r="K8690" i="1"/>
  <c r="L8690" i="1" s="1"/>
  <c r="J8690" i="1"/>
  <c r="I8690" i="1"/>
  <c r="H8690" i="1"/>
  <c r="G8690" i="1"/>
  <c r="F8690" i="1"/>
  <c r="O8689" i="1"/>
  <c r="K8689" i="1"/>
  <c r="L8689" i="1" s="1"/>
  <c r="J8689" i="1"/>
  <c r="I8689" i="1"/>
  <c r="H8689" i="1"/>
  <c r="G8689" i="1"/>
  <c r="F8689" i="1"/>
  <c r="O8688" i="1"/>
  <c r="K8688" i="1"/>
  <c r="L8688" i="1" s="1"/>
  <c r="J8688" i="1"/>
  <c r="I8688" i="1"/>
  <c r="H8688" i="1"/>
  <c r="G8688" i="1"/>
  <c r="F8688" i="1"/>
  <c r="O8687" i="1"/>
  <c r="K8687" i="1"/>
  <c r="L8687" i="1" s="1"/>
  <c r="J8687" i="1"/>
  <c r="I8687" i="1"/>
  <c r="H8687" i="1"/>
  <c r="G8687" i="1"/>
  <c r="F8687" i="1"/>
  <c r="O8686" i="1"/>
  <c r="L8686" i="1"/>
  <c r="K8686" i="1"/>
  <c r="J8686" i="1"/>
  <c r="I8686" i="1"/>
  <c r="H8686" i="1"/>
  <c r="G8686" i="1"/>
  <c r="F8686" i="1"/>
  <c r="O8685" i="1"/>
  <c r="K8685" i="1"/>
  <c r="L8685" i="1" s="1"/>
  <c r="J8685" i="1"/>
  <c r="I8685" i="1"/>
  <c r="H8685" i="1"/>
  <c r="G8685" i="1"/>
  <c r="F8685" i="1"/>
  <c r="O8684" i="1"/>
  <c r="K8684" i="1"/>
  <c r="L8684" i="1" s="1"/>
  <c r="J8684" i="1"/>
  <c r="I8684" i="1"/>
  <c r="H8684" i="1"/>
  <c r="G8684" i="1"/>
  <c r="F8684" i="1"/>
  <c r="O8683" i="1"/>
  <c r="K8683" i="1"/>
  <c r="L8683" i="1" s="1"/>
  <c r="J8683" i="1"/>
  <c r="I8683" i="1"/>
  <c r="H8683" i="1"/>
  <c r="G8683" i="1"/>
  <c r="F8683" i="1"/>
  <c r="O8682" i="1"/>
  <c r="K8682" i="1"/>
  <c r="L8682" i="1" s="1"/>
  <c r="J8682" i="1"/>
  <c r="I8682" i="1"/>
  <c r="H8682" i="1"/>
  <c r="G8682" i="1"/>
  <c r="F8682" i="1"/>
  <c r="O8681" i="1"/>
  <c r="K8681" i="1"/>
  <c r="L8681" i="1" s="1"/>
  <c r="J8681" i="1"/>
  <c r="I8681" i="1"/>
  <c r="H8681" i="1"/>
  <c r="G8681" i="1"/>
  <c r="F8681" i="1"/>
  <c r="O8680" i="1"/>
  <c r="K8680" i="1"/>
  <c r="L8680" i="1" s="1"/>
  <c r="J8680" i="1"/>
  <c r="I8680" i="1"/>
  <c r="H8680" i="1"/>
  <c r="G8680" i="1"/>
  <c r="F8680" i="1"/>
  <c r="O8679" i="1"/>
  <c r="K8679" i="1"/>
  <c r="L8679" i="1" s="1"/>
  <c r="J8679" i="1"/>
  <c r="I8679" i="1"/>
  <c r="H8679" i="1"/>
  <c r="G8679" i="1"/>
  <c r="F8679" i="1"/>
  <c r="O8678" i="1"/>
  <c r="L8678" i="1"/>
  <c r="K8678" i="1"/>
  <c r="J8678" i="1"/>
  <c r="I8678" i="1"/>
  <c r="H8678" i="1"/>
  <c r="G8678" i="1"/>
  <c r="F8678" i="1"/>
  <c r="O8677" i="1"/>
  <c r="K8677" i="1"/>
  <c r="L8677" i="1" s="1"/>
  <c r="J8677" i="1"/>
  <c r="I8677" i="1"/>
  <c r="H8677" i="1"/>
  <c r="G8677" i="1"/>
  <c r="F8677" i="1"/>
  <c r="O8676" i="1"/>
  <c r="K8676" i="1"/>
  <c r="L8676" i="1" s="1"/>
  <c r="J8676" i="1"/>
  <c r="I8676" i="1"/>
  <c r="H8676" i="1"/>
  <c r="G8676" i="1"/>
  <c r="F8676" i="1"/>
  <c r="O8675" i="1"/>
  <c r="K8675" i="1"/>
  <c r="L8675" i="1" s="1"/>
  <c r="J8675" i="1"/>
  <c r="I8675" i="1"/>
  <c r="H8675" i="1"/>
  <c r="G8675" i="1"/>
  <c r="F8675" i="1"/>
  <c r="O8674" i="1"/>
  <c r="K8674" i="1"/>
  <c r="L8674" i="1" s="1"/>
  <c r="J8674" i="1"/>
  <c r="I8674" i="1"/>
  <c r="H8674" i="1"/>
  <c r="G8674" i="1"/>
  <c r="F8674" i="1"/>
  <c r="O8673" i="1"/>
  <c r="K8673" i="1"/>
  <c r="L8673" i="1" s="1"/>
  <c r="J8673" i="1"/>
  <c r="I8673" i="1"/>
  <c r="H8673" i="1"/>
  <c r="G8673" i="1"/>
  <c r="F8673" i="1"/>
  <c r="O8672" i="1"/>
  <c r="K8672" i="1"/>
  <c r="L8672" i="1" s="1"/>
  <c r="J8672" i="1"/>
  <c r="I8672" i="1"/>
  <c r="H8672" i="1"/>
  <c r="G8672" i="1"/>
  <c r="F8672" i="1"/>
  <c r="O8671" i="1"/>
  <c r="K8671" i="1"/>
  <c r="L8671" i="1" s="1"/>
  <c r="J8671" i="1"/>
  <c r="I8671" i="1"/>
  <c r="H8671" i="1"/>
  <c r="G8671" i="1"/>
  <c r="F8671" i="1"/>
  <c r="O8670" i="1"/>
  <c r="L8670" i="1"/>
  <c r="K8670" i="1"/>
  <c r="J8670" i="1"/>
  <c r="I8670" i="1"/>
  <c r="H8670" i="1"/>
  <c r="G8670" i="1"/>
  <c r="F8670" i="1"/>
  <c r="O8669" i="1"/>
  <c r="K8669" i="1"/>
  <c r="L8669" i="1" s="1"/>
  <c r="J8669" i="1"/>
  <c r="I8669" i="1"/>
  <c r="H8669" i="1"/>
  <c r="G8669" i="1"/>
  <c r="F8669" i="1"/>
  <c r="O8668" i="1"/>
  <c r="K8668" i="1"/>
  <c r="L8668" i="1" s="1"/>
  <c r="J8668" i="1"/>
  <c r="I8668" i="1"/>
  <c r="H8668" i="1"/>
  <c r="G8668" i="1"/>
  <c r="F8668" i="1"/>
  <c r="O8667" i="1"/>
  <c r="K8667" i="1"/>
  <c r="L8667" i="1" s="1"/>
  <c r="J8667" i="1"/>
  <c r="I8667" i="1"/>
  <c r="H8667" i="1"/>
  <c r="G8667" i="1"/>
  <c r="F8667" i="1"/>
  <c r="O8666" i="1"/>
  <c r="K8666" i="1"/>
  <c r="L8666" i="1" s="1"/>
  <c r="J8666" i="1"/>
  <c r="I8666" i="1"/>
  <c r="H8666" i="1"/>
  <c r="G8666" i="1"/>
  <c r="F8666" i="1"/>
  <c r="O8665" i="1"/>
  <c r="K8665" i="1"/>
  <c r="L8665" i="1" s="1"/>
  <c r="J8665" i="1"/>
  <c r="I8665" i="1"/>
  <c r="H8665" i="1"/>
  <c r="G8665" i="1"/>
  <c r="F8665" i="1"/>
  <c r="O8664" i="1"/>
  <c r="K8664" i="1"/>
  <c r="L8664" i="1" s="1"/>
  <c r="J8664" i="1"/>
  <c r="I8664" i="1"/>
  <c r="H8664" i="1"/>
  <c r="G8664" i="1"/>
  <c r="F8664" i="1"/>
  <c r="O8663" i="1"/>
  <c r="K8663" i="1"/>
  <c r="L8663" i="1" s="1"/>
  <c r="J8663" i="1"/>
  <c r="I8663" i="1"/>
  <c r="H8663" i="1"/>
  <c r="G8663" i="1"/>
  <c r="F8663" i="1"/>
  <c r="O8662" i="1"/>
  <c r="L8662" i="1"/>
  <c r="K8662" i="1"/>
  <c r="J8662" i="1"/>
  <c r="I8662" i="1"/>
  <c r="H8662" i="1"/>
  <c r="G8662" i="1"/>
  <c r="F8662" i="1"/>
  <c r="O8661" i="1"/>
  <c r="K8661" i="1"/>
  <c r="L8661" i="1" s="1"/>
  <c r="J8661" i="1"/>
  <c r="I8661" i="1"/>
  <c r="H8661" i="1"/>
  <c r="G8661" i="1"/>
  <c r="F8661" i="1"/>
  <c r="O8660" i="1"/>
  <c r="K8660" i="1"/>
  <c r="L8660" i="1" s="1"/>
  <c r="J8660" i="1"/>
  <c r="I8660" i="1"/>
  <c r="H8660" i="1"/>
  <c r="G8660" i="1"/>
  <c r="F8660" i="1"/>
  <c r="O8659" i="1"/>
  <c r="K8659" i="1"/>
  <c r="L8659" i="1" s="1"/>
  <c r="J8659" i="1"/>
  <c r="I8659" i="1"/>
  <c r="H8659" i="1"/>
  <c r="G8659" i="1"/>
  <c r="F8659" i="1"/>
  <c r="O8658" i="1"/>
  <c r="K8658" i="1"/>
  <c r="L8658" i="1" s="1"/>
  <c r="J8658" i="1"/>
  <c r="I8658" i="1"/>
  <c r="H8658" i="1"/>
  <c r="G8658" i="1"/>
  <c r="F8658" i="1"/>
  <c r="O8657" i="1"/>
  <c r="K8657" i="1"/>
  <c r="L8657" i="1" s="1"/>
  <c r="J8657" i="1"/>
  <c r="I8657" i="1"/>
  <c r="H8657" i="1"/>
  <c r="G8657" i="1"/>
  <c r="F8657" i="1"/>
  <c r="O8656" i="1"/>
  <c r="K8656" i="1"/>
  <c r="L8656" i="1" s="1"/>
  <c r="J8656" i="1"/>
  <c r="I8656" i="1"/>
  <c r="H8656" i="1"/>
  <c r="G8656" i="1"/>
  <c r="F8656" i="1"/>
  <c r="O8655" i="1"/>
  <c r="K8655" i="1"/>
  <c r="L8655" i="1" s="1"/>
  <c r="J8655" i="1"/>
  <c r="I8655" i="1"/>
  <c r="H8655" i="1"/>
  <c r="G8655" i="1"/>
  <c r="F8655" i="1"/>
  <c r="O8654" i="1"/>
  <c r="L8654" i="1"/>
  <c r="K8654" i="1"/>
  <c r="J8654" i="1"/>
  <c r="I8654" i="1"/>
  <c r="H8654" i="1"/>
  <c r="G8654" i="1"/>
  <c r="F8654" i="1"/>
  <c r="O8653" i="1"/>
  <c r="K8653" i="1"/>
  <c r="L8653" i="1" s="1"/>
  <c r="J8653" i="1"/>
  <c r="I8653" i="1"/>
  <c r="H8653" i="1"/>
  <c r="G8653" i="1"/>
  <c r="F8653" i="1"/>
  <c r="O8652" i="1"/>
  <c r="K8652" i="1"/>
  <c r="L8652" i="1" s="1"/>
  <c r="J8652" i="1"/>
  <c r="I8652" i="1"/>
  <c r="H8652" i="1"/>
  <c r="G8652" i="1"/>
  <c r="F8652" i="1"/>
  <c r="O8651" i="1"/>
  <c r="K8651" i="1"/>
  <c r="L8651" i="1" s="1"/>
  <c r="J8651" i="1"/>
  <c r="I8651" i="1"/>
  <c r="H8651" i="1"/>
  <c r="G8651" i="1"/>
  <c r="F8651" i="1"/>
  <c r="O8650" i="1"/>
  <c r="K8650" i="1"/>
  <c r="L8650" i="1" s="1"/>
  <c r="J8650" i="1"/>
  <c r="I8650" i="1"/>
  <c r="H8650" i="1"/>
  <c r="G8650" i="1"/>
  <c r="F8650" i="1"/>
  <c r="O8649" i="1"/>
  <c r="K8649" i="1"/>
  <c r="L8649" i="1" s="1"/>
  <c r="J8649" i="1"/>
  <c r="I8649" i="1"/>
  <c r="H8649" i="1"/>
  <c r="G8649" i="1"/>
  <c r="F8649" i="1"/>
  <c r="O8648" i="1"/>
  <c r="K8648" i="1"/>
  <c r="L8648" i="1" s="1"/>
  <c r="J8648" i="1"/>
  <c r="I8648" i="1"/>
  <c r="H8648" i="1"/>
  <c r="G8648" i="1"/>
  <c r="F8648" i="1"/>
  <c r="O8647" i="1"/>
  <c r="K8647" i="1"/>
  <c r="L8647" i="1" s="1"/>
  <c r="J8647" i="1"/>
  <c r="I8647" i="1"/>
  <c r="H8647" i="1"/>
  <c r="G8647" i="1"/>
  <c r="F8647" i="1"/>
  <c r="O8646" i="1"/>
  <c r="K8646" i="1"/>
  <c r="L8646" i="1" s="1"/>
  <c r="J8646" i="1"/>
  <c r="I8646" i="1"/>
  <c r="H8646" i="1"/>
  <c r="G8646" i="1"/>
  <c r="F8646" i="1"/>
  <c r="O8645" i="1"/>
  <c r="K8645" i="1"/>
  <c r="L8645" i="1" s="1"/>
  <c r="J8645" i="1"/>
  <c r="I8645" i="1"/>
  <c r="H8645" i="1"/>
  <c r="G8645" i="1"/>
  <c r="F8645" i="1"/>
  <c r="O8644" i="1"/>
  <c r="K8644" i="1"/>
  <c r="L8644" i="1" s="1"/>
  <c r="J8644" i="1"/>
  <c r="I8644" i="1"/>
  <c r="H8644" i="1"/>
  <c r="G8644" i="1"/>
  <c r="F8644" i="1"/>
  <c r="O8643" i="1"/>
  <c r="K8643" i="1"/>
  <c r="L8643" i="1" s="1"/>
  <c r="J8643" i="1"/>
  <c r="I8643" i="1"/>
  <c r="H8643" i="1"/>
  <c r="G8643" i="1"/>
  <c r="F8643" i="1"/>
  <c r="O8642" i="1"/>
  <c r="K8642" i="1"/>
  <c r="L8642" i="1" s="1"/>
  <c r="J8642" i="1"/>
  <c r="I8642" i="1"/>
  <c r="H8642" i="1"/>
  <c r="G8642" i="1"/>
  <c r="F8642" i="1"/>
  <c r="O8641" i="1"/>
  <c r="K8641" i="1"/>
  <c r="L8641" i="1" s="1"/>
  <c r="J8641" i="1"/>
  <c r="I8641" i="1"/>
  <c r="H8641" i="1"/>
  <c r="G8641" i="1"/>
  <c r="F8641" i="1"/>
  <c r="O8640" i="1"/>
  <c r="K8640" i="1"/>
  <c r="L8640" i="1" s="1"/>
  <c r="J8640" i="1"/>
  <c r="I8640" i="1"/>
  <c r="H8640" i="1"/>
  <c r="G8640" i="1"/>
  <c r="F8640" i="1"/>
  <c r="O8639" i="1"/>
  <c r="K8639" i="1"/>
  <c r="L8639" i="1" s="1"/>
  <c r="J8639" i="1"/>
  <c r="I8639" i="1"/>
  <c r="H8639" i="1"/>
  <c r="G8639" i="1"/>
  <c r="F8639" i="1"/>
  <c r="O8638" i="1"/>
  <c r="K8638" i="1"/>
  <c r="L8638" i="1" s="1"/>
  <c r="J8638" i="1"/>
  <c r="I8638" i="1"/>
  <c r="H8638" i="1"/>
  <c r="G8638" i="1"/>
  <c r="F8638" i="1"/>
  <c r="O8637" i="1"/>
  <c r="K8637" i="1"/>
  <c r="L8637" i="1" s="1"/>
  <c r="J8637" i="1"/>
  <c r="I8637" i="1"/>
  <c r="H8637" i="1"/>
  <c r="G8637" i="1"/>
  <c r="F8637" i="1"/>
  <c r="O8636" i="1"/>
  <c r="K8636" i="1"/>
  <c r="L8636" i="1" s="1"/>
  <c r="J8636" i="1"/>
  <c r="I8636" i="1"/>
  <c r="H8636" i="1"/>
  <c r="G8636" i="1"/>
  <c r="F8636" i="1"/>
  <c r="O8635" i="1"/>
  <c r="K8635" i="1"/>
  <c r="L8635" i="1" s="1"/>
  <c r="J8635" i="1"/>
  <c r="I8635" i="1"/>
  <c r="H8635" i="1"/>
  <c r="G8635" i="1"/>
  <c r="F8635" i="1"/>
  <c r="O8634" i="1"/>
  <c r="K8634" i="1"/>
  <c r="L8634" i="1" s="1"/>
  <c r="J8634" i="1"/>
  <c r="I8634" i="1"/>
  <c r="H8634" i="1"/>
  <c r="G8634" i="1"/>
  <c r="F8634" i="1"/>
  <c r="O8633" i="1"/>
  <c r="K8633" i="1"/>
  <c r="L8633" i="1" s="1"/>
  <c r="J8633" i="1"/>
  <c r="I8633" i="1"/>
  <c r="H8633" i="1"/>
  <c r="G8633" i="1"/>
  <c r="F8633" i="1"/>
  <c r="O8632" i="1"/>
  <c r="K8632" i="1"/>
  <c r="L8632" i="1" s="1"/>
  <c r="J8632" i="1"/>
  <c r="I8632" i="1"/>
  <c r="H8632" i="1"/>
  <c r="G8632" i="1"/>
  <c r="F8632" i="1"/>
  <c r="O8631" i="1"/>
  <c r="K8631" i="1"/>
  <c r="L8631" i="1" s="1"/>
  <c r="J8631" i="1"/>
  <c r="I8631" i="1"/>
  <c r="H8631" i="1"/>
  <c r="G8631" i="1"/>
  <c r="F8631" i="1"/>
  <c r="O8630" i="1"/>
  <c r="K8630" i="1"/>
  <c r="L8630" i="1" s="1"/>
  <c r="J8630" i="1"/>
  <c r="I8630" i="1"/>
  <c r="H8630" i="1"/>
  <c r="G8630" i="1"/>
  <c r="F8630" i="1"/>
  <c r="O8629" i="1"/>
  <c r="K8629" i="1"/>
  <c r="L8629" i="1" s="1"/>
  <c r="J8629" i="1"/>
  <c r="I8629" i="1"/>
  <c r="H8629" i="1"/>
  <c r="G8629" i="1"/>
  <c r="F8629" i="1"/>
  <c r="O8628" i="1"/>
  <c r="K8628" i="1"/>
  <c r="L8628" i="1" s="1"/>
  <c r="J8628" i="1"/>
  <c r="I8628" i="1"/>
  <c r="H8628" i="1"/>
  <c r="G8628" i="1"/>
  <c r="F8628" i="1"/>
  <c r="O8627" i="1"/>
  <c r="K8627" i="1"/>
  <c r="L8627" i="1" s="1"/>
  <c r="J8627" i="1"/>
  <c r="I8627" i="1"/>
  <c r="H8627" i="1"/>
  <c r="G8627" i="1"/>
  <c r="F8627" i="1"/>
  <c r="O8626" i="1"/>
  <c r="K8626" i="1"/>
  <c r="L8626" i="1" s="1"/>
  <c r="J8626" i="1"/>
  <c r="I8626" i="1"/>
  <c r="H8626" i="1"/>
  <c r="G8626" i="1"/>
  <c r="F8626" i="1"/>
  <c r="O8625" i="1"/>
  <c r="K8625" i="1"/>
  <c r="L8625" i="1" s="1"/>
  <c r="J8625" i="1"/>
  <c r="I8625" i="1"/>
  <c r="H8625" i="1"/>
  <c r="G8625" i="1"/>
  <c r="F8625" i="1"/>
  <c r="O8624" i="1"/>
  <c r="K8624" i="1"/>
  <c r="L8624" i="1" s="1"/>
  <c r="J8624" i="1"/>
  <c r="I8624" i="1"/>
  <c r="H8624" i="1"/>
  <c r="G8624" i="1"/>
  <c r="F8624" i="1"/>
  <c r="O8623" i="1"/>
  <c r="K8623" i="1"/>
  <c r="L8623" i="1" s="1"/>
  <c r="J8623" i="1"/>
  <c r="I8623" i="1"/>
  <c r="H8623" i="1"/>
  <c r="G8623" i="1"/>
  <c r="F8623" i="1"/>
  <c r="O8622" i="1"/>
  <c r="K8622" i="1"/>
  <c r="L8622" i="1" s="1"/>
  <c r="J8622" i="1"/>
  <c r="I8622" i="1"/>
  <c r="H8622" i="1"/>
  <c r="G8622" i="1"/>
  <c r="F8622" i="1"/>
  <c r="O8621" i="1"/>
  <c r="K8621" i="1"/>
  <c r="L8621" i="1" s="1"/>
  <c r="J8621" i="1"/>
  <c r="I8621" i="1"/>
  <c r="H8621" i="1"/>
  <c r="G8621" i="1"/>
  <c r="F8621" i="1"/>
  <c r="O8620" i="1"/>
  <c r="K8620" i="1"/>
  <c r="L8620" i="1" s="1"/>
  <c r="J8620" i="1"/>
  <c r="I8620" i="1"/>
  <c r="H8620" i="1"/>
  <c r="G8620" i="1"/>
  <c r="F8620" i="1"/>
  <c r="O8619" i="1"/>
  <c r="K8619" i="1"/>
  <c r="L8619" i="1" s="1"/>
  <c r="J8619" i="1"/>
  <c r="I8619" i="1"/>
  <c r="H8619" i="1"/>
  <c r="G8619" i="1"/>
  <c r="F8619" i="1"/>
  <c r="O8618" i="1"/>
  <c r="K8618" i="1"/>
  <c r="L8618" i="1" s="1"/>
  <c r="J8618" i="1"/>
  <c r="I8618" i="1"/>
  <c r="H8618" i="1"/>
  <c r="G8618" i="1"/>
  <c r="F8618" i="1"/>
  <c r="O8617" i="1"/>
  <c r="K8617" i="1"/>
  <c r="L8617" i="1" s="1"/>
  <c r="J8617" i="1"/>
  <c r="I8617" i="1"/>
  <c r="H8617" i="1"/>
  <c r="G8617" i="1"/>
  <c r="F8617" i="1"/>
  <c r="O8616" i="1"/>
  <c r="K8616" i="1"/>
  <c r="L8616" i="1" s="1"/>
  <c r="J8616" i="1"/>
  <c r="I8616" i="1"/>
  <c r="H8616" i="1"/>
  <c r="G8616" i="1"/>
  <c r="F8616" i="1"/>
  <c r="O8615" i="1"/>
  <c r="K8615" i="1"/>
  <c r="L8615" i="1" s="1"/>
  <c r="J8615" i="1"/>
  <c r="I8615" i="1"/>
  <c r="H8615" i="1"/>
  <c r="G8615" i="1"/>
  <c r="F8615" i="1"/>
  <c r="O8614" i="1"/>
  <c r="K8614" i="1"/>
  <c r="L8614" i="1" s="1"/>
  <c r="J8614" i="1"/>
  <c r="I8614" i="1"/>
  <c r="H8614" i="1"/>
  <c r="G8614" i="1"/>
  <c r="F8614" i="1"/>
  <c r="O8613" i="1"/>
  <c r="K8613" i="1"/>
  <c r="L8613" i="1" s="1"/>
  <c r="J8613" i="1"/>
  <c r="I8613" i="1"/>
  <c r="H8613" i="1"/>
  <c r="G8613" i="1"/>
  <c r="F8613" i="1"/>
  <c r="O8612" i="1"/>
  <c r="K8612" i="1"/>
  <c r="L8612" i="1" s="1"/>
  <c r="J8612" i="1"/>
  <c r="I8612" i="1"/>
  <c r="H8612" i="1"/>
  <c r="G8612" i="1"/>
  <c r="F8612" i="1"/>
  <c r="O8611" i="1"/>
  <c r="K8611" i="1"/>
  <c r="L8611" i="1" s="1"/>
  <c r="J8611" i="1"/>
  <c r="I8611" i="1"/>
  <c r="H8611" i="1"/>
  <c r="G8611" i="1"/>
  <c r="F8611" i="1"/>
  <c r="O8610" i="1"/>
  <c r="K8610" i="1"/>
  <c r="L8610" i="1" s="1"/>
  <c r="J8610" i="1"/>
  <c r="I8610" i="1"/>
  <c r="H8610" i="1"/>
  <c r="G8610" i="1"/>
  <c r="F8610" i="1"/>
  <c r="O8609" i="1"/>
  <c r="K8609" i="1"/>
  <c r="L8609" i="1" s="1"/>
  <c r="J8609" i="1"/>
  <c r="I8609" i="1"/>
  <c r="H8609" i="1"/>
  <c r="G8609" i="1"/>
  <c r="F8609" i="1"/>
  <c r="O8608" i="1"/>
  <c r="K8608" i="1"/>
  <c r="L8608" i="1" s="1"/>
  <c r="J8608" i="1"/>
  <c r="I8608" i="1"/>
  <c r="H8608" i="1"/>
  <c r="G8608" i="1"/>
  <c r="F8608" i="1"/>
  <c r="O8607" i="1"/>
  <c r="K8607" i="1"/>
  <c r="L8607" i="1" s="1"/>
  <c r="J8607" i="1"/>
  <c r="I8607" i="1"/>
  <c r="H8607" i="1"/>
  <c r="G8607" i="1"/>
  <c r="F8607" i="1"/>
  <c r="O8606" i="1"/>
  <c r="K8606" i="1"/>
  <c r="L8606" i="1" s="1"/>
  <c r="J8606" i="1"/>
  <c r="I8606" i="1"/>
  <c r="H8606" i="1"/>
  <c r="G8606" i="1"/>
  <c r="F8606" i="1"/>
  <c r="O8605" i="1"/>
  <c r="K8605" i="1"/>
  <c r="L8605" i="1" s="1"/>
  <c r="J8605" i="1"/>
  <c r="I8605" i="1"/>
  <c r="H8605" i="1"/>
  <c r="G8605" i="1"/>
  <c r="F8605" i="1"/>
  <c r="O8604" i="1"/>
  <c r="K8604" i="1"/>
  <c r="L8604" i="1" s="1"/>
  <c r="J8604" i="1"/>
  <c r="I8604" i="1"/>
  <c r="H8604" i="1"/>
  <c r="G8604" i="1"/>
  <c r="F8604" i="1"/>
  <c r="O8603" i="1"/>
  <c r="K8603" i="1"/>
  <c r="L8603" i="1" s="1"/>
  <c r="J8603" i="1"/>
  <c r="I8603" i="1"/>
  <c r="H8603" i="1"/>
  <c r="G8603" i="1"/>
  <c r="F8603" i="1"/>
  <c r="O8602" i="1"/>
  <c r="K8602" i="1"/>
  <c r="L8602" i="1" s="1"/>
  <c r="J8602" i="1"/>
  <c r="I8602" i="1"/>
  <c r="H8602" i="1"/>
  <c r="G8602" i="1"/>
  <c r="F8602" i="1"/>
  <c r="O8601" i="1"/>
  <c r="K8601" i="1"/>
  <c r="L8601" i="1" s="1"/>
  <c r="J8601" i="1"/>
  <c r="I8601" i="1"/>
  <c r="H8601" i="1"/>
  <c r="G8601" i="1"/>
  <c r="F8601" i="1"/>
  <c r="O8600" i="1"/>
  <c r="K8600" i="1"/>
  <c r="L8600" i="1" s="1"/>
  <c r="J8600" i="1"/>
  <c r="I8600" i="1"/>
  <c r="H8600" i="1"/>
  <c r="G8600" i="1"/>
  <c r="F8600" i="1"/>
  <c r="O8599" i="1"/>
  <c r="K8599" i="1"/>
  <c r="L8599" i="1" s="1"/>
  <c r="J8599" i="1"/>
  <c r="I8599" i="1"/>
  <c r="H8599" i="1"/>
  <c r="G8599" i="1"/>
  <c r="F8599" i="1"/>
  <c r="O8598" i="1"/>
  <c r="K8598" i="1"/>
  <c r="L8598" i="1" s="1"/>
  <c r="J8598" i="1"/>
  <c r="I8598" i="1"/>
  <c r="H8598" i="1"/>
  <c r="G8598" i="1"/>
  <c r="F8598" i="1"/>
  <c r="O8597" i="1"/>
  <c r="K8597" i="1"/>
  <c r="L8597" i="1" s="1"/>
  <c r="J8597" i="1"/>
  <c r="I8597" i="1"/>
  <c r="H8597" i="1"/>
  <c r="G8597" i="1"/>
  <c r="F8597" i="1"/>
  <c r="O8596" i="1"/>
  <c r="K8596" i="1"/>
  <c r="L8596" i="1" s="1"/>
  <c r="J8596" i="1"/>
  <c r="I8596" i="1"/>
  <c r="H8596" i="1"/>
  <c r="G8596" i="1"/>
  <c r="F8596" i="1"/>
  <c r="O8595" i="1"/>
  <c r="K8595" i="1"/>
  <c r="L8595" i="1" s="1"/>
  <c r="J8595" i="1"/>
  <c r="I8595" i="1"/>
  <c r="H8595" i="1"/>
  <c r="G8595" i="1"/>
  <c r="F8595" i="1"/>
  <c r="O8594" i="1"/>
  <c r="K8594" i="1"/>
  <c r="L8594" i="1" s="1"/>
  <c r="J8594" i="1"/>
  <c r="I8594" i="1"/>
  <c r="H8594" i="1"/>
  <c r="G8594" i="1"/>
  <c r="F8594" i="1"/>
  <c r="O8593" i="1"/>
  <c r="K8593" i="1"/>
  <c r="L8593" i="1" s="1"/>
  <c r="J8593" i="1"/>
  <c r="I8593" i="1"/>
  <c r="H8593" i="1"/>
  <c r="G8593" i="1"/>
  <c r="F8593" i="1"/>
  <c r="O8592" i="1"/>
  <c r="K8592" i="1"/>
  <c r="L8592" i="1" s="1"/>
  <c r="J8592" i="1"/>
  <c r="I8592" i="1"/>
  <c r="H8592" i="1"/>
  <c r="G8592" i="1"/>
  <c r="F8592" i="1"/>
  <c r="O8591" i="1"/>
  <c r="K8591" i="1"/>
  <c r="L8591" i="1" s="1"/>
  <c r="J8591" i="1"/>
  <c r="I8591" i="1"/>
  <c r="H8591" i="1"/>
  <c r="G8591" i="1"/>
  <c r="F8591" i="1"/>
  <c r="O8590" i="1"/>
  <c r="K8590" i="1"/>
  <c r="L8590" i="1" s="1"/>
  <c r="J8590" i="1"/>
  <c r="I8590" i="1"/>
  <c r="H8590" i="1"/>
  <c r="G8590" i="1"/>
  <c r="F8590" i="1"/>
  <c r="O8589" i="1"/>
  <c r="K8589" i="1"/>
  <c r="L8589" i="1" s="1"/>
  <c r="J8589" i="1"/>
  <c r="I8589" i="1"/>
  <c r="H8589" i="1"/>
  <c r="G8589" i="1"/>
  <c r="F8589" i="1"/>
  <c r="O8588" i="1"/>
  <c r="K8588" i="1"/>
  <c r="L8588" i="1" s="1"/>
  <c r="J8588" i="1"/>
  <c r="I8588" i="1"/>
  <c r="H8588" i="1"/>
  <c r="G8588" i="1"/>
  <c r="F8588" i="1"/>
  <c r="O8587" i="1"/>
  <c r="K8587" i="1"/>
  <c r="L8587" i="1" s="1"/>
  <c r="J8587" i="1"/>
  <c r="I8587" i="1"/>
  <c r="H8587" i="1"/>
  <c r="G8587" i="1"/>
  <c r="F8587" i="1"/>
  <c r="O8586" i="1"/>
  <c r="K8586" i="1"/>
  <c r="L8586" i="1" s="1"/>
  <c r="J8586" i="1"/>
  <c r="I8586" i="1"/>
  <c r="H8586" i="1"/>
  <c r="G8586" i="1"/>
  <c r="F8586" i="1"/>
  <c r="O8585" i="1"/>
  <c r="K8585" i="1"/>
  <c r="L8585" i="1" s="1"/>
  <c r="J8585" i="1"/>
  <c r="I8585" i="1"/>
  <c r="H8585" i="1"/>
  <c r="G8585" i="1"/>
  <c r="F8585" i="1"/>
  <c r="O8584" i="1"/>
  <c r="K8584" i="1"/>
  <c r="L8584" i="1" s="1"/>
  <c r="J8584" i="1"/>
  <c r="I8584" i="1"/>
  <c r="H8584" i="1"/>
  <c r="G8584" i="1"/>
  <c r="F8584" i="1"/>
  <c r="O8583" i="1"/>
  <c r="K8583" i="1"/>
  <c r="L8583" i="1" s="1"/>
  <c r="J8583" i="1"/>
  <c r="I8583" i="1"/>
  <c r="H8583" i="1"/>
  <c r="G8583" i="1"/>
  <c r="F8583" i="1"/>
  <c r="O8582" i="1"/>
  <c r="K8582" i="1"/>
  <c r="L8582" i="1" s="1"/>
  <c r="J8582" i="1"/>
  <c r="I8582" i="1"/>
  <c r="H8582" i="1"/>
  <c r="G8582" i="1"/>
  <c r="F8582" i="1"/>
  <c r="O8581" i="1"/>
  <c r="K8581" i="1"/>
  <c r="L8581" i="1" s="1"/>
  <c r="J8581" i="1"/>
  <c r="I8581" i="1"/>
  <c r="H8581" i="1"/>
  <c r="G8581" i="1"/>
  <c r="F8581" i="1"/>
  <c r="O8580" i="1"/>
  <c r="K8580" i="1"/>
  <c r="L8580" i="1" s="1"/>
  <c r="J8580" i="1"/>
  <c r="I8580" i="1"/>
  <c r="H8580" i="1"/>
  <c r="G8580" i="1"/>
  <c r="F8580" i="1"/>
  <c r="O8579" i="1"/>
  <c r="K8579" i="1"/>
  <c r="L8579" i="1" s="1"/>
  <c r="J8579" i="1"/>
  <c r="I8579" i="1"/>
  <c r="H8579" i="1"/>
  <c r="G8579" i="1"/>
  <c r="F8579" i="1"/>
  <c r="O8578" i="1"/>
  <c r="K8578" i="1"/>
  <c r="L8578" i="1" s="1"/>
  <c r="J8578" i="1"/>
  <c r="I8578" i="1"/>
  <c r="H8578" i="1"/>
  <c r="G8578" i="1"/>
  <c r="F8578" i="1"/>
  <c r="O8577" i="1"/>
  <c r="K8577" i="1"/>
  <c r="L8577" i="1" s="1"/>
  <c r="J8577" i="1"/>
  <c r="I8577" i="1"/>
  <c r="H8577" i="1"/>
  <c r="G8577" i="1"/>
  <c r="F8577" i="1"/>
  <c r="O8576" i="1"/>
  <c r="K8576" i="1"/>
  <c r="L8576" i="1" s="1"/>
  <c r="J8576" i="1"/>
  <c r="I8576" i="1"/>
  <c r="H8576" i="1"/>
  <c r="G8576" i="1"/>
  <c r="F8576" i="1"/>
  <c r="O8575" i="1"/>
  <c r="K8575" i="1"/>
  <c r="L8575" i="1" s="1"/>
  <c r="J8575" i="1"/>
  <c r="I8575" i="1"/>
  <c r="H8575" i="1"/>
  <c r="G8575" i="1"/>
  <c r="F8575" i="1"/>
  <c r="O8574" i="1"/>
  <c r="K8574" i="1"/>
  <c r="L8574" i="1" s="1"/>
  <c r="J8574" i="1"/>
  <c r="I8574" i="1"/>
  <c r="H8574" i="1"/>
  <c r="G8574" i="1"/>
  <c r="F8574" i="1"/>
  <c r="O8573" i="1"/>
  <c r="K8573" i="1"/>
  <c r="L8573" i="1" s="1"/>
  <c r="J8573" i="1"/>
  <c r="I8573" i="1"/>
  <c r="H8573" i="1"/>
  <c r="G8573" i="1"/>
  <c r="F8573" i="1"/>
  <c r="O8572" i="1"/>
  <c r="K8572" i="1"/>
  <c r="L8572" i="1" s="1"/>
  <c r="J8572" i="1"/>
  <c r="I8572" i="1"/>
  <c r="H8572" i="1"/>
  <c r="G8572" i="1"/>
  <c r="F8572" i="1"/>
  <c r="O8571" i="1"/>
  <c r="K8571" i="1"/>
  <c r="L8571" i="1" s="1"/>
  <c r="J8571" i="1"/>
  <c r="I8571" i="1"/>
  <c r="H8571" i="1"/>
  <c r="G8571" i="1"/>
  <c r="F8571" i="1"/>
  <c r="O8570" i="1"/>
  <c r="K8570" i="1"/>
  <c r="L8570" i="1" s="1"/>
  <c r="J8570" i="1"/>
  <c r="I8570" i="1"/>
  <c r="H8570" i="1"/>
  <c r="G8570" i="1"/>
  <c r="F8570" i="1"/>
  <c r="O8569" i="1"/>
  <c r="K8569" i="1"/>
  <c r="L8569" i="1" s="1"/>
  <c r="J8569" i="1"/>
  <c r="I8569" i="1"/>
  <c r="H8569" i="1"/>
  <c r="G8569" i="1"/>
  <c r="F8569" i="1"/>
  <c r="O8568" i="1"/>
  <c r="K8568" i="1"/>
  <c r="L8568" i="1" s="1"/>
  <c r="J8568" i="1"/>
  <c r="I8568" i="1"/>
  <c r="H8568" i="1"/>
  <c r="G8568" i="1"/>
  <c r="F8568" i="1"/>
  <c r="O8567" i="1"/>
  <c r="K8567" i="1"/>
  <c r="L8567" i="1" s="1"/>
  <c r="J8567" i="1"/>
  <c r="I8567" i="1"/>
  <c r="H8567" i="1"/>
  <c r="G8567" i="1"/>
  <c r="F8567" i="1"/>
  <c r="O8566" i="1"/>
  <c r="K8566" i="1"/>
  <c r="L8566" i="1" s="1"/>
  <c r="J8566" i="1"/>
  <c r="I8566" i="1"/>
  <c r="H8566" i="1"/>
  <c r="G8566" i="1"/>
  <c r="F8566" i="1"/>
  <c r="O8565" i="1"/>
  <c r="K8565" i="1"/>
  <c r="L8565" i="1" s="1"/>
  <c r="J8565" i="1"/>
  <c r="I8565" i="1"/>
  <c r="H8565" i="1"/>
  <c r="G8565" i="1"/>
  <c r="F8565" i="1"/>
  <c r="O8564" i="1"/>
  <c r="K8564" i="1"/>
  <c r="L8564" i="1" s="1"/>
  <c r="J8564" i="1"/>
  <c r="I8564" i="1"/>
  <c r="H8564" i="1"/>
  <c r="G8564" i="1"/>
  <c r="F8564" i="1"/>
  <c r="O8563" i="1"/>
  <c r="K8563" i="1"/>
  <c r="L8563" i="1" s="1"/>
  <c r="J8563" i="1"/>
  <c r="I8563" i="1"/>
  <c r="H8563" i="1"/>
  <c r="G8563" i="1"/>
  <c r="F8563" i="1"/>
  <c r="O8562" i="1"/>
  <c r="K8562" i="1"/>
  <c r="L8562" i="1" s="1"/>
  <c r="J8562" i="1"/>
  <c r="I8562" i="1"/>
  <c r="H8562" i="1"/>
  <c r="G8562" i="1"/>
  <c r="F8562" i="1"/>
  <c r="O8561" i="1"/>
  <c r="K8561" i="1"/>
  <c r="L8561" i="1" s="1"/>
  <c r="J8561" i="1"/>
  <c r="I8561" i="1"/>
  <c r="H8561" i="1"/>
  <c r="G8561" i="1"/>
  <c r="F8561" i="1"/>
  <c r="O8560" i="1"/>
  <c r="K8560" i="1"/>
  <c r="L8560" i="1" s="1"/>
  <c r="J8560" i="1"/>
  <c r="I8560" i="1"/>
  <c r="H8560" i="1"/>
  <c r="G8560" i="1"/>
  <c r="F8560" i="1"/>
  <c r="O8559" i="1"/>
  <c r="K8559" i="1"/>
  <c r="L8559" i="1" s="1"/>
  <c r="J8559" i="1"/>
  <c r="I8559" i="1"/>
  <c r="H8559" i="1"/>
  <c r="G8559" i="1"/>
  <c r="F8559" i="1"/>
  <c r="O8558" i="1"/>
  <c r="K8558" i="1"/>
  <c r="L8558" i="1" s="1"/>
  <c r="J8558" i="1"/>
  <c r="I8558" i="1"/>
  <c r="H8558" i="1"/>
  <c r="G8558" i="1"/>
  <c r="F8558" i="1"/>
  <c r="O8557" i="1"/>
  <c r="K8557" i="1"/>
  <c r="L8557" i="1" s="1"/>
  <c r="J8557" i="1"/>
  <c r="I8557" i="1"/>
  <c r="H8557" i="1"/>
  <c r="G8557" i="1"/>
  <c r="F8557" i="1"/>
  <c r="O8556" i="1"/>
  <c r="K8556" i="1"/>
  <c r="L8556" i="1" s="1"/>
  <c r="J8556" i="1"/>
  <c r="I8556" i="1"/>
  <c r="H8556" i="1"/>
  <c r="G8556" i="1"/>
  <c r="F8556" i="1"/>
  <c r="O8555" i="1"/>
  <c r="K8555" i="1"/>
  <c r="L8555" i="1" s="1"/>
  <c r="J8555" i="1"/>
  <c r="I8555" i="1"/>
  <c r="H8555" i="1"/>
  <c r="G8555" i="1"/>
  <c r="F8555" i="1"/>
  <c r="O8554" i="1"/>
  <c r="K8554" i="1"/>
  <c r="L8554" i="1" s="1"/>
  <c r="J8554" i="1"/>
  <c r="I8554" i="1"/>
  <c r="H8554" i="1"/>
  <c r="G8554" i="1"/>
  <c r="F8554" i="1"/>
  <c r="O8553" i="1"/>
  <c r="K8553" i="1"/>
  <c r="L8553" i="1" s="1"/>
  <c r="J8553" i="1"/>
  <c r="I8553" i="1"/>
  <c r="H8553" i="1"/>
  <c r="G8553" i="1"/>
  <c r="F8553" i="1"/>
  <c r="O8552" i="1"/>
  <c r="K8552" i="1"/>
  <c r="L8552" i="1" s="1"/>
  <c r="J8552" i="1"/>
  <c r="I8552" i="1"/>
  <c r="H8552" i="1"/>
  <c r="G8552" i="1"/>
  <c r="F8552" i="1"/>
  <c r="O8551" i="1"/>
  <c r="K8551" i="1"/>
  <c r="L8551" i="1" s="1"/>
  <c r="J8551" i="1"/>
  <c r="I8551" i="1"/>
  <c r="H8551" i="1"/>
  <c r="G8551" i="1"/>
  <c r="F8551" i="1"/>
  <c r="O8550" i="1"/>
  <c r="K8550" i="1"/>
  <c r="L8550" i="1" s="1"/>
  <c r="J8550" i="1"/>
  <c r="I8550" i="1"/>
  <c r="H8550" i="1"/>
  <c r="G8550" i="1"/>
  <c r="F8550" i="1"/>
  <c r="O8549" i="1"/>
  <c r="K8549" i="1"/>
  <c r="L8549" i="1" s="1"/>
  <c r="J8549" i="1"/>
  <c r="I8549" i="1"/>
  <c r="H8549" i="1"/>
  <c r="G8549" i="1"/>
  <c r="F8549" i="1"/>
  <c r="O8548" i="1"/>
  <c r="K8548" i="1"/>
  <c r="L8548" i="1" s="1"/>
  <c r="J8548" i="1"/>
  <c r="I8548" i="1"/>
  <c r="H8548" i="1"/>
  <c r="G8548" i="1"/>
  <c r="F8548" i="1"/>
  <c r="O8547" i="1"/>
  <c r="K8547" i="1"/>
  <c r="L8547" i="1" s="1"/>
  <c r="J8547" i="1"/>
  <c r="I8547" i="1"/>
  <c r="H8547" i="1"/>
  <c r="G8547" i="1"/>
  <c r="F8547" i="1"/>
  <c r="O8546" i="1"/>
  <c r="K8546" i="1"/>
  <c r="L8546" i="1" s="1"/>
  <c r="J8546" i="1"/>
  <c r="I8546" i="1"/>
  <c r="H8546" i="1"/>
  <c r="G8546" i="1"/>
  <c r="F8546" i="1"/>
  <c r="O8545" i="1"/>
  <c r="K8545" i="1"/>
  <c r="L8545" i="1" s="1"/>
  <c r="J8545" i="1"/>
  <c r="I8545" i="1"/>
  <c r="H8545" i="1"/>
  <c r="G8545" i="1"/>
  <c r="F8545" i="1"/>
  <c r="O8544" i="1"/>
  <c r="K8544" i="1"/>
  <c r="L8544" i="1" s="1"/>
  <c r="J8544" i="1"/>
  <c r="I8544" i="1"/>
  <c r="H8544" i="1"/>
  <c r="G8544" i="1"/>
  <c r="F8544" i="1"/>
  <c r="O8543" i="1"/>
  <c r="K8543" i="1"/>
  <c r="L8543" i="1" s="1"/>
  <c r="J8543" i="1"/>
  <c r="I8543" i="1"/>
  <c r="H8543" i="1"/>
  <c r="G8543" i="1"/>
  <c r="F8543" i="1"/>
  <c r="O8542" i="1"/>
  <c r="K8542" i="1"/>
  <c r="L8542" i="1" s="1"/>
  <c r="J8542" i="1"/>
  <c r="I8542" i="1"/>
  <c r="H8542" i="1"/>
  <c r="G8542" i="1"/>
  <c r="F8542" i="1"/>
  <c r="O8541" i="1"/>
  <c r="K8541" i="1"/>
  <c r="L8541" i="1" s="1"/>
  <c r="J8541" i="1"/>
  <c r="I8541" i="1"/>
  <c r="H8541" i="1"/>
  <c r="G8541" i="1"/>
  <c r="F8541" i="1"/>
  <c r="O8540" i="1"/>
  <c r="K8540" i="1"/>
  <c r="L8540" i="1" s="1"/>
  <c r="J8540" i="1"/>
  <c r="I8540" i="1"/>
  <c r="H8540" i="1"/>
  <c r="G8540" i="1"/>
  <c r="F8540" i="1"/>
  <c r="O8539" i="1"/>
  <c r="K8539" i="1"/>
  <c r="L8539" i="1" s="1"/>
  <c r="J8539" i="1"/>
  <c r="I8539" i="1"/>
  <c r="H8539" i="1"/>
  <c r="G8539" i="1"/>
  <c r="F8539" i="1"/>
  <c r="O8538" i="1"/>
  <c r="K8538" i="1"/>
  <c r="L8538" i="1" s="1"/>
  <c r="J8538" i="1"/>
  <c r="I8538" i="1"/>
  <c r="H8538" i="1"/>
  <c r="G8538" i="1"/>
  <c r="F8538" i="1"/>
  <c r="O8537" i="1"/>
  <c r="K8537" i="1"/>
  <c r="L8537" i="1" s="1"/>
  <c r="J8537" i="1"/>
  <c r="I8537" i="1"/>
  <c r="H8537" i="1"/>
  <c r="G8537" i="1"/>
  <c r="F8537" i="1"/>
  <c r="O8536" i="1"/>
  <c r="K8536" i="1"/>
  <c r="L8536" i="1" s="1"/>
  <c r="J8536" i="1"/>
  <c r="I8536" i="1"/>
  <c r="H8536" i="1"/>
  <c r="G8536" i="1"/>
  <c r="F8536" i="1"/>
  <c r="O8535" i="1"/>
  <c r="K8535" i="1"/>
  <c r="L8535" i="1" s="1"/>
  <c r="J8535" i="1"/>
  <c r="I8535" i="1"/>
  <c r="H8535" i="1"/>
  <c r="G8535" i="1"/>
  <c r="F8535" i="1"/>
  <c r="O8534" i="1"/>
  <c r="K8534" i="1"/>
  <c r="L8534" i="1" s="1"/>
  <c r="J8534" i="1"/>
  <c r="I8534" i="1"/>
  <c r="H8534" i="1"/>
  <c r="G8534" i="1"/>
  <c r="F8534" i="1"/>
  <c r="O8533" i="1"/>
  <c r="K8533" i="1"/>
  <c r="L8533" i="1" s="1"/>
  <c r="J8533" i="1"/>
  <c r="I8533" i="1"/>
  <c r="H8533" i="1"/>
  <c r="G8533" i="1"/>
  <c r="F8533" i="1"/>
  <c r="O8532" i="1"/>
  <c r="K8532" i="1"/>
  <c r="L8532" i="1" s="1"/>
  <c r="J8532" i="1"/>
  <c r="I8532" i="1"/>
  <c r="H8532" i="1"/>
  <c r="G8532" i="1"/>
  <c r="F8532" i="1"/>
  <c r="O8531" i="1"/>
  <c r="K8531" i="1"/>
  <c r="L8531" i="1" s="1"/>
  <c r="J8531" i="1"/>
  <c r="I8531" i="1"/>
  <c r="H8531" i="1"/>
  <c r="G8531" i="1"/>
  <c r="F8531" i="1"/>
  <c r="O8530" i="1"/>
  <c r="K8530" i="1"/>
  <c r="L8530" i="1" s="1"/>
  <c r="J8530" i="1"/>
  <c r="I8530" i="1"/>
  <c r="H8530" i="1"/>
  <c r="G8530" i="1"/>
  <c r="F8530" i="1"/>
  <c r="O8529" i="1"/>
  <c r="K8529" i="1"/>
  <c r="L8529" i="1" s="1"/>
  <c r="J8529" i="1"/>
  <c r="I8529" i="1"/>
  <c r="H8529" i="1"/>
  <c r="G8529" i="1"/>
  <c r="F8529" i="1"/>
  <c r="O8528" i="1"/>
  <c r="K8528" i="1"/>
  <c r="L8528" i="1" s="1"/>
  <c r="J8528" i="1"/>
  <c r="I8528" i="1"/>
  <c r="H8528" i="1"/>
  <c r="G8528" i="1"/>
  <c r="F8528" i="1"/>
  <c r="O8527" i="1"/>
  <c r="K8527" i="1"/>
  <c r="L8527" i="1" s="1"/>
  <c r="J8527" i="1"/>
  <c r="I8527" i="1"/>
  <c r="H8527" i="1"/>
  <c r="G8527" i="1"/>
  <c r="F8527" i="1"/>
  <c r="O8526" i="1"/>
  <c r="K8526" i="1"/>
  <c r="L8526" i="1" s="1"/>
  <c r="J8526" i="1"/>
  <c r="I8526" i="1"/>
  <c r="H8526" i="1"/>
  <c r="G8526" i="1"/>
  <c r="F8526" i="1"/>
  <c r="O8525" i="1"/>
  <c r="K8525" i="1"/>
  <c r="L8525" i="1" s="1"/>
  <c r="J8525" i="1"/>
  <c r="I8525" i="1"/>
  <c r="H8525" i="1"/>
  <c r="G8525" i="1"/>
  <c r="F8525" i="1"/>
  <c r="O8524" i="1"/>
  <c r="K8524" i="1"/>
  <c r="L8524" i="1" s="1"/>
  <c r="J8524" i="1"/>
  <c r="I8524" i="1"/>
  <c r="H8524" i="1"/>
  <c r="G8524" i="1"/>
  <c r="F8524" i="1"/>
  <c r="O8523" i="1"/>
  <c r="K8523" i="1"/>
  <c r="L8523" i="1" s="1"/>
  <c r="J8523" i="1"/>
  <c r="I8523" i="1"/>
  <c r="H8523" i="1"/>
  <c r="G8523" i="1"/>
  <c r="F8523" i="1"/>
  <c r="O8522" i="1"/>
  <c r="K8522" i="1"/>
  <c r="L8522" i="1" s="1"/>
  <c r="J8522" i="1"/>
  <c r="I8522" i="1"/>
  <c r="H8522" i="1"/>
  <c r="G8522" i="1"/>
  <c r="F8522" i="1"/>
  <c r="O8521" i="1"/>
  <c r="K8521" i="1"/>
  <c r="L8521" i="1" s="1"/>
  <c r="J8521" i="1"/>
  <c r="I8521" i="1"/>
  <c r="H8521" i="1"/>
  <c r="G8521" i="1"/>
  <c r="F8521" i="1"/>
  <c r="O8520" i="1"/>
  <c r="K8520" i="1"/>
  <c r="L8520" i="1" s="1"/>
  <c r="J8520" i="1"/>
  <c r="I8520" i="1"/>
  <c r="H8520" i="1"/>
  <c r="G8520" i="1"/>
  <c r="F8520" i="1"/>
  <c r="O8519" i="1"/>
  <c r="K8519" i="1"/>
  <c r="L8519" i="1" s="1"/>
  <c r="J8519" i="1"/>
  <c r="I8519" i="1"/>
  <c r="H8519" i="1"/>
  <c r="G8519" i="1"/>
  <c r="F8519" i="1"/>
  <c r="O8518" i="1"/>
  <c r="K8518" i="1"/>
  <c r="L8518" i="1" s="1"/>
  <c r="J8518" i="1"/>
  <c r="I8518" i="1"/>
  <c r="H8518" i="1"/>
  <c r="G8518" i="1"/>
  <c r="F8518" i="1"/>
  <c r="O8517" i="1"/>
  <c r="K8517" i="1"/>
  <c r="L8517" i="1" s="1"/>
  <c r="J8517" i="1"/>
  <c r="I8517" i="1"/>
  <c r="H8517" i="1"/>
  <c r="G8517" i="1"/>
  <c r="F8517" i="1"/>
  <c r="O8516" i="1"/>
  <c r="K8516" i="1"/>
  <c r="L8516" i="1" s="1"/>
  <c r="J8516" i="1"/>
  <c r="I8516" i="1"/>
  <c r="H8516" i="1"/>
  <c r="G8516" i="1"/>
  <c r="F8516" i="1"/>
  <c r="O8515" i="1"/>
  <c r="K8515" i="1"/>
  <c r="L8515" i="1" s="1"/>
  <c r="J8515" i="1"/>
  <c r="I8515" i="1"/>
  <c r="H8515" i="1"/>
  <c r="G8515" i="1"/>
  <c r="F8515" i="1"/>
  <c r="O8514" i="1"/>
  <c r="K8514" i="1"/>
  <c r="L8514" i="1" s="1"/>
  <c r="J8514" i="1"/>
  <c r="I8514" i="1"/>
  <c r="H8514" i="1"/>
  <c r="G8514" i="1"/>
  <c r="F8514" i="1"/>
  <c r="O8513" i="1"/>
  <c r="K8513" i="1"/>
  <c r="L8513" i="1" s="1"/>
  <c r="J8513" i="1"/>
  <c r="I8513" i="1"/>
  <c r="H8513" i="1"/>
  <c r="G8513" i="1"/>
  <c r="F8513" i="1"/>
  <c r="O8512" i="1"/>
  <c r="K8512" i="1"/>
  <c r="L8512" i="1" s="1"/>
  <c r="J8512" i="1"/>
  <c r="I8512" i="1"/>
  <c r="H8512" i="1"/>
  <c r="G8512" i="1"/>
  <c r="F8512" i="1"/>
  <c r="O8511" i="1"/>
  <c r="K8511" i="1"/>
  <c r="L8511" i="1" s="1"/>
  <c r="J8511" i="1"/>
  <c r="I8511" i="1"/>
  <c r="H8511" i="1"/>
  <c r="G8511" i="1"/>
  <c r="F8511" i="1"/>
  <c r="O8510" i="1"/>
  <c r="K8510" i="1"/>
  <c r="L8510" i="1" s="1"/>
  <c r="J8510" i="1"/>
  <c r="I8510" i="1"/>
  <c r="H8510" i="1"/>
  <c r="G8510" i="1"/>
  <c r="F8510" i="1"/>
  <c r="O8509" i="1"/>
  <c r="K8509" i="1"/>
  <c r="L8509" i="1" s="1"/>
  <c r="J8509" i="1"/>
  <c r="I8509" i="1"/>
  <c r="H8509" i="1"/>
  <c r="G8509" i="1"/>
  <c r="F8509" i="1"/>
  <c r="O8508" i="1"/>
  <c r="K8508" i="1"/>
  <c r="L8508" i="1" s="1"/>
  <c r="J8508" i="1"/>
  <c r="I8508" i="1"/>
  <c r="H8508" i="1"/>
  <c r="G8508" i="1"/>
  <c r="F8508" i="1"/>
  <c r="O8507" i="1"/>
  <c r="K8507" i="1"/>
  <c r="L8507" i="1" s="1"/>
  <c r="J8507" i="1"/>
  <c r="I8507" i="1"/>
  <c r="H8507" i="1"/>
  <c r="G8507" i="1"/>
  <c r="F8507" i="1"/>
  <c r="O8506" i="1"/>
  <c r="K8506" i="1"/>
  <c r="L8506" i="1" s="1"/>
  <c r="J8506" i="1"/>
  <c r="I8506" i="1"/>
  <c r="H8506" i="1"/>
  <c r="G8506" i="1"/>
  <c r="F8506" i="1"/>
  <c r="O8505" i="1"/>
  <c r="K8505" i="1"/>
  <c r="L8505" i="1" s="1"/>
  <c r="J8505" i="1"/>
  <c r="I8505" i="1"/>
  <c r="H8505" i="1"/>
  <c r="G8505" i="1"/>
  <c r="F8505" i="1"/>
  <c r="O8504" i="1"/>
  <c r="K8504" i="1"/>
  <c r="L8504" i="1" s="1"/>
  <c r="J8504" i="1"/>
  <c r="I8504" i="1"/>
  <c r="H8504" i="1"/>
  <c r="G8504" i="1"/>
  <c r="F8504" i="1"/>
  <c r="O8503" i="1"/>
  <c r="K8503" i="1"/>
  <c r="L8503" i="1" s="1"/>
  <c r="J8503" i="1"/>
  <c r="I8503" i="1"/>
  <c r="H8503" i="1"/>
  <c r="G8503" i="1"/>
  <c r="F8503" i="1"/>
  <c r="O8502" i="1"/>
  <c r="K8502" i="1"/>
  <c r="L8502" i="1" s="1"/>
  <c r="J8502" i="1"/>
  <c r="I8502" i="1"/>
  <c r="H8502" i="1"/>
  <c r="G8502" i="1"/>
  <c r="F8502" i="1"/>
  <c r="O8501" i="1"/>
  <c r="K8501" i="1"/>
  <c r="L8501" i="1" s="1"/>
  <c r="J8501" i="1"/>
  <c r="I8501" i="1"/>
  <c r="H8501" i="1"/>
  <c r="G8501" i="1"/>
  <c r="F8501" i="1"/>
  <c r="O8500" i="1"/>
  <c r="K8500" i="1"/>
  <c r="L8500" i="1" s="1"/>
  <c r="J8500" i="1"/>
  <c r="I8500" i="1"/>
  <c r="H8500" i="1"/>
  <c r="G8500" i="1"/>
  <c r="F8500" i="1"/>
  <c r="O8499" i="1"/>
  <c r="K8499" i="1"/>
  <c r="L8499" i="1" s="1"/>
  <c r="J8499" i="1"/>
  <c r="I8499" i="1"/>
  <c r="H8499" i="1"/>
  <c r="G8499" i="1"/>
  <c r="F8499" i="1"/>
  <c r="O8498" i="1"/>
  <c r="K8498" i="1"/>
  <c r="L8498" i="1" s="1"/>
  <c r="J8498" i="1"/>
  <c r="I8498" i="1"/>
  <c r="H8498" i="1"/>
  <c r="G8498" i="1"/>
  <c r="F8498" i="1"/>
  <c r="O8497" i="1"/>
  <c r="K8497" i="1"/>
  <c r="L8497" i="1" s="1"/>
  <c r="J8497" i="1"/>
  <c r="I8497" i="1"/>
  <c r="H8497" i="1"/>
  <c r="G8497" i="1"/>
  <c r="F8497" i="1"/>
  <c r="O8496" i="1"/>
  <c r="K8496" i="1"/>
  <c r="L8496" i="1" s="1"/>
  <c r="J8496" i="1"/>
  <c r="I8496" i="1"/>
  <c r="H8496" i="1"/>
  <c r="G8496" i="1"/>
  <c r="F8496" i="1"/>
  <c r="O8495" i="1"/>
  <c r="K8495" i="1"/>
  <c r="L8495" i="1" s="1"/>
  <c r="J8495" i="1"/>
  <c r="I8495" i="1"/>
  <c r="H8495" i="1"/>
  <c r="G8495" i="1"/>
  <c r="F8495" i="1"/>
  <c r="O8494" i="1"/>
  <c r="K8494" i="1"/>
  <c r="L8494" i="1" s="1"/>
  <c r="J8494" i="1"/>
  <c r="I8494" i="1"/>
  <c r="H8494" i="1"/>
  <c r="G8494" i="1"/>
  <c r="F8494" i="1"/>
  <c r="O8493" i="1"/>
  <c r="K8493" i="1"/>
  <c r="L8493" i="1" s="1"/>
  <c r="J8493" i="1"/>
  <c r="I8493" i="1"/>
  <c r="H8493" i="1"/>
  <c r="G8493" i="1"/>
  <c r="F8493" i="1"/>
  <c r="O8492" i="1"/>
  <c r="K8492" i="1"/>
  <c r="L8492" i="1" s="1"/>
  <c r="J8492" i="1"/>
  <c r="I8492" i="1"/>
  <c r="H8492" i="1"/>
  <c r="G8492" i="1"/>
  <c r="F8492" i="1"/>
  <c r="O8491" i="1"/>
  <c r="K8491" i="1"/>
  <c r="L8491" i="1" s="1"/>
  <c r="J8491" i="1"/>
  <c r="I8491" i="1"/>
  <c r="H8491" i="1"/>
  <c r="G8491" i="1"/>
  <c r="F8491" i="1"/>
  <c r="O8490" i="1"/>
  <c r="K8490" i="1"/>
  <c r="L8490" i="1" s="1"/>
  <c r="J8490" i="1"/>
  <c r="I8490" i="1"/>
  <c r="H8490" i="1"/>
  <c r="G8490" i="1"/>
  <c r="F8490" i="1"/>
  <c r="O8489" i="1"/>
  <c r="K8489" i="1"/>
  <c r="L8489" i="1" s="1"/>
  <c r="J8489" i="1"/>
  <c r="I8489" i="1"/>
  <c r="H8489" i="1"/>
  <c r="G8489" i="1"/>
  <c r="F8489" i="1"/>
  <c r="O8488" i="1"/>
  <c r="K8488" i="1"/>
  <c r="L8488" i="1" s="1"/>
  <c r="J8488" i="1"/>
  <c r="I8488" i="1"/>
  <c r="H8488" i="1"/>
  <c r="G8488" i="1"/>
  <c r="F8488" i="1"/>
  <c r="O8487" i="1"/>
  <c r="K8487" i="1"/>
  <c r="L8487" i="1" s="1"/>
  <c r="J8487" i="1"/>
  <c r="I8487" i="1"/>
  <c r="H8487" i="1"/>
  <c r="G8487" i="1"/>
  <c r="F8487" i="1"/>
  <c r="O8486" i="1"/>
  <c r="K8486" i="1"/>
  <c r="L8486" i="1" s="1"/>
  <c r="J8486" i="1"/>
  <c r="I8486" i="1"/>
  <c r="H8486" i="1"/>
  <c r="G8486" i="1"/>
  <c r="F8486" i="1"/>
  <c r="O8485" i="1"/>
  <c r="K8485" i="1"/>
  <c r="L8485" i="1" s="1"/>
  <c r="J8485" i="1"/>
  <c r="I8485" i="1"/>
  <c r="H8485" i="1"/>
  <c r="G8485" i="1"/>
  <c r="F8485" i="1"/>
  <c r="O8484" i="1"/>
  <c r="K8484" i="1"/>
  <c r="L8484" i="1" s="1"/>
  <c r="J8484" i="1"/>
  <c r="I8484" i="1"/>
  <c r="H8484" i="1"/>
  <c r="G8484" i="1"/>
  <c r="F8484" i="1"/>
  <c r="O8483" i="1"/>
  <c r="K8483" i="1"/>
  <c r="L8483" i="1" s="1"/>
  <c r="J8483" i="1"/>
  <c r="I8483" i="1"/>
  <c r="H8483" i="1"/>
  <c r="G8483" i="1"/>
  <c r="F8483" i="1"/>
  <c r="O8482" i="1"/>
  <c r="K8482" i="1"/>
  <c r="L8482" i="1" s="1"/>
  <c r="J8482" i="1"/>
  <c r="I8482" i="1"/>
  <c r="H8482" i="1"/>
  <c r="G8482" i="1"/>
  <c r="F8482" i="1"/>
  <c r="O8481" i="1"/>
  <c r="K8481" i="1"/>
  <c r="L8481" i="1" s="1"/>
  <c r="J8481" i="1"/>
  <c r="I8481" i="1"/>
  <c r="H8481" i="1"/>
  <c r="G8481" i="1"/>
  <c r="F8481" i="1"/>
  <c r="O8480" i="1"/>
  <c r="K8480" i="1"/>
  <c r="L8480" i="1" s="1"/>
  <c r="J8480" i="1"/>
  <c r="I8480" i="1"/>
  <c r="H8480" i="1"/>
  <c r="G8480" i="1"/>
  <c r="F8480" i="1"/>
  <c r="O8479" i="1"/>
  <c r="K8479" i="1"/>
  <c r="L8479" i="1" s="1"/>
  <c r="J8479" i="1"/>
  <c r="I8479" i="1"/>
  <c r="H8479" i="1"/>
  <c r="G8479" i="1"/>
  <c r="F8479" i="1"/>
  <c r="O8478" i="1"/>
  <c r="K8478" i="1"/>
  <c r="L8478" i="1" s="1"/>
  <c r="J8478" i="1"/>
  <c r="I8478" i="1"/>
  <c r="H8478" i="1"/>
  <c r="G8478" i="1"/>
  <c r="F8478" i="1"/>
  <c r="O8477" i="1"/>
  <c r="K8477" i="1"/>
  <c r="L8477" i="1" s="1"/>
  <c r="J8477" i="1"/>
  <c r="I8477" i="1"/>
  <c r="H8477" i="1"/>
  <c r="G8477" i="1"/>
  <c r="F8477" i="1"/>
  <c r="O8476" i="1"/>
  <c r="M8476" i="1"/>
  <c r="K8476" i="1"/>
  <c r="L8476" i="1" s="1"/>
  <c r="J8476" i="1"/>
  <c r="I8476" i="1"/>
  <c r="H8476" i="1"/>
  <c r="G8476" i="1"/>
  <c r="F8476" i="1"/>
  <c r="O8475" i="1"/>
  <c r="K8475" i="1"/>
  <c r="L8475" i="1" s="1"/>
  <c r="J8475" i="1"/>
  <c r="I8475" i="1"/>
  <c r="H8475" i="1"/>
  <c r="G8475" i="1"/>
  <c r="F8475" i="1"/>
  <c r="O8474" i="1"/>
  <c r="K8474" i="1"/>
  <c r="L8474" i="1" s="1"/>
  <c r="J8474" i="1"/>
  <c r="I8474" i="1"/>
  <c r="H8474" i="1"/>
  <c r="G8474" i="1"/>
  <c r="F8474" i="1"/>
  <c r="O8473" i="1"/>
  <c r="M8473" i="1"/>
  <c r="K8473" i="1"/>
  <c r="L8473" i="1" s="1"/>
  <c r="J8473" i="1"/>
  <c r="I8473" i="1"/>
  <c r="H8473" i="1"/>
  <c r="G8473" i="1"/>
  <c r="F8473" i="1"/>
  <c r="O8472" i="1"/>
  <c r="K8472" i="1"/>
  <c r="L8472" i="1" s="1"/>
  <c r="J8472" i="1"/>
  <c r="I8472" i="1"/>
  <c r="H8472" i="1"/>
  <c r="G8472" i="1"/>
  <c r="F8472" i="1"/>
  <c r="O8471" i="1"/>
  <c r="K8471" i="1"/>
  <c r="L8471" i="1" s="1"/>
  <c r="J8471" i="1"/>
  <c r="I8471" i="1"/>
  <c r="H8471" i="1"/>
  <c r="G8471" i="1"/>
  <c r="F8471" i="1"/>
  <c r="O8470" i="1"/>
  <c r="K8470" i="1"/>
  <c r="L8470" i="1" s="1"/>
  <c r="J8470" i="1"/>
  <c r="I8470" i="1"/>
  <c r="H8470" i="1"/>
  <c r="G8470" i="1"/>
  <c r="F8470" i="1"/>
  <c r="O8469" i="1"/>
  <c r="K8469" i="1"/>
  <c r="L8469" i="1" s="1"/>
  <c r="J8469" i="1"/>
  <c r="I8469" i="1"/>
  <c r="H8469" i="1"/>
  <c r="G8469" i="1"/>
  <c r="F8469" i="1"/>
  <c r="O8468" i="1"/>
  <c r="K8468" i="1"/>
  <c r="L8468" i="1" s="1"/>
  <c r="J8468" i="1"/>
  <c r="I8468" i="1"/>
  <c r="H8468" i="1"/>
  <c r="G8468" i="1"/>
  <c r="F8468" i="1"/>
  <c r="O8467" i="1"/>
  <c r="K8467" i="1"/>
  <c r="L8467" i="1" s="1"/>
  <c r="J8467" i="1"/>
  <c r="I8467" i="1"/>
  <c r="H8467" i="1"/>
  <c r="G8467" i="1"/>
  <c r="F8467" i="1"/>
  <c r="O8466" i="1"/>
  <c r="K8466" i="1"/>
  <c r="L8466" i="1" s="1"/>
  <c r="J8466" i="1"/>
  <c r="I8466" i="1"/>
  <c r="H8466" i="1"/>
  <c r="G8466" i="1"/>
  <c r="F8466" i="1"/>
  <c r="O8465" i="1"/>
  <c r="K8465" i="1"/>
  <c r="L8465" i="1" s="1"/>
  <c r="J8465" i="1"/>
  <c r="I8465" i="1"/>
  <c r="H8465" i="1"/>
  <c r="G8465" i="1"/>
  <c r="F8465" i="1"/>
  <c r="O8464" i="1"/>
  <c r="K8464" i="1"/>
  <c r="L8464" i="1" s="1"/>
  <c r="J8464" i="1"/>
  <c r="I8464" i="1"/>
  <c r="H8464" i="1"/>
  <c r="G8464" i="1"/>
  <c r="F8464" i="1"/>
  <c r="O8463" i="1"/>
  <c r="K8463" i="1"/>
  <c r="L8463" i="1" s="1"/>
  <c r="J8463" i="1"/>
  <c r="I8463" i="1"/>
  <c r="H8463" i="1"/>
  <c r="G8463" i="1"/>
  <c r="F8463" i="1"/>
  <c r="O8462" i="1"/>
  <c r="K8462" i="1"/>
  <c r="L8462" i="1" s="1"/>
  <c r="J8462" i="1"/>
  <c r="I8462" i="1"/>
  <c r="H8462" i="1"/>
  <c r="G8462" i="1"/>
  <c r="F8462" i="1"/>
  <c r="O8461" i="1"/>
  <c r="K8461" i="1"/>
  <c r="L8461" i="1" s="1"/>
  <c r="J8461" i="1"/>
  <c r="I8461" i="1"/>
  <c r="H8461" i="1"/>
  <c r="G8461" i="1"/>
  <c r="F8461" i="1"/>
  <c r="O8460" i="1"/>
  <c r="K8460" i="1"/>
  <c r="L8460" i="1" s="1"/>
  <c r="J8460" i="1"/>
  <c r="I8460" i="1"/>
  <c r="H8460" i="1"/>
  <c r="G8460" i="1"/>
  <c r="F8460" i="1"/>
  <c r="O8459" i="1"/>
  <c r="K8459" i="1"/>
  <c r="L8459" i="1" s="1"/>
  <c r="J8459" i="1"/>
  <c r="I8459" i="1"/>
  <c r="H8459" i="1"/>
  <c r="G8459" i="1"/>
  <c r="F8459" i="1"/>
  <c r="O8458" i="1"/>
  <c r="K8458" i="1"/>
  <c r="L8458" i="1" s="1"/>
  <c r="J8458" i="1"/>
  <c r="I8458" i="1"/>
  <c r="H8458" i="1"/>
  <c r="G8458" i="1"/>
  <c r="F8458" i="1"/>
  <c r="O8457" i="1"/>
  <c r="K8457" i="1"/>
  <c r="L8457" i="1" s="1"/>
  <c r="J8457" i="1"/>
  <c r="I8457" i="1"/>
  <c r="H8457" i="1"/>
  <c r="G8457" i="1"/>
  <c r="F8457" i="1"/>
  <c r="O8456" i="1"/>
  <c r="K8456" i="1"/>
  <c r="L8456" i="1" s="1"/>
  <c r="J8456" i="1"/>
  <c r="I8456" i="1"/>
  <c r="H8456" i="1"/>
  <c r="G8456" i="1"/>
  <c r="F8456" i="1"/>
  <c r="O8455" i="1"/>
  <c r="K8455" i="1"/>
  <c r="L8455" i="1" s="1"/>
  <c r="J8455" i="1"/>
  <c r="I8455" i="1"/>
  <c r="H8455" i="1"/>
  <c r="G8455" i="1"/>
  <c r="F8455" i="1"/>
  <c r="O8454" i="1"/>
  <c r="K8454" i="1"/>
  <c r="L8454" i="1" s="1"/>
  <c r="J8454" i="1"/>
  <c r="I8454" i="1"/>
  <c r="H8454" i="1"/>
  <c r="G8454" i="1"/>
  <c r="F8454" i="1"/>
  <c r="O8453" i="1"/>
  <c r="K8453" i="1"/>
  <c r="L8453" i="1" s="1"/>
  <c r="J8453" i="1"/>
  <c r="I8453" i="1"/>
  <c r="H8453" i="1"/>
  <c r="G8453" i="1"/>
  <c r="F8453" i="1"/>
  <c r="O8452" i="1"/>
  <c r="K8452" i="1"/>
  <c r="L8452" i="1" s="1"/>
  <c r="J8452" i="1"/>
  <c r="I8452" i="1"/>
  <c r="H8452" i="1"/>
  <c r="G8452" i="1"/>
  <c r="F8452" i="1"/>
  <c r="O8451" i="1"/>
  <c r="K8451" i="1"/>
  <c r="L8451" i="1" s="1"/>
  <c r="J8451" i="1"/>
  <c r="I8451" i="1"/>
  <c r="H8451" i="1"/>
  <c r="G8451" i="1"/>
  <c r="F8451" i="1"/>
  <c r="O8450" i="1"/>
  <c r="K8450" i="1"/>
  <c r="L8450" i="1" s="1"/>
  <c r="J8450" i="1"/>
  <c r="I8450" i="1"/>
  <c r="H8450" i="1"/>
  <c r="G8450" i="1"/>
  <c r="F8450" i="1"/>
  <c r="O8449" i="1"/>
  <c r="K8449" i="1"/>
  <c r="L8449" i="1" s="1"/>
  <c r="J8449" i="1"/>
  <c r="I8449" i="1"/>
  <c r="H8449" i="1"/>
  <c r="G8449" i="1"/>
  <c r="F8449" i="1"/>
  <c r="O8448" i="1"/>
  <c r="K8448" i="1"/>
  <c r="L8448" i="1" s="1"/>
  <c r="J8448" i="1"/>
  <c r="I8448" i="1"/>
  <c r="H8448" i="1"/>
  <c r="G8448" i="1"/>
  <c r="F8448" i="1"/>
  <c r="O8447" i="1"/>
  <c r="K8447" i="1"/>
  <c r="L8447" i="1" s="1"/>
  <c r="J8447" i="1"/>
  <c r="I8447" i="1"/>
  <c r="H8447" i="1"/>
  <c r="G8447" i="1"/>
  <c r="F8447" i="1"/>
  <c r="O8446" i="1"/>
  <c r="K8446" i="1"/>
  <c r="L8446" i="1" s="1"/>
  <c r="J8446" i="1"/>
  <c r="I8446" i="1"/>
  <c r="H8446" i="1"/>
  <c r="G8446" i="1"/>
  <c r="F8446" i="1"/>
  <c r="O8445" i="1"/>
  <c r="K8445" i="1"/>
  <c r="L8445" i="1" s="1"/>
  <c r="J8445" i="1"/>
  <c r="I8445" i="1"/>
  <c r="H8445" i="1"/>
  <c r="G8445" i="1"/>
  <c r="F8445" i="1"/>
  <c r="O8444" i="1"/>
  <c r="K8444" i="1"/>
  <c r="L8444" i="1" s="1"/>
  <c r="J8444" i="1"/>
  <c r="I8444" i="1"/>
  <c r="H8444" i="1"/>
  <c r="G8444" i="1"/>
  <c r="F8444" i="1"/>
  <c r="O8443" i="1"/>
  <c r="K8443" i="1"/>
  <c r="L8443" i="1" s="1"/>
  <c r="J8443" i="1"/>
  <c r="I8443" i="1"/>
  <c r="H8443" i="1"/>
  <c r="G8443" i="1"/>
  <c r="F8443" i="1"/>
  <c r="O8442" i="1"/>
  <c r="K8442" i="1"/>
  <c r="L8442" i="1" s="1"/>
  <c r="J8442" i="1"/>
  <c r="I8442" i="1"/>
  <c r="H8442" i="1"/>
  <c r="G8442" i="1"/>
  <c r="F8442" i="1"/>
  <c r="O8441" i="1"/>
  <c r="K8441" i="1"/>
  <c r="L8441" i="1" s="1"/>
  <c r="J8441" i="1"/>
  <c r="I8441" i="1"/>
  <c r="H8441" i="1"/>
  <c r="G8441" i="1"/>
  <c r="F8441" i="1"/>
  <c r="O8440" i="1"/>
  <c r="K8440" i="1"/>
  <c r="L8440" i="1" s="1"/>
  <c r="J8440" i="1"/>
  <c r="I8440" i="1"/>
  <c r="H8440" i="1"/>
  <c r="G8440" i="1"/>
  <c r="F8440" i="1"/>
  <c r="O8439" i="1"/>
  <c r="K8439" i="1"/>
  <c r="L8439" i="1" s="1"/>
  <c r="J8439" i="1"/>
  <c r="I8439" i="1"/>
  <c r="H8439" i="1"/>
  <c r="G8439" i="1"/>
  <c r="F8439" i="1"/>
  <c r="O8438" i="1"/>
  <c r="K8438" i="1"/>
  <c r="L8438" i="1" s="1"/>
  <c r="J8438" i="1"/>
  <c r="I8438" i="1"/>
  <c r="H8438" i="1"/>
  <c r="G8438" i="1"/>
  <c r="F8438" i="1"/>
  <c r="O8437" i="1"/>
  <c r="K8437" i="1"/>
  <c r="L8437" i="1" s="1"/>
  <c r="J8437" i="1"/>
  <c r="I8437" i="1"/>
  <c r="H8437" i="1"/>
  <c r="G8437" i="1"/>
  <c r="F8437" i="1"/>
  <c r="O8436" i="1"/>
  <c r="K8436" i="1"/>
  <c r="L8436" i="1" s="1"/>
  <c r="J8436" i="1"/>
  <c r="I8436" i="1"/>
  <c r="H8436" i="1"/>
  <c r="G8436" i="1"/>
  <c r="F8436" i="1"/>
  <c r="O8435" i="1"/>
  <c r="K8435" i="1"/>
  <c r="L8435" i="1" s="1"/>
  <c r="J8435" i="1"/>
  <c r="I8435" i="1"/>
  <c r="H8435" i="1"/>
  <c r="G8435" i="1"/>
  <c r="F8435" i="1"/>
  <c r="O8434" i="1"/>
  <c r="K8434" i="1"/>
  <c r="L8434" i="1" s="1"/>
  <c r="J8434" i="1"/>
  <c r="I8434" i="1"/>
  <c r="H8434" i="1"/>
  <c r="G8434" i="1"/>
  <c r="F8434" i="1"/>
  <c r="O8433" i="1"/>
  <c r="M8433" i="1"/>
  <c r="K8433" i="1"/>
  <c r="L8433" i="1" s="1"/>
  <c r="N8433" i="1" s="1"/>
  <c r="J8433" i="1"/>
  <c r="I8433" i="1"/>
  <c r="H8433" i="1"/>
  <c r="G8433" i="1"/>
  <c r="F8433" i="1"/>
  <c r="O8432" i="1"/>
  <c r="M8432" i="1"/>
  <c r="K8432" i="1"/>
  <c r="L8432" i="1" s="1"/>
  <c r="J8432" i="1"/>
  <c r="I8432" i="1"/>
  <c r="H8432" i="1"/>
  <c r="G8432" i="1"/>
  <c r="F8432" i="1"/>
  <c r="O8431" i="1"/>
  <c r="M8431" i="1"/>
  <c r="K8431" i="1"/>
  <c r="L8431" i="1" s="1"/>
  <c r="J8431" i="1"/>
  <c r="I8431" i="1"/>
  <c r="H8431" i="1"/>
  <c r="G8431" i="1"/>
  <c r="F8431" i="1"/>
  <c r="O8430" i="1"/>
  <c r="K8430" i="1"/>
  <c r="L8430" i="1" s="1"/>
  <c r="J8430" i="1"/>
  <c r="I8430" i="1"/>
  <c r="H8430" i="1"/>
  <c r="G8430" i="1"/>
  <c r="F8430" i="1"/>
  <c r="O8429" i="1"/>
  <c r="K8429" i="1"/>
  <c r="L8429" i="1" s="1"/>
  <c r="J8429" i="1"/>
  <c r="I8429" i="1"/>
  <c r="H8429" i="1"/>
  <c r="G8429" i="1"/>
  <c r="F8429" i="1"/>
  <c r="O8428" i="1"/>
  <c r="K8428" i="1"/>
  <c r="L8428" i="1" s="1"/>
  <c r="J8428" i="1"/>
  <c r="I8428" i="1"/>
  <c r="H8428" i="1"/>
  <c r="G8428" i="1"/>
  <c r="F8428" i="1"/>
  <c r="O8427" i="1"/>
  <c r="K8427" i="1"/>
  <c r="L8427" i="1" s="1"/>
  <c r="J8427" i="1"/>
  <c r="I8427" i="1"/>
  <c r="H8427" i="1"/>
  <c r="G8427" i="1"/>
  <c r="F8427" i="1"/>
  <c r="O8426" i="1"/>
  <c r="K8426" i="1"/>
  <c r="L8426" i="1" s="1"/>
  <c r="J8426" i="1"/>
  <c r="I8426" i="1"/>
  <c r="H8426" i="1"/>
  <c r="G8426" i="1"/>
  <c r="F8426" i="1"/>
  <c r="O8425" i="1"/>
  <c r="K8425" i="1"/>
  <c r="L8425" i="1" s="1"/>
  <c r="J8425" i="1"/>
  <c r="I8425" i="1"/>
  <c r="H8425" i="1"/>
  <c r="G8425" i="1"/>
  <c r="F8425" i="1"/>
  <c r="O8424" i="1"/>
  <c r="K8424" i="1"/>
  <c r="L8424" i="1" s="1"/>
  <c r="J8424" i="1"/>
  <c r="I8424" i="1"/>
  <c r="H8424" i="1"/>
  <c r="G8424" i="1"/>
  <c r="F8424" i="1"/>
  <c r="O8423" i="1"/>
  <c r="K8423" i="1"/>
  <c r="L8423" i="1" s="1"/>
  <c r="J8423" i="1"/>
  <c r="I8423" i="1"/>
  <c r="H8423" i="1"/>
  <c r="G8423" i="1"/>
  <c r="F8423" i="1"/>
  <c r="O8422" i="1"/>
  <c r="K8422" i="1"/>
  <c r="L8422" i="1" s="1"/>
  <c r="J8422" i="1"/>
  <c r="I8422" i="1"/>
  <c r="H8422" i="1"/>
  <c r="G8422" i="1"/>
  <c r="F8422" i="1"/>
  <c r="O8421" i="1"/>
  <c r="K8421" i="1"/>
  <c r="L8421" i="1" s="1"/>
  <c r="J8421" i="1"/>
  <c r="I8421" i="1"/>
  <c r="H8421" i="1"/>
  <c r="G8421" i="1"/>
  <c r="F8421" i="1"/>
  <c r="O8420" i="1"/>
  <c r="K8420" i="1"/>
  <c r="L8420" i="1" s="1"/>
  <c r="J8420" i="1"/>
  <c r="I8420" i="1"/>
  <c r="H8420" i="1"/>
  <c r="G8420" i="1"/>
  <c r="F8420" i="1"/>
  <c r="O8419" i="1"/>
  <c r="K8419" i="1"/>
  <c r="L8419" i="1" s="1"/>
  <c r="J8419" i="1"/>
  <c r="I8419" i="1"/>
  <c r="H8419" i="1"/>
  <c r="G8419" i="1"/>
  <c r="F8419" i="1"/>
  <c r="O8418" i="1"/>
  <c r="K8418" i="1"/>
  <c r="L8418" i="1" s="1"/>
  <c r="J8418" i="1"/>
  <c r="I8418" i="1"/>
  <c r="H8418" i="1"/>
  <c r="G8418" i="1"/>
  <c r="F8418" i="1"/>
  <c r="O8417" i="1"/>
  <c r="K8417" i="1"/>
  <c r="L8417" i="1" s="1"/>
  <c r="J8417" i="1"/>
  <c r="I8417" i="1"/>
  <c r="H8417" i="1"/>
  <c r="G8417" i="1"/>
  <c r="F8417" i="1"/>
  <c r="O8416" i="1"/>
  <c r="K8416" i="1"/>
  <c r="L8416" i="1" s="1"/>
  <c r="J8416" i="1"/>
  <c r="I8416" i="1"/>
  <c r="H8416" i="1"/>
  <c r="G8416" i="1"/>
  <c r="F8416" i="1"/>
  <c r="O8415" i="1"/>
  <c r="K8415" i="1"/>
  <c r="L8415" i="1" s="1"/>
  <c r="J8415" i="1"/>
  <c r="I8415" i="1"/>
  <c r="H8415" i="1"/>
  <c r="G8415" i="1"/>
  <c r="F8415" i="1"/>
  <c r="O8414" i="1"/>
  <c r="K8414" i="1"/>
  <c r="L8414" i="1" s="1"/>
  <c r="J8414" i="1"/>
  <c r="I8414" i="1"/>
  <c r="H8414" i="1"/>
  <c r="G8414" i="1"/>
  <c r="F8414" i="1"/>
  <c r="O8413" i="1"/>
  <c r="K8413" i="1"/>
  <c r="L8413" i="1" s="1"/>
  <c r="J8413" i="1"/>
  <c r="I8413" i="1"/>
  <c r="H8413" i="1"/>
  <c r="G8413" i="1"/>
  <c r="F8413" i="1"/>
  <c r="O8412" i="1"/>
  <c r="K8412" i="1"/>
  <c r="L8412" i="1" s="1"/>
  <c r="J8412" i="1"/>
  <c r="I8412" i="1"/>
  <c r="H8412" i="1"/>
  <c r="G8412" i="1"/>
  <c r="F8412" i="1"/>
  <c r="O8411" i="1"/>
  <c r="K8411" i="1"/>
  <c r="L8411" i="1" s="1"/>
  <c r="J8411" i="1"/>
  <c r="I8411" i="1"/>
  <c r="H8411" i="1"/>
  <c r="G8411" i="1"/>
  <c r="F8411" i="1"/>
  <c r="O8410" i="1"/>
  <c r="K8410" i="1"/>
  <c r="L8410" i="1" s="1"/>
  <c r="J8410" i="1"/>
  <c r="I8410" i="1"/>
  <c r="H8410" i="1"/>
  <c r="G8410" i="1"/>
  <c r="F8410" i="1"/>
  <c r="O8409" i="1"/>
  <c r="K8409" i="1"/>
  <c r="L8409" i="1" s="1"/>
  <c r="J8409" i="1"/>
  <c r="I8409" i="1"/>
  <c r="H8409" i="1"/>
  <c r="G8409" i="1"/>
  <c r="F8409" i="1"/>
  <c r="O8408" i="1"/>
  <c r="K8408" i="1"/>
  <c r="L8408" i="1" s="1"/>
  <c r="J8408" i="1"/>
  <c r="I8408" i="1"/>
  <c r="H8408" i="1"/>
  <c r="G8408" i="1"/>
  <c r="F8408" i="1"/>
  <c r="O8407" i="1"/>
  <c r="K8407" i="1"/>
  <c r="L8407" i="1" s="1"/>
  <c r="J8407" i="1"/>
  <c r="I8407" i="1"/>
  <c r="H8407" i="1"/>
  <c r="G8407" i="1"/>
  <c r="F8407" i="1"/>
  <c r="O8406" i="1"/>
  <c r="K8406" i="1"/>
  <c r="L8406" i="1" s="1"/>
  <c r="J8406" i="1"/>
  <c r="I8406" i="1"/>
  <c r="H8406" i="1"/>
  <c r="G8406" i="1"/>
  <c r="F8406" i="1"/>
  <c r="O8405" i="1"/>
  <c r="K8405" i="1"/>
  <c r="L8405" i="1" s="1"/>
  <c r="J8405" i="1"/>
  <c r="I8405" i="1"/>
  <c r="H8405" i="1"/>
  <c r="G8405" i="1"/>
  <c r="F8405" i="1"/>
  <c r="O8404" i="1"/>
  <c r="K8404" i="1"/>
  <c r="L8404" i="1" s="1"/>
  <c r="J8404" i="1"/>
  <c r="I8404" i="1"/>
  <c r="H8404" i="1"/>
  <c r="G8404" i="1"/>
  <c r="F8404" i="1"/>
  <c r="O8403" i="1"/>
  <c r="K8403" i="1"/>
  <c r="L8403" i="1" s="1"/>
  <c r="J8403" i="1"/>
  <c r="I8403" i="1"/>
  <c r="H8403" i="1"/>
  <c r="G8403" i="1"/>
  <c r="F8403" i="1"/>
  <c r="O8402" i="1"/>
  <c r="K8402" i="1"/>
  <c r="L8402" i="1" s="1"/>
  <c r="J8402" i="1"/>
  <c r="I8402" i="1"/>
  <c r="H8402" i="1"/>
  <c r="G8402" i="1"/>
  <c r="F8402" i="1"/>
  <c r="O8401" i="1"/>
  <c r="K8401" i="1"/>
  <c r="L8401" i="1" s="1"/>
  <c r="J8401" i="1"/>
  <c r="I8401" i="1"/>
  <c r="H8401" i="1"/>
  <c r="G8401" i="1"/>
  <c r="F8401" i="1"/>
  <c r="O8400" i="1"/>
  <c r="K8400" i="1"/>
  <c r="L8400" i="1" s="1"/>
  <c r="J8400" i="1"/>
  <c r="I8400" i="1"/>
  <c r="H8400" i="1"/>
  <c r="G8400" i="1"/>
  <c r="F8400" i="1"/>
  <c r="O8399" i="1"/>
  <c r="K8399" i="1"/>
  <c r="L8399" i="1" s="1"/>
  <c r="J8399" i="1"/>
  <c r="I8399" i="1"/>
  <c r="H8399" i="1"/>
  <c r="G8399" i="1"/>
  <c r="F8399" i="1"/>
  <c r="O8398" i="1"/>
  <c r="K8398" i="1"/>
  <c r="L8398" i="1" s="1"/>
  <c r="J8398" i="1"/>
  <c r="I8398" i="1"/>
  <c r="H8398" i="1"/>
  <c r="G8398" i="1"/>
  <c r="F8398" i="1"/>
  <c r="O8397" i="1"/>
  <c r="K8397" i="1"/>
  <c r="L8397" i="1" s="1"/>
  <c r="J8397" i="1"/>
  <c r="I8397" i="1"/>
  <c r="H8397" i="1"/>
  <c r="G8397" i="1"/>
  <c r="F8397" i="1"/>
  <c r="O8396" i="1"/>
  <c r="K8396" i="1"/>
  <c r="L8396" i="1" s="1"/>
  <c r="J8396" i="1"/>
  <c r="I8396" i="1"/>
  <c r="H8396" i="1"/>
  <c r="G8396" i="1"/>
  <c r="F8396" i="1"/>
  <c r="O8395" i="1"/>
  <c r="K8395" i="1"/>
  <c r="L8395" i="1" s="1"/>
  <c r="J8395" i="1"/>
  <c r="I8395" i="1"/>
  <c r="H8395" i="1"/>
  <c r="G8395" i="1"/>
  <c r="F8395" i="1"/>
  <c r="O8394" i="1"/>
  <c r="K8394" i="1"/>
  <c r="L8394" i="1" s="1"/>
  <c r="J8394" i="1"/>
  <c r="I8394" i="1"/>
  <c r="H8394" i="1"/>
  <c r="G8394" i="1"/>
  <c r="F8394" i="1"/>
  <c r="O8393" i="1"/>
  <c r="K8393" i="1"/>
  <c r="L8393" i="1" s="1"/>
  <c r="J8393" i="1"/>
  <c r="I8393" i="1"/>
  <c r="H8393" i="1"/>
  <c r="G8393" i="1"/>
  <c r="F8393" i="1"/>
  <c r="O8392" i="1"/>
  <c r="K8392" i="1"/>
  <c r="L8392" i="1" s="1"/>
  <c r="J8392" i="1"/>
  <c r="I8392" i="1"/>
  <c r="H8392" i="1"/>
  <c r="G8392" i="1"/>
  <c r="F8392" i="1"/>
  <c r="O8391" i="1"/>
  <c r="K8391" i="1"/>
  <c r="L8391" i="1" s="1"/>
  <c r="J8391" i="1"/>
  <c r="I8391" i="1"/>
  <c r="H8391" i="1"/>
  <c r="G8391" i="1"/>
  <c r="F8391" i="1"/>
  <c r="O8390" i="1"/>
  <c r="K8390" i="1"/>
  <c r="L8390" i="1" s="1"/>
  <c r="J8390" i="1"/>
  <c r="I8390" i="1"/>
  <c r="H8390" i="1"/>
  <c r="G8390" i="1"/>
  <c r="F8390" i="1"/>
  <c r="O8389" i="1"/>
  <c r="K8389" i="1"/>
  <c r="L8389" i="1" s="1"/>
  <c r="J8389" i="1"/>
  <c r="I8389" i="1"/>
  <c r="H8389" i="1"/>
  <c r="G8389" i="1"/>
  <c r="F8389" i="1"/>
  <c r="O8388" i="1"/>
  <c r="K8388" i="1"/>
  <c r="L8388" i="1" s="1"/>
  <c r="J8388" i="1"/>
  <c r="I8388" i="1"/>
  <c r="H8388" i="1"/>
  <c r="G8388" i="1"/>
  <c r="F8388" i="1"/>
  <c r="O8387" i="1"/>
  <c r="K8387" i="1"/>
  <c r="L8387" i="1" s="1"/>
  <c r="J8387" i="1"/>
  <c r="I8387" i="1"/>
  <c r="H8387" i="1"/>
  <c r="G8387" i="1"/>
  <c r="F8387" i="1"/>
  <c r="O8386" i="1"/>
  <c r="K8386" i="1"/>
  <c r="L8386" i="1" s="1"/>
  <c r="J8386" i="1"/>
  <c r="I8386" i="1"/>
  <c r="H8386" i="1"/>
  <c r="G8386" i="1"/>
  <c r="F8386" i="1"/>
  <c r="O8385" i="1"/>
  <c r="K8385" i="1"/>
  <c r="L8385" i="1" s="1"/>
  <c r="J8385" i="1"/>
  <c r="I8385" i="1"/>
  <c r="H8385" i="1"/>
  <c r="G8385" i="1"/>
  <c r="F8385" i="1"/>
  <c r="O8384" i="1"/>
  <c r="K8384" i="1"/>
  <c r="L8384" i="1" s="1"/>
  <c r="J8384" i="1"/>
  <c r="I8384" i="1"/>
  <c r="H8384" i="1"/>
  <c r="G8384" i="1"/>
  <c r="F8384" i="1"/>
  <c r="O8383" i="1"/>
  <c r="K8383" i="1"/>
  <c r="L8383" i="1" s="1"/>
  <c r="J8383" i="1"/>
  <c r="I8383" i="1"/>
  <c r="H8383" i="1"/>
  <c r="G8383" i="1"/>
  <c r="F8383" i="1"/>
  <c r="O8382" i="1"/>
  <c r="K8382" i="1"/>
  <c r="L8382" i="1" s="1"/>
  <c r="J8382" i="1"/>
  <c r="I8382" i="1"/>
  <c r="H8382" i="1"/>
  <c r="G8382" i="1"/>
  <c r="F8382" i="1"/>
  <c r="O8381" i="1"/>
  <c r="K8381" i="1"/>
  <c r="L8381" i="1" s="1"/>
  <c r="J8381" i="1"/>
  <c r="I8381" i="1"/>
  <c r="H8381" i="1"/>
  <c r="G8381" i="1"/>
  <c r="F8381" i="1"/>
  <c r="O8380" i="1"/>
  <c r="K8380" i="1"/>
  <c r="L8380" i="1" s="1"/>
  <c r="J8380" i="1"/>
  <c r="I8380" i="1"/>
  <c r="H8380" i="1"/>
  <c r="G8380" i="1"/>
  <c r="F8380" i="1"/>
  <c r="O8379" i="1"/>
  <c r="K8379" i="1"/>
  <c r="L8379" i="1" s="1"/>
  <c r="J8379" i="1"/>
  <c r="I8379" i="1"/>
  <c r="H8379" i="1"/>
  <c r="G8379" i="1"/>
  <c r="F8379" i="1"/>
  <c r="O8378" i="1"/>
  <c r="K8378" i="1"/>
  <c r="L8378" i="1" s="1"/>
  <c r="J8378" i="1"/>
  <c r="I8378" i="1"/>
  <c r="H8378" i="1"/>
  <c r="G8378" i="1"/>
  <c r="F8378" i="1"/>
  <c r="O8377" i="1"/>
  <c r="K8377" i="1"/>
  <c r="L8377" i="1" s="1"/>
  <c r="J8377" i="1"/>
  <c r="I8377" i="1"/>
  <c r="H8377" i="1"/>
  <c r="G8377" i="1"/>
  <c r="F8377" i="1"/>
  <c r="O8376" i="1"/>
  <c r="K8376" i="1"/>
  <c r="L8376" i="1" s="1"/>
  <c r="J8376" i="1"/>
  <c r="I8376" i="1"/>
  <c r="H8376" i="1"/>
  <c r="G8376" i="1"/>
  <c r="F8376" i="1"/>
  <c r="O8375" i="1"/>
  <c r="K8375" i="1"/>
  <c r="L8375" i="1" s="1"/>
  <c r="J8375" i="1"/>
  <c r="I8375" i="1"/>
  <c r="H8375" i="1"/>
  <c r="G8375" i="1"/>
  <c r="F8375" i="1"/>
  <c r="O8374" i="1"/>
  <c r="K8374" i="1"/>
  <c r="L8374" i="1" s="1"/>
  <c r="J8374" i="1"/>
  <c r="I8374" i="1"/>
  <c r="H8374" i="1"/>
  <c r="G8374" i="1"/>
  <c r="F8374" i="1"/>
  <c r="O8373" i="1"/>
  <c r="K8373" i="1"/>
  <c r="L8373" i="1" s="1"/>
  <c r="J8373" i="1"/>
  <c r="I8373" i="1"/>
  <c r="H8373" i="1"/>
  <c r="G8373" i="1"/>
  <c r="F8373" i="1"/>
  <c r="O8372" i="1"/>
  <c r="K8372" i="1"/>
  <c r="L8372" i="1" s="1"/>
  <c r="J8372" i="1"/>
  <c r="I8372" i="1"/>
  <c r="H8372" i="1"/>
  <c r="G8372" i="1"/>
  <c r="F8372" i="1"/>
  <c r="O8371" i="1"/>
  <c r="K8371" i="1"/>
  <c r="L8371" i="1" s="1"/>
  <c r="J8371" i="1"/>
  <c r="I8371" i="1"/>
  <c r="H8371" i="1"/>
  <c r="G8371" i="1"/>
  <c r="F8371" i="1"/>
  <c r="O8370" i="1"/>
  <c r="K8370" i="1"/>
  <c r="L8370" i="1" s="1"/>
  <c r="J8370" i="1"/>
  <c r="I8370" i="1"/>
  <c r="H8370" i="1"/>
  <c r="G8370" i="1"/>
  <c r="F8370" i="1"/>
  <c r="O8369" i="1"/>
  <c r="K8369" i="1"/>
  <c r="L8369" i="1" s="1"/>
  <c r="J8369" i="1"/>
  <c r="I8369" i="1"/>
  <c r="H8369" i="1"/>
  <c r="G8369" i="1"/>
  <c r="F8369" i="1"/>
  <c r="O8368" i="1"/>
  <c r="K8368" i="1"/>
  <c r="L8368" i="1" s="1"/>
  <c r="J8368" i="1"/>
  <c r="I8368" i="1"/>
  <c r="H8368" i="1"/>
  <c r="G8368" i="1"/>
  <c r="F8368" i="1"/>
  <c r="O8367" i="1"/>
  <c r="K8367" i="1"/>
  <c r="L8367" i="1" s="1"/>
  <c r="J8367" i="1"/>
  <c r="I8367" i="1"/>
  <c r="H8367" i="1"/>
  <c r="G8367" i="1"/>
  <c r="F8367" i="1"/>
  <c r="O8366" i="1"/>
  <c r="K8366" i="1"/>
  <c r="L8366" i="1" s="1"/>
  <c r="J8366" i="1"/>
  <c r="I8366" i="1"/>
  <c r="H8366" i="1"/>
  <c r="G8366" i="1"/>
  <c r="F8366" i="1"/>
  <c r="O8365" i="1"/>
  <c r="K8365" i="1"/>
  <c r="L8365" i="1" s="1"/>
  <c r="J8365" i="1"/>
  <c r="I8365" i="1"/>
  <c r="H8365" i="1"/>
  <c r="G8365" i="1"/>
  <c r="F8365" i="1"/>
  <c r="O8364" i="1"/>
  <c r="K8364" i="1"/>
  <c r="L8364" i="1" s="1"/>
  <c r="J8364" i="1"/>
  <c r="I8364" i="1"/>
  <c r="H8364" i="1"/>
  <c r="G8364" i="1"/>
  <c r="F8364" i="1"/>
  <c r="O8363" i="1"/>
  <c r="K8363" i="1"/>
  <c r="L8363" i="1" s="1"/>
  <c r="J8363" i="1"/>
  <c r="I8363" i="1"/>
  <c r="H8363" i="1"/>
  <c r="G8363" i="1"/>
  <c r="F8363" i="1"/>
  <c r="O8362" i="1"/>
  <c r="K8362" i="1"/>
  <c r="L8362" i="1" s="1"/>
  <c r="J8362" i="1"/>
  <c r="I8362" i="1"/>
  <c r="H8362" i="1"/>
  <c r="G8362" i="1"/>
  <c r="F8362" i="1"/>
  <c r="O8361" i="1"/>
  <c r="K8361" i="1"/>
  <c r="L8361" i="1" s="1"/>
  <c r="J8361" i="1"/>
  <c r="I8361" i="1"/>
  <c r="H8361" i="1"/>
  <c r="G8361" i="1"/>
  <c r="F8361" i="1"/>
  <c r="O8360" i="1"/>
  <c r="K8360" i="1"/>
  <c r="L8360" i="1" s="1"/>
  <c r="J8360" i="1"/>
  <c r="I8360" i="1"/>
  <c r="H8360" i="1"/>
  <c r="G8360" i="1"/>
  <c r="F8360" i="1"/>
  <c r="O8359" i="1"/>
  <c r="K8359" i="1"/>
  <c r="L8359" i="1" s="1"/>
  <c r="J8359" i="1"/>
  <c r="I8359" i="1"/>
  <c r="H8359" i="1"/>
  <c r="G8359" i="1"/>
  <c r="F8359" i="1"/>
  <c r="O8358" i="1"/>
  <c r="K8358" i="1"/>
  <c r="L8358" i="1" s="1"/>
  <c r="J8358" i="1"/>
  <c r="I8358" i="1"/>
  <c r="H8358" i="1"/>
  <c r="G8358" i="1"/>
  <c r="F8358" i="1"/>
  <c r="O8357" i="1"/>
  <c r="K8357" i="1"/>
  <c r="L8357" i="1" s="1"/>
  <c r="J8357" i="1"/>
  <c r="I8357" i="1"/>
  <c r="H8357" i="1"/>
  <c r="G8357" i="1"/>
  <c r="F8357" i="1"/>
  <c r="O8356" i="1"/>
  <c r="K8356" i="1"/>
  <c r="L8356" i="1" s="1"/>
  <c r="J8356" i="1"/>
  <c r="I8356" i="1"/>
  <c r="H8356" i="1"/>
  <c r="G8356" i="1"/>
  <c r="F8356" i="1"/>
  <c r="O8355" i="1"/>
  <c r="K8355" i="1"/>
  <c r="L8355" i="1" s="1"/>
  <c r="J8355" i="1"/>
  <c r="I8355" i="1"/>
  <c r="H8355" i="1"/>
  <c r="G8355" i="1"/>
  <c r="F8355" i="1"/>
  <c r="O8354" i="1"/>
  <c r="K8354" i="1"/>
  <c r="L8354" i="1" s="1"/>
  <c r="J8354" i="1"/>
  <c r="I8354" i="1"/>
  <c r="H8354" i="1"/>
  <c r="G8354" i="1"/>
  <c r="F8354" i="1"/>
  <c r="O8353" i="1"/>
  <c r="K8353" i="1"/>
  <c r="L8353" i="1" s="1"/>
  <c r="J8353" i="1"/>
  <c r="I8353" i="1"/>
  <c r="H8353" i="1"/>
  <c r="G8353" i="1"/>
  <c r="F8353" i="1"/>
  <c r="O8352" i="1"/>
  <c r="K8352" i="1"/>
  <c r="L8352" i="1" s="1"/>
  <c r="J8352" i="1"/>
  <c r="I8352" i="1"/>
  <c r="H8352" i="1"/>
  <c r="G8352" i="1"/>
  <c r="F8352" i="1"/>
  <c r="O8351" i="1"/>
  <c r="K8351" i="1"/>
  <c r="L8351" i="1" s="1"/>
  <c r="J8351" i="1"/>
  <c r="I8351" i="1"/>
  <c r="H8351" i="1"/>
  <c r="G8351" i="1"/>
  <c r="F8351" i="1"/>
  <c r="O8350" i="1"/>
  <c r="K8350" i="1"/>
  <c r="L8350" i="1" s="1"/>
  <c r="J8350" i="1"/>
  <c r="I8350" i="1"/>
  <c r="H8350" i="1"/>
  <c r="G8350" i="1"/>
  <c r="F8350" i="1"/>
  <c r="O8349" i="1"/>
  <c r="K8349" i="1"/>
  <c r="L8349" i="1" s="1"/>
  <c r="J8349" i="1"/>
  <c r="I8349" i="1"/>
  <c r="H8349" i="1"/>
  <c r="G8349" i="1"/>
  <c r="F8349" i="1"/>
  <c r="O8348" i="1"/>
  <c r="K8348" i="1"/>
  <c r="L8348" i="1" s="1"/>
  <c r="J8348" i="1"/>
  <c r="I8348" i="1"/>
  <c r="H8348" i="1"/>
  <c r="G8348" i="1"/>
  <c r="F8348" i="1"/>
  <c r="O8347" i="1"/>
  <c r="K8347" i="1"/>
  <c r="L8347" i="1" s="1"/>
  <c r="J8347" i="1"/>
  <c r="I8347" i="1"/>
  <c r="H8347" i="1"/>
  <c r="G8347" i="1"/>
  <c r="F8347" i="1"/>
  <c r="O8346" i="1"/>
  <c r="K8346" i="1"/>
  <c r="L8346" i="1" s="1"/>
  <c r="J8346" i="1"/>
  <c r="I8346" i="1"/>
  <c r="H8346" i="1"/>
  <c r="G8346" i="1"/>
  <c r="F8346" i="1"/>
  <c r="O8345" i="1"/>
  <c r="K8345" i="1"/>
  <c r="L8345" i="1" s="1"/>
  <c r="J8345" i="1"/>
  <c r="I8345" i="1"/>
  <c r="H8345" i="1"/>
  <c r="G8345" i="1"/>
  <c r="F8345" i="1"/>
  <c r="O8344" i="1"/>
  <c r="K8344" i="1"/>
  <c r="L8344" i="1" s="1"/>
  <c r="J8344" i="1"/>
  <c r="I8344" i="1"/>
  <c r="H8344" i="1"/>
  <c r="G8344" i="1"/>
  <c r="F8344" i="1"/>
  <c r="O8343" i="1"/>
  <c r="K8343" i="1"/>
  <c r="L8343" i="1" s="1"/>
  <c r="J8343" i="1"/>
  <c r="I8343" i="1"/>
  <c r="H8343" i="1"/>
  <c r="G8343" i="1"/>
  <c r="F8343" i="1"/>
  <c r="O8342" i="1"/>
  <c r="K8342" i="1"/>
  <c r="L8342" i="1" s="1"/>
  <c r="J8342" i="1"/>
  <c r="I8342" i="1"/>
  <c r="H8342" i="1"/>
  <c r="G8342" i="1"/>
  <c r="F8342" i="1"/>
  <c r="O8341" i="1"/>
  <c r="K8341" i="1"/>
  <c r="L8341" i="1" s="1"/>
  <c r="J8341" i="1"/>
  <c r="I8341" i="1"/>
  <c r="H8341" i="1"/>
  <c r="G8341" i="1"/>
  <c r="F8341" i="1"/>
  <c r="O8340" i="1"/>
  <c r="K8340" i="1"/>
  <c r="L8340" i="1" s="1"/>
  <c r="J8340" i="1"/>
  <c r="I8340" i="1"/>
  <c r="H8340" i="1"/>
  <c r="G8340" i="1"/>
  <c r="F8340" i="1"/>
  <c r="O8339" i="1"/>
  <c r="K8339" i="1"/>
  <c r="L8339" i="1" s="1"/>
  <c r="J8339" i="1"/>
  <c r="I8339" i="1"/>
  <c r="H8339" i="1"/>
  <c r="G8339" i="1"/>
  <c r="F8339" i="1"/>
  <c r="O8338" i="1"/>
  <c r="K8338" i="1"/>
  <c r="L8338" i="1" s="1"/>
  <c r="J8338" i="1"/>
  <c r="I8338" i="1"/>
  <c r="H8338" i="1"/>
  <c r="G8338" i="1"/>
  <c r="F8338" i="1"/>
  <c r="O8337" i="1"/>
  <c r="K8337" i="1"/>
  <c r="L8337" i="1" s="1"/>
  <c r="J8337" i="1"/>
  <c r="I8337" i="1"/>
  <c r="H8337" i="1"/>
  <c r="G8337" i="1"/>
  <c r="F8337" i="1"/>
  <c r="O8336" i="1"/>
  <c r="K8336" i="1"/>
  <c r="L8336" i="1" s="1"/>
  <c r="J8336" i="1"/>
  <c r="I8336" i="1"/>
  <c r="H8336" i="1"/>
  <c r="G8336" i="1"/>
  <c r="F8336" i="1"/>
  <c r="O8335" i="1"/>
  <c r="K8335" i="1"/>
  <c r="L8335" i="1" s="1"/>
  <c r="J8335" i="1"/>
  <c r="I8335" i="1"/>
  <c r="H8335" i="1"/>
  <c r="G8335" i="1"/>
  <c r="F8335" i="1"/>
  <c r="O8334" i="1"/>
  <c r="K8334" i="1"/>
  <c r="L8334" i="1" s="1"/>
  <c r="J8334" i="1"/>
  <c r="I8334" i="1"/>
  <c r="H8334" i="1"/>
  <c r="G8334" i="1"/>
  <c r="F8334" i="1"/>
  <c r="O8333" i="1"/>
  <c r="K8333" i="1"/>
  <c r="L8333" i="1" s="1"/>
  <c r="J8333" i="1"/>
  <c r="I8333" i="1"/>
  <c r="H8333" i="1"/>
  <c r="G8333" i="1"/>
  <c r="F8333" i="1"/>
  <c r="O8332" i="1"/>
  <c r="K8332" i="1"/>
  <c r="L8332" i="1" s="1"/>
  <c r="J8332" i="1"/>
  <c r="I8332" i="1"/>
  <c r="H8332" i="1"/>
  <c r="G8332" i="1"/>
  <c r="F8332" i="1"/>
  <c r="O8331" i="1"/>
  <c r="K8331" i="1"/>
  <c r="L8331" i="1" s="1"/>
  <c r="J8331" i="1"/>
  <c r="I8331" i="1"/>
  <c r="H8331" i="1"/>
  <c r="G8331" i="1"/>
  <c r="F8331" i="1"/>
  <c r="O8330" i="1"/>
  <c r="K8330" i="1"/>
  <c r="L8330" i="1" s="1"/>
  <c r="J8330" i="1"/>
  <c r="I8330" i="1"/>
  <c r="H8330" i="1"/>
  <c r="G8330" i="1"/>
  <c r="F8330" i="1"/>
  <c r="O8329" i="1"/>
  <c r="K8329" i="1"/>
  <c r="L8329" i="1" s="1"/>
  <c r="J8329" i="1"/>
  <c r="I8329" i="1"/>
  <c r="H8329" i="1"/>
  <c r="G8329" i="1"/>
  <c r="F8329" i="1"/>
  <c r="O8328" i="1"/>
  <c r="K8328" i="1"/>
  <c r="L8328" i="1" s="1"/>
  <c r="J8328" i="1"/>
  <c r="I8328" i="1"/>
  <c r="H8328" i="1"/>
  <c r="G8328" i="1"/>
  <c r="F8328" i="1"/>
  <c r="O8327" i="1"/>
  <c r="K8327" i="1"/>
  <c r="L8327" i="1" s="1"/>
  <c r="J8327" i="1"/>
  <c r="I8327" i="1"/>
  <c r="H8327" i="1"/>
  <c r="G8327" i="1"/>
  <c r="F8327" i="1"/>
  <c r="O8326" i="1"/>
  <c r="K8326" i="1"/>
  <c r="L8326" i="1" s="1"/>
  <c r="J8326" i="1"/>
  <c r="I8326" i="1"/>
  <c r="H8326" i="1"/>
  <c r="G8326" i="1"/>
  <c r="F8326" i="1"/>
  <c r="O8325" i="1"/>
  <c r="K8325" i="1"/>
  <c r="L8325" i="1" s="1"/>
  <c r="J8325" i="1"/>
  <c r="I8325" i="1"/>
  <c r="H8325" i="1"/>
  <c r="G8325" i="1"/>
  <c r="F8325" i="1"/>
  <c r="O8324" i="1"/>
  <c r="K8324" i="1"/>
  <c r="L8324" i="1" s="1"/>
  <c r="J8324" i="1"/>
  <c r="I8324" i="1"/>
  <c r="H8324" i="1"/>
  <c r="G8324" i="1"/>
  <c r="F8324" i="1"/>
  <c r="O8323" i="1"/>
  <c r="K8323" i="1"/>
  <c r="L8323" i="1" s="1"/>
  <c r="J8323" i="1"/>
  <c r="I8323" i="1"/>
  <c r="H8323" i="1"/>
  <c r="G8323" i="1"/>
  <c r="F8323" i="1"/>
  <c r="O8322" i="1"/>
  <c r="K8322" i="1"/>
  <c r="L8322" i="1" s="1"/>
  <c r="J8322" i="1"/>
  <c r="I8322" i="1"/>
  <c r="H8322" i="1"/>
  <c r="G8322" i="1"/>
  <c r="F8322" i="1"/>
  <c r="O8321" i="1"/>
  <c r="K8321" i="1"/>
  <c r="L8321" i="1" s="1"/>
  <c r="J8321" i="1"/>
  <c r="I8321" i="1"/>
  <c r="H8321" i="1"/>
  <c r="G8321" i="1"/>
  <c r="F8321" i="1"/>
  <c r="O8320" i="1"/>
  <c r="K8320" i="1"/>
  <c r="L8320" i="1" s="1"/>
  <c r="J8320" i="1"/>
  <c r="I8320" i="1"/>
  <c r="H8320" i="1"/>
  <c r="G8320" i="1"/>
  <c r="F8320" i="1"/>
  <c r="O8319" i="1"/>
  <c r="K8319" i="1"/>
  <c r="L8319" i="1" s="1"/>
  <c r="J8319" i="1"/>
  <c r="I8319" i="1"/>
  <c r="H8319" i="1"/>
  <c r="G8319" i="1"/>
  <c r="F8319" i="1"/>
  <c r="O8318" i="1"/>
  <c r="K8318" i="1"/>
  <c r="L8318" i="1" s="1"/>
  <c r="J8318" i="1"/>
  <c r="I8318" i="1"/>
  <c r="H8318" i="1"/>
  <c r="G8318" i="1"/>
  <c r="F8318" i="1"/>
  <c r="O8317" i="1"/>
  <c r="K8317" i="1"/>
  <c r="L8317" i="1" s="1"/>
  <c r="J8317" i="1"/>
  <c r="I8317" i="1"/>
  <c r="H8317" i="1"/>
  <c r="G8317" i="1"/>
  <c r="F8317" i="1"/>
  <c r="O8316" i="1"/>
  <c r="K8316" i="1"/>
  <c r="L8316" i="1" s="1"/>
  <c r="J8316" i="1"/>
  <c r="I8316" i="1"/>
  <c r="H8316" i="1"/>
  <c r="G8316" i="1"/>
  <c r="F8316" i="1"/>
  <c r="O8315" i="1"/>
  <c r="K8315" i="1"/>
  <c r="L8315" i="1" s="1"/>
  <c r="J8315" i="1"/>
  <c r="I8315" i="1"/>
  <c r="H8315" i="1"/>
  <c r="G8315" i="1"/>
  <c r="F8315" i="1"/>
  <c r="O8314" i="1"/>
  <c r="K8314" i="1"/>
  <c r="L8314" i="1" s="1"/>
  <c r="J8314" i="1"/>
  <c r="I8314" i="1"/>
  <c r="H8314" i="1"/>
  <c r="G8314" i="1"/>
  <c r="F8314" i="1"/>
  <c r="O8313" i="1"/>
  <c r="K8313" i="1"/>
  <c r="L8313" i="1" s="1"/>
  <c r="J8313" i="1"/>
  <c r="I8313" i="1"/>
  <c r="H8313" i="1"/>
  <c r="G8313" i="1"/>
  <c r="F8313" i="1"/>
  <c r="O8312" i="1"/>
  <c r="K8312" i="1"/>
  <c r="L8312" i="1" s="1"/>
  <c r="J8312" i="1"/>
  <c r="I8312" i="1"/>
  <c r="H8312" i="1"/>
  <c r="G8312" i="1"/>
  <c r="F8312" i="1"/>
  <c r="O8311" i="1"/>
  <c r="K8311" i="1"/>
  <c r="L8311" i="1" s="1"/>
  <c r="J8311" i="1"/>
  <c r="I8311" i="1"/>
  <c r="H8311" i="1"/>
  <c r="G8311" i="1"/>
  <c r="F8311" i="1"/>
  <c r="O8310" i="1"/>
  <c r="K8310" i="1"/>
  <c r="L8310" i="1" s="1"/>
  <c r="J8310" i="1"/>
  <c r="I8310" i="1"/>
  <c r="H8310" i="1"/>
  <c r="G8310" i="1"/>
  <c r="F8310" i="1"/>
  <c r="O8309" i="1"/>
  <c r="K8309" i="1"/>
  <c r="L8309" i="1" s="1"/>
  <c r="J8309" i="1"/>
  <c r="I8309" i="1"/>
  <c r="H8309" i="1"/>
  <c r="G8309" i="1"/>
  <c r="F8309" i="1"/>
  <c r="O8308" i="1"/>
  <c r="K8308" i="1"/>
  <c r="L8308" i="1" s="1"/>
  <c r="J8308" i="1"/>
  <c r="I8308" i="1"/>
  <c r="H8308" i="1"/>
  <c r="G8308" i="1"/>
  <c r="F8308" i="1"/>
  <c r="O8307" i="1"/>
  <c r="K8307" i="1"/>
  <c r="L8307" i="1" s="1"/>
  <c r="J8307" i="1"/>
  <c r="I8307" i="1"/>
  <c r="H8307" i="1"/>
  <c r="G8307" i="1"/>
  <c r="F8307" i="1"/>
  <c r="O8306" i="1"/>
  <c r="K8306" i="1"/>
  <c r="L8306" i="1" s="1"/>
  <c r="J8306" i="1"/>
  <c r="I8306" i="1"/>
  <c r="H8306" i="1"/>
  <c r="G8306" i="1"/>
  <c r="F8306" i="1"/>
  <c r="O8305" i="1"/>
  <c r="K8305" i="1"/>
  <c r="L8305" i="1" s="1"/>
  <c r="J8305" i="1"/>
  <c r="I8305" i="1"/>
  <c r="H8305" i="1"/>
  <c r="G8305" i="1"/>
  <c r="F8305" i="1"/>
  <c r="O8304" i="1"/>
  <c r="K8304" i="1"/>
  <c r="L8304" i="1" s="1"/>
  <c r="J8304" i="1"/>
  <c r="I8304" i="1"/>
  <c r="H8304" i="1"/>
  <c r="G8304" i="1"/>
  <c r="F8304" i="1"/>
  <c r="O8303" i="1"/>
  <c r="K8303" i="1"/>
  <c r="L8303" i="1" s="1"/>
  <c r="J8303" i="1"/>
  <c r="I8303" i="1"/>
  <c r="H8303" i="1"/>
  <c r="G8303" i="1"/>
  <c r="F8303" i="1"/>
  <c r="O8302" i="1"/>
  <c r="K8302" i="1"/>
  <c r="L8302" i="1" s="1"/>
  <c r="J8302" i="1"/>
  <c r="I8302" i="1"/>
  <c r="H8302" i="1"/>
  <c r="G8302" i="1"/>
  <c r="F8302" i="1"/>
  <c r="O8301" i="1"/>
  <c r="K8301" i="1"/>
  <c r="L8301" i="1" s="1"/>
  <c r="J8301" i="1"/>
  <c r="I8301" i="1"/>
  <c r="H8301" i="1"/>
  <c r="G8301" i="1"/>
  <c r="F8301" i="1"/>
  <c r="O8300" i="1"/>
  <c r="K8300" i="1"/>
  <c r="L8300" i="1" s="1"/>
  <c r="J8300" i="1"/>
  <c r="I8300" i="1"/>
  <c r="H8300" i="1"/>
  <c r="G8300" i="1"/>
  <c r="F8300" i="1"/>
  <c r="O8299" i="1"/>
  <c r="K8299" i="1"/>
  <c r="L8299" i="1" s="1"/>
  <c r="J8299" i="1"/>
  <c r="I8299" i="1"/>
  <c r="H8299" i="1"/>
  <c r="G8299" i="1"/>
  <c r="F8299" i="1"/>
  <c r="O8298" i="1"/>
  <c r="K8298" i="1"/>
  <c r="L8298" i="1" s="1"/>
  <c r="J8298" i="1"/>
  <c r="I8298" i="1"/>
  <c r="H8298" i="1"/>
  <c r="G8298" i="1"/>
  <c r="F8298" i="1"/>
  <c r="O8297" i="1"/>
  <c r="K8297" i="1"/>
  <c r="L8297" i="1" s="1"/>
  <c r="J8297" i="1"/>
  <c r="I8297" i="1"/>
  <c r="H8297" i="1"/>
  <c r="G8297" i="1"/>
  <c r="F8297" i="1"/>
  <c r="O8296" i="1"/>
  <c r="K8296" i="1"/>
  <c r="L8296" i="1" s="1"/>
  <c r="J8296" i="1"/>
  <c r="I8296" i="1"/>
  <c r="H8296" i="1"/>
  <c r="G8296" i="1"/>
  <c r="F8296" i="1"/>
  <c r="O8295" i="1"/>
  <c r="K8295" i="1"/>
  <c r="L8295" i="1" s="1"/>
  <c r="J8295" i="1"/>
  <c r="I8295" i="1"/>
  <c r="H8295" i="1"/>
  <c r="G8295" i="1"/>
  <c r="F8295" i="1"/>
  <c r="O8294" i="1"/>
  <c r="K8294" i="1"/>
  <c r="L8294" i="1" s="1"/>
  <c r="J8294" i="1"/>
  <c r="I8294" i="1"/>
  <c r="H8294" i="1"/>
  <c r="G8294" i="1"/>
  <c r="F8294" i="1"/>
  <c r="O8293" i="1"/>
  <c r="K8293" i="1"/>
  <c r="L8293" i="1" s="1"/>
  <c r="J8293" i="1"/>
  <c r="I8293" i="1"/>
  <c r="H8293" i="1"/>
  <c r="G8293" i="1"/>
  <c r="F8293" i="1"/>
  <c r="O8292" i="1"/>
  <c r="K8292" i="1"/>
  <c r="L8292" i="1" s="1"/>
  <c r="J8292" i="1"/>
  <c r="I8292" i="1"/>
  <c r="H8292" i="1"/>
  <c r="G8292" i="1"/>
  <c r="F8292" i="1"/>
  <c r="O8291" i="1"/>
  <c r="K8291" i="1"/>
  <c r="L8291" i="1" s="1"/>
  <c r="J8291" i="1"/>
  <c r="I8291" i="1"/>
  <c r="H8291" i="1"/>
  <c r="G8291" i="1"/>
  <c r="F8291" i="1"/>
  <c r="O8290" i="1"/>
  <c r="K8290" i="1"/>
  <c r="L8290" i="1" s="1"/>
  <c r="J8290" i="1"/>
  <c r="I8290" i="1"/>
  <c r="H8290" i="1"/>
  <c r="G8290" i="1"/>
  <c r="F8290" i="1"/>
  <c r="O8289" i="1"/>
  <c r="K8289" i="1"/>
  <c r="L8289" i="1" s="1"/>
  <c r="J8289" i="1"/>
  <c r="I8289" i="1"/>
  <c r="H8289" i="1"/>
  <c r="G8289" i="1"/>
  <c r="F8289" i="1"/>
  <c r="O8288" i="1"/>
  <c r="K8288" i="1"/>
  <c r="L8288" i="1" s="1"/>
  <c r="J8288" i="1"/>
  <c r="I8288" i="1"/>
  <c r="H8288" i="1"/>
  <c r="G8288" i="1"/>
  <c r="F8288" i="1"/>
  <c r="O8287" i="1"/>
  <c r="K8287" i="1"/>
  <c r="L8287" i="1" s="1"/>
  <c r="J8287" i="1"/>
  <c r="I8287" i="1"/>
  <c r="H8287" i="1"/>
  <c r="G8287" i="1"/>
  <c r="F8287" i="1"/>
  <c r="O8286" i="1"/>
  <c r="K8286" i="1"/>
  <c r="L8286" i="1" s="1"/>
  <c r="J8286" i="1"/>
  <c r="I8286" i="1"/>
  <c r="H8286" i="1"/>
  <c r="G8286" i="1"/>
  <c r="F8286" i="1"/>
  <c r="O8285" i="1"/>
  <c r="K8285" i="1"/>
  <c r="L8285" i="1" s="1"/>
  <c r="J8285" i="1"/>
  <c r="I8285" i="1"/>
  <c r="H8285" i="1"/>
  <c r="G8285" i="1"/>
  <c r="F8285" i="1"/>
  <c r="O8284" i="1"/>
  <c r="K8284" i="1"/>
  <c r="L8284" i="1" s="1"/>
  <c r="J8284" i="1"/>
  <c r="I8284" i="1"/>
  <c r="H8284" i="1"/>
  <c r="G8284" i="1"/>
  <c r="F8284" i="1"/>
  <c r="O8283" i="1"/>
  <c r="K8283" i="1"/>
  <c r="L8283" i="1" s="1"/>
  <c r="J8283" i="1"/>
  <c r="I8283" i="1"/>
  <c r="H8283" i="1"/>
  <c r="G8283" i="1"/>
  <c r="F8283" i="1"/>
  <c r="O8282" i="1"/>
  <c r="K8282" i="1"/>
  <c r="L8282" i="1" s="1"/>
  <c r="J8282" i="1"/>
  <c r="I8282" i="1"/>
  <c r="H8282" i="1"/>
  <c r="G8282" i="1"/>
  <c r="F8282" i="1"/>
  <c r="O8281" i="1"/>
  <c r="K8281" i="1"/>
  <c r="L8281" i="1" s="1"/>
  <c r="J8281" i="1"/>
  <c r="I8281" i="1"/>
  <c r="H8281" i="1"/>
  <c r="G8281" i="1"/>
  <c r="F8281" i="1"/>
  <c r="O8280" i="1"/>
  <c r="K8280" i="1"/>
  <c r="L8280" i="1" s="1"/>
  <c r="J8280" i="1"/>
  <c r="I8280" i="1"/>
  <c r="H8280" i="1"/>
  <c r="G8280" i="1"/>
  <c r="F8280" i="1"/>
  <c r="O8279" i="1"/>
  <c r="K8279" i="1"/>
  <c r="L8279" i="1" s="1"/>
  <c r="J8279" i="1"/>
  <c r="I8279" i="1"/>
  <c r="H8279" i="1"/>
  <c r="G8279" i="1"/>
  <c r="F8279" i="1"/>
  <c r="O8278" i="1"/>
  <c r="K8278" i="1"/>
  <c r="L8278" i="1" s="1"/>
  <c r="J8278" i="1"/>
  <c r="I8278" i="1"/>
  <c r="H8278" i="1"/>
  <c r="G8278" i="1"/>
  <c r="F8278" i="1"/>
  <c r="O8277" i="1"/>
  <c r="K8277" i="1"/>
  <c r="L8277" i="1" s="1"/>
  <c r="J8277" i="1"/>
  <c r="I8277" i="1"/>
  <c r="H8277" i="1"/>
  <c r="G8277" i="1"/>
  <c r="F8277" i="1"/>
  <c r="O8276" i="1"/>
  <c r="K8276" i="1"/>
  <c r="L8276" i="1" s="1"/>
  <c r="J8276" i="1"/>
  <c r="I8276" i="1"/>
  <c r="H8276" i="1"/>
  <c r="G8276" i="1"/>
  <c r="F8276" i="1"/>
  <c r="O8275" i="1"/>
  <c r="K8275" i="1"/>
  <c r="L8275" i="1" s="1"/>
  <c r="J8275" i="1"/>
  <c r="I8275" i="1"/>
  <c r="H8275" i="1"/>
  <c r="G8275" i="1"/>
  <c r="F8275" i="1"/>
  <c r="O8274" i="1"/>
  <c r="K8274" i="1"/>
  <c r="L8274" i="1" s="1"/>
  <c r="J8274" i="1"/>
  <c r="I8274" i="1"/>
  <c r="H8274" i="1"/>
  <c r="G8274" i="1"/>
  <c r="F8274" i="1"/>
  <c r="O8273" i="1"/>
  <c r="K8273" i="1"/>
  <c r="L8273" i="1" s="1"/>
  <c r="J8273" i="1"/>
  <c r="I8273" i="1"/>
  <c r="H8273" i="1"/>
  <c r="G8273" i="1"/>
  <c r="F8273" i="1"/>
  <c r="O8272" i="1"/>
  <c r="K8272" i="1"/>
  <c r="L8272" i="1" s="1"/>
  <c r="J8272" i="1"/>
  <c r="I8272" i="1"/>
  <c r="H8272" i="1"/>
  <c r="G8272" i="1"/>
  <c r="F8272" i="1"/>
  <c r="O8271" i="1"/>
  <c r="K8271" i="1"/>
  <c r="L8271" i="1" s="1"/>
  <c r="J8271" i="1"/>
  <c r="I8271" i="1"/>
  <c r="H8271" i="1"/>
  <c r="G8271" i="1"/>
  <c r="F8271" i="1"/>
  <c r="O8270" i="1"/>
  <c r="K8270" i="1"/>
  <c r="L8270" i="1" s="1"/>
  <c r="J8270" i="1"/>
  <c r="I8270" i="1"/>
  <c r="H8270" i="1"/>
  <c r="G8270" i="1"/>
  <c r="F8270" i="1"/>
  <c r="O8269" i="1"/>
  <c r="K8269" i="1"/>
  <c r="L8269" i="1" s="1"/>
  <c r="J8269" i="1"/>
  <c r="I8269" i="1"/>
  <c r="H8269" i="1"/>
  <c r="G8269" i="1"/>
  <c r="F8269" i="1"/>
  <c r="O8268" i="1"/>
  <c r="K8268" i="1"/>
  <c r="L8268" i="1" s="1"/>
  <c r="J8268" i="1"/>
  <c r="I8268" i="1"/>
  <c r="H8268" i="1"/>
  <c r="G8268" i="1"/>
  <c r="F8268" i="1"/>
  <c r="O8267" i="1"/>
  <c r="K8267" i="1"/>
  <c r="L8267" i="1" s="1"/>
  <c r="J8267" i="1"/>
  <c r="I8267" i="1"/>
  <c r="H8267" i="1"/>
  <c r="G8267" i="1"/>
  <c r="F8267" i="1"/>
  <c r="O8266" i="1"/>
  <c r="K8266" i="1"/>
  <c r="L8266" i="1" s="1"/>
  <c r="J8266" i="1"/>
  <c r="I8266" i="1"/>
  <c r="H8266" i="1"/>
  <c r="G8266" i="1"/>
  <c r="F8266" i="1"/>
  <c r="O8265" i="1"/>
  <c r="K8265" i="1"/>
  <c r="L8265" i="1" s="1"/>
  <c r="J8265" i="1"/>
  <c r="I8265" i="1"/>
  <c r="H8265" i="1"/>
  <c r="G8265" i="1"/>
  <c r="F8265" i="1"/>
  <c r="O8264" i="1"/>
  <c r="K8264" i="1"/>
  <c r="L8264" i="1" s="1"/>
  <c r="J8264" i="1"/>
  <c r="I8264" i="1"/>
  <c r="H8264" i="1"/>
  <c r="G8264" i="1"/>
  <c r="F8264" i="1"/>
  <c r="O8263" i="1"/>
  <c r="K8263" i="1"/>
  <c r="L8263" i="1" s="1"/>
  <c r="J8263" i="1"/>
  <c r="I8263" i="1"/>
  <c r="H8263" i="1"/>
  <c r="G8263" i="1"/>
  <c r="F8263" i="1"/>
  <c r="O8262" i="1"/>
  <c r="K8262" i="1"/>
  <c r="L8262" i="1" s="1"/>
  <c r="J8262" i="1"/>
  <c r="I8262" i="1"/>
  <c r="H8262" i="1"/>
  <c r="G8262" i="1"/>
  <c r="F8262" i="1"/>
  <c r="O8261" i="1"/>
  <c r="K8261" i="1"/>
  <c r="L8261" i="1" s="1"/>
  <c r="J8261" i="1"/>
  <c r="I8261" i="1"/>
  <c r="H8261" i="1"/>
  <c r="G8261" i="1"/>
  <c r="F8261" i="1"/>
  <c r="O8260" i="1"/>
  <c r="K8260" i="1"/>
  <c r="L8260" i="1" s="1"/>
  <c r="J8260" i="1"/>
  <c r="I8260" i="1"/>
  <c r="H8260" i="1"/>
  <c r="G8260" i="1"/>
  <c r="F8260" i="1"/>
  <c r="O8259" i="1"/>
  <c r="K8259" i="1"/>
  <c r="L8259" i="1" s="1"/>
  <c r="J8259" i="1"/>
  <c r="I8259" i="1"/>
  <c r="H8259" i="1"/>
  <c r="G8259" i="1"/>
  <c r="F8259" i="1"/>
  <c r="O8258" i="1"/>
  <c r="K8258" i="1"/>
  <c r="L8258" i="1" s="1"/>
  <c r="J8258" i="1"/>
  <c r="I8258" i="1"/>
  <c r="H8258" i="1"/>
  <c r="G8258" i="1"/>
  <c r="F8258" i="1"/>
  <c r="O8257" i="1"/>
  <c r="K8257" i="1"/>
  <c r="L8257" i="1" s="1"/>
  <c r="J8257" i="1"/>
  <c r="I8257" i="1"/>
  <c r="H8257" i="1"/>
  <c r="G8257" i="1"/>
  <c r="F8257" i="1"/>
  <c r="O8256" i="1"/>
  <c r="K8256" i="1"/>
  <c r="L8256" i="1" s="1"/>
  <c r="J8256" i="1"/>
  <c r="I8256" i="1"/>
  <c r="H8256" i="1"/>
  <c r="G8256" i="1"/>
  <c r="F8256" i="1"/>
  <c r="O8255" i="1"/>
  <c r="M8255" i="1"/>
  <c r="K8255" i="1"/>
  <c r="L8255" i="1" s="1"/>
  <c r="J8255" i="1"/>
  <c r="I8255" i="1"/>
  <c r="H8255" i="1"/>
  <c r="G8255" i="1"/>
  <c r="F8255" i="1"/>
  <c r="O8254" i="1"/>
  <c r="K8254" i="1"/>
  <c r="L8254" i="1" s="1"/>
  <c r="J8254" i="1"/>
  <c r="I8254" i="1"/>
  <c r="H8254" i="1"/>
  <c r="G8254" i="1"/>
  <c r="F8254" i="1"/>
  <c r="O8253" i="1"/>
  <c r="K8253" i="1"/>
  <c r="L8253" i="1" s="1"/>
  <c r="J8253" i="1"/>
  <c r="I8253" i="1"/>
  <c r="H8253" i="1"/>
  <c r="G8253" i="1"/>
  <c r="F8253" i="1"/>
  <c r="O8252" i="1"/>
  <c r="K8252" i="1"/>
  <c r="L8252" i="1" s="1"/>
  <c r="J8252" i="1"/>
  <c r="I8252" i="1"/>
  <c r="H8252" i="1"/>
  <c r="G8252" i="1"/>
  <c r="F8252" i="1"/>
  <c r="O8251" i="1"/>
  <c r="K8251" i="1"/>
  <c r="L8251" i="1" s="1"/>
  <c r="J8251" i="1"/>
  <c r="I8251" i="1"/>
  <c r="H8251" i="1"/>
  <c r="G8251" i="1"/>
  <c r="F8251" i="1"/>
  <c r="O8250" i="1"/>
  <c r="K8250" i="1"/>
  <c r="L8250" i="1" s="1"/>
  <c r="J8250" i="1"/>
  <c r="I8250" i="1"/>
  <c r="H8250" i="1"/>
  <c r="G8250" i="1"/>
  <c r="F8250" i="1"/>
  <c r="O8249" i="1"/>
  <c r="K8249" i="1"/>
  <c r="L8249" i="1" s="1"/>
  <c r="J8249" i="1"/>
  <c r="I8249" i="1"/>
  <c r="H8249" i="1"/>
  <c r="G8249" i="1"/>
  <c r="F8249" i="1"/>
  <c r="O8248" i="1"/>
  <c r="K8248" i="1"/>
  <c r="L8248" i="1" s="1"/>
  <c r="J8248" i="1"/>
  <c r="I8248" i="1"/>
  <c r="H8248" i="1"/>
  <c r="G8248" i="1"/>
  <c r="F8248" i="1"/>
  <c r="O8247" i="1"/>
  <c r="K8247" i="1"/>
  <c r="L8247" i="1" s="1"/>
  <c r="J8247" i="1"/>
  <c r="I8247" i="1"/>
  <c r="H8247" i="1"/>
  <c r="G8247" i="1"/>
  <c r="F8247" i="1"/>
  <c r="O8246" i="1"/>
  <c r="K8246" i="1"/>
  <c r="L8246" i="1" s="1"/>
  <c r="J8246" i="1"/>
  <c r="I8246" i="1"/>
  <c r="H8246" i="1"/>
  <c r="G8246" i="1"/>
  <c r="F8246" i="1"/>
  <c r="O8245" i="1"/>
  <c r="K8245" i="1"/>
  <c r="L8245" i="1" s="1"/>
  <c r="J8245" i="1"/>
  <c r="I8245" i="1"/>
  <c r="H8245" i="1"/>
  <c r="G8245" i="1"/>
  <c r="F8245" i="1"/>
  <c r="O8244" i="1"/>
  <c r="K8244" i="1"/>
  <c r="L8244" i="1" s="1"/>
  <c r="J8244" i="1"/>
  <c r="I8244" i="1"/>
  <c r="H8244" i="1"/>
  <c r="G8244" i="1"/>
  <c r="F8244" i="1"/>
  <c r="O8243" i="1"/>
  <c r="K8243" i="1"/>
  <c r="L8243" i="1" s="1"/>
  <c r="J8243" i="1"/>
  <c r="I8243" i="1"/>
  <c r="H8243" i="1"/>
  <c r="G8243" i="1"/>
  <c r="F8243" i="1"/>
  <c r="O8242" i="1"/>
  <c r="K8242" i="1"/>
  <c r="L8242" i="1" s="1"/>
  <c r="J8242" i="1"/>
  <c r="I8242" i="1"/>
  <c r="H8242" i="1"/>
  <c r="G8242" i="1"/>
  <c r="F8242" i="1"/>
  <c r="O8241" i="1"/>
  <c r="K8241" i="1"/>
  <c r="L8241" i="1" s="1"/>
  <c r="J8241" i="1"/>
  <c r="I8241" i="1"/>
  <c r="H8241" i="1"/>
  <c r="G8241" i="1"/>
  <c r="F8241" i="1"/>
  <c r="O8240" i="1"/>
  <c r="K8240" i="1"/>
  <c r="L8240" i="1" s="1"/>
  <c r="J8240" i="1"/>
  <c r="I8240" i="1"/>
  <c r="H8240" i="1"/>
  <c r="G8240" i="1"/>
  <c r="F8240" i="1"/>
  <c r="O8239" i="1"/>
  <c r="K8239" i="1"/>
  <c r="L8239" i="1" s="1"/>
  <c r="J8239" i="1"/>
  <c r="I8239" i="1"/>
  <c r="H8239" i="1"/>
  <c r="G8239" i="1"/>
  <c r="F8239" i="1"/>
  <c r="O8238" i="1"/>
  <c r="K8238" i="1"/>
  <c r="L8238" i="1" s="1"/>
  <c r="J8238" i="1"/>
  <c r="I8238" i="1"/>
  <c r="H8238" i="1"/>
  <c r="G8238" i="1"/>
  <c r="F8238" i="1"/>
  <c r="O8237" i="1"/>
  <c r="K8237" i="1"/>
  <c r="L8237" i="1" s="1"/>
  <c r="J8237" i="1"/>
  <c r="I8237" i="1"/>
  <c r="H8237" i="1"/>
  <c r="G8237" i="1"/>
  <c r="F8237" i="1"/>
  <c r="O8236" i="1"/>
  <c r="K8236" i="1"/>
  <c r="L8236" i="1" s="1"/>
  <c r="J8236" i="1"/>
  <c r="I8236" i="1"/>
  <c r="H8236" i="1"/>
  <c r="G8236" i="1"/>
  <c r="F8236" i="1"/>
  <c r="O8235" i="1"/>
  <c r="K8235" i="1"/>
  <c r="L8235" i="1" s="1"/>
  <c r="J8235" i="1"/>
  <c r="I8235" i="1"/>
  <c r="H8235" i="1"/>
  <c r="G8235" i="1"/>
  <c r="F8235" i="1"/>
  <c r="O8234" i="1"/>
  <c r="K8234" i="1"/>
  <c r="L8234" i="1" s="1"/>
  <c r="J8234" i="1"/>
  <c r="I8234" i="1"/>
  <c r="H8234" i="1"/>
  <c r="G8234" i="1"/>
  <c r="F8234" i="1"/>
  <c r="O8233" i="1"/>
  <c r="K8233" i="1"/>
  <c r="L8233" i="1" s="1"/>
  <c r="J8233" i="1"/>
  <c r="I8233" i="1"/>
  <c r="H8233" i="1"/>
  <c r="G8233" i="1"/>
  <c r="F8233" i="1"/>
  <c r="O8232" i="1"/>
  <c r="K8232" i="1"/>
  <c r="L8232" i="1" s="1"/>
  <c r="J8232" i="1"/>
  <c r="I8232" i="1"/>
  <c r="H8232" i="1"/>
  <c r="G8232" i="1"/>
  <c r="F8232" i="1"/>
  <c r="O8231" i="1"/>
  <c r="K8231" i="1"/>
  <c r="L8231" i="1" s="1"/>
  <c r="J8231" i="1"/>
  <c r="I8231" i="1"/>
  <c r="H8231" i="1"/>
  <c r="G8231" i="1"/>
  <c r="F8231" i="1"/>
  <c r="O8230" i="1"/>
  <c r="K8230" i="1"/>
  <c r="L8230" i="1" s="1"/>
  <c r="J8230" i="1"/>
  <c r="I8230" i="1"/>
  <c r="H8230" i="1"/>
  <c r="G8230" i="1"/>
  <c r="F8230" i="1"/>
  <c r="O8229" i="1"/>
  <c r="K8229" i="1"/>
  <c r="L8229" i="1" s="1"/>
  <c r="J8229" i="1"/>
  <c r="I8229" i="1"/>
  <c r="H8229" i="1"/>
  <c r="G8229" i="1"/>
  <c r="F8229" i="1"/>
  <c r="O8228" i="1"/>
  <c r="K8228" i="1"/>
  <c r="L8228" i="1" s="1"/>
  <c r="J8228" i="1"/>
  <c r="I8228" i="1"/>
  <c r="H8228" i="1"/>
  <c r="G8228" i="1"/>
  <c r="F8228" i="1"/>
  <c r="O8227" i="1"/>
  <c r="K8227" i="1"/>
  <c r="L8227" i="1" s="1"/>
  <c r="J8227" i="1"/>
  <c r="I8227" i="1"/>
  <c r="H8227" i="1"/>
  <c r="G8227" i="1"/>
  <c r="F8227" i="1"/>
  <c r="O8226" i="1"/>
  <c r="M8226" i="1"/>
  <c r="K8226" i="1"/>
  <c r="L8226" i="1" s="1"/>
  <c r="J8226" i="1"/>
  <c r="I8226" i="1"/>
  <c r="H8226" i="1"/>
  <c r="G8226" i="1"/>
  <c r="F8226" i="1"/>
  <c r="O8225" i="1"/>
  <c r="M8225" i="1"/>
  <c r="K8225" i="1"/>
  <c r="L8225" i="1" s="1"/>
  <c r="J8225" i="1"/>
  <c r="I8225" i="1"/>
  <c r="H8225" i="1"/>
  <c r="G8225" i="1"/>
  <c r="F8225" i="1"/>
  <c r="O8224" i="1"/>
  <c r="M8224" i="1"/>
  <c r="K8224" i="1"/>
  <c r="L8224" i="1" s="1"/>
  <c r="J8224" i="1"/>
  <c r="I8224" i="1"/>
  <c r="H8224" i="1"/>
  <c r="G8224" i="1"/>
  <c r="F8224" i="1"/>
  <c r="O8223" i="1"/>
  <c r="M8223" i="1"/>
  <c r="K8223" i="1"/>
  <c r="L8223" i="1" s="1"/>
  <c r="J8223" i="1"/>
  <c r="I8223" i="1"/>
  <c r="H8223" i="1"/>
  <c r="G8223" i="1"/>
  <c r="F8223" i="1"/>
  <c r="O8222" i="1"/>
  <c r="M8222" i="1"/>
  <c r="K8222" i="1"/>
  <c r="L8222" i="1" s="1"/>
  <c r="J8222" i="1"/>
  <c r="I8222" i="1"/>
  <c r="H8222" i="1"/>
  <c r="G8222" i="1"/>
  <c r="F8222" i="1"/>
  <c r="O8221" i="1"/>
  <c r="M8221" i="1"/>
  <c r="K8221" i="1"/>
  <c r="L8221" i="1" s="1"/>
  <c r="J8221" i="1"/>
  <c r="I8221" i="1"/>
  <c r="H8221" i="1"/>
  <c r="G8221" i="1"/>
  <c r="F8221" i="1"/>
  <c r="O8220" i="1"/>
  <c r="M8220" i="1"/>
  <c r="K8220" i="1"/>
  <c r="L8220" i="1" s="1"/>
  <c r="J8220" i="1"/>
  <c r="I8220" i="1"/>
  <c r="H8220" i="1"/>
  <c r="G8220" i="1"/>
  <c r="F8220" i="1"/>
  <c r="O8219" i="1"/>
  <c r="M8219" i="1"/>
  <c r="K8219" i="1"/>
  <c r="L8219" i="1" s="1"/>
  <c r="J8219" i="1"/>
  <c r="I8219" i="1"/>
  <c r="H8219" i="1"/>
  <c r="G8219" i="1"/>
  <c r="F8219" i="1"/>
  <c r="O8218" i="1"/>
  <c r="M8218" i="1"/>
  <c r="K8218" i="1"/>
  <c r="L8218" i="1" s="1"/>
  <c r="J8218" i="1"/>
  <c r="I8218" i="1"/>
  <c r="H8218" i="1"/>
  <c r="G8218" i="1"/>
  <c r="F8218" i="1"/>
  <c r="O8217" i="1"/>
  <c r="K8217" i="1"/>
  <c r="L8217" i="1" s="1"/>
  <c r="J8217" i="1"/>
  <c r="I8217" i="1"/>
  <c r="H8217" i="1"/>
  <c r="G8217" i="1"/>
  <c r="F8217" i="1"/>
  <c r="O8216" i="1"/>
  <c r="M8216" i="1"/>
  <c r="K8216" i="1"/>
  <c r="L8216" i="1" s="1"/>
  <c r="J8216" i="1"/>
  <c r="I8216" i="1"/>
  <c r="H8216" i="1"/>
  <c r="G8216" i="1"/>
  <c r="F8216" i="1"/>
  <c r="O8215" i="1"/>
  <c r="K8215" i="1"/>
  <c r="L8215" i="1" s="1"/>
  <c r="J8215" i="1"/>
  <c r="I8215" i="1"/>
  <c r="H8215" i="1"/>
  <c r="G8215" i="1"/>
  <c r="F8215" i="1"/>
  <c r="O8214" i="1"/>
  <c r="M8214" i="1"/>
  <c r="K8214" i="1"/>
  <c r="L8214" i="1" s="1"/>
  <c r="J8214" i="1"/>
  <c r="I8214" i="1"/>
  <c r="H8214" i="1"/>
  <c r="G8214" i="1"/>
  <c r="F8214" i="1"/>
  <c r="O8213" i="1"/>
  <c r="K8213" i="1"/>
  <c r="L8213" i="1" s="1"/>
  <c r="J8213" i="1"/>
  <c r="I8213" i="1"/>
  <c r="H8213" i="1"/>
  <c r="G8213" i="1"/>
  <c r="F8213" i="1"/>
  <c r="O8212" i="1"/>
  <c r="M8212" i="1"/>
  <c r="K8212" i="1"/>
  <c r="L8212" i="1" s="1"/>
  <c r="J8212" i="1"/>
  <c r="I8212" i="1"/>
  <c r="H8212" i="1"/>
  <c r="G8212" i="1"/>
  <c r="F8212" i="1"/>
  <c r="O8211" i="1"/>
  <c r="K8211" i="1"/>
  <c r="L8211" i="1" s="1"/>
  <c r="J8211" i="1"/>
  <c r="I8211" i="1"/>
  <c r="H8211" i="1"/>
  <c r="G8211" i="1"/>
  <c r="F8211" i="1"/>
  <c r="O8210" i="1"/>
  <c r="M8210" i="1"/>
  <c r="K8210" i="1"/>
  <c r="L8210" i="1" s="1"/>
  <c r="J8210" i="1"/>
  <c r="I8210" i="1"/>
  <c r="H8210" i="1"/>
  <c r="G8210" i="1"/>
  <c r="F8210" i="1"/>
  <c r="O8209" i="1"/>
  <c r="K8209" i="1"/>
  <c r="L8209" i="1" s="1"/>
  <c r="J8209" i="1"/>
  <c r="I8209" i="1"/>
  <c r="H8209" i="1"/>
  <c r="G8209" i="1"/>
  <c r="F8209" i="1"/>
  <c r="O8208" i="1"/>
  <c r="M8208" i="1"/>
  <c r="K8208" i="1"/>
  <c r="L8208" i="1" s="1"/>
  <c r="J8208" i="1"/>
  <c r="I8208" i="1"/>
  <c r="H8208" i="1"/>
  <c r="G8208" i="1"/>
  <c r="F8208" i="1"/>
  <c r="O8207" i="1"/>
  <c r="K8207" i="1"/>
  <c r="L8207" i="1" s="1"/>
  <c r="J8207" i="1"/>
  <c r="I8207" i="1"/>
  <c r="H8207" i="1"/>
  <c r="G8207" i="1"/>
  <c r="F8207" i="1"/>
  <c r="O8206" i="1"/>
  <c r="M8206" i="1"/>
  <c r="K8206" i="1"/>
  <c r="L8206" i="1" s="1"/>
  <c r="J8206" i="1"/>
  <c r="I8206" i="1"/>
  <c r="H8206" i="1"/>
  <c r="G8206" i="1"/>
  <c r="F8206" i="1"/>
  <c r="O8205" i="1"/>
  <c r="K8205" i="1"/>
  <c r="L8205" i="1" s="1"/>
  <c r="J8205" i="1"/>
  <c r="I8205" i="1"/>
  <c r="H8205" i="1"/>
  <c r="G8205" i="1"/>
  <c r="F8205" i="1"/>
  <c r="O8204" i="1"/>
  <c r="M8204" i="1"/>
  <c r="K8204" i="1"/>
  <c r="L8204" i="1" s="1"/>
  <c r="J8204" i="1"/>
  <c r="I8204" i="1"/>
  <c r="H8204" i="1"/>
  <c r="G8204" i="1"/>
  <c r="F8204" i="1"/>
  <c r="O8203" i="1"/>
  <c r="K8203" i="1"/>
  <c r="L8203" i="1" s="1"/>
  <c r="J8203" i="1"/>
  <c r="I8203" i="1"/>
  <c r="H8203" i="1"/>
  <c r="G8203" i="1"/>
  <c r="F8203" i="1"/>
  <c r="O8202" i="1"/>
  <c r="M8202" i="1"/>
  <c r="K8202" i="1"/>
  <c r="L8202" i="1" s="1"/>
  <c r="J8202" i="1"/>
  <c r="I8202" i="1"/>
  <c r="H8202" i="1"/>
  <c r="G8202" i="1"/>
  <c r="F8202" i="1"/>
  <c r="O8201" i="1"/>
  <c r="K8201" i="1"/>
  <c r="L8201" i="1" s="1"/>
  <c r="J8201" i="1"/>
  <c r="I8201" i="1"/>
  <c r="H8201" i="1"/>
  <c r="G8201" i="1"/>
  <c r="F8201" i="1"/>
  <c r="O8200" i="1"/>
  <c r="M8200" i="1"/>
  <c r="K8200" i="1"/>
  <c r="L8200" i="1" s="1"/>
  <c r="J8200" i="1"/>
  <c r="I8200" i="1"/>
  <c r="H8200" i="1"/>
  <c r="G8200" i="1"/>
  <c r="F8200" i="1"/>
  <c r="O8199" i="1"/>
  <c r="K8199" i="1"/>
  <c r="L8199" i="1" s="1"/>
  <c r="J8199" i="1"/>
  <c r="I8199" i="1"/>
  <c r="H8199" i="1"/>
  <c r="G8199" i="1"/>
  <c r="F8199" i="1"/>
  <c r="O8198" i="1"/>
  <c r="M8198" i="1"/>
  <c r="K8198" i="1"/>
  <c r="L8198" i="1" s="1"/>
  <c r="J8198" i="1"/>
  <c r="I8198" i="1"/>
  <c r="H8198" i="1"/>
  <c r="G8198" i="1"/>
  <c r="F8198" i="1"/>
  <c r="O8197" i="1"/>
  <c r="K8197" i="1"/>
  <c r="L8197" i="1" s="1"/>
  <c r="J8197" i="1"/>
  <c r="I8197" i="1"/>
  <c r="H8197" i="1"/>
  <c r="G8197" i="1"/>
  <c r="F8197" i="1"/>
  <c r="O8196" i="1"/>
  <c r="M8196" i="1"/>
  <c r="K8196" i="1"/>
  <c r="L8196" i="1" s="1"/>
  <c r="J8196" i="1"/>
  <c r="I8196" i="1"/>
  <c r="H8196" i="1"/>
  <c r="G8196" i="1"/>
  <c r="F8196" i="1"/>
  <c r="O8195" i="1"/>
  <c r="K8195" i="1"/>
  <c r="L8195" i="1" s="1"/>
  <c r="J8195" i="1"/>
  <c r="I8195" i="1"/>
  <c r="H8195" i="1"/>
  <c r="G8195" i="1"/>
  <c r="F8195" i="1"/>
  <c r="O8194" i="1"/>
  <c r="M8194" i="1"/>
  <c r="K8194" i="1"/>
  <c r="L8194" i="1" s="1"/>
  <c r="J8194" i="1"/>
  <c r="I8194" i="1"/>
  <c r="H8194" i="1"/>
  <c r="G8194" i="1"/>
  <c r="F8194" i="1"/>
  <c r="O8193" i="1"/>
  <c r="K8193" i="1"/>
  <c r="L8193" i="1" s="1"/>
  <c r="J8193" i="1"/>
  <c r="I8193" i="1"/>
  <c r="H8193" i="1"/>
  <c r="G8193" i="1"/>
  <c r="F8193" i="1"/>
  <c r="O8192" i="1"/>
  <c r="M8192" i="1"/>
  <c r="K8192" i="1"/>
  <c r="L8192" i="1" s="1"/>
  <c r="J8192" i="1"/>
  <c r="I8192" i="1"/>
  <c r="H8192" i="1"/>
  <c r="G8192" i="1"/>
  <c r="F8192" i="1"/>
  <c r="O8191" i="1"/>
  <c r="K8191" i="1"/>
  <c r="L8191" i="1" s="1"/>
  <c r="J8191" i="1"/>
  <c r="I8191" i="1"/>
  <c r="H8191" i="1"/>
  <c r="G8191" i="1"/>
  <c r="F8191" i="1"/>
  <c r="O8190" i="1"/>
  <c r="M8190" i="1"/>
  <c r="K8190" i="1"/>
  <c r="L8190" i="1" s="1"/>
  <c r="J8190" i="1"/>
  <c r="I8190" i="1"/>
  <c r="H8190" i="1"/>
  <c r="G8190" i="1"/>
  <c r="F8190" i="1"/>
  <c r="O8189" i="1"/>
  <c r="K8189" i="1"/>
  <c r="L8189" i="1" s="1"/>
  <c r="J8189" i="1"/>
  <c r="I8189" i="1"/>
  <c r="H8189" i="1"/>
  <c r="G8189" i="1"/>
  <c r="F8189" i="1"/>
  <c r="O8188" i="1"/>
  <c r="M8188" i="1"/>
  <c r="K8188" i="1"/>
  <c r="L8188" i="1" s="1"/>
  <c r="J8188" i="1"/>
  <c r="I8188" i="1"/>
  <c r="H8188" i="1"/>
  <c r="G8188" i="1"/>
  <c r="F8188" i="1"/>
  <c r="O8187" i="1"/>
  <c r="K8187" i="1"/>
  <c r="L8187" i="1" s="1"/>
  <c r="J8187" i="1"/>
  <c r="I8187" i="1"/>
  <c r="H8187" i="1"/>
  <c r="G8187" i="1"/>
  <c r="F8187" i="1"/>
  <c r="O8186" i="1"/>
  <c r="M8186" i="1"/>
  <c r="K8186" i="1"/>
  <c r="L8186" i="1" s="1"/>
  <c r="J8186" i="1"/>
  <c r="I8186" i="1"/>
  <c r="H8186" i="1"/>
  <c r="G8186" i="1"/>
  <c r="F8186" i="1"/>
  <c r="O8185" i="1"/>
  <c r="K8185" i="1"/>
  <c r="L8185" i="1" s="1"/>
  <c r="J8185" i="1"/>
  <c r="I8185" i="1"/>
  <c r="H8185" i="1"/>
  <c r="G8185" i="1"/>
  <c r="F8185" i="1"/>
  <c r="O8184" i="1"/>
  <c r="M8184" i="1"/>
  <c r="K8184" i="1"/>
  <c r="L8184" i="1" s="1"/>
  <c r="J8184" i="1"/>
  <c r="I8184" i="1"/>
  <c r="H8184" i="1"/>
  <c r="G8184" i="1"/>
  <c r="F8184" i="1"/>
  <c r="O8183" i="1"/>
  <c r="K8183" i="1"/>
  <c r="L8183" i="1" s="1"/>
  <c r="J8183" i="1"/>
  <c r="I8183" i="1"/>
  <c r="H8183" i="1"/>
  <c r="G8183" i="1"/>
  <c r="F8183" i="1"/>
  <c r="O8182" i="1"/>
  <c r="M8182" i="1"/>
  <c r="K8182" i="1"/>
  <c r="L8182" i="1" s="1"/>
  <c r="J8182" i="1"/>
  <c r="I8182" i="1"/>
  <c r="H8182" i="1"/>
  <c r="G8182" i="1"/>
  <c r="F8182" i="1"/>
  <c r="O8181" i="1"/>
  <c r="K8181" i="1"/>
  <c r="L8181" i="1" s="1"/>
  <c r="J8181" i="1"/>
  <c r="I8181" i="1"/>
  <c r="H8181" i="1"/>
  <c r="G8181" i="1"/>
  <c r="F8181" i="1"/>
  <c r="O8180" i="1"/>
  <c r="M8180" i="1"/>
  <c r="K8180" i="1"/>
  <c r="L8180" i="1" s="1"/>
  <c r="J8180" i="1"/>
  <c r="I8180" i="1"/>
  <c r="H8180" i="1"/>
  <c r="G8180" i="1"/>
  <c r="F8180" i="1"/>
  <c r="O8179" i="1"/>
  <c r="K8179" i="1"/>
  <c r="L8179" i="1" s="1"/>
  <c r="J8179" i="1"/>
  <c r="I8179" i="1"/>
  <c r="H8179" i="1"/>
  <c r="G8179" i="1"/>
  <c r="F8179" i="1"/>
  <c r="O8178" i="1"/>
  <c r="M8178" i="1"/>
  <c r="K8178" i="1"/>
  <c r="L8178" i="1" s="1"/>
  <c r="J8178" i="1"/>
  <c r="I8178" i="1"/>
  <c r="H8178" i="1"/>
  <c r="G8178" i="1"/>
  <c r="F8178" i="1"/>
  <c r="O8177" i="1"/>
  <c r="K8177" i="1"/>
  <c r="L8177" i="1" s="1"/>
  <c r="J8177" i="1"/>
  <c r="I8177" i="1"/>
  <c r="H8177" i="1"/>
  <c r="G8177" i="1"/>
  <c r="F8177" i="1"/>
  <c r="O8176" i="1"/>
  <c r="M8176" i="1"/>
  <c r="K8176" i="1"/>
  <c r="L8176" i="1" s="1"/>
  <c r="J8176" i="1"/>
  <c r="I8176" i="1"/>
  <c r="H8176" i="1"/>
  <c r="G8176" i="1"/>
  <c r="F8176" i="1"/>
  <c r="O8175" i="1"/>
  <c r="K8175" i="1"/>
  <c r="L8175" i="1" s="1"/>
  <c r="J8175" i="1"/>
  <c r="I8175" i="1"/>
  <c r="H8175" i="1"/>
  <c r="G8175" i="1"/>
  <c r="F8175" i="1"/>
  <c r="O8174" i="1"/>
  <c r="M8174" i="1"/>
  <c r="K8174" i="1"/>
  <c r="L8174" i="1" s="1"/>
  <c r="J8174" i="1"/>
  <c r="I8174" i="1"/>
  <c r="H8174" i="1"/>
  <c r="G8174" i="1"/>
  <c r="F8174" i="1"/>
  <c r="O8173" i="1"/>
  <c r="K8173" i="1"/>
  <c r="L8173" i="1" s="1"/>
  <c r="J8173" i="1"/>
  <c r="I8173" i="1"/>
  <c r="H8173" i="1"/>
  <c r="G8173" i="1"/>
  <c r="F8173" i="1"/>
  <c r="O8172" i="1"/>
  <c r="M8172" i="1"/>
  <c r="L8172" i="1"/>
  <c r="K8172" i="1"/>
  <c r="J8172" i="1"/>
  <c r="I8172" i="1"/>
  <c r="H8172" i="1"/>
  <c r="G8172" i="1"/>
  <c r="F8172" i="1"/>
  <c r="O8171" i="1"/>
  <c r="M8171" i="1"/>
  <c r="K8171" i="1"/>
  <c r="L8171" i="1" s="1"/>
  <c r="J8171" i="1"/>
  <c r="I8171" i="1"/>
  <c r="H8171" i="1"/>
  <c r="G8171" i="1"/>
  <c r="F8171" i="1"/>
  <c r="O8170" i="1"/>
  <c r="M8170" i="1"/>
  <c r="K8170" i="1"/>
  <c r="L8170" i="1" s="1"/>
  <c r="J8170" i="1"/>
  <c r="I8170" i="1"/>
  <c r="H8170" i="1"/>
  <c r="G8170" i="1"/>
  <c r="F8170" i="1"/>
  <c r="O8169" i="1"/>
  <c r="K8169" i="1"/>
  <c r="L8169" i="1" s="1"/>
  <c r="J8169" i="1"/>
  <c r="I8169" i="1"/>
  <c r="H8169" i="1"/>
  <c r="G8169" i="1"/>
  <c r="F8169" i="1"/>
  <c r="O8168" i="1"/>
  <c r="K8168" i="1"/>
  <c r="L8168" i="1" s="1"/>
  <c r="J8168" i="1"/>
  <c r="I8168" i="1"/>
  <c r="H8168" i="1"/>
  <c r="G8168" i="1"/>
  <c r="F8168" i="1"/>
  <c r="O8167" i="1"/>
  <c r="K8167" i="1"/>
  <c r="L8167" i="1" s="1"/>
  <c r="J8167" i="1"/>
  <c r="I8167" i="1"/>
  <c r="H8167" i="1"/>
  <c r="G8167" i="1"/>
  <c r="F8167" i="1"/>
  <c r="O8166" i="1"/>
  <c r="L8166" i="1"/>
  <c r="K8166" i="1"/>
  <c r="J8166" i="1"/>
  <c r="I8166" i="1"/>
  <c r="H8166" i="1"/>
  <c r="G8166" i="1"/>
  <c r="F8166" i="1"/>
  <c r="O8165" i="1"/>
  <c r="M8165" i="1"/>
  <c r="K8165" i="1"/>
  <c r="L8165" i="1" s="1"/>
  <c r="J8165" i="1"/>
  <c r="I8165" i="1"/>
  <c r="H8165" i="1"/>
  <c r="G8165" i="1"/>
  <c r="F8165" i="1"/>
  <c r="O8164" i="1"/>
  <c r="L8164" i="1"/>
  <c r="M8164" i="1" s="1"/>
  <c r="N8164" i="1" s="1"/>
  <c r="K8164" i="1"/>
  <c r="J8164" i="1"/>
  <c r="I8164" i="1"/>
  <c r="H8164" i="1"/>
  <c r="G8164" i="1"/>
  <c r="F8164" i="1"/>
  <c r="O8163" i="1"/>
  <c r="M8163" i="1"/>
  <c r="K8163" i="1"/>
  <c r="L8163" i="1" s="1"/>
  <c r="J8163" i="1"/>
  <c r="I8163" i="1"/>
  <c r="H8163" i="1"/>
  <c r="G8163" i="1"/>
  <c r="F8163" i="1"/>
  <c r="O8162" i="1"/>
  <c r="L8162" i="1"/>
  <c r="M8162" i="1" s="1"/>
  <c r="N8162" i="1" s="1"/>
  <c r="K8162" i="1"/>
  <c r="J8162" i="1"/>
  <c r="I8162" i="1"/>
  <c r="H8162" i="1"/>
  <c r="G8162" i="1"/>
  <c r="F8162" i="1"/>
  <c r="O8161" i="1"/>
  <c r="L8161" i="1"/>
  <c r="K8161" i="1"/>
  <c r="J8161" i="1"/>
  <c r="I8161" i="1"/>
  <c r="H8161" i="1"/>
  <c r="G8161" i="1"/>
  <c r="F8161" i="1"/>
  <c r="O8160" i="1"/>
  <c r="K8160" i="1"/>
  <c r="L8160" i="1" s="1"/>
  <c r="J8160" i="1"/>
  <c r="I8160" i="1"/>
  <c r="H8160" i="1"/>
  <c r="G8160" i="1"/>
  <c r="F8160" i="1"/>
  <c r="O8159" i="1"/>
  <c r="K8159" i="1"/>
  <c r="L8159" i="1" s="1"/>
  <c r="J8159" i="1"/>
  <c r="I8159" i="1"/>
  <c r="H8159" i="1"/>
  <c r="G8159" i="1"/>
  <c r="F8159" i="1"/>
  <c r="O8158" i="1"/>
  <c r="M8158" i="1"/>
  <c r="L8158" i="1"/>
  <c r="N8158" i="1" s="1"/>
  <c r="K8158" i="1"/>
  <c r="J8158" i="1"/>
  <c r="I8158" i="1"/>
  <c r="H8158" i="1"/>
  <c r="G8158" i="1"/>
  <c r="F8158" i="1"/>
  <c r="O8157" i="1"/>
  <c r="K8157" i="1"/>
  <c r="L8157" i="1" s="1"/>
  <c r="J8157" i="1"/>
  <c r="I8157" i="1"/>
  <c r="H8157" i="1"/>
  <c r="G8157" i="1"/>
  <c r="F8157" i="1"/>
  <c r="O8156" i="1"/>
  <c r="K8156" i="1"/>
  <c r="L8156" i="1" s="1"/>
  <c r="J8156" i="1"/>
  <c r="I8156" i="1"/>
  <c r="H8156" i="1"/>
  <c r="G8156" i="1"/>
  <c r="F8156" i="1"/>
  <c r="O8155" i="1"/>
  <c r="K8155" i="1"/>
  <c r="L8155" i="1" s="1"/>
  <c r="J8155" i="1"/>
  <c r="I8155" i="1"/>
  <c r="H8155" i="1"/>
  <c r="G8155" i="1"/>
  <c r="F8155" i="1"/>
  <c r="O8154" i="1"/>
  <c r="K8154" i="1"/>
  <c r="L8154" i="1" s="1"/>
  <c r="J8154" i="1"/>
  <c r="I8154" i="1"/>
  <c r="H8154" i="1"/>
  <c r="G8154" i="1"/>
  <c r="F8154" i="1"/>
  <c r="O8153" i="1"/>
  <c r="K8153" i="1"/>
  <c r="L8153" i="1" s="1"/>
  <c r="J8153" i="1"/>
  <c r="I8153" i="1"/>
  <c r="H8153" i="1"/>
  <c r="G8153" i="1"/>
  <c r="F8153" i="1"/>
  <c r="O8152" i="1"/>
  <c r="K8152" i="1"/>
  <c r="L8152" i="1" s="1"/>
  <c r="J8152" i="1"/>
  <c r="I8152" i="1"/>
  <c r="H8152" i="1"/>
  <c r="G8152" i="1"/>
  <c r="F8152" i="1"/>
  <c r="O8151" i="1"/>
  <c r="K8151" i="1"/>
  <c r="L8151" i="1" s="1"/>
  <c r="J8151" i="1"/>
  <c r="I8151" i="1"/>
  <c r="H8151" i="1"/>
  <c r="G8151" i="1"/>
  <c r="F8151" i="1"/>
  <c r="O8150" i="1"/>
  <c r="M8150" i="1"/>
  <c r="L8150" i="1"/>
  <c r="N8150" i="1" s="1"/>
  <c r="K8150" i="1"/>
  <c r="J8150" i="1"/>
  <c r="I8150" i="1"/>
  <c r="H8150" i="1"/>
  <c r="G8150" i="1"/>
  <c r="F8150" i="1"/>
  <c r="O8149" i="1"/>
  <c r="K8149" i="1"/>
  <c r="L8149" i="1" s="1"/>
  <c r="J8149" i="1"/>
  <c r="I8149" i="1"/>
  <c r="H8149" i="1"/>
  <c r="G8149" i="1"/>
  <c r="F8149" i="1"/>
  <c r="O8148" i="1"/>
  <c r="K8148" i="1"/>
  <c r="L8148" i="1" s="1"/>
  <c r="J8148" i="1"/>
  <c r="I8148" i="1"/>
  <c r="H8148" i="1"/>
  <c r="G8148" i="1"/>
  <c r="F8148" i="1"/>
  <c r="O8147" i="1"/>
  <c r="K8147" i="1"/>
  <c r="L8147" i="1" s="1"/>
  <c r="J8147" i="1"/>
  <c r="I8147" i="1"/>
  <c r="H8147" i="1"/>
  <c r="G8147" i="1"/>
  <c r="F8147" i="1"/>
  <c r="O8146" i="1"/>
  <c r="K8146" i="1"/>
  <c r="L8146" i="1" s="1"/>
  <c r="J8146" i="1"/>
  <c r="I8146" i="1"/>
  <c r="H8146" i="1"/>
  <c r="G8146" i="1"/>
  <c r="F8146" i="1"/>
  <c r="O8145" i="1"/>
  <c r="K8145" i="1"/>
  <c r="L8145" i="1" s="1"/>
  <c r="J8145" i="1"/>
  <c r="I8145" i="1"/>
  <c r="H8145" i="1"/>
  <c r="G8145" i="1"/>
  <c r="F8145" i="1"/>
  <c r="O8144" i="1"/>
  <c r="K8144" i="1"/>
  <c r="L8144" i="1" s="1"/>
  <c r="J8144" i="1"/>
  <c r="I8144" i="1"/>
  <c r="H8144" i="1"/>
  <c r="G8144" i="1"/>
  <c r="F8144" i="1"/>
  <c r="O8143" i="1"/>
  <c r="K8143" i="1"/>
  <c r="L8143" i="1" s="1"/>
  <c r="J8143" i="1"/>
  <c r="I8143" i="1"/>
  <c r="H8143" i="1"/>
  <c r="G8143" i="1"/>
  <c r="F8143" i="1"/>
  <c r="O8142" i="1"/>
  <c r="K8142" i="1"/>
  <c r="L8142" i="1" s="1"/>
  <c r="J8142" i="1"/>
  <c r="I8142" i="1"/>
  <c r="H8142" i="1"/>
  <c r="G8142" i="1"/>
  <c r="F8142" i="1"/>
  <c r="O8141" i="1"/>
  <c r="K8141" i="1"/>
  <c r="L8141" i="1" s="1"/>
  <c r="J8141" i="1"/>
  <c r="I8141" i="1"/>
  <c r="H8141" i="1"/>
  <c r="G8141" i="1"/>
  <c r="F8141" i="1"/>
  <c r="O8140" i="1"/>
  <c r="K8140" i="1"/>
  <c r="L8140" i="1" s="1"/>
  <c r="J8140" i="1"/>
  <c r="I8140" i="1"/>
  <c r="H8140" i="1"/>
  <c r="G8140" i="1"/>
  <c r="F8140" i="1"/>
  <c r="O8139" i="1"/>
  <c r="K8139" i="1"/>
  <c r="L8139" i="1" s="1"/>
  <c r="J8139" i="1"/>
  <c r="I8139" i="1"/>
  <c r="H8139" i="1"/>
  <c r="G8139" i="1"/>
  <c r="F8139" i="1"/>
  <c r="O8138" i="1"/>
  <c r="K8138" i="1"/>
  <c r="L8138" i="1" s="1"/>
  <c r="J8138" i="1"/>
  <c r="I8138" i="1"/>
  <c r="H8138" i="1"/>
  <c r="G8138" i="1"/>
  <c r="F8138" i="1"/>
  <c r="O8137" i="1"/>
  <c r="K8137" i="1"/>
  <c r="L8137" i="1" s="1"/>
  <c r="J8137" i="1"/>
  <c r="I8137" i="1"/>
  <c r="H8137" i="1"/>
  <c r="G8137" i="1"/>
  <c r="F8137" i="1"/>
  <c r="O8136" i="1"/>
  <c r="K8136" i="1"/>
  <c r="L8136" i="1" s="1"/>
  <c r="J8136" i="1"/>
  <c r="I8136" i="1"/>
  <c r="H8136" i="1"/>
  <c r="G8136" i="1"/>
  <c r="F8136" i="1"/>
  <c r="O8135" i="1"/>
  <c r="K8135" i="1"/>
  <c r="L8135" i="1" s="1"/>
  <c r="J8135" i="1"/>
  <c r="I8135" i="1"/>
  <c r="H8135" i="1"/>
  <c r="G8135" i="1"/>
  <c r="F8135" i="1"/>
  <c r="O8134" i="1"/>
  <c r="K8134" i="1"/>
  <c r="L8134" i="1" s="1"/>
  <c r="J8134" i="1"/>
  <c r="I8134" i="1"/>
  <c r="H8134" i="1"/>
  <c r="G8134" i="1"/>
  <c r="F8134" i="1"/>
  <c r="O8133" i="1"/>
  <c r="K8133" i="1"/>
  <c r="L8133" i="1" s="1"/>
  <c r="J8133" i="1"/>
  <c r="I8133" i="1"/>
  <c r="H8133" i="1"/>
  <c r="G8133" i="1"/>
  <c r="F8133" i="1"/>
  <c r="O8132" i="1"/>
  <c r="K8132" i="1"/>
  <c r="L8132" i="1" s="1"/>
  <c r="J8132" i="1"/>
  <c r="I8132" i="1"/>
  <c r="H8132" i="1"/>
  <c r="G8132" i="1"/>
  <c r="F8132" i="1"/>
  <c r="O8131" i="1"/>
  <c r="K8131" i="1"/>
  <c r="L8131" i="1" s="1"/>
  <c r="J8131" i="1"/>
  <c r="I8131" i="1"/>
  <c r="H8131" i="1"/>
  <c r="G8131" i="1"/>
  <c r="F8131" i="1"/>
  <c r="O8130" i="1"/>
  <c r="K8130" i="1"/>
  <c r="L8130" i="1" s="1"/>
  <c r="J8130" i="1"/>
  <c r="I8130" i="1"/>
  <c r="H8130" i="1"/>
  <c r="G8130" i="1"/>
  <c r="F8130" i="1"/>
  <c r="O8129" i="1"/>
  <c r="K8129" i="1"/>
  <c r="L8129" i="1" s="1"/>
  <c r="J8129" i="1"/>
  <c r="I8129" i="1"/>
  <c r="H8129" i="1"/>
  <c r="G8129" i="1"/>
  <c r="F8129" i="1"/>
  <c r="O8128" i="1"/>
  <c r="K8128" i="1"/>
  <c r="L8128" i="1" s="1"/>
  <c r="J8128" i="1"/>
  <c r="I8128" i="1"/>
  <c r="H8128" i="1"/>
  <c r="G8128" i="1"/>
  <c r="F8128" i="1"/>
  <c r="O8127" i="1"/>
  <c r="K8127" i="1"/>
  <c r="L8127" i="1" s="1"/>
  <c r="J8127" i="1"/>
  <c r="I8127" i="1"/>
  <c r="H8127" i="1"/>
  <c r="G8127" i="1"/>
  <c r="F8127" i="1"/>
  <c r="O8126" i="1"/>
  <c r="K8126" i="1"/>
  <c r="L8126" i="1" s="1"/>
  <c r="J8126" i="1"/>
  <c r="I8126" i="1"/>
  <c r="H8126" i="1"/>
  <c r="G8126" i="1"/>
  <c r="F8126" i="1"/>
  <c r="O8125" i="1"/>
  <c r="K8125" i="1"/>
  <c r="L8125" i="1" s="1"/>
  <c r="J8125" i="1"/>
  <c r="I8125" i="1"/>
  <c r="H8125" i="1"/>
  <c r="G8125" i="1"/>
  <c r="F8125" i="1"/>
  <c r="O8124" i="1"/>
  <c r="K8124" i="1"/>
  <c r="L8124" i="1" s="1"/>
  <c r="J8124" i="1"/>
  <c r="I8124" i="1"/>
  <c r="H8124" i="1"/>
  <c r="G8124" i="1"/>
  <c r="F8124" i="1"/>
  <c r="O8123" i="1"/>
  <c r="K8123" i="1"/>
  <c r="L8123" i="1" s="1"/>
  <c r="J8123" i="1"/>
  <c r="I8123" i="1"/>
  <c r="H8123" i="1"/>
  <c r="G8123" i="1"/>
  <c r="F8123" i="1"/>
  <c r="O8122" i="1"/>
  <c r="K8122" i="1"/>
  <c r="L8122" i="1" s="1"/>
  <c r="J8122" i="1"/>
  <c r="I8122" i="1"/>
  <c r="H8122" i="1"/>
  <c r="G8122" i="1"/>
  <c r="F8122" i="1"/>
  <c r="O8121" i="1"/>
  <c r="K8121" i="1"/>
  <c r="L8121" i="1" s="1"/>
  <c r="J8121" i="1"/>
  <c r="I8121" i="1"/>
  <c r="H8121" i="1"/>
  <c r="G8121" i="1"/>
  <c r="F8121" i="1"/>
  <c r="O8120" i="1"/>
  <c r="K8120" i="1"/>
  <c r="L8120" i="1" s="1"/>
  <c r="J8120" i="1"/>
  <c r="I8120" i="1"/>
  <c r="H8120" i="1"/>
  <c r="G8120" i="1"/>
  <c r="F8120" i="1"/>
  <c r="O8119" i="1"/>
  <c r="K8119" i="1"/>
  <c r="L8119" i="1" s="1"/>
  <c r="J8119" i="1"/>
  <c r="I8119" i="1"/>
  <c r="H8119" i="1"/>
  <c r="G8119" i="1"/>
  <c r="F8119" i="1"/>
  <c r="O8118" i="1"/>
  <c r="K8118" i="1"/>
  <c r="L8118" i="1" s="1"/>
  <c r="J8118" i="1"/>
  <c r="I8118" i="1"/>
  <c r="H8118" i="1"/>
  <c r="G8118" i="1"/>
  <c r="F8118" i="1"/>
  <c r="O8117" i="1"/>
  <c r="K8117" i="1"/>
  <c r="L8117" i="1" s="1"/>
  <c r="J8117" i="1"/>
  <c r="I8117" i="1"/>
  <c r="H8117" i="1"/>
  <c r="G8117" i="1"/>
  <c r="F8117" i="1"/>
  <c r="O8116" i="1"/>
  <c r="K8116" i="1"/>
  <c r="L8116" i="1" s="1"/>
  <c r="J8116" i="1"/>
  <c r="I8116" i="1"/>
  <c r="H8116" i="1"/>
  <c r="G8116" i="1"/>
  <c r="F8116" i="1"/>
  <c r="O8115" i="1"/>
  <c r="K8115" i="1"/>
  <c r="L8115" i="1" s="1"/>
  <c r="J8115" i="1"/>
  <c r="I8115" i="1"/>
  <c r="H8115" i="1"/>
  <c r="G8115" i="1"/>
  <c r="F8115" i="1"/>
  <c r="O8114" i="1"/>
  <c r="K8114" i="1"/>
  <c r="L8114" i="1" s="1"/>
  <c r="J8114" i="1"/>
  <c r="I8114" i="1"/>
  <c r="H8114" i="1"/>
  <c r="G8114" i="1"/>
  <c r="F8114" i="1"/>
  <c r="O8113" i="1"/>
  <c r="K8113" i="1"/>
  <c r="L8113" i="1" s="1"/>
  <c r="J8113" i="1"/>
  <c r="I8113" i="1"/>
  <c r="H8113" i="1"/>
  <c r="G8113" i="1"/>
  <c r="F8113" i="1"/>
  <c r="O8112" i="1"/>
  <c r="K8112" i="1"/>
  <c r="L8112" i="1" s="1"/>
  <c r="J8112" i="1"/>
  <c r="I8112" i="1"/>
  <c r="H8112" i="1"/>
  <c r="G8112" i="1"/>
  <c r="F8112" i="1"/>
  <c r="O8111" i="1"/>
  <c r="K8111" i="1"/>
  <c r="L8111" i="1" s="1"/>
  <c r="J8111" i="1"/>
  <c r="I8111" i="1"/>
  <c r="H8111" i="1"/>
  <c r="G8111" i="1"/>
  <c r="F8111" i="1"/>
  <c r="O8110" i="1"/>
  <c r="K8110" i="1"/>
  <c r="L8110" i="1" s="1"/>
  <c r="J8110" i="1"/>
  <c r="I8110" i="1"/>
  <c r="H8110" i="1"/>
  <c r="G8110" i="1"/>
  <c r="F8110" i="1"/>
  <c r="O8109" i="1"/>
  <c r="K8109" i="1"/>
  <c r="L8109" i="1" s="1"/>
  <c r="J8109" i="1"/>
  <c r="I8109" i="1"/>
  <c r="H8109" i="1"/>
  <c r="G8109" i="1"/>
  <c r="F8109" i="1"/>
  <c r="O8108" i="1"/>
  <c r="K8108" i="1"/>
  <c r="L8108" i="1" s="1"/>
  <c r="J8108" i="1"/>
  <c r="I8108" i="1"/>
  <c r="H8108" i="1"/>
  <c r="G8108" i="1"/>
  <c r="F8108" i="1"/>
  <c r="O8107" i="1"/>
  <c r="K8107" i="1"/>
  <c r="L8107" i="1" s="1"/>
  <c r="J8107" i="1"/>
  <c r="I8107" i="1"/>
  <c r="H8107" i="1"/>
  <c r="G8107" i="1"/>
  <c r="F8107" i="1"/>
  <c r="O8106" i="1"/>
  <c r="K8106" i="1"/>
  <c r="L8106" i="1" s="1"/>
  <c r="J8106" i="1"/>
  <c r="I8106" i="1"/>
  <c r="H8106" i="1"/>
  <c r="G8106" i="1"/>
  <c r="F8106" i="1"/>
  <c r="O8105" i="1"/>
  <c r="K8105" i="1"/>
  <c r="L8105" i="1" s="1"/>
  <c r="J8105" i="1"/>
  <c r="I8105" i="1"/>
  <c r="H8105" i="1"/>
  <c r="G8105" i="1"/>
  <c r="F8105" i="1"/>
  <c r="O8104" i="1"/>
  <c r="K8104" i="1"/>
  <c r="L8104" i="1" s="1"/>
  <c r="J8104" i="1"/>
  <c r="I8104" i="1"/>
  <c r="H8104" i="1"/>
  <c r="G8104" i="1"/>
  <c r="F8104" i="1"/>
  <c r="O8103" i="1"/>
  <c r="K8103" i="1"/>
  <c r="L8103" i="1" s="1"/>
  <c r="J8103" i="1"/>
  <c r="I8103" i="1"/>
  <c r="H8103" i="1"/>
  <c r="G8103" i="1"/>
  <c r="F8103" i="1"/>
  <c r="O8102" i="1"/>
  <c r="K8102" i="1"/>
  <c r="L8102" i="1" s="1"/>
  <c r="J8102" i="1"/>
  <c r="I8102" i="1"/>
  <c r="H8102" i="1"/>
  <c r="G8102" i="1"/>
  <c r="F8102" i="1"/>
  <c r="O8101" i="1"/>
  <c r="K8101" i="1"/>
  <c r="L8101" i="1" s="1"/>
  <c r="J8101" i="1"/>
  <c r="I8101" i="1"/>
  <c r="H8101" i="1"/>
  <c r="G8101" i="1"/>
  <c r="F8101" i="1"/>
  <c r="O8100" i="1"/>
  <c r="K8100" i="1"/>
  <c r="L8100" i="1" s="1"/>
  <c r="J8100" i="1"/>
  <c r="I8100" i="1"/>
  <c r="H8100" i="1"/>
  <c r="G8100" i="1"/>
  <c r="F8100" i="1"/>
  <c r="O8099" i="1"/>
  <c r="K8099" i="1"/>
  <c r="L8099" i="1" s="1"/>
  <c r="J8099" i="1"/>
  <c r="I8099" i="1"/>
  <c r="H8099" i="1"/>
  <c r="G8099" i="1"/>
  <c r="F8099" i="1"/>
  <c r="O8098" i="1"/>
  <c r="K8098" i="1"/>
  <c r="L8098" i="1" s="1"/>
  <c r="J8098" i="1"/>
  <c r="I8098" i="1"/>
  <c r="H8098" i="1"/>
  <c r="G8098" i="1"/>
  <c r="F8098" i="1"/>
  <c r="O8097" i="1"/>
  <c r="K8097" i="1"/>
  <c r="L8097" i="1" s="1"/>
  <c r="J8097" i="1"/>
  <c r="I8097" i="1"/>
  <c r="H8097" i="1"/>
  <c r="G8097" i="1"/>
  <c r="F8097" i="1"/>
  <c r="O8096" i="1"/>
  <c r="K8096" i="1"/>
  <c r="L8096" i="1" s="1"/>
  <c r="J8096" i="1"/>
  <c r="I8096" i="1"/>
  <c r="H8096" i="1"/>
  <c r="G8096" i="1"/>
  <c r="F8096" i="1"/>
  <c r="O8095" i="1"/>
  <c r="K8095" i="1"/>
  <c r="L8095" i="1" s="1"/>
  <c r="J8095" i="1"/>
  <c r="I8095" i="1"/>
  <c r="H8095" i="1"/>
  <c r="G8095" i="1"/>
  <c r="F8095" i="1"/>
  <c r="O8094" i="1"/>
  <c r="K8094" i="1"/>
  <c r="L8094" i="1" s="1"/>
  <c r="J8094" i="1"/>
  <c r="I8094" i="1"/>
  <c r="H8094" i="1"/>
  <c r="G8094" i="1"/>
  <c r="F8094" i="1"/>
  <c r="O8093" i="1"/>
  <c r="K8093" i="1"/>
  <c r="L8093" i="1" s="1"/>
  <c r="J8093" i="1"/>
  <c r="I8093" i="1"/>
  <c r="H8093" i="1"/>
  <c r="G8093" i="1"/>
  <c r="F8093" i="1"/>
  <c r="O8092" i="1"/>
  <c r="K8092" i="1"/>
  <c r="L8092" i="1" s="1"/>
  <c r="J8092" i="1"/>
  <c r="I8092" i="1"/>
  <c r="H8092" i="1"/>
  <c r="G8092" i="1"/>
  <c r="F8092" i="1"/>
  <c r="O8091" i="1"/>
  <c r="K8091" i="1"/>
  <c r="L8091" i="1" s="1"/>
  <c r="J8091" i="1"/>
  <c r="I8091" i="1"/>
  <c r="H8091" i="1"/>
  <c r="G8091" i="1"/>
  <c r="F8091" i="1"/>
  <c r="O8090" i="1"/>
  <c r="K8090" i="1"/>
  <c r="L8090" i="1" s="1"/>
  <c r="J8090" i="1"/>
  <c r="I8090" i="1"/>
  <c r="H8090" i="1"/>
  <c r="G8090" i="1"/>
  <c r="F8090" i="1"/>
  <c r="O8089" i="1"/>
  <c r="K8089" i="1"/>
  <c r="L8089" i="1" s="1"/>
  <c r="J8089" i="1"/>
  <c r="I8089" i="1"/>
  <c r="H8089" i="1"/>
  <c r="G8089" i="1"/>
  <c r="F8089" i="1"/>
  <c r="O8088" i="1"/>
  <c r="K8088" i="1"/>
  <c r="L8088" i="1" s="1"/>
  <c r="J8088" i="1"/>
  <c r="I8088" i="1"/>
  <c r="H8088" i="1"/>
  <c r="G8088" i="1"/>
  <c r="F8088" i="1"/>
  <c r="O8087" i="1"/>
  <c r="K8087" i="1"/>
  <c r="L8087" i="1" s="1"/>
  <c r="J8087" i="1"/>
  <c r="I8087" i="1"/>
  <c r="H8087" i="1"/>
  <c r="G8087" i="1"/>
  <c r="F8087" i="1"/>
  <c r="O8086" i="1"/>
  <c r="K8086" i="1"/>
  <c r="L8086" i="1" s="1"/>
  <c r="J8086" i="1"/>
  <c r="I8086" i="1"/>
  <c r="H8086" i="1"/>
  <c r="G8086" i="1"/>
  <c r="F8086" i="1"/>
  <c r="O8085" i="1"/>
  <c r="K8085" i="1"/>
  <c r="L8085" i="1" s="1"/>
  <c r="J8085" i="1"/>
  <c r="I8085" i="1"/>
  <c r="H8085" i="1"/>
  <c r="G8085" i="1"/>
  <c r="F8085" i="1"/>
  <c r="O8084" i="1"/>
  <c r="K8084" i="1"/>
  <c r="L8084" i="1" s="1"/>
  <c r="J8084" i="1"/>
  <c r="I8084" i="1"/>
  <c r="H8084" i="1"/>
  <c r="G8084" i="1"/>
  <c r="F8084" i="1"/>
  <c r="O8083" i="1"/>
  <c r="K8083" i="1"/>
  <c r="L8083" i="1" s="1"/>
  <c r="J8083" i="1"/>
  <c r="I8083" i="1"/>
  <c r="H8083" i="1"/>
  <c r="G8083" i="1"/>
  <c r="F8083" i="1"/>
  <c r="O8082" i="1"/>
  <c r="K8082" i="1"/>
  <c r="L8082" i="1" s="1"/>
  <c r="J8082" i="1"/>
  <c r="I8082" i="1"/>
  <c r="H8082" i="1"/>
  <c r="G8082" i="1"/>
  <c r="F8082" i="1"/>
  <c r="O8081" i="1"/>
  <c r="K8081" i="1"/>
  <c r="L8081" i="1" s="1"/>
  <c r="J8081" i="1"/>
  <c r="I8081" i="1"/>
  <c r="H8081" i="1"/>
  <c r="G8081" i="1"/>
  <c r="F8081" i="1"/>
  <c r="O8080" i="1"/>
  <c r="K8080" i="1"/>
  <c r="L8080" i="1" s="1"/>
  <c r="J8080" i="1"/>
  <c r="I8080" i="1"/>
  <c r="H8080" i="1"/>
  <c r="G8080" i="1"/>
  <c r="F8080" i="1"/>
  <c r="O8079" i="1"/>
  <c r="K8079" i="1"/>
  <c r="L8079" i="1" s="1"/>
  <c r="J8079" i="1"/>
  <c r="I8079" i="1"/>
  <c r="H8079" i="1"/>
  <c r="G8079" i="1"/>
  <c r="F8079" i="1"/>
  <c r="O8078" i="1"/>
  <c r="K8078" i="1"/>
  <c r="L8078" i="1" s="1"/>
  <c r="J8078" i="1"/>
  <c r="I8078" i="1"/>
  <c r="H8078" i="1"/>
  <c r="G8078" i="1"/>
  <c r="F8078" i="1"/>
  <c r="O8077" i="1"/>
  <c r="K8077" i="1"/>
  <c r="L8077" i="1" s="1"/>
  <c r="J8077" i="1"/>
  <c r="I8077" i="1"/>
  <c r="H8077" i="1"/>
  <c r="G8077" i="1"/>
  <c r="F8077" i="1"/>
  <c r="O8076" i="1"/>
  <c r="K8076" i="1"/>
  <c r="L8076" i="1" s="1"/>
  <c r="J8076" i="1"/>
  <c r="I8076" i="1"/>
  <c r="H8076" i="1"/>
  <c r="G8076" i="1"/>
  <c r="F8076" i="1"/>
  <c r="O8075" i="1"/>
  <c r="K8075" i="1"/>
  <c r="L8075" i="1" s="1"/>
  <c r="J8075" i="1"/>
  <c r="I8075" i="1"/>
  <c r="H8075" i="1"/>
  <c r="G8075" i="1"/>
  <c r="F8075" i="1"/>
  <c r="O8074" i="1"/>
  <c r="K8074" i="1"/>
  <c r="L8074" i="1" s="1"/>
  <c r="J8074" i="1"/>
  <c r="I8074" i="1"/>
  <c r="H8074" i="1"/>
  <c r="G8074" i="1"/>
  <c r="F8074" i="1"/>
  <c r="O8073" i="1"/>
  <c r="K8073" i="1"/>
  <c r="L8073" i="1" s="1"/>
  <c r="J8073" i="1"/>
  <c r="I8073" i="1"/>
  <c r="H8073" i="1"/>
  <c r="G8073" i="1"/>
  <c r="F8073" i="1"/>
  <c r="O8072" i="1"/>
  <c r="K8072" i="1"/>
  <c r="L8072" i="1" s="1"/>
  <c r="J8072" i="1"/>
  <c r="I8072" i="1"/>
  <c r="H8072" i="1"/>
  <c r="G8072" i="1"/>
  <c r="F8072" i="1"/>
  <c r="O8071" i="1"/>
  <c r="K8071" i="1"/>
  <c r="L8071" i="1" s="1"/>
  <c r="J8071" i="1"/>
  <c r="I8071" i="1"/>
  <c r="H8071" i="1"/>
  <c r="G8071" i="1"/>
  <c r="F8071" i="1"/>
  <c r="O8070" i="1"/>
  <c r="K8070" i="1"/>
  <c r="L8070" i="1" s="1"/>
  <c r="J8070" i="1"/>
  <c r="I8070" i="1"/>
  <c r="H8070" i="1"/>
  <c r="G8070" i="1"/>
  <c r="F8070" i="1"/>
  <c r="O8069" i="1"/>
  <c r="K8069" i="1"/>
  <c r="L8069" i="1" s="1"/>
  <c r="J8069" i="1"/>
  <c r="I8069" i="1"/>
  <c r="H8069" i="1"/>
  <c r="G8069" i="1"/>
  <c r="F8069" i="1"/>
  <c r="O8068" i="1"/>
  <c r="K8068" i="1"/>
  <c r="L8068" i="1" s="1"/>
  <c r="J8068" i="1"/>
  <c r="I8068" i="1"/>
  <c r="H8068" i="1"/>
  <c r="G8068" i="1"/>
  <c r="F8068" i="1"/>
  <c r="O8067" i="1"/>
  <c r="K8067" i="1"/>
  <c r="L8067" i="1" s="1"/>
  <c r="J8067" i="1"/>
  <c r="I8067" i="1"/>
  <c r="H8067" i="1"/>
  <c r="G8067" i="1"/>
  <c r="F8067" i="1"/>
  <c r="O8066" i="1"/>
  <c r="K8066" i="1"/>
  <c r="L8066" i="1" s="1"/>
  <c r="J8066" i="1"/>
  <c r="I8066" i="1"/>
  <c r="H8066" i="1"/>
  <c r="G8066" i="1"/>
  <c r="F8066" i="1"/>
  <c r="O8065" i="1"/>
  <c r="K8065" i="1"/>
  <c r="L8065" i="1" s="1"/>
  <c r="J8065" i="1"/>
  <c r="I8065" i="1"/>
  <c r="H8065" i="1"/>
  <c r="G8065" i="1"/>
  <c r="F8065" i="1"/>
  <c r="O8064" i="1"/>
  <c r="K8064" i="1"/>
  <c r="L8064" i="1" s="1"/>
  <c r="J8064" i="1"/>
  <c r="I8064" i="1"/>
  <c r="H8064" i="1"/>
  <c r="G8064" i="1"/>
  <c r="F8064" i="1"/>
  <c r="O8063" i="1"/>
  <c r="K8063" i="1"/>
  <c r="L8063" i="1" s="1"/>
  <c r="J8063" i="1"/>
  <c r="I8063" i="1"/>
  <c r="H8063" i="1"/>
  <c r="G8063" i="1"/>
  <c r="F8063" i="1"/>
  <c r="O8062" i="1"/>
  <c r="K8062" i="1"/>
  <c r="L8062" i="1" s="1"/>
  <c r="J8062" i="1"/>
  <c r="I8062" i="1"/>
  <c r="H8062" i="1"/>
  <c r="G8062" i="1"/>
  <c r="F8062" i="1"/>
  <c r="O8061" i="1"/>
  <c r="K8061" i="1"/>
  <c r="L8061" i="1" s="1"/>
  <c r="J8061" i="1"/>
  <c r="I8061" i="1"/>
  <c r="H8061" i="1"/>
  <c r="G8061" i="1"/>
  <c r="F8061" i="1"/>
  <c r="O8060" i="1"/>
  <c r="K8060" i="1"/>
  <c r="L8060" i="1" s="1"/>
  <c r="J8060" i="1"/>
  <c r="I8060" i="1"/>
  <c r="H8060" i="1"/>
  <c r="G8060" i="1"/>
  <c r="F8060" i="1"/>
  <c r="O8059" i="1"/>
  <c r="K8059" i="1"/>
  <c r="L8059" i="1" s="1"/>
  <c r="J8059" i="1"/>
  <c r="I8059" i="1"/>
  <c r="H8059" i="1"/>
  <c r="G8059" i="1"/>
  <c r="F8059" i="1"/>
  <c r="O8058" i="1"/>
  <c r="K8058" i="1"/>
  <c r="L8058" i="1" s="1"/>
  <c r="J8058" i="1"/>
  <c r="I8058" i="1"/>
  <c r="H8058" i="1"/>
  <c r="G8058" i="1"/>
  <c r="F8058" i="1"/>
  <c r="O8057" i="1"/>
  <c r="K8057" i="1"/>
  <c r="L8057" i="1" s="1"/>
  <c r="J8057" i="1"/>
  <c r="I8057" i="1"/>
  <c r="H8057" i="1"/>
  <c r="G8057" i="1"/>
  <c r="F8057" i="1"/>
  <c r="O8056" i="1"/>
  <c r="K8056" i="1"/>
  <c r="L8056" i="1" s="1"/>
  <c r="J8056" i="1"/>
  <c r="I8056" i="1"/>
  <c r="H8056" i="1"/>
  <c r="G8056" i="1"/>
  <c r="F8056" i="1"/>
  <c r="O8055" i="1"/>
  <c r="K8055" i="1"/>
  <c r="L8055" i="1" s="1"/>
  <c r="J8055" i="1"/>
  <c r="I8055" i="1"/>
  <c r="H8055" i="1"/>
  <c r="G8055" i="1"/>
  <c r="F8055" i="1"/>
  <c r="O8054" i="1"/>
  <c r="K8054" i="1"/>
  <c r="L8054" i="1" s="1"/>
  <c r="J8054" i="1"/>
  <c r="I8054" i="1"/>
  <c r="H8054" i="1"/>
  <c r="G8054" i="1"/>
  <c r="F8054" i="1"/>
  <c r="O8053" i="1"/>
  <c r="K8053" i="1"/>
  <c r="L8053" i="1" s="1"/>
  <c r="J8053" i="1"/>
  <c r="I8053" i="1"/>
  <c r="H8053" i="1"/>
  <c r="G8053" i="1"/>
  <c r="F8053" i="1"/>
  <c r="O8052" i="1"/>
  <c r="K8052" i="1"/>
  <c r="L8052" i="1" s="1"/>
  <c r="J8052" i="1"/>
  <c r="I8052" i="1"/>
  <c r="H8052" i="1"/>
  <c r="G8052" i="1"/>
  <c r="F8052" i="1"/>
  <c r="O8051" i="1"/>
  <c r="K8051" i="1"/>
  <c r="L8051" i="1" s="1"/>
  <c r="J8051" i="1"/>
  <c r="I8051" i="1"/>
  <c r="H8051" i="1"/>
  <c r="G8051" i="1"/>
  <c r="F8051" i="1"/>
  <c r="O8050" i="1"/>
  <c r="K8050" i="1"/>
  <c r="L8050" i="1" s="1"/>
  <c r="J8050" i="1"/>
  <c r="I8050" i="1"/>
  <c r="H8050" i="1"/>
  <c r="G8050" i="1"/>
  <c r="F8050" i="1"/>
  <c r="O8049" i="1"/>
  <c r="K8049" i="1"/>
  <c r="L8049" i="1" s="1"/>
  <c r="J8049" i="1"/>
  <c r="I8049" i="1"/>
  <c r="H8049" i="1"/>
  <c r="G8049" i="1"/>
  <c r="F8049" i="1"/>
  <c r="O8048" i="1"/>
  <c r="K8048" i="1"/>
  <c r="L8048" i="1" s="1"/>
  <c r="J8048" i="1"/>
  <c r="I8048" i="1"/>
  <c r="H8048" i="1"/>
  <c r="G8048" i="1"/>
  <c r="F8048" i="1"/>
  <c r="O8047" i="1"/>
  <c r="K8047" i="1"/>
  <c r="L8047" i="1" s="1"/>
  <c r="J8047" i="1"/>
  <c r="I8047" i="1"/>
  <c r="H8047" i="1"/>
  <c r="G8047" i="1"/>
  <c r="F8047" i="1"/>
  <c r="O8046" i="1"/>
  <c r="K8046" i="1"/>
  <c r="L8046" i="1" s="1"/>
  <c r="J8046" i="1"/>
  <c r="I8046" i="1"/>
  <c r="H8046" i="1"/>
  <c r="G8046" i="1"/>
  <c r="F8046" i="1"/>
  <c r="O8045" i="1"/>
  <c r="K8045" i="1"/>
  <c r="L8045" i="1" s="1"/>
  <c r="J8045" i="1"/>
  <c r="I8045" i="1"/>
  <c r="H8045" i="1"/>
  <c r="G8045" i="1"/>
  <c r="F8045" i="1"/>
  <c r="O8044" i="1"/>
  <c r="K8044" i="1"/>
  <c r="L8044" i="1" s="1"/>
  <c r="J8044" i="1"/>
  <c r="I8044" i="1"/>
  <c r="H8044" i="1"/>
  <c r="G8044" i="1"/>
  <c r="F8044" i="1"/>
  <c r="O8043" i="1"/>
  <c r="K8043" i="1"/>
  <c r="L8043" i="1" s="1"/>
  <c r="J8043" i="1"/>
  <c r="I8043" i="1"/>
  <c r="H8043" i="1"/>
  <c r="G8043" i="1"/>
  <c r="F8043" i="1"/>
  <c r="O8042" i="1"/>
  <c r="K8042" i="1"/>
  <c r="L8042" i="1" s="1"/>
  <c r="J8042" i="1"/>
  <c r="I8042" i="1"/>
  <c r="H8042" i="1"/>
  <c r="G8042" i="1"/>
  <c r="F8042" i="1"/>
  <c r="O8041" i="1"/>
  <c r="K8041" i="1"/>
  <c r="L8041" i="1" s="1"/>
  <c r="J8041" i="1"/>
  <c r="I8041" i="1"/>
  <c r="H8041" i="1"/>
  <c r="G8041" i="1"/>
  <c r="F8041" i="1"/>
  <c r="O8040" i="1"/>
  <c r="K8040" i="1"/>
  <c r="L8040" i="1" s="1"/>
  <c r="J8040" i="1"/>
  <c r="I8040" i="1"/>
  <c r="H8040" i="1"/>
  <c r="G8040" i="1"/>
  <c r="F8040" i="1"/>
  <c r="O8039" i="1"/>
  <c r="K8039" i="1"/>
  <c r="L8039" i="1" s="1"/>
  <c r="J8039" i="1"/>
  <c r="I8039" i="1"/>
  <c r="H8039" i="1"/>
  <c r="G8039" i="1"/>
  <c r="F8039" i="1"/>
  <c r="O8038" i="1"/>
  <c r="K8038" i="1"/>
  <c r="L8038" i="1" s="1"/>
  <c r="J8038" i="1"/>
  <c r="I8038" i="1"/>
  <c r="H8038" i="1"/>
  <c r="G8038" i="1"/>
  <c r="F8038" i="1"/>
  <c r="O8037" i="1"/>
  <c r="K8037" i="1"/>
  <c r="L8037" i="1" s="1"/>
  <c r="J8037" i="1"/>
  <c r="I8037" i="1"/>
  <c r="H8037" i="1"/>
  <c r="G8037" i="1"/>
  <c r="F8037" i="1"/>
  <c r="O8036" i="1"/>
  <c r="K8036" i="1"/>
  <c r="L8036" i="1" s="1"/>
  <c r="J8036" i="1"/>
  <c r="I8036" i="1"/>
  <c r="H8036" i="1"/>
  <c r="G8036" i="1"/>
  <c r="F8036" i="1"/>
  <c r="O8035" i="1"/>
  <c r="K8035" i="1"/>
  <c r="L8035" i="1" s="1"/>
  <c r="J8035" i="1"/>
  <c r="I8035" i="1"/>
  <c r="H8035" i="1"/>
  <c r="G8035" i="1"/>
  <c r="F8035" i="1"/>
  <c r="O8034" i="1"/>
  <c r="K8034" i="1"/>
  <c r="L8034" i="1" s="1"/>
  <c r="J8034" i="1"/>
  <c r="I8034" i="1"/>
  <c r="H8034" i="1"/>
  <c r="G8034" i="1"/>
  <c r="F8034" i="1"/>
  <c r="O8033" i="1"/>
  <c r="K8033" i="1"/>
  <c r="L8033" i="1" s="1"/>
  <c r="J8033" i="1"/>
  <c r="I8033" i="1"/>
  <c r="H8033" i="1"/>
  <c r="G8033" i="1"/>
  <c r="F8033" i="1"/>
  <c r="O8032" i="1"/>
  <c r="K8032" i="1"/>
  <c r="L8032" i="1" s="1"/>
  <c r="J8032" i="1"/>
  <c r="I8032" i="1"/>
  <c r="H8032" i="1"/>
  <c r="G8032" i="1"/>
  <c r="F8032" i="1"/>
  <c r="O8031" i="1"/>
  <c r="K8031" i="1"/>
  <c r="L8031" i="1" s="1"/>
  <c r="J8031" i="1"/>
  <c r="I8031" i="1"/>
  <c r="H8031" i="1"/>
  <c r="G8031" i="1"/>
  <c r="F8031" i="1"/>
  <c r="O8030" i="1"/>
  <c r="K8030" i="1"/>
  <c r="L8030" i="1" s="1"/>
  <c r="J8030" i="1"/>
  <c r="I8030" i="1"/>
  <c r="H8030" i="1"/>
  <c r="G8030" i="1"/>
  <c r="F8030" i="1"/>
  <c r="O8029" i="1"/>
  <c r="K8029" i="1"/>
  <c r="L8029" i="1" s="1"/>
  <c r="J8029" i="1"/>
  <c r="I8029" i="1"/>
  <c r="H8029" i="1"/>
  <c r="G8029" i="1"/>
  <c r="F8029" i="1"/>
  <c r="O8028" i="1"/>
  <c r="K8028" i="1"/>
  <c r="L8028" i="1" s="1"/>
  <c r="J8028" i="1"/>
  <c r="I8028" i="1"/>
  <c r="H8028" i="1"/>
  <c r="G8028" i="1"/>
  <c r="F8028" i="1"/>
  <c r="O8027" i="1"/>
  <c r="K8027" i="1"/>
  <c r="L8027" i="1" s="1"/>
  <c r="J8027" i="1"/>
  <c r="I8027" i="1"/>
  <c r="H8027" i="1"/>
  <c r="G8027" i="1"/>
  <c r="F8027" i="1"/>
  <c r="O8026" i="1"/>
  <c r="K8026" i="1"/>
  <c r="L8026" i="1" s="1"/>
  <c r="J8026" i="1"/>
  <c r="I8026" i="1"/>
  <c r="H8026" i="1"/>
  <c r="G8026" i="1"/>
  <c r="F8026" i="1"/>
  <c r="O8025" i="1"/>
  <c r="K8025" i="1"/>
  <c r="L8025" i="1" s="1"/>
  <c r="J8025" i="1"/>
  <c r="I8025" i="1"/>
  <c r="H8025" i="1"/>
  <c r="G8025" i="1"/>
  <c r="F8025" i="1"/>
  <c r="O8024" i="1"/>
  <c r="K8024" i="1"/>
  <c r="L8024" i="1" s="1"/>
  <c r="J8024" i="1"/>
  <c r="I8024" i="1"/>
  <c r="H8024" i="1"/>
  <c r="G8024" i="1"/>
  <c r="F8024" i="1"/>
  <c r="O8023" i="1"/>
  <c r="K8023" i="1"/>
  <c r="L8023" i="1" s="1"/>
  <c r="J8023" i="1"/>
  <c r="I8023" i="1"/>
  <c r="H8023" i="1"/>
  <c r="G8023" i="1"/>
  <c r="F8023" i="1"/>
  <c r="O8022" i="1"/>
  <c r="K8022" i="1"/>
  <c r="L8022" i="1" s="1"/>
  <c r="J8022" i="1"/>
  <c r="I8022" i="1"/>
  <c r="H8022" i="1"/>
  <c r="G8022" i="1"/>
  <c r="F8022" i="1"/>
  <c r="O8021" i="1"/>
  <c r="K8021" i="1"/>
  <c r="L8021" i="1" s="1"/>
  <c r="J8021" i="1"/>
  <c r="I8021" i="1"/>
  <c r="H8021" i="1"/>
  <c r="G8021" i="1"/>
  <c r="F8021" i="1"/>
  <c r="O8020" i="1"/>
  <c r="K8020" i="1"/>
  <c r="L8020" i="1" s="1"/>
  <c r="J8020" i="1"/>
  <c r="I8020" i="1"/>
  <c r="H8020" i="1"/>
  <c r="G8020" i="1"/>
  <c r="F8020" i="1"/>
  <c r="O8019" i="1"/>
  <c r="K8019" i="1"/>
  <c r="L8019" i="1" s="1"/>
  <c r="J8019" i="1"/>
  <c r="I8019" i="1"/>
  <c r="H8019" i="1"/>
  <c r="G8019" i="1"/>
  <c r="F8019" i="1"/>
  <c r="O8018" i="1"/>
  <c r="K8018" i="1"/>
  <c r="L8018" i="1" s="1"/>
  <c r="J8018" i="1"/>
  <c r="I8018" i="1"/>
  <c r="H8018" i="1"/>
  <c r="G8018" i="1"/>
  <c r="F8018" i="1"/>
  <c r="O8017" i="1"/>
  <c r="K8017" i="1"/>
  <c r="L8017" i="1" s="1"/>
  <c r="J8017" i="1"/>
  <c r="I8017" i="1"/>
  <c r="H8017" i="1"/>
  <c r="G8017" i="1"/>
  <c r="F8017" i="1"/>
  <c r="O8016" i="1"/>
  <c r="K8016" i="1"/>
  <c r="L8016" i="1" s="1"/>
  <c r="J8016" i="1"/>
  <c r="I8016" i="1"/>
  <c r="H8016" i="1"/>
  <c r="G8016" i="1"/>
  <c r="F8016" i="1"/>
  <c r="O8015" i="1"/>
  <c r="K8015" i="1"/>
  <c r="L8015" i="1" s="1"/>
  <c r="J8015" i="1"/>
  <c r="I8015" i="1"/>
  <c r="H8015" i="1"/>
  <c r="G8015" i="1"/>
  <c r="F8015" i="1"/>
  <c r="O8014" i="1"/>
  <c r="K8014" i="1"/>
  <c r="L8014" i="1" s="1"/>
  <c r="J8014" i="1"/>
  <c r="I8014" i="1"/>
  <c r="H8014" i="1"/>
  <c r="G8014" i="1"/>
  <c r="F8014" i="1"/>
  <c r="O8013" i="1"/>
  <c r="K8013" i="1"/>
  <c r="L8013" i="1" s="1"/>
  <c r="J8013" i="1"/>
  <c r="I8013" i="1"/>
  <c r="H8013" i="1"/>
  <c r="G8013" i="1"/>
  <c r="F8013" i="1"/>
  <c r="O8012" i="1"/>
  <c r="K8012" i="1"/>
  <c r="L8012" i="1" s="1"/>
  <c r="J8012" i="1"/>
  <c r="I8012" i="1"/>
  <c r="H8012" i="1"/>
  <c r="G8012" i="1"/>
  <c r="F8012" i="1"/>
  <c r="O8011" i="1"/>
  <c r="K8011" i="1"/>
  <c r="L8011" i="1" s="1"/>
  <c r="J8011" i="1"/>
  <c r="I8011" i="1"/>
  <c r="H8011" i="1"/>
  <c r="G8011" i="1"/>
  <c r="F8011" i="1"/>
  <c r="O8010" i="1"/>
  <c r="K8010" i="1"/>
  <c r="L8010" i="1" s="1"/>
  <c r="J8010" i="1"/>
  <c r="I8010" i="1"/>
  <c r="H8010" i="1"/>
  <c r="G8010" i="1"/>
  <c r="F8010" i="1"/>
  <c r="O8009" i="1"/>
  <c r="K8009" i="1"/>
  <c r="L8009" i="1" s="1"/>
  <c r="J8009" i="1"/>
  <c r="I8009" i="1"/>
  <c r="H8009" i="1"/>
  <c r="G8009" i="1"/>
  <c r="F8009" i="1"/>
  <c r="O8008" i="1"/>
  <c r="K8008" i="1"/>
  <c r="L8008" i="1" s="1"/>
  <c r="J8008" i="1"/>
  <c r="I8008" i="1"/>
  <c r="H8008" i="1"/>
  <c r="G8008" i="1"/>
  <c r="F8008" i="1"/>
  <c r="O8007" i="1"/>
  <c r="M8007" i="1"/>
  <c r="K8007" i="1"/>
  <c r="L8007" i="1" s="1"/>
  <c r="J8007" i="1"/>
  <c r="I8007" i="1"/>
  <c r="H8007" i="1"/>
  <c r="G8007" i="1"/>
  <c r="F8007" i="1"/>
  <c r="O8006" i="1"/>
  <c r="K8006" i="1"/>
  <c r="L8006" i="1" s="1"/>
  <c r="J8006" i="1"/>
  <c r="I8006" i="1"/>
  <c r="H8006" i="1"/>
  <c r="G8006" i="1"/>
  <c r="F8006" i="1"/>
  <c r="O8005" i="1"/>
  <c r="K8005" i="1"/>
  <c r="L8005" i="1" s="1"/>
  <c r="J8005" i="1"/>
  <c r="I8005" i="1"/>
  <c r="H8005" i="1"/>
  <c r="G8005" i="1"/>
  <c r="F8005" i="1"/>
  <c r="O8004" i="1"/>
  <c r="K8004" i="1"/>
  <c r="L8004" i="1" s="1"/>
  <c r="J8004" i="1"/>
  <c r="I8004" i="1"/>
  <c r="H8004" i="1"/>
  <c r="G8004" i="1"/>
  <c r="F8004" i="1"/>
  <c r="O8003" i="1"/>
  <c r="M8003" i="1"/>
  <c r="K8003" i="1"/>
  <c r="L8003" i="1" s="1"/>
  <c r="J8003" i="1"/>
  <c r="I8003" i="1"/>
  <c r="H8003" i="1"/>
  <c r="G8003" i="1"/>
  <c r="F8003" i="1"/>
  <c r="O8002" i="1"/>
  <c r="K8002" i="1"/>
  <c r="L8002" i="1" s="1"/>
  <c r="J8002" i="1"/>
  <c r="I8002" i="1"/>
  <c r="H8002" i="1"/>
  <c r="G8002" i="1"/>
  <c r="F8002" i="1"/>
  <c r="O8001" i="1"/>
  <c r="K8001" i="1"/>
  <c r="L8001" i="1" s="1"/>
  <c r="J8001" i="1"/>
  <c r="I8001" i="1"/>
  <c r="H8001" i="1"/>
  <c r="G8001" i="1"/>
  <c r="F8001" i="1"/>
  <c r="O8000" i="1"/>
  <c r="K8000" i="1"/>
  <c r="L8000" i="1" s="1"/>
  <c r="J8000" i="1"/>
  <c r="I8000" i="1"/>
  <c r="H8000" i="1"/>
  <c r="G8000" i="1"/>
  <c r="F8000" i="1"/>
  <c r="O7999" i="1"/>
  <c r="M7999" i="1"/>
  <c r="K7999" i="1"/>
  <c r="L7999" i="1" s="1"/>
  <c r="J7999" i="1"/>
  <c r="I7999" i="1"/>
  <c r="H7999" i="1"/>
  <c r="G7999" i="1"/>
  <c r="F7999" i="1"/>
  <c r="O7998" i="1"/>
  <c r="K7998" i="1"/>
  <c r="L7998" i="1" s="1"/>
  <c r="J7998" i="1"/>
  <c r="I7998" i="1"/>
  <c r="H7998" i="1"/>
  <c r="G7998" i="1"/>
  <c r="F7998" i="1"/>
  <c r="O7997" i="1"/>
  <c r="K7997" i="1"/>
  <c r="L7997" i="1" s="1"/>
  <c r="J7997" i="1"/>
  <c r="I7997" i="1"/>
  <c r="H7997" i="1"/>
  <c r="G7997" i="1"/>
  <c r="F7997" i="1"/>
  <c r="O7996" i="1"/>
  <c r="K7996" i="1"/>
  <c r="L7996" i="1" s="1"/>
  <c r="J7996" i="1"/>
  <c r="I7996" i="1"/>
  <c r="H7996" i="1"/>
  <c r="G7996" i="1"/>
  <c r="F7996" i="1"/>
  <c r="O7995" i="1"/>
  <c r="K7995" i="1"/>
  <c r="L7995" i="1" s="1"/>
  <c r="J7995" i="1"/>
  <c r="I7995" i="1"/>
  <c r="H7995" i="1"/>
  <c r="G7995" i="1"/>
  <c r="F7995" i="1"/>
  <c r="O7994" i="1"/>
  <c r="K7994" i="1"/>
  <c r="L7994" i="1" s="1"/>
  <c r="J7994" i="1"/>
  <c r="I7994" i="1"/>
  <c r="H7994" i="1"/>
  <c r="G7994" i="1"/>
  <c r="F7994" i="1"/>
  <c r="O7993" i="1"/>
  <c r="K7993" i="1"/>
  <c r="L7993" i="1" s="1"/>
  <c r="J7993" i="1"/>
  <c r="I7993" i="1"/>
  <c r="H7993" i="1"/>
  <c r="G7993" i="1"/>
  <c r="F7993" i="1"/>
  <c r="O7992" i="1"/>
  <c r="K7992" i="1"/>
  <c r="L7992" i="1" s="1"/>
  <c r="J7992" i="1"/>
  <c r="I7992" i="1"/>
  <c r="H7992" i="1"/>
  <c r="G7992" i="1"/>
  <c r="F7992" i="1"/>
  <c r="O7991" i="1"/>
  <c r="M7991" i="1"/>
  <c r="K7991" i="1"/>
  <c r="L7991" i="1" s="1"/>
  <c r="J7991" i="1"/>
  <c r="I7991" i="1"/>
  <c r="H7991" i="1"/>
  <c r="G7991" i="1"/>
  <c r="F7991" i="1"/>
  <c r="O7990" i="1"/>
  <c r="K7990" i="1"/>
  <c r="L7990" i="1" s="1"/>
  <c r="J7990" i="1"/>
  <c r="I7990" i="1"/>
  <c r="H7990" i="1"/>
  <c r="G7990" i="1"/>
  <c r="F7990" i="1"/>
  <c r="O7989" i="1"/>
  <c r="K7989" i="1"/>
  <c r="L7989" i="1" s="1"/>
  <c r="J7989" i="1"/>
  <c r="I7989" i="1"/>
  <c r="H7989" i="1"/>
  <c r="G7989" i="1"/>
  <c r="F7989" i="1"/>
  <c r="O7988" i="1"/>
  <c r="K7988" i="1"/>
  <c r="L7988" i="1" s="1"/>
  <c r="J7988" i="1"/>
  <c r="I7988" i="1"/>
  <c r="H7988" i="1"/>
  <c r="G7988" i="1"/>
  <c r="F7988" i="1"/>
  <c r="O7987" i="1"/>
  <c r="K7987" i="1"/>
  <c r="L7987" i="1" s="1"/>
  <c r="J7987" i="1"/>
  <c r="I7987" i="1"/>
  <c r="H7987" i="1"/>
  <c r="G7987" i="1"/>
  <c r="F7987" i="1"/>
  <c r="O7986" i="1"/>
  <c r="K7986" i="1"/>
  <c r="L7986" i="1" s="1"/>
  <c r="J7986" i="1"/>
  <c r="I7986" i="1"/>
  <c r="H7986" i="1"/>
  <c r="G7986" i="1"/>
  <c r="F7986" i="1"/>
  <c r="O7985" i="1"/>
  <c r="K7985" i="1"/>
  <c r="L7985" i="1" s="1"/>
  <c r="J7985" i="1"/>
  <c r="I7985" i="1"/>
  <c r="H7985" i="1"/>
  <c r="G7985" i="1"/>
  <c r="F7985" i="1"/>
  <c r="O7984" i="1"/>
  <c r="K7984" i="1"/>
  <c r="L7984" i="1" s="1"/>
  <c r="J7984" i="1"/>
  <c r="I7984" i="1"/>
  <c r="H7984" i="1"/>
  <c r="G7984" i="1"/>
  <c r="F7984" i="1"/>
  <c r="O7983" i="1"/>
  <c r="M7983" i="1"/>
  <c r="K7983" i="1"/>
  <c r="L7983" i="1" s="1"/>
  <c r="J7983" i="1"/>
  <c r="I7983" i="1"/>
  <c r="H7983" i="1"/>
  <c r="G7983" i="1"/>
  <c r="F7983" i="1"/>
  <c r="O7982" i="1"/>
  <c r="K7982" i="1"/>
  <c r="L7982" i="1" s="1"/>
  <c r="J7982" i="1"/>
  <c r="I7982" i="1"/>
  <c r="H7982" i="1"/>
  <c r="G7982" i="1"/>
  <c r="F7982" i="1"/>
  <c r="O7981" i="1"/>
  <c r="M7981" i="1"/>
  <c r="K7981" i="1"/>
  <c r="L7981" i="1" s="1"/>
  <c r="J7981" i="1"/>
  <c r="I7981" i="1"/>
  <c r="H7981" i="1"/>
  <c r="G7981" i="1"/>
  <c r="F7981" i="1"/>
  <c r="O7980" i="1"/>
  <c r="K7980" i="1"/>
  <c r="L7980" i="1" s="1"/>
  <c r="J7980" i="1"/>
  <c r="I7980" i="1"/>
  <c r="H7980" i="1"/>
  <c r="G7980" i="1"/>
  <c r="F7980" i="1"/>
  <c r="O7979" i="1"/>
  <c r="M7979" i="1"/>
  <c r="K7979" i="1"/>
  <c r="L7979" i="1" s="1"/>
  <c r="J7979" i="1"/>
  <c r="I7979" i="1"/>
  <c r="H7979" i="1"/>
  <c r="G7979" i="1"/>
  <c r="F7979" i="1"/>
  <c r="O7978" i="1"/>
  <c r="K7978" i="1"/>
  <c r="L7978" i="1" s="1"/>
  <c r="J7978" i="1"/>
  <c r="I7978" i="1"/>
  <c r="H7978" i="1"/>
  <c r="G7978" i="1"/>
  <c r="F7978" i="1"/>
  <c r="O7977" i="1"/>
  <c r="M7977" i="1"/>
  <c r="K7977" i="1"/>
  <c r="L7977" i="1" s="1"/>
  <c r="J7977" i="1"/>
  <c r="I7977" i="1"/>
  <c r="H7977" i="1"/>
  <c r="G7977" i="1"/>
  <c r="F7977" i="1"/>
  <c r="O7976" i="1"/>
  <c r="K7976" i="1"/>
  <c r="L7976" i="1" s="1"/>
  <c r="J7976" i="1"/>
  <c r="I7976" i="1"/>
  <c r="H7976" i="1"/>
  <c r="G7976" i="1"/>
  <c r="F7976" i="1"/>
  <c r="O7975" i="1"/>
  <c r="K7975" i="1"/>
  <c r="L7975" i="1" s="1"/>
  <c r="J7975" i="1"/>
  <c r="I7975" i="1"/>
  <c r="H7975" i="1"/>
  <c r="G7975" i="1"/>
  <c r="F7975" i="1"/>
  <c r="O7974" i="1"/>
  <c r="K7974" i="1"/>
  <c r="L7974" i="1" s="1"/>
  <c r="J7974" i="1"/>
  <c r="I7974" i="1"/>
  <c r="H7974" i="1"/>
  <c r="G7974" i="1"/>
  <c r="F7974" i="1"/>
  <c r="O7973" i="1"/>
  <c r="K7973" i="1"/>
  <c r="L7973" i="1" s="1"/>
  <c r="J7973" i="1"/>
  <c r="I7973" i="1"/>
  <c r="H7973" i="1"/>
  <c r="G7973" i="1"/>
  <c r="F7973" i="1"/>
  <c r="O7972" i="1"/>
  <c r="K7972" i="1"/>
  <c r="L7972" i="1" s="1"/>
  <c r="J7972" i="1"/>
  <c r="I7972" i="1"/>
  <c r="H7972" i="1"/>
  <c r="G7972" i="1"/>
  <c r="F7972" i="1"/>
  <c r="O7971" i="1"/>
  <c r="K7971" i="1"/>
  <c r="L7971" i="1" s="1"/>
  <c r="J7971" i="1"/>
  <c r="I7971" i="1"/>
  <c r="H7971" i="1"/>
  <c r="G7971" i="1"/>
  <c r="F7971" i="1"/>
  <c r="O7970" i="1"/>
  <c r="K7970" i="1"/>
  <c r="L7970" i="1" s="1"/>
  <c r="J7970" i="1"/>
  <c r="I7970" i="1"/>
  <c r="H7970" i="1"/>
  <c r="G7970" i="1"/>
  <c r="F7970" i="1"/>
  <c r="O7969" i="1"/>
  <c r="K7969" i="1"/>
  <c r="L7969" i="1" s="1"/>
  <c r="J7969" i="1"/>
  <c r="I7969" i="1"/>
  <c r="H7969" i="1"/>
  <c r="G7969" i="1"/>
  <c r="F7969" i="1"/>
  <c r="O7968" i="1"/>
  <c r="K7968" i="1"/>
  <c r="L7968" i="1" s="1"/>
  <c r="J7968" i="1"/>
  <c r="I7968" i="1"/>
  <c r="H7968" i="1"/>
  <c r="G7968" i="1"/>
  <c r="F7968" i="1"/>
  <c r="O7967" i="1"/>
  <c r="K7967" i="1"/>
  <c r="L7967" i="1" s="1"/>
  <c r="J7967" i="1"/>
  <c r="I7967" i="1"/>
  <c r="H7967" i="1"/>
  <c r="G7967" i="1"/>
  <c r="F7967" i="1"/>
  <c r="O7966" i="1"/>
  <c r="K7966" i="1"/>
  <c r="L7966" i="1" s="1"/>
  <c r="J7966" i="1"/>
  <c r="I7966" i="1"/>
  <c r="H7966" i="1"/>
  <c r="G7966" i="1"/>
  <c r="F7966" i="1"/>
  <c r="O7965" i="1"/>
  <c r="K7965" i="1"/>
  <c r="L7965" i="1" s="1"/>
  <c r="J7965" i="1"/>
  <c r="I7965" i="1"/>
  <c r="H7965" i="1"/>
  <c r="G7965" i="1"/>
  <c r="F7965" i="1"/>
  <c r="O7964" i="1"/>
  <c r="K7964" i="1"/>
  <c r="L7964" i="1" s="1"/>
  <c r="J7964" i="1"/>
  <c r="I7964" i="1"/>
  <c r="H7964" i="1"/>
  <c r="G7964" i="1"/>
  <c r="F7964" i="1"/>
  <c r="O7963" i="1"/>
  <c r="K7963" i="1"/>
  <c r="L7963" i="1" s="1"/>
  <c r="J7963" i="1"/>
  <c r="I7963" i="1"/>
  <c r="H7963" i="1"/>
  <c r="G7963" i="1"/>
  <c r="F7963" i="1"/>
  <c r="O7962" i="1"/>
  <c r="K7962" i="1"/>
  <c r="L7962" i="1" s="1"/>
  <c r="J7962" i="1"/>
  <c r="I7962" i="1"/>
  <c r="H7962" i="1"/>
  <c r="G7962" i="1"/>
  <c r="F7962" i="1"/>
  <c r="O7961" i="1"/>
  <c r="K7961" i="1"/>
  <c r="L7961" i="1" s="1"/>
  <c r="J7961" i="1"/>
  <c r="I7961" i="1"/>
  <c r="H7961" i="1"/>
  <c r="G7961" i="1"/>
  <c r="F7961" i="1"/>
  <c r="O7960" i="1"/>
  <c r="K7960" i="1"/>
  <c r="L7960" i="1" s="1"/>
  <c r="J7960" i="1"/>
  <c r="I7960" i="1"/>
  <c r="H7960" i="1"/>
  <c r="G7960" i="1"/>
  <c r="F7960" i="1"/>
  <c r="O7959" i="1"/>
  <c r="K7959" i="1"/>
  <c r="L7959" i="1" s="1"/>
  <c r="J7959" i="1"/>
  <c r="I7959" i="1"/>
  <c r="H7959" i="1"/>
  <c r="G7959" i="1"/>
  <c r="F7959" i="1"/>
  <c r="O7958" i="1"/>
  <c r="K7958" i="1"/>
  <c r="L7958" i="1" s="1"/>
  <c r="J7958" i="1"/>
  <c r="I7958" i="1"/>
  <c r="H7958" i="1"/>
  <c r="G7958" i="1"/>
  <c r="F7958" i="1"/>
  <c r="O7957" i="1"/>
  <c r="K7957" i="1"/>
  <c r="L7957" i="1" s="1"/>
  <c r="J7957" i="1"/>
  <c r="I7957" i="1"/>
  <c r="H7957" i="1"/>
  <c r="G7957" i="1"/>
  <c r="F7957" i="1"/>
  <c r="O7956" i="1"/>
  <c r="K7956" i="1"/>
  <c r="L7956" i="1" s="1"/>
  <c r="J7956" i="1"/>
  <c r="I7956" i="1"/>
  <c r="H7956" i="1"/>
  <c r="G7956" i="1"/>
  <c r="F7956" i="1"/>
  <c r="O7955" i="1"/>
  <c r="K7955" i="1"/>
  <c r="L7955" i="1" s="1"/>
  <c r="J7955" i="1"/>
  <c r="I7955" i="1"/>
  <c r="H7955" i="1"/>
  <c r="G7955" i="1"/>
  <c r="F7955" i="1"/>
  <c r="O7954" i="1"/>
  <c r="K7954" i="1"/>
  <c r="L7954" i="1" s="1"/>
  <c r="J7954" i="1"/>
  <c r="I7954" i="1"/>
  <c r="H7954" i="1"/>
  <c r="G7954" i="1"/>
  <c r="F7954" i="1"/>
  <c r="O7953" i="1"/>
  <c r="K7953" i="1"/>
  <c r="L7953" i="1" s="1"/>
  <c r="J7953" i="1"/>
  <c r="I7953" i="1"/>
  <c r="H7953" i="1"/>
  <c r="G7953" i="1"/>
  <c r="F7953" i="1"/>
  <c r="O7952" i="1"/>
  <c r="K7952" i="1"/>
  <c r="L7952" i="1" s="1"/>
  <c r="J7952" i="1"/>
  <c r="I7952" i="1"/>
  <c r="H7952" i="1"/>
  <c r="G7952" i="1"/>
  <c r="F7952" i="1"/>
  <c r="O7951" i="1"/>
  <c r="K7951" i="1"/>
  <c r="L7951" i="1" s="1"/>
  <c r="J7951" i="1"/>
  <c r="I7951" i="1"/>
  <c r="H7951" i="1"/>
  <c r="G7951" i="1"/>
  <c r="F7951" i="1"/>
  <c r="O7950" i="1"/>
  <c r="K7950" i="1"/>
  <c r="L7950" i="1" s="1"/>
  <c r="J7950" i="1"/>
  <c r="I7950" i="1"/>
  <c r="H7950" i="1"/>
  <c r="G7950" i="1"/>
  <c r="F7950" i="1"/>
  <c r="O7949" i="1"/>
  <c r="K7949" i="1"/>
  <c r="L7949" i="1" s="1"/>
  <c r="J7949" i="1"/>
  <c r="I7949" i="1"/>
  <c r="H7949" i="1"/>
  <c r="G7949" i="1"/>
  <c r="F7949" i="1"/>
  <c r="O7948" i="1"/>
  <c r="K7948" i="1"/>
  <c r="L7948" i="1" s="1"/>
  <c r="J7948" i="1"/>
  <c r="I7948" i="1"/>
  <c r="H7948" i="1"/>
  <c r="G7948" i="1"/>
  <c r="F7948" i="1"/>
  <c r="O7947" i="1"/>
  <c r="K7947" i="1"/>
  <c r="L7947" i="1" s="1"/>
  <c r="J7947" i="1"/>
  <c r="I7947" i="1"/>
  <c r="H7947" i="1"/>
  <c r="G7947" i="1"/>
  <c r="F7947" i="1"/>
  <c r="O7946" i="1"/>
  <c r="K7946" i="1"/>
  <c r="L7946" i="1" s="1"/>
  <c r="J7946" i="1"/>
  <c r="I7946" i="1"/>
  <c r="H7946" i="1"/>
  <c r="G7946" i="1"/>
  <c r="F7946" i="1"/>
  <c r="O7945" i="1"/>
  <c r="K7945" i="1"/>
  <c r="L7945" i="1" s="1"/>
  <c r="J7945" i="1"/>
  <c r="I7945" i="1"/>
  <c r="H7945" i="1"/>
  <c r="G7945" i="1"/>
  <c r="F7945" i="1"/>
  <c r="O7944" i="1"/>
  <c r="K7944" i="1"/>
  <c r="L7944" i="1" s="1"/>
  <c r="J7944" i="1"/>
  <c r="I7944" i="1"/>
  <c r="H7944" i="1"/>
  <c r="G7944" i="1"/>
  <c r="F7944" i="1"/>
  <c r="O7943" i="1"/>
  <c r="K7943" i="1"/>
  <c r="L7943" i="1" s="1"/>
  <c r="J7943" i="1"/>
  <c r="I7943" i="1"/>
  <c r="H7943" i="1"/>
  <c r="G7943" i="1"/>
  <c r="F7943" i="1"/>
  <c r="O7942" i="1"/>
  <c r="K7942" i="1"/>
  <c r="L7942" i="1" s="1"/>
  <c r="J7942" i="1"/>
  <c r="I7942" i="1"/>
  <c r="H7942" i="1"/>
  <c r="G7942" i="1"/>
  <c r="F7942" i="1"/>
  <c r="O7941" i="1"/>
  <c r="K7941" i="1"/>
  <c r="L7941" i="1" s="1"/>
  <c r="J7941" i="1"/>
  <c r="I7941" i="1"/>
  <c r="H7941" i="1"/>
  <c r="G7941" i="1"/>
  <c r="F7941" i="1"/>
  <c r="O7940" i="1"/>
  <c r="L7940" i="1"/>
  <c r="K7940" i="1"/>
  <c r="J7940" i="1"/>
  <c r="I7940" i="1"/>
  <c r="H7940" i="1"/>
  <c r="G7940" i="1"/>
  <c r="F7940" i="1"/>
  <c r="O7939" i="1"/>
  <c r="M7939" i="1"/>
  <c r="K7939" i="1"/>
  <c r="L7939" i="1" s="1"/>
  <c r="J7939" i="1"/>
  <c r="I7939" i="1"/>
  <c r="H7939" i="1"/>
  <c r="G7939" i="1"/>
  <c r="F7939" i="1"/>
  <c r="O7938" i="1"/>
  <c r="M7938" i="1"/>
  <c r="K7938" i="1"/>
  <c r="L7938" i="1" s="1"/>
  <c r="J7938" i="1"/>
  <c r="I7938" i="1"/>
  <c r="H7938" i="1"/>
  <c r="G7938" i="1"/>
  <c r="F7938" i="1"/>
  <c r="O7937" i="1"/>
  <c r="M7937" i="1"/>
  <c r="K7937" i="1"/>
  <c r="L7937" i="1" s="1"/>
  <c r="J7937" i="1"/>
  <c r="I7937" i="1"/>
  <c r="H7937" i="1"/>
  <c r="G7937" i="1"/>
  <c r="F7937" i="1"/>
  <c r="O7936" i="1"/>
  <c r="M7936" i="1"/>
  <c r="K7936" i="1"/>
  <c r="L7936" i="1" s="1"/>
  <c r="J7936" i="1"/>
  <c r="I7936" i="1"/>
  <c r="H7936" i="1"/>
  <c r="G7936" i="1"/>
  <c r="F7936" i="1"/>
  <c r="O7935" i="1"/>
  <c r="K7935" i="1"/>
  <c r="L7935" i="1" s="1"/>
  <c r="J7935" i="1"/>
  <c r="I7935" i="1"/>
  <c r="H7935" i="1"/>
  <c r="G7935" i="1"/>
  <c r="F7935" i="1"/>
  <c r="O7934" i="1"/>
  <c r="L7934" i="1"/>
  <c r="K7934" i="1"/>
  <c r="J7934" i="1"/>
  <c r="I7934" i="1"/>
  <c r="H7934" i="1"/>
  <c r="G7934" i="1"/>
  <c r="F7934" i="1"/>
  <c r="O7933" i="1"/>
  <c r="M7933" i="1"/>
  <c r="K7933" i="1"/>
  <c r="L7933" i="1" s="1"/>
  <c r="J7933" i="1"/>
  <c r="I7933" i="1"/>
  <c r="H7933" i="1"/>
  <c r="G7933" i="1"/>
  <c r="F7933" i="1"/>
  <c r="O7932" i="1"/>
  <c r="L7932" i="1"/>
  <c r="K7932" i="1"/>
  <c r="J7932" i="1"/>
  <c r="I7932" i="1"/>
  <c r="H7932" i="1"/>
  <c r="G7932" i="1"/>
  <c r="F7932" i="1"/>
  <c r="O7931" i="1"/>
  <c r="M7931" i="1"/>
  <c r="K7931" i="1"/>
  <c r="L7931" i="1" s="1"/>
  <c r="J7931" i="1"/>
  <c r="I7931" i="1"/>
  <c r="H7931" i="1"/>
  <c r="G7931" i="1"/>
  <c r="F7931" i="1"/>
  <c r="O7930" i="1"/>
  <c r="M7930" i="1"/>
  <c r="K7930" i="1"/>
  <c r="L7930" i="1" s="1"/>
  <c r="J7930" i="1"/>
  <c r="I7930" i="1"/>
  <c r="H7930" i="1"/>
  <c r="G7930" i="1"/>
  <c r="F7930" i="1"/>
  <c r="O7929" i="1"/>
  <c r="L7929" i="1"/>
  <c r="M7929" i="1" s="1"/>
  <c r="N7929" i="1" s="1"/>
  <c r="K7929" i="1"/>
  <c r="J7929" i="1"/>
  <c r="I7929" i="1"/>
  <c r="H7929" i="1"/>
  <c r="G7929" i="1"/>
  <c r="F7929" i="1"/>
  <c r="O7928" i="1"/>
  <c r="K7928" i="1"/>
  <c r="L7928" i="1" s="1"/>
  <c r="J7928" i="1"/>
  <c r="I7928" i="1"/>
  <c r="H7928" i="1"/>
  <c r="G7928" i="1"/>
  <c r="F7928" i="1"/>
  <c r="O7927" i="1"/>
  <c r="K7927" i="1"/>
  <c r="L7927" i="1" s="1"/>
  <c r="J7927" i="1"/>
  <c r="I7927" i="1"/>
  <c r="H7927" i="1"/>
  <c r="G7927" i="1"/>
  <c r="F7927" i="1"/>
  <c r="O7926" i="1"/>
  <c r="K7926" i="1"/>
  <c r="L7926" i="1" s="1"/>
  <c r="J7926" i="1"/>
  <c r="I7926" i="1"/>
  <c r="H7926" i="1"/>
  <c r="G7926" i="1"/>
  <c r="F7926" i="1"/>
  <c r="O7925" i="1"/>
  <c r="K7925" i="1"/>
  <c r="L7925" i="1" s="1"/>
  <c r="J7925" i="1"/>
  <c r="I7925" i="1"/>
  <c r="H7925" i="1"/>
  <c r="G7925" i="1"/>
  <c r="F7925" i="1"/>
  <c r="O7924" i="1"/>
  <c r="K7924" i="1"/>
  <c r="L7924" i="1" s="1"/>
  <c r="J7924" i="1"/>
  <c r="I7924" i="1"/>
  <c r="H7924" i="1"/>
  <c r="G7924" i="1"/>
  <c r="F7924" i="1"/>
  <c r="O7923" i="1"/>
  <c r="K7923" i="1"/>
  <c r="L7923" i="1" s="1"/>
  <c r="J7923" i="1"/>
  <c r="I7923" i="1"/>
  <c r="H7923" i="1"/>
  <c r="G7923" i="1"/>
  <c r="F7923" i="1"/>
  <c r="O7922" i="1"/>
  <c r="K7922" i="1"/>
  <c r="L7922" i="1" s="1"/>
  <c r="J7922" i="1"/>
  <c r="I7922" i="1"/>
  <c r="H7922" i="1"/>
  <c r="G7922" i="1"/>
  <c r="F7922" i="1"/>
  <c r="O7921" i="1"/>
  <c r="K7921" i="1"/>
  <c r="L7921" i="1" s="1"/>
  <c r="J7921" i="1"/>
  <c r="I7921" i="1"/>
  <c r="H7921" i="1"/>
  <c r="G7921" i="1"/>
  <c r="F7921" i="1"/>
  <c r="O7920" i="1"/>
  <c r="K7920" i="1"/>
  <c r="L7920" i="1" s="1"/>
  <c r="J7920" i="1"/>
  <c r="I7920" i="1"/>
  <c r="H7920" i="1"/>
  <c r="G7920" i="1"/>
  <c r="F7920" i="1"/>
  <c r="O7919" i="1"/>
  <c r="K7919" i="1"/>
  <c r="L7919" i="1" s="1"/>
  <c r="J7919" i="1"/>
  <c r="I7919" i="1"/>
  <c r="H7919" i="1"/>
  <c r="G7919" i="1"/>
  <c r="F7919" i="1"/>
  <c r="O7918" i="1"/>
  <c r="K7918" i="1"/>
  <c r="L7918" i="1" s="1"/>
  <c r="J7918" i="1"/>
  <c r="I7918" i="1"/>
  <c r="H7918" i="1"/>
  <c r="G7918" i="1"/>
  <c r="F7918" i="1"/>
  <c r="O7917" i="1"/>
  <c r="K7917" i="1"/>
  <c r="L7917" i="1" s="1"/>
  <c r="J7917" i="1"/>
  <c r="I7917" i="1"/>
  <c r="H7917" i="1"/>
  <c r="G7917" i="1"/>
  <c r="F7917" i="1"/>
  <c r="O7916" i="1"/>
  <c r="K7916" i="1"/>
  <c r="L7916" i="1" s="1"/>
  <c r="J7916" i="1"/>
  <c r="I7916" i="1"/>
  <c r="H7916" i="1"/>
  <c r="G7916" i="1"/>
  <c r="F7916" i="1"/>
  <c r="O7915" i="1"/>
  <c r="K7915" i="1"/>
  <c r="L7915" i="1" s="1"/>
  <c r="J7915" i="1"/>
  <c r="I7915" i="1"/>
  <c r="H7915" i="1"/>
  <c r="G7915" i="1"/>
  <c r="F7915" i="1"/>
  <c r="O7914" i="1"/>
  <c r="K7914" i="1"/>
  <c r="L7914" i="1" s="1"/>
  <c r="J7914" i="1"/>
  <c r="I7914" i="1"/>
  <c r="H7914" i="1"/>
  <c r="G7914" i="1"/>
  <c r="F7914" i="1"/>
  <c r="O7913" i="1"/>
  <c r="K7913" i="1"/>
  <c r="L7913" i="1" s="1"/>
  <c r="J7913" i="1"/>
  <c r="I7913" i="1"/>
  <c r="H7913" i="1"/>
  <c r="G7913" i="1"/>
  <c r="F7913" i="1"/>
  <c r="O7912" i="1"/>
  <c r="K7912" i="1"/>
  <c r="L7912" i="1" s="1"/>
  <c r="J7912" i="1"/>
  <c r="I7912" i="1"/>
  <c r="H7912" i="1"/>
  <c r="G7912" i="1"/>
  <c r="F7912" i="1"/>
  <c r="O7911" i="1"/>
  <c r="K7911" i="1"/>
  <c r="L7911" i="1" s="1"/>
  <c r="J7911" i="1"/>
  <c r="I7911" i="1"/>
  <c r="H7911" i="1"/>
  <c r="G7911" i="1"/>
  <c r="F7911" i="1"/>
  <c r="O7910" i="1"/>
  <c r="K7910" i="1"/>
  <c r="L7910" i="1" s="1"/>
  <c r="J7910" i="1"/>
  <c r="I7910" i="1"/>
  <c r="H7910" i="1"/>
  <c r="G7910" i="1"/>
  <c r="F7910" i="1"/>
  <c r="O7909" i="1"/>
  <c r="K7909" i="1"/>
  <c r="L7909" i="1" s="1"/>
  <c r="J7909" i="1"/>
  <c r="I7909" i="1"/>
  <c r="H7909" i="1"/>
  <c r="G7909" i="1"/>
  <c r="F7909" i="1"/>
  <c r="O7908" i="1"/>
  <c r="K7908" i="1"/>
  <c r="L7908" i="1" s="1"/>
  <c r="J7908" i="1"/>
  <c r="I7908" i="1"/>
  <c r="H7908" i="1"/>
  <c r="G7908" i="1"/>
  <c r="F7908" i="1"/>
  <c r="O7907" i="1"/>
  <c r="K7907" i="1"/>
  <c r="L7907" i="1" s="1"/>
  <c r="J7907" i="1"/>
  <c r="I7907" i="1"/>
  <c r="H7907" i="1"/>
  <c r="G7907" i="1"/>
  <c r="F7907" i="1"/>
  <c r="O7906" i="1"/>
  <c r="K7906" i="1"/>
  <c r="L7906" i="1" s="1"/>
  <c r="J7906" i="1"/>
  <c r="I7906" i="1"/>
  <c r="H7906" i="1"/>
  <c r="G7906" i="1"/>
  <c r="F7906" i="1"/>
  <c r="O7905" i="1"/>
  <c r="K7905" i="1"/>
  <c r="L7905" i="1" s="1"/>
  <c r="J7905" i="1"/>
  <c r="I7905" i="1"/>
  <c r="H7905" i="1"/>
  <c r="G7905" i="1"/>
  <c r="F7905" i="1"/>
  <c r="O7904" i="1"/>
  <c r="K7904" i="1"/>
  <c r="L7904" i="1" s="1"/>
  <c r="J7904" i="1"/>
  <c r="I7904" i="1"/>
  <c r="H7904" i="1"/>
  <c r="G7904" i="1"/>
  <c r="F7904" i="1"/>
  <c r="O7903" i="1"/>
  <c r="K7903" i="1"/>
  <c r="L7903" i="1" s="1"/>
  <c r="J7903" i="1"/>
  <c r="I7903" i="1"/>
  <c r="H7903" i="1"/>
  <c r="G7903" i="1"/>
  <c r="F7903" i="1"/>
  <c r="O7902" i="1"/>
  <c r="K7902" i="1"/>
  <c r="L7902" i="1" s="1"/>
  <c r="J7902" i="1"/>
  <c r="I7902" i="1"/>
  <c r="H7902" i="1"/>
  <c r="G7902" i="1"/>
  <c r="F7902" i="1"/>
  <c r="O7901" i="1"/>
  <c r="K7901" i="1"/>
  <c r="L7901" i="1" s="1"/>
  <c r="J7901" i="1"/>
  <c r="I7901" i="1"/>
  <c r="H7901" i="1"/>
  <c r="G7901" i="1"/>
  <c r="F7901" i="1"/>
  <c r="O7900" i="1"/>
  <c r="K7900" i="1"/>
  <c r="L7900" i="1" s="1"/>
  <c r="J7900" i="1"/>
  <c r="I7900" i="1"/>
  <c r="H7900" i="1"/>
  <c r="G7900" i="1"/>
  <c r="F7900" i="1"/>
  <c r="O7899" i="1"/>
  <c r="K7899" i="1"/>
  <c r="L7899" i="1" s="1"/>
  <c r="J7899" i="1"/>
  <c r="I7899" i="1"/>
  <c r="H7899" i="1"/>
  <c r="G7899" i="1"/>
  <c r="F7899" i="1"/>
  <c r="O7898" i="1"/>
  <c r="K7898" i="1"/>
  <c r="L7898" i="1" s="1"/>
  <c r="J7898" i="1"/>
  <c r="I7898" i="1"/>
  <c r="H7898" i="1"/>
  <c r="G7898" i="1"/>
  <c r="F7898" i="1"/>
  <c r="O7897" i="1"/>
  <c r="K7897" i="1"/>
  <c r="L7897" i="1" s="1"/>
  <c r="J7897" i="1"/>
  <c r="I7897" i="1"/>
  <c r="H7897" i="1"/>
  <c r="G7897" i="1"/>
  <c r="F7897" i="1"/>
  <c r="O7896" i="1"/>
  <c r="K7896" i="1"/>
  <c r="L7896" i="1" s="1"/>
  <c r="J7896" i="1"/>
  <c r="I7896" i="1"/>
  <c r="H7896" i="1"/>
  <c r="G7896" i="1"/>
  <c r="F7896" i="1"/>
  <c r="O7895" i="1"/>
  <c r="K7895" i="1"/>
  <c r="L7895" i="1" s="1"/>
  <c r="J7895" i="1"/>
  <c r="I7895" i="1"/>
  <c r="H7895" i="1"/>
  <c r="G7895" i="1"/>
  <c r="F7895" i="1"/>
  <c r="O7894" i="1"/>
  <c r="K7894" i="1"/>
  <c r="L7894" i="1" s="1"/>
  <c r="J7894" i="1"/>
  <c r="I7894" i="1"/>
  <c r="H7894" i="1"/>
  <c r="G7894" i="1"/>
  <c r="F7894" i="1"/>
  <c r="O7893" i="1"/>
  <c r="K7893" i="1"/>
  <c r="L7893" i="1" s="1"/>
  <c r="J7893" i="1"/>
  <c r="I7893" i="1"/>
  <c r="H7893" i="1"/>
  <c r="G7893" i="1"/>
  <c r="F7893" i="1"/>
  <c r="O7892" i="1"/>
  <c r="K7892" i="1"/>
  <c r="L7892" i="1" s="1"/>
  <c r="J7892" i="1"/>
  <c r="I7892" i="1"/>
  <c r="H7892" i="1"/>
  <c r="G7892" i="1"/>
  <c r="F7892" i="1"/>
  <c r="O7891" i="1"/>
  <c r="K7891" i="1"/>
  <c r="L7891" i="1" s="1"/>
  <c r="J7891" i="1"/>
  <c r="I7891" i="1"/>
  <c r="H7891" i="1"/>
  <c r="G7891" i="1"/>
  <c r="F7891" i="1"/>
  <c r="O7890" i="1"/>
  <c r="K7890" i="1"/>
  <c r="L7890" i="1" s="1"/>
  <c r="J7890" i="1"/>
  <c r="I7890" i="1"/>
  <c r="H7890" i="1"/>
  <c r="G7890" i="1"/>
  <c r="F7890" i="1"/>
  <c r="O7889" i="1"/>
  <c r="K7889" i="1"/>
  <c r="L7889" i="1" s="1"/>
  <c r="J7889" i="1"/>
  <c r="I7889" i="1"/>
  <c r="H7889" i="1"/>
  <c r="G7889" i="1"/>
  <c r="F7889" i="1"/>
  <c r="O7888" i="1"/>
  <c r="K7888" i="1"/>
  <c r="L7888" i="1" s="1"/>
  <c r="J7888" i="1"/>
  <c r="I7888" i="1"/>
  <c r="H7888" i="1"/>
  <c r="G7888" i="1"/>
  <c r="F7888" i="1"/>
  <c r="O7887" i="1"/>
  <c r="K7887" i="1"/>
  <c r="L7887" i="1" s="1"/>
  <c r="J7887" i="1"/>
  <c r="I7887" i="1"/>
  <c r="H7887" i="1"/>
  <c r="G7887" i="1"/>
  <c r="F7887" i="1"/>
  <c r="O7886" i="1"/>
  <c r="K7886" i="1"/>
  <c r="L7886" i="1" s="1"/>
  <c r="J7886" i="1"/>
  <c r="I7886" i="1"/>
  <c r="H7886" i="1"/>
  <c r="G7886" i="1"/>
  <c r="F7886" i="1"/>
  <c r="O7885" i="1"/>
  <c r="K7885" i="1"/>
  <c r="L7885" i="1" s="1"/>
  <c r="J7885" i="1"/>
  <c r="I7885" i="1"/>
  <c r="H7885" i="1"/>
  <c r="G7885" i="1"/>
  <c r="F7885" i="1"/>
  <c r="O7884" i="1"/>
  <c r="K7884" i="1"/>
  <c r="L7884" i="1" s="1"/>
  <c r="J7884" i="1"/>
  <c r="I7884" i="1"/>
  <c r="H7884" i="1"/>
  <c r="G7884" i="1"/>
  <c r="F7884" i="1"/>
  <c r="O7883" i="1"/>
  <c r="K7883" i="1"/>
  <c r="L7883" i="1" s="1"/>
  <c r="J7883" i="1"/>
  <c r="I7883" i="1"/>
  <c r="H7883" i="1"/>
  <c r="G7883" i="1"/>
  <c r="F7883" i="1"/>
  <c r="O7882" i="1"/>
  <c r="K7882" i="1"/>
  <c r="L7882" i="1" s="1"/>
  <c r="J7882" i="1"/>
  <c r="I7882" i="1"/>
  <c r="H7882" i="1"/>
  <c r="G7882" i="1"/>
  <c r="F7882" i="1"/>
  <c r="O7881" i="1"/>
  <c r="K7881" i="1"/>
  <c r="L7881" i="1" s="1"/>
  <c r="J7881" i="1"/>
  <c r="I7881" i="1"/>
  <c r="H7881" i="1"/>
  <c r="G7881" i="1"/>
  <c r="F7881" i="1"/>
  <c r="O7880" i="1"/>
  <c r="K7880" i="1"/>
  <c r="L7880" i="1" s="1"/>
  <c r="J7880" i="1"/>
  <c r="I7880" i="1"/>
  <c r="H7880" i="1"/>
  <c r="G7880" i="1"/>
  <c r="F7880" i="1"/>
  <c r="O7879" i="1"/>
  <c r="K7879" i="1"/>
  <c r="L7879" i="1" s="1"/>
  <c r="J7879" i="1"/>
  <c r="I7879" i="1"/>
  <c r="H7879" i="1"/>
  <c r="G7879" i="1"/>
  <c r="F7879" i="1"/>
  <c r="O7878" i="1"/>
  <c r="K7878" i="1"/>
  <c r="L7878" i="1" s="1"/>
  <c r="J7878" i="1"/>
  <c r="I7878" i="1"/>
  <c r="H7878" i="1"/>
  <c r="G7878" i="1"/>
  <c r="F7878" i="1"/>
  <c r="O7877" i="1"/>
  <c r="K7877" i="1"/>
  <c r="L7877" i="1" s="1"/>
  <c r="J7877" i="1"/>
  <c r="I7877" i="1"/>
  <c r="H7877" i="1"/>
  <c r="G7877" i="1"/>
  <c r="F7877" i="1"/>
  <c r="O7876" i="1"/>
  <c r="K7876" i="1"/>
  <c r="L7876" i="1" s="1"/>
  <c r="J7876" i="1"/>
  <c r="I7876" i="1"/>
  <c r="H7876" i="1"/>
  <c r="G7876" i="1"/>
  <c r="F7876" i="1"/>
  <c r="O7875" i="1"/>
  <c r="K7875" i="1"/>
  <c r="L7875" i="1" s="1"/>
  <c r="J7875" i="1"/>
  <c r="I7875" i="1"/>
  <c r="H7875" i="1"/>
  <c r="G7875" i="1"/>
  <c r="F7875" i="1"/>
  <c r="O7874" i="1"/>
  <c r="K7874" i="1"/>
  <c r="L7874" i="1" s="1"/>
  <c r="J7874" i="1"/>
  <c r="I7874" i="1"/>
  <c r="H7874" i="1"/>
  <c r="G7874" i="1"/>
  <c r="F7874" i="1"/>
  <c r="O7873" i="1"/>
  <c r="K7873" i="1"/>
  <c r="L7873" i="1" s="1"/>
  <c r="J7873" i="1"/>
  <c r="I7873" i="1"/>
  <c r="H7873" i="1"/>
  <c r="G7873" i="1"/>
  <c r="F7873" i="1"/>
  <c r="O7872" i="1"/>
  <c r="K7872" i="1"/>
  <c r="L7872" i="1" s="1"/>
  <c r="J7872" i="1"/>
  <c r="I7872" i="1"/>
  <c r="H7872" i="1"/>
  <c r="G7872" i="1"/>
  <c r="F7872" i="1"/>
  <c r="O7871" i="1"/>
  <c r="K7871" i="1"/>
  <c r="L7871" i="1" s="1"/>
  <c r="J7871" i="1"/>
  <c r="I7871" i="1"/>
  <c r="H7871" i="1"/>
  <c r="G7871" i="1"/>
  <c r="F7871" i="1"/>
  <c r="O7870" i="1"/>
  <c r="K7870" i="1"/>
  <c r="L7870" i="1" s="1"/>
  <c r="J7870" i="1"/>
  <c r="I7870" i="1"/>
  <c r="H7870" i="1"/>
  <c r="G7870" i="1"/>
  <c r="F7870" i="1"/>
  <c r="O7869" i="1"/>
  <c r="K7869" i="1"/>
  <c r="L7869" i="1" s="1"/>
  <c r="J7869" i="1"/>
  <c r="I7869" i="1"/>
  <c r="H7869" i="1"/>
  <c r="G7869" i="1"/>
  <c r="F7869" i="1"/>
  <c r="O7868" i="1"/>
  <c r="K7868" i="1"/>
  <c r="L7868" i="1" s="1"/>
  <c r="J7868" i="1"/>
  <c r="I7868" i="1"/>
  <c r="H7868" i="1"/>
  <c r="G7868" i="1"/>
  <c r="F7868" i="1"/>
  <c r="O7867" i="1"/>
  <c r="K7867" i="1"/>
  <c r="L7867" i="1" s="1"/>
  <c r="J7867" i="1"/>
  <c r="I7867" i="1"/>
  <c r="H7867" i="1"/>
  <c r="G7867" i="1"/>
  <c r="F7867" i="1"/>
  <c r="O7866" i="1"/>
  <c r="K7866" i="1"/>
  <c r="L7866" i="1" s="1"/>
  <c r="J7866" i="1"/>
  <c r="I7866" i="1"/>
  <c r="H7866" i="1"/>
  <c r="G7866" i="1"/>
  <c r="F7866" i="1"/>
  <c r="O7865" i="1"/>
  <c r="K7865" i="1"/>
  <c r="L7865" i="1" s="1"/>
  <c r="J7865" i="1"/>
  <c r="I7865" i="1"/>
  <c r="H7865" i="1"/>
  <c r="G7865" i="1"/>
  <c r="F7865" i="1"/>
  <c r="O7864" i="1"/>
  <c r="K7864" i="1"/>
  <c r="L7864" i="1" s="1"/>
  <c r="J7864" i="1"/>
  <c r="I7864" i="1"/>
  <c r="H7864" i="1"/>
  <c r="G7864" i="1"/>
  <c r="F7864" i="1"/>
  <c r="O7863" i="1"/>
  <c r="K7863" i="1"/>
  <c r="L7863" i="1" s="1"/>
  <c r="J7863" i="1"/>
  <c r="I7863" i="1"/>
  <c r="H7863" i="1"/>
  <c r="G7863" i="1"/>
  <c r="F7863" i="1"/>
  <c r="O7862" i="1"/>
  <c r="K7862" i="1"/>
  <c r="L7862" i="1" s="1"/>
  <c r="J7862" i="1"/>
  <c r="I7862" i="1"/>
  <c r="H7862" i="1"/>
  <c r="G7862" i="1"/>
  <c r="F7862" i="1"/>
  <c r="O7861" i="1"/>
  <c r="K7861" i="1"/>
  <c r="L7861" i="1" s="1"/>
  <c r="J7861" i="1"/>
  <c r="I7861" i="1"/>
  <c r="H7861" i="1"/>
  <c r="G7861" i="1"/>
  <c r="F7861" i="1"/>
  <c r="O7860" i="1"/>
  <c r="K7860" i="1"/>
  <c r="L7860" i="1" s="1"/>
  <c r="J7860" i="1"/>
  <c r="I7860" i="1"/>
  <c r="H7860" i="1"/>
  <c r="G7860" i="1"/>
  <c r="F7860" i="1"/>
  <c r="O7859" i="1"/>
  <c r="K7859" i="1"/>
  <c r="L7859" i="1" s="1"/>
  <c r="J7859" i="1"/>
  <c r="I7859" i="1"/>
  <c r="H7859" i="1"/>
  <c r="G7859" i="1"/>
  <c r="F7859" i="1"/>
  <c r="O7858" i="1"/>
  <c r="K7858" i="1"/>
  <c r="L7858" i="1" s="1"/>
  <c r="J7858" i="1"/>
  <c r="I7858" i="1"/>
  <c r="H7858" i="1"/>
  <c r="G7858" i="1"/>
  <c r="F7858" i="1"/>
  <c r="O7857" i="1"/>
  <c r="K7857" i="1"/>
  <c r="L7857" i="1" s="1"/>
  <c r="J7857" i="1"/>
  <c r="I7857" i="1"/>
  <c r="H7857" i="1"/>
  <c r="G7857" i="1"/>
  <c r="F7857" i="1"/>
  <c r="O7856" i="1"/>
  <c r="K7856" i="1"/>
  <c r="L7856" i="1" s="1"/>
  <c r="J7856" i="1"/>
  <c r="I7856" i="1"/>
  <c r="H7856" i="1"/>
  <c r="G7856" i="1"/>
  <c r="F7856" i="1"/>
  <c r="O7855" i="1"/>
  <c r="K7855" i="1"/>
  <c r="L7855" i="1" s="1"/>
  <c r="J7855" i="1"/>
  <c r="I7855" i="1"/>
  <c r="H7855" i="1"/>
  <c r="G7855" i="1"/>
  <c r="F7855" i="1"/>
  <c r="O7854" i="1"/>
  <c r="K7854" i="1"/>
  <c r="L7854" i="1" s="1"/>
  <c r="J7854" i="1"/>
  <c r="I7854" i="1"/>
  <c r="H7854" i="1"/>
  <c r="G7854" i="1"/>
  <c r="F7854" i="1"/>
  <c r="O7853" i="1"/>
  <c r="K7853" i="1"/>
  <c r="L7853" i="1" s="1"/>
  <c r="J7853" i="1"/>
  <c r="I7853" i="1"/>
  <c r="H7853" i="1"/>
  <c r="G7853" i="1"/>
  <c r="F7853" i="1"/>
  <c r="O7852" i="1"/>
  <c r="K7852" i="1"/>
  <c r="L7852" i="1" s="1"/>
  <c r="J7852" i="1"/>
  <c r="I7852" i="1"/>
  <c r="H7852" i="1"/>
  <c r="G7852" i="1"/>
  <c r="F7852" i="1"/>
  <c r="O7851" i="1"/>
  <c r="K7851" i="1"/>
  <c r="L7851" i="1" s="1"/>
  <c r="J7851" i="1"/>
  <c r="I7851" i="1"/>
  <c r="H7851" i="1"/>
  <c r="G7851" i="1"/>
  <c r="F7851" i="1"/>
  <c r="O7850" i="1"/>
  <c r="K7850" i="1"/>
  <c r="L7850" i="1" s="1"/>
  <c r="J7850" i="1"/>
  <c r="I7850" i="1"/>
  <c r="H7850" i="1"/>
  <c r="G7850" i="1"/>
  <c r="F7850" i="1"/>
  <c r="O7849" i="1"/>
  <c r="K7849" i="1"/>
  <c r="L7849" i="1" s="1"/>
  <c r="J7849" i="1"/>
  <c r="I7849" i="1"/>
  <c r="H7849" i="1"/>
  <c r="G7849" i="1"/>
  <c r="F7849" i="1"/>
  <c r="O7848" i="1"/>
  <c r="K7848" i="1"/>
  <c r="L7848" i="1" s="1"/>
  <c r="J7848" i="1"/>
  <c r="I7848" i="1"/>
  <c r="H7848" i="1"/>
  <c r="G7848" i="1"/>
  <c r="F7848" i="1"/>
  <c r="O7847" i="1"/>
  <c r="K7847" i="1"/>
  <c r="L7847" i="1" s="1"/>
  <c r="J7847" i="1"/>
  <c r="I7847" i="1"/>
  <c r="H7847" i="1"/>
  <c r="G7847" i="1"/>
  <c r="F7847" i="1"/>
  <c r="O7846" i="1"/>
  <c r="K7846" i="1"/>
  <c r="L7846" i="1" s="1"/>
  <c r="J7846" i="1"/>
  <c r="I7846" i="1"/>
  <c r="H7846" i="1"/>
  <c r="G7846" i="1"/>
  <c r="F7846" i="1"/>
  <c r="O7845" i="1"/>
  <c r="K7845" i="1"/>
  <c r="L7845" i="1" s="1"/>
  <c r="J7845" i="1"/>
  <c r="I7845" i="1"/>
  <c r="H7845" i="1"/>
  <c r="G7845" i="1"/>
  <c r="F7845" i="1"/>
  <c r="O7844" i="1"/>
  <c r="K7844" i="1"/>
  <c r="L7844" i="1" s="1"/>
  <c r="J7844" i="1"/>
  <c r="I7844" i="1"/>
  <c r="H7844" i="1"/>
  <c r="G7844" i="1"/>
  <c r="F7844" i="1"/>
  <c r="O7843" i="1"/>
  <c r="K7843" i="1"/>
  <c r="L7843" i="1" s="1"/>
  <c r="J7843" i="1"/>
  <c r="I7843" i="1"/>
  <c r="H7843" i="1"/>
  <c r="G7843" i="1"/>
  <c r="F7843" i="1"/>
  <c r="O7842" i="1"/>
  <c r="K7842" i="1"/>
  <c r="L7842" i="1" s="1"/>
  <c r="J7842" i="1"/>
  <c r="I7842" i="1"/>
  <c r="H7842" i="1"/>
  <c r="G7842" i="1"/>
  <c r="F7842" i="1"/>
  <c r="O7841" i="1"/>
  <c r="K7841" i="1"/>
  <c r="L7841" i="1" s="1"/>
  <c r="J7841" i="1"/>
  <c r="I7841" i="1"/>
  <c r="H7841" i="1"/>
  <c r="G7841" i="1"/>
  <c r="F7841" i="1"/>
  <c r="O7840" i="1"/>
  <c r="K7840" i="1"/>
  <c r="L7840" i="1" s="1"/>
  <c r="J7840" i="1"/>
  <c r="I7840" i="1"/>
  <c r="H7840" i="1"/>
  <c r="G7840" i="1"/>
  <c r="F7840" i="1"/>
  <c r="O7839" i="1"/>
  <c r="K7839" i="1"/>
  <c r="L7839" i="1" s="1"/>
  <c r="J7839" i="1"/>
  <c r="I7839" i="1"/>
  <c r="H7839" i="1"/>
  <c r="G7839" i="1"/>
  <c r="F7839" i="1"/>
  <c r="O7838" i="1"/>
  <c r="K7838" i="1"/>
  <c r="L7838" i="1" s="1"/>
  <c r="J7838" i="1"/>
  <c r="I7838" i="1"/>
  <c r="H7838" i="1"/>
  <c r="G7838" i="1"/>
  <c r="F7838" i="1"/>
  <c r="O7837" i="1"/>
  <c r="K7837" i="1"/>
  <c r="L7837" i="1" s="1"/>
  <c r="J7837" i="1"/>
  <c r="I7837" i="1"/>
  <c r="H7837" i="1"/>
  <c r="G7837" i="1"/>
  <c r="F7837" i="1"/>
  <c r="O7836" i="1"/>
  <c r="K7836" i="1"/>
  <c r="L7836" i="1" s="1"/>
  <c r="J7836" i="1"/>
  <c r="I7836" i="1"/>
  <c r="H7836" i="1"/>
  <c r="G7836" i="1"/>
  <c r="F7836" i="1"/>
  <c r="O7835" i="1"/>
  <c r="K7835" i="1"/>
  <c r="L7835" i="1" s="1"/>
  <c r="J7835" i="1"/>
  <c r="I7835" i="1"/>
  <c r="H7835" i="1"/>
  <c r="G7835" i="1"/>
  <c r="F7835" i="1"/>
  <c r="O7834" i="1"/>
  <c r="K7834" i="1"/>
  <c r="L7834" i="1" s="1"/>
  <c r="J7834" i="1"/>
  <c r="I7834" i="1"/>
  <c r="H7834" i="1"/>
  <c r="G7834" i="1"/>
  <c r="F7834" i="1"/>
  <c r="O7833" i="1"/>
  <c r="K7833" i="1"/>
  <c r="L7833" i="1" s="1"/>
  <c r="J7833" i="1"/>
  <c r="I7833" i="1"/>
  <c r="H7833" i="1"/>
  <c r="G7833" i="1"/>
  <c r="F7833" i="1"/>
  <c r="O7832" i="1"/>
  <c r="K7832" i="1"/>
  <c r="L7832" i="1" s="1"/>
  <c r="J7832" i="1"/>
  <c r="I7832" i="1"/>
  <c r="H7832" i="1"/>
  <c r="G7832" i="1"/>
  <c r="F7832" i="1"/>
  <c r="O7831" i="1"/>
  <c r="K7831" i="1"/>
  <c r="L7831" i="1" s="1"/>
  <c r="J7831" i="1"/>
  <c r="I7831" i="1"/>
  <c r="H7831" i="1"/>
  <c r="G7831" i="1"/>
  <c r="F7831" i="1"/>
  <c r="O7830" i="1"/>
  <c r="K7830" i="1"/>
  <c r="L7830" i="1" s="1"/>
  <c r="J7830" i="1"/>
  <c r="I7830" i="1"/>
  <c r="H7830" i="1"/>
  <c r="G7830" i="1"/>
  <c r="F7830" i="1"/>
  <c r="O7829" i="1"/>
  <c r="K7829" i="1"/>
  <c r="L7829" i="1" s="1"/>
  <c r="J7829" i="1"/>
  <c r="I7829" i="1"/>
  <c r="H7829" i="1"/>
  <c r="G7829" i="1"/>
  <c r="F7829" i="1"/>
  <c r="O7828" i="1"/>
  <c r="K7828" i="1"/>
  <c r="L7828" i="1" s="1"/>
  <c r="J7828" i="1"/>
  <c r="I7828" i="1"/>
  <c r="H7828" i="1"/>
  <c r="G7828" i="1"/>
  <c r="F7828" i="1"/>
  <c r="O7827" i="1"/>
  <c r="K7827" i="1"/>
  <c r="L7827" i="1" s="1"/>
  <c r="J7827" i="1"/>
  <c r="I7827" i="1"/>
  <c r="H7827" i="1"/>
  <c r="G7827" i="1"/>
  <c r="F7827" i="1"/>
  <c r="O7826" i="1"/>
  <c r="K7826" i="1"/>
  <c r="L7826" i="1" s="1"/>
  <c r="J7826" i="1"/>
  <c r="I7826" i="1"/>
  <c r="H7826" i="1"/>
  <c r="G7826" i="1"/>
  <c r="F7826" i="1"/>
  <c r="O7825" i="1"/>
  <c r="K7825" i="1"/>
  <c r="L7825" i="1" s="1"/>
  <c r="J7825" i="1"/>
  <c r="I7825" i="1"/>
  <c r="H7825" i="1"/>
  <c r="G7825" i="1"/>
  <c r="F7825" i="1"/>
  <c r="O7824" i="1"/>
  <c r="K7824" i="1"/>
  <c r="L7824" i="1" s="1"/>
  <c r="J7824" i="1"/>
  <c r="I7824" i="1"/>
  <c r="H7824" i="1"/>
  <c r="G7824" i="1"/>
  <c r="F7824" i="1"/>
  <c r="O7823" i="1"/>
  <c r="K7823" i="1"/>
  <c r="L7823" i="1" s="1"/>
  <c r="J7823" i="1"/>
  <c r="I7823" i="1"/>
  <c r="H7823" i="1"/>
  <c r="G7823" i="1"/>
  <c r="F7823" i="1"/>
  <c r="O7822" i="1"/>
  <c r="K7822" i="1"/>
  <c r="L7822" i="1" s="1"/>
  <c r="J7822" i="1"/>
  <c r="I7822" i="1"/>
  <c r="H7822" i="1"/>
  <c r="G7822" i="1"/>
  <c r="F7822" i="1"/>
  <c r="O7821" i="1"/>
  <c r="K7821" i="1"/>
  <c r="L7821" i="1" s="1"/>
  <c r="J7821" i="1"/>
  <c r="I7821" i="1"/>
  <c r="H7821" i="1"/>
  <c r="G7821" i="1"/>
  <c r="F7821" i="1"/>
  <c r="O7820" i="1"/>
  <c r="K7820" i="1"/>
  <c r="L7820" i="1" s="1"/>
  <c r="J7820" i="1"/>
  <c r="I7820" i="1"/>
  <c r="H7820" i="1"/>
  <c r="G7820" i="1"/>
  <c r="F7820" i="1"/>
  <c r="O7819" i="1"/>
  <c r="K7819" i="1"/>
  <c r="L7819" i="1" s="1"/>
  <c r="J7819" i="1"/>
  <c r="I7819" i="1"/>
  <c r="H7819" i="1"/>
  <c r="G7819" i="1"/>
  <c r="F7819" i="1"/>
  <c r="O7818" i="1"/>
  <c r="K7818" i="1"/>
  <c r="L7818" i="1" s="1"/>
  <c r="J7818" i="1"/>
  <c r="I7818" i="1"/>
  <c r="H7818" i="1"/>
  <c r="G7818" i="1"/>
  <c r="F7818" i="1"/>
  <c r="O7817" i="1"/>
  <c r="K7817" i="1"/>
  <c r="L7817" i="1" s="1"/>
  <c r="J7817" i="1"/>
  <c r="I7817" i="1"/>
  <c r="H7817" i="1"/>
  <c r="G7817" i="1"/>
  <c r="F7817" i="1"/>
  <c r="O7816" i="1"/>
  <c r="K7816" i="1"/>
  <c r="L7816" i="1" s="1"/>
  <c r="J7816" i="1"/>
  <c r="I7816" i="1"/>
  <c r="H7816" i="1"/>
  <c r="G7816" i="1"/>
  <c r="F7816" i="1"/>
  <c r="O7815" i="1"/>
  <c r="K7815" i="1"/>
  <c r="L7815" i="1" s="1"/>
  <c r="J7815" i="1"/>
  <c r="I7815" i="1"/>
  <c r="H7815" i="1"/>
  <c r="G7815" i="1"/>
  <c r="F7815" i="1"/>
  <c r="O7814" i="1"/>
  <c r="K7814" i="1"/>
  <c r="L7814" i="1" s="1"/>
  <c r="J7814" i="1"/>
  <c r="I7814" i="1"/>
  <c r="H7814" i="1"/>
  <c r="G7814" i="1"/>
  <c r="F7814" i="1"/>
  <c r="O7813" i="1"/>
  <c r="K7813" i="1"/>
  <c r="L7813" i="1" s="1"/>
  <c r="J7813" i="1"/>
  <c r="I7813" i="1"/>
  <c r="H7813" i="1"/>
  <c r="G7813" i="1"/>
  <c r="F7813" i="1"/>
  <c r="O7812" i="1"/>
  <c r="K7812" i="1"/>
  <c r="L7812" i="1" s="1"/>
  <c r="J7812" i="1"/>
  <c r="I7812" i="1"/>
  <c r="H7812" i="1"/>
  <c r="G7812" i="1"/>
  <c r="F7812" i="1"/>
  <c r="O7811" i="1"/>
  <c r="K7811" i="1"/>
  <c r="L7811" i="1" s="1"/>
  <c r="J7811" i="1"/>
  <c r="I7811" i="1"/>
  <c r="H7811" i="1"/>
  <c r="G7811" i="1"/>
  <c r="F7811" i="1"/>
  <c r="O7810" i="1"/>
  <c r="K7810" i="1"/>
  <c r="L7810" i="1" s="1"/>
  <c r="J7810" i="1"/>
  <c r="I7810" i="1"/>
  <c r="H7810" i="1"/>
  <c r="G7810" i="1"/>
  <c r="F7810" i="1"/>
  <c r="O7809" i="1"/>
  <c r="K7809" i="1"/>
  <c r="L7809" i="1" s="1"/>
  <c r="J7809" i="1"/>
  <c r="I7809" i="1"/>
  <c r="H7809" i="1"/>
  <c r="G7809" i="1"/>
  <c r="F7809" i="1"/>
  <c r="O7808" i="1"/>
  <c r="K7808" i="1"/>
  <c r="L7808" i="1" s="1"/>
  <c r="J7808" i="1"/>
  <c r="I7808" i="1"/>
  <c r="H7808" i="1"/>
  <c r="G7808" i="1"/>
  <c r="F7808" i="1"/>
  <c r="O7807" i="1"/>
  <c r="K7807" i="1"/>
  <c r="L7807" i="1" s="1"/>
  <c r="J7807" i="1"/>
  <c r="I7807" i="1"/>
  <c r="H7807" i="1"/>
  <c r="G7807" i="1"/>
  <c r="F7807" i="1"/>
  <c r="O7806" i="1"/>
  <c r="K7806" i="1"/>
  <c r="L7806" i="1" s="1"/>
  <c r="J7806" i="1"/>
  <c r="I7806" i="1"/>
  <c r="H7806" i="1"/>
  <c r="G7806" i="1"/>
  <c r="F7806" i="1"/>
  <c r="O7805" i="1"/>
  <c r="K7805" i="1"/>
  <c r="L7805" i="1" s="1"/>
  <c r="J7805" i="1"/>
  <c r="I7805" i="1"/>
  <c r="H7805" i="1"/>
  <c r="G7805" i="1"/>
  <c r="F7805" i="1"/>
  <c r="O7804" i="1"/>
  <c r="K7804" i="1"/>
  <c r="L7804" i="1" s="1"/>
  <c r="J7804" i="1"/>
  <c r="I7804" i="1"/>
  <c r="H7804" i="1"/>
  <c r="G7804" i="1"/>
  <c r="F7804" i="1"/>
  <c r="O7803" i="1"/>
  <c r="K7803" i="1"/>
  <c r="L7803" i="1" s="1"/>
  <c r="J7803" i="1"/>
  <c r="I7803" i="1"/>
  <c r="H7803" i="1"/>
  <c r="G7803" i="1"/>
  <c r="F7803" i="1"/>
  <c r="O7802" i="1"/>
  <c r="K7802" i="1"/>
  <c r="L7802" i="1" s="1"/>
  <c r="J7802" i="1"/>
  <c r="I7802" i="1"/>
  <c r="H7802" i="1"/>
  <c r="G7802" i="1"/>
  <c r="F7802" i="1"/>
  <c r="O7801" i="1"/>
  <c r="K7801" i="1"/>
  <c r="L7801" i="1" s="1"/>
  <c r="J7801" i="1"/>
  <c r="I7801" i="1"/>
  <c r="H7801" i="1"/>
  <c r="G7801" i="1"/>
  <c r="F7801" i="1"/>
  <c r="O7800" i="1"/>
  <c r="K7800" i="1"/>
  <c r="L7800" i="1" s="1"/>
  <c r="J7800" i="1"/>
  <c r="I7800" i="1"/>
  <c r="H7800" i="1"/>
  <c r="G7800" i="1"/>
  <c r="F7800" i="1"/>
  <c r="O7799" i="1"/>
  <c r="K7799" i="1"/>
  <c r="L7799" i="1" s="1"/>
  <c r="J7799" i="1"/>
  <c r="I7799" i="1"/>
  <c r="H7799" i="1"/>
  <c r="G7799" i="1"/>
  <c r="F7799" i="1"/>
  <c r="O7798" i="1"/>
  <c r="K7798" i="1"/>
  <c r="L7798" i="1" s="1"/>
  <c r="J7798" i="1"/>
  <c r="I7798" i="1"/>
  <c r="H7798" i="1"/>
  <c r="G7798" i="1"/>
  <c r="F7798" i="1"/>
  <c r="O7797" i="1"/>
  <c r="K7797" i="1"/>
  <c r="L7797" i="1" s="1"/>
  <c r="J7797" i="1"/>
  <c r="I7797" i="1"/>
  <c r="H7797" i="1"/>
  <c r="G7797" i="1"/>
  <c r="F7797" i="1"/>
  <c r="O7796" i="1"/>
  <c r="K7796" i="1"/>
  <c r="L7796" i="1" s="1"/>
  <c r="J7796" i="1"/>
  <c r="I7796" i="1"/>
  <c r="H7796" i="1"/>
  <c r="G7796" i="1"/>
  <c r="F7796" i="1"/>
  <c r="O7795" i="1"/>
  <c r="K7795" i="1"/>
  <c r="L7795" i="1" s="1"/>
  <c r="J7795" i="1"/>
  <c r="I7795" i="1"/>
  <c r="H7795" i="1"/>
  <c r="G7795" i="1"/>
  <c r="F7795" i="1"/>
  <c r="O7794" i="1"/>
  <c r="K7794" i="1"/>
  <c r="L7794" i="1" s="1"/>
  <c r="J7794" i="1"/>
  <c r="I7794" i="1"/>
  <c r="H7794" i="1"/>
  <c r="G7794" i="1"/>
  <c r="F7794" i="1"/>
  <c r="O7793" i="1"/>
  <c r="K7793" i="1"/>
  <c r="L7793" i="1" s="1"/>
  <c r="J7793" i="1"/>
  <c r="I7793" i="1"/>
  <c r="H7793" i="1"/>
  <c r="G7793" i="1"/>
  <c r="F7793" i="1"/>
  <c r="O7792" i="1"/>
  <c r="K7792" i="1"/>
  <c r="L7792" i="1" s="1"/>
  <c r="J7792" i="1"/>
  <c r="I7792" i="1"/>
  <c r="H7792" i="1"/>
  <c r="G7792" i="1"/>
  <c r="F7792" i="1"/>
  <c r="O7791" i="1"/>
  <c r="K7791" i="1"/>
  <c r="L7791" i="1" s="1"/>
  <c r="J7791" i="1"/>
  <c r="I7791" i="1"/>
  <c r="H7791" i="1"/>
  <c r="G7791" i="1"/>
  <c r="F7791" i="1"/>
  <c r="O7790" i="1"/>
  <c r="K7790" i="1"/>
  <c r="L7790" i="1" s="1"/>
  <c r="J7790" i="1"/>
  <c r="I7790" i="1"/>
  <c r="H7790" i="1"/>
  <c r="G7790" i="1"/>
  <c r="F7790" i="1"/>
  <c r="O7789" i="1"/>
  <c r="K7789" i="1"/>
  <c r="L7789" i="1" s="1"/>
  <c r="J7789" i="1"/>
  <c r="I7789" i="1"/>
  <c r="H7789" i="1"/>
  <c r="G7789" i="1"/>
  <c r="F7789" i="1"/>
  <c r="O7788" i="1"/>
  <c r="K7788" i="1"/>
  <c r="L7788" i="1" s="1"/>
  <c r="J7788" i="1"/>
  <c r="I7788" i="1"/>
  <c r="H7788" i="1"/>
  <c r="G7788" i="1"/>
  <c r="F7788" i="1"/>
  <c r="O7787" i="1"/>
  <c r="K7787" i="1"/>
  <c r="L7787" i="1" s="1"/>
  <c r="J7787" i="1"/>
  <c r="I7787" i="1"/>
  <c r="H7787" i="1"/>
  <c r="G7787" i="1"/>
  <c r="F7787" i="1"/>
  <c r="O7786" i="1"/>
  <c r="K7786" i="1"/>
  <c r="L7786" i="1" s="1"/>
  <c r="J7786" i="1"/>
  <c r="I7786" i="1"/>
  <c r="H7786" i="1"/>
  <c r="G7786" i="1"/>
  <c r="F7786" i="1"/>
  <c r="O7785" i="1"/>
  <c r="K7785" i="1"/>
  <c r="L7785" i="1" s="1"/>
  <c r="J7785" i="1"/>
  <c r="I7785" i="1"/>
  <c r="H7785" i="1"/>
  <c r="G7785" i="1"/>
  <c r="F7785" i="1"/>
  <c r="O7784" i="1"/>
  <c r="K7784" i="1"/>
  <c r="L7784" i="1" s="1"/>
  <c r="J7784" i="1"/>
  <c r="I7784" i="1"/>
  <c r="H7784" i="1"/>
  <c r="G7784" i="1"/>
  <c r="F7784" i="1"/>
  <c r="O7783" i="1"/>
  <c r="K7783" i="1"/>
  <c r="L7783" i="1" s="1"/>
  <c r="J7783" i="1"/>
  <c r="I7783" i="1"/>
  <c r="H7783" i="1"/>
  <c r="G7783" i="1"/>
  <c r="F7783" i="1"/>
  <c r="O7782" i="1"/>
  <c r="K7782" i="1"/>
  <c r="L7782" i="1" s="1"/>
  <c r="J7782" i="1"/>
  <c r="I7782" i="1"/>
  <c r="H7782" i="1"/>
  <c r="G7782" i="1"/>
  <c r="F7782" i="1"/>
  <c r="O7781" i="1"/>
  <c r="K7781" i="1"/>
  <c r="L7781" i="1" s="1"/>
  <c r="J7781" i="1"/>
  <c r="I7781" i="1"/>
  <c r="H7781" i="1"/>
  <c r="G7781" i="1"/>
  <c r="F7781" i="1"/>
  <c r="O7780" i="1"/>
  <c r="K7780" i="1"/>
  <c r="L7780" i="1" s="1"/>
  <c r="J7780" i="1"/>
  <c r="I7780" i="1"/>
  <c r="H7780" i="1"/>
  <c r="G7780" i="1"/>
  <c r="F7780" i="1"/>
  <c r="O7779" i="1"/>
  <c r="K7779" i="1"/>
  <c r="L7779" i="1" s="1"/>
  <c r="J7779" i="1"/>
  <c r="I7779" i="1"/>
  <c r="H7779" i="1"/>
  <c r="G7779" i="1"/>
  <c r="F7779" i="1"/>
  <c r="O7778" i="1"/>
  <c r="K7778" i="1"/>
  <c r="L7778" i="1" s="1"/>
  <c r="J7778" i="1"/>
  <c r="I7778" i="1"/>
  <c r="H7778" i="1"/>
  <c r="G7778" i="1"/>
  <c r="F7778" i="1"/>
  <c r="O7777" i="1"/>
  <c r="K7777" i="1"/>
  <c r="L7777" i="1" s="1"/>
  <c r="J7777" i="1"/>
  <c r="I7777" i="1"/>
  <c r="H7777" i="1"/>
  <c r="G7777" i="1"/>
  <c r="F7777" i="1"/>
  <c r="O7776" i="1"/>
  <c r="K7776" i="1"/>
  <c r="L7776" i="1" s="1"/>
  <c r="J7776" i="1"/>
  <c r="I7776" i="1"/>
  <c r="H7776" i="1"/>
  <c r="G7776" i="1"/>
  <c r="F7776" i="1"/>
  <c r="O7775" i="1"/>
  <c r="K7775" i="1"/>
  <c r="L7775" i="1" s="1"/>
  <c r="J7775" i="1"/>
  <c r="I7775" i="1"/>
  <c r="H7775" i="1"/>
  <c r="G7775" i="1"/>
  <c r="F7775" i="1"/>
  <c r="O7774" i="1"/>
  <c r="K7774" i="1"/>
  <c r="L7774" i="1" s="1"/>
  <c r="J7774" i="1"/>
  <c r="I7774" i="1"/>
  <c r="H7774" i="1"/>
  <c r="G7774" i="1"/>
  <c r="F7774" i="1"/>
  <c r="O7773" i="1"/>
  <c r="K7773" i="1"/>
  <c r="L7773" i="1" s="1"/>
  <c r="J7773" i="1"/>
  <c r="I7773" i="1"/>
  <c r="H7773" i="1"/>
  <c r="G7773" i="1"/>
  <c r="F7773" i="1"/>
  <c r="O7772" i="1"/>
  <c r="K7772" i="1"/>
  <c r="L7772" i="1" s="1"/>
  <c r="J7772" i="1"/>
  <c r="I7772" i="1"/>
  <c r="H7772" i="1"/>
  <c r="G7772" i="1"/>
  <c r="F7772" i="1"/>
  <c r="O7771" i="1"/>
  <c r="K7771" i="1"/>
  <c r="L7771" i="1" s="1"/>
  <c r="J7771" i="1"/>
  <c r="I7771" i="1"/>
  <c r="H7771" i="1"/>
  <c r="G7771" i="1"/>
  <c r="F7771" i="1"/>
  <c r="O7770" i="1"/>
  <c r="K7770" i="1"/>
  <c r="L7770" i="1" s="1"/>
  <c r="J7770" i="1"/>
  <c r="I7770" i="1"/>
  <c r="H7770" i="1"/>
  <c r="G7770" i="1"/>
  <c r="F7770" i="1"/>
  <c r="O7769" i="1"/>
  <c r="K7769" i="1"/>
  <c r="L7769" i="1" s="1"/>
  <c r="J7769" i="1"/>
  <c r="I7769" i="1"/>
  <c r="H7769" i="1"/>
  <c r="G7769" i="1"/>
  <c r="F7769" i="1"/>
  <c r="O7768" i="1"/>
  <c r="K7768" i="1"/>
  <c r="L7768" i="1" s="1"/>
  <c r="J7768" i="1"/>
  <c r="I7768" i="1"/>
  <c r="H7768" i="1"/>
  <c r="G7768" i="1"/>
  <c r="F7768" i="1"/>
  <c r="O7767" i="1"/>
  <c r="K7767" i="1"/>
  <c r="L7767" i="1" s="1"/>
  <c r="J7767" i="1"/>
  <c r="I7767" i="1"/>
  <c r="H7767" i="1"/>
  <c r="G7767" i="1"/>
  <c r="F7767" i="1"/>
  <c r="O7766" i="1"/>
  <c r="K7766" i="1"/>
  <c r="L7766" i="1" s="1"/>
  <c r="J7766" i="1"/>
  <c r="I7766" i="1"/>
  <c r="H7766" i="1"/>
  <c r="G7766" i="1"/>
  <c r="F7766" i="1"/>
  <c r="O7765" i="1"/>
  <c r="K7765" i="1"/>
  <c r="L7765" i="1" s="1"/>
  <c r="J7765" i="1"/>
  <c r="I7765" i="1"/>
  <c r="H7765" i="1"/>
  <c r="G7765" i="1"/>
  <c r="F7765" i="1"/>
  <c r="O7764" i="1"/>
  <c r="K7764" i="1"/>
  <c r="L7764" i="1" s="1"/>
  <c r="J7764" i="1"/>
  <c r="I7764" i="1"/>
  <c r="H7764" i="1"/>
  <c r="G7764" i="1"/>
  <c r="F7764" i="1"/>
  <c r="O7763" i="1"/>
  <c r="K7763" i="1"/>
  <c r="L7763" i="1" s="1"/>
  <c r="J7763" i="1"/>
  <c r="I7763" i="1"/>
  <c r="H7763" i="1"/>
  <c r="G7763" i="1"/>
  <c r="F7763" i="1"/>
  <c r="O7762" i="1"/>
  <c r="K7762" i="1"/>
  <c r="L7762" i="1" s="1"/>
  <c r="J7762" i="1"/>
  <c r="I7762" i="1"/>
  <c r="H7762" i="1"/>
  <c r="G7762" i="1"/>
  <c r="F7762" i="1"/>
  <c r="O7761" i="1"/>
  <c r="K7761" i="1"/>
  <c r="L7761" i="1" s="1"/>
  <c r="J7761" i="1"/>
  <c r="I7761" i="1"/>
  <c r="H7761" i="1"/>
  <c r="G7761" i="1"/>
  <c r="F7761" i="1"/>
  <c r="O7760" i="1"/>
  <c r="K7760" i="1"/>
  <c r="L7760" i="1" s="1"/>
  <c r="J7760" i="1"/>
  <c r="I7760" i="1"/>
  <c r="H7760" i="1"/>
  <c r="G7760" i="1"/>
  <c r="F7760" i="1"/>
  <c r="O7759" i="1"/>
  <c r="K7759" i="1"/>
  <c r="L7759" i="1" s="1"/>
  <c r="J7759" i="1"/>
  <c r="I7759" i="1"/>
  <c r="H7759" i="1"/>
  <c r="G7759" i="1"/>
  <c r="F7759" i="1"/>
  <c r="O7758" i="1"/>
  <c r="K7758" i="1"/>
  <c r="L7758" i="1" s="1"/>
  <c r="J7758" i="1"/>
  <c r="I7758" i="1"/>
  <c r="H7758" i="1"/>
  <c r="G7758" i="1"/>
  <c r="F7758" i="1"/>
  <c r="O7757" i="1"/>
  <c r="K7757" i="1"/>
  <c r="L7757" i="1" s="1"/>
  <c r="J7757" i="1"/>
  <c r="I7757" i="1"/>
  <c r="H7757" i="1"/>
  <c r="G7757" i="1"/>
  <c r="F7757" i="1"/>
  <c r="O7756" i="1"/>
  <c r="K7756" i="1"/>
  <c r="L7756" i="1" s="1"/>
  <c r="J7756" i="1"/>
  <c r="I7756" i="1"/>
  <c r="H7756" i="1"/>
  <c r="G7756" i="1"/>
  <c r="F7756" i="1"/>
  <c r="O7755" i="1"/>
  <c r="K7755" i="1"/>
  <c r="L7755" i="1" s="1"/>
  <c r="J7755" i="1"/>
  <c r="I7755" i="1"/>
  <c r="H7755" i="1"/>
  <c r="G7755" i="1"/>
  <c r="F7755" i="1"/>
  <c r="O7754" i="1"/>
  <c r="K7754" i="1"/>
  <c r="L7754" i="1" s="1"/>
  <c r="J7754" i="1"/>
  <c r="I7754" i="1"/>
  <c r="H7754" i="1"/>
  <c r="G7754" i="1"/>
  <c r="F7754" i="1"/>
  <c r="O7753" i="1"/>
  <c r="K7753" i="1"/>
  <c r="L7753" i="1" s="1"/>
  <c r="J7753" i="1"/>
  <c r="I7753" i="1"/>
  <c r="H7753" i="1"/>
  <c r="G7753" i="1"/>
  <c r="F7753" i="1"/>
  <c r="O7752" i="1"/>
  <c r="K7752" i="1"/>
  <c r="L7752" i="1" s="1"/>
  <c r="J7752" i="1"/>
  <c r="I7752" i="1"/>
  <c r="H7752" i="1"/>
  <c r="G7752" i="1"/>
  <c r="F7752" i="1"/>
  <c r="O7751" i="1"/>
  <c r="K7751" i="1"/>
  <c r="L7751" i="1" s="1"/>
  <c r="J7751" i="1"/>
  <c r="I7751" i="1"/>
  <c r="H7751" i="1"/>
  <c r="G7751" i="1"/>
  <c r="F7751" i="1"/>
  <c r="O7750" i="1"/>
  <c r="K7750" i="1"/>
  <c r="L7750" i="1" s="1"/>
  <c r="J7750" i="1"/>
  <c r="I7750" i="1"/>
  <c r="H7750" i="1"/>
  <c r="G7750" i="1"/>
  <c r="F7750" i="1"/>
  <c r="O7749" i="1"/>
  <c r="K7749" i="1"/>
  <c r="L7749" i="1" s="1"/>
  <c r="J7749" i="1"/>
  <c r="I7749" i="1"/>
  <c r="H7749" i="1"/>
  <c r="G7749" i="1"/>
  <c r="F7749" i="1"/>
  <c r="O7748" i="1"/>
  <c r="K7748" i="1"/>
  <c r="L7748" i="1" s="1"/>
  <c r="J7748" i="1"/>
  <c r="I7748" i="1"/>
  <c r="H7748" i="1"/>
  <c r="G7748" i="1"/>
  <c r="F7748" i="1"/>
  <c r="O7747" i="1"/>
  <c r="K7747" i="1"/>
  <c r="L7747" i="1" s="1"/>
  <c r="J7747" i="1"/>
  <c r="I7747" i="1"/>
  <c r="H7747" i="1"/>
  <c r="G7747" i="1"/>
  <c r="F7747" i="1"/>
  <c r="O7746" i="1"/>
  <c r="K7746" i="1"/>
  <c r="L7746" i="1" s="1"/>
  <c r="J7746" i="1"/>
  <c r="I7746" i="1"/>
  <c r="H7746" i="1"/>
  <c r="G7746" i="1"/>
  <c r="F7746" i="1"/>
  <c r="O7745" i="1"/>
  <c r="K7745" i="1"/>
  <c r="L7745" i="1" s="1"/>
  <c r="J7745" i="1"/>
  <c r="I7745" i="1"/>
  <c r="H7745" i="1"/>
  <c r="G7745" i="1"/>
  <c r="F7745" i="1"/>
  <c r="O7744" i="1"/>
  <c r="K7744" i="1"/>
  <c r="L7744" i="1" s="1"/>
  <c r="J7744" i="1"/>
  <c r="I7744" i="1"/>
  <c r="H7744" i="1"/>
  <c r="G7744" i="1"/>
  <c r="F7744" i="1"/>
  <c r="O7743" i="1"/>
  <c r="K7743" i="1"/>
  <c r="L7743" i="1" s="1"/>
  <c r="J7743" i="1"/>
  <c r="I7743" i="1"/>
  <c r="H7743" i="1"/>
  <c r="G7743" i="1"/>
  <c r="F7743" i="1"/>
  <c r="O7742" i="1"/>
  <c r="K7742" i="1"/>
  <c r="L7742" i="1" s="1"/>
  <c r="J7742" i="1"/>
  <c r="I7742" i="1"/>
  <c r="H7742" i="1"/>
  <c r="G7742" i="1"/>
  <c r="F7742" i="1"/>
  <c r="O7741" i="1"/>
  <c r="K7741" i="1"/>
  <c r="L7741" i="1" s="1"/>
  <c r="J7741" i="1"/>
  <c r="I7741" i="1"/>
  <c r="H7741" i="1"/>
  <c r="G7741" i="1"/>
  <c r="F7741" i="1"/>
  <c r="O7740" i="1"/>
  <c r="K7740" i="1"/>
  <c r="L7740" i="1" s="1"/>
  <c r="J7740" i="1"/>
  <c r="I7740" i="1"/>
  <c r="H7740" i="1"/>
  <c r="G7740" i="1"/>
  <c r="F7740" i="1"/>
  <c r="O7739" i="1"/>
  <c r="K7739" i="1"/>
  <c r="L7739" i="1" s="1"/>
  <c r="J7739" i="1"/>
  <c r="I7739" i="1"/>
  <c r="H7739" i="1"/>
  <c r="G7739" i="1"/>
  <c r="F7739" i="1"/>
  <c r="O7738" i="1"/>
  <c r="K7738" i="1"/>
  <c r="L7738" i="1" s="1"/>
  <c r="J7738" i="1"/>
  <c r="I7738" i="1"/>
  <c r="H7738" i="1"/>
  <c r="G7738" i="1"/>
  <c r="F7738" i="1"/>
  <c r="O7737" i="1"/>
  <c r="K7737" i="1"/>
  <c r="L7737" i="1" s="1"/>
  <c r="J7737" i="1"/>
  <c r="I7737" i="1"/>
  <c r="H7737" i="1"/>
  <c r="G7737" i="1"/>
  <c r="F7737" i="1"/>
  <c r="O7736" i="1"/>
  <c r="K7736" i="1"/>
  <c r="L7736" i="1" s="1"/>
  <c r="J7736" i="1"/>
  <c r="I7736" i="1"/>
  <c r="H7736" i="1"/>
  <c r="G7736" i="1"/>
  <c r="F7736" i="1"/>
  <c r="O7735" i="1"/>
  <c r="K7735" i="1"/>
  <c r="L7735" i="1" s="1"/>
  <c r="J7735" i="1"/>
  <c r="I7735" i="1"/>
  <c r="H7735" i="1"/>
  <c r="G7735" i="1"/>
  <c r="F7735" i="1"/>
  <c r="O7734" i="1"/>
  <c r="K7734" i="1"/>
  <c r="L7734" i="1" s="1"/>
  <c r="J7734" i="1"/>
  <c r="I7734" i="1"/>
  <c r="H7734" i="1"/>
  <c r="G7734" i="1"/>
  <c r="F7734" i="1"/>
  <c r="O7733" i="1"/>
  <c r="K7733" i="1"/>
  <c r="L7733" i="1" s="1"/>
  <c r="J7733" i="1"/>
  <c r="I7733" i="1"/>
  <c r="H7733" i="1"/>
  <c r="G7733" i="1"/>
  <c r="F7733" i="1"/>
  <c r="O7732" i="1"/>
  <c r="K7732" i="1"/>
  <c r="L7732" i="1" s="1"/>
  <c r="J7732" i="1"/>
  <c r="I7732" i="1"/>
  <c r="H7732" i="1"/>
  <c r="G7732" i="1"/>
  <c r="F7732" i="1"/>
  <c r="O7731" i="1"/>
  <c r="K7731" i="1"/>
  <c r="L7731" i="1" s="1"/>
  <c r="J7731" i="1"/>
  <c r="I7731" i="1"/>
  <c r="H7731" i="1"/>
  <c r="G7731" i="1"/>
  <c r="F7731" i="1"/>
  <c r="O7730" i="1"/>
  <c r="K7730" i="1"/>
  <c r="L7730" i="1" s="1"/>
  <c r="J7730" i="1"/>
  <c r="I7730" i="1"/>
  <c r="H7730" i="1"/>
  <c r="G7730" i="1"/>
  <c r="F7730" i="1"/>
  <c r="O7729" i="1"/>
  <c r="K7729" i="1"/>
  <c r="L7729" i="1" s="1"/>
  <c r="J7729" i="1"/>
  <c r="I7729" i="1"/>
  <c r="H7729" i="1"/>
  <c r="G7729" i="1"/>
  <c r="F7729" i="1"/>
  <c r="O7728" i="1"/>
  <c r="K7728" i="1"/>
  <c r="L7728" i="1" s="1"/>
  <c r="J7728" i="1"/>
  <c r="I7728" i="1"/>
  <c r="H7728" i="1"/>
  <c r="G7728" i="1"/>
  <c r="F7728" i="1"/>
  <c r="O7727" i="1"/>
  <c r="K7727" i="1"/>
  <c r="L7727" i="1" s="1"/>
  <c r="J7727" i="1"/>
  <c r="I7727" i="1"/>
  <c r="H7727" i="1"/>
  <c r="G7727" i="1"/>
  <c r="F7727" i="1"/>
  <c r="O7726" i="1"/>
  <c r="K7726" i="1"/>
  <c r="L7726" i="1" s="1"/>
  <c r="J7726" i="1"/>
  <c r="I7726" i="1"/>
  <c r="H7726" i="1"/>
  <c r="G7726" i="1"/>
  <c r="F7726" i="1"/>
  <c r="O7725" i="1"/>
  <c r="K7725" i="1"/>
  <c r="L7725" i="1" s="1"/>
  <c r="J7725" i="1"/>
  <c r="I7725" i="1"/>
  <c r="H7725" i="1"/>
  <c r="G7725" i="1"/>
  <c r="F7725" i="1"/>
  <c r="O7724" i="1"/>
  <c r="K7724" i="1"/>
  <c r="L7724" i="1" s="1"/>
  <c r="J7724" i="1"/>
  <c r="I7724" i="1"/>
  <c r="H7724" i="1"/>
  <c r="G7724" i="1"/>
  <c r="F7724" i="1"/>
  <c r="O7723" i="1"/>
  <c r="K7723" i="1"/>
  <c r="L7723" i="1" s="1"/>
  <c r="J7723" i="1"/>
  <c r="I7723" i="1"/>
  <c r="H7723" i="1"/>
  <c r="G7723" i="1"/>
  <c r="F7723" i="1"/>
  <c r="O7722" i="1"/>
  <c r="K7722" i="1"/>
  <c r="L7722" i="1" s="1"/>
  <c r="J7722" i="1"/>
  <c r="I7722" i="1"/>
  <c r="H7722" i="1"/>
  <c r="G7722" i="1"/>
  <c r="F7722" i="1"/>
  <c r="O7721" i="1"/>
  <c r="K7721" i="1"/>
  <c r="L7721" i="1" s="1"/>
  <c r="J7721" i="1"/>
  <c r="I7721" i="1"/>
  <c r="H7721" i="1"/>
  <c r="G7721" i="1"/>
  <c r="F7721" i="1"/>
  <c r="O7720" i="1"/>
  <c r="K7720" i="1"/>
  <c r="L7720" i="1" s="1"/>
  <c r="J7720" i="1"/>
  <c r="I7720" i="1"/>
  <c r="H7720" i="1"/>
  <c r="G7720" i="1"/>
  <c r="F7720" i="1"/>
  <c r="O7719" i="1"/>
  <c r="K7719" i="1"/>
  <c r="L7719" i="1" s="1"/>
  <c r="J7719" i="1"/>
  <c r="I7719" i="1"/>
  <c r="H7719" i="1"/>
  <c r="G7719" i="1"/>
  <c r="F7719" i="1"/>
  <c r="O7718" i="1"/>
  <c r="K7718" i="1"/>
  <c r="L7718" i="1" s="1"/>
  <c r="J7718" i="1"/>
  <c r="I7718" i="1"/>
  <c r="H7718" i="1"/>
  <c r="G7718" i="1"/>
  <c r="F7718" i="1"/>
  <c r="O7717" i="1"/>
  <c r="K7717" i="1"/>
  <c r="L7717" i="1" s="1"/>
  <c r="J7717" i="1"/>
  <c r="I7717" i="1"/>
  <c r="H7717" i="1"/>
  <c r="G7717" i="1"/>
  <c r="F7717" i="1"/>
  <c r="O7716" i="1"/>
  <c r="K7716" i="1"/>
  <c r="L7716" i="1" s="1"/>
  <c r="J7716" i="1"/>
  <c r="I7716" i="1"/>
  <c r="H7716" i="1"/>
  <c r="G7716" i="1"/>
  <c r="F7716" i="1"/>
  <c r="O7715" i="1"/>
  <c r="K7715" i="1"/>
  <c r="L7715" i="1" s="1"/>
  <c r="J7715" i="1"/>
  <c r="I7715" i="1"/>
  <c r="H7715" i="1"/>
  <c r="G7715" i="1"/>
  <c r="F7715" i="1"/>
  <c r="O7714" i="1"/>
  <c r="K7714" i="1"/>
  <c r="L7714" i="1" s="1"/>
  <c r="J7714" i="1"/>
  <c r="I7714" i="1"/>
  <c r="H7714" i="1"/>
  <c r="G7714" i="1"/>
  <c r="F7714" i="1"/>
  <c r="O7713" i="1"/>
  <c r="K7713" i="1"/>
  <c r="L7713" i="1" s="1"/>
  <c r="J7713" i="1"/>
  <c r="I7713" i="1"/>
  <c r="H7713" i="1"/>
  <c r="G7713" i="1"/>
  <c r="F7713" i="1"/>
  <c r="O7712" i="1"/>
  <c r="K7712" i="1"/>
  <c r="L7712" i="1" s="1"/>
  <c r="J7712" i="1"/>
  <c r="I7712" i="1"/>
  <c r="H7712" i="1"/>
  <c r="G7712" i="1"/>
  <c r="F7712" i="1"/>
  <c r="O7711" i="1"/>
  <c r="K7711" i="1"/>
  <c r="L7711" i="1" s="1"/>
  <c r="J7711" i="1"/>
  <c r="I7711" i="1"/>
  <c r="H7711" i="1"/>
  <c r="G7711" i="1"/>
  <c r="F7711" i="1"/>
  <c r="O7710" i="1"/>
  <c r="K7710" i="1"/>
  <c r="L7710" i="1" s="1"/>
  <c r="J7710" i="1"/>
  <c r="I7710" i="1"/>
  <c r="H7710" i="1"/>
  <c r="G7710" i="1"/>
  <c r="F7710" i="1"/>
  <c r="O7709" i="1"/>
  <c r="K7709" i="1"/>
  <c r="L7709" i="1" s="1"/>
  <c r="J7709" i="1"/>
  <c r="I7709" i="1"/>
  <c r="H7709" i="1"/>
  <c r="G7709" i="1"/>
  <c r="F7709" i="1"/>
  <c r="O7708" i="1"/>
  <c r="K7708" i="1"/>
  <c r="L7708" i="1" s="1"/>
  <c r="J7708" i="1"/>
  <c r="I7708" i="1"/>
  <c r="H7708" i="1"/>
  <c r="G7708" i="1"/>
  <c r="F7708" i="1"/>
  <c r="O7707" i="1"/>
  <c r="K7707" i="1"/>
  <c r="L7707" i="1" s="1"/>
  <c r="J7707" i="1"/>
  <c r="I7707" i="1"/>
  <c r="H7707" i="1"/>
  <c r="G7707" i="1"/>
  <c r="F7707" i="1"/>
  <c r="O7706" i="1"/>
  <c r="M7706" i="1"/>
  <c r="K7706" i="1"/>
  <c r="L7706" i="1" s="1"/>
  <c r="J7706" i="1"/>
  <c r="I7706" i="1"/>
  <c r="H7706" i="1"/>
  <c r="G7706" i="1"/>
  <c r="F7706" i="1"/>
  <c r="O7705" i="1"/>
  <c r="K7705" i="1"/>
  <c r="L7705" i="1" s="1"/>
  <c r="J7705" i="1"/>
  <c r="I7705" i="1"/>
  <c r="H7705" i="1"/>
  <c r="G7705" i="1"/>
  <c r="F7705" i="1"/>
  <c r="O7704" i="1"/>
  <c r="K7704" i="1"/>
  <c r="L7704" i="1" s="1"/>
  <c r="J7704" i="1"/>
  <c r="I7704" i="1"/>
  <c r="H7704" i="1"/>
  <c r="G7704" i="1"/>
  <c r="F7704" i="1"/>
  <c r="O7703" i="1"/>
  <c r="K7703" i="1"/>
  <c r="L7703" i="1" s="1"/>
  <c r="J7703" i="1"/>
  <c r="I7703" i="1"/>
  <c r="H7703" i="1"/>
  <c r="G7703" i="1"/>
  <c r="F7703" i="1"/>
  <c r="O7702" i="1"/>
  <c r="K7702" i="1"/>
  <c r="L7702" i="1" s="1"/>
  <c r="M7702" i="1" s="1"/>
  <c r="J7702" i="1"/>
  <c r="I7702" i="1"/>
  <c r="H7702" i="1"/>
  <c r="G7702" i="1"/>
  <c r="F7702" i="1"/>
  <c r="O7701" i="1"/>
  <c r="K7701" i="1"/>
  <c r="L7701" i="1" s="1"/>
  <c r="J7701" i="1"/>
  <c r="I7701" i="1"/>
  <c r="H7701" i="1"/>
  <c r="G7701" i="1"/>
  <c r="F7701" i="1"/>
  <c r="O7700" i="1"/>
  <c r="K7700" i="1"/>
  <c r="L7700" i="1" s="1"/>
  <c r="J7700" i="1"/>
  <c r="I7700" i="1"/>
  <c r="H7700" i="1"/>
  <c r="G7700" i="1"/>
  <c r="F7700" i="1"/>
  <c r="O7699" i="1"/>
  <c r="K7699" i="1"/>
  <c r="L7699" i="1" s="1"/>
  <c r="J7699" i="1"/>
  <c r="I7699" i="1"/>
  <c r="H7699" i="1"/>
  <c r="G7699" i="1"/>
  <c r="F7699" i="1"/>
  <c r="O7698" i="1"/>
  <c r="K7698" i="1"/>
  <c r="L7698" i="1" s="1"/>
  <c r="J7698" i="1"/>
  <c r="I7698" i="1"/>
  <c r="H7698" i="1"/>
  <c r="G7698" i="1"/>
  <c r="F7698" i="1"/>
  <c r="O7697" i="1"/>
  <c r="M7697" i="1"/>
  <c r="K7697" i="1"/>
  <c r="L7697" i="1" s="1"/>
  <c r="J7697" i="1"/>
  <c r="I7697" i="1"/>
  <c r="H7697" i="1"/>
  <c r="G7697" i="1"/>
  <c r="F7697" i="1"/>
  <c r="O7696" i="1"/>
  <c r="K7696" i="1"/>
  <c r="L7696" i="1" s="1"/>
  <c r="J7696" i="1"/>
  <c r="I7696" i="1"/>
  <c r="H7696" i="1"/>
  <c r="G7696" i="1"/>
  <c r="F7696" i="1"/>
  <c r="O7695" i="1"/>
  <c r="M7695" i="1"/>
  <c r="K7695" i="1"/>
  <c r="L7695" i="1" s="1"/>
  <c r="J7695" i="1"/>
  <c r="I7695" i="1"/>
  <c r="H7695" i="1"/>
  <c r="G7695" i="1"/>
  <c r="F7695" i="1"/>
  <c r="O7694" i="1"/>
  <c r="K7694" i="1"/>
  <c r="L7694" i="1" s="1"/>
  <c r="J7694" i="1"/>
  <c r="I7694" i="1"/>
  <c r="H7694" i="1"/>
  <c r="G7694" i="1"/>
  <c r="F7694" i="1"/>
  <c r="O7693" i="1"/>
  <c r="M7693" i="1"/>
  <c r="K7693" i="1"/>
  <c r="L7693" i="1" s="1"/>
  <c r="J7693" i="1"/>
  <c r="I7693" i="1"/>
  <c r="H7693" i="1"/>
  <c r="G7693" i="1"/>
  <c r="F7693" i="1"/>
  <c r="O7692" i="1"/>
  <c r="K7692" i="1"/>
  <c r="L7692" i="1" s="1"/>
  <c r="J7692" i="1"/>
  <c r="I7692" i="1"/>
  <c r="H7692" i="1"/>
  <c r="G7692" i="1"/>
  <c r="F7692" i="1"/>
  <c r="O7691" i="1"/>
  <c r="M7691" i="1"/>
  <c r="K7691" i="1"/>
  <c r="L7691" i="1" s="1"/>
  <c r="J7691" i="1"/>
  <c r="I7691" i="1"/>
  <c r="H7691" i="1"/>
  <c r="G7691" i="1"/>
  <c r="F7691" i="1"/>
  <c r="O7690" i="1"/>
  <c r="K7690" i="1"/>
  <c r="L7690" i="1" s="1"/>
  <c r="J7690" i="1"/>
  <c r="I7690" i="1"/>
  <c r="H7690" i="1"/>
  <c r="G7690" i="1"/>
  <c r="F7690" i="1"/>
  <c r="O7689" i="1"/>
  <c r="M7689" i="1"/>
  <c r="K7689" i="1"/>
  <c r="L7689" i="1" s="1"/>
  <c r="J7689" i="1"/>
  <c r="I7689" i="1"/>
  <c r="H7689" i="1"/>
  <c r="G7689" i="1"/>
  <c r="F7689" i="1"/>
  <c r="O7688" i="1"/>
  <c r="K7688" i="1"/>
  <c r="L7688" i="1" s="1"/>
  <c r="J7688" i="1"/>
  <c r="I7688" i="1"/>
  <c r="H7688" i="1"/>
  <c r="G7688" i="1"/>
  <c r="F7688" i="1"/>
  <c r="O7687" i="1"/>
  <c r="M7687" i="1"/>
  <c r="K7687" i="1"/>
  <c r="L7687" i="1" s="1"/>
  <c r="J7687" i="1"/>
  <c r="I7687" i="1"/>
  <c r="H7687" i="1"/>
  <c r="G7687" i="1"/>
  <c r="F7687" i="1"/>
  <c r="O7686" i="1"/>
  <c r="K7686" i="1"/>
  <c r="L7686" i="1" s="1"/>
  <c r="J7686" i="1"/>
  <c r="I7686" i="1"/>
  <c r="H7686" i="1"/>
  <c r="G7686" i="1"/>
  <c r="F7686" i="1"/>
  <c r="O7685" i="1"/>
  <c r="M7685" i="1"/>
  <c r="K7685" i="1"/>
  <c r="L7685" i="1" s="1"/>
  <c r="J7685" i="1"/>
  <c r="I7685" i="1"/>
  <c r="H7685" i="1"/>
  <c r="G7685" i="1"/>
  <c r="F7685" i="1"/>
  <c r="O7684" i="1"/>
  <c r="K7684" i="1"/>
  <c r="L7684" i="1" s="1"/>
  <c r="J7684" i="1"/>
  <c r="I7684" i="1"/>
  <c r="H7684" i="1"/>
  <c r="G7684" i="1"/>
  <c r="F7684" i="1"/>
  <c r="O7683" i="1"/>
  <c r="M7683" i="1"/>
  <c r="K7683" i="1"/>
  <c r="L7683" i="1" s="1"/>
  <c r="J7683" i="1"/>
  <c r="I7683" i="1"/>
  <c r="H7683" i="1"/>
  <c r="G7683" i="1"/>
  <c r="F7683" i="1"/>
  <c r="O7682" i="1"/>
  <c r="K7682" i="1"/>
  <c r="L7682" i="1" s="1"/>
  <c r="J7682" i="1"/>
  <c r="I7682" i="1"/>
  <c r="H7682" i="1"/>
  <c r="G7682" i="1"/>
  <c r="F7682" i="1"/>
  <c r="O7681" i="1"/>
  <c r="M7681" i="1"/>
  <c r="K7681" i="1"/>
  <c r="L7681" i="1" s="1"/>
  <c r="J7681" i="1"/>
  <c r="I7681" i="1"/>
  <c r="H7681" i="1"/>
  <c r="G7681" i="1"/>
  <c r="F7681" i="1"/>
  <c r="O7680" i="1"/>
  <c r="K7680" i="1"/>
  <c r="L7680" i="1" s="1"/>
  <c r="J7680" i="1"/>
  <c r="I7680" i="1"/>
  <c r="H7680" i="1"/>
  <c r="G7680" i="1"/>
  <c r="F7680" i="1"/>
  <c r="O7679" i="1"/>
  <c r="K7679" i="1"/>
  <c r="L7679" i="1" s="1"/>
  <c r="J7679" i="1"/>
  <c r="I7679" i="1"/>
  <c r="H7679" i="1"/>
  <c r="G7679" i="1"/>
  <c r="F7679" i="1"/>
  <c r="O7678" i="1"/>
  <c r="K7678" i="1"/>
  <c r="L7678" i="1" s="1"/>
  <c r="J7678" i="1"/>
  <c r="I7678" i="1"/>
  <c r="H7678" i="1"/>
  <c r="G7678" i="1"/>
  <c r="F7678" i="1"/>
  <c r="O7677" i="1"/>
  <c r="K7677" i="1"/>
  <c r="L7677" i="1" s="1"/>
  <c r="J7677" i="1"/>
  <c r="I7677" i="1"/>
  <c r="H7677" i="1"/>
  <c r="G7677" i="1"/>
  <c r="F7677" i="1"/>
  <c r="O7676" i="1"/>
  <c r="K7676" i="1"/>
  <c r="L7676" i="1" s="1"/>
  <c r="J7676" i="1"/>
  <c r="I7676" i="1"/>
  <c r="H7676" i="1"/>
  <c r="G7676" i="1"/>
  <c r="F7676" i="1"/>
  <c r="O7675" i="1"/>
  <c r="K7675" i="1"/>
  <c r="L7675" i="1" s="1"/>
  <c r="J7675" i="1"/>
  <c r="I7675" i="1"/>
  <c r="H7675" i="1"/>
  <c r="G7675" i="1"/>
  <c r="F7675" i="1"/>
  <c r="O7674" i="1"/>
  <c r="K7674" i="1"/>
  <c r="L7674" i="1" s="1"/>
  <c r="J7674" i="1"/>
  <c r="I7674" i="1"/>
  <c r="H7674" i="1"/>
  <c r="G7674" i="1"/>
  <c r="F7674" i="1"/>
  <c r="O7673" i="1"/>
  <c r="K7673" i="1"/>
  <c r="L7673" i="1" s="1"/>
  <c r="J7673" i="1"/>
  <c r="I7673" i="1"/>
  <c r="H7673" i="1"/>
  <c r="G7673" i="1"/>
  <c r="F7673" i="1"/>
  <c r="O7672" i="1"/>
  <c r="K7672" i="1"/>
  <c r="L7672" i="1" s="1"/>
  <c r="J7672" i="1"/>
  <c r="I7672" i="1"/>
  <c r="H7672" i="1"/>
  <c r="G7672" i="1"/>
  <c r="F7672" i="1"/>
  <c r="O7671" i="1"/>
  <c r="K7671" i="1"/>
  <c r="L7671" i="1" s="1"/>
  <c r="J7671" i="1"/>
  <c r="I7671" i="1"/>
  <c r="H7671" i="1"/>
  <c r="G7671" i="1"/>
  <c r="F7671" i="1"/>
  <c r="O7670" i="1"/>
  <c r="K7670" i="1"/>
  <c r="L7670" i="1" s="1"/>
  <c r="J7670" i="1"/>
  <c r="I7670" i="1"/>
  <c r="H7670" i="1"/>
  <c r="G7670" i="1"/>
  <c r="F7670" i="1"/>
  <c r="O7669" i="1"/>
  <c r="K7669" i="1"/>
  <c r="L7669" i="1" s="1"/>
  <c r="J7669" i="1"/>
  <c r="I7669" i="1"/>
  <c r="H7669" i="1"/>
  <c r="G7669" i="1"/>
  <c r="F7669" i="1"/>
  <c r="O7668" i="1"/>
  <c r="K7668" i="1"/>
  <c r="L7668" i="1" s="1"/>
  <c r="J7668" i="1"/>
  <c r="I7668" i="1"/>
  <c r="H7668" i="1"/>
  <c r="G7668" i="1"/>
  <c r="F7668" i="1"/>
  <c r="O7667" i="1"/>
  <c r="K7667" i="1"/>
  <c r="L7667" i="1" s="1"/>
  <c r="J7667" i="1"/>
  <c r="I7667" i="1"/>
  <c r="H7667" i="1"/>
  <c r="G7667" i="1"/>
  <c r="F7667" i="1"/>
  <c r="O7666" i="1"/>
  <c r="K7666" i="1"/>
  <c r="L7666" i="1" s="1"/>
  <c r="J7666" i="1"/>
  <c r="I7666" i="1"/>
  <c r="H7666" i="1"/>
  <c r="G7666" i="1"/>
  <c r="F7666" i="1"/>
  <c r="O7665" i="1"/>
  <c r="K7665" i="1"/>
  <c r="L7665" i="1" s="1"/>
  <c r="J7665" i="1"/>
  <c r="I7665" i="1"/>
  <c r="H7665" i="1"/>
  <c r="G7665" i="1"/>
  <c r="F7665" i="1"/>
  <c r="O7664" i="1"/>
  <c r="K7664" i="1"/>
  <c r="L7664" i="1" s="1"/>
  <c r="J7664" i="1"/>
  <c r="I7664" i="1"/>
  <c r="H7664" i="1"/>
  <c r="G7664" i="1"/>
  <c r="F7664" i="1"/>
  <c r="O7663" i="1"/>
  <c r="K7663" i="1"/>
  <c r="L7663" i="1" s="1"/>
  <c r="J7663" i="1"/>
  <c r="I7663" i="1"/>
  <c r="H7663" i="1"/>
  <c r="G7663" i="1"/>
  <c r="F7663" i="1"/>
  <c r="O7662" i="1"/>
  <c r="K7662" i="1"/>
  <c r="L7662" i="1" s="1"/>
  <c r="J7662" i="1"/>
  <c r="I7662" i="1"/>
  <c r="H7662" i="1"/>
  <c r="G7662" i="1"/>
  <c r="F7662" i="1"/>
  <c r="O7661" i="1"/>
  <c r="K7661" i="1"/>
  <c r="L7661" i="1" s="1"/>
  <c r="J7661" i="1"/>
  <c r="I7661" i="1"/>
  <c r="H7661" i="1"/>
  <c r="G7661" i="1"/>
  <c r="F7661" i="1"/>
  <c r="O7660" i="1"/>
  <c r="K7660" i="1"/>
  <c r="L7660" i="1" s="1"/>
  <c r="J7660" i="1"/>
  <c r="I7660" i="1"/>
  <c r="H7660" i="1"/>
  <c r="G7660" i="1"/>
  <c r="F7660" i="1"/>
  <c r="O7659" i="1"/>
  <c r="K7659" i="1"/>
  <c r="L7659" i="1" s="1"/>
  <c r="J7659" i="1"/>
  <c r="I7659" i="1"/>
  <c r="H7659" i="1"/>
  <c r="G7659" i="1"/>
  <c r="F7659" i="1"/>
  <c r="O7658" i="1"/>
  <c r="K7658" i="1"/>
  <c r="L7658" i="1" s="1"/>
  <c r="J7658" i="1"/>
  <c r="I7658" i="1"/>
  <c r="H7658" i="1"/>
  <c r="G7658" i="1"/>
  <c r="F7658" i="1"/>
  <c r="O7657" i="1"/>
  <c r="K7657" i="1"/>
  <c r="L7657" i="1" s="1"/>
  <c r="J7657" i="1"/>
  <c r="I7657" i="1"/>
  <c r="H7657" i="1"/>
  <c r="G7657" i="1"/>
  <c r="F7657" i="1"/>
  <c r="O7656" i="1"/>
  <c r="K7656" i="1"/>
  <c r="L7656" i="1" s="1"/>
  <c r="J7656" i="1"/>
  <c r="I7656" i="1"/>
  <c r="H7656" i="1"/>
  <c r="G7656" i="1"/>
  <c r="F7656" i="1"/>
  <c r="O7655" i="1"/>
  <c r="K7655" i="1"/>
  <c r="L7655" i="1" s="1"/>
  <c r="J7655" i="1"/>
  <c r="I7655" i="1"/>
  <c r="H7655" i="1"/>
  <c r="G7655" i="1"/>
  <c r="F7655" i="1"/>
  <c r="O7654" i="1"/>
  <c r="K7654" i="1"/>
  <c r="L7654" i="1" s="1"/>
  <c r="J7654" i="1"/>
  <c r="I7654" i="1"/>
  <c r="H7654" i="1"/>
  <c r="G7654" i="1"/>
  <c r="F7654" i="1"/>
  <c r="O7653" i="1"/>
  <c r="K7653" i="1"/>
  <c r="L7653" i="1" s="1"/>
  <c r="J7653" i="1"/>
  <c r="I7653" i="1"/>
  <c r="H7653" i="1"/>
  <c r="G7653" i="1"/>
  <c r="F7653" i="1"/>
  <c r="O7652" i="1"/>
  <c r="K7652" i="1"/>
  <c r="L7652" i="1" s="1"/>
  <c r="J7652" i="1"/>
  <c r="I7652" i="1"/>
  <c r="H7652" i="1"/>
  <c r="G7652" i="1"/>
  <c r="F7652" i="1"/>
  <c r="O7651" i="1"/>
  <c r="K7651" i="1"/>
  <c r="L7651" i="1" s="1"/>
  <c r="J7651" i="1"/>
  <c r="I7651" i="1"/>
  <c r="H7651" i="1"/>
  <c r="G7651" i="1"/>
  <c r="F7651" i="1"/>
  <c r="O7650" i="1"/>
  <c r="K7650" i="1"/>
  <c r="L7650" i="1" s="1"/>
  <c r="J7650" i="1"/>
  <c r="I7650" i="1"/>
  <c r="H7650" i="1"/>
  <c r="G7650" i="1"/>
  <c r="F7650" i="1"/>
  <c r="O7649" i="1"/>
  <c r="K7649" i="1"/>
  <c r="L7649" i="1" s="1"/>
  <c r="J7649" i="1"/>
  <c r="I7649" i="1"/>
  <c r="H7649" i="1"/>
  <c r="G7649" i="1"/>
  <c r="F7649" i="1"/>
  <c r="O7648" i="1"/>
  <c r="K7648" i="1"/>
  <c r="L7648" i="1" s="1"/>
  <c r="J7648" i="1"/>
  <c r="I7648" i="1"/>
  <c r="H7648" i="1"/>
  <c r="G7648" i="1"/>
  <c r="F7648" i="1"/>
  <c r="O7647" i="1"/>
  <c r="K7647" i="1"/>
  <c r="L7647" i="1" s="1"/>
  <c r="J7647" i="1"/>
  <c r="I7647" i="1"/>
  <c r="H7647" i="1"/>
  <c r="G7647" i="1"/>
  <c r="F7647" i="1"/>
  <c r="O7646" i="1"/>
  <c r="K7646" i="1"/>
  <c r="L7646" i="1" s="1"/>
  <c r="J7646" i="1"/>
  <c r="I7646" i="1"/>
  <c r="H7646" i="1"/>
  <c r="G7646" i="1"/>
  <c r="F7646" i="1"/>
  <c r="O7645" i="1"/>
  <c r="K7645" i="1"/>
  <c r="L7645" i="1" s="1"/>
  <c r="J7645" i="1"/>
  <c r="I7645" i="1"/>
  <c r="H7645" i="1"/>
  <c r="G7645" i="1"/>
  <c r="F7645" i="1"/>
  <c r="O7644" i="1"/>
  <c r="K7644" i="1"/>
  <c r="L7644" i="1" s="1"/>
  <c r="J7644" i="1"/>
  <c r="I7644" i="1"/>
  <c r="H7644" i="1"/>
  <c r="G7644" i="1"/>
  <c r="F7644" i="1"/>
  <c r="O7643" i="1"/>
  <c r="K7643" i="1"/>
  <c r="L7643" i="1" s="1"/>
  <c r="J7643" i="1"/>
  <c r="I7643" i="1"/>
  <c r="H7643" i="1"/>
  <c r="G7643" i="1"/>
  <c r="F7643" i="1"/>
  <c r="O7642" i="1"/>
  <c r="K7642" i="1"/>
  <c r="L7642" i="1" s="1"/>
  <c r="J7642" i="1"/>
  <c r="I7642" i="1"/>
  <c r="H7642" i="1"/>
  <c r="G7642" i="1"/>
  <c r="F7642" i="1"/>
  <c r="O7641" i="1"/>
  <c r="K7641" i="1"/>
  <c r="L7641" i="1" s="1"/>
  <c r="J7641" i="1"/>
  <c r="I7641" i="1"/>
  <c r="H7641" i="1"/>
  <c r="G7641" i="1"/>
  <c r="F7641" i="1"/>
  <c r="O7640" i="1"/>
  <c r="L7640" i="1"/>
  <c r="K7640" i="1"/>
  <c r="J7640" i="1"/>
  <c r="I7640" i="1"/>
  <c r="H7640" i="1"/>
  <c r="G7640" i="1"/>
  <c r="F7640" i="1"/>
  <c r="O7639" i="1"/>
  <c r="M7639" i="1"/>
  <c r="K7639" i="1"/>
  <c r="L7639" i="1" s="1"/>
  <c r="J7639" i="1"/>
  <c r="I7639" i="1"/>
  <c r="H7639" i="1"/>
  <c r="G7639" i="1"/>
  <c r="F7639" i="1"/>
  <c r="O7638" i="1"/>
  <c r="M7638" i="1"/>
  <c r="K7638" i="1"/>
  <c r="L7638" i="1" s="1"/>
  <c r="J7638" i="1"/>
  <c r="I7638" i="1"/>
  <c r="H7638" i="1"/>
  <c r="G7638" i="1"/>
  <c r="F7638" i="1"/>
  <c r="O7637" i="1"/>
  <c r="K7637" i="1"/>
  <c r="L7637" i="1" s="1"/>
  <c r="J7637" i="1"/>
  <c r="I7637" i="1"/>
  <c r="H7637" i="1"/>
  <c r="G7637" i="1"/>
  <c r="F7637" i="1"/>
  <c r="O7636" i="1"/>
  <c r="K7636" i="1"/>
  <c r="L7636" i="1" s="1"/>
  <c r="M7636" i="1" s="1"/>
  <c r="J7636" i="1"/>
  <c r="I7636" i="1"/>
  <c r="H7636" i="1"/>
  <c r="G7636" i="1"/>
  <c r="F7636" i="1"/>
  <c r="O7635" i="1"/>
  <c r="K7635" i="1"/>
  <c r="L7635" i="1" s="1"/>
  <c r="J7635" i="1"/>
  <c r="I7635" i="1"/>
  <c r="H7635" i="1"/>
  <c r="G7635" i="1"/>
  <c r="F7635" i="1"/>
  <c r="O7634" i="1"/>
  <c r="L7634" i="1"/>
  <c r="K7634" i="1"/>
  <c r="J7634" i="1"/>
  <c r="I7634" i="1"/>
  <c r="H7634" i="1"/>
  <c r="G7634" i="1"/>
  <c r="F7634" i="1"/>
  <c r="O7633" i="1"/>
  <c r="K7633" i="1"/>
  <c r="L7633" i="1" s="1"/>
  <c r="M7633" i="1" s="1"/>
  <c r="N7633" i="1" s="1"/>
  <c r="J7633" i="1"/>
  <c r="I7633" i="1"/>
  <c r="H7633" i="1"/>
  <c r="G7633" i="1"/>
  <c r="F7633" i="1"/>
  <c r="O7632" i="1"/>
  <c r="L7632" i="1"/>
  <c r="K7632" i="1"/>
  <c r="J7632" i="1"/>
  <c r="I7632" i="1"/>
  <c r="H7632" i="1"/>
  <c r="G7632" i="1"/>
  <c r="F7632" i="1"/>
  <c r="O7631" i="1"/>
  <c r="L7631" i="1"/>
  <c r="M7631" i="1" s="1"/>
  <c r="N7631" i="1" s="1"/>
  <c r="K7631" i="1"/>
  <c r="J7631" i="1"/>
  <c r="I7631" i="1"/>
  <c r="H7631" i="1"/>
  <c r="G7631" i="1"/>
  <c r="F7631" i="1"/>
  <c r="O7630" i="1"/>
  <c r="L7630" i="1"/>
  <c r="K7630" i="1"/>
  <c r="J7630" i="1"/>
  <c r="I7630" i="1"/>
  <c r="H7630" i="1"/>
  <c r="G7630" i="1"/>
  <c r="F7630" i="1"/>
  <c r="O7629" i="1"/>
  <c r="L7629" i="1"/>
  <c r="M7629" i="1" s="1"/>
  <c r="N7629" i="1" s="1"/>
  <c r="K7629" i="1"/>
  <c r="J7629" i="1"/>
  <c r="I7629" i="1"/>
  <c r="H7629" i="1"/>
  <c r="G7629" i="1"/>
  <c r="F7629" i="1"/>
  <c r="O7628" i="1"/>
  <c r="L7628" i="1"/>
  <c r="M7628" i="1" s="1"/>
  <c r="N7628" i="1" s="1"/>
  <c r="K7628" i="1"/>
  <c r="J7628" i="1"/>
  <c r="I7628" i="1"/>
  <c r="H7628" i="1"/>
  <c r="G7628" i="1"/>
  <c r="F7628" i="1"/>
  <c r="O7627" i="1"/>
  <c r="L7627" i="1"/>
  <c r="M7627" i="1" s="1"/>
  <c r="N7627" i="1" s="1"/>
  <c r="K7627" i="1"/>
  <c r="J7627" i="1"/>
  <c r="I7627" i="1"/>
  <c r="H7627" i="1"/>
  <c r="G7627" i="1"/>
  <c r="F7627" i="1"/>
  <c r="O7626" i="1"/>
  <c r="L7626" i="1"/>
  <c r="K7626" i="1"/>
  <c r="J7626" i="1"/>
  <c r="I7626" i="1"/>
  <c r="H7626" i="1"/>
  <c r="G7626" i="1"/>
  <c r="F7626" i="1"/>
  <c r="O7625" i="1"/>
  <c r="L7625" i="1"/>
  <c r="K7625" i="1"/>
  <c r="J7625" i="1"/>
  <c r="I7625" i="1"/>
  <c r="H7625" i="1"/>
  <c r="G7625" i="1"/>
  <c r="F7625" i="1"/>
  <c r="O7624" i="1"/>
  <c r="L7624" i="1"/>
  <c r="K7624" i="1"/>
  <c r="J7624" i="1"/>
  <c r="I7624" i="1"/>
  <c r="H7624" i="1"/>
  <c r="G7624" i="1"/>
  <c r="F7624" i="1"/>
  <c r="O7623" i="1"/>
  <c r="L7623" i="1"/>
  <c r="M7623" i="1" s="1"/>
  <c r="N7623" i="1" s="1"/>
  <c r="K7623" i="1"/>
  <c r="J7623" i="1"/>
  <c r="I7623" i="1"/>
  <c r="H7623" i="1"/>
  <c r="G7623" i="1"/>
  <c r="F7623" i="1"/>
  <c r="O7622" i="1"/>
  <c r="L7622" i="1"/>
  <c r="K7622" i="1"/>
  <c r="J7622" i="1"/>
  <c r="I7622" i="1"/>
  <c r="H7622" i="1"/>
  <c r="G7622" i="1"/>
  <c r="F7622" i="1"/>
  <c r="O7621" i="1"/>
  <c r="L7621" i="1"/>
  <c r="M7621" i="1" s="1"/>
  <c r="N7621" i="1" s="1"/>
  <c r="K7621" i="1"/>
  <c r="J7621" i="1"/>
  <c r="I7621" i="1"/>
  <c r="H7621" i="1"/>
  <c r="G7621" i="1"/>
  <c r="F7621" i="1"/>
  <c r="O7620" i="1"/>
  <c r="L7620" i="1"/>
  <c r="M7620" i="1" s="1"/>
  <c r="N7620" i="1" s="1"/>
  <c r="K7620" i="1"/>
  <c r="J7620" i="1"/>
  <c r="I7620" i="1"/>
  <c r="H7620" i="1"/>
  <c r="G7620" i="1"/>
  <c r="F7620" i="1"/>
  <c r="O7619" i="1"/>
  <c r="L7619" i="1"/>
  <c r="M7619" i="1" s="1"/>
  <c r="N7619" i="1" s="1"/>
  <c r="K7619" i="1"/>
  <c r="J7619" i="1"/>
  <c r="I7619" i="1"/>
  <c r="H7619" i="1"/>
  <c r="G7619" i="1"/>
  <c r="F7619" i="1"/>
  <c r="O7618" i="1"/>
  <c r="L7618" i="1"/>
  <c r="K7618" i="1"/>
  <c r="J7618" i="1"/>
  <c r="I7618" i="1"/>
  <c r="H7618" i="1"/>
  <c r="G7618" i="1"/>
  <c r="F7618" i="1"/>
  <c r="O7617" i="1"/>
  <c r="L7617" i="1"/>
  <c r="K7617" i="1"/>
  <c r="J7617" i="1"/>
  <c r="I7617" i="1"/>
  <c r="H7617" i="1"/>
  <c r="G7617" i="1"/>
  <c r="F7617" i="1"/>
  <c r="O7616" i="1"/>
  <c r="L7616" i="1"/>
  <c r="K7616" i="1"/>
  <c r="J7616" i="1"/>
  <c r="I7616" i="1"/>
  <c r="H7616" i="1"/>
  <c r="G7616" i="1"/>
  <c r="F7616" i="1"/>
  <c r="O7615" i="1"/>
  <c r="L7615" i="1"/>
  <c r="M7615" i="1" s="1"/>
  <c r="N7615" i="1" s="1"/>
  <c r="K7615" i="1"/>
  <c r="J7615" i="1"/>
  <c r="I7615" i="1"/>
  <c r="H7615" i="1"/>
  <c r="G7615" i="1"/>
  <c r="F7615" i="1"/>
  <c r="O7614" i="1"/>
  <c r="L7614" i="1"/>
  <c r="K7614" i="1"/>
  <c r="J7614" i="1"/>
  <c r="I7614" i="1"/>
  <c r="H7614" i="1"/>
  <c r="G7614" i="1"/>
  <c r="F7614" i="1"/>
  <c r="O7613" i="1"/>
  <c r="L7613" i="1"/>
  <c r="M7613" i="1" s="1"/>
  <c r="N7613" i="1" s="1"/>
  <c r="K7613" i="1"/>
  <c r="J7613" i="1"/>
  <c r="I7613" i="1"/>
  <c r="H7613" i="1"/>
  <c r="G7613" i="1"/>
  <c r="F7613" i="1"/>
  <c r="O7612" i="1"/>
  <c r="L7612" i="1"/>
  <c r="M7612" i="1" s="1"/>
  <c r="N7612" i="1" s="1"/>
  <c r="K7612" i="1"/>
  <c r="J7612" i="1"/>
  <c r="I7612" i="1"/>
  <c r="H7612" i="1"/>
  <c r="G7612" i="1"/>
  <c r="F7612" i="1"/>
  <c r="O7611" i="1"/>
  <c r="L7611" i="1"/>
  <c r="M7611" i="1" s="1"/>
  <c r="N7611" i="1" s="1"/>
  <c r="K7611" i="1"/>
  <c r="J7611" i="1"/>
  <c r="I7611" i="1"/>
  <c r="H7611" i="1"/>
  <c r="G7611" i="1"/>
  <c r="F7611" i="1"/>
  <c r="O7610" i="1"/>
  <c r="L7610" i="1"/>
  <c r="K7610" i="1"/>
  <c r="J7610" i="1"/>
  <c r="I7610" i="1"/>
  <c r="H7610" i="1"/>
  <c r="G7610" i="1"/>
  <c r="F7610" i="1"/>
  <c r="O7609" i="1"/>
  <c r="L7609" i="1"/>
  <c r="K7609" i="1"/>
  <c r="J7609" i="1"/>
  <c r="I7609" i="1"/>
  <c r="H7609" i="1"/>
  <c r="G7609" i="1"/>
  <c r="F7609" i="1"/>
  <c r="O7608" i="1"/>
  <c r="L7608" i="1"/>
  <c r="K7608" i="1"/>
  <c r="J7608" i="1"/>
  <c r="I7608" i="1"/>
  <c r="H7608" i="1"/>
  <c r="G7608" i="1"/>
  <c r="F7608" i="1"/>
  <c r="O7607" i="1"/>
  <c r="L7607" i="1"/>
  <c r="M7607" i="1" s="1"/>
  <c r="N7607" i="1" s="1"/>
  <c r="K7607" i="1"/>
  <c r="J7607" i="1"/>
  <c r="I7607" i="1"/>
  <c r="H7607" i="1"/>
  <c r="G7607" i="1"/>
  <c r="F7607" i="1"/>
  <c r="O7606" i="1"/>
  <c r="L7606" i="1"/>
  <c r="K7606" i="1"/>
  <c r="J7606" i="1"/>
  <c r="I7606" i="1"/>
  <c r="H7606" i="1"/>
  <c r="G7606" i="1"/>
  <c r="F7606" i="1"/>
  <c r="O7605" i="1"/>
  <c r="L7605" i="1"/>
  <c r="M7605" i="1" s="1"/>
  <c r="N7605" i="1" s="1"/>
  <c r="K7605" i="1"/>
  <c r="J7605" i="1"/>
  <c r="I7605" i="1"/>
  <c r="H7605" i="1"/>
  <c r="G7605" i="1"/>
  <c r="F7605" i="1"/>
  <c r="O7604" i="1"/>
  <c r="L7604" i="1"/>
  <c r="M7604" i="1" s="1"/>
  <c r="N7604" i="1" s="1"/>
  <c r="K7604" i="1"/>
  <c r="J7604" i="1"/>
  <c r="I7604" i="1"/>
  <c r="H7604" i="1"/>
  <c r="G7604" i="1"/>
  <c r="F7604" i="1"/>
  <c r="O7603" i="1"/>
  <c r="L7603" i="1"/>
  <c r="M7603" i="1" s="1"/>
  <c r="N7603" i="1" s="1"/>
  <c r="K7603" i="1"/>
  <c r="J7603" i="1"/>
  <c r="I7603" i="1"/>
  <c r="H7603" i="1"/>
  <c r="G7603" i="1"/>
  <c r="F7603" i="1"/>
  <c r="O7602" i="1"/>
  <c r="L7602" i="1"/>
  <c r="K7602" i="1"/>
  <c r="J7602" i="1"/>
  <c r="I7602" i="1"/>
  <c r="H7602" i="1"/>
  <c r="G7602" i="1"/>
  <c r="F7602" i="1"/>
  <c r="O7601" i="1"/>
  <c r="L7601" i="1"/>
  <c r="K7601" i="1"/>
  <c r="J7601" i="1"/>
  <c r="I7601" i="1"/>
  <c r="H7601" i="1"/>
  <c r="G7601" i="1"/>
  <c r="F7601" i="1"/>
  <c r="O7600" i="1"/>
  <c r="L7600" i="1"/>
  <c r="K7600" i="1"/>
  <c r="J7600" i="1"/>
  <c r="I7600" i="1"/>
  <c r="H7600" i="1"/>
  <c r="G7600" i="1"/>
  <c r="F7600" i="1"/>
  <c r="O7599" i="1"/>
  <c r="L7599" i="1"/>
  <c r="M7599" i="1" s="1"/>
  <c r="N7599" i="1" s="1"/>
  <c r="K7599" i="1"/>
  <c r="J7599" i="1"/>
  <c r="I7599" i="1"/>
  <c r="H7599" i="1"/>
  <c r="G7599" i="1"/>
  <c r="F7599" i="1"/>
  <c r="O7598" i="1"/>
  <c r="L7598" i="1"/>
  <c r="K7598" i="1"/>
  <c r="J7598" i="1"/>
  <c r="I7598" i="1"/>
  <c r="H7598" i="1"/>
  <c r="G7598" i="1"/>
  <c r="F7598" i="1"/>
  <c r="O7597" i="1"/>
  <c r="L7597" i="1"/>
  <c r="M7597" i="1" s="1"/>
  <c r="N7597" i="1" s="1"/>
  <c r="K7597" i="1"/>
  <c r="J7597" i="1"/>
  <c r="I7597" i="1"/>
  <c r="H7597" i="1"/>
  <c r="G7597" i="1"/>
  <c r="F7597" i="1"/>
  <c r="O7596" i="1"/>
  <c r="L7596" i="1"/>
  <c r="M7596" i="1" s="1"/>
  <c r="N7596" i="1" s="1"/>
  <c r="K7596" i="1"/>
  <c r="J7596" i="1"/>
  <c r="I7596" i="1"/>
  <c r="H7596" i="1"/>
  <c r="G7596" i="1"/>
  <c r="F7596" i="1"/>
  <c r="O7595" i="1"/>
  <c r="L7595" i="1"/>
  <c r="M7595" i="1" s="1"/>
  <c r="N7595" i="1" s="1"/>
  <c r="K7595" i="1"/>
  <c r="J7595" i="1"/>
  <c r="I7595" i="1"/>
  <c r="H7595" i="1"/>
  <c r="G7595" i="1"/>
  <c r="F7595" i="1"/>
  <c r="O7594" i="1"/>
  <c r="L7594" i="1"/>
  <c r="K7594" i="1"/>
  <c r="J7594" i="1"/>
  <c r="I7594" i="1"/>
  <c r="H7594" i="1"/>
  <c r="G7594" i="1"/>
  <c r="F7594" i="1"/>
  <c r="O7593" i="1"/>
  <c r="L7593" i="1"/>
  <c r="K7593" i="1"/>
  <c r="J7593" i="1"/>
  <c r="I7593" i="1"/>
  <c r="H7593" i="1"/>
  <c r="G7593" i="1"/>
  <c r="F7593" i="1"/>
  <c r="O7592" i="1"/>
  <c r="L7592" i="1"/>
  <c r="K7592" i="1"/>
  <c r="J7592" i="1"/>
  <c r="I7592" i="1"/>
  <c r="H7592" i="1"/>
  <c r="G7592" i="1"/>
  <c r="F7592" i="1"/>
  <c r="O7591" i="1"/>
  <c r="L7591" i="1"/>
  <c r="M7591" i="1" s="1"/>
  <c r="N7591" i="1" s="1"/>
  <c r="K7591" i="1"/>
  <c r="J7591" i="1"/>
  <c r="I7591" i="1"/>
  <c r="H7591" i="1"/>
  <c r="G7591" i="1"/>
  <c r="F7591" i="1"/>
  <c r="O7590" i="1"/>
  <c r="L7590" i="1"/>
  <c r="K7590" i="1"/>
  <c r="J7590" i="1"/>
  <c r="I7590" i="1"/>
  <c r="H7590" i="1"/>
  <c r="G7590" i="1"/>
  <c r="F7590" i="1"/>
  <c r="O7589" i="1"/>
  <c r="L7589" i="1"/>
  <c r="M7589" i="1" s="1"/>
  <c r="N7589" i="1" s="1"/>
  <c r="K7589" i="1"/>
  <c r="J7589" i="1"/>
  <c r="I7589" i="1"/>
  <c r="H7589" i="1"/>
  <c r="G7589" i="1"/>
  <c r="F7589" i="1"/>
  <c r="O7588" i="1"/>
  <c r="L7588" i="1"/>
  <c r="M7588" i="1" s="1"/>
  <c r="N7588" i="1" s="1"/>
  <c r="K7588" i="1"/>
  <c r="J7588" i="1"/>
  <c r="I7588" i="1"/>
  <c r="H7588" i="1"/>
  <c r="G7588" i="1"/>
  <c r="F7588" i="1"/>
  <c r="O7587" i="1"/>
  <c r="L7587" i="1"/>
  <c r="M7587" i="1" s="1"/>
  <c r="N7587" i="1" s="1"/>
  <c r="K7587" i="1"/>
  <c r="J7587" i="1"/>
  <c r="I7587" i="1"/>
  <c r="H7587" i="1"/>
  <c r="G7587" i="1"/>
  <c r="F7587" i="1"/>
  <c r="O7586" i="1"/>
  <c r="L7586" i="1"/>
  <c r="K7586" i="1"/>
  <c r="J7586" i="1"/>
  <c r="I7586" i="1"/>
  <c r="H7586" i="1"/>
  <c r="G7586" i="1"/>
  <c r="F7586" i="1"/>
  <c r="O7585" i="1"/>
  <c r="L7585" i="1"/>
  <c r="K7585" i="1"/>
  <c r="J7585" i="1"/>
  <c r="I7585" i="1"/>
  <c r="H7585" i="1"/>
  <c r="G7585" i="1"/>
  <c r="F7585" i="1"/>
  <c r="O7584" i="1"/>
  <c r="L7584" i="1"/>
  <c r="K7584" i="1"/>
  <c r="J7584" i="1"/>
  <c r="I7584" i="1"/>
  <c r="H7584" i="1"/>
  <c r="G7584" i="1"/>
  <c r="F7584" i="1"/>
  <c r="O7583" i="1"/>
  <c r="L7583" i="1"/>
  <c r="M7583" i="1" s="1"/>
  <c r="N7583" i="1" s="1"/>
  <c r="K7583" i="1"/>
  <c r="J7583" i="1"/>
  <c r="I7583" i="1"/>
  <c r="H7583" i="1"/>
  <c r="G7583" i="1"/>
  <c r="F7583" i="1"/>
  <c r="O7582" i="1"/>
  <c r="L7582" i="1"/>
  <c r="K7582" i="1"/>
  <c r="J7582" i="1"/>
  <c r="I7582" i="1"/>
  <c r="H7582" i="1"/>
  <c r="G7582" i="1"/>
  <c r="F7582" i="1"/>
  <c r="O7581" i="1"/>
  <c r="L7581" i="1"/>
  <c r="M7581" i="1" s="1"/>
  <c r="N7581" i="1" s="1"/>
  <c r="K7581" i="1"/>
  <c r="J7581" i="1"/>
  <c r="I7581" i="1"/>
  <c r="H7581" i="1"/>
  <c r="G7581" i="1"/>
  <c r="F7581" i="1"/>
  <c r="O7580" i="1"/>
  <c r="L7580" i="1"/>
  <c r="M7580" i="1" s="1"/>
  <c r="N7580" i="1" s="1"/>
  <c r="K7580" i="1"/>
  <c r="J7580" i="1"/>
  <c r="I7580" i="1"/>
  <c r="H7580" i="1"/>
  <c r="G7580" i="1"/>
  <c r="F7580" i="1"/>
  <c r="O7579" i="1"/>
  <c r="L7579" i="1"/>
  <c r="M7579" i="1" s="1"/>
  <c r="N7579" i="1" s="1"/>
  <c r="K7579" i="1"/>
  <c r="J7579" i="1"/>
  <c r="I7579" i="1"/>
  <c r="H7579" i="1"/>
  <c r="G7579" i="1"/>
  <c r="F7579" i="1"/>
  <c r="O7578" i="1"/>
  <c r="L7578" i="1"/>
  <c r="K7578" i="1"/>
  <c r="J7578" i="1"/>
  <c r="I7578" i="1"/>
  <c r="H7578" i="1"/>
  <c r="G7578" i="1"/>
  <c r="F7578" i="1"/>
  <c r="O7577" i="1"/>
  <c r="L7577" i="1"/>
  <c r="K7577" i="1"/>
  <c r="J7577" i="1"/>
  <c r="I7577" i="1"/>
  <c r="H7577" i="1"/>
  <c r="G7577" i="1"/>
  <c r="F7577" i="1"/>
  <c r="O7576" i="1"/>
  <c r="L7576" i="1"/>
  <c r="K7576" i="1"/>
  <c r="J7576" i="1"/>
  <c r="I7576" i="1"/>
  <c r="H7576" i="1"/>
  <c r="G7576" i="1"/>
  <c r="F7576" i="1"/>
  <c r="O7575" i="1"/>
  <c r="L7575" i="1"/>
  <c r="M7575" i="1" s="1"/>
  <c r="N7575" i="1" s="1"/>
  <c r="K7575" i="1"/>
  <c r="J7575" i="1"/>
  <c r="I7575" i="1"/>
  <c r="H7575" i="1"/>
  <c r="G7575" i="1"/>
  <c r="F7575" i="1"/>
  <c r="O7574" i="1"/>
  <c r="L7574" i="1"/>
  <c r="K7574" i="1"/>
  <c r="J7574" i="1"/>
  <c r="I7574" i="1"/>
  <c r="H7574" i="1"/>
  <c r="G7574" i="1"/>
  <c r="F7574" i="1"/>
  <c r="O7573" i="1"/>
  <c r="L7573" i="1"/>
  <c r="M7573" i="1" s="1"/>
  <c r="N7573" i="1" s="1"/>
  <c r="K7573" i="1"/>
  <c r="J7573" i="1"/>
  <c r="I7573" i="1"/>
  <c r="H7573" i="1"/>
  <c r="G7573" i="1"/>
  <c r="F7573" i="1"/>
  <c r="O7572" i="1"/>
  <c r="L7572" i="1"/>
  <c r="M7572" i="1" s="1"/>
  <c r="N7572" i="1" s="1"/>
  <c r="K7572" i="1"/>
  <c r="J7572" i="1"/>
  <c r="I7572" i="1"/>
  <c r="H7572" i="1"/>
  <c r="G7572" i="1"/>
  <c r="F7572" i="1"/>
  <c r="O7571" i="1"/>
  <c r="L7571" i="1"/>
  <c r="M7571" i="1" s="1"/>
  <c r="N7571" i="1" s="1"/>
  <c r="K7571" i="1"/>
  <c r="J7571" i="1"/>
  <c r="I7571" i="1"/>
  <c r="H7571" i="1"/>
  <c r="G7571" i="1"/>
  <c r="F7571" i="1"/>
  <c r="O7570" i="1"/>
  <c r="L7570" i="1"/>
  <c r="K7570" i="1"/>
  <c r="J7570" i="1"/>
  <c r="I7570" i="1"/>
  <c r="H7570" i="1"/>
  <c r="G7570" i="1"/>
  <c r="F7570" i="1"/>
  <c r="O7569" i="1"/>
  <c r="L7569" i="1"/>
  <c r="K7569" i="1"/>
  <c r="J7569" i="1"/>
  <c r="I7569" i="1"/>
  <c r="H7569" i="1"/>
  <c r="G7569" i="1"/>
  <c r="F7569" i="1"/>
  <c r="O7568" i="1"/>
  <c r="L7568" i="1"/>
  <c r="K7568" i="1"/>
  <c r="J7568" i="1"/>
  <c r="I7568" i="1"/>
  <c r="H7568" i="1"/>
  <c r="G7568" i="1"/>
  <c r="F7568" i="1"/>
  <c r="O7567" i="1"/>
  <c r="L7567" i="1"/>
  <c r="M7567" i="1" s="1"/>
  <c r="N7567" i="1" s="1"/>
  <c r="K7567" i="1"/>
  <c r="J7567" i="1"/>
  <c r="I7567" i="1"/>
  <c r="H7567" i="1"/>
  <c r="G7567" i="1"/>
  <c r="F7567" i="1"/>
  <c r="O7566" i="1"/>
  <c r="L7566" i="1"/>
  <c r="K7566" i="1"/>
  <c r="J7566" i="1"/>
  <c r="I7566" i="1"/>
  <c r="H7566" i="1"/>
  <c r="G7566" i="1"/>
  <c r="F7566" i="1"/>
  <c r="O7565" i="1"/>
  <c r="L7565" i="1"/>
  <c r="M7565" i="1" s="1"/>
  <c r="N7565" i="1" s="1"/>
  <c r="K7565" i="1"/>
  <c r="J7565" i="1"/>
  <c r="I7565" i="1"/>
  <c r="H7565" i="1"/>
  <c r="G7565" i="1"/>
  <c r="F7565" i="1"/>
  <c r="O7564" i="1"/>
  <c r="L7564" i="1"/>
  <c r="M7564" i="1" s="1"/>
  <c r="N7564" i="1" s="1"/>
  <c r="K7564" i="1"/>
  <c r="J7564" i="1"/>
  <c r="I7564" i="1"/>
  <c r="H7564" i="1"/>
  <c r="G7564" i="1"/>
  <c r="F7564" i="1"/>
  <c r="O7563" i="1"/>
  <c r="L7563" i="1"/>
  <c r="M7563" i="1" s="1"/>
  <c r="N7563" i="1" s="1"/>
  <c r="K7563" i="1"/>
  <c r="J7563" i="1"/>
  <c r="I7563" i="1"/>
  <c r="H7563" i="1"/>
  <c r="G7563" i="1"/>
  <c r="F7563" i="1"/>
  <c r="O7562" i="1"/>
  <c r="L7562" i="1"/>
  <c r="K7562" i="1"/>
  <c r="J7562" i="1"/>
  <c r="I7562" i="1"/>
  <c r="H7562" i="1"/>
  <c r="G7562" i="1"/>
  <c r="F7562" i="1"/>
  <c r="O7561" i="1"/>
  <c r="L7561" i="1"/>
  <c r="K7561" i="1"/>
  <c r="J7561" i="1"/>
  <c r="I7561" i="1"/>
  <c r="H7561" i="1"/>
  <c r="G7561" i="1"/>
  <c r="F7561" i="1"/>
  <c r="O7560" i="1"/>
  <c r="L7560" i="1"/>
  <c r="K7560" i="1"/>
  <c r="J7560" i="1"/>
  <c r="I7560" i="1"/>
  <c r="H7560" i="1"/>
  <c r="G7560" i="1"/>
  <c r="F7560" i="1"/>
  <c r="O7559" i="1"/>
  <c r="L7559" i="1"/>
  <c r="M7559" i="1" s="1"/>
  <c r="N7559" i="1" s="1"/>
  <c r="K7559" i="1"/>
  <c r="J7559" i="1"/>
  <c r="I7559" i="1"/>
  <c r="H7559" i="1"/>
  <c r="G7559" i="1"/>
  <c r="F7559" i="1"/>
  <c r="O7558" i="1"/>
  <c r="L7558" i="1"/>
  <c r="K7558" i="1"/>
  <c r="J7558" i="1"/>
  <c r="I7558" i="1"/>
  <c r="H7558" i="1"/>
  <c r="G7558" i="1"/>
  <c r="F7558" i="1"/>
  <c r="O7557" i="1"/>
  <c r="L7557" i="1"/>
  <c r="M7557" i="1" s="1"/>
  <c r="N7557" i="1" s="1"/>
  <c r="K7557" i="1"/>
  <c r="J7557" i="1"/>
  <c r="I7557" i="1"/>
  <c r="H7557" i="1"/>
  <c r="G7557" i="1"/>
  <c r="F7557" i="1"/>
  <c r="O7556" i="1"/>
  <c r="L7556" i="1"/>
  <c r="M7556" i="1" s="1"/>
  <c r="N7556" i="1" s="1"/>
  <c r="K7556" i="1"/>
  <c r="J7556" i="1"/>
  <c r="I7556" i="1"/>
  <c r="H7556" i="1"/>
  <c r="G7556" i="1"/>
  <c r="F7556" i="1"/>
  <c r="O7555" i="1"/>
  <c r="L7555" i="1"/>
  <c r="M7555" i="1" s="1"/>
  <c r="N7555" i="1" s="1"/>
  <c r="K7555" i="1"/>
  <c r="J7555" i="1"/>
  <c r="I7555" i="1"/>
  <c r="H7555" i="1"/>
  <c r="G7555" i="1"/>
  <c r="F7555" i="1"/>
  <c r="O7554" i="1"/>
  <c r="L7554" i="1"/>
  <c r="K7554" i="1"/>
  <c r="J7554" i="1"/>
  <c r="I7554" i="1"/>
  <c r="H7554" i="1"/>
  <c r="G7554" i="1"/>
  <c r="F7554" i="1"/>
  <c r="O7553" i="1"/>
  <c r="L7553" i="1"/>
  <c r="K7553" i="1"/>
  <c r="J7553" i="1"/>
  <c r="I7553" i="1"/>
  <c r="H7553" i="1"/>
  <c r="G7553" i="1"/>
  <c r="F7553" i="1"/>
  <c r="O7552" i="1"/>
  <c r="L7552" i="1"/>
  <c r="K7552" i="1"/>
  <c r="J7552" i="1"/>
  <c r="I7552" i="1"/>
  <c r="H7552" i="1"/>
  <c r="G7552" i="1"/>
  <c r="F7552" i="1"/>
  <c r="O7551" i="1"/>
  <c r="L7551" i="1"/>
  <c r="M7551" i="1" s="1"/>
  <c r="N7551" i="1" s="1"/>
  <c r="K7551" i="1"/>
  <c r="J7551" i="1"/>
  <c r="I7551" i="1"/>
  <c r="H7551" i="1"/>
  <c r="G7551" i="1"/>
  <c r="F7551" i="1"/>
  <c r="O7550" i="1"/>
  <c r="L7550" i="1"/>
  <c r="K7550" i="1"/>
  <c r="J7550" i="1"/>
  <c r="I7550" i="1"/>
  <c r="H7550" i="1"/>
  <c r="G7550" i="1"/>
  <c r="F7550" i="1"/>
  <c r="O7549" i="1"/>
  <c r="L7549" i="1"/>
  <c r="M7549" i="1" s="1"/>
  <c r="N7549" i="1" s="1"/>
  <c r="K7549" i="1"/>
  <c r="J7549" i="1"/>
  <c r="I7549" i="1"/>
  <c r="H7549" i="1"/>
  <c r="G7549" i="1"/>
  <c r="F7549" i="1"/>
  <c r="O7548" i="1"/>
  <c r="L7548" i="1"/>
  <c r="M7548" i="1" s="1"/>
  <c r="N7548" i="1" s="1"/>
  <c r="K7548" i="1"/>
  <c r="J7548" i="1"/>
  <c r="I7548" i="1"/>
  <c r="H7548" i="1"/>
  <c r="G7548" i="1"/>
  <c r="F7548" i="1"/>
  <c r="O7547" i="1"/>
  <c r="L7547" i="1"/>
  <c r="M7547" i="1" s="1"/>
  <c r="N7547" i="1" s="1"/>
  <c r="K7547" i="1"/>
  <c r="J7547" i="1"/>
  <c r="I7547" i="1"/>
  <c r="H7547" i="1"/>
  <c r="G7547" i="1"/>
  <c r="F7547" i="1"/>
  <c r="O7546" i="1"/>
  <c r="L7546" i="1"/>
  <c r="K7546" i="1"/>
  <c r="J7546" i="1"/>
  <c r="I7546" i="1"/>
  <c r="H7546" i="1"/>
  <c r="G7546" i="1"/>
  <c r="F7546" i="1"/>
  <c r="O7545" i="1"/>
  <c r="L7545" i="1"/>
  <c r="K7545" i="1"/>
  <c r="J7545" i="1"/>
  <c r="I7545" i="1"/>
  <c r="H7545" i="1"/>
  <c r="G7545" i="1"/>
  <c r="F7545" i="1"/>
  <c r="O7544" i="1"/>
  <c r="L7544" i="1"/>
  <c r="K7544" i="1"/>
  <c r="J7544" i="1"/>
  <c r="I7544" i="1"/>
  <c r="H7544" i="1"/>
  <c r="G7544" i="1"/>
  <c r="F7544" i="1"/>
  <c r="O7543" i="1"/>
  <c r="L7543" i="1"/>
  <c r="M7543" i="1" s="1"/>
  <c r="N7543" i="1" s="1"/>
  <c r="K7543" i="1"/>
  <c r="J7543" i="1"/>
  <c r="I7543" i="1"/>
  <c r="H7543" i="1"/>
  <c r="G7543" i="1"/>
  <c r="F7543" i="1"/>
  <c r="O7542" i="1"/>
  <c r="L7542" i="1"/>
  <c r="K7542" i="1"/>
  <c r="J7542" i="1"/>
  <c r="I7542" i="1"/>
  <c r="H7542" i="1"/>
  <c r="G7542" i="1"/>
  <c r="F7542" i="1"/>
  <c r="O7541" i="1"/>
  <c r="L7541" i="1"/>
  <c r="M7541" i="1" s="1"/>
  <c r="N7541" i="1" s="1"/>
  <c r="K7541" i="1"/>
  <c r="J7541" i="1"/>
  <c r="I7541" i="1"/>
  <c r="H7541" i="1"/>
  <c r="G7541" i="1"/>
  <c r="F7541" i="1"/>
  <c r="O7540" i="1"/>
  <c r="L7540" i="1"/>
  <c r="M7540" i="1" s="1"/>
  <c r="N7540" i="1" s="1"/>
  <c r="K7540" i="1"/>
  <c r="J7540" i="1"/>
  <c r="I7540" i="1"/>
  <c r="H7540" i="1"/>
  <c r="G7540" i="1"/>
  <c r="F7540" i="1"/>
  <c r="O7539" i="1"/>
  <c r="L7539" i="1"/>
  <c r="M7539" i="1" s="1"/>
  <c r="N7539" i="1" s="1"/>
  <c r="K7539" i="1"/>
  <c r="J7539" i="1"/>
  <c r="I7539" i="1"/>
  <c r="H7539" i="1"/>
  <c r="G7539" i="1"/>
  <c r="F7539" i="1"/>
  <c r="O7538" i="1"/>
  <c r="L7538" i="1"/>
  <c r="K7538" i="1"/>
  <c r="J7538" i="1"/>
  <c r="I7538" i="1"/>
  <c r="H7538" i="1"/>
  <c r="G7538" i="1"/>
  <c r="F7538" i="1"/>
  <c r="O7537" i="1"/>
  <c r="L7537" i="1"/>
  <c r="K7537" i="1"/>
  <c r="J7537" i="1"/>
  <c r="I7537" i="1"/>
  <c r="H7537" i="1"/>
  <c r="G7537" i="1"/>
  <c r="F7537" i="1"/>
  <c r="O7536" i="1"/>
  <c r="L7536" i="1"/>
  <c r="K7536" i="1"/>
  <c r="J7536" i="1"/>
  <c r="I7536" i="1"/>
  <c r="H7536" i="1"/>
  <c r="G7536" i="1"/>
  <c r="F7536" i="1"/>
  <c r="O7535" i="1"/>
  <c r="L7535" i="1"/>
  <c r="M7535" i="1" s="1"/>
  <c r="N7535" i="1" s="1"/>
  <c r="K7535" i="1"/>
  <c r="J7535" i="1"/>
  <c r="I7535" i="1"/>
  <c r="H7535" i="1"/>
  <c r="G7535" i="1"/>
  <c r="F7535" i="1"/>
  <c r="O7534" i="1"/>
  <c r="L7534" i="1"/>
  <c r="K7534" i="1"/>
  <c r="J7534" i="1"/>
  <c r="I7534" i="1"/>
  <c r="H7534" i="1"/>
  <c r="G7534" i="1"/>
  <c r="F7534" i="1"/>
  <c r="O7533" i="1"/>
  <c r="L7533" i="1"/>
  <c r="M7533" i="1" s="1"/>
  <c r="N7533" i="1" s="1"/>
  <c r="K7533" i="1"/>
  <c r="J7533" i="1"/>
  <c r="I7533" i="1"/>
  <c r="H7533" i="1"/>
  <c r="G7533" i="1"/>
  <c r="F7533" i="1"/>
  <c r="O7532" i="1"/>
  <c r="L7532" i="1"/>
  <c r="M7532" i="1" s="1"/>
  <c r="N7532" i="1" s="1"/>
  <c r="K7532" i="1"/>
  <c r="J7532" i="1"/>
  <c r="I7532" i="1"/>
  <c r="H7532" i="1"/>
  <c r="G7532" i="1"/>
  <c r="F7532" i="1"/>
  <c r="O7531" i="1"/>
  <c r="L7531" i="1"/>
  <c r="M7531" i="1" s="1"/>
  <c r="N7531" i="1" s="1"/>
  <c r="K7531" i="1"/>
  <c r="J7531" i="1"/>
  <c r="I7531" i="1"/>
  <c r="H7531" i="1"/>
  <c r="G7531" i="1"/>
  <c r="F7531" i="1"/>
  <c r="O7530" i="1"/>
  <c r="L7530" i="1"/>
  <c r="K7530" i="1"/>
  <c r="J7530" i="1"/>
  <c r="I7530" i="1"/>
  <c r="H7530" i="1"/>
  <c r="G7530" i="1"/>
  <c r="F7530" i="1"/>
  <c r="O7529" i="1"/>
  <c r="L7529" i="1"/>
  <c r="K7529" i="1"/>
  <c r="J7529" i="1"/>
  <c r="I7529" i="1"/>
  <c r="H7529" i="1"/>
  <c r="G7529" i="1"/>
  <c r="F7529" i="1"/>
  <c r="O7528" i="1"/>
  <c r="L7528" i="1"/>
  <c r="K7528" i="1"/>
  <c r="J7528" i="1"/>
  <c r="I7528" i="1"/>
  <c r="H7528" i="1"/>
  <c r="G7528" i="1"/>
  <c r="F7528" i="1"/>
  <c r="O7527" i="1"/>
  <c r="L7527" i="1"/>
  <c r="M7527" i="1" s="1"/>
  <c r="N7527" i="1" s="1"/>
  <c r="K7527" i="1"/>
  <c r="J7527" i="1"/>
  <c r="I7527" i="1"/>
  <c r="H7527" i="1"/>
  <c r="G7527" i="1"/>
  <c r="F7527" i="1"/>
  <c r="O7526" i="1"/>
  <c r="L7526" i="1"/>
  <c r="K7526" i="1"/>
  <c r="J7526" i="1"/>
  <c r="I7526" i="1"/>
  <c r="H7526" i="1"/>
  <c r="G7526" i="1"/>
  <c r="F7526" i="1"/>
  <c r="O7525" i="1"/>
  <c r="L7525" i="1"/>
  <c r="M7525" i="1" s="1"/>
  <c r="N7525" i="1" s="1"/>
  <c r="K7525" i="1"/>
  <c r="J7525" i="1"/>
  <c r="I7525" i="1"/>
  <c r="H7525" i="1"/>
  <c r="G7525" i="1"/>
  <c r="F7525" i="1"/>
  <c r="O7524" i="1"/>
  <c r="L7524" i="1"/>
  <c r="M7524" i="1" s="1"/>
  <c r="N7524" i="1" s="1"/>
  <c r="K7524" i="1"/>
  <c r="J7524" i="1"/>
  <c r="I7524" i="1"/>
  <c r="H7524" i="1"/>
  <c r="G7524" i="1"/>
  <c r="F7524" i="1"/>
  <c r="O7523" i="1"/>
  <c r="L7523" i="1"/>
  <c r="M7523" i="1" s="1"/>
  <c r="N7523" i="1" s="1"/>
  <c r="K7523" i="1"/>
  <c r="J7523" i="1"/>
  <c r="I7523" i="1"/>
  <c r="H7523" i="1"/>
  <c r="G7523" i="1"/>
  <c r="F7523" i="1"/>
  <c r="O7522" i="1"/>
  <c r="L7522" i="1"/>
  <c r="K7522" i="1"/>
  <c r="J7522" i="1"/>
  <c r="I7522" i="1"/>
  <c r="H7522" i="1"/>
  <c r="G7522" i="1"/>
  <c r="F7522" i="1"/>
  <c r="O7521" i="1"/>
  <c r="L7521" i="1"/>
  <c r="K7521" i="1"/>
  <c r="J7521" i="1"/>
  <c r="I7521" i="1"/>
  <c r="H7521" i="1"/>
  <c r="G7521" i="1"/>
  <c r="F7521" i="1"/>
  <c r="O7520" i="1"/>
  <c r="L7520" i="1"/>
  <c r="K7520" i="1"/>
  <c r="J7520" i="1"/>
  <c r="I7520" i="1"/>
  <c r="H7520" i="1"/>
  <c r="G7520" i="1"/>
  <c r="F7520" i="1"/>
  <c r="O7519" i="1"/>
  <c r="L7519" i="1"/>
  <c r="M7519" i="1" s="1"/>
  <c r="N7519" i="1" s="1"/>
  <c r="K7519" i="1"/>
  <c r="J7519" i="1"/>
  <c r="I7519" i="1"/>
  <c r="H7519" i="1"/>
  <c r="G7519" i="1"/>
  <c r="F7519" i="1"/>
  <c r="O7518" i="1"/>
  <c r="L7518" i="1"/>
  <c r="K7518" i="1"/>
  <c r="J7518" i="1"/>
  <c r="I7518" i="1"/>
  <c r="H7518" i="1"/>
  <c r="G7518" i="1"/>
  <c r="F7518" i="1"/>
  <c r="O7517" i="1"/>
  <c r="L7517" i="1"/>
  <c r="M7517" i="1" s="1"/>
  <c r="N7517" i="1" s="1"/>
  <c r="K7517" i="1"/>
  <c r="J7517" i="1"/>
  <c r="I7517" i="1"/>
  <c r="H7517" i="1"/>
  <c r="G7517" i="1"/>
  <c r="F7517" i="1"/>
  <c r="O7516" i="1"/>
  <c r="L7516" i="1"/>
  <c r="M7516" i="1" s="1"/>
  <c r="N7516" i="1" s="1"/>
  <c r="K7516" i="1"/>
  <c r="J7516" i="1"/>
  <c r="I7516" i="1"/>
  <c r="H7516" i="1"/>
  <c r="G7516" i="1"/>
  <c r="F7516" i="1"/>
  <c r="O7515" i="1"/>
  <c r="L7515" i="1"/>
  <c r="M7515" i="1" s="1"/>
  <c r="N7515" i="1" s="1"/>
  <c r="K7515" i="1"/>
  <c r="J7515" i="1"/>
  <c r="I7515" i="1"/>
  <c r="H7515" i="1"/>
  <c r="G7515" i="1"/>
  <c r="F7515" i="1"/>
  <c r="O7514" i="1"/>
  <c r="L7514" i="1"/>
  <c r="K7514" i="1"/>
  <c r="J7514" i="1"/>
  <c r="I7514" i="1"/>
  <c r="H7514" i="1"/>
  <c r="G7514" i="1"/>
  <c r="F7514" i="1"/>
  <c r="O7513" i="1"/>
  <c r="L7513" i="1"/>
  <c r="K7513" i="1"/>
  <c r="J7513" i="1"/>
  <c r="I7513" i="1"/>
  <c r="H7513" i="1"/>
  <c r="G7513" i="1"/>
  <c r="F7513" i="1"/>
  <c r="O7512" i="1"/>
  <c r="L7512" i="1"/>
  <c r="K7512" i="1"/>
  <c r="J7512" i="1"/>
  <c r="I7512" i="1"/>
  <c r="H7512" i="1"/>
  <c r="G7512" i="1"/>
  <c r="F7512" i="1"/>
  <c r="O7511" i="1"/>
  <c r="L7511" i="1"/>
  <c r="M7511" i="1" s="1"/>
  <c r="N7511" i="1" s="1"/>
  <c r="K7511" i="1"/>
  <c r="J7511" i="1"/>
  <c r="I7511" i="1"/>
  <c r="H7511" i="1"/>
  <c r="G7511" i="1"/>
  <c r="F7511" i="1"/>
  <c r="O7510" i="1"/>
  <c r="L7510" i="1"/>
  <c r="K7510" i="1"/>
  <c r="J7510" i="1"/>
  <c r="I7510" i="1"/>
  <c r="H7510" i="1"/>
  <c r="G7510" i="1"/>
  <c r="F7510" i="1"/>
  <c r="O7509" i="1"/>
  <c r="L7509" i="1"/>
  <c r="M7509" i="1" s="1"/>
  <c r="N7509" i="1" s="1"/>
  <c r="K7509" i="1"/>
  <c r="J7509" i="1"/>
  <c r="I7509" i="1"/>
  <c r="H7509" i="1"/>
  <c r="G7509" i="1"/>
  <c r="F7509" i="1"/>
  <c r="O7508" i="1"/>
  <c r="L7508" i="1"/>
  <c r="M7508" i="1" s="1"/>
  <c r="N7508" i="1" s="1"/>
  <c r="K7508" i="1"/>
  <c r="J7508" i="1"/>
  <c r="I7508" i="1"/>
  <c r="H7508" i="1"/>
  <c r="G7508" i="1"/>
  <c r="F7508" i="1"/>
  <c r="O7507" i="1"/>
  <c r="L7507" i="1"/>
  <c r="M7507" i="1" s="1"/>
  <c r="N7507" i="1" s="1"/>
  <c r="K7507" i="1"/>
  <c r="J7507" i="1"/>
  <c r="I7507" i="1"/>
  <c r="H7507" i="1"/>
  <c r="G7507" i="1"/>
  <c r="F7507" i="1"/>
  <c r="O7506" i="1"/>
  <c r="L7506" i="1"/>
  <c r="K7506" i="1"/>
  <c r="J7506" i="1"/>
  <c r="I7506" i="1"/>
  <c r="H7506" i="1"/>
  <c r="G7506" i="1"/>
  <c r="F7506" i="1"/>
  <c r="O7505" i="1"/>
  <c r="L7505" i="1"/>
  <c r="K7505" i="1"/>
  <c r="J7505" i="1"/>
  <c r="I7505" i="1"/>
  <c r="H7505" i="1"/>
  <c r="G7505" i="1"/>
  <c r="F7505" i="1"/>
  <c r="O7504" i="1"/>
  <c r="L7504" i="1"/>
  <c r="K7504" i="1"/>
  <c r="J7504" i="1"/>
  <c r="I7504" i="1"/>
  <c r="H7504" i="1"/>
  <c r="G7504" i="1"/>
  <c r="F7504" i="1"/>
  <c r="O7503" i="1"/>
  <c r="L7503" i="1"/>
  <c r="M7503" i="1" s="1"/>
  <c r="N7503" i="1" s="1"/>
  <c r="K7503" i="1"/>
  <c r="J7503" i="1"/>
  <c r="I7503" i="1"/>
  <c r="H7503" i="1"/>
  <c r="G7503" i="1"/>
  <c r="F7503" i="1"/>
  <c r="O7502" i="1"/>
  <c r="L7502" i="1"/>
  <c r="K7502" i="1"/>
  <c r="J7502" i="1"/>
  <c r="I7502" i="1"/>
  <c r="H7502" i="1"/>
  <c r="G7502" i="1"/>
  <c r="F7502" i="1"/>
  <c r="O7501" i="1"/>
  <c r="L7501" i="1"/>
  <c r="M7501" i="1" s="1"/>
  <c r="N7501" i="1" s="1"/>
  <c r="K7501" i="1"/>
  <c r="J7501" i="1"/>
  <c r="I7501" i="1"/>
  <c r="H7501" i="1"/>
  <c r="G7501" i="1"/>
  <c r="F7501" i="1"/>
  <c r="O7500" i="1"/>
  <c r="L7500" i="1"/>
  <c r="M7500" i="1" s="1"/>
  <c r="N7500" i="1" s="1"/>
  <c r="K7500" i="1"/>
  <c r="J7500" i="1"/>
  <c r="I7500" i="1"/>
  <c r="H7500" i="1"/>
  <c r="G7500" i="1"/>
  <c r="F7500" i="1"/>
  <c r="O7499" i="1"/>
  <c r="L7499" i="1"/>
  <c r="M7499" i="1" s="1"/>
  <c r="N7499" i="1" s="1"/>
  <c r="K7499" i="1"/>
  <c r="J7499" i="1"/>
  <c r="I7499" i="1"/>
  <c r="H7499" i="1"/>
  <c r="G7499" i="1"/>
  <c r="F7499" i="1"/>
  <c r="O7498" i="1"/>
  <c r="L7498" i="1"/>
  <c r="K7498" i="1"/>
  <c r="J7498" i="1"/>
  <c r="I7498" i="1"/>
  <c r="H7498" i="1"/>
  <c r="G7498" i="1"/>
  <c r="F7498" i="1"/>
  <c r="O7497" i="1"/>
  <c r="L7497" i="1"/>
  <c r="K7497" i="1"/>
  <c r="J7497" i="1"/>
  <c r="I7497" i="1"/>
  <c r="H7497" i="1"/>
  <c r="G7497" i="1"/>
  <c r="F7497" i="1"/>
  <c r="O7496" i="1"/>
  <c r="L7496" i="1"/>
  <c r="K7496" i="1"/>
  <c r="J7496" i="1"/>
  <c r="I7496" i="1"/>
  <c r="H7496" i="1"/>
  <c r="G7496" i="1"/>
  <c r="F7496" i="1"/>
  <c r="O7495" i="1"/>
  <c r="L7495" i="1"/>
  <c r="M7495" i="1" s="1"/>
  <c r="N7495" i="1" s="1"/>
  <c r="K7495" i="1"/>
  <c r="J7495" i="1"/>
  <c r="I7495" i="1"/>
  <c r="H7495" i="1"/>
  <c r="G7495" i="1"/>
  <c r="F7495" i="1"/>
  <c r="O7494" i="1"/>
  <c r="L7494" i="1"/>
  <c r="K7494" i="1"/>
  <c r="J7494" i="1"/>
  <c r="I7494" i="1"/>
  <c r="H7494" i="1"/>
  <c r="G7494" i="1"/>
  <c r="F7494" i="1"/>
  <c r="O7493" i="1"/>
  <c r="L7493" i="1"/>
  <c r="M7493" i="1" s="1"/>
  <c r="N7493" i="1" s="1"/>
  <c r="K7493" i="1"/>
  <c r="J7493" i="1"/>
  <c r="I7493" i="1"/>
  <c r="H7493" i="1"/>
  <c r="G7493" i="1"/>
  <c r="F7493" i="1"/>
  <c r="O7492" i="1"/>
  <c r="L7492" i="1"/>
  <c r="M7492" i="1" s="1"/>
  <c r="N7492" i="1" s="1"/>
  <c r="K7492" i="1"/>
  <c r="J7492" i="1"/>
  <c r="I7492" i="1"/>
  <c r="H7492" i="1"/>
  <c r="G7492" i="1"/>
  <c r="F7492" i="1"/>
  <c r="O7491" i="1"/>
  <c r="N7491" i="1"/>
  <c r="M7491" i="1"/>
  <c r="L7491" i="1"/>
  <c r="K7491" i="1"/>
  <c r="J7491" i="1"/>
  <c r="I7491" i="1"/>
  <c r="H7491" i="1"/>
  <c r="G7491" i="1"/>
  <c r="F7491" i="1"/>
  <c r="O7490" i="1"/>
  <c r="L7490" i="1"/>
  <c r="K7490" i="1"/>
  <c r="J7490" i="1"/>
  <c r="I7490" i="1"/>
  <c r="H7490" i="1"/>
  <c r="G7490" i="1"/>
  <c r="F7490" i="1"/>
  <c r="O7489" i="1"/>
  <c r="L7489" i="1"/>
  <c r="K7489" i="1"/>
  <c r="J7489" i="1"/>
  <c r="I7489" i="1"/>
  <c r="H7489" i="1"/>
  <c r="G7489" i="1"/>
  <c r="F7489" i="1"/>
  <c r="O7488" i="1"/>
  <c r="L7488" i="1"/>
  <c r="K7488" i="1"/>
  <c r="J7488" i="1"/>
  <c r="I7488" i="1"/>
  <c r="H7488" i="1"/>
  <c r="G7488" i="1"/>
  <c r="F7488" i="1"/>
  <c r="O7487" i="1"/>
  <c r="L7487" i="1"/>
  <c r="M7487" i="1" s="1"/>
  <c r="N7487" i="1" s="1"/>
  <c r="K7487" i="1"/>
  <c r="J7487" i="1"/>
  <c r="I7487" i="1"/>
  <c r="H7487" i="1"/>
  <c r="G7487" i="1"/>
  <c r="F7487" i="1"/>
  <c r="O7486" i="1"/>
  <c r="L7486" i="1"/>
  <c r="K7486" i="1"/>
  <c r="J7486" i="1"/>
  <c r="I7486" i="1"/>
  <c r="H7486" i="1"/>
  <c r="G7486" i="1"/>
  <c r="F7486" i="1"/>
  <c r="O7485" i="1"/>
  <c r="L7485" i="1"/>
  <c r="M7485" i="1" s="1"/>
  <c r="N7485" i="1" s="1"/>
  <c r="K7485" i="1"/>
  <c r="J7485" i="1"/>
  <c r="I7485" i="1"/>
  <c r="H7485" i="1"/>
  <c r="G7485" i="1"/>
  <c r="F7485" i="1"/>
  <c r="O7484" i="1"/>
  <c r="L7484" i="1"/>
  <c r="M7484" i="1" s="1"/>
  <c r="N7484" i="1" s="1"/>
  <c r="K7484" i="1"/>
  <c r="J7484" i="1"/>
  <c r="I7484" i="1"/>
  <c r="H7484" i="1"/>
  <c r="G7484" i="1"/>
  <c r="F7484" i="1"/>
  <c r="O7483" i="1"/>
  <c r="N7483" i="1"/>
  <c r="M7483" i="1"/>
  <c r="L7483" i="1"/>
  <c r="K7483" i="1"/>
  <c r="J7483" i="1"/>
  <c r="I7483" i="1"/>
  <c r="H7483" i="1"/>
  <c r="G7483" i="1"/>
  <c r="F7483" i="1"/>
  <c r="O7482" i="1"/>
  <c r="L7482" i="1"/>
  <c r="K7482" i="1"/>
  <c r="J7482" i="1"/>
  <c r="I7482" i="1"/>
  <c r="H7482" i="1"/>
  <c r="G7482" i="1"/>
  <c r="F7482" i="1"/>
  <c r="O7481" i="1"/>
  <c r="L7481" i="1"/>
  <c r="K7481" i="1"/>
  <c r="J7481" i="1"/>
  <c r="I7481" i="1"/>
  <c r="H7481" i="1"/>
  <c r="G7481" i="1"/>
  <c r="F7481" i="1"/>
  <c r="O7480" i="1"/>
  <c r="L7480" i="1"/>
  <c r="K7480" i="1"/>
  <c r="J7480" i="1"/>
  <c r="I7480" i="1"/>
  <c r="H7480" i="1"/>
  <c r="G7480" i="1"/>
  <c r="F7480" i="1"/>
  <c r="O7479" i="1"/>
  <c r="L7479" i="1"/>
  <c r="M7479" i="1" s="1"/>
  <c r="N7479" i="1" s="1"/>
  <c r="K7479" i="1"/>
  <c r="J7479" i="1"/>
  <c r="I7479" i="1"/>
  <c r="H7479" i="1"/>
  <c r="G7479" i="1"/>
  <c r="F7479" i="1"/>
  <c r="O7478" i="1"/>
  <c r="L7478" i="1"/>
  <c r="K7478" i="1"/>
  <c r="J7478" i="1"/>
  <c r="I7478" i="1"/>
  <c r="H7478" i="1"/>
  <c r="G7478" i="1"/>
  <c r="F7478" i="1"/>
  <c r="O7477" i="1"/>
  <c r="L7477" i="1"/>
  <c r="M7477" i="1" s="1"/>
  <c r="N7477" i="1" s="1"/>
  <c r="K7477" i="1"/>
  <c r="J7477" i="1"/>
  <c r="I7477" i="1"/>
  <c r="H7477" i="1"/>
  <c r="G7477" i="1"/>
  <c r="F7477" i="1"/>
  <c r="O7476" i="1"/>
  <c r="L7476" i="1"/>
  <c r="M7476" i="1" s="1"/>
  <c r="N7476" i="1" s="1"/>
  <c r="K7476" i="1"/>
  <c r="J7476" i="1"/>
  <c r="I7476" i="1"/>
  <c r="H7476" i="1"/>
  <c r="G7476" i="1"/>
  <c r="F7476" i="1"/>
  <c r="O7475" i="1"/>
  <c r="K7475" i="1"/>
  <c r="L7475" i="1" s="1"/>
  <c r="J7475" i="1"/>
  <c r="I7475" i="1"/>
  <c r="H7475" i="1"/>
  <c r="G7475" i="1"/>
  <c r="F7475" i="1"/>
  <c r="O7474" i="1"/>
  <c r="L7474" i="1"/>
  <c r="K7474" i="1"/>
  <c r="J7474" i="1"/>
  <c r="I7474" i="1"/>
  <c r="H7474" i="1"/>
  <c r="G7474" i="1"/>
  <c r="F7474" i="1"/>
  <c r="O7473" i="1"/>
  <c r="L7473" i="1"/>
  <c r="K7473" i="1"/>
  <c r="J7473" i="1"/>
  <c r="I7473" i="1"/>
  <c r="H7473" i="1"/>
  <c r="G7473" i="1"/>
  <c r="F7473" i="1"/>
  <c r="O7472" i="1"/>
  <c r="L7472" i="1"/>
  <c r="K7472" i="1"/>
  <c r="J7472" i="1"/>
  <c r="I7472" i="1"/>
  <c r="H7472" i="1"/>
  <c r="G7472" i="1"/>
  <c r="F7472" i="1"/>
  <c r="O7471" i="1"/>
  <c r="N7471" i="1"/>
  <c r="M7471" i="1"/>
  <c r="L7471" i="1"/>
  <c r="K7471" i="1"/>
  <c r="J7471" i="1"/>
  <c r="I7471" i="1"/>
  <c r="H7471" i="1"/>
  <c r="G7471" i="1"/>
  <c r="F7471" i="1"/>
  <c r="O7470" i="1"/>
  <c r="L7470" i="1"/>
  <c r="K7470" i="1"/>
  <c r="J7470" i="1"/>
  <c r="I7470" i="1"/>
  <c r="H7470" i="1"/>
  <c r="G7470" i="1"/>
  <c r="F7470" i="1"/>
  <c r="O7469" i="1"/>
  <c r="L7469" i="1"/>
  <c r="M7469" i="1" s="1"/>
  <c r="N7469" i="1" s="1"/>
  <c r="K7469" i="1"/>
  <c r="J7469" i="1"/>
  <c r="I7469" i="1"/>
  <c r="H7469" i="1"/>
  <c r="G7469" i="1"/>
  <c r="F7469" i="1"/>
  <c r="O7468" i="1"/>
  <c r="L7468" i="1"/>
  <c r="M7468" i="1" s="1"/>
  <c r="N7468" i="1" s="1"/>
  <c r="K7468" i="1"/>
  <c r="J7468" i="1"/>
  <c r="I7468" i="1"/>
  <c r="H7468" i="1"/>
  <c r="G7468" i="1"/>
  <c r="F7468" i="1"/>
  <c r="O7467" i="1"/>
  <c r="K7467" i="1"/>
  <c r="L7467" i="1" s="1"/>
  <c r="J7467" i="1"/>
  <c r="I7467" i="1"/>
  <c r="H7467" i="1"/>
  <c r="G7467" i="1"/>
  <c r="F7467" i="1"/>
  <c r="O7466" i="1"/>
  <c r="L7466" i="1"/>
  <c r="K7466" i="1"/>
  <c r="J7466" i="1"/>
  <c r="I7466" i="1"/>
  <c r="H7466" i="1"/>
  <c r="G7466" i="1"/>
  <c r="F7466" i="1"/>
  <c r="O7465" i="1"/>
  <c r="L7465" i="1"/>
  <c r="K7465" i="1"/>
  <c r="J7465" i="1"/>
  <c r="I7465" i="1"/>
  <c r="H7465" i="1"/>
  <c r="G7465" i="1"/>
  <c r="F7465" i="1"/>
  <c r="O7464" i="1"/>
  <c r="L7464" i="1"/>
  <c r="K7464" i="1"/>
  <c r="J7464" i="1"/>
  <c r="I7464" i="1"/>
  <c r="H7464" i="1"/>
  <c r="G7464" i="1"/>
  <c r="F7464" i="1"/>
  <c r="O7463" i="1"/>
  <c r="N7463" i="1"/>
  <c r="M7463" i="1"/>
  <c r="L7463" i="1"/>
  <c r="K7463" i="1"/>
  <c r="J7463" i="1"/>
  <c r="I7463" i="1"/>
  <c r="H7463" i="1"/>
  <c r="G7463" i="1"/>
  <c r="F7463" i="1"/>
  <c r="O7462" i="1"/>
  <c r="L7462" i="1"/>
  <c r="K7462" i="1"/>
  <c r="J7462" i="1"/>
  <c r="I7462" i="1"/>
  <c r="H7462" i="1"/>
  <c r="G7462" i="1"/>
  <c r="F7462" i="1"/>
  <c r="O7461" i="1"/>
  <c r="L7461" i="1"/>
  <c r="M7461" i="1" s="1"/>
  <c r="N7461" i="1" s="1"/>
  <c r="K7461" i="1"/>
  <c r="J7461" i="1"/>
  <c r="I7461" i="1"/>
  <c r="H7461" i="1"/>
  <c r="G7461" i="1"/>
  <c r="F7461" i="1"/>
  <c r="O7460" i="1"/>
  <c r="L7460" i="1"/>
  <c r="M7460" i="1" s="1"/>
  <c r="N7460" i="1" s="1"/>
  <c r="K7460" i="1"/>
  <c r="J7460" i="1"/>
  <c r="I7460" i="1"/>
  <c r="H7460" i="1"/>
  <c r="G7460" i="1"/>
  <c r="F7460" i="1"/>
  <c r="O7459" i="1"/>
  <c r="K7459" i="1"/>
  <c r="L7459" i="1" s="1"/>
  <c r="J7459" i="1"/>
  <c r="I7459" i="1"/>
  <c r="H7459" i="1"/>
  <c r="G7459" i="1"/>
  <c r="F7459" i="1"/>
  <c r="O7458" i="1"/>
  <c r="L7458" i="1"/>
  <c r="K7458" i="1"/>
  <c r="J7458" i="1"/>
  <c r="I7458" i="1"/>
  <c r="H7458" i="1"/>
  <c r="G7458" i="1"/>
  <c r="F7458" i="1"/>
  <c r="O7457" i="1"/>
  <c r="L7457" i="1"/>
  <c r="K7457" i="1"/>
  <c r="J7457" i="1"/>
  <c r="I7457" i="1"/>
  <c r="H7457" i="1"/>
  <c r="G7457" i="1"/>
  <c r="F7457" i="1"/>
  <c r="O7456" i="1"/>
  <c r="L7456" i="1"/>
  <c r="K7456" i="1"/>
  <c r="J7456" i="1"/>
  <c r="I7456" i="1"/>
  <c r="H7456" i="1"/>
  <c r="G7456" i="1"/>
  <c r="F7456" i="1"/>
  <c r="O7455" i="1"/>
  <c r="N7455" i="1"/>
  <c r="M7455" i="1"/>
  <c r="L7455" i="1"/>
  <c r="K7455" i="1"/>
  <c r="J7455" i="1"/>
  <c r="I7455" i="1"/>
  <c r="H7455" i="1"/>
  <c r="G7455" i="1"/>
  <c r="F7455" i="1"/>
  <c r="O7454" i="1"/>
  <c r="L7454" i="1"/>
  <c r="K7454" i="1"/>
  <c r="J7454" i="1"/>
  <c r="I7454" i="1"/>
  <c r="H7454" i="1"/>
  <c r="G7454" i="1"/>
  <c r="F7454" i="1"/>
  <c r="O7453" i="1"/>
  <c r="L7453" i="1"/>
  <c r="M7453" i="1" s="1"/>
  <c r="N7453" i="1" s="1"/>
  <c r="K7453" i="1"/>
  <c r="J7453" i="1"/>
  <c r="I7453" i="1"/>
  <c r="H7453" i="1"/>
  <c r="G7453" i="1"/>
  <c r="F7453" i="1"/>
  <c r="O7452" i="1"/>
  <c r="L7452" i="1"/>
  <c r="M7452" i="1" s="1"/>
  <c r="N7452" i="1" s="1"/>
  <c r="K7452" i="1"/>
  <c r="J7452" i="1"/>
  <c r="I7452" i="1"/>
  <c r="H7452" i="1"/>
  <c r="G7452" i="1"/>
  <c r="F7452" i="1"/>
  <c r="O7451" i="1"/>
  <c r="K7451" i="1"/>
  <c r="L7451" i="1" s="1"/>
  <c r="J7451" i="1"/>
  <c r="I7451" i="1"/>
  <c r="H7451" i="1"/>
  <c r="G7451" i="1"/>
  <c r="F7451" i="1"/>
  <c r="O7450" i="1"/>
  <c r="L7450" i="1"/>
  <c r="K7450" i="1"/>
  <c r="J7450" i="1"/>
  <c r="I7450" i="1"/>
  <c r="H7450" i="1"/>
  <c r="G7450" i="1"/>
  <c r="F7450" i="1"/>
  <c r="O7449" i="1"/>
  <c r="L7449" i="1"/>
  <c r="K7449" i="1"/>
  <c r="J7449" i="1"/>
  <c r="I7449" i="1"/>
  <c r="H7449" i="1"/>
  <c r="G7449" i="1"/>
  <c r="F7449" i="1"/>
  <c r="O7448" i="1"/>
  <c r="L7448" i="1"/>
  <c r="K7448" i="1"/>
  <c r="J7448" i="1"/>
  <c r="I7448" i="1"/>
  <c r="H7448" i="1"/>
  <c r="G7448" i="1"/>
  <c r="F7448" i="1"/>
  <c r="O7447" i="1"/>
  <c r="N7447" i="1"/>
  <c r="M7447" i="1"/>
  <c r="L7447" i="1"/>
  <c r="K7447" i="1"/>
  <c r="J7447" i="1"/>
  <c r="I7447" i="1"/>
  <c r="H7447" i="1"/>
  <c r="G7447" i="1"/>
  <c r="F7447" i="1"/>
  <c r="O7446" i="1"/>
  <c r="L7446" i="1"/>
  <c r="K7446" i="1"/>
  <c r="J7446" i="1"/>
  <c r="I7446" i="1"/>
  <c r="H7446" i="1"/>
  <c r="G7446" i="1"/>
  <c r="F7446" i="1"/>
  <c r="O7445" i="1"/>
  <c r="L7445" i="1"/>
  <c r="M7445" i="1" s="1"/>
  <c r="N7445" i="1" s="1"/>
  <c r="K7445" i="1"/>
  <c r="J7445" i="1"/>
  <c r="I7445" i="1"/>
  <c r="H7445" i="1"/>
  <c r="G7445" i="1"/>
  <c r="F7445" i="1"/>
  <c r="O7444" i="1"/>
  <c r="L7444" i="1"/>
  <c r="M7444" i="1" s="1"/>
  <c r="N7444" i="1" s="1"/>
  <c r="K7444" i="1"/>
  <c r="J7444" i="1"/>
  <c r="I7444" i="1"/>
  <c r="H7444" i="1"/>
  <c r="G7444" i="1"/>
  <c r="F7444" i="1"/>
  <c r="O7443" i="1"/>
  <c r="K7443" i="1"/>
  <c r="L7443" i="1" s="1"/>
  <c r="J7443" i="1"/>
  <c r="I7443" i="1"/>
  <c r="H7443" i="1"/>
  <c r="G7443" i="1"/>
  <c r="F7443" i="1"/>
  <c r="O7442" i="1"/>
  <c r="L7442" i="1"/>
  <c r="K7442" i="1"/>
  <c r="J7442" i="1"/>
  <c r="I7442" i="1"/>
  <c r="H7442" i="1"/>
  <c r="G7442" i="1"/>
  <c r="F7442" i="1"/>
  <c r="O7441" i="1"/>
  <c r="L7441" i="1"/>
  <c r="K7441" i="1"/>
  <c r="J7441" i="1"/>
  <c r="I7441" i="1"/>
  <c r="H7441" i="1"/>
  <c r="G7441" i="1"/>
  <c r="F7441" i="1"/>
  <c r="O7440" i="1"/>
  <c r="L7440" i="1"/>
  <c r="K7440" i="1"/>
  <c r="J7440" i="1"/>
  <c r="I7440" i="1"/>
  <c r="H7440" i="1"/>
  <c r="G7440" i="1"/>
  <c r="F7440" i="1"/>
  <c r="O7439" i="1"/>
  <c r="N7439" i="1"/>
  <c r="M7439" i="1"/>
  <c r="L7439" i="1"/>
  <c r="K7439" i="1"/>
  <c r="J7439" i="1"/>
  <c r="I7439" i="1"/>
  <c r="H7439" i="1"/>
  <c r="G7439" i="1"/>
  <c r="F7439" i="1"/>
  <c r="O7438" i="1"/>
  <c r="L7438" i="1"/>
  <c r="K7438" i="1"/>
  <c r="J7438" i="1"/>
  <c r="I7438" i="1"/>
  <c r="H7438" i="1"/>
  <c r="G7438" i="1"/>
  <c r="F7438" i="1"/>
  <c r="O7437" i="1"/>
  <c r="L7437" i="1"/>
  <c r="M7437" i="1" s="1"/>
  <c r="N7437" i="1" s="1"/>
  <c r="K7437" i="1"/>
  <c r="J7437" i="1"/>
  <c r="I7437" i="1"/>
  <c r="H7437" i="1"/>
  <c r="G7437" i="1"/>
  <c r="F7437" i="1"/>
  <c r="O7436" i="1"/>
  <c r="L7436" i="1"/>
  <c r="M7436" i="1" s="1"/>
  <c r="N7436" i="1" s="1"/>
  <c r="K7436" i="1"/>
  <c r="J7436" i="1"/>
  <c r="I7436" i="1"/>
  <c r="H7436" i="1"/>
  <c r="G7436" i="1"/>
  <c r="F7436" i="1"/>
  <c r="O7435" i="1"/>
  <c r="K7435" i="1"/>
  <c r="L7435" i="1" s="1"/>
  <c r="J7435" i="1"/>
  <c r="I7435" i="1"/>
  <c r="H7435" i="1"/>
  <c r="G7435" i="1"/>
  <c r="F7435" i="1"/>
  <c r="O7434" i="1"/>
  <c r="L7434" i="1"/>
  <c r="K7434" i="1"/>
  <c r="J7434" i="1"/>
  <c r="I7434" i="1"/>
  <c r="H7434" i="1"/>
  <c r="G7434" i="1"/>
  <c r="F7434" i="1"/>
  <c r="O7433" i="1"/>
  <c r="L7433" i="1"/>
  <c r="K7433" i="1"/>
  <c r="J7433" i="1"/>
  <c r="I7433" i="1"/>
  <c r="H7433" i="1"/>
  <c r="G7433" i="1"/>
  <c r="F7433" i="1"/>
  <c r="O7432" i="1"/>
  <c r="L7432" i="1"/>
  <c r="K7432" i="1"/>
  <c r="J7432" i="1"/>
  <c r="I7432" i="1"/>
  <c r="H7432" i="1"/>
  <c r="G7432" i="1"/>
  <c r="F7432" i="1"/>
  <c r="O7431" i="1"/>
  <c r="K7431" i="1"/>
  <c r="L7431" i="1" s="1"/>
  <c r="J7431" i="1"/>
  <c r="I7431" i="1"/>
  <c r="H7431" i="1"/>
  <c r="G7431" i="1"/>
  <c r="F7431" i="1"/>
  <c r="O7430" i="1"/>
  <c r="L7430" i="1"/>
  <c r="K7430" i="1"/>
  <c r="J7430" i="1"/>
  <c r="I7430" i="1"/>
  <c r="H7430" i="1"/>
  <c r="G7430" i="1"/>
  <c r="F7430" i="1"/>
  <c r="O7429" i="1"/>
  <c r="L7429" i="1"/>
  <c r="M7429" i="1" s="1"/>
  <c r="N7429" i="1" s="1"/>
  <c r="K7429" i="1"/>
  <c r="J7429" i="1"/>
  <c r="I7429" i="1"/>
  <c r="H7429" i="1"/>
  <c r="G7429" i="1"/>
  <c r="F7429" i="1"/>
  <c r="O7428" i="1"/>
  <c r="L7428" i="1"/>
  <c r="M7428" i="1" s="1"/>
  <c r="N7428" i="1" s="1"/>
  <c r="K7428" i="1"/>
  <c r="J7428" i="1"/>
  <c r="I7428" i="1"/>
  <c r="H7428" i="1"/>
  <c r="G7428" i="1"/>
  <c r="F7428" i="1"/>
  <c r="O7427" i="1"/>
  <c r="K7427" i="1"/>
  <c r="L7427" i="1" s="1"/>
  <c r="J7427" i="1"/>
  <c r="I7427" i="1"/>
  <c r="H7427" i="1"/>
  <c r="G7427" i="1"/>
  <c r="F7427" i="1"/>
  <c r="O7426" i="1"/>
  <c r="L7426" i="1"/>
  <c r="K7426" i="1"/>
  <c r="J7426" i="1"/>
  <c r="I7426" i="1"/>
  <c r="H7426" i="1"/>
  <c r="G7426" i="1"/>
  <c r="F7426" i="1"/>
  <c r="O7425" i="1"/>
  <c r="L7425" i="1"/>
  <c r="K7425" i="1"/>
  <c r="J7425" i="1"/>
  <c r="I7425" i="1"/>
  <c r="H7425" i="1"/>
  <c r="G7425" i="1"/>
  <c r="F7425" i="1"/>
  <c r="O7424" i="1"/>
  <c r="L7424" i="1"/>
  <c r="K7424" i="1"/>
  <c r="J7424" i="1"/>
  <c r="I7424" i="1"/>
  <c r="H7424" i="1"/>
  <c r="G7424" i="1"/>
  <c r="F7424" i="1"/>
  <c r="O7423" i="1"/>
  <c r="K7423" i="1"/>
  <c r="L7423" i="1" s="1"/>
  <c r="J7423" i="1"/>
  <c r="I7423" i="1"/>
  <c r="H7423" i="1"/>
  <c r="G7423" i="1"/>
  <c r="F7423" i="1"/>
  <c r="O7422" i="1"/>
  <c r="L7422" i="1"/>
  <c r="K7422" i="1"/>
  <c r="J7422" i="1"/>
  <c r="I7422" i="1"/>
  <c r="H7422" i="1"/>
  <c r="G7422" i="1"/>
  <c r="F7422" i="1"/>
  <c r="O7421" i="1"/>
  <c r="L7421" i="1"/>
  <c r="M7421" i="1" s="1"/>
  <c r="N7421" i="1" s="1"/>
  <c r="K7421" i="1"/>
  <c r="J7421" i="1"/>
  <c r="I7421" i="1"/>
  <c r="H7421" i="1"/>
  <c r="G7421" i="1"/>
  <c r="F7421" i="1"/>
  <c r="O7420" i="1"/>
  <c r="L7420" i="1"/>
  <c r="M7420" i="1" s="1"/>
  <c r="N7420" i="1" s="1"/>
  <c r="K7420" i="1"/>
  <c r="J7420" i="1"/>
  <c r="I7420" i="1"/>
  <c r="H7420" i="1"/>
  <c r="G7420" i="1"/>
  <c r="F7420" i="1"/>
  <c r="O7419" i="1"/>
  <c r="K7419" i="1"/>
  <c r="L7419" i="1" s="1"/>
  <c r="J7419" i="1"/>
  <c r="I7419" i="1"/>
  <c r="H7419" i="1"/>
  <c r="G7419" i="1"/>
  <c r="F7419" i="1"/>
  <c r="O7418" i="1"/>
  <c r="L7418" i="1"/>
  <c r="K7418" i="1"/>
  <c r="J7418" i="1"/>
  <c r="I7418" i="1"/>
  <c r="H7418" i="1"/>
  <c r="G7418" i="1"/>
  <c r="F7418" i="1"/>
  <c r="O7417" i="1"/>
  <c r="L7417" i="1"/>
  <c r="K7417" i="1"/>
  <c r="J7417" i="1"/>
  <c r="I7417" i="1"/>
  <c r="H7417" i="1"/>
  <c r="G7417" i="1"/>
  <c r="F7417" i="1"/>
  <c r="O7416" i="1"/>
  <c r="L7416" i="1"/>
  <c r="K7416" i="1"/>
  <c r="J7416" i="1"/>
  <c r="I7416" i="1"/>
  <c r="H7416" i="1"/>
  <c r="G7416" i="1"/>
  <c r="F7416" i="1"/>
  <c r="O7415" i="1"/>
  <c r="K7415" i="1"/>
  <c r="L7415" i="1" s="1"/>
  <c r="J7415" i="1"/>
  <c r="I7415" i="1"/>
  <c r="H7415" i="1"/>
  <c r="G7415" i="1"/>
  <c r="F7415" i="1"/>
  <c r="O7414" i="1"/>
  <c r="M7414" i="1"/>
  <c r="L7414" i="1"/>
  <c r="N7414" i="1" s="1"/>
  <c r="K7414" i="1"/>
  <c r="J7414" i="1"/>
  <c r="I7414" i="1"/>
  <c r="H7414" i="1"/>
  <c r="G7414" i="1"/>
  <c r="F7414" i="1"/>
  <c r="O7413" i="1"/>
  <c r="L7413" i="1"/>
  <c r="M7413" i="1" s="1"/>
  <c r="N7413" i="1" s="1"/>
  <c r="K7413" i="1"/>
  <c r="J7413" i="1"/>
  <c r="I7413" i="1"/>
  <c r="H7413" i="1"/>
  <c r="G7413" i="1"/>
  <c r="F7413" i="1"/>
  <c r="O7412" i="1"/>
  <c r="N7412" i="1"/>
  <c r="L7412" i="1"/>
  <c r="M7412" i="1" s="1"/>
  <c r="K7412" i="1"/>
  <c r="J7412" i="1"/>
  <c r="I7412" i="1"/>
  <c r="H7412" i="1"/>
  <c r="G7412" i="1"/>
  <c r="F7412" i="1"/>
  <c r="O7411" i="1"/>
  <c r="K7411" i="1"/>
  <c r="L7411" i="1" s="1"/>
  <c r="J7411" i="1"/>
  <c r="I7411" i="1"/>
  <c r="H7411" i="1"/>
  <c r="G7411" i="1"/>
  <c r="F7411" i="1"/>
  <c r="O7410" i="1"/>
  <c r="L7410" i="1"/>
  <c r="K7410" i="1"/>
  <c r="J7410" i="1"/>
  <c r="I7410" i="1"/>
  <c r="H7410" i="1"/>
  <c r="G7410" i="1"/>
  <c r="F7410" i="1"/>
  <c r="O7409" i="1"/>
  <c r="L7409" i="1"/>
  <c r="K7409" i="1"/>
  <c r="J7409" i="1"/>
  <c r="I7409" i="1"/>
  <c r="H7409" i="1"/>
  <c r="G7409" i="1"/>
  <c r="F7409" i="1"/>
  <c r="O7408" i="1"/>
  <c r="L7408" i="1"/>
  <c r="K7408" i="1"/>
  <c r="J7408" i="1"/>
  <c r="I7408" i="1"/>
  <c r="H7408" i="1"/>
  <c r="G7408" i="1"/>
  <c r="F7408" i="1"/>
  <c r="O7407" i="1"/>
  <c r="K7407" i="1"/>
  <c r="L7407" i="1" s="1"/>
  <c r="J7407" i="1"/>
  <c r="I7407" i="1"/>
  <c r="H7407" i="1"/>
  <c r="G7407" i="1"/>
  <c r="F7407" i="1"/>
  <c r="O7406" i="1"/>
  <c r="M7406" i="1"/>
  <c r="L7406" i="1"/>
  <c r="N7406" i="1" s="1"/>
  <c r="K7406" i="1"/>
  <c r="J7406" i="1"/>
  <c r="I7406" i="1"/>
  <c r="H7406" i="1"/>
  <c r="G7406" i="1"/>
  <c r="F7406" i="1"/>
  <c r="O7405" i="1"/>
  <c r="N7405" i="1"/>
  <c r="L7405" i="1"/>
  <c r="M7405" i="1" s="1"/>
  <c r="K7405" i="1"/>
  <c r="J7405" i="1"/>
  <c r="I7405" i="1"/>
  <c r="H7405" i="1"/>
  <c r="G7405" i="1"/>
  <c r="F7405" i="1"/>
  <c r="O7404" i="1"/>
  <c r="L7404" i="1"/>
  <c r="M7404" i="1" s="1"/>
  <c r="N7404" i="1" s="1"/>
  <c r="K7404" i="1"/>
  <c r="J7404" i="1"/>
  <c r="I7404" i="1"/>
  <c r="H7404" i="1"/>
  <c r="G7404" i="1"/>
  <c r="F7404" i="1"/>
  <c r="O7403" i="1"/>
  <c r="K7403" i="1"/>
  <c r="L7403" i="1" s="1"/>
  <c r="J7403" i="1"/>
  <c r="I7403" i="1"/>
  <c r="H7403" i="1"/>
  <c r="G7403" i="1"/>
  <c r="F7403" i="1"/>
  <c r="O7402" i="1"/>
  <c r="L7402" i="1"/>
  <c r="K7402" i="1"/>
  <c r="J7402" i="1"/>
  <c r="I7402" i="1"/>
  <c r="H7402" i="1"/>
  <c r="G7402" i="1"/>
  <c r="F7402" i="1"/>
  <c r="O7401" i="1"/>
  <c r="L7401" i="1"/>
  <c r="K7401" i="1"/>
  <c r="J7401" i="1"/>
  <c r="I7401" i="1"/>
  <c r="H7401" i="1"/>
  <c r="G7401" i="1"/>
  <c r="F7401" i="1"/>
  <c r="O7400" i="1"/>
  <c r="L7400" i="1"/>
  <c r="K7400" i="1"/>
  <c r="J7400" i="1"/>
  <c r="I7400" i="1"/>
  <c r="H7400" i="1"/>
  <c r="G7400" i="1"/>
  <c r="F7400" i="1"/>
  <c r="O7399" i="1"/>
  <c r="K7399" i="1"/>
  <c r="L7399" i="1" s="1"/>
  <c r="J7399" i="1"/>
  <c r="I7399" i="1"/>
  <c r="H7399" i="1"/>
  <c r="G7399" i="1"/>
  <c r="F7399" i="1"/>
  <c r="O7398" i="1"/>
  <c r="M7398" i="1"/>
  <c r="L7398" i="1"/>
  <c r="N7398" i="1" s="1"/>
  <c r="K7398" i="1"/>
  <c r="J7398" i="1"/>
  <c r="I7398" i="1"/>
  <c r="H7398" i="1"/>
  <c r="G7398" i="1"/>
  <c r="F7398" i="1"/>
  <c r="O7397" i="1"/>
  <c r="N7397" i="1"/>
  <c r="M7397" i="1"/>
  <c r="L7397" i="1"/>
  <c r="K7397" i="1"/>
  <c r="J7397" i="1"/>
  <c r="I7397" i="1"/>
  <c r="H7397" i="1"/>
  <c r="G7397" i="1"/>
  <c r="F7397" i="1"/>
  <c r="O7396" i="1"/>
  <c r="N7396" i="1"/>
  <c r="L7396" i="1"/>
  <c r="M7396" i="1" s="1"/>
  <c r="K7396" i="1"/>
  <c r="J7396" i="1"/>
  <c r="I7396" i="1"/>
  <c r="H7396" i="1"/>
  <c r="G7396" i="1"/>
  <c r="F7396" i="1"/>
  <c r="O7395" i="1"/>
  <c r="K7395" i="1"/>
  <c r="L7395" i="1" s="1"/>
  <c r="J7395" i="1"/>
  <c r="I7395" i="1"/>
  <c r="H7395" i="1"/>
  <c r="G7395" i="1"/>
  <c r="F7395" i="1"/>
  <c r="O7394" i="1"/>
  <c r="L7394" i="1"/>
  <c r="K7394" i="1"/>
  <c r="J7394" i="1"/>
  <c r="I7394" i="1"/>
  <c r="H7394" i="1"/>
  <c r="G7394" i="1"/>
  <c r="F7394" i="1"/>
  <c r="O7393" i="1"/>
  <c r="L7393" i="1"/>
  <c r="K7393" i="1"/>
  <c r="J7393" i="1"/>
  <c r="I7393" i="1"/>
  <c r="H7393" i="1"/>
  <c r="G7393" i="1"/>
  <c r="F7393" i="1"/>
  <c r="O7392" i="1"/>
  <c r="L7392" i="1"/>
  <c r="K7392" i="1"/>
  <c r="J7392" i="1"/>
  <c r="I7392" i="1"/>
  <c r="H7392" i="1"/>
  <c r="G7392" i="1"/>
  <c r="F7392" i="1"/>
  <c r="O7391" i="1"/>
  <c r="K7391" i="1"/>
  <c r="L7391" i="1" s="1"/>
  <c r="M7391" i="1" s="1"/>
  <c r="J7391" i="1"/>
  <c r="I7391" i="1"/>
  <c r="H7391" i="1"/>
  <c r="G7391" i="1"/>
  <c r="F7391" i="1"/>
  <c r="O7390" i="1"/>
  <c r="K7390" i="1"/>
  <c r="L7390" i="1" s="1"/>
  <c r="J7390" i="1"/>
  <c r="I7390" i="1"/>
  <c r="H7390" i="1"/>
  <c r="G7390" i="1"/>
  <c r="F7390" i="1"/>
  <c r="O7389" i="1"/>
  <c r="N7389" i="1"/>
  <c r="M7389" i="1"/>
  <c r="L7389" i="1"/>
  <c r="K7389" i="1"/>
  <c r="J7389" i="1"/>
  <c r="I7389" i="1"/>
  <c r="H7389" i="1"/>
  <c r="G7389" i="1"/>
  <c r="F7389" i="1"/>
  <c r="O7388" i="1"/>
  <c r="N7388" i="1"/>
  <c r="L7388" i="1"/>
  <c r="M7388" i="1" s="1"/>
  <c r="K7388" i="1"/>
  <c r="J7388" i="1"/>
  <c r="I7388" i="1"/>
  <c r="H7388" i="1"/>
  <c r="G7388" i="1"/>
  <c r="F7388" i="1"/>
  <c r="O7387" i="1"/>
  <c r="N7387" i="1"/>
  <c r="K7387" i="1"/>
  <c r="L7387" i="1" s="1"/>
  <c r="M7387" i="1" s="1"/>
  <c r="J7387" i="1"/>
  <c r="I7387" i="1"/>
  <c r="H7387" i="1"/>
  <c r="G7387" i="1"/>
  <c r="F7387" i="1"/>
  <c r="O7386" i="1"/>
  <c r="L7386" i="1"/>
  <c r="K7386" i="1"/>
  <c r="J7386" i="1"/>
  <c r="I7386" i="1"/>
  <c r="H7386" i="1"/>
  <c r="G7386" i="1"/>
  <c r="F7386" i="1"/>
  <c r="O7385" i="1"/>
  <c r="L7385" i="1"/>
  <c r="K7385" i="1"/>
  <c r="J7385" i="1"/>
  <c r="I7385" i="1"/>
  <c r="H7385" i="1"/>
  <c r="G7385" i="1"/>
  <c r="F7385" i="1"/>
  <c r="O7384" i="1"/>
  <c r="L7384" i="1"/>
  <c r="K7384" i="1"/>
  <c r="J7384" i="1"/>
  <c r="I7384" i="1"/>
  <c r="H7384" i="1"/>
  <c r="G7384" i="1"/>
  <c r="F7384" i="1"/>
  <c r="O7383" i="1"/>
  <c r="N7383" i="1"/>
  <c r="K7383" i="1"/>
  <c r="L7383" i="1" s="1"/>
  <c r="M7383" i="1" s="1"/>
  <c r="J7383" i="1"/>
  <c r="I7383" i="1"/>
  <c r="H7383" i="1"/>
  <c r="G7383" i="1"/>
  <c r="F7383" i="1"/>
  <c r="O7382" i="1"/>
  <c r="K7382" i="1"/>
  <c r="L7382" i="1" s="1"/>
  <c r="J7382" i="1"/>
  <c r="I7382" i="1"/>
  <c r="H7382" i="1"/>
  <c r="G7382" i="1"/>
  <c r="F7382" i="1"/>
  <c r="O7381" i="1"/>
  <c r="M7381" i="1"/>
  <c r="N7381" i="1" s="1"/>
  <c r="L7381" i="1"/>
  <c r="K7381" i="1"/>
  <c r="J7381" i="1"/>
  <c r="I7381" i="1"/>
  <c r="H7381" i="1"/>
  <c r="G7381" i="1"/>
  <c r="F7381" i="1"/>
  <c r="O7380" i="1"/>
  <c r="N7380" i="1"/>
  <c r="L7380" i="1"/>
  <c r="M7380" i="1" s="1"/>
  <c r="K7380" i="1"/>
  <c r="J7380" i="1"/>
  <c r="I7380" i="1"/>
  <c r="H7380" i="1"/>
  <c r="G7380" i="1"/>
  <c r="F7380" i="1"/>
  <c r="O7379" i="1"/>
  <c r="K7379" i="1"/>
  <c r="L7379" i="1" s="1"/>
  <c r="M7379" i="1" s="1"/>
  <c r="J7379" i="1"/>
  <c r="I7379" i="1"/>
  <c r="H7379" i="1"/>
  <c r="G7379" i="1"/>
  <c r="F7379" i="1"/>
  <c r="O7378" i="1"/>
  <c r="K7378" i="1"/>
  <c r="L7378" i="1" s="1"/>
  <c r="J7378" i="1"/>
  <c r="I7378" i="1"/>
  <c r="H7378" i="1"/>
  <c r="G7378" i="1"/>
  <c r="F7378" i="1"/>
  <c r="O7377" i="1"/>
  <c r="L7377" i="1"/>
  <c r="K7377" i="1"/>
  <c r="J7377" i="1"/>
  <c r="I7377" i="1"/>
  <c r="H7377" i="1"/>
  <c r="G7377" i="1"/>
  <c r="F7377" i="1"/>
  <c r="O7376" i="1"/>
  <c r="K7376" i="1"/>
  <c r="L7376" i="1" s="1"/>
  <c r="J7376" i="1"/>
  <c r="I7376" i="1"/>
  <c r="H7376" i="1"/>
  <c r="G7376" i="1"/>
  <c r="F7376" i="1"/>
  <c r="O7375" i="1"/>
  <c r="K7375" i="1"/>
  <c r="L7375" i="1" s="1"/>
  <c r="J7375" i="1"/>
  <c r="I7375" i="1"/>
  <c r="H7375" i="1"/>
  <c r="G7375" i="1"/>
  <c r="F7375" i="1"/>
  <c r="O7374" i="1"/>
  <c r="K7374" i="1"/>
  <c r="L7374" i="1" s="1"/>
  <c r="J7374" i="1"/>
  <c r="I7374" i="1"/>
  <c r="H7374" i="1"/>
  <c r="G7374" i="1"/>
  <c r="F7374" i="1"/>
  <c r="O7373" i="1"/>
  <c r="M7373" i="1"/>
  <c r="L7373" i="1"/>
  <c r="N7373" i="1" s="1"/>
  <c r="K7373" i="1"/>
  <c r="J7373" i="1"/>
  <c r="I7373" i="1"/>
  <c r="H7373" i="1"/>
  <c r="G7373" i="1"/>
  <c r="F7373" i="1"/>
  <c r="O7372" i="1"/>
  <c r="K7372" i="1"/>
  <c r="L7372" i="1" s="1"/>
  <c r="J7372" i="1"/>
  <c r="I7372" i="1"/>
  <c r="H7372" i="1"/>
  <c r="G7372" i="1"/>
  <c r="F7372" i="1"/>
  <c r="O7371" i="1"/>
  <c r="K7371" i="1"/>
  <c r="L7371" i="1" s="1"/>
  <c r="J7371" i="1"/>
  <c r="I7371" i="1"/>
  <c r="H7371" i="1"/>
  <c r="G7371" i="1"/>
  <c r="F7371" i="1"/>
  <c r="O7370" i="1"/>
  <c r="L7370" i="1"/>
  <c r="K7370" i="1"/>
  <c r="J7370" i="1"/>
  <c r="I7370" i="1"/>
  <c r="H7370" i="1"/>
  <c r="G7370" i="1"/>
  <c r="F7370" i="1"/>
  <c r="O7369" i="1"/>
  <c r="K7369" i="1"/>
  <c r="L7369" i="1" s="1"/>
  <c r="J7369" i="1"/>
  <c r="I7369" i="1"/>
  <c r="H7369" i="1"/>
  <c r="G7369" i="1"/>
  <c r="F7369" i="1"/>
  <c r="O7368" i="1"/>
  <c r="L7368" i="1"/>
  <c r="K7368" i="1"/>
  <c r="J7368" i="1"/>
  <c r="I7368" i="1"/>
  <c r="H7368" i="1"/>
  <c r="G7368" i="1"/>
  <c r="F7368" i="1"/>
  <c r="O7367" i="1"/>
  <c r="K7367" i="1"/>
  <c r="L7367" i="1" s="1"/>
  <c r="J7367" i="1"/>
  <c r="I7367" i="1"/>
  <c r="H7367" i="1"/>
  <c r="G7367" i="1"/>
  <c r="F7367" i="1"/>
  <c r="O7366" i="1"/>
  <c r="K7366" i="1"/>
  <c r="L7366" i="1" s="1"/>
  <c r="J7366" i="1"/>
  <c r="I7366" i="1"/>
  <c r="H7366" i="1"/>
  <c r="G7366" i="1"/>
  <c r="F7366" i="1"/>
  <c r="O7365" i="1"/>
  <c r="K7365" i="1"/>
  <c r="L7365" i="1" s="1"/>
  <c r="J7365" i="1"/>
  <c r="I7365" i="1"/>
  <c r="H7365" i="1"/>
  <c r="G7365" i="1"/>
  <c r="F7365" i="1"/>
  <c r="O7364" i="1"/>
  <c r="K7364" i="1"/>
  <c r="L7364" i="1" s="1"/>
  <c r="J7364" i="1"/>
  <c r="I7364" i="1"/>
  <c r="H7364" i="1"/>
  <c r="G7364" i="1"/>
  <c r="F7364" i="1"/>
  <c r="O7363" i="1"/>
  <c r="K7363" i="1"/>
  <c r="L7363" i="1" s="1"/>
  <c r="J7363" i="1"/>
  <c r="I7363" i="1"/>
  <c r="H7363" i="1"/>
  <c r="G7363" i="1"/>
  <c r="F7363" i="1"/>
  <c r="O7362" i="1"/>
  <c r="K7362" i="1"/>
  <c r="L7362" i="1" s="1"/>
  <c r="J7362" i="1"/>
  <c r="I7362" i="1"/>
  <c r="H7362" i="1"/>
  <c r="G7362" i="1"/>
  <c r="F7362" i="1"/>
  <c r="O7361" i="1"/>
  <c r="K7361" i="1"/>
  <c r="L7361" i="1" s="1"/>
  <c r="J7361" i="1"/>
  <c r="I7361" i="1"/>
  <c r="H7361" i="1"/>
  <c r="G7361" i="1"/>
  <c r="F7361" i="1"/>
  <c r="O7360" i="1"/>
  <c r="K7360" i="1"/>
  <c r="L7360" i="1" s="1"/>
  <c r="J7360" i="1"/>
  <c r="I7360" i="1"/>
  <c r="H7360" i="1"/>
  <c r="G7360" i="1"/>
  <c r="F7360" i="1"/>
  <c r="O7359" i="1"/>
  <c r="K7359" i="1"/>
  <c r="L7359" i="1" s="1"/>
  <c r="J7359" i="1"/>
  <c r="I7359" i="1"/>
  <c r="H7359" i="1"/>
  <c r="G7359" i="1"/>
  <c r="F7359" i="1"/>
  <c r="O7358" i="1"/>
  <c r="L7358" i="1"/>
  <c r="K7358" i="1"/>
  <c r="J7358" i="1"/>
  <c r="I7358" i="1"/>
  <c r="H7358" i="1"/>
  <c r="G7358" i="1"/>
  <c r="F7358" i="1"/>
  <c r="O7357" i="1"/>
  <c r="L7357" i="1"/>
  <c r="K7357" i="1"/>
  <c r="J7357" i="1"/>
  <c r="I7357" i="1"/>
  <c r="H7357" i="1"/>
  <c r="G7357" i="1"/>
  <c r="F7357" i="1"/>
  <c r="O7356" i="1"/>
  <c r="K7356" i="1"/>
  <c r="L7356" i="1" s="1"/>
  <c r="J7356" i="1"/>
  <c r="I7356" i="1"/>
  <c r="H7356" i="1"/>
  <c r="G7356" i="1"/>
  <c r="F7356" i="1"/>
  <c r="O7355" i="1"/>
  <c r="M7355" i="1"/>
  <c r="L7355" i="1"/>
  <c r="N7355" i="1" s="1"/>
  <c r="K7355" i="1"/>
  <c r="J7355" i="1"/>
  <c r="I7355" i="1"/>
  <c r="H7355" i="1"/>
  <c r="G7355" i="1"/>
  <c r="F7355" i="1"/>
  <c r="O7354" i="1"/>
  <c r="K7354" i="1"/>
  <c r="L7354" i="1" s="1"/>
  <c r="J7354" i="1"/>
  <c r="I7354" i="1"/>
  <c r="H7354" i="1"/>
  <c r="G7354" i="1"/>
  <c r="F7354" i="1"/>
  <c r="O7353" i="1"/>
  <c r="K7353" i="1"/>
  <c r="L7353" i="1" s="1"/>
  <c r="J7353" i="1"/>
  <c r="I7353" i="1"/>
  <c r="H7353" i="1"/>
  <c r="G7353" i="1"/>
  <c r="F7353" i="1"/>
  <c r="O7352" i="1"/>
  <c r="K7352" i="1"/>
  <c r="L7352" i="1" s="1"/>
  <c r="J7352" i="1"/>
  <c r="I7352" i="1"/>
  <c r="H7352" i="1"/>
  <c r="G7352" i="1"/>
  <c r="F7352" i="1"/>
  <c r="O7351" i="1"/>
  <c r="K7351" i="1"/>
  <c r="L7351" i="1" s="1"/>
  <c r="J7351" i="1"/>
  <c r="I7351" i="1"/>
  <c r="H7351" i="1"/>
  <c r="G7351" i="1"/>
  <c r="F7351" i="1"/>
  <c r="O7350" i="1"/>
  <c r="L7350" i="1"/>
  <c r="K7350" i="1"/>
  <c r="J7350" i="1"/>
  <c r="I7350" i="1"/>
  <c r="H7350" i="1"/>
  <c r="G7350" i="1"/>
  <c r="F7350" i="1"/>
  <c r="O7349" i="1"/>
  <c r="M7349" i="1"/>
  <c r="L7349" i="1"/>
  <c r="N7349" i="1" s="1"/>
  <c r="K7349" i="1"/>
  <c r="J7349" i="1"/>
  <c r="I7349" i="1"/>
  <c r="H7349" i="1"/>
  <c r="G7349" i="1"/>
  <c r="F7349" i="1"/>
  <c r="O7348" i="1"/>
  <c r="K7348" i="1"/>
  <c r="L7348" i="1" s="1"/>
  <c r="J7348" i="1"/>
  <c r="I7348" i="1"/>
  <c r="H7348" i="1"/>
  <c r="G7348" i="1"/>
  <c r="F7348" i="1"/>
  <c r="O7347" i="1"/>
  <c r="M7347" i="1"/>
  <c r="L7347" i="1"/>
  <c r="N7347" i="1" s="1"/>
  <c r="K7347" i="1"/>
  <c r="J7347" i="1"/>
  <c r="I7347" i="1"/>
  <c r="H7347" i="1"/>
  <c r="G7347" i="1"/>
  <c r="F7347" i="1"/>
  <c r="O7346" i="1"/>
  <c r="K7346" i="1"/>
  <c r="L7346" i="1" s="1"/>
  <c r="J7346" i="1"/>
  <c r="I7346" i="1"/>
  <c r="H7346" i="1"/>
  <c r="G7346" i="1"/>
  <c r="F7346" i="1"/>
  <c r="O7345" i="1"/>
  <c r="K7345" i="1"/>
  <c r="L7345" i="1" s="1"/>
  <c r="J7345" i="1"/>
  <c r="I7345" i="1"/>
  <c r="H7345" i="1"/>
  <c r="G7345" i="1"/>
  <c r="F7345" i="1"/>
  <c r="O7344" i="1"/>
  <c r="K7344" i="1"/>
  <c r="L7344" i="1" s="1"/>
  <c r="J7344" i="1"/>
  <c r="I7344" i="1"/>
  <c r="H7344" i="1"/>
  <c r="G7344" i="1"/>
  <c r="F7344" i="1"/>
  <c r="O7343" i="1"/>
  <c r="K7343" i="1"/>
  <c r="L7343" i="1" s="1"/>
  <c r="J7343" i="1"/>
  <c r="I7343" i="1"/>
  <c r="H7343" i="1"/>
  <c r="G7343" i="1"/>
  <c r="F7343" i="1"/>
  <c r="O7342" i="1"/>
  <c r="L7342" i="1"/>
  <c r="K7342" i="1"/>
  <c r="J7342" i="1"/>
  <c r="I7342" i="1"/>
  <c r="H7342" i="1"/>
  <c r="G7342" i="1"/>
  <c r="F7342" i="1"/>
  <c r="O7341" i="1"/>
  <c r="M7341" i="1"/>
  <c r="L7341" i="1"/>
  <c r="N7341" i="1" s="1"/>
  <c r="K7341" i="1"/>
  <c r="J7341" i="1"/>
  <c r="I7341" i="1"/>
  <c r="H7341" i="1"/>
  <c r="G7341" i="1"/>
  <c r="F7341" i="1"/>
  <c r="O7340" i="1"/>
  <c r="K7340" i="1"/>
  <c r="L7340" i="1" s="1"/>
  <c r="J7340" i="1"/>
  <c r="I7340" i="1"/>
  <c r="H7340" i="1"/>
  <c r="G7340" i="1"/>
  <c r="F7340" i="1"/>
  <c r="O7339" i="1"/>
  <c r="M7339" i="1"/>
  <c r="L7339" i="1"/>
  <c r="N7339" i="1" s="1"/>
  <c r="K7339" i="1"/>
  <c r="J7339" i="1"/>
  <c r="I7339" i="1"/>
  <c r="H7339" i="1"/>
  <c r="G7339" i="1"/>
  <c r="F7339" i="1"/>
  <c r="O7338" i="1"/>
  <c r="K7338" i="1"/>
  <c r="L7338" i="1" s="1"/>
  <c r="J7338" i="1"/>
  <c r="I7338" i="1"/>
  <c r="H7338" i="1"/>
  <c r="G7338" i="1"/>
  <c r="F7338" i="1"/>
  <c r="O7337" i="1"/>
  <c r="K7337" i="1"/>
  <c r="L7337" i="1" s="1"/>
  <c r="J7337" i="1"/>
  <c r="I7337" i="1"/>
  <c r="H7337" i="1"/>
  <c r="G7337" i="1"/>
  <c r="F7337" i="1"/>
  <c r="O7336" i="1"/>
  <c r="K7336" i="1"/>
  <c r="L7336" i="1" s="1"/>
  <c r="J7336" i="1"/>
  <c r="I7336" i="1"/>
  <c r="H7336" i="1"/>
  <c r="G7336" i="1"/>
  <c r="F7336" i="1"/>
  <c r="O7335" i="1"/>
  <c r="K7335" i="1"/>
  <c r="L7335" i="1" s="1"/>
  <c r="J7335" i="1"/>
  <c r="I7335" i="1"/>
  <c r="H7335" i="1"/>
  <c r="G7335" i="1"/>
  <c r="F7335" i="1"/>
  <c r="O7334" i="1"/>
  <c r="L7334" i="1"/>
  <c r="K7334" i="1"/>
  <c r="J7334" i="1"/>
  <c r="I7334" i="1"/>
  <c r="H7334" i="1"/>
  <c r="G7334" i="1"/>
  <c r="F7334" i="1"/>
  <c r="O7333" i="1"/>
  <c r="M7333" i="1"/>
  <c r="L7333" i="1"/>
  <c r="N7333" i="1" s="1"/>
  <c r="K7333" i="1"/>
  <c r="J7333" i="1"/>
  <c r="I7333" i="1"/>
  <c r="H7333" i="1"/>
  <c r="G7333" i="1"/>
  <c r="F7333" i="1"/>
  <c r="O7332" i="1"/>
  <c r="K7332" i="1"/>
  <c r="L7332" i="1" s="1"/>
  <c r="J7332" i="1"/>
  <c r="I7332" i="1"/>
  <c r="H7332" i="1"/>
  <c r="G7332" i="1"/>
  <c r="F7332" i="1"/>
  <c r="O7331" i="1"/>
  <c r="M7331" i="1"/>
  <c r="L7331" i="1"/>
  <c r="N7331" i="1" s="1"/>
  <c r="K7331" i="1"/>
  <c r="J7331" i="1"/>
  <c r="I7331" i="1"/>
  <c r="H7331" i="1"/>
  <c r="G7331" i="1"/>
  <c r="F7331" i="1"/>
  <c r="O7330" i="1"/>
  <c r="K7330" i="1"/>
  <c r="L7330" i="1" s="1"/>
  <c r="J7330" i="1"/>
  <c r="I7330" i="1"/>
  <c r="H7330" i="1"/>
  <c r="G7330" i="1"/>
  <c r="F7330" i="1"/>
  <c r="O7329" i="1"/>
  <c r="K7329" i="1"/>
  <c r="L7329" i="1" s="1"/>
  <c r="J7329" i="1"/>
  <c r="I7329" i="1"/>
  <c r="H7329" i="1"/>
  <c r="G7329" i="1"/>
  <c r="F7329" i="1"/>
  <c r="O7328" i="1"/>
  <c r="K7328" i="1"/>
  <c r="L7328" i="1" s="1"/>
  <c r="J7328" i="1"/>
  <c r="I7328" i="1"/>
  <c r="H7328" i="1"/>
  <c r="G7328" i="1"/>
  <c r="F7328" i="1"/>
  <c r="O7327" i="1"/>
  <c r="K7327" i="1"/>
  <c r="L7327" i="1" s="1"/>
  <c r="J7327" i="1"/>
  <c r="I7327" i="1"/>
  <c r="H7327" i="1"/>
  <c r="G7327" i="1"/>
  <c r="F7327" i="1"/>
  <c r="O7326" i="1"/>
  <c r="L7326" i="1"/>
  <c r="K7326" i="1"/>
  <c r="J7326" i="1"/>
  <c r="I7326" i="1"/>
  <c r="H7326" i="1"/>
  <c r="G7326" i="1"/>
  <c r="F7326" i="1"/>
  <c r="O7325" i="1"/>
  <c r="M7325" i="1"/>
  <c r="L7325" i="1"/>
  <c r="N7325" i="1" s="1"/>
  <c r="K7325" i="1"/>
  <c r="J7325" i="1"/>
  <c r="I7325" i="1"/>
  <c r="H7325" i="1"/>
  <c r="G7325" i="1"/>
  <c r="F7325" i="1"/>
  <c r="O7324" i="1"/>
  <c r="K7324" i="1"/>
  <c r="L7324" i="1" s="1"/>
  <c r="J7324" i="1"/>
  <c r="I7324" i="1"/>
  <c r="H7324" i="1"/>
  <c r="G7324" i="1"/>
  <c r="F7324" i="1"/>
  <c r="O7323" i="1"/>
  <c r="M7323" i="1"/>
  <c r="L7323" i="1"/>
  <c r="N7323" i="1" s="1"/>
  <c r="K7323" i="1"/>
  <c r="J7323" i="1"/>
  <c r="I7323" i="1"/>
  <c r="H7323" i="1"/>
  <c r="G7323" i="1"/>
  <c r="F7323" i="1"/>
  <c r="O7322" i="1"/>
  <c r="K7322" i="1"/>
  <c r="L7322" i="1" s="1"/>
  <c r="J7322" i="1"/>
  <c r="I7322" i="1"/>
  <c r="H7322" i="1"/>
  <c r="G7322" i="1"/>
  <c r="F7322" i="1"/>
  <c r="O7321" i="1"/>
  <c r="K7321" i="1"/>
  <c r="L7321" i="1" s="1"/>
  <c r="J7321" i="1"/>
  <c r="I7321" i="1"/>
  <c r="H7321" i="1"/>
  <c r="G7321" i="1"/>
  <c r="F7321" i="1"/>
  <c r="O7320" i="1"/>
  <c r="K7320" i="1"/>
  <c r="L7320" i="1" s="1"/>
  <c r="J7320" i="1"/>
  <c r="I7320" i="1"/>
  <c r="H7320" i="1"/>
  <c r="G7320" i="1"/>
  <c r="F7320" i="1"/>
  <c r="O7319" i="1"/>
  <c r="K7319" i="1"/>
  <c r="L7319" i="1" s="1"/>
  <c r="J7319" i="1"/>
  <c r="I7319" i="1"/>
  <c r="H7319" i="1"/>
  <c r="G7319" i="1"/>
  <c r="F7319" i="1"/>
  <c r="O7318" i="1"/>
  <c r="L7318" i="1"/>
  <c r="K7318" i="1"/>
  <c r="J7318" i="1"/>
  <c r="I7318" i="1"/>
  <c r="H7318" i="1"/>
  <c r="G7318" i="1"/>
  <c r="F7318" i="1"/>
  <c r="O7317" i="1"/>
  <c r="M7317" i="1"/>
  <c r="L7317" i="1"/>
  <c r="N7317" i="1" s="1"/>
  <c r="K7317" i="1"/>
  <c r="J7317" i="1"/>
  <c r="I7317" i="1"/>
  <c r="H7317" i="1"/>
  <c r="G7317" i="1"/>
  <c r="F7317" i="1"/>
  <c r="O7316" i="1"/>
  <c r="K7316" i="1"/>
  <c r="L7316" i="1" s="1"/>
  <c r="J7316" i="1"/>
  <c r="I7316" i="1"/>
  <c r="H7316" i="1"/>
  <c r="G7316" i="1"/>
  <c r="F7316" i="1"/>
  <c r="O7315" i="1"/>
  <c r="N7315" i="1"/>
  <c r="M7315" i="1"/>
  <c r="L7315" i="1"/>
  <c r="K7315" i="1"/>
  <c r="J7315" i="1"/>
  <c r="I7315" i="1"/>
  <c r="H7315" i="1"/>
  <c r="G7315" i="1"/>
  <c r="F7315" i="1"/>
  <c r="O7314" i="1"/>
  <c r="K7314" i="1"/>
  <c r="L7314" i="1" s="1"/>
  <c r="J7314" i="1"/>
  <c r="I7314" i="1"/>
  <c r="H7314" i="1"/>
  <c r="G7314" i="1"/>
  <c r="F7314" i="1"/>
  <c r="O7313" i="1"/>
  <c r="K7313" i="1"/>
  <c r="L7313" i="1" s="1"/>
  <c r="J7313" i="1"/>
  <c r="I7313" i="1"/>
  <c r="H7313" i="1"/>
  <c r="G7313" i="1"/>
  <c r="F7313" i="1"/>
  <c r="O7312" i="1"/>
  <c r="L7312" i="1"/>
  <c r="K7312" i="1"/>
  <c r="J7312" i="1"/>
  <c r="I7312" i="1"/>
  <c r="H7312" i="1"/>
  <c r="G7312" i="1"/>
  <c r="F7312" i="1"/>
  <c r="O7311" i="1"/>
  <c r="K7311" i="1"/>
  <c r="L7311" i="1" s="1"/>
  <c r="J7311" i="1"/>
  <c r="I7311" i="1"/>
  <c r="H7311" i="1"/>
  <c r="G7311" i="1"/>
  <c r="F7311" i="1"/>
  <c r="O7310" i="1"/>
  <c r="L7310" i="1"/>
  <c r="K7310" i="1"/>
  <c r="J7310" i="1"/>
  <c r="I7310" i="1"/>
  <c r="H7310" i="1"/>
  <c r="G7310" i="1"/>
  <c r="F7310" i="1"/>
  <c r="O7309" i="1"/>
  <c r="M7309" i="1"/>
  <c r="L7309" i="1"/>
  <c r="N7309" i="1" s="1"/>
  <c r="K7309" i="1"/>
  <c r="J7309" i="1"/>
  <c r="I7309" i="1"/>
  <c r="H7309" i="1"/>
  <c r="G7309" i="1"/>
  <c r="F7309" i="1"/>
  <c r="O7308" i="1"/>
  <c r="K7308" i="1"/>
  <c r="L7308" i="1" s="1"/>
  <c r="J7308" i="1"/>
  <c r="I7308" i="1"/>
  <c r="H7308" i="1"/>
  <c r="G7308" i="1"/>
  <c r="F7308" i="1"/>
  <c r="O7307" i="1"/>
  <c r="N7307" i="1"/>
  <c r="M7307" i="1"/>
  <c r="L7307" i="1"/>
  <c r="K7307" i="1"/>
  <c r="J7307" i="1"/>
  <c r="I7307" i="1"/>
  <c r="H7307" i="1"/>
  <c r="G7307" i="1"/>
  <c r="F7307" i="1"/>
  <c r="O7306" i="1"/>
  <c r="K7306" i="1"/>
  <c r="L7306" i="1" s="1"/>
  <c r="J7306" i="1"/>
  <c r="I7306" i="1"/>
  <c r="H7306" i="1"/>
  <c r="G7306" i="1"/>
  <c r="F7306" i="1"/>
  <c r="O7305" i="1"/>
  <c r="K7305" i="1"/>
  <c r="L7305" i="1" s="1"/>
  <c r="J7305" i="1"/>
  <c r="I7305" i="1"/>
  <c r="H7305" i="1"/>
  <c r="G7305" i="1"/>
  <c r="F7305" i="1"/>
  <c r="O7304" i="1"/>
  <c r="L7304" i="1"/>
  <c r="K7304" i="1"/>
  <c r="J7304" i="1"/>
  <c r="I7304" i="1"/>
  <c r="H7304" i="1"/>
  <c r="G7304" i="1"/>
  <c r="F7304" i="1"/>
  <c r="O7303" i="1"/>
  <c r="K7303" i="1"/>
  <c r="L7303" i="1" s="1"/>
  <c r="J7303" i="1"/>
  <c r="I7303" i="1"/>
  <c r="H7303" i="1"/>
  <c r="G7303" i="1"/>
  <c r="F7303" i="1"/>
  <c r="O7302" i="1"/>
  <c r="L7302" i="1"/>
  <c r="K7302" i="1"/>
  <c r="J7302" i="1"/>
  <c r="I7302" i="1"/>
  <c r="H7302" i="1"/>
  <c r="G7302" i="1"/>
  <c r="F7302" i="1"/>
  <c r="O7301" i="1"/>
  <c r="M7301" i="1"/>
  <c r="L7301" i="1"/>
  <c r="N7301" i="1" s="1"/>
  <c r="K7301" i="1"/>
  <c r="J7301" i="1"/>
  <c r="I7301" i="1"/>
  <c r="H7301" i="1"/>
  <c r="G7301" i="1"/>
  <c r="F7301" i="1"/>
  <c r="O7300" i="1"/>
  <c r="K7300" i="1"/>
  <c r="L7300" i="1" s="1"/>
  <c r="J7300" i="1"/>
  <c r="I7300" i="1"/>
  <c r="H7300" i="1"/>
  <c r="G7300" i="1"/>
  <c r="F7300" i="1"/>
  <c r="O7299" i="1"/>
  <c r="N7299" i="1"/>
  <c r="M7299" i="1"/>
  <c r="L7299" i="1"/>
  <c r="K7299" i="1"/>
  <c r="J7299" i="1"/>
  <c r="I7299" i="1"/>
  <c r="H7299" i="1"/>
  <c r="G7299" i="1"/>
  <c r="F7299" i="1"/>
  <c r="O7298" i="1"/>
  <c r="K7298" i="1"/>
  <c r="L7298" i="1" s="1"/>
  <c r="J7298" i="1"/>
  <c r="I7298" i="1"/>
  <c r="H7298" i="1"/>
  <c r="G7298" i="1"/>
  <c r="F7298" i="1"/>
  <c r="O7297" i="1"/>
  <c r="K7297" i="1"/>
  <c r="L7297" i="1" s="1"/>
  <c r="J7297" i="1"/>
  <c r="I7297" i="1"/>
  <c r="H7297" i="1"/>
  <c r="G7297" i="1"/>
  <c r="F7297" i="1"/>
  <c r="O7296" i="1"/>
  <c r="L7296" i="1"/>
  <c r="K7296" i="1"/>
  <c r="J7296" i="1"/>
  <c r="I7296" i="1"/>
  <c r="H7296" i="1"/>
  <c r="G7296" i="1"/>
  <c r="F7296" i="1"/>
  <c r="O7295" i="1"/>
  <c r="K7295" i="1"/>
  <c r="L7295" i="1" s="1"/>
  <c r="J7295" i="1"/>
  <c r="I7295" i="1"/>
  <c r="H7295" i="1"/>
  <c r="G7295" i="1"/>
  <c r="F7295" i="1"/>
  <c r="O7294" i="1"/>
  <c r="L7294" i="1"/>
  <c r="K7294" i="1"/>
  <c r="J7294" i="1"/>
  <c r="I7294" i="1"/>
  <c r="H7294" i="1"/>
  <c r="G7294" i="1"/>
  <c r="F7294" i="1"/>
  <c r="O7293" i="1"/>
  <c r="M7293" i="1"/>
  <c r="L7293" i="1"/>
  <c r="N7293" i="1" s="1"/>
  <c r="K7293" i="1"/>
  <c r="J7293" i="1"/>
  <c r="I7293" i="1"/>
  <c r="H7293" i="1"/>
  <c r="G7293" i="1"/>
  <c r="F7293" i="1"/>
  <c r="O7292" i="1"/>
  <c r="K7292" i="1"/>
  <c r="L7292" i="1" s="1"/>
  <c r="J7292" i="1"/>
  <c r="I7292" i="1"/>
  <c r="H7292" i="1"/>
  <c r="G7292" i="1"/>
  <c r="F7292" i="1"/>
  <c r="O7291" i="1"/>
  <c r="N7291" i="1"/>
  <c r="M7291" i="1"/>
  <c r="L7291" i="1"/>
  <c r="K7291" i="1"/>
  <c r="J7291" i="1"/>
  <c r="I7291" i="1"/>
  <c r="H7291" i="1"/>
  <c r="G7291" i="1"/>
  <c r="F7291" i="1"/>
  <c r="O7290" i="1"/>
  <c r="K7290" i="1"/>
  <c r="L7290" i="1" s="1"/>
  <c r="J7290" i="1"/>
  <c r="I7290" i="1"/>
  <c r="H7290" i="1"/>
  <c r="G7290" i="1"/>
  <c r="F7290" i="1"/>
  <c r="O7289" i="1"/>
  <c r="K7289" i="1"/>
  <c r="L7289" i="1" s="1"/>
  <c r="J7289" i="1"/>
  <c r="I7289" i="1"/>
  <c r="H7289" i="1"/>
  <c r="G7289" i="1"/>
  <c r="F7289" i="1"/>
  <c r="O7288" i="1"/>
  <c r="L7288" i="1"/>
  <c r="K7288" i="1"/>
  <c r="J7288" i="1"/>
  <c r="I7288" i="1"/>
  <c r="H7288" i="1"/>
  <c r="G7288" i="1"/>
  <c r="F7288" i="1"/>
  <c r="O7287" i="1"/>
  <c r="K7287" i="1"/>
  <c r="L7287" i="1" s="1"/>
  <c r="J7287" i="1"/>
  <c r="I7287" i="1"/>
  <c r="H7287" i="1"/>
  <c r="G7287" i="1"/>
  <c r="F7287" i="1"/>
  <c r="O7286" i="1"/>
  <c r="L7286" i="1"/>
  <c r="K7286" i="1"/>
  <c r="J7286" i="1"/>
  <c r="I7286" i="1"/>
  <c r="H7286" i="1"/>
  <c r="G7286" i="1"/>
  <c r="F7286" i="1"/>
  <c r="O7285" i="1"/>
  <c r="M7285" i="1"/>
  <c r="L7285" i="1"/>
  <c r="N7285" i="1" s="1"/>
  <c r="K7285" i="1"/>
  <c r="J7285" i="1"/>
  <c r="I7285" i="1"/>
  <c r="H7285" i="1"/>
  <c r="G7285" i="1"/>
  <c r="F7285" i="1"/>
  <c r="O7284" i="1"/>
  <c r="K7284" i="1"/>
  <c r="L7284" i="1" s="1"/>
  <c r="J7284" i="1"/>
  <c r="I7284" i="1"/>
  <c r="H7284" i="1"/>
  <c r="G7284" i="1"/>
  <c r="F7284" i="1"/>
  <c r="O7283" i="1"/>
  <c r="N7283" i="1"/>
  <c r="M7283" i="1"/>
  <c r="L7283" i="1"/>
  <c r="K7283" i="1"/>
  <c r="J7283" i="1"/>
  <c r="I7283" i="1"/>
  <c r="H7283" i="1"/>
  <c r="G7283" i="1"/>
  <c r="F7283" i="1"/>
  <c r="O7282" i="1"/>
  <c r="K7282" i="1"/>
  <c r="L7282" i="1" s="1"/>
  <c r="J7282" i="1"/>
  <c r="I7282" i="1"/>
  <c r="H7282" i="1"/>
  <c r="G7282" i="1"/>
  <c r="F7282" i="1"/>
  <c r="O7281" i="1"/>
  <c r="K7281" i="1"/>
  <c r="L7281" i="1" s="1"/>
  <c r="J7281" i="1"/>
  <c r="I7281" i="1"/>
  <c r="H7281" i="1"/>
  <c r="G7281" i="1"/>
  <c r="F7281" i="1"/>
  <c r="O7280" i="1"/>
  <c r="L7280" i="1"/>
  <c r="K7280" i="1"/>
  <c r="J7280" i="1"/>
  <c r="I7280" i="1"/>
  <c r="H7280" i="1"/>
  <c r="G7280" i="1"/>
  <c r="F7280" i="1"/>
  <c r="O7279" i="1"/>
  <c r="K7279" i="1"/>
  <c r="L7279" i="1" s="1"/>
  <c r="J7279" i="1"/>
  <c r="I7279" i="1"/>
  <c r="H7279" i="1"/>
  <c r="G7279" i="1"/>
  <c r="F7279" i="1"/>
  <c r="O7278" i="1"/>
  <c r="L7278" i="1"/>
  <c r="K7278" i="1"/>
  <c r="J7278" i="1"/>
  <c r="I7278" i="1"/>
  <c r="H7278" i="1"/>
  <c r="G7278" i="1"/>
  <c r="F7278" i="1"/>
  <c r="O7277" i="1"/>
  <c r="M7277" i="1"/>
  <c r="L7277" i="1"/>
  <c r="N7277" i="1" s="1"/>
  <c r="K7277" i="1"/>
  <c r="J7277" i="1"/>
  <c r="I7277" i="1"/>
  <c r="H7277" i="1"/>
  <c r="G7277" i="1"/>
  <c r="F7277" i="1"/>
  <c r="O7276" i="1"/>
  <c r="K7276" i="1"/>
  <c r="L7276" i="1" s="1"/>
  <c r="J7276" i="1"/>
  <c r="I7276" i="1"/>
  <c r="H7276" i="1"/>
  <c r="G7276" i="1"/>
  <c r="F7276" i="1"/>
  <c r="O7275" i="1"/>
  <c r="N7275" i="1"/>
  <c r="M7275" i="1"/>
  <c r="L7275" i="1"/>
  <c r="K7275" i="1"/>
  <c r="J7275" i="1"/>
  <c r="I7275" i="1"/>
  <c r="H7275" i="1"/>
  <c r="G7275" i="1"/>
  <c r="F7275" i="1"/>
  <c r="O7274" i="1"/>
  <c r="K7274" i="1"/>
  <c r="L7274" i="1" s="1"/>
  <c r="J7274" i="1"/>
  <c r="I7274" i="1"/>
  <c r="H7274" i="1"/>
  <c r="G7274" i="1"/>
  <c r="F7274" i="1"/>
  <c r="O7273" i="1"/>
  <c r="K7273" i="1"/>
  <c r="L7273" i="1" s="1"/>
  <c r="J7273" i="1"/>
  <c r="I7273" i="1"/>
  <c r="H7273" i="1"/>
  <c r="G7273" i="1"/>
  <c r="F7273" i="1"/>
  <c r="O7272" i="1"/>
  <c r="L7272" i="1"/>
  <c r="K7272" i="1"/>
  <c r="J7272" i="1"/>
  <c r="I7272" i="1"/>
  <c r="H7272" i="1"/>
  <c r="G7272" i="1"/>
  <c r="F7272" i="1"/>
  <c r="O7271" i="1"/>
  <c r="K7271" i="1"/>
  <c r="L7271" i="1" s="1"/>
  <c r="J7271" i="1"/>
  <c r="I7271" i="1"/>
  <c r="H7271" i="1"/>
  <c r="G7271" i="1"/>
  <c r="F7271" i="1"/>
  <c r="O7270" i="1"/>
  <c r="L7270" i="1"/>
  <c r="K7270" i="1"/>
  <c r="J7270" i="1"/>
  <c r="I7270" i="1"/>
  <c r="H7270" i="1"/>
  <c r="G7270" i="1"/>
  <c r="F7270" i="1"/>
  <c r="O7269" i="1"/>
  <c r="M7269" i="1"/>
  <c r="L7269" i="1"/>
  <c r="N7269" i="1" s="1"/>
  <c r="K7269" i="1"/>
  <c r="J7269" i="1"/>
  <c r="I7269" i="1"/>
  <c r="H7269" i="1"/>
  <c r="G7269" i="1"/>
  <c r="F7269" i="1"/>
  <c r="O7268" i="1"/>
  <c r="K7268" i="1"/>
  <c r="L7268" i="1" s="1"/>
  <c r="J7268" i="1"/>
  <c r="I7268" i="1"/>
  <c r="H7268" i="1"/>
  <c r="G7268" i="1"/>
  <c r="F7268" i="1"/>
  <c r="O7267" i="1"/>
  <c r="N7267" i="1"/>
  <c r="M7267" i="1"/>
  <c r="L7267" i="1"/>
  <c r="K7267" i="1"/>
  <c r="J7267" i="1"/>
  <c r="I7267" i="1"/>
  <c r="H7267" i="1"/>
  <c r="G7267" i="1"/>
  <c r="F7267" i="1"/>
  <c r="O7266" i="1"/>
  <c r="K7266" i="1"/>
  <c r="L7266" i="1" s="1"/>
  <c r="J7266" i="1"/>
  <c r="I7266" i="1"/>
  <c r="H7266" i="1"/>
  <c r="G7266" i="1"/>
  <c r="F7266" i="1"/>
  <c r="O7265" i="1"/>
  <c r="K7265" i="1"/>
  <c r="L7265" i="1" s="1"/>
  <c r="J7265" i="1"/>
  <c r="I7265" i="1"/>
  <c r="H7265" i="1"/>
  <c r="G7265" i="1"/>
  <c r="F7265" i="1"/>
  <c r="O7264" i="1"/>
  <c r="L7264" i="1"/>
  <c r="K7264" i="1"/>
  <c r="J7264" i="1"/>
  <c r="I7264" i="1"/>
  <c r="H7264" i="1"/>
  <c r="G7264" i="1"/>
  <c r="F7264" i="1"/>
  <c r="O7263" i="1"/>
  <c r="K7263" i="1"/>
  <c r="L7263" i="1" s="1"/>
  <c r="J7263" i="1"/>
  <c r="I7263" i="1"/>
  <c r="H7263" i="1"/>
  <c r="G7263" i="1"/>
  <c r="F7263" i="1"/>
  <c r="O7262" i="1"/>
  <c r="L7262" i="1"/>
  <c r="K7262" i="1"/>
  <c r="J7262" i="1"/>
  <c r="I7262" i="1"/>
  <c r="H7262" i="1"/>
  <c r="G7262" i="1"/>
  <c r="F7262" i="1"/>
  <c r="O7261" i="1"/>
  <c r="M7261" i="1"/>
  <c r="L7261" i="1"/>
  <c r="N7261" i="1" s="1"/>
  <c r="K7261" i="1"/>
  <c r="J7261" i="1"/>
  <c r="I7261" i="1"/>
  <c r="H7261" i="1"/>
  <c r="G7261" i="1"/>
  <c r="F7261" i="1"/>
  <c r="O7260" i="1"/>
  <c r="K7260" i="1"/>
  <c r="L7260" i="1" s="1"/>
  <c r="J7260" i="1"/>
  <c r="I7260" i="1"/>
  <c r="H7260" i="1"/>
  <c r="G7260" i="1"/>
  <c r="F7260" i="1"/>
  <c r="O7259" i="1"/>
  <c r="N7259" i="1"/>
  <c r="M7259" i="1"/>
  <c r="L7259" i="1"/>
  <c r="K7259" i="1"/>
  <c r="J7259" i="1"/>
  <c r="I7259" i="1"/>
  <c r="H7259" i="1"/>
  <c r="G7259" i="1"/>
  <c r="F7259" i="1"/>
  <c r="O7258" i="1"/>
  <c r="K7258" i="1"/>
  <c r="L7258" i="1" s="1"/>
  <c r="J7258" i="1"/>
  <c r="I7258" i="1"/>
  <c r="H7258" i="1"/>
  <c r="G7258" i="1"/>
  <c r="F7258" i="1"/>
  <c r="O7257" i="1"/>
  <c r="K7257" i="1"/>
  <c r="L7257" i="1" s="1"/>
  <c r="J7257" i="1"/>
  <c r="I7257" i="1"/>
  <c r="H7257" i="1"/>
  <c r="G7257" i="1"/>
  <c r="F7257" i="1"/>
  <c r="O7256" i="1"/>
  <c r="L7256" i="1"/>
  <c r="K7256" i="1"/>
  <c r="J7256" i="1"/>
  <c r="I7256" i="1"/>
  <c r="H7256" i="1"/>
  <c r="G7256" i="1"/>
  <c r="F7256" i="1"/>
  <c r="O7255" i="1"/>
  <c r="K7255" i="1"/>
  <c r="L7255" i="1" s="1"/>
  <c r="J7255" i="1"/>
  <c r="I7255" i="1"/>
  <c r="H7255" i="1"/>
  <c r="G7255" i="1"/>
  <c r="F7255" i="1"/>
  <c r="O7254" i="1"/>
  <c r="L7254" i="1"/>
  <c r="K7254" i="1"/>
  <c r="J7254" i="1"/>
  <c r="I7254" i="1"/>
  <c r="H7254" i="1"/>
  <c r="G7254" i="1"/>
  <c r="F7254" i="1"/>
  <c r="O7253" i="1"/>
  <c r="M7253" i="1"/>
  <c r="N7253" i="1" s="1"/>
  <c r="L7253" i="1"/>
  <c r="K7253" i="1"/>
  <c r="J7253" i="1"/>
  <c r="I7253" i="1"/>
  <c r="H7253" i="1"/>
  <c r="G7253" i="1"/>
  <c r="F7253" i="1"/>
  <c r="O7252" i="1"/>
  <c r="K7252" i="1"/>
  <c r="L7252" i="1" s="1"/>
  <c r="J7252" i="1"/>
  <c r="I7252" i="1"/>
  <c r="H7252" i="1"/>
  <c r="G7252" i="1"/>
  <c r="F7252" i="1"/>
  <c r="O7251" i="1"/>
  <c r="N7251" i="1"/>
  <c r="M7251" i="1"/>
  <c r="L7251" i="1"/>
  <c r="K7251" i="1"/>
  <c r="J7251" i="1"/>
  <c r="I7251" i="1"/>
  <c r="H7251" i="1"/>
  <c r="G7251" i="1"/>
  <c r="F7251" i="1"/>
  <c r="O7250" i="1"/>
  <c r="K7250" i="1"/>
  <c r="L7250" i="1" s="1"/>
  <c r="J7250" i="1"/>
  <c r="I7250" i="1"/>
  <c r="H7250" i="1"/>
  <c r="G7250" i="1"/>
  <c r="F7250" i="1"/>
  <c r="O7249" i="1"/>
  <c r="K7249" i="1"/>
  <c r="L7249" i="1" s="1"/>
  <c r="J7249" i="1"/>
  <c r="I7249" i="1"/>
  <c r="H7249" i="1"/>
  <c r="G7249" i="1"/>
  <c r="F7249" i="1"/>
  <c r="O7248" i="1"/>
  <c r="L7248" i="1"/>
  <c r="K7248" i="1"/>
  <c r="J7248" i="1"/>
  <c r="I7248" i="1"/>
  <c r="H7248" i="1"/>
  <c r="G7248" i="1"/>
  <c r="F7248" i="1"/>
  <c r="O7247" i="1"/>
  <c r="K7247" i="1"/>
  <c r="L7247" i="1" s="1"/>
  <c r="J7247" i="1"/>
  <c r="I7247" i="1"/>
  <c r="H7247" i="1"/>
  <c r="G7247" i="1"/>
  <c r="F7247" i="1"/>
  <c r="O7246" i="1"/>
  <c r="L7246" i="1"/>
  <c r="K7246" i="1"/>
  <c r="J7246" i="1"/>
  <c r="I7246" i="1"/>
  <c r="H7246" i="1"/>
  <c r="G7246" i="1"/>
  <c r="F7246" i="1"/>
  <c r="O7245" i="1"/>
  <c r="M7245" i="1"/>
  <c r="N7245" i="1" s="1"/>
  <c r="L7245" i="1"/>
  <c r="K7245" i="1"/>
  <c r="J7245" i="1"/>
  <c r="I7245" i="1"/>
  <c r="H7245" i="1"/>
  <c r="G7245" i="1"/>
  <c r="F7245" i="1"/>
  <c r="O7244" i="1"/>
  <c r="K7244" i="1"/>
  <c r="L7244" i="1" s="1"/>
  <c r="J7244" i="1"/>
  <c r="I7244" i="1"/>
  <c r="H7244" i="1"/>
  <c r="G7244" i="1"/>
  <c r="F7244" i="1"/>
  <c r="O7243" i="1"/>
  <c r="N7243" i="1"/>
  <c r="M7243" i="1"/>
  <c r="L7243" i="1"/>
  <c r="K7243" i="1"/>
  <c r="J7243" i="1"/>
  <c r="I7243" i="1"/>
  <c r="H7243" i="1"/>
  <c r="G7243" i="1"/>
  <c r="F7243" i="1"/>
  <c r="O7242" i="1"/>
  <c r="K7242" i="1"/>
  <c r="L7242" i="1" s="1"/>
  <c r="J7242" i="1"/>
  <c r="I7242" i="1"/>
  <c r="H7242" i="1"/>
  <c r="G7242" i="1"/>
  <c r="F7242" i="1"/>
  <c r="O7241" i="1"/>
  <c r="K7241" i="1"/>
  <c r="L7241" i="1" s="1"/>
  <c r="M7241" i="1" s="1"/>
  <c r="J7241" i="1"/>
  <c r="I7241" i="1"/>
  <c r="H7241" i="1"/>
  <c r="G7241" i="1"/>
  <c r="F7241" i="1"/>
  <c r="O7240" i="1"/>
  <c r="L7240" i="1"/>
  <c r="K7240" i="1"/>
  <c r="J7240" i="1"/>
  <c r="I7240" i="1"/>
  <c r="H7240" i="1"/>
  <c r="G7240" i="1"/>
  <c r="F7240" i="1"/>
  <c r="O7239" i="1"/>
  <c r="K7239" i="1"/>
  <c r="L7239" i="1" s="1"/>
  <c r="J7239" i="1"/>
  <c r="I7239" i="1"/>
  <c r="H7239" i="1"/>
  <c r="G7239" i="1"/>
  <c r="F7239" i="1"/>
  <c r="O7238" i="1"/>
  <c r="L7238" i="1"/>
  <c r="K7238" i="1"/>
  <c r="J7238" i="1"/>
  <c r="I7238" i="1"/>
  <c r="H7238" i="1"/>
  <c r="G7238" i="1"/>
  <c r="F7238" i="1"/>
  <c r="O7237" i="1"/>
  <c r="M7237" i="1"/>
  <c r="N7237" i="1" s="1"/>
  <c r="L7237" i="1"/>
  <c r="K7237" i="1"/>
  <c r="J7237" i="1"/>
  <c r="I7237" i="1"/>
  <c r="H7237" i="1"/>
  <c r="G7237" i="1"/>
  <c r="F7237" i="1"/>
  <c r="O7236" i="1"/>
  <c r="K7236" i="1"/>
  <c r="L7236" i="1" s="1"/>
  <c r="J7236" i="1"/>
  <c r="I7236" i="1"/>
  <c r="H7236" i="1"/>
  <c r="G7236" i="1"/>
  <c r="F7236" i="1"/>
  <c r="O7235" i="1"/>
  <c r="N7235" i="1"/>
  <c r="M7235" i="1"/>
  <c r="L7235" i="1"/>
  <c r="K7235" i="1"/>
  <c r="J7235" i="1"/>
  <c r="I7235" i="1"/>
  <c r="H7235" i="1"/>
  <c r="G7235" i="1"/>
  <c r="F7235" i="1"/>
  <c r="O7234" i="1"/>
  <c r="K7234" i="1"/>
  <c r="L7234" i="1" s="1"/>
  <c r="J7234" i="1"/>
  <c r="I7234" i="1"/>
  <c r="H7234" i="1"/>
  <c r="G7234" i="1"/>
  <c r="F7234" i="1"/>
  <c r="O7233" i="1"/>
  <c r="K7233" i="1"/>
  <c r="L7233" i="1" s="1"/>
  <c r="M7233" i="1" s="1"/>
  <c r="J7233" i="1"/>
  <c r="I7233" i="1"/>
  <c r="H7233" i="1"/>
  <c r="G7233" i="1"/>
  <c r="F7233" i="1"/>
  <c r="O7232" i="1"/>
  <c r="L7232" i="1"/>
  <c r="K7232" i="1"/>
  <c r="J7232" i="1"/>
  <c r="I7232" i="1"/>
  <c r="H7232" i="1"/>
  <c r="G7232" i="1"/>
  <c r="F7232" i="1"/>
  <c r="O7231" i="1"/>
  <c r="K7231" i="1"/>
  <c r="L7231" i="1" s="1"/>
  <c r="J7231" i="1"/>
  <c r="I7231" i="1"/>
  <c r="H7231" i="1"/>
  <c r="G7231" i="1"/>
  <c r="F7231" i="1"/>
  <c r="O7230" i="1"/>
  <c r="L7230" i="1"/>
  <c r="K7230" i="1"/>
  <c r="J7230" i="1"/>
  <c r="I7230" i="1"/>
  <c r="H7230" i="1"/>
  <c r="G7230" i="1"/>
  <c r="F7230" i="1"/>
  <c r="O7229" i="1"/>
  <c r="M7229" i="1"/>
  <c r="N7229" i="1" s="1"/>
  <c r="L7229" i="1"/>
  <c r="K7229" i="1"/>
  <c r="J7229" i="1"/>
  <c r="I7229" i="1"/>
  <c r="H7229" i="1"/>
  <c r="G7229" i="1"/>
  <c r="F7229" i="1"/>
  <c r="O7228" i="1"/>
  <c r="K7228" i="1"/>
  <c r="L7228" i="1" s="1"/>
  <c r="J7228" i="1"/>
  <c r="I7228" i="1"/>
  <c r="H7228" i="1"/>
  <c r="G7228" i="1"/>
  <c r="F7228" i="1"/>
  <c r="O7227" i="1"/>
  <c r="N7227" i="1"/>
  <c r="M7227" i="1"/>
  <c r="L7227" i="1"/>
  <c r="K7227" i="1"/>
  <c r="J7227" i="1"/>
  <c r="I7227" i="1"/>
  <c r="H7227" i="1"/>
  <c r="G7227" i="1"/>
  <c r="F7227" i="1"/>
  <c r="O7226" i="1"/>
  <c r="K7226" i="1"/>
  <c r="L7226" i="1" s="1"/>
  <c r="J7226" i="1"/>
  <c r="I7226" i="1"/>
  <c r="H7226" i="1"/>
  <c r="G7226" i="1"/>
  <c r="F7226" i="1"/>
  <c r="O7225" i="1"/>
  <c r="K7225" i="1"/>
  <c r="L7225" i="1" s="1"/>
  <c r="M7225" i="1" s="1"/>
  <c r="J7225" i="1"/>
  <c r="I7225" i="1"/>
  <c r="H7225" i="1"/>
  <c r="G7225" i="1"/>
  <c r="F7225" i="1"/>
  <c r="O7224" i="1"/>
  <c r="L7224" i="1"/>
  <c r="K7224" i="1"/>
  <c r="J7224" i="1"/>
  <c r="I7224" i="1"/>
  <c r="H7224" i="1"/>
  <c r="G7224" i="1"/>
  <c r="F7224" i="1"/>
  <c r="O7223" i="1"/>
  <c r="K7223" i="1"/>
  <c r="L7223" i="1" s="1"/>
  <c r="J7223" i="1"/>
  <c r="I7223" i="1"/>
  <c r="H7223" i="1"/>
  <c r="G7223" i="1"/>
  <c r="F7223" i="1"/>
  <c r="O7222" i="1"/>
  <c r="L7222" i="1"/>
  <c r="K7222" i="1"/>
  <c r="J7222" i="1"/>
  <c r="I7222" i="1"/>
  <c r="H7222" i="1"/>
  <c r="G7222" i="1"/>
  <c r="F7222" i="1"/>
  <c r="O7221" i="1"/>
  <c r="M7221" i="1"/>
  <c r="N7221" i="1" s="1"/>
  <c r="L7221" i="1"/>
  <c r="K7221" i="1"/>
  <c r="J7221" i="1"/>
  <c r="I7221" i="1"/>
  <c r="H7221" i="1"/>
  <c r="G7221" i="1"/>
  <c r="F7221" i="1"/>
  <c r="O7220" i="1"/>
  <c r="K7220" i="1"/>
  <c r="L7220" i="1" s="1"/>
  <c r="J7220" i="1"/>
  <c r="I7220" i="1"/>
  <c r="H7220" i="1"/>
  <c r="G7220" i="1"/>
  <c r="F7220" i="1"/>
  <c r="O7219" i="1"/>
  <c r="N7219" i="1"/>
  <c r="M7219" i="1"/>
  <c r="L7219" i="1"/>
  <c r="K7219" i="1"/>
  <c r="J7219" i="1"/>
  <c r="I7219" i="1"/>
  <c r="H7219" i="1"/>
  <c r="G7219" i="1"/>
  <c r="F7219" i="1"/>
  <c r="O7218" i="1"/>
  <c r="K7218" i="1"/>
  <c r="L7218" i="1" s="1"/>
  <c r="J7218" i="1"/>
  <c r="I7218" i="1"/>
  <c r="H7218" i="1"/>
  <c r="G7218" i="1"/>
  <c r="F7218" i="1"/>
  <c r="O7217" i="1"/>
  <c r="K7217" i="1"/>
  <c r="L7217" i="1" s="1"/>
  <c r="M7217" i="1" s="1"/>
  <c r="J7217" i="1"/>
  <c r="I7217" i="1"/>
  <c r="H7217" i="1"/>
  <c r="G7217" i="1"/>
  <c r="F7217" i="1"/>
  <c r="O7216" i="1"/>
  <c r="L7216" i="1"/>
  <c r="K7216" i="1"/>
  <c r="J7216" i="1"/>
  <c r="I7216" i="1"/>
  <c r="H7216" i="1"/>
  <c r="G7216" i="1"/>
  <c r="F7216" i="1"/>
  <c r="O7215" i="1"/>
  <c r="K7215" i="1"/>
  <c r="L7215" i="1" s="1"/>
  <c r="J7215" i="1"/>
  <c r="I7215" i="1"/>
  <c r="H7215" i="1"/>
  <c r="G7215" i="1"/>
  <c r="F7215" i="1"/>
  <c r="O7214" i="1"/>
  <c r="L7214" i="1"/>
  <c r="K7214" i="1"/>
  <c r="J7214" i="1"/>
  <c r="I7214" i="1"/>
  <c r="H7214" i="1"/>
  <c r="G7214" i="1"/>
  <c r="F7214" i="1"/>
  <c r="O7213" i="1"/>
  <c r="M7213" i="1"/>
  <c r="N7213" i="1" s="1"/>
  <c r="L7213" i="1"/>
  <c r="K7213" i="1"/>
  <c r="J7213" i="1"/>
  <c r="I7213" i="1"/>
  <c r="H7213" i="1"/>
  <c r="G7213" i="1"/>
  <c r="F7213" i="1"/>
  <c r="O7212" i="1"/>
  <c r="K7212" i="1"/>
  <c r="L7212" i="1" s="1"/>
  <c r="J7212" i="1"/>
  <c r="I7212" i="1"/>
  <c r="H7212" i="1"/>
  <c r="G7212" i="1"/>
  <c r="F7212" i="1"/>
  <c r="O7211" i="1"/>
  <c r="M7211" i="1"/>
  <c r="N7211" i="1" s="1"/>
  <c r="L7211" i="1"/>
  <c r="K7211" i="1"/>
  <c r="J7211" i="1"/>
  <c r="I7211" i="1"/>
  <c r="H7211" i="1"/>
  <c r="G7211" i="1"/>
  <c r="F7211" i="1"/>
  <c r="O7210" i="1"/>
  <c r="K7210" i="1"/>
  <c r="L7210" i="1" s="1"/>
  <c r="J7210" i="1"/>
  <c r="I7210" i="1"/>
  <c r="H7210" i="1"/>
  <c r="G7210" i="1"/>
  <c r="F7210" i="1"/>
  <c r="O7209" i="1"/>
  <c r="N7209" i="1"/>
  <c r="K7209" i="1"/>
  <c r="L7209" i="1" s="1"/>
  <c r="M7209" i="1" s="1"/>
  <c r="J7209" i="1"/>
  <c r="I7209" i="1"/>
  <c r="H7209" i="1"/>
  <c r="G7209" i="1"/>
  <c r="F7209" i="1"/>
  <c r="O7208" i="1"/>
  <c r="K7208" i="1"/>
  <c r="L7208" i="1" s="1"/>
  <c r="J7208" i="1"/>
  <c r="I7208" i="1"/>
  <c r="H7208" i="1"/>
  <c r="G7208" i="1"/>
  <c r="F7208" i="1"/>
  <c r="O7207" i="1"/>
  <c r="K7207" i="1"/>
  <c r="L7207" i="1" s="1"/>
  <c r="J7207" i="1"/>
  <c r="I7207" i="1"/>
  <c r="H7207" i="1"/>
  <c r="G7207" i="1"/>
  <c r="F7207" i="1"/>
  <c r="O7206" i="1"/>
  <c r="L7206" i="1"/>
  <c r="K7206" i="1"/>
  <c r="J7206" i="1"/>
  <c r="I7206" i="1"/>
  <c r="H7206" i="1"/>
  <c r="G7206" i="1"/>
  <c r="F7206" i="1"/>
  <c r="O7205" i="1"/>
  <c r="M7205" i="1"/>
  <c r="N7205" i="1" s="1"/>
  <c r="L7205" i="1"/>
  <c r="K7205" i="1"/>
  <c r="J7205" i="1"/>
  <c r="I7205" i="1"/>
  <c r="H7205" i="1"/>
  <c r="G7205" i="1"/>
  <c r="F7205" i="1"/>
  <c r="O7204" i="1"/>
  <c r="K7204" i="1"/>
  <c r="L7204" i="1" s="1"/>
  <c r="J7204" i="1"/>
  <c r="I7204" i="1"/>
  <c r="H7204" i="1"/>
  <c r="G7204" i="1"/>
  <c r="F7204" i="1"/>
  <c r="O7203" i="1"/>
  <c r="M7203" i="1"/>
  <c r="N7203" i="1" s="1"/>
  <c r="L7203" i="1"/>
  <c r="K7203" i="1"/>
  <c r="J7203" i="1"/>
  <c r="I7203" i="1"/>
  <c r="H7203" i="1"/>
  <c r="G7203" i="1"/>
  <c r="F7203" i="1"/>
  <c r="O7202" i="1"/>
  <c r="K7202" i="1"/>
  <c r="L7202" i="1" s="1"/>
  <c r="J7202" i="1"/>
  <c r="I7202" i="1"/>
  <c r="H7202" i="1"/>
  <c r="G7202" i="1"/>
  <c r="F7202" i="1"/>
  <c r="O7201" i="1"/>
  <c r="N7201" i="1"/>
  <c r="K7201" i="1"/>
  <c r="L7201" i="1" s="1"/>
  <c r="M7201" i="1" s="1"/>
  <c r="J7201" i="1"/>
  <c r="I7201" i="1"/>
  <c r="H7201" i="1"/>
  <c r="G7201" i="1"/>
  <c r="F7201" i="1"/>
  <c r="O7200" i="1"/>
  <c r="K7200" i="1"/>
  <c r="L7200" i="1" s="1"/>
  <c r="J7200" i="1"/>
  <c r="I7200" i="1"/>
  <c r="H7200" i="1"/>
  <c r="G7200" i="1"/>
  <c r="F7200" i="1"/>
  <c r="O7199" i="1"/>
  <c r="K7199" i="1"/>
  <c r="L7199" i="1" s="1"/>
  <c r="J7199" i="1"/>
  <c r="I7199" i="1"/>
  <c r="H7199" i="1"/>
  <c r="G7199" i="1"/>
  <c r="F7199" i="1"/>
  <c r="O7198" i="1"/>
  <c r="L7198" i="1"/>
  <c r="K7198" i="1"/>
  <c r="J7198" i="1"/>
  <c r="I7198" i="1"/>
  <c r="H7198" i="1"/>
  <c r="G7198" i="1"/>
  <c r="F7198" i="1"/>
  <c r="O7197" i="1"/>
  <c r="K7197" i="1"/>
  <c r="L7197" i="1" s="1"/>
  <c r="J7197" i="1"/>
  <c r="I7197" i="1"/>
  <c r="H7197" i="1"/>
  <c r="G7197" i="1"/>
  <c r="F7197" i="1"/>
  <c r="O7196" i="1"/>
  <c r="K7196" i="1"/>
  <c r="L7196" i="1" s="1"/>
  <c r="J7196" i="1"/>
  <c r="I7196" i="1"/>
  <c r="H7196" i="1"/>
  <c r="G7196" i="1"/>
  <c r="F7196" i="1"/>
  <c r="O7195" i="1"/>
  <c r="M7195" i="1"/>
  <c r="N7195" i="1" s="1"/>
  <c r="L7195" i="1"/>
  <c r="K7195" i="1"/>
  <c r="J7195" i="1"/>
  <c r="I7195" i="1"/>
  <c r="H7195" i="1"/>
  <c r="G7195" i="1"/>
  <c r="F7195" i="1"/>
  <c r="O7194" i="1"/>
  <c r="K7194" i="1"/>
  <c r="L7194" i="1" s="1"/>
  <c r="J7194" i="1"/>
  <c r="I7194" i="1"/>
  <c r="H7194" i="1"/>
  <c r="G7194" i="1"/>
  <c r="F7194" i="1"/>
  <c r="O7193" i="1"/>
  <c r="K7193" i="1"/>
  <c r="L7193" i="1" s="1"/>
  <c r="M7193" i="1" s="1"/>
  <c r="J7193" i="1"/>
  <c r="I7193" i="1"/>
  <c r="H7193" i="1"/>
  <c r="G7193" i="1"/>
  <c r="F7193" i="1"/>
  <c r="O7192" i="1"/>
  <c r="K7192" i="1"/>
  <c r="L7192" i="1" s="1"/>
  <c r="J7192" i="1"/>
  <c r="I7192" i="1"/>
  <c r="H7192" i="1"/>
  <c r="G7192" i="1"/>
  <c r="F7192" i="1"/>
  <c r="O7191" i="1"/>
  <c r="K7191" i="1"/>
  <c r="L7191" i="1" s="1"/>
  <c r="J7191" i="1"/>
  <c r="I7191" i="1"/>
  <c r="H7191" i="1"/>
  <c r="G7191" i="1"/>
  <c r="F7191" i="1"/>
  <c r="O7190" i="1"/>
  <c r="L7190" i="1"/>
  <c r="K7190" i="1"/>
  <c r="J7190" i="1"/>
  <c r="I7190" i="1"/>
  <c r="H7190" i="1"/>
  <c r="G7190" i="1"/>
  <c r="F7190" i="1"/>
  <c r="O7189" i="1"/>
  <c r="K7189" i="1"/>
  <c r="L7189" i="1" s="1"/>
  <c r="J7189" i="1"/>
  <c r="I7189" i="1"/>
  <c r="H7189" i="1"/>
  <c r="G7189" i="1"/>
  <c r="F7189" i="1"/>
  <c r="O7188" i="1"/>
  <c r="K7188" i="1"/>
  <c r="L7188" i="1" s="1"/>
  <c r="J7188" i="1"/>
  <c r="I7188" i="1"/>
  <c r="H7188" i="1"/>
  <c r="G7188" i="1"/>
  <c r="F7188" i="1"/>
  <c r="O7187" i="1"/>
  <c r="M7187" i="1"/>
  <c r="N7187" i="1" s="1"/>
  <c r="L7187" i="1"/>
  <c r="K7187" i="1"/>
  <c r="J7187" i="1"/>
  <c r="I7187" i="1"/>
  <c r="H7187" i="1"/>
  <c r="G7187" i="1"/>
  <c r="F7187" i="1"/>
  <c r="O7186" i="1"/>
  <c r="K7186" i="1"/>
  <c r="L7186" i="1" s="1"/>
  <c r="J7186" i="1"/>
  <c r="I7186" i="1"/>
  <c r="H7186" i="1"/>
  <c r="G7186" i="1"/>
  <c r="F7186" i="1"/>
  <c r="O7185" i="1"/>
  <c r="K7185" i="1"/>
  <c r="L7185" i="1" s="1"/>
  <c r="M7185" i="1" s="1"/>
  <c r="J7185" i="1"/>
  <c r="I7185" i="1"/>
  <c r="H7185" i="1"/>
  <c r="G7185" i="1"/>
  <c r="F7185" i="1"/>
  <c r="O7184" i="1"/>
  <c r="K7184" i="1"/>
  <c r="L7184" i="1" s="1"/>
  <c r="J7184" i="1"/>
  <c r="I7184" i="1"/>
  <c r="H7184" i="1"/>
  <c r="G7184" i="1"/>
  <c r="F7184" i="1"/>
  <c r="O7183" i="1"/>
  <c r="K7183" i="1"/>
  <c r="L7183" i="1" s="1"/>
  <c r="J7183" i="1"/>
  <c r="I7183" i="1"/>
  <c r="H7183" i="1"/>
  <c r="G7183" i="1"/>
  <c r="F7183" i="1"/>
  <c r="O7182" i="1"/>
  <c r="L7182" i="1"/>
  <c r="K7182" i="1"/>
  <c r="J7182" i="1"/>
  <c r="I7182" i="1"/>
  <c r="H7182" i="1"/>
  <c r="G7182" i="1"/>
  <c r="F7182" i="1"/>
  <c r="O7181" i="1"/>
  <c r="K7181" i="1"/>
  <c r="L7181" i="1" s="1"/>
  <c r="J7181" i="1"/>
  <c r="I7181" i="1"/>
  <c r="H7181" i="1"/>
  <c r="G7181" i="1"/>
  <c r="F7181" i="1"/>
  <c r="O7180" i="1"/>
  <c r="K7180" i="1"/>
  <c r="L7180" i="1" s="1"/>
  <c r="J7180" i="1"/>
  <c r="I7180" i="1"/>
  <c r="H7180" i="1"/>
  <c r="G7180" i="1"/>
  <c r="F7180" i="1"/>
  <c r="O7179" i="1"/>
  <c r="M7179" i="1"/>
  <c r="N7179" i="1" s="1"/>
  <c r="L7179" i="1"/>
  <c r="K7179" i="1"/>
  <c r="J7179" i="1"/>
  <c r="I7179" i="1"/>
  <c r="H7179" i="1"/>
  <c r="G7179" i="1"/>
  <c r="F7179" i="1"/>
  <c r="O7178" i="1"/>
  <c r="K7178" i="1"/>
  <c r="L7178" i="1" s="1"/>
  <c r="J7178" i="1"/>
  <c r="I7178" i="1"/>
  <c r="H7178" i="1"/>
  <c r="G7178" i="1"/>
  <c r="F7178" i="1"/>
  <c r="O7177" i="1"/>
  <c r="K7177" i="1"/>
  <c r="L7177" i="1" s="1"/>
  <c r="M7177" i="1" s="1"/>
  <c r="J7177" i="1"/>
  <c r="I7177" i="1"/>
  <c r="H7177" i="1"/>
  <c r="G7177" i="1"/>
  <c r="F7177" i="1"/>
  <c r="O7176" i="1"/>
  <c r="K7176" i="1"/>
  <c r="L7176" i="1" s="1"/>
  <c r="J7176" i="1"/>
  <c r="I7176" i="1"/>
  <c r="H7176" i="1"/>
  <c r="G7176" i="1"/>
  <c r="F7176" i="1"/>
  <c r="O7175" i="1"/>
  <c r="K7175" i="1"/>
  <c r="L7175" i="1" s="1"/>
  <c r="J7175" i="1"/>
  <c r="I7175" i="1"/>
  <c r="H7175" i="1"/>
  <c r="G7175" i="1"/>
  <c r="F7175" i="1"/>
  <c r="O7174" i="1"/>
  <c r="L7174" i="1"/>
  <c r="K7174" i="1"/>
  <c r="J7174" i="1"/>
  <c r="I7174" i="1"/>
  <c r="H7174" i="1"/>
  <c r="G7174" i="1"/>
  <c r="F7174" i="1"/>
  <c r="O7173" i="1"/>
  <c r="K7173" i="1"/>
  <c r="L7173" i="1" s="1"/>
  <c r="J7173" i="1"/>
  <c r="I7173" i="1"/>
  <c r="H7173" i="1"/>
  <c r="G7173" i="1"/>
  <c r="F7173" i="1"/>
  <c r="O7172" i="1"/>
  <c r="K7172" i="1"/>
  <c r="L7172" i="1" s="1"/>
  <c r="J7172" i="1"/>
  <c r="I7172" i="1"/>
  <c r="H7172" i="1"/>
  <c r="G7172" i="1"/>
  <c r="F7172" i="1"/>
  <c r="O7171" i="1"/>
  <c r="M7171" i="1"/>
  <c r="N7171" i="1" s="1"/>
  <c r="L7171" i="1"/>
  <c r="K7171" i="1"/>
  <c r="J7171" i="1"/>
  <c r="I7171" i="1"/>
  <c r="H7171" i="1"/>
  <c r="G7171" i="1"/>
  <c r="F7171" i="1"/>
  <c r="O7170" i="1"/>
  <c r="K7170" i="1"/>
  <c r="L7170" i="1" s="1"/>
  <c r="J7170" i="1"/>
  <c r="I7170" i="1"/>
  <c r="H7170" i="1"/>
  <c r="G7170" i="1"/>
  <c r="F7170" i="1"/>
  <c r="O7169" i="1"/>
  <c r="N7169" i="1"/>
  <c r="K7169" i="1"/>
  <c r="L7169" i="1" s="1"/>
  <c r="M7169" i="1" s="1"/>
  <c r="J7169" i="1"/>
  <c r="I7169" i="1"/>
  <c r="H7169" i="1"/>
  <c r="G7169" i="1"/>
  <c r="F7169" i="1"/>
  <c r="O7168" i="1"/>
  <c r="K7168" i="1"/>
  <c r="L7168" i="1" s="1"/>
  <c r="J7168" i="1"/>
  <c r="I7168" i="1"/>
  <c r="H7168" i="1"/>
  <c r="G7168" i="1"/>
  <c r="F7168" i="1"/>
  <c r="O7167" i="1"/>
  <c r="K7167" i="1"/>
  <c r="L7167" i="1" s="1"/>
  <c r="J7167" i="1"/>
  <c r="I7167" i="1"/>
  <c r="H7167" i="1"/>
  <c r="G7167" i="1"/>
  <c r="F7167" i="1"/>
  <c r="O7166" i="1"/>
  <c r="L7166" i="1"/>
  <c r="K7166" i="1"/>
  <c r="J7166" i="1"/>
  <c r="I7166" i="1"/>
  <c r="H7166" i="1"/>
  <c r="G7166" i="1"/>
  <c r="F7166" i="1"/>
  <c r="O7165" i="1"/>
  <c r="K7165" i="1"/>
  <c r="L7165" i="1" s="1"/>
  <c r="J7165" i="1"/>
  <c r="I7165" i="1"/>
  <c r="H7165" i="1"/>
  <c r="G7165" i="1"/>
  <c r="F7165" i="1"/>
  <c r="O7164" i="1"/>
  <c r="K7164" i="1"/>
  <c r="L7164" i="1" s="1"/>
  <c r="J7164" i="1"/>
  <c r="I7164" i="1"/>
  <c r="H7164" i="1"/>
  <c r="G7164" i="1"/>
  <c r="F7164" i="1"/>
  <c r="O7163" i="1"/>
  <c r="M7163" i="1"/>
  <c r="N7163" i="1" s="1"/>
  <c r="L7163" i="1"/>
  <c r="K7163" i="1"/>
  <c r="J7163" i="1"/>
  <c r="I7163" i="1"/>
  <c r="H7163" i="1"/>
  <c r="G7163" i="1"/>
  <c r="F7163" i="1"/>
  <c r="O7162" i="1"/>
  <c r="K7162" i="1"/>
  <c r="L7162" i="1" s="1"/>
  <c r="J7162" i="1"/>
  <c r="I7162" i="1"/>
  <c r="H7162" i="1"/>
  <c r="G7162" i="1"/>
  <c r="F7162" i="1"/>
  <c r="O7161" i="1"/>
  <c r="K7161" i="1"/>
  <c r="L7161" i="1" s="1"/>
  <c r="M7161" i="1" s="1"/>
  <c r="J7161" i="1"/>
  <c r="I7161" i="1"/>
  <c r="H7161" i="1"/>
  <c r="G7161" i="1"/>
  <c r="F7161" i="1"/>
  <c r="O7160" i="1"/>
  <c r="K7160" i="1"/>
  <c r="L7160" i="1" s="1"/>
  <c r="J7160" i="1"/>
  <c r="I7160" i="1"/>
  <c r="H7160" i="1"/>
  <c r="G7160" i="1"/>
  <c r="F7160" i="1"/>
  <c r="O7159" i="1"/>
  <c r="K7159" i="1"/>
  <c r="L7159" i="1" s="1"/>
  <c r="J7159" i="1"/>
  <c r="I7159" i="1"/>
  <c r="H7159" i="1"/>
  <c r="G7159" i="1"/>
  <c r="F7159" i="1"/>
  <c r="O7158" i="1"/>
  <c r="L7158" i="1"/>
  <c r="K7158" i="1"/>
  <c r="J7158" i="1"/>
  <c r="I7158" i="1"/>
  <c r="H7158" i="1"/>
  <c r="G7158" i="1"/>
  <c r="F7158" i="1"/>
  <c r="O7157" i="1"/>
  <c r="K7157" i="1"/>
  <c r="L7157" i="1" s="1"/>
  <c r="J7157" i="1"/>
  <c r="I7157" i="1"/>
  <c r="H7157" i="1"/>
  <c r="G7157" i="1"/>
  <c r="F7157" i="1"/>
  <c r="O7156" i="1"/>
  <c r="K7156" i="1"/>
  <c r="L7156" i="1" s="1"/>
  <c r="J7156" i="1"/>
  <c r="I7156" i="1"/>
  <c r="H7156" i="1"/>
  <c r="G7156" i="1"/>
  <c r="F7156" i="1"/>
  <c r="O7155" i="1"/>
  <c r="M7155" i="1"/>
  <c r="N7155" i="1" s="1"/>
  <c r="L7155" i="1"/>
  <c r="K7155" i="1"/>
  <c r="J7155" i="1"/>
  <c r="I7155" i="1"/>
  <c r="H7155" i="1"/>
  <c r="G7155" i="1"/>
  <c r="F7155" i="1"/>
  <c r="O7154" i="1"/>
  <c r="K7154" i="1"/>
  <c r="L7154" i="1" s="1"/>
  <c r="J7154" i="1"/>
  <c r="I7154" i="1"/>
  <c r="H7154" i="1"/>
  <c r="G7154" i="1"/>
  <c r="F7154" i="1"/>
  <c r="O7153" i="1"/>
  <c r="K7153" i="1"/>
  <c r="L7153" i="1" s="1"/>
  <c r="M7153" i="1" s="1"/>
  <c r="J7153" i="1"/>
  <c r="I7153" i="1"/>
  <c r="H7153" i="1"/>
  <c r="G7153" i="1"/>
  <c r="F7153" i="1"/>
  <c r="O7152" i="1"/>
  <c r="K7152" i="1"/>
  <c r="L7152" i="1" s="1"/>
  <c r="J7152" i="1"/>
  <c r="I7152" i="1"/>
  <c r="H7152" i="1"/>
  <c r="G7152" i="1"/>
  <c r="F7152" i="1"/>
  <c r="O7151" i="1"/>
  <c r="K7151" i="1"/>
  <c r="L7151" i="1" s="1"/>
  <c r="J7151" i="1"/>
  <c r="I7151" i="1"/>
  <c r="H7151" i="1"/>
  <c r="G7151" i="1"/>
  <c r="F7151" i="1"/>
  <c r="O7150" i="1"/>
  <c r="L7150" i="1"/>
  <c r="K7150" i="1"/>
  <c r="J7150" i="1"/>
  <c r="I7150" i="1"/>
  <c r="H7150" i="1"/>
  <c r="G7150" i="1"/>
  <c r="F7150" i="1"/>
  <c r="O7149" i="1"/>
  <c r="K7149" i="1"/>
  <c r="L7149" i="1" s="1"/>
  <c r="J7149" i="1"/>
  <c r="I7149" i="1"/>
  <c r="H7149" i="1"/>
  <c r="G7149" i="1"/>
  <c r="F7149" i="1"/>
  <c r="O7148" i="1"/>
  <c r="K7148" i="1"/>
  <c r="L7148" i="1" s="1"/>
  <c r="J7148" i="1"/>
  <c r="I7148" i="1"/>
  <c r="H7148" i="1"/>
  <c r="G7148" i="1"/>
  <c r="F7148" i="1"/>
  <c r="O7147" i="1"/>
  <c r="N7147" i="1"/>
  <c r="M7147" i="1"/>
  <c r="L7147" i="1"/>
  <c r="K7147" i="1"/>
  <c r="J7147" i="1"/>
  <c r="I7147" i="1"/>
  <c r="H7147" i="1"/>
  <c r="G7147" i="1"/>
  <c r="F7147" i="1"/>
  <c r="O7146" i="1"/>
  <c r="K7146" i="1"/>
  <c r="L7146" i="1" s="1"/>
  <c r="J7146" i="1"/>
  <c r="I7146" i="1"/>
  <c r="H7146" i="1"/>
  <c r="G7146" i="1"/>
  <c r="F7146" i="1"/>
  <c r="O7145" i="1"/>
  <c r="N7145" i="1"/>
  <c r="K7145" i="1"/>
  <c r="L7145" i="1" s="1"/>
  <c r="M7145" i="1" s="1"/>
  <c r="J7145" i="1"/>
  <c r="I7145" i="1"/>
  <c r="H7145" i="1"/>
  <c r="G7145" i="1"/>
  <c r="F7145" i="1"/>
  <c r="O7144" i="1"/>
  <c r="K7144" i="1"/>
  <c r="L7144" i="1" s="1"/>
  <c r="J7144" i="1"/>
  <c r="I7144" i="1"/>
  <c r="H7144" i="1"/>
  <c r="G7144" i="1"/>
  <c r="F7144" i="1"/>
  <c r="O7143" i="1"/>
  <c r="M7143" i="1"/>
  <c r="K7143" i="1"/>
  <c r="L7143" i="1" s="1"/>
  <c r="J7143" i="1"/>
  <c r="I7143" i="1"/>
  <c r="H7143" i="1"/>
  <c r="G7143" i="1"/>
  <c r="F7143" i="1"/>
  <c r="O7142" i="1"/>
  <c r="L7142" i="1"/>
  <c r="K7142" i="1"/>
  <c r="J7142" i="1"/>
  <c r="I7142" i="1"/>
  <c r="H7142" i="1"/>
  <c r="G7142" i="1"/>
  <c r="F7142" i="1"/>
  <c r="O7141" i="1"/>
  <c r="M7141" i="1"/>
  <c r="K7141" i="1"/>
  <c r="L7141" i="1" s="1"/>
  <c r="J7141" i="1"/>
  <c r="I7141" i="1"/>
  <c r="H7141" i="1"/>
  <c r="G7141" i="1"/>
  <c r="F7141" i="1"/>
  <c r="O7140" i="1"/>
  <c r="K7140" i="1"/>
  <c r="L7140" i="1" s="1"/>
  <c r="J7140" i="1"/>
  <c r="I7140" i="1"/>
  <c r="H7140" i="1"/>
  <c r="G7140" i="1"/>
  <c r="F7140" i="1"/>
  <c r="O7139" i="1"/>
  <c r="N7139" i="1"/>
  <c r="M7139" i="1"/>
  <c r="L7139" i="1"/>
  <c r="K7139" i="1"/>
  <c r="J7139" i="1"/>
  <c r="I7139" i="1"/>
  <c r="H7139" i="1"/>
  <c r="G7139" i="1"/>
  <c r="F7139" i="1"/>
  <c r="O7138" i="1"/>
  <c r="K7138" i="1"/>
  <c r="L7138" i="1" s="1"/>
  <c r="J7138" i="1"/>
  <c r="I7138" i="1"/>
  <c r="H7138" i="1"/>
  <c r="G7138" i="1"/>
  <c r="F7138" i="1"/>
  <c r="O7137" i="1"/>
  <c r="N7137" i="1"/>
  <c r="M7137" i="1"/>
  <c r="K7137" i="1"/>
  <c r="L7137" i="1" s="1"/>
  <c r="J7137" i="1"/>
  <c r="I7137" i="1"/>
  <c r="H7137" i="1"/>
  <c r="G7137" i="1"/>
  <c r="F7137" i="1"/>
  <c r="O7136" i="1"/>
  <c r="L7136" i="1"/>
  <c r="K7136" i="1"/>
  <c r="J7136" i="1"/>
  <c r="I7136" i="1"/>
  <c r="H7136" i="1"/>
  <c r="G7136" i="1"/>
  <c r="F7136" i="1"/>
  <c r="O7135" i="1"/>
  <c r="M7135" i="1"/>
  <c r="K7135" i="1"/>
  <c r="L7135" i="1" s="1"/>
  <c r="J7135" i="1"/>
  <c r="I7135" i="1"/>
  <c r="H7135" i="1"/>
  <c r="G7135" i="1"/>
  <c r="F7135" i="1"/>
  <c r="O7134" i="1"/>
  <c r="L7134" i="1"/>
  <c r="K7134" i="1"/>
  <c r="J7134" i="1"/>
  <c r="I7134" i="1"/>
  <c r="H7134" i="1"/>
  <c r="G7134" i="1"/>
  <c r="F7134" i="1"/>
  <c r="O7133" i="1"/>
  <c r="M7133" i="1"/>
  <c r="K7133" i="1"/>
  <c r="L7133" i="1" s="1"/>
  <c r="J7133" i="1"/>
  <c r="I7133" i="1"/>
  <c r="H7133" i="1"/>
  <c r="G7133" i="1"/>
  <c r="F7133" i="1"/>
  <c r="O7132" i="1"/>
  <c r="M7132" i="1"/>
  <c r="K7132" i="1"/>
  <c r="L7132" i="1" s="1"/>
  <c r="J7132" i="1"/>
  <c r="I7132" i="1"/>
  <c r="H7132" i="1"/>
  <c r="G7132" i="1"/>
  <c r="F7132" i="1"/>
  <c r="O7131" i="1"/>
  <c r="N7131" i="1"/>
  <c r="M7131" i="1"/>
  <c r="L7131" i="1"/>
  <c r="K7131" i="1"/>
  <c r="J7131" i="1"/>
  <c r="I7131" i="1"/>
  <c r="H7131" i="1"/>
  <c r="G7131" i="1"/>
  <c r="F7131" i="1"/>
  <c r="O7130" i="1"/>
  <c r="K7130" i="1"/>
  <c r="L7130" i="1" s="1"/>
  <c r="J7130" i="1"/>
  <c r="I7130" i="1"/>
  <c r="H7130" i="1"/>
  <c r="G7130" i="1"/>
  <c r="F7130" i="1"/>
  <c r="O7129" i="1"/>
  <c r="M7129" i="1"/>
  <c r="K7129" i="1"/>
  <c r="L7129" i="1" s="1"/>
  <c r="N7129" i="1" s="1"/>
  <c r="J7129" i="1"/>
  <c r="I7129" i="1"/>
  <c r="H7129" i="1"/>
  <c r="G7129" i="1"/>
  <c r="F7129" i="1"/>
  <c r="O7128" i="1"/>
  <c r="K7128" i="1"/>
  <c r="L7128" i="1" s="1"/>
  <c r="J7128" i="1"/>
  <c r="I7128" i="1"/>
  <c r="H7128" i="1"/>
  <c r="G7128" i="1"/>
  <c r="F7128" i="1"/>
  <c r="O7127" i="1"/>
  <c r="M7127" i="1"/>
  <c r="K7127" i="1"/>
  <c r="L7127" i="1" s="1"/>
  <c r="J7127" i="1"/>
  <c r="I7127" i="1"/>
  <c r="H7127" i="1"/>
  <c r="G7127" i="1"/>
  <c r="F7127" i="1"/>
  <c r="O7126" i="1"/>
  <c r="K7126" i="1"/>
  <c r="L7126" i="1" s="1"/>
  <c r="J7126" i="1"/>
  <c r="I7126" i="1"/>
  <c r="H7126" i="1"/>
  <c r="G7126" i="1"/>
  <c r="F7126" i="1"/>
  <c r="O7125" i="1"/>
  <c r="M7125" i="1"/>
  <c r="K7125" i="1"/>
  <c r="L7125" i="1" s="1"/>
  <c r="J7125" i="1"/>
  <c r="I7125" i="1"/>
  <c r="H7125" i="1"/>
  <c r="G7125" i="1"/>
  <c r="F7125" i="1"/>
  <c r="O7124" i="1"/>
  <c r="K7124" i="1"/>
  <c r="L7124" i="1" s="1"/>
  <c r="J7124" i="1"/>
  <c r="I7124" i="1"/>
  <c r="H7124" i="1"/>
  <c r="G7124" i="1"/>
  <c r="F7124" i="1"/>
  <c r="O7123" i="1"/>
  <c r="K7123" i="1"/>
  <c r="L7123" i="1" s="1"/>
  <c r="J7123" i="1"/>
  <c r="I7123" i="1"/>
  <c r="H7123" i="1"/>
  <c r="G7123" i="1"/>
  <c r="F7123" i="1"/>
  <c r="O7122" i="1"/>
  <c r="K7122" i="1"/>
  <c r="L7122" i="1" s="1"/>
  <c r="J7122" i="1"/>
  <c r="I7122" i="1"/>
  <c r="H7122" i="1"/>
  <c r="G7122" i="1"/>
  <c r="F7122" i="1"/>
  <c r="O7121" i="1"/>
  <c r="K7121" i="1"/>
  <c r="L7121" i="1" s="1"/>
  <c r="J7121" i="1"/>
  <c r="I7121" i="1"/>
  <c r="H7121" i="1"/>
  <c r="G7121" i="1"/>
  <c r="F7121" i="1"/>
  <c r="O7120" i="1"/>
  <c r="L7120" i="1"/>
  <c r="K7120" i="1"/>
  <c r="J7120" i="1"/>
  <c r="I7120" i="1"/>
  <c r="H7120" i="1"/>
  <c r="G7120" i="1"/>
  <c r="F7120" i="1"/>
  <c r="O7119" i="1"/>
  <c r="K7119" i="1"/>
  <c r="L7119" i="1" s="1"/>
  <c r="J7119" i="1"/>
  <c r="I7119" i="1"/>
  <c r="H7119" i="1"/>
  <c r="G7119" i="1"/>
  <c r="F7119" i="1"/>
  <c r="O7118" i="1"/>
  <c r="K7118" i="1"/>
  <c r="L7118" i="1" s="1"/>
  <c r="J7118" i="1"/>
  <c r="I7118" i="1"/>
  <c r="H7118" i="1"/>
  <c r="G7118" i="1"/>
  <c r="F7118" i="1"/>
  <c r="O7117" i="1"/>
  <c r="M7117" i="1"/>
  <c r="K7117" i="1"/>
  <c r="L7117" i="1" s="1"/>
  <c r="J7117" i="1"/>
  <c r="I7117" i="1"/>
  <c r="H7117" i="1"/>
  <c r="G7117" i="1"/>
  <c r="F7117" i="1"/>
  <c r="O7116" i="1"/>
  <c r="K7116" i="1"/>
  <c r="L7116" i="1" s="1"/>
  <c r="J7116" i="1"/>
  <c r="I7116" i="1"/>
  <c r="H7116" i="1"/>
  <c r="G7116" i="1"/>
  <c r="F7116" i="1"/>
  <c r="O7115" i="1"/>
  <c r="K7115" i="1"/>
  <c r="L7115" i="1" s="1"/>
  <c r="J7115" i="1"/>
  <c r="I7115" i="1"/>
  <c r="H7115" i="1"/>
  <c r="G7115" i="1"/>
  <c r="F7115" i="1"/>
  <c r="O7114" i="1"/>
  <c r="K7114" i="1"/>
  <c r="L7114" i="1" s="1"/>
  <c r="J7114" i="1"/>
  <c r="I7114" i="1"/>
  <c r="H7114" i="1"/>
  <c r="G7114" i="1"/>
  <c r="F7114" i="1"/>
  <c r="O7113" i="1"/>
  <c r="K7113" i="1"/>
  <c r="L7113" i="1" s="1"/>
  <c r="J7113" i="1"/>
  <c r="I7113" i="1"/>
  <c r="H7113" i="1"/>
  <c r="G7113" i="1"/>
  <c r="F7113" i="1"/>
  <c r="O7112" i="1"/>
  <c r="L7112" i="1"/>
  <c r="K7112" i="1"/>
  <c r="J7112" i="1"/>
  <c r="I7112" i="1"/>
  <c r="H7112" i="1"/>
  <c r="G7112" i="1"/>
  <c r="F7112" i="1"/>
  <c r="O7111" i="1"/>
  <c r="K7111" i="1"/>
  <c r="L7111" i="1" s="1"/>
  <c r="J7111" i="1"/>
  <c r="I7111" i="1"/>
  <c r="H7111" i="1"/>
  <c r="G7111" i="1"/>
  <c r="F7111" i="1"/>
  <c r="O7110" i="1"/>
  <c r="K7110" i="1"/>
  <c r="L7110" i="1" s="1"/>
  <c r="J7110" i="1"/>
  <c r="I7110" i="1"/>
  <c r="H7110" i="1"/>
  <c r="G7110" i="1"/>
  <c r="F7110" i="1"/>
  <c r="O7109" i="1"/>
  <c r="M7109" i="1"/>
  <c r="K7109" i="1"/>
  <c r="L7109" i="1" s="1"/>
  <c r="J7109" i="1"/>
  <c r="I7109" i="1"/>
  <c r="H7109" i="1"/>
  <c r="G7109" i="1"/>
  <c r="F7109" i="1"/>
  <c r="O7108" i="1"/>
  <c r="K7108" i="1"/>
  <c r="L7108" i="1" s="1"/>
  <c r="J7108" i="1"/>
  <c r="I7108" i="1"/>
  <c r="H7108" i="1"/>
  <c r="G7108" i="1"/>
  <c r="F7108" i="1"/>
  <c r="O7107" i="1"/>
  <c r="N7107" i="1"/>
  <c r="M7107" i="1"/>
  <c r="L7107" i="1"/>
  <c r="K7107" i="1"/>
  <c r="J7107" i="1"/>
  <c r="I7107" i="1"/>
  <c r="H7107" i="1"/>
  <c r="G7107" i="1"/>
  <c r="F7107" i="1"/>
  <c r="O7106" i="1"/>
  <c r="M7106" i="1"/>
  <c r="K7106" i="1"/>
  <c r="L7106" i="1" s="1"/>
  <c r="J7106" i="1"/>
  <c r="I7106" i="1"/>
  <c r="H7106" i="1"/>
  <c r="G7106" i="1"/>
  <c r="F7106" i="1"/>
  <c r="O7105" i="1"/>
  <c r="K7105" i="1"/>
  <c r="L7105" i="1" s="1"/>
  <c r="M7105" i="1" s="1"/>
  <c r="J7105" i="1"/>
  <c r="I7105" i="1"/>
  <c r="H7105" i="1"/>
  <c r="G7105" i="1"/>
  <c r="F7105" i="1"/>
  <c r="O7104" i="1"/>
  <c r="K7104" i="1"/>
  <c r="L7104" i="1" s="1"/>
  <c r="J7104" i="1"/>
  <c r="I7104" i="1"/>
  <c r="H7104" i="1"/>
  <c r="G7104" i="1"/>
  <c r="F7104" i="1"/>
  <c r="O7103" i="1"/>
  <c r="M7103" i="1"/>
  <c r="K7103" i="1"/>
  <c r="L7103" i="1" s="1"/>
  <c r="J7103" i="1"/>
  <c r="I7103" i="1"/>
  <c r="H7103" i="1"/>
  <c r="G7103" i="1"/>
  <c r="F7103" i="1"/>
  <c r="O7102" i="1"/>
  <c r="K7102" i="1"/>
  <c r="L7102" i="1" s="1"/>
  <c r="J7102" i="1"/>
  <c r="I7102" i="1"/>
  <c r="H7102" i="1"/>
  <c r="G7102" i="1"/>
  <c r="F7102" i="1"/>
  <c r="O7101" i="1"/>
  <c r="M7101" i="1"/>
  <c r="K7101" i="1"/>
  <c r="L7101" i="1" s="1"/>
  <c r="J7101" i="1"/>
  <c r="I7101" i="1"/>
  <c r="H7101" i="1"/>
  <c r="G7101" i="1"/>
  <c r="F7101" i="1"/>
  <c r="O7100" i="1"/>
  <c r="K7100" i="1"/>
  <c r="L7100" i="1" s="1"/>
  <c r="J7100" i="1"/>
  <c r="I7100" i="1"/>
  <c r="H7100" i="1"/>
  <c r="G7100" i="1"/>
  <c r="F7100" i="1"/>
  <c r="O7099" i="1"/>
  <c r="K7099" i="1"/>
  <c r="L7099" i="1" s="1"/>
  <c r="J7099" i="1"/>
  <c r="I7099" i="1"/>
  <c r="H7099" i="1"/>
  <c r="G7099" i="1"/>
  <c r="F7099" i="1"/>
  <c r="O7098" i="1"/>
  <c r="K7098" i="1"/>
  <c r="L7098" i="1" s="1"/>
  <c r="J7098" i="1"/>
  <c r="I7098" i="1"/>
  <c r="H7098" i="1"/>
  <c r="G7098" i="1"/>
  <c r="F7098" i="1"/>
  <c r="O7097" i="1"/>
  <c r="K7097" i="1"/>
  <c r="L7097" i="1" s="1"/>
  <c r="J7097" i="1"/>
  <c r="I7097" i="1"/>
  <c r="H7097" i="1"/>
  <c r="G7097" i="1"/>
  <c r="F7097" i="1"/>
  <c r="O7096" i="1"/>
  <c r="M7096" i="1"/>
  <c r="L7096" i="1"/>
  <c r="K7096" i="1"/>
  <c r="J7096" i="1"/>
  <c r="I7096" i="1"/>
  <c r="H7096" i="1"/>
  <c r="G7096" i="1"/>
  <c r="F7096" i="1"/>
  <c r="O7095" i="1"/>
  <c r="M7095" i="1"/>
  <c r="K7095" i="1"/>
  <c r="L7095" i="1" s="1"/>
  <c r="J7095" i="1"/>
  <c r="I7095" i="1"/>
  <c r="H7095" i="1"/>
  <c r="G7095" i="1"/>
  <c r="F7095" i="1"/>
  <c r="O7094" i="1"/>
  <c r="L7094" i="1"/>
  <c r="M7094" i="1" s="1"/>
  <c r="K7094" i="1"/>
  <c r="J7094" i="1"/>
  <c r="I7094" i="1"/>
  <c r="H7094" i="1"/>
  <c r="G7094" i="1"/>
  <c r="F7094" i="1"/>
  <c r="O7093" i="1"/>
  <c r="K7093" i="1"/>
  <c r="L7093" i="1" s="1"/>
  <c r="J7093" i="1"/>
  <c r="I7093" i="1"/>
  <c r="H7093" i="1"/>
  <c r="G7093" i="1"/>
  <c r="F7093" i="1"/>
  <c r="O7092" i="1"/>
  <c r="K7092" i="1"/>
  <c r="L7092" i="1" s="1"/>
  <c r="J7092" i="1"/>
  <c r="I7092" i="1"/>
  <c r="H7092" i="1"/>
  <c r="G7092" i="1"/>
  <c r="F7092" i="1"/>
  <c r="O7091" i="1"/>
  <c r="L7091" i="1"/>
  <c r="K7091" i="1"/>
  <c r="J7091" i="1"/>
  <c r="I7091" i="1"/>
  <c r="H7091" i="1"/>
  <c r="G7091" i="1"/>
  <c r="F7091" i="1"/>
  <c r="O7090" i="1"/>
  <c r="K7090" i="1"/>
  <c r="L7090" i="1" s="1"/>
  <c r="J7090" i="1"/>
  <c r="I7090" i="1"/>
  <c r="H7090" i="1"/>
  <c r="G7090" i="1"/>
  <c r="F7090" i="1"/>
  <c r="O7089" i="1"/>
  <c r="M7089" i="1"/>
  <c r="N7089" i="1" s="1"/>
  <c r="L7089" i="1"/>
  <c r="K7089" i="1"/>
  <c r="J7089" i="1"/>
  <c r="I7089" i="1"/>
  <c r="H7089" i="1"/>
  <c r="G7089" i="1"/>
  <c r="F7089" i="1"/>
  <c r="O7088" i="1"/>
  <c r="M7088" i="1"/>
  <c r="L7088" i="1"/>
  <c r="K7088" i="1"/>
  <c r="J7088" i="1"/>
  <c r="I7088" i="1"/>
  <c r="H7088" i="1"/>
  <c r="G7088" i="1"/>
  <c r="F7088" i="1"/>
  <c r="O7087" i="1"/>
  <c r="K7087" i="1"/>
  <c r="L7087" i="1" s="1"/>
  <c r="J7087" i="1"/>
  <c r="I7087" i="1"/>
  <c r="H7087" i="1"/>
  <c r="G7087" i="1"/>
  <c r="F7087" i="1"/>
  <c r="O7086" i="1"/>
  <c r="L7086" i="1"/>
  <c r="K7086" i="1"/>
  <c r="J7086" i="1"/>
  <c r="I7086" i="1"/>
  <c r="H7086" i="1"/>
  <c r="G7086" i="1"/>
  <c r="F7086" i="1"/>
  <c r="O7085" i="1"/>
  <c r="K7085" i="1"/>
  <c r="L7085" i="1" s="1"/>
  <c r="J7085" i="1"/>
  <c r="I7085" i="1"/>
  <c r="H7085" i="1"/>
  <c r="G7085" i="1"/>
  <c r="F7085" i="1"/>
  <c r="O7084" i="1"/>
  <c r="L7084" i="1"/>
  <c r="K7084" i="1"/>
  <c r="J7084" i="1"/>
  <c r="I7084" i="1"/>
  <c r="H7084" i="1"/>
  <c r="G7084" i="1"/>
  <c r="F7084" i="1"/>
  <c r="O7083" i="1"/>
  <c r="L7083" i="1"/>
  <c r="K7083" i="1"/>
  <c r="J7083" i="1"/>
  <c r="I7083" i="1"/>
  <c r="H7083" i="1"/>
  <c r="G7083" i="1"/>
  <c r="F7083" i="1"/>
  <c r="O7082" i="1"/>
  <c r="K7082" i="1"/>
  <c r="L7082" i="1" s="1"/>
  <c r="J7082" i="1"/>
  <c r="I7082" i="1"/>
  <c r="H7082" i="1"/>
  <c r="G7082" i="1"/>
  <c r="F7082" i="1"/>
  <c r="O7081" i="1"/>
  <c r="L7081" i="1"/>
  <c r="M7081" i="1" s="1"/>
  <c r="N7081" i="1" s="1"/>
  <c r="K7081" i="1"/>
  <c r="J7081" i="1"/>
  <c r="I7081" i="1"/>
  <c r="H7081" i="1"/>
  <c r="G7081" i="1"/>
  <c r="F7081" i="1"/>
  <c r="O7080" i="1"/>
  <c r="M7080" i="1"/>
  <c r="L7080" i="1"/>
  <c r="N7080" i="1" s="1"/>
  <c r="K7080" i="1"/>
  <c r="J7080" i="1"/>
  <c r="I7080" i="1"/>
  <c r="H7080" i="1"/>
  <c r="G7080" i="1"/>
  <c r="F7080" i="1"/>
  <c r="O7079" i="1"/>
  <c r="K7079" i="1"/>
  <c r="L7079" i="1" s="1"/>
  <c r="J7079" i="1"/>
  <c r="I7079" i="1"/>
  <c r="H7079" i="1"/>
  <c r="G7079" i="1"/>
  <c r="F7079" i="1"/>
  <c r="O7078" i="1"/>
  <c r="L7078" i="1"/>
  <c r="K7078" i="1"/>
  <c r="J7078" i="1"/>
  <c r="I7078" i="1"/>
  <c r="H7078" i="1"/>
  <c r="G7078" i="1"/>
  <c r="F7078" i="1"/>
  <c r="O7077" i="1"/>
  <c r="K7077" i="1"/>
  <c r="L7077" i="1" s="1"/>
  <c r="J7077" i="1"/>
  <c r="I7077" i="1"/>
  <c r="H7077" i="1"/>
  <c r="G7077" i="1"/>
  <c r="F7077" i="1"/>
  <c r="O7076" i="1"/>
  <c r="L7076" i="1"/>
  <c r="K7076" i="1"/>
  <c r="J7076" i="1"/>
  <c r="I7076" i="1"/>
  <c r="H7076" i="1"/>
  <c r="G7076" i="1"/>
  <c r="F7076" i="1"/>
  <c r="O7075" i="1"/>
  <c r="L7075" i="1"/>
  <c r="K7075" i="1"/>
  <c r="J7075" i="1"/>
  <c r="I7075" i="1"/>
  <c r="H7075" i="1"/>
  <c r="G7075" i="1"/>
  <c r="F7075" i="1"/>
  <c r="O7074" i="1"/>
  <c r="K7074" i="1"/>
  <c r="L7074" i="1" s="1"/>
  <c r="J7074" i="1"/>
  <c r="I7074" i="1"/>
  <c r="H7074" i="1"/>
  <c r="G7074" i="1"/>
  <c r="F7074" i="1"/>
  <c r="O7073" i="1"/>
  <c r="N7073" i="1"/>
  <c r="M7073" i="1"/>
  <c r="L7073" i="1"/>
  <c r="K7073" i="1"/>
  <c r="J7073" i="1"/>
  <c r="I7073" i="1"/>
  <c r="H7073" i="1"/>
  <c r="G7073" i="1"/>
  <c r="F7073" i="1"/>
  <c r="O7072" i="1"/>
  <c r="M7072" i="1"/>
  <c r="L7072" i="1"/>
  <c r="N7072" i="1" s="1"/>
  <c r="K7072" i="1"/>
  <c r="J7072" i="1"/>
  <c r="I7072" i="1"/>
  <c r="H7072" i="1"/>
  <c r="G7072" i="1"/>
  <c r="F7072" i="1"/>
  <c r="O7071" i="1"/>
  <c r="K7071" i="1"/>
  <c r="L7071" i="1" s="1"/>
  <c r="J7071" i="1"/>
  <c r="I7071" i="1"/>
  <c r="H7071" i="1"/>
  <c r="G7071" i="1"/>
  <c r="F7071" i="1"/>
  <c r="O7070" i="1"/>
  <c r="L7070" i="1"/>
  <c r="K7070" i="1"/>
  <c r="J7070" i="1"/>
  <c r="I7070" i="1"/>
  <c r="H7070" i="1"/>
  <c r="G7070" i="1"/>
  <c r="F7070" i="1"/>
  <c r="O7069" i="1"/>
  <c r="K7069" i="1"/>
  <c r="L7069" i="1" s="1"/>
  <c r="J7069" i="1"/>
  <c r="I7069" i="1"/>
  <c r="H7069" i="1"/>
  <c r="G7069" i="1"/>
  <c r="F7069" i="1"/>
  <c r="O7068" i="1"/>
  <c r="L7068" i="1"/>
  <c r="K7068" i="1"/>
  <c r="J7068" i="1"/>
  <c r="I7068" i="1"/>
  <c r="H7068" i="1"/>
  <c r="G7068" i="1"/>
  <c r="F7068" i="1"/>
  <c r="O7067" i="1"/>
  <c r="L7067" i="1"/>
  <c r="K7067" i="1"/>
  <c r="J7067" i="1"/>
  <c r="I7067" i="1"/>
  <c r="H7067" i="1"/>
  <c r="G7067" i="1"/>
  <c r="F7067" i="1"/>
  <c r="O7066" i="1"/>
  <c r="K7066" i="1"/>
  <c r="L7066" i="1" s="1"/>
  <c r="J7066" i="1"/>
  <c r="I7066" i="1"/>
  <c r="H7066" i="1"/>
  <c r="G7066" i="1"/>
  <c r="F7066" i="1"/>
  <c r="O7065" i="1"/>
  <c r="N7065" i="1"/>
  <c r="M7065" i="1"/>
  <c r="L7065" i="1"/>
  <c r="K7065" i="1"/>
  <c r="J7065" i="1"/>
  <c r="I7065" i="1"/>
  <c r="H7065" i="1"/>
  <c r="G7065" i="1"/>
  <c r="F7065" i="1"/>
  <c r="O7064" i="1"/>
  <c r="M7064" i="1"/>
  <c r="L7064" i="1"/>
  <c r="N7064" i="1" s="1"/>
  <c r="K7064" i="1"/>
  <c r="J7064" i="1"/>
  <c r="I7064" i="1"/>
  <c r="H7064" i="1"/>
  <c r="G7064" i="1"/>
  <c r="F7064" i="1"/>
  <c r="O7063" i="1"/>
  <c r="K7063" i="1"/>
  <c r="L7063" i="1" s="1"/>
  <c r="J7063" i="1"/>
  <c r="I7063" i="1"/>
  <c r="H7063" i="1"/>
  <c r="G7063" i="1"/>
  <c r="F7063" i="1"/>
  <c r="O7062" i="1"/>
  <c r="L7062" i="1"/>
  <c r="K7062" i="1"/>
  <c r="J7062" i="1"/>
  <c r="I7062" i="1"/>
  <c r="H7062" i="1"/>
  <c r="G7062" i="1"/>
  <c r="F7062" i="1"/>
  <c r="O7061" i="1"/>
  <c r="K7061" i="1"/>
  <c r="L7061" i="1" s="1"/>
  <c r="J7061" i="1"/>
  <c r="I7061" i="1"/>
  <c r="H7061" i="1"/>
  <c r="G7061" i="1"/>
  <c r="F7061" i="1"/>
  <c r="O7060" i="1"/>
  <c r="L7060" i="1"/>
  <c r="K7060" i="1"/>
  <c r="J7060" i="1"/>
  <c r="I7060" i="1"/>
  <c r="H7060" i="1"/>
  <c r="G7060" i="1"/>
  <c r="F7060" i="1"/>
  <c r="O7059" i="1"/>
  <c r="L7059" i="1"/>
  <c r="K7059" i="1"/>
  <c r="J7059" i="1"/>
  <c r="I7059" i="1"/>
  <c r="H7059" i="1"/>
  <c r="G7059" i="1"/>
  <c r="F7059" i="1"/>
  <c r="O7058" i="1"/>
  <c r="K7058" i="1"/>
  <c r="L7058" i="1" s="1"/>
  <c r="J7058" i="1"/>
  <c r="I7058" i="1"/>
  <c r="H7058" i="1"/>
  <c r="G7058" i="1"/>
  <c r="F7058" i="1"/>
  <c r="O7057" i="1"/>
  <c r="N7057" i="1"/>
  <c r="M7057" i="1"/>
  <c r="L7057" i="1"/>
  <c r="K7057" i="1"/>
  <c r="J7057" i="1"/>
  <c r="I7057" i="1"/>
  <c r="H7057" i="1"/>
  <c r="G7057" i="1"/>
  <c r="F7057" i="1"/>
  <c r="O7056" i="1"/>
  <c r="M7056" i="1"/>
  <c r="L7056" i="1"/>
  <c r="N7056" i="1" s="1"/>
  <c r="K7056" i="1"/>
  <c r="J7056" i="1"/>
  <c r="I7056" i="1"/>
  <c r="H7056" i="1"/>
  <c r="G7056" i="1"/>
  <c r="F7056" i="1"/>
  <c r="O7055" i="1"/>
  <c r="K7055" i="1"/>
  <c r="L7055" i="1" s="1"/>
  <c r="J7055" i="1"/>
  <c r="I7055" i="1"/>
  <c r="H7055" i="1"/>
  <c r="G7055" i="1"/>
  <c r="F7055" i="1"/>
  <c r="O7054" i="1"/>
  <c r="L7054" i="1"/>
  <c r="K7054" i="1"/>
  <c r="J7054" i="1"/>
  <c r="I7054" i="1"/>
  <c r="H7054" i="1"/>
  <c r="G7054" i="1"/>
  <c r="F7054" i="1"/>
  <c r="O7053" i="1"/>
  <c r="K7053" i="1"/>
  <c r="L7053" i="1" s="1"/>
  <c r="J7053" i="1"/>
  <c r="I7053" i="1"/>
  <c r="H7053" i="1"/>
  <c r="G7053" i="1"/>
  <c r="F7053" i="1"/>
  <c r="O7052" i="1"/>
  <c r="L7052" i="1"/>
  <c r="K7052" i="1"/>
  <c r="J7052" i="1"/>
  <c r="I7052" i="1"/>
  <c r="H7052" i="1"/>
  <c r="G7052" i="1"/>
  <c r="F7052" i="1"/>
  <c r="O7051" i="1"/>
  <c r="L7051" i="1"/>
  <c r="K7051" i="1"/>
  <c r="J7051" i="1"/>
  <c r="I7051" i="1"/>
  <c r="H7051" i="1"/>
  <c r="G7051" i="1"/>
  <c r="F7051" i="1"/>
  <c r="O7050" i="1"/>
  <c r="K7050" i="1"/>
  <c r="L7050" i="1" s="1"/>
  <c r="J7050" i="1"/>
  <c r="I7050" i="1"/>
  <c r="H7050" i="1"/>
  <c r="G7050" i="1"/>
  <c r="F7050" i="1"/>
  <c r="O7049" i="1"/>
  <c r="N7049" i="1"/>
  <c r="M7049" i="1"/>
  <c r="L7049" i="1"/>
  <c r="K7049" i="1"/>
  <c r="J7049" i="1"/>
  <c r="I7049" i="1"/>
  <c r="H7049" i="1"/>
  <c r="G7049" i="1"/>
  <c r="F7049" i="1"/>
  <c r="O7048" i="1"/>
  <c r="M7048" i="1"/>
  <c r="L7048" i="1"/>
  <c r="N7048" i="1" s="1"/>
  <c r="K7048" i="1"/>
  <c r="J7048" i="1"/>
  <c r="I7048" i="1"/>
  <c r="H7048" i="1"/>
  <c r="G7048" i="1"/>
  <c r="F7048" i="1"/>
  <c r="O7047" i="1"/>
  <c r="K7047" i="1"/>
  <c r="L7047" i="1" s="1"/>
  <c r="J7047" i="1"/>
  <c r="I7047" i="1"/>
  <c r="H7047" i="1"/>
  <c r="G7047" i="1"/>
  <c r="F7047" i="1"/>
  <c r="O7046" i="1"/>
  <c r="L7046" i="1"/>
  <c r="K7046" i="1"/>
  <c r="J7046" i="1"/>
  <c r="I7046" i="1"/>
  <c r="H7046" i="1"/>
  <c r="G7046" i="1"/>
  <c r="F7046" i="1"/>
  <c r="O7045" i="1"/>
  <c r="K7045" i="1"/>
  <c r="L7045" i="1" s="1"/>
  <c r="J7045" i="1"/>
  <c r="I7045" i="1"/>
  <c r="H7045" i="1"/>
  <c r="G7045" i="1"/>
  <c r="F7045" i="1"/>
  <c r="O7044" i="1"/>
  <c r="L7044" i="1"/>
  <c r="K7044" i="1"/>
  <c r="J7044" i="1"/>
  <c r="I7044" i="1"/>
  <c r="H7044" i="1"/>
  <c r="G7044" i="1"/>
  <c r="F7044" i="1"/>
  <c r="O7043" i="1"/>
  <c r="K7043" i="1"/>
  <c r="L7043" i="1" s="1"/>
  <c r="J7043" i="1"/>
  <c r="I7043" i="1"/>
  <c r="H7043" i="1"/>
  <c r="G7043" i="1"/>
  <c r="F7043" i="1"/>
  <c r="O7042" i="1"/>
  <c r="K7042" i="1"/>
  <c r="L7042" i="1" s="1"/>
  <c r="J7042" i="1"/>
  <c r="I7042" i="1"/>
  <c r="H7042" i="1"/>
  <c r="G7042" i="1"/>
  <c r="F7042" i="1"/>
  <c r="O7041" i="1"/>
  <c r="N7041" i="1"/>
  <c r="M7041" i="1"/>
  <c r="L7041" i="1"/>
  <c r="K7041" i="1"/>
  <c r="J7041" i="1"/>
  <c r="I7041" i="1"/>
  <c r="H7041" i="1"/>
  <c r="G7041" i="1"/>
  <c r="F7041" i="1"/>
  <c r="O7040" i="1"/>
  <c r="M7040" i="1"/>
  <c r="L7040" i="1"/>
  <c r="N7040" i="1" s="1"/>
  <c r="K7040" i="1"/>
  <c r="J7040" i="1"/>
  <c r="I7040" i="1"/>
  <c r="H7040" i="1"/>
  <c r="G7040" i="1"/>
  <c r="F7040" i="1"/>
  <c r="O7039" i="1"/>
  <c r="K7039" i="1"/>
  <c r="L7039" i="1" s="1"/>
  <c r="J7039" i="1"/>
  <c r="I7039" i="1"/>
  <c r="H7039" i="1"/>
  <c r="G7039" i="1"/>
  <c r="F7039" i="1"/>
  <c r="O7038" i="1"/>
  <c r="L7038" i="1"/>
  <c r="K7038" i="1"/>
  <c r="J7038" i="1"/>
  <c r="I7038" i="1"/>
  <c r="H7038" i="1"/>
  <c r="G7038" i="1"/>
  <c r="F7038" i="1"/>
  <c r="O7037" i="1"/>
  <c r="K7037" i="1"/>
  <c r="L7037" i="1" s="1"/>
  <c r="J7037" i="1"/>
  <c r="I7037" i="1"/>
  <c r="H7037" i="1"/>
  <c r="G7037" i="1"/>
  <c r="F7037" i="1"/>
  <c r="O7036" i="1"/>
  <c r="L7036" i="1"/>
  <c r="K7036" i="1"/>
  <c r="J7036" i="1"/>
  <c r="I7036" i="1"/>
  <c r="H7036" i="1"/>
  <c r="G7036" i="1"/>
  <c r="F7036" i="1"/>
  <c r="O7035" i="1"/>
  <c r="K7035" i="1"/>
  <c r="L7035" i="1" s="1"/>
  <c r="J7035" i="1"/>
  <c r="I7035" i="1"/>
  <c r="H7035" i="1"/>
  <c r="G7035" i="1"/>
  <c r="F7035" i="1"/>
  <c r="O7034" i="1"/>
  <c r="K7034" i="1"/>
  <c r="L7034" i="1" s="1"/>
  <c r="J7034" i="1"/>
  <c r="I7034" i="1"/>
  <c r="H7034" i="1"/>
  <c r="G7034" i="1"/>
  <c r="F7034" i="1"/>
  <c r="O7033" i="1"/>
  <c r="N7033" i="1"/>
  <c r="M7033" i="1"/>
  <c r="L7033" i="1"/>
  <c r="K7033" i="1"/>
  <c r="J7033" i="1"/>
  <c r="I7033" i="1"/>
  <c r="H7033" i="1"/>
  <c r="G7033" i="1"/>
  <c r="F7033" i="1"/>
  <c r="O7032" i="1"/>
  <c r="M7032" i="1"/>
  <c r="L7032" i="1"/>
  <c r="N7032" i="1" s="1"/>
  <c r="K7032" i="1"/>
  <c r="J7032" i="1"/>
  <c r="I7032" i="1"/>
  <c r="H7032" i="1"/>
  <c r="G7032" i="1"/>
  <c r="F7032" i="1"/>
  <c r="O7031" i="1"/>
  <c r="K7031" i="1"/>
  <c r="L7031" i="1" s="1"/>
  <c r="J7031" i="1"/>
  <c r="I7031" i="1"/>
  <c r="H7031" i="1"/>
  <c r="G7031" i="1"/>
  <c r="F7031" i="1"/>
  <c r="O7030" i="1"/>
  <c r="L7030" i="1"/>
  <c r="K7030" i="1"/>
  <c r="J7030" i="1"/>
  <c r="I7030" i="1"/>
  <c r="H7030" i="1"/>
  <c r="G7030" i="1"/>
  <c r="F7030" i="1"/>
  <c r="O7029" i="1"/>
  <c r="K7029" i="1"/>
  <c r="L7029" i="1" s="1"/>
  <c r="J7029" i="1"/>
  <c r="I7029" i="1"/>
  <c r="H7029" i="1"/>
  <c r="G7029" i="1"/>
  <c r="F7029" i="1"/>
  <c r="O7028" i="1"/>
  <c r="L7028" i="1"/>
  <c r="K7028" i="1"/>
  <c r="J7028" i="1"/>
  <c r="I7028" i="1"/>
  <c r="H7028" i="1"/>
  <c r="G7028" i="1"/>
  <c r="F7028" i="1"/>
  <c r="O7027" i="1"/>
  <c r="K7027" i="1"/>
  <c r="L7027" i="1" s="1"/>
  <c r="J7027" i="1"/>
  <c r="I7027" i="1"/>
  <c r="H7027" i="1"/>
  <c r="G7027" i="1"/>
  <c r="F7027" i="1"/>
  <c r="O7026" i="1"/>
  <c r="K7026" i="1"/>
  <c r="L7026" i="1" s="1"/>
  <c r="J7026" i="1"/>
  <c r="I7026" i="1"/>
  <c r="H7026" i="1"/>
  <c r="G7026" i="1"/>
  <c r="F7026" i="1"/>
  <c r="O7025" i="1"/>
  <c r="N7025" i="1"/>
  <c r="M7025" i="1"/>
  <c r="L7025" i="1"/>
  <c r="K7025" i="1"/>
  <c r="J7025" i="1"/>
  <c r="I7025" i="1"/>
  <c r="H7025" i="1"/>
  <c r="G7025" i="1"/>
  <c r="F7025" i="1"/>
  <c r="O7024" i="1"/>
  <c r="M7024" i="1"/>
  <c r="L7024" i="1"/>
  <c r="N7024" i="1" s="1"/>
  <c r="K7024" i="1"/>
  <c r="J7024" i="1"/>
  <c r="I7024" i="1"/>
  <c r="H7024" i="1"/>
  <c r="G7024" i="1"/>
  <c r="F7024" i="1"/>
  <c r="O7023" i="1"/>
  <c r="K7023" i="1"/>
  <c r="L7023" i="1" s="1"/>
  <c r="J7023" i="1"/>
  <c r="I7023" i="1"/>
  <c r="H7023" i="1"/>
  <c r="G7023" i="1"/>
  <c r="F7023" i="1"/>
  <c r="O7022" i="1"/>
  <c r="L7022" i="1"/>
  <c r="K7022" i="1"/>
  <c r="J7022" i="1"/>
  <c r="I7022" i="1"/>
  <c r="H7022" i="1"/>
  <c r="G7022" i="1"/>
  <c r="F7022" i="1"/>
  <c r="O7021" i="1"/>
  <c r="K7021" i="1"/>
  <c r="L7021" i="1" s="1"/>
  <c r="J7021" i="1"/>
  <c r="I7021" i="1"/>
  <c r="H7021" i="1"/>
  <c r="G7021" i="1"/>
  <c r="F7021" i="1"/>
  <c r="O7020" i="1"/>
  <c r="L7020" i="1"/>
  <c r="K7020" i="1"/>
  <c r="J7020" i="1"/>
  <c r="I7020" i="1"/>
  <c r="H7020" i="1"/>
  <c r="G7020" i="1"/>
  <c r="F7020" i="1"/>
  <c r="O7019" i="1"/>
  <c r="K7019" i="1"/>
  <c r="L7019" i="1" s="1"/>
  <c r="J7019" i="1"/>
  <c r="I7019" i="1"/>
  <c r="H7019" i="1"/>
  <c r="G7019" i="1"/>
  <c r="F7019" i="1"/>
  <c r="O7018" i="1"/>
  <c r="K7018" i="1"/>
  <c r="L7018" i="1" s="1"/>
  <c r="J7018" i="1"/>
  <c r="I7018" i="1"/>
  <c r="H7018" i="1"/>
  <c r="G7018" i="1"/>
  <c r="F7018" i="1"/>
  <c r="O7017" i="1"/>
  <c r="N7017" i="1"/>
  <c r="M7017" i="1"/>
  <c r="L7017" i="1"/>
  <c r="K7017" i="1"/>
  <c r="J7017" i="1"/>
  <c r="I7017" i="1"/>
  <c r="H7017" i="1"/>
  <c r="G7017" i="1"/>
  <c r="F7017" i="1"/>
  <c r="O7016" i="1"/>
  <c r="M7016" i="1"/>
  <c r="L7016" i="1"/>
  <c r="N7016" i="1" s="1"/>
  <c r="K7016" i="1"/>
  <c r="J7016" i="1"/>
  <c r="I7016" i="1"/>
  <c r="H7016" i="1"/>
  <c r="G7016" i="1"/>
  <c r="F7016" i="1"/>
  <c r="O7015" i="1"/>
  <c r="K7015" i="1"/>
  <c r="L7015" i="1" s="1"/>
  <c r="J7015" i="1"/>
  <c r="I7015" i="1"/>
  <c r="H7015" i="1"/>
  <c r="G7015" i="1"/>
  <c r="F7015" i="1"/>
  <c r="O7014" i="1"/>
  <c r="L7014" i="1"/>
  <c r="K7014" i="1"/>
  <c r="J7014" i="1"/>
  <c r="I7014" i="1"/>
  <c r="H7014" i="1"/>
  <c r="G7014" i="1"/>
  <c r="F7014" i="1"/>
  <c r="O7013" i="1"/>
  <c r="K7013" i="1"/>
  <c r="L7013" i="1" s="1"/>
  <c r="J7013" i="1"/>
  <c r="I7013" i="1"/>
  <c r="H7013" i="1"/>
  <c r="G7013" i="1"/>
  <c r="F7013" i="1"/>
  <c r="O7012" i="1"/>
  <c r="L7012" i="1"/>
  <c r="K7012" i="1"/>
  <c r="J7012" i="1"/>
  <c r="I7012" i="1"/>
  <c r="H7012" i="1"/>
  <c r="G7012" i="1"/>
  <c r="F7012" i="1"/>
  <c r="O7011" i="1"/>
  <c r="K7011" i="1"/>
  <c r="L7011" i="1" s="1"/>
  <c r="J7011" i="1"/>
  <c r="I7011" i="1"/>
  <c r="H7011" i="1"/>
  <c r="G7011" i="1"/>
  <c r="F7011" i="1"/>
  <c r="O7010" i="1"/>
  <c r="K7010" i="1"/>
  <c r="L7010" i="1" s="1"/>
  <c r="J7010" i="1"/>
  <c r="I7010" i="1"/>
  <c r="H7010" i="1"/>
  <c r="G7010" i="1"/>
  <c r="F7010" i="1"/>
  <c r="O7009" i="1"/>
  <c r="N7009" i="1"/>
  <c r="M7009" i="1"/>
  <c r="L7009" i="1"/>
  <c r="K7009" i="1"/>
  <c r="J7009" i="1"/>
  <c r="I7009" i="1"/>
  <c r="H7009" i="1"/>
  <c r="G7009" i="1"/>
  <c r="F7009" i="1"/>
  <c r="O7008" i="1"/>
  <c r="M7008" i="1"/>
  <c r="L7008" i="1"/>
  <c r="N7008" i="1" s="1"/>
  <c r="K7008" i="1"/>
  <c r="J7008" i="1"/>
  <c r="I7008" i="1"/>
  <c r="H7008" i="1"/>
  <c r="G7008" i="1"/>
  <c r="F7008" i="1"/>
  <c r="O7007" i="1"/>
  <c r="K7007" i="1"/>
  <c r="L7007" i="1" s="1"/>
  <c r="J7007" i="1"/>
  <c r="I7007" i="1"/>
  <c r="H7007" i="1"/>
  <c r="G7007" i="1"/>
  <c r="F7007" i="1"/>
  <c r="O7006" i="1"/>
  <c r="L7006" i="1"/>
  <c r="K7006" i="1"/>
  <c r="J7006" i="1"/>
  <c r="I7006" i="1"/>
  <c r="H7006" i="1"/>
  <c r="G7006" i="1"/>
  <c r="F7006" i="1"/>
  <c r="O7005" i="1"/>
  <c r="K7005" i="1"/>
  <c r="L7005" i="1" s="1"/>
  <c r="J7005" i="1"/>
  <c r="I7005" i="1"/>
  <c r="H7005" i="1"/>
  <c r="G7005" i="1"/>
  <c r="F7005" i="1"/>
  <c r="O7004" i="1"/>
  <c r="L7004" i="1"/>
  <c r="K7004" i="1"/>
  <c r="J7004" i="1"/>
  <c r="I7004" i="1"/>
  <c r="H7004" i="1"/>
  <c r="G7004" i="1"/>
  <c r="F7004" i="1"/>
  <c r="O7003" i="1"/>
  <c r="K7003" i="1"/>
  <c r="L7003" i="1" s="1"/>
  <c r="J7003" i="1"/>
  <c r="I7003" i="1"/>
  <c r="H7003" i="1"/>
  <c r="G7003" i="1"/>
  <c r="F7003" i="1"/>
  <c r="O7002" i="1"/>
  <c r="K7002" i="1"/>
  <c r="L7002" i="1" s="1"/>
  <c r="J7002" i="1"/>
  <c r="I7002" i="1"/>
  <c r="H7002" i="1"/>
  <c r="G7002" i="1"/>
  <c r="F7002" i="1"/>
  <c r="O7001" i="1"/>
  <c r="N7001" i="1"/>
  <c r="M7001" i="1"/>
  <c r="L7001" i="1"/>
  <c r="K7001" i="1"/>
  <c r="J7001" i="1"/>
  <c r="I7001" i="1"/>
  <c r="H7001" i="1"/>
  <c r="G7001" i="1"/>
  <c r="F7001" i="1"/>
  <c r="O7000" i="1"/>
  <c r="M7000" i="1"/>
  <c r="L7000" i="1"/>
  <c r="N7000" i="1" s="1"/>
  <c r="K7000" i="1"/>
  <c r="J7000" i="1"/>
  <c r="I7000" i="1"/>
  <c r="H7000" i="1"/>
  <c r="G7000" i="1"/>
  <c r="F7000" i="1"/>
  <c r="O6999" i="1"/>
  <c r="K6999" i="1"/>
  <c r="L6999" i="1" s="1"/>
  <c r="J6999" i="1"/>
  <c r="I6999" i="1"/>
  <c r="H6999" i="1"/>
  <c r="G6999" i="1"/>
  <c r="F6999" i="1"/>
  <c r="O6998" i="1"/>
  <c r="L6998" i="1"/>
  <c r="K6998" i="1"/>
  <c r="J6998" i="1"/>
  <c r="I6998" i="1"/>
  <c r="H6998" i="1"/>
  <c r="G6998" i="1"/>
  <c r="F6998" i="1"/>
  <c r="O6997" i="1"/>
  <c r="K6997" i="1"/>
  <c r="L6997" i="1" s="1"/>
  <c r="J6997" i="1"/>
  <c r="I6997" i="1"/>
  <c r="H6997" i="1"/>
  <c r="G6997" i="1"/>
  <c r="F6997" i="1"/>
  <c r="O6996" i="1"/>
  <c r="L6996" i="1"/>
  <c r="K6996" i="1"/>
  <c r="J6996" i="1"/>
  <c r="I6996" i="1"/>
  <c r="H6996" i="1"/>
  <c r="G6996" i="1"/>
  <c r="F6996" i="1"/>
  <c r="O6995" i="1"/>
  <c r="K6995" i="1"/>
  <c r="L6995" i="1" s="1"/>
  <c r="J6995" i="1"/>
  <c r="I6995" i="1"/>
  <c r="H6995" i="1"/>
  <c r="G6995" i="1"/>
  <c r="F6995" i="1"/>
  <c r="O6994" i="1"/>
  <c r="K6994" i="1"/>
  <c r="L6994" i="1" s="1"/>
  <c r="J6994" i="1"/>
  <c r="I6994" i="1"/>
  <c r="H6994" i="1"/>
  <c r="G6994" i="1"/>
  <c r="F6994" i="1"/>
  <c r="O6993" i="1"/>
  <c r="N6993" i="1"/>
  <c r="M6993" i="1"/>
  <c r="L6993" i="1"/>
  <c r="K6993" i="1"/>
  <c r="J6993" i="1"/>
  <c r="I6993" i="1"/>
  <c r="H6993" i="1"/>
  <c r="G6993" i="1"/>
  <c r="F6993" i="1"/>
  <c r="O6992" i="1"/>
  <c r="M6992" i="1"/>
  <c r="L6992" i="1"/>
  <c r="N6992" i="1" s="1"/>
  <c r="K6992" i="1"/>
  <c r="J6992" i="1"/>
  <c r="I6992" i="1"/>
  <c r="H6992" i="1"/>
  <c r="G6992" i="1"/>
  <c r="F6992" i="1"/>
  <c r="O6991" i="1"/>
  <c r="K6991" i="1"/>
  <c r="L6991" i="1" s="1"/>
  <c r="J6991" i="1"/>
  <c r="I6991" i="1"/>
  <c r="H6991" i="1"/>
  <c r="G6991" i="1"/>
  <c r="F6991" i="1"/>
  <c r="O6990" i="1"/>
  <c r="L6990" i="1"/>
  <c r="K6990" i="1"/>
  <c r="J6990" i="1"/>
  <c r="I6990" i="1"/>
  <c r="H6990" i="1"/>
  <c r="G6990" i="1"/>
  <c r="F6990" i="1"/>
  <c r="O6989" i="1"/>
  <c r="K6989" i="1"/>
  <c r="L6989" i="1" s="1"/>
  <c r="J6989" i="1"/>
  <c r="I6989" i="1"/>
  <c r="H6989" i="1"/>
  <c r="G6989" i="1"/>
  <c r="F6989" i="1"/>
  <c r="O6988" i="1"/>
  <c r="L6988" i="1"/>
  <c r="K6988" i="1"/>
  <c r="J6988" i="1"/>
  <c r="I6988" i="1"/>
  <c r="H6988" i="1"/>
  <c r="G6988" i="1"/>
  <c r="F6988" i="1"/>
  <c r="O6987" i="1"/>
  <c r="K6987" i="1"/>
  <c r="L6987" i="1" s="1"/>
  <c r="J6987" i="1"/>
  <c r="I6987" i="1"/>
  <c r="H6987" i="1"/>
  <c r="G6987" i="1"/>
  <c r="F6987" i="1"/>
  <c r="O6986" i="1"/>
  <c r="K6986" i="1"/>
  <c r="L6986" i="1" s="1"/>
  <c r="J6986" i="1"/>
  <c r="I6986" i="1"/>
  <c r="H6986" i="1"/>
  <c r="G6986" i="1"/>
  <c r="F6986" i="1"/>
  <c r="O6985" i="1"/>
  <c r="N6985" i="1"/>
  <c r="M6985" i="1"/>
  <c r="L6985" i="1"/>
  <c r="K6985" i="1"/>
  <c r="J6985" i="1"/>
  <c r="I6985" i="1"/>
  <c r="H6985" i="1"/>
  <c r="G6985" i="1"/>
  <c r="F6985" i="1"/>
  <c r="O6984" i="1"/>
  <c r="K6984" i="1"/>
  <c r="L6984" i="1" s="1"/>
  <c r="J6984" i="1"/>
  <c r="I6984" i="1"/>
  <c r="H6984" i="1"/>
  <c r="G6984" i="1"/>
  <c r="F6984" i="1"/>
  <c r="O6983" i="1"/>
  <c r="K6983" i="1"/>
  <c r="L6983" i="1" s="1"/>
  <c r="J6983" i="1"/>
  <c r="I6983" i="1"/>
  <c r="H6983" i="1"/>
  <c r="G6983" i="1"/>
  <c r="F6983" i="1"/>
  <c r="O6982" i="1"/>
  <c r="L6982" i="1"/>
  <c r="K6982" i="1"/>
  <c r="J6982" i="1"/>
  <c r="I6982" i="1"/>
  <c r="H6982" i="1"/>
  <c r="G6982" i="1"/>
  <c r="F6982" i="1"/>
  <c r="O6981" i="1"/>
  <c r="K6981" i="1"/>
  <c r="L6981" i="1" s="1"/>
  <c r="J6981" i="1"/>
  <c r="I6981" i="1"/>
  <c r="H6981" i="1"/>
  <c r="G6981" i="1"/>
  <c r="F6981" i="1"/>
  <c r="O6980" i="1"/>
  <c r="K6980" i="1"/>
  <c r="L6980" i="1" s="1"/>
  <c r="J6980" i="1"/>
  <c r="I6980" i="1"/>
  <c r="H6980" i="1"/>
  <c r="G6980" i="1"/>
  <c r="F6980" i="1"/>
  <c r="O6979" i="1"/>
  <c r="K6979" i="1"/>
  <c r="L6979" i="1" s="1"/>
  <c r="J6979" i="1"/>
  <c r="I6979" i="1"/>
  <c r="H6979" i="1"/>
  <c r="G6979" i="1"/>
  <c r="F6979" i="1"/>
  <c r="O6978" i="1"/>
  <c r="K6978" i="1"/>
  <c r="L6978" i="1" s="1"/>
  <c r="J6978" i="1"/>
  <c r="I6978" i="1"/>
  <c r="H6978" i="1"/>
  <c r="G6978" i="1"/>
  <c r="F6978" i="1"/>
  <c r="O6977" i="1"/>
  <c r="N6977" i="1"/>
  <c r="M6977" i="1"/>
  <c r="L6977" i="1"/>
  <c r="K6977" i="1"/>
  <c r="J6977" i="1"/>
  <c r="I6977" i="1"/>
  <c r="H6977" i="1"/>
  <c r="G6977" i="1"/>
  <c r="F6977" i="1"/>
  <c r="O6976" i="1"/>
  <c r="K6976" i="1"/>
  <c r="L6976" i="1" s="1"/>
  <c r="J6976" i="1"/>
  <c r="I6976" i="1"/>
  <c r="H6976" i="1"/>
  <c r="G6976" i="1"/>
  <c r="F6976" i="1"/>
  <c r="O6975" i="1"/>
  <c r="K6975" i="1"/>
  <c r="L6975" i="1" s="1"/>
  <c r="J6975" i="1"/>
  <c r="I6975" i="1"/>
  <c r="H6975" i="1"/>
  <c r="G6975" i="1"/>
  <c r="F6975" i="1"/>
  <c r="O6974" i="1"/>
  <c r="L6974" i="1"/>
  <c r="K6974" i="1"/>
  <c r="J6974" i="1"/>
  <c r="I6974" i="1"/>
  <c r="H6974" i="1"/>
  <c r="G6974" i="1"/>
  <c r="F6974" i="1"/>
  <c r="O6973" i="1"/>
  <c r="K6973" i="1"/>
  <c r="L6973" i="1" s="1"/>
  <c r="J6973" i="1"/>
  <c r="I6973" i="1"/>
  <c r="H6973" i="1"/>
  <c r="G6973" i="1"/>
  <c r="F6973" i="1"/>
  <c r="O6972" i="1"/>
  <c r="K6972" i="1"/>
  <c r="L6972" i="1" s="1"/>
  <c r="J6972" i="1"/>
  <c r="I6972" i="1"/>
  <c r="H6972" i="1"/>
  <c r="G6972" i="1"/>
  <c r="F6972" i="1"/>
  <c r="O6971" i="1"/>
  <c r="K6971" i="1"/>
  <c r="L6971" i="1" s="1"/>
  <c r="J6971" i="1"/>
  <c r="I6971" i="1"/>
  <c r="H6971" i="1"/>
  <c r="G6971" i="1"/>
  <c r="F6971" i="1"/>
  <c r="O6970" i="1"/>
  <c r="K6970" i="1"/>
  <c r="L6970" i="1" s="1"/>
  <c r="J6970" i="1"/>
  <c r="I6970" i="1"/>
  <c r="H6970" i="1"/>
  <c r="G6970" i="1"/>
  <c r="F6970" i="1"/>
  <c r="O6969" i="1"/>
  <c r="N6969" i="1"/>
  <c r="M6969" i="1"/>
  <c r="L6969" i="1"/>
  <c r="K6969" i="1"/>
  <c r="J6969" i="1"/>
  <c r="I6969" i="1"/>
  <c r="H6969" i="1"/>
  <c r="G6969" i="1"/>
  <c r="F6969" i="1"/>
  <c r="O6968" i="1"/>
  <c r="K6968" i="1"/>
  <c r="L6968" i="1" s="1"/>
  <c r="J6968" i="1"/>
  <c r="I6968" i="1"/>
  <c r="H6968" i="1"/>
  <c r="G6968" i="1"/>
  <c r="F6968" i="1"/>
  <c r="O6967" i="1"/>
  <c r="K6967" i="1"/>
  <c r="L6967" i="1" s="1"/>
  <c r="J6967" i="1"/>
  <c r="I6967" i="1"/>
  <c r="H6967" i="1"/>
  <c r="G6967" i="1"/>
  <c r="F6967" i="1"/>
  <c r="O6966" i="1"/>
  <c r="L6966" i="1"/>
  <c r="K6966" i="1"/>
  <c r="J6966" i="1"/>
  <c r="I6966" i="1"/>
  <c r="H6966" i="1"/>
  <c r="G6966" i="1"/>
  <c r="F6966" i="1"/>
  <c r="O6965" i="1"/>
  <c r="K6965" i="1"/>
  <c r="L6965" i="1" s="1"/>
  <c r="J6965" i="1"/>
  <c r="I6965" i="1"/>
  <c r="H6965" i="1"/>
  <c r="G6965" i="1"/>
  <c r="F6965" i="1"/>
  <c r="O6964" i="1"/>
  <c r="K6964" i="1"/>
  <c r="L6964" i="1" s="1"/>
  <c r="J6964" i="1"/>
  <c r="I6964" i="1"/>
  <c r="H6964" i="1"/>
  <c r="G6964" i="1"/>
  <c r="F6964" i="1"/>
  <c r="O6963" i="1"/>
  <c r="K6963" i="1"/>
  <c r="L6963" i="1" s="1"/>
  <c r="J6963" i="1"/>
  <c r="I6963" i="1"/>
  <c r="H6963" i="1"/>
  <c r="G6963" i="1"/>
  <c r="F6963" i="1"/>
  <c r="O6962" i="1"/>
  <c r="K6962" i="1"/>
  <c r="L6962" i="1" s="1"/>
  <c r="J6962" i="1"/>
  <c r="I6962" i="1"/>
  <c r="H6962" i="1"/>
  <c r="G6962" i="1"/>
  <c r="F6962" i="1"/>
  <c r="O6961" i="1"/>
  <c r="N6961" i="1"/>
  <c r="M6961" i="1"/>
  <c r="L6961" i="1"/>
  <c r="K6961" i="1"/>
  <c r="J6961" i="1"/>
  <c r="I6961" i="1"/>
  <c r="H6961" i="1"/>
  <c r="G6961" i="1"/>
  <c r="F6961" i="1"/>
  <c r="O6960" i="1"/>
  <c r="K6960" i="1"/>
  <c r="L6960" i="1" s="1"/>
  <c r="J6960" i="1"/>
  <c r="I6960" i="1"/>
  <c r="H6960" i="1"/>
  <c r="G6960" i="1"/>
  <c r="F6960" i="1"/>
  <c r="O6959" i="1"/>
  <c r="K6959" i="1"/>
  <c r="L6959" i="1" s="1"/>
  <c r="J6959" i="1"/>
  <c r="I6959" i="1"/>
  <c r="H6959" i="1"/>
  <c r="G6959" i="1"/>
  <c r="F6959" i="1"/>
  <c r="O6958" i="1"/>
  <c r="L6958" i="1"/>
  <c r="K6958" i="1"/>
  <c r="J6958" i="1"/>
  <c r="I6958" i="1"/>
  <c r="H6958" i="1"/>
  <c r="G6958" i="1"/>
  <c r="F6958" i="1"/>
  <c r="O6957" i="1"/>
  <c r="K6957" i="1"/>
  <c r="L6957" i="1" s="1"/>
  <c r="J6957" i="1"/>
  <c r="I6957" i="1"/>
  <c r="H6957" i="1"/>
  <c r="G6957" i="1"/>
  <c r="F6957" i="1"/>
  <c r="O6956" i="1"/>
  <c r="K6956" i="1"/>
  <c r="L6956" i="1" s="1"/>
  <c r="J6956" i="1"/>
  <c r="I6956" i="1"/>
  <c r="H6956" i="1"/>
  <c r="G6956" i="1"/>
  <c r="F6956" i="1"/>
  <c r="O6955" i="1"/>
  <c r="K6955" i="1"/>
  <c r="L6955" i="1" s="1"/>
  <c r="J6955" i="1"/>
  <c r="I6955" i="1"/>
  <c r="H6955" i="1"/>
  <c r="G6955" i="1"/>
  <c r="F6955" i="1"/>
  <c r="O6954" i="1"/>
  <c r="K6954" i="1"/>
  <c r="L6954" i="1" s="1"/>
  <c r="J6954" i="1"/>
  <c r="I6954" i="1"/>
  <c r="H6954" i="1"/>
  <c r="G6954" i="1"/>
  <c r="F6954" i="1"/>
  <c r="O6953" i="1"/>
  <c r="N6953" i="1"/>
  <c r="M6953" i="1"/>
  <c r="L6953" i="1"/>
  <c r="K6953" i="1"/>
  <c r="J6953" i="1"/>
  <c r="I6953" i="1"/>
  <c r="H6953" i="1"/>
  <c r="G6953" i="1"/>
  <c r="F6953" i="1"/>
  <c r="O6952" i="1"/>
  <c r="K6952" i="1"/>
  <c r="L6952" i="1" s="1"/>
  <c r="J6952" i="1"/>
  <c r="I6952" i="1"/>
  <c r="H6952" i="1"/>
  <c r="G6952" i="1"/>
  <c r="F6952" i="1"/>
  <c r="O6951" i="1"/>
  <c r="K6951" i="1"/>
  <c r="L6951" i="1" s="1"/>
  <c r="J6951" i="1"/>
  <c r="I6951" i="1"/>
  <c r="H6951" i="1"/>
  <c r="G6951" i="1"/>
  <c r="F6951" i="1"/>
  <c r="O6950" i="1"/>
  <c r="L6950" i="1"/>
  <c r="K6950" i="1"/>
  <c r="J6950" i="1"/>
  <c r="I6950" i="1"/>
  <c r="H6950" i="1"/>
  <c r="G6950" i="1"/>
  <c r="F6950" i="1"/>
  <c r="O6949" i="1"/>
  <c r="K6949" i="1"/>
  <c r="L6949" i="1" s="1"/>
  <c r="J6949" i="1"/>
  <c r="I6949" i="1"/>
  <c r="H6949" i="1"/>
  <c r="G6949" i="1"/>
  <c r="F6949" i="1"/>
  <c r="O6948" i="1"/>
  <c r="K6948" i="1"/>
  <c r="L6948" i="1" s="1"/>
  <c r="J6948" i="1"/>
  <c r="I6948" i="1"/>
  <c r="H6948" i="1"/>
  <c r="G6948" i="1"/>
  <c r="F6948" i="1"/>
  <c r="O6947" i="1"/>
  <c r="K6947" i="1"/>
  <c r="L6947" i="1" s="1"/>
  <c r="J6947" i="1"/>
  <c r="I6947" i="1"/>
  <c r="H6947" i="1"/>
  <c r="G6947" i="1"/>
  <c r="F6947" i="1"/>
  <c r="O6946" i="1"/>
  <c r="K6946" i="1"/>
  <c r="L6946" i="1" s="1"/>
  <c r="J6946" i="1"/>
  <c r="I6946" i="1"/>
  <c r="H6946" i="1"/>
  <c r="G6946" i="1"/>
  <c r="F6946" i="1"/>
  <c r="O6945" i="1"/>
  <c r="N6945" i="1"/>
  <c r="M6945" i="1"/>
  <c r="L6945" i="1"/>
  <c r="K6945" i="1"/>
  <c r="J6945" i="1"/>
  <c r="I6945" i="1"/>
  <c r="H6945" i="1"/>
  <c r="G6945" i="1"/>
  <c r="F6945" i="1"/>
  <c r="O6944" i="1"/>
  <c r="K6944" i="1"/>
  <c r="L6944" i="1" s="1"/>
  <c r="J6944" i="1"/>
  <c r="I6944" i="1"/>
  <c r="H6944" i="1"/>
  <c r="G6944" i="1"/>
  <c r="F6944" i="1"/>
  <c r="O6943" i="1"/>
  <c r="K6943" i="1"/>
  <c r="L6943" i="1" s="1"/>
  <c r="J6943" i="1"/>
  <c r="I6943" i="1"/>
  <c r="H6943" i="1"/>
  <c r="G6943" i="1"/>
  <c r="F6943" i="1"/>
  <c r="O6942" i="1"/>
  <c r="L6942" i="1"/>
  <c r="K6942" i="1"/>
  <c r="J6942" i="1"/>
  <c r="I6942" i="1"/>
  <c r="H6942" i="1"/>
  <c r="G6942" i="1"/>
  <c r="F6942" i="1"/>
  <c r="O6941" i="1"/>
  <c r="K6941" i="1"/>
  <c r="L6941" i="1" s="1"/>
  <c r="J6941" i="1"/>
  <c r="I6941" i="1"/>
  <c r="H6941" i="1"/>
  <c r="G6941" i="1"/>
  <c r="F6941" i="1"/>
  <c r="O6940" i="1"/>
  <c r="K6940" i="1"/>
  <c r="L6940" i="1" s="1"/>
  <c r="J6940" i="1"/>
  <c r="I6940" i="1"/>
  <c r="H6940" i="1"/>
  <c r="G6940" i="1"/>
  <c r="F6940" i="1"/>
  <c r="O6939" i="1"/>
  <c r="K6939" i="1"/>
  <c r="L6939" i="1" s="1"/>
  <c r="J6939" i="1"/>
  <c r="I6939" i="1"/>
  <c r="H6939" i="1"/>
  <c r="G6939" i="1"/>
  <c r="F6939" i="1"/>
  <c r="O6938" i="1"/>
  <c r="K6938" i="1"/>
  <c r="L6938" i="1" s="1"/>
  <c r="J6938" i="1"/>
  <c r="I6938" i="1"/>
  <c r="H6938" i="1"/>
  <c r="G6938" i="1"/>
  <c r="F6938" i="1"/>
  <c r="O6937" i="1"/>
  <c r="K6937" i="1"/>
  <c r="L6937" i="1" s="1"/>
  <c r="J6937" i="1"/>
  <c r="I6937" i="1"/>
  <c r="H6937" i="1"/>
  <c r="G6937" i="1"/>
  <c r="F6937" i="1"/>
  <c r="O6936" i="1"/>
  <c r="K6936" i="1"/>
  <c r="L6936" i="1" s="1"/>
  <c r="J6936" i="1"/>
  <c r="I6936" i="1"/>
  <c r="H6936" i="1"/>
  <c r="G6936" i="1"/>
  <c r="F6936" i="1"/>
  <c r="O6935" i="1"/>
  <c r="K6935" i="1"/>
  <c r="L6935" i="1" s="1"/>
  <c r="J6935" i="1"/>
  <c r="I6935" i="1"/>
  <c r="H6935" i="1"/>
  <c r="G6935" i="1"/>
  <c r="F6935" i="1"/>
  <c r="O6934" i="1"/>
  <c r="L6934" i="1"/>
  <c r="K6934" i="1"/>
  <c r="J6934" i="1"/>
  <c r="I6934" i="1"/>
  <c r="H6934" i="1"/>
  <c r="G6934" i="1"/>
  <c r="F6934" i="1"/>
  <c r="O6933" i="1"/>
  <c r="K6933" i="1"/>
  <c r="L6933" i="1" s="1"/>
  <c r="J6933" i="1"/>
  <c r="I6933" i="1"/>
  <c r="H6933" i="1"/>
  <c r="G6933" i="1"/>
  <c r="F6933" i="1"/>
  <c r="O6932" i="1"/>
  <c r="K6932" i="1"/>
  <c r="L6932" i="1" s="1"/>
  <c r="J6932" i="1"/>
  <c r="I6932" i="1"/>
  <c r="H6932" i="1"/>
  <c r="G6932" i="1"/>
  <c r="F6932" i="1"/>
  <c r="O6931" i="1"/>
  <c r="K6931" i="1"/>
  <c r="L6931" i="1" s="1"/>
  <c r="J6931" i="1"/>
  <c r="I6931" i="1"/>
  <c r="H6931" i="1"/>
  <c r="G6931" i="1"/>
  <c r="F6931" i="1"/>
  <c r="O6930" i="1"/>
  <c r="K6930" i="1"/>
  <c r="L6930" i="1" s="1"/>
  <c r="J6930" i="1"/>
  <c r="I6930" i="1"/>
  <c r="H6930" i="1"/>
  <c r="G6930" i="1"/>
  <c r="F6930" i="1"/>
  <c r="O6929" i="1"/>
  <c r="K6929" i="1"/>
  <c r="L6929" i="1" s="1"/>
  <c r="J6929" i="1"/>
  <c r="I6929" i="1"/>
  <c r="H6929" i="1"/>
  <c r="G6929" i="1"/>
  <c r="F6929" i="1"/>
  <c r="O6928" i="1"/>
  <c r="K6928" i="1"/>
  <c r="L6928" i="1" s="1"/>
  <c r="J6928" i="1"/>
  <c r="I6928" i="1"/>
  <c r="H6928" i="1"/>
  <c r="G6928" i="1"/>
  <c r="F6928" i="1"/>
  <c r="O6927" i="1"/>
  <c r="K6927" i="1"/>
  <c r="L6927" i="1" s="1"/>
  <c r="J6927" i="1"/>
  <c r="I6927" i="1"/>
  <c r="H6927" i="1"/>
  <c r="G6927" i="1"/>
  <c r="F6927" i="1"/>
  <c r="O6926" i="1"/>
  <c r="L6926" i="1"/>
  <c r="K6926" i="1"/>
  <c r="J6926" i="1"/>
  <c r="I6926" i="1"/>
  <c r="H6926" i="1"/>
  <c r="G6926" i="1"/>
  <c r="F6926" i="1"/>
  <c r="O6925" i="1"/>
  <c r="K6925" i="1"/>
  <c r="L6925" i="1" s="1"/>
  <c r="J6925" i="1"/>
  <c r="I6925" i="1"/>
  <c r="H6925" i="1"/>
  <c r="G6925" i="1"/>
  <c r="F6925" i="1"/>
  <c r="O6924" i="1"/>
  <c r="K6924" i="1"/>
  <c r="L6924" i="1" s="1"/>
  <c r="J6924" i="1"/>
  <c r="I6924" i="1"/>
  <c r="H6924" i="1"/>
  <c r="G6924" i="1"/>
  <c r="F6924" i="1"/>
  <c r="O6923" i="1"/>
  <c r="K6923" i="1"/>
  <c r="L6923" i="1" s="1"/>
  <c r="J6923" i="1"/>
  <c r="I6923" i="1"/>
  <c r="H6923" i="1"/>
  <c r="G6923" i="1"/>
  <c r="F6923" i="1"/>
  <c r="O6922" i="1"/>
  <c r="K6922" i="1"/>
  <c r="L6922" i="1" s="1"/>
  <c r="J6922" i="1"/>
  <c r="I6922" i="1"/>
  <c r="H6922" i="1"/>
  <c r="G6922" i="1"/>
  <c r="F6922" i="1"/>
  <c r="O6921" i="1"/>
  <c r="K6921" i="1"/>
  <c r="L6921" i="1" s="1"/>
  <c r="J6921" i="1"/>
  <c r="I6921" i="1"/>
  <c r="H6921" i="1"/>
  <c r="G6921" i="1"/>
  <c r="F6921" i="1"/>
  <c r="O6920" i="1"/>
  <c r="K6920" i="1"/>
  <c r="L6920" i="1" s="1"/>
  <c r="J6920" i="1"/>
  <c r="I6920" i="1"/>
  <c r="H6920" i="1"/>
  <c r="G6920" i="1"/>
  <c r="F6920" i="1"/>
  <c r="O6919" i="1"/>
  <c r="K6919" i="1"/>
  <c r="L6919" i="1" s="1"/>
  <c r="J6919" i="1"/>
  <c r="I6919" i="1"/>
  <c r="H6919" i="1"/>
  <c r="G6919" i="1"/>
  <c r="F6919" i="1"/>
  <c r="O6918" i="1"/>
  <c r="L6918" i="1"/>
  <c r="K6918" i="1"/>
  <c r="J6918" i="1"/>
  <c r="I6918" i="1"/>
  <c r="H6918" i="1"/>
  <c r="G6918" i="1"/>
  <c r="F6918" i="1"/>
  <c r="O6917" i="1"/>
  <c r="K6917" i="1"/>
  <c r="L6917" i="1" s="1"/>
  <c r="J6917" i="1"/>
  <c r="I6917" i="1"/>
  <c r="H6917" i="1"/>
  <c r="G6917" i="1"/>
  <c r="F6917" i="1"/>
  <c r="O6916" i="1"/>
  <c r="K6916" i="1"/>
  <c r="L6916" i="1" s="1"/>
  <c r="J6916" i="1"/>
  <c r="I6916" i="1"/>
  <c r="H6916" i="1"/>
  <c r="G6916" i="1"/>
  <c r="F6916" i="1"/>
  <c r="O6915" i="1"/>
  <c r="K6915" i="1"/>
  <c r="L6915" i="1" s="1"/>
  <c r="J6915" i="1"/>
  <c r="I6915" i="1"/>
  <c r="H6915" i="1"/>
  <c r="G6915" i="1"/>
  <c r="F6915" i="1"/>
  <c r="O6914" i="1"/>
  <c r="K6914" i="1"/>
  <c r="L6914" i="1" s="1"/>
  <c r="J6914" i="1"/>
  <c r="I6914" i="1"/>
  <c r="H6914" i="1"/>
  <c r="G6914" i="1"/>
  <c r="F6914" i="1"/>
  <c r="O6913" i="1"/>
  <c r="K6913" i="1"/>
  <c r="L6913" i="1" s="1"/>
  <c r="J6913" i="1"/>
  <c r="I6913" i="1"/>
  <c r="H6913" i="1"/>
  <c r="G6913" i="1"/>
  <c r="F6913" i="1"/>
  <c r="O6912" i="1"/>
  <c r="K6912" i="1"/>
  <c r="L6912" i="1" s="1"/>
  <c r="J6912" i="1"/>
  <c r="I6912" i="1"/>
  <c r="H6912" i="1"/>
  <c r="G6912" i="1"/>
  <c r="F6912" i="1"/>
  <c r="O6911" i="1"/>
  <c r="K6911" i="1"/>
  <c r="L6911" i="1" s="1"/>
  <c r="J6911" i="1"/>
  <c r="I6911" i="1"/>
  <c r="H6911" i="1"/>
  <c r="G6911" i="1"/>
  <c r="F6911" i="1"/>
  <c r="O6910" i="1"/>
  <c r="K6910" i="1"/>
  <c r="L6910" i="1" s="1"/>
  <c r="J6910" i="1"/>
  <c r="I6910" i="1"/>
  <c r="H6910" i="1"/>
  <c r="G6910" i="1"/>
  <c r="F6910" i="1"/>
  <c r="O6909" i="1"/>
  <c r="K6909" i="1"/>
  <c r="L6909" i="1" s="1"/>
  <c r="J6909" i="1"/>
  <c r="I6909" i="1"/>
  <c r="H6909" i="1"/>
  <c r="G6909" i="1"/>
  <c r="F6909" i="1"/>
  <c r="O6908" i="1"/>
  <c r="K6908" i="1"/>
  <c r="L6908" i="1" s="1"/>
  <c r="J6908" i="1"/>
  <c r="I6908" i="1"/>
  <c r="H6908" i="1"/>
  <c r="G6908" i="1"/>
  <c r="F6908" i="1"/>
  <c r="O6907" i="1"/>
  <c r="K6907" i="1"/>
  <c r="L6907" i="1" s="1"/>
  <c r="J6907" i="1"/>
  <c r="I6907" i="1"/>
  <c r="H6907" i="1"/>
  <c r="G6907" i="1"/>
  <c r="F6907" i="1"/>
  <c r="O6906" i="1"/>
  <c r="K6906" i="1"/>
  <c r="L6906" i="1" s="1"/>
  <c r="J6906" i="1"/>
  <c r="I6906" i="1"/>
  <c r="H6906" i="1"/>
  <c r="G6906" i="1"/>
  <c r="F6906" i="1"/>
  <c r="O6905" i="1"/>
  <c r="K6905" i="1"/>
  <c r="L6905" i="1" s="1"/>
  <c r="J6905" i="1"/>
  <c r="I6905" i="1"/>
  <c r="H6905" i="1"/>
  <c r="G6905" i="1"/>
  <c r="F6905" i="1"/>
  <c r="O6904" i="1"/>
  <c r="K6904" i="1"/>
  <c r="L6904" i="1" s="1"/>
  <c r="J6904" i="1"/>
  <c r="I6904" i="1"/>
  <c r="H6904" i="1"/>
  <c r="G6904" i="1"/>
  <c r="F6904" i="1"/>
  <c r="O6903" i="1"/>
  <c r="K6903" i="1"/>
  <c r="L6903" i="1" s="1"/>
  <c r="J6903" i="1"/>
  <c r="I6903" i="1"/>
  <c r="H6903" i="1"/>
  <c r="G6903" i="1"/>
  <c r="F6903" i="1"/>
  <c r="O6902" i="1"/>
  <c r="K6902" i="1"/>
  <c r="L6902" i="1" s="1"/>
  <c r="J6902" i="1"/>
  <c r="I6902" i="1"/>
  <c r="H6902" i="1"/>
  <c r="G6902" i="1"/>
  <c r="F6902" i="1"/>
  <c r="O6901" i="1"/>
  <c r="K6901" i="1"/>
  <c r="L6901" i="1" s="1"/>
  <c r="J6901" i="1"/>
  <c r="I6901" i="1"/>
  <c r="H6901" i="1"/>
  <c r="G6901" i="1"/>
  <c r="F6901" i="1"/>
  <c r="O6900" i="1"/>
  <c r="K6900" i="1"/>
  <c r="L6900" i="1" s="1"/>
  <c r="J6900" i="1"/>
  <c r="I6900" i="1"/>
  <c r="H6900" i="1"/>
  <c r="G6900" i="1"/>
  <c r="F6900" i="1"/>
  <c r="O6899" i="1"/>
  <c r="K6899" i="1"/>
  <c r="L6899" i="1" s="1"/>
  <c r="J6899" i="1"/>
  <c r="I6899" i="1"/>
  <c r="H6899" i="1"/>
  <c r="G6899" i="1"/>
  <c r="F6899" i="1"/>
  <c r="O6898" i="1"/>
  <c r="K6898" i="1"/>
  <c r="L6898" i="1" s="1"/>
  <c r="J6898" i="1"/>
  <c r="I6898" i="1"/>
  <c r="H6898" i="1"/>
  <c r="G6898" i="1"/>
  <c r="F6898" i="1"/>
  <c r="O6897" i="1"/>
  <c r="K6897" i="1"/>
  <c r="L6897" i="1" s="1"/>
  <c r="J6897" i="1"/>
  <c r="I6897" i="1"/>
  <c r="H6897" i="1"/>
  <c r="G6897" i="1"/>
  <c r="F6897" i="1"/>
  <c r="O6896" i="1"/>
  <c r="K6896" i="1"/>
  <c r="L6896" i="1" s="1"/>
  <c r="J6896" i="1"/>
  <c r="I6896" i="1"/>
  <c r="H6896" i="1"/>
  <c r="G6896" i="1"/>
  <c r="F6896" i="1"/>
  <c r="O6895" i="1"/>
  <c r="K6895" i="1"/>
  <c r="L6895" i="1" s="1"/>
  <c r="J6895" i="1"/>
  <c r="I6895" i="1"/>
  <c r="H6895" i="1"/>
  <c r="G6895" i="1"/>
  <c r="F6895" i="1"/>
  <c r="O6894" i="1"/>
  <c r="K6894" i="1"/>
  <c r="L6894" i="1" s="1"/>
  <c r="J6894" i="1"/>
  <c r="I6894" i="1"/>
  <c r="H6894" i="1"/>
  <c r="G6894" i="1"/>
  <c r="F6894" i="1"/>
  <c r="O6893" i="1"/>
  <c r="K6893" i="1"/>
  <c r="L6893" i="1" s="1"/>
  <c r="J6893" i="1"/>
  <c r="I6893" i="1"/>
  <c r="H6893" i="1"/>
  <c r="G6893" i="1"/>
  <c r="F6893" i="1"/>
  <c r="O6892" i="1"/>
  <c r="K6892" i="1"/>
  <c r="L6892" i="1" s="1"/>
  <c r="J6892" i="1"/>
  <c r="I6892" i="1"/>
  <c r="H6892" i="1"/>
  <c r="G6892" i="1"/>
  <c r="F6892" i="1"/>
  <c r="O6891" i="1"/>
  <c r="K6891" i="1"/>
  <c r="L6891" i="1" s="1"/>
  <c r="J6891" i="1"/>
  <c r="I6891" i="1"/>
  <c r="H6891" i="1"/>
  <c r="G6891" i="1"/>
  <c r="F6891" i="1"/>
  <c r="O6890" i="1"/>
  <c r="K6890" i="1"/>
  <c r="L6890" i="1" s="1"/>
  <c r="J6890" i="1"/>
  <c r="I6890" i="1"/>
  <c r="H6890" i="1"/>
  <c r="G6890" i="1"/>
  <c r="F6890" i="1"/>
  <c r="O6889" i="1"/>
  <c r="K6889" i="1"/>
  <c r="L6889" i="1" s="1"/>
  <c r="J6889" i="1"/>
  <c r="I6889" i="1"/>
  <c r="H6889" i="1"/>
  <c r="G6889" i="1"/>
  <c r="F6889" i="1"/>
  <c r="O6888" i="1"/>
  <c r="K6888" i="1"/>
  <c r="L6888" i="1" s="1"/>
  <c r="J6888" i="1"/>
  <c r="I6888" i="1"/>
  <c r="H6888" i="1"/>
  <c r="G6888" i="1"/>
  <c r="F6888" i="1"/>
  <c r="O6887" i="1"/>
  <c r="K6887" i="1"/>
  <c r="L6887" i="1" s="1"/>
  <c r="J6887" i="1"/>
  <c r="I6887" i="1"/>
  <c r="H6887" i="1"/>
  <c r="G6887" i="1"/>
  <c r="F6887" i="1"/>
  <c r="O6886" i="1"/>
  <c r="K6886" i="1"/>
  <c r="L6886" i="1" s="1"/>
  <c r="J6886" i="1"/>
  <c r="I6886" i="1"/>
  <c r="H6886" i="1"/>
  <c r="G6886" i="1"/>
  <c r="F6886" i="1"/>
  <c r="O6885" i="1"/>
  <c r="K6885" i="1"/>
  <c r="L6885" i="1" s="1"/>
  <c r="J6885" i="1"/>
  <c r="I6885" i="1"/>
  <c r="H6885" i="1"/>
  <c r="G6885" i="1"/>
  <c r="F6885" i="1"/>
  <c r="O6884" i="1"/>
  <c r="K6884" i="1"/>
  <c r="L6884" i="1" s="1"/>
  <c r="J6884" i="1"/>
  <c r="I6884" i="1"/>
  <c r="H6884" i="1"/>
  <c r="G6884" i="1"/>
  <c r="F6884" i="1"/>
  <c r="O6883" i="1"/>
  <c r="K6883" i="1"/>
  <c r="L6883" i="1" s="1"/>
  <c r="J6883" i="1"/>
  <c r="I6883" i="1"/>
  <c r="H6883" i="1"/>
  <c r="G6883" i="1"/>
  <c r="F6883" i="1"/>
  <c r="O6882" i="1"/>
  <c r="K6882" i="1"/>
  <c r="L6882" i="1" s="1"/>
  <c r="J6882" i="1"/>
  <c r="I6882" i="1"/>
  <c r="H6882" i="1"/>
  <c r="G6882" i="1"/>
  <c r="F6882" i="1"/>
  <c r="O6881" i="1"/>
  <c r="K6881" i="1"/>
  <c r="L6881" i="1" s="1"/>
  <c r="J6881" i="1"/>
  <c r="I6881" i="1"/>
  <c r="H6881" i="1"/>
  <c r="G6881" i="1"/>
  <c r="F6881" i="1"/>
  <c r="O6880" i="1"/>
  <c r="K6880" i="1"/>
  <c r="L6880" i="1" s="1"/>
  <c r="J6880" i="1"/>
  <c r="I6880" i="1"/>
  <c r="H6880" i="1"/>
  <c r="G6880" i="1"/>
  <c r="F6880" i="1"/>
  <c r="O6879" i="1"/>
  <c r="K6879" i="1"/>
  <c r="L6879" i="1" s="1"/>
  <c r="J6879" i="1"/>
  <c r="I6879" i="1"/>
  <c r="H6879" i="1"/>
  <c r="G6879" i="1"/>
  <c r="F6879" i="1"/>
  <c r="O6878" i="1"/>
  <c r="K6878" i="1"/>
  <c r="L6878" i="1" s="1"/>
  <c r="J6878" i="1"/>
  <c r="I6878" i="1"/>
  <c r="H6878" i="1"/>
  <c r="G6878" i="1"/>
  <c r="F6878" i="1"/>
  <c r="O6877" i="1"/>
  <c r="K6877" i="1"/>
  <c r="L6877" i="1" s="1"/>
  <c r="J6877" i="1"/>
  <c r="I6877" i="1"/>
  <c r="H6877" i="1"/>
  <c r="G6877" i="1"/>
  <c r="F6877" i="1"/>
  <c r="O6876" i="1"/>
  <c r="K6876" i="1"/>
  <c r="L6876" i="1" s="1"/>
  <c r="J6876" i="1"/>
  <c r="I6876" i="1"/>
  <c r="H6876" i="1"/>
  <c r="G6876" i="1"/>
  <c r="F6876" i="1"/>
  <c r="O6875" i="1"/>
  <c r="K6875" i="1"/>
  <c r="L6875" i="1" s="1"/>
  <c r="J6875" i="1"/>
  <c r="I6875" i="1"/>
  <c r="H6875" i="1"/>
  <c r="G6875" i="1"/>
  <c r="F6875" i="1"/>
  <c r="O6874" i="1"/>
  <c r="K6874" i="1"/>
  <c r="L6874" i="1" s="1"/>
  <c r="J6874" i="1"/>
  <c r="I6874" i="1"/>
  <c r="H6874" i="1"/>
  <c r="G6874" i="1"/>
  <c r="F6874" i="1"/>
  <c r="O6873" i="1"/>
  <c r="K6873" i="1"/>
  <c r="L6873" i="1" s="1"/>
  <c r="J6873" i="1"/>
  <c r="I6873" i="1"/>
  <c r="H6873" i="1"/>
  <c r="G6873" i="1"/>
  <c r="F6873" i="1"/>
  <c r="O6872" i="1"/>
  <c r="K6872" i="1"/>
  <c r="L6872" i="1" s="1"/>
  <c r="J6872" i="1"/>
  <c r="I6872" i="1"/>
  <c r="H6872" i="1"/>
  <c r="G6872" i="1"/>
  <c r="F6872" i="1"/>
  <c r="O6871" i="1"/>
  <c r="K6871" i="1"/>
  <c r="L6871" i="1" s="1"/>
  <c r="J6871" i="1"/>
  <c r="I6871" i="1"/>
  <c r="H6871" i="1"/>
  <c r="G6871" i="1"/>
  <c r="F6871" i="1"/>
  <c r="O6870" i="1"/>
  <c r="K6870" i="1"/>
  <c r="L6870" i="1" s="1"/>
  <c r="J6870" i="1"/>
  <c r="I6870" i="1"/>
  <c r="H6870" i="1"/>
  <c r="G6870" i="1"/>
  <c r="F6870" i="1"/>
  <c r="O6869" i="1"/>
  <c r="K6869" i="1"/>
  <c r="L6869" i="1" s="1"/>
  <c r="J6869" i="1"/>
  <c r="I6869" i="1"/>
  <c r="H6869" i="1"/>
  <c r="G6869" i="1"/>
  <c r="F6869" i="1"/>
  <c r="O6868" i="1"/>
  <c r="K6868" i="1"/>
  <c r="L6868" i="1" s="1"/>
  <c r="J6868" i="1"/>
  <c r="I6868" i="1"/>
  <c r="H6868" i="1"/>
  <c r="G6868" i="1"/>
  <c r="F6868" i="1"/>
  <c r="O6867" i="1"/>
  <c r="K6867" i="1"/>
  <c r="L6867" i="1" s="1"/>
  <c r="J6867" i="1"/>
  <c r="I6867" i="1"/>
  <c r="H6867" i="1"/>
  <c r="G6867" i="1"/>
  <c r="F6867" i="1"/>
  <c r="O6866" i="1"/>
  <c r="K6866" i="1"/>
  <c r="L6866" i="1" s="1"/>
  <c r="J6866" i="1"/>
  <c r="I6866" i="1"/>
  <c r="H6866" i="1"/>
  <c r="G6866" i="1"/>
  <c r="F6866" i="1"/>
  <c r="O6865" i="1"/>
  <c r="K6865" i="1"/>
  <c r="L6865" i="1" s="1"/>
  <c r="J6865" i="1"/>
  <c r="I6865" i="1"/>
  <c r="H6865" i="1"/>
  <c r="G6865" i="1"/>
  <c r="F6865" i="1"/>
  <c r="O6864" i="1"/>
  <c r="K6864" i="1"/>
  <c r="L6864" i="1" s="1"/>
  <c r="J6864" i="1"/>
  <c r="I6864" i="1"/>
  <c r="H6864" i="1"/>
  <c r="G6864" i="1"/>
  <c r="F6864" i="1"/>
  <c r="O6863" i="1"/>
  <c r="K6863" i="1"/>
  <c r="L6863" i="1" s="1"/>
  <c r="J6863" i="1"/>
  <c r="I6863" i="1"/>
  <c r="H6863" i="1"/>
  <c r="G6863" i="1"/>
  <c r="F6863" i="1"/>
  <c r="O6862" i="1"/>
  <c r="K6862" i="1"/>
  <c r="L6862" i="1" s="1"/>
  <c r="J6862" i="1"/>
  <c r="I6862" i="1"/>
  <c r="H6862" i="1"/>
  <c r="G6862" i="1"/>
  <c r="F6862" i="1"/>
  <c r="O6861" i="1"/>
  <c r="K6861" i="1"/>
  <c r="L6861" i="1" s="1"/>
  <c r="J6861" i="1"/>
  <c r="I6861" i="1"/>
  <c r="H6861" i="1"/>
  <c r="G6861" i="1"/>
  <c r="F6861" i="1"/>
  <c r="O6860" i="1"/>
  <c r="K6860" i="1"/>
  <c r="L6860" i="1" s="1"/>
  <c r="J6860" i="1"/>
  <c r="I6860" i="1"/>
  <c r="H6860" i="1"/>
  <c r="G6860" i="1"/>
  <c r="F6860" i="1"/>
  <c r="O6859" i="1"/>
  <c r="K6859" i="1"/>
  <c r="L6859" i="1" s="1"/>
  <c r="J6859" i="1"/>
  <c r="I6859" i="1"/>
  <c r="H6859" i="1"/>
  <c r="G6859" i="1"/>
  <c r="F6859" i="1"/>
  <c r="O6858" i="1"/>
  <c r="K6858" i="1"/>
  <c r="L6858" i="1" s="1"/>
  <c r="J6858" i="1"/>
  <c r="I6858" i="1"/>
  <c r="H6858" i="1"/>
  <c r="G6858" i="1"/>
  <c r="F6858" i="1"/>
  <c r="O6857" i="1"/>
  <c r="K6857" i="1"/>
  <c r="L6857" i="1" s="1"/>
  <c r="J6857" i="1"/>
  <c r="I6857" i="1"/>
  <c r="H6857" i="1"/>
  <c r="G6857" i="1"/>
  <c r="F6857" i="1"/>
  <c r="O6856" i="1"/>
  <c r="K6856" i="1"/>
  <c r="L6856" i="1" s="1"/>
  <c r="J6856" i="1"/>
  <c r="I6856" i="1"/>
  <c r="H6856" i="1"/>
  <c r="G6856" i="1"/>
  <c r="F6856" i="1"/>
  <c r="O6855" i="1"/>
  <c r="K6855" i="1"/>
  <c r="L6855" i="1" s="1"/>
  <c r="J6855" i="1"/>
  <c r="I6855" i="1"/>
  <c r="H6855" i="1"/>
  <c r="G6855" i="1"/>
  <c r="F6855" i="1"/>
  <c r="O6854" i="1"/>
  <c r="K6854" i="1"/>
  <c r="L6854" i="1" s="1"/>
  <c r="J6854" i="1"/>
  <c r="I6854" i="1"/>
  <c r="H6854" i="1"/>
  <c r="G6854" i="1"/>
  <c r="F6854" i="1"/>
  <c r="O6853" i="1"/>
  <c r="K6853" i="1"/>
  <c r="L6853" i="1" s="1"/>
  <c r="J6853" i="1"/>
  <c r="I6853" i="1"/>
  <c r="H6853" i="1"/>
  <c r="G6853" i="1"/>
  <c r="F6853" i="1"/>
  <c r="O6852" i="1"/>
  <c r="K6852" i="1"/>
  <c r="L6852" i="1" s="1"/>
  <c r="J6852" i="1"/>
  <c r="I6852" i="1"/>
  <c r="H6852" i="1"/>
  <c r="G6852" i="1"/>
  <c r="F6852" i="1"/>
  <c r="O6851" i="1"/>
  <c r="K6851" i="1"/>
  <c r="L6851" i="1" s="1"/>
  <c r="J6851" i="1"/>
  <c r="I6851" i="1"/>
  <c r="H6851" i="1"/>
  <c r="G6851" i="1"/>
  <c r="F6851" i="1"/>
  <c r="O6850" i="1"/>
  <c r="K6850" i="1"/>
  <c r="L6850" i="1" s="1"/>
  <c r="J6850" i="1"/>
  <c r="I6850" i="1"/>
  <c r="H6850" i="1"/>
  <c r="G6850" i="1"/>
  <c r="F6850" i="1"/>
  <c r="O6849" i="1"/>
  <c r="K6849" i="1"/>
  <c r="L6849" i="1" s="1"/>
  <c r="J6849" i="1"/>
  <c r="I6849" i="1"/>
  <c r="H6849" i="1"/>
  <c r="G6849" i="1"/>
  <c r="F6849" i="1"/>
  <c r="O6848" i="1"/>
  <c r="K6848" i="1"/>
  <c r="L6848" i="1" s="1"/>
  <c r="J6848" i="1"/>
  <c r="I6848" i="1"/>
  <c r="H6848" i="1"/>
  <c r="G6848" i="1"/>
  <c r="F6848" i="1"/>
  <c r="O6847" i="1"/>
  <c r="K6847" i="1"/>
  <c r="L6847" i="1" s="1"/>
  <c r="J6847" i="1"/>
  <c r="I6847" i="1"/>
  <c r="H6847" i="1"/>
  <c r="G6847" i="1"/>
  <c r="F6847" i="1"/>
  <c r="O6846" i="1"/>
  <c r="K6846" i="1"/>
  <c r="L6846" i="1" s="1"/>
  <c r="J6846" i="1"/>
  <c r="I6846" i="1"/>
  <c r="H6846" i="1"/>
  <c r="G6846" i="1"/>
  <c r="F6846" i="1"/>
  <c r="O6845" i="1"/>
  <c r="K6845" i="1"/>
  <c r="L6845" i="1" s="1"/>
  <c r="J6845" i="1"/>
  <c r="I6845" i="1"/>
  <c r="H6845" i="1"/>
  <c r="G6845" i="1"/>
  <c r="F6845" i="1"/>
  <c r="O6844" i="1"/>
  <c r="K6844" i="1"/>
  <c r="L6844" i="1" s="1"/>
  <c r="J6844" i="1"/>
  <c r="I6844" i="1"/>
  <c r="H6844" i="1"/>
  <c r="G6844" i="1"/>
  <c r="F6844" i="1"/>
  <c r="O6843" i="1"/>
  <c r="K6843" i="1"/>
  <c r="L6843" i="1" s="1"/>
  <c r="J6843" i="1"/>
  <c r="I6843" i="1"/>
  <c r="H6843" i="1"/>
  <c r="G6843" i="1"/>
  <c r="F6843" i="1"/>
  <c r="O6842" i="1"/>
  <c r="K6842" i="1"/>
  <c r="L6842" i="1" s="1"/>
  <c r="J6842" i="1"/>
  <c r="I6842" i="1"/>
  <c r="H6842" i="1"/>
  <c r="G6842" i="1"/>
  <c r="F6842" i="1"/>
  <c r="O6841" i="1"/>
  <c r="K6841" i="1"/>
  <c r="L6841" i="1" s="1"/>
  <c r="J6841" i="1"/>
  <c r="I6841" i="1"/>
  <c r="H6841" i="1"/>
  <c r="G6841" i="1"/>
  <c r="F6841" i="1"/>
  <c r="O6840" i="1"/>
  <c r="K6840" i="1"/>
  <c r="L6840" i="1" s="1"/>
  <c r="J6840" i="1"/>
  <c r="I6840" i="1"/>
  <c r="H6840" i="1"/>
  <c r="G6840" i="1"/>
  <c r="F6840" i="1"/>
  <c r="O6839" i="1"/>
  <c r="K6839" i="1"/>
  <c r="L6839" i="1" s="1"/>
  <c r="J6839" i="1"/>
  <c r="I6839" i="1"/>
  <c r="H6839" i="1"/>
  <c r="G6839" i="1"/>
  <c r="F6839" i="1"/>
  <c r="O6838" i="1"/>
  <c r="K6838" i="1"/>
  <c r="L6838" i="1" s="1"/>
  <c r="J6838" i="1"/>
  <c r="I6838" i="1"/>
  <c r="H6838" i="1"/>
  <c r="G6838" i="1"/>
  <c r="F6838" i="1"/>
  <c r="O6837" i="1"/>
  <c r="K6837" i="1"/>
  <c r="L6837" i="1" s="1"/>
  <c r="J6837" i="1"/>
  <c r="I6837" i="1"/>
  <c r="H6837" i="1"/>
  <c r="G6837" i="1"/>
  <c r="F6837" i="1"/>
  <c r="O6836" i="1"/>
  <c r="K6836" i="1"/>
  <c r="L6836" i="1" s="1"/>
  <c r="J6836" i="1"/>
  <c r="I6836" i="1"/>
  <c r="H6836" i="1"/>
  <c r="G6836" i="1"/>
  <c r="F6836" i="1"/>
  <c r="O6835" i="1"/>
  <c r="K6835" i="1"/>
  <c r="L6835" i="1" s="1"/>
  <c r="J6835" i="1"/>
  <c r="I6835" i="1"/>
  <c r="H6835" i="1"/>
  <c r="G6835" i="1"/>
  <c r="F6835" i="1"/>
  <c r="O6834" i="1"/>
  <c r="K6834" i="1"/>
  <c r="L6834" i="1" s="1"/>
  <c r="J6834" i="1"/>
  <c r="I6834" i="1"/>
  <c r="H6834" i="1"/>
  <c r="G6834" i="1"/>
  <c r="F6834" i="1"/>
  <c r="O6833" i="1"/>
  <c r="K6833" i="1"/>
  <c r="L6833" i="1" s="1"/>
  <c r="J6833" i="1"/>
  <c r="I6833" i="1"/>
  <c r="H6833" i="1"/>
  <c r="G6833" i="1"/>
  <c r="F6833" i="1"/>
  <c r="O6832" i="1"/>
  <c r="K6832" i="1"/>
  <c r="L6832" i="1" s="1"/>
  <c r="J6832" i="1"/>
  <c r="I6832" i="1"/>
  <c r="H6832" i="1"/>
  <c r="G6832" i="1"/>
  <c r="F6832" i="1"/>
  <c r="O6831" i="1"/>
  <c r="K6831" i="1"/>
  <c r="L6831" i="1" s="1"/>
  <c r="J6831" i="1"/>
  <c r="I6831" i="1"/>
  <c r="H6831" i="1"/>
  <c r="G6831" i="1"/>
  <c r="F6831" i="1"/>
  <c r="O6830" i="1"/>
  <c r="K6830" i="1"/>
  <c r="L6830" i="1" s="1"/>
  <c r="J6830" i="1"/>
  <c r="I6830" i="1"/>
  <c r="H6830" i="1"/>
  <c r="G6830" i="1"/>
  <c r="F6830" i="1"/>
  <c r="O6829" i="1"/>
  <c r="K6829" i="1"/>
  <c r="L6829" i="1" s="1"/>
  <c r="J6829" i="1"/>
  <c r="I6829" i="1"/>
  <c r="H6829" i="1"/>
  <c r="G6829" i="1"/>
  <c r="F6829" i="1"/>
  <c r="O6828" i="1"/>
  <c r="K6828" i="1"/>
  <c r="L6828" i="1" s="1"/>
  <c r="J6828" i="1"/>
  <c r="I6828" i="1"/>
  <c r="H6828" i="1"/>
  <c r="G6828" i="1"/>
  <c r="F6828" i="1"/>
  <c r="O6827" i="1"/>
  <c r="K6827" i="1"/>
  <c r="L6827" i="1" s="1"/>
  <c r="J6827" i="1"/>
  <c r="I6827" i="1"/>
  <c r="H6827" i="1"/>
  <c r="G6827" i="1"/>
  <c r="F6827" i="1"/>
  <c r="O6826" i="1"/>
  <c r="K6826" i="1"/>
  <c r="L6826" i="1" s="1"/>
  <c r="J6826" i="1"/>
  <c r="I6826" i="1"/>
  <c r="H6826" i="1"/>
  <c r="G6826" i="1"/>
  <c r="F6826" i="1"/>
  <c r="O6825" i="1"/>
  <c r="K6825" i="1"/>
  <c r="L6825" i="1" s="1"/>
  <c r="J6825" i="1"/>
  <c r="I6825" i="1"/>
  <c r="H6825" i="1"/>
  <c r="G6825" i="1"/>
  <c r="F6825" i="1"/>
  <c r="O6824" i="1"/>
  <c r="K6824" i="1"/>
  <c r="L6824" i="1" s="1"/>
  <c r="J6824" i="1"/>
  <c r="I6824" i="1"/>
  <c r="H6824" i="1"/>
  <c r="G6824" i="1"/>
  <c r="F6824" i="1"/>
  <c r="O6823" i="1"/>
  <c r="K6823" i="1"/>
  <c r="L6823" i="1" s="1"/>
  <c r="J6823" i="1"/>
  <c r="I6823" i="1"/>
  <c r="H6823" i="1"/>
  <c r="G6823" i="1"/>
  <c r="F6823" i="1"/>
  <c r="O6822" i="1"/>
  <c r="K6822" i="1"/>
  <c r="L6822" i="1" s="1"/>
  <c r="J6822" i="1"/>
  <c r="I6822" i="1"/>
  <c r="H6822" i="1"/>
  <c r="G6822" i="1"/>
  <c r="F6822" i="1"/>
  <c r="O6821" i="1"/>
  <c r="K6821" i="1"/>
  <c r="L6821" i="1" s="1"/>
  <c r="J6821" i="1"/>
  <c r="I6821" i="1"/>
  <c r="H6821" i="1"/>
  <c r="G6821" i="1"/>
  <c r="F6821" i="1"/>
  <c r="O6820" i="1"/>
  <c r="K6820" i="1"/>
  <c r="L6820" i="1" s="1"/>
  <c r="J6820" i="1"/>
  <c r="I6820" i="1"/>
  <c r="H6820" i="1"/>
  <c r="G6820" i="1"/>
  <c r="F6820" i="1"/>
  <c r="O6819" i="1"/>
  <c r="K6819" i="1"/>
  <c r="L6819" i="1" s="1"/>
  <c r="J6819" i="1"/>
  <c r="I6819" i="1"/>
  <c r="H6819" i="1"/>
  <c r="G6819" i="1"/>
  <c r="F6819" i="1"/>
  <c r="O6818" i="1"/>
  <c r="K6818" i="1"/>
  <c r="L6818" i="1" s="1"/>
  <c r="J6818" i="1"/>
  <c r="I6818" i="1"/>
  <c r="H6818" i="1"/>
  <c r="G6818" i="1"/>
  <c r="F6818" i="1"/>
  <c r="O6817" i="1"/>
  <c r="K6817" i="1"/>
  <c r="L6817" i="1" s="1"/>
  <c r="J6817" i="1"/>
  <c r="I6817" i="1"/>
  <c r="H6817" i="1"/>
  <c r="G6817" i="1"/>
  <c r="F6817" i="1"/>
  <c r="O6816" i="1"/>
  <c r="K6816" i="1"/>
  <c r="L6816" i="1" s="1"/>
  <c r="J6816" i="1"/>
  <c r="I6816" i="1"/>
  <c r="H6816" i="1"/>
  <c r="G6816" i="1"/>
  <c r="F6816" i="1"/>
  <c r="O6815" i="1"/>
  <c r="K6815" i="1"/>
  <c r="L6815" i="1" s="1"/>
  <c r="J6815" i="1"/>
  <c r="I6815" i="1"/>
  <c r="H6815" i="1"/>
  <c r="G6815" i="1"/>
  <c r="F6815" i="1"/>
  <c r="O6814" i="1"/>
  <c r="K6814" i="1"/>
  <c r="L6814" i="1" s="1"/>
  <c r="J6814" i="1"/>
  <c r="I6814" i="1"/>
  <c r="H6814" i="1"/>
  <c r="G6814" i="1"/>
  <c r="F6814" i="1"/>
  <c r="O6813" i="1"/>
  <c r="K6813" i="1"/>
  <c r="L6813" i="1" s="1"/>
  <c r="J6813" i="1"/>
  <c r="I6813" i="1"/>
  <c r="H6813" i="1"/>
  <c r="G6813" i="1"/>
  <c r="F6813" i="1"/>
  <c r="O6812" i="1"/>
  <c r="K6812" i="1"/>
  <c r="L6812" i="1" s="1"/>
  <c r="J6812" i="1"/>
  <c r="I6812" i="1"/>
  <c r="H6812" i="1"/>
  <c r="G6812" i="1"/>
  <c r="F6812" i="1"/>
  <c r="O6811" i="1"/>
  <c r="K6811" i="1"/>
  <c r="L6811" i="1" s="1"/>
  <c r="J6811" i="1"/>
  <c r="I6811" i="1"/>
  <c r="H6811" i="1"/>
  <c r="G6811" i="1"/>
  <c r="F6811" i="1"/>
  <c r="O6810" i="1"/>
  <c r="K6810" i="1"/>
  <c r="L6810" i="1" s="1"/>
  <c r="J6810" i="1"/>
  <c r="I6810" i="1"/>
  <c r="H6810" i="1"/>
  <c r="G6810" i="1"/>
  <c r="F6810" i="1"/>
  <c r="O6809" i="1"/>
  <c r="K6809" i="1"/>
  <c r="L6809" i="1" s="1"/>
  <c r="J6809" i="1"/>
  <c r="I6809" i="1"/>
  <c r="H6809" i="1"/>
  <c r="G6809" i="1"/>
  <c r="F6809" i="1"/>
  <c r="O6808" i="1"/>
  <c r="K6808" i="1"/>
  <c r="L6808" i="1" s="1"/>
  <c r="J6808" i="1"/>
  <c r="I6808" i="1"/>
  <c r="H6808" i="1"/>
  <c r="G6808" i="1"/>
  <c r="F6808" i="1"/>
  <c r="O6807" i="1"/>
  <c r="K6807" i="1"/>
  <c r="L6807" i="1" s="1"/>
  <c r="J6807" i="1"/>
  <c r="I6807" i="1"/>
  <c r="H6807" i="1"/>
  <c r="G6807" i="1"/>
  <c r="F6807" i="1"/>
  <c r="O6806" i="1"/>
  <c r="K6806" i="1"/>
  <c r="L6806" i="1" s="1"/>
  <c r="J6806" i="1"/>
  <c r="I6806" i="1"/>
  <c r="H6806" i="1"/>
  <c r="G6806" i="1"/>
  <c r="F6806" i="1"/>
  <c r="O6805" i="1"/>
  <c r="K6805" i="1"/>
  <c r="L6805" i="1" s="1"/>
  <c r="J6805" i="1"/>
  <c r="I6805" i="1"/>
  <c r="H6805" i="1"/>
  <c r="G6805" i="1"/>
  <c r="F6805" i="1"/>
  <c r="O6804" i="1"/>
  <c r="K6804" i="1"/>
  <c r="L6804" i="1" s="1"/>
  <c r="J6804" i="1"/>
  <c r="I6804" i="1"/>
  <c r="H6804" i="1"/>
  <c r="G6804" i="1"/>
  <c r="F6804" i="1"/>
  <c r="O6803" i="1"/>
  <c r="K6803" i="1"/>
  <c r="L6803" i="1" s="1"/>
  <c r="J6803" i="1"/>
  <c r="I6803" i="1"/>
  <c r="H6803" i="1"/>
  <c r="G6803" i="1"/>
  <c r="F6803" i="1"/>
  <c r="O6802" i="1"/>
  <c r="K6802" i="1"/>
  <c r="L6802" i="1" s="1"/>
  <c r="J6802" i="1"/>
  <c r="I6802" i="1"/>
  <c r="H6802" i="1"/>
  <c r="G6802" i="1"/>
  <c r="F6802" i="1"/>
  <c r="O6801" i="1"/>
  <c r="K6801" i="1"/>
  <c r="L6801" i="1" s="1"/>
  <c r="J6801" i="1"/>
  <c r="I6801" i="1"/>
  <c r="H6801" i="1"/>
  <c r="G6801" i="1"/>
  <c r="F6801" i="1"/>
  <c r="O6800" i="1"/>
  <c r="K6800" i="1"/>
  <c r="L6800" i="1" s="1"/>
  <c r="J6800" i="1"/>
  <c r="I6800" i="1"/>
  <c r="H6800" i="1"/>
  <c r="G6800" i="1"/>
  <c r="F6800" i="1"/>
  <c r="O6799" i="1"/>
  <c r="K6799" i="1"/>
  <c r="L6799" i="1" s="1"/>
  <c r="J6799" i="1"/>
  <c r="I6799" i="1"/>
  <c r="H6799" i="1"/>
  <c r="G6799" i="1"/>
  <c r="F6799" i="1"/>
  <c r="O6798" i="1"/>
  <c r="K6798" i="1"/>
  <c r="L6798" i="1" s="1"/>
  <c r="J6798" i="1"/>
  <c r="I6798" i="1"/>
  <c r="H6798" i="1"/>
  <c r="G6798" i="1"/>
  <c r="F6798" i="1"/>
  <c r="O6797" i="1"/>
  <c r="K6797" i="1"/>
  <c r="L6797" i="1" s="1"/>
  <c r="J6797" i="1"/>
  <c r="I6797" i="1"/>
  <c r="H6797" i="1"/>
  <c r="G6797" i="1"/>
  <c r="F6797" i="1"/>
  <c r="O6796" i="1"/>
  <c r="K6796" i="1"/>
  <c r="L6796" i="1" s="1"/>
  <c r="J6796" i="1"/>
  <c r="I6796" i="1"/>
  <c r="H6796" i="1"/>
  <c r="G6796" i="1"/>
  <c r="F6796" i="1"/>
  <c r="O6795" i="1"/>
  <c r="K6795" i="1"/>
  <c r="L6795" i="1" s="1"/>
  <c r="J6795" i="1"/>
  <c r="I6795" i="1"/>
  <c r="H6795" i="1"/>
  <c r="G6795" i="1"/>
  <c r="F6795" i="1"/>
  <c r="O6794" i="1"/>
  <c r="K6794" i="1"/>
  <c r="L6794" i="1" s="1"/>
  <c r="J6794" i="1"/>
  <c r="I6794" i="1"/>
  <c r="H6794" i="1"/>
  <c r="G6794" i="1"/>
  <c r="F6794" i="1"/>
  <c r="O6793" i="1"/>
  <c r="K6793" i="1"/>
  <c r="L6793" i="1" s="1"/>
  <c r="J6793" i="1"/>
  <c r="I6793" i="1"/>
  <c r="H6793" i="1"/>
  <c r="G6793" i="1"/>
  <c r="F6793" i="1"/>
  <c r="O6792" i="1"/>
  <c r="K6792" i="1"/>
  <c r="L6792" i="1" s="1"/>
  <c r="J6792" i="1"/>
  <c r="I6792" i="1"/>
  <c r="H6792" i="1"/>
  <c r="G6792" i="1"/>
  <c r="F6792" i="1"/>
  <c r="O6791" i="1"/>
  <c r="K6791" i="1"/>
  <c r="L6791" i="1" s="1"/>
  <c r="J6791" i="1"/>
  <c r="I6791" i="1"/>
  <c r="H6791" i="1"/>
  <c r="G6791" i="1"/>
  <c r="F6791" i="1"/>
  <c r="O6790" i="1"/>
  <c r="K6790" i="1"/>
  <c r="L6790" i="1" s="1"/>
  <c r="J6790" i="1"/>
  <c r="I6790" i="1"/>
  <c r="H6790" i="1"/>
  <c r="G6790" i="1"/>
  <c r="F6790" i="1"/>
  <c r="O6789" i="1"/>
  <c r="K6789" i="1"/>
  <c r="L6789" i="1" s="1"/>
  <c r="J6789" i="1"/>
  <c r="I6789" i="1"/>
  <c r="H6789" i="1"/>
  <c r="G6789" i="1"/>
  <c r="F6789" i="1"/>
  <c r="O6788" i="1"/>
  <c r="K6788" i="1"/>
  <c r="L6788" i="1" s="1"/>
  <c r="J6788" i="1"/>
  <c r="I6788" i="1"/>
  <c r="H6788" i="1"/>
  <c r="G6788" i="1"/>
  <c r="F6788" i="1"/>
  <c r="O6787" i="1"/>
  <c r="K6787" i="1"/>
  <c r="L6787" i="1" s="1"/>
  <c r="J6787" i="1"/>
  <c r="I6787" i="1"/>
  <c r="H6787" i="1"/>
  <c r="G6787" i="1"/>
  <c r="F6787" i="1"/>
  <c r="O6786" i="1"/>
  <c r="K6786" i="1"/>
  <c r="L6786" i="1" s="1"/>
  <c r="J6786" i="1"/>
  <c r="I6786" i="1"/>
  <c r="H6786" i="1"/>
  <c r="G6786" i="1"/>
  <c r="F6786" i="1"/>
  <c r="O6785" i="1"/>
  <c r="M6785" i="1"/>
  <c r="K6785" i="1"/>
  <c r="L6785" i="1" s="1"/>
  <c r="J6785" i="1"/>
  <c r="I6785" i="1"/>
  <c r="H6785" i="1"/>
  <c r="G6785" i="1"/>
  <c r="F6785" i="1"/>
  <c r="O6784" i="1"/>
  <c r="K6784" i="1"/>
  <c r="L6784" i="1" s="1"/>
  <c r="J6784" i="1"/>
  <c r="I6784" i="1"/>
  <c r="H6784" i="1"/>
  <c r="G6784" i="1"/>
  <c r="F6784" i="1"/>
  <c r="O6783" i="1"/>
  <c r="M6783" i="1"/>
  <c r="K6783" i="1"/>
  <c r="L6783" i="1" s="1"/>
  <c r="J6783" i="1"/>
  <c r="I6783" i="1"/>
  <c r="H6783" i="1"/>
  <c r="G6783" i="1"/>
  <c r="F6783" i="1"/>
  <c r="O6782" i="1"/>
  <c r="K6782" i="1"/>
  <c r="L6782" i="1" s="1"/>
  <c r="J6782" i="1"/>
  <c r="I6782" i="1"/>
  <c r="H6782" i="1"/>
  <c r="G6782" i="1"/>
  <c r="F6782" i="1"/>
  <c r="O6781" i="1"/>
  <c r="M6781" i="1"/>
  <c r="K6781" i="1"/>
  <c r="L6781" i="1" s="1"/>
  <c r="J6781" i="1"/>
  <c r="I6781" i="1"/>
  <c r="H6781" i="1"/>
  <c r="G6781" i="1"/>
  <c r="F6781" i="1"/>
  <c r="O6780" i="1"/>
  <c r="K6780" i="1"/>
  <c r="L6780" i="1" s="1"/>
  <c r="J6780" i="1"/>
  <c r="I6780" i="1"/>
  <c r="H6780" i="1"/>
  <c r="G6780" i="1"/>
  <c r="F6780" i="1"/>
  <c r="O6779" i="1"/>
  <c r="K6779" i="1"/>
  <c r="L6779" i="1" s="1"/>
  <c r="J6779" i="1"/>
  <c r="I6779" i="1"/>
  <c r="H6779" i="1"/>
  <c r="G6779" i="1"/>
  <c r="F6779" i="1"/>
  <c r="O6778" i="1"/>
  <c r="K6778" i="1"/>
  <c r="L6778" i="1" s="1"/>
  <c r="J6778" i="1"/>
  <c r="I6778" i="1"/>
  <c r="H6778" i="1"/>
  <c r="G6778" i="1"/>
  <c r="F6778" i="1"/>
  <c r="O6777" i="1"/>
  <c r="K6777" i="1"/>
  <c r="L6777" i="1" s="1"/>
  <c r="J6777" i="1"/>
  <c r="I6777" i="1"/>
  <c r="H6777" i="1"/>
  <c r="G6777" i="1"/>
  <c r="F6777" i="1"/>
  <c r="O6776" i="1"/>
  <c r="K6776" i="1"/>
  <c r="L6776" i="1" s="1"/>
  <c r="J6776" i="1"/>
  <c r="I6776" i="1"/>
  <c r="H6776" i="1"/>
  <c r="G6776" i="1"/>
  <c r="F6776" i="1"/>
  <c r="O6775" i="1"/>
  <c r="K6775" i="1"/>
  <c r="L6775" i="1" s="1"/>
  <c r="J6775" i="1"/>
  <c r="I6775" i="1"/>
  <c r="H6775" i="1"/>
  <c r="G6775" i="1"/>
  <c r="F6775" i="1"/>
  <c r="O6774" i="1"/>
  <c r="M6774" i="1"/>
  <c r="K6774" i="1"/>
  <c r="L6774" i="1" s="1"/>
  <c r="J6774" i="1"/>
  <c r="I6774" i="1"/>
  <c r="H6774" i="1"/>
  <c r="G6774" i="1"/>
  <c r="F6774" i="1"/>
  <c r="O6773" i="1"/>
  <c r="K6773" i="1"/>
  <c r="L6773" i="1" s="1"/>
  <c r="J6773" i="1"/>
  <c r="I6773" i="1"/>
  <c r="H6773" i="1"/>
  <c r="G6773" i="1"/>
  <c r="F6773" i="1"/>
  <c r="O6772" i="1"/>
  <c r="K6772" i="1"/>
  <c r="L6772" i="1" s="1"/>
  <c r="J6772" i="1"/>
  <c r="I6772" i="1"/>
  <c r="H6772" i="1"/>
  <c r="G6772" i="1"/>
  <c r="F6772" i="1"/>
  <c r="O6771" i="1"/>
  <c r="M6771" i="1"/>
  <c r="K6771" i="1"/>
  <c r="L6771" i="1" s="1"/>
  <c r="J6771" i="1"/>
  <c r="I6771" i="1"/>
  <c r="H6771" i="1"/>
  <c r="G6771" i="1"/>
  <c r="F6771" i="1"/>
  <c r="O6770" i="1"/>
  <c r="K6770" i="1"/>
  <c r="L6770" i="1" s="1"/>
  <c r="J6770" i="1"/>
  <c r="I6770" i="1"/>
  <c r="H6770" i="1"/>
  <c r="G6770" i="1"/>
  <c r="F6770" i="1"/>
  <c r="O6769" i="1"/>
  <c r="K6769" i="1"/>
  <c r="L6769" i="1" s="1"/>
  <c r="J6769" i="1"/>
  <c r="I6769" i="1"/>
  <c r="H6769" i="1"/>
  <c r="G6769" i="1"/>
  <c r="F6769" i="1"/>
  <c r="O6768" i="1"/>
  <c r="K6768" i="1"/>
  <c r="L6768" i="1" s="1"/>
  <c r="J6768" i="1"/>
  <c r="I6768" i="1"/>
  <c r="H6768" i="1"/>
  <c r="G6768" i="1"/>
  <c r="F6768" i="1"/>
  <c r="O6767" i="1"/>
  <c r="M6767" i="1"/>
  <c r="N6767" i="1" s="1"/>
  <c r="K6767" i="1"/>
  <c r="L6767" i="1" s="1"/>
  <c r="J6767" i="1"/>
  <c r="I6767" i="1"/>
  <c r="H6767" i="1"/>
  <c r="G6767" i="1"/>
  <c r="F6767" i="1"/>
  <c r="O6766" i="1"/>
  <c r="K6766" i="1"/>
  <c r="L6766" i="1" s="1"/>
  <c r="J6766" i="1"/>
  <c r="I6766" i="1"/>
  <c r="H6766" i="1"/>
  <c r="G6766" i="1"/>
  <c r="F6766" i="1"/>
  <c r="O6765" i="1"/>
  <c r="K6765" i="1"/>
  <c r="L6765" i="1" s="1"/>
  <c r="J6765" i="1"/>
  <c r="I6765" i="1"/>
  <c r="H6765" i="1"/>
  <c r="G6765" i="1"/>
  <c r="F6765" i="1"/>
  <c r="O6764" i="1"/>
  <c r="L6764" i="1"/>
  <c r="K6764" i="1"/>
  <c r="J6764" i="1"/>
  <c r="I6764" i="1"/>
  <c r="H6764" i="1"/>
  <c r="G6764" i="1"/>
  <c r="F6764" i="1"/>
  <c r="O6763" i="1"/>
  <c r="M6763" i="1"/>
  <c r="K6763" i="1"/>
  <c r="L6763" i="1" s="1"/>
  <c r="J6763" i="1"/>
  <c r="I6763" i="1"/>
  <c r="H6763" i="1"/>
  <c r="G6763" i="1"/>
  <c r="F6763" i="1"/>
  <c r="O6762" i="1"/>
  <c r="M6762" i="1"/>
  <c r="K6762" i="1"/>
  <c r="L6762" i="1" s="1"/>
  <c r="J6762" i="1"/>
  <c r="I6762" i="1"/>
  <c r="H6762" i="1"/>
  <c r="G6762" i="1"/>
  <c r="F6762" i="1"/>
  <c r="O6761" i="1"/>
  <c r="K6761" i="1"/>
  <c r="L6761" i="1" s="1"/>
  <c r="M6761" i="1" s="1"/>
  <c r="N6761" i="1" s="1"/>
  <c r="J6761" i="1"/>
  <c r="I6761" i="1"/>
  <c r="H6761" i="1"/>
  <c r="G6761" i="1"/>
  <c r="F6761" i="1"/>
  <c r="O6760" i="1"/>
  <c r="K6760" i="1"/>
  <c r="L6760" i="1" s="1"/>
  <c r="J6760" i="1"/>
  <c r="I6760" i="1"/>
  <c r="H6760" i="1"/>
  <c r="G6760" i="1"/>
  <c r="F6760" i="1"/>
  <c r="O6759" i="1"/>
  <c r="M6759" i="1"/>
  <c r="K6759" i="1"/>
  <c r="L6759" i="1" s="1"/>
  <c r="N6759" i="1" s="1"/>
  <c r="J6759" i="1"/>
  <c r="I6759" i="1"/>
  <c r="H6759" i="1"/>
  <c r="G6759" i="1"/>
  <c r="F6759" i="1"/>
  <c r="O6758" i="1"/>
  <c r="K6758" i="1"/>
  <c r="L6758" i="1" s="1"/>
  <c r="J6758" i="1"/>
  <c r="I6758" i="1"/>
  <c r="H6758" i="1"/>
  <c r="G6758" i="1"/>
  <c r="F6758" i="1"/>
  <c r="O6757" i="1"/>
  <c r="K6757" i="1"/>
  <c r="L6757" i="1" s="1"/>
  <c r="J6757" i="1"/>
  <c r="I6757" i="1"/>
  <c r="H6757" i="1"/>
  <c r="G6757" i="1"/>
  <c r="F6757" i="1"/>
  <c r="O6756" i="1"/>
  <c r="K6756" i="1"/>
  <c r="L6756" i="1" s="1"/>
  <c r="J6756" i="1"/>
  <c r="I6756" i="1"/>
  <c r="H6756" i="1"/>
  <c r="G6756" i="1"/>
  <c r="F6756" i="1"/>
  <c r="O6755" i="1"/>
  <c r="M6755" i="1"/>
  <c r="K6755" i="1"/>
  <c r="L6755" i="1" s="1"/>
  <c r="J6755" i="1"/>
  <c r="I6755" i="1"/>
  <c r="H6755" i="1"/>
  <c r="G6755" i="1"/>
  <c r="F6755" i="1"/>
  <c r="O6754" i="1"/>
  <c r="K6754" i="1"/>
  <c r="L6754" i="1" s="1"/>
  <c r="J6754" i="1"/>
  <c r="I6754" i="1"/>
  <c r="H6754" i="1"/>
  <c r="G6754" i="1"/>
  <c r="F6754" i="1"/>
  <c r="O6753" i="1"/>
  <c r="K6753" i="1"/>
  <c r="L6753" i="1" s="1"/>
  <c r="J6753" i="1"/>
  <c r="I6753" i="1"/>
  <c r="H6753" i="1"/>
  <c r="G6753" i="1"/>
  <c r="F6753" i="1"/>
  <c r="O6752" i="1"/>
  <c r="M6752" i="1"/>
  <c r="K6752" i="1"/>
  <c r="L6752" i="1" s="1"/>
  <c r="J6752" i="1"/>
  <c r="I6752" i="1"/>
  <c r="H6752" i="1"/>
  <c r="G6752" i="1"/>
  <c r="F6752" i="1"/>
  <c r="O6751" i="1"/>
  <c r="M6751" i="1"/>
  <c r="K6751" i="1"/>
  <c r="L6751" i="1" s="1"/>
  <c r="N6751" i="1" s="1"/>
  <c r="J6751" i="1"/>
  <c r="I6751" i="1"/>
  <c r="H6751" i="1"/>
  <c r="G6751" i="1"/>
  <c r="F6751" i="1"/>
  <c r="O6750" i="1"/>
  <c r="L6750" i="1"/>
  <c r="K6750" i="1"/>
  <c r="J6750" i="1"/>
  <c r="I6750" i="1"/>
  <c r="H6750" i="1"/>
  <c r="G6750" i="1"/>
  <c r="F6750" i="1"/>
  <c r="O6749" i="1"/>
  <c r="K6749" i="1"/>
  <c r="L6749" i="1" s="1"/>
  <c r="J6749" i="1"/>
  <c r="I6749" i="1"/>
  <c r="H6749" i="1"/>
  <c r="G6749" i="1"/>
  <c r="F6749" i="1"/>
  <c r="O6748" i="1"/>
  <c r="M6748" i="1"/>
  <c r="L6748" i="1"/>
  <c r="K6748" i="1"/>
  <c r="J6748" i="1"/>
  <c r="I6748" i="1"/>
  <c r="H6748" i="1"/>
  <c r="G6748" i="1"/>
  <c r="F6748" i="1"/>
  <c r="O6747" i="1"/>
  <c r="M6747" i="1"/>
  <c r="K6747" i="1"/>
  <c r="L6747" i="1" s="1"/>
  <c r="J6747" i="1"/>
  <c r="I6747" i="1"/>
  <c r="H6747" i="1"/>
  <c r="G6747" i="1"/>
  <c r="F6747" i="1"/>
  <c r="O6746" i="1"/>
  <c r="L6746" i="1"/>
  <c r="M6746" i="1" s="1"/>
  <c r="N6746" i="1" s="1"/>
  <c r="K6746" i="1"/>
  <c r="J6746" i="1"/>
  <c r="I6746" i="1"/>
  <c r="H6746" i="1"/>
  <c r="G6746" i="1"/>
  <c r="F6746" i="1"/>
  <c r="O6745" i="1"/>
  <c r="K6745" i="1"/>
  <c r="L6745" i="1" s="1"/>
  <c r="J6745" i="1"/>
  <c r="I6745" i="1"/>
  <c r="H6745" i="1"/>
  <c r="G6745" i="1"/>
  <c r="F6745" i="1"/>
  <c r="O6744" i="1"/>
  <c r="L6744" i="1"/>
  <c r="K6744" i="1"/>
  <c r="J6744" i="1"/>
  <c r="I6744" i="1"/>
  <c r="H6744" i="1"/>
  <c r="G6744" i="1"/>
  <c r="F6744" i="1"/>
  <c r="O6743" i="1"/>
  <c r="M6743" i="1"/>
  <c r="L6743" i="1"/>
  <c r="N6743" i="1" s="1"/>
  <c r="K6743" i="1"/>
  <c r="J6743" i="1"/>
  <c r="I6743" i="1"/>
  <c r="H6743" i="1"/>
  <c r="G6743" i="1"/>
  <c r="F6743" i="1"/>
  <c r="O6742" i="1"/>
  <c r="L6742" i="1"/>
  <c r="K6742" i="1"/>
  <c r="J6742" i="1"/>
  <c r="I6742" i="1"/>
  <c r="H6742" i="1"/>
  <c r="G6742" i="1"/>
  <c r="F6742" i="1"/>
  <c r="O6741" i="1"/>
  <c r="K6741" i="1"/>
  <c r="L6741" i="1" s="1"/>
  <c r="J6741" i="1"/>
  <c r="I6741" i="1"/>
  <c r="H6741" i="1"/>
  <c r="G6741" i="1"/>
  <c r="F6741" i="1"/>
  <c r="O6740" i="1"/>
  <c r="K6740" i="1"/>
  <c r="L6740" i="1" s="1"/>
  <c r="J6740" i="1"/>
  <c r="I6740" i="1"/>
  <c r="H6740" i="1"/>
  <c r="G6740" i="1"/>
  <c r="F6740" i="1"/>
  <c r="O6739" i="1"/>
  <c r="L6739" i="1"/>
  <c r="K6739" i="1"/>
  <c r="J6739" i="1"/>
  <c r="I6739" i="1"/>
  <c r="H6739" i="1"/>
  <c r="G6739" i="1"/>
  <c r="F6739" i="1"/>
  <c r="O6738" i="1"/>
  <c r="K6738" i="1"/>
  <c r="L6738" i="1" s="1"/>
  <c r="J6738" i="1"/>
  <c r="I6738" i="1"/>
  <c r="H6738" i="1"/>
  <c r="G6738" i="1"/>
  <c r="F6738" i="1"/>
  <c r="O6737" i="1"/>
  <c r="K6737" i="1"/>
  <c r="L6737" i="1" s="1"/>
  <c r="J6737" i="1"/>
  <c r="I6737" i="1"/>
  <c r="H6737" i="1"/>
  <c r="G6737" i="1"/>
  <c r="F6737" i="1"/>
  <c r="O6736" i="1"/>
  <c r="L6736" i="1"/>
  <c r="K6736" i="1"/>
  <c r="J6736" i="1"/>
  <c r="I6736" i="1"/>
  <c r="H6736" i="1"/>
  <c r="G6736" i="1"/>
  <c r="F6736" i="1"/>
  <c r="O6735" i="1"/>
  <c r="M6735" i="1"/>
  <c r="L6735" i="1"/>
  <c r="N6735" i="1" s="1"/>
  <c r="K6735" i="1"/>
  <c r="J6735" i="1"/>
  <c r="I6735" i="1"/>
  <c r="H6735" i="1"/>
  <c r="G6735" i="1"/>
  <c r="F6735" i="1"/>
  <c r="O6734" i="1"/>
  <c r="L6734" i="1"/>
  <c r="K6734" i="1"/>
  <c r="J6734" i="1"/>
  <c r="I6734" i="1"/>
  <c r="H6734" i="1"/>
  <c r="G6734" i="1"/>
  <c r="F6734" i="1"/>
  <c r="O6733" i="1"/>
  <c r="K6733" i="1"/>
  <c r="L6733" i="1" s="1"/>
  <c r="J6733" i="1"/>
  <c r="I6733" i="1"/>
  <c r="H6733" i="1"/>
  <c r="G6733" i="1"/>
  <c r="F6733" i="1"/>
  <c r="O6732" i="1"/>
  <c r="K6732" i="1"/>
  <c r="L6732" i="1" s="1"/>
  <c r="J6732" i="1"/>
  <c r="I6732" i="1"/>
  <c r="H6732" i="1"/>
  <c r="G6732" i="1"/>
  <c r="F6732" i="1"/>
  <c r="O6731" i="1"/>
  <c r="L6731" i="1"/>
  <c r="K6731" i="1"/>
  <c r="J6731" i="1"/>
  <c r="I6731" i="1"/>
  <c r="H6731" i="1"/>
  <c r="G6731" i="1"/>
  <c r="F6731" i="1"/>
  <c r="O6730" i="1"/>
  <c r="K6730" i="1"/>
  <c r="L6730" i="1" s="1"/>
  <c r="J6730" i="1"/>
  <c r="I6730" i="1"/>
  <c r="H6730" i="1"/>
  <c r="G6730" i="1"/>
  <c r="F6730" i="1"/>
  <c r="O6729" i="1"/>
  <c r="K6729" i="1"/>
  <c r="L6729" i="1" s="1"/>
  <c r="J6729" i="1"/>
  <c r="I6729" i="1"/>
  <c r="H6729" i="1"/>
  <c r="G6729" i="1"/>
  <c r="F6729" i="1"/>
  <c r="O6728" i="1"/>
  <c r="L6728" i="1"/>
  <c r="K6728" i="1"/>
  <c r="J6728" i="1"/>
  <c r="I6728" i="1"/>
  <c r="H6728" i="1"/>
  <c r="G6728" i="1"/>
  <c r="F6728" i="1"/>
  <c r="O6727" i="1"/>
  <c r="M6727" i="1"/>
  <c r="L6727" i="1"/>
  <c r="N6727" i="1" s="1"/>
  <c r="K6727" i="1"/>
  <c r="J6727" i="1"/>
  <c r="I6727" i="1"/>
  <c r="H6727" i="1"/>
  <c r="G6727" i="1"/>
  <c r="F6727" i="1"/>
  <c r="O6726" i="1"/>
  <c r="L6726" i="1"/>
  <c r="K6726" i="1"/>
  <c r="J6726" i="1"/>
  <c r="I6726" i="1"/>
  <c r="H6726" i="1"/>
  <c r="G6726" i="1"/>
  <c r="F6726" i="1"/>
  <c r="O6725" i="1"/>
  <c r="K6725" i="1"/>
  <c r="L6725" i="1" s="1"/>
  <c r="J6725" i="1"/>
  <c r="I6725" i="1"/>
  <c r="H6725" i="1"/>
  <c r="G6725" i="1"/>
  <c r="F6725" i="1"/>
  <c r="O6724" i="1"/>
  <c r="K6724" i="1"/>
  <c r="L6724" i="1" s="1"/>
  <c r="J6724" i="1"/>
  <c r="I6724" i="1"/>
  <c r="H6724" i="1"/>
  <c r="G6724" i="1"/>
  <c r="F6724" i="1"/>
  <c r="O6723" i="1"/>
  <c r="L6723" i="1"/>
  <c r="K6723" i="1"/>
  <c r="J6723" i="1"/>
  <c r="I6723" i="1"/>
  <c r="H6723" i="1"/>
  <c r="G6723" i="1"/>
  <c r="F6723" i="1"/>
  <c r="O6722" i="1"/>
  <c r="K6722" i="1"/>
  <c r="L6722" i="1" s="1"/>
  <c r="J6722" i="1"/>
  <c r="I6722" i="1"/>
  <c r="H6722" i="1"/>
  <c r="G6722" i="1"/>
  <c r="F6722" i="1"/>
  <c r="O6721" i="1"/>
  <c r="K6721" i="1"/>
  <c r="L6721" i="1" s="1"/>
  <c r="J6721" i="1"/>
  <c r="I6721" i="1"/>
  <c r="H6721" i="1"/>
  <c r="G6721" i="1"/>
  <c r="F6721" i="1"/>
  <c r="O6720" i="1"/>
  <c r="L6720" i="1"/>
  <c r="K6720" i="1"/>
  <c r="J6720" i="1"/>
  <c r="I6720" i="1"/>
  <c r="H6720" i="1"/>
  <c r="G6720" i="1"/>
  <c r="F6720" i="1"/>
  <c r="O6719" i="1"/>
  <c r="M6719" i="1"/>
  <c r="L6719" i="1"/>
  <c r="N6719" i="1" s="1"/>
  <c r="K6719" i="1"/>
  <c r="J6719" i="1"/>
  <c r="I6719" i="1"/>
  <c r="H6719" i="1"/>
  <c r="G6719" i="1"/>
  <c r="F6719" i="1"/>
  <c r="O6718" i="1"/>
  <c r="L6718" i="1"/>
  <c r="K6718" i="1"/>
  <c r="J6718" i="1"/>
  <c r="I6718" i="1"/>
  <c r="H6718" i="1"/>
  <c r="G6718" i="1"/>
  <c r="F6718" i="1"/>
  <c r="O6717" i="1"/>
  <c r="K6717" i="1"/>
  <c r="L6717" i="1" s="1"/>
  <c r="J6717" i="1"/>
  <c r="I6717" i="1"/>
  <c r="H6717" i="1"/>
  <c r="G6717" i="1"/>
  <c r="F6717" i="1"/>
  <c r="O6716" i="1"/>
  <c r="K6716" i="1"/>
  <c r="L6716" i="1" s="1"/>
  <c r="J6716" i="1"/>
  <c r="I6716" i="1"/>
  <c r="H6716" i="1"/>
  <c r="G6716" i="1"/>
  <c r="F6716" i="1"/>
  <c r="O6715" i="1"/>
  <c r="L6715" i="1"/>
  <c r="M6715" i="1" s="1"/>
  <c r="N6715" i="1" s="1"/>
  <c r="K6715" i="1"/>
  <c r="J6715" i="1"/>
  <c r="I6715" i="1"/>
  <c r="H6715" i="1"/>
  <c r="G6715" i="1"/>
  <c r="F6715" i="1"/>
  <c r="O6714" i="1"/>
  <c r="K6714" i="1"/>
  <c r="L6714" i="1" s="1"/>
  <c r="J6714" i="1"/>
  <c r="I6714" i="1"/>
  <c r="H6714" i="1"/>
  <c r="G6714" i="1"/>
  <c r="F6714" i="1"/>
  <c r="O6713" i="1"/>
  <c r="K6713" i="1"/>
  <c r="L6713" i="1" s="1"/>
  <c r="J6713" i="1"/>
  <c r="I6713" i="1"/>
  <c r="H6713" i="1"/>
  <c r="G6713" i="1"/>
  <c r="F6713" i="1"/>
  <c r="O6712" i="1"/>
  <c r="L6712" i="1"/>
  <c r="K6712" i="1"/>
  <c r="J6712" i="1"/>
  <c r="I6712" i="1"/>
  <c r="H6712" i="1"/>
  <c r="G6712" i="1"/>
  <c r="F6712" i="1"/>
  <c r="O6711" i="1"/>
  <c r="M6711" i="1"/>
  <c r="L6711" i="1"/>
  <c r="N6711" i="1" s="1"/>
  <c r="K6711" i="1"/>
  <c r="J6711" i="1"/>
  <c r="I6711" i="1"/>
  <c r="H6711" i="1"/>
  <c r="G6711" i="1"/>
  <c r="F6711" i="1"/>
  <c r="O6710" i="1"/>
  <c r="L6710" i="1"/>
  <c r="K6710" i="1"/>
  <c r="J6710" i="1"/>
  <c r="I6710" i="1"/>
  <c r="H6710" i="1"/>
  <c r="G6710" i="1"/>
  <c r="F6710" i="1"/>
  <c r="O6709" i="1"/>
  <c r="K6709" i="1"/>
  <c r="L6709" i="1" s="1"/>
  <c r="J6709" i="1"/>
  <c r="I6709" i="1"/>
  <c r="H6709" i="1"/>
  <c r="G6709" i="1"/>
  <c r="F6709" i="1"/>
  <c r="O6708" i="1"/>
  <c r="K6708" i="1"/>
  <c r="L6708" i="1" s="1"/>
  <c r="J6708" i="1"/>
  <c r="I6708" i="1"/>
  <c r="H6708" i="1"/>
  <c r="G6708" i="1"/>
  <c r="F6708" i="1"/>
  <c r="O6707" i="1"/>
  <c r="L6707" i="1"/>
  <c r="M6707" i="1" s="1"/>
  <c r="N6707" i="1" s="1"/>
  <c r="K6707" i="1"/>
  <c r="J6707" i="1"/>
  <c r="I6707" i="1"/>
  <c r="H6707" i="1"/>
  <c r="G6707" i="1"/>
  <c r="F6707" i="1"/>
  <c r="O6706" i="1"/>
  <c r="K6706" i="1"/>
  <c r="L6706" i="1" s="1"/>
  <c r="J6706" i="1"/>
  <c r="I6706" i="1"/>
  <c r="H6706" i="1"/>
  <c r="G6706" i="1"/>
  <c r="F6706" i="1"/>
  <c r="O6705" i="1"/>
  <c r="K6705" i="1"/>
  <c r="L6705" i="1" s="1"/>
  <c r="J6705" i="1"/>
  <c r="I6705" i="1"/>
  <c r="H6705" i="1"/>
  <c r="G6705" i="1"/>
  <c r="F6705" i="1"/>
  <c r="O6704" i="1"/>
  <c r="L6704" i="1"/>
  <c r="K6704" i="1"/>
  <c r="J6704" i="1"/>
  <c r="I6704" i="1"/>
  <c r="H6704" i="1"/>
  <c r="G6704" i="1"/>
  <c r="F6704" i="1"/>
  <c r="O6703" i="1"/>
  <c r="M6703" i="1"/>
  <c r="L6703" i="1"/>
  <c r="N6703" i="1" s="1"/>
  <c r="K6703" i="1"/>
  <c r="J6703" i="1"/>
  <c r="I6703" i="1"/>
  <c r="H6703" i="1"/>
  <c r="G6703" i="1"/>
  <c r="F6703" i="1"/>
  <c r="O6702" i="1"/>
  <c r="L6702" i="1"/>
  <c r="K6702" i="1"/>
  <c r="J6702" i="1"/>
  <c r="I6702" i="1"/>
  <c r="H6702" i="1"/>
  <c r="G6702" i="1"/>
  <c r="F6702" i="1"/>
  <c r="O6701" i="1"/>
  <c r="K6701" i="1"/>
  <c r="L6701" i="1" s="1"/>
  <c r="J6701" i="1"/>
  <c r="I6701" i="1"/>
  <c r="H6701" i="1"/>
  <c r="G6701" i="1"/>
  <c r="F6701" i="1"/>
  <c r="O6700" i="1"/>
  <c r="K6700" i="1"/>
  <c r="L6700" i="1" s="1"/>
  <c r="J6700" i="1"/>
  <c r="I6700" i="1"/>
  <c r="H6700" i="1"/>
  <c r="G6700" i="1"/>
  <c r="F6700" i="1"/>
  <c r="O6699" i="1"/>
  <c r="L6699" i="1"/>
  <c r="M6699" i="1" s="1"/>
  <c r="N6699" i="1" s="1"/>
  <c r="K6699" i="1"/>
  <c r="J6699" i="1"/>
  <c r="I6699" i="1"/>
  <c r="H6699" i="1"/>
  <c r="G6699" i="1"/>
  <c r="F6699" i="1"/>
  <c r="O6698" i="1"/>
  <c r="K6698" i="1"/>
  <c r="L6698" i="1" s="1"/>
  <c r="J6698" i="1"/>
  <c r="I6698" i="1"/>
  <c r="H6698" i="1"/>
  <c r="G6698" i="1"/>
  <c r="F6698" i="1"/>
  <c r="O6697" i="1"/>
  <c r="K6697" i="1"/>
  <c r="L6697" i="1" s="1"/>
  <c r="J6697" i="1"/>
  <c r="I6697" i="1"/>
  <c r="H6697" i="1"/>
  <c r="G6697" i="1"/>
  <c r="F6697" i="1"/>
  <c r="O6696" i="1"/>
  <c r="L6696" i="1"/>
  <c r="K6696" i="1"/>
  <c r="J6696" i="1"/>
  <c r="I6696" i="1"/>
  <c r="H6696" i="1"/>
  <c r="G6696" i="1"/>
  <c r="F6696" i="1"/>
  <c r="O6695" i="1"/>
  <c r="M6695" i="1"/>
  <c r="L6695" i="1"/>
  <c r="N6695" i="1" s="1"/>
  <c r="K6695" i="1"/>
  <c r="J6695" i="1"/>
  <c r="I6695" i="1"/>
  <c r="H6695" i="1"/>
  <c r="G6695" i="1"/>
  <c r="F6695" i="1"/>
  <c r="O6694" i="1"/>
  <c r="L6694" i="1"/>
  <c r="K6694" i="1"/>
  <c r="J6694" i="1"/>
  <c r="I6694" i="1"/>
  <c r="H6694" i="1"/>
  <c r="G6694" i="1"/>
  <c r="F6694" i="1"/>
  <c r="O6693" i="1"/>
  <c r="K6693" i="1"/>
  <c r="L6693" i="1" s="1"/>
  <c r="J6693" i="1"/>
  <c r="I6693" i="1"/>
  <c r="H6693" i="1"/>
  <c r="G6693" i="1"/>
  <c r="F6693" i="1"/>
  <c r="O6692" i="1"/>
  <c r="K6692" i="1"/>
  <c r="L6692" i="1" s="1"/>
  <c r="J6692" i="1"/>
  <c r="I6692" i="1"/>
  <c r="H6692" i="1"/>
  <c r="G6692" i="1"/>
  <c r="F6692" i="1"/>
  <c r="O6691" i="1"/>
  <c r="L6691" i="1"/>
  <c r="M6691" i="1" s="1"/>
  <c r="N6691" i="1" s="1"/>
  <c r="K6691" i="1"/>
  <c r="J6691" i="1"/>
  <c r="I6691" i="1"/>
  <c r="H6691" i="1"/>
  <c r="G6691" i="1"/>
  <c r="F6691" i="1"/>
  <c r="O6690" i="1"/>
  <c r="K6690" i="1"/>
  <c r="L6690" i="1" s="1"/>
  <c r="J6690" i="1"/>
  <c r="I6690" i="1"/>
  <c r="H6690" i="1"/>
  <c r="G6690" i="1"/>
  <c r="F6690" i="1"/>
  <c r="O6689" i="1"/>
  <c r="K6689" i="1"/>
  <c r="L6689" i="1" s="1"/>
  <c r="J6689" i="1"/>
  <c r="I6689" i="1"/>
  <c r="H6689" i="1"/>
  <c r="G6689" i="1"/>
  <c r="F6689" i="1"/>
  <c r="O6688" i="1"/>
  <c r="L6688" i="1"/>
  <c r="K6688" i="1"/>
  <c r="J6688" i="1"/>
  <c r="I6688" i="1"/>
  <c r="H6688" i="1"/>
  <c r="G6688" i="1"/>
  <c r="F6688" i="1"/>
  <c r="O6687" i="1"/>
  <c r="M6687" i="1"/>
  <c r="L6687" i="1"/>
  <c r="N6687" i="1" s="1"/>
  <c r="K6687" i="1"/>
  <c r="J6687" i="1"/>
  <c r="I6687" i="1"/>
  <c r="H6687" i="1"/>
  <c r="G6687" i="1"/>
  <c r="F6687" i="1"/>
  <c r="O6686" i="1"/>
  <c r="L6686" i="1"/>
  <c r="K6686" i="1"/>
  <c r="J6686" i="1"/>
  <c r="I6686" i="1"/>
  <c r="H6686" i="1"/>
  <c r="G6686" i="1"/>
  <c r="F6686" i="1"/>
  <c r="O6685" i="1"/>
  <c r="K6685" i="1"/>
  <c r="L6685" i="1" s="1"/>
  <c r="J6685" i="1"/>
  <c r="I6685" i="1"/>
  <c r="H6685" i="1"/>
  <c r="G6685" i="1"/>
  <c r="F6685" i="1"/>
  <c r="O6684" i="1"/>
  <c r="K6684" i="1"/>
  <c r="L6684" i="1" s="1"/>
  <c r="J6684" i="1"/>
  <c r="I6684" i="1"/>
  <c r="H6684" i="1"/>
  <c r="G6684" i="1"/>
  <c r="F6684" i="1"/>
  <c r="O6683" i="1"/>
  <c r="L6683" i="1"/>
  <c r="M6683" i="1" s="1"/>
  <c r="N6683" i="1" s="1"/>
  <c r="K6683" i="1"/>
  <c r="J6683" i="1"/>
  <c r="I6683" i="1"/>
  <c r="H6683" i="1"/>
  <c r="G6683" i="1"/>
  <c r="F6683" i="1"/>
  <c r="O6682" i="1"/>
  <c r="K6682" i="1"/>
  <c r="L6682" i="1" s="1"/>
  <c r="J6682" i="1"/>
  <c r="I6682" i="1"/>
  <c r="H6682" i="1"/>
  <c r="G6682" i="1"/>
  <c r="F6682" i="1"/>
  <c r="O6681" i="1"/>
  <c r="K6681" i="1"/>
  <c r="L6681" i="1" s="1"/>
  <c r="J6681" i="1"/>
  <c r="I6681" i="1"/>
  <c r="H6681" i="1"/>
  <c r="G6681" i="1"/>
  <c r="F6681" i="1"/>
  <c r="O6680" i="1"/>
  <c r="L6680" i="1"/>
  <c r="K6680" i="1"/>
  <c r="J6680" i="1"/>
  <c r="I6680" i="1"/>
  <c r="H6680" i="1"/>
  <c r="G6680" i="1"/>
  <c r="F6680" i="1"/>
  <c r="O6679" i="1"/>
  <c r="M6679" i="1"/>
  <c r="L6679" i="1"/>
  <c r="N6679" i="1" s="1"/>
  <c r="K6679" i="1"/>
  <c r="J6679" i="1"/>
  <c r="I6679" i="1"/>
  <c r="H6679" i="1"/>
  <c r="G6679" i="1"/>
  <c r="F6679" i="1"/>
  <c r="O6678" i="1"/>
  <c r="L6678" i="1"/>
  <c r="K6678" i="1"/>
  <c r="J6678" i="1"/>
  <c r="I6678" i="1"/>
  <c r="H6678" i="1"/>
  <c r="G6678" i="1"/>
  <c r="F6678" i="1"/>
  <c r="O6677" i="1"/>
  <c r="K6677" i="1"/>
  <c r="L6677" i="1" s="1"/>
  <c r="J6677" i="1"/>
  <c r="I6677" i="1"/>
  <c r="H6677" i="1"/>
  <c r="G6677" i="1"/>
  <c r="F6677" i="1"/>
  <c r="O6676" i="1"/>
  <c r="K6676" i="1"/>
  <c r="L6676" i="1" s="1"/>
  <c r="J6676" i="1"/>
  <c r="I6676" i="1"/>
  <c r="H6676" i="1"/>
  <c r="G6676" i="1"/>
  <c r="F6676" i="1"/>
  <c r="O6675" i="1"/>
  <c r="L6675" i="1"/>
  <c r="K6675" i="1"/>
  <c r="J6675" i="1"/>
  <c r="I6675" i="1"/>
  <c r="H6675" i="1"/>
  <c r="G6675" i="1"/>
  <c r="F6675" i="1"/>
  <c r="O6674" i="1"/>
  <c r="L6674" i="1"/>
  <c r="M6674" i="1" s="1"/>
  <c r="K6674" i="1"/>
  <c r="J6674" i="1"/>
  <c r="I6674" i="1"/>
  <c r="H6674" i="1"/>
  <c r="G6674" i="1"/>
  <c r="F6674" i="1"/>
  <c r="O6673" i="1"/>
  <c r="K6673" i="1"/>
  <c r="L6673" i="1" s="1"/>
  <c r="J6673" i="1"/>
  <c r="I6673" i="1"/>
  <c r="H6673" i="1"/>
  <c r="G6673" i="1"/>
  <c r="F6673" i="1"/>
  <c r="O6672" i="1"/>
  <c r="L6672" i="1"/>
  <c r="K6672" i="1"/>
  <c r="J6672" i="1"/>
  <c r="I6672" i="1"/>
  <c r="H6672" i="1"/>
  <c r="G6672" i="1"/>
  <c r="F6672" i="1"/>
  <c r="O6671" i="1"/>
  <c r="M6671" i="1"/>
  <c r="L6671" i="1"/>
  <c r="N6671" i="1" s="1"/>
  <c r="K6671" i="1"/>
  <c r="J6671" i="1"/>
  <c r="I6671" i="1"/>
  <c r="H6671" i="1"/>
  <c r="G6671" i="1"/>
  <c r="F6671" i="1"/>
  <c r="O6670" i="1"/>
  <c r="K6670" i="1"/>
  <c r="L6670" i="1" s="1"/>
  <c r="J6670" i="1"/>
  <c r="I6670" i="1"/>
  <c r="H6670" i="1"/>
  <c r="G6670" i="1"/>
  <c r="F6670" i="1"/>
  <c r="O6669" i="1"/>
  <c r="K6669" i="1"/>
  <c r="L6669" i="1" s="1"/>
  <c r="J6669" i="1"/>
  <c r="I6669" i="1"/>
  <c r="H6669" i="1"/>
  <c r="G6669" i="1"/>
  <c r="F6669" i="1"/>
  <c r="O6668" i="1"/>
  <c r="K6668" i="1"/>
  <c r="L6668" i="1" s="1"/>
  <c r="J6668" i="1"/>
  <c r="I6668" i="1"/>
  <c r="H6668" i="1"/>
  <c r="G6668" i="1"/>
  <c r="F6668" i="1"/>
  <c r="O6667" i="1"/>
  <c r="L6667" i="1"/>
  <c r="K6667" i="1"/>
  <c r="J6667" i="1"/>
  <c r="I6667" i="1"/>
  <c r="H6667" i="1"/>
  <c r="G6667" i="1"/>
  <c r="F6667" i="1"/>
  <c r="O6666" i="1"/>
  <c r="L6666" i="1"/>
  <c r="M6666" i="1" s="1"/>
  <c r="K6666" i="1"/>
  <c r="J6666" i="1"/>
  <c r="I6666" i="1"/>
  <c r="H6666" i="1"/>
  <c r="G6666" i="1"/>
  <c r="F6666" i="1"/>
  <c r="O6665" i="1"/>
  <c r="K6665" i="1"/>
  <c r="L6665" i="1" s="1"/>
  <c r="J6665" i="1"/>
  <c r="I6665" i="1"/>
  <c r="H6665" i="1"/>
  <c r="G6665" i="1"/>
  <c r="F6665" i="1"/>
  <c r="O6664" i="1"/>
  <c r="K6664" i="1"/>
  <c r="L6664" i="1" s="1"/>
  <c r="J6664" i="1"/>
  <c r="I6664" i="1"/>
  <c r="H6664" i="1"/>
  <c r="G6664" i="1"/>
  <c r="F6664" i="1"/>
  <c r="O6663" i="1"/>
  <c r="M6663" i="1"/>
  <c r="L6663" i="1"/>
  <c r="N6663" i="1" s="1"/>
  <c r="K6663" i="1"/>
  <c r="J6663" i="1"/>
  <c r="I6663" i="1"/>
  <c r="H6663" i="1"/>
  <c r="G6663" i="1"/>
  <c r="F6663" i="1"/>
  <c r="O6662" i="1"/>
  <c r="K6662" i="1"/>
  <c r="L6662" i="1" s="1"/>
  <c r="J6662" i="1"/>
  <c r="I6662" i="1"/>
  <c r="H6662" i="1"/>
  <c r="G6662" i="1"/>
  <c r="F6662" i="1"/>
  <c r="O6661" i="1"/>
  <c r="K6661" i="1"/>
  <c r="L6661" i="1" s="1"/>
  <c r="J6661" i="1"/>
  <c r="I6661" i="1"/>
  <c r="H6661" i="1"/>
  <c r="G6661" i="1"/>
  <c r="F6661" i="1"/>
  <c r="O6660" i="1"/>
  <c r="K6660" i="1"/>
  <c r="L6660" i="1" s="1"/>
  <c r="J6660" i="1"/>
  <c r="I6660" i="1"/>
  <c r="H6660" i="1"/>
  <c r="G6660" i="1"/>
  <c r="F6660" i="1"/>
  <c r="O6659" i="1"/>
  <c r="M6659" i="1"/>
  <c r="L6659" i="1"/>
  <c r="N6659" i="1" s="1"/>
  <c r="K6659" i="1"/>
  <c r="J6659" i="1"/>
  <c r="I6659" i="1"/>
  <c r="H6659" i="1"/>
  <c r="G6659" i="1"/>
  <c r="F6659" i="1"/>
  <c r="O6658" i="1"/>
  <c r="L6658" i="1"/>
  <c r="M6658" i="1" s="1"/>
  <c r="K6658" i="1"/>
  <c r="J6658" i="1"/>
  <c r="I6658" i="1"/>
  <c r="H6658" i="1"/>
  <c r="G6658" i="1"/>
  <c r="F6658" i="1"/>
  <c r="O6657" i="1"/>
  <c r="K6657" i="1"/>
  <c r="L6657" i="1" s="1"/>
  <c r="J6657" i="1"/>
  <c r="I6657" i="1"/>
  <c r="H6657" i="1"/>
  <c r="G6657" i="1"/>
  <c r="F6657" i="1"/>
  <c r="O6656" i="1"/>
  <c r="K6656" i="1"/>
  <c r="L6656" i="1" s="1"/>
  <c r="J6656" i="1"/>
  <c r="I6656" i="1"/>
  <c r="H6656" i="1"/>
  <c r="G6656" i="1"/>
  <c r="F6656" i="1"/>
  <c r="O6655" i="1"/>
  <c r="M6655" i="1"/>
  <c r="L6655" i="1"/>
  <c r="N6655" i="1" s="1"/>
  <c r="K6655" i="1"/>
  <c r="J6655" i="1"/>
  <c r="I6655" i="1"/>
  <c r="H6655" i="1"/>
  <c r="G6655" i="1"/>
  <c r="F6655" i="1"/>
  <c r="O6654" i="1"/>
  <c r="K6654" i="1"/>
  <c r="L6654" i="1" s="1"/>
  <c r="J6654" i="1"/>
  <c r="I6654" i="1"/>
  <c r="H6654" i="1"/>
  <c r="G6654" i="1"/>
  <c r="F6654" i="1"/>
  <c r="O6653" i="1"/>
  <c r="K6653" i="1"/>
  <c r="L6653" i="1" s="1"/>
  <c r="J6653" i="1"/>
  <c r="I6653" i="1"/>
  <c r="H6653" i="1"/>
  <c r="G6653" i="1"/>
  <c r="F6653" i="1"/>
  <c r="O6652" i="1"/>
  <c r="K6652" i="1"/>
  <c r="L6652" i="1" s="1"/>
  <c r="J6652" i="1"/>
  <c r="I6652" i="1"/>
  <c r="H6652" i="1"/>
  <c r="G6652" i="1"/>
  <c r="F6652" i="1"/>
  <c r="O6651" i="1"/>
  <c r="M6651" i="1"/>
  <c r="L6651" i="1"/>
  <c r="N6651" i="1" s="1"/>
  <c r="K6651" i="1"/>
  <c r="J6651" i="1"/>
  <c r="I6651" i="1"/>
  <c r="H6651" i="1"/>
  <c r="G6651" i="1"/>
  <c r="F6651" i="1"/>
  <c r="O6650" i="1"/>
  <c r="L6650" i="1"/>
  <c r="M6650" i="1" s="1"/>
  <c r="K6650" i="1"/>
  <c r="J6650" i="1"/>
  <c r="I6650" i="1"/>
  <c r="H6650" i="1"/>
  <c r="G6650" i="1"/>
  <c r="F6650" i="1"/>
  <c r="O6649" i="1"/>
  <c r="K6649" i="1"/>
  <c r="L6649" i="1" s="1"/>
  <c r="J6649" i="1"/>
  <c r="I6649" i="1"/>
  <c r="H6649" i="1"/>
  <c r="G6649" i="1"/>
  <c r="F6649" i="1"/>
  <c r="O6648" i="1"/>
  <c r="K6648" i="1"/>
  <c r="L6648" i="1" s="1"/>
  <c r="J6648" i="1"/>
  <c r="I6648" i="1"/>
  <c r="H6648" i="1"/>
  <c r="G6648" i="1"/>
  <c r="F6648" i="1"/>
  <c r="O6647" i="1"/>
  <c r="M6647" i="1"/>
  <c r="L6647" i="1"/>
  <c r="N6647" i="1" s="1"/>
  <c r="K6647" i="1"/>
  <c r="J6647" i="1"/>
  <c r="I6647" i="1"/>
  <c r="H6647" i="1"/>
  <c r="G6647" i="1"/>
  <c r="F6647" i="1"/>
  <c r="O6646" i="1"/>
  <c r="K6646" i="1"/>
  <c r="L6646" i="1" s="1"/>
  <c r="J6646" i="1"/>
  <c r="I6646" i="1"/>
  <c r="H6646" i="1"/>
  <c r="G6646" i="1"/>
  <c r="F6646" i="1"/>
  <c r="O6645" i="1"/>
  <c r="K6645" i="1"/>
  <c r="L6645" i="1" s="1"/>
  <c r="J6645" i="1"/>
  <c r="I6645" i="1"/>
  <c r="H6645" i="1"/>
  <c r="G6645" i="1"/>
  <c r="F6645" i="1"/>
  <c r="O6644" i="1"/>
  <c r="K6644" i="1"/>
  <c r="L6644" i="1" s="1"/>
  <c r="J6644" i="1"/>
  <c r="I6644" i="1"/>
  <c r="H6644" i="1"/>
  <c r="G6644" i="1"/>
  <c r="F6644" i="1"/>
  <c r="O6643" i="1"/>
  <c r="M6643" i="1"/>
  <c r="L6643" i="1"/>
  <c r="N6643" i="1" s="1"/>
  <c r="K6643" i="1"/>
  <c r="J6643" i="1"/>
  <c r="I6643" i="1"/>
  <c r="H6643" i="1"/>
  <c r="G6643" i="1"/>
  <c r="F6643" i="1"/>
  <c r="O6642" i="1"/>
  <c r="L6642" i="1"/>
  <c r="M6642" i="1" s="1"/>
  <c r="K6642" i="1"/>
  <c r="J6642" i="1"/>
  <c r="I6642" i="1"/>
  <c r="H6642" i="1"/>
  <c r="G6642" i="1"/>
  <c r="F6642" i="1"/>
  <c r="O6641" i="1"/>
  <c r="K6641" i="1"/>
  <c r="L6641" i="1" s="1"/>
  <c r="J6641" i="1"/>
  <c r="I6641" i="1"/>
  <c r="H6641" i="1"/>
  <c r="G6641" i="1"/>
  <c r="F6641" i="1"/>
  <c r="O6640" i="1"/>
  <c r="K6640" i="1"/>
  <c r="L6640" i="1" s="1"/>
  <c r="J6640" i="1"/>
  <c r="I6640" i="1"/>
  <c r="H6640" i="1"/>
  <c r="G6640" i="1"/>
  <c r="F6640" i="1"/>
  <c r="O6639" i="1"/>
  <c r="M6639" i="1"/>
  <c r="L6639" i="1"/>
  <c r="N6639" i="1" s="1"/>
  <c r="K6639" i="1"/>
  <c r="J6639" i="1"/>
  <c r="I6639" i="1"/>
  <c r="H6639" i="1"/>
  <c r="G6639" i="1"/>
  <c r="F6639" i="1"/>
  <c r="O6638" i="1"/>
  <c r="K6638" i="1"/>
  <c r="L6638" i="1" s="1"/>
  <c r="J6638" i="1"/>
  <c r="I6638" i="1"/>
  <c r="H6638" i="1"/>
  <c r="G6638" i="1"/>
  <c r="F6638" i="1"/>
  <c r="O6637" i="1"/>
  <c r="K6637" i="1"/>
  <c r="L6637" i="1" s="1"/>
  <c r="J6637" i="1"/>
  <c r="I6637" i="1"/>
  <c r="H6637" i="1"/>
  <c r="G6637" i="1"/>
  <c r="F6637" i="1"/>
  <c r="O6636" i="1"/>
  <c r="K6636" i="1"/>
  <c r="L6636" i="1" s="1"/>
  <c r="J6636" i="1"/>
  <c r="I6636" i="1"/>
  <c r="H6636" i="1"/>
  <c r="G6636" i="1"/>
  <c r="F6636" i="1"/>
  <c r="O6635" i="1"/>
  <c r="M6635" i="1"/>
  <c r="L6635" i="1"/>
  <c r="N6635" i="1" s="1"/>
  <c r="K6635" i="1"/>
  <c r="J6635" i="1"/>
  <c r="I6635" i="1"/>
  <c r="H6635" i="1"/>
  <c r="G6635" i="1"/>
  <c r="F6635" i="1"/>
  <c r="O6634" i="1"/>
  <c r="L6634" i="1"/>
  <c r="M6634" i="1" s="1"/>
  <c r="K6634" i="1"/>
  <c r="J6634" i="1"/>
  <c r="I6634" i="1"/>
  <c r="H6634" i="1"/>
  <c r="G6634" i="1"/>
  <c r="F6634" i="1"/>
  <c r="O6633" i="1"/>
  <c r="K6633" i="1"/>
  <c r="L6633" i="1" s="1"/>
  <c r="J6633" i="1"/>
  <c r="I6633" i="1"/>
  <c r="H6633" i="1"/>
  <c r="G6633" i="1"/>
  <c r="F6633" i="1"/>
  <c r="O6632" i="1"/>
  <c r="K6632" i="1"/>
  <c r="L6632" i="1" s="1"/>
  <c r="J6632" i="1"/>
  <c r="I6632" i="1"/>
  <c r="H6632" i="1"/>
  <c r="G6632" i="1"/>
  <c r="F6632" i="1"/>
  <c r="O6631" i="1"/>
  <c r="M6631" i="1"/>
  <c r="L6631" i="1"/>
  <c r="N6631" i="1" s="1"/>
  <c r="K6631" i="1"/>
  <c r="J6631" i="1"/>
  <c r="I6631" i="1"/>
  <c r="H6631" i="1"/>
  <c r="G6631" i="1"/>
  <c r="F6631" i="1"/>
  <c r="O6630" i="1"/>
  <c r="K6630" i="1"/>
  <c r="L6630" i="1" s="1"/>
  <c r="J6630" i="1"/>
  <c r="I6630" i="1"/>
  <c r="H6630" i="1"/>
  <c r="G6630" i="1"/>
  <c r="F6630" i="1"/>
  <c r="O6629" i="1"/>
  <c r="K6629" i="1"/>
  <c r="L6629" i="1" s="1"/>
  <c r="J6629" i="1"/>
  <c r="I6629" i="1"/>
  <c r="H6629" i="1"/>
  <c r="G6629" i="1"/>
  <c r="F6629" i="1"/>
  <c r="O6628" i="1"/>
  <c r="K6628" i="1"/>
  <c r="L6628" i="1" s="1"/>
  <c r="J6628" i="1"/>
  <c r="I6628" i="1"/>
  <c r="H6628" i="1"/>
  <c r="G6628" i="1"/>
  <c r="F6628" i="1"/>
  <c r="O6627" i="1"/>
  <c r="K6627" i="1"/>
  <c r="L6627" i="1" s="1"/>
  <c r="J6627" i="1"/>
  <c r="I6627" i="1"/>
  <c r="H6627" i="1"/>
  <c r="G6627" i="1"/>
  <c r="F6627" i="1"/>
  <c r="O6626" i="1"/>
  <c r="K6626" i="1"/>
  <c r="L6626" i="1" s="1"/>
  <c r="J6626" i="1"/>
  <c r="I6626" i="1"/>
  <c r="H6626" i="1"/>
  <c r="G6626" i="1"/>
  <c r="F6626" i="1"/>
  <c r="O6625" i="1"/>
  <c r="K6625" i="1"/>
  <c r="L6625" i="1" s="1"/>
  <c r="J6625" i="1"/>
  <c r="I6625" i="1"/>
  <c r="H6625" i="1"/>
  <c r="G6625" i="1"/>
  <c r="F6625" i="1"/>
  <c r="O6624" i="1"/>
  <c r="K6624" i="1"/>
  <c r="L6624" i="1" s="1"/>
  <c r="J6624" i="1"/>
  <c r="I6624" i="1"/>
  <c r="H6624" i="1"/>
  <c r="G6624" i="1"/>
  <c r="F6624" i="1"/>
  <c r="O6623" i="1"/>
  <c r="K6623" i="1"/>
  <c r="L6623" i="1" s="1"/>
  <c r="J6623" i="1"/>
  <c r="I6623" i="1"/>
  <c r="H6623" i="1"/>
  <c r="G6623" i="1"/>
  <c r="F6623" i="1"/>
  <c r="O6622" i="1"/>
  <c r="K6622" i="1"/>
  <c r="L6622" i="1" s="1"/>
  <c r="J6622" i="1"/>
  <c r="I6622" i="1"/>
  <c r="H6622" i="1"/>
  <c r="G6622" i="1"/>
  <c r="F6622" i="1"/>
  <c r="O6621" i="1"/>
  <c r="K6621" i="1"/>
  <c r="L6621" i="1" s="1"/>
  <c r="J6621" i="1"/>
  <c r="I6621" i="1"/>
  <c r="H6621" i="1"/>
  <c r="G6621" i="1"/>
  <c r="F6621" i="1"/>
  <c r="O6620" i="1"/>
  <c r="K6620" i="1"/>
  <c r="L6620" i="1" s="1"/>
  <c r="J6620" i="1"/>
  <c r="I6620" i="1"/>
  <c r="H6620" i="1"/>
  <c r="G6620" i="1"/>
  <c r="F6620" i="1"/>
  <c r="O6619" i="1"/>
  <c r="K6619" i="1"/>
  <c r="L6619" i="1" s="1"/>
  <c r="J6619" i="1"/>
  <c r="I6619" i="1"/>
  <c r="H6619" i="1"/>
  <c r="G6619" i="1"/>
  <c r="F6619" i="1"/>
  <c r="O6618" i="1"/>
  <c r="K6618" i="1"/>
  <c r="L6618" i="1" s="1"/>
  <c r="J6618" i="1"/>
  <c r="I6618" i="1"/>
  <c r="H6618" i="1"/>
  <c r="G6618" i="1"/>
  <c r="F6618" i="1"/>
  <c r="O6617" i="1"/>
  <c r="K6617" i="1"/>
  <c r="L6617" i="1" s="1"/>
  <c r="J6617" i="1"/>
  <c r="I6617" i="1"/>
  <c r="H6617" i="1"/>
  <c r="G6617" i="1"/>
  <c r="F6617" i="1"/>
  <c r="O6616" i="1"/>
  <c r="K6616" i="1"/>
  <c r="L6616" i="1" s="1"/>
  <c r="J6616" i="1"/>
  <c r="I6616" i="1"/>
  <c r="H6616" i="1"/>
  <c r="G6616" i="1"/>
  <c r="F6616" i="1"/>
  <c r="O6615" i="1"/>
  <c r="K6615" i="1"/>
  <c r="L6615" i="1" s="1"/>
  <c r="J6615" i="1"/>
  <c r="I6615" i="1"/>
  <c r="H6615" i="1"/>
  <c r="G6615" i="1"/>
  <c r="F6615" i="1"/>
  <c r="O6614" i="1"/>
  <c r="K6614" i="1"/>
  <c r="L6614" i="1" s="1"/>
  <c r="J6614" i="1"/>
  <c r="I6614" i="1"/>
  <c r="H6614" i="1"/>
  <c r="G6614" i="1"/>
  <c r="F6614" i="1"/>
  <c r="O6613" i="1"/>
  <c r="K6613" i="1"/>
  <c r="L6613" i="1" s="1"/>
  <c r="J6613" i="1"/>
  <c r="I6613" i="1"/>
  <c r="H6613" i="1"/>
  <c r="G6613" i="1"/>
  <c r="F6613" i="1"/>
  <c r="O6612" i="1"/>
  <c r="K6612" i="1"/>
  <c r="L6612" i="1" s="1"/>
  <c r="J6612" i="1"/>
  <c r="I6612" i="1"/>
  <c r="H6612" i="1"/>
  <c r="G6612" i="1"/>
  <c r="F6612" i="1"/>
  <c r="O6611" i="1"/>
  <c r="K6611" i="1"/>
  <c r="L6611" i="1" s="1"/>
  <c r="J6611" i="1"/>
  <c r="I6611" i="1"/>
  <c r="H6611" i="1"/>
  <c r="G6611" i="1"/>
  <c r="F6611" i="1"/>
  <c r="O6610" i="1"/>
  <c r="K6610" i="1"/>
  <c r="L6610" i="1" s="1"/>
  <c r="J6610" i="1"/>
  <c r="I6610" i="1"/>
  <c r="H6610" i="1"/>
  <c r="G6610" i="1"/>
  <c r="F6610" i="1"/>
  <c r="O6609" i="1"/>
  <c r="K6609" i="1"/>
  <c r="L6609" i="1" s="1"/>
  <c r="J6609" i="1"/>
  <c r="I6609" i="1"/>
  <c r="H6609" i="1"/>
  <c r="G6609" i="1"/>
  <c r="F6609" i="1"/>
  <c r="O6608" i="1"/>
  <c r="K6608" i="1"/>
  <c r="L6608" i="1" s="1"/>
  <c r="J6608" i="1"/>
  <c r="I6608" i="1"/>
  <c r="H6608" i="1"/>
  <c r="G6608" i="1"/>
  <c r="F6608" i="1"/>
  <c r="O6607" i="1"/>
  <c r="K6607" i="1"/>
  <c r="L6607" i="1" s="1"/>
  <c r="J6607" i="1"/>
  <c r="I6607" i="1"/>
  <c r="H6607" i="1"/>
  <c r="G6607" i="1"/>
  <c r="F6607" i="1"/>
  <c r="O6606" i="1"/>
  <c r="K6606" i="1"/>
  <c r="L6606" i="1" s="1"/>
  <c r="J6606" i="1"/>
  <c r="I6606" i="1"/>
  <c r="H6606" i="1"/>
  <c r="G6606" i="1"/>
  <c r="F6606" i="1"/>
  <c r="O6605" i="1"/>
  <c r="K6605" i="1"/>
  <c r="L6605" i="1" s="1"/>
  <c r="J6605" i="1"/>
  <c r="I6605" i="1"/>
  <c r="H6605" i="1"/>
  <c r="G6605" i="1"/>
  <c r="F6605" i="1"/>
  <c r="O6604" i="1"/>
  <c r="K6604" i="1"/>
  <c r="L6604" i="1" s="1"/>
  <c r="J6604" i="1"/>
  <c r="I6604" i="1"/>
  <c r="H6604" i="1"/>
  <c r="G6604" i="1"/>
  <c r="F6604" i="1"/>
  <c r="O6603" i="1"/>
  <c r="K6603" i="1"/>
  <c r="L6603" i="1" s="1"/>
  <c r="J6603" i="1"/>
  <c r="I6603" i="1"/>
  <c r="H6603" i="1"/>
  <c r="G6603" i="1"/>
  <c r="F6603" i="1"/>
  <c r="O6602" i="1"/>
  <c r="K6602" i="1"/>
  <c r="L6602" i="1" s="1"/>
  <c r="J6602" i="1"/>
  <c r="I6602" i="1"/>
  <c r="H6602" i="1"/>
  <c r="G6602" i="1"/>
  <c r="F6602" i="1"/>
  <c r="O6601" i="1"/>
  <c r="K6601" i="1"/>
  <c r="L6601" i="1" s="1"/>
  <c r="J6601" i="1"/>
  <c r="I6601" i="1"/>
  <c r="H6601" i="1"/>
  <c r="G6601" i="1"/>
  <c r="F6601" i="1"/>
  <c r="O6600" i="1"/>
  <c r="K6600" i="1"/>
  <c r="L6600" i="1" s="1"/>
  <c r="J6600" i="1"/>
  <c r="I6600" i="1"/>
  <c r="H6600" i="1"/>
  <c r="G6600" i="1"/>
  <c r="F6600" i="1"/>
  <c r="O6599" i="1"/>
  <c r="K6599" i="1"/>
  <c r="L6599" i="1" s="1"/>
  <c r="J6599" i="1"/>
  <c r="I6599" i="1"/>
  <c r="H6599" i="1"/>
  <c r="G6599" i="1"/>
  <c r="F6599" i="1"/>
  <c r="O6598" i="1"/>
  <c r="K6598" i="1"/>
  <c r="L6598" i="1" s="1"/>
  <c r="J6598" i="1"/>
  <c r="I6598" i="1"/>
  <c r="H6598" i="1"/>
  <c r="G6598" i="1"/>
  <c r="F6598" i="1"/>
  <c r="O6597" i="1"/>
  <c r="K6597" i="1"/>
  <c r="L6597" i="1" s="1"/>
  <c r="J6597" i="1"/>
  <c r="I6597" i="1"/>
  <c r="H6597" i="1"/>
  <c r="G6597" i="1"/>
  <c r="F6597" i="1"/>
  <c r="O6596" i="1"/>
  <c r="K6596" i="1"/>
  <c r="L6596" i="1" s="1"/>
  <c r="J6596" i="1"/>
  <c r="I6596" i="1"/>
  <c r="H6596" i="1"/>
  <c r="G6596" i="1"/>
  <c r="F6596" i="1"/>
  <c r="O6595" i="1"/>
  <c r="K6595" i="1"/>
  <c r="L6595" i="1" s="1"/>
  <c r="J6595" i="1"/>
  <c r="I6595" i="1"/>
  <c r="H6595" i="1"/>
  <c r="G6595" i="1"/>
  <c r="F6595" i="1"/>
  <c r="O6594" i="1"/>
  <c r="K6594" i="1"/>
  <c r="L6594" i="1" s="1"/>
  <c r="J6594" i="1"/>
  <c r="I6594" i="1"/>
  <c r="H6594" i="1"/>
  <c r="G6594" i="1"/>
  <c r="F6594" i="1"/>
  <c r="O6593" i="1"/>
  <c r="K6593" i="1"/>
  <c r="L6593" i="1" s="1"/>
  <c r="J6593" i="1"/>
  <c r="I6593" i="1"/>
  <c r="H6593" i="1"/>
  <c r="G6593" i="1"/>
  <c r="F6593" i="1"/>
  <c r="O6592" i="1"/>
  <c r="K6592" i="1"/>
  <c r="L6592" i="1" s="1"/>
  <c r="J6592" i="1"/>
  <c r="I6592" i="1"/>
  <c r="H6592" i="1"/>
  <c r="G6592" i="1"/>
  <c r="F6592" i="1"/>
  <c r="O6591" i="1"/>
  <c r="K6591" i="1"/>
  <c r="L6591" i="1" s="1"/>
  <c r="J6591" i="1"/>
  <c r="I6591" i="1"/>
  <c r="H6591" i="1"/>
  <c r="G6591" i="1"/>
  <c r="F6591" i="1"/>
  <c r="O6590" i="1"/>
  <c r="K6590" i="1"/>
  <c r="L6590" i="1" s="1"/>
  <c r="J6590" i="1"/>
  <c r="I6590" i="1"/>
  <c r="H6590" i="1"/>
  <c r="G6590" i="1"/>
  <c r="F6590" i="1"/>
  <c r="O6589" i="1"/>
  <c r="K6589" i="1"/>
  <c r="L6589" i="1" s="1"/>
  <c r="J6589" i="1"/>
  <c r="I6589" i="1"/>
  <c r="H6589" i="1"/>
  <c r="G6589" i="1"/>
  <c r="F6589" i="1"/>
  <c r="O6588" i="1"/>
  <c r="K6588" i="1"/>
  <c r="L6588" i="1" s="1"/>
  <c r="J6588" i="1"/>
  <c r="I6588" i="1"/>
  <c r="H6588" i="1"/>
  <c r="G6588" i="1"/>
  <c r="F6588" i="1"/>
  <c r="O6587" i="1"/>
  <c r="K6587" i="1"/>
  <c r="L6587" i="1" s="1"/>
  <c r="J6587" i="1"/>
  <c r="I6587" i="1"/>
  <c r="H6587" i="1"/>
  <c r="G6587" i="1"/>
  <c r="F6587" i="1"/>
  <c r="O6586" i="1"/>
  <c r="K6586" i="1"/>
  <c r="L6586" i="1" s="1"/>
  <c r="J6586" i="1"/>
  <c r="I6586" i="1"/>
  <c r="H6586" i="1"/>
  <c r="G6586" i="1"/>
  <c r="F6586" i="1"/>
  <c r="O6585" i="1"/>
  <c r="K6585" i="1"/>
  <c r="L6585" i="1" s="1"/>
  <c r="J6585" i="1"/>
  <c r="I6585" i="1"/>
  <c r="H6585" i="1"/>
  <c r="G6585" i="1"/>
  <c r="F6585" i="1"/>
  <c r="O6584" i="1"/>
  <c r="K6584" i="1"/>
  <c r="L6584" i="1" s="1"/>
  <c r="J6584" i="1"/>
  <c r="I6584" i="1"/>
  <c r="H6584" i="1"/>
  <c r="G6584" i="1"/>
  <c r="F6584" i="1"/>
  <c r="O6583" i="1"/>
  <c r="K6583" i="1"/>
  <c r="L6583" i="1" s="1"/>
  <c r="J6583" i="1"/>
  <c r="I6583" i="1"/>
  <c r="H6583" i="1"/>
  <c r="G6583" i="1"/>
  <c r="F6583" i="1"/>
  <c r="O6582" i="1"/>
  <c r="K6582" i="1"/>
  <c r="L6582" i="1" s="1"/>
  <c r="J6582" i="1"/>
  <c r="I6582" i="1"/>
  <c r="H6582" i="1"/>
  <c r="G6582" i="1"/>
  <c r="F6582" i="1"/>
  <c r="O6581" i="1"/>
  <c r="K6581" i="1"/>
  <c r="L6581" i="1" s="1"/>
  <c r="J6581" i="1"/>
  <c r="I6581" i="1"/>
  <c r="H6581" i="1"/>
  <c r="G6581" i="1"/>
  <c r="F6581" i="1"/>
  <c r="O6580" i="1"/>
  <c r="K6580" i="1"/>
  <c r="L6580" i="1" s="1"/>
  <c r="J6580" i="1"/>
  <c r="I6580" i="1"/>
  <c r="H6580" i="1"/>
  <c r="G6580" i="1"/>
  <c r="F6580" i="1"/>
  <c r="O6579" i="1"/>
  <c r="K6579" i="1"/>
  <c r="L6579" i="1" s="1"/>
  <c r="J6579" i="1"/>
  <c r="I6579" i="1"/>
  <c r="H6579" i="1"/>
  <c r="G6579" i="1"/>
  <c r="F6579" i="1"/>
  <c r="O6578" i="1"/>
  <c r="K6578" i="1"/>
  <c r="L6578" i="1" s="1"/>
  <c r="J6578" i="1"/>
  <c r="I6578" i="1"/>
  <c r="H6578" i="1"/>
  <c r="G6578" i="1"/>
  <c r="F6578" i="1"/>
  <c r="O6577" i="1"/>
  <c r="K6577" i="1"/>
  <c r="L6577" i="1" s="1"/>
  <c r="J6577" i="1"/>
  <c r="I6577" i="1"/>
  <c r="H6577" i="1"/>
  <c r="G6577" i="1"/>
  <c r="F6577" i="1"/>
  <c r="O6576" i="1"/>
  <c r="K6576" i="1"/>
  <c r="L6576" i="1" s="1"/>
  <c r="J6576" i="1"/>
  <c r="I6576" i="1"/>
  <c r="H6576" i="1"/>
  <c r="G6576" i="1"/>
  <c r="F6576" i="1"/>
  <c r="O6575" i="1"/>
  <c r="K6575" i="1"/>
  <c r="L6575" i="1" s="1"/>
  <c r="J6575" i="1"/>
  <c r="I6575" i="1"/>
  <c r="H6575" i="1"/>
  <c r="G6575" i="1"/>
  <c r="F6575" i="1"/>
  <c r="O6574" i="1"/>
  <c r="K6574" i="1"/>
  <c r="L6574" i="1" s="1"/>
  <c r="J6574" i="1"/>
  <c r="I6574" i="1"/>
  <c r="H6574" i="1"/>
  <c r="G6574" i="1"/>
  <c r="F6574" i="1"/>
  <c r="O6573" i="1"/>
  <c r="K6573" i="1"/>
  <c r="L6573" i="1" s="1"/>
  <c r="J6573" i="1"/>
  <c r="I6573" i="1"/>
  <c r="H6573" i="1"/>
  <c r="G6573" i="1"/>
  <c r="F6573" i="1"/>
  <c r="O6572" i="1"/>
  <c r="K6572" i="1"/>
  <c r="L6572" i="1" s="1"/>
  <c r="J6572" i="1"/>
  <c r="I6572" i="1"/>
  <c r="H6572" i="1"/>
  <c r="G6572" i="1"/>
  <c r="F6572" i="1"/>
  <c r="O6571" i="1"/>
  <c r="K6571" i="1"/>
  <c r="L6571" i="1" s="1"/>
  <c r="J6571" i="1"/>
  <c r="I6571" i="1"/>
  <c r="H6571" i="1"/>
  <c r="G6571" i="1"/>
  <c r="F6571" i="1"/>
  <c r="O6570" i="1"/>
  <c r="K6570" i="1"/>
  <c r="L6570" i="1" s="1"/>
  <c r="J6570" i="1"/>
  <c r="I6570" i="1"/>
  <c r="H6570" i="1"/>
  <c r="G6570" i="1"/>
  <c r="F6570" i="1"/>
  <c r="O6569" i="1"/>
  <c r="K6569" i="1"/>
  <c r="L6569" i="1" s="1"/>
  <c r="J6569" i="1"/>
  <c r="I6569" i="1"/>
  <c r="H6569" i="1"/>
  <c r="G6569" i="1"/>
  <c r="F6569" i="1"/>
  <c r="O6568" i="1"/>
  <c r="K6568" i="1"/>
  <c r="L6568" i="1" s="1"/>
  <c r="J6568" i="1"/>
  <c r="I6568" i="1"/>
  <c r="H6568" i="1"/>
  <c r="G6568" i="1"/>
  <c r="F6568" i="1"/>
  <c r="O6567" i="1"/>
  <c r="K6567" i="1"/>
  <c r="L6567" i="1" s="1"/>
  <c r="J6567" i="1"/>
  <c r="I6567" i="1"/>
  <c r="H6567" i="1"/>
  <c r="G6567" i="1"/>
  <c r="F6567" i="1"/>
  <c r="O6566" i="1"/>
  <c r="K6566" i="1"/>
  <c r="L6566" i="1" s="1"/>
  <c r="J6566" i="1"/>
  <c r="I6566" i="1"/>
  <c r="H6566" i="1"/>
  <c r="G6566" i="1"/>
  <c r="F6566" i="1"/>
  <c r="O6565" i="1"/>
  <c r="K6565" i="1"/>
  <c r="L6565" i="1" s="1"/>
  <c r="J6565" i="1"/>
  <c r="I6565" i="1"/>
  <c r="H6565" i="1"/>
  <c r="G6565" i="1"/>
  <c r="F6565" i="1"/>
  <c r="O6564" i="1"/>
  <c r="K6564" i="1"/>
  <c r="L6564" i="1" s="1"/>
  <c r="J6564" i="1"/>
  <c r="I6564" i="1"/>
  <c r="H6564" i="1"/>
  <c r="G6564" i="1"/>
  <c r="F6564" i="1"/>
  <c r="O6563" i="1"/>
  <c r="K6563" i="1"/>
  <c r="L6563" i="1" s="1"/>
  <c r="J6563" i="1"/>
  <c r="I6563" i="1"/>
  <c r="H6563" i="1"/>
  <c r="G6563" i="1"/>
  <c r="F6563" i="1"/>
  <c r="O6562" i="1"/>
  <c r="K6562" i="1"/>
  <c r="L6562" i="1" s="1"/>
  <c r="J6562" i="1"/>
  <c r="I6562" i="1"/>
  <c r="H6562" i="1"/>
  <c r="G6562" i="1"/>
  <c r="F6562" i="1"/>
  <c r="O6561" i="1"/>
  <c r="K6561" i="1"/>
  <c r="L6561" i="1" s="1"/>
  <c r="J6561" i="1"/>
  <c r="I6561" i="1"/>
  <c r="H6561" i="1"/>
  <c r="G6561" i="1"/>
  <c r="F6561" i="1"/>
  <c r="O6560" i="1"/>
  <c r="K6560" i="1"/>
  <c r="L6560" i="1" s="1"/>
  <c r="J6560" i="1"/>
  <c r="I6560" i="1"/>
  <c r="H6560" i="1"/>
  <c r="G6560" i="1"/>
  <c r="F6560" i="1"/>
  <c r="O6559" i="1"/>
  <c r="K6559" i="1"/>
  <c r="L6559" i="1" s="1"/>
  <c r="J6559" i="1"/>
  <c r="I6559" i="1"/>
  <c r="H6559" i="1"/>
  <c r="G6559" i="1"/>
  <c r="F6559" i="1"/>
  <c r="O6558" i="1"/>
  <c r="K6558" i="1"/>
  <c r="L6558" i="1" s="1"/>
  <c r="J6558" i="1"/>
  <c r="I6558" i="1"/>
  <c r="H6558" i="1"/>
  <c r="G6558" i="1"/>
  <c r="F6558" i="1"/>
  <c r="O6557" i="1"/>
  <c r="K6557" i="1"/>
  <c r="L6557" i="1" s="1"/>
  <c r="J6557" i="1"/>
  <c r="I6557" i="1"/>
  <c r="H6557" i="1"/>
  <c r="G6557" i="1"/>
  <c r="F6557" i="1"/>
  <c r="O6556" i="1"/>
  <c r="K6556" i="1"/>
  <c r="L6556" i="1" s="1"/>
  <c r="J6556" i="1"/>
  <c r="I6556" i="1"/>
  <c r="H6556" i="1"/>
  <c r="G6556" i="1"/>
  <c r="F6556" i="1"/>
  <c r="O6555" i="1"/>
  <c r="K6555" i="1"/>
  <c r="L6555" i="1" s="1"/>
  <c r="J6555" i="1"/>
  <c r="I6555" i="1"/>
  <c r="H6555" i="1"/>
  <c r="G6555" i="1"/>
  <c r="F6555" i="1"/>
  <c r="O6554" i="1"/>
  <c r="K6554" i="1"/>
  <c r="L6554" i="1" s="1"/>
  <c r="J6554" i="1"/>
  <c r="I6554" i="1"/>
  <c r="H6554" i="1"/>
  <c r="G6554" i="1"/>
  <c r="F6554" i="1"/>
  <c r="O6553" i="1"/>
  <c r="K6553" i="1"/>
  <c r="L6553" i="1" s="1"/>
  <c r="J6553" i="1"/>
  <c r="I6553" i="1"/>
  <c r="H6553" i="1"/>
  <c r="G6553" i="1"/>
  <c r="F6553" i="1"/>
  <c r="O6552" i="1"/>
  <c r="K6552" i="1"/>
  <c r="L6552" i="1" s="1"/>
  <c r="J6552" i="1"/>
  <c r="I6552" i="1"/>
  <c r="H6552" i="1"/>
  <c r="G6552" i="1"/>
  <c r="F6552" i="1"/>
  <c r="O6551" i="1"/>
  <c r="K6551" i="1"/>
  <c r="L6551" i="1" s="1"/>
  <c r="J6551" i="1"/>
  <c r="I6551" i="1"/>
  <c r="H6551" i="1"/>
  <c r="G6551" i="1"/>
  <c r="F6551" i="1"/>
  <c r="O6550" i="1"/>
  <c r="K6550" i="1"/>
  <c r="L6550" i="1" s="1"/>
  <c r="J6550" i="1"/>
  <c r="I6550" i="1"/>
  <c r="H6550" i="1"/>
  <c r="G6550" i="1"/>
  <c r="F6550" i="1"/>
  <c r="O6549" i="1"/>
  <c r="K6549" i="1"/>
  <c r="L6549" i="1" s="1"/>
  <c r="J6549" i="1"/>
  <c r="I6549" i="1"/>
  <c r="H6549" i="1"/>
  <c r="G6549" i="1"/>
  <c r="F6549" i="1"/>
  <c r="O6548" i="1"/>
  <c r="K6548" i="1"/>
  <c r="L6548" i="1" s="1"/>
  <c r="J6548" i="1"/>
  <c r="I6548" i="1"/>
  <c r="H6548" i="1"/>
  <c r="G6548" i="1"/>
  <c r="F6548" i="1"/>
  <c r="O6547" i="1"/>
  <c r="K6547" i="1"/>
  <c r="L6547" i="1" s="1"/>
  <c r="J6547" i="1"/>
  <c r="I6547" i="1"/>
  <c r="H6547" i="1"/>
  <c r="G6547" i="1"/>
  <c r="F6547" i="1"/>
  <c r="O6546" i="1"/>
  <c r="K6546" i="1"/>
  <c r="L6546" i="1" s="1"/>
  <c r="J6546" i="1"/>
  <c r="I6546" i="1"/>
  <c r="H6546" i="1"/>
  <c r="G6546" i="1"/>
  <c r="F6546" i="1"/>
  <c r="O6545" i="1"/>
  <c r="K6545" i="1"/>
  <c r="L6545" i="1" s="1"/>
  <c r="J6545" i="1"/>
  <c r="I6545" i="1"/>
  <c r="H6545" i="1"/>
  <c r="G6545" i="1"/>
  <c r="F6545" i="1"/>
  <c r="O6544" i="1"/>
  <c r="K6544" i="1"/>
  <c r="L6544" i="1" s="1"/>
  <c r="J6544" i="1"/>
  <c r="I6544" i="1"/>
  <c r="H6544" i="1"/>
  <c r="G6544" i="1"/>
  <c r="F6544" i="1"/>
  <c r="O6543" i="1"/>
  <c r="K6543" i="1"/>
  <c r="L6543" i="1" s="1"/>
  <c r="J6543" i="1"/>
  <c r="I6543" i="1"/>
  <c r="H6543" i="1"/>
  <c r="G6543" i="1"/>
  <c r="F6543" i="1"/>
  <c r="O6542" i="1"/>
  <c r="K6542" i="1"/>
  <c r="L6542" i="1" s="1"/>
  <c r="J6542" i="1"/>
  <c r="I6542" i="1"/>
  <c r="H6542" i="1"/>
  <c r="G6542" i="1"/>
  <c r="F6542" i="1"/>
  <c r="O6541" i="1"/>
  <c r="K6541" i="1"/>
  <c r="L6541" i="1" s="1"/>
  <c r="J6541" i="1"/>
  <c r="I6541" i="1"/>
  <c r="H6541" i="1"/>
  <c r="G6541" i="1"/>
  <c r="F6541" i="1"/>
  <c r="O6540" i="1"/>
  <c r="K6540" i="1"/>
  <c r="L6540" i="1" s="1"/>
  <c r="J6540" i="1"/>
  <c r="I6540" i="1"/>
  <c r="H6540" i="1"/>
  <c r="G6540" i="1"/>
  <c r="F6540" i="1"/>
  <c r="O6539" i="1"/>
  <c r="K6539" i="1"/>
  <c r="L6539" i="1" s="1"/>
  <c r="J6539" i="1"/>
  <c r="I6539" i="1"/>
  <c r="H6539" i="1"/>
  <c r="G6539" i="1"/>
  <c r="F6539" i="1"/>
  <c r="O6538" i="1"/>
  <c r="K6538" i="1"/>
  <c r="L6538" i="1" s="1"/>
  <c r="J6538" i="1"/>
  <c r="I6538" i="1"/>
  <c r="H6538" i="1"/>
  <c r="G6538" i="1"/>
  <c r="F6538" i="1"/>
  <c r="O6537" i="1"/>
  <c r="K6537" i="1"/>
  <c r="L6537" i="1" s="1"/>
  <c r="J6537" i="1"/>
  <c r="I6537" i="1"/>
  <c r="H6537" i="1"/>
  <c r="G6537" i="1"/>
  <c r="F6537" i="1"/>
  <c r="O6536" i="1"/>
  <c r="K6536" i="1"/>
  <c r="L6536" i="1" s="1"/>
  <c r="J6536" i="1"/>
  <c r="I6536" i="1"/>
  <c r="H6536" i="1"/>
  <c r="G6536" i="1"/>
  <c r="F6536" i="1"/>
  <c r="O6535" i="1"/>
  <c r="K6535" i="1"/>
  <c r="L6535" i="1" s="1"/>
  <c r="J6535" i="1"/>
  <c r="I6535" i="1"/>
  <c r="H6535" i="1"/>
  <c r="G6535" i="1"/>
  <c r="F6535" i="1"/>
  <c r="O6534" i="1"/>
  <c r="K6534" i="1"/>
  <c r="L6534" i="1" s="1"/>
  <c r="J6534" i="1"/>
  <c r="I6534" i="1"/>
  <c r="H6534" i="1"/>
  <c r="G6534" i="1"/>
  <c r="F6534" i="1"/>
  <c r="O6533" i="1"/>
  <c r="K6533" i="1"/>
  <c r="L6533" i="1" s="1"/>
  <c r="J6533" i="1"/>
  <c r="I6533" i="1"/>
  <c r="H6533" i="1"/>
  <c r="G6533" i="1"/>
  <c r="F6533" i="1"/>
  <c r="O6532" i="1"/>
  <c r="K6532" i="1"/>
  <c r="L6532" i="1" s="1"/>
  <c r="J6532" i="1"/>
  <c r="I6532" i="1"/>
  <c r="H6532" i="1"/>
  <c r="G6532" i="1"/>
  <c r="F6532" i="1"/>
  <c r="O6531" i="1"/>
  <c r="K6531" i="1"/>
  <c r="L6531" i="1" s="1"/>
  <c r="J6531" i="1"/>
  <c r="I6531" i="1"/>
  <c r="H6531" i="1"/>
  <c r="G6531" i="1"/>
  <c r="F6531" i="1"/>
  <c r="O6530" i="1"/>
  <c r="K6530" i="1"/>
  <c r="L6530" i="1" s="1"/>
  <c r="J6530" i="1"/>
  <c r="I6530" i="1"/>
  <c r="H6530" i="1"/>
  <c r="G6530" i="1"/>
  <c r="F6530" i="1"/>
  <c r="O6529" i="1"/>
  <c r="K6529" i="1"/>
  <c r="L6529" i="1" s="1"/>
  <c r="J6529" i="1"/>
  <c r="I6529" i="1"/>
  <c r="H6529" i="1"/>
  <c r="G6529" i="1"/>
  <c r="F6529" i="1"/>
  <c r="O6528" i="1"/>
  <c r="K6528" i="1"/>
  <c r="L6528" i="1" s="1"/>
  <c r="J6528" i="1"/>
  <c r="I6528" i="1"/>
  <c r="H6528" i="1"/>
  <c r="G6528" i="1"/>
  <c r="F6528" i="1"/>
  <c r="O6527" i="1"/>
  <c r="K6527" i="1"/>
  <c r="L6527" i="1" s="1"/>
  <c r="J6527" i="1"/>
  <c r="I6527" i="1"/>
  <c r="H6527" i="1"/>
  <c r="G6527" i="1"/>
  <c r="F6527" i="1"/>
  <c r="O6526" i="1"/>
  <c r="K6526" i="1"/>
  <c r="L6526" i="1" s="1"/>
  <c r="J6526" i="1"/>
  <c r="I6526" i="1"/>
  <c r="H6526" i="1"/>
  <c r="G6526" i="1"/>
  <c r="F6526" i="1"/>
  <c r="O6525" i="1"/>
  <c r="K6525" i="1"/>
  <c r="L6525" i="1" s="1"/>
  <c r="J6525" i="1"/>
  <c r="I6525" i="1"/>
  <c r="H6525" i="1"/>
  <c r="G6525" i="1"/>
  <c r="F6525" i="1"/>
  <c r="O6524" i="1"/>
  <c r="K6524" i="1"/>
  <c r="L6524" i="1" s="1"/>
  <c r="J6524" i="1"/>
  <c r="I6524" i="1"/>
  <c r="H6524" i="1"/>
  <c r="G6524" i="1"/>
  <c r="F6524" i="1"/>
  <c r="O6523" i="1"/>
  <c r="K6523" i="1"/>
  <c r="L6523" i="1" s="1"/>
  <c r="J6523" i="1"/>
  <c r="I6523" i="1"/>
  <c r="H6523" i="1"/>
  <c r="G6523" i="1"/>
  <c r="F6523" i="1"/>
  <c r="O6522" i="1"/>
  <c r="K6522" i="1"/>
  <c r="L6522" i="1" s="1"/>
  <c r="J6522" i="1"/>
  <c r="I6522" i="1"/>
  <c r="H6522" i="1"/>
  <c r="G6522" i="1"/>
  <c r="F6522" i="1"/>
  <c r="O6521" i="1"/>
  <c r="K6521" i="1"/>
  <c r="L6521" i="1" s="1"/>
  <c r="J6521" i="1"/>
  <c r="I6521" i="1"/>
  <c r="H6521" i="1"/>
  <c r="G6521" i="1"/>
  <c r="F6521" i="1"/>
  <c r="O6520" i="1"/>
  <c r="K6520" i="1"/>
  <c r="L6520" i="1" s="1"/>
  <c r="J6520" i="1"/>
  <c r="I6520" i="1"/>
  <c r="H6520" i="1"/>
  <c r="G6520" i="1"/>
  <c r="F6520" i="1"/>
  <c r="O6519" i="1"/>
  <c r="K6519" i="1"/>
  <c r="L6519" i="1" s="1"/>
  <c r="J6519" i="1"/>
  <c r="I6519" i="1"/>
  <c r="H6519" i="1"/>
  <c r="G6519" i="1"/>
  <c r="F6519" i="1"/>
  <c r="O6518" i="1"/>
  <c r="K6518" i="1"/>
  <c r="L6518" i="1" s="1"/>
  <c r="J6518" i="1"/>
  <c r="I6518" i="1"/>
  <c r="H6518" i="1"/>
  <c r="G6518" i="1"/>
  <c r="F6518" i="1"/>
  <c r="O6517" i="1"/>
  <c r="K6517" i="1"/>
  <c r="L6517" i="1" s="1"/>
  <c r="J6517" i="1"/>
  <c r="I6517" i="1"/>
  <c r="H6517" i="1"/>
  <c r="G6517" i="1"/>
  <c r="F6517" i="1"/>
  <c r="O6516" i="1"/>
  <c r="K6516" i="1"/>
  <c r="L6516" i="1" s="1"/>
  <c r="J6516" i="1"/>
  <c r="I6516" i="1"/>
  <c r="H6516" i="1"/>
  <c r="G6516" i="1"/>
  <c r="F6516" i="1"/>
  <c r="O6515" i="1"/>
  <c r="K6515" i="1"/>
  <c r="L6515" i="1" s="1"/>
  <c r="J6515" i="1"/>
  <c r="I6515" i="1"/>
  <c r="H6515" i="1"/>
  <c r="G6515" i="1"/>
  <c r="F6515" i="1"/>
  <c r="O6514" i="1"/>
  <c r="K6514" i="1"/>
  <c r="L6514" i="1" s="1"/>
  <c r="J6514" i="1"/>
  <c r="I6514" i="1"/>
  <c r="H6514" i="1"/>
  <c r="G6514" i="1"/>
  <c r="F6514" i="1"/>
  <c r="O6513" i="1"/>
  <c r="K6513" i="1"/>
  <c r="L6513" i="1" s="1"/>
  <c r="J6513" i="1"/>
  <c r="I6513" i="1"/>
  <c r="H6513" i="1"/>
  <c r="G6513" i="1"/>
  <c r="F6513" i="1"/>
  <c r="O6512" i="1"/>
  <c r="K6512" i="1"/>
  <c r="L6512" i="1" s="1"/>
  <c r="J6512" i="1"/>
  <c r="I6512" i="1"/>
  <c r="H6512" i="1"/>
  <c r="G6512" i="1"/>
  <c r="F6512" i="1"/>
  <c r="O6511" i="1"/>
  <c r="K6511" i="1"/>
  <c r="L6511" i="1" s="1"/>
  <c r="J6511" i="1"/>
  <c r="I6511" i="1"/>
  <c r="H6511" i="1"/>
  <c r="G6511" i="1"/>
  <c r="F6511" i="1"/>
  <c r="O6510" i="1"/>
  <c r="K6510" i="1"/>
  <c r="L6510" i="1" s="1"/>
  <c r="J6510" i="1"/>
  <c r="I6510" i="1"/>
  <c r="H6510" i="1"/>
  <c r="G6510" i="1"/>
  <c r="F6510" i="1"/>
  <c r="O6509" i="1"/>
  <c r="K6509" i="1"/>
  <c r="L6509" i="1" s="1"/>
  <c r="J6509" i="1"/>
  <c r="I6509" i="1"/>
  <c r="H6509" i="1"/>
  <c r="G6509" i="1"/>
  <c r="F6509" i="1"/>
  <c r="O6508" i="1"/>
  <c r="K6508" i="1"/>
  <c r="L6508" i="1" s="1"/>
  <c r="J6508" i="1"/>
  <c r="I6508" i="1"/>
  <c r="H6508" i="1"/>
  <c r="G6508" i="1"/>
  <c r="F6508" i="1"/>
  <c r="O6507" i="1"/>
  <c r="K6507" i="1"/>
  <c r="L6507" i="1" s="1"/>
  <c r="J6507" i="1"/>
  <c r="I6507" i="1"/>
  <c r="H6507" i="1"/>
  <c r="G6507" i="1"/>
  <c r="F6507" i="1"/>
  <c r="O6506" i="1"/>
  <c r="K6506" i="1"/>
  <c r="L6506" i="1" s="1"/>
  <c r="J6506" i="1"/>
  <c r="I6506" i="1"/>
  <c r="H6506" i="1"/>
  <c r="G6506" i="1"/>
  <c r="F6506" i="1"/>
  <c r="O6505" i="1"/>
  <c r="K6505" i="1"/>
  <c r="L6505" i="1" s="1"/>
  <c r="J6505" i="1"/>
  <c r="I6505" i="1"/>
  <c r="H6505" i="1"/>
  <c r="G6505" i="1"/>
  <c r="F6505" i="1"/>
  <c r="O6504" i="1"/>
  <c r="K6504" i="1"/>
  <c r="L6504" i="1" s="1"/>
  <c r="J6504" i="1"/>
  <c r="I6504" i="1"/>
  <c r="H6504" i="1"/>
  <c r="G6504" i="1"/>
  <c r="F6504" i="1"/>
  <c r="O6503" i="1"/>
  <c r="K6503" i="1"/>
  <c r="L6503" i="1" s="1"/>
  <c r="J6503" i="1"/>
  <c r="I6503" i="1"/>
  <c r="H6503" i="1"/>
  <c r="G6503" i="1"/>
  <c r="F6503" i="1"/>
  <c r="O6502" i="1"/>
  <c r="K6502" i="1"/>
  <c r="L6502" i="1" s="1"/>
  <c r="J6502" i="1"/>
  <c r="I6502" i="1"/>
  <c r="H6502" i="1"/>
  <c r="G6502" i="1"/>
  <c r="F6502" i="1"/>
  <c r="O6501" i="1"/>
  <c r="K6501" i="1"/>
  <c r="L6501" i="1" s="1"/>
  <c r="J6501" i="1"/>
  <c r="I6501" i="1"/>
  <c r="H6501" i="1"/>
  <c r="G6501" i="1"/>
  <c r="F6501" i="1"/>
  <c r="O6500" i="1"/>
  <c r="K6500" i="1"/>
  <c r="L6500" i="1" s="1"/>
  <c r="J6500" i="1"/>
  <c r="I6500" i="1"/>
  <c r="H6500" i="1"/>
  <c r="G6500" i="1"/>
  <c r="F6500" i="1"/>
  <c r="O6499" i="1"/>
  <c r="K6499" i="1"/>
  <c r="L6499" i="1" s="1"/>
  <c r="J6499" i="1"/>
  <c r="I6499" i="1"/>
  <c r="H6499" i="1"/>
  <c r="G6499" i="1"/>
  <c r="F6499" i="1"/>
  <c r="O6498" i="1"/>
  <c r="K6498" i="1"/>
  <c r="L6498" i="1" s="1"/>
  <c r="J6498" i="1"/>
  <c r="I6498" i="1"/>
  <c r="H6498" i="1"/>
  <c r="G6498" i="1"/>
  <c r="F6498" i="1"/>
  <c r="O6497" i="1"/>
  <c r="K6497" i="1"/>
  <c r="L6497" i="1" s="1"/>
  <c r="J6497" i="1"/>
  <c r="I6497" i="1"/>
  <c r="H6497" i="1"/>
  <c r="G6497" i="1"/>
  <c r="F6497" i="1"/>
  <c r="O6496" i="1"/>
  <c r="K6496" i="1"/>
  <c r="L6496" i="1" s="1"/>
  <c r="J6496" i="1"/>
  <c r="I6496" i="1"/>
  <c r="H6496" i="1"/>
  <c r="G6496" i="1"/>
  <c r="F6496" i="1"/>
  <c r="O6495" i="1"/>
  <c r="K6495" i="1"/>
  <c r="L6495" i="1" s="1"/>
  <c r="J6495" i="1"/>
  <c r="I6495" i="1"/>
  <c r="H6495" i="1"/>
  <c r="G6495" i="1"/>
  <c r="F6495" i="1"/>
  <c r="O6494" i="1"/>
  <c r="K6494" i="1"/>
  <c r="L6494" i="1" s="1"/>
  <c r="J6494" i="1"/>
  <c r="I6494" i="1"/>
  <c r="H6494" i="1"/>
  <c r="G6494" i="1"/>
  <c r="F6494" i="1"/>
  <c r="O6493" i="1"/>
  <c r="K6493" i="1"/>
  <c r="L6493" i="1" s="1"/>
  <c r="J6493" i="1"/>
  <c r="I6493" i="1"/>
  <c r="H6493" i="1"/>
  <c r="G6493" i="1"/>
  <c r="F6493" i="1"/>
  <c r="O6492" i="1"/>
  <c r="K6492" i="1"/>
  <c r="L6492" i="1" s="1"/>
  <c r="J6492" i="1"/>
  <c r="I6492" i="1"/>
  <c r="H6492" i="1"/>
  <c r="G6492" i="1"/>
  <c r="F6492" i="1"/>
  <c r="O6491" i="1"/>
  <c r="K6491" i="1"/>
  <c r="L6491" i="1" s="1"/>
  <c r="J6491" i="1"/>
  <c r="I6491" i="1"/>
  <c r="H6491" i="1"/>
  <c r="G6491" i="1"/>
  <c r="F6491" i="1"/>
  <c r="O6490" i="1"/>
  <c r="K6490" i="1"/>
  <c r="L6490" i="1" s="1"/>
  <c r="J6490" i="1"/>
  <c r="I6490" i="1"/>
  <c r="H6490" i="1"/>
  <c r="G6490" i="1"/>
  <c r="F6490" i="1"/>
  <c r="O6489" i="1"/>
  <c r="K6489" i="1"/>
  <c r="L6489" i="1" s="1"/>
  <c r="J6489" i="1"/>
  <c r="I6489" i="1"/>
  <c r="H6489" i="1"/>
  <c r="G6489" i="1"/>
  <c r="F6489" i="1"/>
  <c r="O6488" i="1"/>
  <c r="K6488" i="1"/>
  <c r="L6488" i="1" s="1"/>
  <c r="J6488" i="1"/>
  <c r="I6488" i="1"/>
  <c r="H6488" i="1"/>
  <c r="G6488" i="1"/>
  <c r="F6488" i="1"/>
  <c r="O6487" i="1"/>
  <c r="K6487" i="1"/>
  <c r="L6487" i="1" s="1"/>
  <c r="J6487" i="1"/>
  <c r="I6487" i="1"/>
  <c r="H6487" i="1"/>
  <c r="G6487" i="1"/>
  <c r="F6487" i="1"/>
  <c r="O6486" i="1"/>
  <c r="K6486" i="1"/>
  <c r="L6486" i="1" s="1"/>
  <c r="J6486" i="1"/>
  <c r="I6486" i="1"/>
  <c r="H6486" i="1"/>
  <c r="G6486" i="1"/>
  <c r="F6486" i="1"/>
  <c r="O6485" i="1"/>
  <c r="K6485" i="1"/>
  <c r="L6485" i="1" s="1"/>
  <c r="J6485" i="1"/>
  <c r="I6485" i="1"/>
  <c r="H6485" i="1"/>
  <c r="G6485" i="1"/>
  <c r="F6485" i="1"/>
  <c r="O6484" i="1"/>
  <c r="K6484" i="1"/>
  <c r="L6484" i="1" s="1"/>
  <c r="J6484" i="1"/>
  <c r="I6484" i="1"/>
  <c r="H6484" i="1"/>
  <c r="G6484" i="1"/>
  <c r="F6484" i="1"/>
  <c r="O6483" i="1"/>
  <c r="K6483" i="1"/>
  <c r="L6483" i="1" s="1"/>
  <c r="J6483" i="1"/>
  <c r="I6483" i="1"/>
  <c r="H6483" i="1"/>
  <c r="G6483" i="1"/>
  <c r="F6483" i="1"/>
  <c r="O6482" i="1"/>
  <c r="K6482" i="1"/>
  <c r="L6482" i="1" s="1"/>
  <c r="J6482" i="1"/>
  <c r="I6482" i="1"/>
  <c r="H6482" i="1"/>
  <c r="G6482" i="1"/>
  <c r="F6482" i="1"/>
  <c r="O6481" i="1"/>
  <c r="K6481" i="1"/>
  <c r="L6481" i="1" s="1"/>
  <c r="J6481" i="1"/>
  <c r="I6481" i="1"/>
  <c r="H6481" i="1"/>
  <c r="G6481" i="1"/>
  <c r="F6481" i="1"/>
  <c r="O6480" i="1"/>
  <c r="K6480" i="1"/>
  <c r="L6480" i="1" s="1"/>
  <c r="J6480" i="1"/>
  <c r="I6480" i="1"/>
  <c r="H6480" i="1"/>
  <c r="G6480" i="1"/>
  <c r="F6480" i="1"/>
  <c r="O6479" i="1"/>
  <c r="K6479" i="1"/>
  <c r="L6479" i="1" s="1"/>
  <c r="J6479" i="1"/>
  <c r="I6479" i="1"/>
  <c r="H6479" i="1"/>
  <c r="G6479" i="1"/>
  <c r="F6479" i="1"/>
  <c r="O6478" i="1"/>
  <c r="L6478" i="1"/>
  <c r="K6478" i="1"/>
  <c r="J6478" i="1"/>
  <c r="I6478" i="1"/>
  <c r="H6478" i="1"/>
  <c r="G6478" i="1"/>
  <c r="F6478" i="1"/>
  <c r="O6477" i="1"/>
  <c r="L6477" i="1"/>
  <c r="K6477" i="1"/>
  <c r="J6477" i="1"/>
  <c r="I6477" i="1"/>
  <c r="H6477" i="1"/>
  <c r="G6477" i="1"/>
  <c r="F6477" i="1"/>
  <c r="O6476" i="1"/>
  <c r="M6476" i="1"/>
  <c r="K6476" i="1"/>
  <c r="L6476" i="1" s="1"/>
  <c r="J6476" i="1"/>
  <c r="I6476" i="1"/>
  <c r="H6476" i="1"/>
  <c r="G6476" i="1"/>
  <c r="F6476" i="1"/>
  <c r="O6475" i="1"/>
  <c r="L6475" i="1"/>
  <c r="K6475" i="1"/>
  <c r="J6475" i="1"/>
  <c r="I6475" i="1"/>
  <c r="H6475" i="1"/>
  <c r="G6475" i="1"/>
  <c r="F6475" i="1"/>
  <c r="O6474" i="1"/>
  <c r="L6474" i="1"/>
  <c r="K6474" i="1"/>
  <c r="J6474" i="1"/>
  <c r="I6474" i="1"/>
  <c r="H6474" i="1"/>
  <c r="G6474" i="1"/>
  <c r="F6474" i="1"/>
  <c r="O6473" i="1"/>
  <c r="L6473" i="1"/>
  <c r="M6473" i="1" s="1"/>
  <c r="K6473" i="1"/>
  <c r="J6473" i="1"/>
  <c r="I6473" i="1"/>
  <c r="H6473" i="1"/>
  <c r="G6473" i="1"/>
  <c r="F6473" i="1"/>
  <c r="O6472" i="1"/>
  <c r="L6472" i="1"/>
  <c r="K6472" i="1"/>
  <c r="J6472" i="1"/>
  <c r="I6472" i="1"/>
  <c r="H6472" i="1"/>
  <c r="G6472" i="1"/>
  <c r="F6472" i="1"/>
  <c r="O6471" i="1"/>
  <c r="L6471" i="1"/>
  <c r="K6471" i="1"/>
  <c r="J6471" i="1"/>
  <c r="I6471" i="1"/>
  <c r="H6471" i="1"/>
  <c r="G6471" i="1"/>
  <c r="F6471" i="1"/>
  <c r="O6470" i="1"/>
  <c r="N6470" i="1"/>
  <c r="M6470" i="1"/>
  <c r="L6470" i="1"/>
  <c r="K6470" i="1"/>
  <c r="J6470" i="1"/>
  <c r="I6470" i="1"/>
  <c r="H6470" i="1"/>
  <c r="G6470" i="1"/>
  <c r="F6470" i="1"/>
  <c r="O6469" i="1"/>
  <c r="L6469" i="1"/>
  <c r="M6469" i="1" s="1"/>
  <c r="N6469" i="1" s="1"/>
  <c r="K6469" i="1"/>
  <c r="J6469" i="1"/>
  <c r="I6469" i="1"/>
  <c r="H6469" i="1"/>
  <c r="G6469" i="1"/>
  <c r="F6469" i="1"/>
  <c r="O6468" i="1"/>
  <c r="L6468" i="1"/>
  <c r="K6468" i="1"/>
  <c r="J6468" i="1"/>
  <c r="I6468" i="1"/>
  <c r="H6468" i="1"/>
  <c r="G6468" i="1"/>
  <c r="F6468" i="1"/>
  <c r="O6467" i="1"/>
  <c r="L6467" i="1"/>
  <c r="K6467" i="1"/>
  <c r="J6467" i="1"/>
  <c r="I6467" i="1"/>
  <c r="H6467" i="1"/>
  <c r="G6467" i="1"/>
  <c r="F6467" i="1"/>
  <c r="O6466" i="1"/>
  <c r="L6466" i="1"/>
  <c r="K6466" i="1"/>
  <c r="J6466" i="1"/>
  <c r="I6466" i="1"/>
  <c r="H6466" i="1"/>
  <c r="G6466" i="1"/>
  <c r="F6466" i="1"/>
  <c r="O6465" i="1"/>
  <c r="L6465" i="1"/>
  <c r="M6465" i="1" s="1"/>
  <c r="K6465" i="1"/>
  <c r="J6465" i="1"/>
  <c r="I6465" i="1"/>
  <c r="H6465" i="1"/>
  <c r="G6465" i="1"/>
  <c r="F6465" i="1"/>
  <c r="O6464" i="1"/>
  <c r="L6464" i="1"/>
  <c r="K6464" i="1"/>
  <c r="J6464" i="1"/>
  <c r="I6464" i="1"/>
  <c r="H6464" i="1"/>
  <c r="G6464" i="1"/>
  <c r="F6464" i="1"/>
  <c r="O6463" i="1"/>
  <c r="L6463" i="1"/>
  <c r="K6463" i="1"/>
  <c r="J6463" i="1"/>
  <c r="I6463" i="1"/>
  <c r="H6463" i="1"/>
  <c r="G6463" i="1"/>
  <c r="F6463" i="1"/>
  <c r="O6462" i="1"/>
  <c r="N6462" i="1"/>
  <c r="M6462" i="1"/>
  <c r="L6462" i="1"/>
  <c r="K6462" i="1"/>
  <c r="J6462" i="1"/>
  <c r="I6462" i="1"/>
  <c r="H6462" i="1"/>
  <c r="G6462" i="1"/>
  <c r="F6462" i="1"/>
  <c r="O6461" i="1"/>
  <c r="L6461" i="1"/>
  <c r="M6461" i="1" s="1"/>
  <c r="N6461" i="1" s="1"/>
  <c r="K6461" i="1"/>
  <c r="J6461" i="1"/>
  <c r="I6461" i="1"/>
  <c r="H6461" i="1"/>
  <c r="G6461" i="1"/>
  <c r="F6461" i="1"/>
  <c r="O6460" i="1"/>
  <c r="L6460" i="1"/>
  <c r="K6460" i="1"/>
  <c r="J6460" i="1"/>
  <c r="I6460" i="1"/>
  <c r="H6460" i="1"/>
  <c r="G6460" i="1"/>
  <c r="F6460" i="1"/>
  <c r="O6459" i="1"/>
  <c r="L6459" i="1"/>
  <c r="K6459" i="1"/>
  <c r="J6459" i="1"/>
  <c r="I6459" i="1"/>
  <c r="H6459" i="1"/>
  <c r="G6459" i="1"/>
  <c r="F6459" i="1"/>
  <c r="O6458" i="1"/>
  <c r="L6458" i="1"/>
  <c r="K6458" i="1"/>
  <c r="J6458" i="1"/>
  <c r="I6458" i="1"/>
  <c r="H6458" i="1"/>
  <c r="G6458" i="1"/>
  <c r="F6458" i="1"/>
  <c r="O6457" i="1"/>
  <c r="L6457" i="1"/>
  <c r="M6457" i="1" s="1"/>
  <c r="K6457" i="1"/>
  <c r="J6457" i="1"/>
  <c r="I6457" i="1"/>
  <c r="H6457" i="1"/>
  <c r="G6457" i="1"/>
  <c r="F6457" i="1"/>
  <c r="O6456" i="1"/>
  <c r="L6456" i="1"/>
  <c r="K6456" i="1"/>
  <c r="J6456" i="1"/>
  <c r="I6456" i="1"/>
  <c r="H6456" i="1"/>
  <c r="G6456" i="1"/>
  <c r="F6456" i="1"/>
  <c r="O6455" i="1"/>
  <c r="L6455" i="1"/>
  <c r="K6455" i="1"/>
  <c r="J6455" i="1"/>
  <c r="I6455" i="1"/>
  <c r="H6455" i="1"/>
  <c r="G6455" i="1"/>
  <c r="F6455" i="1"/>
  <c r="O6454" i="1"/>
  <c r="N6454" i="1"/>
  <c r="M6454" i="1"/>
  <c r="L6454" i="1"/>
  <c r="K6454" i="1"/>
  <c r="J6454" i="1"/>
  <c r="I6454" i="1"/>
  <c r="H6454" i="1"/>
  <c r="G6454" i="1"/>
  <c r="F6454" i="1"/>
  <c r="O6453" i="1"/>
  <c r="L6453" i="1"/>
  <c r="M6453" i="1" s="1"/>
  <c r="N6453" i="1" s="1"/>
  <c r="K6453" i="1"/>
  <c r="J6453" i="1"/>
  <c r="I6453" i="1"/>
  <c r="H6453" i="1"/>
  <c r="G6453" i="1"/>
  <c r="F6453" i="1"/>
  <c r="O6452" i="1"/>
  <c r="L6452" i="1"/>
  <c r="K6452" i="1"/>
  <c r="J6452" i="1"/>
  <c r="I6452" i="1"/>
  <c r="H6452" i="1"/>
  <c r="G6452" i="1"/>
  <c r="F6452" i="1"/>
  <c r="O6451" i="1"/>
  <c r="L6451" i="1"/>
  <c r="K6451" i="1"/>
  <c r="J6451" i="1"/>
  <c r="I6451" i="1"/>
  <c r="H6451" i="1"/>
  <c r="G6451" i="1"/>
  <c r="F6451" i="1"/>
  <c r="O6450" i="1"/>
  <c r="L6450" i="1"/>
  <c r="K6450" i="1"/>
  <c r="J6450" i="1"/>
  <c r="I6450" i="1"/>
  <c r="H6450" i="1"/>
  <c r="G6450" i="1"/>
  <c r="F6450" i="1"/>
  <c r="O6449" i="1"/>
  <c r="L6449" i="1"/>
  <c r="M6449" i="1" s="1"/>
  <c r="K6449" i="1"/>
  <c r="J6449" i="1"/>
  <c r="I6449" i="1"/>
  <c r="H6449" i="1"/>
  <c r="G6449" i="1"/>
  <c r="F6449" i="1"/>
  <c r="O6448" i="1"/>
  <c r="L6448" i="1"/>
  <c r="K6448" i="1"/>
  <c r="J6448" i="1"/>
  <c r="I6448" i="1"/>
  <c r="H6448" i="1"/>
  <c r="G6448" i="1"/>
  <c r="F6448" i="1"/>
  <c r="O6447" i="1"/>
  <c r="L6447" i="1"/>
  <c r="K6447" i="1"/>
  <c r="J6447" i="1"/>
  <c r="I6447" i="1"/>
  <c r="H6447" i="1"/>
  <c r="G6447" i="1"/>
  <c r="F6447" i="1"/>
  <c r="O6446" i="1"/>
  <c r="N6446" i="1"/>
  <c r="M6446" i="1"/>
  <c r="L6446" i="1"/>
  <c r="K6446" i="1"/>
  <c r="J6446" i="1"/>
  <c r="I6446" i="1"/>
  <c r="H6446" i="1"/>
  <c r="G6446" i="1"/>
  <c r="F6446" i="1"/>
  <c r="O6445" i="1"/>
  <c r="L6445" i="1"/>
  <c r="M6445" i="1" s="1"/>
  <c r="N6445" i="1" s="1"/>
  <c r="K6445" i="1"/>
  <c r="J6445" i="1"/>
  <c r="I6445" i="1"/>
  <c r="H6445" i="1"/>
  <c r="G6445" i="1"/>
  <c r="F6445" i="1"/>
  <c r="O6444" i="1"/>
  <c r="L6444" i="1"/>
  <c r="K6444" i="1"/>
  <c r="J6444" i="1"/>
  <c r="I6444" i="1"/>
  <c r="H6444" i="1"/>
  <c r="G6444" i="1"/>
  <c r="F6444" i="1"/>
  <c r="O6443" i="1"/>
  <c r="L6443" i="1"/>
  <c r="K6443" i="1"/>
  <c r="J6443" i="1"/>
  <c r="I6443" i="1"/>
  <c r="H6443" i="1"/>
  <c r="G6443" i="1"/>
  <c r="F6443" i="1"/>
  <c r="O6442" i="1"/>
  <c r="L6442" i="1"/>
  <c r="K6442" i="1"/>
  <c r="J6442" i="1"/>
  <c r="I6442" i="1"/>
  <c r="H6442" i="1"/>
  <c r="G6442" i="1"/>
  <c r="F6442" i="1"/>
  <c r="O6441" i="1"/>
  <c r="L6441" i="1"/>
  <c r="M6441" i="1" s="1"/>
  <c r="K6441" i="1"/>
  <c r="J6441" i="1"/>
  <c r="I6441" i="1"/>
  <c r="H6441" i="1"/>
  <c r="G6441" i="1"/>
  <c r="F6441" i="1"/>
  <c r="O6440" i="1"/>
  <c r="L6440" i="1"/>
  <c r="K6440" i="1"/>
  <c r="J6440" i="1"/>
  <c r="I6440" i="1"/>
  <c r="H6440" i="1"/>
  <c r="G6440" i="1"/>
  <c r="F6440" i="1"/>
  <c r="O6439" i="1"/>
  <c r="L6439" i="1"/>
  <c r="K6439" i="1"/>
  <c r="J6439" i="1"/>
  <c r="I6439" i="1"/>
  <c r="H6439" i="1"/>
  <c r="G6439" i="1"/>
  <c r="F6439" i="1"/>
  <c r="O6438" i="1"/>
  <c r="K6438" i="1"/>
  <c r="L6438" i="1" s="1"/>
  <c r="J6438" i="1"/>
  <c r="I6438" i="1"/>
  <c r="H6438" i="1"/>
  <c r="G6438" i="1"/>
  <c r="F6438" i="1"/>
  <c r="O6437" i="1"/>
  <c r="L6437" i="1"/>
  <c r="M6437" i="1" s="1"/>
  <c r="N6437" i="1" s="1"/>
  <c r="K6437" i="1"/>
  <c r="J6437" i="1"/>
  <c r="I6437" i="1"/>
  <c r="H6437" i="1"/>
  <c r="G6437" i="1"/>
  <c r="F6437" i="1"/>
  <c r="O6436" i="1"/>
  <c r="L6436" i="1"/>
  <c r="K6436" i="1"/>
  <c r="J6436" i="1"/>
  <c r="I6436" i="1"/>
  <c r="H6436" i="1"/>
  <c r="G6436" i="1"/>
  <c r="F6436" i="1"/>
  <c r="O6435" i="1"/>
  <c r="L6435" i="1"/>
  <c r="K6435" i="1"/>
  <c r="J6435" i="1"/>
  <c r="I6435" i="1"/>
  <c r="H6435" i="1"/>
  <c r="G6435" i="1"/>
  <c r="F6435" i="1"/>
  <c r="O6434" i="1"/>
  <c r="L6434" i="1"/>
  <c r="K6434" i="1"/>
  <c r="J6434" i="1"/>
  <c r="I6434" i="1"/>
  <c r="H6434" i="1"/>
  <c r="G6434" i="1"/>
  <c r="F6434" i="1"/>
  <c r="O6433" i="1"/>
  <c r="K6433" i="1"/>
  <c r="L6433" i="1" s="1"/>
  <c r="J6433" i="1"/>
  <c r="I6433" i="1"/>
  <c r="H6433" i="1"/>
  <c r="G6433" i="1"/>
  <c r="F6433" i="1"/>
  <c r="O6432" i="1"/>
  <c r="L6432" i="1"/>
  <c r="K6432" i="1"/>
  <c r="J6432" i="1"/>
  <c r="I6432" i="1"/>
  <c r="H6432" i="1"/>
  <c r="G6432" i="1"/>
  <c r="F6432" i="1"/>
  <c r="O6431" i="1"/>
  <c r="L6431" i="1"/>
  <c r="K6431" i="1"/>
  <c r="J6431" i="1"/>
  <c r="I6431" i="1"/>
  <c r="H6431" i="1"/>
  <c r="G6431" i="1"/>
  <c r="F6431" i="1"/>
  <c r="O6430" i="1"/>
  <c r="K6430" i="1"/>
  <c r="L6430" i="1" s="1"/>
  <c r="J6430" i="1"/>
  <c r="I6430" i="1"/>
  <c r="H6430" i="1"/>
  <c r="G6430" i="1"/>
  <c r="F6430" i="1"/>
  <c r="O6429" i="1"/>
  <c r="L6429" i="1"/>
  <c r="M6429" i="1" s="1"/>
  <c r="N6429" i="1" s="1"/>
  <c r="K6429" i="1"/>
  <c r="J6429" i="1"/>
  <c r="I6429" i="1"/>
  <c r="H6429" i="1"/>
  <c r="G6429" i="1"/>
  <c r="F6429" i="1"/>
  <c r="O6428" i="1"/>
  <c r="L6428" i="1"/>
  <c r="K6428" i="1"/>
  <c r="J6428" i="1"/>
  <c r="I6428" i="1"/>
  <c r="H6428" i="1"/>
  <c r="G6428" i="1"/>
  <c r="F6428" i="1"/>
  <c r="O6427" i="1"/>
  <c r="L6427" i="1"/>
  <c r="K6427" i="1"/>
  <c r="J6427" i="1"/>
  <c r="I6427" i="1"/>
  <c r="H6427" i="1"/>
  <c r="G6427" i="1"/>
  <c r="F6427" i="1"/>
  <c r="O6426" i="1"/>
  <c r="L6426" i="1"/>
  <c r="K6426" i="1"/>
  <c r="J6426" i="1"/>
  <c r="I6426" i="1"/>
  <c r="H6426" i="1"/>
  <c r="G6426" i="1"/>
  <c r="F6426" i="1"/>
  <c r="O6425" i="1"/>
  <c r="K6425" i="1"/>
  <c r="L6425" i="1" s="1"/>
  <c r="J6425" i="1"/>
  <c r="I6425" i="1"/>
  <c r="H6425" i="1"/>
  <c r="G6425" i="1"/>
  <c r="F6425" i="1"/>
  <c r="O6424" i="1"/>
  <c r="L6424" i="1"/>
  <c r="K6424" i="1"/>
  <c r="J6424" i="1"/>
  <c r="I6424" i="1"/>
  <c r="H6424" i="1"/>
  <c r="G6424" i="1"/>
  <c r="F6424" i="1"/>
  <c r="O6423" i="1"/>
  <c r="L6423" i="1"/>
  <c r="K6423" i="1"/>
  <c r="J6423" i="1"/>
  <c r="I6423" i="1"/>
  <c r="H6423" i="1"/>
  <c r="G6423" i="1"/>
  <c r="F6423" i="1"/>
  <c r="O6422" i="1"/>
  <c r="K6422" i="1"/>
  <c r="L6422" i="1" s="1"/>
  <c r="J6422" i="1"/>
  <c r="I6422" i="1"/>
  <c r="H6422" i="1"/>
  <c r="G6422" i="1"/>
  <c r="F6422" i="1"/>
  <c r="O6421" i="1"/>
  <c r="L6421" i="1"/>
  <c r="M6421" i="1" s="1"/>
  <c r="N6421" i="1" s="1"/>
  <c r="K6421" i="1"/>
  <c r="J6421" i="1"/>
  <c r="I6421" i="1"/>
  <c r="H6421" i="1"/>
  <c r="G6421" i="1"/>
  <c r="F6421" i="1"/>
  <c r="O6420" i="1"/>
  <c r="L6420" i="1"/>
  <c r="K6420" i="1"/>
  <c r="J6420" i="1"/>
  <c r="I6420" i="1"/>
  <c r="H6420" i="1"/>
  <c r="G6420" i="1"/>
  <c r="F6420" i="1"/>
  <c r="O6419" i="1"/>
  <c r="L6419" i="1"/>
  <c r="K6419" i="1"/>
  <c r="J6419" i="1"/>
  <c r="I6419" i="1"/>
  <c r="H6419" i="1"/>
  <c r="G6419" i="1"/>
  <c r="F6419" i="1"/>
  <c r="O6418" i="1"/>
  <c r="L6418" i="1"/>
  <c r="K6418" i="1"/>
  <c r="J6418" i="1"/>
  <c r="I6418" i="1"/>
  <c r="H6418" i="1"/>
  <c r="G6418" i="1"/>
  <c r="F6418" i="1"/>
  <c r="O6417" i="1"/>
  <c r="K6417" i="1"/>
  <c r="L6417" i="1" s="1"/>
  <c r="J6417" i="1"/>
  <c r="I6417" i="1"/>
  <c r="H6417" i="1"/>
  <c r="G6417" i="1"/>
  <c r="F6417" i="1"/>
  <c r="O6416" i="1"/>
  <c r="L6416" i="1"/>
  <c r="K6416" i="1"/>
  <c r="J6416" i="1"/>
  <c r="I6416" i="1"/>
  <c r="H6416" i="1"/>
  <c r="G6416" i="1"/>
  <c r="F6416" i="1"/>
  <c r="O6415" i="1"/>
  <c r="L6415" i="1"/>
  <c r="M6415" i="1" s="1"/>
  <c r="N6415" i="1" s="1"/>
  <c r="K6415" i="1"/>
  <c r="J6415" i="1"/>
  <c r="I6415" i="1"/>
  <c r="H6415" i="1"/>
  <c r="G6415" i="1"/>
  <c r="F6415" i="1"/>
  <c r="O6414" i="1"/>
  <c r="K6414" i="1"/>
  <c r="L6414" i="1" s="1"/>
  <c r="J6414" i="1"/>
  <c r="I6414" i="1"/>
  <c r="H6414" i="1"/>
  <c r="G6414" i="1"/>
  <c r="F6414" i="1"/>
  <c r="O6413" i="1"/>
  <c r="L6413" i="1"/>
  <c r="M6413" i="1" s="1"/>
  <c r="N6413" i="1" s="1"/>
  <c r="K6413" i="1"/>
  <c r="J6413" i="1"/>
  <c r="I6413" i="1"/>
  <c r="H6413" i="1"/>
  <c r="G6413" i="1"/>
  <c r="F6413" i="1"/>
  <c r="O6412" i="1"/>
  <c r="L6412" i="1"/>
  <c r="K6412" i="1"/>
  <c r="J6412" i="1"/>
  <c r="I6412" i="1"/>
  <c r="H6412" i="1"/>
  <c r="G6412" i="1"/>
  <c r="F6412" i="1"/>
  <c r="O6411" i="1"/>
  <c r="L6411" i="1"/>
  <c r="K6411" i="1"/>
  <c r="J6411" i="1"/>
  <c r="I6411" i="1"/>
  <c r="H6411" i="1"/>
  <c r="G6411" i="1"/>
  <c r="F6411" i="1"/>
  <c r="O6410" i="1"/>
  <c r="L6410" i="1"/>
  <c r="K6410" i="1"/>
  <c r="J6410" i="1"/>
  <c r="I6410" i="1"/>
  <c r="H6410" i="1"/>
  <c r="G6410" i="1"/>
  <c r="F6410" i="1"/>
  <c r="O6409" i="1"/>
  <c r="K6409" i="1"/>
  <c r="L6409" i="1" s="1"/>
  <c r="J6409" i="1"/>
  <c r="I6409" i="1"/>
  <c r="H6409" i="1"/>
  <c r="G6409" i="1"/>
  <c r="F6409" i="1"/>
  <c r="O6408" i="1"/>
  <c r="L6408" i="1"/>
  <c r="K6408" i="1"/>
  <c r="J6408" i="1"/>
  <c r="I6408" i="1"/>
  <c r="H6408" i="1"/>
  <c r="G6408" i="1"/>
  <c r="F6408" i="1"/>
  <c r="O6407" i="1"/>
  <c r="L6407" i="1"/>
  <c r="M6407" i="1" s="1"/>
  <c r="N6407" i="1" s="1"/>
  <c r="K6407" i="1"/>
  <c r="J6407" i="1"/>
  <c r="I6407" i="1"/>
  <c r="H6407" i="1"/>
  <c r="G6407" i="1"/>
  <c r="F6407" i="1"/>
  <c r="O6406" i="1"/>
  <c r="K6406" i="1"/>
  <c r="L6406" i="1" s="1"/>
  <c r="J6406" i="1"/>
  <c r="I6406" i="1"/>
  <c r="H6406" i="1"/>
  <c r="G6406" i="1"/>
  <c r="F6406" i="1"/>
  <c r="O6405" i="1"/>
  <c r="L6405" i="1"/>
  <c r="M6405" i="1" s="1"/>
  <c r="N6405" i="1" s="1"/>
  <c r="K6405" i="1"/>
  <c r="J6405" i="1"/>
  <c r="I6405" i="1"/>
  <c r="H6405" i="1"/>
  <c r="G6405" i="1"/>
  <c r="F6405" i="1"/>
  <c r="O6404" i="1"/>
  <c r="L6404" i="1"/>
  <c r="K6404" i="1"/>
  <c r="J6404" i="1"/>
  <c r="I6404" i="1"/>
  <c r="H6404" i="1"/>
  <c r="G6404" i="1"/>
  <c r="F6404" i="1"/>
  <c r="O6403" i="1"/>
  <c r="L6403" i="1"/>
  <c r="K6403" i="1"/>
  <c r="J6403" i="1"/>
  <c r="I6403" i="1"/>
  <c r="H6403" i="1"/>
  <c r="G6403" i="1"/>
  <c r="F6403" i="1"/>
  <c r="O6402" i="1"/>
  <c r="L6402" i="1"/>
  <c r="K6402" i="1"/>
  <c r="J6402" i="1"/>
  <c r="I6402" i="1"/>
  <c r="H6402" i="1"/>
  <c r="G6402" i="1"/>
  <c r="F6402" i="1"/>
  <c r="O6401" i="1"/>
  <c r="K6401" i="1"/>
  <c r="L6401" i="1" s="1"/>
  <c r="J6401" i="1"/>
  <c r="I6401" i="1"/>
  <c r="H6401" i="1"/>
  <c r="G6401" i="1"/>
  <c r="F6401" i="1"/>
  <c r="O6400" i="1"/>
  <c r="L6400" i="1"/>
  <c r="K6400" i="1"/>
  <c r="J6400" i="1"/>
  <c r="I6400" i="1"/>
  <c r="H6400" i="1"/>
  <c r="G6400" i="1"/>
  <c r="F6400" i="1"/>
  <c r="O6399" i="1"/>
  <c r="L6399" i="1"/>
  <c r="M6399" i="1" s="1"/>
  <c r="N6399" i="1" s="1"/>
  <c r="K6399" i="1"/>
  <c r="J6399" i="1"/>
  <c r="I6399" i="1"/>
  <c r="H6399" i="1"/>
  <c r="G6399" i="1"/>
  <c r="F6399" i="1"/>
  <c r="O6398" i="1"/>
  <c r="K6398" i="1"/>
  <c r="L6398" i="1" s="1"/>
  <c r="J6398" i="1"/>
  <c r="I6398" i="1"/>
  <c r="H6398" i="1"/>
  <c r="G6398" i="1"/>
  <c r="F6398" i="1"/>
  <c r="O6397" i="1"/>
  <c r="K6397" i="1"/>
  <c r="L6397" i="1" s="1"/>
  <c r="J6397" i="1"/>
  <c r="I6397" i="1"/>
  <c r="H6397" i="1"/>
  <c r="G6397" i="1"/>
  <c r="F6397" i="1"/>
  <c r="O6396" i="1"/>
  <c r="L6396" i="1"/>
  <c r="K6396" i="1"/>
  <c r="J6396" i="1"/>
  <c r="I6396" i="1"/>
  <c r="H6396" i="1"/>
  <c r="G6396" i="1"/>
  <c r="F6396" i="1"/>
  <c r="O6395" i="1"/>
  <c r="L6395" i="1"/>
  <c r="K6395" i="1"/>
  <c r="J6395" i="1"/>
  <c r="I6395" i="1"/>
  <c r="H6395" i="1"/>
  <c r="G6395" i="1"/>
  <c r="F6395" i="1"/>
  <c r="O6394" i="1"/>
  <c r="L6394" i="1"/>
  <c r="K6394" i="1"/>
  <c r="J6394" i="1"/>
  <c r="I6394" i="1"/>
  <c r="H6394" i="1"/>
  <c r="G6394" i="1"/>
  <c r="F6394" i="1"/>
  <c r="O6393" i="1"/>
  <c r="K6393" i="1"/>
  <c r="L6393" i="1" s="1"/>
  <c r="J6393" i="1"/>
  <c r="I6393" i="1"/>
  <c r="H6393" i="1"/>
  <c r="G6393" i="1"/>
  <c r="F6393" i="1"/>
  <c r="O6392" i="1"/>
  <c r="L6392" i="1"/>
  <c r="K6392" i="1"/>
  <c r="J6392" i="1"/>
  <c r="I6392" i="1"/>
  <c r="H6392" i="1"/>
  <c r="G6392" i="1"/>
  <c r="F6392" i="1"/>
  <c r="O6391" i="1"/>
  <c r="N6391" i="1"/>
  <c r="M6391" i="1"/>
  <c r="L6391" i="1"/>
  <c r="K6391" i="1"/>
  <c r="J6391" i="1"/>
  <c r="I6391" i="1"/>
  <c r="H6391" i="1"/>
  <c r="G6391" i="1"/>
  <c r="F6391" i="1"/>
  <c r="O6390" i="1"/>
  <c r="K6390" i="1"/>
  <c r="L6390" i="1" s="1"/>
  <c r="J6390" i="1"/>
  <c r="I6390" i="1"/>
  <c r="H6390" i="1"/>
  <c r="G6390" i="1"/>
  <c r="F6390" i="1"/>
  <c r="O6389" i="1"/>
  <c r="K6389" i="1"/>
  <c r="L6389" i="1" s="1"/>
  <c r="J6389" i="1"/>
  <c r="I6389" i="1"/>
  <c r="H6389" i="1"/>
  <c r="G6389" i="1"/>
  <c r="F6389" i="1"/>
  <c r="O6388" i="1"/>
  <c r="L6388" i="1"/>
  <c r="K6388" i="1"/>
  <c r="J6388" i="1"/>
  <c r="I6388" i="1"/>
  <c r="H6388" i="1"/>
  <c r="G6388" i="1"/>
  <c r="F6388" i="1"/>
  <c r="O6387" i="1"/>
  <c r="L6387" i="1"/>
  <c r="K6387" i="1"/>
  <c r="J6387" i="1"/>
  <c r="I6387" i="1"/>
  <c r="H6387" i="1"/>
  <c r="G6387" i="1"/>
  <c r="F6387" i="1"/>
  <c r="O6386" i="1"/>
  <c r="L6386" i="1"/>
  <c r="K6386" i="1"/>
  <c r="J6386" i="1"/>
  <c r="I6386" i="1"/>
  <c r="H6386" i="1"/>
  <c r="G6386" i="1"/>
  <c r="F6386" i="1"/>
  <c r="O6385" i="1"/>
  <c r="K6385" i="1"/>
  <c r="L6385" i="1" s="1"/>
  <c r="J6385" i="1"/>
  <c r="I6385" i="1"/>
  <c r="H6385" i="1"/>
  <c r="G6385" i="1"/>
  <c r="F6385" i="1"/>
  <c r="O6384" i="1"/>
  <c r="L6384" i="1"/>
  <c r="K6384" i="1"/>
  <c r="J6384" i="1"/>
  <c r="I6384" i="1"/>
  <c r="H6384" i="1"/>
  <c r="G6384" i="1"/>
  <c r="F6384" i="1"/>
  <c r="O6383" i="1"/>
  <c r="K6383" i="1"/>
  <c r="L6383" i="1" s="1"/>
  <c r="J6383" i="1"/>
  <c r="I6383" i="1"/>
  <c r="H6383" i="1"/>
  <c r="G6383" i="1"/>
  <c r="F6383" i="1"/>
  <c r="O6382" i="1"/>
  <c r="K6382" i="1"/>
  <c r="L6382" i="1" s="1"/>
  <c r="J6382" i="1"/>
  <c r="I6382" i="1"/>
  <c r="H6382" i="1"/>
  <c r="G6382" i="1"/>
  <c r="F6382" i="1"/>
  <c r="O6381" i="1"/>
  <c r="K6381" i="1"/>
  <c r="L6381" i="1" s="1"/>
  <c r="J6381" i="1"/>
  <c r="I6381" i="1"/>
  <c r="H6381" i="1"/>
  <c r="G6381" i="1"/>
  <c r="F6381" i="1"/>
  <c r="O6380" i="1"/>
  <c r="L6380" i="1"/>
  <c r="K6380" i="1"/>
  <c r="J6380" i="1"/>
  <c r="I6380" i="1"/>
  <c r="H6380" i="1"/>
  <c r="G6380" i="1"/>
  <c r="F6380" i="1"/>
  <c r="O6379" i="1"/>
  <c r="L6379" i="1"/>
  <c r="K6379" i="1"/>
  <c r="J6379" i="1"/>
  <c r="I6379" i="1"/>
  <c r="H6379" i="1"/>
  <c r="G6379" i="1"/>
  <c r="F6379" i="1"/>
  <c r="O6378" i="1"/>
  <c r="M6378" i="1"/>
  <c r="L6378" i="1"/>
  <c r="N6378" i="1" s="1"/>
  <c r="K6378" i="1"/>
  <c r="J6378" i="1"/>
  <c r="I6378" i="1"/>
  <c r="H6378" i="1"/>
  <c r="G6378" i="1"/>
  <c r="F6378" i="1"/>
  <c r="O6377" i="1"/>
  <c r="K6377" i="1"/>
  <c r="L6377" i="1" s="1"/>
  <c r="J6377" i="1"/>
  <c r="I6377" i="1"/>
  <c r="H6377" i="1"/>
  <c r="G6377" i="1"/>
  <c r="F6377" i="1"/>
  <c r="O6376" i="1"/>
  <c r="L6376" i="1"/>
  <c r="K6376" i="1"/>
  <c r="J6376" i="1"/>
  <c r="I6376" i="1"/>
  <c r="H6376" i="1"/>
  <c r="G6376" i="1"/>
  <c r="F6376" i="1"/>
  <c r="O6375" i="1"/>
  <c r="K6375" i="1"/>
  <c r="L6375" i="1" s="1"/>
  <c r="J6375" i="1"/>
  <c r="I6375" i="1"/>
  <c r="H6375" i="1"/>
  <c r="G6375" i="1"/>
  <c r="F6375" i="1"/>
  <c r="O6374" i="1"/>
  <c r="K6374" i="1"/>
  <c r="L6374" i="1" s="1"/>
  <c r="J6374" i="1"/>
  <c r="I6374" i="1"/>
  <c r="H6374" i="1"/>
  <c r="G6374" i="1"/>
  <c r="F6374" i="1"/>
  <c r="O6373" i="1"/>
  <c r="K6373" i="1"/>
  <c r="L6373" i="1" s="1"/>
  <c r="J6373" i="1"/>
  <c r="I6373" i="1"/>
  <c r="H6373" i="1"/>
  <c r="G6373" i="1"/>
  <c r="F6373" i="1"/>
  <c r="O6372" i="1"/>
  <c r="L6372" i="1"/>
  <c r="K6372" i="1"/>
  <c r="J6372" i="1"/>
  <c r="I6372" i="1"/>
  <c r="H6372" i="1"/>
  <c r="G6372" i="1"/>
  <c r="F6372" i="1"/>
  <c r="O6371" i="1"/>
  <c r="L6371" i="1"/>
  <c r="K6371" i="1"/>
  <c r="J6371" i="1"/>
  <c r="I6371" i="1"/>
  <c r="H6371" i="1"/>
  <c r="G6371" i="1"/>
  <c r="F6371" i="1"/>
  <c r="O6370" i="1"/>
  <c r="M6370" i="1"/>
  <c r="L6370" i="1"/>
  <c r="N6370" i="1" s="1"/>
  <c r="K6370" i="1"/>
  <c r="J6370" i="1"/>
  <c r="I6370" i="1"/>
  <c r="H6370" i="1"/>
  <c r="G6370" i="1"/>
  <c r="F6370" i="1"/>
  <c r="O6369" i="1"/>
  <c r="K6369" i="1"/>
  <c r="L6369" i="1" s="1"/>
  <c r="J6369" i="1"/>
  <c r="I6369" i="1"/>
  <c r="H6369" i="1"/>
  <c r="G6369" i="1"/>
  <c r="F6369" i="1"/>
  <c r="O6368" i="1"/>
  <c r="L6368" i="1"/>
  <c r="K6368" i="1"/>
  <c r="J6368" i="1"/>
  <c r="I6368" i="1"/>
  <c r="H6368" i="1"/>
  <c r="G6368" i="1"/>
  <c r="F6368" i="1"/>
  <c r="O6367" i="1"/>
  <c r="K6367" i="1"/>
  <c r="L6367" i="1" s="1"/>
  <c r="J6367" i="1"/>
  <c r="I6367" i="1"/>
  <c r="H6367" i="1"/>
  <c r="G6367" i="1"/>
  <c r="F6367" i="1"/>
  <c r="O6366" i="1"/>
  <c r="K6366" i="1"/>
  <c r="L6366" i="1" s="1"/>
  <c r="J6366" i="1"/>
  <c r="I6366" i="1"/>
  <c r="H6366" i="1"/>
  <c r="G6366" i="1"/>
  <c r="F6366" i="1"/>
  <c r="O6365" i="1"/>
  <c r="K6365" i="1"/>
  <c r="L6365" i="1" s="1"/>
  <c r="J6365" i="1"/>
  <c r="I6365" i="1"/>
  <c r="H6365" i="1"/>
  <c r="G6365" i="1"/>
  <c r="F6365" i="1"/>
  <c r="O6364" i="1"/>
  <c r="L6364" i="1"/>
  <c r="K6364" i="1"/>
  <c r="J6364" i="1"/>
  <c r="I6364" i="1"/>
  <c r="H6364" i="1"/>
  <c r="G6364" i="1"/>
  <c r="F6364" i="1"/>
  <c r="O6363" i="1"/>
  <c r="K6363" i="1"/>
  <c r="L6363" i="1" s="1"/>
  <c r="J6363" i="1"/>
  <c r="I6363" i="1"/>
  <c r="H6363" i="1"/>
  <c r="G6363" i="1"/>
  <c r="F6363" i="1"/>
  <c r="O6362" i="1"/>
  <c r="M6362" i="1"/>
  <c r="L6362" i="1"/>
  <c r="N6362" i="1" s="1"/>
  <c r="K6362" i="1"/>
  <c r="J6362" i="1"/>
  <c r="I6362" i="1"/>
  <c r="H6362" i="1"/>
  <c r="G6362" i="1"/>
  <c r="F6362" i="1"/>
  <c r="O6361" i="1"/>
  <c r="K6361" i="1"/>
  <c r="L6361" i="1" s="1"/>
  <c r="J6361" i="1"/>
  <c r="I6361" i="1"/>
  <c r="H6361" i="1"/>
  <c r="G6361" i="1"/>
  <c r="F6361" i="1"/>
  <c r="O6360" i="1"/>
  <c r="L6360" i="1"/>
  <c r="K6360" i="1"/>
  <c r="J6360" i="1"/>
  <c r="I6360" i="1"/>
  <c r="H6360" i="1"/>
  <c r="G6360" i="1"/>
  <c r="F6360" i="1"/>
  <c r="O6359" i="1"/>
  <c r="K6359" i="1"/>
  <c r="L6359" i="1" s="1"/>
  <c r="J6359" i="1"/>
  <c r="I6359" i="1"/>
  <c r="H6359" i="1"/>
  <c r="G6359" i="1"/>
  <c r="F6359" i="1"/>
  <c r="O6358" i="1"/>
  <c r="K6358" i="1"/>
  <c r="L6358" i="1" s="1"/>
  <c r="J6358" i="1"/>
  <c r="I6358" i="1"/>
  <c r="H6358" i="1"/>
  <c r="G6358" i="1"/>
  <c r="F6358" i="1"/>
  <c r="O6357" i="1"/>
  <c r="K6357" i="1"/>
  <c r="L6357" i="1" s="1"/>
  <c r="J6357" i="1"/>
  <c r="I6357" i="1"/>
  <c r="H6357" i="1"/>
  <c r="G6357" i="1"/>
  <c r="F6357" i="1"/>
  <c r="O6356" i="1"/>
  <c r="L6356" i="1"/>
  <c r="K6356" i="1"/>
  <c r="J6356" i="1"/>
  <c r="I6356" i="1"/>
  <c r="H6356" i="1"/>
  <c r="G6356" i="1"/>
  <c r="F6356" i="1"/>
  <c r="O6355" i="1"/>
  <c r="K6355" i="1"/>
  <c r="L6355" i="1" s="1"/>
  <c r="J6355" i="1"/>
  <c r="I6355" i="1"/>
  <c r="H6355" i="1"/>
  <c r="G6355" i="1"/>
  <c r="F6355" i="1"/>
  <c r="O6354" i="1"/>
  <c r="M6354" i="1"/>
  <c r="L6354" i="1"/>
  <c r="N6354" i="1" s="1"/>
  <c r="K6354" i="1"/>
  <c r="J6354" i="1"/>
  <c r="I6354" i="1"/>
  <c r="H6354" i="1"/>
  <c r="G6354" i="1"/>
  <c r="F6354" i="1"/>
  <c r="O6353" i="1"/>
  <c r="K6353" i="1"/>
  <c r="L6353" i="1" s="1"/>
  <c r="J6353" i="1"/>
  <c r="I6353" i="1"/>
  <c r="H6353" i="1"/>
  <c r="G6353" i="1"/>
  <c r="F6353" i="1"/>
  <c r="O6352" i="1"/>
  <c r="L6352" i="1"/>
  <c r="K6352" i="1"/>
  <c r="J6352" i="1"/>
  <c r="I6352" i="1"/>
  <c r="H6352" i="1"/>
  <c r="G6352" i="1"/>
  <c r="F6352" i="1"/>
  <c r="O6351" i="1"/>
  <c r="K6351" i="1"/>
  <c r="L6351" i="1" s="1"/>
  <c r="J6351" i="1"/>
  <c r="I6351" i="1"/>
  <c r="H6351" i="1"/>
  <c r="G6351" i="1"/>
  <c r="F6351" i="1"/>
  <c r="O6350" i="1"/>
  <c r="K6350" i="1"/>
  <c r="L6350" i="1" s="1"/>
  <c r="J6350" i="1"/>
  <c r="I6350" i="1"/>
  <c r="H6350" i="1"/>
  <c r="G6350" i="1"/>
  <c r="F6350" i="1"/>
  <c r="O6349" i="1"/>
  <c r="K6349" i="1"/>
  <c r="L6349" i="1" s="1"/>
  <c r="J6349" i="1"/>
  <c r="I6349" i="1"/>
  <c r="H6349" i="1"/>
  <c r="G6349" i="1"/>
  <c r="F6349" i="1"/>
  <c r="O6348" i="1"/>
  <c r="L6348" i="1"/>
  <c r="K6348" i="1"/>
  <c r="J6348" i="1"/>
  <c r="I6348" i="1"/>
  <c r="H6348" i="1"/>
  <c r="G6348" i="1"/>
  <c r="F6348" i="1"/>
  <c r="O6347" i="1"/>
  <c r="K6347" i="1"/>
  <c r="L6347" i="1" s="1"/>
  <c r="J6347" i="1"/>
  <c r="I6347" i="1"/>
  <c r="H6347" i="1"/>
  <c r="G6347" i="1"/>
  <c r="F6347" i="1"/>
  <c r="O6346" i="1"/>
  <c r="M6346" i="1"/>
  <c r="N6346" i="1" s="1"/>
  <c r="L6346" i="1"/>
  <c r="K6346" i="1"/>
  <c r="J6346" i="1"/>
  <c r="I6346" i="1"/>
  <c r="H6346" i="1"/>
  <c r="G6346" i="1"/>
  <c r="F6346" i="1"/>
  <c r="O6345" i="1"/>
  <c r="K6345" i="1"/>
  <c r="L6345" i="1" s="1"/>
  <c r="J6345" i="1"/>
  <c r="I6345" i="1"/>
  <c r="H6345" i="1"/>
  <c r="G6345" i="1"/>
  <c r="F6345" i="1"/>
  <c r="O6344" i="1"/>
  <c r="L6344" i="1"/>
  <c r="K6344" i="1"/>
  <c r="J6344" i="1"/>
  <c r="I6344" i="1"/>
  <c r="H6344" i="1"/>
  <c r="G6344" i="1"/>
  <c r="F6344" i="1"/>
  <c r="O6343" i="1"/>
  <c r="K6343" i="1"/>
  <c r="L6343" i="1" s="1"/>
  <c r="J6343" i="1"/>
  <c r="I6343" i="1"/>
  <c r="H6343" i="1"/>
  <c r="G6343" i="1"/>
  <c r="F6343" i="1"/>
  <c r="O6342" i="1"/>
  <c r="K6342" i="1"/>
  <c r="L6342" i="1" s="1"/>
  <c r="J6342" i="1"/>
  <c r="I6342" i="1"/>
  <c r="H6342" i="1"/>
  <c r="G6342" i="1"/>
  <c r="F6342" i="1"/>
  <c r="O6341" i="1"/>
  <c r="K6341" i="1"/>
  <c r="L6341" i="1" s="1"/>
  <c r="J6341" i="1"/>
  <c r="I6341" i="1"/>
  <c r="H6341" i="1"/>
  <c r="G6341" i="1"/>
  <c r="F6341" i="1"/>
  <c r="O6340" i="1"/>
  <c r="L6340" i="1"/>
  <c r="K6340" i="1"/>
  <c r="J6340" i="1"/>
  <c r="I6340" i="1"/>
  <c r="H6340" i="1"/>
  <c r="G6340" i="1"/>
  <c r="F6340" i="1"/>
  <c r="O6339" i="1"/>
  <c r="K6339" i="1"/>
  <c r="L6339" i="1" s="1"/>
  <c r="J6339" i="1"/>
  <c r="I6339" i="1"/>
  <c r="H6339" i="1"/>
  <c r="G6339" i="1"/>
  <c r="F6339" i="1"/>
  <c r="O6338" i="1"/>
  <c r="M6338" i="1"/>
  <c r="N6338" i="1" s="1"/>
  <c r="L6338" i="1"/>
  <c r="K6338" i="1"/>
  <c r="J6338" i="1"/>
  <c r="I6338" i="1"/>
  <c r="H6338" i="1"/>
  <c r="G6338" i="1"/>
  <c r="F6338" i="1"/>
  <c r="O6337" i="1"/>
  <c r="K6337" i="1"/>
  <c r="L6337" i="1" s="1"/>
  <c r="J6337" i="1"/>
  <c r="I6337" i="1"/>
  <c r="H6337" i="1"/>
  <c r="G6337" i="1"/>
  <c r="F6337" i="1"/>
  <c r="O6336" i="1"/>
  <c r="L6336" i="1"/>
  <c r="K6336" i="1"/>
  <c r="J6336" i="1"/>
  <c r="I6336" i="1"/>
  <c r="H6336" i="1"/>
  <c r="G6336" i="1"/>
  <c r="F6336" i="1"/>
  <c r="O6335" i="1"/>
  <c r="K6335" i="1"/>
  <c r="L6335" i="1" s="1"/>
  <c r="J6335" i="1"/>
  <c r="I6335" i="1"/>
  <c r="H6335" i="1"/>
  <c r="G6335" i="1"/>
  <c r="F6335" i="1"/>
  <c r="O6334" i="1"/>
  <c r="K6334" i="1"/>
  <c r="L6334" i="1" s="1"/>
  <c r="J6334" i="1"/>
  <c r="I6334" i="1"/>
  <c r="H6334" i="1"/>
  <c r="G6334" i="1"/>
  <c r="F6334" i="1"/>
  <c r="O6333" i="1"/>
  <c r="K6333" i="1"/>
  <c r="L6333" i="1" s="1"/>
  <c r="J6333" i="1"/>
  <c r="I6333" i="1"/>
  <c r="H6333" i="1"/>
  <c r="G6333" i="1"/>
  <c r="F6333" i="1"/>
  <c r="O6332" i="1"/>
  <c r="L6332" i="1"/>
  <c r="K6332" i="1"/>
  <c r="J6332" i="1"/>
  <c r="I6332" i="1"/>
  <c r="H6332" i="1"/>
  <c r="G6332" i="1"/>
  <c r="F6332" i="1"/>
  <c r="O6331" i="1"/>
  <c r="K6331" i="1"/>
  <c r="L6331" i="1" s="1"/>
  <c r="J6331" i="1"/>
  <c r="I6331" i="1"/>
  <c r="H6331" i="1"/>
  <c r="G6331" i="1"/>
  <c r="F6331" i="1"/>
  <c r="O6330" i="1"/>
  <c r="M6330" i="1"/>
  <c r="N6330" i="1" s="1"/>
  <c r="L6330" i="1"/>
  <c r="K6330" i="1"/>
  <c r="J6330" i="1"/>
  <c r="I6330" i="1"/>
  <c r="H6330" i="1"/>
  <c r="G6330" i="1"/>
  <c r="F6330" i="1"/>
  <c r="O6329" i="1"/>
  <c r="K6329" i="1"/>
  <c r="L6329" i="1" s="1"/>
  <c r="J6329" i="1"/>
  <c r="I6329" i="1"/>
  <c r="H6329" i="1"/>
  <c r="G6329" i="1"/>
  <c r="F6329" i="1"/>
  <c r="O6328" i="1"/>
  <c r="M6328" i="1"/>
  <c r="L6328" i="1"/>
  <c r="N6328" i="1" s="1"/>
  <c r="K6328" i="1"/>
  <c r="J6328" i="1"/>
  <c r="I6328" i="1"/>
  <c r="H6328" i="1"/>
  <c r="G6328" i="1"/>
  <c r="F6328" i="1"/>
  <c r="O6327" i="1"/>
  <c r="K6327" i="1"/>
  <c r="L6327" i="1" s="1"/>
  <c r="J6327" i="1"/>
  <c r="I6327" i="1"/>
  <c r="H6327" i="1"/>
  <c r="G6327" i="1"/>
  <c r="F6327" i="1"/>
  <c r="O6326" i="1"/>
  <c r="K6326" i="1"/>
  <c r="L6326" i="1" s="1"/>
  <c r="J6326" i="1"/>
  <c r="I6326" i="1"/>
  <c r="H6326" i="1"/>
  <c r="G6326" i="1"/>
  <c r="F6326" i="1"/>
  <c r="O6325" i="1"/>
  <c r="K6325" i="1"/>
  <c r="L6325" i="1" s="1"/>
  <c r="J6325" i="1"/>
  <c r="I6325" i="1"/>
  <c r="H6325" i="1"/>
  <c r="G6325" i="1"/>
  <c r="F6325" i="1"/>
  <c r="O6324" i="1"/>
  <c r="L6324" i="1"/>
  <c r="K6324" i="1"/>
  <c r="J6324" i="1"/>
  <c r="I6324" i="1"/>
  <c r="H6324" i="1"/>
  <c r="G6324" i="1"/>
  <c r="F6324" i="1"/>
  <c r="O6323" i="1"/>
  <c r="K6323" i="1"/>
  <c r="L6323" i="1" s="1"/>
  <c r="J6323" i="1"/>
  <c r="I6323" i="1"/>
  <c r="H6323" i="1"/>
  <c r="G6323" i="1"/>
  <c r="F6323" i="1"/>
  <c r="O6322" i="1"/>
  <c r="M6322" i="1"/>
  <c r="N6322" i="1" s="1"/>
  <c r="L6322" i="1"/>
  <c r="K6322" i="1"/>
  <c r="J6322" i="1"/>
  <c r="I6322" i="1"/>
  <c r="H6322" i="1"/>
  <c r="G6322" i="1"/>
  <c r="F6322" i="1"/>
  <c r="O6321" i="1"/>
  <c r="K6321" i="1"/>
  <c r="L6321" i="1" s="1"/>
  <c r="J6321" i="1"/>
  <c r="I6321" i="1"/>
  <c r="H6321" i="1"/>
  <c r="G6321" i="1"/>
  <c r="F6321" i="1"/>
  <c r="O6320" i="1"/>
  <c r="K6320" i="1"/>
  <c r="L6320" i="1" s="1"/>
  <c r="J6320" i="1"/>
  <c r="I6320" i="1"/>
  <c r="H6320" i="1"/>
  <c r="G6320" i="1"/>
  <c r="F6320" i="1"/>
  <c r="O6319" i="1"/>
  <c r="K6319" i="1"/>
  <c r="L6319" i="1" s="1"/>
  <c r="J6319" i="1"/>
  <c r="I6319" i="1"/>
  <c r="H6319" i="1"/>
  <c r="G6319" i="1"/>
  <c r="F6319" i="1"/>
  <c r="O6318" i="1"/>
  <c r="K6318" i="1"/>
  <c r="L6318" i="1" s="1"/>
  <c r="J6318" i="1"/>
  <c r="I6318" i="1"/>
  <c r="H6318" i="1"/>
  <c r="G6318" i="1"/>
  <c r="F6318" i="1"/>
  <c r="O6317" i="1"/>
  <c r="K6317" i="1"/>
  <c r="L6317" i="1" s="1"/>
  <c r="J6317" i="1"/>
  <c r="I6317" i="1"/>
  <c r="H6317" i="1"/>
  <c r="G6317" i="1"/>
  <c r="F6317" i="1"/>
  <c r="O6316" i="1"/>
  <c r="L6316" i="1"/>
  <c r="K6316" i="1"/>
  <c r="J6316" i="1"/>
  <c r="I6316" i="1"/>
  <c r="H6316" i="1"/>
  <c r="G6316" i="1"/>
  <c r="F6316" i="1"/>
  <c r="O6315" i="1"/>
  <c r="K6315" i="1"/>
  <c r="L6315" i="1" s="1"/>
  <c r="J6315" i="1"/>
  <c r="I6315" i="1"/>
  <c r="H6315" i="1"/>
  <c r="G6315" i="1"/>
  <c r="F6315" i="1"/>
  <c r="O6314" i="1"/>
  <c r="M6314" i="1"/>
  <c r="L6314" i="1"/>
  <c r="N6314" i="1" s="1"/>
  <c r="K6314" i="1"/>
  <c r="J6314" i="1"/>
  <c r="I6314" i="1"/>
  <c r="H6314" i="1"/>
  <c r="G6314" i="1"/>
  <c r="F6314" i="1"/>
  <c r="O6313" i="1"/>
  <c r="K6313" i="1"/>
  <c r="L6313" i="1" s="1"/>
  <c r="J6313" i="1"/>
  <c r="I6313" i="1"/>
  <c r="H6313" i="1"/>
  <c r="G6313" i="1"/>
  <c r="F6313" i="1"/>
  <c r="O6312" i="1"/>
  <c r="K6312" i="1"/>
  <c r="L6312" i="1" s="1"/>
  <c r="J6312" i="1"/>
  <c r="I6312" i="1"/>
  <c r="H6312" i="1"/>
  <c r="G6312" i="1"/>
  <c r="F6312" i="1"/>
  <c r="O6311" i="1"/>
  <c r="K6311" i="1"/>
  <c r="L6311" i="1" s="1"/>
  <c r="J6311" i="1"/>
  <c r="I6311" i="1"/>
  <c r="H6311" i="1"/>
  <c r="G6311" i="1"/>
  <c r="F6311" i="1"/>
  <c r="O6310" i="1"/>
  <c r="K6310" i="1"/>
  <c r="L6310" i="1" s="1"/>
  <c r="J6310" i="1"/>
  <c r="I6310" i="1"/>
  <c r="H6310" i="1"/>
  <c r="G6310" i="1"/>
  <c r="F6310" i="1"/>
  <c r="O6309" i="1"/>
  <c r="K6309" i="1"/>
  <c r="L6309" i="1" s="1"/>
  <c r="J6309" i="1"/>
  <c r="I6309" i="1"/>
  <c r="H6309" i="1"/>
  <c r="G6309" i="1"/>
  <c r="F6309" i="1"/>
  <c r="O6308" i="1"/>
  <c r="K6308" i="1"/>
  <c r="L6308" i="1" s="1"/>
  <c r="J6308" i="1"/>
  <c r="I6308" i="1"/>
  <c r="H6308" i="1"/>
  <c r="G6308" i="1"/>
  <c r="F6308" i="1"/>
  <c r="O6307" i="1"/>
  <c r="K6307" i="1"/>
  <c r="L6307" i="1" s="1"/>
  <c r="J6307" i="1"/>
  <c r="I6307" i="1"/>
  <c r="H6307" i="1"/>
  <c r="G6307" i="1"/>
  <c r="F6307" i="1"/>
  <c r="O6306" i="1"/>
  <c r="M6306" i="1"/>
  <c r="L6306" i="1"/>
  <c r="N6306" i="1" s="1"/>
  <c r="K6306" i="1"/>
  <c r="J6306" i="1"/>
  <c r="I6306" i="1"/>
  <c r="H6306" i="1"/>
  <c r="G6306" i="1"/>
  <c r="F6306" i="1"/>
  <c r="O6305" i="1"/>
  <c r="K6305" i="1"/>
  <c r="L6305" i="1" s="1"/>
  <c r="J6305" i="1"/>
  <c r="I6305" i="1"/>
  <c r="H6305" i="1"/>
  <c r="G6305" i="1"/>
  <c r="F6305" i="1"/>
  <c r="O6304" i="1"/>
  <c r="K6304" i="1"/>
  <c r="L6304" i="1" s="1"/>
  <c r="J6304" i="1"/>
  <c r="I6304" i="1"/>
  <c r="H6304" i="1"/>
  <c r="G6304" i="1"/>
  <c r="F6304" i="1"/>
  <c r="O6303" i="1"/>
  <c r="K6303" i="1"/>
  <c r="L6303" i="1" s="1"/>
  <c r="J6303" i="1"/>
  <c r="I6303" i="1"/>
  <c r="H6303" i="1"/>
  <c r="G6303" i="1"/>
  <c r="F6303" i="1"/>
  <c r="O6302" i="1"/>
  <c r="K6302" i="1"/>
  <c r="L6302" i="1" s="1"/>
  <c r="J6302" i="1"/>
  <c r="I6302" i="1"/>
  <c r="H6302" i="1"/>
  <c r="G6302" i="1"/>
  <c r="F6302" i="1"/>
  <c r="O6301" i="1"/>
  <c r="K6301" i="1"/>
  <c r="L6301" i="1" s="1"/>
  <c r="J6301" i="1"/>
  <c r="I6301" i="1"/>
  <c r="H6301" i="1"/>
  <c r="G6301" i="1"/>
  <c r="F6301" i="1"/>
  <c r="O6300" i="1"/>
  <c r="K6300" i="1"/>
  <c r="L6300" i="1" s="1"/>
  <c r="J6300" i="1"/>
  <c r="I6300" i="1"/>
  <c r="H6300" i="1"/>
  <c r="G6300" i="1"/>
  <c r="F6300" i="1"/>
  <c r="O6299" i="1"/>
  <c r="K6299" i="1"/>
  <c r="L6299" i="1" s="1"/>
  <c r="J6299" i="1"/>
  <c r="I6299" i="1"/>
  <c r="H6299" i="1"/>
  <c r="G6299" i="1"/>
  <c r="F6299" i="1"/>
  <c r="O6298" i="1"/>
  <c r="M6298" i="1"/>
  <c r="L6298" i="1"/>
  <c r="N6298" i="1" s="1"/>
  <c r="K6298" i="1"/>
  <c r="J6298" i="1"/>
  <c r="I6298" i="1"/>
  <c r="H6298" i="1"/>
  <c r="G6298" i="1"/>
  <c r="F6298" i="1"/>
  <c r="O6297" i="1"/>
  <c r="K6297" i="1"/>
  <c r="L6297" i="1" s="1"/>
  <c r="J6297" i="1"/>
  <c r="I6297" i="1"/>
  <c r="H6297" i="1"/>
  <c r="G6297" i="1"/>
  <c r="F6297" i="1"/>
  <c r="O6296" i="1"/>
  <c r="K6296" i="1"/>
  <c r="L6296" i="1" s="1"/>
  <c r="J6296" i="1"/>
  <c r="I6296" i="1"/>
  <c r="H6296" i="1"/>
  <c r="G6296" i="1"/>
  <c r="F6296" i="1"/>
  <c r="O6295" i="1"/>
  <c r="K6295" i="1"/>
  <c r="L6295" i="1" s="1"/>
  <c r="J6295" i="1"/>
  <c r="I6295" i="1"/>
  <c r="H6295" i="1"/>
  <c r="G6295" i="1"/>
  <c r="F6295" i="1"/>
  <c r="O6294" i="1"/>
  <c r="K6294" i="1"/>
  <c r="L6294" i="1" s="1"/>
  <c r="J6294" i="1"/>
  <c r="I6294" i="1"/>
  <c r="H6294" i="1"/>
  <c r="G6294" i="1"/>
  <c r="F6294" i="1"/>
  <c r="O6293" i="1"/>
  <c r="K6293" i="1"/>
  <c r="L6293" i="1" s="1"/>
  <c r="J6293" i="1"/>
  <c r="I6293" i="1"/>
  <c r="H6293" i="1"/>
  <c r="G6293" i="1"/>
  <c r="F6293" i="1"/>
  <c r="O6292" i="1"/>
  <c r="K6292" i="1"/>
  <c r="L6292" i="1" s="1"/>
  <c r="J6292" i="1"/>
  <c r="I6292" i="1"/>
  <c r="H6292" i="1"/>
  <c r="G6292" i="1"/>
  <c r="F6292" i="1"/>
  <c r="O6291" i="1"/>
  <c r="K6291" i="1"/>
  <c r="L6291" i="1" s="1"/>
  <c r="J6291" i="1"/>
  <c r="I6291" i="1"/>
  <c r="H6291" i="1"/>
  <c r="G6291" i="1"/>
  <c r="F6291" i="1"/>
  <c r="O6290" i="1"/>
  <c r="M6290" i="1"/>
  <c r="N6290" i="1" s="1"/>
  <c r="L6290" i="1"/>
  <c r="K6290" i="1"/>
  <c r="J6290" i="1"/>
  <c r="I6290" i="1"/>
  <c r="H6290" i="1"/>
  <c r="G6290" i="1"/>
  <c r="F6290" i="1"/>
  <c r="O6289" i="1"/>
  <c r="K6289" i="1"/>
  <c r="L6289" i="1" s="1"/>
  <c r="J6289" i="1"/>
  <c r="I6289" i="1"/>
  <c r="H6289" i="1"/>
  <c r="G6289" i="1"/>
  <c r="F6289" i="1"/>
  <c r="O6288" i="1"/>
  <c r="K6288" i="1"/>
  <c r="L6288" i="1" s="1"/>
  <c r="J6288" i="1"/>
  <c r="I6288" i="1"/>
  <c r="H6288" i="1"/>
  <c r="G6288" i="1"/>
  <c r="F6288" i="1"/>
  <c r="O6287" i="1"/>
  <c r="K6287" i="1"/>
  <c r="L6287" i="1" s="1"/>
  <c r="J6287" i="1"/>
  <c r="I6287" i="1"/>
  <c r="H6287" i="1"/>
  <c r="G6287" i="1"/>
  <c r="F6287" i="1"/>
  <c r="O6286" i="1"/>
  <c r="K6286" i="1"/>
  <c r="L6286" i="1" s="1"/>
  <c r="J6286" i="1"/>
  <c r="I6286" i="1"/>
  <c r="H6286" i="1"/>
  <c r="G6286" i="1"/>
  <c r="F6286" i="1"/>
  <c r="O6285" i="1"/>
  <c r="K6285" i="1"/>
  <c r="L6285" i="1" s="1"/>
  <c r="J6285" i="1"/>
  <c r="I6285" i="1"/>
  <c r="H6285" i="1"/>
  <c r="G6285" i="1"/>
  <c r="F6285" i="1"/>
  <c r="O6284" i="1"/>
  <c r="K6284" i="1"/>
  <c r="L6284" i="1" s="1"/>
  <c r="J6284" i="1"/>
  <c r="I6284" i="1"/>
  <c r="H6284" i="1"/>
  <c r="G6284" i="1"/>
  <c r="F6284" i="1"/>
  <c r="O6283" i="1"/>
  <c r="K6283" i="1"/>
  <c r="L6283" i="1" s="1"/>
  <c r="J6283" i="1"/>
  <c r="I6283" i="1"/>
  <c r="H6283" i="1"/>
  <c r="G6283" i="1"/>
  <c r="F6283" i="1"/>
  <c r="O6282" i="1"/>
  <c r="M6282" i="1"/>
  <c r="N6282" i="1" s="1"/>
  <c r="L6282" i="1"/>
  <c r="K6282" i="1"/>
  <c r="J6282" i="1"/>
  <c r="I6282" i="1"/>
  <c r="H6282" i="1"/>
  <c r="G6282" i="1"/>
  <c r="F6282" i="1"/>
  <c r="O6281" i="1"/>
  <c r="K6281" i="1"/>
  <c r="L6281" i="1" s="1"/>
  <c r="J6281" i="1"/>
  <c r="I6281" i="1"/>
  <c r="H6281" i="1"/>
  <c r="G6281" i="1"/>
  <c r="F6281" i="1"/>
  <c r="O6280" i="1"/>
  <c r="K6280" i="1"/>
  <c r="L6280" i="1" s="1"/>
  <c r="J6280" i="1"/>
  <c r="I6280" i="1"/>
  <c r="H6280" i="1"/>
  <c r="G6280" i="1"/>
  <c r="F6280" i="1"/>
  <c r="O6279" i="1"/>
  <c r="K6279" i="1"/>
  <c r="L6279" i="1" s="1"/>
  <c r="J6279" i="1"/>
  <c r="I6279" i="1"/>
  <c r="H6279" i="1"/>
  <c r="G6279" i="1"/>
  <c r="F6279" i="1"/>
  <c r="O6278" i="1"/>
  <c r="K6278" i="1"/>
  <c r="L6278" i="1" s="1"/>
  <c r="J6278" i="1"/>
  <c r="I6278" i="1"/>
  <c r="H6278" i="1"/>
  <c r="G6278" i="1"/>
  <c r="F6278" i="1"/>
  <c r="O6277" i="1"/>
  <c r="K6277" i="1"/>
  <c r="L6277" i="1" s="1"/>
  <c r="J6277" i="1"/>
  <c r="I6277" i="1"/>
  <c r="H6277" i="1"/>
  <c r="G6277" i="1"/>
  <c r="F6277" i="1"/>
  <c r="O6276" i="1"/>
  <c r="K6276" i="1"/>
  <c r="L6276" i="1" s="1"/>
  <c r="J6276" i="1"/>
  <c r="I6276" i="1"/>
  <c r="H6276" i="1"/>
  <c r="G6276" i="1"/>
  <c r="F6276" i="1"/>
  <c r="O6275" i="1"/>
  <c r="K6275" i="1"/>
  <c r="L6275" i="1" s="1"/>
  <c r="J6275" i="1"/>
  <c r="I6275" i="1"/>
  <c r="H6275" i="1"/>
  <c r="G6275" i="1"/>
  <c r="F6275" i="1"/>
  <c r="O6274" i="1"/>
  <c r="M6274" i="1"/>
  <c r="N6274" i="1" s="1"/>
  <c r="L6274" i="1"/>
  <c r="K6274" i="1"/>
  <c r="J6274" i="1"/>
  <c r="I6274" i="1"/>
  <c r="H6274" i="1"/>
  <c r="G6274" i="1"/>
  <c r="F6274" i="1"/>
  <c r="O6273" i="1"/>
  <c r="K6273" i="1"/>
  <c r="L6273" i="1" s="1"/>
  <c r="J6273" i="1"/>
  <c r="I6273" i="1"/>
  <c r="H6273" i="1"/>
  <c r="G6273" i="1"/>
  <c r="F6273" i="1"/>
  <c r="O6272" i="1"/>
  <c r="K6272" i="1"/>
  <c r="L6272" i="1" s="1"/>
  <c r="J6272" i="1"/>
  <c r="I6272" i="1"/>
  <c r="H6272" i="1"/>
  <c r="G6272" i="1"/>
  <c r="F6272" i="1"/>
  <c r="O6271" i="1"/>
  <c r="K6271" i="1"/>
  <c r="L6271" i="1" s="1"/>
  <c r="J6271" i="1"/>
  <c r="I6271" i="1"/>
  <c r="H6271" i="1"/>
  <c r="G6271" i="1"/>
  <c r="F6271" i="1"/>
  <c r="O6270" i="1"/>
  <c r="K6270" i="1"/>
  <c r="L6270" i="1" s="1"/>
  <c r="J6270" i="1"/>
  <c r="I6270" i="1"/>
  <c r="H6270" i="1"/>
  <c r="G6270" i="1"/>
  <c r="F6270" i="1"/>
  <c r="O6269" i="1"/>
  <c r="K6269" i="1"/>
  <c r="L6269" i="1" s="1"/>
  <c r="J6269" i="1"/>
  <c r="I6269" i="1"/>
  <c r="H6269" i="1"/>
  <c r="G6269" i="1"/>
  <c r="F6269" i="1"/>
  <c r="O6268" i="1"/>
  <c r="K6268" i="1"/>
  <c r="L6268" i="1" s="1"/>
  <c r="J6268" i="1"/>
  <c r="I6268" i="1"/>
  <c r="H6268" i="1"/>
  <c r="G6268" i="1"/>
  <c r="F6268" i="1"/>
  <c r="O6267" i="1"/>
  <c r="K6267" i="1"/>
  <c r="L6267" i="1" s="1"/>
  <c r="J6267" i="1"/>
  <c r="I6267" i="1"/>
  <c r="H6267" i="1"/>
  <c r="G6267" i="1"/>
  <c r="F6267" i="1"/>
  <c r="O6266" i="1"/>
  <c r="M6266" i="1"/>
  <c r="N6266" i="1" s="1"/>
  <c r="L6266" i="1"/>
  <c r="K6266" i="1"/>
  <c r="J6266" i="1"/>
  <c r="I6266" i="1"/>
  <c r="H6266" i="1"/>
  <c r="G6266" i="1"/>
  <c r="F6266" i="1"/>
  <c r="O6265" i="1"/>
  <c r="K6265" i="1"/>
  <c r="L6265" i="1" s="1"/>
  <c r="J6265" i="1"/>
  <c r="I6265" i="1"/>
  <c r="H6265" i="1"/>
  <c r="G6265" i="1"/>
  <c r="F6265" i="1"/>
  <c r="O6264" i="1"/>
  <c r="K6264" i="1"/>
  <c r="L6264" i="1" s="1"/>
  <c r="J6264" i="1"/>
  <c r="I6264" i="1"/>
  <c r="H6264" i="1"/>
  <c r="G6264" i="1"/>
  <c r="F6264" i="1"/>
  <c r="O6263" i="1"/>
  <c r="K6263" i="1"/>
  <c r="L6263" i="1" s="1"/>
  <c r="J6263" i="1"/>
  <c r="I6263" i="1"/>
  <c r="H6263" i="1"/>
  <c r="G6263" i="1"/>
  <c r="F6263" i="1"/>
  <c r="O6262" i="1"/>
  <c r="K6262" i="1"/>
  <c r="L6262" i="1" s="1"/>
  <c r="J6262" i="1"/>
  <c r="I6262" i="1"/>
  <c r="H6262" i="1"/>
  <c r="G6262" i="1"/>
  <c r="F6262" i="1"/>
  <c r="O6261" i="1"/>
  <c r="K6261" i="1"/>
  <c r="L6261" i="1" s="1"/>
  <c r="J6261" i="1"/>
  <c r="I6261" i="1"/>
  <c r="H6261" i="1"/>
  <c r="G6261" i="1"/>
  <c r="F6261" i="1"/>
  <c r="O6260" i="1"/>
  <c r="K6260" i="1"/>
  <c r="L6260" i="1" s="1"/>
  <c r="J6260" i="1"/>
  <c r="I6260" i="1"/>
  <c r="H6260" i="1"/>
  <c r="G6260" i="1"/>
  <c r="F6260" i="1"/>
  <c r="O6259" i="1"/>
  <c r="K6259" i="1"/>
  <c r="L6259" i="1" s="1"/>
  <c r="J6259" i="1"/>
  <c r="I6259" i="1"/>
  <c r="H6259" i="1"/>
  <c r="G6259" i="1"/>
  <c r="F6259" i="1"/>
  <c r="O6258" i="1"/>
  <c r="M6258" i="1"/>
  <c r="N6258" i="1" s="1"/>
  <c r="L6258" i="1"/>
  <c r="K6258" i="1"/>
  <c r="J6258" i="1"/>
  <c r="I6258" i="1"/>
  <c r="H6258" i="1"/>
  <c r="G6258" i="1"/>
  <c r="F6258" i="1"/>
  <c r="O6257" i="1"/>
  <c r="K6257" i="1"/>
  <c r="L6257" i="1" s="1"/>
  <c r="J6257" i="1"/>
  <c r="I6257" i="1"/>
  <c r="H6257" i="1"/>
  <c r="G6257" i="1"/>
  <c r="F6257" i="1"/>
  <c r="O6256" i="1"/>
  <c r="K6256" i="1"/>
  <c r="L6256" i="1" s="1"/>
  <c r="J6256" i="1"/>
  <c r="I6256" i="1"/>
  <c r="H6256" i="1"/>
  <c r="G6256" i="1"/>
  <c r="F6256" i="1"/>
  <c r="O6255" i="1"/>
  <c r="K6255" i="1"/>
  <c r="L6255" i="1" s="1"/>
  <c r="J6255" i="1"/>
  <c r="I6255" i="1"/>
  <c r="H6255" i="1"/>
  <c r="G6255" i="1"/>
  <c r="F6255" i="1"/>
  <c r="O6254" i="1"/>
  <c r="K6254" i="1"/>
  <c r="L6254" i="1" s="1"/>
  <c r="J6254" i="1"/>
  <c r="I6254" i="1"/>
  <c r="H6254" i="1"/>
  <c r="G6254" i="1"/>
  <c r="F6254" i="1"/>
  <c r="O6253" i="1"/>
  <c r="K6253" i="1"/>
  <c r="L6253" i="1" s="1"/>
  <c r="J6253" i="1"/>
  <c r="I6253" i="1"/>
  <c r="H6253" i="1"/>
  <c r="G6253" i="1"/>
  <c r="F6253" i="1"/>
  <c r="O6252" i="1"/>
  <c r="K6252" i="1"/>
  <c r="L6252" i="1" s="1"/>
  <c r="J6252" i="1"/>
  <c r="I6252" i="1"/>
  <c r="H6252" i="1"/>
  <c r="G6252" i="1"/>
  <c r="F6252" i="1"/>
  <c r="O6251" i="1"/>
  <c r="K6251" i="1"/>
  <c r="L6251" i="1" s="1"/>
  <c r="J6251" i="1"/>
  <c r="I6251" i="1"/>
  <c r="H6251" i="1"/>
  <c r="G6251" i="1"/>
  <c r="F6251" i="1"/>
  <c r="O6250" i="1"/>
  <c r="M6250" i="1"/>
  <c r="N6250" i="1" s="1"/>
  <c r="L6250" i="1"/>
  <c r="K6250" i="1"/>
  <c r="J6250" i="1"/>
  <c r="I6250" i="1"/>
  <c r="H6250" i="1"/>
  <c r="G6250" i="1"/>
  <c r="F6250" i="1"/>
  <c r="O6249" i="1"/>
  <c r="K6249" i="1"/>
  <c r="L6249" i="1" s="1"/>
  <c r="J6249" i="1"/>
  <c r="I6249" i="1"/>
  <c r="H6249" i="1"/>
  <c r="G6249" i="1"/>
  <c r="F6249" i="1"/>
  <c r="O6248" i="1"/>
  <c r="K6248" i="1"/>
  <c r="L6248" i="1" s="1"/>
  <c r="J6248" i="1"/>
  <c r="I6248" i="1"/>
  <c r="H6248" i="1"/>
  <c r="G6248" i="1"/>
  <c r="F6248" i="1"/>
  <c r="O6247" i="1"/>
  <c r="K6247" i="1"/>
  <c r="L6247" i="1" s="1"/>
  <c r="J6247" i="1"/>
  <c r="I6247" i="1"/>
  <c r="H6247" i="1"/>
  <c r="G6247" i="1"/>
  <c r="F6247" i="1"/>
  <c r="O6246" i="1"/>
  <c r="K6246" i="1"/>
  <c r="L6246" i="1" s="1"/>
  <c r="J6246" i="1"/>
  <c r="I6246" i="1"/>
  <c r="H6246" i="1"/>
  <c r="G6246" i="1"/>
  <c r="F6246" i="1"/>
  <c r="O6245" i="1"/>
  <c r="K6245" i="1"/>
  <c r="L6245" i="1" s="1"/>
  <c r="J6245" i="1"/>
  <c r="I6245" i="1"/>
  <c r="H6245" i="1"/>
  <c r="G6245" i="1"/>
  <c r="F6245" i="1"/>
  <c r="O6244" i="1"/>
  <c r="K6244" i="1"/>
  <c r="L6244" i="1" s="1"/>
  <c r="J6244" i="1"/>
  <c r="I6244" i="1"/>
  <c r="H6244" i="1"/>
  <c r="G6244" i="1"/>
  <c r="F6244" i="1"/>
  <c r="O6243" i="1"/>
  <c r="K6243" i="1"/>
  <c r="L6243" i="1" s="1"/>
  <c r="J6243" i="1"/>
  <c r="I6243" i="1"/>
  <c r="H6243" i="1"/>
  <c r="G6243" i="1"/>
  <c r="F6243" i="1"/>
  <c r="O6242" i="1"/>
  <c r="M6242" i="1"/>
  <c r="N6242" i="1" s="1"/>
  <c r="L6242" i="1"/>
  <c r="K6242" i="1"/>
  <c r="J6242" i="1"/>
  <c r="I6242" i="1"/>
  <c r="H6242" i="1"/>
  <c r="G6242" i="1"/>
  <c r="F6242" i="1"/>
  <c r="O6241" i="1"/>
  <c r="K6241" i="1"/>
  <c r="L6241" i="1" s="1"/>
  <c r="J6241" i="1"/>
  <c r="I6241" i="1"/>
  <c r="H6241" i="1"/>
  <c r="G6241" i="1"/>
  <c r="F6241" i="1"/>
  <c r="O6240" i="1"/>
  <c r="K6240" i="1"/>
  <c r="L6240" i="1" s="1"/>
  <c r="J6240" i="1"/>
  <c r="I6240" i="1"/>
  <c r="H6240" i="1"/>
  <c r="G6240" i="1"/>
  <c r="F6240" i="1"/>
  <c r="O6239" i="1"/>
  <c r="K6239" i="1"/>
  <c r="L6239" i="1" s="1"/>
  <c r="J6239" i="1"/>
  <c r="I6239" i="1"/>
  <c r="H6239" i="1"/>
  <c r="G6239" i="1"/>
  <c r="F6239" i="1"/>
  <c r="O6238" i="1"/>
  <c r="K6238" i="1"/>
  <c r="L6238" i="1" s="1"/>
  <c r="J6238" i="1"/>
  <c r="I6238" i="1"/>
  <c r="H6238" i="1"/>
  <c r="G6238" i="1"/>
  <c r="F6238" i="1"/>
  <c r="O6237" i="1"/>
  <c r="K6237" i="1"/>
  <c r="L6237" i="1" s="1"/>
  <c r="J6237" i="1"/>
  <c r="I6237" i="1"/>
  <c r="H6237" i="1"/>
  <c r="G6237" i="1"/>
  <c r="F6237" i="1"/>
  <c r="O6236" i="1"/>
  <c r="K6236" i="1"/>
  <c r="L6236" i="1" s="1"/>
  <c r="J6236" i="1"/>
  <c r="I6236" i="1"/>
  <c r="H6236" i="1"/>
  <c r="G6236" i="1"/>
  <c r="F6236" i="1"/>
  <c r="O6235" i="1"/>
  <c r="K6235" i="1"/>
  <c r="L6235" i="1" s="1"/>
  <c r="J6235" i="1"/>
  <c r="I6235" i="1"/>
  <c r="H6235" i="1"/>
  <c r="G6235" i="1"/>
  <c r="F6235" i="1"/>
  <c r="O6234" i="1"/>
  <c r="M6234" i="1"/>
  <c r="L6234" i="1"/>
  <c r="N6234" i="1" s="1"/>
  <c r="K6234" i="1"/>
  <c r="J6234" i="1"/>
  <c r="I6234" i="1"/>
  <c r="H6234" i="1"/>
  <c r="G6234" i="1"/>
  <c r="F6234" i="1"/>
  <c r="O6233" i="1"/>
  <c r="K6233" i="1"/>
  <c r="L6233" i="1" s="1"/>
  <c r="J6233" i="1"/>
  <c r="I6233" i="1"/>
  <c r="H6233" i="1"/>
  <c r="G6233" i="1"/>
  <c r="F6233" i="1"/>
  <c r="O6232" i="1"/>
  <c r="K6232" i="1"/>
  <c r="L6232" i="1" s="1"/>
  <c r="J6232" i="1"/>
  <c r="I6232" i="1"/>
  <c r="H6232" i="1"/>
  <c r="G6232" i="1"/>
  <c r="F6232" i="1"/>
  <c r="O6231" i="1"/>
  <c r="K6231" i="1"/>
  <c r="L6231" i="1" s="1"/>
  <c r="J6231" i="1"/>
  <c r="I6231" i="1"/>
  <c r="H6231" i="1"/>
  <c r="G6231" i="1"/>
  <c r="F6231" i="1"/>
  <c r="O6230" i="1"/>
  <c r="K6230" i="1"/>
  <c r="L6230" i="1" s="1"/>
  <c r="J6230" i="1"/>
  <c r="I6230" i="1"/>
  <c r="H6230" i="1"/>
  <c r="G6230" i="1"/>
  <c r="F6230" i="1"/>
  <c r="O6229" i="1"/>
  <c r="K6229" i="1"/>
  <c r="L6229" i="1" s="1"/>
  <c r="J6229" i="1"/>
  <c r="I6229" i="1"/>
  <c r="H6229" i="1"/>
  <c r="G6229" i="1"/>
  <c r="F6229" i="1"/>
  <c r="O6228" i="1"/>
  <c r="K6228" i="1"/>
  <c r="L6228" i="1" s="1"/>
  <c r="J6228" i="1"/>
  <c r="I6228" i="1"/>
  <c r="H6228" i="1"/>
  <c r="G6228" i="1"/>
  <c r="F6228" i="1"/>
  <c r="O6227" i="1"/>
  <c r="K6227" i="1"/>
  <c r="L6227" i="1" s="1"/>
  <c r="J6227" i="1"/>
  <c r="I6227" i="1"/>
  <c r="H6227" i="1"/>
  <c r="G6227" i="1"/>
  <c r="F6227" i="1"/>
  <c r="O6226" i="1"/>
  <c r="M6226" i="1"/>
  <c r="L6226" i="1"/>
  <c r="N6226" i="1" s="1"/>
  <c r="K6226" i="1"/>
  <c r="J6226" i="1"/>
  <c r="I6226" i="1"/>
  <c r="H6226" i="1"/>
  <c r="G6226" i="1"/>
  <c r="F6226" i="1"/>
  <c r="O6225" i="1"/>
  <c r="K6225" i="1"/>
  <c r="L6225" i="1" s="1"/>
  <c r="J6225" i="1"/>
  <c r="I6225" i="1"/>
  <c r="H6225" i="1"/>
  <c r="G6225" i="1"/>
  <c r="F6225" i="1"/>
  <c r="O6224" i="1"/>
  <c r="K6224" i="1"/>
  <c r="L6224" i="1" s="1"/>
  <c r="J6224" i="1"/>
  <c r="I6224" i="1"/>
  <c r="H6224" i="1"/>
  <c r="G6224" i="1"/>
  <c r="F6224" i="1"/>
  <c r="O6223" i="1"/>
  <c r="K6223" i="1"/>
  <c r="L6223" i="1" s="1"/>
  <c r="J6223" i="1"/>
  <c r="I6223" i="1"/>
  <c r="H6223" i="1"/>
  <c r="G6223" i="1"/>
  <c r="F6223" i="1"/>
  <c r="O6222" i="1"/>
  <c r="K6222" i="1"/>
  <c r="L6222" i="1" s="1"/>
  <c r="J6222" i="1"/>
  <c r="I6222" i="1"/>
  <c r="H6222" i="1"/>
  <c r="G6222" i="1"/>
  <c r="F6222" i="1"/>
  <c r="O6221" i="1"/>
  <c r="K6221" i="1"/>
  <c r="L6221" i="1" s="1"/>
  <c r="J6221" i="1"/>
  <c r="I6221" i="1"/>
  <c r="H6221" i="1"/>
  <c r="G6221" i="1"/>
  <c r="F6221" i="1"/>
  <c r="O6220" i="1"/>
  <c r="K6220" i="1"/>
  <c r="L6220" i="1" s="1"/>
  <c r="J6220" i="1"/>
  <c r="I6220" i="1"/>
  <c r="H6220" i="1"/>
  <c r="G6220" i="1"/>
  <c r="F6220" i="1"/>
  <c r="O6219" i="1"/>
  <c r="K6219" i="1"/>
  <c r="L6219" i="1" s="1"/>
  <c r="J6219" i="1"/>
  <c r="I6219" i="1"/>
  <c r="H6219" i="1"/>
  <c r="G6219" i="1"/>
  <c r="F6219" i="1"/>
  <c r="O6218" i="1"/>
  <c r="M6218" i="1"/>
  <c r="L6218" i="1"/>
  <c r="N6218" i="1" s="1"/>
  <c r="K6218" i="1"/>
  <c r="J6218" i="1"/>
  <c r="I6218" i="1"/>
  <c r="H6218" i="1"/>
  <c r="G6218" i="1"/>
  <c r="F6218" i="1"/>
  <c r="O6217" i="1"/>
  <c r="K6217" i="1"/>
  <c r="L6217" i="1" s="1"/>
  <c r="J6217" i="1"/>
  <c r="I6217" i="1"/>
  <c r="H6217" i="1"/>
  <c r="G6217" i="1"/>
  <c r="F6217" i="1"/>
  <c r="O6216" i="1"/>
  <c r="K6216" i="1"/>
  <c r="L6216" i="1" s="1"/>
  <c r="J6216" i="1"/>
  <c r="I6216" i="1"/>
  <c r="H6216" i="1"/>
  <c r="G6216" i="1"/>
  <c r="F6216" i="1"/>
  <c r="O6215" i="1"/>
  <c r="K6215" i="1"/>
  <c r="L6215" i="1" s="1"/>
  <c r="J6215" i="1"/>
  <c r="I6215" i="1"/>
  <c r="H6215" i="1"/>
  <c r="G6215" i="1"/>
  <c r="F6215" i="1"/>
  <c r="O6214" i="1"/>
  <c r="K6214" i="1"/>
  <c r="L6214" i="1" s="1"/>
  <c r="J6214" i="1"/>
  <c r="I6214" i="1"/>
  <c r="H6214" i="1"/>
  <c r="G6214" i="1"/>
  <c r="F6214" i="1"/>
  <c r="O6213" i="1"/>
  <c r="K6213" i="1"/>
  <c r="L6213" i="1" s="1"/>
  <c r="J6213" i="1"/>
  <c r="I6213" i="1"/>
  <c r="H6213" i="1"/>
  <c r="G6213" i="1"/>
  <c r="F6213" i="1"/>
  <c r="O6212" i="1"/>
  <c r="K6212" i="1"/>
  <c r="L6212" i="1" s="1"/>
  <c r="J6212" i="1"/>
  <c r="I6212" i="1"/>
  <c r="H6212" i="1"/>
  <c r="G6212" i="1"/>
  <c r="F6212" i="1"/>
  <c r="O6211" i="1"/>
  <c r="K6211" i="1"/>
  <c r="L6211" i="1" s="1"/>
  <c r="J6211" i="1"/>
  <c r="I6211" i="1"/>
  <c r="H6211" i="1"/>
  <c r="G6211" i="1"/>
  <c r="F6211" i="1"/>
  <c r="O6210" i="1"/>
  <c r="M6210" i="1"/>
  <c r="L6210" i="1"/>
  <c r="N6210" i="1" s="1"/>
  <c r="K6210" i="1"/>
  <c r="J6210" i="1"/>
  <c r="I6210" i="1"/>
  <c r="H6210" i="1"/>
  <c r="G6210" i="1"/>
  <c r="F6210" i="1"/>
  <c r="O6209" i="1"/>
  <c r="K6209" i="1"/>
  <c r="L6209" i="1" s="1"/>
  <c r="J6209" i="1"/>
  <c r="I6209" i="1"/>
  <c r="H6209" i="1"/>
  <c r="G6209" i="1"/>
  <c r="F6209" i="1"/>
  <c r="O6208" i="1"/>
  <c r="K6208" i="1"/>
  <c r="L6208" i="1" s="1"/>
  <c r="J6208" i="1"/>
  <c r="I6208" i="1"/>
  <c r="H6208" i="1"/>
  <c r="G6208" i="1"/>
  <c r="F6208" i="1"/>
  <c r="O6207" i="1"/>
  <c r="K6207" i="1"/>
  <c r="L6207" i="1" s="1"/>
  <c r="J6207" i="1"/>
  <c r="I6207" i="1"/>
  <c r="H6207" i="1"/>
  <c r="G6207" i="1"/>
  <c r="F6207" i="1"/>
  <c r="O6206" i="1"/>
  <c r="K6206" i="1"/>
  <c r="L6206" i="1" s="1"/>
  <c r="J6206" i="1"/>
  <c r="I6206" i="1"/>
  <c r="H6206" i="1"/>
  <c r="G6206" i="1"/>
  <c r="F6206" i="1"/>
  <c r="O6205" i="1"/>
  <c r="K6205" i="1"/>
  <c r="L6205" i="1" s="1"/>
  <c r="J6205" i="1"/>
  <c r="I6205" i="1"/>
  <c r="H6205" i="1"/>
  <c r="G6205" i="1"/>
  <c r="F6205" i="1"/>
  <c r="O6204" i="1"/>
  <c r="K6204" i="1"/>
  <c r="L6204" i="1" s="1"/>
  <c r="J6204" i="1"/>
  <c r="I6204" i="1"/>
  <c r="H6204" i="1"/>
  <c r="G6204" i="1"/>
  <c r="F6204" i="1"/>
  <c r="O6203" i="1"/>
  <c r="K6203" i="1"/>
  <c r="L6203" i="1" s="1"/>
  <c r="J6203" i="1"/>
  <c r="I6203" i="1"/>
  <c r="H6203" i="1"/>
  <c r="G6203" i="1"/>
  <c r="F6203" i="1"/>
  <c r="O6202" i="1"/>
  <c r="K6202" i="1"/>
  <c r="L6202" i="1" s="1"/>
  <c r="J6202" i="1"/>
  <c r="I6202" i="1"/>
  <c r="H6202" i="1"/>
  <c r="G6202" i="1"/>
  <c r="F6202" i="1"/>
  <c r="O6201" i="1"/>
  <c r="K6201" i="1"/>
  <c r="L6201" i="1" s="1"/>
  <c r="J6201" i="1"/>
  <c r="I6201" i="1"/>
  <c r="H6201" i="1"/>
  <c r="G6201" i="1"/>
  <c r="F6201" i="1"/>
  <c r="O6200" i="1"/>
  <c r="K6200" i="1"/>
  <c r="L6200" i="1" s="1"/>
  <c r="J6200" i="1"/>
  <c r="I6200" i="1"/>
  <c r="H6200" i="1"/>
  <c r="G6200" i="1"/>
  <c r="F6200" i="1"/>
  <c r="O6199" i="1"/>
  <c r="K6199" i="1"/>
  <c r="L6199" i="1" s="1"/>
  <c r="J6199" i="1"/>
  <c r="I6199" i="1"/>
  <c r="H6199" i="1"/>
  <c r="G6199" i="1"/>
  <c r="F6199" i="1"/>
  <c r="O6198" i="1"/>
  <c r="K6198" i="1"/>
  <c r="L6198" i="1" s="1"/>
  <c r="J6198" i="1"/>
  <c r="I6198" i="1"/>
  <c r="H6198" i="1"/>
  <c r="G6198" i="1"/>
  <c r="F6198" i="1"/>
  <c r="O6197" i="1"/>
  <c r="K6197" i="1"/>
  <c r="L6197" i="1" s="1"/>
  <c r="J6197" i="1"/>
  <c r="I6197" i="1"/>
  <c r="H6197" i="1"/>
  <c r="G6197" i="1"/>
  <c r="F6197" i="1"/>
  <c r="O6196" i="1"/>
  <c r="K6196" i="1"/>
  <c r="L6196" i="1" s="1"/>
  <c r="J6196" i="1"/>
  <c r="I6196" i="1"/>
  <c r="H6196" i="1"/>
  <c r="G6196" i="1"/>
  <c r="F6196" i="1"/>
  <c r="O6195" i="1"/>
  <c r="K6195" i="1"/>
  <c r="L6195" i="1" s="1"/>
  <c r="J6195" i="1"/>
  <c r="I6195" i="1"/>
  <c r="H6195" i="1"/>
  <c r="G6195" i="1"/>
  <c r="F6195" i="1"/>
  <c r="O6194" i="1"/>
  <c r="K6194" i="1"/>
  <c r="L6194" i="1" s="1"/>
  <c r="J6194" i="1"/>
  <c r="I6194" i="1"/>
  <c r="H6194" i="1"/>
  <c r="G6194" i="1"/>
  <c r="F6194" i="1"/>
  <c r="O6193" i="1"/>
  <c r="K6193" i="1"/>
  <c r="L6193" i="1" s="1"/>
  <c r="J6193" i="1"/>
  <c r="I6193" i="1"/>
  <c r="H6193" i="1"/>
  <c r="G6193" i="1"/>
  <c r="F6193" i="1"/>
  <c r="O6192" i="1"/>
  <c r="K6192" i="1"/>
  <c r="L6192" i="1" s="1"/>
  <c r="J6192" i="1"/>
  <c r="I6192" i="1"/>
  <c r="H6192" i="1"/>
  <c r="G6192" i="1"/>
  <c r="F6192" i="1"/>
  <c r="O6191" i="1"/>
  <c r="K6191" i="1"/>
  <c r="L6191" i="1" s="1"/>
  <c r="J6191" i="1"/>
  <c r="I6191" i="1"/>
  <c r="H6191" i="1"/>
  <c r="G6191" i="1"/>
  <c r="F6191" i="1"/>
  <c r="O6190" i="1"/>
  <c r="K6190" i="1"/>
  <c r="L6190" i="1" s="1"/>
  <c r="J6190" i="1"/>
  <c r="I6190" i="1"/>
  <c r="H6190" i="1"/>
  <c r="G6190" i="1"/>
  <c r="F6190" i="1"/>
  <c r="O6189" i="1"/>
  <c r="K6189" i="1"/>
  <c r="L6189" i="1" s="1"/>
  <c r="J6189" i="1"/>
  <c r="I6189" i="1"/>
  <c r="H6189" i="1"/>
  <c r="G6189" i="1"/>
  <c r="F6189" i="1"/>
  <c r="O6188" i="1"/>
  <c r="K6188" i="1"/>
  <c r="L6188" i="1" s="1"/>
  <c r="J6188" i="1"/>
  <c r="I6188" i="1"/>
  <c r="H6188" i="1"/>
  <c r="G6188" i="1"/>
  <c r="F6188" i="1"/>
  <c r="O6187" i="1"/>
  <c r="K6187" i="1"/>
  <c r="L6187" i="1" s="1"/>
  <c r="J6187" i="1"/>
  <c r="I6187" i="1"/>
  <c r="H6187" i="1"/>
  <c r="G6187" i="1"/>
  <c r="F6187" i="1"/>
  <c r="O6186" i="1"/>
  <c r="K6186" i="1"/>
  <c r="L6186" i="1" s="1"/>
  <c r="J6186" i="1"/>
  <c r="I6186" i="1"/>
  <c r="H6186" i="1"/>
  <c r="G6186" i="1"/>
  <c r="F6186" i="1"/>
  <c r="O6185" i="1"/>
  <c r="K6185" i="1"/>
  <c r="L6185" i="1" s="1"/>
  <c r="J6185" i="1"/>
  <c r="I6185" i="1"/>
  <c r="H6185" i="1"/>
  <c r="G6185" i="1"/>
  <c r="F6185" i="1"/>
  <c r="O6184" i="1"/>
  <c r="K6184" i="1"/>
  <c r="L6184" i="1" s="1"/>
  <c r="J6184" i="1"/>
  <c r="I6184" i="1"/>
  <c r="H6184" i="1"/>
  <c r="G6184" i="1"/>
  <c r="F6184" i="1"/>
  <c r="O6183" i="1"/>
  <c r="K6183" i="1"/>
  <c r="L6183" i="1" s="1"/>
  <c r="J6183" i="1"/>
  <c r="I6183" i="1"/>
  <c r="H6183" i="1"/>
  <c r="G6183" i="1"/>
  <c r="F6183" i="1"/>
  <c r="O6182" i="1"/>
  <c r="K6182" i="1"/>
  <c r="L6182" i="1" s="1"/>
  <c r="J6182" i="1"/>
  <c r="I6182" i="1"/>
  <c r="H6182" i="1"/>
  <c r="G6182" i="1"/>
  <c r="F6182" i="1"/>
  <c r="O6181" i="1"/>
  <c r="K6181" i="1"/>
  <c r="L6181" i="1" s="1"/>
  <c r="J6181" i="1"/>
  <c r="I6181" i="1"/>
  <c r="H6181" i="1"/>
  <c r="G6181" i="1"/>
  <c r="F6181" i="1"/>
  <c r="O6180" i="1"/>
  <c r="K6180" i="1"/>
  <c r="L6180" i="1" s="1"/>
  <c r="J6180" i="1"/>
  <c r="I6180" i="1"/>
  <c r="H6180" i="1"/>
  <c r="G6180" i="1"/>
  <c r="F6180" i="1"/>
  <c r="O6179" i="1"/>
  <c r="K6179" i="1"/>
  <c r="L6179" i="1" s="1"/>
  <c r="J6179" i="1"/>
  <c r="I6179" i="1"/>
  <c r="H6179" i="1"/>
  <c r="G6179" i="1"/>
  <c r="F6179" i="1"/>
  <c r="O6178" i="1"/>
  <c r="K6178" i="1"/>
  <c r="L6178" i="1" s="1"/>
  <c r="J6178" i="1"/>
  <c r="I6178" i="1"/>
  <c r="H6178" i="1"/>
  <c r="G6178" i="1"/>
  <c r="F6178" i="1"/>
  <c r="O6177" i="1"/>
  <c r="K6177" i="1"/>
  <c r="L6177" i="1" s="1"/>
  <c r="J6177" i="1"/>
  <c r="I6177" i="1"/>
  <c r="H6177" i="1"/>
  <c r="G6177" i="1"/>
  <c r="F6177" i="1"/>
  <c r="O6176" i="1"/>
  <c r="K6176" i="1"/>
  <c r="L6176" i="1" s="1"/>
  <c r="J6176" i="1"/>
  <c r="I6176" i="1"/>
  <c r="H6176" i="1"/>
  <c r="G6176" i="1"/>
  <c r="F6176" i="1"/>
  <c r="O6175" i="1"/>
  <c r="K6175" i="1"/>
  <c r="L6175" i="1" s="1"/>
  <c r="J6175" i="1"/>
  <c r="I6175" i="1"/>
  <c r="H6175" i="1"/>
  <c r="G6175" i="1"/>
  <c r="F6175" i="1"/>
  <c r="O6174" i="1"/>
  <c r="K6174" i="1"/>
  <c r="L6174" i="1" s="1"/>
  <c r="J6174" i="1"/>
  <c r="I6174" i="1"/>
  <c r="H6174" i="1"/>
  <c r="G6174" i="1"/>
  <c r="F6174" i="1"/>
  <c r="O6173" i="1"/>
  <c r="K6173" i="1"/>
  <c r="L6173" i="1" s="1"/>
  <c r="J6173" i="1"/>
  <c r="I6173" i="1"/>
  <c r="H6173" i="1"/>
  <c r="G6173" i="1"/>
  <c r="F6173" i="1"/>
  <c r="O6172" i="1"/>
  <c r="K6172" i="1"/>
  <c r="L6172" i="1" s="1"/>
  <c r="J6172" i="1"/>
  <c r="I6172" i="1"/>
  <c r="H6172" i="1"/>
  <c r="G6172" i="1"/>
  <c r="F6172" i="1"/>
  <c r="O6171" i="1"/>
  <c r="K6171" i="1"/>
  <c r="L6171" i="1" s="1"/>
  <c r="J6171" i="1"/>
  <c r="I6171" i="1"/>
  <c r="H6171" i="1"/>
  <c r="G6171" i="1"/>
  <c r="F6171" i="1"/>
  <c r="O6170" i="1"/>
  <c r="K6170" i="1"/>
  <c r="L6170" i="1" s="1"/>
  <c r="J6170" i="1"/>
  <c r="I6170" i="1"/>
  <c r="H6170" i="1"/>
  <c r="G6170" i="1"/>
  <c r="F6170" i="1"/>
  <c r="O6169" i="1"/>
  <c r="K6169" i="1"/>
  <c r="L6169" i="1" s="1"/>
  <c r="J6169" i="1"/>
  <c r="I6169" i="1"/>
  <c r="H6169" i="1"/>
  <c r="G6169" i="1"/>
  <c r="F6169" i="1"/>
  <c r="O6168" i="1"/>
  <c r="K6168" i="1"/>
  <c r="L6168" i="1" s="1"/>
  <c r="J6168" i="1"/>
  <c r="I6168" i="1"/>
  <c r="H6168" i="1"/>
  <c r="G6168" i="1"/>
  <c r="F6168" i="1"/>
  <c r="O6167" i="1"/>
  <c r="K6167" i="1"/>
  <c r="L6167" i="1" s="1"/>
  <c r="J6167" i="1"/>
  <c r="I6167" i="1"/>
  <c r="H6167" i="1"/>
  <c r="G6167" i="1"/>
  <c r="F6167" i="1"/>
  <c r="O6166" i="1"/>
  <c r="K6166" i="1"/>
  <c r="L6166" i="1" s="1"/>
  <c r="J6166" i="1"/>
  <c r="I6166" i="1"/>
  <c r="H6166" i="1"/>
  <c r="G6166" i="1"/>
  <c r="F6166" i="1"/>
  <c r="O6165" i="1"/>
  <c r="K6165" i="1"/>
  <c r="L6165" i="1" s="1"/>
  <c r="J6165" i="1"/>
  <c r="I6165" i="1"/>
  <c r="H6165" i="1"/>
  <c r="G6165" i="1"/>
  <c r="F6165" i="1"/>
  <c r="O6164" i="1"/>
  <c r="K6164" i="1"/>
  <c r="L6164" i="1" s="1"/>
  <c r="J6164" i="1"/>
  <c r="I6164" i="1"/>
  <c r="H6164" i="1"/>
  <c r="G6164" i="1"/>
  <c r="F6164" i="1"/>
  <c r="O6163" i="1"/>
  <c r="K6163" i="1"/>
  <c r="L6163" i="1" s="1"/>
  <c r="J6163" i="1"/>
  <c r="I6163" i="1"/>
  <c r="H6163" i="1"/>
  <c r="G6163" i="1"/>
  <c r="F6163" i="1"/>
  <c r="O6162" i="1"/>
  <c r="K6162" i="1"/>
  <c r="L6162" i="1" s="1"/>
  <c r="J6162" i="1"/>
  <c r="I6162" i="1"/>
  <c r="H6162" i="1"/>
  <c r="G6162" i="1"/>
  <c r="F6162" i="1"/>
  <c r="O6161" i="1"/>
  <c r="K6161" i="1"/>
  <c r="L6161" i="1" s="1"/>
  <c r="J6161" i="1"/>
  <c r="I6161" i="1"/>
  <c r="H6161" i="1"/>
  <c r="G6161" i="1"/>
  <c r="F6161" i="1"/>
  <c r="O6160" i="1"/>
  <c r="K6160" i="1"/>
  <c r="L6160" i="1" s="1"/>
  <c r="M6160" i="1" s="1"/>
  <c r="J6160" i="1"/>
  <c r="I6160" i="1"/>
  <c r="H6160" i="1"/>
  <c r="G6160" i="1"/>
  <c r="F6160" i="1"/>
  <c r="O6159" i="1"/>
  <c r="M6159" i="1"/>
  <c r="K6159" i="1"/>
  <c r="L6159" i="1" s="1"/>
  <c r="J6159" i="1"/>
  <c r="I6159" i="1"/>
  <c r="H6159" i="1"/>
  <c r="G6159" i="1"/>
  <c r="F6159" i="1"/>
  <c r="O6158" i="1"/>
  <c r="K6158" i="1"/>
  <c r="L6158" i="1" s="1"/>
  <c r="J6158" i="1"/>
  <c r="I6158" i="1"/>
  <c r="H6158" i="1"/>
  <c r="G6158" i="1"/>
  <c r="F6158" i="1"/>
  <c r="O6157" i="1"/>
  <c r="L6157" i="1"/>
  <c r="K6157" i="1"/>
  <c r="J6157" i="1"/>
  <c r="I6157" i="1"/>
  <c r="H6157" i="1"/>
  <c r="G6157" i="1"/>
  <c r="F6157" i="1"/>
  <c r="O6156" i="1"/>
  <c r="K6156" i="1"/>
  <c r="L6156" i="1" s="1"/>
  <c r="J6156" i="1"/>
  <c r="I6156" i="1"/>
  <c r="H6156" i="1"/>
  <c r="G6156" i="1"/>
  <c r="F6156" i="1"/>
  <c r="O6155" i="1"/>
  <c r="K6155" i="1"/>
  <c r="L6155" i="1" s="1"/>
  <c r="J6155" i="1"/>
  <c r="I6155" i="1"/>
  <c r="H6155" i="1"/>
  <c r="G6155" i="1"/>
  <c r="F6155" i="1"/>
  <c r="O6154" i="1"/>
  <c r="K6154" i="1"/>
  <c r="L6154" i="1" s="1"/>
  <c r="M6154" i="1" s="1"/>
  <c r="J6154" i="1"/>
  <c r="I6154" i="1"/>
  <c r="H6154" i="1"/>
  <c r="G6154" i="1"/>
  <c r="F6154" i="1"/>
  <c r="O6153" i="1"/>
  <c r="K6153" i="1"/>
  <c r="L6153" i="1" s="1"/>
  <c r="J6153" i="1"/>
  <c r="I6153" i="1"/>
  <c r="H6153" i="1"/>
  <c r="G6153" i="1"/>
  <c r="F6153" i="1"/>
  <c r="O6152" i="1"/>
  <c r="K6152" i="1"/>
  <c r="L6152" i="1" s="1"/>
  <c r="M6152" i="1" s="1"/>
  <c r="J6152" i="1"/>
  <c r="I6152" i="1"/>
  <c r="H6152" i="1"/>
  <c r="G6152" i="1"/>
  <c r="F6152" i="1"/>
  <c r="O6151" i="1"/>
  <c r="K6151" i="1"/>
  <c r="L6151" i="1" s="1"/>
  <c r="J6151" i="1"/>
  <c r="I6151" i="1"/>
  <c r="H6151" i="1"/>
  <c r="G6151" i="1"/>
  <c r="F6151" i="1"/>
  <c r="O6150" i="1"/>
  <c r="K6150" i="1"/>
  <c r="L6150" i="1" s="1"/>
  <c r="M6150" i="1" s="1"/>
  <c r="J6150" i="1"/>
  <c r="I6150" i="1"/>
  <c r="H6150" i="1"/>
  <c r="G6150" i="1"/>
  <c r="F6150" i="1"/>
  <c r="O6149" i="1"/>
  <c r="L6149" i="1"/>
  <c r="K6149" i="1"/>
  <c r="J6149" i="1"/>
  <c r="I6149" i="1"/>
  <c r="H6149" i="1"/>
  <c r="G6149" i="1"/>
  <c r="F6149" i="1"/>
  <c r="O6148" i="1"/>
  <c r="K6148" i="1"/>
  <c r="L6148" i="1" s="1"/>
  <c r="J6148" i="1"/>
  <c r="I6148" i="1"/>
  <c r="H6148" i="1"/>
  <c r="G6148" i="1"/>
  <c r="F6148" i="1"/>
  <c r="O6147" i="1"/>
  <c r="K6147" i="1"/>
  <c r="L6147" i="1" s="1"/>
  <c r="J6147" i="1"/>
  <c r="I6147" i="1"/>
  <c r="H6147" i="1"/>
  <c r="G6147" i="1"/>
  <c r="F6147" i="1"/>
  <c r="O6146" i="1"/>
  <c r="K6146" i="1"/>
  <c r="L6146" i="1" s="1"/>
  <c r="J6146" i="1"/>
  <c r="I6146" i="1"/>
  <c r="H6146" i="1"/>
  <c r="G6146" i="1"/>
  <c r="F6146" i="1"/>
  <c r="O6145" i="1"/>
  <c r="K6145" i="1"/>
  <c r="L6145" i="1" s="1"/>
  <c r="J6145" i="1"/>
  <c r="I6145" i="1"/>
  <c r="H6145" i="1"/>
  <c r="G6145" i="1"/>
  <c r="F6145" i="1"/>
  <c r="O6144" i="1"/>
  <c r="M6144" i="1"/>
  <c r="N6144" i="1" s="1"/>
  <c r="K6144" i="1"/>
  <c r="L6144" i="1" s="1"/>
  <c r="J6144" i="1"/>
  <c r="I6144" i="1"/>
  <c r="H6144" i="1"/>
  <c r="G6144" i="1"/>
  <c r="F6144" i="1"/>
  <c r="O6143" i="1"/>
  <c r="M6143" i="1"/>
  <c r="K6143" i="1"/>
  <c r="L6143" i="1" s="1"/>
  <c r="J6143" i="1"/>
  <c r="I6143" i="1"/>
  <c r="H6143" i="1"/>
  <c r="G6143" i="1"/>
  <c r="F6143" i="1"/>
  <c r="O6142" i="1"/>
  <c r="M6142" i="1"/>
  <c r="K6142" i="1"/>
  <c r="L6142" i="1" s="1"/>
  <c r="J6142" i="1"/>
  <c r="I6142" i="1"/>
  <c r="H6142" i="1"/>
  <c r="G6142" i="1"/>
  <c r="F6142" i="1"/>
  <c r="O6141" i="1"/>
  <c r="L6141" i="1"/>
  <c r="K6141" i="1"/>
  <c r="J6141" i="1"/>
  <c r="I6141" i="1"/>
  <c r="H6141" i="1"/>
  <c r="G6141" i="1"/>
  <c r="F6141" i="1"/>
  <c r="O6140" i="1"/>
  <c r="K6140" i="1"/>
  <c r="L6140" i="1" s="1"/>
  <c r="J6140" i="1"/>
  <c r="I6140" i="1"/>
  <c r="H6140" i="1"/>
  <c r="G6140" i="1"/>
  <c r="F6140" i="1"/>
  <c r="O6139" i="1"/>
  <c r="K6139" i="1"/>
  <c r="L6139" i="1" s="1"/>
  <c r="J6139" i="1"/>
  <c r="I6139" i="1"/>
  <c r="H6139" i="1"/>
  <c r="G6139" i="1"/>
  <c r="F6139" i="1"/>
  <c r="O6138" i="1"/>
  <c r="K6138" i="1"/>
  <c r="L6138" i="1" s="1"/>
  <c r="J6138" i="1"/>
  <c r="I6138" i="1"/>
  <c r="H6138" i="1"/>
  <c r="G6138" i="1"/>
  <c r="F6138" i="1"/>
  <c r="O6137" i="1"/>
  <c r="K6137" i="1"/>
  <c r="L6137" i="1" s="1"/>
  <c r="J6137" i="1"/>
  <c r="I6137" i="1"/>
  <c r="H6137" i="1"/>
  <c r="G6137" i="1"/>
  <c r="F6137" i="1"/>
  <c r="O6136" i="1"/>
  <c r="M6136" i="1"/>
  <c r="N6136" i="1" s="1"/>
  <c r="K6136" i="1"/>
  <c r="L6136" i="1" s="1"/>
  <c r="J6136" i="1"/>
  <c r="I6136" i="1"/>
  <c r="H6136" i="1"/>
  <c r="G6136" i="1"/>
  <c r="F6136" i="1"/>
  <c r="O6135" i="1"/>
  <c r="M6135" i="1"/>
  <c r="K6135" i="1"/>
  <c r="L6135" i="1" s="1"/>
  <c r="J6135" i="1"/>
  <c r="I6135" i="1"/>
  <c r="H6135" i="1"/>
  <c r="G6135" i="1"/>
  <c r="F6135" i="1"/>
  <c r="O6134" i="1"/>
  <c r="M6134" i="1"/>
  <c r="K6134" i="1"/>
  <c r="L6134" i="1" s="1"/>
  <c r="J6134" i="1"/>
  <c r="I6134" i="1"/>
  <c r="H6134" i="1"/>
  <c r="G6134" i="1"/>
  <c r="F6134" i="1"/>
  <c r="O6133" i="1"/>
  <c r="L6133" i="1"/>
  <c r="K6133" i="1"/>
  <c r="J6133" i="1"/>
  <c r="I6133" i="1"/>
  <c r="H6133" i="1"/>
  <c r="G6133" i="1"/>
  <c r="F6133" i="1"/>
  <c r="O6132" i="1"/>
  <c r="M6132" i="1"/>
  <c r="K6132" i="1"/>
  <c r="L6132" i="1" s="1"/>
  <c r="J6132" i="1"/>
  <c r="I6132" i="1"/>
  <c r="H6132" i="1"/>
  <c r="G6132" i="1"/>
  <c r="F6132" i="1"/>
  <c r="O6131" i="1"/>
  <c r="M6131" i="1"/>
  <c r="K6131" i="1"/>
  <c r="L6131" i="1" s="1"/>
  <c r="J6131" i="1"/>
  <c r="I6131" i="1"/>
  <c r="H6131" i="1"/>
  <c r="G6131" i="1"/>
  <c r="F6131" i="1"/>
  <c r="O6130" i="1"/>
  <c r="M6130" i="1"/>
  <c r="K6130" i="1"/>
  <c r="L6130" i="1" s="1"/>
  <c r="J6130" i="1"/>
  <c r="I6130" i="1"/>
  <c r="H6130" i="1"/>
  <c r="G6130" i="1"/>
  <c r="F6130" i="1"/>
  <c r="O6129" i="1"/>
  <c r="M6129" i="1"/>
  <c r="K6129" i="1"/>
  <c r="L6129" i="1" s="1"/>
  <c r="J6129" i="1"/>
  <c r="I6129" i="1"/>
  <c r="H6129" i="1"/>
  <c r="G6129" i="1"/>
  <c r="F6129" i="1"/>
  <c r="O6128" i="1"/>
  <c r="K6128" i="1"/>
  <c r="L6128" i="1" s="1"/>
  <c r="M6128" i="1" s="1"/>
  <c r="N6128" i="1" s="1"/>
  <c r="J6128" i="1"/>
  <c r="I6128" i="1"/>
  <c r="H6128" i="1"/>
  <c r="G6128" i="1"/>
  <c r="F6128" i="1"/>
  <c r="O6127" i="1"/>
  <c r="K6127" i="1"/>
  <c r="L6127" i="1" s="1"/>
  <c r="J6127" i="1"/>
  <c r="I6127" i="1"/>
  <c r="H6127" i="1"/>
  <c r="G6127" i="1"/>
  <c r="F6127" i="1"/>
  <c r="O6126" i="1"/>
  <c r="K6126" i="1"/>
  <c r="L6126" i="1" s="1"/>
  <c r="M6126" i="1" s="1"/>
  <c r="J6126" i="1"/>
  <c r="I6126" i="1"/>
  <c r="H6126" i="1"/>
  <c r="G6126" i="1"/>
  <c r="F6126" i="1"/>
  <c r="O6125" i="1"/>
  <c r="L6125" i="1"/>
  <c r="K6125" i="1"/>
  <c r="J6125" i="1"/>
  <c r="I6125" i="1"/>
  <c r="H6125" i="1"/>
  <c r="G6125" i="1"/>
  <c r="F6125" i="1"/>
  <c r="O6124" i="1"/>
  <c r="L6124" i="1"/>
  <c r="K6124" i="1"/>
  <c r="J6124" i="1"/>
  <c r="I6124" i="1"/>
  <c r="H6124" i="1"/>
  <c r="G6124" i="1"/>
  <c r="F6124" i="1"/>
  <c r="O6123" i="1"/>
  <c r="K6123" i="1"/>
  <c r="L6123" i="1" s="1"/>
  <c r="J6123" i="1"/>
  <c r="I6123" i="1"/>
  <c r="H6123" i="1"/>
  <c r="G6123" i="1"/>
  <c r="F6123" i="1"/>
  <c r="O6122" i="1"/>
  <c r="M6122" i="1"/>
  <c r="K6122" i="1"/>
  <c r="L6122" i="1" s="1"/>
  <c r="J6122" i="1"/>
  <c r="I6122" i="1"/>
  <c r="H6122" i="1"/>
  <c r="G6122" i="1"/>
  <c r="F6122" i="1"/>
  <c r="O6121" i="1"/>
  <c r="K6121" i="1"/>
  <c r="L6121" i="1" s="1"/>
  <c r="J6121" i="1"/>
  <c r="I6121" i="1"/>
  <c r="H6121" i="1"/>
  <c r="G6121" i="1"/>
  <c r="F6121" i="1"/>
  <c r="O6120" i="1"/>
  <c r="K6120" i="1"/>
  <c r="L6120" i="1" s="1"/>
  <c r="J6120" i="1"/>
  <c r="I6120" i="1"/>
  <c r="H6120" i="1"/>
  <c r="G6120" i="1"/>
  <c r="F6120" i="1"/>
  <c r="O6119" i="1"/>
  <c r="N6119" i="1"/>
  <c r="M6119" i="1"/>
  <c r="K6119" i="1"/>
  <c r="L6119" i="1" s="1"/>
  <c r="J6119" i="1"/>
  <c r="I6119" i="1"/>
  <c r="H6119" i="1"/>
  <c r="G6119" i="1"/>
  <c r="F6119" i="1"/>
  <c r="O6118" i="1"/>
  <c r="K6118" i="1"/>
  <c r="L6118" i="1" s="1"/>
  <c r="J6118" i="1"/>
  <c r="I6118" i="1"/>
  <c r="H6118" i="1"/>
  <c r="G6118" i="1"/>
  <c r="F6118" i="1"/>
  <c r="O6117" i="1"/>
  <c r="K6117" i="1"/>
  <c r="L6117" i="1" s="1"/>
  <c r="J6117" i="1"/>
  <c r="I6117" i="1"/>
  <c r="H6117" i="1"/>
  <c r="G6117" i="1"/>
  <c r="F6117" i="1"/>
  <c r="O6116" i="1"/>
  <c r="K6116" i="1"/>
  <c r="L6116" i="1" s="1"/>
  <c r="J6116" i="1"/>
  <c r="I6116" i="1"/>
  <c r="H6116" i="1"/>
  <c r="G6116" i="1"/>
  <c r="F6116" i="1"/>
  <c r="O6115" i="1"/>
  <c r="K6115" i="1"/>
  <c r="L6115" i="1" s="1"/>
  <c r="J6115" i="1"/>
  <c r="I6115" i="1"/>
  <c r="H6115" i="1"/>
  <c r="G6115" i="1"/>
  <c r="F6115" i="1"/>
  <c r="O6114" i="1"/>
  <c r="K6114" i="1"/>
  <c r="L6114" i="1" s="1"/>
  <c r="J6114" i="1"/>
  <c r="I6114" i="1"/>
  <c r="H6114" i="1"/>
  <c r="G6114" i="1"/>
  <c r="F6114" i="1"/>
  <c r="O6113" i="1"/>
  <c r="K6113" i="1"/>
  <c r="L6113" i="1" s="1"/>
  <c r="M6113" i="1" s="1"/>
  <c r="J6113" i="1"/>
  <c r="I6113" i="1"/>
  <c r="H6113" i="1"/>
  <c r="G6113" i="1"/>
  <c r="F6113" i="1"/>
  <c r="O6112" i="1"/>
  <c r="K6112" i="1"/>
  <c r="L6112" i="1" s="1"/>
  <c r="J6112" i="1"/>
  <c r="I6112" i="1"/>
  <c r="H6112" i="1"/>
  <c r="G6112" i="1"/>
  <c r="F6112" i="1"/>
  <c r="O6111" i="1"/>
  <c r="K6111" i="1"/>
  <c r="L6111" i="1" s="1"/>
  <c r="J6111" i="1"/>
  <c r="I6111" i="1"/>
  <c r="H6111" i="1"/>
  <c r="G6111" i="1"/>
  <c r="F6111" i="1"/>
  <c r="O6110" i="1"/>
  <c r="M6110" i="1"/>
  <c r="K6110" i="1"/>
  <c r="L6110" i="1" s="1"/>
  <c r="J6110" i="1"/>
  <c r="I6110" i="1"/>
  <c r="H6110" i="1"/>
  <c r="G6110" i="1"/>
  <c r="F6110" i="1"/>
  <c r="O6109" i="1"/>
  <c r="K6109" i="1"/>
  <c r="L6109" i="1" s="1"/>
  <c r="J6109" i="1"/>
  <c r="I6109" i="1"/>
  <c r="H6109" i="1"/>
  <c r="G6109" i="1"/>
  <c r="F6109" i="1"/>
  <c r="O6108" i="1"/>
  <c r="K6108" i="1"/>
  <c r="L6108" i="1" s="1"/>
  <c r="J6108" i="1"/>
  <c r="I6108" i="1"/>
  <c r="H6108" i="1"/>
  <c r="G6108" i="1"/>
  <c r="F6108" i="1"/>
  <c r="O6107" i="1"/>
  <c r="K6107" i="1"/>
  <c r="L6107" i="1" s="1"/>
  <c r="J6107" i="1"/>
  <c r="I6107" i="1"/>
  <c r="H6107" i="1"/>
  <c r="G6107" i="1"/>
  <c r="F6107" i="1"/>
  <c r="O6106" i="1"/>
  <c r="K6106" i="1"/>
  <c r="L6106" i="1" s="1"/>
  <c r="J6106" i="1"/>
  <c r="I6106" i="1"/>
  <c r="H6106" i="1"/>
  <c r="G6106" i="1"/>
  <c r="F6106" i="1"/>
  <c r="O6105" i="1"/>
  <c r="K6105" i="1"/>
  <c r="L6105" i="1" s="1"/>
  <c r="J6105" i="1"/>
  <c r="I6105" i="1"/>
  <c r="H6105" i="1"/>
  <c r="G6105" i="1"/>
  <c r="F6105" i="1"/>
  <c r="O6104" i="1"/>
  <c r="K6104" i="1"/>
  <c r="L6104" i="1" s="1"/>
  <c r="J6104" i="1"/>
  <c r="I6104" i="1"/>
  <c r="H6104" i="1"/>
  <c r="G6104" i="1"/>
  <c r="F6104" i="1"/>
  <c r="O6103" i="1"/>
  <c r="K6103" i="1"/>
  <c r="L6103" i="1" s="1"/>
  <c r="J6103" i="1"/>
  <c r="I6103" i="1"/>
  <c r="H6103" i="1"/>
  <c r="G6103" i="1"/>
  <c r="F6103" i="1"/>
  <c r="O6102" i="1"/>
  <c r="M6102" i="1"/>
  <c r="K6102" i="1"/>
  <c r="L6102" i="1" s="1"/>
  <c r="J6102" i="1"/>
  <c r="I6102" i="1"/>
  <c r="H6102" i="1"/>
  <c r="G6102" i="1"/>
  <c r="F6102" i="1"/>
  <c r="O6101" i="1"/>
  <c r="K6101" i="1"/>
  <c r="L6101" i="1" s="1"/>
  <c r="J6101" i="1"/>
  <c r="I6101" i="1"/>
  <c r="H6101" i="1"/>
  <c r="G6101" i="1"/>
  <c r="F6101" i="1"/>
  <c r="O6100" i="1"/>
  <c r="K6100" i="1"/>
  <c r="L6100" i="1" s="1"/>
  <c r="J6100" i="1"/>
  <c r="I6100" i="1"/>
  <c r="H6100" i="1"/>
  <c r="G6100" i="1"/>
  <c r="F6100" i="1"/>
  <c r="O6099" i="1"/>
  <c r="K6099" i="1"/>
  <c r="L6099" i="1" s="1"/>
  <c r="J6099" i="1"/>
  <c r="I6099" i="1"/>
  <c r="H6099" i="1"/>
  <c r="G6099" i="1"/>
  <c r="F6099" i="1"/>
  <c r="O6098" i="1"/>
  <c r="K6098" i="1"/>
  <c r="L6098" i="1" s="1"/>
  <c r="J6098" i="1"/>
  <c r="I6098" i="1"/>
  <c r="H6098" i="1"/>
  <c r="G6098" i="1"/>
  <c r="F6098" i="1"/>
  <c r="O6097" i="1"/>
  <c r="K6097" i="1"/>
  <c r="L6097" i="1" s="1"/>
  <c r="J6097" i="1"/>
  <c r="I6097" i="1"/>
  <c r="H6097" i="1"/>
  <c r="G6097" i="1"/>
  <c r="F6097" i="1"/>
  <c r="O6096" i="1"/>
  <c r="K6096" i="1"/>
  <c r="L6096" i="1" s="1"/>
  <c r="J6096" i="1"/>
  <c r="I6096" i="1"/>
  <c r="H6096" i="1"/>
  <c r="G6096" i="1"/>
  <c r="F6096" i="1"/>
  <c r="O6095" i="1"/>
  <c r="K6095" i="1"/>
  <c r="L6095" i="1" s="1"/>
  <c r="J6095" i="1"/>
  <c r="I6095" i="1"/>
  <c r="H6095" i="1"/>
  <c r="G6095" i="1"/>
  <c r="F6095" i="1"/>
  <c r="O6094" i="1"/>
  <c r="K6094" i="1"/>
  <c r="L6094" i="1" s="1"/>
  <c r="J6094" i="1"/>
  <c r="I6094" i="1"/>
  <c r="H6094" i="1"/>
  <c r="G6094" i="1"/>
  <c r="F6094" i="1"/>
  <c r="O6093" i="1"/>
  <c r="K6093" i="1"/>
  <c r="L6093" i="1" s="1"/>
  <c r="J6093" i="1"/>
  <c r="I6093" i="1"/>
  <c r="H6093" i="1"/>
  <c r="G6093" i="1"/>
  <c r="F6093" i="1"/>
  <c r="O6092" i="1"/>
  <c r="K6092" i="1"/>
  <c r="L6092" i="1" s="1"/>
  <c r="J6092" i="1"/>
  <c r="I6092" i="1"/>
  <c r="H6092" i="1"/>
  <c r="G6092" i="1"/>
  <c r="F6092" i="1"/>
  <c r="O6091" i="1"/>
  <c r="K6091" i="1"/>
  <c r="L6091" i="1" s="1"/>
  <c r="J6091" i="1"/>
  <c r="I6091" i="1"/>
  <c r="H6091" i="1"/>
  <c r="G6091" i="1"/>
  <c r="F6091" i="1"/>
  <c r="O6090" i="1"/>
  <c r="K6090" i="1"/>
  <c r="L6090" i="1" s="1"/>
  <c r="J6090" i="1"/>
  <c r="I6090" i="1"/>
  <c r="H6090" i="1"/>
  <c r="G6090" i="1"/>
  <c r="F6090" i="1"/>
  <c r="O6089" i="1"/>
  <c r="K6089" i="1"/>
  <c r="L6089" i="1" s="1"/>
  <c r="J6089" i="1"/>
  <c r="I6089" i="1"/>
  <c r="H6089" i="1"/>
  <c r="G6089" i="1"/>
  <c r="F6089" i="1"/>
  <c r="O6088" i="1"/>
  <c r="K6088" i="1"/>
  <c r="L6088" i="1" s="1"/>
  <c r="J6088" i="1"/>
  <c r="I6088" i="1"/>
  <c r="H6088" i="1"/>
  <c r="G6088" i="1"/>
  <c r="F6088" i="1"/>
  <c r="O6087" i="1"/>
  <c r="K6087" i="1"/>
  <c r="L6087" i="1" s="1"/>
  <c r="J6087" i="1"/>
  <c r="I6087" i="1"/>
  <c r="H6087" i="1"/>
  <c r="G6087" i="1"/>
  <c r="F6087" i="1"/>
  <c r="O6086" i="1"/>
  <c r="K6086" i="1"/>
  <c r="L6086" i="1" s="1"/>
  <c r="J6086" i="1"/>
  <c r="I6086" i="1"/>
  <c r="H6086" i="1"/>
  <c r="G6086" i="1"/>
  <c r="F6086" i="1"/>
  <c r="O6085" i="1"/>
  <c r="K6085" i="1"/>
  <c r="L6085" i="1" s="1"/>
  <c r="J6085" i="1"/>
  <c r="I6085" i="1"/>
  <c r="H6085" i="1"/>
  <c r="G6085" i="1"/>
  <c r="F6085" i="1"/>
  <c r="O6084" i="1"/>
  <c r="K6084" i="1"/>
  <c r="L6084" i="1" s="1"/>
  <c r="J6084" i="1"/>
  <c r="I6084" i="1"/>
  <c r="H6084" i="1"/>
  <c r="G6084" i="1"/>
  <c r="F6084" i="1"/>
  <c r="O6083" i="1"/>
  <c r="K6083" i="1"/>
  <c r="L6083" i="1" s="1"/>
  <c r="J6083" i="1"/>
  <c r="I6083" i="1"/>
  <c r="H6083" i="1"/>
  <c r="G6083" i="1"/>
  <c r="F6083" i="1"/>
  <c r="O6082" i="1"/>
  <c r="K6082" i="1"/>
  <c r="L6082" i="1" s="1"/>
  <c r="J6082" i="1"/>
  <c r="I6082" i="1"/>
  <c r="H6082" i="1"/>
  <c r="G6082" i="1"/>
  <c r="F6082" i="1"/>
  <c r="O6081" i="1"/>
  <c r="K6081" i="1"/>
  <c r="L6081" i="1" s="1"/>
  <c r="J6081" i="1"/>
  <c r="I6081" i="1"/>
  <c r="H6081" i="1"/>
  <c r="G6081" i="1"/>
  <c r="F6081" i="1"/>
  <c r="O6080" i="1"/>
  <c r="K6080" i="1"/>
  <c r="L6080" i="1" s="1"/>
  <c r="J6080" i="1"/>
  <c r="I6080" i="1"/>
  <c r="H6080" i="1"/>
  <c r="G6080" i="1"/>
  <c r="F6080" i="1"/>
  <c r="O6079" i="1"/>
  <c r="K6079" i="1"/>
  <c r="L6079" i="1" s="1"/>
  <c r="J6079" i="1"/>
  <c r="I6079" i="1"/>
  <c r="H6079" i="1"/>
  <c r="G6079" i="1"/>
  <c r="F6079" i="1"/>
  <c r="O6078" i="1"/>
  <c r="K6078" i="1"/>
  <c r="L6078" i="1" s="1"/>
  <c r="J6078" i="1"/>
  <c r="I6078" i="1"/>
  <c r="H6078" i="1"/>
  <c r="G6078" i="1"/>
  <c r="F6078" i="1"/>
  <c r="O6077" i="1"/>
  <c r="K6077" i="1"/>
  <c r="L6077" i="1" s="1"/>
  <c r="J6077" i="1"/>
  <c r="I6077" i="1"/>
  <c r="H6077" i="1"/>
  <c r="G6077" i="1"/>
  <c r="F6077" i="1"/>
  <c r="O6076" i="1"/>
  <c r="K6076" i="1"/>
  <c r="L6076" i="1" s="1"/>
  <c r="J6076" i="1"/>
  <c r="I6076" i="1"/>
  <c r="H6076" i="1"/>
  <c r="G6076" i="1"/>
  <c r="F6076" i="1"/>
  <c r="O6075" i="1"/>
  <c r="K6075" i="1"/>
  <c r="L6075" i="1" s="1"/>
  <c r="J6075" i="1"/>
  <c r="I6075" i="1"/>
  <c r="H6075" i="1"/>
  <c r="G6075" i="1"/>
  <c r="F6075" i="1"/>
  <c r="O6074" i="1"/>
  <c r="K6074" i="1"/>
  <c r="L6074" i="1" s="1"/>
  <c r="J6074" i="1"/>
  <c r="I6074" i="1"/>
  <c r="H6074" i="1"/>
  <c r="G6074" i="1"/>
  <c r="F6074" i="1"/>
  <c r="O6073" i="1"/>
  <c r="K6073" i="1"/>
  <c r="L6073" i="1" s="1"/>
  <c r="J6073" i="1"/>
  <c r="I6073" i="1"/>
  <c r="H6073" i="1"/>
  <c r="G6073" i="1"/>
  <c r="F6073" i="1"/>
  <c r="O6072" i="1"/>
  <c r="K6072" i="1"/>
  <c r="L6072" i="1" s="1"/>
  <c r="J6072" i="1"/>
  <c r="I6072" i="1"/>
  <c r="H6072" i="1"/>
  <c r="G6072" i="1"/>
  <c r="F6072" i="1"/>
  <c r="O6071" i="1"/>
  <c r="K6071" i="1"/>
  <c r="L6071" i="1" s="1"/>
  <c r="J6071" i="1"/>
  <c r="I6071" i="1"/>
  <c r="H6071" i="1"/>
  <c r="G6071" i="1"/>
  <c r="F6071" i="1"/>
  <c r="O6070" i="1"/>
  <c r="K6070" i="1"/>
  <c r="L6070" i="1" s="1"/>
  <c r="J6070" i="1"/>
  <c r="I6070" i="1"/>
  <c r="H6070" i="1"/>
  <c r="G6070" i="1"/>
  <c r="F6070" i="1"/>
  <c r="O6069" i="1"/>
  <c r="K6069" i="1"/>
  <c r="L6069" i="1" s="1"/>
  <c r="J6069" i="1"/>
  <c r="I6069" i="1"/>
  <c r="H6069" i="1"/>
  <c r="G6069" i="1"/>
  <c r="F6069" i="1"/>
  <c r="O6068" i="1"/>
  <c r="K6068" i="1"/>
  <c r="L6068" i="1" s="1"/>
  <c r="J6068" i="1"/>
  <c r="I6068" i="1"/>
  <c r="H6068" i="1"/>
  <c r="G6068" i="1"/>
  <c r="F6068" i="1"/>
  <c r="O6067" i="1"/>
  <c r="K6067" i="1"/>
  <c r="L6067" i="1" s="1"/>
  <c r="J6067" i="1"/>
  <c r="I6067" i="1"/>
  <c r="H6067" i="1"/>
  <c r="G6067" i="1"/>
  <c r="F6067" i="1"/>
  <c r="O6066" i="1"/>
  <c r="K6066" i="1"/>
  <c r="L6066" i="1" s="1"/>
  <c r="J6066" i="1"/>
  <c r="I6066" i="1"/>
  <c r="H6066" i="1"/>
  <c r="G6066" i="1"/>
  <c r="F6066" i="1"/>
  <c r="O6065" i="1"/>
  <c r="K6065" i="1"/>
  <c r="L6065" i="1" s="1"/>
  <c r="J6065" i="1"/>
  <c r="I6065" i="1"/>
  <c r="H6065" i="1"/>
  <c r="G6065" i="1"/>
  <c r="F6065" i="1"/>
  <c r="O6064" i="1"/>
  <c r="K6064" i="1"/>
  <c r="L6064" i="1" s="1"/>
  <c r="J6064" i="1"/>
  <c r="I6064" i="1"/>
  <c r="H6064" i="1"/>
  <c r="G6064" i="1"/>
  <c r="F6064" i="1"/>
  <c r="O6063" i="1"/>
  <c r="K6063" i="1"/>
  <c r="L6063" i="1" s="1"/>
  <c r="J6063" i="1"/>
  <c r="I6063" i="1"/>
  <c r="H6063" i="1"/>
  <c r="G6063" i="1"/>
  <c r="F6063" i="1"/>
  <c r="O6062" i="1"/>
  <c r="M6062" i="1"/>
  <c r="K6062" i="1"/>
  <c r="L6062" i="1" s="1"/>
  <c r="J6062" i="1"/>
  <c r="I6062" i="1"/>
  <c r="H6062" i="1"/>
  <c r="G6062" i="1"/>
  <c r="F6062" i="1"/>
  <c r="O6061" i="1"/>
  <c r="K6061" i="1"/>
  <c r="L6061" i="1" s="1"/>
  <c r="J6061" i="1"/>
  <c r="I6061" i="1"/>
  <c r="H6061" i="1"/>
  <c r="G6061" i="1"/>
  <c r="F6061" i="1"/>
  <c r="O6060" i="1"/>
  <c r="K6060" i="1"/>
  <c r="L6060" i="1" s="1"/>
  <c r="J6060" i="1"/>
  <c r="I6060" i="1"/>
  <c r="H6060" i="1"/>
  <c r="G6060" i="1"/>
  <c r="F6060" i="1"/>
  <c r="O6059" i="1"/>
  <c r="K6059" i="1"/>
  <c r="L6059" i="1" s="1"/>
  <c r="J6059" i="1"/>
  <c r="I6059" i="1"/>
  <c r="H6059" i="1"/>
  <c r="G6059" i="1"/>
  <c r="F6059" i="1"/>
  <c r="O6058" i="1"/>
  <c r="K6058" i="1"/>
  <c r="L6058" i="1" s="1"/>
  <c r="J6058" i="1"/>
  <c r="I6058" i="1"/>
  <c r="H6058" i="1"/>
  <c r="G6058" i="1"/>
  <c r="F6058" i="1"/>
  <c r="O6057" i="1"/>
  <c r="K6057" i="1"/>
  <c r="L6057" i="1" s="1"/>
  <c r="J6057" i="1"/>
  <c r="I6057" i="1"/>
  <c r="H6057" i="1"/>
  <c r="G6057" i="1"/>
  <c r="F6057" i="1"/>
  <c r="O6056" i="1"/>
  <c r="K6056" i="1"/>
  <c r="L6056" i="1" s="1"/>
  <c r="J6056" i="1"/>
  <c r="I6056" i="1"/>
  <c r="H6056" i="1"/>
  <c r="G6056" i="1"/>
  <c r="F6056" i="1"/>
  <c r="O6055" i="1"/>
  <c r="K6055" i="1"/>
  <c r="L6055" i="1" s="1"/>
  <c r="J6055" i="1"/>
  <c r="I6055" i="1"/>
  <c r="H6055" i="1"/>
  <c r="G6055" i="1"/>
  <c r="F6055" i="1"/>
  <c r="O6054" i="1"/>
  <c r="K6054" i="1"/>
  <c r="L6054" i="1" s="1"/>
  <c r="J6054" i="1"/>
  <c r="I6054" i="1"/>
  <c r="H6054" i="1"/>
  <c r="G6054" i="1"/>
  <c r="F6054" i="1"/>
  <c r="O6053" i="1"/>
  <c r="K6053" i="1"/>
  <c r="L6053" i="1" s="1"/>
  <c r="J6053" i="1"/>
  <c r="I6053" i="1"/>
  <c r="H6053" i="1"/>
  <c r="G6053" i="1"/>
  <c r="F6053" i="1"/>
  <c r="O6052" i="1"/>
  <c r="K6052" i="1"/>
  <c r="L6052" i="1" s="1"/>
  <c r="J6052" i="1"/>
  <c r="I6052" i="1"/>
  <c r="H6052" i="1"/>
  <c r="G6052" i="1"/>
  <c r="F6052" i="1"/>
  <c r="O6051" i="1"/>
  <c r="K6051" i="1"/>
  <c r="L6051" i="1" s="1"/>
  <c r="J6051" i="1"/>
  <c r="I6051" i="1"/>
  <c r="H6051" i="1"/>
  <c r="G6051" i="1"/>
  <c r="F6051" i="1"/>
  <c r="O6050" i="1"/>
  <c r="L6050" i="1"/>
  <c r="K6050" i="1"/>
  <c r="J6050" i="1"/>
  <c r="I6050" i="1"/>
  <c r="H6050" i="1"/>
  <c r="G6050" i="1"/>
  <c r="F6050" i="1"/>
  <c r="O6049" i="1"/>
  <c r="K6049" i="1"/>
  <c r="L6049" i="1" s="1"/>
  <c r="J6049" i="1"/>
  <c r="I6049" i="1"/>
  <c r="H6049" i="1"/>
  <c r="G6049" i="1"/>
  <c r="F6049" i="1"/>
  <c r="O6048" i="1"/>
  <c r="K6048" i="1"/>
  <c r="L6048" i="1" s="1"/>
  <c r="J6048" i="1"/>
  <c r="I6048" i="1"/>
  <c r="H6048" i="1"/>
  <c r="G6048" i="1"/>
  <c r="F6048" i="1"/>
  <c r="O6047" i="1"/>
  <c r="K6047" i="1"/>
  <c r="L6047" i="1" s="1"/>
  <c r="J6047" i="1"/>
  <c r="I6047" i="1"/>
  <c r="H6047" i="1"/>
  <c r="G6047" i="1"/>
  <c r="F6047" i="1"/>
  <c r="O6046" i="1"/>
  <c r="M6046" i="1"/>
  <c r="K6046" i="1"/>
  <c r="L6046" i="1" s="1"/>
  <c r="J6046" i="1"/>
  <c r="I6046" i="1"/>
  <c r="H6046" i="1"/>
  <c r="G6046" i="1"/>
  <c r="F6046" i="1"/>
  <c r="O6045" i="1"/>
  <c r="K6045" i="1"/>
  <c r="L6045" i="1" s="1"/>
  <c r="J6045" i="1"/>
  <c r="I6045" i="1"/>
  <c r="H6045" i="1"/>
  <c r="G6045" i="1"/>
  <c r="F6045" i="1"/>
  <c r="O6044" i="1"/>
  <c r="K6044" i="1"/>
  <c r="L6044" i="1" s="1"/>
  <c r="J6044" i="1"/>
  <c r="I6044" i="1"/>
  <c r="H6044" i="1"/>
  <c r="G6044" i="1"/>
  <c r="F6044" i="1"/>
  <c r="O6043" i="1"/>
  <c r="K6043" i="1"/>
  <c r="L6043" i="1" s="1"/>
  <c r="J6043" i="1"/>
  <c r="I6043" i="1"/>
  <c r="H6043" i="1"/>
  <c r="G6043" i="1"/>
  <c r="F6043" i="1"/>
  <c r="O6042" i="1"/>
  <c r="L6042" i="1"/>
  <c r="K6042" i="1"/>
  <c r="J6042" i="1"/>
  <c r="I6042" i="1"/>
  <c r="H6042" i="1"/>
  <c r="G6042" i="1"/>
  <c r="F6042" i="1"/>
  <c r="O6041" i="1"/>
  <c r="K6041" i="1"/>
  <c r="L6041" i="1" s="1"/>
  <c r="J6041" i="1"/>
  <c r="I6041" i="1"/>
  <c r="H6041" i="1"/>
  <c r="G6041" i="1"/>
  <c r="F6041" i="1"/>
  <c r="O6040" i="1"/>
  <c r="K6040" i="1"/>
  <c r="L6040" i="1" s="1"/>
  <c r="J6040" i="1"/>
  <c r="I6040" i="1"/>
  <c r="H6040" i="1"/>
  <c r="G6040" i="1"/>
  <c r="F6040" i="1"/>
  <c r="O6039" i="1"/>
  <c r="K6039" i="1"/>
  <c r="L6039" i="1" s="1"/>
  <c r="J6039" i="1"/>
  <c r="I6039" i="1"/>
  <c r="H6039" i="1"/>
  <c r="G6039" i="1"/>
  <c r="F6039" i="1"/>
  <c r="O6038" i="1"/>
  <c r="M6038" i="1"/>
  <c r="K6038" i="1"/>
  <c r="L6038" i="1" s="1"/>
  <c r="J6038" i="1"/>
  <c r="I6038" i="1"/>
  <c r="H6038" i="1"/>
  <c r="G6038" i="1"/>
  <c r="F6038" i="1"/>
  <c r="O6037" i="1"/>
  <c r="K6037" i="1"/>
  <c r="L6037" i="1" s="1"/>
  <c r="J6037" i="1"/>
  <c r="I6037" i="1"/>
  <c r="H6037" i="1"/>
  <c r="G6037" i="1"/>
  <c r="F6037" i="1"/>
  <c r="O6036" i="1"/>
  <c r="K6036" i="1"/>
  <c r="L6036" i="1" s="1"/>
  <c r="J6036" i="1"/>
  <c r="I6036" i="1"/>
  <c r="H6036" i="1"/>
  <c r="G6036" i="1"/>
  <c r="F6036" i="1"/>
  <c r="O6035" i="1"/>
  <c r="K6035" i="1"/>
  <c r="L6035" i="1" s="1"/>
  <c r="J6035" i="1"/>
  <c r="I6035" i="1"/>
  <c r="H6035" i="1"/>
  <c r="G6035" i="1"/>
  <c r="F6035" i="1"/>
  <c r="O6034" i="1"/>
  <c r="L6034" i="1"/>
  <c r="K6034" i="1"/>
  <c r="J6034" i="1"/>
  <c r="I6034" i="1"/>
  <c r="H6034" i="1"/>
  <c r="G6034" i="1"/>
  <c r="F6034" i="1"/>
  <c r="O6033" i="1"/>
  <c r="K6033" i="1"/>
  <c r="L6033" i="1" s="1"/>
  <c r="J6033" i="1"/>
  <c r="I6033" i="1"/>
  <c r="H6033" i="1"/>
  <c r="G6033" i="1"/>
  <c r="F6033" i="1"/>
  <c r="O6032" i="1"/>
  <c r="K6032" i="1"/>
  <c r="L6032" i="1" s="1"/>
  <c r="J6032" i="1"/>
  <c r="I6032" i="1"/>
  <c r="H6032" i="1"/>
  <c r="G6032" i="1"/>
  <c r="F6032" i="1"/>
  <c r="O6031" i="1"/>
  <c r="K6031" i="1"/>
  <c r="L6031" i="1" s="1"/>
  <c r="J6031" i="1"/>
  <c r="I6031" i="1"/>
  <c r="H6031" i="1"/>
  <c r="G6031" i="1"/>
  <c r="F6031" i="1"/>
  <c r="O6030" i="1"/>
  <c r="M6030" i="1"/>
  <c r="K6030" i="1"/>
  <c r="L6030" i="1" s="1"/>
  <c r="J6030" i="1"/>
  <c r="I6030" i="1"/>
  <c r="H6030" i="1"/>
  <c r="G6030" i="1"/>
  <c r="F6030" i="1"/>
  <c r="O6029" i="1"/>
  <c r="K6029" i="1"/>
  <c r="L6029" i="1" s="1"/>
  <c r="J6029" i="1"/>
  <c r="I6029" i="1"/>
  <c r="H6029" i="1"/>
  <c r="G6029" i="1"/>
  <c r="F6029" i="1"/>
  <c r="O6028" i="1"/>
  <c r="K6028" i="1"/>
  <c r="L6028" i="1" s="1"/>
  <c r="J6028" i="1"/>
  <c r="I6028" i="1"/>
  <c r="H6028" i="1"/>
  <c r="G6028" i="1"/>
  <c r="F6028" i="1"/>
  <c r="O6027" i="1"/>
  <c r="K6027" i="1"/>
  <c r="L6027" i="1" s="1"/>
  <c r="J6027" i="1"/>
  <c r="I6027" i="1"/>
  <c r="H6027" i="1"/>
  <c r="G6027" i="1"/>
  <c r="F6027" i="1"/>
  <c r="O6026" i="1"/>
  <c r="L6026" i="1"/>
  <c r="K6026" i="1"/>
  <c r="J6026" i="1"/>
  <c r="I6026" i="1"/>
  <c r="H6026" i="1"/>
  <c r="G6026" i="1"/>
  <c r="F6026" i="1"/>
  <c r="O6025" i="1"/>
  <c r="K6025" i="1"/>
  <c r="L6025" i="1" s="1"/>
  <c r="J6025" i="1"/>
  <c r="I6025" i="1"/>
  <c r="H6025" i="1"/>
  <c r="G6025" i="1"/>
  <c r="F6025" i="1"/>
  <c r="O6024" i="1"/>
  <c r="K6024" i="1"/>
  <c r="L6024" i="1" s="1"/>
  <c r="J6024" i="1"/>
  <c r="I6024" i="1"/>
  <c r="H6024" i="1"/>
  <c r="G6024" i="1"/>
  <c r="F6024" i="1"/>
  <c r="O6023" i="1"/>
  <c r="K6023" i="1"/>
  <c r="L6023" i="1" s="1"/>
  <c r="J6023" i="1"/>
  <c r="I6023" i="1"/>
  <c r="H6023" i="1"/>
  <c r="G6023" i="1"/>
  <c r="F6023" i="1"/>
  <c r="O6022" i="1"/>
  <c r="K6022" i="1"/>
  <c r="L6022" i="1" s="1"/>
  <c r="J6022" i="1"/>
  <c r="I6022" i="1"/>
  <c r="H6022" i="1"/>
  <c r="G6022" i="1"/>
  <c r="F6022" i="1"/>
  <c r="O6021" i="1"/>
  <c r="K6021" i="1"/>
  <c r="L6021" i="1" s="1"/>
  <c r="J6021" i="1"/>
  <c r="I6021" i="1"/>
  <c r="H6021" i="1"/>
  <c r="G6021" i="1"/>
  <c r="F6021" i="1"/>
  <c r="O6020" i="1"/>
  <c r="K6020" i="1"/>
  <c r="L6020" i="1" s="1"/>
  <c r="J6020" i="1"/>
  <c r="I6020" i="1"/>
  <c r="H6020" i="1"/>
  <c r="G6020" i="1"/>
  <c r="F6020" i="1"/>
  <c r="O6019" i="1"/>
  <c r="K6019" i="1"/>
  <c r="L6019" i="1" s="1"/>
  <c r="J6019" i="1"/>
  <c r="I6019" i="1"/>
  <c r="H6019" i="1"/>
  <c r="G6019" i="1"/>
  <c r="F6019" i="1"/>
  <c r="O6018" i="1"/>
  <c r="L6018" i="1"/>
  <c r="K6018" i="1"/>
  <c r="J6018" i="1"/>
  <c r="I6018" i="1"/>
  <c r="H6018" i="1"/>
  <c r="G6018" i="1"/>
  <c r="F6018" i="1"/>
  <c r="O6017" i="1"/>
  <c r="K6017" i="1"/>
  <c r="L6017" i="1" s="1"/>
  <c r="J6017" i="1"/>
  <c r="I6017" i="1"/>
  <c r="H6017" i="1"/>
  <c r="G6017" i="1"/>
  <c r="F6017" i="1"/>
  <c r="O6016" i="1"/>
  <c r="K6016" i="1"/>
  <c r="L6016" i="1" s="1"/>
  <c r="J6016" i="1"/>
  <c r="I6016" i="1"/>
  <c r="H6016" i="1"/>
  <c r="G6016" i="1"/>
  <c r="F6016" i="1"/>
  <c r="O6015" i="1"/>
  <c r="K6015" i="1"/>
  <c r="L6015" i="1" s="1"/>
  <c r="J6015" i="1"/>
  <c r="I6015" i="1"/>
  <c r="H6015" i="1"/>
  <c r="G6015" i="1"/>
  <c r="F6015" i="1"/>
  <c r="O6014" i="1"/>
  <c r="M6014" i="1"/>
  <c r="K6014" i="1"/>
  <c r="L6014" i="1" s="1"/>
  <c r="J6014" i="1"/>
  <c r="I6014" i="1"/>
  <c r="H6014" i="1"/>
  <c r="G6014" i="1"/>
  <c r="F6014" i="1"/>
  <c r="O6013" i="1"/>
  <c r="K6013" i="1"/>
  <c r="L6013" i="1" s="1"/>
  <c r="J6013" i="1"/>
  <c r="I6013" i="1"/>
  <c r="H6013" i="1"/>
  <c r="G6013" i="1"/>
  <c r="F6013" i="1"/>
  <c r="O6012" i="1"/>
  <c r="K6012" i="1"/>
  <c r="L6012" i="1" s="1"/>
  <c r="J6012" i="1"/>
  <c r="I6012" i="1"/>
  <c r="H6012" i="1"/>
  <c r="G6012" i="1"/>
  <c r="F6012" i="1"/>
  <c r="O6011" i="1"/>
  <c r="K6011" i="1"/>
  <c r="L6011" i="1" s="1"/>
  <c r="J6011" i="1"/>
  <c r="I6011" i="1"/>
  <c r="H6011" i="1"/>
  <c r="G6011" i="1"/>
  <c r="F6011" i="1"/>
  <c r="O6010" i="1"/>
  <c r="L6010" i="1"/>
  <c r="K6010" i="1"/>
  <c r="J6010" i="1"/>
  <c r="I6010" i="1"/>
  <c r="H6010" i="1"/>
  <c r="G6010" i="1"/>
  <c r="F6010" i="1"/>
  <c r="O6009" i="1"/>
  <c r="K6009" i="1"/>
  <c r="L6009" i="1" s="1"/>
  <c r="J6009" i="1"/>
  <c r="I6009" i="1"/>
  <c r="H6009" i="1"/>
  <c r="G6009" i="1"/>
  <c r="F6009" i="1"/>
  <c r="O6008" i="1"/>
  <c r="K6008" i="1"/>
  <c r="L6008" i="1" s="1"/>
  <c r="J6008" i="1"/>
  <c r="I6008" i="1"/>
  <c r="H6008" i="1"/>
  <c r="G6008" i="1"/>
  <c r="F6008" i="1"/>
  <c r="O6007" i="1"/>
  <c r="K6007" i="1"/>
  <c r="L6007" i="1" s="1"/>
  <c r="J6007" i="1"/>
  <c r="I6007" i="1"/>
  <c r="H6007" i="1"/>
  <c r="G6007" i="1"/>
  <c r="F6007" i="1"/>
  <c r="O6006" i="1"/>
  <c r="K6006" i="1"/>
  <c r="L6006" i="1" s="1"/>
  <c r="J6006" i="1"/>
  <c r="I6006" i="1"/>
  <c r="H6006" i="1"/>
  <c r="G6006" i="1"/>
  <c r="F6006" i="1"/>
  <c r="O6005" i="1"/>
  <c r="K6005" i="1"/>
  <c r="L6005" i="1" s="1"/>
  <c r="J6005" i="1"/>
  <c r="I6005" i="1"/>
  <c r="H6005" i="1"/>
  <c r="G6005" i="1"/>
  <c r="F6005" i="1"/>
  <c r="O6004" i="1"/>
  <c r="K6004" i="1"/>
  <c r="L6004" i="1" s="1"/>
  <c r="J6004" i="1"/>
  <c r="I6004" i="1"/>
  <c r="H6004" i="1"/>
  <c r="G6004" i="1"/>
  <c r="F6004" i="1"/>
  <c r="O6003" i="1"/>
  <c r="K6003" i="1"/>
  <c r="L6003" i="1" s="1"/>
  <c r="J6003" i="1"/>
  <c r="I6003" i="1"/>
  <c r="H6003" i="1"/>
  <c r="G6003" i="1"/>
  <c r="F6003" i="1"/>
  <c r="O6002" i="1"/>
  <c r="L6002" i="1"/>
  <c r="K6002" i="1"/>
  <c r="J6002" i="1"/>
  <c r="I6002" i="1"/>
  <c r="H6002" i="1"/>
  <c r="G6002" i="1"/>
  <c r="F6002" i="1"/>
  <c r="O6001" i="1"/>
  <c r="K6001" i="1"/>
  <c r="L6001" i="1" s="1"/>
  <c r="J6001" i="1"/>
  <c r="I6001" i="1"/>
  <c r="H6001" i="1"/>
  <c r="G6001" i="1"/>
  <c r="F6001" i="1"/>
  <c r="O6000" i="1"/>
  <c r="K6000" i="1"/>
  <c r="L6000" i="1" s="1"/>
  <c r="J6000" i="1"/>
  <c r="I6000" i="1"/>
  <c r="H6000" i="1"/>
  <c r="G6000" i="1"/>
  <c r="F6000" i="1"/>
  <c r="O5999" i="1"/>
  <c r="K5999" i="1"/>
  <c r="L5999" i="1" s="1"/>
  <c r="J5999" i="1"/>
  <c r="I5999" i="1"/>
  <c r="H5999" i="1"/>
  <c r="G5999" i="1"/>
  <c r="F5999" i="1"/>
  <c r="O5998" i="1"/>
  <c r="K5998" i="1"/>
  <c r="L5998" i="1" s="1"/>
  <c r="J5998" i="1"/>
  <c r="I5998" i="1"/>
  <c r="H5998" i="1"/>
  <c r="G5998" i="1"/>
  <c r="F5998" i="1"/>
  <c r="O5997" i="1"/>
  <c r="K5997" i="1"/>
  <c r="L5997" i="1" s="1"/>
  <c r="J5997" i="1"/>
  <c r="I5997" i="1"/>
  <c r="H5997" i="1"/>
  <c r="G5997" i="1"/>
  <c r="F5997" i="1"/>
  <c r="O5996" i="1"/>
  <c r="K5996" i="1"/>
  <c r="L5996" i="1" s="1"/>
  <c r="J5996" i="1"/>
  <c r="I5996" i="1"/>
  <c r="H5996" i="1"/>
  <c r="G5996" i="1"/>
  <c r="F5996" i="1"/>
  <c r="O5995" i="1"/>
  <c r="K5995" i="1"/>
  <c r="L5995" i="1" s="1"/>
  <c r="J5995" i="1"/>
  <c r="I5995" i="1"/>
  <c r="H5995" i="1"/>
  <c r="G5995" i="1"/>
  <c r="F5995" i="1"/>
  <c r="O5994" i="1"/>
  <c r="L5994" i="1"/>
  <c r="K5994" i="1"/>
  <c r="J5994" i="1"/>
  <c r="I5994" i="1"/>
  <c r="H5994" i="1"/>
  <c r="G5994" i="1"/>
  <c r="F5994" i="1"/>
  <c r="O5993" i="1"/>
  <c r="K5993" i="1"/>
  <c r="L5993" i="1" s="1"/>
  <c r="J5993" i="1"/>
  <c r="I5993" i="1"/>
  <c r="H5993" i="1"/>
  <c r="G5993" i="1"/>
  <c r="F5993" i="1"/>
  <c r="O5992" i="1"/>
  <c r="K5992" i="1"/>
  <c r="L5992" i="1" s="1"/>
  <c r="J5992" i="1"/>
  <c r="I5992" i="1"/>
  <c r="H5992" i="1"/>
  <c r="G5992" i="1"/>
  <c r="F5992" i="1"/>
  <c r="O5991" i="1"/>
  <c r="K5991" i="1"/>
  <c r="L5991" i="1" s="1"/>
  <c r="J5991" i="1"/>
  <c r="I5991" i="1"/>
  <c r="H5991" i="1"/>
  <c r="G5991" i="1"/>
  <c r="F5991" i="1"/>
  <c r="O5990" i="1"/>
  <c r="M5990" i="1"/>
  <c r="K5990" i="1"/>
  <c r="L5990" i="1" s="1"/>
  <c r="J5990" i="1"/>
  <c r="I5990" i="1"/>
  <c r="H5990" i="1"/>
  <c r="G5990" i="1"/>
  <c r="F5990" i="1"/>
  <c r="O5989" i="1"/>
  <c r="K5989" i="1"/>
  <c r="L5989" i="1" s="1"/>
  <c r="J5989" i="1"/>
  <c r="I5989" i="1"/>
  <c r="H5989" i="1"/>
  <c r="G5989" i="1"/>
  <c r="F5989" i="1"/>
  <c r="O5988" i="1"/>
  <c r="K5988" i="1"/>
  <c r="L5988" i="1" s="1"/>
  <c r="J5988" i="1"/>
  <c r="I5988" i="1"/>
  <c r="H5988" i="1"/>
  <c r="G5988" i="1"/>
  <c r="F5988" i="1"/>
  <c r="O5987" i="1"/>
  <c r="K5987" i="1"/>
  <c r="L5987" i="1" s="1"/>
  <c r="J5987" i="1"/>
  <c r="I5987" i="1"/>
  <c r="H5987" i="1"/>
  <c r="G5987" i="1"/>
  <c r="F5987" i="1"/>
  <c r="O5986" i="1"/>
  <c r="L5986" i="1"/>
  <c r="K5986" i="1"/>
  <c r="J5986" i="1"/>
  <c r="I5986" i="1"/>
  <c r="H5986" i="1"/>
  <c r="G5986" i="1"/>
  <c r="F5986" i="1"/>
  <c r="O5985" i="1"/>
  <c r="K5985" i="1"/>
  <c r="L5985" i="1" s="1"/>
  <c r="J5985" i="1"/>
  <c r="I5985" i="1"/>
  <c r="H5985" i="1"/>
  <c r="G5985" i="1"/>
  <c r="F5985" i="1"/>
  <c r="O5984" i="1"/>
  <c r="K5984" i="1"/>
  <c r="L5984" i="1" s="1"/>
  <c r="J5984" i="1"/>
  <c r="I5984" i="1"/>
  <c r="H5984" i="1"/>
  <c r="G5984" i="1"/>
  <c r="F5984" i="1"/>
  <c r="O5983" i="1"/>
  <c r="K5983" i="1"/>
  <c r="L5983" i="1" s="1"/>
  <c r="J5983" i="1"/>
  <c r="I5983" i="1"/>
  <c r="H5983" i="1"/>
  <c r="G5983" i="1"/>
  <c r="F5983" i="1"/>
  <c r="O5982" i="1"/>
  <c r="M5982" i="1"/>
  <c r="K5982" i="1"/>
  <c r="L5982" i="1" s="1"/>
  <c r="J5982" i="1"/>
  <c r="I5982" i="1"/>
  <c r="H5982" i="1"/>
  <c r="G5982" i="1"/>
  <c r="F5982" i="1"/>
  <c r="O5981" i="1"/>
  <c r="K5981" i="1"/>
  <c r="L5981" i="1" s="1"/>
  <c r="J5981" i="1"/>
  <c r="I5981" i="1"/>
  <c r="H5981" i="1"/>
  <c r="G5981" i="1"/>
  <c r="F5981" i="1"/>
  <c r="O5980" i="1"/>
  <c r="K5980" i="1"/>
  <c r="L5980" i="1" s="1"/>
  <c r="J5980" i="1"/>
  <c r="I5980" i="1"/>
  <c r="H5980" i="1"/>
  <c r="G5980" i="1"/>
  <c r="F5980" i="1"/>
  <c r="O5979" i="1"/>
  <c r="K5979" i="1"/>
  <c r="L5979" i="1" s="1"/>
  <c r="J5979" i="1"/>
  <c r="I5979" i="1"/>
  <c r="H5979" i="1"/>
  <c r="G5979" i="1"/>
  <c r="F5979" i="1"/>
  <c r="O5978" i="1"/>
  <c r="L5978" i="1"/>
  <c r="K5978" i="1"/>
  <c r="J5978" i="1"/>
  <c r="I5978" i="1"/>
  <c r="H5978" i="1"/>
  <c r="G5978" i="1"/>
  <c r="F5978" i="1"/>
  <c r="O5977" i="1"/>
  <c r="K5977" i="1"/>
  <c r="L5977" i="1" s="1"/>
  <c r="J5977" i="1"/>
  <c r="I5977" i="1"/>
  <c r="H5977" i="1"/>
  <c r="G5977" i="1"/>
  <c r="F5977" i="1"/>
  <c r="O5976" i="1"/>
  <c r="K5976" i="1"/>
  <c r="L5976" i="1" s="1"/>
  <c r="J5976" i="1"/>
  <c r="I5976" i="1"/>
  <c r="H5976" i="1"/>
  <c r="G5976" i="1"/>
  <c r="F5976" i="1"/>
  <c r="O5975" i="1"/>
  <c r="K5975" i="1"/>
  <c r="L5975" i="1" s="1"/>
  <c r="J5975" i="1"/>
  <c r="I5975" i="1"/>
  <c r="H5975" i="1"/>
  <c r="G5975" i="1"/>
  <c r="F5975" i="1"/>
  <c r="O5974" i="1"/>
  <c r="M5974" i="1"/>
  <c r="K5974" i="1"/>
  <c r="L5974" i="1" s="1"/>
  <c r="J5974" i="1"/>
  <c r="I5974" i="1"/>
  <c r="H5974" i="1"/>
  <c r="G5974" i="1"/>
  <c r="F5974" i="1"/>
  <c r="O5973" i="1"/>
  <c r="K5973" i="1"/>
  <c r="L5973" i="1" s="1"/>
  <c r="J5973" i="1"/>
  <c r="I5973" i="1"/>
  <c r="H5973" i="1"/>
  <c r="G5973" i="1"/>
  <c r="F5973" i="1"/>
  <c r="O5972" i="1"/>
  <c r="K5972" i="1"/>
  <c r="L5972" i="1" s="1"/>
  <c r="J5972" i="1"/>
  <c r="I5972" i="1"/>
  <c r="H5972" i="1"/>
  <c r="G5972" i="1"/>
  <c r="F5972" i="1"/>
  <c r="O5971" i="1"/>
  <c r="K5971" i="1"/>
  <c r="L5971" i="1" s="1"/>
  <c r="J5971" i="1"/>
  <c r="I5971" i="1"/>
  <c r="H5971" i="1"/>
  <c r="G5971" i="1"/>
  <c r="F5971" i="1"/>
  <c r="O5970" i="1"/>
  <c r="L5970" i="1"/>
  <c r="K5970" i="1"/>
  <c r="J5970" i="1"/>
  <c r="I5970" i="1"/>
  <c r="H5970" i="1"/>
  <c r="G5970" i="1"/>
  <c r="F5970" i="1"/>
  <c r="O5969" i="1"/>
  <c r="K5969" i="1"/>
  <c r="L5969" i="1" s="1"/>
  <c r="J5969" i="1"/>
  <c r="I5969" i="1"/>
  <c r="H5969" i="1"/>
  <c r="G5969" i="1"/>
  <c r="F5969" i="1"/>
  <c r="O5968" i="1"/>
  <c r="K5968" i="1"/>
  <c r="L5968" i="1" s="1"/>
  <c r="J5968" i="1"/>
  <c r="I5968" i="1"/>
  <c r="H5968" i="1"/>
  <c r="G5968" i="1"/>
  <c r="F5968" i="1"/>
  <c r="O5967" i="1"/>
  <c r="K5967" i="1"/>
  <c r="L5967" i="1" s="1"/>
  <c r="J5967" i="1"/>
  <c r="I5967" i="1"/>
  <c r="H5967" i="1"/>
  <c r="G5967" i="1"/>
  <c r="F5967" i="1"/>
  <c r="O5966" i="1"/>
  <c r="M5966" i="1"/>
  <c r="K5966" i="1"/>
  <c r="L5966" i="1" s="1"/>
  <c r="J5966" i="1"/>
  <c r="I5966" i="1"/>
  <c r="H5966" i="1"/>
  <c r="G5966" i="1"/>
  <c r="F5966" i="1"/>
  <c r="O5965" i="1"/>
  <c r="K5965" i="1"/>
  <c r="L5965" i="1" s="1"/>
  <c r="J5965" i="1"/>
  <c r="I5965" i="1"/>
  <c r="H5965" i="1"/>
  <c r="G5965" i="1"/>
  <c r="F5965" i="1"/>
  <c r="O5964" i="1"/>
  <c r="K5964" i="1"/>
  <c r="L5964" i="1" s="1"/>
  <c r="J5964" i="1"/>
  <c r="I5964" i="1"/>
  <c r="H5964" i="1"/>
  <c r="G5964" i="1"/>
  <c r="F5964" i="1"/>
  <c r="O5963" i="1"/>
  <c r="M5963" i="1"/>
  <c r="K5963" i="1"/>
  <c r="L5963" i="1" s="1"/>
  <c r="J5963" i="1"/>
  <c r="I5963" i="1"/>
  <c r="H5963" i="1"/>
  <c r="G5963" i="1"/>
  <c r="F5963" i="1"/>
  <c r="O5962" i="1"/>
  <c r="L5962" i="1"/>
  <c r="K5962" i="1"/>
  <c r="J5962" i="1"/>
  <c r="I5962" i="1"/>
  <c r="H5962" i="1"/>
  <c r="G5962" i="1"/>
  <c r="F5962" i="1"/>
  <c r="O5961" i="1"/>
  <c r="K5961" i="1"/>
  <c r="L5961" i="1" s="1"/>
  <c r="J5961" i="1"/>
  <c r="I5961" i="1"/>
  <c r="H5961" i="1"/>
  <c r="G5961" i="1"/>
  <c r="F5961" i="1"/>
  <c r="O5960" i="1"/>
  <c r="K5960" i="1"/>
  <c r="L5960" i="1" s="1"/>
  <c r="J5960" i="1"/>
  <c r="I5960" i="1"/>
  <c r="H5960" i="1"/>
  <c r="G5960" i="1"/>
  <c r="F5960" i="1"/>
  <c r="O5959" i="1"/>
  <c r="K5959" i="1"/>
  <c r="L5959" i="1" s="1"/>
  <c r="J5959" i="1"/>
  <c r="I5959" i="1"/>
  <c r="H5959" i="1"/>
  <c r="G5959" i="1"/>
  <c r="F5959" i="1"/>
  <c r="O5958" i="1"/>
  <c r="K5958" i="1"/>
  <c r="L5958" i="1" s="1"/>
  <c r="J5958" i="1"/>
  <c r="I5958" i="1"/>
  <c r="H5958" i="1"/>
  <c r="G5958" i="1"/>
  <c r="F5958" i="1"/>
  <c r="O5957" i="1"/>
  <c r="K5957" i="1"/>
  <c r="L5957" i="1" s="1"/>
  <c r="J5957" i="1"/>
  <c r="I5957" i="1"/>
  <c r="H5957" i="1"/>
  <c r="G5957" i="1"/>
  <c r="F5957" i="1"/>
  <c r="O5956" i="1"/>
  <c r="K5956" i="1"/>
  <c r="L5956" i="1" s="1"/>
  <c r="J5956" i="1"/>
  <c r="I5956" i="1"/>
  <c r="H5956" i="1"/>
  <c r="G5956" i="1"/>
  <c r="F5956" i="1"/>
  <c r="O5955" i="1"/>
  <c r="K5955" i="1"/>
  <c r="L5955" i="1" s="1"/>
  <c r="J5955" i="1"/>
  <c r="I5955" i="1"/>
  <c r="H5955" i="1"/>
  <c r="G5955" i="1"/>
  <c r="F5955" i="1"/>
  <c r="O5954" i="1"/>
  <c r="L5954" i="1"/>
  <c r="K5954" i="1"/>
  <c r="J5954" i="1"/>
  <c r="I5954" i="1"/>
  <c r="H5954" i="1"/>
  <c r="G5954" i="1"/>
  <c r="F5954" i="1"/>
  <c r="O5953" i="1"/>
  <c r="K5953" i="1"/>
  <c r="L5953" i="1" s="1"/>
  <c r="J5953" i="1"/>
  <c r="I5953" i="1"/>
  <c r="H5953" i="1"/>
  <c r="G5953" i="1"/>
  <c r="F5953" i="1"/>
  <c r="O5952" i="1"/>
  <c r="K5952" i="1"/>
  <c r="L5952" i="1" s="1"/>
  <c r="J5952" i="1"/>
  <c r="I5952" i="1"/>
  <c r="H5952" i="1"/>
  <c r="G5952" i="1"/>
  <c r="F5952" i="1"/>
  <c r="O5951" i="1"/>
  <c r="K5951" i="1"/>
  <c r="L5951" i="1" s="1"/>
  <c r="J5951" i="1"/>
  <c r="I5951" i="1"/>
  <c r="H5951" i="1"/>
  <c r="G5951" i="1"/>
  <c r="F5951" i="1"/>
  <c r="O5950" i="1"/>
  <c r="M5950" i="1"/>
  <c r="K5950" i="1"/>
  <c r="L5950" i="1" s="1"/>
  <c r="J5950" i="1"/>
  <c r="I5950" i="1"/>
  <c r="H5950" i="1"/>
  <c r="G5950" i="1"/>
  <c r="F5950" i="1"/>
  <c r="O5949" i="1"/>
  <c r="K5949" i="1"/>
  <c r="L5949" i="1" s="1"/>
  <c r="J5949" i="1"/>
  <c r="I5949" i="1"/>
  <c r="H5949" i="1"/>
  <c r="G5949" i="1"/>
  <c r="F5949" i="1"/>
  <c r="O5948" i="1"/>
  <c r="K5948" i="1"/>
  <c r="L5948" i="1" s="1"/>
  <c r="J5948" i="1"/>
  <c r="I5948" i="1"/>
  <c r="H5948" i="1"/>
  <c r="G5948" i="1"/>
  <c r="F5948" i="1"/>
  <c r="O5947" i="1"/>
  <c r="M5947" i="1"/>
  <c r="K5947" i="1"/>
  <c r="L5947" i="1" s="1"/>
  <c r="J5947" i="1"/>
  <c r="I5947" i="1"/>
  <c r="H5947" i="1"/>
  <c r="G5947" i="1"/>
  <c r="F5947" i="1"/>
  <c r="O5946" i="1"/>
  <c r="L5946" i="1"/>
  <c r="K5946" i="1"/>
  <c r="J5946" i="1"/>
  <c r="I5946" i="1"/>
  <c r="H5946" i="1"/>
  <c r="G5946" i="1"/>
  <c r="F5946" i="1"/>
  <c r="O5945" i="1"/>
  <c r="K5945" i="1"/>
  <c r="L5945" i="1" s="1"/>
  <c r="J5945" i="1"/>
  <c r="I5945" i="1"/>
  <c r="H5945" i="1"/>
  <c r="G5945" i="1"/>
  <c r="F5945" i="1"/>
  <c r="O5944" i="1"/>
  <c r="K5944" i="1"/>
  <c r="L5944" i="1" s="1"/>
  <c r="J5944" i="1"/>
  <c r="I5944" i="1"/>
  <c r="H5944" i="1"/>
  <c r="G5944" i="1"/>
  <c r="F5944" i="1"/>
  <c r="O5943" i="1"/>
  <c r="K5943" i="1"/>
  <c r="L5943" i="1" s="1"/>
  <c r="J5943" i="1"/>
  <c r="I5943" i="1"/>
  <c r="H5943" i="1"/>
  <c r="G5943" i="1"/>
  <c r="F5943" i="1"/>
  <c r="O5942" i="1"/>
  <c r="K5942" i="1"/>
  <c r="L5942" i="1" s="1"/>
  <c r="J5942" i="1"/>
  <c r="I5942" i="1"/>
  <c r="H5942" i="1"/>
  <c r="G5942" i="1"/>
  <c r="F5942" i="1"/>
  <c r="O5941" i="1"/>
  <c r="K5941" i="1"/>
  <c r="L5941" i="1" s="1"/>
  <c r="J5941" i="1"/>
  <c r="I5941" i="1"/>
  <c r="H5941" i="1"/>
  <c r="G5941" i="1"/>
  <c r="F5941" i="1"/>
  <c r="O5940" i="1"/>
  <c r="K5940" i="1"/>
  <c r="L5940" i="1" s="1"/>
  <c r="J5940" i="1"/>
  <c r="I5940" i="1"/>
  <c r="H5940" i="1"/>
  <c r="G5940" i="1"/>
  <c r="F5940" i="1"/>
  <c r="O5939" i="1"/>
  <c r="K5939" i="1"/>
  <c r="L5939" i="1" s="1"/>
  <c r="J5939" i="1"/>
  <c r="I5939" i="1"/>
  <c r="H5939" i="1"/>
  <c r="G5939" i="1"/>
  <c r="F5939" i="1"/>
  <c r="O5938" i="1"/>
  <c r="L5938" i="1"/>
  <c r="K5938" i="1"/>
  <c r="J5938" i="1"/>
  <c r="I5938" i="1"/>
  <c r="H5938" i="1"/>
  <c r="G5938" i="1"/>
  <c r="F5938" i="1"/>
  <c r="O5937" i="1"/>
  <c r="K5937" i="1"/>
  <c r="L5937" i="1" s="1"/>
  <c r="J5937" i="1"/>
  <c r="I5937" i="1"/>
  <c r="H5937" i="1"/>
  <c r="G5937" i="1"/>
  <c r="F5937" i="1"/>
  <c r="O5936" i="1"/>
  <c r="K5936" i="1"/>
  <c r="L5936" i="1" s="1"/>
  <c r="J5936" i="1"/>
  <c r="I5936" i="1"/>
  <c r="H5936" i="1"/>
  <c r="G5936" i="1"/>
  <c r="F5936" i="1"/>
  <c r="O5935" i="1"/>
  <c r="K5935" i="1"/>
  <c r="L5935" i="1" s="1"/>
  <c r="J5935" i="1"/>
  <c r="I5935" i="1"/>
  <c r="H5935" i="1"/>
  <c r="G5935" i="1"/>
  <c r="F5935" i="1"/>
  <c r="O5934" i="1"/>
  <c r="M5934" i="1"/>
  <c r="K5934" i="1"/>
  <c r="L5934" i="1" s="1"/>
  <c r="J5934" i="1"/>
  <c r="I5934" i="1"/>
  <c r="H5934" i="1"/>
  <c r="G5934" i="1"/>
  <c r="F5934" i="1"/>
  <c r="O5933" i="1"/>
  <c r="K5933" i="1"/>
  <c r="L5933" i="1" s="1"/>
  <c r="J5933" i="1"/>
  <c r="I5933" i="1"/>
  <c r="H5933" i="1"/>
  <c r="G5933" i="1"/>
  <c r="F5933" i="1"/>
  <c r="O5932" i="1"/>
  <c r="K5932" i="1"/>
  <c r="L5932" i="1" s="1"/>
  <c r="J5932" i="1"/>
  <c r="I5932" i="1"/>
  <c r="H5932" i="1"/>
  <c r="G5932" i="1"/>
  <c r="F5932" i="1"/>
  <c r="O5931" i="1"/>
  <c r="M5931" i="1"/>
  <c r="K5931" i="1"/>
  <c r="L5931" i="1" s="1"/>
  <c r="J5931" i="1"/>
  <c r="I5931" i="1"/>
  <c r="H5931" i="1"/>
  <c r="G5931" i="1"/>
  <c r="F5931" i="1"/>
  <c r="O5930" i="1"/>
  <c r="L5930" i="1"/>
  <c r="K5930" i="1"/>
  <c r="J5930" i="1"/>
  <c r="I5930" i="1"/>
  <c r="H5930" i="1"/>
  <c r="G5930" i="1"/>
  <c r="F5930" i="1"/>
  <c r="O5929" i="1"/>
  <c r="K5929" i="1"/>
  <c r="L5929" i="1" s="1"/>
  <c r="J5929" i="1"/>
  <c r="I5929" i="1"/>
  <c r="H5929" i="1"/>
  <c r="G5929" i="1"/>
  <c r="F5929" i="1"/>
  <c r="O5928" i="1"/>
  <c r="K5928" i="1"/>
  <c r="L5928" i="1" s="1"/>
  <c r="J5928" i="1"/>
  <c r="I5928" i="1"/>
  <c r="H5928" i="1"/>
  <c r="G5928" i="1"/>
  <c r="F5928" i="1"/>
  <c r="O5927" i="1"/>
  <c r="K5927" i="1"/>
  <c r="L5927" i="1" s="1"/>
  <c r="J5927" i="1"/>
  <c r="I5927" i="1"/>
  <c r="H5927" i="1"/>
  <c r="G5927" i="1"/>
  <c r="F5927" i="1"/>
  <c r="O5926" i="1"/>
  <c r="K5926" i="1"/>
  <c r="L5926" i="1" s="1"/>
  <c r="J5926" i="1"/>
  <c r="I5926" i="1"/>
  <c r="H5926" i="1"/>
  <c r="G5926" i="1"/>
  <c r="F5926" i="1"/>
  <c r="O5925" i="1"/>
  <c r="K5925" i="1"/>
  <c r="L5925" i="1" s="1"/>
  <c r="J5925" i="1"/>
  <c r="I5925" i="1"/>
  <c r="H5925" i="1"/>
  <c r="G5925" i="1"/>
  <c r="F5925" i="1"/>
  <c r="O5924" i="1"/>
  <c r="K5924" i="1"/>
  <c r="L5924" i="1" s="1"/>
  <c r="J5924" i="1"/>
  <c r="I5924" i="1"/>
  <c r="H5924" i="1"/>
  <c r="G5924" i="1"/>
  <c r="F5924" i="1"/>
  <c r="O5923" i="1"/>
  <c r="M5923" i="1"/>
  <c r="K5923" i="1"/>
  <c r="L5923" i="1" s="1"/>
  <c r="J5923" i="1"/>
  <c r="I5923" i="1"/>
  <c r="H5923" i="1"/>
  <c r="G5923" i="1"/>
  <c r="F5923" i="1"/>
  <c r="O5922" i="1"/>
  <c r="L5922" i="1"/>
  <c r="K5922" i="1"/>
  <c r="J5922" i="1"/>
  <c r="I5922" i="1"/>
  <c r="H5922" i="1"/>
  <c r="G5922" i="1"/>
  <c r="F5922" i="1"/>
  <c r="O5921" i="1"/>
  <c r="K5921" i="1"/>
  <c r="L5921" i="1" s="1"/>
  <c r="J5921" i="1"/>
  <c r="I5921" i="1"/>
  <c r="H5921" i="1"/>
  <c r="G5921" i="1"/>
  <c r="F5921" i="1"/>
  <c r="O5920" i="1"/>
  <c r="K5920" i="1"/>
  <c r="L5920" i="1" s="1"/>
  <c r="J5920" i="1"/>
  <c r="I5920" i="1"/>
  <c r="H5920" i="1"/>
  <c r="G5920" i="1"/>
  <c r="F5920" i="1"/>
  <c r="O5919" i="1"/>
  <c r="K5919" i="1"/>
  <c r="L5919" i="1" s="1"/>
  <c r="J5919" i="1"/>
  <c r="I5919" i="1"/>
  <c r="H5919" i="1"/>
  <c r="G5919" i="1"/>
  <c r="F5919" i="1"/>
  <c r="O5918" i="1"/>
  <c r="M5918" i="1"/>
  <c r="K5918" i="1"/>
  <c r="L5918" i="1" s="1"/>
  <c r="J5918" i="1"/>
  <c r="I5918" i="1"/>
  <c r="H5918" i="1"/>
  <c r="G5918" i="1"/>
  <c r="F5918" i="1"/>
  <c r="O5917" i="1"/>
  <c r="K5917" i="1"/>
  <c r="L5917" i="1" s="1"/>
  <c r="J5917" i="1"/>
  <c r="I5917" i="1"/>
  <c r="H5917" i="1"/>
  <c r="G5917" i="1"/>
  <c r="F5917" i="1"/>
  <c r="O5916" i="1"/>
  <c r="K5916" i="1"/>
  <c r="L5916" i="1" s="1"/>
  <c r="J5916" i="1"/>
  <c r="I5916" i="1"/>
  <c r="H5916" i="1"/>
  <c r="G5916" i="1"/>
  <c r="F5916" i="1"/>
  <c r="O5915" i="1"/>
  <c r="K5915" i="1"/>
  <c r="L5915" i="1" s="1"/>
  <c r="J5915" i="1"/>
  <c r="I5915" i="1"/>
  <c r="H5915" i="1"/>
  <c r="G5915" i="1"/>
  <c r="F5915" i="1"/>
  <c r="O5914" i="1"/>
  <c r="L5914" i="1"/>
  <c r="K5914" i="1"/>
  <c r="J5914" i="1"/>
  <c r="I5914" i="1"/>
  <c r="H5914" i="1"/>
  <c r="G5914" i="1"/>
  <c r="F5914" i="1"/>
  <c r="O5913" i="1"/>
  <c r="K5913" i="1"/>
  <c r="L5913" i="1" s="1"/>
  <c r="J5913" i="1"/>
  <c r="I5913" i="1"/>
  <c r="H5913" i="1"/>
  <c r="G5913" i="1"/>
  <c r="F5913" i="1"/>
  <c r="O5912" i="1"/>
  <c r="K5912" i="1"/>
  <c r="L5912" i="1" s="1"/>
  <c r="J5912" i="1"/>
  <c r="I5912" i="1"/>
  <c r="H5912" i="1"/>
  <c r="G5912" i="1"/>
  <c r="F5912" i="1"/>
  <c r="O5911" i="1"/>
  <c r="K5911" i="1"/>
  <c r="L5911" i="1" s="1"/>
  <c r="J5911" i="1"/>
  <c r="I5911" i="1"/>
  <c r="H5911" i="1"/>
  <c r="G5911" i="1"/>
  <c r="F5911" i="1"/>
  <c r="O5910" i="1"/>
  <c r="M5910" i="1"/>
  <c r="K5910" i="1"/>
  <c r="L5910" i="1" s="1"/>
  <c r="J5910" i="1"/>
  <c r="I5910" i="1"/>
  <c r="H5910" i="1"/>
  <c r="G5910" i="1"/>
  <c r="F5910" i="1"/>
  <c r="O5909" i="1"/>
  <c r="K5909" i="1"/>
  <c r="L5909" i="1" s="1"/>
  <c r="J5909" i="1"/>
  <c r="I5909" i="1"/>
  <c r="H5909" i="1"/>
  <c r="G5909" i="1"/>
  <c r="F5909" i="1"/>
  <c r="O5908" i="1"/>
  <c r="K5908" i="1"/>
  <c r="L5908" i="1" s="1"/>
  <c r="J5908" i="1"/>
  <c r="I5908" i="1"/>
  <c r="H5908" i="1"/>
  <c r="G5908" i="1"/>
  <c r="F5908" i="1"/>
  <c r="O5907" i="1"/>
  <c r="K5907" i="1"/>
  <c r="L5907" i="1" s="1"/>
  <c r="J5907" i="1"/>
  <c r="I5907" i="1"/>
  <c r="H5907" i="1"/>
  <c r="G5907" i="1"/>
  <c r="F5907" i="1"/>
  <c r="O5906" i="1"/>
  <c r="L5906" i="1"/>
  <c r="K5906" i="1"/>
  <c r="J5906" i="1"/>
  <c r="I5906" i="1"/>
  <c r="H5906" i="1"/>
  <c r="G5906" i="1"/>
  <c r="F5906" i="1"/>
  <c r="O5905" i="1"/>
  <c r="K5905" i="1"/>
  <c r="L5905" i="1" s="1"/>
  <c r="J5905" i="1"/>
  <c r="I5905" i="1"/>
  <c r="H5905" i="1"/>
  <c r="G5905" i="1"/>
  <c r="F5905" i="1"/>
  <c r="O5904" i="1"/>
  <c r="K5904" i="1"/>
  <c r="L5904" i="1" s="1"/>
  <c r="J5904" i="1"/>
  <c r="I5904" i="1"/>
  <c r="H5904" i="1"/>
  <c r="G5904" i="1"/>
  <c r="F5904" i="1"/>
  <c r="O5903" i="1"/>
  <c r="K5903" i="1"/>
  <c r="L5903" i="1" s="1"/>
  <c r="J5903" i="1"/>
  <c r="I5903" i="1"/>
  <c r="H5903" i="1"/>
  <c r="G5903" i="1"/>
  <c r="F5903" i="1"/>
  <c r="O5902" i="1"/>
  <c r="K5902" i="1"/>
  <c r="L5902" i="1" s="1"/>
  <c r="J5902" i="1"/>
  <c r="I5902" i="1"/>
  <c r="H5902" i="1"/>
  <c r="G5902" i="1"/>
  <c r="F5902" i="1"/>
  <c r="O5901" i="1"/>
  <c r="K5901" i="1"/>
  <c r="L5901" i="1" s="1"/>
  <c r="J5901" i="1"/>
  <c r="I5901" i="1"/>
  <c r="H5901" i="1"/>
  <c r="G5901" i="1"/>
  <c r="F5901" i="1"/>
  <c r="O5900" i="1"/>
  <c r="K5900" i="1"/>
  <c r="L5900" i="1" s="1"/>
  <c r="J5900" i="1"/>
  <c r="I5900" i="1"/>
  <c r="H5900" i="1"/>
  <c r="G5900" i="1"/>
  <c r="F5900" i="1"/>
  <c r="O5899" i="1"/>
  <c r="K5899" i="1"/>
  <c r="L5899" i="1" s="1"/>
  <c r="J5899" i="1"/>
  <c r="I5899" i="1"/>
  <c r="H5899" i="1"/>
  <c r="G5899" i="1"/>
  <c r="F5899" i="1"/>
  <c r="O5898" i="1"/>
  <c r="L5898" i="1"/>
  <c r="K5898" i="1"/>
  <c r="J5898" i="1"/>
  <c r="I5898" i="1"/>
  <c r="H5898" i="1"/>
  <c r="G5898" i="1"/>
  <c r="F5898" i="1"/>
  <c r="O5897" i="1"/>
  <c r="K5897" i="1"/>
  <c r="L5897" i="1" s="1"/>
  <c r="J5897" i="1"/>
  <c r="I5897" i="1"/>
  <c r="H5897" i="1"/>
  <c r="G5897" i="1"/>
  <c r="F5897" i="1"/>
  <c r="O5896" i="1"/>
  <c r="K5896" i="1"/>
  <c r="L5896" i="1" s="1"/>
  <c r="J5896" i="1"/>
  <c r="I5896" i="1"/>
  <c r="H5896" i="1"/>
  <c r="G5896" i="1"/>
  <c r="F5896" i="1"/>
  <c r="O5895" i="1"/>
  <c r="K5895" i="1"/>
  <c r="L5895" i="1" s="1"/>
  <c r="J5895" i="1"/>
  <c r="I5895" i="1"/>
  <c r="H5895" i="1"/>
  <c r="G5895" i="1"/>
  <c r="F5895" i="1"/>
  <c r="O5894" i="1"/>
  <c r="K5894" i="1"/>
  <c r="L5894" i="1" s="1"/>
  <c r="J5894" i="1"/>
  <c r="I5894" i="1"/>
  <c r="H5894" i="1"/>
  <c r="G5894" i="1"/>
  <c r="F5894" i="1"/>
  <c r="O5893" i="1"/>
  <c r="K5893" i="1"/>
  <c r="L5893" i="1" s="1"/>
  <c r="J5893" i="1"/>
  <c r="I5893" i="1"/>
  <c r="H5893" i="1"/>
  <c r="G5893" i="1"/>
  <c r="F5893" i="1"/>
  <c r="O5892" i="1"/>
  <c r="K5892" i="1"/>
  <c r="L5892" i="1" s="1"/>
  <c r="J5892" i="1"/>
  <c r="I5892" i="1"/>
  <c r="H5892" i="1"/>
  <c r="G5892" i="1"/>
  <c r="F5892" i="1"/>
  <c r="O5891" i="1"/>
  <c r="K5891" i="1"/>
  <c r="L5891" i="1" s="1"/>
  <c r="J5891" i="1"/>
  <c r="I5891" i="1"/>
  <c r="H5891" i="1"/>
  <c r="G5891" i="1"/>
  <c r="F5891" i="1"/>
  <c r="O5890" i="1"/>
  <c r="L5890" i="1"/>
  <c r="K5890" i="1"/>
  <c r="J5890" i="1"/>
  <c r="I5890" i="1"/>
  <c r="H5890" i="1"/>
  <c r="G5890" i="1"/>
  <c r="F5890" i="1"/>
  <c r="O5889" i="1"/>
  <c r="K5889" i="1"/>
  <c r="L5889" i="1" s="1"/>
  <c r="J5889" i="1"/>
  <c r="I5889" i="1"/>
  <c r="H5889" i="1"/>
  <c r="G5889" i="1"/>
  <c r="F5889" i="1"/>
  <c r="O5888" i="1"/>
  <c r="K5888" i="1"/>
  <c r="L5888" i="1" s="1"/>
  <c r="J5888" i="1"/>
  <c r="I5888" i="1"/>
  <c r="H5888" i="1"/>
  <c r="G5888" i="1"/>
  <c r="F5888" i="1"/>
  <c r="O5887" i="1"/>
  <c r="K5887" i="1"/>
  <c r="L5887" i="1" s="1"/>
  <c r="J5887" i="1"/>
  <c r="I5887" i="1"/>
  <c r="H5887" i="1"/>
  <c r="G5887" i="1"/>
  <c r="F5887" i="1"/>
  <c r="O5886" i="1"/>
  <c r="K5886" i="1"/>
  <c r="L5886" i="1" s="1"/>
  <c r="J5886" i="1"/>
  <c r="I5886" i="1"/>
  <c r="H5886" i="1"/>
  <c r="G5886" i="1"/>
  <c r="F5886" i="1"/>
  <c r="O5885" i="1"/>
  <c r="K5885" i="1"/>
  <c r="L5885" i="1" s="1"/>
  <c r="J5885" i="1"/>
  <c r="I5885" i="1"/>
  <c r="H5885" i="1"/>
  <c r="G5885" i="1"/>
  <c r="F5885" i="1"/>
  <c r="O5884" i="1"/>
  <c r="K5884" i="1"/>
  <c r="L5884" i="1" s="1"/>
  <c r="J5884" i="1"/>
  <c r="I5884" i="1"/>
  <c r="H5884" i="1"/>
  <c r="G5884" i="1"/>
  <c r="F5884" i="1"/>
  <c r="O5883" i="1"/>
  <c r="M5883" i="1"/>
  <c r="K5883" i="1"/>
  <c r="L5883" i="1" s="1"/>
  <c r="J5883" i="1"/>
  <c r="I5883" i="1"/>
  <c r="H5883" i="1"/>
  <c r="G5883" i="1"/>
  <c r="F5883" i="1"/>
  <c r="O5882" i="1"/>
  <c r="L5882" i="1"/>
  <c r="K5882" i="1"/>
  <c r="J5882" i="1"/>
  <c r="I5882" i="1"/>
  <c r="H5882" i="1"/>
  <c r="G5882" i="1"/>
  <c r="F5882" i="1"/>
  <c r="O5881" i="1"/>
  <c r="K5881" i="1"/>
  <c r="L5881" i="1" s="1"/>
  <c r="J5881" i="1"/>
  <c r="I5881" i="1"/>
  <c r="H5881" i="1"/>
  <c r="G5881" i="1"/>
  <c r="F5881" i="1"/>
  <c r="O5880" i="1"/>
  <c r="K5880" i="1"/>
  <c r="L5880" i="1" s="1"/>
  <c r="J5880" i="1"/>
  <c r="I5880" i="1"/>
  <c r="H5880" i="1"/>
  <c r="G5880" i="1"/>
  <c r="F5880" i="1"/>
  <c r="O5879" i="1"/>
  <c r="K5879" i="1"/>
  <c r="L5879" i="1" s="1"/>
  <c r="J5879" i="1"/>
  <c r="I5879" i="1"/>
  <c r="H5879" i="1"/>
  <c r="G5879" i="1"/>
  <c r="F5879" i="1"/>
  <c r="O5878" i="1"/>
  <c r="K5878" i="1"/>
  <c r="L5878" i="1" s="1"/>
  <c r="J5878" i="1"/>
  <c r="I5878" i="1"/>
  <c r="H5878" i="1"/>
  <c r="G5878" i="1"/>
  <c r="F5878" i="1"/>
  <c r="O5877" i="1"/>
  <c r="M5877" i="1"/>
  <c r="K5877" i="1"/>
  <c r="L5877" i="1" s="1"/>
  <c r="N5877" i="1" s="1"/>
  <c r="J5877" i="1"/>
  <c r="I5877" i="1"/>
  <c r="H5877" i="1"/>
  <c r="G5877" i="1"/>
  <c r="F5877" i="1"/>
  <c r="O5876" i="1"/>
  <c r="M5876" i="1"/>
  <c r="K5876" i="1"/>
  <c r="L5876" i="1" s="1"/>
  <c r="J5876" i="1"/>
  <c r="I5876" i="1"/>
  <c r="H5876" i="1"/>
  <c r="G5876" i="1"/>
  <c r="F5876" i="1"/>
  <c r="O5875" i="1"/>
  <c r="M5875" i="1"/>
  <c r="K5875" i="1"/>
  <c r="L5875" i="1" s="1"/>
  <c r="J5875" i="1"/>
  <c r="I5875" i="1"/>
  <c r="H5875" i="1"/>
  <c r="G5875" i="1"/>
  <c r="F5875" i="1"/>
  <c r="O5874" i="1"/>
  <c r="L5874" i="1"/>
  <c r="K5874" i="1"/>
  <c r="J5874" i="1"/>
  <c r="I5874" i="1"/>
  <c r="H5874" i="1"/>
  <c r="G5874" i="1"/>
  <c r="F5874" i="1"/>
  <c r="O5873" i="1"/>
  <c r="M5873" i="1"/>
  <c r="K5873" i="1"/>
  <c r="L5873" i="1" s="1"/>
  <c r="J5873" i="1"/>
  <c r="I5873" i="1"/>
  <c r="H5873" i="1"/>
  <c r="G5873" i="1"/>
  <c r="F5873" i="1"/>
  <c r="O5872" i="1"/>
  <c r="M5872" i="1"/>
  <c r="K5872" i="1"/>
  <c r="L5872" i="1" s="1"/>
  <c r="J5872" i="1"/>
  <c r="I5872" i="1"/>
  <c r="H5872" i="1"/>
  <c r="G5872" i="1"/>
  <c r="F5872" i="1"/>
  <c r="O5871" i="1"/>
  <c r="K5871" i="1"/>
  <c r="L5871" i="1" s="1"/>
  <c r="J5871" i="1"/>
  <c r="I5871" i="1"/>
  <c r="H5871" i="1"/>
  <c r="G5871" i="1"/>
  <c r="F5871" i="1"/>
  <c r="O5870" i="1"/>
  <c r="K5870" i="1"/>
  <c r="L5870" i="1" s="1"/>
  <c r="J5870" i="1"/>
  <c r="I5870" i="1"/>
  <c r="H5870" i="1"/>
  <c r="G5870" i="1"/>
  <c r="F5870" i="1"/>
  <c r="O5869" i="1"/>
  <c r="M5869" i="1"/>
  <c r="K5869" i="1"/>
  <c r="L5869" i="1" s="1"/>
  <c r="N5869" i="1" s="1"/>
  <c r="J5869" i="1"/>
  <c r="I5869" i="1"/>
  <c r="H5869" i="1"/>
  <c r="G5869" i="1"/>
  <c r="F5869" i="1"/>
  <c r="O5868" i="1"/>
  <c r="M5868" i="1"/>
  <c r="K5868" i="1"/>
  <c r="L5868" i="1" s="1"/>
  <c r="J5868" i="1"/>
  <c r="I5868" i="1"/>
  <c r="H5868" i="1"/>
  <c r="G5868" i="1"/>
  <c r="F5868" i="1"/>
  <c r="O5867" i="1"/>
  <c r="M5867" i="1"/>
  <c r="K5867" i="1"/>
  <c r="L5867" i="1" s="1"/>
  <c r="J5867" i="1"/>
  <c r="I5867" i="1"/>
  <c r="H5867" i="1"/>
  <c r="G5867" i="1"/>
  <c r="F5867" i="1"/>
  <c r="O5866" i="1"/>
  <c r="L5866" i="1"/>
  <c r="K5866" i="1"/>
  <c r="J5866" i="1"/>
  <c r="I5866" i="1"/>
  <c r="H5866" i="1"/>
  <c r="G5866" i="1"/>
  <c r="F5866" i="1"/>
  <c r="O5865" i="1"/>
  <c r="M5865" i="1"/>
  <c r="K5865" i="1"/>
  <c r="L5865" i="1" s="1"/>
  <c r="J5865" i="1"/>
  <c r="I5865" i="1"/>
  <c r="H5865" i="1"/>
  <c r="G5865" i="1"/>
  <c r="F5865" i="1"/>
  <c r="O5864" i="1"/>
  <c r="M5864" i="1"/>
  <c r="K5864" i="1"/>
  <c r="L5864" i="1" s="1"/>
  <c r="J5864" i="1"/>
  <c r="I5864" i="1"/>
  <c r="H5864" i="1"/>
  <c r="G5864" i="1"/>
  <c r="F5864" i="1"/>
  <c r="O5863" i="1"/>
  <c r="K5863" i="1"/>
  <c r="L5863" i="1" s="1"/>
  <c r="J5863" i="1"/>
  <c r="I5863" i="1"/>
  <c r="H5863" i="1"/>
  <c r="G5863" i="1"/>
  <c r="F5863" i="1"/>
  <c r="O5862" i="1"/>
  <c r="K5862" i="1"/>
  <c r="L5862" i="1" s="1"/>
  <c r="J5862" i="1"/>
  <c r="I5862" i="1"/>
  <c r="H5862" i="1"/>
  <c r="G5862" i="1"/>
  <c r="F5862" i="1"/>
  <c r="O5861" i="1"/>
  <c r="M5861" i="1"/>
  <c r="K5861" i="1"/>
  <c r="L5861" i="1" s="1"/>
  <c r="N5861" i="1" s="1"/>
  <c r="J5861" i="1"/>
  <c r="I5861" i="1"/>
  <c r="H5861" i="1"/>
  <c r="G5861" i="1"/>
  <c r="F5861" i="1"/>
  <c r="O5860" i="1"/>
  <c r="M5860" i="1"/>
  <c r="K5860" i="1"/>
  <c r="L5860" i="1" s="1"/>
  <c r="J5860" i="1"/>
  <c r="I5860" i="1"/>
  <c r="H5860" i="1"/>
  <c r="G5860" i="1"/>
  <c r="F5860" i="1"/>
  <c r="O5859" i="1"/>
  <c r="M5859" i="1"/>
  <c r="K5859" i="1"/>
  <c r="L5859" i="1" s="1"/>
  <c r="J5859" i="1"/>
  <c r="I5859" i="1"/>
  <c r="H5859" i="1"/>
  <c r="G5859" i="1"/>
  <c r="F5859" i="1"/>
  <c r="O5858" i="1"/>
  <c r="K5858" i="1"/>
  <c r="L5858" i="1" s="1"/>
  <c r="J5858" i="1"/>
  <c r="I5858" i="1"/>
  <c r="H5858" i="1"/>
  <c r="G5858" i="1"/>
  <c r="F5858" i="1"/>
  <c r="O5857" i="1"/>
  <c r="K5857" i="1"/>
  <c r="L5857" i="1" s="1"/>
  <c r="J5857" i="1"/>
  <c r="I5857" i="1"/>
  <c r="H5857" i="1"/>
  <c r="G5857" i="1"/>
  <c r="F5857" i="1"/>
  <c r="O5856" i="1"/>
  <c r="K5856" i="1"/>
  <c r="L5856" i="1" s="1"/>
  <c r="J5856" i="1"/>
  <c r="I5856" i="1"/>
  <c r="H5856" i="1"/>
  <c r="G5856" i="1"/>
  <c r="F5856" i="1"/>
  <c r="O5855" i="1"/>
  <c r="K5855" i="1"/>
  <c r="L5855" i="1" s="1"/>
  <c r="J5855" i="1"/>
  <c r="I5855" i="1"/>
  <c r="H5855" i="1"/>
  <c r="G5855" i="1"/>
  <c r="F5855" i="1"/>
  <c r="O5854" i="1"/>
  <c r="M5854" i="1"/>
  <c r="K5854" i="1"/>
  <c r="L5854" i="1" s="1"/>
  <c r="J5854" i="1"/>
  <c r="I5854" i="1"/>
  <c r="H5854" i="1"/>
  <c r="G5854" i="1"/>
  <c r="F5854" i="1"/>
  <c r="O5853" i="1"/>
  <c r="K5853" i="1"/>
  <c r="L5853" i="1" s="1"/>
  <c r="M5853" i="1" s="1"/>
  <c r="N5853" i="1" s="1"/>
  <c r="J5853" i="1"/>
  <c r="I5853" i="1"/>
  <c r="H5853" i="1"/>
  <c r="G5853" i="1"/>
  <c r="F5853" i="1"/>
  <c r="O5852" i="1"/>
  <c r="K5852" i="1"/>
  <c r="L5852" i="1" s="1"/>
  <c r="J5852" i="1"/>
  <c r="I5852" i="1"/>
  <c r="H5852" i="1"/>
  <c r="G5852" i="1"/>
  <c r="F5852" i="1"/>
  <c r="O5851" i="1"/>
  <c r="K5851" i="1"/>
  <c r="L5851" i="1" s="1"/>
  <c r="J5851" i="1"/>
  <c r="I5851" i="1"/>
  <c r="H5851" i="1"/>
  <c r="G5851" i="1"/>
  <c r="F5851" i="1"/>
  <c r="O5850" i="1"/>
  <c r="L5850" i="1"/>
  <c r="K5850" i="1"/>
  <c r="J5850" i="1"/>
  <c r="I5850" i="1"/>
  <c r="H5850" i="1"/>
  <c r="G5850" i="1"/>
  <c r="F5850" i="1"/>
  <c r="O5849" i="1"/>
  <c r="K5849" i="1"/>
  <c r="L5849" i="1" s="1"/>
  <c r="J5849" i="1"/>
  <c r="I5849" i="1"/>
  <c r="H5849" i="1"/>
  <c r="G5849" i="1"/>
  <c r="F5849" i="1"/>
  <c r="O5848" i="1"/>
  <c r="M5848" i="1"/>
  <c r="K5848" i="1"/>
  <c r="L5848" i="1" s="1"/>
  <c r="J5848" i="1"/>
  <c r="I5848" i="1"/>
  <c r="H5848" i="1"/>
  <c r="G5848" i="1"/>
  <c r="F5848" i="1"/>
  <c r="O5847" i="1"/>
  <c r="K5847" i="1"/>
  <c r="L5847" i="1" s="1"/>
  <c r="J5847" i="1"/>
  <c r="I5847" i="1"/>
  <c r="H5847" i="1"/>
  <c r="G5847" i="1"/>
  <c r="F5847" i="1"/>
  <c r="O5846" i="1"/>
  <c r="M5846" i="1"/>
  <c r="K5846" i="1"/>
  <c r="L5846" i="1" s="1"/>
  <c r="J5846" i="1"/>
  <c r="I5846" i="1"/>
  <c r="H5846" i="1"/>
  <c r="G5846" i="1"/>
  <c r="F5846" i="1"/>
  <c r="O5845" i="1"/>
  <c r="K5845" i="1"/>
  <c r="L5845" i="1" s="1"/>
  <c r="J5845" i="1"/>
  <c r="I5845" i="1"/>
  <c r="H5845" i="1"/>
  <c r="G5845" i="1"/>
  <c r="F5845" i="1"/>
  <c r="O5844" i="1"/>
  <c r="M5844" i="1"/>
  <c r="K5844" i="1"/>
  <c r="L5844" i="1" s="1"/>
  <c r="J5844" i="1"/>
  <c r="I5844" i="1"/>
  <c r="H5844" i="1"/>
  <c r="G5844" i="1"/>
  <c r="F5844" i="1"/>
  <c r="O5843" i="1"/>
  <c r="K5843" i="1"/>
  <c r="L5843" i="1" s="1"/>
  <c r="J5843" i="1"/>
  <c r="I5843" i="1"/>
  <c r="H5843" i="1"/>
  <c r="G5843" i="1"/>
  <c r="F5843" i="1"/>
  <c r="O5842" i="1"/>
  <c r="K5842" i="1"/>
  <c r="L5842" i="1" s="1"/>
  <c r="J5842" i="1"/>
  <c r="I5842" i="1"/>
  <c r="H5842" i="1"/>
  <c r="G5842" i="1"/>
  <c r="F5842" i="1"/>
  <c r="O5841" i="1"/>
  <c r="M5841" i="1"/>
  <c r="K5841" i="1"/>
  <c r="L5841" i="1" s="1"/>
  <c r="J5841" i="1"/>
  <c r="I5841" i="1"/>
  <c r="H5841" i="1"/>
  <c r="G5841" i="1"/>
  <c r="F5841" i="1"/>
  <c r="O5840" i="1"/>
  <c r="K5840" i="1"/>
  <c r="L5840" i="1" s="1"/>
  <c r="J5840" i="1"/>
  <c r="I5840" i="1"/>
  <c r="H5840" i="1"/>
  <c r="G5840" i="1"/>
  <c r="F5840" i="1"/>
  <c r="O5839" i="1"/>
  <c r="M5839" i="1"/>
  <c r="K5839" i="1"/>
  <c r="L5839" i="1" s="1"/>
  <c r="J5839" i="1"/>
  <c r="I5839" i="1"/>
  <c r="H5839" i="1"/>
  <c r="G5839" i="1"/>
  <c r="F5839" i="1"/>
  <c r="O5838" i="1"/>
  <c r="K5838" i="1"/>
  <c r="L5838" i="1" s="1"/>
  <c r="J5838" i="1"/>
  <c r="I5838" i="1"/>
  <c r="H5838" i="1"/>
  <c r="G5838" i="1"/>
  <c r="F5838" i="1"/>
  <c r="O5837" i="1"/>
  <c r="K5837" i="1"/>
  <c r="L5837" i="1" s="1"/>
  <c r="M5837" i="1" s="1"/>
  <c r="N5837" i="1" s="1"/>
  <c r="J5837" i="1"/>
  <c r="I5837" i="1"/>
  <c r="H5837" i="1"/>
  <c r="G5837" i="1"/>
  <c r="F5837" i="1"/>
  <c r="O5836" i="1"/>
  <c r="M5836" i="1"/>
  <c r="K5836" i="1"/>
  <c r="L5836" i="1" s="1"/>
  <c r="J5836" i="1"/>
  <c r="I5836" i="1"/>
  <c r="H5836" i="1"/>
  <c r="G5836" i="1"/>
  <c r="F5836" i="1"/>
  <c r="O5835" i="1"/>
  <c r="K5835" i="1"/>
  <c r="L5835" i="1" s="1"/>
  <c r="J5835" i="1"/>
  <c r="I5835" i="1"/>
  <c r="H5835" i="1"/>
  <c r="G5835" i="1"/>
  <c r="F5835" i="1"/>
  <c r="O5834" i="1"/>
  <c r="K5834" i="1"/>
  <c r="L5834" i="1" s="1"/>
  <c r="J5834" i="1"/>
  <c r="I5834" i="1"/>
  <c r="H5834" i="1"/>
  <c r="G5834" i="1"/>
  <c r="F5834" i="1"/>
  <c r="O5833" i="1"/>
  <c r="K5833" i="1"/>
  <c r="L5833" i="1" s="1"/>
  <c r="J5833" i="1"/>
  <c r="I5833" i="1"/>
  <c r="H5833" i="1"/>
  <c r="G5833" i="1"/>
  <c r="F5833" i="1"/>
  <c r="O5832" i="1"/>
  <c r="K5832" i="1"/>
  <c r="L5832" i="1" s="1"/>
  <c r="J5832" i="1"/>
  <c r="I5832" i="1"/>
  <c r="H5832" i="1"/>
  <c r="G5832" i="1"/>
  <c r="F5832" i="1"/>
  <c r="O5831" i="1"/>
  <c r="K5831" i="1"/>
  <c r="L5831" i="1" s="1"/>
  <c r="J5831" i="1"/>
  <c r="I5831" i="1"/>
  <c r="H5831" i="1"/>
  <c r="G5831" i="1"/>
  <c r="F5831" i="1"/>
  <c r="O5830" i="1"/>
  <c r="K5830" i="1"/>
  <c r="L5830" i="1" s="1"/>
  <c r="J5830" i="1"/>
  <c r="I5830" i="1"/>
  <c r="H5830" i="1"/>
  <c r="G5830" i="1"/>
  <c r="F5830" i="1"/>
  <c r="O5829" i="1"/>
  <c r="K5829" i="1"/>
  <c r="L5829" i="1" s="1"/>
  <c r="J5829" i="1"/>
  <c r="I5829" i="1"/>
  <c r="H5829" i="1"/>
  <c r="G5829" i="1"/>
  <c r="F5829" i="1"/>
  <c r="O5828" i="1"/>
  <c r="M5828" i="1"/>
  <c r="K5828" i="1"/>
  <c r="L5828" i="1" s="1"/>
  <c r="J5828" i="1"/>
  <c r="I5828" i="1"/>
  <c r="H5828" i="1"/>
  <c r="G5828" i="1"/>
  <c r="F5828" i="1"/>
  <c r="O5827" i="1"/>
  <c r="K5827" i="1"/>
  <c r="L5827" i="1" s="1"/>
  <c r="J5827" i="1"/>
  <c r="I5827" i="1"/>
  <c r="H5827" i="1"/>
  <c r="G5827" i="1"/>
  <c r="F5827" i="1"/>
  <c r="O5826" i="1"/>
  <c r="K5826" i="1"/>
  <c r="L5826" i="1" s="1"/>
  <c r="J5826" i="1"/>
  <c r="I5826" i="1"/>
  <c r="H5826" i="1"/>
  <c r="G5826" i="1"/>
  <c r="F5826" i="1"/>
  <c r="O5825" i="1"/>
  <c r="K5825" i="1"/>
  <c r="L5825" i="1" s="1"/>
  <c r="J5825" i="1"/>
  <c r="I5825" i="1"/>
  <c r="H5825" i="1"/>
  <c r="G5825" i="1"/>
  <c r="F5825" i="1"/>
  <c r="O5824" i="1"/>
  <c r="M5824" i="1"/>
  <c r="K5824" i="1"/>
  <c r="L5824" i="1" s="1"/>
  <c r="J5824" i="1"/>
  <c r="I5824" i="1"/>
  <c r="H5824" i="1"/>
  <c r="G5824" i="1"/>
  <c r="F5824" i="1"/>
  <c r="O5823" i="1"/>
  <c r="K5823" i="1"/>
  <c r="L5823" i="1" s="1"/>
  <c r="J5823" i="1"/>
  <c r="I5823" i="1"/>
  <c r="H5823" i="1"/>
  <c r="G5823" i="1"/>
  <c r="F5823" i="1"/>
  <c r="O5822" i="1"/>
  <c r="K5822" i="1"/>
  <c r="L5822" i="1" s="1"/>
  <c r="J5822" i="1"/>
  <c r="I5822" i="1"/>
  <c r="H5822" i="1"/>
  <c r="G5822" i="1"/>
  <c r="F5822" i="1"/>
  <c r="O5821" i="1"/>
  <c r="N5821" i="1"/>
  <c r="M5821" i="1"/>
  <c r="K5821" i="1"/>
  <c r="L5821" i="1" s="1"/>
  <c r="J5821" i="1"/>
  <c r="I5821" i="1"/>
  <c r="H5821" i="1"/>
  <c r="G5821" i="1"/>
  <c r="F5821" i="1"/>
  <c r="O5820" i="1"/>
  <c r="N5820" i="1"/>
  <c r="M5820" i="1"/>
  <c r="K5820" i="1"/>
  <c r="L5820" i="1" s="1"/>
  <c r="J5820" i="1"/>
  <c r="I5820" i="1"/>
  <c r="H5820" i="1"/>
  <c r="G5820" i="1"/>
  <c r="F5820" i="1"/>
  <c r="O5819" i="1"/>
  <c r="K5819" i="1"/>
  <c r="L5819" i="1" s="1"/>
  <c r="J5819" i="1"/>
  <c r="I5819" i="1"/>
  <c r="H5819" i="1"/>
  <c r="G5819" i="1"/>
  <c r="F5819" i="1"/>
  <c r="O5818" i="1"/>
  <c r="M5818" i="1"/>
  <c r="L5818" i="1"/>
  <c r="K5818" i="1"/>
  <c r="J5818" i="1"/>
  <c r="I5818" i="1"/>
  <c r="H5818" i="1"/>
  <c r="G5818" i="1"/>
  <c r="F5818" i="1"/>
  <c r="O5817" i="1"/>
  <c r="L5817" i="1"/>
  <c r="M5817" i="1" s="1"/>
  <c r="N5817" i="1" s="1"/>
  <c r="K5817" i="1"/>
  <c r="J5817" i="1"/>
  <c r="I5817" i="1"/>
  <c r="H5817" i="1"/>
  <c r="G5817" i="1"/>
  <c r="F5817" i="1"/>
  <c r="O5816" i="1"/>
  <c r="K5816" i="1"/>
  <c r="L5816" i="1" s="1"/>
  <c r="J5816" i="1"/>
  <c r="I5816" i="1"/>
  <c r="H5816" i="1"/>
  <c r="G5816" i="1"/>
  <c r="F5816" i="1"/>
  <c r="O5815" i="1"/>
  <c r="K5815" i="1"/>
  <c r="L5815" i="1" s="1"/>
  <c r="J5815" i="1"/>
  <c r="I5815" i="1"/>
  <c r="H5815" i="1"/>
  <c r="G5815" i="1"/>
  <c r="F5815" i="1"/>
  <c r="O5814" i="1"/>
  <c r="L5814" i="1"/>
  <c r="K5814" i="1"/>
  <c r="J5814" i="1"/>
  <c r="I5814" i="1"/>
  <c r="H5814" i="1"/>
  <c r="G5814" i="1"/>
  <c r="F5814" i="1"/>
  <c r="O5813" i="1"/>
  <c r="K5813" i="1"/>
  <c r="L5813" i="1" s="1"/>
  <c r="J5813" i="1"/>
  <c r="I5813" i="1"/>
  <c r="H5813" i="1"/>
  <c r="G5813" i="1"/>
  <c r="F5813" i="1"/>
  <c r="O5812" i="1"/>
  <c r="N5812" i="1"/>
  <c r="M5812" i="1"/>
  <c r="K5812" i="1"/>
  <c r="L5812" i="1" s="1"/>
  <c r="J5812" i="1"/>
  <c r="I5812" i="1"/>
  <c r="H5812" i="1"/>
  <c r="G5812" i="1"/>
  <c r="F5812" i="1"/>
  <c r="O5811" i="1"/>
  <c r="N5811" i="1"/>
  <c r="M5811" i="1"/>
  <c r="K5811" i="1"/>
  <c r="L5811" i="1" s="1"/>
  <c r="J5811" i="1"/>
  <c r="I5811" i="1"/>
  <c r="H5811" i="1"/>
  <c r="G5811" i="1"/>
  <c r="F5811" i="1"/>
  <c r="O5810" i="1"/>
  <c r="K5810" i="1"/>
  <c r="L5810" i="1" s="1"/>
  <c r="J5810" i="1"/>
  <c r="I5810" i="1"/>
  <c r="H5810" i="1"/>
  <c r="G5810" i="1"/>
  <c r="F5810" i="1"/>
  <c r="O5809" i="1"/>
  <c r="L5809" i="1"/>
  <c r="K5809" i="1"/>
  <c r="J5809" i="1"/>
  <c r="I5809" i="1"/>
  <c r="H5809" i="1"/>
  <c r="G5809" i="1"/>
  <c r="F5809" i="1"/>
  <c r="O5808" i="1"/>
  <c r="K5808" i="1"/>
  <c r="L5808" i="1" s="1"/>
  <c r="J5808" i="1"/>
  <c r="I5808" i="1"/>
  <c r="H5808" i="1"/>
  <c r="G5808" i="1"/>
  <c r="F5808" i="1"/>
  <c r="O5807" i="1"/>
  <c r="K5807" i="1"/>
  <c r="L5807" i="1" s="1"/>
  <c r="J5807" i="1"/>
  <c r="I5807" i="1"/>
  <c r="H5807" i="1"/>
  <c r="G5807" i="1"/>
  <c r="F5807" i="1"/>
  <c r="O5806" i="1"/>
  <c r="K5806" i="1"/>
  <c r="L5806" i="1" s="1"/>
  <c r="J5806" i="1"/>
  <c r="I5806" i="1"/>
  <c r="H5806" i="1"/>
  <c r="G5806" i="1"/>
  <c r="F5806" i="1"/>
  <c r="O5805" i="1"/>
  <c r="K5805" i="1"/>
  <c r="L5805" i="1" s="1"/>
  <c r="J5805" i="1"/>
  <c r="I5805" i="1"/>
  <c r="H5805" i="1"/>
  <c r="G5805" i="1"/>
  <c r="F5805" i="1"/>
  <c r="O5804" i="1"/>
  <c r="L5804" i="1"/>
  <c r="M5804" i="1" s="1"/>
  <c r="N5804" i="1" s="1"/>
  <c r="K5804" i="1"/>
  <c r="J5804" i="1"/>
  <c r="I5804" i="1"/>
  <c r="H5804" i="1"/>
  <c r="G5804" i="1"/>
  <c r="F5804" i="1"/>
  <c r="O5803" i="1"/>
  <c r="M5803" i="1"/>
  <c r="L5803" i="1"/>
  <c r="N5803" i="1" s="1"/>
  <c r="K5803" i="1"/>
  <c r="J5803" i="1"/>
  <c r="I5803" i="1"/>
  <c r="H5803" i="1"/>
  <c r="G5803" i="1"/>
  <c r="F5803" i="1"/>
  <c r="O5802" i="1"/>
  <c r="M5802" i="1"/>
  <c r="K5802" i="1"/>
  <c r="L5802" i="1" s="1"/>
  <c r="J5802" i="1"/>
  <c r="I5802" i="1"/>
  <c r="H5802" i="1"/>
  <c r="G5802" i="1"/>
  <c r="F5802" i="1"/>
  <c r="O5801" i="1"/>
  <c r="L5801" i="1"/>
  <c r="K5801" i="1"/>
  <c r="J5801" i="1"/>
  <c r="I5801" i="1"/>
  <c r="H5801" i="1"/>
  <c r="G5801" i="1"/>
  <c r="F5801" i="1"/>
  <c r="O5800" i="1"/>
  <c r="K5800" i="1"/>
  <c r="L5800" i="1" s="1"/>
  <c r="J5800" i="1"/>
  <c r="I5800" i="1"/>
  <c r="H5800" i="1"/>
  <c r="G5800" i="1"/>
  <c r="F5800" i="1"/>
  <c r="O5799" i="1"/>
  <c r="K5799" i="1"/>
  <c r="L5799" i="1" s="1"/>
  <c r="J5799" i="1"/>
  <c r="I5799" i="1"/>
  <c r="H5799" i="1"/>
  <c r="G5799" i="1"/>
  <c r="F5799" i="1"/>
  <c r="O5798" i="1"/>
  <c r="K5798" i="1"/>
  <c r="L5798" i="1" s="1"/>
  <c r="J5798" i="1"/>
  <c r="I5798" i="1"/>
  <c r="H5798" i="1"/>
  <c r="G5798" i="1"/>
  <c r="F5798" i="1"/>
  <c r="O5797" i="1"/>
  <c r="K5797" i="1"/>
  <c r="L5797" i="1" s="1"/>
  <c r="J5797" i="1"/>
  <c r="I5797" i="1"/>
  <c r="H5797" i="1"/>
  <c r="G5797" i="1"/>
  <c r="F5797" i="1"/>
  <c r="O5796" i="1"/>
  <c r="L5796" i="1"/>
  <c r="M5796" i="1" s="1"/>
  <c r="N5796" i="1" s="1"/>
  <c r="K5796" i="1"/>
  <c r="J5796" i="1"/>
  <c r="I5796" i="1"/>
  <c r="H5796" i="1"/>
  <c r="G5796" i="1"/>
  <c r="F5796" i="1"/>
  <c r="O5795" i="1"/>
  <c r="M5795" i="1"/>
  <c r="L5795" i="1"/>
  <c r="N5795" i="1" s="1"/>
  <c r="K5795" i="1"/>
  <c r="J5795" i="1"/>
  <c r="I5795" i="1"/>
  <c r="H5795" i="1"/>
  <c r="G5795" i="1"/>
  <c r="F5795" i="1"/>
  <c r="O5794" i="1"/>
  <c r="K5794" i="1"/>
  <c r="L5794" i="1" s="1"/>
  <c r="J5794" i="1"/>
  <c r="I5794" i="1"/>
  <c r="H5794" i="1"/>
  <c r="G5794" i="1"/>
  <c r="F5794" i="1"/>
  <c r="O5793" i="1"/>
  <c r="L5793" i="1"/>
  <c r="K5793" i="1"/>
  <c r="J5793" i="1"/>
  <c r="I5793" i="1"/>
  <c r="H5793" i="1"/>
  <c r="G5793" i="1"/>
  <c r="F5793" i="1"/>
  <c r="O5792" i="1"/>
  <c r="K5792" i="1"/>
  <c r="L5792" i="1" s="1"/>
  <c r="J5792" i="1"/>
  <c r="I5792" i="1"/>
  <c r="H5792" i="1"/>
  <c r="G5792" i="1"/>
  <c r="F5792" i="1"/>
  <c r="O5791" i="1"/>
  <c r="K5791" i="1"/>
  <c r="L5791" i="1" s="1"/>
  <c r="J5791" i="1"/>
  <c r="I5791" i="1"/>
  <c r="H5791" i="1"/>
  <c r="G5791" i="1"/>
  <c r="F5791" i="1"/>
  <c r="O5790" i="1"/>
  <c r="K5790" i="1"/>
  <c r="L5790" i="1" s="1"/>
  <c r="J5790" i="1"/>
  <c r="I5790" i="1"/>
  <c r="H5790" i="1"/>
  <c r="G5790" i="1"/>
  <c r="F5790" i="1"/>
  <c r="O5789" i="1"/>
  <c r="K5789" i="1"/>
  <c r="L5789" i="1" s="1"/>
  <c r="J5789" i="1"/>
  <c r="I5789" i="1"/>
  <c r="H5789" i="1"/>
  <c r="G5789" i="1"/>
  <c r="F5789" i="1"/>
  <c r="O5788" i="1"/>
  <c r="L5788" i="1"/>
  <c r="M5788" i="1" s="1"/>
  <c r="N5788" i="1" s="1"/>
  <c r="K5788" i="1"/>
  <c r="J5788" i="1"/>
  <c r="I5788" i="1"/>
  <c r="H5788" i="1"/>
  <c r="G5788" i="1"/>
  <c r="F5788" i="1"/>
  <c r="O5787" i="1"/>
  <c r="M5787" i="1"/>
  <c r="L5787" i="1"/>
  <c r="N5787" i="1" s="1"/>
  <c r="K5787" i="1"/>
  <c r="J5787" i="1"/>
  <c r="I5787" i="1"/>
  <c r="H5787" i="1"/>
  <c r="G5787" i="1"/>
  <c r="F5787" i="1"/>
  <c r="O5786" i="1"/>
  <c r="M5786" i="1"/>
  <c r="K5786" i="1"/>
  <c r="L5786" i="1" s="1"/>
  <c r="J5786" i="1"/>
  <c r="I5786" i="1"/>
  <c r="H5786" i="1"/>
  <c r="G5786" i="1"/>
  <c r="F5786" i="1"/>
  <c r="O5785" i="1"/>
  <c r="L5785" i="1"/>
  <c r="K5785" i="1"/>
  <c r="J5785" i="1"/>
  <c r="I5785" i="1"/>
  <c r="H5785" i="1"/>
  <c r="G5785" i="1"/>
  <c r="F5785" i="1"/>
  <c r="O5784" i="1"/>
  <c r="K5784" i="1"/>
  <c r="L5784" i="1" s="1"/>
  <c r="J5784" i="1"/>
  <c r="I5784" i="1"/>
  <c r="H5784" i="1"/>
  <c r="G5784" i="1"/>
  <c r="F5784" i="1"/>
  <c r="O5783" i="1"/>
  <c r="K5783" i="1"/>
  <c r="L5783" i="1" s="1"/>
  <c r="J5783" i="1"/>
  <c r="I5783" i="1"/>
  <c r="H5783" i="1"/>
  <c r="G5783" i="1"/>
  <c r="F5783" i="1"/>
  <c r="O5782" i="1"/>
  <c r="K5782" i="1"/>
  <c r="L5782" i="1" s="1"/>
  <c r="J5782" i="1"/>
  <c r="I5782" i="1"/>
  <c r="H5782" i="1"/>
  <c r="G5782" i="1"/>
  <c r="F5782" i="1"/>
  <c r="O5781" i="1"/>
  <c r="K5781" i="1"/>
  <c r="L5781" i="1" s="1"/>
  <c r="J5781" i="1"/>
  <c r="I5781" i="1"/>
  <c r="H5781" i="1"/>
  <c r="G5781" i="1"/>
  <c r="F5781" i="1"/>
  <c r="O5780" i="1"/>
  <c r="L5780" i="1"/>
  <c r="M5780" i="1" s="1"/>
  <c r="N5780" i="1" s="1"/>
  <c r="K5780" i="1"/>
  <c r="J5780" i="1"/>
  <c r="I5780" i="1"/>
  <c r="H5780" i="1"/>
  <c r="G5780" i="1"/>
  <c r="F5780" i="1"/>
  <c r="O5779" i="1"/>
  <c r="M5779" i="1"/>
  <c r="L5779" i="1"/>
  <c r="N5779" i="1" s="1"/>
  <c r="K5779" i="1"/>
  <c r="J5779" i="1"/>
  <c r="I5779" i="1"/>
  <c r="H5779" i="1"/>
  <c r="G5779" i="1"/>
  <c r="F5779" i="1"/>
  <c r="O5778" i="1"/>
  <c r="K5778" i="1"/>
  <c r="L5778" i="1" s="1"/>
  <c r="J5778" i="1"/>
  <c r="I5778" i="1"/>
  <c r="H5778" i="1"/>
  <c r="G5778" i="1"/>
  <c r="F5778" i="1"/>
  <c r="O5777" i="1"/>
  <c r="L5777" i="1"/>
  <c r="K5777" i="1"/>
  <c r="J5777" i="1"/>
  <c r="I5777" i="1"/>
  <c r="H5777" i="1"/>
  <c r="G5777" i="1"/>
  <c r="F5777" i="1"/>
  <c r="O5776" i="1"/>
  <c r="K5776" i="1"/>
  <c r="L5776" i="1" s="1"/>
  <c r="J5776" i="1"/>
  <c r="I5776" i="1"/>
  <c r="H5776" i="1"/>
  <c r="G5776" i="1"/>
  <c r="F5776" i="1"/>
  <c r="O5775" i="1"/>
  <c r="K5775" i="1"/>
  <c r="L5775" i="1" s="1"/>
  <c r="J5775" i="1"/>
  <c r="I5775" i="1"/>
  <c r="H5775" i="1"/>
  <c r="G5775" i="1"/>
  <c r="F5775" i="1"/>
  <c r="O5774" i="1"/>
  <c r="K5774" i="1"/>
  <c r="L5774" i="1" s="1"/>
  <c r="J5774" i="1"/>
  <c r="I5774" i="1"/>
  <c r="H5774" i="1"/>
  <c r="G5774" i="1"/>
  <c r="F5774" i="1"/>
  <c r="O5773" i="1"/>
  <c r="K5773" i="1"/>
  <c r="L5773" i="1" s="1"/>
  <c r="J5773" i="1"/>
  <c r="I5773" i="1"/>
  <c r="H5773" i="1"/>
  <c r="G5773" i="1"/>
  <c r="F5773" i="1"/>
  <c r="O5772" i="1"/>
  <c r="L5772" i="1"/>
  <c r="M5772" i="1" s="1"/>
  <c r="N5772" i="1" s="1"/>
  <c r="K5772" i="1"/>
  <c r="J5772" i="1"/>
  <c r="I5772" i="1"/>
  <c r="H5772" i="1"/>
  <c r="G5772" i="1"/>
  <c r="F5772" i="1"/>
  <c r="O5771" i="1"/>
  <c r="M5771" i="1"/>
  <c r="L5771" i="1"/>
  <c r="N5771" i="1" s="1"/>
  <c r="K5771" i="1"/>
  <c r="J5771" i="1"/>
  <c r="I5771" i="1"/>
  <c r="H5771" i="1"/>
  <c r="G5771" i="1"/>
  <c r="F5771" i="1"/>
  <c r="O5770" i="1"/>
  <c r="M5770" i="1"/>
  <c r="K5770" i="1"/>
  <c r="L5770" i="1" s="1"/>
  <c r="J5770" i="1"/>
  <c r="I5770" i="1"/>
  <c r="H5770" i="1"/>
  <c r="G5770" i="1"/>
  <c r="F5770" i="1"/>
  <c r="O5769" i="1"/>
  <c r="L5769" i="1"/>
  <c r="K5769" i="1"/>
  <c r="J5769" i="1"/>
  <c r="I5769" i="1"/>
  <c r="H5769" i="1"/>
  <c r="G5769" i="1"/>
  <c r="F5769" i="1"/>
  <c r="O5768" i="1"/>
  <c r="K5768" i="1"/>
  <c r="L5768" i="1" s="1"/>
  <c r="J5768" i="1"/>
  <c r="I5768" i="1"/>
  <c r="H5768" i="1"/>
  <c r="G5768" i="1"/>
  <c r="F5768" i="1"/>
  <c r="O5767" i="1"/>
  <c r="K5767" i="1"/>
  <c r="L5767" i="1" s="1"/>
  <c r="J5767" i="1"/>
  <c r="I5767" i="1"/>
  <c r="H5767" i="1"/>
  <c r="G5767" i="1"/>
  <c r="F5767" i="1"/>
  <c r="O5766" i="1"/>
  <c r="K5766" i="1"/>
  <c r="L5766" i="1" s="1"/>
  <c r="J5766" i="1"/>
  <c r="I5766" i="1"/>
  <c r="H5766" i="1"/>
  <c r="G5766" i="1"/>
  <c r="F5766" i="1"/>
  <c r="O5765" i="1"/>
  <c r="K5765" i="1"/>
  <c r="L5765" i="1" s="1"/>
  <c r="J5765" i="1"/>
  <c r="I5765" i="1"/>
  <c r="H5765" i="1"/>
  <c r="G5765" i="1"/>
  <c r="F5765" i="1"/>
  <c r="O5764" i="1"/>
  <c r="N5764" i="1"/>
  <c r="M5764" i="1"/>
  <c r="L5764" i="1"/>
  <c r="K5764" i="1"/>
  <c r="J5764" i="1"/>
  <c r="I5764" i="1"/>
  <c r="H5764" i="1"/>
  <c r="G5764" i="1"/>
  <c r="F5764" i="1"/>
  <c r="O5763" i="1"/>
  <c r="K5763" i="1"/>
  <c r="L5763" i="1" s="1"/>
  <c r="J5763" i="1"/>
  <c r="I5763" i="1"/>
  <c r="H5763" i="1"/>
  <c r="G5763" i="1"/>
  <c r="F5763" i="1"/>
  <c r="O5762" i="1"/>
  <c r="K5762" i="1"/>
  <c r="L5762" i="1" s="1"/>
  <c r="J5762" i="1"/>
  <c r="I5762" i="1"/>
  <c r="H5762" i="1"/>
  <c r="G5762" i="1"/>
  <c r="F5762" i="1"/>
  <c r="O5761" i="1"/>
  <c r="L5761" i="1"/>
  <c r="K5761" i="1"/>
  <c r="J5761" i="1"/>
  <c r="I5761" i="1"/>
  <c r="H5761" i="1"/>
  <c r="G5761" i="1"/>
  <c r="F5761" i="1"/>
  <c r="O5760" i="1"/>
  <c r="K5760" i="1"/>
  <c r="L5760" i="1" s="1"/>
  <c r="J5760" i="1"/>
  <c r="I5760" i="1"/>
  <c r="H5760" i="1"/>
  <c r="G5760" i="1"/>
  <c r="F5760" i="1"/>
  <c r="O5759" i="1"/>
  <c r="K5759" i="1"/>
  <c r="L5759" i="1" s="1"/>
  <c r="J5759" i="1"/>
  <c r="I5759" i="1"/>
  <c r="H5759" i="1"/>
  <c r="G5759" i="1"/>
  <c r="F5759" i="1"/>
  <c r="O5758" i="1"/>
  <c r="K5758" i="1"/>
  <c r="L5758" i="1" s="1"/>
  <c r="J5758" i="1"/>
  <c r="I5758" i="1"/>
  <c r="H5758" i="1"/>
  <c r="G5758" i="1"/>
  <c r="F5758" i="1"/>
  <c r="O5757" i="1"/>
  <c r="K5757" i="1"/>
  <c r="L5757" i="1" s="1"/>
  <c r="J5757" i="1"/>
  <c r="I5757" i="1"/>
  <c r="H5757" i="1"/>
  <c r="G5757" i="1"/>
  <c r="F5757" i="1"/>
  <c r="O5756" i="1"/>
  <c r="K5756" i="1"/>
  <c r="L5756" i="1" s="1"/>
  <c r="J5756" i="1"/>
  <c r="I5756" i="1"/>
  <c r="H5756" i="1"/>
  <c r="G5756" i="1"/>
  <c r="F5756" i="1"/>
  <c r="O5755" i="1"/>
  <c r="K5755" i="1"/>
  <c r="L5755" i="1" s="1"/>
  <c r="J5755" i="1"/>
  <c r="I5755" i="1"/>
  <c r="H5755" i="1"/>
  <c r="G5755" i="1"/>
  <c r="F5755" i="1"/>
  <c r="O5754" i="1"/>
  <c r="K5754" i="1"/>
  <c r="L5754" i="1" s="1"/>
  <c r="J5754" i="1"/>
  <c r="I5754" i="1"/>
  <c r="H5754" i="1"/>
  <c r="G5754" i="1"/>
  <c r="F5754" i="1"/>
  <c r="O5753" i="1"/>
  <c r="L5753" i="1"/>
  <c r="K5753" i="1"/>
  <c r="J5753" i="1"/>
  <c r="I5753" i="1"/>
  <c r="H5753" i="1"/>
  <c r="G5753" i="1"/>
  <c r="F5753" i="1"/>
  <c r="O5752" i="1"/>
  <c r="K5752" i="1"/>
  <c r="L5752" i="1" s="1"/>
  <c r="J5752" i="1"/>
  <c r="I5752" i="1"/>
  <c r="H5752" i="1"/>
  <c r="G5752" i="1"/>
  <c r="F5752" i="1"/>
  <c r="O5751" i="1"/>
  <c r="K5751" i="1"/>
  <c r="L5751" i="1" s="1"/>
  <c r="J5751" i="1"/>
  <c r="I5751" i="1"/>
  <c r="H5751" i="1"/>
  <c r="G5751" i="1"/>
  <c r="F5751" i="1"/>
  <c r="O5750" i="1"/>
  <c r="K5750" i="1"/>
  <c r="L5750" i="1" s="1"/>
  <c r="J5750" i="1"/>
  <c r="I5750" i="1"/>
  <c r="H5750" i="1"/>
  <c r="G5750" i="1"/>
  <c r="F5750" i="1"/>
  <c r="O5749" i="1"/>
  <c r="K5749" i="1"/>
  <c r="L5749" i="1" s="1"/>
  <c r="J5749" i="1"/>
  <c r="I5749" i="1"/>
  <c r="H5749" i="1"/>
  <c r="G5749" i="1"/>
  <c r="F5749" i="1"/>
  <c r="O5748" i="1"/>
  <c r="K5748" i="1"/>
  <c r="L5748" i="1" s="1"/>
  <c r="J5748" i="1"/>
  <c r="I5748" i="1"/>
  <c r="H5748" i="1"/>
  <c r="G5748" i="1"/>
  <c r="F5748" i="1"/>
  <c r="O5747" i="1"/>
  <c r="K5747" i="1"/>
  <c r="L5747" i="1" s="1"/>
  <c r="J5747" i="1"/>
  <c r="I5747" i="1"/>
  <c r="H5747" i="1"/>
  <c r="G5747" i="1"/>
  <c r="F5747" i="1"/>
  <c r="O5746" i="1"/>
  <c r="K5746" i="1"/>
  <c r="L5746" i="1" s="1"/>
  <c r="J5746" i="1"/>
  <c r="I5746" i="1"/>
  <c r="H5746" i="1"/>
  <c r="G5746" i="1"/>
  <c r="F5746" i="1"/>
  <c r="O5745" i="1"/>
  <c r="K5745" i="1"/>
  <c r="L5745" i="1" s="1"/>
  <c r="J5745" i="1"/>
  <c r="I5745" i="1"/>
  <c r="H5745" i="1"/>
  <c r="G5745" i="1"/>
  <c r="F5745" i="1"/>
  <c r="O5744" i="1"/>
  <c r="K5744" i="1"/>
  <c r="L5744" i="1" s="1"/>
  <c r="J5744" i="1"/>
  <c r="I5744" i="1"/>
  <c r="H5744" i="1"/>
  <c r="G5744" i="1"/>
  <c r="F5744" i="1"/>
  <c r="O5743" i="1"/>
  <c r="K5743" i="1"/>
  <c r="L5743" i="1" s="1"/>
  <c r="J5743" i="1"/>
  <c r="I5743" i="1"/>
  <c r="H5743" i="1"/>
  <c r="G5743" i="1"/>
  <c r="F5743" i="1"/>
  <c r="O5742" i="1"/>
  <c r="K5742" i="1"/>
  <c r="L5742" i="1" s="1"/>
  <c r="J5742" i="1"/>
  <c r="I5742" i="1"/>
  <c r="H5742" i="1"/>
  <c r="G5742" i="1"/>
  <c r="F5742" i="1"/>
  <c r="O5741" i="1"/>
  <c r="K5741" i="1"/>
  <c r="L5741" i="1" s="1"/>
  <c r="J5741" i="1"/>
  <c r="I5741" i="1"/>
  <c r="H5741" i="1"/>
  <c r="G5741" i="1"/>
  <c r="F5741" i="1"/>
  <c r="O5740" i="1"/>
  <c r="K5740" i="1"/>
  <c r="L5740" i="1" s="1"/>
  <c r="J5740" i="1"/>
  <c r="I5740" i="1"/>
  <c r="H5740" i="1"/>
  <c r="G5740" i="1"/>
  <c r="F5740" i="1"/>
  <c r="O5739" i="1"/>
  <c r="K5739" i="1"/>
  <c r="L5739" i="1" s="1"/>
  <c r="J5739" i="1"/>
  <c r="I5739" i="1"/>
  <c r="H5739" i="1"/>
  <c r="G5739" i="1"/>
  <c r="F5739" i="1"/>
  <c r="O5738" i="1"/>
  <c r="M5738" i="1"/>
  <c r="K5738" i="1"/>
  <c r="L5738" i="1" s="1"/>
  <c r="J5738" i="1"/>
  <c r="I5738" i="1"/>
  <c r="H5738" i="1"/>
  <c r="G5738" i="1"/>
  <c r="F5738" i="1"/>
  <c r="O5737" i="1"/>
  <c r="K5737" i="1"/>
  <c r="L5737" i="1" s="1"/>
  <c r="J5737" i="1"/>
  <c r="I5737" i="1"/>
  <c r="H5737" i="1"/>
  <c r="G5737" i="1"/>
  <c r="F5737" i="1"/>
  <c r="O5736" i="1"/>
  <c r="K5736" i="1"/>
  <c r="L5736" i="1" s="1"/>
  <c r="J5736" i="1"/>
  <c r="I5736" i="1"/>
  <c r="H5736" i="1"/>
  <c r="G5736" i="1"/>
  <c r="F5736" i="1"/>
  <c r="O5735" i="1"/>
  <c r="K5735" i="1"/>
  <c r="L5735" i="1" s="1"/>
  <c r="J5735" i="1"/>
  <c r="I5735" i="1"/>
  <c r="H5735" i="1"/>
  <c r="G5735" i="1"/>
  <c r="F5735" i="1"/>
  <c r="O5734" i="1"/>
  <c r="K5734" i="1"/>
  <c r="L5734" i="1" s="1"/>
  <c r="J5734" i="1"/>
  <c r="I5734" i="1"/>
  <c r="H5734" i="1"/>
  <c r="G5734" i="1"/>
  <c r="F5734" i="1"/>
  <c r="O5733" i="1"/>
  <c r="K5733" i="1"/>
  <c r="L5733" i="1" s="1"/>
  <c r="J5733" i="1"/>
  <c r="I5733" i="1"/>
  <c r="H5733" i="1"/>
  <c r="G5733" i="1"/>
  <c r="F5733" i="1"/>
  <c r="O5732" i="1"/>
  <c r="K5732" i="1"/>
  <c r="L5732" i="1" s="1"/>
  <c r="J5732" i="1"/>
  <c r="I5732" i="1"/>
  <c r="H5732" i="1"/>
  <c r="G5732" i="1"/>
  <c r="F5732" i="1"/>
  <c r="O5731" i="1"/>
  <c r="K5731" i="1"/>
  <c r="L5731" i="1" s="1"/>
  <c r="J5731" i="1"/>
  <c r="I5731" i="1"/>
  <c r="H5731" i="1"/>
  <c r="G5731" i="1"/>
  <c r="F5731" i="1"/>
  <c r="O5730" i="1"/>
  <c r="K5730" i="1"/>
  <c r="L5730" i="1" s="1"/>
  <c r="J5730" i="1"/>
  <c r="I5730" i="1"/>
  <c r="H5730" i="1"/>
  <c r="G5730" i="1"/>
  <c r="F5730" i="1"/>
  <c r="O5729" i="1"/>
  <c r="K5729" i="1"/>
  <c r="L5729" i="1" s="1"/>
  <c r="J5729" i="1"/>
  <c r="I5729" i="1"/>
  <c r="H5729" i="1"/>
  <c r="G5729" i="1"/>
  <c r="F5729" i="1"/>
  <c r="O5728" i="1"/>
  <c r="K5728" i="1"/>
  <c r="L5728" i="1" s="1"/>
  <c r="J5728" i="1"/>
  <c r="I5728" i="1"/>
  <c r="H5728" i="1"/>
  <c r="G5728" i="1"/>
  <c r="F5728" i="1"/>
  <c r="O5727" i="1"/>
  <c r="K5727" i="1"/>
  <c r="L5727" i="1" s="1"/>
  <c r="J5727" i="1"/>
  <c r="I5727" i="1"/>
  <c r="H5727" i="1"/>
  <c r="G5727" i="1"/>
  <c r="F5727" i="1"/>
  <c r="O5726" i="1"/>
  <c r="K5726" i="1"/>
  <c r="L5726" i="1" s="1"/>
  <c r="J5726" i="1"/>
  <c r="I5726" i="1"/>
  <c r="H5726" i="1"/>
  <c r="G5726" i="1"/>
  <c r="F5726" i="1"/>
  <c r="O5725" i="1"/>
  <c r="K5725" i="1"/>
  <c r="L5725" i="1" s="1"/>
  <c r="J5725" i="1"/>
  <c r="I5725" i="1"/>
  <c r="H5725" i="1"/>
  <c r="G5725" i="1"/>
  <c r="F5725" i="1"/>
  <c r="O5724" i="1"/>
  <c r="K5724" i="1"/>
  <c r="L5724" i="1" s="1"/>
  <c r="J5724" i="1"/>
  <c r="I5724" i="1"/>
  <c r="H5724" i="1"/>
  <c r="G5724" i="1"/>
  <c r="F5724" i="1"/>
  <c r="O5723" i="1"/>
  <c r="K5723" i="1"/>
  <c r="L5723" i="1" s="1"/>
  <c r="J5723" i="1"/>
  <c r="I5723" i="1"/>
  <c r="H5723" i="1"/>
  <c r="G5723" i="1"/>
  <c r="F5723" i="1"/>
  <c r="O5722" i="1"/>
  <c r="M5722" i="1"/>
  <c r="K5722" i="1"/>
  <c r="L5722" i="1" s="1"/>
  <c r="J5722" i="1"/>
  <c r="I5722" i="1"/>
  <c r="H5722" i="1"/>
  <c r="G5722" i="1"/>
  <c r="F5722" i="1"/>
  <c r="O5721" i="1"/>
  <c r="K5721" i="1"/>
  <c r="L5721" i="1" s="1"/>
  <c r="J5721" i="1"/>
  <c r="I5721" i="1"/>
  <c r="H5721" i="1"/>
  <c r="G5721" i="1"/>
  <c r="F5721" i="1"/>
  <c r="O5720" i="1"/>
  <c r="K5720" i="1"/>
  <c r="L5720" i="1" s="1"/>
  <c r="J5720" i="1"/>
  <c r="I5720" i="1"/>
  <c r="H5720" i="1"/>
  <c r="G5720" i="1"/>
  <c r="F5720" i="1"/>
  <c r="O5719" i="1"/>
  <c r="K5719" i="1"/>
  <c r="L5719" i="1" s="1"/>
  <c r="J5719" i="1"/>
  <c r="I5719" i="1"/>
  <c r="H5719" i="1"/>
  <c r="G5719" i="1"/>
  <c r="F5719" i="1"/>
  <c r="O5718" i="1"/>
  <c r="K5718" i="1"/>
  <c r="L5718" i="1" s="1"/>
  <c r="J5718" i="1"/>
  <c r="I5718" i="1"/>
  <c r="H5718" i="1"/>
  <c r="G5718" i="1"/>
  <c r="F5718" i="1"/>
  <c r="O5717" i="1"/>
  <c r="K5717" i="1"/>
  <c r="L5717" i="1" s="1"/>
  <c r="J5717" i="1"/>
  <c r="I5717" i="1"/>
  <c r="H5717" i="1"/>
  <c r="G5717" i="1"/>
  <c r="F5717" i="1"/>
  <c r="O5716" i="1"/>
  <c r="K5716" i="1"/>
  <c r="L5716" i="1" s="1"/>
  <c r="J5716" i="1"/>
  <c r="I5716" i="1"/>
  <c r="H5716" i="1"/>
  <c r="G5716" i="1"/>
  <c r="F5716" i="1"/>
  <c r="O5715" i="1"/>
  <c r="K5715" i="1"/>
  <c r="L5715" i="1" s="1"/>
  <c r="J5715" i="1"/>
  <c r="I5715" i="1"/>
  <c r="H5715" i="1"/>
  <c r="G5715" i="1"/>
  <c r="F5715" i="1"/>
  <c r="O5714" i="1"/>
  <c r="K5714" i="1"/>
  <c r="L5714" i="1" s="1"/>
  <c r="J5714" i="1"/>
  <c r="I5714" i="1"/>
  <c r="H5714" i="1"/>
  <c r="G5714" i="1"/>
  <c r="F5714" i="1"/>
  <c r="O5713" i="1"/>
  <c r="K5713" i="1"/>
  <c r="L5713" i="1" s="1"/>
  <c r="J5713" i="1"/>
  <c r="I5713" i="1"/>
  <c r="H5713" i="1"/>
  <c r="G5713" i="1"/>
  <c r="F5713" i="1"/>
  <c r="O5712" i="1"/>
  <c r="K5712" i="1"/>
  <c r="L5712" i="1" s="1"/>
  <c r="J5712" i="1"/>
  <c r="I5712" i="1"/>
  <c r="H5712" i="1"/>
  <c r="G5712" i="1"/>
  <c r="F5712" i="1"/>
  <c r="O5711" i="1"/>
  <c r="K5711" i="1"/>
  <c r="L5711" i="1" s="1"/>
  <c r="J5711" i="1"/>
  <c r="I5711" i="1"/>
  <c r="H5711" i="1"/>
  <c r="G5711" i="1"/>
  <c r="F5711" i="1"/>
  <c r="O5710" i="1"/>
  <c r="K5710" i="1"/>
  <c r="L5710" i="1" s="1"/>
  <c r="J5710" i="1"/>
  <c r="I5710" i="1"/>
  <c r="H5710" i="1"/>
  <c r="G5710" i="1"/>
  <c r="F5710" i="1"/>
  <c r="O5709" i="1"/>
  <c r="K5709" i="1"/>
  <c r="L5709" i="1" s="1"/>
  <c r="J5709" i="1"/>
  <c r="I5709" i="1"/>
  <c r="H5709" i="1"/>
  <c r="G5709" i="1"/>
  <c r="F5709" i="1"/>
  <c r="O5708" i="1"/>
  <c r="K5708" i="1"/>
  <c r="L5708" i="1" s="1"/>
  <c r="J5708" i="1"/>
  <c r="I5708" i="1"/>
  <c r="H5708" i="1"/>
  <c r="G5708" i="1"/>
  <c r="F5708" i="1"/>
  <c r="O5707" i="1"/>
  <c r="K5707" i="1"/>
  <c r="L5707" i="1" s="1"/>
  <c r="J5707" i="1"/>
  <c r="I5707" i="1"/>
  <c r="H5707" i="1"/>
  <c r="G5707" i="1"/>
  <c r="F5707" i="1"/>
  <c r="O5706" i="1"/>
  <c r="M5706" i="1"/>
  <c r="K5706" i="1"/>
  <c r="L5706" i="1" s="1"/>
  <c r="J5706" i="1"/>
  <c r="I5706" i="1"/>
  <c r="H5706" i="1"/>
  <c r="G5706" i="1"/>
  <c r="F5706" i="1"/>
  <c r="O5705" i="1"/>
  <c r="L5705" i="1"/>
  <c r="K5705" i="1"/>
  <c r="J5705" i="1"/>
  <c r="I5705" i="1"/>
  <c r="H5705" i="1"/>
  <c r="G5705" i="1"/>
  <c r="F5705" i="1"/>
  <c r="O5704" i="1"/>
  <c r="K5704" i="1"/>
  <c r="L5704" i="1" s="1"/>
  <c r="J5704" i="1"/>
  <c r="I5704" i="1"/>
  <c r="H5704" i="1"/>
  <c r="G5704" i="1"/>
  <c r="F5704" i="1"/>
  <c r="O5703" i="1"/>
  <c r="K5703" i="1"/>
  <c r="L5703" i="1" s="1"/>
  <c r="J5703" i="1"/>
  <c r="I5703" i="1"/>
  <c r="H5703" i="1"/>
  <c r="G5703" i="1"/>
  <c r="F5703" i="1"/>
  <c r="O5702" i="1"/>
  <c r="K5702" i="1"/>
  <c r="L5702" i="1" s="1"/>
  <c r="J5702" i="1"/>
  <c r="I5702" i="1"/>
  <c r="H5702" i="1"/>
  <c r="G5702" i="1"/>
  <c r="F5702" i="1"/>
  <c r="O5701" i="1"/>
  <c r="K5701" i="1"/>
  <c r="L5701" i="1" s="1"/>
  <c r="J5701" i="1"/>
  <c r="I5701" i="1"/>
  <c r="H5701" i="1"/>
  <c r="G5701" i="1"/>
  <c r="F5701" i="1"/>
  <c r="O5700" i="1"/>
  <c r="K5700" i="1"/>
  <c r="L5700" i="1" s="1"/>
  <c r="J5700" i="1"/>
  <c r="I5700" i="1"/>
  <c r="H5700" i="1"/>
  <c r="G5700" i="1"/>
  <c r="F5700" i="1"/>
  <c r="O5699" i="1"/>
  <c r="K5699" i="1"/>
  <c r="L5699" i="1" s="1"/>
  <c r="J5699" i="1"/>
  <c r="I5699" i="1"/>
  <c r="H5699" i="1"/>
  <c r="G5699" i="1"/>
  <c r="F5699" i="1"/>
  <c r="O5698" i="1"/>
  <c r="M5698" i="1"/>
  <c r="K5698" i="1"/>
  <c r="L5698" i="1" s="1"/>
  <c r="J5698" i="1"/>
  <c r="I5698" i="1"/>
  <c r="H5698" i="1"/>
  <c r="G5698" i="1"/>
  <c r="F5698" i="1"/>
  <c r="O5697" i="1"/>
  <c r="L5697" i="1"/>
  <c r="K5697" i="1"/>
  <c r="J5697" i="1"/>
  <c r="I5697" i="1"/>
  <c r="H5697" i="1"/>
  <c r="G5697" i="1"/>
  <c r="F5697" i="1"/>
  <c r="O5696" i="1"/>
  <c r="K5696" i="1"/>
  <c r="L5696" i="1" s="1"/>
  <c r="J5696" i="1"/>
  <c r="I5696" i="1"/>
  <c r="H5696" i="1"/>
  <c r="G5696" i="1"/>
  <c r="F5696" i="1"/>
  <c r="O5695" i="1"/>
  <c r="K5695" i="1"/>
  <c r="L5695" i="1" s="1"/>
  <c r="J5695" i="1"/>
  <c r="I5695" i="1"/>
  <c r="H5695" i="1"/>
  <c r="G5695" i="1"/>
  <c r="F5695" i="1"/>
  <c r="O5694" i="1"/>
  <c r="K5694" i="1"/>
  <c r="L5694" i="1" s="1"/>
  <c r="J5694" i="1"/>
  <c r="I5694" i="1"/>
  <c r="H5694" i="1"/>
  <c r="G5694" i="1"/>
  <c r="F5694" i="1"/>
  <c r="O5693" i="1"/>
  <c r="K5693" i="1"/>
  <c r="L5693" i="1" s="1"/>
  <c r="J5693" i="1"/>
  <c r="I5693" i="1"/>
  <c r="H5693" i="1"/>
  <c r="G5693" i="1"/>
  <c r="F5693" i="1"/>
  <c r="O5692" i="1"/>
  <c r="K5692" i="1"/>
  <c r="L5692" i="1" s="1"/>
  <c r="J5692" i="1"/>
  <c r="I5692" i="1"/>
  <c r="H5692" i="1"/>
  <c r="G5692" i="1"/>
  <c r="F5692" i="1"/>
  <c r="O5691" i="1"/>
  <c r="K5691" i="1"/>
  <c r="L5691" i="1" s="1"/>
  <c r="J5691" i="1"/>
  <c r="I5691" i="1"/>
  <c r="H5691" i="1"/>
  <c r="G5691" i="1"/>
  <c r="F5691" i="1"/>
  <c r="O5690" i="1"/>
  <c r="K5690" i="1"/>
  <c r="L5690" i="1" s="1"/>
  <c r="J5690" i="1"/>
  <c r="I5690" i="1"/>
  <c r="H5690" i="1"/>
  <c r="G5690" i="1"/>
  <c r="F5690" i="1"/>
  <c r="O5689" i="1"/>
  <c r="L5689" i="1"/>
  <c r="K5689" i="1"/>
  <c r="J5689" i="1"/>
  <c r="I5689" i="1"/>
  <c r="H5689" i="1"/>
  <c r="G5689" i="1"/>
  <c r="F5689" i="1"/>
  <c r="O5688" i="1"/>
  <c r="K5688" i="1"/>
  <c r="L5688" i="1" s="1"/>
  <c r="J5688" i="1"/>
  <c r="I5688" i="1"/>
  <c r="H5688" i="1"/>
  <c r="G5688" i="1"/>
  <c r="F5688" i="1"/>
  <c r="O5687" i="1"/>
  <c r="K5687" i="1"/>
  <c r="L5687" i="1" s="1"/>
  <c r="J5687" i="1"/>
  <c r="I5687" i="1"/>
  <c r="H5687" i="1"/>
  <c r="G5687" i="1"/>
  <c r="F5687" i="1"/>
  <c r="O5686" i="1"/>
  <c r="K5686" i="1"/>
  <c r="L5686" i="1" s="1"/>
  <c r="J5686" i="1"/>
  <c r="I5686" i="1"/>
  <c r="H5686" i="1"/>
  <c r="G5686" i="1"/>
  <c r="F5686" i="1"/>
  <c r="O5685" i="1"/>
  <c r="K5685" i="1"/>
  <c r="L5685" i="1" s="1"/>
  <c r="J5685" i="1"/>
  <c r="I5685" i="1"/>
  <c r="H5685" i="1"/>
  <c r="G5685" i="1"/>
  <c r="F5685" i="1"/>
  <c r="O5684" i="1"/>
  <c r="K5684" i="1"/>
  <c r="L5684" i="1" s="1"/>
  <c r="J5684" i="1"/>
  <c r="I5684" i="1"/>
  <c r="H5684" i="1"/>
  <c r="G5684" i="1"/>
  <c r="F5684" i="1"/>
  <c r="O5683" i="1"/>
  <c r="K5683" i="1"/>
  <c r="L5683" i="1" s="1"/>
  <c r="J5683" i="1"/>
  <c r="I5683" i="1"/>
  <c r="H5683" i="1"/>
  <c r="G5683" i="1"/>
  <c r="F5683" i="1"/>
  <c r="O5682" i="1"/>
  <c r="M5682" i="1"/>
  <c r="K5682" i="1"/>
  <c r="L5682" i="1" s="1"/>
  <c r="J5682" i="1"/>
  <c r="I5682" i="1"/>
  <c r="H5682" i="1"/>
  <c r="G5682" i="1"/>
  <c r="F5682" i="1"/>
  <c r="O5681" i="1"/>
  <c r="L5681" i="1"/>
  <c r="K5681" i="1"/>
  <c r="J5681" i="1"/>
  <c r="I5681" i="1"/>
  <c r="H5681" i="1"/>
  <c r="G5681" i="1"/>
  <c r="F5681" i="1"/>
  <c r="O5680" i="1"/>
  <c r="K5680" i="1"/>
  <c r="L5680" i="1" s="1"/>
  <c r="J5680" i="1"/>
  <c r="I5680" i="1"/>
  <c r="H5680" i="1"/>
  <c r="G5680" i="1"/>
  <c r="F5680" i="1"/>
  <c r="O5679" i="1"/>
  <c r="K5679" i="1"/>
  <c r="L5679" i="1" s="1"/>
  <c r="J5679" i="1"/>
  <c r="I5679" i="1"/>
  <c r="H5679" i="1"/>
  <c r="G5679" i="1"/>
  <c r="F5679" i="1"/>
  <c r="O5678" i="1"/>
  <c r="K5678" i="1"/>
  <c r="L5678" i="1" s="1"/>
  <c r="J5678" i="1"/>
  <c r="I5678" i="1"/>
  <c r="H5678" i="1"/>
  <c r="G5678" i="1"/>
  <c r="F5678" i="1"/>
  <c r="O5677" i="1"/>
  <c r="K5677" i="1"/>
  <c r="L5677" i="1" s="1"/>
  <c r="J5677" i="1"/>
  <c r="I5677" i="1"/>
  <c r="H5677" i="1"/>
  <c r="G5677" i="1"/>
  <c r="F5677" i="1"/>
  <c r="O5676" i="1"/>
  <c r="K5676" i="1"/>
  <c r="L5676" i="1" s="1"/>
  <c r="J5676" i="1"/>
  <c r="I5676" i="1"/>
  <c r="H5676" i="1"/>
  <c r="G5676" i="1"/>
  <c r="F5676" i="1"/>
  <c r="O5675" i="1"/>
  <c r="K5675" i="1"/>
  <c r="L5675" i="1" s="1"/>
  <c r="J5675" i="1"/>
  <c r="I5675" i="1"/>
  <c r="H5675" i="1"/>
  <c r="G5675" i="1"/>
  <c r="F5675" i="1"/>
  <c r="O5674" i="1"/>
  <c r="M5674" i="1"/>
  <c r="K5674" i="1"/>
  <c r="L5674" i="1" s="1"/>
  <c r="J5674" i="1"/>
  <c r="I5674" i="1"/>
  <c r="H5674" i="1"/>
  <c r="G5674" i="1"/>
  <c r="F5674" i="1"/>
  <c r="O5673" i="1"/>
  <c r="L5673" i="1"/>
  <c r="K5673" i="1"/>
  <c r="J5673" i="1"/>
  <c r="I5673" i="1"/>
  <c r="H5673" i="1"/>
  <c r="G5673" i="1"/>
  <c r="F5673" i="1"/>
  <c r="O5672" i="1"/>
  <c r="K5672" i="1"/>
  <c r="L5672" i="1" s="1"/>
  <c r="J5672" i="1"/>
  <c r="I5672" i="1"/>
  <c r="H5672" i="1"/>
  <c r="G5672" i="1"/>
  <c r="F5672" i="1"/>
  <c r="O5671" i="1"/>
  <c r="K5671" i="1"/>
  <c r="L5671" i="1" s="1"/>
  <c r="J5671" i="1"/>
  <c r="I5671" i="1"/>
  <c r="H5671" i="1"/>
  <c r="G5671" i="1"/>
  <c r="F5671" i="1"/>
  <c r="O5670" i="1"/>
  <c r="K5670" i="1"/>
  <c r="L5670" i="1" s="1"/>
  <c r="J5670" i="1"/>
  <c r="I5670" i="1"/>
  <c r="H5670" i="1"/>
  <c r="G5670" i="1"/>
  <c r="F5670" i="1"/>
  <c r="O5669" i="1"/>
  <c r="K5669" i="1"/>
  <c r="L5669" i="1" s="1"/>
  <c r="J5669" i="1"/>
  <c r="I5669" i="1"/>
  <c r="H5669" i="1"/>
  <c r="G5669" i="1"/>
  <c r="F5669" i="1"/>
  <c r="O5668" i="1"/>
  <c r="K5668" i="1"/>
  <c r="L5668" i="1" s="1"/>
  <c r="J5668" i="1"/>
  <c r="I5668" i="1"/>
  <c r="H5668" i="1"/>
  <c r="G5668" i="1"/>
  <c r="F5668" i="1"/>
  <c r="O5667" i="1"/>
  <c r="K5667" i="1"/>
  <c r="L5667" i="1" s="1"/>
  <c r="J5667" i="1"/>
  <c r="I5667" i="1"/>
  <c r="H5667" i="1"/>
  <c r="G5667" i="1"/>
  <c r="F5667" i="1"/>
  <c r="O5666" i="1"/>
  <c r="M5666" i="1"/>
  <c r="K5666" i="1"/>
  <c r="L5666" i="1" s="1"/>
  <c r="J5666" i="1"/>
  <c r="I5666" i="1"/>
  <c r="H5666" i="1"/>
  <c r="G5666" i="1"/>
  <c r="F5666" i="1"/>
  <c r="O5665" i="1"/>
  <c r="L5665" i="1"/>
  <c r="K5665" i="1"/>
  <c r="J5665" i="1"/>
  <c r="I5665" i="1"/>
  <c r="H5665" i="1"/>
  <c r="G5665" i="1"/>
  <c r="F5665" i="1"/>
  <c r="O5664" i="1"/>
  <c r="K5664" i="1"/>
  <c r="L5664" i="1" s="1"/>
  <c r="J5664" i="1"/>
  <c r="I5664" i="1"/>
  <c r="H5664" i="1"/>
  <c r="G5664" i="1"/>
  <c r="F5664" i="1"/>
  <c r="O5663" i="1"/>
  <c r="K5663" i="1"/>
  <c r="L5663" i="1" s="1"/>
  <c r="J5663" i="1"/>
  <c r="I5663" i="1"/>
  <c r="H5663" i="1"/>
  <c r="G5663" i="1"/>
  <c r="F5663" i="1"/>
  <c r="O5662" i="1"/>
  <c r="K5662" i="1"/>
  <c r="L5662" i="1" s="1"/>
  <c r="J5662" i="1"/>
  <c r="I5662" i="1"/>
  <c r="H5662" i="1"/>
  <c r="G5662" i="1"/>
  <c r="F5662" i="1"/>
  <c r="O5661" i="1"/>
  <c r="K5661" i="1"/>
  <c r="L5661" i="1" s="1"/>
  <c r="J5661" i="1"/>
  <c r="I5661" i="1"/>
  <c r="H5661" i="1"/>
  <c r="G5661" i="1"/>
  <c r="F5661" i="1"/>
  <c r="O5660" i="1"/>
  <c r="K5660" i="1"/>
  <c r="L5660" i="1" s="1"/>
  <c r="J5660" i="1"/>
  <c r="I5660" i="1"/>
  <c r="H5660" i="1"/>
  <c r="G5660" i="1"/>
  <c r="F5660" i="1"/>
  <c r="O5659" i="1"/>
  <c r="K5659" i="1"/>
  <c r="L5659" i="1" s="1"/>
  <c r="J5659" i="1"/>
  <c r="I5659" i="1"/>
  <c r="H5659" i="1"/>
  <c r="G5659" i="1"/>
  <c r="F5659" i="1"/>
  <c r="O5658" i="1"/>
  <c r="M5658" i="1"/>
  <c r="K5658" i="1"/>
  <c r="L5658" i="1" s="1"/>
  <c r="J5658" i="1"/>
  <c r="I5658" i="1"/>
  <c r="H5658" i="1"/>
  <c r="G5658" i="1"/>
  <c r="F5658" i="1"/>
  <c r="O5657" i="1"/>
  <c r="L5657" i="1"/>
  <c r="K5657" i="1"/>
  <c r="J5657" i="1"/>
  <c r="I5657" i="1"/>
  <c r="H5657" i="1"/>
  <c r="G5657" i="1"/>
  <c r="F5657" i="1"/>
  <c r="O5656" i="1"/>
  <c r="K5656" i="1"/>
  <c r="L5656" i="1" s="1"/>
  <c r="J5656" i="1"/>
  <c r="I5656" i="1"/>
  <c r="H5656" i="1"/>
  <c r="G5656" i="1"/>
  <c r="F5656" i="1"/>
  <c r="O5655" i="1"/>
  <c r="K5655" i="1"/>
  <c r="L5655" i="1" s="1"/>
  <c r="J5655" i="1"/>
  <c r="I5655" i="1"/>
  <c r="H5655" i="1"/>
  <c r="G5655" i="1"/>
  <c r="F5655" i="1"/>
  <c r="O5654" i="1"/>
  <c r="K5654" i="1"/>
  <c r="L5654" i="1" s="1"/>
  <c r="J5654" i="1"/>
  <c r="I5654" i="1"/>
  <c r="H5654" i="1"/>
  <c r="G5654" i="1"/>
  <c r="F5654" i="1"/>
  <c r="O5653" i="1"/>
  <c r="K5653" i="1"/>
  <c r="L5653" i="1" s="1"/>
  <c r="J5653" i="1"/>
  <c r="I5653" i="1"/>
  <c r="H5653" i="1"/>
  <c r="G5653" i="1"/>
  <c r="F5653" i="1"/>
  <c r="O5652" i="1"/>
  <c r="K5652" i="1"/>
  <c r="L5652" i="1" s="1"/>
  <c r="J5652" i="1"/>
  <c r="I5652" i="1"/>
  <c r="H5652" i="1"/>
  <c r="G5652" i="1"/>
  <c r="F5652" i="1"/>
  <c r="O5651" i="1"/>
  <c r="K5651" i="1"/>
  <c r="L5651" i="1" s="1"/>
  <c r="J5651" i="1"/>
  <c r="I5651" i="1"/>
  <c r="H5651" i="1"/>
  <c r="G5651" i="1"/>
  <c r="F5651" i="1"/>
  <c r="O5650" i="1"/>
  <c r="K5650" i="1"/>
  <c r="L5650" i="1" s="1"/>
  <c r="J5650" i="1"/>
  <c r="I5650" i="1"/>
  <c r="H5650" i="1"/>
  <c r="G5650" i="1"/>
  <c r="F5650" i="1"/>
  <c r="O5649" i="1"/>
  <c r="K5649" i="1"/>
  <c r="L5649" i="1" s="1"/>
  <c r="J5649" i="1"/>
  <c r="I5649" i="1"/>
  <c r="H5649" i="1"/>
  <c r="G5649" i="1"/>
  <c r="F5649" i="1"/>
  <c r="O5648" i="1"/>
  <c r="K5648" i="1"/>
  <c r="L5648" i="1" s="1"/>
  <c r="J5648" i="1"/>
  <c r="I5648" i="1"/>
  <c r="H5648" i="1"/>
  <c r="G5648" i="1"/>
  <c r="F5648" i="1"/>
  <c r="O5647" i="1"/>
  <c r="K5647" i="1"/>
  <c r="L5647" i="1" s="1"/>
  <c r="J5647" i="1"/>
  <c r="I5647" i="1"/>
  <c r="H5647" i="1"/>
  <c r="G5647" i="1"/>
  <c r="F5647" i="1"/>
  <c r="O5646" i="1"/>
  <c r="K5646" i="1"/>
  <c r="L5646" i="1" s="1"/>
  <c r="J5646" i="1"/>
  <c r="I5646" i="1"/>
  <c r="H5646" i="1"/>
  <c r="G5646" i="1"/>
  <c r="F5646" i="1"/>
  <c r="O5645" i="1"/>
  <c r="K5645" i="1"/>
  <c r="L5645" i="1" s="1"/>
  <c r="J5645" i="1"/>
  <c r="I5645" i="1"/>
  <c r="H5645" i="1"/>
  <c r="G5645" i="1"/>
  <c r="F5645" i="1"/>
  <c r="O5644" i="1"/>
  <c r="K5644" i="1"/>
  <c r="L5644" i="1" s="1"/>
  <c r="J5644" i="1"/>
  <c r="I5644" i="1"/>
  <c r="H5644" i="1"/>
  <c r="G5644" i="1"/>
  <c r="F5644" i="1"/>
  <c r="O5643" i="1"/>
  <c r="K5643" i="1"/>
  <c r="L5643" i="1" s="1"/>
  <c r="J5643" i="1"/>
  <c r="I5643" i="1"/>
  <c r="H5643" i="1"/>
  <c r="G5643" i="1"/>
  <c r="F5643" i="1"/>
  <c r="O5642" i="1"/>
  <c r="K5642" i="1"/>
  <c r="L5642" i="1" s="1"/>
  <c r="J5642" i="1"/>
  <c r="I5642" i="1"/>
  <c r="H5642" i="1"/>
  <c r="G5642" i="1"/>
  <c r="F5642" i="1"/>
  <c r="O5641" i="1"/>
  <c r="K5641" i="1"/>
  <c r="L5641" i="1" s="1"/>
  <c r="J5641" i="1"/>
  <c r="I5641" i="1"/>
  <c r="H5641" i="1"/>
  <c r="G5641" i="1"/>
  <c r="F5641" i="1"/>
  <c r="O5640" i="1"/>
  <c r="K5640" i="1"/>
  <c r="L5640" i="1" s="1"/>
  <c r="J5640" i="1"/>
  <c r="I5640" i="1"/>
  <c r="H5640" i="1"/>
  <c r="G5640" i="1"/>
  <c r="F5640" i="1"/>
  <c r="O5639" i="1"/>
  <c r="K5639" i="1"/>
  <c r="L5639" i="1" s="1"/>
  <c r="J5639" i="1"/>
  <c r="I5639" i="1"/>
  <c r="H5639" i="1"/>
  <c r="G5639" i="1"/>
  <c r="F5639" i="1"/>
  <c r="O5638" i="1"/>
  <c r="K5638" i="1"/>
  <c r="L5638" i="1" s="1"/>
  <c r="J5638" i="1"/>
  <c r="I5638" i="1"/>
  <c r="H5638" i="1"/>
  <c r="G5638" i="1"/>
  <c r="F5638" i="1"/>
  <c r="O5637" i="1"/>
  <c r="K5637" i="1"/>
  <c r="L5637" i="1" s="1"/>
  <c r="J5637" i="1"/>
  <c r="I5637" i="1"/>
  <c r="H5637" i="1"/>
  <c r="G5637" i="1"/>
  <c r="F5637" i="1"/>
  <c r="O5636" i="1"/>
  <c r="K5636" i="1"/>
  <c r="L5636" i="1" s="1"/>
  <c r="J5636" i="1"/>
  <c r="I5636" i="1"/>
  <c r="H5636" i="1"/>
  <c r="G5636" i="1"/>
  <c r="F5636" i="1"/>
  <c r="O5635" i="1"/>
  <c r="K5635" i="1"/>
  <c r="L5635" i="1" s="1"/>
  <c r="J5635" i="1"/>
  <c r="I5635" i="1"/>
  <c r="H5635" i="1"/>
  <c r="G5635" i="1"/>
  <c r="F5635" i="1"/>
  <c r="O5634" i="1"/>
  <c r="M5634" i="1"/>
  <c r="K5634" i="1"/>
  <c r="L5634" i="1" s="1"/>
  <c r="J5634" i="1"/>
  <c r="I5634" i="1"/>
  <c r="H5634" i="1"/>
  <c r="G5634" i="1"/>
  <c r="F5634" i="1"/>
  <c r="O5633" i="1"/>
  <c r="K5633" i="1"/>
  <c r="L5633" i="1" s="1"/>
  <c r="J5633" i="1"/>
  <c r="I5633" i="1"/>
  <c r="H5633" i="1"/>
  <c r="G5633" i="1"/>
  <c r="F5633" i="1"/>
  <c r="O5632" i="1"/>
  <c r="K5632" i="1"/>
  <c r="L5632" i="1" s="1"/>
  <c r="J5632" i="1"/>
  <c r="I5632" i="1"/>
  <c r="H5632" i="1"/>
  <c r="G5632" i="1"/>
  <c r="F5632" i="1"/>
  <c r="O5631" i="1"/>
  <c r="K5631" i="1"/>
  <c r="L5631" i="1" s="1"/>
  <c r="J5631" i="1"/>
  <c r="I5631" i="1"/>
  <c r="H5631" i="1"/>
  <c r="G5631" i="1"/>
  <c r="F5631" i="1"/>
  <c r="O5630" i="1"/>
  <c r="K5630" i="1"/>
  <c r="L5630" i="1" s="1"/>
  <c r="J5630" i="1"/>
  <c r="I5630" i="1"/>
  <c r="H5630" i="1"/>
  <c r="G5630" i="1"/>
  <c r="F5630" i="1"/>
  <c r="O5629" i="1"/>
  <c r="K5629" i="1"/>
  <c r="L5629" i="1" s="1"/>
  <c r="J5629" i="1"/>
  <c r="I5629" i="1"/>
  <c r="H5629" i="1"/>
  <c r="G5629" i="1"/>
  <c r="F5629" i="1"/>
  <c r="O5628" i="1"/>
  <c r="K5628" i="1"/>
  <c r="L5628" i="1" s="1"/>
  <c r="J5628" i="1"/>
  <c r="I5628" i="1"/>
  <c r="H5628" i="1"/>
  <c r="G5628" i="1"/>
  <c r="F5628" i="1"/>
  <c r="O5627" i="1"/>
  <c r="K5627" i="1"/>
  <c r="L5627" i="1" s="1"/>
  <c r="J5627" i="1"/>
  <c r="I5627" i="1"/>
  <c r="H5627" i="1"/>
  <c r="G5627" i="1"/>
  <c r="F5627" i="1"/>
  <c r="O5626" i="1"/>
  <c r="K5626" i="1"/>
  <c r="L5626" i="1" s="1"/>
  <c r="J5626" i="1"/>
  <c r="I5626" i="1"/>
  <c r="H5626" i="1"/>
  <c r="G5626" i="1"/>
  <c r="F5626" i="1"/>
  <c r="O5625" i="1"/>
  <c r="K5625" i="1"/>
  <c r="L5625" i="1" s="1"/>
  <c r="J5625" i="1"/>
  <c r="I5625" i="1"/>
  <c r="H5625" i="1"/>
  <c r="G5625" i="1"/>
  <c r="F5625" i="1"/>
  <c r="O5624" i="1"/>
  <c r="K5624" i="1"/>
  <c r="L5624" i="1" s="1"/>
  <c r="J5624" i="1"/>
  <c r="I5624" i="1"/>
  <c r="H5624" i="1"/>
  <c r="G5624" i="1"/>
  <c r="F5624" i="1"/>
  <c r="O5623" i="1"/>
  <c r="K5623" i="1"/>
  <c r="L5623" i="1" s="1"/>
  <c r="J5623" i="1"/>
  <c r="I5623" i="1"/>
  <c r="H5623" i="1"/>
  <c r="G5623" i="1"/>
  <c r="F5623" i="1"/>
  <c r="O5622" i="1"/>
  <c r="K5622" i="1"/>
  <c r="L5622" i="1" s="1"/>
  <c r="J5622" i="1"/>
  <c r="I5622" i="1"/>
  <c r="H5622" i="1"/>
  <c r="G5622" i="1"/>
  <c r="F5622" i="1"/>
  <c r="O5621" i="1"/>
  <c r="K5621" i="1"/>
  <c r="L5621" i="1" s="1"/>
  <c r="J5621" i="1"/>
  <c r="I5621" i="1"/>
  <c r="H5621" i="1"/>
  <c r="G5621" i="1"/>
  <c r="F5621" i="1"/>
  <c r="O5620" i="1"/>
  <c r="K5620" i="1"/>
  <c r="L5620" i="1" s="1"/>
  <c r="J5620" i="1"/>
  <c r="I5620" i="1"/>
  <c r="H5620" i="1"/>
  <c r="G5620" i="1"/>
  <c r="F5620" i="1"/>
  <c r="O5619" i="1"/>
  <c r="K5619" i="1"/>
  <c r="L5619" i="1" s="1"/>
  <c r="J5619" i="1"/>
  <c r="I5619" i="1"/>
  <c r="H5619" i="1"/>
  <c r="G5619" i="1"/>
  <c r="F5619" i="1"/>
  <c r="O5618" i="1"/>
  <c r="K5618" i="1"/>
  <c r="L5618" i="1" s="1"/>
  <c r="J5618" i="1"/>
  <c r="I5618" i="1"/>
  <c r="H5618" i="1"/>
  <c r="G5618" i="1"/>
  <c r="F5618" i="1"/>
  <c r="O5617" i="1"/>
  <c r="K5617" i="1"/>
  <c r="L5617" i="1" s="1"/>
  <c r="J5617" i="1"/>
  <c r="I5617" i="1"/>
  <c r="H5617" i="1"/>
  <c r="G5617" i="1"/>
  <c r="F5617" i="1"/>
  <c r="O5616" i="1"/>
  <c r="K5616" i="1"/>
  <c r="L5616" i="1" s="1"/>
  <c r="J5616" i="1"/>
  <c r="I5616" i="1"/>
  <c r="H5616" i="1"/>
  <c r="G5616" i="1"/>
  <c r="F5616" i="1"/>
  <c r="O5615" i="1"/>
  <c r="K5615" i="1"/>
  <c r="L5615" i="1" s="1"/>
  <c r="J5615" i="1"/>
  <c r="I5615" i="1"/>
  <c r="H5615" i="1"/>
  <c r="G5615" i="1"/>
  <c r="F5615" i="1"/>
  <c r="O5614" i="1"/>
  <c r="K5614" i="1"/>
  <c r="L5614" i="1" s="1"/>
  <c r="J5614" i="1"/>
  <c r="I5614" i="1"/>
  <c r="H5614" i="1"/>
  <c r="G5614" i="1"/>
  <c r="F5614" i="1"/>
  <c r="O5613" i="1"/>
  <c r="K5613" i="1"/>
  <c r="L5613" i="1" s="1"/>
  <c r="J5613" i="1"/>
  <c r="I5613" i="1"/>
  <c r="H5613" i="1"/>
  <c r="G5613" i="1"/>
  <c r="F5613" i="1"/>
  <c r="O5612" i="1"/>
  <c r="K5612" i="1"/>
  <c r="L5612" i="1" s="1"/>
  <c r="J5612" i="1"/>
  <c r="I5612" i="1"/>
  <c r="H5612" i="1"/>
  <c r="G5612" i="1"/>
  <c r="F5612" i="1"/>
  <c r="O5611" i="1"/>
  <c r="K5611" i="1"/>
  <c r="L5611" i="1" s="1"/>
  <c r="J5611" i="1"/>
  <c r="I5611" i="1"/>
  <c r="H5611" i="1"/>
  <c r="G5611" i="1"/>
  <c r="F5611" i="1"/>
  <c r="O5610" i="1"/>
  <c r="K5610" i="1"/>
  <c r="L5610" i="1" s="1"/>
  <c r="J5610" i="1"/>
  <c r="I5610" i="1"/>
  <c r="H5610" i="1"/>
  <c r="G5610" i="1"/>
  <c r="F5610" i="1"/>
  <c r="O5609" i="1"/>
  <c r="K5609" i="1"/>
  <c r="L5609" i="1" s="1"/>
  <c r="J5609" i="1"/>
  <c r="I5609" i="1"/>
  <c r="H5609" i="1"/>
  <c r="G5609" i="1"/>
  <c r="F5609" i="1"/>
  <c r="O5608" i="1"/>
  <c r="K5608" i="1"/>
  <c r="L5608" i="1" s="1"/>
  <c r="J5608" i="1"/>
  <c r="I5608" i="1"/>
  <c r="H5608" i="1"/>
  <c r="G5608" i="1"/>
  <c r="F5608" i="1"/>
  <c r="O5607" i="1"/>
  <c r="K5607" i="1"/>
  <c r="L5607" i="1" s="1"/>
  <c r="J5607" i="1"/>
  <c r="I5607" i="1"/>
  <c r="H5607" i="1"/>
  <c r="G5607" i="1"/>
  <c r="F5607" i="1"/>
  <c r="O5606" i="1"/>
  <c r="L5606" i="1"/>
  <c r="K5606" i="1"/>
  <c r="J5606" i="1"/>
  <c r="I5606" i="1"/>
  <c r="H5606" i="1"/>
  <c r="G5606" i="1"/>
  <c r="F5606" i="1"/>
  <c r="O5605" i="1"/>
  <c r="K5605" i="1"/>
  <c r="L5605" i="1" s="1"/>
  <c r="J5605" i="1"/>
  <c r="I5605" i="1"/>
  <c r="H5605" i="1"/>
  <c r="G5605" i="1"/>
  <c r="F5605" i="1"/>
  <c r="O5604" i="1"/>
  <c r="K5604" i="1"/>
  <c r="L5604" i="1" s="1"/>
  <c r="J5604" i="1"/>
  <c r="I5604" i="1"/>
  <c r="H5604" i="1"/>
  <c r="G5604" i="1"/>
  <c r="F5604" i="1"/>
  <c r="O5603" i="1"/>
  <c r="K5603" i="1"/>
  <c r="L5603" i="1" s="1"/>
  <c r="J5603" i="1"/>
  <c r="I5603" i="1"/>
  <c r="H5603" i="1"/>
  <c r="G5603" i="1"/>
  <c r="F5603" i="1"/>
  <c r="O5602" i="1"/>
  <c r="K5602" i="1"/>
  <c r="L5602" i="1" s="1"/>
  <c r="J5602" i="1"/>
  <c r="I5602" i="1"/>
  <c r="H5602" i="1"/>
  <c r="G5602" i="1"/>
  <c r="F5602" i="1"/>
  <c r="O5601" i="1"/>
  <c r="K5601" i="1"/>
  <c r="L5601" i="1" s="1"/>
  <c r="M5601" i="1" s="1"/>
  <c r="J5601" i="1"/>
  <c r="I5601" i="1"/>
  <c r="H5601" i="1"/>
  <c r="G5601" i="1"/>
  <c r="F5601" i="1"/>
  <c r="O5600" i="1"/>
  <c r="K5600" i="1"/>
  <c r="L5600" i="1" s="1"/>
  <c r="J5600" i="1"/>
  <c r="I5600" i="1"/>
  <c r="H5600" i="1"/>
  <c r="G5600" i="1"/>
  <c r="F5600" i="1"/>
  <c r="O5599" i="1"/>
  <c r="K5599" i="1"/>
  <c r="L5599" i="1" s="1"/>
  <c r="J5599" i="1"/>
  <c r="I5599" i="1"/>
  <c r="H5599" i="1"/>
  <c r="G5599" i="1"/>
  <c r="F5599" i="1"/>
  <c r="O5598" i="1"/>
  <c r="L5598" i="1"/>
  <c r="K5598" i="1"/>
  <c r="J5598" i="1"/>
  <c r="I5598" i="1"/>
  <c r="H5598" i="1"/>
  <c r="G5598" i="1"/>
  <c r="F5598" i="1"/>
  <c r="O5597" i="1"/>
  <c r="K5597" i="1"/>
  <c r="L5597" i="1" s="1"/>
  <c r="J5597" i="1"/>
  <c r="I5597" i="1"/>
  <c r="H5597" i="1"/>
  <c r="G5597" i="1"/>
  <c r="F5597" i="1"/>
  <c r="O5596" i="1"/>
  <c r="K5596" i="1"/>
  <c r="L5596" i="1" s="1"/>
  <c r="J5596" i="1"/>
  <c r="I5596" i="1"/>
  <c r="H5596" i="1"/>
  <c r="G5596" i="1"/>
  <c r="F5596" i="1"/>
  <c r="O5595" i="1"/>
  <c r="K5595" i="1"/>
  <c r="L5595" i="1" s="1"/>
  <c r="J5595" i="1"/>
  <c r="I5595" i="1"/>
  <c r="H5595" i="1"/>
  <c r="G5595" i="1"/>
  <c r="F5595" i="1"/>
  <c r="O5594" i="1"/>
  <c r="M5594" i="1"/>
  <c r="K5594" i="1"/>
  <c r="L5594" i="1" s="1"/>
  <c r="J5594" i="1"/>
  <c r="I5594" i="1"/>
  <c r="H5594" i="1"/>
  <c r="G5594" i="1"/>
  <c r="F5594" i="1"/>
  <c r="O5593" i="1"/>
  <c r="N5593" i="1"/>
  <c r="K5593" i="1"/>
  <c r="L5593" i="1" s="1"/>
  <c r="M5593" i="1" s="1"/>
  <c r="J5593" i="1"/>
  <c r="I5593" i="1"/>
  <c r="H5593" i="1"/>
  <c r="G5593" i="1"/>
  <c r="F5593" i="1"/>
  <c r="O5592" i="1"/>
  <c r="K5592" i="1"/>
  <c r="L5592" i="1" s="1"/>
  <c r="J5592" i="1"/>
  <c r="I5592" i="1"/>
  <c r="H5592" i="1"/>
  <c r="G5592" i="1"/>
  <c r="F5592" i="1"/>
  <c r="O5591" i="1"/>
  <c r="K5591" i="1"/>
  <c r="L5591" i="1" s="1"/>
  <c r="J5591" i="1"/>
  <c r="I5591" i="1"/>
  <c r="H5591" i="1"/>
  <c r="G5591" i="1"/>
  <c r="F5591" i="1"/>
  <c r="O5590" i="1"/>
  <c r="L5590" i="1"/>
  <c r="K5590" i="1"/>
  <c r="J5590" i="1"/>
  <c r="I5590" i="1"/>
  <c r="H5590" i="1"/>
  <c r="G5590" i="1"/>
  <c r="F5590" i="1"/>
  <c r="O5589" i="1"/>
  <c r="K5589" i="1"/>
  <c r="L5589" i="1" s="1"/>
  <c r="J5589" i="1"/>
  <c r="I5589" i="1"/>
  <c r="H5589" i="1"/>
  <c r="G5589" i="1"/>
  <c r="F5589" i="1"/>
  <c r="O5588" i="1"/>
  <c r="K5588" i="1"/>
  <c r="L5588" i="1" s="1"/>
  <c r="J5588" i="1"/>
  <c r="I5588" i="1"/>
  <c r="H5588" i="1"/>
  <c r="G5588" i="1"/>
  <c r="F5588" i="1"/>
  <c r="O5587" i="1"/>
  <c r="K5587" i="1"/>
  <c r="L5587" i="1" s="1"/>
  <c r="J5587" i="1"/>
  <c r="I5587" i="1"/>
  <c r="H5587" i="1"/>
  <c r="G5587" i="1"/>
  <c r="F5587" i="1"/>
  <c r="O5586" i="1"/>
  <c r="K5586" i="1"/>
  <c r="L5586" i="1" s="1"/>
  <c r="J5586" i="1"/>
  <c r="I5586" i="1"/>
  <c r="H5586" i="1"/>
  <c r="G5586" i="1"/>
  <c r="F5586" i="1"/>
  <c r="O5585" i="1"/>
  <c r="K5585" i="1"/>
  <c r="L5585" i="1" s="1"/>
  <c r="M5585" i="1" s="1"/>
  <c r="J5585" i="1"/>
  <c r="I5585" i="1"/>
  <c r="H5585" i="1"/>
  <c r="G5585" i="1"/>
  <c r="F5585" i="1"/>
  <c r="O5584" i="1"/>
  <c r="K5584" i="1"/>
  <c r="L5584" i="1" s="1"/>
  <c r="J5584" i="1"/>
  <c r="I5584" i="1"/>
  <c r="H5584" i="1"/>
  <c r="G5584" i="1"/>
  <c r="F5584" i="1"/>
  <c r="O5583" i="1"/>
  <c r="K5583" i="1"/>
  <c r="L5583" i="1" s="1"/>
  <c r="J5583" i="1"/>
  <c r="I5583" i="1"/>
  <c r="H5583" i="1"/>
  <c r="G5583" i="1"/>
  <c r="F5583" i="1"/>
  <c r="O5582" i="1"/>
  <c r="L5582" i="1"/>
  <c r="K5582" i="1"/>
  <c r="J5582" i="1"/>
  <c r="I5582" i="1"/>
  <c r="H5582" i="1"/>
  <c r="G5582" i="1"/>
  <c r="F5582" i="1"/>
  <c r="O5581" i="1"/>
  <c r="K5581" i="1"/>
  <c r="L5581" i="1" s="1"/>
  <c r="J5581" i="1"/>
  <c r="I5581" i="1"/>
  <c r="H5581" i="1"/>
  <c r="G5581" i="1"/>
  <c r="F5581" i="1"/>
  <c r="O5580" i="1"/>
  <c r="K5580" i="1"/>
  <c r="L5580" i="1" s="1"/>
  <c r="J5580" i="1"/>
  <c r="I5580" i="1"/>
  <c r="H5580" i="1"/>
  <c r="G5580" i="1"/>
  <c r="F5580" i="1"/>
  <c r="O5579" i="1"/>
  <c r="K5579" i="1"/>
  <c r="L5579" i="1" s="1"/>
  <c r="J5579" i="1"/>
  <c r="I5579" i="1"/>
  <c r="H5579" i="1"/>
  <c r="G5579" i="1"/>
  <c r="F5579" i="1"/>
  <c r="O5578" i="1"/>
  <c r="M5578" i="1"/>
  <c r="K5578" i="1"/>
  <c r="L5578" i="1" s="1"/>
  <c r="J5578" i="1"/>
  <c r="I5578" i="1"/>
  <c r="H5578" i="1"/>
  <c r="G5578" i="1"/>
  <c r="F5578" i="1"/>
  <c r="O5577" i="1"/>
  <c r="K5577" i="1"/>
  <c r="L5577" i="1" s="1"/>
  <c r="M5577" i="1" s="1"/>
  <c r="J5577" i="1"/>
  <c r="I5577" i="1"/>
  <c r="H5577" i="1"/>
  <c r="G5577" i="1"/>
  <c r="F5577" i="1"/>
  <c r="O5576" i="1"/>
  <c r="K5576" i="1"/>
  <c r="L5576" i="1" s="1"/>
  <c r="J5576" i="1"/>
  <c r="I5576" i="1"/>
  <c r="H5576" i="1"/>
  <c r="G5576" i="1"/>
  <c r="F5576" i="1"/>
  <c r="O5575" i="1"/>
  <c r="K5575" i="1"/>
  <c r="L5575" i="1" s="1"/>
  <c r="J5575" i="1"/>
  <c r="I5575" i="1"/>
  <c r="H5575" i="1"/>
  <c r="G5575" i="1"/>
  <c r="F5575" i="1"/>
  <c r="O5574" i="1"/>
  <c r="L5574" i="1"/>
  <c r="K5574" i="1"/>
  <c r="J5574" i="1"/>
  <c r="I5574" i="1"/>
  <c r="H5574" i="1"/>
  <c r="G5574" i="1"/>
  <c r="F5574" i="1"/>
  <c r="O5573" i="1"/>
  <c r="K5573" i="1"/>
  <c r="L5573" i="1" s="1"/>
  <c r="J5573" i="1"/>
  <c r="I5573" i="1"/>
  <c r="H5573" i="1"/>
  <c r="G5573" i="1"/>
  <c r="F5573" i="1"/>
  <c r="O5572" i="1"/>
  <c r="K5572" i="1"/>
  <c r="L5572" i="1" s="1"/>
  <c r="J5572" i="1"/>
  <c r="I5572" i="1"/>
  <c r="H5572" i="1"/>
  <c r="G5572" i="1"/>
  <c r="F5572" i="1"/>
  <c r="O5571" i="1"/>
  <c r="K5571" i="1"/>
  <c r="L5571" i="1" s="1"/>
  <c r="J5571" i="1"/>
  <c r="I5571" i="1"/>
  <c r="H5571" i="1"/>
  <c r="G5571" i="1"/>
  <c r="F5571" i="1"/>
  <c r="O5570" i="1"/>
  <c r="K5570" i="1"/>
  <c r="L5570" i="1" s="1"/>
  <c r="J5570" i="1"/>
  <c r="I5570" i="1"/>
  <c r="H5570" i="1"/>
  <c r="G5570" i="1"/>
  <c r="F5570" i="1"/>
  <c r="O5569" i="1"/>
  <c r="M5569" i="1"/>
  <c r="N5569" i="1" s="1"/>
  <c r="K5569" i="1"/>
  <c r="L5569" i="1" s="1"/>
  <c r="J5569" i="1"/>
  <c r="I5569" i="1"/>
  <c r="H5569" i="1"/>
  <c r="G5569" i="1"/>
  <c r="F5569" i="1"/>
  <c r="O5568" i="1"/>
  <c r="K5568" i="1"/>
  <c r="L5568" i="1" s="1"/>
  <c r="J5568" i="1"/>
  <c r="I5568" i="1"/>
  <c r="H5568" i="1"/>
  <c r="G5568" i="1"/>
  <c r="F5568" i="1"/>
  <c r="O5567" i="1"/>
  <c r="K5567" i="1"/>
  <c r="L5567" i="1" s="1"/>
  <c r="J5567" i="1"/>
  <c r="I5567" i="1"/>
  <c r="H5567" i="1"/>
  <c r="G5567" i="1"/>
  <c r="F5567" i="1"/>
  <c r="O5566" i="1"/>
  <c r="L5566" i="1"/>
  <c r="K5566" i="1"/>
  <c r="J5566" i="1"/>
  <c r="I5566" i="1"/>
  <c r="H5566" i="1"/>
  <c r="G5566" i="1"/>
  <c r="F5566" i="1"/>
  <c r="O5565" i="1"/>
  <c r="K5565" i="1"/>
  <c r="L5565" i="1" s="1"/>
  <c r="J5565" i="1"/>
  <c r="I5565" i="1"/>
  <c r="H5565" i="1"/>
  <c r="G5565" i="1"/>
  <c r="F5565" i="1"/>
  <c r="O5564" i="1"/>
  <c r="K5564" i="1"/>
  <c r="L5564" i="1" s="1"/>
  <c r="J5564" i="1"/>
  <c r="I5564" i="1"/>
  <c r="H5564" i="1"/>
  <c r="G5564" i="1"/>
  <c r="F5564" i="1"/>
  <c r="O5563" i="1"/>
  <c r="K5563" i="1"/>
  <c r="L5563" i="1" s="1"/>
  <c r="J5563" i="1"/>
  <c r="I5563" i="1"/>
  <c r="H5563" i="1"/>
  <c r="G5563" i="1"/>
  <c r="F5563" i="1"/>
  <c r="O5562" i="1"/>
  <c r="K5562" i="1"/>
  <c r="L5562" i="1" s="1"/>
  <c r="J5562" i="1"/>
  <c r="I5562" i="1"/>
  <c r="H5562" i="1"/>
  <c r="G5562" i="1"/>
  <c r="F5562" i="1"/>
  <c r="O5561" i="1"/>
  <c r="M5561" i="1"/>
  <c r="K5561" i="1"/>
  <c r="L5561" i="1" s="1"/>
  <c r="N5561" i="1" s="1"/>
  <c r="J5561" i="1"/>
  <c r="I5561" i="1"/>
  <c r="H5561" i="1"/>
  <c r="G5561" i="1"/>
  <c r="F5561" i="1"/>
  <c r="O5560" i="1"/>
  <c r="K5560" i="1"/>
  <c r="L5560" i="1" s="1"/>
  <c r="J5560" i="1"/>
  <c r="I5560" i="1"/>
  <c r="H5560" i="1"/>
  <c r="G5560" i="1"/>
  <c r="F5560" i="1"/>
  <c r="O5559" i="1"/>
  <c r="K5559" i="1"/>
  <c r="L5559" i="1" s="1"/>
  <c r="J5559" i="1"/>
  <c r="I5559" i="1"/>
  <c r="H5559" i="1"/>
  <c r="G5559" i="1"/>
  <c r="F5559" i="1"/>
  <c r="O5558" i="1"/>
  <c r="K5558" i="1"/>
  <c r="L5558" i="1" s="1"/>
  <c r="J5558" i="1"/>
  <c r="I5558" i="1"/>
  <c r="H5558" i="1"/>
  <c r="G5558" i="1"/>
  <c r="F5558" i="1"/>
  <c r="O5557" i="1"/>
  <c r="K5557" i="1"/>
  <c r="L5557" i="1" s="1"/>
  <c r="J5557" i="1"/>
  <c r="I5557" i="1"/>
  <c r="H5557" i="1"/>
  <c r="G5557" i="1"/>
  <c r="F5557" i="1"/>
  <c r="O5556" i="1"/>
  <c r="K5556" i="1"/>
  <c r="L5556" i="1" s="1"/>
  <c r="J5556" i="1"/>
  <c r="I5556" i="1"/>
  <c r="H5556" i="1"/>
  <c r="G5556" i="1"/>
  <c r="F5556" i="1"/>
  <c r="O5555" i="1"/>
  <c r="K5555" i="1"/>
  <c r="L5555" i="1" s="1"/>
  <c r="J5555" i="1"/>
  <c r="I5555" i="1"/>
  <c r="H5555" i="1"/>
  <c r="G5555" i="1"/>
  <c r="F5555" i="1"/>
  <c r="O5554" i="1"/>
  <c r="K5554" i="1"/>
  <c r="L5554" i="1" s="1"/>
  <c r="J5554" i="1"/>
  <c r="I5554" i="1"/>
  <c r="H5554" i="1"/>
  <c r="G5554" i="1"/>
  <c r="F5554" i="1"/>
  <c r="O5553" i="1"/>
  <c r="K5553" i="1"/>
  <c r="L5553" i="1" s="1"/>
  <c r="J5553" i="1"/>
  <c r="I5553" i="1"/>
  <c r="H5553" i="1"/>
  <c r="G5553" i="1"/>
  <c r="F5553" i="1"/>
  <c r="O5552" i="1"/>
  <c r="K5552" i="1"/>
  <c r="L5552" i="1" s="1"/>
  <c r="J5552" i="1"/>
  <c r="I5552" i="1"/>
  <c r="H5552" i="1"/>
  <c r="G5552" i="1"/>
  <c r="F5552" i="1"/>
  <c r="O5551" i="1"/>
  <c r="K5551" i="1"/>
  <c r="L5551" i="1" s="1"/>
  <c r="J5551" i="1"/>
  <c r="I5551" i="1"/>
  <c r="H5551" i="1"/>
  <c r="G5551" i="1"/>
  <c r="F5551" i="1"/>
  <c r="O5550" i="1"/>
  <c r="K5550" i="1"/>
  <c r="L5550" i="1" s="1"/>
  <c r="J5550" i="1"/>
  <c r="I5550" i="1"/>
  <c r="H5550" i="1"/>
  <c r="G5550" i="1"/>
  <c r="F5550" i="1"/>
  <c r="O5549" i="1"/>
  <c r="K5549" i="1"/>
  <c r="L5549" i="1" s="1"/>
  <c r="J5549" i="1"/>
  <c r="I5549" i="1"/>
  <c r="H5549" i="1"/>
  <c r="G5549" i="1"/>
  <c r="F5549" i="1"/>
  <c r="O5548" i="1"/>
  <c r="K5548" i="1"/>
  <c r="L5548" i="1" s="1"/>
  <c r="J5548" i="1"/>
  <c r="I5548" i="1"/>
  <c r="H5548" i="1"/>
  <c r="G5548" i="1"/>
  <c r="F5548" i="1"/>
  <c r="O5547" i="1"/>
  <c r="K5547" i="1"/>
  <c r="L5547" i="1" s="1"/>
  <c r="J5547" i="1"/>
  <c r="I5547" i="1"/>
  <c r="H5547" i="1"/>
  <c r="G5547" i="1"/>
  <c r="F5547" i="1"/>
  <c r="O5546" i="1"/>
  <c r="K5546" i="1"/>
  <c r="L5546" i="1" s="1"/>
  <c r="M5546" i="1" s="1"/>
  <c r="N5546" i="1" s="1"/>
  <c r="J5546" i="1"/>
  <c r="I5546" i="1"/>
  <c r="H5546" i="1"/>
  <c r="G5546" i="1"/>
  <c r="F5546" i="1"/>
  <c r="O5545" i="1"/>
  <c r="M5545" i="1"/>
  <c r="N5545" i="1" s="1"/>
  <c r="K5545" i="1"/>
  <c r="L5545" i="1" s="1"/>
  <c r="J5545" i="1"/>
  <c r="I5545" i="1"/>
  <c r="H5545" i="1"/>
  <c r="G5545" i="1"/>
  <c r="F5545" i="1"/>
  <c r="O5544" i="1"/>
  <c r="M5544" i="1"/>
  <c r="K5544" i="1"/>
  <c r="L5544" i="1" s="1"/>
  <c r="J5544" i="1"/>
  <c r="I5544" i="1"/>
  <c r="H5544" i="1"/>
  <c r="G5544" i="1"/>
  <c r="F5544" i="1"/>
  <c r="O5543" i="1"/>
  <c r="L5543" i="1"/>
  <c r="K5543" i="1"/>
  <c r="J5543" i="1"/>
  <c r="I5543" i="1"/>
  <c r="H5543" i="1"/>
  <c r="G5543" i="1"/>
  <c r="F5543" i="1"/>
  <c r="O5542" i="1"/>
  <c r="L5542" i="1"/>
  <c r="K5542" i="1"/>
  <c r="J5542" i="1"/>
  <c r="I5542" i="1"/>
  <c r="H5542" i="1"/>
  <c r="G5542" i="1"/>
  <c r="F5542" i="1"/>
  <c r="O5541" i="1"/>
  <c r="K5541" i="1"/>
  <c r="L5541" i="1" s="1"/>
  <c r="J5541" i="1"/>
  <c r="I5541" i="1"/>
  <c r="H5541" i="1"/>
  <c r="G5541" i="1"/>
  <c r="F5541" i="1"/>
  <c r="O5540" i="1"/>
  <c r="K5540" i="1"/>
  <c r="L5540" i="1" s="1"/>
  <c r="J5540" i="1"/>
  <c r="I5540" i="1"/>
  <c r="H5540" i="1"/>
  <c r="G5540" i="1"/>
  <c r="F5540" i="1"/>
  <c r="O5539" i="1"/>
  <c r="K5539" i="1"/>
  <c r="L5539" i="1" s="1"/>
  <c r="J5539" i="1"/>
  <c r="I5539" i="1"/>
  <c r="H5539" i="1"/>
  <c r="G5539" i="1"/>
  <c r="F5539" i="1"/>
  <c r="O5538" i="1"/>
  <c r="M5538" i="1"/>
  <c r="N5538" i="1" s="1"/>
  <c r="K5538" i="1"/>
  <c r="L5538" i="1" s="1"/>
  <c r="J5538" i="1"/>
  <c r="I5538" i="1"/>
  <c r="H5538" i="1"/>
  <c r="G5538" i="1"/>
  <c r="F5538" i="1"/>
  <c r="O5537" i="1"/>
  <c r="K5537" i="1"/>
  <c r="L5537" i="1" s="1"/>
  <c r="M5537" i="1" s="1"/>
  <c r="N5537" i="1" s="1"/>
  <c r="J5537" i="1"/>
  <c r="I5537" i="1"/>
  <c r="H5537" i="1"/>
  <c r="G5537" i="1"/>
  <c r="F5537" i="1"/>
  <c r="O5536" i="1"/>
  <c r="K5536" i="1"/>
  <c r="L5536" i="1" s="1"/>
  <c r="J5536" i="1"/>
  <c r="I5536" i="1"/>
  <c r="H5536" i="1"/>
  <c r="G5536" i="1"/>
  <c r="F5536" i="1"/>
  <c r="O5535" i="1"/>
  <c r="K5535" i="1"/>
  <c r="L5535" i="1" s="1"/>
  <c r="J5535" i="1"/>
  <c r="I5535" i="1"/>
  <c r="H5535" i="1"/>
  <c r="G5535" i="1"/>
  <c r="F5535" i="1"/>
  <c r="O5534" i="1"/>
  <c r="K5534" i="1"/>
  <c r="L5534" i="1" s="1"/>
  <c r="J5534" i="1"/>
  <c r="I5534" i="1"/>
  <c r="H5534" i="1"/>
  <c r="G5534" i="1"/>
  <c r="F5534" i="1"/>
  <c r="O5533" i="1"/>
  <c r="K5533" i="1"/>
  <c r="L5533" i="1" s="1"/>
  <c r="J5533" i="1"/>
  <c r="I5533" i="1"/>
  <c r="H5533" i="1"/>
  <c r="G5533" i="1"/>
  <c r="F5533" i="1"/>
  <c r="O5532" i="1"/>
  <c r="K5532" i="1"/>
  <c r="L5532" i="1" s="1"/>
  <c r="J5532" i="1"/>
  <c r="I5532" i="1"/>
  <c r="H5532" i="1"/>
  <c r="G5532" i="1"/>
  <c r="F5532" i="1"/>
  <c r="O5531" i="1"/>
  <c r="K5531" i="1"/>
  <c r="L5531" i="1" s="1"/>
  <c r="J5531" i="1"/>
  <c r="I5531" i="1"/>
  <c r="H5531" i="1"/>
  <c r="G5531" i="1"/>
  <c r="F5531" i="1"/>
  <c r="O5530" i="1"/>
  <c r="K5530" i="1"/>
  <c r="L5530" i="1" s="1"/>
  <c r="J5530" i="1"/>
  <c r="I5530" i="1"/>
  <c r="H5530" i="1"/>
  <c r="G5530" i="1"/>
  <c r="F5530" i="1"/>
  <c r="O5529" i="1"/>
  <c r="K5529" i="1"/>
  <c r="L5529" i="1" s="1"/>
  <c r="J5529" i="1"/>
  <c r="I5529" i="1"/>
  <c r="H5529" i="1"/>
  <c r="G5529" i="1"/>
  <c r="F5529" i="1"/>
  <c r="O5528" i="1"/>
  <c r="K5528" i="1"/>
  <c r="L5528" i="1" s="1"/>
  <c r="J5528" i="1"/>
  <c r="I5528" i="1"/>
  <c r="H5528" i="1"/>
  <c r="G5528" i="1"/>
  <c r="F5528" i="1"/>
  <c r="O5527" i="1"/>
  <c r="L5527" i="1"/>
  <c r="K5527" i="1"/>
  <c r="J5527" i="1"/>
  <c r="I5527" i="1"/>
  <c r="H5527" i="1"/>
  <c r="G5527" i="1"/>
  <c r="F5527" i="1"/>
  <c r="O5526" i="1"/>
  <c r="K5526" i="1"/>
  <c r="L5526" i="1" s="1"/>
  <c r="J5526" i="1"/>
  <c r="I5526" i="1"/>
  <c r="H5526" i="1"/>
  <c r="G5526" i="1"/>
  <c r="F5526" i="1"/>
  <c r="O5525" i="1"/>
  <c r="K5525" i="1"/>
  <c r="L5525" i="1" s="1"/>
  <c r="J5525" i="1"/>
  <c r="I5525" i="1"/>
  <c r="H5525" i="1"/>
  <c r="G5525" i="1"/>
  <c r="F5525" i="1"/>
  <c r="O5524" i="1"/>
  <c r="K5524" i="1"/>
  <c r="L5524" i="1" s="1"/>
  <c r="J5524" i="1"/>
  <c r="I5524" i="1"/>
  <c r="H5524" i="1"/>
  <c r="G5524" i="1"/>
  <c r="F5524" i="1"/>
  <c r="O5523" i="1"/>
  <c r="K5523" i="1"/>
  <c r="L5523" i="1" s="1"/>
  <c r="J5523" i="1"/>
  <c r="I5523" i="1"/>
  <c r="H5523" i="1"/>
  <c r="G5523" i="1"/>
  <c r="F5523" i="1"/>
  <c r="O5522" i="1"/>
  <c r="M5522" i="1"/>
  <c r="N5522" i="1" s="1"/>
  <c r="K5522" i="1"/>
  <c r="L5522" i="1" s="1"/>
  <c r="J5522" i="1"/>
  <c r="I5522" i="1"/>
  <c r="H5522" i="1"/>
  <c r="G5522" i="1"/>
  <c r="F5522" i="1"/>
  <c r="O5521" i="1"/>
  <c r="L5521" i="1"/>
  <c r="K5521" i="1"/>
  <c r="J5521" i="1"/>
  <c r="I5521" i="1"/>
  <c r="H5521" i="1"/>
  <c r="G5521" i="1"/>
  <c r="F5521" i="1"/>
  <c r="O5520" i="1"/>
  <c r="M5520" i="1"/>
  <c r="K5520" i="1"/>
  <c r="L5520" i="1" s="1"/>
  <c r="J5520" i="1"/>
  <c r="I5520" i="1"/>
  <c r="H5520" i="1"/>
  <c r="G5520" i="1"/>
  <c r="F5520" i="1"/>
  <c r="O5519" i="1"/>
  <c r="K5519" i="1"/>
  <c r="L5519" i="1" s="1"/>
  <c r="J5519" i="1"/>
  <c r="I5519" i="1"/>
  <c r="H5519" i="1"/>
  <c r="G5519" i="1"/>
  <c r="F5519" i="1"/>
  <c r="O5518" i="1"/>
  <c r="K5518" i="1"/>
  <c r="L5518" i="1" s="1"/>
  <c r="J5518" i="1"/>
  <c r="I5518" i="1"/>
  <c r="H5518" i="1"/>
  <c r="G5518" i="1"/>
  <c r="F5518" i="1"/>
  <c r="O5517" i="1"/>
  <c r="K5517" i="1"/>
  <c r="L5517" i="1" s="1"/>
  <c r="J5517" i="1"/>
  <c r="I5517" i="1"/>
  <c r="H5517" i="1"/>
  <c r="G5517" i="1"/>
  <c r="F5517" i="1"/>
  <c r="O5516" i="1"/>
  <c r="K5516" i="1"/>
  <c r="L5516" i="1" s="1"/>
  <c r="J5516" i="1"/>
  <c r="I5516" i="1"/>
  <c r="H5516" i="1"/>
  <c r="G5516" i="1"/>
  <c r="F5516" i="1"/>
  <c r="O5515" i="1"/>
  <c r="K5515" i="1"/>
  <c r="L5515" i="1" s="1"/>
  <c r="J5515" i="1"/>
  <c r="I5515" i="1"/>
  <c r="H5515" i="1"/>
  <c r="G5515" i="1"/>
  <c r="F5515" i="1"/>
  <c r="O5514" i="1"/>
  <c r="K5514" i="1"/>
  <c r="L5514" i="1" s="1"/>
  <c r="J5514" i="1"/>
  <c r="I5514" i="1"/>
  <c r="H5514" i="1"/>
  <c r="G5514" i="1"/>
  <c r="F5514" i="1"/>
  <c r="O5513" i="1"/>
  <c r="K5513" i="1"/>
  <c r="L5513" i="1" s="1"/>
  <c r="J5513" i="1"/>
  <c r="I5513" i="1"/>
  <c r="H5513" i="1"/>
  <c r="G5513" i="1"/>
  <c r="F5513" i="1"/>
  <c r="O5512" i="1"/>
  <c r="K5512" i="1"/>
  <c r="L5512" i="1" s="1"/>
  <c r="J5512" i="1"/>
  <c r="I5512" i="1"/>
  <c r="H5512" i="1"/>
  <c r="G5512" i="1"/>
  <c r="F5512" i="1"/>
  <c r="O5511" i="1"/>
  <c r="L5511" i="1"/>
  <c r="K5511" i="1"/>
  <c r="J5511" i="1"/>
  <c r="I5511" i="1"/>
  <c r="H5511" i="1"/>
  <c r="G5511" i="1"/>
  <c r="F5511" i="1"/>
  <c r="O5510" i="1"/>
  <c r="K5510" i="1"/>
  <c r="L5510" i="1" s="1"/>
  <c r="J5510" i="1"/>
  <c r="I5510" i="1"/>
  <c r="H5510" i="1"/>
  <c r="G5510" i="1"/>
  <c r="F5510" i="1"/>
  <c r="O5509" i="1"/>
  <c r="K5509" i="1"/>
  <c r="L5509" i="1" s="1"/>
  <c r="J5509" i="1"/>
  <c r="I5509" i="1"/>
  <c r="H5509" i="1"/>
  <c r="G5509" i="1"/>
  <c r="F5509" i="1"/>
  <c r="O5508" i="1"/>
  <c r="K5508" i="1"/>
  <c r="L5508" i="1" s="1"/>
  <c r="J5508" i="1"/>
  <c r="I5508" i="1"/>
  <c r="H5508" i="1"/>
  <c r="G5508" i="1"/>
  <c r="F5508" i="1"/>
  <c r="O5507" i="1"/>
  <c r="K5507" i="1"/>
  <c r="L5507" i="1" s="1"/>
  <c r="J5507" i="1"/>
  <c r="I5507" i="1"/>
  <c r="H5507" i="1"/>
  <c r="G5507" i="1"/>
  <c r="F5507" i="1"/>
  <c r="O5506" i="1"/>
  <c r="K5506" i="1"/>
  <c r="L5506" i="1" s="1"/>
  <c r="J5506" i="1"/>
  <c r="I5506" i="1"/>
  <c r="H5506" i="1"/>
  <c r="G5506" i="1"/>
  <c r="F5506" i="1"/>
  <c r="O5505" i="1"/>
  <c r="K5505" i="1"/>
  <c r="L5505" i="1" s="1"/>
  <c r="J5505" i="1"/>
  <c r="I5505" i="1"/>
  <c r="H5505" i="1"/>
  <c r="G5505" i="1"/>
  <c r="F5505" i="1"/>
  <c r="O5504" i="1"/>
  <c r="K5504" i="1"/>
  <c r="L5504" i="1" s="1"/>
  <c r="J5504" i="1"/>
  <c r="I5504" i="1"/>
  <c r="H5504" i="1"/>
  <c r="G5504" i="1"/>
  <c r="F5504" i="1"/>
  <c r="O5503" i="1"/>
  <c r="L5503" i="1"/>
  <c r="K5503" i="1"/>
  <c r="J5503" i="1"/>
  <c r="I5503" i="1"/>
  <c r="H5503" i="1"/>
  <c r="G5503" i="1"/>
  <c r="F5503" i="1"/>
  <c r="O5502" i="1"/>
  <c r="K5502" i="1"/>
  <c r="L5502" i="1" s="1"/>
  <c r="J5502" i="1"/>
  <c r="I5502" i="1"/>
  <c r="H5502" i="1"/>
  <c r="G5502" i="1"/>
  <c r="F5502" i="1"/>
  <c r="O5501" i="1"/>
  <c r="K5501" i="1"/>
  <c r="L5501" i="1" s="1"/>
  <c r="J5501" i="1"/>
  <c r="I5501" i="1"/>
  <c r="H5501" i="1"/>
  <c r="G5501" i="1"/>
  <c r="F5501" i="1"/>
  <c r="O5500" i="1"/>
  <c r="K5500" i="1"/>
  <c r="L5500" i="1" s="1"/>
  <c r="J5500" i="1"/>
  <c r="I5500" i="1"/>
  <c r="H5500" i="1"/>
  <c r="G5500" i="1"/>
  <c r="F5500" i="1"/>
  <c r="O5499" i="1"/>
  <c r="K5499" i="1"/>
  <c r="L5499" i="1" s="1"/>
  <c r="J5499" i="1"/>
  <c r="I5499" i="1"/>
  <c r="H5499" i="1"/>
  <c r="G5499" i="1"/>
  <c r="F5499" i="1"/>
  <c r="O5498" i="1"/>
  <c r="K5498" i="1"/>
  <c r="L5498" i="1" s="1"/>
  <c r="J5498" i="1"/>
  <c r="I5498" i="1"/>
  <c r="H5498" i="1"/>
  <c r="G5498" i="1"/>
  <c r="F5498" i="1"/>
  <c r="O5497" i="1"/>
  <c r="K5497" i="1"/>
  <c r="L5497" i="1" s="1"/>
  <c r="J5497" i="1"/>
  <c r="I5497" i="1"/>
  <c r="H5497" i="1"/>
  <c r="G5497" i="1"/>
  <c r="F5497" i="1"/>
  <c r="O5496" i="1"/>
  <c r="K5496" i="1"/>
  <c r="L5496" i="1" s="1"/>
  <c r="J5496" i="1"/>
  <c r="I5496" i="1"/>
  <c r="H5496" i="1"/>
  <c r="G5496" i="1"/>
  <c r="F5496" i="1"/>
  <c r="O5495" i="1"/>
  <c r="L5495" i="1"/>
  <c r="K5495" i="1"/>
  <c r="J5495" i="1"/>
  <c r="I5495" i="1"/>
  <c r="H5495" i="1"/>
  <c r="G5495" i="1"/>
  <c r="F5495" i="1"/>
  <c r="O5494" i="1"/>
  <c r="K5494" i="1"/>
  <c r="L5494" i="1" s="1"/>
  <c r="J5494" i="1"/>
  <c r="I5494" i="1"/>
  <c r="H5494" i="1"/>
  <c r="G5494" i="1"/>
  <c r="F5494" i="1"/>
  <c r="O5493" i="1"/>
  <c r="K5493" i="1"/>
  <c r="L5493" i="1" s="1"/>
  <c r="J5493" i="1"/>
  <c r="I5493" i="1"/>
  <c r="H5493" i="1"/>
  <c r="G5493" i="1"/>
  <c r="F5493" i="1"/>
  <c r="O5492" i="1"/>
  <c r="K5492" i="1"/>
  <c r="L5492" i="1" s="1"/>
  <c r="J5492" i="1"/>
  <c r="I5492" i="1"/>
  <c r="H5492" i="1"/>
  <c r="G5492" i="1"/>
  <c r="F5492" i="1"/>
  <c r="O5491" i="1"/>
  <c r="K5491" i="1"/>
  <c r="L5491" i="1" s="1"/>
  <c r="J5491" i="1"/>
  <c r="I5491" i="1"/>
  <c r="H5491" i="1"/>
  <c r="G5491" i="1"/>
  <c r="F5491" i="1"/>
  <c r="O5490" i="1"/>
  <c r="K5490" i="1"/>
  <c r="L5490" i="1" s="1"/>
  <c r="J5490" i="1"/>
  <c r="I5490" i="1"/>
  <c r="H5490" i="1"/>
  <c r="G5490" i="1"/>
  <c r="F5490" i="1"/>
  <c r="O5489" i="1"/>
  <c r="K5489" i="1"/>
  <c r="L5489" i="1" s="1"/>
  <c r="J5489" i="1"/>
  <c r="I5489" i="1"/>
  <c r="H5489" i="1"/>
  <c r="G5489" i="1"/>
  <c r="F5489" i="1"/>
  <c r="O5488" i="1"/>
  <c r="L5488" i="1"/>
  <c r="K5488" i="1"/>
  <c r="J5488" i="1"/>
  <c r="I5488" i="1"/>
  <c r="H5488" i="1"/>
  <c r="G5488" i="1"/>
  <c r="F5488" i="1"/>
  <c r="O5487" i="1"/>
  <c r="K5487" i="1"/>
  <c r="L5487" i="1" s="1"/>
  <c r="J5487" i="1"/>
  <c r="I5487" i="1"/>
  <c r="H5487" i="1"/>
  <c r="G5487" i="1"/>
  <c r="F5487" i="1"/>
  <c r="O5486" i="1"/>
  <c r="L5486" i="1"/>
  <c r="K5486" i="1"/>
  <c r="J5486" i="1"/>
  <c r="I5486" i="1"/>
  <c r="H5486" i="1"/>
  <c r="G5486" i="1"/>
  <c r="F5486" i="1"/>
  <c r="O5485" i="1"/>
  <c r="L5485" i="1"/>
  <c r="K5485" i="1"/>
  <c r="J5485" i="1"/>
  <c r="I5485" i="1"/>
  <c r="H5485" i="1"/>
  <c r="G5485" i="1"/>
  <c r="F5485" i="1"/>
  <c r="O5484" i="1"/>
  <c r="L5484" i="1"/>
  <c r="K5484" i="1"/>
  <c r="J5484" i="1"/>
  <c r="I5484" i="1"/>
  <c r="H5484" i="1"/>
  <c r="G5484" i="1"/>
  <c r="F5484" i="1"/>
  <c r="O5483" i="1"/>
  <c r="K5483" i="1"/>
  <c r="L5483" i="1" s="1"/>
  <c r="J5483" i="1"/>
  <c r="I5483" i="1"/>
  <c r="H5483" i="1"/>
  <c r="G5483" i="1"/>
  <c r="F5483" i="1"/>
  <c r="O5482" i="1"/>
  <c r="L5482" i="1"/>
  <c r="K5482" i="1"/>
  <c r="J5482" i="1"/>
  <c r="I5482" i="1"/>
  <c r="H5482" i="1"/>
  <c r="G5482" i="1"/>
  <c r="F5482" i="1"/>
  <c r="O5481" i="1"/>
  <c r="L5481" i="1"/>
  <c r="M5481" i="1" s="1"/>
  <c r="N5481" i="1" s="1"/>
  <c r="K5481" i="1"/>
  <c r="J5481" i="1"/>
  <c r="I5481" i="1"/>
  <c r="H5481" i="1"/>
  <c r="G5481" i="1"/>
  <c r="F5481" i="1"/>
  <c r="O5480" i="1"/>
  <c r="L5480" i="1"/>
  <c r="M5480" i="1" s="1"/>
  <c r="N5480" i="1" s="1"/>
  <c r="K5480" i="1"/>
  <c r="J5480" i="1"/>
  <c r="I5480" i="1"/>
  <c r="H5480" i="1"/>
  <c r="G5480" i="1"/>
  <c r="F5480" i="1"/>
  <c r="O5479" i="1"/>
  <c r="K5479" i="1"/>
  <c r="L5479" i="1" s="1"/>
  <c r="J5479" i="1"/>
  <c r="I5479" i="1"/>
  <c r="H5479" i="1"/>
  <c r="G5479" i="1"/>
  <c r="F5479" i="1"/>
  <c r="O5478" i="1"/>
  <c r="L5478" i="1"/>
  <c r="K5478" i="1"/>
  <c r="J5478" i="1"/>
  <c r="I5478" i="1"/>
  <c r="H5478" i="1"/>
  <c r="G5478" i="1"/>
  <c r="F5478" i="1"/>
  <c r="O5477" i="1"/>
  <c r="L5477" i="1"/>
  <c r="K5477" i="1"/>
  <c r="J5477" i="1"/>
  <c r="I5477" i="1"/>
  <c r="H5477" i="1"/>
  <c r="G5477" i="1"/>
  <c r="F5477" i="1"/>
  <c r="O5476" i="1"/>
  <c r="L5476" i="1"/>
  <c r="K5476" i="1"/>
  <c r="J5476" i="1"/>
  <c r="I5476" i="1"/>
  <c r="H5476" i="1"/>
  <c r="G5476" i="1"/>
  <c r="F5476" i="1"/>
  <c r="O5475" i="1"/>
  <c r="K5475" i="1"/>
  <c r="L5475" i="1" s="1"/>
  <c r="J5475" i="1"/>
  <c r="I5475" i="1"/>
  <c r="H5475" i="1"/>
  <c r="G5475" i="1"/>
  <c r="F5475" i="1"/>
  <c r="O5474" i="1"/>
  <c r="L5474" i="1"/>
  <c r="K5474" i="1"/>
  <c r="J5474" i="1"/>
  <c r="I5474" i="1"/>
  <c r="H5474" i="1"/>
  <c r="G5474" i="1"/>
  <c r="F5474" i="1"/>
  <c r="O5473" i="1"/>
  <c r="L5473" i="1"/>
  <c r="M5473" i="1" s="1"/>
  <c r="N5473" i="1" s="1"/>
  <c r="K5473" i="1"/>
  <c r="J5473" i="1"/>
  <c r="I5473" i="1"/>
  <c r="H5473" i="1"/>
  <c r="G5473" i="1"/>
  <c r="F5473" i="1"/>
  <c r="O5472" i="1"/>
  <c r="L5472" i="1"/>
  <c r="M5472" i="1" s="1"/>
  <c r="N5472" i="1" s="1"/>
  <c r="K5472" i="1"/>
  <c r="J5472" i="1"/>
  <c r="I5472" i="1"/>
  <c r="H5472" i="1"/>
  <c r="G5472" i="1"/>
  <c r="F5472" i="1"/>
  <c r="O5471" i="1"/>
  <c r="K5471" i="1"/>
  <c r="L5471" i="1" s="1"/>
  <c r="J5471" i="1"/>
  <c r="I5471" i="1"/>
  <c r="H5471" i="1"/>
  <c r="G5471" i="1"/>
  <c r="F5471" i="1"/>
  <c r="O5470" i="1"/>
  <c r="L5470" i="1"/>
  <c r="K5470" i="1"/>
  <c r="J5470" i="1"/>
  <c r="I5470" i="1"/>
  <c r="H5470" i="1"/>
  <c r="G5470" i="1"/>
  <c r="F5470" i="1"/>
  <c r="O5469" i="1"/>
  <c r="L5469" i="1"/>
  <c r="K5469" i="1"/>
  <c r="J5469" i="1"/>
  <c r="I5469" i="1"/>
  <c r="H5469" i="1"/>
  <c r="G5469" i="1"/>
  <c r="F5469" i="1"/>
  <c r="O5468" i="1"/>
  <c r="L5468" i="1"/>
  <c r="K5468" i="1"/>
  <c r="J5468" i="1"/>
  <c r="I5468" i="1"/>
  <c r="H5468" i="1"/>
  <c r="G5468" i="1"/>
  <c r="F5468" i="1"/>
  <c r="O5467" i="1"/>
  <c r="K5467" i="1"/>
  <c r="L5467" i="1" s="1"/>
  <c r="J5467" i="1"/>
  <c r="I5467" i="1"/>
  <c r="H5467" i="1"/>
  <c r="G5467" i="1"/>
  <c r="F5467" i="1"/>
  <c r="O5466" i="1"/>
  <c r="L5466" i="1"/>
  <c r="K5466" i="1"/>
  <c r="J5466" i="1"/>
  <c r="I5466" i="1"/>
  <c r="H5466" i="1"/>
  <c r="G5466" i="1"/>
  <c r="F5466" i="1"/>
  <c r="O5465" i="1"/>
  <c r="L5465" i="1"/>
  <c r="M5465" i="1" s="1"/>
  <c r="N5465" i="1" s="1"/>
  <c r="K5465" i="1"/>
  <c r="J5465" i="1"/>
  <c r="I5465" i="1"/>
  <c r="H5465" i="1"/>
  <c r="G5465" i="1"/>
  <c r="F5465" i="1"/>
  <c r="O5464" i="1"/>
  <c r="L5464" i="1"/>
  <c r="M5464" i="1" s="1"/>
  <c r="N5464" i="1" s="1"/>
  <c r="K5464" i="1"/>
  <c r="J5464" i="1"/>
  <c r="I5464" i="1"/>
  <c r="H5464" i="1"/>
  <c r="G5464" i="1"/>
  <c r="F5464" i="1"/>
  <c r="O5463" i="1"/>
  <c r="K5463" i="1"/>
  <c r="L5463" i="1" s="1"/>
  <c r="J5463" i="1"/>
  <c r="I5463" i="1"/>
  <c r="H5463" i="1"/>
  <c r="G5463" i="1"/>
  <c r="F5463" i="1"/>
  <c r="O5462" i="1"/>
  <c r="L5462" i="1"/>
  <c r="K5462" i="1"/>
  <c r="J5462" i="1"/>
  <c r="I5462" i="1"/>
  <c r="H5462" i="1"/>
  <c r="G5462" i="1"/>
  <c r="F5462" i="1"/>
  <c r="O5461" i="1"/>
  <c r="L5461" i="1"/>
  <c r="K5461" i="1"/>
  <c r="J5461" i="1"/>
  <c r="I5461" i="1"/>
  <c r="H5461" i="1"/>
  <c r="G5461" i="1"/>
  <c r="F5461" i="1"/>
  <c r="O5460" i="1"/>
  <c r="L5460" i="1"/>
  <c r="M5460" i="1" s="1"/>
  <c r="N5460" i="1" s="1"/>
  <c r="K5460" i="1"/>
  <c r="J5460" i="1"/>
  <c r="I5460" i="1"/>
  <c r="H5460" i="1"/>
  <c r="G5460" i="1"/>
  <c r="F5460" i="1"/>
  <c r="O5459" i="1"/>
  <c r="K5459" i="1"/>
  <c r="L5459" i="1" s="1"/>
  <c r="J5459" i="1"/>
  <c r="I5459" i="1"/>
  <c r="H5459" i="1"/>
  <c r="G5459" i="1"/>
  <c r="F5459" i="1"/>
  <c r="O5458" i="1"/>
  <c r="L5458" i="1"/>
  <c r="K5458" i="1"/>
  <c r="J5458" i="1"/>
  <c r="I5458" i="1"/>
  <c r="H5458" i="1"/>
  <c r="G5458" i="1"/>
  <c r="F5458" i="1"/>
  <c r="O5457" i="1"/>
  <c r="L5457" i="1"/>
  <c r="M5457" i="1" s="1"/>
  <c r="N5457" i="1" s="1"/>
  <c r="K5457" i="1"/>
  <c r="J5457" i="1"/>
  <c r="I5457" i="1"/>
  <c r="H5457" i="1"/>
  <c r="G5457" i="1"/>
  <c r="F5457" i="1"/>
  <c r="O5456" i="1"/>
  <c r="L5456" i="1"/>
  <c r="M5456" i="1" s="1"/>
  <c r="N5456" i="1" s="1"/>
  <c r="K5456" i="1"/>
  <c r="J5456" i="1"/>
  <c r="I5456" i="1"/>
  <c r="H5456" i="1"/>
  <c r="G5456" i="1"/>
  <c r="F5456" i="1"/>
  <c r="O5455" i="1"/>
  <c r="K5455" i="1"/>
  <c r="L5455" i="1" s="1"/>
  <c r="J5455" i="1"/>
  <c r="I5455" i="1"/>
  <c r="H5455" i="1"/>
  <c r="G5455" i="1"/>
  <c r="F5455" i="1"/>
  <c r="O5454" i="1"/>
  <c r="L5454" i="1"/>
  <c r="K5454" i="1"/>
  <c r="J5454" i="1"/>
  <c r="I5454" i="1"/>
  <c r="H5454" i="1"/>
  <c r="G5454" i="1"/>
  <c r="F5454" i="1"/>
  <c r="O5453" i="1"/>
  <c r="L5453" i="1"/>
  <c r="K5453" i="1"/>
  <c r="J5453" i="1"/>
  <c r="I5453" i="1"/>
  <c r="H5453" i="1"/>
  <c r="G5453" i="1"/>
  <c r="F5453" i="1"/>
  <c r="O5452" i="1"/>
  <c r="L5452" i="1"/>
  <c r="M5452" i="1" s="1"/>
  <c r="N5452" i="1" s="1"/>
  <c r="K5452" i="1"/>
  <c r="J5452" i="1"/>
  <c r="I5452" i="1"/>
  <c r="H5452" i="1"/>
  <c r="G5452" i="1"/>
  <c r="F5452" i="1"/>
  <c r="O5451" i="1"/>
  <c r="K5451" i="1"/>
  <c r="L5451" i="1" s="1"/>
  <c r="J5451" i="1"/>
  <c r="I5451" i="1"/>
  <c r="H5451" i="1"/>
  <c r="G5451" i="1"/>
  <c r="F5451" i="1"/>
  <c r="O5450" i="1"/>
  <c r="K5450" i="1"/>
  <c r="L5450" i="1" s="1"/>
  <c r="J5450" i="1"/>
  <c r="I5450" i="1"/>
  <c r="H5450" i="1"/>
  <c r="G5450" i="1"/>
  <c r="F5450" i="1"/>
  <c r="O5449" i="1"/>
  <c r="L5449" i="1"/>
  <c r="M5449" i="1" s="1"/>
  <c r="N5449" i="1" s="1"/>
  <c r="K5449" i="1"/>
  <c r="J5449" i="1"/>
  <c r="I5449" i="1"/>
  <c r="H5449" i="1"/>
  <c r="G5449" i="1"/>
  <c r="F5449" i="1"/>
  <c r="O5448" i="1"/>
  <c r="L5448" i="1"/>
  <c r="M5448" i="1" s="1"/>
  <c r="N5448" i="1" s="1"/>
  <c r="K5448" i="1"/>
  <c r="J5448" i="1"/>
  <c r="I5448" i="1"/>
  <c r="H5448" i="1"/>
  <c r="G5448" i="1"/>
  <c r="F5448" i="1"/>
  <c r="O5447" i="1"/>
  <c r="K5447" i="1"/>
  <c r="L5447" i="1" s="1"/>
  <c r="J5447" i="1"/>
  <c r="I5447" i="1"/>
  <c r="H5447" i="1"/>
  <c r="G5447" i="1"/>
  <c r="F5447" i="1"/>
  <c r="O5446" i="1"/>
  <c r="L5446" i="1"/>
  <c r="K5446" i="1"/>
  <c r="J5446" i="1"/>
  <c r="I5446" i="1"/>
  <c r="H5446" i="1"/>
  <c r="G5446" i="1"/>
  <c r="F5446" i="1"/>
  <c r="O5445" i="1"/>
  <c r="L5445" i="1"/>
  <c r="K5445" i="1"/>
  <c r="J5445" i="1"/>
  <c r="I5445" i="1"/>
  <c r="H5445" i="1"/>
  <c r="G5445" i="1"/>
  <c r="F5445" i="1"/>
  <c r="O5444" i="1"/>
  <c r="L5444" i="1"/>
  <c r="M5444" i="1" s="1"/>
  <c r="N5444" i="1" s="1"/>
  <c r="K5444" i="1"/>
  <c r="J5444" i="1"/>
  <c r="I5444" i="1"/>
  <c r="H5444" i="1"/>
  <c r="G5444" i="1"/>
  <c r="F5444" i="1"/>
  <c r="O5443" i="1"/>
  <c r="K5443" i="1"/>
  <c r="L5443" i="1" s="1"/>
  <c r="J5443" i="1"/>
  <c r="I5443" i="1"/>
  <c r="H5443" i="1"/>
  <c r="G5443" i="1"/>
  <c r="F5443" i="1"/>
  <c r="O5442" i="1"/>
  <c r="K5442" i="1"/>
  <c r="L5442" i="1" s="1"/>
  <c r="J5442" i="1"/>
  <c r="I5442" i="1"/>
  <c r="H5442" i="1"/>
  <c r="G5442" i="1"/>
  <c r="F5442" i="1"/>
  <c r="O5441" i="1"/>
  <c r="L5441" i="1"/>
  <c r="M5441" i="1" s="1"/>
  <c r="N5441" i="1" s="1"/>
  <c r="K5441" i="1"/>
  <c r="J5441" i="1"/>
  <c r="I5441" i="1"/>
  <c r="H5441" i="1"/>
  <c r="G5441" i="1"/>
  <c r="F5441" i="1"/>
  <c r="O5440" i="1"/>
  <c r="L5440" i="1"/>
  <c r="M5440" i="1" s="1"/>
  <c r="N5440" i="1" s="1"/>
  <c r="K5440" i="1"/>
  <c r="J5440" i="1"/>
  <c r="I5440" i="1"/>
  <c r="H5440" i="1"/>
  <c r="G5440" i="1"/>
  <c r="F5440" i="1"/>
  <c r="O5439" i="1"/>
  <c r="K5439" i="1"/>
  <c r="L5439" i="1" s="1"/>
  <c r="J5439" i="1"/>
  <c r="I5439" i="1"/>
  <c r="H5439" i="1"/>
  <c r="G5439" i="1"/>
  <c r="F5439" i="1"/>
  <c r="O5438" i="1"/>
  <c r="L5438" i="1"/>
  <c r="K5438" i="1"/>
  <c r="J5438" i="1"/>
  <c r="I5438" i="1"/>
  <c r="H5438" i="1"/>
  <c r="G5438" i="1"/>
  <c r="F5438" i="1"/>
  <c r="O5437" i="1"/>
  <c r="L5437" i="1"/>
  <c r="K5437" i="1"/>
  <c r="J5437" i="1"/>
  <c r="I5437" i="1"/>
  <c r="H5437" i="1"/>
  <c r="G5437" i="1"/>
  <c r="F5437" i="1"/>
  <c r="O5436" i="1"/>
  <c r="L5436" i="1"/>
  <c r="M5436" i="1" s="1"/>
  <c r="N5436" i="1" s="1"/>
  <c r="K5436" i="1"/>
  <c r="J5436" i="1"/>
  <c r="I5436" i="1"/>
  <c r="H5436" i="1"/>
  <c r="G5436" i="1"/>
  <c r="F5436" i="1"/>
  <c r="O5435" i="1"/>
  <c r="K5435" i="1"/>
  <c r="L5435" i="1" s="1"/>
  <c r="J5435" i="1"/>
  <c r="I5435" i="1"/>
  <c r="H5435" i="1"/>
  <c r="G5435" i="1"/>
  <c r="F5435" i="1"/>
  <c r="O5434" i="1"/>
  <c r="K5434" i="1"/>
  <c r="L5434" i="1" s="1"/>
  <c r="J5434" i="1"/>
  <c r="I5434" i="1"/>
  <c r="H5434" i="1"/>
  <c r="G5434" i="1"/>
  <c r="F5434" i="1"/>
  <c r="O5433" i="1"/>
  <c r="L5433" i="1"/>
  <c r="M5433" i="1" s="1"/>
  <c r="N5433" i="1" s="1"/>
  <c r="K5433" i="1"/>
  <c r="J5433" i="1"/>
  <c r="I5433" i="1"/>
  <c r="H5433" i="1"/>
  <c r="G5433" i="1"/>
  <c r="F5433" i="1"/>
  <c r="O5432" i="1"/>
  <c r="L5432" i="1"/>
  <c r="M5432" i="1" s="1"/>
  <c r="N5432" i="1" s="1"/>
  <c r="K5432" i="1"/>
  <c r="J5432" i="1"/>
  <c r="I5432" i="1"/>
  <c r="H5432" i="1"/>
  <c r="G5432" i="1"/>
  <c r="F5432" i="1"/>
  <c r="O5431" i="1"/>
  <c r="K5431" i="1"/>
  <c r="L5431" i="1" s="1"/>
  <c r="J5431" i="1"/>
  <c r="I5431" i="1"/>
  <c r="H5431" i="1"/>
  <c r="G5431" i="1"/>
  <c r="F5431" i="1"/>
  <c r="O5430" i="1"/>
  <c r="L5430" i="1"/>
  <c r="K5430" i="1"/>
  <c r="J5430" i="1"/>
  <c r="I5430" i="1"/>
  <c r="H5430" i="1"/>
  <c r="G5430" i="1"/>
  <c r="F5430" i="1"/>
  <c r="O5429" i="1"/>
  <c r="L5429" i="1"/>
  <c r="K5429" i="1"/>
  <c r="J5429" i="1"/>
  <c r="I5429" i="1"/>
  <c r="H5429" i="1"/>
  <c r="G5429" i="1"/>
  <c r="F5429" i="1"/>
  <c r="O5428" i="1"/>
  <c r="L5428" i="1"/>
  <c r="M5428" i="1" s="1"/>
  <c r="N5428" i="1" s="1"/>
  <c r="K5428" i="1"/>
  <c r="J5428" i="1"/>
  <c r="I5428" i="1"/>
  <c r="H5428" i="1"/>
  <c r="G5428" i="1"/>
  <c r="F5428" i="1"/>
  <c r="O5427" i="1"/>
  <c r="K5427" i="1"/>
  <c r="L5427" i="1" s="1"/>
  <c r="J5427" i="1"/>
  <c r="I5427" i="1"/>
  <c r="H5427" i="1"/>
  <c r="G5427" i="1"/>
  <c r="F5427" i="1"/>
  <c r="O5426" i="1"/>
  <c r="K5426" i="1"/>
  <c r="L5426" i="1" s="1"/>
  <c r="J5426" i="1"/>
  <c r="I5426" i="1"/>
  <c r="H5426" i="1"/>
  <c r="G5426" i="1"/>
  <c r="F5426" i="1"/>
  <c r="O5425" i="1"/>
  <c r="L5425" i="1"/>
  <c r="M5425" i="1" s="1"/>
  <c r="N5425" i="1" s="1"/>
  <c r="K5425" i="1"/>
  <c r="J5425" i="1"/>
  <c r="I5425" i="1"/>
  <c r="H5425" i="1"/>
  <c r="G5425" i="1"/>
  <c r="F5425" i="1"/>
  <c r="O5424" i="1"/>
  <c r="L5424" i="1"/>
  <c r="M5424" i="1" s="1"/>
  <c r="N5424" i="1" s="1"/>
  <c r="K5424" i="1"/>
  <c r="J5424" i="1"/>
  <c r="I5424" i="1"/>
  <c r="H5424" i="1"/>
  <c r="G5424" i="1"/>
  <c r="F5424" i="1"/>
  <c r="O5423" i="1"/>
  <c r="K5423" i="1"/>
  <c r="L5423" i="1" s="1"/>
  <c r="J5423" i="1"/>
  <c r="I5423" i="1"/>
  <c r="H5423" i="1"/>
  <c r="G5423" i="1"/>
  <c r="F5423" i="1"/>
  <c r="O5422" i="1"/>
  <c r="L5422" i="1"/>
  <c r="K5422" i="1"/>
  <c r="J5422" i="1"/>
  <c r="I5422" i="1"/>
  <c r="H5422" i="1"/>
  <c r="G5422" i="1"/>
  <c r="F5422" i="1"/>
  <c r="O5421" i="1"/>
  <c r="L5421" i="1"/>
  <c r="K5421" i="1"/>
  <c r="J5421" i="1"/>
  <c r="I5421" i="1"/>
  <c r="H5421" i="1"/>
  <c r="G5421" i="1"/>
  <c r="F5421" i="1"/>
  <c r="O5420" i="1"/>
  <c r="L5420" i="1"/>
  <c r="M5420" i="1" s="1"/>
  <c r="N5420" i="1" s="1"/>
  <c r="K5420" i="1"/>
  <c r="J5420" i="1"/>
  <c r="I5420" i="1"/>
  <c r="H5420" i="1"/>
  <c r="G5420" i="1"/>
  <c r="F5420" i="1"/>
  <c r="O5419" i="1"/>
  <c r="K5419" i="1"/>
  <c r="L5419" i="1" s="1"/>
  <c r="J5419" i="1"/>
  <c r="I5419" i="1"/>
  <c r="H5419" i="1"/>
  <c r="G5419" i="1"/>
  <c r="F5419" i="1"/>
  <c r="O5418" i="1"/>
  <c r="K5418" i="1"/>
  <c r="L5418" i="1" s="1"/>
  <c r="J5418" i="1"/>
  <c r="I5418" i="1"/>
  <c r="H5418" i="1"/>
  <c r="G5418" i="1"/>
  <c r="F5418" i="1"/>
  <c r="O5417" i="1"/>
  <c r="L5417" i="1"/>
  <c r="M5417" i="1" s="1"/>
  <c r="N5417" i="1" s="1"/>
  <c r="K5417" i="1"/>
  <c r="J5417" i="1"/>
  <c r="I5417" i="1"/>
  <c r="H5417" i="1"/>
  <c r="G5417" i="1"/>
  <c r="F5417" i="1"/>
  <c r="O5416" i="1"/>
  <c r="L5416" i="1"/>
  <c r="M5416" i="1" s="1"/>
  <c r="N5416" i="1" s="1"/>
  <c r="K5416" i="1"/>
  <c r="J5416" i="1"/>
  <c r="I5416" i="1"/>
  <c r="H5416" i="1"/>
  <c r="G5416" i="1"/>
  <c r="F5416" i="1"/>
  <c r="O5415" i="1"/>
  <c r="K5415" i="1"/>
  <c r="L5415" i="1" s="1"/>
  <c r="J5415" i="1"/>
  <c r="I5415" i="1"/>
  <c r="H5415" i="1"/>
  <c r="G5415" i="1"/>
  <c r="F5415" i="1"/>
  <c r="O5414" i="1"/>
  <c r="L5414" i="1"/>
  <c r="K5414" i="1"/>
  <c r="J5414" i="1"/>
  <c r="I5414" i="1"/>
  <c r="H5414" i="1"/>
  <c r="G5414" i="1"/>
  <c r="F5414" i="1"/>
  <c r="O5413" i="1"/>
  <c r="L5413" i="1"/>
  <c r="K5413" i="1"/>
  <c r="J5413" i="1"/>
  <c r="I5413" i="1"/>
  <c r="H5413" i="1"/>
  <c r="G5413" i="1"/>
  <c r="F5413" i="1"/>
  <c r="O5412" i="1"/>
  <c r="L5412" i="1"/>
  <c r="M5412" i="1" s="1"/>
  <c r="N5412" i="1" s="1"/>
  <c r="K5412" i="1"/>
  <c r="J5412" i="1"/>
  <c r="I5412" i="1"/>
  <c r="H5412" i="1"/>
  <c r="G5412" i="1"/>
  <c r="F5412" i="1"/>
  <c r="O5411" i="1"/>
  <c r="K5411" i="1"/>
  <c r="L5411" i="1" s="1"/>
  <c r="J5411" i="1"/>
  <c r="I5411" i="1"/>
  <c r="H5411" i="1"/>
  <c r="G5411" i="1"/>
  <c r="F5411" i="1"/>
  <c r="O5410" i="1"/>
  <c r="K5410" i="1"/>
  <c r="L5410" i="1" s="1"/>
  <c r="J5410" i="1"/>
  <c r="I5410" i="1"/>
  <c r="H5410" i="1"/>
  <c r="G5410" i="1"/>
  <c r="F5410" i="1"/>
  <c r="O5409" i="1"/>
  <c r="L5409" i="1"/>
  <c r="M5409" i="1" s="1"/>
  <c r="N5409" i="1" s="1"/>
  <c r="K5409" i="1"/>
  <c r="J5409" i="1"/>
  <c r="I5409" i="1"/>
  <c r="H5409" i="1"/>
  <c r="G5409" i="1"/>
  <c r="F5409" i="1"/>
  <c r="O5408" i="1"/>
  <c r="L5408" i="1"/>
  <c r="M5408" i="1" s="1"/>
  <c r="N5408" i="1" s="1"/>
  <c r="K5408" i="1"/>
  <c r="J5408" i="1"/>
  <c r="I5408" i="1"/>
  <c r="H5408" i="1"/>
  <c r="G5408" i="1"/>
  <c r="F5408" i="1"/>
  <c r="O5407" i="1"/>
  <c r="K5407" i="1"/>
  <c r="L5407" i="1" s="1"/>
  <c r="J5407" i="1"/>
  <c r="I5407" i="1"/>
  <c r="H5407" i="1"/>
  <c r="G5407" i="1"/>
  <c r="F5407" i="1"/>
  <c r="O5406" i="1"/>
  <c r="L5406" i="1"/>
  <c r="K5406" i="1"/>
  <c r="J5406" i="1"/>
  <c r="I5406" i="1"/>
  <c r="H5406" i="1"/>
  <c r="G5406" i="1"/>
  <c r="F5406" i="1"/>
  <c r="O5405" i="1"/>
  <c r="L5405" i="1"/>
  <c r="K5405" i="1"/>
  <c r="J5405" i="1"/>
  <c r="I5405" i="1"/>
  <c r="H5405" i="1"/>
  <c r="G5405" i="1"/>
  <c r="F5405" i="1"/>
  <c r="O5404" i="1"/>
  <c r="L5404" i="1"/>
  <c r="M5404" i="1" s="1"/>
  <c r="N5404" i="1" s="1"/>
  <c r="K5404" i="1"/>
  <c r="J5404" i="1"/>
  <c r="I5404" i="1"/>
  <c r="H5404" i="1"/>
  <c r="G5404" i="1"/>
  <c r="F5404" i="1"/>
  <c r="O5403" i="1"/>
  <c r="K5403" i="1"/>
  <c r="L5403" i="1" s="1"/>
  <c r="J5403" i="1"/>
  <c r="I5403" i="1"/>
  <c r="H5403" i="1"/>
  <c r="G5403" i="1"/>
  <c r="F5403" i="1"/>
  <c r="O5402" i="1"/>
  <c r="K5402" i="1"/>
  <c r="L5402" i="1" s="1"/>
  <c r="J5402" i="1"/>
  <c r="I5402" i="1"/>
  <c r="H5402" i="1"/>
  <c r="G5402" i="1"/>
  <c r="F5402" i="1"/>
  <c r="O5401" i="1"/>
  <c r="L5401" i="1"/>
  <c r="M5401" i="1" s="1"/>
  <c r="N5401" i="1" s="1"/>
  <c r="K5401" i="1"/>
  <c r="J5401" i="1"/>
  <c r="I5401" i="1"/>
  <c r="H5401" i="1"/>
  <c r="G5401" i="1"/>
  <c r="F5401" i="1"/>
  <c r="O5400" i="1"/>
  <c r="L5400" i="1"/>
  <c r="M5400" i="1" s="1"/>
  <c r="N5400" i="1" s="1"/>
  <c r="K5400" i="1"/>
  <c r="J5400" i="1"/>
  <c r="I5400" i="1"/>
  <c r="H5400" i="1"/>
  <c r="G5400" i="1"/>
  <c r="F5400" i="1"/>
  <c r="O5399" i="1"/>
  <c r="K5399" i="1"/>
  <c r="L5399" i="1" s="1"/>
  <c r="J5399" i="1"/>
  <c r="I5399" i="1"/>
  <c r="H5399" i="1"/>
  <c r="G5399" i="1"/>
  <c r="F5399" i="1"/>
  <c r="O5398" i="1"/>
  <c r="L5398" i="1"/>
  <c r="K5398" i="1"/>
  <c r="J5398" i="1"/>
  <c r="I5398" i="1"/>
  <c r="H5398" i="1"/>
  <c r="G5398" i="1"/>
  <c r="F5398" i="1"/>
  <c r="O5397" i="1"/>
  <c r="L5397" i="1"/>
  <c r="K5397" i="1"/>
  <c r="J5397" i="1"/>
  <c r="I5397" i="1"/>
  <c r="H5397" i="1"/>
  <c r="G5397" i="1"/>
  <c r="F5397" i="1"/>
  <c r="O5396" i="1"/>
  <c r="L5396" i="1"/>
  <c r="M5396" i="1" s="1"/>
  <c r="N5396" i="1" s="1"/>
  <c r="K5396" i="1"/>
  <c r="J5396" i="1"/>
  <c r="I5396" i="1"/>
  <c r="H5396" i="1"/>
  <c r="G5396" i="1"/>
  <c r="F5396" i="1"/>
  <c r="O5395" i="1"/>
  <c r="K5395" i="1"/>
  <c r="L5395" i="1" s="1"/>
  <c r="J5395" i="1"/>
  <c r="I5395" i="1"/>
  <c r="H5395" i="1"/>
  <c r="G5395" i="1"/>
  <c r="F5395" i="1"/>
  <c r="O5394" i="1"/>
  <c r="K5394" i="1"/>
  <c r="L5394" i="1" s="1"/>
  <c r="J5394" i="1"/>
  <c r="I5394" i="1"/>
  <c r="H5394" i="1"/>
  <c r="G5394" i="1"/>
  <c r="F5394" i="1"/>
  <c r="O5393" i="1"/>
  <c r="L5393" i="1"/>
  <c r="M5393" i="1" s="1"/>
  <c r="N5393" i="1" s="1"/>
  <c r="K5393" i="1"/>
  <c r="J5393" i="1"/>
  <c r="I5393" i="1"/>
  <c r="H5393" i="1"/>
  <c r="G5393" i="1"/>
  <c r="F5393" i="1"/>
  <c r="O5392" i="1"/>
  <c r="K5392" i="1"/>
  <c r="L5392" i="1" s="1"/>
  <c r="J5392" i="1"/>
  <c r="I5392" i="1"/>
  <c r="H5392" i="1"/>
  <c r="G5392" i="1"/>
  <c r="F5392" i="1"/>
  <c r="O5391" i="1"/>
  <c r="K5391" i="1"/>
  <c r="L5391" i="1" s="1"/>
  <c r="J5391" i="1"/>
  <c r="I5391" i="1"/>
  <c r="H5391" i="1"/>
  <c r="G5391" i="1"/>
  <c r="F5391" i="1"/>
  <c r="O5390" i="1"/>
  <c r="L5390" i="1"/>
  <c r="K5390" i="1"/>
  <c r="J5390" i="1"/>
  <c r="I5390" i="1"/>
  <c r="H5390" i="1"/>
  <c r="G5390" i="1"/>
  <c r="F5390" i="1"/>
  <c r="O5389" i="1"/>
  <c r="L5389" i="1"/>
  <c r="K5389" i="1"/>
  <c r="J5389" i="1"/>
  <c r="I5389" i="1"/>
  <c r="H5389" i="1"/>
  <c r="G5389" i="1"/>
  <c r="F5389" i="1"/>
  <c r="O5388" i="1"/>
  <c r="N5388" i="1"/>
  <c r="M5388" i="1"/>
  <c r="L5388" i="1"/>
  <c r="K5388" i="1"/>
  <c r="J5388" i="1"/>
  <c r="I5388" i="1"/>
  <c r="H5388" i="1"/>
  <c r="G5388" i="1"/>
  <c r="F5388" i="1"/>
  <c r="O5387" i="1"/>
  <c r="K5387" i="1"/>
  <c r="L5387" i="1" s="1"/>
  <c r="J5387" i="1"/>
  <c r="I5387" i="1"/>
  <c r="H5387" i="1"/>
  <c r="G5387" i="1"/>
  <c r="F5387" i="1"/>
  <c r="O5386" i="1"/>
  <c r="K5386" i="1"/>
  <c r="L5386" i="1" s="1"/>
  <c r="J5386" i="1"/>
  <c r="I5386" i="1"/>
  <c r="H5386" i="1"/>
  <c r="G5386" i="1"/>
  <c r="F5386" i="1"/>
  <c r="O5385" i="1"/>
  <c r="L5385" i="1"/>
  <c r="M5385" i="1" s="1"/>
  <c r="N5385" i="1" s="1"/>
  <c r="K5385" i="1"/>
  <c r="J5385" i="1"/>
  <c r="I5385" i="1"/>
  <c r="H5385" i="1"/>
  <c r="G5385" i="1"/>
  <c r="F5385" i="1"/>
  <c r="O5384" i="1"/>
  <c r="K5384" i="1"/>
  <c r="L5384" i="1" s="1"/>
  <c r="J5384" i="1"/>
  <c r="I5384" i="1"/>
  <c r="H5384" i="1"/>
  <c r="G5384" i="1"/>
  <c r="F5384" i="1"/>
  <c r="O5383" i="1"/>
  <c r="K5383" i="1"/>
  <c r="L5383" i="1" s="1"/>
  <c r="J5383" i="1"/>
  <c r="I5383" i="1"/>
  <c r="H5383" i="1"/>
  <c r="G5383" i="1"/>
  <c r="F5383" i="1"/>
  <c r="O5382" i="1"/>
  <c r="L5382" i="1"/>
  <c r="K5382" i="1"/>
  <c r="J5382" i="1"/>
  <c r="I5382" i="1"/>
  <c r="H5382" i="1"/>
  <c r="G5382" i="1"/>
  <c r="F5382" i="1"/>
  <c r="O5381" i="1"/>
  <c r="L5381" i="1"/>
  <c r="K5381" i="1"/>
  <c r="J5381" i="1"/>
  <c r="I5381" i="1"/>
  <c r="H5381" i="1"/>
  <c r="G5381" i="1"/>
  <c r="F5381" i="1"/>
  <c r="O5380" i="1"/>
  <c r="N5380" i="1"/>
  <c r="M5380" i="1"/>
  <c r="L5380" i="1"/>
  <c r="K5380" i="1"/>
  <c r="J5380" i="1"/>
  <c r="I5380" i="1"/>
  <c r="H5380" i="1"/>
  <c r="G5380" i="1"/>
  <c r="F5380" i="1"/>
  <c r="O5379" i="1"/>
  <c r="K5379" i="1"/>
  <c r="L5379" i="1" s="1"/>
  <c r="J5379" i="1"/>
  <c r="I5379" i="1"/>
  <c r="H5379" i="1"/>
  <c r="G5379" i="1"/>
  <c r="F5379" i="1"/>
  <c r="O5378" i="1"/>
  <c r="K5378" i="1"/>
  <c r="L5378" i="1" s="1"/>
  <c r="J5378" i="1"/>
  <c r="I5378" i="1"/>
  <c r="H5378" i="1"/>
  <c r="G5378" i="1"/>
  <c r="F5378" i="1"/>
  <c r="O5377" i="1"/>
  <c r="L5377" i="1"/>
  <c r="K5377" i="1"/>
  <c r="J5377" i="1"/>
  <c r="I5377" i="1"/>
  <c r="H5377" i="1"/>
  <c r="G5377" i="1"/>
  <c r="F5377" i="1"/>
  <c r="O5376" i="1"/>
  <c r="K5376" i="1"/>
  <c r="L5376" i="1" s="1"/>
  <c r="J5376" i="1"/>
  <c r="I5376" i="1"/>
  <c r="H5376" i="1"/>
  <c r="G5376" i="1"/>
  <c r="F5376" i="1"/>
  <c r="O5375" i="1"/>
  <c r="K5375" i="1"/>
  <c r="L5375" i="1" s="1"/>
  <c r="J5375" i="1"/>
  <c r="I5375" i="1"/>
  <c r="H5375" i="1"/>
  <c r="G5375" i="1"/>
  <c r="F5375" i="1"/>
  <c r="O5374" i="1"/>
  <c r="L5374" i="1"/>
  <c r="K5374" i="1"/>
  <c r="J5374" i="1"/>
  <c r="I5374" i="1"/>
  <c r="H5374" i="1"/>
  <c r="G5374" i="1"/>
  <c r="F5374" i="1"/>
  <c r="O5373" i="1"/>
  <c r="L5373" i="1"/>
  <c r="K5373" i="1"/>
  <c r="J5373" i="1"/>
  <c r="I5373" i="1"/>
  <c r="H5373" i="1"/>
  <c r="G5373" i="1"/>
  <c r="F5373" i="1"/>
  <c r="O5372" i="1"/>
  <c r="N5372" i="1"/>
  <c r="M5372" i="1"/>
  <c r="L5372" i="1"/>
  <c r="K5372" i="1"/>
  <c r="J5372" i="1"/>
  <c r="I5372" i="1"/>
  <c r="H5372" i="1"/>
  <c r="G5372" i="1"/>
  <c r="F5372" i="1"/>
  <c r="O5371" i="1"/>
  <c r="K5371" i="1"/>
  <c r="L5371" i="1" s="1"/>
  <c r="J5371" i="1"/>
  <c r="I5371" i="1"/>
  <c r="H5371" i="1"/>
  <c r="G5371" i="1"/>
  <c r="F5371" i="1"/>
  <c r="O5370" i="1"/>
  <c r="K5370" i="1"/>
  <c r="L5370" i="1" s="1"/>
  <c r="J5370" i="1"/>
  <c r="I5370" i="1"/>
  <c r="H5370" i="1"/>
  <c r="G5370" i="1"/>
  <c r="F5370" i="1"/>
  <c r="O5369" i="1"/>
  <c r="L5369" i="1"/>
  <c r="K5369" i="1"/>
  <c r="J5369" i="1"/>
  <c r="I5369" i="1"/>
  <c r="H5369" i="1"/>
  <c r="G5369" i="1"/>
  <c r="F5369" i="1"/>
  <c r="O5368" i="1"/>
  <c r="K5368" i="1"/>
  <c r="L5368" i="1" s="1"/>
  <c r="J5368" i="1"/>
  <c r="I5368" i="1"/>
  <c r="H5368" i="1"/>
  <c r="G5368" i="1"/>
  <c r="F5368" i="1"/>
  <c r="O5367" i="1"/>
  <c r="K5367" i="1"/>
  <c r="L5367" i="1" s="1"/>
  <c r="J5367" i="1"/>
  <c r="I5367" i="1"/>
  <c r="H5367" i="1"/>
  <c r="G5367" i="1"/>
  <c r="F5367" i="1"/>
  <c r="O5366" i="1"/>
  <c r="L5366" i="1"/>
  <c r="K5366" i="1"/>
  <c r="J5366" i="1"/>
  <c r="I5366" i="1"/>
  <c r="H5366" i="1"/>
  <c r="G5366" i="1"/>
  <c r="F5366" i="1"/>
  <c r="O5365" i="1"/>
  <c r="L5365" i="1"/>
  <c r="K5365" i="1"/>
  <c r="J5365" i="1"/>
  <c r="I5365" i="1"/>
  <c r="H5365" i="1"/>
  <c r="G5365" i="1"/>
  <c r="F5365" i="1"/>
  <c r="O5364" i="1"/>
  <c r="N5364" i="1"/>
  <c r="M5364" i="1"/>
  <c r="L5364" i="1"/>
  <c r="K5364" i="1"/>
  <c r="J5364" i="1"/>
  <c r="I5364" i="1"/>
  <c r="H5364" i="1"/>
  <c r="G5364" i="1"/>
  <c r="F5364" i="1"/>
  <c r="O5363" i="1"/>
  <c r="K5363" i="1"/>
  <c r="L5363" i="1" s="1"/>
  <c r="J5363" i="1"/>
  <c r="I5363" i="1"/>
  <c r="H5363" i="1"/>
  <c r="G5363" i="1"/>
  <c r="F5363" i="1"/>
  <c r="O5362" i="1"/>
  <c r="K5362" i="1"/>
  <c r="L5362" i="1" s="1"/>
  <c r="J5362" i="1"/>
  <c r="I5362" i="1"/>
  <c r="H5362" i="1"/>
  <c r="G5362" i="1"/>
  <c r="F5362" i="1"/>
  <c r="O5361" i="1"/>
  <c r="L5361" i="1"/>
  <c r="K5361" i="1"/>
  <c r="J5361" i="1"/>
  <c r="I5361" i="1"/>
  <c r="H5361" i="1"/>
  <c r="G5361" i="1"/>
  <c r="F5361" i="1"/>
  <c r="O5360" i="1"/>
  <c r="K5360" i="1"/>
  <c r="L5360" i="1" s="1"/>
  <c r="J5360" i="1"/>
  <c r="I5360" i="1"/>
  <c r="H5360" i="1"/>
  <c r="G5360" i="1"/>
  <c r="F5360" i="1"/>
  <c r="O5359" i="1"/>
  <c r="K5359" i="1"/>
  <c r="L5359" i="1" s="1"/>
  <c r="J5359" i="1"/>
  <c r="I5359" i="1"/>
  <c r="H5359" i="1"/>
  <c r="G5359" i="1"/>
  <c r="F5359" i="1"/>
  <c r="O5358" i="1"/>
  <c r="L5358" i="1"/>
  <c r="K5358" i="1"/>
  <c r="J5358" i="1"/>
  <c r="I5358" i="1"/>
  <c r="H5358" i="1"/>
  <c r="G5358" i="1"/>
  <c r="F5358" i="1"/>
  <c r="O5357" i="1"/>
  <c r="L5357" i="1"/>
  <c r="K5357" i="1"/>
  <c r="J5357" i="1"/>
  <c r="I5357" i="1"/>
  <c r="H5357" i="1"/>
  <c r="G5357" i="1"/>
  <c r="F5357" i="1"/>
  <c r="O5356" i="1"/>
  <c r="N5356" i="1"/>
  <c r="M5356" i="1"/>
  <c r="L5356" i="1"/>
  <c r="K5356" i="1"/>
  <c r="J5356" i="1"/>
  <c r="I5356" i="1"/>
  <c r="H5356" i="1"/>
  <c r="G5356" i="1"/>
  <c r="F5356" i="1"/>
  <c r="O5355" i="1"/>
  <c r="K5355" i="1"/>
  <c r="L5355" i="1" s="1"/>
  <c r="J5355" i="1"/>
  <c r="I5355" i="1"/>
  <c r="H5355" i="1"/>
  <c r="G5355" i="1"/>
  <c r="F5355" i="1"/>
  <c r="O5354" i="1"/>
  <c r="K5354" i="1"/>
  <c r="L5354" i="1" s="1"/>
  <c r="J5354" i="1"/>
  <c r="I5354" i="1"/>
  <c r="H5354" i="1"/>
  <c r="G5354" i="1"/>
  <c r="F5354" i="1"/>
  <c r="O5353" i="1"/>
  <c r="L5353" i="1"/>
  <c r="K5353" i="1"/>
  <c r="J5353" i="1"/>
  <c r="I5353" i="1"/>
  <c r="H5353" i="1"/>
  <c r="G5353" i="1"/>
  <c r="F5353" i="1"/>
  <c r="O5352" i="1"/>
  <c r="K5352" i="1"/>
  <c r="L5352" i="1" s="1"/>
  <c r="J5352" i="1"/>
  <c r="I5352" i="1"/>
  <c r="H5352" i="1"/>
  <c r="G5352" i="1"/>
  <c r="F5352" i="1"/>
  <c r="O5351" i="1"/>
  <c r="K5351" i="1"/>
  <c r="L5351" i="1" s="1"/>
  <c r="J5351" i="1"/>
  <c r="I5351" i="1"/>
  <c r="H5351" i="1"/>
  <c r="G5351" i="1"/>
  <c r="F5351" i="1"/>
  <c r="O5350" i="1"/>
  <c r="L5350" i="1"/>
  <c r="K5350" i="1"/>
  <c r="J5350" i="1"/>
  <c r="I5350" i="1"/>
  <c r="H5350" i="1"/>
  <c r="G5350" i="1"/>
  <c r="F5350" i="1"/>
  <c r="O5349" i="1"/>
  <c r="L5349" i="1"/>
  <c r="K5349" i="1"/>
  <c r="J5349" i="1"/>
  <c r="I5349" i="1"/>
  <c r="H5349" i="1"/>
  <c r="G5349" i="1"/>
  <c r="F5349" i="1"/>
  <c r="O5348" i="1"/>
  <c r="N5348" i="1"/>
  <c r="M5348" i="1"/>
  <c r="L5348" i="1"/>
  <c r="K5348" i="1"/>
  <c r="J5348" i="1"/>
  <c r="I5348" i="1"/>
  <c r="H5348" i="1"/>
  <c r="G5348" i="1"/>
  <c r="F5348" i="1"/>
  <c r="O5347" i="1"/>
  <c r="K5347" i="1"/>
  <c r="L5347" i="1" s="1"/>
  <c r="J5347" i="1"/>
  <c r="I5347" i="1"/>
  <c r="H5347" i="1"/>
  <c r="G5347" i="1"/>
  <c r="F5347" i="1"/>
  <c r="O5346" i="1"/>
  <c r="K5346" i="1"/>
  <c r="L5346" i="1" s="1"/>
  <c r="J5346" i="1"/>
  <c r="I5346" i="1"/>
  <c r="H5346" i="1"/>
  <c r="G5346" i="1"/>
  <c r="F5346" i="1"/>
  <c r="O5345" i="1"/>
  <c r="L5345" i="1"/>
  <c r="K5345" i="1"/>
  <c r="J5345" i="1"/>
  <c r="I5345" i="1"/>
  <c r="H5345" i="1"/>
  <c r="G5345" i="1"/>
  <c r="F5345" i="1"/>
  <c r="O5344" i="1"/>
  <c r="K5344" i="1"/>
  <c r="L5344" i="1" s="1"/>
  <c r="J5344" i="1"/>
  <c r="I5344" i="1"/>
  <c r="H5344" i="1"/>
  <c r="G5344" i="1"/>
  <c r="F5344" i="1"/>
  <c r="O5343" i="1"/>
  <c r="K5343" i="1"/>
  <c r="L5343" i="1" s="1"/>
  <c r="J5343" i="1"/>
  <c r="I5343" i="1"/>
  <c r="H5343" i="1"/>
  <c r="G5343" i="1"/>
  <c r="F5343" i="1"/>
  <c r="O5342" i="1"/>
  <c r="L5342" i="1"/>
  <c r="K5342" i="1"/>
  <c r="J5342" i="1"/>
  <c r="I5342" i="1"/>
  <c r="H5342" i="1"/>
  <c r="G5342" i="1"/>
  <c r="F5342" i="1"/>
  <c r="O5341" i="1"/>
  <c r="L5341" i="1"/>
  <c r="K5341" i="1"/>
  <c r="J5341" i="1"/>
  <c r="I5341" i="1"/>
  <c r="H5341" i="1"/>
  <c r="G5341" i="1"/>
  <c r="F5341" i="1"/>
  <c r="O5340" i="1"/>
  <c r="N5340" i="1"/>
  <c r="M5340" i="1"/>
  <c r="L5340" i="1"/>
  <c r="K5340" i="1"/>
  <c r="J5340" i="1"/>
  <c r="I5340" i="1"/>
  <c r="H5340" i="1"/>
  <c r="G5340" i="1"/>
  <c r="F5340" i="1"/>
  <c r="O5339" i="1"/>
  <c r="K5339" i="1"/>
  <c r="L5339" i="1" s="1"/>
  <c r="J5339" i="1"/>
  <c r="I5339" i="1"/>
  <c r="H5339" i="1"/>
  <c r="G5339" i="1"/>
  <c r="F5339" i="1"/>
  <c r="O5338" i="1"/>
  <c r="K5338" i="1"/>
  <c r="L5338" i="1" s="1"/>
  <c r="J5338" i="1"/>
  <c r="I5338" i="1"/>
  <c r="H5338" i="1"/>
  <c r="G5338" i="1"/>
  <c r="F5338" i="1"/>
  <c r="O5337" i="1"/>
  <c r="L5337" i="1"/>
  <c r="K5337" i="1"/>
  <c r="J5337" i="1"/>
  <c r="I5337" i="1"/>
  <c r="H5337" i="1"/>
  <c r="G5337" i="1"/>
  <c r="F5337" i="1"/>
  <c r="O5336" i="1"/>
  <c r="K5336" i="1"/>
  <c r="L5336" i="1" s="1"/>
  <c r="J5336" i="1"/>
  <c r="I5336" i="1"/>
  <c r="H5336" i="1"/>
  <c r="G5336" i="1"/>
  <c r="F5336" i="1"/>
  <c r="O5335" i="1"/>
  <c r="K5335" i="1"/>
  <c r="L5335" i="1" s="1"/>
  <c r="J5335" i="1"/>
  <c r="I5335" i="1"/>
  <c r="H5335" i="1"/>
  <c r="G5335" i="1"/>
  <c r="F5335" i="1"/>
  <c r="O5334" i="1"/>
  <c r="L5334" i="1"/>
  <c r="K5334" i="1"/>
  <c r="J5334" i="1"/>
  <c r="I5334" i="1"/>
  <c r="H5334" i="1"/>
  <c r="G5334" i="1"/>
  <c r="F5334" i="1"/>
  <c r="O5333" i="1"/>
  <c r="L5333" i="1"/>
  <c r="K5333" i="1"/>
  <c r="J5333" i="1"/>
  <c r="I5333" i="1"/>
  <c r="H5333" i="1"/>
  <c r="G5333" i="1"/>
  <c r="F5333" i="1"/>
  <c r="O5332" i="1"/>
  <c r="N5332" i="1"/>
  <c r="M5332" i="1"/>
  <c r="L5332" i="1"/>
  <c r="K5332" i="1"/>
  <c r="J5332" i="1"/>
  <c r="I5332" i="1"/>
  <c r="H5332" i="1"/>
  <c r="G5332" i="1"/>
  <c r="F5332" i="1"/>
  <c r="O5331" i="1"/>
  <c r="K5331" i="1"/>
  <c r="L5331" i="1" s="1"/>
  <c r="J5331" i="1"/>
  <c r="I5331" i="1"/>
  <c r="H5331" i="1"/>
  <c r="G5331" i="1"/>
  <c r="F5331" i="1"/>
  <c r="O5330" i="1"/>
  <c r="K5330" i="1"/>
  <c r="L5330" i="1" s="1"/>
  <c r="J5330" i="1"/>
  <c r="I5330" i="1"/>
  <c r="H5330" i="1"/>
  <c r="G5330" i="1"/>
  <c r="F5330" i="1"/>
  <c r="O5329" i="1"/>
  <c r="L5329" i="1"/>
  <c r="K5329" i="1"/>
  <c r="J5329" i="1"/>
  <c r="I5329" i="1"/>
  <c r="H5329" i="1"/>
  <c r="G5329" i="1"/>
  <c r="F5329" i="1"/>
  <c r="O5328" i="1"/>
  <c r="K5328" i="1"/>
  <c r="L5328" i="1" s="1"/>
  <c r="J5328" i="1"/>
  <c r="I5328" i="1"/>
  <c r="H5328" i="1"/>
  <c r="G5328" i="1"/>
  <c r="F5328" i="1"/>
  <c r="O5327" i="1"/>
  <c r="K5327" i="1"/>
  <c r="L5327" i="1" s="1"/>
  <c r="J5327" i="1"/>
  <c r="I5327" i="1"/>
  <c r="H5327" i="1"/>
  <c r="G5327" i="1"/>
  <c r="F5327" i="1"/>
  <c r="O5326" i="1"/>
  <c r="M5326" i="1"/>
  <c r="L5326" i="1"/>
  <c r="N5326" i="1" s="1"/>
  <c r="K5326" i="1"/>
  <c r="J5326" i="1"/>
  <c r="I5326" i="1"/>
  <c r="H5326" i="1"/>
  <c r="G5326" i="1"/>
  <c r="F5326" i="1"/>
  <c r="O5325" i="1"/>
  <c r="L5325" i="1"/>
  <c r="K5325" i="1"/>
  <c r="J5325" i="1"/>
  <c r="I5325" i="1"/>
  <c r="H5325" i="1"/>
  <c r="G5325" i="1"/>
  <c r="F5325" i="1"/>
  <c r="O5324" i="1"/>
  <c r="N5324" i="1"/>
  <c r="M5324" i="1"/>
  <c r="L5324" i="1"/>
  <c r="K5324" i="1"/>
  <c r="J5324" i="1"/>
  <c r="I5324" i="1"/>
  <c r="H5324" i="1"/>
  <c r="G5324" i="1"/>
  <c r="F5324" i="1"/>
  <c r="O5323" i="1"/>
  <c r="K5323" i="1"/>
  <c r="L5323" i="1" s="1"/>
  <c r="J5323" i="1"/>
  <c r="I5323" i="1"/>
  <c r="H5323" i="1"/>
  <c r="G5323" i="1"/>
  <c r="F5323" i="1"/>
  <c r="O5322" i="1"/>
  <c r="K5322" i="1"/>
  <c r="L5322" i="1" s="1"/>
  <c r="J5322" i="1"/>
  <c r="I5322" i="1"/>
  <c r="H5322" i="1"/>
  <c r="G5322" i="1"/>
  <c r="F5322" i="1"/>
  <c r="O5321" i="1"/>
  <c r="L5321" i="1"/>
  <c r="K5321" i="1"/>
  <c r="J5321" i="1"/>
  <c r="I5321" i="1"/>
  <c r="H5321" i="1"/>
  <c r="G5321" i="1"/>
  <c r="F5321" i="1"/>
  <c r="O5320" i="1"/>
  <c r="K5320" i="1"/>
  <c r="L5320" i="1" s="1"/>
  <c r="J5320" i="1"/>
  <c r="I5320" i="1"/>
  <c r="H5320" i="1"/>
  <c r="G5320" i="1"/>
  <c r="F5320" i="1"/>
  <c r="O5319" i="1"/>
  <c r="K5319" i="1"/>
  <c r="L5319" i="1" s="1"/>
  <c r="J5319" i="1"/>
  <c r="I5319" i="1"/>
  <c r="H5319" i="1"/>
  <c r="G5319" i="1"/>
  <c r="F5319" i="1"/>
  <c r="O5318" i="1"/>
  <c r="M5318" i="1"/>
  <c r="L5318" i="1"/>
  <c r="N5318" i="1" s="1"/>
  <c r="K5318" i="1"/>
  <c r="J5318" i="1"/>
  <c r="I5318" i="1"/>
  <c r="H5318" i="1"/>
  <c r="G5318" i="1"/>
  <c r="F5318" i="1"/>
  <c r="O5317" i="1"/>
  <c r="L5317" i="1"/>
  <c r="K5317" i="1"/>
  <c r="J5317" i="1"/>
  <c r="I5317" i="1"/>
  <c r="H5317" i="1"/>
  <c r="G5317" i="1"/>
  <c r="F5317" i="1"/>
  <c r="O5316" i="1"/>
  <c r="N5316" i="1"/>
  <c r="M5316" i="1"/>
  <c r="L5316" i="1"/>
  <c r="K5316" i="1"/>
  <c r="J5316" i="1"/>
  <c r="I5316" i="1"/>
  <c r="H5316" i="1"/>
  <c r="G5316" i="1"/>
  <c r="F5316" i="1"/>
  <c r="O5315" i="1"/>
  <c r="K5315" i="1"/>
  <c r="L5315" i="1" s="1"/>
  <c r="J5315" i="1"/>
  <c r="I5315" i="1"/>
  <c r="H5315" i="1"/>
  <c r="G5315" i="1"/>
  <c r="F5315" i="1"/>
  <c r="O5314" i="1"/>
  <c r="K5314" i="1"/>
  <c r="L5314" i="1" s="1"/>
  <c r="J5314" i="1"/>
  <c r="I5314" i="1"/>
  <c r="H5314" i="1"/>
  <c r="G5314" i="1"/>
  <c r="F5314" i="1"/>
  <c r="O5313" i="1"/>
  <c r="L5313" i="1"/>
  <c r="K5313" i="1"/>
  <c r="J5313" i="1"/>
  <c r="I5313" i="1"/>
  <c r="H5313" i="1"/>
  <c r="G5313" i="1"/>
  <c r="F5313" i="1"/>
  <c r="O5312" i="1"/>
  <c r="K5312" i="1"/>
  <c r="L5312" i="1" s="1"/>
  <c r="J5312" i="1"/>
  <c r="I5312" i="1"/>
  <c r="H5312" i="1"/>
  <c r="G5312" i="1"/>
  <c r="F5312" i="1"/>
  <c r="O5311" i="1"/>
  <c r="K5311" i="1"/>
  <c r="L5311" i="1" s="1"/>
  <c r="J5311" i="1"/>
  <c r="I5311" i="1"/>
  <c r="H5311" i="1"/>
  <c r="G5311" i="1"/>
  <c r="F5311" i="1"/>
  <c r="O5310" i="1"/>
  <c r="M5310" i="1"/>
  <c r="L5310" i="1"/>
  <c r="N5310" i="1" s="1"/>
  <c r="K5310" i="1"/>
  <c r="J5310" i="1"/>
  <c r="I5310" i="1"/>
  <c r="H5310" i="1"/>
  <c r="G5310" i="1"/>
  <c r="F5310" i="1"/>
  <c r="O5309" i="1"/>
  <c r="L5309" i="1"/>
  <c r="K5309" i="1"/>
  <c r="J5309" i="1"/>
  <c r="I5309" i="1"/>
  <c r="H5309" i="1"/>
  <c r="G5309" i="1"/>
  <c r="F5309" i="1"/>
  <c r="O5308" i="1"/>
  <c r="N5308" i="1"/>
  <c r="M5308" i="1"/>
  <c r="L5308" i="1"/>
  <c r="K5308" i="1"/>
  <c r="J5308" i="1"/>
  <c r="I5308" i="1"/>
  <c r="H5308" i="1"/>
  <c r="G5308" i="1"/>
  <c r="F5308" i="1"/>
  <c r="O5307" i="1"/>
  <c r="K5307" i="1"/>
  <c r="L5307" i="1" s="1"/>
  <c r="J5307" i="1"/>
  <c r="I5307" i="1"/>
  <c r="H5307" i="1"/>
  <c r="G5307" i="1"/>
  <c r="F5307" i="1"/>
  <c r="O5306" i="1"/>
  <c r="K5306" i="1"/>
  <c r="L5306" i="1" s="1"/>
  <c r="J5306" i="1"/>
  <c r="I5306" i="1"/>
  <c r="H5306" i="1"/>
  <c r="G5306" i="1"/>
  <c r="F5306" i="1"/>
  <c r="O5305" i="1"/>
  <c r="L5305" i="1"/>
  <c r="K5305" i="1"/>
  <c r="J5305" i="1"/>
  <c r="I5305" i="1"/>
  <c r="H5305" i="1"/>
  <c r="G5305" i="1"/>
  <c r="F5305" i="1"/>
  <c r="O5304" i="1"/>
  <c r="K5304" i="1"/>
  <c r="L5304" i="1" s="1"/>
  <c r="J5304" i="1"/>
  <c r="I5304" i="1"/>
  <c r="H5304" i="1"/>
  <c r="G5304" i="1"/>
  <c r="F5304" i="1"/>
  <c r="O5303" i="1"/>
  <c r="K5303" i="1"/>
  <c r="L5303" i="1" s="1"/>
  <c r="J5303" i="1"/>
  <c r="I5303" i="1"/>
  <c r="H5303" i="1"/>
  <c r="G5303" i="1"/>
  <c r="F5303" i="1"/>
  <c r="O5302" i="1"/>
  <c r="M5302" i="1"/>
  <c r="L5302" i="1"/>
  <c r="N5302" i="1" s="1"/>
  <c r="K5302" i="1"/>
  <c r="J5302" i="1"/>
  <c r="I5302" i="1"/>
  <c r="H5302" i="1"/>
  <c r="G5302" i="1"/>
  <c r="F5302" i="1"/>
  <c r="O5301" i="1"/>
  <c r="L5301" i="1"/>
  <c r="K5301" i="1"/>
  <c r="J5301" i="1"/>
  <c r="I5301" i="1"/>
  <c r="H5301" i="1"/>
  <c r="G5301" i="1"/>
  <c r="F5301" i="1"/>
  <c r="O5300" i="1"/>
  <c r="N5300" i="1"/>
  <c r="M5300" i="1"/>
  <c r="L5300" i="1"/>
  <c r="K5300" i="1"/>
  <c r="J5300" i="1"/>
  <c r="I5300" i="1"/>
  <c r="H5300" i="1"/>
  <c r="G5300" i="1"/>
  <c r="F5300" i="1"/>
  <c r="O5299" i="1"/>
  <c r="K5299" i="1"/>
  <c r="L5299" i="1" s="1"/>
  <c r="J5299" i="1"/>
  <c r="I5299" i="1"/>
  <c r="H5299" i="1"/>
  <c r="G5299" i="1"/>
  <c r="F5299" i="1"/>
  <c r="O5298" i="1"/>
  <c r="K5298" i="1"/>
  <c r="L5298" i="1" s="1"/>
  <c r="J5298" i="1"/>
  <c r="I5298" i="1"/>
  <c r="H5298" i="1"/>
  <c r="G5298" i="1"/>
  <c r="F5298" i="1"/>
  <c r="O5297" i="1"/>
  <c r="L5297" i="1"/>
  <c r="K5297" i="1"/>
  <c r="J5297" i="1"/>
  <c r="I5297" i="1"/>
  <c r="H5297" i="1"/>
  <c r="G5297" i="1"/>
  <c r="F5297" i="1"/>
  <c r="O5296" i="1"/>
  <c r="K5296" i="1"/>
  <c r="L5296" i="1" s="1"/>
  <c r="J5296" i="1"/>
  <c r="I5296" i="1"/>
  <c r="H5296" i="1"/>
  <c r="G5296" i="1"/>
  <c r="F5296" i="1"/>
  <c r="O5295" i="1"/>
  <c r="K5295" i="1"/>
  <c r="L5295" i="1" s="1"/>
  <c r="J5295" i="1"/>
  <c r="I5295" i="1"/>
  <c r="H5295" i="1"/>
  <c r="G5295" i="1"/>
  <c r="F5295" i="1"/>
  <c r="O5294" i="1"/>
  <c r="M5294" i="1"/>
  <c r="L5294" i="1"/>
  <c r="N5294" i="1" s="1"/>
  <c r="K5294" i="1"/>
  <c r="J5294" i="1"/>
  <c r="I5294" i="1"/>
  <c r="H5294" i="1"/>
  <c r="G5294" i="1"/>
  <c r="F5294" i="1"/>
  <c r="O5293" i="1"/>
  <c r="L5293" i="1"/>
  <c r="K5293" i="1"/>
  <c r="J5293" i="1"/>
  <c r="I5293" i="1"/>
  <c r="H5293" i="1"/>
  <c r="G5293" i="1"/>
  <c r="F5293" i="1"/>
  <c r="O5292" i="1"/>
  <c r="N5292" i="1"/>
  <c r="M5292" i="1"/>
  <c r="L5292" i="1"/>
  <c r="K5292" i="1"/>
  <c r="J5292" i="1"/>
  <c r="I5292" i="1"/>
  <c r="H5292" i="1"/>
  <c r="G5292" i="1"/>
  <c r="F5292" i="1"/>
  <c r="O5291" i="1"/>
  <c r="K5291" i="1"/>
  <c r="L5291" i="1" s="1"/>
  <c r="J5291" i="1"/>
  <c r="I5291" i="1"/>
  <c r="H5291" i="1"/>
  <c r="G5291" i="1"/>
  <c r="F5291" i="1"/>
  <c r="O5290" i="1"/>
  <c r="K5290" i="1"/>
  <c r="L5290" i="1" s="1"/>
  <c r="J5290" i="1"/>
  <c r="I5290" i="1"/>
  <c r="H5290" i="1"/>
  <c r="G5290" i="1"/>
  <c r="F5290" i="1"/>
  <c r="O5289" i="1"/>
  <c r="L5289" i="1"/>
  <c r="K5289" i="1"/>
  <c r="J5289" i="1"/>
  <c r="I5289" i="1"/>
  <c r="H5289" i="1"/>
  <c r="G5289" i="1"/>
  <c r="F5289" i="1"/>
  <c r="O5288" i="1"/>
  <c r="K5288" i="1"/>
  <c r="L5288" i="1" s="1"/>
  <c r="J5288" i="1"/>
  <c r="I5288" i="1"/>
  <c r="H5288" i="1"/>
  <c r="G5288" i="1"/>
  <c r="F5288" i="1"/>
  <c r="O5287" i="1"/>
  <c r="K5287" i="1"/>
  <c r="L5287" i="1" s="1"/>
  <c r="J5287" i="1"/>
  <c r="I5287" i="1"/>
  <c r="H5287" i="1"/>
  <c r="G5287" i="1"/>
  <c r="F5287" i="1"/>
  <c r="O5286" i="1"/>
  <c r="M5286" i="1"/>
  <c r="L5286" i="1"/>
  <c r="N5286" i="1" s="1"/>
  <c r="K5286" i="1"/>
  <c r="J5286" i="1"/>
  <c r="I5286" i="1"/>
  <c r="H5286" i="1"/>
  <c r="G5286" i="1"/>
  <c r="F5286" i="1"/>
  <c r="O5285" i="1"/>
  <c r="L5285" i="1"/>
  <c r="K5285" i="1"/>
  <c r="J5285" i="1"/>
  <c r="I5285" i="1"/>
  <c r="H5285" i="1"/>
  <c r="G5285" i="1"/>
  <c r="F5285" i="1"/>
  <c r="O5284" i="1"/>
  <c r="N5284" i="1"/>
  <c r="M5284" i="1"/>
  <c r="L5284" i="1"/>
  <c r="K5284" i="1"/>
  <c r="J5284" i="1"/>
  <c r="I5284" i="1"/>
  <c r="H5284" i="1"/>
  <c r="G5284" i="1"/>
  <c r="F5284" i="1"/>
  <c r="O5283" i="1"/>
  <c r="K5283" i="1"/>
  <c r="L5283" i="1" s="1"/>
  <c r="J5283" i="1"/>
  <c r="I5283" i="1"/>
  <c r="H5283" i="1"/>
  <c r="G5283" i="1"/>
  <c r="F5283" i="1"/>
  <c r="O5282" i="1"/>
  <c r="K5282" i="1"/>
  <c r="L5282" i="1" s="1"/>
  <c r="J5282" i="1"/>
  <c r="I5282" i="1"/>
  <c r="H5282" i="1"/>
  <c r="G5282" i="1"/>
  <c r="F5282" i="1"/>
  <c r="O5281" i="1"/>
  <c r="L5281" i="1"/>
  <c r="K5281" i="1"/>
  <c r="J5281" i="1"/>
  <c r="I5281" i="1"/>
  <c r="H5281" i="1"/>
  <c r="G5281" i="1"/>
  <c r="F5281" i="1"/>
  <c r="O5280" i="1"/>
  <c r="K5280" i="1"/>
  <c r="L5280" i="1" s="1"/>
  <c r="J5280" i="1"/>
  <c r="I5280" i="1"/>
  <c r="H5280" i="1"/>
  <c r="G5280" i="1"/>
  <c r="F5280" i="1"/>
  <c r="O5279" i="1"/>
  <c r="K5279" i="1"/>
  <c r="L5279" i="1" s="1"/>
  <c r="J5279" i="1"/>
  <c r="I5279" i="1"/>
  <c r="H5279" i="1"/>
  <c r="G5279" i="1"/>
  <c r="F5279" i="1"/>
  <c r="O5278" i="1"/>
  <c r="M5278" i="1"/>
  <c r="L5278" i="1"/>
  <c r="N5278" i="1" s="1"/>
  <c r="K5278" i="1"/>
  <c r="J5278" i="1"/>
  <c r="I5278" i="1"/>
  <c r="H5278" i="1"/>
  <c r="G5278" i="1"/>
  <c r="F5278" i="1"/>
  <c r="O5277" i="1"/>
  <c r="L5277" i="1"/>
  <c r="K5277" i="1"/>
  <c r="J5277" i="1"/>
  <c r="I5277" i="1"/>
  <c r="H5277" i="1"/>
  <c r="G5277" i="1"/>
  <c r="F5277" i="1"/>
  <c r="O5276" i="1"/>
  <c r="K5276" i="1"/>
  <c r="L5276" i="1" s="1"/>
  <c r="J5276" i="1"/>
  <c r="I5276" i="1"/>
  <c r="H5276" i="1"/>
  <c r="G5276" i="1"/>
  <c r="F5276" i="1"/>
  <c r="O5275" i="1"/>
  <c r="K5275" i="1"/>
  <c r="L5275" i="1" s="1"/>
  <c r="J5275" i="1"/>
  <c r="I5275" i="1"/>
  <c r="H5275" i="1"/>
  <c r="G5275" i="1"/>
  <c r="F5275" i="1"/>
  <c r="O5274" i="1"/>
  <c r="K5274" i="1"/>
  <c r="L5274" i="1" s="1"/>
  <c r="J5274" i="1"/>
  <c r="I5274" i="1"/>
  <c r="H5274" i="1"/>
  <c r="G5274" i="1"/>
  <c r="F5274" i="1"/>
  <c r="O5273" i="1"/>
  <c r="L5273" i="1"/>
  <c r="K5273" i="1"/>
  <c r="J5273" i="1"/>
  <c r="I5273" i="1"/>
  <c r="H5273" i="1"/>
  <c r="G5273" i="1"/>
  <c r="F5273" i="1"/>
  <c r="O5272" i="1"/>
  <c r="K5272" i="1"/>
  <c r="L5272" i="1" s="1"/>
  <c r="J5272" i="1"/>
  <c r="I5272" i="1"/>
  <c r="H5272" i="1"/>
  <c r="G5272" i="1"/>
  <c r="F5272" i="1"/>
  <c r="O5271" i="1"/>
  <c r="K5271" i="1"/>
  <c r="L5271" i="1" s="1"/>
  <c r="J5271" i="1"/>
  <c r="I5271" i="1"/>
  <c r="H5271" i="1"/>
  <c r="G5271" i="1"/>
  <c r="F5271" i="1"/>
  <c r="O5270" i="1"/>
  <c r="M5270" i="1"/>
  <c r="L5270" i="1"/>
  <c r="N5270" i="1" s="1"/>
  <c r="K5270" i="1"/>
  <c r="J5270" i="1"/>
  <c r="I5270" i="1"/>
  <c r="H5270" i="1"/>
  <c r="G5270" i="1"/>
  <c r="F5270" i="1"/>
  <c r="O5269" i="1"/>
  <c r="L5269" i="1"/>
  <c r="K5269" i="1"/>
  <c r="J5269" i="1"/>
  <c r="I5269" i="1"/>
  <c r="H5269" i="1"/>
  <c r="G5269" i="1"/>
  <c r="F5269" i="1"/>
  <c r="O5268" i="1"/>
  <c r="K5268" i="1"/>
  <c r="L5268" i="1" s="1"/>
  <c r="J5268" i="1"/>
  <c r="I5268" i="1"/>
  <c r="H5268" i="1"/>
  <c r="G5268" i="1"/>
  <c r="F5268" i="1"/>
  <c r="O5267" i="1"/>
  <c r="K5267" i="1"/>
  <c r="L5267" i="1" s="1"/>
  <c r="J5267" i="1"/>
  <c r="I5267" i="1"/>
  <c r="H5267" i="1"/>
  <c r="G5267" i="1"/>
  <c r="F5267" i="1"/>
  <c r="O5266" i="1"/>
  <c r="K5266" i="1"/>
  <c r="L5266" i="1" s="1"/>
  <c r="J5266" i="1"/>
  <c r="I5266" i="1"/>
  <c r="H5266" i="1"/>
  <c r="G5266" i="1"/>
  <c r="F5266" i="1"/>
  <c r="O5265" i="1"/>
  <c r="L5265" i="1"/>
  <c r="K5265" i="1"/>
  <c r="J5265" i="1"/>
  <c r="I5265" i="1"/>
  <c r="H5265" i="1"/>
  <c r="G5265" i="1"/>
  <c r="F5265" i="1"/>
  <c r="O5264" i="1"/>
  <c r="K5264" i="1"/>
  <c r="L5264" i="1" s="1"/>
  <c r="J5264" i="1"/>
  <c r="I5264" i="1"/>
  <c r="H5264" i="1"/>
  <c r="G5264" i="1"/>
  <c r="F5264" i="1"/>
  <c r="O5263" i="1"/>
  <c r="K5263" i="1"/>
  <c r="L5263" i="1" s="1"/>
  <c r="J5263" i="1"/>
  <c r="I5263" i="1"/>
  <c r="H5263" i="1"/>
  <c r="G5263" i="1"/>
  <c r="F5263" i="1"/>
  <c r="O5262" i="1"/>
  <c r="M5262" i="1"/>
  <c r="L5262" i="1"/>
  <c r="N5262" i="1" s="1"/>
  <c r="K5262" i="1"/>
  <c r="J5262" i="1"/>
  <c r="I5262" i="1"/>
  <c r="H5262" i="1"/>
  <c r="G5262" i="1"/>
  <c r="F5262" i="1"/>
  <c r="O5261" i="1"/>
  <c r="L5261" i="1"/>
  <c r="K5261" i="1"/>
  <c r="J5261" i="1"/>
  <c r="I5261" i="1"/>
  <c r="H5261" i="1"/>
  <c r="G5261" i="1"/>
  <c r="F5261" i="1"/>
  <c r="O5260" i="1"/>
  <c r="K5260" i="1"/>
  <c r="L5260" i="1" s="1"/>
  <c r="J5260" i="1"/>
  <c r="I5260" i="1"/>
  <c r="H5260" i="1"/>
  <c r="G5260" i="1"/>
  <c r="F5260" i="1"/>
  <c r="O5259" i="1"/>
  <c r="K5259" i="1"/>
  <c r="L5259" i="1" s="1"/>
  <c r="J5259" i="1"/>
  <c r="I5259" i="1"/>
  <c r="H5259" i="1"/>
  <c r="G5259" i="1"/>
  <c r="F5259" i="1"/>
  <c r="O5258" i="1"/>
  <c r="K5258" i="1"/>
  <c r="L5258" i="1" s="1"/>
  <c r="J5258" i="1"/>
  <c r="I5258" i="1"/>
  <c r="H5258" i="1"/>
  <c r="G5258" i="1"/>
  <c r="F5258" i="1"/>
  <c r="O5257" i="1"/>
  <c r="L5257" i="1"/>
  <c r="K5257" i="1"/>
  <c r="J5257" i="1"/>
  <c r="I5257" i="1"/>
  <c r="H5257" i="1"/>
  <c r="G5257" i="1"/>
  <c r="F5257" i="1"/>
  <c r="O5256" i="1"/>
  <c r="K5256" i="1"/>
  <c r="L5256" i="1" s="1"/>
  <c r="J5256" i="1"/>
  <c r="I5256" i="1"/>
  <c r="H5256" i="1"/>
  <c r="G5256" i="1"/>
  <c r="F5256" i="1"/>
  <c r="O5255" i="1"/>
  <c r="K5255" i="1"/>
  <c r="L5255" i="1" s="1"/>
  <c r="J5255" i="1"/>
  <c r="I5255" i="1"/>
  <c r="H5255" i="1"/>
  <c r="G5255" i="1"/>
  <c r="F5255" i="1"/>
  <c r="O5254" i="1"/>
  <c r="M5254" i="1"/>
  <c r="L5254" i="1"/>
  <c r="N5254" i="1" s="1"/>
  <c r="K5254" i="1"/>
  <c r="J5254" i="1"/>
  <c r="I5254" i="1"/>
  <c r="H5254" i="1"/>
  <c r="G5254" i="1"/>
  <c r="F5254" i="1"/>
  <c r="O5253" i="1"/>
  <c r="L5253" i="1"/>
  <c r="K5253" i="1"/>
  <c r="J5253" i="1"/>
  <c r="I5253" i="1"/>
  <c r="H5253" i="1"/>
  <c r="G5253" i="1"/>
  <c r="F5253" i="1"/>
  <c r="O5252" i="1"/>
  <c r="K5252" i="1"/>
  <c r="L5252" i="1" s="1"/>
  <c r="J5252" i="1"/>
  <c r="I5252" i="1"/>
  <c r="H5252" i="1"/>
  <c r="G5252" i="1"/>
  <c r="F5252" i="1"/>
  <c r="O5251" i="1"/>
  <c r="K5251" i="1"/>
  <c r="L5251" i="1" s="1"/>
  <c r="J5251" i="1"/>
  <c r="I5251" i="1"/>
  <c r="H5251" i="1"/>
  <c r="G5251" i="1"/>
  <c r="F5251" i="1"/>
  <c r="O5250" i="1"/>
  <c r="K5250" i="1"/>
  <c r="L5250" i="1" s="1"/>
  <c r="J5250" i="1"/>
  <c r="I5250" i="1"/>
  <c r="H5250" i="1"/>
  <c r="G5250" i="1"/>
  <c r="F5250" i="1"/>
  <c r="O5249" i="1"/>
  <c r="L5249" i="1"/>
  <c r="K5249" i="1"/>
  <c r="J5249" i="1"/>
  <c r="I5249" i="1"/>
  <c r="H5249" i="1"/>
  <c r="G5249" i="1"/>
  <c r="F5249" i="1"/>
  <c r="O5248" i="1"/>
  <c r="K5248" i="1"/>
  <c r="L5248" i="1" s="1"/>
  <c r="J5248" i="1"/>
  <c r="I5248" i="1"/>
  <c r="H5248" i="1"/>
  <c r="G5248" i="1"/>
  <c r="F5248" i="1"/>
  <c r="O5247" i="1"/>
  <c r="K5247" i="1"/>
  <c r="L5247" i="1" s="1"/>
  <c r="J5247" i="1"/>
  <c r="I5247" i="1"/>
  <c r="H5247" i="1"/>
  <c r="G5247" i="1"/>
  <c r="F5247" i="1"/>
  <c r="O5246" i="1"/>
  <c r="M5246" i="1"/>
  <c r="L5246" i="1"/>
  <c r="N5246" i="1" s="1"/>
  <c r="K5246" i="1"/>
  <c r="J5246" i="1"/>
  <c r="I5246" i="1"/>
  <c r="H5246" i="1"/>
  <c r="G5246" i="1"/>
  <c r="F5246" i="1"/>
  <c r="O5245" i="1"/>
  <c r="L5245" i="1"/>
  <c r="K5245" i="1"/>
  <c r="J5245" i="1"/>
  <c r="I5245" i="1"/>
  <c r="H5245" i="1"/>
  <c r="G5245" i="1"/>
  <c r="F5245" i="1"/>
  <c r="O5244" i="1"/>
  <c r="K5244" i="1"/>
  <c r="L5244" i="1" s="1"/>
  <c r="J5244" i="1"/>
  <c r="I5244" i="1"/>
  <c r="H5244" i="1"/>
  <c r="G5244" i="1"/>
  <c r="F5244" i="1"/>
  <c r="O5243" i="1"/>
  <c r="K5243" i="1"/>
  <c r="L5243" i="1" s="1"/>
  <c r="J5243" i="1"/>
  <c r="I5243" i="1"/>
  <c r="H5243" i="1"/>
  <c r="G5243" i="1"/>
  <c r="F5243" i="1"/>
  <c r="O5242" i="1"/>
  <c r="K5242" i="1"/>
  <c r="L5242" i="1" s="1"/>
  <c r="J5242" i="1"/>
  <c r="I5242" i="1"/>
  <c r="H5242" i="1"/>
  <c r="G5242" i="1"/>
  <c r="F5242" i="1"/>
  <c r="O5241" i="1"/>
  <c r="L5241" i="1"/>
  <c r="K5241" i="1"/>
  <c r="J5241" i="1"/>
  <c r="I5241" i="1"/>
  <c r="H5241" i="1"/>
  <c r="G5241" i="1"/>
  <c r="F5241" i="1"/>
  <c r="O5240" i="1"/>
  <c r="K5240" i="1"/>
  <c r="L5240" i="1" s="1"/>
  <c r="J5240" i="1"/>
  <c r="I5240" i="1"/>
  <c r="H5240" i="1"/>
  <c r="G5240" i="1"/>
  <c r="F5240" i="1"/>
  <c r="O5239" i="1"/>
  <c r="K5239" i="1"/>
  <c r="L5239" i="1" s="1"/>
  <c r="J5239" i="1"/>
  <c r="I5239" i="1"/>
  <c r="H5239" i="1"/>
  <c r="G5239" i="1"/>
  <c r="F5239" i="1"/>
  <c r="O5238" i="1"/>
  <c r="M5238" i="1"/>
  <c r="L5238" i="1"/>
  <c r="N5238" i="1" s="1"/>
  <c r="K5238" i="1"/>
  <c r="J5238" i="1"/>
  <c r="I5238" i="1"/>
  <c r="H5238" i="1"/>
  <c r="G5238" i="1"/>
  <c r="F5238" i="1"/>
  <c r="O5237" i="1"/>
  <c r="L5237" i="1"/>
  <c r="K5237" i="1"/>
  <c r="J5237" i="1"/>
  <c r="I5237" i="1"/>
  <c r="H5237" i="1"/>
  <c r="G5237" i="1"/>
  <c r="F5237" i="1"/>
  <c r="O5236" i="1"/>
  <c r="K5236" i="1"/>
  <c r="L5236" i="1" s="1"/>
  <c r="J5236" i="1"/>
  <c r="I5236" i="1"/>
  <c r="H5236" i="1"/>
  <c r="G5236" i="1"/>
  <c r="F5236" i="1"/>
  <c r="O5235" i="1"/>
  <c r="K5235" i="1"/>
  <c r="L5235" i="1" s="1"/>
  <c r="J5235" i="1"/>
  <c r="I5235" i="1"/>
  <c r="H5235" i="1"/>
  <c r="G5235" i="1"/>
  <c r="F5235" i="1"/>
  <c r="O5234" i="1"/>
  <c r="K5234" i="1"/>
  <c r="L5234" i="1" s="1"/>
  <c r="J5234" i="1"/>
  <c r="I5234" i="1"/>
  <c r="H5234" i="1"/>
  <c r="G5234" i="1"/>
  <c r="F5234" i="1"/>
  <c r="O5233" i="1"/>
  <c r="L5233" i="1"/>
  <c r="K5233" i="1"/>
  <c r="J5233" i="1"/>
  <c r="I5233" i="1"/>
  <c r="H5233" i="1"/>
  <c r="G5233" i="1"/>
  <c r="F5233" i="1"/>
  <c r="O5232" i="1"/>
  <c r="K5232" i="1"/>
  <c r="L5232" i="1" s="1"/>
  <c r="J5232" i="1"/>
  <c r="I5232" i="1"/>
  <c r="H5232" i="1"/>
  <c r="G5232" i="1"/>
  <c r="F5232" i="1"/>
  <c r="O5231" i="1"/>
  <c r="K5231" i="1"/>
  <c r="L5231" i="1" s="1"/>
  <c r="J5231" i="1"/>
  <c r="I5231" i="1"/>
  <c r="H5231" i="1"/>
  <c r="G5231" i="1"/>
  <c r="F5231" i="1"/>
  <c r="O5230" i="1"/>
  <c r="M5230" i="1"/>
  <c r="L5230" i="1"/>
  <c r="N5230" i="1" s="1"/>
  <c r="K5230" i="1"/>
  <c r="J5230" i="1"/>
  <c r="I5230" i="1"/>
  <c r="H5230" i="1"/>
  <c r="G5230" i="1"/>
  <c r="F5230" i="1"/>
  <c r="O5229" i="1"/>
  <c r="L5229" i="1"/>
  <c r="K5229" i="1"/>
  <c r="J5229" i="1"/>
  <c r="I5229" i="1"/>
  <c r="H5229" i="1"/>
  <c r="G5229" i="1"/>
  <c r="F5229" i="1"/>
  <c r="O5228" i="1"/>
  <c r="K5228" i="1"/>
  <c r="L5228" i="1" s="1"/>
  <c r="J5228" i="1"/>
  <c r="I5228" i="1"/>
  <c r="H5228" i="1"/>
  <c r="G5228" i="1"/>
  <c r="F5228" i="1"/>
  <c r="O5227" i="1"/>
  <c r="K5227" i="1"/>
  <c r="L5227" i="1" s="1"/>
  <c r="J5227" i="1"/>
  <c r="I5227" i="1"/>
  <c r="H5227" i="1"/>
  <c r="G5227" i="1"/>
  <c r="F5227" i="1"/>
  <c r="O5226" i="1"/>
  <c r="K5226" i="1"/>
  <c r="L5226" i="1" s="1"/>
  <c r="J5226" i="1"/>
  <c r="I5226" i="1"/>
  <c r="H5226" i="1"/>
  <c r="G5226" i="1"/>
  <c r="F5226" i="1"/>
  <c r="O5225" i="1"/>
  <c r="L5225" i="1"/>
  <c r="K5225" i="1"/>
  <c r="J5225" i="1"/>
  <c r="I5225" i="1"/>
  <c r="H5225" i="1"/>
  <c r="G5225" i="1"/>
  <c r="F5225" i="1"/>
  <c r="O5224" i="1"/>
  <c r="K5224" i="1"/>
  <c r="L5224" i="1" s="1"/>
  <c r="J5224" i="1"/>
  <c r="I5224" i="1"/>
  <c r="H5224" i="1"/>
  <c r="G5224" i="1"/>
  <c r="F5224" i="1"/>
  <c r="O5223" i="1"/>
  <c r="K5223" i="1"/>
  <c r="L5223" i="1" s="1"/>
  <c r="J5223" i="1"/>
  <c r="I5223" i="1"/>
  <c r="H5223" i="1"/>
  <c r="G5223" i="1"/>
  <c r="F5223" i="1"/>
  <c r="O5222" i="1"/>
  <c r="M5222" i="1"/>
  <c r="L5222" i="1"/>
  <c r="N5222" i="1" s="1"/>
  <c r="K5222" i="1"/>
  <c r="J5222" i="1"/>
  <c r="I5222" i="1"/>
  <c r="H5222" i="1"/>
  <c r="G5222" i="1"/>
  <c r="F5222" i="1"/>
  <c r="O5221" i="1"/>
  <c r="L5221" i="1"/>
  <c r="K5221" i="1"/>
  <c r="J5221" i="1"/>
  <c r="I5221" i="1"/>
  <c r="H5221" i="1"/>
  <c r="G5221" i="1"/>
  <c r="F5221" i="1"/>
  <c r="O5220" i="1"/>
  <c r="K5220" i="1"/>
  <c r="L5220" i="1" s="1"/>
  <c r="J5220" i="1"/>
  <c r="I5220" i="1"/>
  <c r="H5220" i="1"/>
  <c r="G5220" i="1"/>
  <c r="F5220" i="1"/>
  <c r="O5219" i="1"/>
  <c r="K5219" i="1"/>
  <c r="L5219" i="1" s="1"/>
  <c r="J5219" i="1"/>
  <c r="I5219" i="1"/>
  <c r="H5219" i="1"/>
  <c r="G5219" i="1"/>
  <c r="F5219" i="1"/>
  <c r="O5218" i="1"/>
  <c r="K5218" i="1"/>
  <c r="L5218" i="1" s="1"/>
  <c r="J5218" i="1"/>
  <c r="I5218" i="1"/>
  <c r="H5218" i="1"/>
  <c r="G5218" i="1"/>
  <c r="F5218" i="1"/>
  <c r="O5217" i="1"/>
  <c r="L5217" i="1"/>
  <c r="K5217" i="1"/>
  <c r="J5217" i="1"/>
  <c r="I5217" i="1"/>
  <c r="H5217" i="1"/>
  <c r="G5217" i="1"/>
  <c r="F5217" i="1"/>
  <c r="O5216" i="1"/>
  <c r="K5216" i="1"/>
  <c r="L5216" i="1" s="1"/>
  <c r="J5216" i="1"/>
  <c r="I5216" i="1"/>
  <c r="H5216" i="1"/>
  <c r="G5216" i="1"/>
  <c r="F5216" i="1"/>
  <c r="O5215" i="1"/>
  <c r="K5215" i="1"/>
  <c r="L5215" i="1" s="1"/>
  <c r="J5215" i="1"/>
  <c r="I5215" i="1"/>
  <c r="H5215" i="1"/>
  <c r="G5215" i="1"/>
  <c r="F5215" i="1"/>
  <c r="O5214" i="1"/>
  <c r="M5214" i="1"/>
  <c r="L5214" i="1"/>
  <c r="N5214" i="1" s="1"/>
  <c r="K5214" i="1"/>
  <c r="J5214" i="1"/>
  <c r="I5214" i="1"/>
  <c r="H5214" i="1"/>
  <c r="G5214" i="1"/>
  <c r="F5214" i="1"/>
  <c r="O5213" i="1"/>
  <c r="L5213" i="1"/>
  <c r="K5213" i="1"/>
  <c r="J5213" i="1"/>
  <c r="I5213" i="1"/>
  <c r="H5213" i="1"/>
  <c r="G5213" i="1"/>
  <c r="F5213" i="1"/>
  <c r="O5212" i="1"/>
  <c r="K5212" i="1"/>
  <c r="L5212" i="1" s="1"/>
  <c r="J5212" i="1"/>
  <c r="I5212" i="1"/>
  <c r="H5212" i="1"/>
  <c r="G5212" i="1"/>
  <c r="F5212" i="1"/>
  <c r="O5211" i="1"/>
  <c r="K5211" i="1"/>
  <c r="L5211" i="1" s="1"/>
  <c r="J5211" i="1"/>
  <c r="I5211" i="1"/>
  <c r="H5211" i="1"/>
  <c r="G5211" i="1"/>
  <c r="F5211" i="1"/>
  <c r="O5210" i="1"/>
  <c r="K5210" i="1"/>
  <c r="L5210" i="1" s="1"/>
  <c r="J5210" i="1"/>
  <c r="I5210" i="1"/>
  <c r="H5210" i="1"/>
  <c r="G5210" i="1"/>
  <c r="F5210" i="1"/>
  <c r="O5209" i="1"/>
  <c r="L5209" i="1"/>
  <c r="K5209" i="1"/>
  <c r="J5209" i="1"/>
  <c r="I5209" i="1"/>
  <c r="H5209" i="1"/>
  <c r="G5209" i="1"/>
  <c r="F5209" i="1"/>
  <c r="O5208" i="1"/>
  <c r="K5208" i="1"/>
  <c r="L5208" i="1" s="1"/>
  <c r="J5208" i="1"/>
  <c r="I5208" i="1"/>
  <c r="H5208" i="1"/>
  <c r="G5208" i="1"/>
  <c r="F5208" i="1"/>
  <c r="O5207" i="1"/>
  <c r="K5207" i="1"/>
  <c r="L5207" i="1" s="1"/>
  <c r="J5207" i="1"/>
  <c r="I5207" i="1"/>
  <c r="H5207" i="1"/>
  <c r="G5207" i="1"/>
  <c r="F5207" i="1"/>
  <c r="O5206" i="1"/>
  <c r="M5206" i="1"/>
  <c r="L5206" i="1"/>
  <c r="N5206" i="1" s="1"/>
  <c r="K5206" i="1"/>
  <c r="J5206" i="1"/>
  <c r="I5206" i="1"/>
  <c r="H5206" i="1"/>
  <c r="G5206" i="1"/>
  <c r="F5206" i="1"/>
  <c r="O5205" i="1"/>
  <c r="L5205" i="1"/>
  <c r="K5205" i="1"/>
  <c r="J5205" i="1"/>
  <c r="I5205" i="1"/>
  <c r="H5205" i="1"/>
  <c r="G5205" i="1"/>
  <c r="F5205" i="1"/>
  <c r="O5204" i="1"/>
  <c r="K5204" i="1"/>
  <c r="L5204" i="1" s="1"/>
  <c r="J5204" i="1"/>
  <c r="I5204" i="1"/>
  <c r="H5204" i="1"/>
  <c r="G5204" i="1"/>
  <c r="F5204" i="1"/>
  <c r="O5203" i="1"/>
  <c r="K5203" i="1"/>
  <c r="L5203" i="1" s="1"/>
  <c r="J5203" i="1"/>
  <c r="I5203" i="1"/>
  <c r="H5203" i="1"/>
  <c r="G5203" i="1"/>
  <c r="F5203" i="1"/>
  <c r="O5202" i="1"/>
  <c r="K5202" i="1"/>
  <c r="L5202" i="1" s="1"/>
  <c r="J5202" i="1"/>
  <c r="I5202" i="1"/>
  <c r="H5202" i="1"/>
  <c r="G5202" i="1"/>
  <c r="F5202" i="1"/>
  <c r="O5201" i="1"/>
  <c r="L5201" i="1"/>
  <c r="K5201" i="1"/>
  <c r="J5201" i="1"/>
  <c r="I5201" i="1"/>
  <c r="H5201" i="1"/>
  <c r="G5201" i="1"/>
  <c r="F5201" i="1"/>
  <c r="O5200" i="1"/>
  <c r="K5200" i="1"/>
  <c r="L5200" i="1" s="1"/>
  <c r="J5200" i="1"/>
  <c r="I5200" i="1"/>
  <c r="H5200" i="1"/>
  <c r="G5200" i="1"/>
  <c r="F5200" i="1"/>
  <c r="O5199" i="1"/>
  <c r="K5199" i="1"/>
  <c r="L5199" i="1" s="1"/>
  <c r="J5199" i="1"/>
  <c r="I5199" i="1"/>
  <c r="H5199" i="1"/>
  <c r="G5199" i="1"/>
  <c r="F5199" i="1"/>
  <c r="O5198" i="1"/>
  <c r="M5198" i="1"/>
  <c r="L5198" i="1"/>
  <c r="N5198" i="1" s="1"/>
  <c r="K5198" i="1"/>
  <c r="J5198" i="1"/>
  <c r="I5198" i="1"/>
  <c r="H5198" i="1"/>
  <c r="G5198" i="1"/>
  <c r="F5198" i="1"/>
  <c r="O5197" i="1"/>
  <c r="L5197" i="1"/>
  <c r="K5197" i="1"/>
  <c r="J5197" i="1"/>
  <c r="I5197" i="1"/>
  <c r="H5197" i="1"/>
  <c r="G5197" i="1"/>
  <c r="F5197" i="1"/>
  <c r="O5196" i="1"/>
  <c r="K5196" i="1"/>
  <c r="L5196" i="1" s="1"/>
  <c r="J5196" i="1"/>
  <c r="I5196" i="1"/>
  <c r="H5196" i="1"/>
  <c r="G5196" i="1"/>
  <c r="F5196" i="1"/>
  <c r="O5195" i="1"/>
  <c r="K5195" i="1"/>
  <c r="L5195" i="1" s="1"/>
  <c r="J5195" i="1"/>
  <c r="I5195" i="1"/>
  <c r="H5195" i="1"/>
  <c r="G5195" i="1"/>
  <c r="F5195" i="1"/>
  <c r="O5194" i="1"/>
  <c r="K5194" i="1"/>
  <c r="L5194" i="1" s="1"/>
  <c r="J5194" i="1"/>
  <c r="I5194" i="1"/>
  <c r="H5194" i="1"/>
  <c r="G5194" i="1"/>
  <c r="F5194" i="1"/>
  <c r="O5193" i="1"/>
  <c r="L5193" i="1"/>
  <c r="K5193" i="1"/>
  <c r="J5193" i="1"/>
  <c r="I5193" i="1"/>
  <c r="H5193" i="1"/>
  <c r="G5193" i="1"/>
  <c r="F5193" i="1"/>
  <c r="O5192" i="1"/>
  <c r="K5192" i="1"/>
  <c r="L5192" i="1" s="1"/>
  <c r="J5192" i="1"/>
  <c r="I5192" i="1"/>
  <c r="H5192" i="1"/>
  <c r="G5192" i="1"/>
  <c r="F5192" i="1"/>
  <c r="O5191" i="1"/>
  <c r="K5191" i="1"/>
  <c r="L5191" i="1" s="1"/>
  <c r="J5191" i="1"/>
  <c r="I5191" i="1"/>
  <c r="H5191" i="1"/>
  <c r="G5191" i="1"/>
  <c r="F5191" i="1"/>
  <c r="O5190" i="1"/>
  <c r="M5190" i="1"/>
  <c r="L5190" i="1"/>
  <c r="N5190" i="1" s="1"/>
  <c r="K5190" i="1"/>
  <c r="J5190" i="1"/>
  <c r="I5190" i="1"/>
  <c r="H5190" i="1"/>
  <c r="G5190" i="1"/>
  <c r="F5190" i="1"/>
  <c r="O5189" i="1"/>
  <c r="L5189" i="1"/>
  <c r="K5189" i="1"/>
  <c r="J5189" i="1"/>
  <c r="I5189" i="1"/>
  <c r="H5189" i="1"/>
  <c r="G5189" i="1"/>
  <c r="F5189" i="1"/>
  <c r="O5188" i="1"/>
  <c r="K5188" i="1"/>
  <c r="L5188" i="1" s="1"/>
  <c r="J5188" i="1"/>
  <c r="I5188" i="1"/>
  <c r="H5188" i="1"/>
  <c r="G5188" i="1"/>
  <c r="F5188" i="1"/>
  <c r="O5187" i="1"/>
  <c r="K5187" i="1"/>
  <c r="L5187" i="1" s="1"/>
  <c r="J5187" i="1"/>
  <c r="I5187" i="1"/>
  <c r="H5187" i="1"/>
  <c r="G5187" i="1"/>
  <c r="F5187" i="1"/>
  <c r="O5186" i="1"/>
  <c r="K5186" i="1"/>
  <c r="L5186" i="1" s="1"/>
  <c r="J5186" i="1"/>
  <c r="I5186" i="1"/>
  <c r="H5186" i="1"/>
  <c r="G5186" i="1"/>
  <c r="F5186" i="1"/>
  <c r="O5185" i="1"/>
  <c r="L5185" i="1"/>
  <c r="K5185" i="1"/>
  <c r="J5185" i="1"/>
  <c r="I5185" i="1"/>
  <c r="H5185" i="1"/>
  <c r="G5185" i="1"/>
  <c r="F5185" i="1"/>
  <c r="O5184" i="1"/>
  <c r="K5184" i="1"/>
  <c r="L5184" i="1" s="1"/>
  <c r="J5184" i="1"/>
  <c r="I5184" i="1"/>
  <c r="H5184" i="1"/>
  <c r="G5184" i="1"/>
  <c r="F5184" i="1"/>
  <c r="O5183" i="1"/>
  <c r="K5183" i="1"/>
  <c r="L5183" i="1" s="1"/>
  <c r="J5183" i="1"/>
  <c r="I5183" i="1"/>
  <c r="H5183" i="1"/>
  <c r="G5183" i="1"/>
  <c r="F5183" i="1"/>
  <c r="O5182" i="1"/>
  <c r="M5182" i="1"/>
  <c r="L5182" i="1"/>
  <c r="N5182" i="1" s="1"/>
  <c r="K5182" i="1"/>
  <c r="J5182" i="1"/>
  <c r="I5182" i="1"/>
  <c r="H5182" i="1"/>
  <c r="G5182" i="1"/>
  <c r="F5182" i="1"/>
  <c r="O5181" i="1"/>
  <c r="L5181" i="1"/>
  <c r="K5181" i="1"/>
  <c r="J5181" i="1"/>
  <c r="I5181" i="1"/>
  <c r="H5181" i="1"/>
  <c r="G5181" i="1"/>
  <c r="F5181" i="1"/>
  <c r="O5180" i="1"/>
  <c r="K5180" i="1"/>
  <c r="L5180" i="1" s="1"/>
  <c r="J5180" i="1"/>
  <c r="I5180" i="1"/>
  <c r="H5180" i="1"/>
  <c r="G5180" i="1"/>
  <c r="F5180" i="1"/>
  <c r="O5179" i="1"/>
  <c r="K5179" i="1"/>
  <c r="L5179" i="1" s="1"/>
  <c r="J5179" i="1"/>
  <c r="I5179" i="1"/>
  <c r="H5179" i="1"/>
  <c r="G5179" i="1"/>
  <c r="F5179" i="1"/>
  <c r="O5178" i="1"/>
  <c r="K5178" i="1"/>
  <c r="L5178" i="1" s="1"/>
  <c r="J5178" i="1"/>
  <c r="I5178" i="1"/>
  <c r="H5178" i="1"/>
  <c r="G5178" i="1"/>
  <c r="F5178" i="1"/>
  <c r="O5177" i="1"/>
  <c r="L5177" i="1"/>
  <c r="K5177" i="1"/>
  <c r="J5177" i="1"/>
  <c r="I5177" i="1"/>
  <c r="H5177" i="1"/>
  <c r="G5177" i="1"/>
  <c r="F5177" i="1"/>
  <c r="O5176" i="1"/>
  <c r="K5176" i="1"/>
  <c r="L5176" i="1" s="1"/>
  <c r="J5176" i="1"/>
  <c r="I5176" i="1"/>
  <c r="H5176" i="1"/>
  <c r="G5176" i="1"/>
  <c r="F5176" i="1"/>
  <c r="O5175" i="1"/>
  <c r="K5175" i="1"/>
  <c r="L5175" i="1" s="1"/>
  <c r="J5175" i="1"/>
  <c r="I5175" i="1"/>
  <c r="H5175" i="1"/>
  <c r="G5175" i="1"/>
  <c r="F5175" i="1"/>
  <c r="O5174" i="1"/>
  <c r="M5174" i="1"/>
  <c r="L5174" i="1"/>
  <c r="N5174" i="1" s="1"/>
  <c r="K5174" i="1"/>
  <c r="J5174" i="1"/>
  <c r="I5174" i="1"/>
  <c r="H5174" i="1"/>
  <c r="G5174" i="1"/>
  <c r="F5174" i="1"/>
  <c r="O5173" i="1"/>
  <c r="L5173" i="1"/>
  <c r="K5173" i="1"/>
  <c r="J5173" i="1"/>
  <c r="I5173" i="1"/>
  <c r="H5173" i="1"/>
  <c r="G5173" i="1"/>
  <c r="F5173" i="1"/>
  <c r="O5172" i="1"/>
  <c r="K5172" i="1"/>
  <c r="L5172" i="1" s="1"/>
  <c r="J5172" i="1"/>
  <c r="I5172" i="1"/>
  <c r="H5172" i="1"/>
  <c r="G5172" i="1"/>
  <c r="F5172" i="1"/>
  <c r="O5171" i="1"/>
  <c r="K5171" i="1"/>
  <c r="L5171" i="1" s="1"/>
  <c r="J5171" i="1"/>
  <c r="I5171" i="1"/>
  <c r="H5171" i="1"/>
  <c r="G5171" i="1"/>
  <c r="F5171" i="1"/>
  <c r="O5170" i="1"/>
  <c r="K5170" i="1"/>
  <c r="L5170" i="1" s="1"/>
  <c r="J5170" i="1"/>
  <c r="I5170" i="1"/>
  <c r="H5170" i="1"/>
  <c r="G5170" i="1"/>
  <c r="F5170" i="1"/>
  <c r="O5169" i="1"/>
  <c r="L5169" i="1"/>
  <c r="K5169" i="1"/>
  <c r="J5169" i="1"/>
  <c r="I5169" i="1"/>
  <c r="H5169" i="1"/>
  <c r="G5169" i="1"/>
  <c r="F5169" i="1"/>
  <c r="O5168" i="1"/>
  <c r="K5168" i="1"/>
  <c r="L5168" i="1" s="1"/>
  <c r="J5168" i="1"/>
  <c r="I5168" i="1"/>
  <c r="H5168" i="1"/>
  <c r="G5168" i="1"/>
  <c r="F5168" i="1"/>
  <c r="O5167" i="1"/>
  <c r="K5167" i="1"/>
  <c r="L5167" i="1" s="1"/>
  <c r="J5167" i="1"/>
  <c r="I5167" i="1"/>
  <c r="H5167" i="1"/>
  <c r="G5167" i="1"/>
  <c r="F5167" i="1"/>
  <c r="O5166" i="1"/>
  <c r="K5166" i="1"/>
  <c r="L5166" i="1" s="1"/>
  <c r="J5166" i="1"/>
  <c r="I5166" i="1"/>
  <c r="H5166" i="1"/>
  <c r="G5166" i="1"/>
  <c r="F5166" i="1"/>
  <c r="O5165" i="1"/>
  <c r="L5165" i="1"/>
  <c r="K5165" i="1"/>
  <c r="J5165" i="1"/>
  <c r="I5165" i="1"/>
  <c r="H5165" i="1"/>
  <c r="G5165" i="1"/>
  <c r="F5165" i="1"/>
  <c r="O5164" i="1"/>
  <c r="K5164" i="1"/>
  <c r="L5164" i="1" s="1"/>
  <c r="J5164" i="1"/>
  <c r="I5164" i="1"/>
  <c r="H5164" i="1"/>
  <c r="G5164" i="1"/>
  <c r="F5164" i="1"/>
  <c r="O5163" i="1"/>
  <c r="K5163" i="1"/>
  <c r="L5163" i="1" s="1"/>
  <c r="J5163" i="1"/>
  <c r="I5163" i="1"/>
  <c r="H5163" i="1"/>
  <c r="G5163" i="1"/>
  <c r="F5163" i="1"/>
  <c r="O5162" i="1"/>
  <c r="K5162" i="1"/>
  <c r="L5162" i="1" s="1"/>
  <c r="J5162" i="1"/>
  <c r="I5162" i="1"/>
  <c r="H5162" i="1"/>
  <c r="G5162" i="1"/>
  <c r="F5162" i="1"/>
  <c r="O5161" i="1"/>
  <c r="L5161" i="1"/>
  <c r="K5161" i="1"/>
  <c r="J5161" i="1"/>
  <c r="I5161" i="1"/>
  <c r="H5161" i="1"/>
  <c r="G5161" i="1"/>
  <c r="F5161" i="1"/>
  <c r="O5160" i="1"/>
  <c r="K5160" i="1"/>
  <c r="L5160" i="1" s="1"/>
  <c r="J5160" i="1"/>
  <c r="I5160" i="1"/>
  <c r="H5160" i="1"/>
  <c r="G5160" i="1"/>
  <c r="F5160" i="1"/>
  <c r="O5159" i="1"/>
  <c r="K5159" i="1"/>
  <c r="L5159" i="1" s="1"/>
  <c r="J5159" i="1"/>
  <c r="I5159" i="1"/>
  <c r="H5159" i="1"/>
  <c r="G5159" i="1"/>
  <c r="F5159" i="1"/>
  <c r="O5158" i="1"/>
  <c r="K5158" i="1"/>
  <c r="L5158" i="1" s="1"/>
  <c r="J5158" i="1"/>
  <c r="I5158" i="1"/>
  <c r="H5158" i="1"/>
  <c r="G5158" i="1"/>
  <c r="F5158" i="1"/>
  <c r="O5157" i="1"/>
  <c r="L5157" i="1"/>
  <c r="K5157" i="1"/>
  <c r="J5157" i="1"/>
  <c r="I5157" i="1"/>
  <c r="H5157" i="1"/>
  <c r="G5157" i="1"/>
  <c r="F5157" i="1"/>
  <c r="O5156" i="1"/>
  <c r="K5156" i="1"/>
  <c r="L5156" i="1" s="1"/>
  <c r="J5156" i="1"/>
  <c r="I5156" i="1"/>
  <c r="H5156" i="1"/>
  <c r="G5156" i="1"/>
  <c r="F5156" i="1"/>
  <c r="O5155" i="1"/>
  <c r="K5155" i="1"/>
  <c r="L5155" i="1" s="1"/>
  <c r="J5155" i="1"/>
  <c r="I5155" i="1"/>
  <c r="H5155" i="1"/>
  <c r="G5155" i="1"/>
  <c r="F5155" i="1"/>
  <c r="O5154" i="1"/>
  <c r="K5154" i="1"/>
  <c r="L5154" i="1" s="1"/>
  <c r="J5154" i="1"/>
  <c r="I5154" i="1"/>
  <c r="H5154" i="1"/>
  <c r="G5154" i="1"/>
  <c r="F5154" i="1"/>
  <c r="O5153" i="1"/>
  <c r="L5153" i="1"/>
  <c r="K5153" i="1"/>
  <c r="J5153" i="1"/>
  <c r="I5153" i="1"/>
  <c r="H5153" i="1"/>
  <c r="G5153" i="1"/>
  <c r="F5153" i="1"/>
  <c r="O5152" i="1"/>
  <c r="K5152" i="1"/>
  <c r="L5152" i="1" s="1"/>
  <c r="J5152" i="1"/>
  <c r="I5152" i="1"/>
  <c r="H5152" i="1"/>
  <c r="G5152" i="1"/>
  <c r="F5152" i="1"/>
  <c r="O5151" i="1"/>
  <c r="K5151" i="1"/>
  <c r="L5151" i="1" s="1"/>
  <c r="J5151" i="1"/>
  <c r="I5151" i="1"/>
  <c r="H5151" i="1"/>
  <c r="G5151" i="1"/>
  <c r="F5151" i="1"/>
  <c r="O5150" i="1"/>
  <c r="K5150" i="1"/>
  <c r="L5150" i="1" s="1"/>
  <c r="J5150" i="1"/>
  <c r="I5150" i="1"/>
  <c r="H5150" i="1"/>
  <c r="G5150" i="1"/>
  <c r="F5150" i="1"/>
  <c r="O5149" i="1"/>
  <c r="L5149" i="1"/>
  <c r="K5149" i="1"/>
  <c r="J5149" i="1"/>
  <c r="I5149" i="1"/>
  <c r="H5149" i="1"/>
  <c r="G5149" i="1"/>
  <c r="F5149" i="1"/>
  <c r="O5148" i="1"/>
  <c r="K5148" i="1"/>
  <c r="L5148" i="1" s="1"/>
  <c r="J5148" i="1"/>
  <c r="I5148" i="1"/>
  <c r="H5148" i="1"/>
  <c r="G5148" i="1"/>
  <c r="F5148" i="1"/>
  <c r="O5147" i="1"/>
  <c r="K5147" i="1"/>
  <c r="L5147" i="1" s="1"/>
  <c r="J5147" i="1"/>
  <c r="I5147" i="1"/>
  <c r="H5147" i="1"/>
  <c r="G5147" i="1"/>
  <c r="F5147" i="1"/>
  <c r="O5146" i="1"/>
  <c r="K5146" i="1"/>
  <c r="L5146" i="1" s="1"/>
  <c r="J5146" i="1"/>
  <c r="I5146" i="1"/>
  <c r="H5146" i="1"/>
  <c r="G5146" i="1"/>
  <c r="F5146" i="1"/>
  <c r="O5145" i="1"/>
  <c r="L5145" i="1"/>
  <c r="K5145" i="1"/>
  <c r="J5145" i="1"/>
  <c r="I5145" i="1"/>
  <c r="H5145" i="1"/>
  <c r="G5145" i="1"/>
  <c r="F5145" i="1"/>
  <c r="O5144" i="1"/>
  <c r="K5144" i="1"/>
  <c r="L5144" i="1" s="1"/>
  <c r="J5144" i="1"/>
  <c r="I5144" i="1"/>
  <c r="H5144" i="1"/>
  <c r="G5144" i="1"/>
  <c r="F5144" i="1"/>
  <c r="O5143" i="1"/>
  <c r="K5143" i="1"/>
  <c r="L5143" i="1" s="1"/>
  <c r="J5143" i="1"/>
  <c r="I5143" i="1"/>
  <c r="H5143" i="1"/>
  <c r="G5143" i="1"/>
  <c r="F5143" i="1"/>
  <c r="O5142" i="1"/>
  <c r="K5142" i="1"/>
  <c r="L5142" i="1" s="1"/>
  <c r="J5142" i="1"/>
  <c r="I5142" i="1"/>
  <c r="H5142" i="1"/>
  <c r="G5142" i="1"/>
  <c r="F5142" i="1"/>
  <c r="O5141" i="1"/>
  <c r="L5141" i="1"/>
  <c r="K5141" i="1"/>
  <c r="J5141" i="1"/>
  <c r="I5141" i="1"/>
  <c r="H5141" i="1"/>
  <c r="G5141" i="1"/>
  <c r="F5141" i="1"/>
  <c r="O5140" i="1"/>
  <c r="K5140" i="1"/>
  <c r="L5140" i="1" s="1"/>
  <c r="J5140" i="1"/>
  <c r="I5140" i="1"/>
  <c r="H5140" i="1"/>
  <c r="G5140" i="1"/>
  <c r="F5140" i="1"/>
  <c r="O5139" i="1"/>
  <c r="K5139" i="1"/>
  <c r="L5139" i="1" s="1"/>
  <c r="J5139" i="1"/>
  <c r="I5139" i="1"/>
  <c r="H5139" i="1"/>
  <c r="G5139" i="1"/>
  <c r="F5139" i="1"/>
  <c r="O5138" i="1"/>
  <c r="K5138" i="1"/>
  <c r="L5138" i="1" s="1"/>
  <c r="J5138" i="1"/>
  <c r="I5138" i="1"/>
  <c r="H5138" i="1"/>
  <c r="G5138" i="1"/>
  <c r="F5138" i="1"/>
  <c r="O5137" i="1"/>
  <c r="L5137" i="1"/>
  <c r="K5137" i="1"/>
  <c r="J5137" i="1"/>
  <c r="I5137" i="1"/>
  <c r="H5137" i="1"/>
  <c r="G5137" i="1"/>
  <c r="F5137" i="1"/>
  <c r="O5136" i="1"/>
  <c r="K5136" i="1"/>
  <c r="L5136" i="1" s="1"/>
  <c r="M5136" i="1" s="1"/>
  <c r="J5136" i="1"/>
  <c r="I5136" i="1"/>
  <c r="H5136" i="1"/>
  <c r="G5136" i="1"/>
  <c r="F5136" i="1"/>
  <c r="O5135" i="1"/>
  <c r="K5135" i="1"/>
  <c r="L5135" i="1" s="1"/>
  <c r="J5135" i="1"/>
  <c r="I5135" i="1"/>
  <c r="H5135" i="1"/>
  <c r="G5135" i="1"/>
  <c r="F5135" i="1"/>
  <c r="O5134" i="1"/>
  <c r="K5134" i="1"/>
  <c r="L5134" i="1" s="1"/>
  <c r="J5134" i="1"/>
  <c r="I5134" i="1"/>
  <c r="H5134" i="1"/>
  <c r="G5134" i="1"/>
  <c r="F5134" i="1"/>
  <c r="O5133" i="1"/>
  <c r="L5133" i="1"/>
  <c r="K5133" i="1"/>
  <c r="J5133" i="1"/>
  <c r="I5133" i="1"/>
  <c r="H5133" i="1"/>
  <c r="G5133" i="1"/>
  <c r="F5133" i="1"/>
  <c r="O5132" i="1"/>
  <c r="K5132" i="1"/>
  <c r="L5132" i="1" s="1"/>
  <c r="J5132" i="1"/>
  <c r="I5132" i="1"/>
  <c r="H5132" i="1"/>
  <c r="G5132" i="1"/>
  <c r="F5132" i="1"/>
  <c r="O5131" i="1"/>
  <c r="K5131" i="1"/>
  <c r="L5131" i="1" s="1"/>
  <c r="J5131" i="1"/>
  <c r="I5131" i="1"/>
  <c r="H5131" i="1"/>
  <c r="G5131" i="1"/>
  <c r="F5131" i="1"/>
  <c r="O5130" i="1"/>
  <c r="K5130" i="1"/>
  <c r="L5130" i="1" s="1"/>
  <c r="J5130" i="1"/>
  <c r="I5130" i="1"/>
  <c r="H5130" i="1"/>
  <c r="G5130" i="1"/>
  <c r="F5130" i="1"/>
  <c r="O5129" i="1"/>
  <c r="L5129" i="1"/>
  <c r="K5129" i="1"/>
  <c r="J5129" i="1"/>
  <c r="I5129" i="1"/>
  <c r="H5129" i="1"/>
  <c r="G5129" i="1"/>
  <c r="F5129" i="1"/>
  <c r="O5128" i="1"/>
  <c r="K5128" i="1"/>
  <c r="L5128" i="1" s="1"/>
  <c r="M5128" i="1" s="1"/>
  <c r="J5128" i="1"/>
  <c r="I5128" i="1"/>
  <c r="H5128" i="1"/>
  <c r="G5128" i="1"/>
  <c r="F5128" i="1"/>
  <c r="O5127" i="1"/>
  <c r="K5127" i="1"/>
  <c r="L5127" i="1" s="1"/>
  <c r="J5127" i="1"/>
  <c r="I5127" i="1"/>
  <c r="H5127" i="1"/>
  <c r="G5127" i="1"/>
  <c r="F5127" i="1"/>
  <c r="O5126" i="1"/>
  <c r="K5126" i="1"/>
  <c r="L5126" i="1" s="1"/>
  <c r="J5126" i="1"/>
  <c r="I5126" i="1"/>
  <c r="H5126" i="1"/>
  <c r="G5126" i="1"/>
  <c r="F5126" i="1"/>
  <c r="O5125" i="1"/>
  <c r="L5125" i="1"/>
  <c r="K5125" i="1"/>
  <c r="J5125" i="1"/>
  <c r="I5125" i="1"/>
  <c r="H5125" i="1"/>
  <c r="G5125" i="1"/>
  <c r="F5125" i="1"/>
  <c r="O5124" i="1"/>
  <c r="K5124" i="1"/>
  <c r="L5124" i="1" s="1"/>
  <c r="J5124" i="1"/>
  <c r="I5124" i="1"/>
  <c r="H5124" i="1"/>
  <c r="G5124" i="1"/>
  <c r="F5124" i="1"/>
  <c r="O5123" i="1"/>
  <c r="K5123" i="1"/>
  <c r="L5123" i="1" s="1"/>
  <c r="J5123" i="1"/>
  <c r="I5123" i="1"/>
  <c r="H5123" i="1"/>
  <c r="G5123" i="1"/>
  <c r="F5123" i="1"/>
  <c r="O5122" i="1"/>
  <c r="K5122" i="1"/>
  <c r="L5122" i="1" s="1"/>
  <c r="J5122" i="1"/>
  <c r="I5122" i="1"/>
  <c r="H5122" i="1"/>
  <c r="G5122" i="1"/>
  <c r="F5122" i="1"/>
  <c r="O5121" i="1"/>
  <c r="L5121" i="1"/>
  <c r="K5121" i="1"/>
  <c r="J5121" i="1"/>
  <c r="I5121" i="1"/>
  <c r="H5121" i="1"/>
  <c r="G5121" i="1"/>
  <c r="F5121" i="1"/>
  <c r="O5120" i="1"/>
  <c r="K5120" i="1"/>
  <c r="L5120" i="1" s="1"/>
  <c r="M5120" i="1" s="1"/>
  <c r="J5120" i="1"/>
  <c r="I5120" i="1"/>
  <c r="H5120" i="1"/>
  <c r="G5120" i="1"/>
  <c r="F5120" i="1"/>
  <c r="O5119" i="1"/>
  <c r="K5119" i="1"/>
  <c r="L5119" i="1" s="1"/>
  <c r="J5119" i="1"/>
  <c r="I5119" i="1"/>
  <c r="H5119" i="1"/>
  <c r="G5119" i="1"/>
  <c r="F5119" i="1"/>
  <c r="O5118" i="1"/>
  <c r="K5118" i="1"/>
  <c r="L5118" i="1" s="1"/>
  <c r="J5118" i="1"/>
  <c r="I5118" i="1"/>
  <c r="H5118" i="1"/>
  <c r="G5118" i="1"/>
  <c r="F5118" i="1"/>
  <c r="O5117" i="1"/>
  <c r="L5117" i="1"/>
  <c r="K5117" i="1"/>
  <c r="J5117" i="1"/>
  <c r="I5117" i="1"/>
  <c r="H5117" i="1"/>
  <c r="G5117" i="1"/>
  <c r="F5117" i="1"/>
  <c r="O5116" i="1"/>
  <c r="K5116" i="1"/>
  <c r="L5116" i="1" s="1"/>
  <c r="J5116" i="1"/>
  <c r="I5116" i="1"/>
  <c r="H5116" i="1"/>
  <c r="G5116" i="1"/>
  <c r="F5116" i="1"/>
  <c r="O5115" i="1"/>
  <c r="K5115" i="1"/>
  <c r="L5115" i="1" s="1"/>
  <c r="J5115" i="1"/>
  <c r="I5115" i="1"/>
  <c r="H5115" i="1"/>
  <c r="G5115" i="1"/>
  <c r="F5115" i="1"/>
  <c r="O5114" i="1"/>
  <c r="K5114" i="1"/>
  <c r="L5114" i="1" s="1"/>
  <c r="J5114" i="1"/>
  <c r="I5114" i="1"/>
  <c r="H5114" i="1"/>
  <c r="G5114" i="1"/>
  <c r="F5114" i="1"/>
  <c r="O5113" i="1"/>
  <c r="L5113" i="1"/>
  <c r="K5113" i="1"/>
  <c r="J5113" i="1"/>
  <c r="I5113" i="1"/>
  <c r="H5113" i="1"/>
  <c r="G5113" i="1"/>
  <c r="F5113" i="1"/>
  <c r="O5112" i="1"/>
  <c r="N5112" i="1"/>
  <c r="K5112" i="1"/>
  <c r="L5112" i="1" s="1"/>
  <c r="M5112" i="1" s="1"/>
  <c r="J5112" i="1"/>
  <c r="I5112" i="1"/>
  <c r="H5112" i="1"/>
  <c r="G5112" i="1"/>
  <c r="F5112" i="1"/>
  <c r="O5111" i="1"/>
  <c r="K5111" i="1"/>
  <c r="L5111" i="1" s="1"/>
  <c r="J5111" i="1"/>
  <c r="I5111" i="1"/>
  <c r="H5111" i="1"/>
  <c r="G5111" i="1"/>
  <c r="F5111" i="1"/>
  <c r="O5110" i="1"/>
  <c r="K5110" i="1"/>
  <c r="L5110" i="1" s="1"/>
  <c r="J5110" i="1"/>
  <c r="I5110" i="1"/>
  <c r="H5110" i="1"/>
  <c r="G5110" i="1"/>
  <c r="F5110" i="1"/>
  <c r="O5109" i="1"/>
  <c r="L5109" i="1"/>
  <c r="K5109" i="1"/>
  <c r="J5109" i="1"/>
  <c r="I5109" i="1"/>
  <c r="H5109" i="1"/>
  <c r="G5109" i="1"/>
  <c r="F5109" i="1"/>
  <c r="O5108" i="1"/>
  <c r="K5108" i="1"/>
  <c r="L5108" i="1" s="1"/>
  <c r="J5108" i="1"/>
  <c r="I5108" i="1"/>
  <c r="H5108" i="1"/>
  <c r="G5108" i="1"/>
  <c r="F5108" i="1"/>
  <c r="O5107" i="1"/>
  <c r="K5107" i="1"/>
  <c r="L5107" i="1" s="1"/>
  <c r="J5107" i="1"/>
  <c r="I5107" i="1"/>
  <c r="H5107" i="1"/>
  <c r="G5107" i="1"/>
  <c r="F5107" i="1"/>
  <c r="O5106" i="1"/>
  <c r="K5106" i="1"/>
  <c r="L5106" i="1" s="1"/>
  <c r="J5106" i="1"/>
  <c r="I5106" i="1"/>
  <c r="H5106" i="1"/>
  <c r="G5106" i="1"/>
  <c r="F5106" i="1"/>
  <c r="O5105" i="1"/>
  <c r="L5105" i="1"/>
  <c r="K5105" i="1"/>
  <c r="J5105" i="1"/>
  <c r="I5105" i="1"/>
  <c r="H5105" i="1"/>
  <c r="G5105" i="1"/>
  <c r="F5105" i="1"/>
  <c r="O5104" i="1"/>
  <c r="N5104" i="1"/>
  <c r="K5104" i="1"/>
  <c r="L5104" i="1" s="1"/>
  <c r="M5104" i="1" s="1"/>
  <c r="J5104" i="1"/>
  <c r="I5104" i="1"/>
  <c r="H5104" i="1"/>
  <c r="G5104" i="1"/>
  <c r="F5104" i="1"/>
  <c r="O5103" i="1"/>
  <c r="K5103" i="1"/>
  <c r="L5103" i="1" s="1"/>
  <c r="J5103" i="1"/>
  <c r="I5103" i="1"/>
  <c r="H5103" i="1"/>
  <c r="G5103" i="1"/>
  <c r="F5103" i="1"/>
  <c r="O5102" i="1"/>
  <c r="K5102" i="1"/>
  <c r="L5102" i="1" s="1"/>
  <c r="J5102" i="1"/>
  <c r="I5102" i="1"/>
  <c r="H5102" i="1"/>
  <c r="G5102" i="1"/>
  <c r="F5102" i="1"/>
  <c r="O5101" i="1"/>
  <c r="L5101" i="1"/>
  <c r="K5101" i="1"/>
  <c r="J5101" i="1"/>
  <c r="I5101" i="1"/>
  <c r="H5101" i="1"/>
  <c r="G5101" i="1"/>
  <c r="F5101" i="1"/>
  <c r="O5100" i="1"/>
  <c r="K5100" i="1"/>
  <c r="L5100" i="1" s="1"/>
  <c r="J5100" i="1"/>
  <c r="I5100" i="1"/>
  <c r="H5100" i="1"/>
  <c r="G5100" i="1"/>
  <c r="F5100" i="1"/>
  <c r="O5099" i="1"/>
  <c r="K5099" i="1"/>
  <c r="L5099" i="1" s="1"/>
  <c r="J5099" i="1"/>
  <c r="I5099" i="1"/>
  <c r="H5099" i="1"/>
  <c r="G5099" i="1"/>
  <c r="F5099" i="1"/>
  <c r="O5098" i="1"/>
  <c r="K5098" i="1"/>
  <c r="L5098" i="1" s="1"/>
  <c r="J5098" i="1"/>
  <c r="I5098" i="1"/>
  <c r="H5098" i="1"/>
  <c r="G5098" i="1"/>
  <c r="F5098" i="1"/>
  <c r="O5097" i="1"/>
  <c r="L5097" i="1"/>
  <c r="K5097" i="1"/>
  <c r="J5097" i="1"/>
  <c r="I5097" i="1"/>
  <c r="H5097" i="1"/>
  <c r="G5097" i="1"/>
  <c r="F5097" i="1"/>
  <c r="O5096" i="1"/>
  <c r="K5096" i="1"/>
  <c r="L5096" i="1" s="1"/>
  <c r="M5096" i="1" s="1"/>
  <c r="J5096" i="1"/>
  <c r="I5096" i="1"/>
  <c r="H5096" i="1"/>
  <c r="G5096" i="1"/>
  <c r="F5096" i="1"/>
  <c r="O5095" i="1"/>
  <c r="K5095" i="1"/>
  <c r="L5095" i="1" s="1"/>
  <c r="J5095" i="1"/>
  <c r="I5095" i="1"/>
  <c r="H5095" i="1"/>
  <c r="G5095" i="1"/>
  <c r="F5095" i="1"/>
  <c r="O5094" i="1"/>
  <c r="K5094" i="1"/>
  <c r="L5094" i="1" s="1"/>
  <c r="J5094" i="1"/>
  <c r="I5094" i="1"/>
  <c r="H5094" i="1"/>
  <c r="G5094" i="1"/>
  <c r="F5094" i="1"/>
  <c r="O5093" i="1"/>
  <c r="L5093" i="1"/>
  <c r="K5093" i="1"/>
  <c r="J5093" i="1"/>
  <c r="I5093" i="1"/>
  <c r="H5093" i="1"/>
  <c r="G5093" i="1"/>
  <c r="F5093" i="1"/>
  <c r="O5092" i="1"/>
  <c r="K5092" i="1"/>
  <c r="L5092" i="1" s="1"/>
  <c r="J5092" i="1"/>
  <c r="I5092" i="1"/>
  <c r="H5092" i="1"/>
  <c r="G5092" i="1"/>
  <c r="F5092" i="1"/>
  <c r="O5091" i="1"/>
  <c r="K5091" i="1"/>
  <c r="L5091" i="1" s="1"/>
  <c r="J5091" i="1"/>
  <c r="I5091" i="1"/>
  <c r="H5091" i="1"/>
  <c r="G5091" i="1"/>
  <c r="F5091" i="1"/>
  <c r="O5090" i="1"/>
  <c r="K5090" i="1"/>
  <c r="L5090" i="1" s="1"/>
  <c r="J5090" i="1"/>
  <c r="I5090" i="1"/>
  <c r="H5090" i="1"/>
  <c r="G5090" i="1"/>
  <c r="F5090" i="1"/>
  <c r="O5089" i="1"/>
  <c r="L5089" i="1"/>
  <c r="K5089" i="1"/>
  <c r="J5089" i="1"/>
  <c r="I5089" i="1"/>
  <c r="H5089" i="1"/>
  <c r="G5089" i="1"/>
  <c r="F5089" i="1"/>
  <c r="O5088" i="1"/>
  <c r="K5088" i="1"/>
  <c r="L5088" i="1" s="1"/>
  <c r="M5088" i="1" s="1"/>
  <c r="J5088" i="1"/>
  <c r="I5088" i="1"/>
  <c r="H5088" i="1"/>
  <c r="G5088" i="1"/>
  <c r="F5088" i="1"/>
  <c r="O5087" i="1"/>
  <c r="K5087" i="1"/>
  <c r="L5087" i="1" s="1"/>
  <c r="J5087" i="1"/>
  <c r="I5087" i="1"/>
  <c r="H5087" i="1"/>
  <c r="G5087" i="1"/>
  <c r="F5087" i="1"/>
  <c r="O5086" i="1"/>
  <c r="K5086" i="1"/>
  <c r="L5086" i="1" s="1"/>
  <c r="J5086" i="1"/>
  <c r="I5086" i="1"/>
  <c r="H5086" i="1"/>
  <c r="G5086" i="1"/>
  <c r="F5086" i="1"/>
  <c r="O5085" i="1"/>
  <c r="L5085" i="1"/>
  <c r="K5085" i="1"/>
  <c r="J5085" i="1"/>
  <c r="I5085" i="1"/>
  <c r="H5085" i="1"/>
  <c r="G5085" i="1"/>
  <c r="F5085" i="1"/>
  <c r="O5084" i="1"/>
  <c r="K5084" i="1"/>
  <c r="L5084" i="1" s="1"/>
  <c r="J5084" i="1"/>
  <c r="I5084" i="1"/>
  <c r="H5084" i="1"/>
  <c r="G5084" i="1"/>
  <c r="F5084" i="1"/>
  <c r="O5083" i="1"/>
  <c r="K5083" i="1"/>
  <c r="L5083" i="1" s="1"/>
  <c r="J5083" i="1"/>
  <c r="I5083" i="1"/>
  <c r="H5083" i="1"/>
  <c r="G5083" i="1"/>
  <c r="F5083" i="1"/>
  <c r="O5082" i="1"/>
  <c r="K5082" i="1"/>
  <c r="L5082" i="1" s="1"/>
  <c r="J5082" i="1"/>
  <c r="I5082" i="1"/>
  <c r="H5082" i="1"/>
  <c r="G5082" i="1"/>
  <c r="F5082" i="1"/>
  <c r="O5081" i="1"/>
  <c r="L5081" i="1"/>
  <c r="K5081" i="1"/>
  <c r="J5081" i="1"/>
  <c r="I5081" i="1"/>
  <c r="H5081" i="1"/>
  <c r="G5081" i="1"/>
  <c r="F5081" i="1"/>
  <c r="O5080" i="1"/>
  <c r="K5080" i="1"/>
  <c r="L5080" i="1" s="1"/>
  <c r="M5080" i="1" s="1"/>
  <c r="J5080" i="1"/>
  <c r="I5080" i="1"/>
  <c r="H5080" i="1"/>
  <c r="G5080" i="1"/>
  <c r="F5080" i="1"/>
  <c r="O5079" i="1"/>
  <c r="K5079" i="1"/>
  <c r="L5079" i="1" s="1"/>
  <c r="J5079" i="1"/>
  <c r="I5079" i="1"/>
  <c r="H5079" i="1"/>
  <c r="G5079" i="1"/>
  <c r="F5079" i="1"/>
  <c r="O5078" i="1"/>
  <c r="K5078" i="1"/>
  <c r="L5078" i="1" s="1"/>
  <c r="J5078" i="1"/>
  <c r="I5078" i="1"/>
  <c r="H5078" i="1"/>
  <c r="G5078" i="1"/>
  <c r="F5078" i="1"/>
  <c r="O5077" i="1"/>
  <c r="L5077" i="1"/>
  <c r="K5077" i="1"/>
  <c r="J5077" i="1"/>
  <c r="I5077" i="1"/>
  <c r="H5077" i="1"/>
  <c r="G5077" i="1"/>
  <c r="F5077" i="1"/>
  <c r="O5076" i="1"/>
  <c r="K5076" i="1"/>
  <c r="L5076" i="1" s="1"/>
  <c r="J5076" i="1"/>
  <c r="I5076" i="1"/>
  <c r="H5076" i="1"/>
  <c r="G5076" i="1"/>
  <c r="F5076" i="1"/>
  <c r="O5075" i="1"/>
  <c r="K5075" i="1"/>
  <c r="L5075" i="1" s="1"/>
  <c r="J5075" i="1"/>
  <c r="I5075" i="1"/>
  <c r="H5075" i="1"/>
  <c r="G5075" i="1"/>
  <c r="F5075" i="1"/>
  <c r="O5074" i="1"/>
  <c r="K5074" i="1"/>
  <c r="L5074" i="1" s="1"/>
  <c r="J5074" i="1"/>
  <c r="I5074" i="1"/>
  <c r="H5074" i="1"/>
  <c r="G5074" i="1"/>
  <c r="F5074" i="1"/>
  <c r="O5073" i="1"/>
  <c r="K5073" i="1"/>
  <c r="L5073" i="1" s="1"/>
  <c r="J5073" i="1"/>
  <c r="I5073" i="1"/>
  <c r="H5073" i="1"/>
  <c r="G5073" i="1"/>
  <c r="F5073" i="1"/>
  <c r="O5072" i="1"/>
  <c r="K5072" i="1"/>
  <c r="L5072" i="1" s="1"/>
  <c r="M5072" i="1" s="1"/>
  <c r="J5072" i="1"/>
  <c r="I5072" i="1"/>
  <c r="H5072" i="1"/>
  <c r="G5072" i="1"/>
  <c r="F5072" i="1"/>
  <c r="O5071" i="1"/>
  <c r="K5071" i="1"/>
  <c r="L5071" i="1" s="1"/>
  <c r="J5071" i="1"/>
  <c r="I5071" i="1"/>
  <c r="H5071" i="1"/>
  <c r="G5071" i="1"/>
  <c r="F5071" i="1"/>
  <c r="O5070" i="1"/>
  <c r="K5070" i="1"/>
  <c r="L5070" i="1" s="1"/>
  <c r="J5070" i="1"/>
  <c r="I5070" i="1"/>
  <c r="H5070" i="1"/>
  <c r="G5070" i="1"/>
  <c r="F5070" i="1"/>
  <c r="O5069" i="1"/>
  <c r="L5069" i="1"/>
  <c r="K5069" i="1"/>
  <c r="J5069" i="1"/>
  <c r="I5069" i="1"/>
  <c r="H5069" i="1"/>
  <c r="G5069" i="1"/>
  <c r="F5069" i="1"/>
  <c r="O5068" i="1"/>
  <c r="K5068" i="1"/>
  <c r="L5068" i="1" s="1"/>
  <c r="J5068" i="1"/>
  <c r="I5068" i="1"/>
  <c r="H5068" i="1"/>
  <c r="G5068" i="1"/>
  <c r="F5068" i="1"/>
  <c r="O5067" i="1"/>
  <c r="K5067" i="1"/>
  <c r="L5067" i="1" s="1"/>
  <c r="J5067" i="1"/>
  <c r="I5067" i="1"/>
  <c r="H5067" i="1"/>
  <c r="G5067" i="1"/>
  <c r="F5067" i="1"/>
  <c r="O5066" i="1"/>
  <c r="K5066" i="1"/>
  <c r="L5066" i="1" s="1"/>
  <c r="J5066" i="1"/>
  <c r="I5066" i="1"/>
  <c r="H5066" i="1"/>
  <c r="G5066" i="1"/>
  <c r="F5066" i="1"/>
  <c r="O5065" i="1"/>
  <c r="K5065" i="1"/>
  <c r="L5065" i="1" s="1"/>
  <c r="J5065" i="1"/>
  <c r="I5065" i="1"/>
  <c r="H5065" i="1"/>
  <c r="G5065" i="1"/>
  <c r="F5065" i="1"/>
  <c r="O5064" i="1"/>
  <c r="N5064" i="1"/>
  <c r="K5064" i="1"/>
  <c r="L5064" i="1" s="1"/>
  <c r="M5064" i="1" s="1"/>
  <c r="J5064" i="1"/>
  <c r="I5064" i="1"/>
  <c r="H5064" i="1"/>
  <c r="G5064" i="1"/>
  <c r="F5064" i="1"/>
  <c r="O5063" i="1"/>
  <c r="K5063" i="1"/>
  <c r="L5063" i="1" s="1"/>
  <c r="J5063" i="1"/>
  <c r="I5063" i="1"/>
  <c r="H5063" i="1"/>
  <c r="G5063" i="1"/>
  <c r="F5063" i="1"/>
  <c r="O5062" i="1"/>
  <c r="K5062" i="1"/>
  <c r="L5062" i="1" s="1"/>
  <c r="J5062" i="1"/>
  <c r="I5062" i="1"/>
  <c r="H5062" i="1"/>
  <c r="G5062" i="1"/>
  <c r="F5062" i="1"/>
  <c r="O5061" i="1"/>
  <c r="L5061" i="1"/>
  <c r="K5061" i="1"/>
  <c r="J5061" i="1"/>
  <c r="I5061" i="1"/>
  <c r="H5061" i="1"/>
  <c r="G5061" i="1"/>
  <c r="F5061" i="1"/>
  <c r="O5060" i="1"/>
  <c r="K5060" i="1"/>
  <c r="L5060" i="1" s="1"/>
  <c r="J5060" i="1"/>
  <c r="I5060" i="1"/>
  <c r="H5060" i="1"/>
  <c r="G5060" i="1"/>
  <c r="F5060" i="1"/>
  <c r="O5059" i="1"/>
  <c r="K5059" i="1"/>
  <c r="L5059" i="1" s="1"/>
  <c r="J5059" i="1"/>
  <c r="I5059" i="1"/>
  <c r="H5059" i="1"/>
  <c r="G5059" i="1"/>
  <c r="F5059" i="1"/>
  <c r="O5058" i="1"/>
  <c r="K5058" i="1"/>
  <c r="L5058" i="1" s="1"/>
  <c r="J5058" i="1"/>
  <c r="I5058" i="1"/>
  <c r="H5058" i="1"/>
  <c r="G5058" i="1"/>
  <c r="F5058" i="1"/>
  <c r="O5057" i="1"/>
  <c r="K5057" i="1"/>
  <c r="L5057" i="1" s="1"/>
  <c r="J5057" i="1"/>
  <c r="I5057" i="1"/>
  <c r="H5057" i="1"/>
  <c r="G5057" i="1"/>
  <c r="F5057" i="1"/>
  <c r="O5056" i="1"/>
  <c r="K5056" i="1"/>
  <c r="L5056" i="1" s="1"/>
  <c r="M5056" i="1" s="1"/>
  <c r="J5056" i="1"/>
  <c r="I5056" i="1"/>
  <c r="H5056" i="1"/>
  <c r="G5056" i="1"/>
  <c r="F5056" i="1"/>
  <c r="O5055" i="1"/>
  <c r="K5055" i="1"/>
  <c r="L5055" i="1" s="1"/>
  <c r="J5055" i="1"/>
  <c r="I5055" i="1"/>
  <c r="H5055" i="1"/>
  <c r="G5055" i="1"/>
  <c r="F5055" i="1"/>
  <c r="O5054" i="1"/>
  <c r="K5054" i="1"/>
  <c r="L5054" i="1" s="1"/>
  <c r="J5054" i="1"/>
  <c r="I5054" i="1"/>
  <c r="H5054" i="1"/>
  <c r="G5054" i="1"/>
  <c r="F5054" i="1"/>
  <c r="O5053" i="1"/>
  <c r="L5053" i="1"/>
  <c r="K5053" i="1"/>
  <c r="J5053" i="1"/>
  <c r="I5053" i="1"/>
  <c r="H5053" i="1"/>
  <c r="G5053" i="1"/>
  <c r="F5053" i="1"/>
  <c r="O5052" i="1"/>
  <c r="K5052" i="1"/>
  <c r="L5052" i="1" s="1"/>
  <c r="J5052" i="1"/>
  <c r="I5052" i="1"/>
  <c r="H5052" i="1"/>
  <c r="G5052" i="1"/>
  <c r="F5052" i="1"/>
  <c r="O5051" i="1"/>
  <c r="K5051" i="1"/>
  <c r="L5051" i="1" s="1"/>
  <c r="J5051" i="1"/>
  <c r="I5051" i="1"/>
  <c r="H5051" i="1"/>
  <c r="G5051" i="1"/>
  <c r="F5051" i="1"/>
  <c r="O5050" i="1"/>
  <c r="K5050" i="1"/>
  <c r="L5050" i="1" s="1"/>
  <c r="J5050" i="1"/>
  <c r="I5050" i="1"/>
  <c r="H5050" i="1"/>
  <c r="G5050" i="1"/>
  <c r="F5050" i="1"/>
  <c r="O5049" i="1"/>
  <c r="K5049" i="1"/>
  <c r="L5049" i="1" s="1"/>
  <c r="J5049" i="1"/>
  <c r="I5049" i="1"/>
  <c r="H5049" i="1"/>
  <c r="G5049" i="1"/>
  <c r="F5049" i="1"/>
  <c r="O5048" i="1"/>
  <c r="N5048" i="1"/>
  <c r="K5048" i="1"/>
  <c r="L5048" i="1" s="1"/>
  <c r="M5048" i="1" s="1"/>
  <c r="J5048" i="1"/>
  <c r="I5048" i="1"/>
  <c r="H5048" i="1"/>
  <c r="G5048" i="1"/>
  <c r="F5048" i="1"/>
  <c r="O5047" i="1"/>
  <c r="K5047" i="1"/>
  <c r="L5047" i="1" s="1"/>
  <c r="J5047" i="1"/>
  <c r="I5047" i="1"/>
  <c r="H5047" i="1"/>
  <c r="G5047" i="1"/>
  <c r="F5047" i="1"/>
  <c r="O5046" i="1"/>
  <c r="K5046" i="1"/>
  <c r="L5046" i="1" s="1"/>
  <c r="J5046" i="1"/>
  <c r="I5046" i="1"/>
  <c r="H5046" i="1"/>
  <c r="G5046" i="1"/>
  <c r="F5046" i="1"/>
  <c r="O5045" i="1"/>
  <c r="L5045" i="1"/>
  <c r="K5045" i="1"/>
  <c r="J5045" i="1"/>
  <c r="I5045" i="1"/>
  <c r="H5045" i="1"/>
  <c r="G5045" i="1"/>
  <c r="F5045" i="1"/>
  <c r="O5044" i="1"/>
  <c r="K5044" i="1"/>
  <c r="L5044" i="1" s="1"/>
  <c r="J5044" i="1"/>
  <c r="I5044" i="1"/>
  <c r="H5044" i="1"/>
  <c r="G5044" i="1"/>
  <c r="F5044" i="1"/>
  <c r="O5043" i="1"/>
  <c r="K5043" i="1"/>
  <c r="L5043" i="1" s="1"/>
  <c r="J5043" i="1"/>
  <c r="I5043" i="1"/>
  <c r="H5043" i="1"/>
  <c r="G5043" i="1"/>
  <c r="F5043" i="1"/>
  <c r="O5042" i="1"/>
  <c r="K5042" i="1"/>
  <c r="L5042" i="1" s="1"/>
  <c r="J5042" i="1"/>
  <c r="I5042" i="1"/>
  <c r="H5042" i="1"/>
  <c r="G5042" i="1"/>
  <c r="F5042" i="1"/>
  <c r="O5041" i="1"/>
  <c r="K5041" i="1"/>
  <c r="L5041" i="1" s="1"/>
  <c r="J5041" i="1"/>
  <c r="I5041" i="1"/>
  <c r="H5041" i="1"/>
  <c r="G5041" i="1"/>
  <c r="F5041" i="1"/>
  <c r="O5040" i="1"/>
  <c r="K5040" i="1"/>
  <c r="L5040" i="1" s="1"/>
  <c r="M5040" i="1" s="1"/>
  <c r="J5040" i="1"/>
  <c r="I5040" i="1"/>
  <c r="H5040" i="1"/>
  <c r="G5040" i="1"/>
  <c r="F5040" i="1"/>
  <c r="O5039" i="1"/>
  <c r="K5039" i="1"/>
  <c r="L5039" i="1" s="1"/>
  <c r="J5039" i="1"/>
  <c r="I5039" i="1"/>
  <c r="H5039" i="1"/>
  <c r="G5039" i="1"/>
  <c r="F5039" i="1"/>
  <c r="O5038" i="1"/>
  <c r="K5038" i="1"/>
  <c r="L5038" i="1" s="1"/>
  <c r="J5038" i="1"/>
  <c r="I5038" i="1"/>
  <c r="H5038" i="1"/>
  <c r="G5038" i="1"/>
  <c r="F5038" i="1"/>
  <c r="O5037" i="1"/>
  <c r="L5037" i="1"/>
  <c r="K5037" i="1"/>
  <c r="J5037" i="1"/>
  <c r="I5037" i="1"/>
  <c r="H5037" i="1"/>
  <c r="G5037" i="1"/>
  <c r="F5037" i="1"/>
  <c r="O5036" i="1"/>
  <c r="K5036" i="1"/>
  <c r="L5036" i="1" s="1"/>
  <c r="J5036" i="1"/>
  <c r="I5036" i="1"/>
  <c r="H5036" i="1"/>
  <c r="G5036" i="1"/>
  <c r="F5036" i="1"/>
  <c r="O5035" i="1"/>
  <c r="K5035" i="1"/>
  <c r="L5035" i="1" s="1"/>
  <c r="J5035" i="1"/>
  <c r="I5035" i="1"/>
  <c r="H5035" i="1"/>
  <c r="G5035" i="1"/>
  <c r="F5035" i="1"/>
  <c r="O5034" i="1"/>
  <c r="K5034" i="1"/>
  <c r="L5034" i="1" s="1"/>
  <c r="J5034" i="1"/>
  <c r="I5034" i="1"/>
  <c r="H5034" i="1"/>
  <c r="G5034" i="1"/>
  <c r="F5034" i="1"/>
  <c r="O5033" i="1"/>
  <c r="K5033" i="1"/>
  <c r="L5033" i="1" s="1"/>
  <c r="J5033" i="1"/>
  <c r="I5033" i="1"/>
  <c r="H5033" i="1"/>
  <c r="G5033" i="1"/>
  <c r="F5033" i="1"/>
  <c r="O5032" i="1"/>
  <c r="K5032" i="1"/>
  <c r="L5032" i="1" s="1"/>
  <c r="M5032" i="1" s="1"/>
  <c r="J5032" i="1"/>
  <c r="I5032" i="1"/>
  <c r="H5032" i="1"/>
  <c r="G5032" i="1"/>
  <c r="F5032" i="1"/>
  <c r="O5031" i="1"/>
  <c r="K5031" i="1"/>
  <c r="L5031" i="1" s="1"/>
  <c r="J5031" i="1"/>
  <c r="I5031" i="1"/>
  <c r="H5031" i="1"/>
  <c r="G5031" i="1"/>
  <c r="F5031" i="1"/>
  <c r="O5030" i="1"/>
  <c r="K5030" i="1"/>
  <c r="L5030" i="1" s="1"/>
  <c r="J5030" i="1"/>
  <c r="I5030" i="1"/>
  <c r="H5030" i="1"/>
  <c r="G5030" i="1"/>
  <c r="F5030" i="1"/>
  <c r="O5029" i="1"/>
  <c r="L5029" i="1"/>
  <c r="K5029" i="1"/>
  <c r="J5029" i="1"/>
  <c r="I5029" i="1"/>
  <c r="H5029" i="1"/>
  <c r="G5029" i="1"/>
  <c r="F5029" i="1"/>
  <c r="O5028" i="1"/>
  <c r="K5028" i="1"/>
  <c r="L5028" i="1" s="1"/>
  <c r="J5028" i="1"/>
  <c r="I5028" i="1"/>
  <c r="H5028" i="1"/>
  <c r="G5028" i="1"/>
  <c r="F5028" i="1"/>
  <c r="O5027" i="1"/>
  <c r="K5027" i="1"/>
  <c r="L5027" i="1" s="1"/>
  <c r="J5027" i="1"/>
  <c r="I5027" i="1"/>
  <c r="H5027" i="1"/>
  <c r="G5027" i="1"/>
  <c r="F5027" i="1"/>
  <c r="O5026" i="1"/>
  <c r="K5026" i="1"/>
  <c r="L5026" i="1" s="1"/>
  <c r="J5026" i="1"/>
  <c r="I5026" i="1"/>
  <c r="H5026" i="1"/>
  <c r="G5026" i="1"/>
  <c r="F5026" i="1"/>
  <c r="O5025" i="1"/>
  <c r="K5025" i="1"/>
  <c r="L5025" i="1" s="1"/>
  <c r="J5025" i="1"/>
  <c r="I5025" i="1"/>
  <c r="H5025" i="1"/>
  <c r="G5025" i="1"/>
  <c r="F5025" i="1"/>
  <c r="O5024" i="1"/>
  <c r="K5024" i="1"/>
  <c r="L5024" i="1" s="1"/>
  <c r="M5024" i="1" s="1"/>
  <c r="J5024" i="1"/>
  <c r="I5024" i="1"/>
  <c r="H5024" i="1"/>
  <c r="G5024" i="1"/>
  <c r="F5024" i="1"/>
  <c r="O5023" i="1"/>
  <c r="K5023" i="1"/>
  <c r="L5023" i="1" s="1"/>
  <c r="J5023" i="1"/>
  <c r="I5023" i="1"/>
  <c r="H5023" i="1"/>
  <c r="G5023" i="1"/>
  <c r="F5023" i="1"/>
  <c r="O5022" i="1"/>
  <c r="K5022" i="1"/>
  <c r="L5022" i="1" s="1"/>
  <c r="J5022" i="1"/>
  <c r="I5022" i="1"/>
  <c r="H5022" i="1"/>
  <c r="G5022" i="1"/>
  <c r="F5022" i="1"/>
  <c r="O5021" i="1"/>
  <c r="M5021" i="1"/>
  <c r="L5021" i="1"/>
  <c r="K5021" i="1"/>
  <c r="J5021" i="1"/>
  <c r="I5021" i="1"/>
  <c r="H5021" i="1"/>
  <c r="G5021" i="1"/>
  <c r="F5021" i="1"/>
  <c r="O5020" i="1"/>
  <c r="K5020" i="1"/>
  <c r="L5020" i="1" s="1"/>
  <c r="J5020" i="1"/>
  <c r="I5020" i="1"/>
  <c r="H5020" i="1"/>
  <c r="G5020" i="1"/>
  <c r="F5020" i="1"/>
  <c r="O5019" i="1"/>
  <c r="K5019" i="1"/>
  <c r="L5019" i="1" s="1"/>
  <c r="J5019" i="1"/>
  <c r="I5019" i="1"/>
  <c r="H5019" i="1"/>
  <c r="G5019" i="1"/>
  <c r="F5019" i="1"/>
  <c r="O5018" i="1"/>
  <c r="K5018" i="1"/>
  <c r="L5018" i="1" s="1"/>
  <c r="J5018" i="1"/>
  <c r="I5018" i="1"/>
  <c r="H5018" i="1"/>
  <c r="G5018" i="1"/>
  <c r="F5018" i="1"/>
  <c r="O5017" i="1"/>
  <c r="K5017" i="1"/>
  <c r="L5017" i="1" s="1"/>
  <c r="J5017" i="1"/>
  <c r="I5017" i="1"/>
  <c r="H5017" i="1"/>
  <c r="G5017" i="1"/>
  <c r="F5017" i="1"/>
  <c r="O5016" i="1"/>
  <c r="N5016" i="1"/>
  <c r="K5016" i="1"/>
  <c r="L5016" i="1" s="1"/>
  <c r="M5016" i="1" s="1"/>
  <c r="J5016" i="1"/>
  <c r="I5016" i="1"/>
  <c r="H5016" i="1"/>
  <c r="G5016" i="1"/>
  <c r="F5016" i="1"/>
  <c r="O5015" i="1"/>
  <c r="K5015" i="1"/>
  <c r="L5015" i="1" s="1"/>
  <c r="J5015" i="1"/>
  <c r="I5015" i="1"/>
  <c r="H5015" i="1"/>
  <c r="G5015" i="1"/>
  <c r="F5015" i="1"/>
  <c r="O5014" i="1"/>
  <c r="K5014" i="1"/>
  <c r="L5014" i="1" s="1"/>
  <c r="J5014" i="1"/>
  <c r="I5014" i="1"/>
  <c r="H5014" i="1"/>
  <c r="G5014" i="1"/>
  <c r="F5014" i="1"/>
  <c r="O5013" i="1"/>
  <c r="M5013" i="1"/>
  <c r="L5013" i="1"/>
  <c r="K5013" i="1"/>
  <c r="J5013" i="1"/>
  <c r="I5013" i="1"/>
  <c r="H5013" i="1"/>
  <c r="G5013" i="1"/>
  <c r="F5013" i="1"/>
  <c r="O5012" i="1"/>
  <c r="K5012" i="1"/>
  <c r="L5012" i="1" s="1"/>
  <c r="J5012" i="1"/>
  <c r="I5012" i="1"/>
  <c r="H5012" i="1"/>
  <c r="G5012" i="1"/>
  <c r="F5012" i="1"/>
  <c r="O5011" i="1"/>
  <c r="K5011" i="1"/>
  <c r="L5011" i="1" s="1"/>
  <c r="J5011" i="1"/>
  <c r="I5011" i="1"/>
  <c r="H5011" i="1"/>
  <c r="G5011" i="1"/>
  <c r="F5011" i="1"/>
  <c r="O5010" i="1"/>
  <c r="K5010" i="1"/>
  <c r="L5010" i="1" s="1"/>
  <c r="J5010" i="1"/>
  <c r="I5010" i="1"/>
  <c r="H5010" i="1"/>
  <c r="G5010" i="1"/>
  <c r="F5010" i="1"/>
  <c r="O5009" i="1"/>
  <c r="K5009" i="1"/>
  <c r="L5009" i="1" s="1"/>
  <c r="J5009" i="1"/>
  <c r="I5009" i="1"/>
  <c r="H5009" i="1"/>
  <c r="G5009" i="1"/>
  <c r="F5009" i="1"/>
  <c r="O5008" i="1"/>
  <c r="N5008" i="1"/>
  <c r="K5008" i="1"/>
  <c r="L5008" i="1" s="1"/>
  <c r="M5008" i="1" s="1"/>
  <c r="J5008" i="1"/>
  <c r="I5008" i="1"/>
  <c r="H5008" i="1"/>
  <c r="G5008" i="1"/>
  <c r="F5008" i="1"/>
  <c r="O5007" i="1"/>
  <c r="K5007" i="1"/>
  <c r="L5007" i="1" s="1"/>
  <c r="J5007" i="1"/>
  <c r="I5007" i="1"/>
  <c r="H5007" i="1"/>
  <c r="G5007" i="1"/>
  <c r="F5007" i="1"/>
  <c r="O5006" i="1"/>
  <c r="K5006" i="1"/>
  <c r="L5006" i="1" s="1"/>
  <c r="J5006" i="1"/>
  <c r="I5006" i="1"/>
  <c r="H5006" i="1"/>
  <c r="G5006" i="1"/>
  <c r="F5006" i="1"/>
  <c r="O5005" i="1"/>
  <c r="L5005" i="1"/>
  <c r="K5005" i="1"/>
  <c r="J5005" i="1"/>
  <c r="I5005" i="1"/>
  <c r="H5005" i="1"/>
  <c r="G5005" i="1"/>
  <c r="F5005" i="1"/>
  <c r="O5004" i="1"/>
  <c r="K5004" i="1"/>
  <c r="L5004" i="1" s="1"/>
  <c r="J5004" i="1"/>
  <c r="I5004" i="1"/>
  <c r="H5004" i="1"/>
  <c r="G5004" i="1"/>
  <c r="F5004" i="1"/>
  <c r="O5003" i="1"/>
  <c r="K5003" i="1"/>
  <c r="L5003" i="1" s="1"/>
  <c r="J5003" i="1"/>
  <c r="I5003" i="1"/>
  <c r="H5003" i="1"/>
  <c r="G5003" i="1"/>
  <c r="F5003" i="1"/>
  <c r="O5002" i="1"/>
  <c r="K5002" i="1"/>
  <c r="L5002" i="1" s="1"/>
  <c r="J5002" i="1"/>
  <c r="I5002" i="1"/>
  <c r="H5002" i="1"/>
  <c r="G5002" i="1"/>
  <c r="F5002" i="1"/>
  <c r="O5001" i="1"/>
  <c r="K5001" i="1"/>
  <c r="L5001" i="1" s="1"/>
  <c r="J5001" i="1"/>
  <c r="I5001" i="1"/>
  <c r="H5001" i="1"/>
  <c r="G5001" i="1"/>
  <c r="F5001" i="1"/>
  <c r="O5000" i="1"/>
  <c r="N5000" i="1"/>
  <c r="K5000" i="1"/>
  <c r="L5000" i="1" s="1"/>
  <c r="M5000" i="1" s="1"/>
  <c r="J5000" i="1"/>
  <c r="I5000" i="1"/>
  <c r="H5000" i="1"/>
  <c r="G5000" i="1"/>
  <c r="F5000" i="1"/>
  <c r="O4999" i="1"/>
  <c r="K4999" i="1"/>
  <c r="L4999" i="1" s="1"/>
  <c r="J4999" i="1"/>
  <c r="I4999" i="1"/>
  <c r="H4999" i="1"/>
  <c r="G4999" i="1"/>
  <c r="F4999" i="1"/>
  <c r="O4998" i="1"/>
  <c r="K4998" i="1"/>
  <c r="L4998" i="1" s="1"/>
  <c r="J4998" i="1"/>
  <c r="I4998" i="1"/>
  <c r="H4998" i="1"/>
  <c r="G4998" i="1"/>
  <c r="F4998" i="1"/>
  <c r="O4997" i="1"/>
  <c r="L4997" i="1"/>
  <c r="K4997" i="1"/>
  <c r="J4997" i="1"/>
  <c r="I4997" i="1"/>
  <c r="H4997" i="1"/>
  <c r="G4997" i="1"/>
  <c r="F4997" i="1"/>
  <c r="O4996" i="1"/>
  <c r="K4996" i="1"/>
  <c r="L4996" i="1" s="1"/>
  <c r="J4996" i="1"/>
  <c r="I4996" i="1"/>
  <c r="H4996" i="1"/>
  <c r="G4996" i="1"/>
  <c r="F4996" i="1"/>
  <c r="O4995" i="1"/>
  <c r="K4995" i="1"/>
  <c r="L4995" i="1" s="1"/>
  <c r="J4995" i="1"/>
  <c r="I4995" i="1"/>
  <c r="H4995" i="1"/>
  <c r="G4995" i="1"/>
  <c r="F4995" i="1"/>
  <c r="O4994" i="1"/>
  <c r="K4994" i="1"/>
  <c r="L4994" i="1" s="1"/>
  <c r="J4994" i="1"/>
  <c r="I4994" i="1"/>
  <c r="H4994" i="1"/>
  <c r="G4994" i="1"/>
  <c r="F4994" i="1"/>
  <c r="O4993" i="1"/>
  <c r="K4993" i="1"/>
  <c r="L4993" i="1" s="1"/>
  <c r="J4993" i="1"/>
  <c r="I4993" i="1"/>
  <c r="H4993" i="1"/>
  <c r="G4993" i="1"/>
  <c r="F4993" i="1"/>
  <c r="O4992" i="1"/>
  <c r="N4992" i="1"/>
  <c r="K4992" i="1"/>
  <c r="L4992" i="1" s="1"/>
  <c r="M4992" i="1" s="1"/>
  <c r="J4992" i="1"/>
  <c r="I4992" i="1"/>
  <c r="H4992" i="1"/>
  <c r="G4992" i="1"/>
  <c r="F4992" i="1"/>
  <c r="O4991" i="1"/>
  <c r="K4991" i="1"/>
  <c r="L4991" i="1" s="1"/>
  <c r="J4991" i="1"/>
  <c r="I4991" i="1"/>
  <c r="H4991" i="1"/>
  <c r="G4991" i="1"/>
  <c r="F4991" i="1"/>
  <c r="O4990" i="1"/>
  <c r="K4990" i="1"/>
  <c r="L4990" i="1" s="1"/>
  <c r="J4990" i="1"/>
  <c r="I4990" i="1"/>
  <c r="H4990" i="1"/>
  <c r="G4990" i="1"/>
  <c r="F4990" i="1"/>
  <c r="O4989" i="1"/>
  <c r="L4989" i="1"/>
  <c r="K4989" i="1"/>
  <c r="J4989" i="1"/>
  <c r="I4989" i="1"/>
  <c r="H4989" i="1"/>
  <c r="G4989" i="1"/>
  <c r="F4989" i="1"/>
  <c r="O4988" i="1"/>
  <c r="K4988" i="1"/>
  <c r="L4988" i="1" s="1"/>
  <c r="J4988" i="1"/>
  <c r="I4988" i="1"/>
  <c r="H4988" i="1"/>
  <c r="G4988" i="1"/>
  <c r="F4988" i="1"/>
  <c r="O4987" i="1"/>
  <c r="K4987" i="1"/>
  <c r="L4987" i="1" s="1"/>
  <c r="J4987" i="1"/>
  <c r="I4987" i="1"/>
  <c r="H4987" i="1"/>
  <c r="G4987" i="1"/>
  <c r="F4987" i="1"/>
  <c r="O4986" i="1"/>
  <c r="K4986" i="1"/>
  <c r="L4986" i="1" s="1"/>
  <c r="J4986" i="1"/>
  <c r="I4986" i="1"/>
  <c r="H4986" i="1"/>
  <c r="G4986" i="1"/>
  <c r="F4986" i="1"/>
  <c r="O4985" i="1"/>
  <c r="K4985" i="1"/>
  <c r="L4985" i="1" s="1"/>
  <c r="J4985" i="1"/>
  <c r="I4985" i="1"/>
  <c r="H4985" i="1"/>
  <c r="G4985" i="1"/>
  <c r="F4985" i="1"/>
  <c r="O4984" i="1"/>
  <c r="K4984" i="1"/>
  <c r="L4984" i="1" s="1"/>
  <c r="M4984" i="1" s="1"/>
  <c r="J4984" i="1"/>
  <c r="I4984" i="1"/>
  <c r="H4984" i="1"/>
  <c r="G4984" i="1"/>
  <c r="F4984" i="1"/>
  <c r="O4983" i="1"/>
  <c r="K4983" i="1"/>
  <c r="L4983" i="1" s="1"/>
  <c r="J4983" i="1"/>
  <c r="I4983" i="1"/>
  <c r="H4983" i="1"/>
  <c r="G4983" i="1"/>
  <c r="F4983" i="1"/>
  <c r="O4982" i="1"/>
  <c r="K4982" i="1"/>
  <c r="L4982" i="1" s="1"/>
  <c r="J4982" i="1"/>
  <c r="I4982" i="1"/>
  <c r="H4982" i="1"/>
  <c r="G4982" i="1"/>
  <c r="F4982" i="1"/>
  <c r="O4981" i="1"/>
  <c r="M4981" i="1"/>
  <c r="L4981" i="1"/>
  <c r="K4981" i="1"/>
  <c r="J4981" i="1"/>
  <c r="I4981" i="1"/>
  <c r="H4981" i="1"/>
  <c r="G4981" i="1"/>
  <c r="F4981" i="1"/>
  <c r="O4980" i="1"/>
  <c r="K4980" i="1"/>
  <c r="L4980" i="1" s="1"/>
  <c r="J4980" i="1"/>
  <c r="I4980" i="1"/>
  <c r="H4980" i="1"/>
  <c r="G4980" i="1"/>
  <c r="F4980" i="1"/>
  <c r="O4979" i="1"/>
  <c r="K4979" i="1"/>
  <c r="L4979" i="1" s="1"/>
  <c r="J4979" i="1"/>
  <c r="I4979" i="1"/>
  <c r="H4979" i="1"/>
  <c r="G4979" i="1"/>
  <c r="F4979" i="1"/>
  <c r="O4978" i="1"/>
  <c r="K4978" i="1"/>
  <c r="L4978" i="1" s="1"/>
  <c r="J4978" i="1"/>
  <c r="I4978" i="1"/>
  <c r="H4978" i="1"/>
  <c r="G4978" i="1"/>
  <c r="F4978" i="1"/>
  <c r="O4977" i="1"/>
  <c r="K4977" i="1"/>
  <c r="L4977" i="1" s="1"/>
  <c r="J4977" i="1"/>
  <c r="I4977" i="1"/>
  <c r="H4977" i="1"/>
  <c r="G4977" i="1"/>
  <c r="F4977" i="1"/>
  <c r="O4976" i="1"/>
  <c r="K4976" i="1"/>
  <c r="L4976" i="1" s="1"/>
  <c r="M4976" i="1" s="1"/>
  <c r="J4976" i="1"/>
  <c r="I4976" i="1"/>
  <c r="H4976" i="1"/>
  <c r="G4976" i="1"/>
  <c r="F4976" i="1"/>
  <c r="O4975" i="1"/>
  <c r="K4975" i="1"/>
  <c r="L4975" i="1" s="1"/>
  <c r="J4975" i="1"/>
  <c r="I4975" i="1"/>
  <c r="H4975" i="1"/>
  <c r="G4975" i="1"/>
  <c r="F4975" i="1"/>
  <c r="O4974" i="1"/>
  <c r="M4974" i="1"/>
  <c r="K4974" i="1"/>
  <c r="L4974" i="1" s="1"/>
  <c r="J4974" i="1"/>
  <c r="I4974" i="1"/>
  <c r="H4974" i="1"/>
  <c r="G4974" i="1"/>
  <c r="F4974" i="1"/>
  <c r="O4973" i="1"/>
  <c r="L4973" i="1"/>
  <c r="M4973" i="1" s="1"/>
  <c r="K4973" i="1"/>
  <c r="J4973" i="1"/>
  <c r="I4973" i="1"/>
  <c r="H4973" i="1"/>
  <c r="G4973" i="1"/>
  <c r="F4973" i="1"/>
  <c r="O4972" i="1"/>
  <c r="K4972" i="1"/>
  <c r="L4972" i="1" s="1"/>
  <c r="J4972" i="1"/>
  <c r="I4972" i="1"/>
  <c r="H4972" i="1"/>
  <c r="G4972" i="1"/>
  <c r="F4972" i="1"/>
  <c r="O4971" i="1"/>
  <c r="K4971" i="1"/>
  <c r="L4971" i="1" s="1"/>
  <c r="J4971" i="1"/>
  <c r="I4971" i="1"/>
  <c r="H4971" i="1"/>
  <c r="G4971" i="1"/>
  <c r="F4971" i="1"/>
  <c r="O4970" i="1"/>
  <c r="K4970" i="1"/>
  <c r="L4970" i="1" s="1"/>
  <c r="J4970" i="1"/>
  <c r="I4970" i="1"/>
  <c r="H4970" i="1"/>
  <c r="G4970" i="1"/>
  <c r="F4970" i="1"/>
  <c r="O4969" i="1"/>
  <c r="K4969" i="1"/>
  <c r="L4969" i="1" s="1"/>
  <c r="J4969" i="1"/>
  <c r="I4969" i="1"/>
  <c r="H4969" i="1"/>
  <c r="G4969" i="1"/>
  <c r="F4969" i="1"/>
  <c r="O4968" i="1"/>
  <c r="K4968" i="1"/>
  <c r="L4968" i="1" s="1"/>
  <c r="M4968" i="1" s="1"/>
  <c r="J4968" i="1"/>
  <c r="I4968" i="1"/>
  <c r="H4968" i="1"/>
  <c r="G4968" i="1"/>
  <c r="F4968" i="1"/>
  <c r="O4967" i="1"/>
  <c r="K4967" i="1"/>
  <c r="L4967" i="1" s="1"/>
  <c r="J4967" i="1"/>
  <c r="I4967" i="1"/>
  <c r="H4967" i="1"/>
  <c r="G4967" i="1"/>
  <c r="F4967" i="1"/>
  <c r="O4966" i="1"/>
  <c r="M4966" i="1"/>
  <c r="K4966" i="1"/>
  <c r="L4966" i="1" s="1"/>
  <c r="J4966" i="1"/>
  <c r="I4966" i="1"/>
  <c r="H4966" i="1"/>
  <c r="G4966" i="1"/>
  <c r="F4966" i="1"/>
  <c r="O4965" i="1"/>
  <c r="L4965" i="1"/>
  <c r="K4965" i="1"/>
  <c r="J4965" i="1"/>
  <c r="I4965" i="1"/>
  <c r="H4965" i="1"/>
  <c r="G4965" i="1"/>
  <c r="F4965" i="1"/>
  <c r="O4964" i="1"/>
  <c r="K4964" i="1"/>
  <c r="L4964" i="1" s="1"/>
  <c r="J4964" i="1"/>
  <c r="I4964" i="1"/>
  <c r="H4964" i="1"/>
  <c r="G4964" i="1"/>
  <c r="F4964" i="1"/>
  <c r="O4963" i="1"/>
  <c r="K4963" i="1"/>
  <c r="L4963" i="1" s="1"/>
  <c r="J4963" i="1"/>
  <c r="I4963" i="1"/>
  <c r="H4963" i="1"/>
  <c r="G4963" i="1"/>
  <c r="F4963" i="1"/>
  <c r="O4962" i="1"/>
  <c r="K4962" i="1"/>
  <c r="L4962" i="1" s="1"/>
  <c r="J4962" i="1"/>
  <c r="I4962" i="1"/>
  <c r="H4962" i="1"/>
  <c r="G4962" i="1"/>
  <c r="F4962" i="1"/>
  <c r="O4961" i="1"/>
  <c r="K4961" i="1"/>
  <c r="L4961" i="1" s="1"/>
  <c r="J4961" i="1"/>
  <c r="I4961" i="1"/>
  <c r="H4961" i="1"/>
  <c r="G4961" i="1"/>
  <c r="F4961" i="1"/>
  <c r="O4960" i="1"/>
  <c r="N4960" i="1"/>
  <c r="K4960" i="1"/>
  <c r="L4960" i="1" s="1"/>
  <c r="M4960" i="1" s="1"/>
  <c r="J4960" i="1"/>
  <c r="I4960" i="1"/>
  <c r="H4960" i="1"/>
  <c r="G4960" i="1"/>
  <c r="F4960" i="1"/>
  <c r="O4959" i="1"/>
  <c r="K4959" i="1"/>
  <c r="L4959" i="1" s="1"/>
  <c r="J4959" i="1"/>
  <c r="I4959" i="1"/>
  <c r="H4959" i="1"/>
  <c r="G4959" i="1"/>
  <c r="F4959" i="1"/>
  <c r="O4958" i="1"/>
  <c r="K4958" i="1"/>
  <c r="L4958" i="1" s="1"/>
  <c r="M4958" i="1" s="1"/>
  <c r="J4958" i="1"/>
  <c r="I4958" i="1"/>
  <c r="H4958" i="1"/>
  <c r="G4958" i="1"/>
  <c r="F4958" i="1"/>
  <c r="O4957" i="1"/>
  <c r="M4957" i="1"/>
  <c r="L4957" i="1"/>
  <c r="K4957" i="1"/>
  <c r="J4957" i="1"/>
  <c r="I4957" i="1"/>
  <c r="H4957" i="1"/>
  <c r="G4957" i="1"/>
  <c r="F4957" i="1"/>
  <c r="O4956" i="1"/>
  <c r="K4956" i="1"/>
  <c r="L4956" i="1" s="1"/>
  <c r="J4956" i="1"/>
  <c r="I4956" i="1"/>
  <c r="H4956" i="1"/>
  <c r="G4956" i="1"/>
  <c r="F4956" i="1"/>
  <c r="O4955" i="1"/>
  <c r="K4955" i="1"/>
  <c r="L4955" i="1" s="1"/>
  <c r="J4955" i="1"/>
  <c r="I4955" i="1"/>
  <c r="H4955" i="1"/>
  <c r="G4955" i="1"/>
  <c r="F4955" i="1"/>
  <c r="O4954" i="1"/>
  <c r="L4954" i="1"/>
  <c r="K4954" i="1"/>
  <c r="J4954" i="1"/>
  <c r="I4954" i="1"/>
  <c r="H4954" i="1"/>
  <c r="G4954" i="1"/>
  <c r="F4954" i="1"/>
  <c r="O4953" i="1"/>
  <c r="K4953" i="1"/>
  <c r="L4953" i="1" s="1"/>
  <c r="J4953" i="1"/>
  <c r="I4953" i="1"/>
  <c r="H4953" i="1"/>
  <c r="G4953" i="1"/>
  <c r="F4953" i="1"/>
  <c r="O4952" i="1"/>
  <c r="K4952" i="1"/>
  <c r="L4952" i="1" s="1"/>
  <c r="M4952" i="1" s="1"/>
  <c r="J4952" i="1"/>
  <c r="I4952" i="1"/>
  <c r="H4952" i="1"/>
  <c r="G4952" i="1"/>
  <c r="F4952" i="1"/>
  <c r="O4951" i="1"/>
  <c r="K4951" i="1"/>
  <c r="L4951" i="1" s="1"/>
  <c r="J4951" i="1"/>
  <c r="I4951" i="1"/>
  <c r="H4951" i="1"/>
  <c r="G4951" i="1"/>
  <c r="F4951" i="1"/>
  <c r="O4950" i="1"/>
  <c r="M4950" i="1"/>
  <c r="K4950" i="1"/>
  <c r="L4950" i="1" s="1"/>
  <c r="J4950" i="1"/>
  <c r="I4950" i="1"/>
  <c r="H4950" i="1"/>
  <c r="G4950" i="1"/>
  <c r="F4950" i="1"/>
  <c r="O4949" i="1"/>
  <c r="M4949" i="1"/>
  <c r="L4949" i="1"/>
  <c r="N4949" i="1" s="1"/>
  <c r="K4949" i="1"/>
  <c r="J4949" i="1"/>
  <c r="I4949" i="1"/>
  <c r="H4949" i="1"/>
  <c r="G4949" i="1"/>
  <c r="F4949" i="1"/>
  <c r="O4948" i="1"/>
  <c r="K4948" i="1"/>
  <c r="L4948" i="1" s="1"/>
  <c r="J4948" i="1"/>
  <c r="I4948" i="1"/>
  <c r="H4948" i="1"/>
  <c r="G4948" i="1"/>
  <c r="F4948" i="1"/>
  <c r="O4947" i="1"/>
  <c r="K4947" i="1"/>
  <c r="L4947" i="1" s="1"/>
  <c r="J4947" i="1"/>
  <c r="I4947" i="1"/>
  <c r="H4947" i="1"/>
  <c r="G4947" i="1"/>
  <c r="F4947" i="1"/>
  <c r="O4946" i="1"/>
  <c r="L4946" i="1"/>
  <c r="K4946" i="1"/>
  <c r="J4946" i="1"/>
  <c r="I4946" i="1"/>
  <c r="H4946" i="1"/>
  <c r="G4946" i="1"/>
  <c r="F4946" i="1"/>
  <c r="O4945" i="1"/>
  <c r="K4945" i="1"/>
  <c r="L4945" i="1" s="1"/>
  <c r="J4945" i="1"/>
  <c r="I4945" i="1"/>
  <c r="H4945" i="1"/>
  <c r="G4945" i="1"/>
  <c r="F4945" i="1"/>
  <c r="O4944" i="1"/>
  <c r="K4944" i="1"/>
  <c r="L4944" i="1" s="1"/>
  <c r="M4944" i="1" s="1"/>
  <c r="J4944" i="1"/>
  <c r="I4944" i="1"/>
  <c r="H4944" i="1"/>
  <c r="G4944" i="1"/>
  <c r="F4944" i="1"/>
  <c r="O4943" i="1"/>
  <c r="M4943" i="1"/>
  <c r="K4943" i="1"/>
  <c r="L4943" i="1" s="1"/>
  <c r="J4943" i="1"/>
  <c r="I4943" i="1"/>
  <c r="H4943" i="1"/>
  <c r="G4943" i="1"/>
  <c r="F4943" i="1"/>
  <c r="O4942" i="1"/>
  <c r="K4942" i="1"/>
  <c r="L4942" i="1" s="1"/>
  <c r="J4942" i="1"/>
  <c r="I4942" i="1"/>
  <c r="H4942" i="1"/>
  <c r="G4942" i="1"/>
  <c r="F4942" i="1"/>
  <c r="O4941" i="1"/>
  <c r="L4941" i="1"/>
  <c r="K4941" i="1"/>
  <c r="J4941" i="1"/>
  <c r="I4941" i="1"/>
  <c r="H4941" i="1"/>
  <c r="G4941" i="1"/>
  <c r="F4941" i="1"/>
  <c r="O4940" i="1"/>
  <c r="K4940" i="1"/>
  <c r="L4940" i="1" s="1"/>
  <c r="J4940" i="1"/>
  <c r="I4940" i="1"/>
  <c r="H4940" i="1"/>
  <c r="G4940" i="1"/>
  <c r="F4940" i="1"/>
  <c r="O4939" i="1"/>
  <c r="M4939" i="1"/>
  <c r="K4939" i="1"/>
  <c r="L4939" i="1" s="1"/>
  <c r="J4939" i="1"/>
  <c r="I4939" i="1"/>
  <c r="H4939" i="1"/>
  <c r="G4939" i="1"/>
  <c r="F4939" i="1"/>
  <c r="O4938" i="1"/>
  <c r="K4938" i="1"/>
  <c r="L4938" i="1" s="1"/>
  <c r="J4938" i="1"/>
  <c r="I4938" i="1"/>
  <c r="H4938" i="1"/>
  <c r="G4938" i="1"/>
  <c r="F4938" i="1"/>
  <c r="O4937" i="1"/>
  <c r="K4937" i="1"/>
  <c r="L4937" i="1" s="1"/>
  <c r="J4937" i="1"/>
  <c r="I4937" i="1"/>
  <c r="H4937" i="1"/>
  <c r="G4937" i="1"/>
  <c r="F4937" i="1"/>
  <c r="O4936" i="1"/>
  <c r="N4936" i="1"/>
  <c r="K4936" i="1"/>
  <c r="L4936" i="1" s="1"/>
  <c r="M4936" i="1" s="1"/>
  <c r="J4936" i="1"/>
  <c r="I4936" i="1"/>
  <c r="H4936" i="1"/>
  <c r="G4936" i="1"/>
  <c r="F4936" i="1"/>
  <c r="O4935" i="1"/>
  <c r="K4935" i="1"/>
  <c r="L4935" i="1" s="1"/>
  <c r="J4935" i="1"/>
  <c r="I4935" i="1"/>
  <c r="H4935" i="1"/>
  <c r="G4935" i="1"/>
  <c r="F4935" i="1"/>
  <c r="O4934" i="1"/>
  <c r="M4934" i="1"/>
  <c r="K4934" i="1"/>
  <c r="L4934" i="1" s="1"/>
  <c r="J4934" i="1"/>
  <c r="I4934" i="1"/>
  <c r="H4934" i="1"/>
  <c r="G4934" i="1"/>
  <c r="F4934" i="1"/>
  <c r="O4933" i="1"/>
  <c r="M4933" i="1"/>
  <c r="L4933" i="1"/>
  <c r="N4933" i="1" s="1"/>
  <c r="K4933" i="1"/>
  <c r="J4933" i="1"/>
  <c r="I4933" i="1"/>
  <c r="H4933" i="1"/>
  <c r="G4933" i="1"/>
  <c r="F4933" i="1"/>
  <c r="O4932" i="1"/>
  <c r="M4932" i="1"/>
  <c r="K4932" i="1"/>
  <c r="L4932" i="1" s="1"/>
  <c r="J4932" i="1"/>
  <c r="I4932" i="1"/>
  <c r="H4932" i="1"/>
  <c r="G4932" i="1"/>
  <c r="F4932" i="1"/>
  <c r="O4931" i="1"/>
  <c r="K4931" i="1"/>
  <c r="L4931" i="1" s="1"/>
  <c r="J4931" i="1"/>
  <c r="I4931" i="1"/>
  <c r="H4931" i="1"/>
  <c r="G4931" i="1"/>
  <c r="F4931" i="1"/>
  <c r="O4930" i="1"/>
  <c r="L4930" i="1"/>
  <c r="K4930" i="1"/>
  <c r="J4930" i="1"/>
  <c r="I4930" i="1"/>
  <c r="H4930" i="1"/>
  <c r="G4930" i="1"/>
  <c r="F4930" i="1"/>
  <c r="O4929" i="1"/>
  <c r="K4929" i="1"/>
  <c r="L4929" i="1" s="1"/>
  <c r="J4929" i="1"/>
  <c r="I4929" i="1"/>
  <c r="H4929" i="1"/>
  <c r="G4929" i="1"/>
  <c r="F4929" i="1"/>
  <c r="O4928" i="1"/>
  <c r="M4928" i="1"/>
  <c r="N4928" i="1" s="1"/>
  <c r="K4928" i="1"/>
  <c r="L4928" i="1" s="1"/>
  <c r="J4928" i="1"/>
  <c r="I4928" i="1"/>
  <c r="H4928" i="1"/>
  <c r="G4928" i="1"/>
  <c r="F4928" i="1"/>
  <c r="O4927" i="1"/>
  <c r="K4927" i="1"/>
  <c r="L4927" i="1" s="1"/>
  <c r="J4927" i="1"/>
  <c r="I4927" i="1"/>
  <c r="H4927" i="1"/>
  <c r="G4927" i="1"/>
  <c r="F4927" i="1"/>
  <c r="O4926" i="1"/>
  <c r="M4926" i="1"/>
  <c r="K4926" i="1"/>
  <c r="L4926" i="1" s="1"/>
  <c r="J4926" i="1"/>
  <c r="I4926" i="1"/>
  <c r="H4926" i="1"/>
  <c r="G4926" i="1"/>
  <c r="F4926" i="1"/>
  <c r="O4925" i="1"/>
  <c r="K4925" i="1"/>
  <c r="L4925" i="1" s="1"/>
  <c r="J4925" i="1"/>
  <c r="I4925" i="1"/>
  <c r="H4925" i="1"/>
  <c r="G4925" i="1"/>
  <c r="F4925" i="1"/>
  <c r="O4924" i="1"/>
  <c r="K4924" i="1"/>
  <c r="L4924" i="1" s="1"/>
  <c r="J4924" i="1"/>
  <c r="I4924" i="1"/>
  <c r="H4924" i="1"/>
  <c r="G4924" i="1"/>
  <c r="F4924" i="1"/>
  <c r="O4923" i="1"/>
  <c r="K4923" i="1"/>
  <c r="L4923" i="1" s="1"/>
  <c r="J4923" i="1"/>
  <c r="I4923" i="1"/>
  <c r="H4923" i="1"/>
  <c r="G4923" i="1"/>
  <c r="F4923" i="1"/>
  <c r="O4922" i="1"/>
  <c r="L4922" i="1"/>
  <c r="K4922" i="1"/>
  <c r="J4922" i="1"/>
  <c r="I4922" i="1"/>
  <c r="H4922" i="1"/>
  <c r="G4922" i="1"/>
  <c r="F4922" i="1"/>
  <c r="O4921" i="1"/>
  <c r="K4921" i="1"/>
  <c r="L4921" i="1" s="1"/>
  <c r="J4921" i="1"/>
  <c r="I4921" i="1"/>
  <c r="H4921" i="1"/>
  <c r="G4921" i="1"/>
  <c r="F4921" i="1"/>
  <c r="O4920" i="1"/>
  <c r="K4920" i="1"/>
  <c r="L4920" i="1" s="1"/>
  <c r="J4920" i="1"/>
  <c r="I4920" i="1"/>
  <c r="H4920" i="1"/>
  <c r="G4920" i="1"/>
  <c r="F4920" i="1"/>
  <c r="O4919" i="1"/>
  <c r="K4919" i="1"/>
  <c r="L4919" i="1" s="1"/>
  <c r="J4919" i="1"/>
  <c r="I4919" i="1"/>
  <c r="H4919" i="1"/>
  <c r="G4919" i="1"/>
  <c r="F4919" i="1"/>
  <c r="O4918" i="1"/>
  <c r="K4918" i="1"/>
  <c r="L4918" i="1" s="1"/>
  <c r="J4918" i="1"/>
  <c r="I4918" i="1"/>
  <c r="H4918" i="1"/>
  <c r="G4918" i="1"/>
  <c r="F4918" i="1"/>
  <c r="O4917" i="1"/>
  <c r="L4917" i="1"/>
  <c r="K4917" i="1"/>
  <c r="J4917" i="1"/>
  <c r="I4917" i="1"/>
  <c r="H4917" i="1"/>
  <c r="G4917" i="1"/>
  <c r="F4917" i="1"/>
  <c r="O4916" i="1"/>
  <c r="M4916" i="1"/>
  <c r="K4916" i="1"/>
  <c r="L4916" i="1" s="1"/>
  <c r="N4916" i="1" s="1"/>
  <c r="J4916" i="1"/>
  <c r="I4916" i="1"/>
  <c r="H4916" i="1"/>
  <c r="G4916" i="1"/>
  <c r="F4916" i="1"/>
  <c r="O4915" i="1"/>
  <c r="K4915" i="1"/>
  <c r="L4915" i="1" s="1"/>
  <c r="J4915" i="1"/>
  <c r="I4915" i="1"/>
  <c r="H4915" i="1"/>
  <c r="G4915" i="1"/>
  <c r="F4915" i="1"/>
  <c r="O4914" i="1"/>
  <c r="K4914" i="1"/>
  <c r="L4914" i="1" s="1"/>
  <c r="J4914" i="1"/>
  <c r="I4914" i="1"/>
  <c r="H4914" i="1"/>
  <c r="G4914" i="1"/>
  <c r="F4914" i="1"/>
  <c r="O4913" i="1"/>
  <c r="K4913" i="1"/>
  <c r="L4913" i="1" s="1"/>
  <c r="J4913" i="1"/>
  <c r="I4913" i="1"/>
  <c r="H4913" i="1"/>
  <c r="G4913" i="1"/>
  <c r="F4913" i="1"/>
  <c r="O4912" i="1"/>
  <c r="K4912" i="1"/>
  <c r="L4912" i="1" s="1"/>
  <c r="J4912" i="1"/>
  <c r="I4912" i="1"/>
  <c r="H4912" i="1"/>
  <c r="G4912" i="1"/>
  <c r="F4912" i="1"/>
  <c r="O4911" i="1"/>
  <c r="K4911" i="1"/>
  <c r="L4911" i="1" s="1"/>
  <c r="J4911" i="1"/>
  <c r="I4911" i="1"/>
  <c r="H4911" i="1"/>
  <c r="G4911" i="1"/>
  <c r="F4911" i="1"/>
  <c r="O4910" i="1"/>
  <c r="K4910" i="1"/>
  <c r="L4910" i="1" s="1"/>
  <c r="J4910" i="1"/>
  <c r="I4910" i="1"/>
  <c r="H4910" i="1"/>
  <c r="G4910" i="1"/>
  <c r="F4910" i="1"/>
  <c r="O4909" i="1"/>
  <c r="L4909" i="1"/>
  <c r="K4909" i="1"/>
  <c r="J4909" i="1"/>
  <c r="I4909" i="1"/>
  <c r="H4909" i="1"/>
  <c r="G4909" i="1"/>
  <c r="F4909" i="1"/>
  <c r="O4908" i="1"/>
  <c r="N4908" i="1"/>
  <c r="M4908" i="1"/>
  <c r="K4908" i="1"/>
  <c r="L4908" i="1" s="1"/>
  <c r="J4908" i="1"/>
  <c r="I4908" i="1"/>
  <c r="H4908" i="1"/>
  <c r="G4908" i="1"/>
  <c r="F4908" i="1"/>
  <c r="O4907" i="1"/>
  <c r="K4907" i="1"/>
  <c r="L4907" i="1" s="1"/>
  <c r="J4907" i="1"/>
  <c r="I4907" i="1"/>
  <c r="H4907" i="1"/>
  <c r="G4907" i="1"/>
  <c r="F4907" i="1"/>
  <c r="O4906" i="1"/>
  <c r="K4906" i="1"/>
  <c r="L4906" i="1" s="1"/>
  <c r="J4906" i="1"/>
  <c r="I4906" i="1"/>
  <c r="H4906" i="1"/>
  <c r="G4906" i="1"/>
  <c r="F4906" i="1"/>
  <c r="O4905" i="1"/>
  <c r="L4905" i="1"/>
  <c r="M4905" i="1" s="1"/>
  <c r="N4905" i="1" s="1"/>
  <c r="K4905" i="1"/>
  <c r="J4905" i="1"/>
  <c r="I4905" i="1"/>
  <c r="H4905" i="1"/>
  <c r="G4905" i="1"/>
  <c r="F4905" i="1"/>
  <c r="O4904" i="1"/>
  <c r="K4904" i="1"/>
  <c r="L4904" i="1" s="1"/>
  <c r="M4904" i="1" s="1"/>
  <c r="J4904" i="1"/>
  <c r="I4904" i="1"/>
  <c r="H4904" i="1"/>
  <c r="G4904" i="1"/>
  <c r="F4904" i="1"/>
  <c r="O4903" i="1"/>
  <c r="K4903" i="1"/>
  <c r="L4903" i="1" s="1"/>
  <c r="J4903" i="1"/>
  <c r="I4903" i="1"/>
  <c r="H4903" i="1"/>
  <c r="G4903" i="1"/>
  <c r="F4903" i="1"/>
  <c r="O4902" i="1"/>
  <c r="L4902" i="1"/>
  <c r="K4902" i="1"/>
  <c r="J4902" i="1"/>
  <c r="I4902" i="1"/>
  <c r="H4902" i="1"/>
  <c r="G4902" i="1"/>
  <c r="F4902" i="1"/>
  <c r="O4901" i="1"/>
  <c r="K4901" i="1"/>
  <c r="L4901" i="1" s="1"/>
  <c r="J4901" i="1"/>
  <c r="I4901" i="1"/>
  <c r="H4901" i="1"/>
  <c r="G4901" i="1"/>
  <c r="F4901" i="1"/>
  <c r="O4900" i="1"/>
  <c r="K4900" i="1"/>
  <c r="L4900" i="1" s="1"/>
  <c r="J4900" i="1"/>
  <c r="I4900" i="1"/>
  <c r="H4900" i="1"/>
  <c r="G4900" i="1"/>
  <c r="F4900" i="1"/>
  <c r="O4899" i="1"/>
  <c r="M4899" i="1"/>
  <c r="K4899" i="1"/>
  <c r="L4899" i="1" s="1"/>
  <c r="J4899" i="1"/>
  <c r="I4899" i="1"/>
  <c r="H4899" i="1"/>
  <c r="G4899" i="1"/>
  <c r="F4899" i="1"/>
  <c r="O4898" i="1"/>
  <c r="L4898" i="1"/>
  <c r="K4898" i="1"/>
  <c r="J4898" i="1"/>
  <c r="I4898" i="1"/>
  <c r="H4898" i="1"/>
  <c r="G4898" i="1"/>
  <c r="F4898" i="1"/>
  <c r="O4897" i="1"/>
  <c r="K4897" i="1"/>
  <c r="L4897" i="1" s="1"/>
  <c r="J4897" i="1"/>
  <c r="I4897" i="1"/>
  <c r="H4897" i="1"/>
  <c r="G4897" i="1"/>
  <c r="F4897" i="1"/>
  <c r="O4896" i="1"/>
  <c r="K4896" i="1"/>
  <c r="L4896" i="1" s="1"/>
  <c r="J4896" i="1"/>
  <c r="I4896" i="1"/>
  <c r="H4896" i="1"/>
  <c r="G4896" i="1"/>
  <c r="F4896" i="1"/>
  <c r="O4895" i="1"/>
  <c r="K4895" i="1"/>
  <c r="L4895" i="1" s="1"/>
  <c r="J4895" i="1"/>
  <c r="I4895" i="1"/>
  <c r="H4895" i="1"/>
  <c r="G4895" i="1"/>
  <c r="F4895" i="1"/>
  <c r="O4894" i="1"/>
  <c r="K4894" i="1"/>
  <c r="L4894" i="1" s="1"/>
  <c r="J4894" i="1"/>
  <c r="I4894" i="1"/>
  <c r="H4894" i="1"/>
  <c r="G4894" i="1"/>
  <c r="F4894" i="1"/>
  <c r="O4893" i="1"/>
  <c r="L4893" i="1"/>
  <c r="K4893" i="1"/>
  <c r="J4893" i="1"/>
  <c r="I4893" i="1"/>
  <c r="H4893" i="1"/>
  <c r="G4893" i="1"/>
  <c r="F4893" i="1"/>
  <c r="O4892" i="1"/>
  <c r="M4892" i="1"/>
  <c r="N4892" i="1" s="1"/>
  <c r="K4892" i="1"/>
  <c r="L4892" i="1" s="1"/>
  <c r="J4892" i="1"/>
  <c r="I4892" i="1"/>
  <c r="H4892" i="1"/>
  <c r="G4892" i="1"/>
  <c r="F4892" i="1"/>
  <c r="O4891" i="1"/>
  <c r="K4891" i="1"/>
  <c r="L4891" i="1" s="1"/>
  <c r="J4891" i="1"/>
  <c r="I4891" i="1"/>
  <c r="H4891" i="1"/>
  <c r="G4891" i="1"/>
  <c r="F4891" i="1"/>
  <c r="O4890" i="1"/>
  <c r="K4890" i="1"/>
  <c r="L4890" i="1" s="1"/>
  <c r="J4890" i="1"/>
  <c r="I4890" i="1"/>
  <c r="H4890" i="1"/>
  <c r="G4890" i="1"/>
  <c r="F4890" i="1"/>
  <c r="O4889" i="1"/>
  <c r="L4889" i="1"/>
  <c r="M4889" i="1" s="1"/>
  <c r="N4889" i="1" s="1"/>
  <c r="K4889" i="1"/>
  <c r="J4889" i="1"/>
  <c r="I4889" i="1"/>
  <c r="H4889" i="1"/>
  <c r="G4889" i="1"/>
  <c r="F4889" i="1"/>
  <c r="O4888" i="1"/>
  <c r="K4888" i="1"/>
  <c r="L4888" i="1" s="1"/>
  <c r="M4888" i="1" s="1"/>
  <c r="J4888" i="1"/>
  <c r="I4888" i="1"/>
  <c r="H4888" i="1"/>
  <c r="G4888" i="1"/>
  <c r="F4888" i="1"/>
  <c r="O4887" i="1"/>
  <c r="K4887" i="1"/>
  <c r="L4887" i="1" s="1"/>
  <c r="J4887" i="1"/>
  <c r="I4887" i="1"/>
  <c r="H4887" i="1"/>
  <c r="G4887" i="1"/>
  <c r="F4887" i="1"/>
  <c r="O4886" i="1"/>
  <c r="L4886" i="1"/>
  <c r="K4886" i="1"/>
  <c r="J4886" i="1"/>
  <c r="I4886" i="1"/>
  <c r="H4886" i="1"/>
  <c r="G4886" i="1"/>
  <c r="F4886" i="1"/>
  <c r="O4885" i="1"/>
  <c r="K4885" i="1"/>
  <c r="L4885" i="1" s="1"/>
  <c r="J4885" i="1"/>
  <c r="I4885" i="1"/>
  <c r="H4885" i="1"/>
  <c r="G4885" i="1"/>
  <c r="F4885" i="1"/>
  <c r="O4884" i="1"/>
  <c r="K4884" i="1"/>
  <c r="L4884" i="1" s="1"/>
  <c r="J4884" i="1"/>
  <c r="I4884" i="1"/>
  <c r="H4884" i="1"/>
  <c r="G4884" i="1"/>
  <c r="F4884" i="1"/>
  <c r="O4883" i="1"/>
  <c r="M4883" i="1"/>
  <c r="K4883" i="1"/>
  <c r="L4883" i="1" s="1"/>
  <c r="J4883" i="1"/>
  <c r="I4883" i="1"/>
  <c r="H4883" i="1"/>
  <c r="G4883" i="1"/>
  <c r="F4883" i="1"/>
  <c r="O4882" i="1"/>
  <c r="L4882" i="1"/>
  <c r="K4882" i="1"/>
  <c r="J4882" i="1"/>
  <c r="I4882" i="1"/>
  <c r="H4882" i="1"/>
  <c r="G4882" i="1"/>
  <c r="F4882" i="1"/>
  <c r="O4881" i="1"/>
  <c r="K4881" i="1"/>
  <c r="L4881" i="1" s="1"/>
  <c r="J4881" i="1"/>
  <c r="I4881" i="1"/>
  <c r="H4881" i="1"/>
  <c r="G4881" i="1"/>
  <c r="F4881" i="1"/>
  <c r="O4880" i="1"/>
  <c r="K4880" i="1"/>
  <c r="L4880" i="1" s="1"/>
  <c r="J4880" i="1"/>
  <c r="I4880" i="1"/>
  <c r="H4880" i="1"/>
  <c r="G4880" i="1"/>
  <c r="F4880" i="1"/>
  <c r="O4879" i="1"/>
  <c r="M4879" i="1"/>
  <c r="K4879" i="1"/>
  <c r="L4879" i="1" s="1"/>
  <c r="J4879" i="1"/>
  <c r="I4879" i="1"/>
  <c r="H4879" i="1"/>
  <c r="G4879" i="1"/>
  <c r="F4879" i="1"/>
  <c r="O4878" i="1"/>
  <c r="K4878" i="1"/>
  <c r="L4878" i="1" s="1"/>
  <c r="J4878" i="1"/>
  <c r="I4878" i="1"/>
  <c r="H4878" i="1"/>
  <c r="G4878" i="1"/>
  <c r="F4878" i="1"/>
  <c r="O4877" i="1"/>
  <c r="L4877" i="1"/>
  <c r="K4877" i="1"/>
  <c r="J4877" i="1"/>
  <c r="I4877" i="1"/>
  <c r="H4877" i="1"/>
  <c r="G4877" i="1"/>
  <c r="F4877" i="1"/>
  <c r="O4876" i="1"/>
  <c r="M4876" i="1"/>
  <c r="N4876" i="1" s="1"/>
  <c r="K4876" i="1"/>
  <c r="L4876" i="1" s="1"/>
  <c r="J4876" i="1"/>
  <c r="I4876" i="1"/>
  <c r="H4876" i="1"/>
  <c r="G4876" i="1"/>
  <c r="F4876" i="1"/>
  <c r="O4875" i="1"/>
  <c r="L4875" i="1"/>
  <c r="K4875" i="1"/>
  <c r="J4875" i="1"/>
  <c r="I4875" i="1"/>
  <c r="H4875" i="1"/>
  <c r="G4875" i="1"/>
  <c r="F4875" i="1"/>
  <c r="O4874" i="1"/>
  <c r="L4874" i="1"/>
  <c r="K4874" i="1"/>
  <c r="J4874" i="1"/>
  <c r="I4874" i="1"/>
  <c r="H4874" i="1"/>
  <c r="G4874" i="1"/>
  <c r="F4874" i="1"/>
  <c r="O4873" i="1"/>
  <c r="K4873" i="1"/>
  <c r="L4873" i="1" s="1"/>
  <c r="J4873" i="1"/>
  <c r="I4873" i="1"/>
  <c r="H4873" i="1"/>
  <c r="G4873" i="1"/>
  <c r="F4873" i="1"/>
  <c r="O4872" i="1"/>
  <c r="K4872" i="1"/>
  <c r="L4872" i="1" s="1"/>
  <c r="J4872" i="1"/>
  <c r="I4872" i="1"/>
  <c r="H4872" i="1"/>
  <c r="G4872" i="1"/>
  <c r="F4872" i="1"/>
  <c r="O4871" i="1"/>
  <c r="L4871" i="1"/>
  <c r="K4871" i="1"/>
  <c r="J4871" i="1"/>
  <c r="I4871" i="1"/>
  <c r="H4871" i="1"/>
  <c r="G4871" i="1"/>
  <c r="F4871" i="1"/>
  <c r="O4870" i="1"/>
  <c r="K4870" i="1"/>
  <c r="L4870" i="1" s="1"/>
  <c r="J4870" i="1"/>
  <c r="I4870" i="1"/>
  <c r="H4870" i="1"/>
  <c r="G4870" i="1"/>
  <c r="F4870" i="1"/>
  <c r="O4869" i="1"/>
  <c r="L4869" i="1"/>
  <c r="M4869" i="1" s="1"/>
  <c r="N4869" i="1" s="1"/>
  <c r="K4869" i="1"/>
  <c r="J4869" i="1"/>
  <c r="I4869" i="1"/>
  <c r="H4869" i="1"/>
  <c r="G4869" i="1"/>
  <c r="F4869" i="1"/>
  <c r="O4868" i="1"/>
  <c r="L4868" i="1"/>
  <c r="K4868" i="1"/>
  <c r="J4868" i="1"/>
  <c r="I4868" i="1"/>
  <c r="H4868" i="1"/>
  <c r="G4868" i="1"/>
  <c r="F4868" i="1"/>
  <c r="O4867" i="1"/>
  <c r="K4867" i="1"/>
  <c r="L4867" i="1" s="1"/>
  <c r="J4867" i="1"/>
  <c r="I4867" i="1"/>
  <c r="H4867" i="1"/>
  <c r="G4867" i="1"/>
  <c r="F4867" i="1"/>
  <c r="O4866" i="1"/>
  <c r="L4866" i="1"/>
  <c r="K4866" i="1"/>
  <c r="J4866" i="1"/>
  <c r="I4866" i="1"/>
  <c r="H4866" i="1"/>
  <c r="G4866" i="1"/>
  <c r="F4866" i="1"/>
  <c r="O4865" i="1"/>
  <c r="K4865" i="1"/>
  <c r="L4865" i="1" s="1"/>
  <c r="J4865" i="1"/>
  <c r="I4865" i="1"/>
  <c r="H4865" i="1"/>
  <c r="G4865" i="1"/>
  <c r="F4865" i="1"/>
  <c r="O4864" i="1"/>
  <c r="K4864" i="1"/>
  <c r="L4864" i="1" s="1"/>
  <c r="J4864" i="1"/>
  <c r="I4864" i="1"/>
  <c r="H4864" i="1"/>
  <c r="G4864" i="1"/>
  <c r="F4864" i="1"/>
  <c r="O4863" i="1"/>
  <c r="L4863" i="1"/>
  <c r="K4863" i="1"/>
  <c r="J4863" i="1"/>
  <c r="I4863" i="1"/>
  <c r="H4863" i="1"/>
  <c r="G4863" i="1"/>
  <c r="F4863" i="1"/>
  <c r="O4862" i="1"/>
  <c r="K4862" i="1"/>
  <c r="L4862" i="1" s="1"/>
  <c r="J4862" i="1"/>
  <c r="I4862" i="1"/>
  <c r="H4862" i="1"/>
  <c r="G4862" i="1"/>
  <c r="F4862" i="1"/>
  <c r="O4861" i="1"/>
  <c r="K4861" i="1"/>
  <c r="L4861" i="1" s="1"/>
  <c r="J4861" i="1"/>
  <c r="I4861" i="1"/>
  <c r="H4861" i="1"/>
  <c r="G4861" i="1"/>
  <c r="F4861" i="1"/>
  <c r="O4860" i="1"/>
  <c r="K4860" i="1"/>
  <c r="L4860" i="1" s="1"/>
  <c r="J4860" i="1"/>
  <c r="I4860" i="1"/>
  <c r="H4860" i="1"/>
  <c r="G4860" i="1"/>
  <c r="F4860" i="1"/>
  <c r="O4859" i="1"/>
  <c r="K4859" i="1"/>
  <c r="L4859" i="1" s="1"/>
  <c r="J4859" i="1"/>
  <c r="I4859" i="1"/>
  <c r="H4859" i="1"/>
  <c r="G4859" i="1"/>
  <c r="F4859" i="1"/>
  <c r="O4858" i="1"/>
  <c r="L4858" i="1"/>
  <c r="K4858" i="1"/>
  <c r="J4858" i="1"/>
  <c r="I4858" i="1"/>
  <c r="H4858" i="1"/>
  <c r="G4858" i="1"/>
  <c r="F4858" i="1"/>
  <c r="O4857" i="1"/>
  <c r="K4857" i="1"/>
  <c r="L4857" i="1" s="1"/>
  <c r="J4857" i="1"/>
  <c r="I4857" i="1"/>
  <c r="H4857" i="1"/>
  <c r="G4857" i="1"/>
  <c r="F4857" i="1"/>
  <c r="O4856" i="1"/>
  <c r="K4856" i="1"/>
  <c r="L4856" i="1" s="1"/>
  <c r="J4856" i="1"/>
  <c r="I4856" i="1"/>
  <c r="H4856" i="1"/>
  <c r="G4856" i="1"/>
  <c r="F4856" i="1"/>
  <c r="O4855" i="1"/>
  <c r="L4855" i="1"/>
  <c r="K4855" i="1"/>
  <c r="J4855" i="1"/>
  <c r="I4855" i="1"/>
  <c r="H4855" i="1"/>
  <c r="G4855" i="1"/>
  <c r="F4855" i="1"/>
  <c r="O4854" i="1"/>
  <c r="K4854" i="1"/>
  <c r="L4854" i="1" s="1"/>
  <c r="J4854" i="1"/>
  <c r="I4854" i="1"/>
  <c r="H4854" i="1"/>
  <c r="G4854" i="1"/>
  <c r="F4854" i="1"/>
  <c r="O4853" i="1"/>
  <c r="K4853" i="1"/>
  <c r="L4853" i="1" s="1"/>
  <c r="J4853" i="1"/>
  <c r="I4853" i="1"/>
  <c r="H4853" i="1"/>
  <c r="G4853" i="1"/>
  <c r="F4853" i="1"/>
  <c r="O4852" i="1"/>
  <c r="K4852" i="1"/>
  <c r="L4852" i="1" s="1"/>
  <c r="J4852" i="1"/>
  <c r="I4852" i="1"/>
  <c r="H4852" i="1"/>
  <c r="G4852" i="1"/>
  <c r="F4852" i="1"/>
  <c r="O4851" i="1"/>
  <c r="K4851" i="1"/>
  <c r="L4851" i="1" s="1"/>
  <c r="J4851" i="1"/>
  <c r="I4851" i="1"/>
  <c r="H4851" i="1"/>
  <c r="G4851" i="1"/>
  <c r="F4851" i="1"/>
  <c r="O4850" i="1"/>
  <c r="L4850" i="1"/>
  <c r="K4850" i="1"/>
  <c r="J4850" i="1"/>
  <c r="I4850" i="1"/>
  <c r="H4850" i="1"/>
  <c r="G4850" i="1"/>
  <c r="F4850" i="1"/>
  <c r="O4849" i="1"/>
  <c r="K4849" i="1"/>
  <c r="L4849" i="1" s="1"/>
  <c r="J4849" i="1"/>
  <c r="I4849" i="1"/>
  <c r="H4849" i="1"/>
  <c r="G4849" i="1"/>
  <c r="F4849" i="1"/>
  <c r="O4848" i="1"/>
  <c r="K4848" i="1"/>
  <c r="L4848" i="1" s="1"/>
  <c r="J4848" i="1"/>
  <c r="I4848" i="1"/>
  <c r="H4848" i="1"/>
  <c r="G4848" i="1"/>
  <c r="F4848" i="1"/>
  <c r="O4847" i="1"/>
  <c r="L4847" i="1"/>
  <c r="K4847" i="1"/>
  <c r="J4847" i="1"/>
  <c r="I4847" i="1"/>
  <c r="H4847" i="1"/>
  <c r="G4847" i="1"/>
  <c r="F4847" i="1"/>
  <c r="O4846" i="1"/>
  <c r="K4846" i="1"/>
  <c r="L4846" i="1" s="1"/>
  <c r="J4846" i="1"/>
  <c r="I4846" i="1"/>
  <c r="H4846" i="1"/>
  <c r="G4846" i="1"/>
  <c r="F4846" i="1"/>
  <c r="O4845" i="1"/>
  <c r="K4845" i="1"/>
  <c r="L4845" i="1" s="1"/>
  <c r="J4845" i="1"/>
  <c r="I4845" i="1"/>
  <c r="H4845" i="1"/>
  <c r="G4845" i="1"/>
  <c r="F4845" i="1"/>
  <c r="O4844" i="1"/>
  <c r="K4844" i="1"/>
  <c r="L4844" i="1" s="1"/>
  <c r="J4844" i="1"/>
  <c r="I4844" i="1"/>
  <c r="H4844" i="1"/>
  <c r="G4844" i="1"/>
  <c r="F4844" i="1"/>
  <c r="O4843" i="1"/>
  <c r="K4843" i="1"/>
  <c r="L4843" i="1" s="1"/>
  <c r="J4843" i="1"/>
  <c r="I4843" i="1"/>
  <c r="H4843" i="1"/>
  <c r="G4843" i="1"/>
  <c r="F4843" i="1"/>
  <c r="O4842" i="1"/>
  <c r="L4842" i="1"/>
  <c r="K4842" i="1"/>
  <c r="J4842" i="1"/>
  <c r="I4842" i="1"/>
  <c r="H4842" i="1"/>
  <c r="G4842" i="1"/>
  <c r="F4842" i="1"/>
  <c r="O4841" i="1"/>
  <c r="K4841" i="1"/>
  <c r="L4841" i="1" s="1"/>
  <c r="J4841" i="1"/>
  <c r="I4841" i="1"/>
  <c r="H4841" i="1"/>
  <c r="G4841" i="1"/>
  <c r="F4841" i="1"/>
  <c r="O4840" i="1"/>
  <c r="K4840" i="1"/>
  <c r="L4840" i="1" s="1"/>
  <c r="J4840" i="1"/>
  <c r="I4840" i="1"/>
  <c r="H4840" i="1"/>
  <c r="G4840" i="1"/>
  <c r="F4840" i="1"/>
  <c r="O4839" i="1"/>
  <c r="L4839" i="1"/>
  <c r="K4839" i="1"/>
  <c r="J4839" i="1"/>
  <c r="I4839" i="1"/>
  <c r="H4839" i="1"/>
  <c r="G4839" i="1"/>
  <c r="F4839" i="1"/>
  <c r="O4838" i="1"/>
  <c r="K4838" i="1"/>
  <c r="L4838" i="1" s="1"/>
  <c r="J4838" i="1"/>
  <c r="I4838" i="1"/>
  <c r="H4838" i="1"/>
  <c r="G4838" i="1"/>
  <c r="F4838" i="1"/>
  <c r="O4837" i="1"/>
  <c r="K4837" i="1"/>
  <c r="L4837" i="1" s="1"/>
  <c r="J4837" i="1"/>
  <c r="I4837" i="1"/>
  <c r="H4837" i="1"/>
  <c r="G4837" i="1"/>
  <c r="F4837" i="1"/>
  <c r="O4836" i="1"/>
  <c r="K4836" i="1"/>
  <c r="L4836" i="1" s="1"/>
  <c r="J4836" i="1"/>
  <c r="I4836" i="1"/>
  <c r="H4836" i="1"/>
  <c r="G4836" i="1"/>
  <c r="F4836" i="1"/>
  <c r="O4835" i="1"/>
  <c r="K4835" i="1"/>
  <c r="L4835" i="1" s="1"/>
  <c r="J4835" i="1"/>
  <c r="I4835" i="1"/>
  <c r="H4835" i="1"/>
  <c r="G4835" i="1"/>
  <c r="F4835" i="1"/>
  <c r="O4834" i="1"/>
  <c r="L4834" i="1"/>
  <c r="K4834" i="1"/>
  <c r="J4834" i="1"/>
  <c r="I4834" i="1"/>
  <c r="H4834" i="1"/>
  <c r="G4834" i="1"/>
  <c r="F4834" i="1"/>
  <c r="O4833" i="1"/>
  <c r="K4833" i="1"/>
  <c r="L4833" i="1" s="1"/>
  <c r="J4833" i="1"/>
  <c r="I4833" i="1"/>
  <c r="H4833" i="1"/>
  <c r="G4833" i="1"/>
  <c r="F4833" i="1"/>
  <c r="O4832" i="1"/>
  <c r="K4832" i="1"/>
  <c r="L4832" i="1" s="1"/>
  <c r="J4832" i="1"/>
  <c r="I4832" i="1"/>
  <c r="H4832" i="1"/>
  <c r="G4832" i="1"/>
  <c r="F4832" i="1"/>
  <c r="O4831" i="1"/>
  <c r="L4831" i="1"/>
  <c r="K4831" i="1"/>
  <c r="J4831" i="1"/>
  <c r="I4831" i="1"/>
  <c r="H4831" i="1"/>
  <c r="G4831" i="1"/>
  <c r="F4831" i="1"/>
  <c r="O4830" i="1"/>
  <c r="K4830" i="1"/>
  <c r="L4830" i="1" s="1"/>
  <c r="J4830" i="1"/>
  <c r="I4830" i="1"/>
  <c r="H4830" i="1"/>
  <c r="G4830" i="1"/>
  <c r="F4830" i="1"/>
  <c r="O4829" i="1"/>
  <c r="K4829" i="1"/>
  <c r="L4829" i="1" s="1"/>
  <c r="J4829" i="1"/>
  <c r="I4829" i="1"/>
  <c r="H4829" i="1"/>
  <c r="G4829" i="1"/>
  <c r="F4829" i="1"/>
  <c r="O4828" i="1"/>
  <c r="K4828" i="1"/>
  <c r="L4828" i="1" s="1"/>
  <c r="J4828" i="1"/>
  <c r="I4828" i="1"/>
  <c r="H4828" i="1"/>
  <c r="G4828" i="1"/>
  <c r="F4828" i="1"/>
  <c r="O4827" i="1"/>
  <c r="K4827" i="1"/>
  <c r="L4827" i="1" s="1"/>
  <c r="J4827" i="1"/>
  <c r="I4827" i="1"/>
  <c r="H4827" i="1"/>
  <c r="G4827" i="1"/>
  <c r="F4827" i="1"/>
  <c r="O4826" i="1"/>
  <c r="L4826" i="1"/>
  <c r="K4826" i="1"/>
  <c r="J4826" i="1"/>
  <c r="I4826" i="1"/>
  <c r="H4826" i="1"/>
  <c r="G4826" i="1"/>
  <c r="F4826" i="1"/>
  <c r="O4825" i="1"/>
  <c r="K4825" i="1"/>
  <c r="L4825" i="1" s="1"/>
  <c r="J4825" i="1"/>
  <c r="I4825" i="1"/>
  <c r="H4825" i="1"/>
  <c r="G4825" i="1"/>
  <c r="F4825" i="1"/>
  <c r="O4824" i="1"/>
  <c r="K4824" i="1"/>
  <c r="L4824" i="1" s="1"/>
  <c r="J4824" i="1"/>
  <c r="I4824" i="1"/>
  <c r="H4824" i="1"/>
  <c r="G4824" i="1"/>
  <c r="F4824" i="1"/>
  <c r="O4823" i="1"/>
  <c r="L4823" i="1"/>
  <c r="K4823" i="1"/>
  <c r="J4823" i="1"/>
  <c r="I4823" i="1"/>
  <c r="H4823" i="1"/>
  <c r="G4823" i="1"/>
  <c r="F4823" i="1"/>
  <c r="O4822" i="1"/>
  <c r="K4822" i="1"/>
  <c r="L4822" i="1" s="1"/>
  <c r="J4822" i="1"/>
  <c r="I4822" i="1"/>
  <c r="H4822" i="1"/>
  <c r="G4822" i="1"/>
  <c r="F4822" i="1"/>
  <c r="O4821" i="1"/>
  <c r="K4821" i="1"/>
  <c r="L4821" i="1" s="1"/>
  <c r="J4821" i="1"/>
  <c r="I4821" i="1"/>
  <c r="H4821" i="1"/>
  <c r="G4821" i="1"/>
  <c r="F4821" i="1"/>
  <c r="O4820" i="1"/>
  <c r="K4820" i="1"/>
  <c r="L4820" i="1" s="1"/>
  <c r="J4820" i="1"/>
  <c r="I4820" i="1"/>
  <c r="H4820" i="1"/>
  <c r="G4820" i="1"/>
  <c r="F4820" i="1"/>
  <c r="O4819" i="1"/>
  <c r="K4819" i="1"/>
  <c r="L4819" i="1" s="1"/>
  <c r="J4819" i="1"/>
  <c r="I4819" i="1"/>
  <c r="H4819" i="1"/>
  <c r="G4819" i="1"/>
  <c r="F4819" i="1"/>
  <c r="O4818" i="1"/>
  <c r="L4818" i="1"/>
  <c r="K4818" i="1"/>
  <c r="J4818" i="1"/>
  <c r="I4818" i="1"/>
  <c r="H4818" i="1"/>
  <c r="G4818" i="1"/>
  <c r="F4818" i="1"/>
  <c r="O4817" i="1"/>
  <c r="K4817" i="1"/>
  <c r="L4817" i="1" s="1"/>
  <c r="J4817" i="1"/>
  <c r="I4817" i="1"/>
  <c r="H4817" i="1"/>
  <c r="G4817" i="1"/>
  <c r="F4817" i="1"/>
  <c r="O4816" i="1"/>
  <c r="K4816" i="1"/>
  <c r="L4816" i="1" s="1"/>
  <c r="J4816" i="1"/>
  <c r="I4816" i="1"/>
  <c r="H4816" i="1"/>
  <c r="G4816" i="1"/>
  <c r="F4816" i="1"/>
  <c r="O4815" i="1"/>
  <c r="M4815" i="1"/>
  <c r="L4815" i="1"/>
  <c r="N4815" i="1" s="1"/>
  <c r="K4815" i="1"/>
  <c r="J4815" i="1"/>
  <c r="I4815" i="1"/>
  <c r="H4815" i="1"/>
  <c r="G4815" i="1"/>
  <c r="F4815" i="1"/>
  <c r="O4814" i="1"/>
  <c r="K4814" i="1"/>
  <c r="L4814" i="1" s="1"/>
  <c r="J4814" i="1"/>
  <c r="I4814" i="1"/>
  <c r="H4814" i="1"/>
  <c r="G4814" i="1"/>
  <c r="F4814" i="1"/>
  <c r="O4813" i="1"/>
  <c r="K4813" i="1"/>
  <c r="L4813" i="1" s="1"/>
  <c r="J4813" i="1"/>
  <c r="I4813" i="1"/>
  <c r="H4813" i="1"/>
  <c r="G4813" i="1"/>
  <c r="F4813" i="1"/>
  <c r="O4812" i="1"/>
  <c r="K4812" i="1"/>
  <c r="L4812" i="1" s="1"/>
  <c r="J4812" i="1"/>
  <c r="I4812" i="1"/>
  <c r="H4812" i="1"/>
  <c r="G4812" i="1"/>
  <c r="F4812" i="1"/>
  <c r="O4811" i="1"/>
  <c r="K4811" i="1"/>
  <c r="L4811" i="1" s="1"/>
  <c r="J4811" i="1"/>
  <c r="I4811" i="1"/>
  <c r="H4811" i="1"/>
  <c r="G4811" i="1"/>
  <c r="F4811" i="1"/>
  <c r="O4810" i="1"/>
  <c r="L4810" i="1"/>
  <c r="K4810" i="1"/>
  <c r="J4810" i="1"/>
  <c r="I4810" i="1"/>
  <c r="H4810" i="1"/>
  <c r="G4810" i="1"/>
  <c r="F4810" i="1"/>
  <c r="O4809" i="1"/>
  <c r="K4809" i="1"/>
  <c r="L4809" i="1" s="1"/>
  <c r="J4809" i="1"/>
  <c r="I4809" i="1"/>
  <c r="H4809" i="1"/>
  <c r="G4809" i="1"/>
  <c r="F4809" i="1"/>
  <c r="O4808" i="1"/>
  <c r="K4808" i="1"/>
  <c r="L4808" i="1" s="1"/>
  <c r="J4808" i="1"/>
  <c r="I4808" i="1"/>
  <c r="H4808" i="1"/>
  <c r="G4808" i="1"/>
  <c r="F4808" i="1"/>
  <c r="O4807" i="1"/>
  <c r="M4807" i="1"/>
  <c r="L4807" i="1"/>
  <c r="N4807" i="1" s="1"/>
  <c r="K4807" i="1"/>
  <c r="J4807" i="1"/>
  <c r="I4807" i="1"/>
  <c r="H4807" i="1"/>
  <c r="G4807" i="1"/>
  <c r="F4807" i="1"/>
  <c r="O4806" i="1"/>
  <c r="K4806" i="1"/>
  <c r="L4806" i="1" s="1"/>
  <c r="J4806" i="1"/>
  <c r="I4806" i="1"/>
  <c r="H4806" i="1"/>
  <c r="G4806" i="1"/>
  <c r="F4806" i="1"/>
  <c r="O4805" i="1"/>
  <c r="K4805" i="1"/>
  <c r="L4805" i="1" s="1"/>
  <c r="J4805" i="1"/>
  <c r="I4805" i="1"/>
  <c r="H4805" i="1"/>
  <c r="G4805" i="1"/>
  <c r="F4805" i="1"/>
  <c r="O4804" i="1"/>
  <c r="K4804" i="1"/>
  <c r="L4804" i="1" s="1"/>
  <c r="J4804" i="1"/>
  <c r="I4804" i="1"/>
  <c r="H4804" i="1"/>
  <c r="G4804" i="1"/>
  <c r="F4804" i="1"/>
  <c r="O4803" i="1"/>
  <c r="K4803" i="1"/>
  <c r="L4803" i="1" s="1"/>
  <c r="J4803" i="1"/>
  <c r="I4803" i="1"/>
  <c r="H4803" i="1"/>
  <c r="G4803" i="1"/>
  <c r="F4803" i="1"/>
  <c r="O4802" i="1"/>
  <c r="L4802" i="1"/>
  <c r="K4802" i="1"/>
  <c r="J4802" i="1"/>
  <c r="I4802" i="1"/>
  <c r="H4802" i="1"/>
  <c r="G4802" i="1"/>
  <c r="F4802" i="1"/>
  <c r="O4801" i="1"/>
  <c r="K4801" i="1"/>
  <c r="L4801" i="1" s="1"/>
  <c r="J4801" i="1"/>
  <c r="I4801" i="1"/>
  <c r="H4801" i="1"/>
  <c r="G4801" i="1"/>
  <c r="F4801" i="1"/>
  <c r="O4800" i="1"/>
  <c r="K4800" i="1"/>
  <c r="L4800" i="1" s="1"/>
  <c r="J4800" i="1"/>
  <c r="I4800" i="1"/>
  <c r="H4800" i="1"/>
  <c r="G4800" i="1"/>
  <c r="F4800" i="1"/>
  <c r="O4799" i="1"/>
  <c r="M4799" i="1"/>
  <c r="L4799" i="1"/>
  <c r="N4799" i="1" s="1"/>
  <c r="K4799" i="1"/>
  <c r="J4799" i="1"/>
  <c r="I4799" i="1"/>
  <c r="H4799" i="1"/>
  <c r="G4799" i="1"/>
  <c r="F4799" i="1"/>
  <c r="O4798" i="1"/>
  <c r="K4798" i="1"/>
  <c r="L4798" i="1" s="1"/>
  <c r="J4798" i="1"/>
  <c r="I4798" i="1"/>
  <c r="H4798" i="1"/>
  <c r="G4798" i="1"/>
  <c r="F4798" i="1"/>
  <c r="O4797" i="1"/>
  <c r="K4797" i="1"/>
  <c r="L4797" i="1" s="1"/>
  <c r="J4797" i="1"/>
  <c r="I4797" i="1"/>
  <c r="H4797" i="1"/>
  <c r="G4797" i="1"/>
  <c r="F4797" i="1"/>
  <c r="O4796" i="1"/>
  <c r="K4796" i="1"/>
  <c r="L4796" i="1" s="1"/>
  <c r="J4796" i="1"/>
  <c r="I4796" i="1"/>
  <c r="H4796" i="1"/>
  <c r="G4796" i="1"/>
  <c r="F4796" i="1"/>
  <c r="O4795" i="1"/>
  <c r="K4795" i="1"/>
  <c r="L4795" i="1" s="1"/>
  <c r="J4795" i="1"/>
  <c r="I4795" i="1"/>
  <c r="H4795" i="1"/>
  <c r="G4795" i="1"/>
  <c r="F4795" i="1"/>
  <c r="O4794" i="1"/>
  <c r="L4794" i="1"/>
  <c r="K4794" i="1"/>
  <c r="J4794" i="1"/>
  <c r="I4794" i="1"/>
  <c r="H4794" i="1"/>
  <c r="G4794" i="1"/>
  <c r="F4794" i="1"/>
  <c r="O4793" i="1"/>
  <c r="K4793" i="1"/>
  <c r="L4793" i="1" s="1"/>
  <c r="J4793" i="1"/>
  <c r="I4793" i="1"/>
  <c r="H4793" i="1"/>
  <c r="G4793" i="1"/>
  <c r="F4793" i="1"/>
  <c r="O4792" i="1"/>
  <c r="K4792" i="1"/>
  <c r="L4792" i="1" s="1"/>
  <c r="J4792" i="1"/>
  <c r="I4792" i="1"/>
  <c r="H4792" i="1"/>
  <c r="G4792" i="1"/>
  <c r="F4792" i="1"/>
  <c r="O4791" i="1"/>
  <c r="M4791" i="1"/>
  <c r="L4791" i="1"/>
  <c r="N4791" i="1" s="1"/>
  <c r="K4791" i="1"/>
  <c r="J4791" i="1"/>
  <c r="I4791" i="1"/>
  <c r="H4791" i="1"/>
  <c r="G4791" i="1"/>
  <c r="F4791" i="1"/>
  <c r="O4790" i="1"/>
  <c r="K4790" i="1"/>
  <c r="L4790" i="1" s="1"/>
  <c r="J4790" i="1"/>
  <c r="I4790" i="1"/>
  <c r="H4790" i="1"/>
  <c r="G4790" i="1"/>
  <c r="F4790" i="1"/>
  <c r="O4789" i="1"/>
  <c r="K4789" i="1"/>
  <c r="L4789" i="1" s="1"/>
  <c r="J4789" i="1"/>
  <c r="I4789" i="1"/>
  <c r="H4789" i="1"/>
  <c r="G4789" i="1"/>
  <c r="F4789" i="1"/>
  <c r="O4788" i="1"/>
  <c r="K4788" i="1"/>
  <c r="L4788" i="1" s="1"/>
  <c r="J4788" i="1"/>
  <c r="I4788" i="1"/>
  <c r="H4788" i="1"/>
  <c r="G4788" i="1"/>
  <c r="F4788" i="1"/>
  <c r="O4787" i="1"/>
  <c r="K4787" i="1"/>
  <c r="L4787" i="1" s="1"/>
  <c r="J4787" i="1"/>
  <c r="I4787" i="1"/>
  <c r="H4787" i="1"/>
  <c r="G4787" i="1"/>
  <c r="F4787" i="1"/>
  <c r="O4786" i="1"/>
  <c r="L4786" i="1"/>
  <c r="K4786" i="1"/>
  <c r="J4786" i="1"/>
  <c r="I4786" i="1"/>
  <c r="H4786" i="1"/>
  <c r="G4786" i="1"/>
  <c r="F4786" i="1"/>
  <c r="O4785" i="1"/>
  <c r="K4785" i="1"/>
  <c r="L4785" i="1" s="1"/>
  <c r="J4785" i="1"/>
  <c r="I4785" i="1"/>
  <c r="H4785" i="1"/>
  <c r="G4785" i="1"/>
  <c r="F4785" i="1"/>
  <c r="O4784" i="1"/>
  <c r="K4784" i="1"/>
  <c r="L4784" i="1" s="1"/>
  <c r="J4784" i="1"/>
  <c r="I4784" i="1"/>
  <c r="H4784" i="1"/>
  <c r="G4784" i="1"/>
  <c r="F4784" i="1"/>
  <c r="O4783" i="1"/>
  <c r="M4783" i="1"/>
  <c r="L4783" i="1"/>
  <c r="N4783" i="1" s="1"/>
  <c r="K4783" i="1"/>
  <c r="J4783" i="1"/>
  <c r="I4783" i="1"/>
  <c r="H4783" i="1"/>
  <c r="G4783" i="1"/>
  <c r="F4783" i="1"/>
  <c r="O4782" i="1"/>
  <c r="K4782" i="1"/>
  <c r="L4782" i="1" s="1"/>
  <c r="J4782" i="1"/>
  <c r="I4782" i="1"/>
  <c r="H4782" i="1"/>
  <c r="G4782" i="1"/>
  <c r="F4782" i="1"/>
  <c r="O4781" i="1"/>
  <c r="K4781" i="1"/>
  <c r="L4781" i="1" s="1"/>
  <c r="J4781" i="1"/>
  <c r="I4781" i="1"/>
  <c r="H4781" i="1"/>
  <c r="G4781" i="1"/>
  <c r="F4781" i="1"/>
  <c r="O4780" i="1"/>
  <c r="K4780" i="1"/>
  <c r="L4780" i="1" s="1"/>
  <c r="J4780" i="1"/>
  <c r="I4780" i="1"/>
  <c r="H4780" i="1"/>
  <c r="G4780" i="1"/>
  <c r="F4780" i="1"/>
  <c r="O4779" i="1"/>
  <c r="K4779" i="1"/>
  <c r="L4779" i="1" s="1"/>
  <c r="J4779" i="1"/>
  <c r="I4779" i="1"/>
  <c r="H4779" i="1"/>
  <c r="G4779" i="1"/>
  <c r="F4779" i="1"/>
  <c r="O4778" i="1"/>
  <c r="L4778" i="1"/>
  <c r="K4778" i="1"/>
  <c r="J4778" i="1"/>
  <c r="I4778" i="1"/>
  <c r="H4778" i="1"/>
  <c r="G4778" i="1"/>
  <c r="F4778" i="1"/>
  <c r="O4777" i="1"/>
  <c r="K4777" i="1"/>
  <c r="L4777" i="1" s="1"/>
  <c r="J4777" i="1"/>
  <c r="I4777" i="1"/>
  <c r="H4777" i="1"/>
  <c r="G4777" i="1"/>
  <c r="F4777" i="1"/>
  <c r="O4776" i="1"/>
  <c r="K4776" i="1"/>
  <c r="L4776" i="1" s="1"/>
  <c r="J4776" i="1"/>
  <c r="I4776" i="1"/>
  <c r="H4776" i="1"/>
  <c r="G4776" i="1"/>
  <c r="F4776" i="1"/>
  <c r="O4775" i="1"/>
  <c r="M4775" i="1"/>
  <c r="L4775" i="1"/>
  <c r="N4775" i="1" s="1"/>
  <c r="K4775" i="1"/>
  <c r="J4775" i="1"/>
  <c r="I4775" i="1"/>
  <c r="H4775" i="1"/>
  <c r="G4775" i="1"/>
  <c r="F4775" i="1"/>
  <c r="O4774" i="1"/>
  <c r="K4774" i="1"/>
  <c r="L4774" i="1" s="1"/>
  <c r="J4774" i="1"/>
  <c r="I4774" i="1"/>
  <c r="H4774" i="1"/>
  <c r="G4774" i="1"/>
  <c r="F4774" i="1"/>
  <c r="O4773" i="1"/>
  <c r="K4773" i="1"/>
  <c r="L4773" i="1" s="1"/>
  <c r="J4773" i="1"/>
  <c r="I4773" i="1"/>
  <c r="H4773" i="1"/>
  <c r="G4773" i="1"/>
  <c r="F4773" i="1"/>
  <c r="O4772" i="1"/>
  <c r="K4772" i="1"/>
  <c r="L4772" i="1" s="1"/>
  <c r="J4772" i="1"/>
  <c r="I4772" i="1"/>
  <c r="H4772" i="1"/>
  <c r="G4772" i="1"/>
  <c r="F4772" i="1"/>
  <c r="O4771" i="1"/>
  <c r="K4771" i="1"/>
  <c r="L4771" i="1" s="1"/>
  <c r="J4771" i="1"/>
  <c r="I4771" i="1"/>
  <c r="H4771" i="1"/>
  <c r="G4771" i="1"/>
  <c r="F4771" i="1"/>
  <c r="O4770" i="1"/>
  <c r="L4770" i="1"/>
  <c r="K4770" i="1"/>
  <c r="J4770" i="1"/>
  <c r="I4770" i="1"/>
  <c r="H4770" i="1"/>
  <c r="G4770" i="1"/>
  <c r="F4770" i="1"/>
  <c r="O4769" i="1"/>
  <c r="K4769" i="1"/>
  <c r="L4769" i="1" s="1"/>
  <c r="J4769" i="1"/>
  <c r="I4769" i="1"/>
  <c r="H4769" i="1"/>
  <c r="G4769" i="1"/>
  <c r="F4769" i="1"/>
  <c r="O4768" i="1"/>
  <c r="K4768" i="1"/>
  <c r="L4768" i="1" s="1"/>
  <c r="J4768" i="1"/>
  <c r="I4768" i="1"/>
  <c r="H4768" i="1"/>
  <c r="G4768" i="1"/>
  <c r="F4768" i="1"/>
  <c r="O4767" i="1"/>
  <c r="M4767" i="1"/>
  <c r="L4767" i="1"/>
  <c r="N4767" i="1" s="1"/>
  <c r="K4767" i="1"/>
  <c r="J4767" i="1"/>
  <c r="I4767" i="1"/>
  <c r="H4767" i="1"/>
  <c r="G4767" i="1"/>
  <c r="F4767" i="1"/>
  <c r="O4766" i="1"/>
  <c r="K4766" i="1"/>
  <c r="L4766" i="1" s="1"/>
  <c r="J4766" i="1"/>
  <c r="I4766" i="1"/>
  <c r="H4766" i="1"/>
  <c r="G4766" i="1"/>
  <c r="F4766" i="1"/>
  <c r="O4765" i="1"/>
  <c r="K4765" i="1"/>
  <c r="L4765" i="1" s="1"/>
  <c r="J4765" i="1"/>
  <c r="I4765" i="1"/>
  <c r="H4765" i="1"/>
  <c r="G4765" i="1"/>
  <c r="F4765" i="1"/>
  <c r="O4764" i="1"/>
  <c r="K4764" i="1"/>
  <c r="L4764" i="1" s="1"/>
  <c r="J4764" i="1"/>
  <c r="I4764" i="1"/>
  <c r="H4764" i="1"/>
  <c r="G4764" i="1"/>
  <c r="F4764" i="1"/>
  <c r="O4763" i="1"/>
  <c r="K4763" i="1"/>
  <c r="L4763" i="1" s="1"/>
  <c r="J4763" i="1"/>
  <c r="I4763" i="1"/>
  <c r="H4763" i="1"/>
  <c r="G4763" i="1"/>
  <c r="F4763" i="1"/>
  <c r="O4762" i="1"/>
  <c r="L4762" i="1"/>
  <c r="K4762" i="1"/>
  <c r="J4762" i="1"/>
  <c r="I4762" i="1"/>
  <c r="H4762" i="1"/>
  <c r="G4762" i="1"/>
  <c r="F4762" i="1"/>
  <c r="O4761" i="1"/>
  <c r="K4761" i="1"/>
  <c r="L4761" i="1" s="1"/>
  <c r="J4761" i="1"/>
  <c r="I4761" i="1"/>
  <c r="H4761" i="1"/>
  <c r="G4761" i="1"/>
  <c r="F4761" i="1"/>
  <c r="O4760" i="1"/>
  <c r="K4760" i="1"/>
  <c r="L4760" i="1" s="1"/>
  <c r="J4760" i="1"/>
  <c r="I4760" i="1"/>
  <c r="H4760" i="1"/>
  <c r="G4760" i="1"/>
  <c r="F4760" i="1"/>
  <c r="O4759" i="1"/>
  <c r="K4759" i="1"/>
  <c r="L4759" i="1" s="1"/>
  <c r="J4759" i="1"/>
  <c r="I4759" i="1"/>
  <c r="H4759" i="1"/>
  <c r="G4759" i="1"/>
  <c r="F4759" i="1"/>
  <c r="O4758" i="1"/>
  <c r="K4758" i="1"/>
  <c r="L4758" i="1" s="1"/>
  <c r="J4758" i="1"/>
  <c r="I4758" i="1"/>
  <c r="H4758" i="1"/>
  <c r="G4758" i="1"/>
  <c r="F4758" i="1"/>
  <c r="O4757" i="1"/>
  <c r="K4757" i="1"/>
  <c r="L4757" i="1" s="1"/>
  <c r="J4757" i="1"/>
  <c r="I4757" i="1"/>
  <c r="H4757" i="1"/>
  <c r="G4757" i="1"/>
  <c r="F4757" i="1"/>
  <c r="O4756" i="1"/>
  <c r="K4756" i="1"/>
  <c r="L4756" i="1" s="1"/>
  <c r="J4756" i="1"/>
  <c r="I4756" i="1"/>
  <c r="H4756" i="1"/>
  <c r="G4756" i="1"/>
  <c r="F4756" i="1"/>
  <c r="O4755" i="1"/>
  <c r="K4755" i="1"/>
  <c r="L4755" i="1" s="1"/>
  <c r="J4755" i="1"/>
  <c r="I4755" i="1"/>
  <c r="H4755" i="1"/>
  <c r="G4755" i="1"/>
  <c r="F4755" i="1"/>
  <c r="O4754" i="1"/>
  <c r="L4754" i="1"/>
  <c r="K4754" i="1"/>
  <c r="J4754" i="1"/>
  <c r="I4754" i="1"/>
  <c r="H4754" i="1"/>
  <c r="G4754" i="1"/>
  <c r="F4754" i="1"/>
  <c r="O4753" i="1"/>
  <c r="K4753" i="1"/>
  <c r="L4753" i="1" s="1"/>
  <c r="J4753" i="1"/>
  <c r="I4753" i="1"/>
  <c r="H4753" i="1"/>
  <c r="G4753" i="1"/>
  <c r="F4753" i="1"/>
  <c r="O4752" i="1"/>
  <c r="K4752" i="1"/>
  <c r="L4752" i="1" s="1"/>
  <c r="J4752" i="1"/>
  <c r="I4752" i="1"/>
  <c r="H4752" i="1"/>
  <c r="G4752" i="1"/>
  <c r="F4752" i="1"/>
  <c r="O4751" i="1"/>
  <c r="K4751" i="1"/>
  <c r="L4751" i="1" s="1"/>
  <c r="J4751" i="1"/>
  <c r="I4751" i="1"/>
  <c r="H4751" i="1"/>
  <c r="G4751" i="1"/>
  <c r="F4751" i="1"/>
  <c r="O4750" i="1"/>
  <c r="K4750" i="1"/>
  <c r="L4750" i="1" s="1"/>
  <c r="J4750" i="1"/>
  <c r="I4750" i="1"/>
  <c r="H4750" i="1"/>
  <c r="G4750" i="1"/>
  <c r="F4750" i="1"/>
  <c r="O4749" i="1"/>
  <c r="K4749" i="1"/>
  <c r="L4749" i="1" s="1"/>
  <c r="J4749" i="1"/>
  <c r="I4749" i="1"/>
  <c r="H4749" i="1"/>
  <c r="G4749" i="1"/>
  <c r="F4749" i="1"/>
  <c r="O4748" i="1"/>
  <c r="K4748" i="1"/>
  <c r="L4748" i="1" s="1"/>
  <c r="J4748" i="1"/>
  <c r="I4748" i="1"/>
  <c r="H4748" i="1"/>
  <c r="G4748" i="1"/>
  <c r="F4748" i="1"/>
  <c r="O4747" i="1"/>
  <c r="K4747" i="1"/>
  <c r="L4747" i="1" s="1"/>
  <c r="J4747" i="1"/>
  <c r="I4747" i="1"/>
  <c r="H4747" i="1"/>
  <c r="G4747" i="1"/>
  <c r="F4747" i="1"/>
  <c r="O4746" i="1"/>
  <c r="L4746" i="1"/>
  <c r="K4746" i="1"/>
  <c r="J4746" i="1"/>
  <c r="I4746" i="1"/>
  <c r="H4746" i="1"/>
  <c r="G4746" i="1"/>
  <c r="F4746" i="1"/>
  <c r="O4745" i="1"/>
  <c r="K4745" i="1"/>
  <c r="L4745" i="1" s="1"/>
  <c r="J4745" i="1"/>
  <c r="I4745" i="1"/>
  <c r="H4745" i="1"/>
  <c r="G4745" i="1"/>
  <c r="F4745" i="1"/>
  <c r="O4744" i="1"/>
  <c r="K4744" i="1"/>
  <c r="L4744" i="1" s="1"/>
  <c r="J4744" i="1"/>
  <c r="I4744" i="1"/>
  <c r="H4744" i="1"/>
  <c r="G4744" i="1"/>
  <c r="F4744" i="1"/>
  <c r="O4743" i="1"/>
  <c r="K4743" i="1"/>
  <c r="L4743" i="1" s="1"/>
  <c r="J4743" i="1"/>
  <c r="I4743" i="1"/>
  <c r="H4743" i="1"/>
  <c r="G4743" i="1"/>
  <c r="F4743" i="1"/>
  <c r="O4742" i="1"/>
  <c r="K4742" i="1"/>
  <c r="L4742" i="1" s="1"/>
  <c r="J4742" i="1"/>
  <c r="I4742" i="1"/>
  <c r="H4742" i="1"/>
  <c r="G4742" i="1"/>
  <c r="F4742" i="1"/>
  <c r="O4741" i="1"/>
  <c r="K4741" i="1"/>
  <c r="L4741" i="1" s="1"/>
  <c r="J4741" i="1"/>
  <c r="I4741" i="1"/>
  <c r="H4741" i="1"/>
  <c r="G4741" i="1"/>
  <c r="F4741" i="1"/>
  <c r="O4740" i="1"/>
  <c r="K4740" i="1"/>
  <c r="L4740" i="1" s="1"/>
  <c r="J4740" i="1"/>
  <c r="I4740" i="1"/>
  <c r="H4740" i="1"/>
  <c r="G4740" i="1"/>
  <c r="F4740" i="1"/>
  <c r="O4739" i="1"/>
  <c r="K4739" i="1"/>
  <c r="L4739" i="1" s="1"/>
  <c r="J4739" i="1"/>
  <c r="I4739" i="1"/>
  <c r="H4739" i="1"/>
  <c r="G4739" i="1"/>
  <c r="F4739" i="1"/>
  <c r="O4738" i="1"/>
  <c r="L4738" i="1"/>
  <c r="K4738" i="1"/>
  <c r="J4738" i="1"/>
  <c r="I4738" i="1"/>
  <c r="H4738" i="1"/>
  <c r="G4738" i="1"/>
  <c r="F4738" i="1"/>
  <c r="O4737" i="1"/>
  <c r="K4737" i="1"/>
  <c r="L4737" i="1" s="1"/>
  <c r="J4737" i="1"/>
  <c r="I4737" i="1"/>
  <c r="H4737" i="1"/>
  <c r="G4737" i="1"/>
  <c r="F4737" i="1"/>
  <c r="O4736" i="1"/>
  <c r="K4736" i="1"/>
  <c r="L4736" i="1" s="1"/>
  <c r="J4736" i="1"/>
  <c r="I4736" i="1"/>
  <c r="H4736" i="1"/>
  <c r="G4736" i="1"/>
  <c r="F4736" i="1"/>
  <c r="O4735" i="1"/>
  <c r="K4735" i="1"/>
  <c r="L4735" i="1" s="1"/>
  <c r="J4735" i="1"/>
  <c r="I4735" i="1"/>
  <c r="H4735" i="1"/>
  <c r="G4735" i="1"/>
  <c r="F4735" i="1"/>
  <c r="O4734" i="1"/>
  <c r="K4734" i="1"/>
  <c r="L4734" i="1" s="1"/>
  <c r="J4734" i="1"/>
  <c r="I4734" i="1"/>
  <c r="H4734" i="1"/>
  <c r="G4734" i="1"/>
  <c r="F4734" i="1"/>
  <c r="O4733" i="1"/>
  <c r="K4733" i="1"/>
  <c r="L4733" i="1" s="1"/>
  <c r="J4733" i="1"/>
  <c r="I4733" i="1"/>
  <c r="H4733" i="1"/>
  <c r="G4733" i="1"/>
  <c r="F4733" i="1"/>
  <c r="O4732" i="1"/>
  <c r="K4732" i="1"/>
  <c r="L4732" i="1" s="1"/>
  <c r="J4732" i="1"/>
  <c r="I4732" i="1"/>
  <c r="H4732" i="1"/>
  <c r="G4732" i="1"/>
  <c r="F4732" i="1"/>
  <c r="O4731" i="1"/>
  <c r="K4731" i="1"/>
  <c r="L4731" i="1" s="1"/>
  <c r="J4731" i="1"/>
  <c r="I4731" i="1"/>
  <c r="H4731" i="1"/>
  <c r="G4731" i="1"/>
  <c r="F4731" i="1"/>
  <c r="O4730" i="1"/>
  <c r="L4730" i="1"/>
  <c r="K4730" i="1"/>
  <c r="J4730" i="1"/>
  <c r="I4730" i="1"/>
  <c r="H4730" i="1"/>
  <c r="G4730" i="1"/>
  <c r="F4730" i="1"/>
  <c r="O4729" i="1"/>
  <c r="K4729" i="1"/>
  <c r="L4729" i="1" s="1"/>
  <c r="J4729" i="1"/>
  <c r="I4729" i="1"/>
  <c r="H4729" i="1"/>
  <c r="G4729" i="1"/>
  <c r="F4729" i="1"/>
  <c r="O4728" i="1"/>
  <c r="K4728" i="1"/>
  <c r="L4728" i="1" s="1"/>
  <c r="J4728" i="1"/>
  <c r="I4728" i="1"/>
  <c r="H4728" i="1"/>
  <c r="G4728" i="1"/>
  <c r="F4728" i="1"/>
  <c r="O4727" i="1"/>
  <c r="K4727" i="1"/>
  <c r="L4727" i="1" s="1"/>
  <c r="J4727" i="1"/>
  <c r="I4727" i="1"/>
  <c r="H4727" i="1"/>
  <c r="G4727" i="1"/>
  <c r="F4727" i="1"/>
  <c r="O4726" i="1"/>
  <c r="K4726" i="1"/>
  <c r="L4726" i="1" s="1"/>
  <c r="J4726" i="1"/>
  <c r="I4726" i="1"/>
  <c r="H4726" i="1"/>
  <c r="G4726" i="1"/>
  <c r="F4726" i="1"/>
  <c r="O4725" i="1"/>
  <c r="K4725" i="1"/>
  <c r="L4725" i="1" s="1"/>
  <c r="J4725" i="1"/>
  <c r="I4725" i="1"/>
  <c r="H4725" i="1"/>
  <c r="G4725" i="1"/>
  <c r="F4725" i="1"/>
  <c r="O4724" i="1"/>
  <c r="K4724" i="1"/>
  <c r="L4724" i="1" s="1"/>
  <c r="J4724" i="1"/>
  <c r="I4724" i="1"/>
  <c r="H4724" i="1"/>
  <c r="G4724" i="1"/>
  <c r="F4724" i="1"/>
  <c r="O4723" i="1"/>
  <c r="K4723" i="1"/>
  <c r="L4723" i="1" s="1"/>
  <c r="J4723" i="1"/>
  <c r="I4723" i="1"/>
  <c r="H4723" i="1"/>
  <c r="G4723" i="1"/>
  <c r="F4723" i="1"/>
  <c r="O4722" i="1"/>
  <c r="L4722" i="1"/>
  <c r="K4722" i="1"/>
  <c r="J4722" i="1"/>
  <c r="I4722" i="1"/>
  <c r="H4722" i="1"/>
  <c r="G4722" i="1"/>
  <c r="F4722" i="1"/>
  <c r="O4721" i="1"/>
  <c r="K4721" i="1"/>
  <c r="L4721" i="1" s="1"/>
  <c r="J4721" i="1"/>
  <c r="I4721" i="1"/>
  <c r="H4721" i="1"/>
  <c r="G4721" i="1"/>
  <c r="F4721" i="1"/>
  <c r="O4720" i="1"/>
  <c r="K4720" i="1"/>
  <c r="L4720" i="1" s="1"/>
  <c r="J4720" i="1"/>
  <c r="I4720" i="1"/>
  <c r="H4720" i="1"/>
  <c r="G4720" i="1"/>
  <c r="F4720" i="1"/>
  <c r="O4719" i="1"/>
  <c r="K4719" i="1"/>
  <c r="L4719" i="1" s="1"/>
  <c r="J4719" i="1"/>
  <c r="I4719" i="1"/>
  <c r="H4719" i="1"/>
  <c r="G4719" i="1"/>
  <c r="F4719" i="1"/>
  <c r="O4718" i="1"/>
  <c r="K4718" i="1"/>
  <c r="L4718" i="1" s="1"/>
  <c r="J4718" i="1"/>
  <c r="I4718" i="1"/>
  <c r="H4718" i="1"/>
  <c r="G4718" i="1"/>
  <c r="F4718" i="1"/>
  <c r="O4717" i="1"/>
  <c r="K4717" i="1"/>
  <c r="L4717" i="1" s="1"/>
  <c r="J4717" i="1"/>
  <c r="I4717" i="1"/>
  <c r="H4717" i="1"/>
  <c r="G4717" i="1"/>
  <c r="F4717" i="1"/>
  <c r="O4716" i="1"/>
  <c r="K4716" i="1"/>
  <c r="L4716" i="1" s="1"/>
  <c r="J4716" i="1"/>
  <c r="I4716" i="1"/>
  <c r="H4716" i="1"/>
  <c r="G4716" i="1"/>
  <c r="F4716" i="1"/>
  <c r="O4715" i="1"/>
  <c r="K4715" i="1"/>
  <c r="L4715" i="1" s="1"/>
  <c r="J4715" i="1"/>
  <c r="I4715" i="1"/>
  <c r="H4715" i="1"/>
  <c r="G4715" i="1"/>
  <c r="F4715" i="1"/>
  <c r="O4714" i="1"/>
  <c r="L4714" i="1"/>
  <c r="K4714" i="1"/>
  <c r="J4714" i="1"/>
  <c r="I4714" i="1"/>
  <c r="H4714" i="1"/>
  <c r="G4714" i="1"/>
  <c r="F4714" i="1"/>
  <c r="O4713" i="1"/>
  <c r="K4713" i="1"/>
  <c r="L4713" i="1" s="1"/>
  <c r="J4713" i="1"/>
  <c r="I4713" i="1"/>
  <c r="H4713" i="1"/>
  <c r="G4713" i="1"/>
  <c r="F4713" i="1"/>
  <c r="O4712" i="1"/>
  <c r="K4712" i="1"/>
  <c r="L4712" i="1" s="1"/>
  <c r="J4712" i="1"/>
  <c r="I4712" i="1"/>
  <c r="H4712" i="1"/>
  <c r="G4712" i="1"/>
  <c r="F4712" i="1"/>
  <c r="O4711" i="1"/>
  <c r="K4711" i="1"/>
  <c r="L4711" i="1" s="1"/>
  <c r="J4711" i="1"/>
  <c r="I4711" i="1"/>
  <c r="H4711" i="1"/>
  <c r="G4711" i="1"/>
  <c r="F4711" i="1"/>
  <c r="O4710" i="1"/>
  <c r="K4710" i="1"/>
  <c r="L4710" i="1" s="1"/>
  <c r="J4710" i="1"/>
  <c r="I4710" i="1"/>
  <c r="H4710" i="1"/>
  <c r="G4710" i="1"/>
  <c r="F4710" i="1"/>
  <c r="O4709" i="1"/>
  <c r="K4709" i="1"/>
  <c r="L4709" i="1" s="1"/>
  <c r="J4709" i="1"/>
  <c r="I4709" i="1"/>
  <c r="H4709" i="1"/>
  <c r="G4709" i="1"/>
  <c r="F4709" i="1"/>
  <c r="O4708" i="1"/>
  <c r="K4708" i="1"/>
  <c r="L4708" i="1" s="1"/>
  <c r="J4708" i="1"/>
  <c r="I4708" i="1"/>
  <c r="H4708" i="1"/>
  <c r="G4708" i="1"/>
  <c r="F4708" i="1"/>
  <c r="O4707" i="1"/>
  <c r="K4707" i="1"/>
  <c r="L4707" i="1" s="1"/>
  <c r="J4707" i="1"/>
  <c r="I4707" i="1"/>
  <c r="H4707" i="1"/>
  <c r="G4707" i="1"/>
  <c r="F4707" i="1"/>
  <c r="O4706" i="1"/>
  <c r="L4706" i="1"/>
  <c r="K4706" i="1"/>
  <c r="J4706" i="1"/>
  <c r="I4706" i="1"/>
  <c r="H4706" i="1"/>
  <c r="G4706" i="1"/>
  <c r="F4706" i="1"/>
  <c r="O4705" i="1"/>
  <c r="K4705" i="1"/>
  <c r="L4705" i="1" s="1"/>
  <c r="J4705" i="1"/>
  <c r="I4705" i="1"/>
  <c r="H4705" i="1"/>
  <c r="G4705" i="1"/>
  <c r="F4705" i="1"/>
  <c r="O4704" i="1"/>
  <c r="K4704" i="1"/>
  <c r="L4704" i="1" s="1"/>
  <c r="J4704" i="1"/>
  <c r="I4704" i="1"/>
  <c r="H4704" i="1"/>
  <c r="G4704" i="1"/>
  <c r="F4704" i="1"/>
  <c r="O4703" i="1"/>
  <c r="K4703" i="1"/>
  <c r="L4703" i="1" s="1"/>
  <c r="J4703" i="1"/>
  <c r="I4703" i="1"/>
  <c r="H4703" i="1"/>
  <c r="G4703" i="1"/>
  <c r="F4703" i="1"/>
  <c r="O4702" i="1"/>
  <c r="K4702" i="1"/>
  <c r="L4702" i="1" s="1"/>
  <c r="J4702" i="1"/>
  <c r="I4702" i="1"/>
  <c r="H4702" i="1"/>
  <c r="G4702" i="1"/>
  <c r="F4702" i="1"/>
  <c r="O4701" i="1"/>
  <c r="K4701" i="1"/>
  <c r="L4701" i="1" s="1"/>
  <c r="J4701" i="1"/>
  <c r="I4701" i="1"/>
  <c r="H4701" i="1"/>
  <c r="G4701" i="1"/>
  <c r="F4701" i="1"/>
  <c r="O4700" i="1"/>
  <c r="K4700" i="1"/>
  <c r="L4700" i="1" s="1"/>
  <c r="J4700" i="1"/>
  <c r="I4700" i="1"/>
  <c r="H4700" i="1"/>
  <c r="G4700" i="1"/>
  <c r="F4700" i="1"/>
  <c r="O4699" i="1"/>
  <c r="K4699" i="1"/>
  <c r="L4699" i="1" s="1"/>
  <c r="J4699" i="1"/>
  <c r="I4699" i="1"/>
  <c r="H4699" i="1"/>
  <c r="G4699" i="1"/>
  <c r="F4699" i="1"/>
  <c r="O4698" i="1"/>
  <c r="L4698" i="1"/>
  <c r="K4698" i="1"/>
  <c r="J4698" i="1"/>
  <c r="I4698" i="1"/>
  <c r="H4698" i="1"/>
  <c r="G4698" i="1"/>
  <c r="F4698" i="1"/>
  <c r="O4697" i="1"/>
  <c r="K4697" i="1"/>
  <c r="L4697" i="1" s="1"/>
  <c r="J4697" i="1"/>
  <c r="I4697" i="1"/>
  <c r="H4697" i="1"/>
  <c r="G4697" i="1"/>
  <c r="F4697" i="1"/>
  <c r="O4696" i="1"/>
  <c r="K4696" i="1"/>
  <c r="L4696" i="1" s="1"/>
  <c r="J4696" i="1"/>
  <c r="I4696" i="1"/>
  <c r="H4696" i="1"/>
  <c r="G4696" i="1"/>
  <c r="F4696" i="1"/>
  <c r="O4695" i="1"/>
  <c r="K4695" i="1"/>
  <c r="L4695" i="1" s="1"/>
  <c r="J4695" i="1"/>
  <c r="I4695" i="1"/>
  <c r="H4695" i="1"/>
  <c r="G4695" i="1"/>
  <c r="F4695" i="1"/>
  <c r="O4694" i="1"/>
  <c r="K4694" i="1"/>
  <c r="L4694" i="1" s="1"/>
  <c r="J4694" i="1"/>
  <c r="I4694" i="1"/>
  <c r="H4694" i="1"/>
  <c r="G4694" i="1"/>
  <c r="F4694" i="1"/>
  <c r="O4693" i="1"/>
  <c r="K4693" i="1"/>
  <c r="L4693" i="1" s="1"/>
  <c r="J4693" i="1"/>
  <c r="I4693" i="1"/>
  <c r="H4693" i="1"/>
  <c r="G4693" i="1"/>
  <c r="F4693" i="1"/>
  <c r="O4692" i="1"/>
  <c r="K4692" i="1"/>
  <c r="L4692" i="1" s="1"/>
  <c r="J4692" i="1"/>
  <c r="I4692" i="1"/>
  <c r="H4692" i="1"/>
  <c r="G4692" i="1"/>
  <c r="F4692" i="1"/>
  <c r="O4691" i="1"/>
  <c r="K4691" i="1"/>
  <c r="L4691" i="1" s="1"/>
  <c r="J4691" i="1"/>
  <c r="I4691" i="1"/>
  <c r="H4691" i="1"/>
  <c r="G4691" i="1"/>
  <c r="F4691" i="1"/>
  <c r="O4690" i="1"/>
  <c r="M4690" i="1"/>
  <c r="L4690" i="1"/>
  <c r="N4690" i="1" s="1"/>
  <c r="K4690" i="1"/>
  <c r="J4690" i="1"/>
  <c r="I4690" i="1"/>
  <c r="H4690" i="1"/>
  <c r="G4690" i="1"/>
  <c r="F4690" i="1"/>
  <c r="O4689" i="1"/>
  <c r="K4689" i="1"/>
  <c r="L4689" i="1" s="1"/>
  <c r="J4689" i="1"/>
  <c r="I4689" i="1"/>
  <c r="H4689" i="1"/>
  <c r="G4689" i="1"/>
  <c r="F4689" i="1"/>
  <c r="O4688" i="1"/>
  <c r="K4688" i="1"/>
  <c r="L4688" i="1" s="1"/>
  <c r="J4688" i="1"/>
  <c r="I4688" i="1"/>
  <c r="H4688" i="1"/>
  <c r="G4688" i="1"/>
  <c r="F4688" i="1"/>
  <c r="O4687" i="1"/>
  <c r="K4687" i="1"/>
  <c r="L4687" i="1" s="1"/>
  <c r="J4687" i="1"/>
  <c r="I4687" i="1"/>
  <c r="H4687" i="1"/>
  <c r="G4687" i="1"/>
  <c r="F4687" i="1"/>
  <c r="O4686" i="1"/>
  <c r="K4686" i="1"/>
  <c r="L4686" i="1" s="1"/>
  <c r="J4686" i="1"/>
  <c r="I4686" i="1"/>
  <c r="H4686" i="1"/>
  <c r="G4686" i="1"/>
  <c r="F4686" i="1"/>
  <c r="O4685" i="1"/>
  <c r="K4685" i="1"/>
  <c r="L4685" i="1" s="1"/>
  <c r="J4685" i="1"/>
  <c r="I4685" i="1"/>
  <c r="H4685" i="1"/>
  <c r="G4685" i="1"/>
  <c r="F4685" i="1"/>
  <c r="O4684" i="1"/>
  <c r="K4684" i="1"/>
  <c r="L4684" i="1" s="1"/>
  <c r="J4684" i="1"/>
  <c r="I4684" i="1"/>
  <c r="H4684" i="1"/>
  <c r="G4684" i="1"/>
  <c r="F4684" i="1"/>
  <c r="O4683" i="1"/>
  <c r="K4683" i="1"/>
  <c r="L4683" i="1" s="1"/>
  <c r="J4683" i="1"/>
  <c r="I4683" i="1"/>
  <c r="H4683" i="1"/>
  <c r="G4683" i="1"/>
  <c r="F4683" i="1"/>
  <c r="O4682" i="1"/>
  <c r="M4682" i="1"/>
  <c r="L4682" i="1"/>
  <c r="N4682" i="1" s="1"/>
  <c r="K4682" i="1"/>
  <c r="J4682" i="1"/>
  <c r="I4682" i="1"/>
  <c r="H4682" i="1"/>
  <c r="G4682" i="1"/>
  <c r="F4682" i="1"/>
  <c r="O4681" i="1"/>
  <c r="K4681" i="1"/>
  <c r="L4681" i="1" s="1"/>
  <c r="J4681" i="1"/>
  <c r="I4681" i="1"/>
  <c r="H4681" i="1"/>
  <c r="G4681" i="1"/>
  <c r="F4681" i="1"/>
  <c r="O4680" i="1"/>
  <c r="K4680" i="1"/>
  <c r="L4680" i="1" s="1"/>
  <c r="J4680" i="1"/>
  <c r="I4680" i="1"/>
  <c r="H4680" i="1"/>
  <c r="G4680" i="1"/>
  <c r="F4680" i="1"/>
  <c r="O4679" i="1"/>
  <c r="K4679" i="1"/>
  <c r="L4679" i="1" s="1"/>
  <c r="J4679" i="1"/>
  <c r="I4679" i="1"/>
  <c r="H4679" i="1"/>
  <c r="G4679" i="1"/>
  <c r="F4679" i="1"/>
  <c r="O4678" i="1"/>
  <c r="K4678" i="1"/>
  <c r="L4678" i="1" s="1"/>
  <c r="J4678" i="1"/>
  <c r="I4678" i="1"/>
  <c r="H4678" i="1"/>
  <c r="G4678" i="1"/>
  <c r="F4678" i="1"/>
  <c r="O4677" i="1"/>
  <c r="K4677" i="1"/>
  <c r="L4677" i="1" s="1"/>
  <c r="J4677" i="1"/>
  <c r="I4677" i="1"/>
  <c r="H4677" i="1"/>
  <c r="G4677" i="1"/>
  <c r="F4677" i="1"/>
  <c r="O4676" i="1"/>
  <c r="K4676" i="1"/>
  <c r="L4676" i="1" s="1"/>
  <c r="J4676" i="1"/>
  <c r="I4676" i="1"/>
  <c r="H4676" i="1"/>
  <c r="G4676" i="1"/>
  <c r="F4676" i="1"/>
  <c r="O4675" i="1"/>
  <c r="K4675" i="1"/>
  <c r="L4675" i="1" s="1"/>
  <c r="J4675" i="1"/>
  <c r="I4675" i="1"/>
  <c r="H4675" i="1"/>
  <c r="G4675" i="1"/>
  <c r="F4675" i="1"/>
  <c r="O4674" i="1"/>
  <c r="M4674" i="1"/>
  <c r="L4674" i="1"/>
  <c r="N4674" i="1" s="1"/>
  <c r="K4674" i="1"/>
  <c r="J4674" i="1"/>
  <c r="I4674" i="1"/>
  <c r="H4674" i="1"/>
  <c r="G4674" i="1"/>
  <c r="F4674" i="1"/>
  <c r="O4673" i="1"/>
  <c r="K4673" i="1"/>
  <c r="L4673" i="1" s="1"/>
  <c r="J4673" i="1"/>
  <c r="I4673" i="1"/>
  <c r="H4673" i="1"/>
  <c r="G4673" i="1"/>
  <c r="F4673" i="1"/>
  <c r="O4672" i="1"/>
  <c r="K4672" i="1"/>
  <c r="L4672" i="1" s="1"/>
  <c r="J4672" i="1"/>
  <c r="I4672" i="1"/>
  <c r="H4672" i="1"/>
  <c r="G4672" i="1"/>
  <c r="F4672" i="1"/>
  <c r="O4671" i="1"/>
  <c r="K4671" i="1"/>
  <c r="L4671" i="1" s="1"/>
  <c r="J4671" i="1"/>
  <c r="I4671" i="1"/>
  <c r="H4671" i="1"/>
  <c r="G4671" i="1"/>
  <c r="F4671" i="1"/>
  <c r="O4670" i="1"/>
  <c r="K4670" i="1"/>
  <c r="L4670" i="1" s="1"/>
  <c r="J4670" i="1"/>
  <c r="I4670" i="1"/>
  <c r="H4670" i="1"/>
  <c r="G4670" i="1"/>
  <c r="F4670" i="1"/>
  <c r="O4669" i="1"/>
  <c r="K4669" i="1"/>
  <c r="L4669" i="1" s="1"/>
  <c r="J4669" i="1"/>
  <c r="I4669" i="1"/>
  <c r="H4669" i="1"/>
  <c r="G4669" i="1"/>
  <c r="F4669" i="1"/>
  <c r="O4668" i="1"/>
  <c r="K4668" i="1"/>
  <c r="L4668" i="1" s="1"/>
  <c r="J4668" i="1"/>
  <c r="I4668" i="1"/>
  <c r="H4668" i="1"/>
  <c r="G4668" i="1"/>
  <c r="F4668" i="1"/>
  <c r="O4667" i="1"/>
  <c r="K4667" i="1"/>
  <c r="L4667" i="1" s="1"/>
  <c r="J4667" i="1"/>
  <c r="I4667" i="1"/>
  <c r="H4667" i="1"/>
  <c r="G4667" i="1"/>
  <c r="F4667" i="1"/>
  <c r="O4666" i="1"/>
  <c r="M4666" i="1"/>
  <c r="L4666" i="1"/>
  <c r="N4666" i="1" s="1"/>
  <c r="K4666" i="1"/>
  <c r="J4666" i="1"/>
  <c r="I4666" i="1"/>
  <c r="H4666" i="1"/>
  <c r="G4666" i="1"/>
  <c r="F4666" i="1"/>
  <c r="O4665" i="1"/>
  <c r="K4665" i="1"/>
  <c r="L4665" i="1" s="1"/>
  <c r="J4665" i="1"/>
  <c r="I4665" i="1"/>
  <c r="H4665" i="1"/>
  <c r="G4665" i="1"/>
  <c r="F4665" i="1"/>
  <c r="O4664" i="1"/>
  <c r="K4664" i="1"/>
  <c r="L4664" i="1" s="1"/>
  <c r="J4664" i="1"/>
  <c r="I4664" i="1"/>
  <c r="H4664" i="1"/>
  <c r="G4664" i="1"/>
  <c r="F4664" i="1"/>
  <c r="O4663" i="1"/>
  <c r="K4663" i="1"/>
  <c r="L4663" i="1" s="1"/>
  <c r="J4663" i="1"/>
  <c r="I4663" i="1"/>
  <c r="H4663" i="1"/>
  <c r="G4663" i="1"/>
  <c r="F4663" i="1"/>
  <c r="O4662" i="1"/>
  <c r="K4662" i="1"/>
  <c r="L4662" i="1" s="1"/>
  <c r="J4662" i="1"/>
  <c r="I4662" i="1"/>
  <c r="H4662" i="1"/>
  <c r="G4662" i="1"/>
  <c r="F4662" i="1"/>
  <c r="O4661" i="1"/>
  <c r="K4661" i="1"/>
  <c r="L4661" i="1" s="1"/>
  <c r="J4661" i="1"/>
  <c r="I4661" i="1"/>
  <c r="H4661" i="1"/>
  <c r="G4661" i="1"/>
  <c r="F4661" i="1"/>
  <c r="O4660" i="1"/>
  <c r="K4660" i="1"/>
  <c r="L4660" i="1" s="1"/>
  <c r="J4660" i="1"/>
  <c r="I4660" i="1"/>
  <c r="H4660" i="1"/>
  <c r="G4660" i="1"/>
  <c r="F4660" i="1"/>
  <c r="O4659" i="1"/>
  <c r="K4659" i="1"/>
  <c r="L4659" i="1" s="1"/>
  <c r="J4659" i="1"/>
  <c r="I4659" i="1"/>
  <c r="H4659" i="1"/>
  <c r="G4659" i="1"/>
  <c r="F4659" i="1"/>
  <c r="O4658" i="1"/>
  <c r="M4658" i="1"/>
  <c r="L4658" i="1"/>
  <c r="N4658" i="1" s="1"/>
  <c r="K4658" i="1"/>
  <c r="J4658" i="1"/>
  <c r="I4658" i="1"/>
  <c r="H4658" i="1"/>
  <c r="G4658" i="1"/>
  <c r="F4658" i="1"/>
  <c r="O4657" i="1"/>
  <c r="K4657" i="1"/>
  <c r="L4657" i="1" s="1"/>
  <c r="J4657" i="1"/>
  <c r="I4657" i="1"/>
  <c r="H4657" i="1"/>
  <c r="G4657" i="1"/>
  <c r="F4657" i="1"/>
  <c r="O4656" i="1"/>
  <c r="K4656" i="1"/>
  <c r="L4656" i="1" s="1"/>
  <c r="J4656" i="1"/>
  <c r="I4656" i="1"/>
  <c r="H4656" i="1"/>
  <c r="G4656" i="1"/>
  <c r="F4656" i="1"/>
  <c r="O4655" i="1"/>
  <c r="K4655" i="1"/>
  <c r="L4655" i="1" s="1"/>
  <c r="J4655" i="1"/>
  <c r="I4655" i="1"/>
  <c r="H4655" i="1"/>
  <c r="G4655" i="1"/>
  <c r="F4655" i="1"/>
  <c r="O4654" i="1"/>
  <c r="K4654" i="1"/>
  <c r="L4654" i="1" s="1"/>
  <c r="J4654" i="1"/>
  <c r="I4654" i="1"/>
  <c r="H4654" i="1"/>
  <c r="G4654" i="1"/>
  <c r="F4654" i="1"/>
  <c r="O4653" i="1"/>
  <c r="K4653" i="1"/>
  <c r="L4653" i="1" s="1"/>
  <c r="J4653" i="1"/>
  <c r="I4653" i="1"/>
  <c r="H4653" i="1"/>
  <c r="G4653" i="1"/>
  <c r="F4653" i="1"/>
  <c r="O4652" i="1"/>
  <c r="K4652" i="1"/>
  <c r="L4652" i="1" s="1"/>
  <c r="J4652" i="1"/>
  <c r="I4652" i="1"/>
  <c r="H4652" i="1"/>
  <c r="G4652" i="1"/>
  <c r="F4652" i="1"/>
  <c r="O4651" i="1"/>
  <c r="K4651" i="1"/>
  <c r="L4651" i="1" s="1"/>
  <c r="J4651" i="1"/>
  <c r="I4651" i="1"/>
  <c r="H4651" i="1"/>
  <c r="G4651" i="1"/>
  <c r="F4651" i="1"/>
  <c r="O4650" i="1"/>
  <c r="M4650" i="1"/>
  <c r="L4650" i="1"/>
  <c r="N4650" i="1" s="1"/>
  <c r="K4650" i="1"/>
  <c r="J4650" i="1"/>
  <c r="I4650" i="1"/>
  <c r="H4650" i="1"/>
  <c r="G4650" i="1"/>
  <c r="F4650" i="1"/>
  <c r="O4649" i="1"/>
  <c r="K4649" i="1"/>
  <c r="L4649" i="1" s="1"/>
  <c r="J4649" i="1"/>
  <c r="I4649" i="1"/>
  <c r="H4649" i="1"/>
  <c r="G4649" i="1"/>
  <c r="F4649" i="1"/>
  <c r="O4648" i="1"/>
  <c r="K4648" i="1"/>
  <c r="L4648" i="1" s="1"/>
  <c r="J4648" i="1"/>
  <c r="I4648" i="1"/>
  <c r="H4648" i="1"/>
  <c r="G4648" i="1"/>
  <c r="F4648" i="1"/>
  <c r="O4647" i="1"/>
  <c r="K4647" i="1"/>
  <c r="L4647" i="1" s="1"/>
  <c r="J4647" i="1"/>
  <c r="I4647" i="1"/>
  <c r="H4647" i="1"/>
  <c r="G4647" i="1"/>
  <c r="F4647" i="1"/>
  <c r="O4646" i="1"/>
  <c r="K4646" i="1"/>
  <c r="L4646" i="1" s="1"/>
  <c r="J4646" i="1"/>
  <c r="I4646" i="1"/>
  <c r="H4646" i="1"/>
  <c r="G4646" i="1"/>
  <c r="F4646" i="1"/>
  <c r="O4645" i="1"/>
  <c r="K4645" i="1"/>
  <c r="L4645" i="1" s="1"/>
  <c r="J4645" i="1"/>
  <c r="I4645" i="1"/>
  <c r="H4645" i="1"/>
  <c r="G4645" i="1"/>
  <c r="F4645" i="1"/>
  <c r="O4644" i="1"/>
  <c r="K4644" i="1"/>
  <c r="L4644" i="1" s="1"/>
  <c r="J4644" i="1"/>
  <c r="I4644" i="1"/>
  <c r="H4644" i="1"/>
  <c r="G4644" i="1"/>
  <c r="F4644" i="1"/>
  <c r="O4643" i="1"/>
  <c r="K4643" i="1"/>
  <c r="L4643" i="1" s="1"/>
  <c r="J4643" i="1"/>
  <c r="I4643" i="1"/>
  <c r="H4643" i="1"/>
  <c r="G4643" i="1"/>
  <c r="F4643" i="1"/>
  <c r="O4642" i="1"/>
  <c r="M4642" i="1"/>
  <c r="L4642" i="1"/>
  <c r="N4642" i="1" s="1"/>
  <c r="K4642" i="1"/>
  <c r="J4642" i="1"/>
  <c r="I4642" i="1"/>
  <c r="H4642" i="1"/>
  <c r="G4642" i="1"/>
  <c r="F4642" i="1"/>
  <c r="O4641" i="1"/>
  <c r="K4641" i="1"/>
  <c r="L4641" i="1" s="1"/>
  <c r="J4641" i="1"/>
  <c r="I4641" i="1"/>
  <c r="H4641" i="1"/>
  <c r="G4641" i="1"/>
  <c r="F4641" i="1"/>
  <c r="O4640" i="1"/>
  <c r="K4640" i="1"/>
  <c r="L4640" i="1" s="1"/>
  <c r="J4640" i="1"/>
  <c r="I4640" i="1"/>
  <c r="H4640" i="1"/>
  <c r="G4640" i="1"/>
  <c r="F4640" i="1"/>
  <c r="O4639" i="1"/>
  <c r="K4639" i="1"/>
  <c r="L4639" i="1" s="1"/>
  <c r="J4639" i="1"/>
  <c r="I4639" i="1"/>
  <c r="H4639" i="1"/>
  <c r="G4639" i="1"/>
  <c r="F4639" i="1"/>
  <c r="O4638" i="1"/>
  <c r="K4638" i="1"/>
  <c r="L4638" i="1" s="1"/>
  <c r="J4638" i="1"/>
  <c r="I4638" i="1"/>
  <c r="H4638" i="1"/>
  <c r="G4638" i="1"/>
  <c r="F4638" i="1"/>
  <c r="O4637" i="1"/>
  <c r="K4637" i="1"/>
  <c r="L4637" i="1" s="1"/>
  <c r="J4637" i="1"/>
  <c r="I4637" i="1"/>
  <c r="H4637" i="1"/>
  <c r="G4637" i="1"/>
  <c r="F4637" i="1"/>
  <c r="O4636" i="1"/>
  <c r="K4636" i="1"/>
  <c r="L4636" i="1" s="1"/>
  <c r="J4636" i="1"/>
  <c r="I4636" i="1"/>
  <c r="H4636" i="1"/>
  <c r="G4636" i="1"/>
  <c r="F4636" i="1"/>
  <c r="O4635" i="1"/>
  <c r="K4635" i="1"/>
  <c r="L4635" i="1" s="1"/>
  <c r="J4635" i="1"/>
  <c r="I4635" i="1"/>
  <c r="H4635" i="1"/>
  <c r="G4635" i="1"/>
  <c r="F4635" i="1"/>
  <c r="O4634" i="1"/>
  <c r="M4634" i="1"/>
  <c r="L4634" i="1"/>
  <c r="N4634" i="1" s="1"/>
  <c r="K4634" i="1"/>
  <c r="J4634" i="1"/>
  <c r="I4634" i="1"/>
  <c r="H4634" i="1"/>
  <c r="G4634" i="1"/>
  <c r="F4634" i="1"/>
  <c r="O4633" i="1"/>
  <c r="K4633" i="1"/>
  <c r="L4633" i="1" s="1"/>
  <c r="J4633" i="1"/>
  <c r="I4633" i="1"/>
  <c r="H4633" i="1"/>
  <c r="G4633" i="1"/>
  <c r="F4633" i="1"/>
  <c r="O4632" i="1"/>
  <c r="K4632" i="1"/>
  <c r="L4632" i="1" s="1"/>
  <c r="J4632" i="1"/>
  <c r="I4632" i="1"/>
  <c r="H4632" i="1"/>
  <c r="G4632" i="1"/>
  <c r="F4632" i="1"/>
  <c r="O4631" i="1"/>
  <c r="K4631" i="1"/>
  <c r="L4631" i="1" s="1"/>
  <c r="J4631" i="1"/>
  <c r="I4631" i="1"/>
  <c r="H4631" i="1"/>
  <c r="G4631" i="1"/>
  <c r="F4631" i="1"/>
  <c r="O4630" i="1"/>
  <c r="K4630" i="1"/>
  <c r="L4630" i="1" s="1"/>
  <c r="J4630" i="1"/>
  <c r="I4630" i="1"/>
  <c r="H4630" i="1"/>
  <c r="G4630" i="1"/>
  <c r="F4630" i="1"/>
  <c r="O4629" i="1"/>
  <c r="K4629" i="1"/>
  <c r="L4629" i="1" s="1"/>
  <c r="J4629" i="1"/>
  <c r="I4629" i="1"/>
  <c r="H4629" i="1"/>
  <c r="G4629" i="1"/>
  <c r="F4629" i="1"/>
  <c r="O4628" i="1"/>
  <c r="K4628" i="1"/>
  <c r="L4628" i="1" s="1"/>
  <c r="J4628" i="1"/>
  <c r="I4628" i="1"/>
  <c r="H4628" i="1"/>
  <c r="G4628" i="1"/>
  <c r="F4628" i="1"/>
  <c r="O4627" i="1"/>
  <c r="K4627" i="1"/>
  <c r="L4627" i="1" s="1"/>
  <c r="J4627" i="1"/>
  <c r="I4627" i="1"/>
  <c r="H4627" i="1"/>
  <c r="G4627" i="1"/>
  <c r="F4627" i="1"/>
  <c r="O4626" i="1"/>
  <c r="M4626" i="1"/>
  <c r="L4626" i="1"/>
  <c r="N4626" i="1" s="1"/>
  <c r="K4626" i="1"/>
  <c r="J4626" i="1"/>
  <c r="I4626" i="1"/>
  <c r="H4626" i="1"/>
  <c r="G4626" i="1"/>
  <c r="F4626" i="1"/>
  <c r="O4625" i="1"/>
  <c r="K4625" i="1"/>
  <c r="L4625" i="1" s="1"/>
  <c r="J4625" i="1"/>
  <c r="I4625" i="1"/>
  <c r="H4625" i="1"/>
  <c r="G4625" i="1"/>
  <c r="F4625" i="1"/>
  <c r="O4624" i="1"/>
  <c r="K4624" i="1"/>
  <c r="L4624" i="1" s="1"/>
  <c r="J4624" i="1"/>
  <c r="I4624" i="1"/>
  <c r="H4624" i="1"/>
  <c r="G4624" i="1"/>
  <c r="F4624" i="1"/>
  <c r="O4623" i="1"/>
  <c r="K4623" i="1"/>
  <c r="L4623" i="1" s="1"/>
  <c r="J4623" i="1"/>
  <c r="I4623" i="1"/>
  <c r="H4623" i="1"/>
  <c r="G4623" i="1"/>
  <c r="F4623" i="1"/>
  <c r="O4622" i="1"/>
  <c r="K4622" i="1"/>
  <c r="L4622" i="1" s="1"/>
  <c r="J4622" i="1"/>
  <c r="I4622" i="1"/>
  <c r="H4622" i="1"/>
  <c r="G4622" i="1"/>
  <c r="F4622" i="1"/>
  <c r="O4621" i="1"/>
  <c r="K4621" i="1"/>
  <c r="L4621" i="1" s="1"/>
  <c r="J4621" i="1"/>
  <c r="I4621" i="1"/>
  <c r="H4621" i="1"/>
  <c r="G4621" i="1"/>
  <c r="F4621" i="1"/>
  <c r="O4620" i="1"/>
  <c r="K4620" i="1"/>
  <c r="L4620" i="1" s="1"/>
  <c r="J4620" i="1"/>
  <c r="I4620" i="1"/>
  <c r="H4620" i="1"/>
  <c r="G4620" i="1"/>
  <c r="F4620" i="1"/>
  <c r="O4619" i="1"/>
  <c r="K4619" i="1"/>
  <c r="L4619" i="1" s="1"/>
  <c r="J4619" i="1"/>
  <c r="I4619" i="1"/>
  <c r="H4619" i="1"/>
  <c r="G4619" i="1"/>
  <c r="F4619" i="1"/>
  <c r="O4618" i="1"/>
  <c r="M4618" i="1"/>
  <c r="L4618" i="1"/>
  <c r="N4618" i="1" s="1"/>
  <c r="K4618" i="1"/>
  <c r="J4618" i="1"/>
  <c r="I4618" i="1"/>
  <c r="H4618" i="1"/>
  <c r="G4618" i="1"/>
  <c r="F4618" i="1"/>
  <c r="O4617" i="1"/>
  <c r="K4617" i="1"/>
  <c r="L4617" i="1" s="1"/>
  <c r="J4617" i="1"/>
  <c r="I4617" i="1"/>
  <c r="H4617" i="1"/>
  <c r="G4617" i="1"/>
  <c r="F4617" i="1"/>
  <c r="O4616" i="1"/>
  <c r="K4616" i="1"/>
  <c r="L4616" i="1" s="1"/>
  <c r="J4616" i="1"/>
  <c r="I4616" i="1"/>
  <c r="H4616" i="1"/>
  <c r="G4616" i="1"/>
  <c r="F4616" i="1"/>
  <c r="O4615" i="1"/>
  <c r="K4615" i="1"/>
  <c r="L4615" i="1" s="1"/>
  <c r="J4615" i="1"/>
  <c r="I4615" i="1"/>
  <c r="H4615" i="1"/>
  <c r="G4615" i="1"/>
  <c r="F4615" i="1"/>
  <c r="O4614" i="1"/>
  <c r="K4614" i="1"/>
  <c r="L4614" i="1" s="1"/>
  <c r="J4614" i="1"/>
  <c r="I4614" i="1"/>
  <c r="H4614" i="1"/>
  <c r="G4614" i="1"/>
  <c r="F4614" i="1"/>
  <c r="O4613" i="1"/>
  <c r="K4613" i="1"/>
  <c r="L4613" i="1" s="1"/>
  <c r="J4613" i="1"/>
  <c r="I4613" i="1"/>
  <c r="H4613" i="1"/>
  <c r="G4613" i="1"/>
  <c r="F4613" i="1"/>
  <c r="O4612" i="1"/>
  <c r="K4612" i="1"/>
  <c r="L4612" i="1" s="1"/>
  <c r="J4612" i="1"/>
  <c r="I4612" i="1"/>
  <c r="H4612" i="1"/>
  <c r="G4612" i="1"/>
  <c r="F4612" i="1"/>
  <c r="O4611" i="1"/>
  <c r="K4611" i="1"/>
  <c r="L4611" i="1" s="1"/>
  <c r="J4611" i="1"/>
  <c r="I4611" i="1"/>
  <c r="H4611" i="1"/>
  <c r="G4611" i="1"/>
  <c r="F4611" i="1"/>
  <c r="O4610" i="1"/>
  <c r="M4610" i="1"/>
  <c r="L4610" i="1"/>
  <c r="N4610" i="1" s="1"/>
  <c r="K4610" i="1"/>
  <c r="J4610" i="1"/>
  <c r="I4610" i="1"/>
  <c r="H4610" i="1"/>
  <c r="G4610" i="1"/>
  <c r="F4610" i="1"/>
  <c r="O4609" i="1"/>
  <c r="K4609" i="1"/>
  <c r="L4609" i="1" s="1"/>
  <c r="J4609" i="1"/>
  <c r="I4609" i="1"/>
  <c r="H4609" i="1"/>
  <c r="G4609" i="1"/>
  <c r="F4609" i="1"/>
  <c r="O4608" i="1"/>
  <c r="K4608" i="1"/>
  <c r="L4608" i="1" s="1"/>
  <c r="J4608" i="1"/>
  <c r="I4608" i="1"/>
  <c r="H4608" i="1"/>
  <c r="G4608" i="1"/>
  <c r="F4608" i="1"/>
  <c r="O4607" i="1"/>
  <c r="K4607" i="1"/>
  <c r="L4607" i="1" s="1"/>
  <c r="J4607" i="1"/>
  <c r="I4607" i="1"/>
  <c r="H4607" i="1"/>
  <c r="G4607" i="1"/>
  <c r="F4607" i="1"/>
  <c r="O4606" i="1"/>
  <c r="K4606" i="1"/>
  <c r="L4606" i="1" s="1"/>
  <c r="J4606" i="1"/>
  <c r="I4606" i="1"/>
  <c r="H4606" i="1"/>
  <c r="G4606" i="1"/>
  <c r="F4606" i="1"/>
  <c r="O4605" i="1"/>
  <c r="K4605" i="1"/>
  <c r="L4605" i="1" s="1"/>
  <c r="J4605" i="1"/>
  <c r="I4605" i="1"/>
  <c r="H4605" i="1"/>
  <c r="G4605" i="1"/>
  <c r="F4605" i="1"/>
  <c r="O4604" i="1"/>
  <c r="K4604" i="1"/>
  <c r="L4604" i="1" s="1"/>
  <c r="J4604" i="1"/>
  <c r="I4604" i="1"/>
  <c r="H4604" i="1"/>
  <c r="G4604" i="1"/>
  <c r="F4604" i="1"/>
  <c r="O4603" i="1"/>
  <c r="K4603" i="1"/>
  <c r="L4603" i="1" s="1"/>
  <c r="J4603" i="1"/>
  <c r="I4603" i="1"/>
  <c r="H4603" i="1"/>
  <c r="G4603" i="1"/>
  <c r="F4603" i="1"/>
  <c r="O4602" i="1"/>
  <c r="M4602" i="1"/>
  <c r="L4602" i="1"/>
  <c r="N4602" i="1" s="1"/>
  <c r="K4602" i="1"/>
  <c r="J4602" i="1"/>
  <c r="I4602" i="1"/>
  <c r="H4602" i="1"/>
  <c r="G4602" i="1"/>
  <c r="F4602" i="1"/>
  <c r="O4601" i="1"/>
  <c r="K4601" i="1"/>
  <c r="L4601" i="1" s="1"/>
  <c r="J4601" i="1"/>
  <c r="I4601" i="1"/>
  <c r="H4601" i="1"/>
  <c r="G4601" i="1"/>
  <c r="F4601" i="1"/>
  <c r="O4600" i="1"/>
  <c r="K4600" i="1"/>
  <c r="L4600" i="1" s="1"/>
  <c r="J4600" i="1"/>
  <c r="I4600" i="1"/>
  <c r="H4600" i="1"/>
  <c r="G4600" i="1"/>
  <c r="F4600" i="1"/>
  <c r="O4599" i="1"/>
  <c r="K4599" i="1"/>
  <c r="L4599" i="1" s="1"/>
  <c r="J4599" i="1"/>
  <c r="I4599" i="1"/>
  <c r="H4599" i="1"/>
  <c r="G4599" i="1"/>
  <c r="F4599" i="1"/>
  <c r="O4598" i="1"/>
  <c r="K4598" i="1"/>
  <c r="L4598" i="1" s="1"/>
  <c r="J4598" i="1"/>
  <c r="I4598" i="1"/>
  <c r="H4598" i="1"/>
  <c r="G4598" i="1"/>
  <c r="F4598" i="1"/>
  <c r="O4597" i="1"/>
  <c r="K4597" i="1"/>
  <c r="L4597" i="1" s="1"/>
  <c r="J4597" i="1"/>
  <c r="I4597" i="1"/>
  <c r="H4597" i="1"/>
  <c r="G4597" i="1"/>
  <c r="F4597" i="1"/>
  <c r="O4596" i="1"/>
  <c r="K4596" i="1"/>
  <c r="L4596" i="1" s="1"/>
  <c r="J4596" i="1"/>
  <c r="I4596" i="1"/>
  <c r="H4596" i="1"/>
  <c r="G4596" i="1"/>
  <c r="F4596" i="1"/>
  <c r="O4595" i="1"/>
  <c r="K4595" i="1"/>
  <c r="L4595" i="1" s="1"/>
  <c r="J4595" i="1"/>
  <c r="I4595" i="1"/>
  <c r="H4595" i="1"/>
  <c r="G4595" i="1"/>
  <c r="F4595" i="1"/>
  <c r="O4594" i="1"/>
  <c r="M4594" i="1"/>
  <c r="L4594" i="1"/>
  <c r="N4594" i="1" s="1"/>
  <c r="K4594" i="1"/>
  <c r="J4594" i="1"/>
  <c r="I4594" i="1"/>
  <c r="H4594" i="1"/>
  <c r="G4594" i="1"/>
  <c r="F4594" i="1"/>
  <c r="O4593" i="1"/>
  <c r="K4593" i="1"/>
  <c r="L4593" i="1" s="1"/>
  <c r="J4593" i="1"/>
  <c r="I4593" i="1"/>
  <c r="H4593" i="1"/>
  <c r="G4593" i="1"/>
  <c r="F4593" i="1"/>
  <c r="O4592" i="1"/>
  <c r="K4592" i="1"/>
  <c r="L4592" i="1" s="1"/>
  <c r="J4592" i="1"/>
  <c r="I4592" i="1"/>
  <c r="H4592" i="1"/>
  <c r="G4592" i="1"/>
  <c r="F4592" i="1"/>
  <c r="O4591" i="1"/>
  <c r="K4591" i="1"/>
  <c r="L4591" i="1" s="1"/>
  <c r="J4591" i="1"/>
  <c r="I4591" i="1"/>
  <c r="H4591" i="1"/>
  <c r="G4591" i="1"/>
  <c r="F4591" i="1"/>
  <c r="O4590" i="1"/>
  <c r="K4590" i="1"/>
  <c r="L4590" i="1" s="1"/>
  <c r="J4590" i="1"/>
  <c r="I4590" i="1"/>
  <c r="H4590" i="1"/>
  <c r="G4590" i="1"/>
  <c r="F4590" i="1"/>
  <c r="O4589" i="1"/>
  <c r="K4589" i="1"/>
  <c r="L4589" i="1" s="1"/>
  <c r="J4589" i="1"/>
  <c r="I4589" i="1"/>
  <c r="H4589" i="1"/>
  <c r="G4589" i="1"/>
  <c r="F4589" i="1"/>
  <c r="O4588" i="1"/>
  <c r="K4588" i="1"/>
  <c r="L4588" i="1" s="1"/>
  <c r="J4588" i="1"/>
  <c r="I4588" i="1"/>
  <c r="H4588" i="1"/>
  <c r="G4588" i="1"/>
  <c r="F4588" i="1"/>
  <c r="O4587" i="1"/>
  <c r="K4587" i="1"/>
  <c r="L4587" i="1" s="1"/>
  <c r="J4587" i="1"/>
  <c r="I4587" i="1"/>
  <c r="H4587" i="1"/>
  <c r="G4587" i="1"/>
  <c r="F4587" i="1"/>
  <c r="O4586" i="1"/>
  <c r="M4586" i="1"/>
  <c r="L4586" i="1"/>
  <c r="N4586" i="1" s="1"/>
  <c r="K4586" i="1"/>
  <c r="J4586" i="1"/>
  <c r="I4586" i="1"/>
  <c r="H4586" i="1"/>
  <c r="G4586" i="1"/>
  <c r="F4586" i="1"/>
  <c r="O4585" i="1"/>
  <c r="K4585" i="1"/>
  <c r="L4585" i="1" s="1"/>
  <c r="J4585" i="1"/>
  <c r="I4585" i="1"/>
  <c r="H4585" i="1"/>
  <c r="G4585" i="1"/>
  <c r="F4585" i="1"/>
  <c r="O4584" i="1"/>
  <c r="K4584" i="1"/>
  <c r="L4584" i="1" s="1"/>
  <c r="J4584" i="1"/>
  <c r="I4584" i="1"/>
  <c r="H4584" i="1"/>
  <c r="G4584" i="1"/>
  <c r="F4584" i="1"/>
  <c r="O4583" i="1"/>
  <c r="K4583" i="1"/>
  <c r="L4583" i="1" s="1"/>
  <c r="J4583" i="1"/>
  <c r="I4583" i="1"/>
  <c r="H4583" i="1"/>
  <c r="G4583" i="1"/>
  <c r="F4583" i="1"/>
  <c r="O4582" i="1"/>
  <c r="K4582" i="1"/>
  <c r="L4582" i="1" s="1"/>
  <c r="J4582" i="1"/>
  <c r="I4582" i="1"/>
  <c r="H4582" i="1"/>
  <c r="G4582" i="1"/>
  <c r="F4582" i="1"/>
  <c r="O4581" i="1"/>
  <c r="K4581" i="1"/>
  <c r="L4581" i="1" s="1"/>
  <c r="J4581" i="1"/>
  <c r="I4581" i="1"/>
  <c r="H4581" i="1"/>
  <c r="G4581" i="1"/>
  <c r="F4581" i="1"/>
  <c r="O4580" i="1"/>
  <c r="K4580" i="1"/>
  <c r="L4580" i="1" s="1"/>
  <c r="J4580" i="1"/>
  <c r="I4580" i="1"/>
  <c r="H4580" i="1"/>
  <c r="G4580" i="1"/>
  <c r="F4580" i="1"/>
  <c r="O4579" i="1"/>
  <c r="K4579" i="1"/>
  <c r="L4579" i="1" s="1"/>
  <c r="J4579" i="1"/>
  <c r="I4579" i="1"/>
  <c r="H4579" i="1"/>
  <c r="G4579" i="1"/>
  <c r="F4579" i="1"/>
  <c r="O4578" i="1"/>
  <c r="M4578" i="1"/>
  <c r="L4578" i="1"/>
  <c r="N4578" i="1" s="1"/>
  <c r="K4578" i="1"/>
  <c r="J4578" i="1"/>
  <c r="I4578" i="1"/>
  <c r="H4578" i="1"/>
  <c r="G4578" i="1"/>
  <c r="F4578" i="1"/>
  <c r="O4577" i="1"/>
  <c r="K4577" i="1"/>
  <c r="L4577" i="1" s="1"/>
  <c r="J4577" i="1"/>
  <c r="I4577" i="1"/>
  <c r="H4577" i="1"/>
  <c r="G4577" i="1"/>
  <c r="F4577" i="1"/>
  <c r="O4576" i="1"/>
  <c r="K4576" i="1"/>
  <c r="L4576" i="1" s="1"/>
  <c r="J4576" i="1"/>
  <c r="I4576" i="1"/>
  <c r="H4576" i="1"/>
  <c r="G4576" i="1"/>
  <c r="F4576" i="1"/>
  <c r="O4575" i="1"/>
  <c r="K4575" i="1"/>
  <c r="L4575" i="1" s="1"/>
  <c r="J4575" i="1"/>
  <c r="I4575" i="1"/>
  <c r="H4575" i="1"/>
  <c r="G4575" i="1"/>
  <c r="F4575" i="1"/>
  <c r="O4574" i="1"/>
  <c r="K4574" i="1"/>
  <c r="L4574" i="1" s="1"/>
  <c r="J4574" i="1"/>
  <c r="I4574" i="1"/>
  <c r="H4574" i="1"/>
  <c r="G4574" i="1"/>
  <c r="F4574" i="1"/>
  <c r="O4573" i="1"/>
  <c r="K4573" i="1"/>
  <c r="L4573" i="1" s="1"/>
  <c r="J4573" i="1"/>
  <c r="I4573" i="1"/>
  <c r="H4573" i="1"/>
  <c r="G4573" i="1"/>
  <c r="F4573" i="1"/>
  <c r="O4572" i="1"/>
  <c r="K4572" i="1"/>
  <c r="L4572" i="1" s="1"/>
  <c r="J4572" i="1"/>
  <c r="I4572" i="1"/>
  <c r="H4572" i="1"/>
  <c r="G4572" i="1"/>
  <c r="F4572" i="1"/>
  <c r="O4571" i="1"/>
  <c r="K4571" i="1"/>
  <c r="L4571" i="1" s="1"/>
  <c r="J4571" i="1"/>
  <c r="I4571" i="1"/>
  <c r="H4571" i="1"/>
  <c r="G4571" i="1"/>
  <c r="F4571" i="1"/>
  <c r="O4570" i="1"/>
  <c r="M4570" i="1"/>
  <c r="L4570" i="1"/>
  <c r="N4570" i="1" s="1"/>
  <c r="K4570" i="1"/>
  <c r="J4570" i="1"/>
  <c r="I4570" i="1"/>
  <c r="H4570" i="1"/>
  <c r="G4570" i="1"/>
  <c r="F4570" i="1"/>
  <c r="O4569" i="1"/>
  <c r="K4569" i="1"/>
  <c r="L4569" i="1" s="1"/>
  <c r="J4569" i="1"/>
  <c r="I4569" i="1"/>
  <c r="H4569" i="1"/>
  <c r="G4569" i="1"/>
  <c r="F4569" i="1"/>
  <c r="O4568" i="1"/>
  <c r="K4568" i="1"/>
  <c r="L4568" i="1" s="1"/>
  <c r="J4568" i="1"/>
  <c r="I4568" i="1"/>
  <c r="H4568" i="1"/>
  <c r="G4568" i="1"/>
  <c r="F4568" i="1"/>
  <c r="O4567" i="1"/>
  <c r="K4567" i="1"/>
  <c r="L4567" i="1" s="1"/>
  <c r="J4567" i="1"/>
  <c r="I4567" i="1"/>
  <c r="H4567" i="1"/>
  <c r="G4567" i="1"/>
  <c r="F4567" i="1"/>
  <c r="O4566" i="1"/>
  <c r="K4566" i="1"/>
  <c r="L4566" i="1" s="1"/>
  <c r="J4566" i="1"/>
  <c r="I4566" i="1"/>
  <c r="H4566" i="1"/>
  <c r="G4566" i="1"/>
  <c r="F4566" i="1"/>
  <c r="O4565" i="1"/>
  <c r="K4565" i="1"/>
  <c r="L4565" i="1" s="1"/>
  <c r="J4565" i="1"/>
  <c r="I4565" i="1"/>
  <c r="H4565" i="1"/>
  <c r="G4565" i="1"/>
  <c r="F4565" i="1"/>
  <c r="O4564" i="1"/>
  <c r="K4564" i="1"/>
  <c r="L4564" i="1" s="1"/>
  <c r="J4564" i="1"/>
  <c r="I4564" i="1"/>
  <c r="H4564" i="1"/>
  <c r="G4564" i="1"/>
  <c r="F4564" i="1"/>
  <c r="O4563" i="1"/>
  <c r="K4563" i="1"/>
  <c r="L4563" i="1" s="1"/>
  <c r="J4563" i="1"/>
  <c r="I4563" i="1"/>
  <c r="H4563" i="1"/>
  <c r="G4563" i="1"/>
  <c r="F4563" i="1"/>
  <c r="O4562" i="1"/>
  <c r="M4562" i="1"/>
  <c r="L4562" i="1"/>
  <c r="N4562" i="1" s="1"/>
  <c r="K4562" i="1"/>
  <c r="J4562" i="1"/>
  <c r="I4562" i="1"/>
  <c r="H4562" i="1"/>
  <c r="G4562" i="1"/>
  <c r="F4562" i="1"/>
  <c r="O4561" i="1"/>
  <c r="K4561" i="1"/>
  <c r="L4561" i="1" s="1"/>
  <c r="J4561" i="1"/>
  <c r="I4561" i="1"/>
  <c r="H4561" i="1"/>
  <c r="G4561" i="1"/>
  <c r="F4561" i="1"/>
  <c r="O4560" i="1"/>
  <c r="K4560" i="1"/>
  <c r="L4560" i="1" s="1"/>
  <c r="J4560" i="1"/>
  <c r="I4560" i="1"/>
  <c r="H4560" i="1"/>
  <c r="G4560" i="1"/>
  <c r="F4560" i="1"/>
  <c r="O4559" i="1"/>
  <c r="K4559" i="1"/>
  <c r="L4559" i="1" s="1"/>
  <c r="J4559" i="1"/>
  <c r="I4559" i="1"/>
  <c r="H4559" i="1"/>
  <c r="G4559" i="1"/>
  <c r="F4559" i="1"/>
  <c r="O4558" i="1"/>
  <c r="K4558" i="1"/>
  <c r="L4558" i="1" s="1"/>
  <c r="J4558" i="1"/>
  <c r="I4558" i="1"/>
  <c r="H4558" i="1"/>
  <c r="G4558" i="1"/>
  <c r="F4558" i="1"/>
  <c r="O4557" i="1"/>
  <c r="K4557" i="1"/>
  <c r="L4557" i="1" s="1"/>
  <c r="J4557" i="1"/>
  <c r="I4557" i="1"/>
  <c r="H4557" i="1"/>
  <c r="G4557" i="1"/>
  <c r="F4557" i="1"/>
  <c r="O4556" i="1"/>
  <c r="K4556" i="1"/>
  <c r="L4556" i="1" s="1"/>
  <c r="J4556" i="1"/>
  <c r="I4556" i="1"/>
  <c r="H4556" i="1"/>
  <c r="G4556" i="1"/>
  <c r="F4556" i="1"/>
  <c r="O4555" i="1"/>
  <c r="K4555" i="1"/>
  <c r="L4555" i="1" s="1"/>
  <c r="J4555" i="1"/>
  <c r="I4555" i="1"/>
  <c r="H4555" i="1"/>
  <c r="G4555" i="1"/>
  <c r="F4555" i="1"/>
  <c r="O4554" i="1"/>
  <c r="K4554" i="1"/>
  <c r="L4554" i="1" s="1"/>
  <c r="J4554" i="1"/>
  <c r="I4554" i="1"/>
  <c r="H4554" i="1"/>
  <c r="G4554" i="1"/>
  <c r="F4554" i="1"/>
  <c r="O4553" i="1"/>
  <c r="K4553" i="1"/>
  <c r="L4553" i="1" s="1"/>
  <c r="J4553" i="1"/>
  <c r="I4553" i="1"/>
  <c r="H4553" i="1"/>
  <c r="G4553" i="1"/>
  <c r="F4553" i="1"/>
  <c r="O4552" i="1"/>
  <c r="K4552" i="1"/>
  <c r="L4552" i="1" s="1"/>
  <c r="J4552" i="1"/>
  <c r="I4552" i="1"/>
  <c r="H4552" i="1"/>
  <c r="G4552" i="1"/>
  <c r="F4552" i="1"/>
  <c r="O4551" i="1"/>
  <c r="K4551" i="1"/>
  <c r="L4551" i="1" s="1"/>
  <c r="J4551" i="1"/>
  <c r="I4551" i="1"/>
  <c r="H4551" i="1"/>
  <c r="G4551" i="1"/>
  <c r="F4551" i="1"/>
  <c r="O4550" i="1"/>
  <c r="K4550" i="1"/>
  <c r="L4550" i="1" s="1"/>
  <c r="J4550" i="1"/>
  <c r="I4550" i="1"/>
  <c r="H4550" i="1"/>
  <c r="G4550" i="1"/>
  <c r="F4550" i="1"/>
  <c r="O4549" i="1"/>
  <c r="K4549" i="1"/>
  <c r="L4549" i="1" s="1"/>
  <c r="J4549" i="1"/>
  <c r="I4549" i="1"/>
  <c r="H4549" i="1"/>
  <c r="G4549" i="1"/>
  <c r="F4549" i="1"/>
  <c r="O4548" i="1"/>
  <c r="K4548" i="1"/>
  <c r="L4548" i="1" s="1"/>
  <c r="J4548" i="1"/>
  <c r="I4548" i="1"/>
  <c r="H4548" i="1"/>
  <c r="G4548" i="1"/>
  <c r="F4548" i="1"/>
  <c r="O4547" i="1"/>
  <c r="K4547" i="1"/>
  <c r="L4547" i="1" s="1"/>
  <c r="J4547" i="1"/>
  <c r="I4547" i="1"/>
  <c r="H4547" i="1"/>
  <c r="G4547" i="1"/>
  <c r="F4547" i="1"/>
  <c r="O4546" i="1"/>
  <c r="K4546" i="1"/>
  <c r="L4546" i="1" s="1"/>
  <c r="J4546" i="1"/>
  <c r="I4546" i="1"/>
  <c r="H4546" i="1"/>
  <c r="G4546" i="1"/>
  <c r="F4546" i="1"/>
  <c r="O4545" i="1"/>
  <c r="K4545" i="1"/>
  <c r="L4545" i="1" s="1"/>
  <c r="J4545" i="1"/>
  <c r="I4545" i="1"/>
  <c r="H4545" i="1"/>
  <c r="G4545" i="1"/>
  <c r="F4545" i="1"/>
  <c r="O4544" i="1"/>
  <c r="K4544" i="1"/>
  <c r="L4544" i="1" s="1"/>
  <c r="J4544" i="1"/>
  <c r="I4544" i="1"/>
  <c r="H4544" i="1"/>
  <c r="G4544" i="1"/>
  <c r="F4544" i="1"/>
  <c r="O4543" i="1"/>
  <c r="K4543" i="1"/>
  <c r="L4543" i="1" s="1"/>
  <c r="J4543" i="1"/>
  <c r="I4543" i="1"/>
  <c r="H4543" i="1"/>
  <c r="G4543" i="1"/>
  <c r="F4543" i="1"/>
  <c r="O4542" i="1"/>
  <c r="K4542" i="1"/>
  <c r="L4542" i="1" s="1"/>
  <c r="J4542" i="1"/>
  <c r="I4542" i="1"/>
  <c r="H4542" i="1"/>
  <c r="G4542" i="1"/>
  <c r="F4542" i="1"/>
  <c r="O4541" i="1"/>
  <c r="K4541" i="1"/>
  <c r="L4541" i="1" s="1"/>
  <c r="J4541" i="1"/>
  <c r="I4541" i="1"/>
  <c r="H4541" i="1"/>
  <c r="G4541" i="1"/>
  <c r="F4541" i="1"/>
  <c r="O4540" i="1"/>
  <c r="K4540" i="1"/>
  <c r="L4540" i="1" s="1"/>
  <c r="J4540" i="1"/>
  <c r="I4540" i="1"/>
  <c r="H4540" i="1"/>
  <c r="G4540" i="1"/>
  <c r="F4540" i="1"/>
  <c r="O4539" i="1"/>
  <c r="K4539" i="1"/>
  <c r="L4539" i="1" s="1"/>
  <c r="J4539" i="1"/>
  <c r="I4539" i="1"/>
  <c r="H4539" i="1"/>
  <c r="G4539" i="1"/>
  <c r="F4539" i="1"/>
  <c r="O4538" i="1"/>
  <c r="K4538" i="1"/>
  <c r="L4538" i="1" s="1"/>
  <c r="J4538" i="1"/>
  <c r="I4538" i="1"/>
  <c r="H4538" i="1"/>
  <c r="G4538" i="1"/>
  <c r="F4538" i="1"/>
  <c r="O4537" i="1"/>
  <c r="K4537" i="1"/>
  <c r="L4537" i="1" s="1"/>
  <c r="J4537" i="1"/>
  <c r="I4537" i="1"/>
  <c r="H4537" i="1"/>
  <c r="G4537" i="1"/>
  <c r="F4537" i="1"/>
  <c r="O4536" i="1"/>
  <c r="K4536" i="1"/>
  <c r="L4536" i="1" s="1"/>
  <c r="J4536" i="1"/>
  <c r="I4536" i="1"/>
  <c r="H4536" i="1"/>
  <c r="G4536" i="1"/>
  <c r="F4536" i="1"/>
  <c r="O4535" i="1"/>
  <c r="K4535" i="1"/>
  <c r="L4535" i="1" s="1"/>
  <c r="J4535" i="1"/>
  <c r="I4535" i="1"/>
  <c r="H4535" i="1"/>
  <c r="G4535" i="1"/>
  <c r="F4535" i="1"/>
  <c r="O4534" i="1"/>
  <c r="K4534" i="1"/>
  <c r="L4534" i="1" s="1"/>
  <c r="J4534" i="1"/>
  <c r="I4534" i="1"/>
  <c r="H4534" i="1"/>
  <c r="G4534" i="1"/>
  <c r="F4534" i="1"/>
  <c r="O4533" i="1"/>
  <c r="K4533" i="1"/>
  <c r="L4533" i="1" s="1"/>
  <c r="J4533" i="1"/>
  <c r="I4533" i="1"/>
  <c r="H4533" i="1"/>
  <c r="G4533" i="1"/>
  <c r="F4533" i="1"/>
  <c r="O4532" i="1"/>
  <c r="K4532" i="1"/>
  <c r="L4532" i="1" s="1"/>
  <c r="J4532" i="1"/>
  <c r="I4532" i="1"/>
  <c r="H4532" i="1"/>
  <c r="G4532" i="1"/>
  <c r="F4532" i="1"/>
  <c r="O4531" i="1"/>
  <c r="K4531" i="1"/>
  <c r="L4531" i="1" s="1"/>
  <c r="J4531" i="1"/>
  <c r="I4531" i="1"/>
  <c r="H4531" i="1"/>
  <c r="G4531" i="1"/>
  <c r="F4531" i="1"/>
  <c r="O4530" i="1"/>
  <c r="K4530" i="1"/>
  <c r="L4530" i="1" s="1"/>
  <c r="J4530" i="1"/>
  <c r="I4530" i="1"/>
  <c r="H4530" i="1"/>
  <c r="G4530" i="1"/>
  <c r="F4530" i="1"/>
  <c r="O4529" i="1"/>
  <c r="K4529" i="1"/>
  <c r="L4529" i="1" s="1"/>
  <c r="J4529" i="1"/>
  <c r="I4529" i="1"/>
  <c r="H4529" i="1"/>
  <c r="G4529" i="1"/>
  <c r="F4529" i="1"/>
  <c r="O4528" i="1"/>
  <c r="K4528" i="1"/>
  <c r="L4528" i="1" s="1"/>
  <c r="J4528" i="1"/>
  <c r="I4528" i="1"/>
  <c r="H4528" i="1"/>
  <c r="G4528" i="1"/>
  <c r="F4528" i="1"/>
  <c r="O4527" i="1"/>
  <c r="M4527" i="1"/>
  <c r="K4527" i="1"/>
  <c r="L4527" i="1" s="1"/>
  <c r="J4527" i="1"/>
  <c r="I4527" i="1"/>
  <c r="H4527" i="1"/>
  <c r="G4527" i="1"/>
  <c r="F4527" i="1"/>
  <c r="O4526" i="1"/>
  <c r="K4526" i="1"/>
  <c r="L4526" i="1" s="1"/>
  <c r="J4526" i="1"/>
  <c r="I4526" i="1"/>
  <c r="H4526" i="1"/>
  <c r="G4526" i="1"/>
  <c r="F4526" i="1"/>
  <c r="O4525" i="1"/>
  <c r="K4525" i="1"/>
  <c r="L4525" i="1" s="1"/>
  <c r="J4525" i="1"/>
  <c r="I4525" i="1"/>
  <c r="H4525" i="1"/>
  <c r="G4525" i="1"/>
  <c r="F4525" i="1"/>
  <c r="O4524" i="1"/>
  <c r="K4524" i="1"/>
  <c r="L4524" i="1" s="1"/>
  <c r="J4524" i="1"/>
  <c r="I4524" i="1"/>
  <c r="H4524" i="1"/>
  <c r="G4524" i="1"/>
  <c r="F4524" i="1"/>
  <c r="O4523" i="1"/>
  <c r="K4523" i="1"/>
  <c r="L4523" i="1" s="1"/>
  <c r="J4523" i="1"/>
  <c r="I4523" i="1"/>
  <c r="H4523" i="1"/>
  <c r="G4523" i="1"/>
  <c r="F4523" i="1"/>
  <c r="O4522" i="1"/>
  <c r="K4522" i="1"/>
  <c r="L4522" i="1" s="1"/>
  <c r="J4522" i="1"/>
  <c r="I4522" i="1"/>
  <c r="H4522" i="1"/>
  <c r="G4522" i="1"/>
  <c r="F4522" i="1"/>
  <c r="O4521" i="1"/>
  <c r="M4521" i="1"/>
  <c r="K4521" i="1"/>
  <c r="L4521" i="1" s="1"/>
  <c r="J4521" i="1"/>
  <c r="I4521" i="1"/>
  <c r="H4521" i="1"/>
  <c r="G4521" i="1"/>
  <c r="F4521" i="1"/>
  <c r="O4520" i="1"/>
  <c r="M4520" i="1"/>
  <c r="K4520" i="1"/>
  <c r="L4520" i="1" s="1"/>
  <c r="J4520" i="1"/>
  <c r="I4520" i="1"/>
  <c r="H4520" i="1"/>
  <c r="G4520" i="1"/>
  <c r="F4520" i="1"/>
  <c r="O4519" i="1"/>
  <c r="M4519" i="1"/>
  <c r="K4519" i="1"/>
  <c r="L4519" i="1" s="1"/>
  <c r="J4519" i="1"/>
  <c r="I4519" i="1"/>
  <c r="H4519" i="1"/>
  <c r="G4519" i="1"/>
  <c r="F4519" i="1"/>
  <c r="O4518" i="1"/>
  <c r="K4518" i="1"/>
  <c r="L4518" i="1" s="1"/>
  <c r="J4518" i="1"/>
  <c r="I4518" i="1"/>
  <c r="H4518" i="1"/>
  <c r="G4518" i="1"/>
  <c r="F4518" i="1"/>
  <c r="O4517" i="1"/>
  <c r="K4517" i="1"/>
  <c r="L4517" i="1" s="1"/>
  <c r="J4517" i="1"/>
  <c r="I4517" i="1"/>
  <c r="H4517" i="1"/>
  <c r="G4517" i="1"/>
  <c r="F4517" i="1"/>
  <c r="O4516" i="1"/>
  <c r="K4516" i="1"/>
  <c r="L4516" i="1" s="1"/>
  <c r="J4516" i="1"/>
  <c r="I4516" i="1"/>
  <c r="H4516" i="1"/>
  <c r="G4516" i="1"/>
  <c r="F4516" i="1"/>
  <c r="O4515" i="1"/>
  <c r="M4515" i="1"/>
  <c r="K4515" i="1"/>
  <c r="L4515" i="1" s="1"/>
  <c r="J4515" i="1"/>
  <c r="I4515" i="1"/>
  <c r="H4515" i="1"/>
  <c r="G4515" i="1"/>
  <c r="F4515" i="1"/>
  <c r="O4514" i="1"/>
  <c r="K4514" i="1"/>
  <c r="L4514" i="1" s="1"/>
  <c r="J4514" i="1"/>
  <c r="I4514" i="1"/>
  <c r="H4514" i="1"/>
  <c r="G4514" i="1"/>
  <c r="F4514" i="1"/>
  <c r="O4513" i="1"/>
  <c r="K4513" i="1"/>
  <c r="L4513" i="1" s="1"/>
  <c r="J4513" i="1"/>
  <c r="I4513" i="1"/>
  <c r="H4513" i="1"/>
  <c r="G4513" i="1"/>
  <c r="F4513" i="1"/>
  <c r="O4512" i="1"/>
  <c r="K4512" i="1"/>
  <c r="L4512" i="1" s="1"/>
  <c r="J4512" i="1"/>
  <c r="I4512" i="1"/>
  <c r="H4512" i="1"/>
  <c r="G4512" i="1"/>
  <c r="F4512" i="1"/>
  <c r="O4511" i="1"/>
  <c r="K4511" i="1"/>
  <c r="L4511" i="1" s="1"/>
  <c r="J4511" i="1"/>
  <c r="I4511" i="1"/>
  <c r="H4511" i="1"/>
  <c r="G4511" i="1"/>
  <c r="F4511" i="1"/>
  <c r="O4510" i="1"/>
  <c r="K4510" i="1"/>
  <c r="L4510" i="1" s="1"/>
  <c r="J4510" i="1"/>
  <c r="I4510" i="1"/>
  <c r="H4510" i="1"/>
  <c r="G4510" i="1"/>
  <c r="F4510" i="1"/>
  <c r="O4509" i="1"/>
  <c r="K4509" i="1"/>
  <c r="L4509" i="1" s="1"/>
  <c r="J4509" i="1"/>
  <c r="I4509" i="1"/>
  <c r="H4509" i="1"/>
  <c r="G4509" i="1"/>
  <c r="F4509" i="1"/>
  <c r="O4508" i="1"/>
  <c r="K4508" i="1"/>
  <c r="L4508" i="1" s="1"/>
  <c r="J4508" i="1"/>
  <c r="I4508" i="1"/>
  <c r="H4508" i="1"/>
  <c r="G4508" i="1"/>
  <c r="F4508" i="1"/>
  <c r="O4507" i="1"/>
  <c r="M4507" i="1"/>
  <c r="K4507" i="1"/>
  <c r="L4507" i="1" s="1"/>
  <c r="J4507" i="1"/>
  <c r="I4507" i="1"/>
  <c r="H4507" i="1"/>
  <c r="G4507" i="1"/>
  <c r="F4507" i="1"/>
  <c r="O4506" i="1"/>
  <c r="K4506" i="1"/>
  <c r="L4506" i="1" s="1"/>
  <c r="J4506" i="1"/>
  <c r="I4506" i="1"/>
  <c r="H4506" i="1"/>
  <c r="G4506" i="1"/>
  <c r="F4506" i="1"/>
  <c r="O4505" i="1"/>
  <c r="M4505" i="1"/>
  <c r="K4505" i="1"/>
  <c r="L4505" i="1" s="1"/>
  <c r="J4505" i="1"/>
  <c r="I4505" i="1"/>
  <c r="H4505" i="1"/>
  <c r="G4505" i="1"/>
  <c r="F4505" i="1"/>
  <c r="O4504" i="1"/>
  <c r="K4504" i="1"/>
  <c r="L4504" i="1" s="1"/>
  <c r="J4504" i="1"/>
  <c r="I4504" i="1"/>
  <c r="H4504" i="1"/>
  <c r="G4504" i="1"/>
  <c r="F4504" i="1"/>
  <c r="O4503" i="1"/>
  <c r="M4503" i="1"/>
  <c r="K4503" i="1"/>
  <c r="L4503" i="1" s="1"/>
  <c r="J4503" i="1"/>
  <c r="I4503" i="1"/>
  <c r="H4503" i="1"/>
  <c r="G4503" i="1"/>
  <c r="F4503" i="1"/>
  <c r="O4502" i="1"/>
  <c r="K4502" i="1"/>
  <c r="L4502" i="1" s="1"/>
  <c r="J4502" i="1"/>
  <c r="I4502" i="1"/>
  <c r="H4502" i="1"/>
  <c r="G4502" i="1"/>
  <c r="F4502" i="1"/>
  <c r="O4501" i="1"/>
  <c r="K4501" i="1"/>
  <c r="L4501" i="1" s="1"/>
  <c r="J4501" i="1"/>
  <c r="I4501" i="1"/>
  <c r="H4501" i="1"/>
  <c r="G4501" i="1"/>
  <c r="F4501" i="1"/>
  <c r="O4500" i="1"/>
  <c r="M4500" i="1"/>
  <c r="K4500" i="1"/>
  <c r="L4500" i="1" s="1"/>
  <c r="J4500" i="1"/>
  <c r="I4500" i="1"/>
  <c r="H4500" i="1"/>
  <c r="G4500" i="1"/>
  <c r="F4500" i="1"/>
  <c r="O4499" i="1"/>
  <c r="K4499" i="1"/>
  <c r="L4499" i="1" s="1"/>
  <c r="J4499" i="1"/>
  <c r="I4499" i="1"/>
  <c r="H4499" i="1"/>
  <c r="G4499" i="1"/>
  <c r="F4499" i="1"/>
  <c r="O4498" i="1"/>
  <c r="M4498" i="1"/>
  <c r="K4498" i="1"/>
  <c r="L4498" i="1" s="1"/>
  <c r="J4498" i="1"/>
  <c r="I4498" i="1"/>
  <c r="H4498" i="1"/>
  <c r="G4498" i="1"/>
  <c r="F4498" i="1"/>
  <c r="O4497" i="1"/>
  <c r="K4497" i="1"/>
  <c r="L4497" i="1" s="1"/>
  <c r="J4497" i="1"/>
  <c r="I4497" i="1"/>
  <c r="H4497" i="1"/>
  <c r="G4497" i="1"/>
  <c r="F4497" i="1"/>
  <c r="O4496" i="1"/>
  <c r="M4496" i="1"/>
  <c r="K4496" i="1"/>
  <c r="L4496" i="1" s="1"/>
  <c r="J4496" i="1"/>
  <c r="I4496" i="1"/>
  <c r="H4496" i="1"/>
  <c r="G4496" i="1"/>
  <c r="F4496" i="1"/>
  <c r="O4495" i="1"/>
  <c r="K4495" i="1"/>
  <c r="L4495" i="1" s="1"/>
  <c r="J4495" i="1"/>
  <c r="I4495" i="1"/>
  <c r="H4495" i="1"/>
  <c r="G4495" i="1"/>
  <c r="F4495" i="1"/>
  <c r="O4494" i="1"/>
  <c r="M4494" i="1"/>
  <c r="K4494" i="1"/>
  <c r="L4494" i="1" s="1"/>
  <c r="J4494" i="1"/>
  <c r="I4494" i="1"/>
  <c r="H4494" i="1"/>
  <c r="G4494" i="1"/>
  <c r="F4494" i="1"/>
  <c r="O4493" i="1"/>
  <c r="K4493" i="1"/>
  <c r="L4493" i="1" s="1"/>
  <c r="J4493" i="1"/>
  <c r="I4493" i="1"/>
  <c r="H4493" i="1"/>
  <c r="G4493" i="1"/>
  <c r="F4493" i="1"/>
  <c r="O4492" i="1"/>
  <c r="K4492" i="1"/>
  <c r="L4492" i="1" s="1"/>
  <c r="J4492" i="1"/>
  <c r="I4492" i="1"/>
  <c r="H4492" i="1"/>
  <c r="G4492" i="1"/>
  <c r="F4492" i="1"/>
  <c r="O4491" i="1"/>
  <c r="M4491" i="1"/>
  <c r="K4491" i="1"/>
  <c r="L4491" i="1" s="1"/>
  <c r="J4491" i="1"/>
  <c r="I4491" i="1"/>
  <c r="H4491" i="1"/>
  <c r="G4491" i="1"/>
  <c r="F4491" i="1"/>
  <c r="O4490" i="1"/>
  <c r="K4490" i="1"/>
  <c r="L4490" i="1" s="1"/>
  <c r="J4490" i="1"/>
  <c r="I4490" i="1"/>
  <c r="H4490" i="1"/>
  <c r="G4490" i="1"/>
  <c r="F4490" i="1"/>
  <c r="O4489" i="1"/>
  <c r="K4489" i="1"/>
  <c r="L4489" i="1" s="1"/>
  <c r="J4489" i="1"/>
  <c r="I4489" i="1"/>
  <c r="H4489" i="1"/>
  <c r="G4489" i="1"/>
  <c r="F4489" i="1"/>
  <c r="O4488" i="1"/>
  <c r="K4488" i="1"/>
  <c r="L4488" i="1" s="1"/>
  <c r="J4488" i="1"/>
  <c r="I4488" i="1"/>
  <c r="H4488" i="1"/>
  <c r="G4488" i="1"/>
  <c r="F4488" i="1"/>
  <c r="O4487" i="1"/>
  <c r="K4487" i="1"/>
  <c r="L4487" i="1" s="1"/>
  <c r="J4487" i="1"/>
  <c r="I4487" i="1"/>
  <c r="H4487" i="1"/>
  <c r="G4487" i="1"/>
  <c r="F4487" i="1"/>
  <c r="O4486" i="1"/>
  <c r="K4486" i="1"/>
  <c r="L4486" i="1" s="1"/>
  <c r="J4486" i="1"/>
  <c r="I4486" i="1"/>
  <c r="H4486" i="1"/>
  <c r="G4486" i="1"/>
  <c r="F4486" i="1"/>
  <c r="O4485" i="1"/>
  <c r="K4485" i="1"/>
  <c r="L4485" i="1" s="1"/>
  <c r="J4485" i="1"/>
  <c r="I4485" i="1"/>
  <c r="H4485" i="1"/>
  <c r="G4485" i="1"/>
  <c r="F4485" i="1"/>
  <c r="O4484" i="1"/>
  <c r="K4484" i="1"/>
  <c r="L4484" i="1" s="1"/>
  <c r="J4484" i="1"/>
  <c r="I4484" i="1"/>
  <c r="H4484" i="1"/>
  <c r="G4484" i="1"/>
  <c r="F4484" i="1"/>
  <c r="O4483" i="1"/>
  <c r="K4483" i="1"/>
  <c r="L4483" i="1" s="1"/>
  <c r="J4483" i="1"/>
  <c r="I4483" i="1"/>
  <c r="H4483" i="1"/>
  <c r="G4483" i="1"/>
  <c r="F4483" i="1"/>
  <c r="O4482" i="1"/>
  <c r="K4482" i="1"/>
  <c r="L4482" i="1" s="1"/>
  <c r="J4482" i="1"/>
  <c r="I4482" i="1"/>
  <c r="H4482" i="1"/>
  <c r="G4482" i="1"/>
  <c r="F4482" i="1"/>
  <c r="O4481" i="1"/>
  <c r="K4481" i="1"/>
  <c r="L4481" i="1" s="1"/>
  <c r="J4481" i="1"/>
  <c r="I4481" i="1"/>
  <c r="H4481" i="1"/>
  <c r="G4481" i="1"/>
  <c r="F4481" i="1"/>
  <c r="O4480" i="1"/>
  <c r="K4480" i="1"/>
  <c r="L4480" i="1" s="1"/>
  <c r="J4480" i="1"/>
  <c r="I4480" i="1"/>
  <c r="H4480" i="1"/>
  <c r="G4480" i="1"/>
  <c r="F4480" i="1"/>
  <c r="O4479" i="1"/>
  <c r="K4479" i="1"/>
  <c r="L4479" i="1" s="1"/>
  <c r="J4479" i="1"/>
  <c r="I4479" i="1"/>
  <c r="H4479" i="1"/>
  <c r="G4479" i="1"/>
  <c r="F4479" i="1"/>
  <c r="O4478" i="1"/>
  <c r="K4478" i="1"/>
  <c r="L4478" i="1" s="1"/>
  <c r="J4478" i="1"/>
  <c r="I4478" i="1"/>
  <c r="H4478" i="1"/>
  <c r="G4478" i="1"/>
  <c r="F4478" i="1"/>
  <c r="O4477" i="1"/>
  <c r="K4477" i="1"/>
  <c r="L4477" i="1" s="1"/>
  <c r="J4477" i="1"/>
  <c r="I4477" i="1"/>
  <c r="H4477" i="1"/>
  <c r="G4477" i="1"/>
  <c r="F4477" i="1"/>
  <c r="O4476" i="1"/>
  <c r="K4476" i="1"/>
  <c r="L4476" i="1" s="1"/>
  <c r="J4476" i="1"/>
  <c r="I4476" i="1"/>
  <c r="H4476" i="1"/>
  <c r="G4476" i="1"/>
  <c r="F4476" i="1"/>
  <c r="O4475" i="1"/>
  <c r="K4475" i="1"/>
  <c r="L4475" i="1" s="1"/>
  <c r="J4475" i="1"/>
  <c r="I4475" i="1"/>
  <c r="H4475" i="1"/>
  <c r="G4475" i="1"/>
  <c r="F4475" i="1"/>
  <c r="O4474" i="1"/>
  <c r="K4474" i="1"/>
  <c r="L4474" i="1" s="1"/>
  <c r="J4474" i="1"/>
  <c r="I4474" i="1"/>
  <c r="H4474" i="1"/>
  <c r="G4474" i="1"/>
  <c r="F4474" i="1"/>
  <c r="O4473" i="1"/>
  <c r="K4473" i="1"/>
  <c r="L4473" i="1" s="1"/>
  <c r="J4473" i="1"/>
  <c r="I4473" i="1"/>
  <c r="H4473" i="1"/>
  <c r="G4473" i="1"/>
  <c r="F4473" i="1"/>
  <c r="O4472" i="1"/>
  <c r="K4472" i="1"/>
  <c r="L4472" i="1" s="1"/>
  <c r="J4472" i="1"/>
  <c r="I4472" i="1"/>
  <c r="H4472" i="1"/>
  <c r="G4472" i="1"/>
  <c r="F4472" i="1"/>
  <c r="O4471" i="1"/>
  <c r="K4471" i="1"/>
  <c r="L4471" i="1" s="1"/>
  <c r="J4471" i="1"/>
  <c r="I4471" i="1"/>
  <c r="H4471" i="1"/>
  <c r="G4471" i="1"/>
  <c r="F4471" i="1"/>
  <c r="O4470" i="1"/>
  <c r="K4470" i="1"/>
  <c r="L4470" i="1" s="1"/>
  <c r="J4470" i="1"/>
  <c r="I4470" i="1"/>
  <c r="H4470" i="1"/>
  <c r="G4470" i="1"/>
  <c r="F4470" i="1"/>
  <c r="O4469" i="1"/>
  <c r="K4469" i="1"/>
  <c r="L4469" i="1" s="1"/>
  <c r="J4469" i="1"/>
  <c r="I4469" i="1"/>
  <c r="H4469" i="1"/>
  <c r="G4469" i="1"/>
  <c r="F4469" i="1"/>
  <c r="O4468" i="1"/>
  <c r="K4468" i="1"/>
  <c r="L4468" i="1" s="1"/>
  <c r="J4468" i="1"/>
  <c r="I4468" i="1"/>
  <c r="H4468" i="1"/>
  <c r="G4468" i="1"/>
  <c r="F4468" i="1"/>
  <c r="O4467" i="1"/>
  <c r="K4467" i="1"/>
  <c r="L4467" i="1" s="1"/>
  <c r="J4467" i="1"/>
  <c r="I4467" i="1"/>
  <c r="H4467" i="1"/>
  <c r="G4467" i="1"/>
  <c r="F4467" i="1"/>
  <c r="O4466" i="1"/>
  <c r="L4466" i="1"/>
  <c r="K4466" i="1"/>
  <c r="J4466" i="1"/>
  <c r="I4466" i="1"/>
  <c r="H4466" i="1"/>
  <c r="G4466" i="1"/>
  <c r="F4466" i="1"/>
  <c r="O4465" i="1"/>
  <c r="K4465" i="1"/>
  <c r="L4465" i="1" s="1"/>
  <c r="J4465" i="1"/>
  <c r="I4465" i="1"/>
  <c r="H4465" i="1"/>
  <c r="G4465" i="1"/>
  <c r="F4465" i="1"/>
  <c r="O4464" i="1"/>
  <c r="M4464" i="1"/>
  <c r="K4464" i="1"/>
  <c r="L4464" i="1" s="1"/>
  <c r="J4464" i="1"/>
  <c r="I4464" i="1"/>
  <c r="H4464" i="1"/>
  <c r="G4464" i="1"/>
  <c r="F4464" i="1"/>
  <c r="O4463" i="1"/>
  <c r="K4463" i="1"/>
  <c r="L4463" i="1" s="1"/>
  <c r="J4463" i="1"/>
  <c r="I4463" i="1"/>
  <c r="H4463" i="1"/>
  <c r="G4463" i="1"/>
  <c r="F4463" i="1"/>
  <c r="O4462" i="1"/>
  <c r="K4462" i="1"/>
  <c r="L4462" i="1" s="1"/>
  <c r="J4462" i="1"/>
  <c r="I4462" i="1"/>
  <c r="H4462" i="1"/>
  <c r="G4462" i="1"/>
  <c r="F4462" i="1"/>
  <c r="O4461" i="1"/>
  <c r="K4461" i="1"/>
  <c r="L4461" i="1" s="1"/>
  <c r="J4461" i="1"/>
  <c r="I4461" i="1"/>
  <c r="H4461" i="1"/>
  <c r="G4461" i="1"/>
  <c r="F4461" i="1"/>
  <c r="O4460" i="1"/>
  <c r="L4460" i="1"/>
  <c r="K4460" i="1"/>
  <c r="J4460" i="1"/>
  <c r="I4460" i="1"/>
  <c r="H4460" i="1"/>
  <c r="G4460" i="1"/>
  <c r="F4460" i="1"/>
  <c r="O4459" i="1"/>
  <c r="M4459" i="1"/>
  <c r="K4459" i="1"/>
  <c r="L4459" i="1" s="1"/>
  <c r="J4459" i="1"/>
  <c r="I4459" i="1"/>
  <c r="H4459" i="1"/>
  <c r="G4459" i="1"/>
  <c r="F4459" i="1"/>
  <c r="O4458" i="1"/>
  <c r="L4458" i="1"/>
  <c r="K4458" i="1"/>
  <c r="J4458" i="1"/>
  <c r="I4458" i="1"/>
  <c r="H4458" i="1"/>
  <c r="G4458" i="1"/>
  <c r="F4458" i="1"/>
  <c r="O4457" i="1"/>
  <c r="M4457" i="1"/>
  <c r="K4457" i="1"/>
  <c r="L4457" i="1" s="1"/>
  <c r="J4457" i="1"/>
  <c r="I4457" i="1"/>
  <c r="H4457" i="1"/>
  <c r="G4457" i="1"/>
  <c r="F4457" i="1"/>
  <c r="O4456" i="1"/>
  <c r="K4456" i="1"/>
  <c r="L4456" i="1" s="1"/>
  <c r="M4456" i="1" s="1"/>
  <c r="N4456" i="1" s="1"/>
  <c r="J4456" i="1"/>
  <c r="I4456" i="1"/>
  <c r="H4456" i="1"/>
  <c r="G4456" i="1"/>
  <c r="F4456" i="1"/>
  <c r="O4455" i="1"/>
  <c r="K4455" i="1"/>
  <c r="L4455" i="1" s="1"/>
  <c r="J4455" i="1"/>
  <c r="I4455" i="1"/>
  <c r="H4455" i="1"/>
  <c r="G4455" i="1"/>
  <c r="F4455" i="1"/>
  <c r="O4454" i="1"/>
  <c r="K4454" i="1"/>
  <c r="L4454" i="1" s="1"/>
  <c r="J4454" i="1"/>
  <c r="I4454" i="1"/>
  <c r="H4454" i="1"/>
  <c r="G4454" i="1"/>
  <c r="F4454" i="1"/>
  <c r="O4453" i="1"/>
  <c r="K4453" i="1"/>
  <c r="L4453" i="1" s="1"/>
  <c r="J4453" i="1"/>
  <c r="I4453" i="1"/>
  <c r="H4453" i="1"/>
  <c r="G4453" i="1"/>
  <c r="F4453" i="1"/>
  <c r="O4452" i="1"/>
  <c r="L4452" i="1"/>
  <c r="K4452" i="1"/>
  <c r="J4452" i="1"/>
  <c r="I4452" i="1"/>
  <c r="H4452" i="1"/>
  <c r="G4452" i="1"/>
  <c r="F4452" i="1"/>
  <c r="O4451" i="1"/>
  <c r="M4451" i="1"/>
  <c r="K4451" i="1"/>
  <c r="L4451" i="1" s="1"/>
  <c r="J4451" i="1"/>
  <c r="I4451" i="1"/>
  <c r="H4451" i="1"/>
  <c r="G4451" i="1"/>
  <c r="F4451" i="1"/>
  <c r="O4450" i="1"/>
  <c r="L4450" i="1"/>
  <c r="K4450" i="1"/>
  <c r="J4450" i="1"/>
  <c r="I4450" i="1"/>
  <c r="H4450" i="1"/>
  <c r="G4450" i="1"/>
  <c r="F4450" i="1"/>
  <c r="O4449" i="1"/>
  <c r="M4449" i="1"/>
  <c r="K4449" i="1"/>
  <c r="L4449" i="1" s="1"/>
  <c r="J4449" i="1"/>
  <c r="I4449" i="1"/>
  <c r="H4449" i="1"/>
  <c r="G4449" i="1"/>
  <c r="F4449" i="1"/>
  <c r="O4448" i="1"/>
  <c r="K4448" i="1"/>
  <c r="L4448" i="1" s="1"/>
  <c r="M4448" i="1" s="1"/>
  <c r="N4448" i="1" s="1"/>
  <c r="J4448" i="1"/>
  <c r="I4448" i="1"/>
  <c r="H4448" i="1"/>
  <c r="G4448" i="1"/>
  <c r="F4448" i="1"/>
  <c r="O4447" i="1"/>
  <c r="K4447" i="1"/>
  <c r="L4447" i="1" s="1"/>
  <c r="J4447" i="1"/>
  <c r="I4447" i="1"/>
  <c r="H4447" i="1"/>
  <c r="G4447" i="1"/>
  <c r="F4447" i="1"/>
  <c r="O4446" i="1"/>
  <c r="K4446" i="1"/>
  <c r="L4446" i="1" s="1"/>
  <c r="J4446" i="1"/>
  <c r="I4446" i="1"/>
  <c r="H4446" i="1"/>
  <c r="G4446" i="1"/>
  <c r="F4446" i="1"/>
  <c r="O4445" i="1"/>
  <c r="K4445" i="1"/>
  <c r="L4445" i="1" s="1"/>
  <c r="J4445" i="1"/>
  <c r="I4445" i="1"/>
  <c r="H4445" i="1"/>
  <c r="G4445" i="1"/>
  <c r="F4445" i="1"/>
  <c r="O4444" i="1"/>
  <c r="L4444" i="1"/>
  <c r="K4444" i="1"/>
  <c r="J4444" i="1"/>
  <c r="I4444" i="1"/>
  <c r="H4444" i="1"/>
  <c r="G4444" i="1"/>
  <c r="F4444" i="1"/>
  <c r="O4443" i="1"/>
  <c r="M4443" i="1"/>
  <c r="K4443" i="1"/>
  <c r="L4443" i="1" s="1"/>
  <c r="J4443" i="1"/>
  <c r="I4443" i="1"/>
  <c r="H4443" i="1"/>
  <c r="G4443" i="1"/>
  <c r="F4443" i="1"/>
  <c r="O4442" i="1"/>
  <c r="L4442" i="1"/>
  <c r="K4442" i="1"/>
  <c r="J4442" i="1"/>
  <c r="I4442" i="1"/>
  <c r="H4442" i="1"/>
  <c r="G4442" i="1"/>
  <c r="F4442" i="1"/>
  <c r="O4441" i="1"/>
  <c r="M4441" i="1"/>
  <c r="K4441" i="1"/>
  <c r="L4441" i="1" s="1"/>
  <c r="J4441" i="1"/>
  <c r="I4441" i="1"/>
  <c r="H4441" i="1"/>
  <c r="G4441" i="1"/>
  <c r="F4441" i="1"/>
  <c r="O4440" i="1"/>
  <c r="K4440" i="1"/>
  <c r="L4440" i="1" s="1"/>
  <c r="M4440" i="1" s="1"/>
  <c r="N4440" i="1" s="1"/>
  <c r="J4440" i="1"/>
  <c r="I4440" i="1"/>
  <c r="H4440" i="1"/>
  <c r="G4440" i="1"/>
  <c r="F4440" i="1"/>
  <c r="O4439" i="1"/>
  <c r="K4439" i="1"/>
  <c r="L4439" i="1" s="1"/>
  <c r="J4439" i="1"/>
  <c r="I4439" i="1"/>
  <c r="H4439" i="1"/>
  <c r="G4439" i="1"/>
  <c r="F4439" i="1"/>
  <c r="O4438" i="1"/>
  <c r="K4438" i="1"/>
  <c r="L4438" i="1" s="1"/>
  <c r="J4438" i="1"/>
  <c r="I4438" i="1"/>
  <c r="H4438" i="1"/>
  <c r="G4438" i="1"/>
  <c r="F4438" i="1"/>
  <c r="O4437" i="1"/>
  <c r="K4437" i="1"/>
  <c r="L4437" i="1" s="1"/>
  <c r="J4437" i="1"/>
  <c r="I4437" i="1"/>
  <c r="H4437" i="1"/>
  <c r="G4437" i="1"/>
  <c r="F4437" i="1"/>
  <c r="O4436" i="1"/>
  <c r="L4436" i="1"/>
  <c r="K4436" i="1"/>
  <c r="J4436" i="1"/>
  <c r="I4436" i="1"/>
  <c r="H4436" i="1"/>
  <c r="G4436" i="1"/>
  <c r="F4436" i="1"/>
  <c r="O4435" i="1"/>
  <c r="M4435" i="1"/>
  <c r="K4435" i="1"/>
  <c r="L4435" i="1" s="1"/>
  <c r="J4435" i="1"/>
  <c r="I4435" i="1"/>
  <c r="H4435" i="1"/>
  <c r="G4435" i="1"/>
  <c r="F4435" i="1"/>
  <c r="O4434" i="1"/>
  <c r="L4434" i="1"/>
  <c r="K4434" i="1"/>
  <c r="J4434" i="1"/>
  <c r="I4434" i="1"/>
  <c r="H4434" i="1"/>
  <c r="G4434" i="1"/>
  <c r="F4434" i="1"/>
  <c r="O4433" i="1"/>
  <c r="M4433" i="1"/>
  <c r="K4433" i="1"/>
  <c r="L4433" i="1" s="1"/>
  <c r="J4433" i="1"/>
  <c r="I4433" i="1"/>
  <c r="H4433" i="1"/>
  <c r="G4433" i="1"/>
  <c r="F4433" i="1"/>
  <c r="O4432" i="1"/>
  <c r="L4432" i="1"/>
  <c r="M4432" i="1" s="1"/>
  <c r="N4432" i="1" s="1"/>
  <c r="K4432" i="1"/>
  <c r="J4432" i="1"/>
  <c r="I4432" i="1"/>
  <c r="H4432" i="1"/>
  <c r="G4432" i="1"/>
  <c r="F4432" i="1"/>
  <c r="O4431" i="1"/>
  <c r="L4431" i="1"/>
  <c r="K4431" i="1"/>
  <c r="J4431" i="1"/>
  <c r="I4431" i="1"/>
  <c r="H4431" i="1"/>
  <c r="G4431" i="1"/>
  <c r="F4431" i="1"/>
  <c r="O4430" i="1"/>
  <c r="M4430" i="1"/>
  <c r="K4430" i="1"/>
  <c r="L4430" i="1" s="1"/>
  <c r="J4430" i="1"/>
  <c r="I4430" i="1"/>
  <c r="H4430" i="1"/>
  <c r="G4430" i="1"/>
  <c r="F4430" i="1"/>
  <c r="O4429" i="1"/>
  <c r="L4429" i="1"/>
  <c r="K4429" i="1"/>
  <c r="J4429" i="1"/>
  <c r="I4429" i="1"/>
  <c r="H4429" i="1"/>
  <c r="G4429" i="1"/>
  <c r="F4429" i="1"/>
  <c r="O4428" i="1"/>
  <c r="K4428" i="1"/>
  <c r="L4428" i="1" s="1"/>
  <c r="J4428" i="1"/>
  <c r="I4428" i="1"/>
  <c r="H4428" i="1"/>
  <c r="G4428" i="1"/>
  <c r="F4428" i="1"/>
  <c r="O4427" i="1"/>
  <c r="M4427" i="1"/>
  <c r="N4427" i="1" s="1"/>
  <c r="K4427" i="1"/>
  <c r="L4427" i="1" s="1"/>
  <c r="J4427" i="1"/>
  <c r="I4427" i="1"/>
  <c r="H4427" i="1"/>
  <c r="G4427" i="1"/>
  <c r="F4427" i="1"/>
  <c r="O4426" i="1"/>
  <c r="L4426" i="1"/>
  <c r="M4426" i="1" s="1"/>
  <c r="N4426" i="1" s="1"/>
  <c r="K4426" i="1"/>
  <c r="J4426" i="1"/>
  <c r="I4426" i="1"/>
  <c r="H4426" i="1"/>
  <c r="G4426" i="1"/>
  <c r="F4426" i="1"/>
  <c r="O4425" i="1"/>
  <c r="M4425" i="1"/>
  <c r="K4425" i="1"/>
  <c r="L4425" i="1" s="1"/>
  <c r="J4425" i="1"/>
  <c r="I4425" i="1"/>
  <c r="H4425" i="1"/>
  <c r="G4425" i="1"/>
  <c r="F4425" i="1"/>
  <c r="O4424" i="1"/>
  <c r="L4424" i="1"/>
  <c r="K4424" i="1"/>
  <c r="J4424" i="1"/>
  <c r="I4424" i="1"/>
  <c r="H4424" i="1"/>
  <c r="G4424" i="1"/>
  <c r="F4424" i="1"/>
  <c r="O4423" i="1"/>
  <c r="L4423" i="1"/>
  <c r="M4423" i="1" s="1"/>
  <c r="N4423" i="1" s="1"/>
  <c r="K4423" i="1"/>
  <c r="J4423" i="1"/>
  <c r="I4423" i="1"/>
  <c r="H4423" i="1"/>
  <c r="G4423" i="1"/>
  <c r="F4423" i="1"/>
  <c r="O4422" i="1"/>
  <c r="M4422" i="1"/>
  <c r="K4422" i="1"/>
  <c r="L4422" i="1" s="1"/>
  <c r="J4422" i="1"/>
  <c r="I4422" i="1"/>
  <c r="H4422" i="1"/>
  <c r="G4422" i="1"/>
  <c r="F4422" i="1"/>
  <c r="O4421" i="1"/>
  <c r="L4421" i="1"/>
  <c r="K4421" i="1"/>
  <c r="J4421" i="1"/>
  <c r="I4421" i="1"/>
  <c r="H4421" i="1"/>
  <c r="G4421" i="1"/>
  <c r="F4421" i="1"/>
  <c r="O4420" i="1"/>
  <c r="K4420" i="1"/>
  <c r="L4420" i="1" s="1"/>
  <c r="J4420" i="1"/>
  <c r="I4420" i="1"/>
  <c r="H4420" i="1"/>
  <c r="G4420" i="1"/>
  <c r="F4420" i="1"/>
  <c r="O4419" i="1"/>
  <c r="K4419" i="1"/>
  <c r="L4419" i="1" s="1"/>
  <c r="J4419" i="1"/>
  <c r="I4419" i="1"/>
  <c r="H4419" i="1"/>
  <c r="G4419" i="1"/>
  <c r="F4419" i="1"/>
  <c r="O4418" i="1"/>
  <c r="K4418" i="1"/>
  <c r="L4418" i="1" s="1"/>
  <c r="J4418" i="1"/>
  <c r="I4418" i="1"/>
  <c r="H4418" i="1"/>
  <c r="G4418" i="1"/>
  <c r="F4418" i="1"/>
  <c r="O4417" i="1"/>
  <c r="K4417" i="1"/>
  <c r="L4417" i="1" s="1"/>
  <c r="J4417" i="1"/>
  <c r="I4417" i="1"/>
  <c r="H4417" i="1"/>
  <c r="G4417" i="1"/>
  <c r="F4417" i="1"/>
  <c r="O4416" i="1"/>
  <c r="K4416" i="1"/>
  <c r="L4416" i="1" s="1"/>
  <c r="J4416" i="1"/>
  <c r="I4416" i="1"/>
  <c r="H4416" i="1"/>
  <c r="G4416" i="1"/>
  <c r="F4416" i="1"/>
  <c r="O4415" i="1"/>
  <c r="K4415" i="1"/>
  <c r="L4415" i="1" s="1"/>
  <c r="J4415" i="1"/>
  <c r="I4415" i="1"/>
  <c r="H4415" i="1"/>
  <c r="G4415" i="1"/>
  <c r="F4415" i="1"/>
  <c r="O4414" i="1"/>
  <c r="K4414" i="1"/>
  <c r="L4414" i="1" s="1"/>
  <c r="J4414" i="1"/>
  <c r="I4414" i="1"/>
  <c r="H4414" i="1"/>
  <c r="G4414" i="1"/>
  <c r="F4414" i="1"/>
  <c r="O4413" i="1"/>
  <c r="K4413" i="1"/>
  <c r="L4413" i="1" s="1"/>
  <c r="J4413" i="1"/>
  <c r="I4413" i="1"/>
  <c r="H4413" i="1"/>
  <c r="G4413" i="1"/>
  <c r="F4413" i="1"/>
  <c r="O4412" i="1"/>
  <c r="K4412" i="1"/>
  <c r="L4412" i="1" s="1"/>
  <c r="J4412" i="1"/>
  <c r="I4412" i="1"/>
  <c r="H4412" i="1"/>
  <c r="G4412" i="1"/>
  <c r="F4412" i="1"/>
  <c r="O4411" i="1"/>
  <c r="K4411" i="1"/>
  <c r="L4411" i="1" s="1"/>
  <c r="J4411" i="1"/>
  <c r="I4411" i="1"/>
  <c r="H4411" i="1"/>
  <c r="G4411" i="1"/>
  <c r="F4411" i="1"/>
  <c r="O4410" i="1"/>
  <c r="K4410" i="1"/>
  <c r="L4410" i="1" s="1"/>
  <c r="J4410" i="1"/>
  <c r="I4410" i="1"/>
  <c r="H4410" i="1"/>
  <c r="G4410" i="1"/>
  <c r="F4410" i="1"/>
  <c r="O4409" i="1"/>
  <c r="K4409" i="1"/>
  <c r="L4409" i="1" s="1"/>
  <c r="J4409" i="1"/>
  <c r="I4409" i="1"/>
  <c r="H4409" i="1"/>
  <c r="G4409" i="1"/>
  <c r="F4409" i="1"/>
  <c r="O4408" i="1"/>
  <c r="K4408" i="1"/>
  <c r="L4408" i="1" s="1"/>
  <c r="J4408" i="1"/>
  <c r="I4408" i="1"/>
  <c r="H4408" i="1"/>
  <c r="G4408" i="1"/>
  <c r="F4408" i="1"/>
  <c r="O4407" i="1"/>
  <c r="K4407" i="1"/>
  <c r="L4407" i="1" s="1"/>
  <c r="J4407" i="1"/>
  <c r="I4407" i="1"/>
  <c r="H4407" i="1"/>
  <c r="G4407" i="1"/>
  <c r="F4407" i="1"/>
  <c r="O4406" i="1"/>
  <c r="K4406" i="1"/>
  <c r="L4406" i="1" s="1"/>
  <c r="J4406" i="1"/>
  <c r="I4406" i="1"/>
  <c r="H4406" i="1"/>
  <c r="G4406" i="1"/>
  <c r="F4406" i="1"/>
  <c r="O4405" i="1"/>
  <c r="K4405" i="1"/>
  <c r="L4405" i="1" s="1"/>
  <c r="J4405" i="1"/>
  <c r="I4405" i="1"/>
  <c r="H4405" i="1"/>
  <c r="G4405" i="1"/>
  <c r="F4405" i="1"/>
  <c r="O4404" i="1"/>
  <c r="K4404" i="1"/>
  <c r="L4404" i="1" s="1"/>
  <c r="J4404" i="1"/>
  <c r="I4404" i="1"/>
  <c r="H4404" i="1"/>
  <c r="G4404" i="1"/>
  <c r="F4404" i="1"/>
  <c r="O4403" i="1"/>
  <c r="K4403" i="1"/>
  <c r="L4403" i="1" s="1"/>
  <c r="J4403" i="1"/>
  <c r="I4403" i="1"/>
  <c r="H4403" i="1"/>
  <c r="G4403" i="1"/>
  <c r="F4403" i="1"/>
  <c r="O4402" i="1"/>
  <c r="K4402" i="1"/>
  <c r="L4402" i="1" s="1"/>
  <c r="J4402" i="1"/>
  <c r="I4402" i="1"/>
  <c r="H4402" i="1"/>
  <c r="G4402" i="1"/>
  <c r="F4402" i="1"/>
  <c r="O4401" i="1"/>
  <c r="K4401" i="1"/>
  <c r="L4401" i="1" s="1"/>
  <c r="J4401" i="1"/>
  <c r="I4401" i="1"/>
  <c r="H4401" i="1"/>
  <c r="G4401" i="1"/>
  <c r="F4401" i="1"/>
  <c r="O4400" i="1"/>
  <c r="K4400" i="1"/>
  <c r="L4400" i="1" s="1"/>
  <c r="J4400" i="1"/>
  <c r="I4400" i="1"/>
  <c r="H4400" i="1"/>
  <c r="G4400" i="1"/>
  <c r="F4400" i="1"/>
  <c r="O4399" i="1"/>
  <c r="K4399" i="1"/>
  <c r="L4399" i="1" s="1"/>
  <c r="J4399" i="1"/>
  <c r="I4399" i="1"/>
  <c r="H4399" i="1"/>
  <c r="G4399" i="1"/>
  <c r="F4399" i="1"/>
  <c r="O4398" i="1"/>
  <c r="K4398" i="1"/>
  <c r="L4398" i="1" s="1"/>
  <c r="J4398" i="1"/>
  <c r="I4398" i="1"/>
  <c r="H4398" i="1"/>
  <c r="G4398" i="1"/>
  <c r="F4398" i="1"/>
  <c r="O4397" i="1"/>
  <c r="K4397" i="1"/>
  <c r="L4397" i="1" s="1"/>
  <c r="J4397" i="1"/>
  <c r="I4397" i="1"/>
  <c r="H4397" i="1"/>
  <c r="G4397" i="1"/>
  <c r="F4397" i="1"/>
  <c r="O4396" i="1"/>
  <c r="K4396" i="1"/>
  <c r="L4396" i="1" s="1"/>
  <c r="J4396" i="1"/>
  <c r="I4396" i="1"/>
  <c r="H4396" i="1"/>
  <c r="G4396" i="1"/>
  <c r="F4396" i="1"/>
  <c r="O4395" i="1"/>
  <c r="K4395" i="1"/>
  <c r="L4395" i="1" s="1"/>
  <c r="J4395" i="1"/>
  <c r="I4395" i="1"/>
  <c r="H4395" i="1"/>
  <c r="G4395" i="1"/>
  <c r="F4395" i="1"/>
  <c r="O4394" i="1"/>
  <c r="K4394" i="1"/>
  <c r="L4394" i="1" s="1"/>
  <c r="J4394" i="1"/>
  <c r="I4394" i="1"/>
  <c r="H4394" i="1"/>
  <c r="G4394" i="1"/>
  <c r="F4394" i="1"/>
  <c r="O4393" i="1"/>
  <c r="K4393" i="1"/>
  <c r="L4393" i="1" s="1"/>
  <c r="J4393" i="1"/>
  <c r="I4393" i="1"/>
  <c r="H4393" i="1"/>
  <c r="G4393" i="1"/>
  <c r="F4393" i="1"/>
  <c r="O4392" i="1"/>
  <c r="K4392" i="1"/>
  <c r="L4392" i="1" s="1"/>
  <c r="J4392" i="1"/>
  <c r="I4392" i="1"/>
  <c r="H4392" i="1"/>
  <c r="G4392" i="1"/>
  <c r="F4392" i="1"/>
  <c r="O4391" i="1"/>
  <c r="K4391" i="1"/>
  <c r="L4391" i="1" s="1"/>
  <c r="J4391" i="1"/>
  <c r="I4391" i="1"/>
  <c r="H4391" i="1"/>
  <c r="G4391" i="1"/>
  <c r="F4391" i="1"/>
  <c r="O4390" i="1"/>
  <c r="K4390" i="1"/>
  <c r="L4390" i="1" s="1"/>
  <c r="J4390" i="1"/>
  <c r="I4390" i="1"/>
  <c r="H4390" i="1"/>
  <c r="G4390" i="1"/>
  <c r="F4390" i="1"/>
  <c r="O4389" i="1"/>
  <c r="K4389" i="1"/>
  <c r="L4389" i="1" s="1"/>
  <c r="J4389" i="1"/>
  <c r="I4389" i="1"/>
  <c r="H4389" i="1"/>
  <c r="G4389" i="1"/>
  <c r="F4389" i="1"/>
  <c r="O4388" i="1"/>
  <c r="K4388" i="1"/>
  <c r="L4388" i="1" s="1"/>
  <c r="J4388" i="1"/>
  <c r="I4388" i="1"/>
  <c r="H4388" i="1"/>
  <c r="G4388" i="1"/>
  <c r="F4388" i="1"/>
  <c r="O4387" i="1"/>
  <c r="K4387" i="1"/>
  <c r="L4387" i="1" s="1"/>
  <c r="J4387" i="1"/>
  <c r="I4387" i="1"/>
  <c r="H4387" i="1"/>
  <c r="G4387" i="1"/>
  <c r="F4387" i="1"/>
  <c r="O4386" i="1"/>
  <c r="K4386" i="1"/>
  <c r="L4386" i="1" s="1"/>
  <c r="J4386" i="1"/>
  <c r="I4386" i="1"/>
  <c r="H4386" i="1"/>
  <c r="G4386" i="1"/>
  <c r="F4386" i="1"/>
  <c r="O4385" i="1"/>
  <c r="K4385" i="1"/>
  <c r="L4385" i="1" s="1"/>
  <c r="J4385" i="1"/>
  <c r="I4385" i="1"/>
  <c r="H4385" i="1"/>
  <c r="G4385" i="1"/>
  <c r="F4385" i="1"/>
  <c r="O4384" i="1"/>
  <c r="K4384" i="1"/>
  <c r="L4384" i="1" s="1"/>
  <c r="J4384" i="1"/>
  <c r="I4384" i="1"/>
  <c r="H4384" i="1"/>
  <c r="G4384" i="1"/>
  <c r="F4384" i="1"/>
  <c r="O4383" i="1"/>
  <c r="K4383" i="1"/>
  <c r="L4383" i="1" s="1"/>
  <c r="J4383" i="1"/>
  <c r="I4383" i="1"/>
  <c r="H4383" i="1"/>
  <c r="G4383" i="1"/>
  <c r="F4383" i="1"/>
  <c r="O4382" i="1"/>
  <c r="K4382" i="1"/>
  <c r="L4382" i="1" s="1"/>
  <c r="J4382" i="1"/>
  <c r="I4382" i="1"/>
  <c r="H4382" i="1"/>
  <c r="G4382" i="1"/>
  <c r="F4382" i="1"/>
  <c r="O4381" i="1"/>
  <c r="K4381" i="1"/>
  <c r="L4381" i="1" s="1"/>
  <c r="J4381" i="1"/>
  <c r="I4381" i="1"/>
  <c r="H4381" i="1"/>
  <c r="G4381" i="1"/>
  <c r="F4381" i="1"/>
  <c r="O4380" i="1"/>
  <c r="K4380" i="1"/>
  <c r="L4380" i="1" s="1"/>
  <c r="J4380" i="1"/>
  <c r="I4380" i="1"/>
  <c r="H4380" i="1"/>
  <c r="G4380" i="1"/>
  <c r="F4380" i="1"/>
  <c r="O4379" i="1"/>
  <c r="K4379" i="1"/>
  <c r="L4379" i="1" s="1"/>
  <c r="J4379" i="1"/>
  <c r="I4379" i="1"/>
  <c r="H4379" i="1"/>
  <c r="G4379" i="1"/>
  <c r="F4379" i="1"/>
  <c r="O4378" i="1"/>
  <c r="K4378" i="1"/>
  <c r="L4378" i="1" s="1"/>
  <c r="J4378" i="1"/>
  <c r="I4378" i="1"/>
  <c r="H4378" i="1"/>
  <c r="G4378" i="1"/>
  <c r="F4378" i="1"/>
  <c r="O4377" i="1"/>
  <c r="K4377" i="1"/>
  <c r="L4377" i="1" s="1"/>
  <c r="J4377" i="1"/>
  <c r="I4377" i="1"/>
  <c r="H4377" i="1"/>
  <c r="G4377" i="1"/>
  <c r="F4377" i="1"/>
  <c r="O4376" i="1"/>
  <c r="K4376" i="1"/>
  <c r="L4376" i="1" s="1"/>
  <c r="J4376" i="1"/>
  <c r="I4376" i="1"/>
  <c r="H4376" i="1"/>
  <c r="G4376" i="1"/>
  <c r="F4376" i="1"/>
  <c r="O4375" i="1"/>
  <c r="K4375" i="1"/>
  <c r="L4375" i="1" s="1"/>
  <c r="J4375" i="1"/>
  <c r="I4375" i="1"/>
  <c r="H4375" i="1"/>
  <c r="G4375" i="1"/>
  <c r="F4375" i="1"/>
  <c r="O4374" i="1"/>
  <c r="K4374" i="1"/>
  <c r="L4374" i="1" s="1"/>
  <c r="J4374" i="1"/>
  <c r="I4374" i="1"/>
  <c r="H4374" i="1"/>
  <c r="G4374" i="1"/>
  <c r="F4374" i="1"/>
  <c r="O4373" i="1"/>
  <c r="K4373" i="1"/>
  <c r="L4373" i="1" s="1"/>
  <c r="J4373" i="1"/>
  <c r="I4373" i="1"/>
  <c r="H4373" i="1"/>
  <c r="G4373" i="1"/>
  <c r="F4373" i="1"/>
  <c r="O4372" i="1"/>
  <c r="K4372" i="1"/>
  <c r="L4372" i="1" s="1"/>
  <c r="J4372" i="1"/>
  <c r="I4372" i="1"/>
  <c r="H4372" i="1"/>
  <c r="G4372" i="1"/>
  <c r="F4372" i="1"/>
  <c r="O4371" i="1"/>
  <c r="K4371" i="1"/>
  <c r="L4371" i="1" s="1"/>
  <c r="J4371" i="1"/>
  <c r="I4371" i="1"/>
  <c r="H4371" i="1"/>
  <c r="G4371" i="1"/>
  <c r="F4371" i="1"/>
  <c r="O4370" i="1"/>
  <c r="K4370" i="1"/>
  <c r="L4370" i="1" s="1"/>
  <c r="J4370" i="1"/>
  <c r="I4370" i="1"/>
  <c r="H4370" i="1"/>
  <c r="G4370" i="1"/>
  <c r="F4370" i="1"/>
  <c r="O4369" i="1"/>
  <c r="K4369" i="1"/>
  <c r="L4369" i="1" s="1"/>
  <c r="J4369" i="1"/>
  <c r="I4369" i="1"/>
  <c r="H4369" i="1"/>
  <c r="G4369" i="1"/>
  <c r="F4369" i="1"/>
  <c r="O4368" i="1"/>
  <c r="K4368" i="1"/>
  <c r="L4368" i="1" s="1"/>
  <c r="J4368" i="1"/>
  <c r="I4368" i="1"/>
  <c r="H4368" i="1"/>
  <c r="G4368" i="1"/>
  <c r="F4368" i="1"/>
  <c r="O4367" i="1"/>
  <c r="K4367" i="1"/>
  <c r="L4367" i="1" s="1"/>
  <c r="J4367" i="1"/>
  <c r="I4367" i="1"/>
  <c r="H4367" i="1"/>
  <c r="G4367" i="1"/>
  <c r="F4367" i="1"/>
  <c r="O4366" i="1"/>
  <c r="K4366" i="1"/>
  <c r="L4366" i="1" s="1"/>
  <c r="J4366" i="1"/>
  <c r="I4366" i="1"/>
  <c r="H4366" i="1"/>
  <c r="G4366" i="1"/>
  <c r="F4366" i="1"/>
  <c r="O4365" i="1"/>
  <c r="K4365" i="1"/>
  <c r="L4365" i="1" s="1"/>
  <c r="J4365" i="1"/>
  <c r="I4365" i="1"/>
  <c r="H4365" i="1"/>
  <c r="G4365" i="1"/>
  <c r="F4365" i="1"/>
  <c r="O4364" i="1"/>
  <c r="K4364" i="1"/>
  <c r="L4364" i="1" s="1"/>
  <c r="J4364" i="1"/>
  <c r="I4364" i="1"/>
  <c r="H4364" i="1"/>
  <c r="G4364" i="1"/>
  <c r="F4364" i="1"/>
  <c r="O4363" i="1"/>
  <c r="K4363" i="1"/>
  <c r="L4363" i="1" s="1"/>
  <c r="J4363" i="1"/>
  <c r="I4363" i="1"/>
  <c r="H4363" i="1"/>
  <c r="G4363" i="1"/>
  <c r="F4363" i="1"/>
  <c r="O4362" i="1"/>
  <c r="K4362" i="1"/>
  <c r="L4362" i="1" s="1"/>
  <c r="J4362" i="1"/>
  <c r="I4362" i="1"/>
  <c r="H4362" i="1"/>
  <c r="G4362" i="1"/>
  <c r="F4362" i="1"/>
  <c r="O4361" i="1"/>
  <c r="K4361" i="1"/>
  <c r="L4361" i="1" s="1"/>
  <c r="J4361" i="1"/>
  <c r="I4361" i="1"/>
  <c r="H4361" i="1"/>
  <c r="G4361" i="1"/>
  <c r="F4361" i="1"/>
  <c r="O4360" i="1"/>
  <c r="K4360" i="1"/>
  <c r="L4360" i="1" s="1"/>
  <c r="J4360" i="1"/>
  <c r="I4360" i="1"/>
  <c r="H4360" i="1"/>
  <c r="G4360" i="1"/>
  <c r="F4360" i="1"/>
  <c r="O4359" i="1"/>
  <c r="K4359" i="1"/>
  <c r="L4359" i="1" s="1"/>
  <c r="J4359" i="1"/>
  <c r="I4359" i="1"/>
  <c r="H4359" i="1"/>
  <c r="G4359" i="1"/>
  <c r="F4359" i="1"/>
  <c r="O4358" i="1"/>
  <c r="K4358" i="1"/>
  <c r="L4358" i="1" s="1"/>
  <c r="J4358" i="1"/>
  <c r="I4358" i="1"/>
  <c r="H4358" i="1"/>
  <c r="G4358" i="1"/>
  <c r="F4358" i="1"/>
  <c r="O4357" i="1"/>
  <c r="K4357" i="1"/>
  <c r="L4357" i="1" s="1"/>
  <c r="J4357" i="1"/>
  <c r="I4357" i="1"/>
  <c r="H4357" i="1"/>
  <c r="G4357" i="1"/>
  <c r="F4357" i="1"/>
  <c r="O4356" i="1"/>
  <c r="K4356" i="1"/>
  <c r="L4356" i="1" s="1"/>
  <c r="J4356" i="1"/>
  <c r="I4356" i="1"/>
  <c r="H4356" i="1"/>
  <c r="G4356" i="1"/>
  <c r="F4356" i="1"/>
  <c r="O4355" i="1"/>
  <c r="K4355" i="1"/>
  <c r="L4355" i="1" s="1"/>
  <c r="J4355" i="1"/>
  <c r="I4355" i="1"/>
  <c r="H4355" i="1"/>
  <c r="G4355" i="1"/>
  <c r="F4355" i="1"/>
  <c r="O4354" i="1"/>
  <c r="K4354" i="1"/>
  <c r="L4354" i="1" s="1"/>
  <c r="J4354" i="1"/>
  <c r="I4354" i="1"/>
  <c r="H4354" i="1"/>
  <c r="G4354" i="1"/>
  <c r="F4354" i="1"/>
  <c r="O4353" i="1"/>
  <c r="K4353" i="1"/>
  <c r="L4353" i="1" s="1"/>
  <c r="J4353" i="1"/>
  <c r="I4353" i="1"/>
  <c r="H4353" i="1"/>
  <c r="G4353" i="1"/>
  <c r="F4353" i="1"/>
  <c r="O4352" i="1"/>
  <c r="K4352" i="1"/>
  <c r="L4352" i="1" s="1"/>
  <c r="J4352" i="1"/>
  <c r="I4352" i="1"/>
  <c r="H4352" i="1"/>
  <c r="G4352" i="1"/>
  <c r="F4352" i="1"/>
  <c r="O4351" i="1"/>
  <c r="K4351" i="1"/>
  <c r="L4351" i="1" s="1"/>
  <c r="J4351" i="1"/>
  <c r="I4351" i="1"/>
  <c r="H4351" i="1"/>
  <c r="G4351" i="1"/>
  <c r="F4351" i="1"/>
  <c r="O4350" i="1"/>
  <c r="K4350" i="1"/>
  <c r="L4350" i="1" s="1"/>
  <c r="J4350" i="1"/>
  <c r="I4350" i="1"/>
  <c r="H4350" i="1"/>
  <c r="G4350" i="1"/>
  <c r="F4350" i="1"/>
  <c r="O4349" i="1"/>
  <c r="K4349" i="1"/>
  <c r="L4349" i="1" s="1"/>
  <c r="J4349" i="1"/>
  <c r="I4349" i="1"/>
  <c r="H4349" i="1"/>
  <c r="G4349" i="1"/>
  <c r="F4349" i="1"/>
  <c r="O4348" i="1"/>
  <c r="K4348" i="1"/>
  <c r="L4348" i="1" s="1"/>
  <c r="J4348" i="1"/>
  <c r="I4348" i="1"/>
  <c r="H4348" i="1"/>
  <c r="G4348" i="1"/>
  <c r="F4348" i="1"/>
  <c r="O4347" i="1"/>
  <c r="K4347" i="1"/>
  <c r="L4347" i="1" s="1"/>
  <c r="J4347" i="1"/>
  <c r="I4347" i="1"/>
  <c r="H4347" i="1"/>
  <c r="G4347" i="1"/>
  <c r="F4347" i="1"/>
  <c r="O4346" i="1"/>
  <c r="K4346" i="1"/>
  <c r="L4346" i="1" s="1"/>
  <c r="J4346" i="1"/>
  <c r="I4346" i="1"/>
  <c r="H4346" i="1"/>
  <c r="G4346" i="1"/>
  <c r="F4346" i="1"/>
  <c r="O4345" i="1"/>
  <c r="K4345" i="1"/>
  <c r="L4345" i="1" s="1"/>
  <c r="J4345" i="1"/>
  <c r="I4345" i="1"/>
  <c r="H4345" i="1"/>
  <c r="G4345" i="1"/>
  <c r="F4345" i="1"/>
  <c r="O4344" i="1"/>
  <c r="K4344" i="1"/>
  <c r="L4344" i="1" s="1"/>
  <c r="J4344" i="1"/>
  <c r="I4344" i="1"/>
  <c r="H4344" i="1"/>
  <c r="G4344" i="1"/>
  <c r="F4344" i="1"/>
  <c r="O4343" i="1"/>
  <c r="K4343" i="1"/>
  <c r="L4343" i="1" s="1"/>
  <c r="J4343" i="1"/>
  <c r="I4343" i="1"/>
  <c r="H4343" i="1"/>
  <c r="G4343" i="1"/>
  <c r="F4343" i="1"/>
  <c r="O4342" i="1"/>
  <c r="K4342" i="1"/>
  <c r="L4342" i="1" s="1"/>
  <c r="J4342" i="1"/>
  <c r="I4342" i="1"/>
  <c r="H4342" i="1"/>
  <c r="G4342" i="1"/>
  <c r="F4342" i="1"/>
  <c r="O4341" i="1"/>
  <c r="K4341" i="1"/>
  <c r="L4341" i="1" s="1"/>
  <c r="J4341" i="1"/>
  <c r="I4341" i="1"/>
  <c r="H4341" i="1"/>
  <c r="G4341" i="1"/>
  <c r="F4341" i="1"/>
  <c r="O4340" i="1"/>
  <c r="K4340" i="1"/>
  <c r="L4340" i="1" s="1"/>
  <c r="J4340" i="1"/>
  <c r="I4340" i="1"/>
  <c r="H4340" i="1"/>
  <c r="G4340" i="1"/>
  <c r="F4340" i="1"/>
  <c r="O4339" i="1"/>
  <c r="K4339" i="1"/>
  <c r="L4339" i="1" s="1"/>
  <c r="J4339" i="1"/>
  <c r="I4339" i="1"/>
  <c r="H4339" i="1"/>
  <c r="G4339" i="1"/>
  <c r="F4339" i="1"/>
  <c r="O4338" i="1"/>
  <c r="K4338" i="1"/>
  <c r="L4338" i="1" s="1"/>
  <c r="J4338" i="1"/>
  <c r="I4338" i="1"/>
  <c r="H4338" i="1"/>
  <c r="G4338" i="1"/>
  <c r="F4338" i="1"/>
  <c r="O4337" i="1"/>
  <c r="K4337" i="1"/>
  <c r="L4337" i="1" s="1"/>
  <c r="J4337" i="1"/>
  <c r="I4337" i="1"/>
  <c r="H4337" i="1"/>
  <c r="G4337" i="1"/>
  <c r="F4337" i="1"/>
  <c r="O4336" i="1"/>
  <c r="K4336" i="1"/>
  <c r="L4336" i="1" s="1"/>
  <c r="J4336" i="1"/>
  <c r="I4336" i="1"/>
  <c r="H4336" i="1"/>
  <c r="G4336" i="1"/>
  <c r="F4336" i="1"/>
  <c r="O4335" i="1"/>
  <c r="K4335" i="1"/>
  <c r="L4335" i="1" s="1"/>
  <c r="J4335" i="1"/>
  <c r="I4335" i="1"/>
  <c r="H4335" i="1"/>
  <c r="G4335" i="1"/>
  <c r="F4335" i="1"/>
  <c r="O4334" i="1"/>
  <c r="K4334" i="1"/>
  <c r="L4334" i="1" s="1"/>
  <c r="J4334" i="1"/>
  <c r="I4334" i="1"/>
  <c r="H4334" i="1"/>
  <c r="G4334" i="1"/>
  <c r="F4334" i="1"/>
  <c r="O4333" i="1"/>
  <c r="K4333" i="1"/>
  <c r="L4333" i="1" s="1"/>
  <c r="J4333" i="1"/>
  <c r="I4333" i="1"/>
  <c r="H4333" i="1"/>
  <c r="G4333" i="1"/>
  <c r="F4333" i="1"/>
  <c r="O4332" i="1"/>
  <c r="K4332" i="1"/>
  <c r="L4332" i="1" s="1"/>
  <c r="J4332" i="1"/>
  <c r="I4332" i="1"/>
  <c r="H4332" i="1"/>
  <c r="G4332" i="1"/>
  <c r="F4332" i="1"/>
  <c r="O4331" i="1"/>
  <c r="K4331" i="1"/>
  <c r="L4331" i="1" s="1"/>
  <c r="J4331" i="1"/>
  <c r="I4331" i="1"/>
  <c r="H4331" i="1"/>
  <c r="G4331" i="1"/>
  <c r="F4331" i="1"/>
  <c r="O4330" i="1"/>
  <c r="K4330" i="1"/>
  <c r="L4330" i="1" s="1"/>
  <c r="J4330" i="1"/>
  <c r="I4330" i="1"/>
  <c r="H4330" i="1"/>
  <c r="G4330" i="1"/>
  <c r="F4330" i="1"/>
  <c r="O4329" i="1"/>
  <c r="K4329" i="1"/>
  <c r="L4329" i="1" s="1"/>
  <c r="J4329" i="1"/>
  <c r="I4329" i="1"/>
  <c r="H4329" i="1"/>
  <c r="G4329" i="1"/>
  <c r="F4329" i="1"/>
  <c r="O4328" i="1"/>
  <c r="K4328" i="1"/>
  <c r="L4328" i="1" s="1"/>
  <c r="J4328" i="1"/>
  <c r="I4328" i="1"/>
  <c r="H4328" i="1"/>
  <c r="G4328" i="1"/>
  <c r="F4328" i="1"/>
  <c r="O4327" i="1"/>
  <c r="K4327" i="1"/>
  <c r="L4327" i="1" s="1"/>
  <c r="J4327" i="1"/>
  <c r="I4327" i="1"/>
  <c r="H4327" i="1"/>
  <c r="G4327" i="1"/>
  <c r="F4327" i="1"/>
  <c r="O4326" i="1"/>
  <c r="K4326" i="1"/>
  <c r="L4326" i="1" s="1"/>
  <c r="J4326" i="1"/>
  <c r="I4326" i="1"/>
  <c r="H4326" i="1"/>
  <c r="G4326" i="1"/>
  <c r="F4326" i="1"/>
  <c r="O4325" i="1"/>
  <c r="K4325" i="1"/>
  <c r="L4325" i="1" s="1"/>
  <c r="J4325" i="1"/>
  <c r="I4325" i="1"/>
  <c r="H4325" i="1"/>
  <c r="G4325" i="1"/>
  <c r="F4325" i="1"/>
  <c r="O4324" i="1"/>
  <c r="K4324" i="1"/>
  <c r="L4324" i="1" s="1"/>
  <c r="J4324" i="1"/>
  <c r="I4324" i="1"/>
  <c r="H4324" i="1"/>
  <c r="G4324" i="1"/>
  <c r="F4324" i="1"/>
  <c r="O4323" i="1"/>
  <c r="K4323" i="1"/>
  <c r="L4323" i="1" s="1"/>
  <c r="J4323" i="1"/>
  <c r="I4323" i="1"/>
  <c r="H4323" i="1"/>
  <c r="G4323" i="1"/>
  <c r="F4323" i="1"/>
  <c r="O4322" i="1"/>
  <c r="K4322" i="1"/>
  <c r="L4322" i="1" s="1"/>
  <c r="J4322" i="1"/>
  <c r="I4322" i="1"/>
  <c r="H4322" i="1"/>
  <c r="G4322" i="1"/>
  <c r="F4322" i="1"/>
  <c r="O4321" i="1"/>
  <c r="K4321" i="1"/>
  <c r="L4321" i="1" s="1"/>
  <c r="J4321" i="1"/>
  <c r="I4321" i="1"/>
  <c r="H4321" i="1"/>
  <c r="G4321" i="1"/>
  <c r="F4321" i="1"/>
  <c r="O4320" i="1"/>
  <c r="K4320" i="1"/>
  <c r="L4320" i="1" s="1"/>
  <c r="J4320" i="1"/>
  <c r="I4320" i="1"/>
  <c r="H4320" i="1"/>
  <c r="G4320" i="1"/>
  <c r="F4320" i="1"/>
  <c r="O4319" i="1"/>
  <c r="K4319" i="1"/>
  <c r="L4319" i="1" s="1"/>
  <c r="J4319" i="1"/>
  <c r="I4319" i="1"/>
  <c r="H4319" i="1"/>
  <c r="G4319" i="1"/>
  <c r="F4319" i="1"/>
  <c r="O4318" i="1"/>
  <c r="K4318" i="1"/>
  <c r="L4318" i="1" s="1"/>
  <c r="J4318" i="1"/>
  <c r="I4318" i="1"/>
  <c r="H4318" i="1"/>
  <c r="G4318" i="1"/>
  <c r="F4318" i="1"/>
  <c r="O4317" i="1"/>
  <c r="K4317" i="1"/>
  <c r="L4317" i="1" s="1"/>
  <c r="J4317" i="1"/>
  <c r="I4317" i="1"/>
  <c r="H4317" i="1"/>
  <c r="G4317" i="1"/>
  <c r="F4317" i="1"/>
  <c r="O4316" i="1"/>
  <c r="K4316" i="1"/>
  <c r="L4316" i="1" s="1"/>
  <c r="J4316" i="1"/>
  <c r="I4316" i="1"/>
  <c r="H4316" i="1"/>
  <c r="G4316" i="1"/>
  <c r="F4316" i="1"/>
  <c r="O4315" i="1"/>
  <c r="K4315" i="1"/>
  <c r="L4315" i="1" s="1"/>
  <c r="J4315" i="1"/>
  <c r="I4315" i="1"/>
  <c r="H4315" i="1"/>
  <c r="G4315" i="1"/>
  <c r="F4315" i="1"/>
  <c r="O4314" i="1"/>
  <c r="K4314" i="1"/>
  <c r="L4314" i="1" s="1"/>
  <c r="J4314" i="1"/>
  <c r="I4314" i="1"/>
  <c r="H4314" i="1"/>
  <c r="G4314" i="1"/>
  <c r="F4314" i="1"/>
  <c r="O4313" i="1"/>
  <c r="K4313" i="1"/>
  <c r="L4313" i="1" s="1"/>
  <c r="J4313" i="1"/>
  <c r="I4313" i="1"/>
  <c r="H4313" i="1"/>
  <c r="G4313" i="1"/>
  <c r="F4313" i="1"/>
  <c r="O4312" i="1"/>
  <c r="K4312" i="1"/>
  <c r="L4312" i="1" s="1"/>
  <c r="J4312" i="1"/>
  <c r="I4312" i="1"/>
  <c r="H4312" i="1"/>
  <c r="G4312" i="1"/>
  <c r="F4312" i="1"/>
  <c r="O4311" i="1"/>
  <c r="K4311" i="1"/>
  <c r="L4311" i="1" s="1"/>
  <c r="J4311" i="1"/>
  <c r="I4311" i="1"/>
  <c r="H4311" i="1"/>
  <c r="G4311" i="1"/>
  <c r="F4311" i="1"/>
  <c r="O4310" i="1"/>
  <c r="K4310" i="1"/>
  <c r="L4310" i="1" s="1"/>
  <c r="J4310" i="1"/>
  <c r="I4310" i="1"/>
  <c r="H4310" i="1"/>
  <c r="G4310" i="1"/>
  <c r="F4310" i="1"/>
  <c r="O4309" i="1"/>
  <c r="K4309" i="1"/>
  <c r="L4309" i="1" s="1"/>
  <c r="J4309" i="1"/>
  <c r="I4309" i="1"/>
  <c r="H4309" i="1"/>
  <c r="G4309" i="1"/>
  <c r="F4309" i="1"/>
  <c r="O4308" i="1"/>
  <c r="K4308" i="1"/>
  <c r="L4308" i="1" s="1"/>
  <c r="J4308" i="1"/>
  <c r="I4308" i="1"/>
  <c r="H4308" i="1"/>
  <c r="G4308" i="1"/>
  <c r="F4308" i="1"/>
  <c r="O4307" i="1"/>
  <c r="K4307" i="1"/>
  <c r="L4307" i="1" s="1"/>
  <c r="J4307" i="1"/>
  <c r="I4307" i="1"/>
  <c r="H4307" i="1"/>
  <c r="G4307" i="1"/>
  <c r="F4307" i="1"/>
  <c r="O4306" i="1"/>
  <c r="K4306" i="1"/>
  <c r="L4306" i="1" s="1"/>
  <c r="J4306" i="1"/>
  <c r="I4306" i="1"/>
  <c r="H4306" i="1"/>
  <c r="G4306" i="1"/>
  <c r="F4306" i="1"/>
  <c r="O4305" i="1"/>
  <c r="K4305" i="1"/>
  <c r="L4305" i="1" s="1"/>
  <c r="J4305" i="1"/>
  <c r="I4305" i="1"/>
  <c r="H4305" i="1"/>
  <c r="G4305" i="1"/>
  <c r="F4305" i="1"/>
  <c r="O4304" i="1"/>
  <c r="K4304" i="1"/>
  <c r="L4304" i="1" s="1"/>
  <c r="J4304" i="1"/>
  <c r="I4304" i="1"/>
  <c r="H4304" i="1"/>
  <c r="G4304" i="1"/>
  <c r="F4304" i="1"/>
  <c r="O4303" i="1"/>
  <c r="K4303" i="1"/>
  <c r="L4303" i="1" s="1"/>
  <c r="J4303" i="1"/>
  <c r="I4303" i="1"/>
  <c r="H4303" i="1"/>
  <c r="G4303" i="1"/>
  <c r="F4303" i="1"/>
  <c r="O4302" i="1"/>
  <c r="K4302" i="1"/>
  <c r="L4302" i="1" s="1"/>
  <c r="J4302" i="1"/>
  <c r="I4302" i="1"/>
  <c r="H4302" i="1"/>
  <c r="G4302" i="1"/>
  <c r="F4302" i="1"/>
  <c r="O4301" i="1"/>
  <c r="K4301" i="1"/>
  <c r="L4301" i="1" s="1"/>
  <c r="J4301" i="1"/>
  <c r="I4301" i="1"/>
  <c r="H4301" i="1"/>
  <c r="G4301" i="1"/>
  <c r="F4301" i="1"/>
  <c r="O4300" i="1"/>
  <c r="K4300" i="1"/>
  <c r="L4300" i="1" s="1"/>
  <c r="J4300" i="1"/>
  <c r="I4300" i="1"/>
  <c r="H4300" i="1"/>
  <c r="G4300" i="1"/>
  <c r="F4300" i="1"/>
  <c r="O4299" i="1"/>
  <c r="K4299" i="1"/>
  <c r="L4299" i="1" s="1"/>
  <c r="J4299" i="1"/>
  <c r="I4299" i="1"/>
  <c r="H4299" i="1"/>
  <c r="G4299" i="1"/>
  <c r="F4299" i="1"/>
  <c r="O4298" i="1"/>
  <c r="K4298" i="1"/>
  <c r="L4298" i="1" s="1"/>
  <c r="J4298" i="1"/>
  <c r="I4298" i="1"/>
  <c r="H4298" i="1"/>
  <c r="G4298" i="1"/>
  <c r="F4298" i="1"/>
  <c r="O4297" i="1"/>
  <c r="K4297" i="1"/>
  <c r="L4297" i="1" s="1"/>
  <c r="J4297" i="1"/>
  <c r="I4297" i="1"/>
  <c r="H4297" i="1"/>
  <c r="G4297" i="1"/>
  <c r="F4297" i="1"/>
  <c r="O4296" i="1"/>
  <c r="K4296" i="1"/>
  <c r="L4296" i="1" s="1"/>
  <c r="J4296" i="1"/>
  <c r="I4296" i="1"/>
  <c r="H4296" i="1"/>
  <c r="G4296" i="1"/>
  <c r="F4296" i="1"/>
  <c r="O4295" i="1"/>
  <c r="K4295" i="1"/>
  <c r="L4295" i="1" s="1"/>
  <c r="J4295" i="1"/>
  <c r="I4295" i="1"/>
  <c r="H4295" i="1"/>
  <c r="G4295" i="1"/>
  <c r="F4295" i="1"/>
  <c r="O4294" i="1"/>
  <c r="K4294" i="1"/>
  <c r="L4294" i="1" s="1"/>
  <c r="J4294" i="1"/>
  <c r="I4294" i="1"/>
  <c r="H4294" i="1"/>
  <c r="G4294" i="1"/>
  <c r="F4294" i="1"/>
  <c r="O4293" i="1"/>
  <c r="K4293" i="1"/>
  <c r="L4293" i="1" s="1"/>
  <c r="J4293" i="1"/>
  <c r="I4293" i="1"/>
  <c r="H4293" i="1"/>
  <c r="G4293" i="1"/>
  <c r="F4293" i="1"/>
  <c r="O4292" i="1"/>
  <c r="K4292" i="1"/>
  <c r="L4292" i="1" s="1"/>
  <c r="J4292" i="1"/>
  <c r="I4292" i="1"/>
  <c r="H4292" i="1"/>
  <c r="G4292" i="1"/>
  <c r="F4292" i="1"/>
  <c r="O4291" i="1"/>
  <c r="K4291" i="1"/>
  <c r="L4291" i="1" s="1"/>
  <c r="J4291" i="1"/>
  <c r="I4291" i="1"/>
  <c r="H4291" i="1"/>
  <c r="G4291" i="1"/>
  <c r="F4291" i="1"/>
  <c r="O4290" i="1"/>
  <c r="K4290" i="1"/>
  <c r="L4290" i="1" s="1"/>
  <c r="J4290" i="1"/>
  <c r="I4290" i="1"/>
  <c r="H4290" i="1"/>
  <c r="G4290" i="1"/>
  <c r="F4290" i="1"/>
  <c r="O4289" i="1"/>
  <c r="K4289" i="1"/>
  <c r="L4289" i="1" s="1"/>
  <c r="J4289" i="1"/>
  <c r="I4289" i="1"/>
  <c r="H4289" i="1"/>
  <c r="G4289" i="1"/>
  <c r="F4289" i="1"/>
  <c r="O4288" i="1"/>
  <c r="K4288" i="1"/>
  <c r="L4288" i="1" s="1"/>
  <c r="J4288" i="1"/>
  <c r="I4288" i="1"/>
  <c r="H4288" i="1"/>
  <c r="G4288" i="1"/>
  <c r="F4288" i="1"/>
  <c r="O4287" i="1"/>
  <c r="K4287" i="1"/>
  <c r="L4287" i="1" s="1"/>
  <c r="J4287" i="1"/>
  <c r="I4287" i="1"/>
  <c r="H4287" i="1"/>
  <c r="G4287" i="1"/>
  <c r="F4287" i="1"/>
  <c r="O4286" i="1"/>
  <c r="K4286" i="1"/>
  <c r="L4286" i="1" s="1"/>
  <c r="J4286" i="1"/>
  <c r="I4286" i="1"/>
  <c r="H4286" i="1"/>
  <c r="G4286" i="1"/>
  <c r="F4286" i="1"/>
  <c r="O4285" i="1"/>
  <c r="K4285" i="1"/>
  <c r="L4285" i="1" s="1"/>
  <c r="J4285" i="1"/>
  <c r="I4285" i="1"/>
  <c r="H4285" i="1"/>
  <c r="G4285" i="1"/>
  <c r="F4285" i="1"/>
  <c r="O4284" i="1"/>
  <c r="K4284" i="1"/>
  <c r="L4284" i="1" s="1"/>
  <c r="J4284" i="1"/>
  <c r="I4284" i="1"/>
  <c r="H4284" i="1"/>
  <c r="G4284" i="1"/>
  <c r="F4284" i="1"/>
  <c r="O4283" i="1"/>
  <c r="K4283" i="1"/>
  <c r="L4283" i="1" s="1"/>
  <c r="J4283" i="1"/>
  <c r="I4283" i="1"/>
  <c r="H4283" i="1"/>
  <c r="G4283" i="1"/>
  <c r="F4283" i="1"/>
  <c r="O4282" i="1"/>
  <c r="K4282" i="1"/>
  <c r="L4282" i="1" s="1"/>
  <c r="J4282" i="1"/>
  <c r="I4282" i="1"/>
  <c r="H4282" i="1"/>
  <c r="G4282" i="1"/>
  <c r="F4282" i="1"/>
  <c r="O4281" i="1"/>
  <c r="K4281" i="1"/>
  <c r="L4281" i="1" s="1"/>
  <c r="J4281" i="1"/>
  <c r="I4281" i="1"/>
  <c r="H4281" i="1"/>
  <c r="G4281" i="1"/>
  <c r="F4281" i="1"/>
  <c r="O4280" i="1"/>
  <c r="K4280" i="1"/>
  <c r="L4280" i="1" s="1"/>
  <c r="J4280" i="1"/>
  <c r="I4280" i="1"/>
  <c r="H4280" i="1"/>
  <c r="G4280" i="1"/>
  <c r="F4280" i="1"/>
  <c r="O4279" i="1"/>
  <c r="K4279" i="1"/>
  <c r="L4279" i="1" s="1"/>
  <c r="J4279" i="1"/>
  <c r="I4279" i="1"/>
  <c r="H4279" i="1"/>
  <c r="G4279" i="1"/>
  <c r="F4279" i="1"/>
  <c r="O4278" i="1"/>
  <c r="K4278" i="1"/>
  <c r="L4278" i="1" s="1"/>
  <c r="J4278" i="1"/>
  <c r="I4278" i="1"/>
  <c r="H4278" i="1"/>
  <c r="G4278" i="1"/>
  <c r="F4278" i="1"/>
  <c r="O4277" i="1"/>
  <c r="K4277" i="1"/>
  <c r="L4277" i="1" s="1"/>
  <c r="J4277" i="1"/>
  <c r="I4277" i="1"/>
  <c r="H4277" i="1"/>
  <c r="G4277" i="1"/>
  <c r="F4277" i="1"/>
  <c r="O4276" i="1"/>
  <c r="K4276" i="1"/>
  <c r="L4276" i="1" s="1"/>
  <c r="J4276" i="1"/>
  <c r="I4276" i="1"/>
  <c r="H4276" i="1"/>
  <c r="G4276" i="1"/>
  <c r="F4276" i="1"/>
  <c r="O4275" i="1"/>
  <c r="K4275" i="1"/>
  <c r="L4275" i="1" s="1"/>
  <c r="J4275" i="1"/>
  <c r="I4275" i="1"/>
  <c r="H4275" i="1"/>
  <c r="G4275" i="1"/>
  <c r="F4275" i="1"/>
  <c r="O4274" i="1"/>
  <c r="K4274" i="1"/>
  <c r="L4274" i="1" s="1"/>
  <c r="J4274" i="1"/>
  <c r="I4274" i="1"/>
  <c r="H4274" i="1"/>
  <c r="G4274" i="1"/>
  <c r="F4274" i="1"/>
  <c r="O4273" i="1"/>
  <c r="K4273" i="1"/>
  <c r="L4273" i="1" s="1"/>
  <c r="J4273" i="1"/>
  <c r="I4273" i="1"/>
  <c r="H4273" i="1"/>
  <c r="G4273" i="1"/>
  <c r="F4273" i="1"/>
  <c r="O4272" i="1"/>
  <c r="K4272" i="1"/>
  <c r="L4272" i="1" s="1"/>
  <c r="J4272" i="1"/>
  <c r="I4272" i="1"/>
  <c r="H4272" i="1"/>
  <c r="G4272" i="1"/>
  <c r="F4272" i="1"/>
  <c r="O4271" i="1"/>
  <c r="K4271" i="1"/>
  <c r="L4271" i="1" s="1"/>
  <c r="J4271" i="1"/>
  <c r="I4271" i="1"/>
  <c r="H4271" i="1"/>
  <c r="G4271" i="1"/>
  <c r="F4271" i="1"/>
  <c r="O4270" i="1"/>
  <c r="K4270" i="1"/>
  <c r="L4270" i="1" s="1"/>
  <c r="J4270" i="1"/>
  <c r="I4270" i="1"/>
  <c r="H4270" i="1"/>
  <c r="G4270" i="1"/>
  <c r="F4270" i="1"/>
  <c r="O4269" i="1"/>
  <c r="K4269" i="1"/>
  <c r="L4269" i="1" s="1"/>
  <c r="J4269" i="1"/>
  <c r="I4269" i="1"/>
  <c r="H4269" i="1"/>
  <c r="G4269" i="1"/>
  <c r="F4269" i="1"/>
  <c r="O4268" i="1"/>
  <c r="K4268" i="1"/>
  <c r="L4268" i="1" s="1"/>
  <c r="J4268" i="1"/>
  <c r="I4268" i="1"/>
  <c r="H4268" i="1"/>
  <c r="G4268" i="1"/>
  <c r="F4268" i="1"/>
  <c r="O4267" i="1"/>
  <c r="K4267" i="1"/>
  <c r="L4267" i="1" s="1"/>
  <c r="J4267" i="1"/>
  <c r="I4267" i="1"/>
  <c r="H4267" i="1"/>
  <c r="G4267" i="1"/>
  <c r="F4267" i="1"/>
  <c r="O4266" i="1"/>
  <c r="K4266" i="1"/>
  <c r="L4266" i="1" s="1"/>
  <c r="J4266" i="1"/>
  <c r="I4266" i="1"/>
  <c r="H4266" i="1"/>
  <c r="G4266" i="1"/>
  <c r="F4266" i="1"/>
  <c r="O4265" i="1"/>
  <c r="K4265" i="1"/>
  <c r="L4265" i="1" s="1"/>
  <c r="J4265" i="1"/>
  <c r="I4265" i="1"/>
  <c r="H4265" i="1"/>
  <c r="G4265" i="1"/>
  <c r="F4265" i="1"/>
  <c r="O4264" i="1"/>
  <c r="K4264" i="1"/>
  <c r="L4264" i="1" s="1"/>
  <c r="J4264" i="1"/>
  <c r="I4264" i="1"/>
  <c r="H4264" i="1"/>
  <c r="G4264" i="1"/>
  <c r="F4264" i="1"/>
  <c r="O4263" i="1"/>
  <c r="K4263" i="1"/>
  <c r="L4263" i="1" s="1"/>
  <c r="J4263" i="1"/>
  <c r="I4263" i="1"/>
  <c r="H4263" i="1"/>
  <c r="G4263" i="1"/>
  <c r="F4263" i="1"/>
  <c r="O4262" i="1"/>
  <c r="K4262" i="1"/>
  <c r="L4262" i="1" s="1"/>
  <c r="J4262" i="1"/>
  <c r="I4262" i="1"/>
  <c r="H4262" i="1"/>
  <c r="G4262" i="1"/>
  <c r="F4262" i="1"/>
  <c r="O4261" i="1"/>
  <c r="K4261" i="1"/>
  <c r="L4261" i="1" s="1"/>
  <c r="J4261" i="1"/>
  <c r="I4261" i="1"/>
  <c r="H4261" i="1"/>
  <c r="G4261" i="1"/>
  <c r="F4261" i="1"/>
  <c r="O4260" i="1"/>
  <c r="K4260" i="1"/>
  <c r="L4260" i="1" s="1"/>
  <c r="J4260" i="1"/>
  <c r="I4260" i="1"/>
  <c r="H4260" i="1"/>
  <c r="G4260" i="1"/>
  <c r="F4260" i="1"/>
  <c r="O4259" i="1"/>
  <c r="K4259" i="1"/>
  <c r="L4259" i="1" s="1"/>
  <c r="J4259" i="1"/>
  <c r="I4259" i="1"/>
  <c r="H4259" i="1"/>
  <c r="G4259" i="1"/>
  <c r="F4259" i="1"/>
  <c r="O4258" i="1"/>
  <c r="K4258" i="1"/>
  <c r="L4258" i="1" s="1"/>
  <c r="J4258" i="1"/>
  <c r="I4258" i="1"/>
  <c r="H4258" i="1"/>
  <c r="G4258" i="1"/>
  <c r="F4258" i="1"/>
  <c r="O4257" i="1"/>
  <c r="K4257" i="1"/>
  <c r="L4257" i="1" s="1"/>
  <c r="J4257" i="1"/>
  <c r="I4257" i="1"/>
  <c r="H4257" i="1"/>
  <c r="G4257" i="1"/>
  <c r="F4257" i="1"/>
  <c r="O4256" i="1"/>
  <c r="K4256" i="1"/>
  <c r="L4256" i="1" s="1"/>
  <c r="J4256" i="1"/>
  <c r="I4256" i="1"/>
  <c r="H4256" i="1"/>
  <c r="G4256" i="1"/>
  <c r="F4256" i="1"/>
  <c r="O4255" i="1"/>
  <c r="K4255" i="1"/>
  <c r="L4255" i="1" s="1"/>
  <c r="J4255" i="1"/>
  <c r="I4255" i="1"/>
  <c r="H4255" i="1"/>
  <c r="G4255" i="1"/>
  <c r="F4255" i="1"/>
  <c r="O4254" i="1"/>
  <c r="K4254" i="1"/>
  <c r="L4254" i="1" s="1"/>
  <c r="J4254" i="1"/>
  <c r="I4254" i="1"/>
  <c r="H4254" i="1"/>
  <c r="G4254" i="1"/>
  <c r="F4254" i="1"/>
  <c r="O4253" i="1"/>
  <c r="K4253" i="1"/>
  <c r="L4253" i="1" s="1"/>
  <c r="J4253" i="1"/>
  <c r="I4253" i="1"/>
  <c r="H4253" i="1"/>
  <c r="G4253" i="1"/>
  <c r="F4253" i="1"/>
  <c r="O4252" i="1"/>
  <c r="K4252" i="1"/>
  <c r="L4252" i="1" s="1"/>
  <c r="J4252" i="1"/>
  <c r="I4252" i="1"/>
  <c r="H4252" i="1"/>
  <c r="G4252" i="1"/>
  <c r="F4252" i="1"/>
  <c r="O4251" i="1"/>
  <c r="K4251" i="1"/>
  <c r="L4251" i="1" s="1"/>
  <c r="J4251" i="1"/>
  <c r="I4251" i="1"/>
  <c r="H4251" i="1"/>
  <c r="G4251" i="1"/>
  <c r="F4251" i="1"/>
  <c r="O4250" i="1"/>
  <c r="K4250" i="1"/>
  <c r="L4250" i="1" s="1"/>
  <c r="J4250" i="1"/>
  <c r="I4250" i="1"/>
  <c r="H4250" i="1"/>
  <c r="G4250" i="1"/>
  <c r="F4250" i="1"/>
  <c r="O4249" i="1"/>
  <c r="K4249" i="1"/>
  <c r="L4249" i="1" s="1"/>
  <c r="J4249" i="1"/>
  <c r="I4249" i="1"/>
  <c r="H4249" i="1"/>
  <c r="G4249" i="1"/>
  <c r="F4249" i="1"/>
  <c r="O4248" i="1"/>
  <c r="K4248" i="1"/>
  <c r="L4248" i="1" s="1"/>
  <c r="J4248" i="1"/>
  <c r="I4248" i="1"/>
  <c r="H4248" i="1"/>
  <c r="G4248" i="1"/>
  <c r="F4248" i="1"/>
  <c r="O4247" i="1"/>
  <c r="K4247" i="1"/>
  <c r="L4247" i="1" s="1"/>
  <c r="J4247" i="1"/>
  <c r="I4247" i="1"/>
  <c r="H4247" i="1"/>
  <c r="G4247" i="1"/>
  <c r="F4247" i="1"/>
  <c r="O4246" i="1"/>
  <c r="K4246" i="1"/>
  <c r="L4246" i="1" s="1"/>
  <c r="J4246" i="1"/>
  <c r="I4246" i="1"/>
  <c r="H4246" i="1"/>
  <c r="G4246" i="1"/>
  <c r="F4246" i="1"/>
  <c r="O4245" i="1"/>
  <c r="K4245" i="1"/>
  <c r="L4245" i="1" s="1"/>
  <c r="J4245" i="1"/>
  <c r="I4245" i="1"/>
  <c r="H4245" i="1"/>
  <c r="G4245" i="1"/>
  <c r="F4245" i="1"/>
  <c r="O4244" i="1"/>
  <c r="K4244" i="1"/>
  <c r="L4244" i="1" s="1"/>
  <c r="J4244" i="1"/>
  <c r="I4244" i="1"/>
  <c r="H4244" i="1"/>
  <c r="G4244" i="1"/>
  <c r="F4244" i="1"/>
  <c r="O4243" i="1"/>
  <c r="K4243" i="1"/>
  <c r="L4243" i="1" s="1"/>
  <c r="J4243" i="1"/>
  <c r="I4243" i="1"/>
  <c r="H4243" i="1"/>
  <c r="G4243" i="1"/>
  <c r="F4243" i="1"/>
  <c r="O4242" i="1"/>
  <c r="K4242" i="1"/>
  <c r="L4242" i="1" s="1"/>
  <c r="J4242" i="1"/>
  <c r="I4242" i="1"/>
  <c r="H4242" i="1"/>
  <c r="G4242" i="1"/>
  <c r="F4242" i="1"/>
  <c r="O4241" i="1"/>
  <c r="K4241" i="1"/>
  <c r="L4241" i="1" s="1"/>
  <c r="J4241" i="1"/>
  <c r="I4241" i="1"/>
  <c r="H4241" i="1"/>
  <c r="G4241" i="1"/>
  <c r="F4241" i="1"/>
  <c r="O4240" i="1"/>
  <c r="K4240" i="1"/>
  <c r="L4240" i="1" s="1"/>
  <c r="J4240" i="1"/>
  <c r="I4240" i="1"/>
  <c r="H4240" i="1"/>
  <c r="G4240" i="1"/>
  <c r="F4240" i="1"/>
  <c r="O4239" i="1"/>
  <c r="K4239" i="1"/>
  <c r="L4239" i="1" s="1"/>
  <c r="J4239" i="1"/>
  <c r="I4239" i="1"/>
  <c r="H4239" i="1"/>
  <c r="G4239" i="1"/>
  <c r="F4239" i="1"/>
  <c r="O4238" i="1"/>
  <c r="K4238" i="1"/>
  <c r="L4238" i="1" s="1"/>
  <c r="J4238" i="1"/>
  <c r="I4238" i="1"/>
  <c r="H4238" i="1"/>
  <c r="G4238" i="1"/>
  <c r="F4238" i="1"/>
  <c r="O4237" i="1"/>
  <c r="K4237" i="1"/>
  <c r="L4237" i="1" s="1"/>
  <c r="J4237" i="1"/>
  <c r="I4237" i="1"/>
  <c r="H4237" i="1"/>
  <c r="G4237" i="1"/>
  <c r="F4237" i="1"/>
  <c r="O4236" i="1"/>
  <c r="K4236" i="1"/>
  <c r="L4236" i="1" s="1"/>
  <c r="J4236" i="1"/>
  <c r="I4236" i="1"/>
  <c r="H4236" i="1"/>
  <c r="G4236" i="1"/>
  <c r="F4236" i="1"/>
  <c r="O4235" i="1"/>
  <c r="K4235" i="1"/>
  <c r="L4235" i="1" s="1"/>
  <c r="J4235" i="1"/>
  <c r="I4235" i="1"/>
  <c r="H4235" i="1"/>
  <c r="G4235" i="1"/>
  <c r="F4235" i="1"/>
  <c r="O4234" i="1"/>
  <c r="K4234" i="1"/>
  <c r="L4234" i="1" s="1"/>
  <c r="J4234" i="1"/>
  <c r="I4234" i="1"/>
  <c r="H4234" i="1"/>
  <c r="G4234" i="1"/>
  <c r="F4234" i="1"/>
  <c r="O4233" i="1"/>
  <c r="K4233" i="1"/>
  <c r="L4233" i="1" s="1"/>
  <c r="J4233" i="1"/>
  <c r="I4233" i="1"/>
  <c r="H4233" i="1"/>
  <c r="G4233" i="1"/>
  <c r="F4233" i="1"/>
  <c r="O4232" i="1"/>
  <c r="K4232" i="1"/>
  <c r="L4232" i="1" s="1"/>
  <c r="J4232" i="1"/>
  <c r="I4232" i="1"/>
  <c r="H4232" i="1"/>
  <c r="G4232" i="1"/>
  <c r="F4232" i="1"/>
  <c r="O4231" i="1"/>
  <c r="K4231" i="1"/>
  <c r="L4231" i="1" s="1"/>
  <c r="J4231" i="1"/>
  <c r="I4231" i="1"/>
  <c r="H4231" i="1"/>
  <c r="G4231" i="1"/>
  <c r="F4231" i="1"/>
  <c r="O4230" i="1"/>
  <c r="K4230" i="1"/>
  <c r="L4230" i="1" s="1"/>
  <c r="J4230" i="1"/>
  <c r="I4230" i="1"/>
  <c r="H4230" i="1"/>
  <c r="G4230" i="1"/>
  <c r="F4230" i="1"/>
  <c r="O4229" i="1"/>
  <c r="K4229" i="1"/>
  <c r="L4229" i="1" s="1"/>
  <c r="J4229" i="1"/>
  <c r="I4229" i="1"/>
  <c r="H4229" i="1"/>
  <c r="G4229" i="1"/>
  <c r="F4229" i="1"/>
  <c r="O4228" i="1"/>
  <c r="K4228" i="1"/>
  <c r="L4228" i="1" s="1"/>
  <c r="J4228" i="1"/>
  <c r="I4228" i="1"/>
  <c r="H4228" i="1"/>
  <c r="G4228" i="1"/>
  <c r="F4228" i="1"/>
  <c r="O4227" i="1"/>
  <c r="K4227" i="1"/>
  <c r="L4227" i="1" s="1"/>
  <c r="J4227" i="1"/>
  <c r="I4227" i="1"/>
  <c r="H4227" i="1"/>
  <c r="G4227" i="1"/>
  <c r="F4227" i="1"/>
  <c r="O4226" i="1"/>
  <c r="K4226" i="1"/>
  <c r="L4226" i="1" s="1"/>
  <c r="J4226" i="1"/>
  <c r="I4226" i="1"/>
  <c r="H4226" i="1"/>
  <c r="G4226" i="1"/>
  <c r="F4226" i="1"/>
  <c r="O4225" i="1"/>
  <c r="K4225" i="1"/>
  <c r="L4225" i="1" s="1"/>
  <c r="J4225" i="1"/>
  <c r="I4225" i="1"/>
  <c r="H4225" i="1"/>
  <c r="G4225" i="1"/>
  <c r="F4225" i="1"/>
  <c r="O4224" i="1"/>
  <c r="K4224" i="1"/>
  <c r="L4224" i="1" s="1"/>
  <c r="J4224" i="1"/>
  <c r="I4224" i="1"/>
  <c r="H4224" i="1"/>
  <c r="G4224" i="1"/>
  <c r="F4224" i="1"/>
  <c r="O4223" i="1"/>
  <c r="K4223" i="1"/>
  <c r="L4223" i="1" s="1"/>
  <c r="J4223" i="1"/>
  <c r="I4223" i="1"/>
  <c r="H4223" i="1"/>
  <c r="G4223" i="1"/>
  <c r="F4223" i="1"/>
  <c r="O4222" i="1"/>
  <c r="K4222" i="1"/>
  <c r="L4222" i="1" s="1"/>
  <c r="J4222" i="1"/>
  <c r="I4222" i="1"/>
  <c r="H4222" i="1"/>
  <c r="G4222" i="1"/>
  <c r="F4222" i="1"/>
  <c r="O4221" i="1"/>
  <c r="K4221" i="1"/>
  <c r="L4221" i="1" s="1"/>
  <c r="J4221" i="1"/>
  <c r="I4221" i="1"/>
  <c r="H4221" i="1"/>
  <c r="G4221" i="1"/>
  <c r="F4221" i="1"/>
  <c r="O4220" i="1"/>
  <c r="K4220" i="1"/>
  <c r="L4220" i="1" s="1"/>
  <c r="J4220" i="1"/>
  <c r="I4220" i="1"/>
  <c r="H4220" i="1"/>
  <c r="G4220" i="1"/>
  <c r="F4220" i="1"/>
  <c r="O4219" i="1"/>
  <c r="K4219" i="1"/>
  <c r="L4219" i="1" s="1"/>
  <c r="J4219" i="1"/>
  <c r="I4219" i="1"/>
  <c r="H4219" i="1"/>
  <c r="G4219" i="1"/>
  <c r="F4219" i="1"/>
  <c r="O4218" i="1"/>
  <c r="K4218" i="1"/>
  <c r="L4218" i="1" s="1"/>
  <c r="J4218" i="1"/>
  <c r="I4218" i="1"/>
  <c r="H4218" i="1"/>
  <c r="G4218" i="1"/>
  <c r="F4218" i="1"/>
  <c r="O4217" i="1"/>
  <c r="K4217" i="1"/>
  <c r="L4217" i="1" s="1"/>
  <c r="J4217" i="1"/>
  <c r="I4217" i="1"/>
  <c r="H4217" i="1"/>
  <c r="G4217" i="1"/>
  <c r="F4217" i="1"/>
  <c r="O4216" i="1"/>
  <c r="K4216" i="1"/>
  <c r="L4216" i="1" s="1"/>
  <c r="J4216" i="1"/>
  <c r="I4216" i="1"/>
  <c r="H4216" i="1"/>
  <c r="G4216" i="1"/>
  <c r="F4216" i="1"/>
  <c r="O4215" i="1"/>
  <c r="K4215" i="1"/>
  <c r="L4215" i="1" s="1"/>
  <c r="J4215" i="1"/>
  <c r="I4215" i="1"/>
  <c r="H4215" i="1"/>
  <c r="G4215" i="1"/>
  <c r="F4215" i="1"/>
  <c r="O4214" i="1"/>
  <c r="K4214" i="1"/>
  <c r="L4214" i="1" s="1"/>
  <c r="J4214" i="1"/>
  <c r="I4214" i="1"/>
  <c r="H4214" i="1"/>
  <c r="G4214" i="1"/>
  <c r="F4214" i="1"/>
  <c r="O4213" i="1"/>
  <c r="K4213" i="1"/>
  <c r="L4213" i="1" s="1"/>
  <c r="J4213" i="1"/>
  <c r="I4213" i="1"/>
  <c r="H4213" i="1"/>
  <c r="G4213" i="1"/>
  <c r="F4213" i="1"/>
  <c r="O4212" i="1"/>
  <c r="K4212" i="1"/>
  <c r="L4212" i="1" s="1"/>
  <c r="J4212" i="1"/>
  <c r="I4212" i="1"/>
  <c r="H4212" i="1"/>
  <c r="G4212" i="1"/>
  <c r="F4212" i="1"/>
  <c r="O4211" i="1"/>
  <c r="K4211" i="1"/>
  <c r="L4211" i="1" s="1"/>
  <c r="J4211" i="1"/>
  <c r="I4211" i="1"/>
  <c r="H4211" i="1"/>
  <c r="G4211" i="1"/>
  <c r="F4211" i="1"/>
  <c r="O4210" i="1"/>
  <c r="K4210" i="1"/>
  <c r="L4210" i="1" s="1"/>
  <c r="J4210" i="1"/>
  <c r="I4210" i="1"/>
  <c r="H4210" i="1"/>
  <c r="G4210" i="1"/>
  <c r="F4210" i="1"/>
  <c r="O4209" i="1"/>
  <c r="K4209" i="1"/>
  <c r="L4209" i="1" s="1"/>
  <c r="J4209" i="1"/>
  <c r="I4209" i="1"/>
  <c r="H4209" i="1"/>
  <c r="G4209" i="1"/>
  <c r="F4209" i="1"/>
  <c r="O4208" i="1"/>
  <c r="K4208" i="1"/>
  <c r="L4208" i="1" s="1"/>
  <c r="J4208" i="1"/>
  <c r="I4208" i="1"/>
  <c r="H4208" i="1"/>
  <c r="G4208" i="1"/>
  <c r="F4208" i="1"/>
  <c r="O4207" i="1"/>
  <c r="K4207" i="1"/>
  <c r="L4207" i="1" s="1"/>
  <c r="J4207" i="1"/>
  <c r="I4207" i="1"/>
  <c r="H4207" i="1"/>
  <c r="G4207" i="1"/>
  <c r="F4207" i="1"/>
  <c r="O4206" i="1"/>
  <c r="K4206" i="1"/>
  <c r="L4206" i="1" s="1"/>
  <c r="J4206" i="1"/>
  <c r="I4206" i="1"/>
  <c r="H4206" i="1"/>
  <c r="G4206" i="1"/>
  <c r="F4206" i="1"/>
  <c r="O4205" i="1"/>
  <c r="K4205" i="1"/>
  <c r="L4205" i="1" s="1"/>
  <c r="J4205" i="1"/>
  <c r="I4205" i="1"/>
  <c r="H4205" i="1"/>
  <c r="G4205" i="1"/>
  <c r="F4205" i="1"/>
  <c r="O4204" i="1"/>
  <c r="K4204" i="1"/>
  <c r="L4204" i="1" s="1"/>
  <c r="J4204" i="1"/>
  <c r="I4204" i="1"/>
  <c r="H4204" i="1"/>
  <c r="G4204" i="1"/>
  <c r="F4204" i="1"/>
  <c r="O4203" i="1"/>
  <c r="K4203" i="1"/>
  <c r="L4203" i="1" s="1"/>
  <c r="J4203" i="1"/>
  <c r="I4203" i="1"/>
  <c r="H4203" i="1"/>
  <c r="G4203" i="1"/>
  <c r="F4203" i="1"/>
  <c r="O4202" i="1"/>
  <c r="K4202" i="1"/>
  <c r="L4202" i="1" s="1"/>
  <c r="J4202" i="1"/>
  <c r="I4202" i="1"/>
  <c r="H4202" i="1"/>
  <c r="G4202" i="1"/>
  <c r="F4202" i="1"/>
  <c r="O4201" i="1"/>
  <c r="K4201" i="1"/>
  <c r="L4201" i="1" s="1"/>
  <c r="J4201" i="1"/>
  <c r="I4201" i="1"/>
  <c r="H4201" i="1"/>
  <c r="G4201" i="1"/>
  <c r="F4201" i="1"/>
  <c r="O4200" i="1"/>
  <c r="K4200" i="1"/>
  <c r="L4200" i="1" s="1"/>
  <c r="J4200" i="1"/>
  <c r="I4200" i="1"/>
  <c r="H4200" i="1"/>
  <c r="G4200" i="1"/>
  <c r="F4200" i="1"/>
  <c r="O4199" i="1"/>
  <c r="K4199" i="1"/>
  <c r="L4199" i="1" s="1"/>
  <c r="J4199" i="1"/>
  <c r="I4199" i="1"/>
  <c r="H4199" i="1"/>
  <c r="G4199" i="1"/>
  <c r="F4199" i="1"/>
  <c r="O4198" i="1"/>
  <c r="K4198" i="1"/>
  <c r="L4198" i="1" s="1"/>
  <c r="J4198" i="1"/>
  <c r="I4198" i="1"/>
  <c r="H4198" i="1"/>
  <c r="G4198" i="1"/>
  <c r="F4198" i="1"/>
  <c r="O4197" i="1"/>
  <c r="K4197" i="1"/>
  <c r="L4197" i="1" s="1"/>
  <c r="J4197" i="1"/>
  <c r="I4197" i="1"/>
  <c r="H4197" i="1"/>
  <c r="G4197" i="1"/>
  <c r="F4197" i="1"/>
  <c r="O4196" i="1"/>
  <c r="K4196" i="1"/>
  <c r="L4196" i="1" s="1"/>
  <c r="J4196" i="1"/>
  <c r="I4196" i="1"/>
  <c r="H4196" i="1"/>
  <c r="G4196" i="1"/>
  <c r="F4196" i="1"/>
  <c r="O4195" i="1"/>
  <c r="K4195" i="1"/>
  <c r="L4195" i="1" s="1"/>
  <c r="J4195" i="1"/>
  <c r="I4195" i="1"/>
  <c r="H4195" i="1"/>
  <c r="G4195" i="1"/>
  <c r="F4195" i="1"/>
  <c r="O4194" i="1"/>
  <c r="K4194" i="1"/>
  <c r="L4194" i="1" s="1"/>
  <c r="J4194" i="1"/>
  <c r="I4194" i="1"/>
  <c r="H4194" i="1"/>
  <c r="G4194" i="1"/>
  <c r="F4194" i="1"/>
  <c r="O4193" i="1"/>
  <c r="K4193" i="1"/>
  <c r="L4193" i="1" s="1"/>
  <c r="J4193" i="1"/>
  <c r="I4193" i="1"/>
  <c r="H4193" i="1"/>
  <c r="G4193" i="1"/>
  <c r="F4193" i="1"/>
  <c r="O4192" i="1"/>
  <c r="K4192" i="1"/>
  <c r="L4192" i="1" s="1"/>
  <c r="J4192" i="1"/>
  <c r="I4192" i="1"/>
  <c r="H4192" i="1"/>
  <c r="G4192" i="1"/>
  <c r="F4192" i="1"/>
  <c r="O4191" i="1"/>
  <c r="K4191" i="1"/>
  <c r="L4191" i="1" s="1"/>
  <c r="J4191" i="1"/>
  <c r="I4191" i="1"/>
  <c r="H4191" i="1"/>
  <c r="G4191" i="1"/>
  <c r="F4191" i="1"/>
  <c r="O4190" i="1"/>
  <c r="K4190" i="1"/>
  <c r="L4190" i="1" s="1"/>
  <c r="J4190" i="1"/>
  <c r="I4190" i="1"/>
  <c r="H4190" i="1"/>
  <c r="G4190" i="1"/>
  <c r="F4190" i="1"/>
  <c r="O4189" i="1"/>
  <c r="K4189" i="1"/>
  <c r="L4189" i="1" s="1"/>
  <c r="J4189" i="1"/>
  <c r="I4189" i="1"/>
  <c r="H4189" i="1"/>
  <c r="G4189" i="1"/>
  <c r="F4189" i="1"/>
  <c r="O4188" i="1"/>
  <c r="K4188" i="1"/>
  <c r="L4188" i="1" s="1"/>
  <c r="J4188" i="1"/>
  <c r="I4188" i="1"/>
  <c r="H4188" i="1"/>
  <c r="G4188" i="1"/>
  <c r="F4188" i="1"/>
  <c r="O4187" i="1"/>
  <c r="K4187" i="1"/>
  <c r="L4187" i="1" s="1"/>
  <c r="J4187" i="1"/>
  <c r="I4187" i="1"/>
  <c r="H4187" i="1"/>
  <c r="G4187" i="1"/>
  <c r="F4187" i="1"/>
  <c r="O4186" i="1"/>
  <c r="K4186" i="1"/>
  <c r="L4186" i="1" s="1"/>
  <c r="J4186" i="1"/>
  <c r="I4186" i="1"/>
  <c r="H4186" i="1"/>
  <c r="G4186" i="1"/>
  <c r="F4186" i="1"/>
  <c r="O4185" i="1"/>
  <c r="K4185" i="1"/>
  <c r="L4185" i="1" s="1"/>
  <c r="J4185" i="1"/>
  <c r="I4185" i="1"/>
  <c r="H4185" i="1"/>
  <c r="G4185" i="1"/>
  <c r="F4185" i="1"/>
  <c r="O4184" i="1"/>
  <c r="K4184" i="1"/>
  <c r="L4184" i="1" s="1"/>
  <c r="J4184" i="1"/>
  <c r="I4184" i="1"/>
  <c r="H4184" i="1"/>
  <c r="G4184" i="1"/>
  <c r="F4184" i="1"/>
  <c r="O4183" i="1"/>
  <c r="K4183" i="1"/>
  <c r="L4183" i="1" s="1"/>
  <c r="J4183" i="1"/>
  <c r="I4183" i="1"/>
  <c r="H4183" i="1"/>
  <c r="G4183" i="1"/>
  <c r="F4183" i="1"/>
  <c r="O4182" i="1"/>
  <c r="K4182" i="1"/>
  <c r="L4182" i="1" s="1"/>
  <c r="J4182" i="1"/>
  <c r="I4182" i="1"/>
  <c r="H4182" i="1"/>
  <c r="G4182" i="1"/>
  <c r="F4182" i="1"/>
  <c r="O4181" i="1"/>
  <c r="K4181" i="1"/>
  <c r="L4181" i="1" s="1"/>
  <c r="J4181" i="1"/>
  <c r="I4181" i="1"/>
  <c r="H4181" i="1"/>
  <c r="G4181" i="1"/>
  <c r="F4181" i="1"/>
  <c r="O4180" i="1"/>
  <c r="K4180" i="1"/>
  <c r="L4180" i="1" s="1"/>
  <c r="J4180" i="1"/>
  <c r="I4180" i="1"/>
  <c r="H4180" i="1"/>
  <c r="G4180" i="1"/>
  <c r="F4180" i="1"/>
  <c r="O4179" i="1"/>
  <c r="K4179" i="1"/>
  <c r="L4179" i="1" s="1"/>
  <c r="J4179" i="1"/>
  <c r="I4179" i="1"/>
  <c r="H4179" i="1"/>
  <c r="G4179" i="1"/>
  <c r="F4179" i="1"/>
  <c r="O4178" i="1"/>
  <c r="K4178" i="1"/>
  <c r="L4178" i="1" s="1"/>
  <c r="J4178" i="1"/>
  <c r="I4178" i="1"/>
  <c r="H4178" i="1"/>
  <c r="G4178" i="1"/>
  <c r="F4178" i="1"/>
  <c r="O4177" i="1"/>
  <c r="K4177" i="1"/>
  <c r="L4177" i="1" s="1"/>
  <c r="J4177" i="1"/>
  <c r="I4177" i="1"/>
  <c r="H4177" i="1"/>
  <c r="G4177" i="1"/>
  <c r="F4177" i="1"/>
  <c r="O4176" i="1"/>
  <c r="K4176" i="1"/>
  <c r="L4176" i="1" s="1"/>
  <c r="J4176" i="1"/>
  <c r="I4176" i="1"/>
  <c r="H4176" i="1"/>
  <c r="G4176" i="1"/>
  <c r="F4176" i="1"/>
  <c r="O4175" i="1"/>
  <c r="K4175" i="1"/>
  <c r="L4175" i="1" s="1"/>
  <c r="J4175" i="1"/>
  <c r="I4175" i="1"/>
  <c r="H4175" i="1"/>
  <c r="G4175" i="1"/>
  <c r="F4175" i="1"/>
  <c r="O4174" i="1"/>
  <c r="K4174" i="1"/>
  <c r="L4174" i="1" s="1"/>
  <c r="J4174" i="1"/>
  <c r="I4174" i="1"/>
  <c r="H4174" i="1"/>
  <c r="G4174" i="1"/>
  <c r="F4174" i="1"/>
  <c r="O4173" i="1"/>
  <c r="K4173" i="1"/>
  <c r="L4173" i="1" s="1"/>
  <c r="J4173" i="1"/>
  <c r="I4173" i="1"/>
  <c r="H4173" i="1"/>
  <c r="G4173" i="1"/>
  <c r="F4173" i="1"/>
  <c r="O4172" i="1"/>
  <c r="K4172" i="1"/>
  <c r="L4172" i="1" s="1"/>
  <c r="J4172" i="1"/>
  <c r="I4172" i="1"/>
  <c r="H4172" i="1"/>
  <c r="G4172" i="1"/>
  <c r="F4172" i="1"/>
  <c r="O4171" i="1"/>
  <c r="K4171" i="1"/>
  <c r="L4171" i="1" s="1"/>
  <c r="J4171" i="1"/>
  <c r="I4171" i="1"/>
  <c r="H4171" i="1"/>
  <c r="G4171" i="1"/>
  <c r="F4171" i="1"/>
  <c r="O4170" i="1"/>
  <c r="K4170" i="1"/>
  <c r="L4170" i="1" s="1"/>
  <c r="J4170" i="1"/>
  <c r="I4170" i="1"/>
  <c r="H4170" i="1"/>
  <c r="G4170" i="1"/>
  <c r="F4170" i="1"/>
  <c r="O4169" i="1"/>
  <c r="K4169" i="1"/>
  <c r="L4169" i="1" s="1"/>
  <c r="J4169" i="1"/>
  <c r="I4169" i="1"/>
  <c r="H4169" i="1"/>
  <c r="G4169" i="1"/>
  <c r="F4169" i="1"/>
  <c r="O4168" i="1"/>
  <c r="K4168" i="1"/>
  <c r="L4168" i="1" s="1"/>
  <c r="J4168" i="1"/>
  <c r="I4168" i="1"/>
  <c r="H4168" i="1"/>
  <c r="G4168" i="1"/>
  <c r="F4168" i="1"/>
  <c r="O4167" i="1"/>
  <c r="K4167" i="1"/>
  <c r="L4167" i="1" s="1"/>
  <c r="J4167" i="1"/>
  <c r="I4167" i="1"/>
  <c r="H4167" i="1"/>
  <c r="G4167" i="1"/>
  <c r="F4167" i="1"/>
  <c r="O4166" i="1"/>
  <c r="K4166" i="1"/>
  <c r="L4166" i="1" s="1"/>
  <c r="J4166" i="1"/>
  <c r="I4166" i="1"/>
  <c r="H4166" i="1"/>
  <c r="G4166" i="1"/>
  <c r="F4166" i="1"/>
  <c r="O4165" i="1"/>
  <c r="K4165" i="1"/>
  <c r="L4165" i="1" s="1"/>
  <c r="J4165" i="1"/>
  <c r="I4165" i="1"/>
  <c r="H4165" i="1"/>
  <c r="G4165" i="1"/>
  <c r="F4165" i="1"/>
  <c r="O4164" i="1"/>
  <c r="K4164" i="1"/>
  <c r="L4164" i="1" s="1"/>
  <c r="J4164" i="1"/>
  <c r="I4164" i="1"/>
  <c r="H4164" i="1"/>
  <c r="G4164" i="1"/>
  <c r="F4164" i="1"/>
  <c r="O4163" i="1"/>
  <c r="K4163" i="1"/>
  <c r="L4163" i="1" s="1"/>
  <c r="J4163" i="1"/>
  <c r="I4163" i="1"/>
  <c r="H4163" i="1"/>
  <c r="G4163" i="1"/>
  <c r="F4163" i="1"/>
  <c r="O4162" i="1"/>
  <c r="K4162" i="1"/>
  <c r="L4162" i="1" s="1"/>
  <c r="J4162" i="1"/>
  <c r="I4162" i="1"/>
  <c r="H4162" i="1"/>
  <c r="G4162" i="1"/>
  <c r="F4162" i="1"/>
  <c r="O4161" i="1"/>
  <c r="K4161" i="1"/>
  <c r="L4161" i="1" s="1"/>
  <c r="J4161" i="1"/>
  <c r="I4161" i="1"/>
  <c r="H4161" i="1"/>
  <c r="G4161" i="1"/>
  <c r="F4161" i="1"/>
  <c r="O4160" i="1"/>
  <c r="K4160" i="1"/>
  <c r="L4160" i="1" s="1"/>
  <c r="J4160" i="1"/>
  <c r="I4160" i="1"/>
  <c r="H4160" i="1"/>
  <c r="G4160" i="1"/>
  <c r="F4160" i="1"/>
  <c r="O4159" i="1"/>
  <c r="K4159" i="1"/>
  <c r="L4159" i="1" s="1"/>
  <c r="J4159" i="1"/>
  <c r="I4159" i="1"/>
  <c r="H4159" i="1"/>
  <c r="G4159" i="1"/>
  <c r="F4159" i="1"/>
  <c r="O4158" i="1"/>
  <c r="K4158" i="1"/>
  <c r="L4158" i="1" s="1"/>
  <c r="J4158" i="1"/>
  <c r="I4158" i="1"/>
  <c r="H4158" i="1"/>
  <c r="G4158" i="1"/>
  <c r="F4158" i="1"/>
  <c r="O4157" i="1"/>
  <c r="K4157" i="1"/>
  <c r="L4157" i="1" s="1"/>
  <c r="J4157" i="1"/>
  <c r="I4157" i="1"/>
  <c r="H4157" i="1"/>
  <c r="G4157" i="1"/>
  <c r="F4157" i="1"/>
  <c r="O4156" i="1"/>
  <c r="K4156" i="1"/>
  <c r="L4156" i="1" s="1"/>
  <c r="J4156" i="1"/>
  <c r="I4156" i="1"/>
  <c r="H4156" i="1"/>
  <c r="G4156" i="1"/>
  <c r="F4156" i="1"/>
  <c r="O4155" i="1"/>
  <c r="K4155" i="1"/>
  <c r="L4155" i="1" s="1"/>
  <c r="J4155" i="1"/>
  <c r="I4155" i="1"/>
  <c r="H4155" i="1"/>
  <c r="G4155" i="1"/>
  <c r="F4155" i="1"/>
  <c r="O4154" i="1"/>
  <c r="K4154" i="1"/>
  <c r="L4154" i="1" s="1"/>
  <c r="J4154" i="1"/>
  <c r="I4154" i="1"/>
  <c r="H4154" i="1"/>
  <c r="G4154" i="1"/>
  <c r="F4154" i="1"/>
  <c r="O4153" i="1"/>
  <c r="K4153" i="1"/>
  <c r="L4153" i="1" s="1"/>
  <c r="J4153" i="1"/>
  <c r="I4153" i="1"/>
  <c r="H4153" i="1"/>
  <c r="G4153" i="1"/>
  <c r="F4153" i="1"/>
  <c r="O4152" i="1"/>
  <c r="K4152" i="1"/>
  <c r="L4152" i="1" s="1"/>
  <c r="J4152" i="1"/>
  <c r="I4152" i="1"/>
  <c r="H4152" i="1"/>
  <c r="G4152" i="1"/>
  <c r="F4152" i="1"/>
  <c r="O4151" i="1"/>
  <c r="K4151" i="1"/>
  <c r="L4151" i="1" s="1"/>
  <c r="J4151" i="1"/>
  <c r="I4151" i="1"/>
  <c r="H4151" i="1"/>
  <c r="G4151" i="1"/>
  <c r="F4151" i="1"/>
  <c r="O4150" i="1"/>
  <c r="K4150" i="1"/>
  <c r="L4150" i="1" s="1"/>
  <c r="J4150" i="1"/>
  <c r="I4150" i="1"/>
  <c r="H4150" i="1"/>
  <c r="G4150" i="1"/>
  <c r="F4150" i="1"/>
  <c r="O4149" i="1"/>
  <c r="K4149" i="1"/>
  <c r="L4149" i="1" s="1"/>
  <c r="J4149" i="1"/>
  <c r="I4149" i="1"/>
  <c r="H4149" i="1"/>
  <c r="G4149" i="1"/>
  <c r="F4149" i="1"/>
  <c r="O4148" i="1"/>
  <c r="K4148" i="1"/>
  <c r="L4148" i="1" s="1"/>
  <c r="J4148" i="1"/>
  <c r="I4148" i="1"/>
  <c r="H4148" i="1"/>
  <c r="G4148" i="1"/>
  <c r="F4148" i="1"/>
  <c r="O4147" i="1"/>
  <c r="K4147" i="1"/>
  <c r="L4147" i="1" s="1"/>
  <c r="J4147" i="1"/>
  <c r="I4147" i="1"/>
  <c r="H4147" i="1"/>
  <c r="G4147" i="1"/>
  <c r="F4147" i="1"/>
  <c r="O4146" i="1"/>
  <c r="K4146" i="1"/>
  <c r="L4146" i="1" s="1"/>
  <c r="J4146" i="1"/>
  <c r="I4146" i="1"/>
  <c r="H4146" i="1"/>
  <c r="G4146" i="1"/>
  <c r="F4146" i="1"/>
  <c r="O4145" i="1"/>
  <c r="K4145" i="1"/>
  <c r="L4145" i="1" s="1"/>
  <c r="J4145" i="1"/>
  <c r="I4145" i="1"/>
  <c r="H4145" i="1"/>
  <c r="G4145" i="1"/>
  <c r="F4145" i="1"/>
  <c r="O4144" i="1"/>
  <c r="K4144" i="1"/>
  <c r="L4144" i="1" s="1"/>
  <c r="J4144" i="1"/>
  <c r="I4144" i="1"/>
  <c r="H4144" i="1"/>
  <c r="G4144" i="1"/>
  <c r="F4144" i="1"/>
  <c r="O4143" i="1"/>
  <c r="K4143" i="1"/>
  <c r="L4143" i="1" s="1"/>
  <c r="J4143" i="1"/>
  <c r="I4143" i="1"/>
  <c r="H4143" i="1"/>
  <c r="G4143" i="1"/>
  <c r="F4143" i="1"/>
  <c r="O4142" i="1"/>
  <c r="K4142" i="1"/>
  <c r="L4142" i="1" s="1"/>
  <c r="J4142" i="1"/>
  <c r="I4142" i="1"/>
  <c r="H4142" i="1"/>
  <c r="G4142" i="1"/>
  <c r="F4142" i="1"/>
  <c r="O4141" i="1"/>
  <c r="K4141" i="1"/>
  <c r="L4141" i="1" s="1"/>
  <c r="J4141" i="1"/>
  <c r="I4141" i="1"/>
  <c r="H4141" i="1"/>
  <c r="G4141" i="1"/>
  <c r="F4141" i="1"/>
  <c r="O4140" i="1"/>
  <c r="K4140" i="1"/>
  <c r="L4140" i="1" s="1"/>
  <c r="J4140" i="1"/>
  <c r="I4140" i="1"/>
  <c r="H4140" i="1"/>
  <c r="G4140" i="1"/>
  <c r="F4140" i="1"/>
  <c r="O4139" i="1"/>
  <c r="K4139" i="1"/>
  <c r="L4139" i="1" s="1"/>
  <c r="J4139" i="1"/>
  <c r="I4139" i="1"/>
  <c r="H4139" i="1"/>
  <c r="G4139" i="1"/>
  <c r="F4139" i="1"/>
  <c r="O4138" i="1"/>
  <c r="K4138" i="1"/>
  <c r="L4138" i="1" s="1"/>
  <c r="J4138" i="1"/>
  <c r="I4138" i="1"/>
  <c r="H4138" i="1"/>
  <c r="G4138" i="1"/>
  <c r="F4138" i="1"/>
  <c r="O4137" i="1"/>
  <c r="K4137" i="1"/>
  <c r="L4137" i="1" s="1"/>
  <c r="J4137" i="1"/>
  <c r="I4137" i="1"/>
  <c r="H4137" i="1"/>
  <c r="G4137" i="1"/>
  <c r="F4137" i="1"/>
  <c r="O4136" i="1"/>
  <c r="K4136" i="1"/>
  <c r="L4136" i="1" s="1"/>
  <c r="J4136" i="1"/>
  <c r="I4136" i="1"/>
  <c r="H4136" i="1"/>
  <c r="G4136" i="1"/>
  <c r="F4136" i="1"/>
  <c r="O4135" i="1"/>
  <c r="K4135" i="1"/>
  <c r="L4135" i="1" s="1"/>
  <c r="J4135" i="1"/>
  <c r="I4135" i="1"/>
  <c r="H4135" i="1"/>
  <c r="G4135" i="1"/>
  <c r="F4135" i="1"/>
  <c r="O4134" i="1"/>
  <c r="K4134" i="1"/>
  <c r="L4134" i="1" s="1"/>
  <c r="J4134" i="1"/>
  <c r="I4134" i="1"/>
  <c r="H4134" i="1"/>
  <c r="G4134" i="1"/>
  <c r="F4134" i="1"/>
  <c r="O4133" i="1"/>
  <c r="K4133" i="1"/>
  <c r="L4133" i="1" s="1"/>
  <c r="J4133" i="1"/>
  <c r="I4133" i="1"/>
  <c r="H4133" i="1"/>
  <c r="G4133" i="1"/>
  <c r="F4133" i="1"/>
  <c r="O4132" i="1"/>
  <c r="K4132" i="1"/>
  <c r="L4132" i="1" s="1"/>
  <c r="J4132" i="1"/>
  <c r="I4132" i="1"/>
  <c r="H4132" i="1"/>
  <c r="G4132" i="1"/>
  <c r="F4132" i="1"/>
  <c r="O4131" i="1"/>
  <c r="K4131" i="1"/>
  <c r="L4131" i="1" s="1"/>
  <c r="J4131" i="1"/>
  <c r="I4131" i="1"/>
  <c r="H4131" i="1"/>
  <c r="G4131" i="1"/>
  <c r="F4131" i="1"/>
  <c r="O4130" i="1"/>
  <c r="K4130" i="1"/>
  <c r="L4130" i="1" s="1"/>
  <c r="J4130" i="1"/>
  <c r="I4130" i="1"/>
  <c r="H4130" i="1"/>
  <c r="G4130" i="1"/>
  <c r="F4130" i="1"/>
  <c r="O4129" i="1"/>
  <c r="K4129" i="1"/>
  <c r="L4129" i="1" s="1"/>
  <c r="J4129" i="1"/>
  <c r="I4129" i="1"/>
  <c r="H4129" i="1"/>
  <c r="G4129" i="1"/>
  <c r="F4129" i="1"/>
  <c r="O4128" i="1"/>
  <c r="K4128" i="1"/>
  <c r="L4128" i="1" s="1"/>
  <c r="J4128" i="1"/>
  <c r="I4128" i="1"/>
  <c r="H4128" i="1"/>
  <c r="G4128" i="1"/>
  <c r="F4128" i="1"/>
  <c r="O4127" i="1"/>
  <c r="K4127" i="1"/>
  <c r="L4127" i="1" s="1"/>
  <c r="J4127" i="1"/>
  <c r="I4127" i="1"/>
  <c r="H4127" i="1"/>
  <c r="G4127" i="1"/>
  <c r="F4127" i="1"/>
  <c r="O4126" i="1"/>
  <c r="K4126" i="1"/>
  <c r="L4126" i="1" s="1"/>
  <c r="J4126" i="1"/>
  <c r="I4126" i="1"/>
  <c r="H4126" i="1"/>
  <c r="G4126" i="1"/>
  <c r="F4126" i="1"/>
  <c r="O4125" i="1"/>
  <c r="K4125" i="1"/>
  <c r="L4125" i="1" s="1"/>
  <c r="J4125" i="1"/>
  <c r="I4125" i="1"/>
  <c r="H4125" i="1"/>
  <c r="G4125" i="1"/>
  <c r="F4125" i="1"/>
  <c r="O4124" i="1"/>
  <c r="K4124" i="1"/>
  <c r="L4124" i="1" s="1"/>
  <c r="J4124" i="1"/>
  <c r="I4124" i="1"/>
  <c r="H4124" i="1"/>
  <c r="G4124" i="1"/>
  <c r="F4124" i="1"/>
  <c r="O4123" i="1"/>
  <c r="K4123" i="1"/>
  <c r="L4123" i="1" s="1"/>
  <c r="J4123" i="1"/>
  <c r="I4123" i="1"/>
  <c r="H4123" i="1"/>
  <c r="G4123" i="1"/>
  <c r="F4123" i="1"/>
  <c r="O4122" i="1"/>
  <c r="K4122" i="1"/>
  <c r="L4122" i="1" s="1"/>
  <c r="J4122" i="1"/>
  <c r="I4122" i="1"/>
  <c r="H4122" i="1"/>
  <c r="G4122" i="1"/>
  <c r="F4122" i="1"/>
  <c r="O4121" i="1"/>
  <c r="K4121" i="1"/>
  <c r="L4121" i="1" s="1"/>
  <c r="J4121" i="1"/>
  <c r="I4121" i="1"/>
  <c r="H4121" i="1"/>
  <c r="G4121" i="1"/>
  <c r="F4121" i="1"/>
  <c r="O4120" i="1"/>
  <c r="K4120" i="1"/>
  <c r="L4120" i="1" s="1"/>
  <c r="J4120" i="1"/>
  <c r="I4120" i="1"/>
  <c r="H4120" i="1"/>
  <c r="G4120" i="1"/>
  <c r="F4120" i="1"/>
  <c r="O4119" i="1"/>
  <c r="K4119" i="1"/>
  <c r="L4119" i="1" s="1"/>
  <c r="J4119" i="1"/>
  <c r="I4119" i="1"/>
  <c r="H4119" i="1"/>
  <c r="G4119" i="1"/>
  <c r="F4119" i="1"/>
  <c r="O4118" i="1"/>
  <c r="K4118" i="1"/>
  <c r="L4118" i="1" s="1"/>
  <c r="J4118" i="1"/>
  <c r="I4118" i="1"/>
  <c r="H4118" i="1"/>
  <c r="G4118" i="1"/>
  <c r="F4118" i="1"/>
  <c r="O4117" i="1"/>
  <c r="K4117" i="1"/>
  <c r="L4117" i="1" s="1"/>
  <c r="J4117" i="1"/>
  <c r="I4117" i="1"/>
  <c r="H4117" i="1"/>
  <c r="G4117" i="1"/>
  <c r="F4117" i="1"/>
  <c r="O4116" i="1"/>
  <c r="K4116" i="1"/>
  <c r="L4116" i="1" s="1"/>
  <c r="J4116" i="1"/>
  <c r="I4116" i="1"/>
  <c r="H4116" i="1"/>
  <c r="G4116" i="1"/>
  <c r="F4116" i="1"/>
  <c r="O4115" i="1"/>
  <c r="K4115" i="1"/>
  <c r="L4115" i="1" s="1"/>
  <c r="J4115" i="1"/>
  <c r="I4115" i="1"/>
  <c r="H4115" i="1"/>
  <c r="G4115" i="1"/>
  <c r="F4115" i="1"/>
  <c r="O4114" i="1"/>
  <c r="K4114" i="1"/>
  <c r="L4114" i="1" s="1"/>
  <c r="J4114" i="1"/>
  <c r="I4114" i="1"/>
  <c r="H4114" i="1"/>
  <c r="G4114" i="1"/>
  <c r="F4114" i="1"/>
  <c r="O4113" i="1"/>
  <c r="K4113" i="1"/>
  <c r="L4113" i="1" s="1"/>
  <c r="J4113" i="1"/>
  <c r="I4113" i="1"/>
  <c r="H4113" i="1"/>
  <c r="G4113" i="1"/>
  <c r="F4113" i="1"/>
  <c r="O4112" i="1"/>
  <c r="K4112" i="1"/>
  <c r="L4112" i="1" s="1"/>
  <c r="J4112" i="1"/>
  <c r="I4112" i="1"/>
  <c r="H4112" i="1"/>
  <c r="G4112" i="1"/>
  <c r="F4112" i="1"/>
  <c r="O4111" i="1"/>
  <c r="K4111" i="1"/>
  <c r="L4111" i="1" s="1"/>
  <c r="J4111" i="1"/>
  <c r="I4111" i="1"/>
  <c r="H4111" i="1"/>
  <c r="G4111" i="1"/>
  <c r="F4111" i="1"/>
  <c r="O4110" i="1"/>
  <c r="K4110" i="1"/>
  <c r="L4110" i="1" s="1"/>
  <c r="J4110" i="1"/>
  <c r="I4110" i="1"/>
  <c r="H4110" i="1"/>
  <c r="G4110" i="1"/>
  <c r="F4110" i="1"/>
  <c r="O4109" i="1"/>
  <c r="K4109" i="1"/>
  <c r="L4109" i="1" s="1"/>
  <c r="J4109" i="1"/>
  <c r="I4109" i="1"/>
  <c r="H4109" i="1"/>
  <c r="G4109" i="1"/>
  <c r="F4109" i="1"/>
  <c r="O4108" i="1"/>
  <c r="K4108" i="1"/>
  <c r="L4108" i="1" s="1"/>
  <c r="J4108" i="1"/>
  <c r="I4108" i="1"/>
  <c r="H4108" i="1"/>
  <c r="G4108" i="1"/>
  <c r="F4108" i="1"/>
  <c r="O4107" i="1"/>
  <c r="K4107" i="1"/>
  <c r="L4107" i="1" s="1"/>
  <c r="J4107" i="1"/>
  <c r="I4107" i="1"/>
  <c r="H4107" i="1"/>
  <c r="G4107" i="1"/>
  <c r="F4107" i="1"/>
  <c r="O4106" i="1"/>
  <c r="K4106" i="1"/>
  <c r="L4106" i="1" s="1"/>
  <c r="J4106" i="1"/>
  <c r="I4106" i="1"/>
  <c r="H4106" i="1"/>
  <c r="G4106" i="1"/>
  <c r="F4106" i="1"/>
  <c r="O4105" i="1"/>
  <c r="K4105" i="1"/>
  <c r="L4105" i="1" s="1"/>
  <c r="J4105" i="1"/>
  <c r="I4105" i="1"/>
  <c r="H4105" i="1"/>
  <c r="G4105" i="1"/>
  <c r="F4105" i="1"/>
  <c r="O4104" i="1"/>
  <c r="K4104" i="1"/>
  <c r="L4104" i="1" s="1"/>
  <c r="J4104" i="1"/>
  <c r="I4104" i="1"/>
  <c r="H4104" i="1"/>
  <c r="G4104" i="1"/>
  <c r="F4104" i="1"/>
  <c r="O4103" i="1"/>
  <c r="K4103" i="1"/>
  <c r="L4103" i="1" s="1"/>
  <c r="J4103" i="1"/>
  <c r="I4103" i="1"/>
  <c r="H4103" i="1"/>
  <c r="G4103" i="1"/>
  <c r="F4103" i="1"/>
  <c r="O4102" i="1"/>
  <c r="K4102" i="1"/>
  <c r="L4102" i="1" s="1"/>
  <c r="J4102" i="1"/>
  <c r="I4102" i="1"/>
  <c r="H4102" i="1"/>
  <c r="G4102" i="1"/>
  <c r="F4102" i="1"/>
  <c r="O4101" i="1"/>
  <c r="K4101" i="1"/>
  <c r="L4101" i="1" s="1"/>
  <c r="J4101" i="1"/>
  <c r="I4101" i="1"/>
  <c r="H4101" i="1"/>
  <c r="G4101" i="1"/>
  <c r="F4101" i="1"/>
  <c r="O4100" i="1"/>
  <c r="K4100" i="1"/>
  <c r="L4100" i="1" s="1"/>
  <c r="J4100" i="1"/>
  <c r="I4100" i="1"/>
  <c r="H4100" i="1"/>
  <c r="G4100" i="1"/>
  <c r="F4100" i="1"/>
  <c r="O4099" i="1"/>
  <c r="K4099" i="1"/>
  <c r="L4099" i="1" s="1"/>
  <c r="J4099" i="1"/>
  <c r="I4099" i="1"/>
  <c r="H4099" i="1"/>
  <c r="G4099" i="1"/>
  <c r="F4099" i="1"/>
  <c r="O4098" i="1"/>
  <c r="K4098" i="1"/>
  <c r="L4098" i="1" s="1"/>
  <c r="J4098" i="1"/>
  <c r="I4098" i="1"/>
  <c r="H4098" i="1"/>
  <c r="G4098" i="1"/>
  <c r="F4098" i="1"/>
  <c r="O4097" i="1"/>
  <c r="K4097" i="1"/>
  <c r="L4097" i="1" s="1"/>
  <c r="J4097" i="1"/>
  <c r="I4097" i="1"/>
  <c r="H4097" i="1"/>
  <c r="G4097" i="1"/>
  <c r="F4097" i="1"/>
  <c r="O4096" i="1"/>
  <c r="K4096" i="1"/>
  <c r="L4096" i="1" s="1"/>
  <c r="J4096" i="1"/>
  <c r="I4096" i="1"/>
  <c r="H4096" i="1"/>
  <c r="G4096" i="1"/>
  <c r="F4096" i="1"/>
  <c r="O4095" i="1"/>
  <c r="K4095" i="1"/>
  <c r="L4095" i="1" s="1"/>
  <c r="J4095" i="1"/>
  <c r="I4095" i="1"/>
  <c r="H4095" i="1"/>
  <c r="G4095" i="1"/>
  <c r="F4095" i="1"/>
  <c r="O4094" i="1"/>
  <c r="K4094" i="1"/>
  <c r="L4094" i="1" s="1"/>
  <c r="J4094" i="1"/>
  <c r="I4094" i="1"/>
  <c r="H4094" i="1"/>
  <c r="G4094" i="1"/>
  <c r="F4094" i="1"/>
  <c r="O4093" i="1"/>
  <c r="K4093" i="1"/>
  <c r="L4093" i="1" s="1"/>
  <c r="J4093" i="1"/>
  <c r="I4093" i="1"/>
  <c r="H4093" i="1"/>
  <c r="G4093" i="1"/>
  <c r="F4093" i="1"/>
  <c r="O4092" i="1"/>
  <c r="K4092" i="1"/>
  <c r="L4092" i="1" s="1"/>
  <c r="J4092" i="1"/>
  <c r="I4092" i="1"/>
  <c r="H4092" i="1"/>
  <c r="G4092" i="1"/>
  <c r="F4092" i="1"/>
  <c r="O4091" i="1"/>
  <c r="K4091" i="1"/>
  <c r="L4091" i="1" s="1"/>
  <c r="J4091" i="1"/>
  <c r="I4091" i="1"/>
  <c r="H4091" i="1"/>
  <c r="G4091" i="1"/>
  <c r="F4091" i="1"/>
  <c r="O4090" i="1"/>
  <c r="K4090" i="1"/>
  <c r="L4090" i="1" s="1"/>
  <c r="J4090" i="1"/>
  <c r="I4090" i="1"/>
  <c r="H4090" i="1"/>
  <c r="G4090" i="1"/>
  <c r="F4090" i="1"/>
  <c r="O4089" i="1"/>
  <c r="K4089" i="1"/>
  <c r="L4089" i="1" s="1"/>
  <c r="J4089" i="1"/>
  <c r="I4089" i="1"/>
  <c r="H4089" i="1"/>
  <c r="G4089" i="1"/>
  <c r="F4089" i="1"/>
  <c r="O4088" i="1"/>
  <c r="K4088" i="1"/>
  <c r="L4088" i="1" s="1"/>
  <c r="J4088" i="1"/>
  <c r="I4088" i="1"/>
  <c r="H4088" i="1"/>
  <c r="G4088" i="1"/>
  <c r="F4088" i="1"/>
  <c r="O4087" i="1"/>
  <c r="K4087" i="1"/>
  <c r="L4087" i="1" s="1"/>
  <c r="J4087" i="1"/>
  <c r="I4087" i="1"/>
  <c r="H4087" i="1"/>
  <c r="G4087" i="1"/>
  <c r="F4087" i="1"/>
  <c r="O4086" i="1"/>
  <c r="K4086" i="1"/>
  <c r="L4086" i="1" s="1"/>
  <c r="J4086" i="1"/>
  <c r="I4086" i="1"/>
  <c r="H4086" i="1"/>
  <c r="G4086" i="1"/>
  <c r="F4086" i="1"/>
  <c r="O4085" i="1"/>
  <c r="K4085" i="1"/>
  <c r="L4085" i="1" s="1"/>
  <c r="J4085" i="1"/>
  <c r="I4085" i="1"/>
  <c r="H4085" i="1"/>
  <c r="G4085" i="1"/>
  <c r="F4085" i="1"/>
  <c r="O4084" i="1"/>
  <c r="K4084" i="1"/>
  <c r="L4084" i="1" s="1"/>
  <c r="J4084" i="1"/>
  <c r="I4084" i="1"/>
  <c r="H4084" i="1"/>
  <c r="G4084" i="1"/>
  <c r="F4084" i="1"/>
  <c r="O4083" i="1"/>
  <c r="K4083" i="1"/>
  <c r="L4083" i="1" s="1"/>
  <c r="J4083" i="1"/>
  <c r="I4083" i="1"/>
  <c r="H4083" i="1"/>
  <c r="G4083" i="1"/>
  <c r="F4083" i="1"/>
  <c r="O4082" i="1"/>
  <c r="K4082" i="1"/>
  <c r="L4082" i="1" s="1"/>
  <c r="J4082" i="1"/>
  <c r="I4082" i="1"/>
  <c r="H4082" i="1"/>
  <c r="G4082" i="1"/>
  <c r="F4082" i="1"/>
  <c r="O4081" i="1"/>
  <c r="K4081" i="1"/>
  <c r="L4081" i="1" s="1"/>
  <c r="J4081" i="1"/>
  <c r="I4081" i="1"/>
  <c r="H4081" i="1"/>
  <c r="G4081" i="1"/>
  <c r="F4081" i="1"/>
  <c r="O4080" i="1"/>
  <c r="K4080" i="1"/>
  <c r="L4080" i="1" s="1"/>
  <c r="J4080" i="1"/>
  <c r="I4080" i="1"/>
  <c r="H4080" i="1"/>
  <c r="G4080" i="1"/>
  <c r="F4080" i="1"/>
  <c r="O4079" i="1"/>
  <c r="K4079" i="1"/>
  <c r="L4079" i="1" s="1"/>
  <c r="J4079" i="1"/>
  <c r="I4079" i="1"/>
  <c r="H4079" i="1"/>
  <c r="G4079" i="1"/>
  <c r="F4079" i="1"/>
  <c r="O4078" i="1"/>
  <c r="K4078" i="1"/>
  <c r="L4078" i="1" s="1"/>
  <c r="J4078" i="1"/>
  <c r="I4078" i="1"/>
  <c r="H4078" i="1"/>
  <c r="G4078" i="1"/>
  <c r="F4078" i="1"/>
  <c r="O4077" i="1"/>
  <c r="K4077" i="1"/>
  <c r="L4077" i="1" s="1"/>
  <c r="J4077" i="1"/>
  <c r="I4077" i="1"/>
  <c r="H4077" i="1"/>
  <c r="G4077" i="1"/>
  <c r="F4077" i="1"/>
  <c r="O4076" i="1"/>
  <c r="K4076" i="1"/>
  <c r="L4076" i="1" s="1"/>
  <c r="J4076" i="1"/>
  <c r="I4076" i="1"/>
  <c r="H4076" i="1"/>
  <c r="G4076" i="1"/>
  <c r="F4076" i="1"/>
  <c r="O4075" i="1"/>
  <c r="K4075" i="1"/>
  <c r="L4075" i="1" s="1"/>
  <c r="J4075" i="1"/>
  <c r="I4075" i="1"/>
  <c r="H4075" i="1"/>
  <c r="G4075" i="1"/>
  <c r="F4075" i="1"/>
  <c r="O4074" i="1"/>
  <c r="K4074" i="1"/>
  <c r="L4074" i="1" s="1"/>
  <c r="J4074" i="1"/>
  <c r="I4074" i="1"/>
  <c r="H4074" i="1"/>
  <c r="G4074" i="1"/>
  <c r="F4074" i="1"/>
  <c r="O4073" i="1"/>
  <c r="K4073" i="1"/>
  <c r="L4073" i="1" s="1"/>
  <c r="J4073" i="1"/>
  <c r="I4073" i="1"/>
  <c r="H4073" i="1"/>
  <c r="G4073" i="1"/>
  <c r="F4073" i="1"/>
  <c r="O4072" i="1"/>
  <c r="K4072" i="1"/>
  <c r="L4072" i="1" s="1"/>
  <c r="J4072" i="1"/>
  <c r="I4072" i="1"/>
  <c r="H4072" i="1"/>
  <c r="G4072" i="1"/>
  <c r="F4072" i="1"/>
  <c r="O4071" i="1"/>
  <c r="K4071" i="1"/>
  <c r="L4071" i="1" s="1"/>
  <c r="J4071" i="1"/>
  <c r="I4071" i="1"/>
  <c r="H4071" i="1"/>
  <c r="G4071" i="1"/>
  <c r="F4071" i="1"/>
  <c r="O4070" i="1"/>
  <c r="K4070" i="1"/>
  <c r="L4070" i="1" s="1"/>
  <c r="J4070" i="1"/>
  <c r="I4070" i="1"/>
  <c r="H4070" i="1"/>
  <c r="G4070" i="1"/>
  <c r="F4070" i="1"/>
  <c r="O4069" i="1"/>
  <c r="K4069" i="1"/>
  <c r="L4069" i="1" s="1"/>
  <c r="J4069" i="1"/>
  <c r="I4069" i="1"/>
  <c r="H4069" i="1"/>
  <c r="G4069" i="1"/>
  <c r="F4069" i="1"/>
  <c r="O4068" i="1"/>
  <c r="K4068" i="1"/>
  <c r="L4068" i="1" s="1"/>
  <c r="J4068" i="1"/>
  <c r="I4068" i="1"/>
  <c r="H4068" i="1"/>
  <c r="G4068" i="1"/>
  <c r="F4068" i="1"/>
  <c r="O4067" i="1"/>
  <c r="K4067" i="1"/>
  <c r="L4067" i="1" s="1"/>
  <c r="J4067" i="1"/>
  <c r="I4067" i="1"/>
  <c r="H4067" i="1"/>
  <c r="G4067" i="1"/>
  <c r="F4067" i="1"/>
  <c r="O4066" i="1"/>
  <c r="K4066" i="1"/>
  <c r="L4066" i="1" s="1"/>
  <c r="J4066" i="1"/>
  <c r="I4066" i="1"/>
  <c r="H4066" i="1"/>
  <c r="G4066" i="1"/>
  <c r="F4066" i="1"/>
  <c r="O4065" i="1"/>
  <c r="K4065" i="1"/>
  <c r="L4065" i="1" s="1"/>
  <c r="J4065" i="1"/>
  <c r="I4065" i="1"/>
  <c r="H4065" i="1"/>
  <c r="G4065" i="1"/>
  <c r="F4065" i="1"/>
  <c r="O4064" i="1"/>
  <c r="K4064" i="1"/>
  <c r="L4064" i="1" s="1"/>
  <c r="J4064" i="1"/>
  <c r="I4064" i="1"/>
  <c r="H4064" i="1"/>
  <c r="G4064" i="1"/>
  <c r="F4064" i="1"/>
  <c r="O4063" i="1"/>
  <c r="K4063" i="1"/>
  <c r="L4063" i="1" s="1"/>
  <c r="J4063" i="1"/>
  <c r="I4063" i="1"/>
  <c r="H4063" i="1"/>
  <c r="G4063" i="1"/>
  <c r="F4063" i="1"/>
  <c r="O4062" i="1"/>
  <c r="K4062" i="1"/>
  <c r="L4062" i="1" s="1"/>
  <c r="J4062" i="1"/>
  <c r="I4062" i="1"/>
  <c r="H4062" i="1"/>
  <c r="G4062" i="1"/>
  <c r="F4062" i="1"/>
  <c r="O4061" i="1"/>
  <c r="K4061" i="1"/>
  <c r="L4061" i="1" s="1"/>
  <c r="J4061" i="1"/>
  <c r="I4061" i="1"/>
  <c r="H4061" i="1"/>
  <c r="G4061" i="1"/>
  <c r="F4061" i="1"/>
  <c r="O4060" i="1"/>
  <c r="K4060" i="1"/>
  <c r="L4060" i="1" s="1"/>
  <c r="J4060" i="1"/>
  <c r="I4060" i="1"/>
  <c r="H4060" i="1"/>
  <c r="G4060" i="1"/>
  <c r="F4060" i="1"/>
  <c r="O4059" i="1"/>
  <c r="K4059" i="1"/>
  <c r="L4059" i="1" s="1"/>
  <c r="J4059" i="1"/>
  <c r="I4059" i="1"/>
  <c r="H4059" i="1"/>
  <c r="G4059" i="1"/>
  <c r="F4059" i="1"/>
  <c r="O4058" i="1"/>
  <c r="K4058" i="1"/>
  <c r="L4058" i="1" s="1"/>
  <c r="J4058" i="1"/>
  <c r="I4058" i="1"/>
  <c r="H4058" i="1"/>
  <c r="G4058" i="1"/>
  <c r="F4058" i="1"/>
  <c r="O4057" i="1"/>
  <c r="K4057" i="1"/>
  <c r="L4057" i="1" s="1"/>
  <c r="J4057" i="1"/>
  <c r="I4057" i="1"/>
  <c r="H4057" i="1"/>
  <c r="G4057" i="1"/>
  <c r="F4057" i="1"/>
  <c r="O4056" i="1"/>
  <c r="K4056" i="1"/>
  <c r="L4056" i="1" s="1"/>
  <c r="J4056" i="1"/>
  <c r="I4056" i="1"/>
  <c r="H4056" i="1"/>
  <c r="G4056" i="1"/>
  <c r="F4056" i="1"/>
  <c r="O4055" i="1"/>
  <c r="K4055" i="1"/>
  <c r="L4055" i="1" s="1"/>
  <c r="J4055" i="1"/>
  <c r="I4055" i="1"/>
  <c r="H4055" i="1"/>
  <c r="G4055" i="1"/>
  <c r="F4055" i="1"/>
  <c r="O4054" i="1"/>
  <c r="K4054" i="1"/>
  <c r="L4054" i="1" s="1"/>
  <c r="J4054" i="1"/>
  <c r="I4054" i="1"/>
  <c r="H4054" i="1"/>
  <c r="G4054" i="1"/>
  <c r="F4054" i="1"/>
  <c r="O4053" i="1"/>
  <c r="K4053" i="1"/>
  <c r="L4053" i="1" s="1"/>
  <c r="J4053" i="1"/>
  <c r="I4053" i="1"/>
  <c r="H4053" i="1"/>
  <c r="G4053" i="1"/>
  <c r="F4053" i="1"/>
  <c r="O4052" i="1"/>
  <c r="K4052" i="1"/>
  <c r="L4052" i="1" s="1"/>
  <c r="J4052" i="1"/>
  <c r="I4052" i="1"/>
  <c r="H4052" i="1"/>
  <c r="G4052" i="1"/>
  <c r="F4052" i="1"/>
  <c r="O4051" i="1"/>
  <c r="K4051" i="1"/>
  <c r="L4051" i="1" s="1"/>
  <c r="J4051" i="1"/>
  <c r="I4051" i="1"/>
  <c r="H4051" i="1"/>
  <c r="G4051" i="1"/>
  <c r="F4051" i="1"/>
  <c r="O4050" i="1"/>
  <c r="K4050" i="1"/>
  <c r="L4050" i="1" s="1"/>
  <c r="J4050" i="1"/>
  <c r="I4050" i="1"/>
  <c r="H4050" i="1"/>
  <c r="G4050" i="1"/>
  <c r="F4050" i="1"/>
  <c r="O4049" i="1"/>
  <c r="K4049" i="1"/>
  <c r="L4049" i="1" s="1"/>
  <c r="J4049" i="1"/>
  <c r="I4049" i="1"/>
  <c r="H4049" i="1"/>
  <c r="G4049" i="1"/>
  <c r="F4049" i="1"/>
  <c r="O4048" i="1"/>
  <c r="K4048" i="1"/>
  <c r="L4048" i="1" s="1"/>
  <c r="J4048" i="1"/>
  <c r="I4048" i="1"/>
  <c r="H4048" i="1"/>
  <c r="G4048" i="1"/>
  <c r="F4048" i="1"/>
  <c r="O4047" i="1"/>
  <c r="K4047" i="1"/>
  <c r="L4047" i="1" s="1"/>
  <c r="J4047" i="1"/>
  <c r="I4047" i="1"/>
  <c r="H4047" i="1"/>
  <c r="G4047" i="1"/>
  <c r="F4047" i="1"/>
  <c r="O4046" i="1"/>
  <c r="K4046" i="1"/>
  <c r="L4046" i="1" s="1"/>
  <c r="J4046" i="1"/>
  <c r="I4046" i="1"/>
  <c r="H4046" i="1"/>
  <c r="G4046" i="1"/>
  <c r="F4046" i="1"/>
  <c r="O4045" i="1"/>
  <c r="K4045" i="1"/>
  <c r="L4045" i="1" s="1"/>
  <c r="J4045" i="1"/>
  <c r="I4045" i="1"/>
  <c r="H4045" i="1"/>
  <c r="G4045" i="1"/>
  <c r="F4045" i="1"/>
  <c r="O4044" i="1"/>
  <c r="K4044" i="1"/>
  <c r="L4044" i="1" s="1"/>
  <c r="J4044" i="1"/>
  <c r="I4044" i="1"/>
  <c r="H4044" i="1"/>
  <c r="G4044" i="1"/>
  <c r="F4044" i="1"/>
  <c r="O4043" i="1"/>
  <c r="K4043" i="1"/>
  <c r="L4043" i="1" s="1"/>
  <c r="J4043" i="1"/>
  <c r="I4043" i="1"/>
  <c r="H4043" i="1"/>
  <c r="G4043" i="1"/>
  <c r="F4043" i="1"/>
  <c r="O4042" i="1"/>
  <c r="K4042" i="1"/>
  <c r="L4042" i="1" s="1"/>
  <c r="J4042" i="1"/>
  <c r="I4042" i="1"/>
  <c r="H4042" i="1"/>
  <c r="G4042" i="1"/>
  <c r="F4042" i="1"/>
  <c r="O4041" i="1"/>
  <c r="K4041" i="1"/>
  <c r="L4041" i="1" s="1"/>
  <c r="J4041" i="1"/>
  <c r="I4041" i="1"/>
  <c r="H4041" i="1"/>
  <c r="G4041" i="1"/>
  <c r="F4041" i="1"/>
  <c r="O4040" i="1"/>
  <c r="K4040" i="1"/>
  <c r="L4040" i="1" s="1"/>
  <c r="J4040" i="1"/>
  <c r="I4040" i="1"/>
  <c r="H4040" i="1"/>
  <c r="G4040" i="1"/>
  <c r="F4040" i="1"/>
  <c r="O4039" i="1"/>
  <c r="K4039" i="1"/>
  <c r="L4039" i="1" s="1"/>
  <c r="J4039" i="1"/>
  <c r="I4039" i="1"/>
  <c r="H4039" i="1"/>
  <c r="G4039" i="1"/>
  <c r="F4039" i="1"/>
  <c r="O4038" i="1"/>
  <c r="K4038" i="1"/>
  <c r="L4038" i="1" s="1"/>
  <c r="J4038" i="1"/>
  <c r="I4038" i="1"/>
  <c r="H4038" i="1"/>
  <c r="G4038" i="1"/>
  <c r="F4038" i="1"/>
  <c r="O4037" i="1"/>
  <c r="K4037" i="1"/>
  <c r="L4037" i="1" s="1"/>
  <c r="J4037" i="1"/>
  <c r="I4037" i="1"/>
  <c r="H4037" i="1"/>
  <c r="G4037" i="1"/>
  <c r="F4037" i="1"/>
  <c r="O4036" i="1"/>
  <c r="K4036" i="1"/>
  <c r="L4036" i="1" s="1"/>
  <c r="J4036" i="1"/>
  <c r="I4036" i="1"/>
  <c r="H4036" i="1"/>
  <c r="G4036" i="1"/>
  <c r="F4036" i="1"/>
  <c r="O4035" i="1"/>
  <c r="K4035" i="1"/>
  <c r="L4035" i="1" s="1"/>
  <c r="J4035" i="1"/>
  <c r="I4035" i="1"/>
  <c r="H4035" i="1"/>
  <c r="G4035" i="1"/>
  <c r="F4035" i="1"/>
  <c r="O4034" i="1"/>
  <c r="K4034" i="1"/>
  <c r="L4034" i="1" s="1"/>
  <c r="J4034" i="1"/>
  <c r="I4034" i="1"/>
  <c r="H4034" i="1"/>
  <c r="G4034" i="1"/>
  <c r="F4034" i="1"/>
  <c r="O4033" i="1"/>
  <c r="K4033" i="1"/>
  <c r="L4033" i="1" s="1"/>
  <c r="J4033" i="1"/>
  <c r="I4033" i="1"/>
  <c r="H4033" i="1"/>
  <c r="G4033" i="1"/>
  <c r="F4033" i="1"/>
  <c r="O4032" i="1"/>
  <c r="K4032" i="1"/>
  <c r="L4032" i="1" s="1"/>
  <c r="J4032" i="1"/>
  <c r="I4032" i="1"/>
  <c r="H4032" i="1"/>
  <c r="G4032" i="1"/>
  <c r="F4032" i="1"/>
  <c r="O4031" i="1"/>
  <c r="K4031" i="1"/>
  <c r="L4031" i="1" s="1"/>
  <c r="J4031" i="1"/>
  <c r="I4031" i="1"/>
  <c r="H4031" i="1"/>
  <c r="G4031" i="1"/>
  <c r="F4031" i="1"/>
  <c r="O4030" i="1"/>
  <c r="K4030" i="1"/>
  <c r="L4030" i="1" s="1"/>
  <c r="J4030" i="1"/>
  <c r="I4030" i="1"/>
  <c r="H4030" i="1"/>
  <c r="G4030" i="1"/>
  <c r="F4030" i="1"/>
  <c r="O4029" i="1"/>
  <c r="K4029" i="1"/>
  <c r="L4029" i="1" s="1"/>
  <c r="J4029" i="1"/>
  <c r="I4029" i="1"/>
  <c r="H4029" i="1"/>
  <c r="G4029" i="1"/>
  <c r="F4029" i="1"/>
  <c r="O4028" i="1"/>
  <c r="K4028" i="1"/>
  <c r="L4028" i="1" s="1"/>
  <c r="J4028" i="1"/>
  <c r="I4028" i="1"/>
  <c r="H4028" i="1"/>
  <c r="G4028" i="1"/>
  <c r="F4028" i="1"/>
  <c r="O4027" i="1"/>
  <c r="K4027" i="1"/>
  <c r="L4027" i="1" s="1"/>
  <c r="J4027" i="1"/>
  <c r="I4027" i="1"/>
  <c r="H4027" i="1"/>
  <c r="G4027" i="1"/>
  <c r="F4027" i="1"/>
  <c r="O4026" i="1"/>
  <c r="K4026" i="1"/>
  <c r="L4026" i="1" s="1"/>
  <c r="J4026" i="1"/>
  <c r="I4026" i="1"/>
  <c r="H4026" i="1"/>
  <c r="G4026" i="1"/>
  <c r="F4026" i="1"/>
  <c r="O4025" i="1"/>
  <c r="K4025" i="1"/>
  <c r="L4025" i="1" s="1"/>
  <c r="J4025" i="1"/>
  <c r="I4025" i="1"/>
  <c r="H4025" i="1"/>
  <c r="G4025" i="1"/>
  <c r="F4025" i="1"/>
  <c r="O4024" i="1"/>
  <c r="K4024" i="1"/>
  <c r="L4024" i="1" s="1"/>
  <c r="J4024" i="1"/>
  <c r="I4024" i="1"/>
  <c r="H4024" i="1"/>
  <c r="G4024" i="1"/>
  <c r="F4024" i="1"/>
  <c r="O4023" i="1"/>
  <c r="K4023" i="1"/>
  <c r="L4023" i="1" s="1"/>
  <c r="J4023" i="1"/>
  <c r="I4023" i="1"/>
  <c r="H4023" i="1"/>
  <c r="G4023" i="1"/>
  <c r="F4023" i="1"/>
  <c r="O4022" i="1"/>
  <c r="K4022" i="1"/>
  <c r="L4022" i="1" s="1"/>
  <c r="J4022" i="1"/>
  <c r="I4022" i="1"/>
  <c r="H4022" i="1"/>
  <c r="G4022" i="1"/>
  <c r="F4022" i="1"/>
  <c r="O4021" i="1"/>
  <c r="K4021" i="1"/>
  <c r="L4021" i="1" s="1"/>
  <c r="J4021" i="1"/>
  <c r="I4021" i="1"/>
  <c r="H4021" i="1"/>
  <c r="G4021" i="1"/>
  <c r="F4021" i="1"/>
  <c r="O4020" i="1"/>
  <c r="K4020" i="1"/>
  <c r="L4020" i="1" s="1"/>
  <c r="J4020" i="1"/>
  <c r="I4020" i="1"/>
  <c r="H4020" i="1"/>
  <c r="G4020" i="1"/>
  <c r="F4020" i="1"/>
  <c r="O4019" i="1"/>
  <c r="K4019" i="1"/>
  <c r="L4019" i="1" s="1"/>
  <c r="J4019" i="1"/>
  <c r="I4019" i="1"/>
  <c r="H4019" i="1"/>
  <c r="G4019" i="1"/>
  <c r="F4019" i="1"/>
  <c r="O4018" i="1"/>
  <c r="K4018" i="1"/>
  <c r="L4018" i="1" s="1"/>
  <c r="J4018" i="1"/>
  <c r="I4018" i="1"/>
  <c r="H4018" i="1"/>
  <c r="G4018" i="1"/>
  <c r="F4018" i="1"/>
  <c r="O4017" i="1"/>
  <c r="K4017" i="1"/>
  <c r="L4017" i="1" s="1"/>
  <c r="J4017" i="1"/>
  <c r="I4017" i="1"/>
  <c r="H4017" i="1"/>
  <c r="G4017" i="1"/>
  <c r="F4017" i="1"/>
  <c r="O4016" i="1"/>
  <c r="K4016" i="1"/>
  <c r="L4016" i="1" s="1"/>
  <c r="J4016" i="1"/>
  <c r="I4016" i="1"/>
  <c r="H4016" i="1"/>
  <c r="G4016" i="1"/>
  <c r="F4016" i="1"/>
  <c r="O4015" i="1"/>
  <c r="K4015" i="1"/>
  <c r="L4015" i="1" s="1"/>
  <c r="J4015" i="1"/>
  <c r="I4015" i="1"/>
  <c r="H4015" i="1"/>
  <c r="G4015" i="1"/>
  <c r="F4015" i="1"/>
  <c r="O4014" i="1"/>
  <c r="K4014" i="1"/>
  <c r="L4014" i="1" s="1"/>
  <c r="J4014" i="1"/>
  <c r="I4014" i="1"/>
  <c r="H4014" i="1"/>
  <c r="G4014" i="1"/>
  <c r="F4014" i="1"/>
  <c r="O4013" i="1"/>
  <c r="K4013" i="1"/>
  <c r="L4013" i="1" s="1"/>
  <c r="J4013" i="1"/>
  <c r="I4013" i="1"/>
  <c r="H4013" i="1"/>
  <c r="G4013" i="1"/>
  <c r="F4013" i="1"/>
  <c r="O4012" i="1"/>
  <c r="K4012" i="1"/>
  <c r="L4012" i="1" s="1"/>
  <c r="J4012" i="1"/>
  <c r="I4012" i="1"/>
  <c r="H4012" i="1"/>
  <c r="G4012" i="1"/>
  <c r="F4012" i="1"/>
  <c r="O4011" i="1"/>
  <c r="K4011" i="1"/>
  <c r="L4011" i="1" s="1"/>
  <c r="J4011" i="1"/>
  <c r="I4011" i="1"/>
  <c r="H4011" i="1"/>
  <c r="G4011" i="1"/>
  <c r="F4011" i="1"/>
  <c r="O4010" i="1"/>
  <c r="K4010" i="1"/>
  <c r="L4010" i="1" s="1"/>
  <c r="J4010" i="1"/>
  <c r="I4010" i="1"/>
  <c r="H4010" i="1"/>
  <c r="G4010" i="1"/>
  <c r="F4010" i="1"/>
  <c r="O4009" i="1"/>
  <c r="K4009" i="1"/>
  <c r="L4009" i="1" s="1"/>
  <c r="J4009" i="1"/>
  <c r="I4009" i="1"/>
  <c r="H4009" i="1"/>
  <c r="G4009" i="1"/>
  <c r="F4009" i="1"/>
  <c r="O4008" i="1"/>
  <c r="K4008" i="1"/>
  <c r="L4008" i="1" s="1"/>
  <c r="J4008" i="1"/>
  <c r="I4008" i="1"/>
  <c r="H4008" i="1"/>
  <c r="G4008" i="1"/>
  <c r="F4008" i="1"/>
  <c r="O4007" i="1"/>
  <c r="K4007" i="1"/>
  <c r="L4007" i="1" s="1"/>
  <c r="J4007" i="1"/>
  <c r="I4007" i="1"/>
  <c r="H4007" i="1"/>
  <c r="G4007" i="1"/>
  <c r="F4007" i="1"/>
  <c r="O4006" i="1"/>
  <c r="M4006" i="1"/>
  <c r="K4006" i="1"/>
  <c r="L4006" i="1" s="1"/>
  <c r="J4006" i="1"/>
  <c r="I4006" i="1"/>
  <c r="H4006" i="1"/>
  <c r="G4006" i="1"/>
  <c r="F4006" i="1"/>
  <c r="O4005" i="1"/>
  <c r="K4005" i="1"/>
  <c r="L4005" i="1" s="1"/>
  <c r="J4005" i="1"/>
  <c r="I4005" i="1"/>
  <c r="H4005" i="1"/>
  <c r="G4005" i="1"/>
  <c r="F4005" i="1"/>
  <c r="O4004" i="1"/>
  <c r="K4004" i="1"/>
  <c r="L4004" i="1" s="1"/>
  <c r="J4004" i="1"/>
  <c r="I4004" i="1"/>
  <c r="H4004" i="1"/>
  <c r="G4004" i="1"/>
  <c r="F4004" i="1"/>
  <c r="O4003" i="1"/>
  <c r="K4003" i="1"/>
  <c r="L4003" i="1" s="1"/>
  <c r="J4003" i="1"/>
  <c r="I4003" i="1"/>
  <c r="H4003" i="1"/>
  <c r="G4003" i="1"/>
  <c r="F4003" i="1"/>
  <c r="O4002" i="1"/>
  <c r="K4002" i="1"/>
  <c r="L4002" i="1" s="1"/>
  <c r="J4002" i="1"/>
  <c r="I4002" i="1"/>
  <c r="H4002" i="1"/>
  <c r="G4002" i="1"/>
  <c r="F4002" i="1"/>
  <c r="O4001" i="1"/>
  <c r="K4001" i="1"/>
  <c r="L4001" i="1" s="1"/>
  <c r="J4001" i="1"/>
  <c r="I4001" i="1"/>
  <c r="H4001" i="1"/>
  <c r="G4001" i="1"/>
  <c r="F4001" i="1"/>
  <c r="O4000" i="1"/>
  <c r="K4000" i="1"/>
  <c r="L4000" i="1" s="1"/>
  <c r="J4000" i="1"/>
  <c r="I4000" i="1"/>
  <c r="H4000" i="1"/>
  <c r="G4000" i="1"/>
  <c r="F4000" i="1"/>
  <c r="O3999" i="1"/>
  <c r="K3999" i="1"/>
  <c r="L3999" i="1" s="1"/>
  <c r="J3999" i="1"/>
  <c r="I3999" i="1"/>
  <c r="H3999" i="1"/>
  <c r="G3999" i="1"/>
  <c r="F3999" i="1"/>
  <c r="O3998" i="1"/>
  <c r="K3998" i="1"/>
  <c r="L3998" i="1" s="1"/>
  <c r="J3998" i="1"/>
  <c r="I3998" i="1"/>
  <c r="H3998" i="1"/>
  <c r="G3998" i="1"/>
  <c r="F3998" i="1"/>
  <c r="O3997" i="1"/>
  <c r="K3997" i="1"/>
  <c r="L3997" i="1" s="1"/>
  <c r="J3997" i="1"/>
  <c r="I3997" i="1"/>
  <c r="H3997" i="1"/>
  <c r="G3997" i="1"/>
  <c r="F3997" i="1"/>
  <c r="O3996" i="1"/>
  <c r="K3996" i="1"/>
  <c r="L3996" i="1" s="1"/>
  <c r="J3996" i="1"/>
  <c r="I3996" i="1"/>
  <c r="H3996" i="1"/>
  <c r="G3996" i="1"/>
  <c r="F3996" i="1"/>
  <c r="O3995" i="1"/>
  <c r="K3995" i="1"/>
  <c r="L3995" i="1" s="1"/>
  <c r="J3995" i="1"/>
  <c r="I3995" i="1"/>
  <c r="H3995" i="1"/>
  <c r="G3995" i="1"/>
  <c r="F3995" i="1"/>
  <c r="O3994" i="1"/>
  <c r="K3994" i="1"/>
  <c r="L3994" i="1" s="1"/>
  <c r="J3994" i="1"/>
  <c r="I3994" i="1"/>
  <c r="H3994" i="1"/>
  <c r="G3994" i="1"/>
  <c r="F3994" i="1"/>
  <c r="O3993" i="1"/>
  <c r="K3993" i="1"/>
  <c r="L3993" i="1" s="1"/>
  <c r="J3993" i="1"/>
  <c r="I3993" i="1"/>
  <c r="H3993" i="1"/>
  <c r="G3993" i="1"/>
  <c r="F3993" i="1"/>
  <c r="O3992" i="1"/>
  <c r="K3992" i="1"/>
  <c r="L3992" i="1" s="1"/>
  <c r="J3992" i="1"/>
  <c r="I3992" i="1"/>
  <c r="H3992" i="1"/>
  <c r="G3992" i="1"/>
  <c r="F3992" i="1"/>
  <c r="O3991" i="1"/>
  <c r="K3991" i="1"/>
  <c r="L3991" i="1" s="1"/>
  <c r="J3991" i="1"/>
  <c r="I3991" i="1"/>
  <c r="H3991" i="1"/>
  <c r="G3991" i="1"/>
  <c r="F3991" i="1"/>
  <c r="O3990" i="1"/>
  <c r="M3990" i="1"/>
  <c r="K3990" i="1"/>
  <c r="L3990" i="1" s="1"/>
  <c r="J3990" i="1"/>
  <c r="I3990" i="1"/>
  <c r="H3990" i="1"/>
  <c r="G3990" i="1"/>
  <c r="F3990" i="1"/>
  <c r="O3989" i="1"/>
  <c r="K3989" i="1"/>
  <c r="L3989" i="1" s="1"/>
  <c r="J3989" i="1"/>
  <c r="I3989" i="1"/>
  <c r="H3989" i="1"/>
  <c r="G3989" i="1"/>
  <c r="F3989" i="1"/>
  <c r="O3988" i="1"/>
  <c r="K3988" i="1"/>
  <c r="L3988" i="1" s="1"/>
  <c r="J3988" i="1"/>
  <c r="I3988" i="1"/>
  <c r="H3988" i="1"/>
  <c r="G3988" i="1"/>
  <c r="F3988" i="1"/>
  <c r="O3987" i="1"/>
  <c r="K3987" i="1"/>
  <c r="L3987" i="1" s="1"/>
  <c r="J3987" i="1"/>
  <c r="I3987" i="1"/>
  <c r="H3987" i="1"/>
  <c r="G3987" i="1"/>
  <c r="F3987" i="1"/>
  <c r="O3986" i="1"/>
  <c r="M3986" i="1"/>
  <c r="K3986" i="1"/>
  <c r="L3986" i="1" s="1"/>
  <c r="J3986" i="1"/>
  <c r="I3986" i="1"/>
  <c r="H3986" i="1"/>
  <c r="G3986" i="1"/>
  <c r="F3986" i="1"/>
  <c r="O3985" i="1"/>
  <c r="M3985" i="1"/>
  <c r="K3985" i="1"/>
  <c r="L3985" i="1" s="1"/>
  <c r="J3985" i="1"/>
  <c r="I3985" i="1"/>
  <c r="H3985" i="1"/>
  <c r="G3985" i="1"/>
  <c r="F3985" i="1"/>
  <c r="O3984" i="1"/>
  <c r="K3984" i="1"/>
  <c r="L3984" i="1" s="1"/>
  <c r="J3984" i="1"/>
  <c r="I3984" i="1"/>
  <c r="H3984" i="1"/>
  <c r="G3984" i="1"/>
  <c r="F3984" i="1"/>
  <c r="O3983" i="1"/>
  <c r="K3983" i="1"/>
  <c r="L3983" i="1" s="1"/>
  <c r="J3983" i="1"/>
  <c r="I3983" i="1"/>
  <c r="H3983" i="1"/>
  <c r="G3983" i="1"/>
  <c r="F3983" i="1"/>
  <c r="O3982" i="1"/>
  <c r="M3982" i="1"/>
  <c r="K3982" i="1"/>
  <c r="L3982" i="1" s="1"/>
  <c r="J3982" i="1"/>
  <c r="I3982" i="1"/>
  <c r="H3982" i="1"/>
  <c r="G3982" i="1"/>
  <c r="F3982" i="1"/>
  <c r="O3981" i="1"/>
  <c r="K3981" i="1"/>
  <c r="L3981" i="1" s="1"/>
  <c r="J3981" i="1"/>
  <c r="I3981" i="1"/>
  <c r="H3981" i="1"/>
  <c r="G3981" i="1"/>
  <c r="F3981" i="1"/>
  <c r="O3980" i="1"/>
  <c r="M3980" i="1"/>
  <c r="K3980" i="1"/>
  <c r="L3980" i="1" s="1"/>
  <c r="J3980" i="1"/>
  <c r="I3980" i="1"/>
  <c r="H3980" i="1"/>
  <c r="G3980" i="1"/>
  <c r="F3980" i="1"/>
  <c r="O3979" i="1"/>
  <c r="K3979" i="1"/>
  <c r="L3979" i="1" s="1"/>
  <c r="J3979" i="1"/>
  <c r="I3979" i="1"/>
  <c r="H3979" i="1"/>
  <c r="G3979" i="1"/>
  <c r="F3979" i="1"/>
  <c r="O3978" i="1"/>
  <c r="M3978" i="1"/>
  <c r="K3978" i="1"/>
  <c r="L3978" i="1" s="1"/>
  <c r="J3978" i="1"/>
  <c r="I3978" i="1"/>
  <c r="H3978" i="1"/>
  <c r="G3978" i="1"/>
  <c r="F3978" i="1"/>
  <c r="O3977" i="1"/>
  <c r="K3977" i="1"/>
  <c r="L3977" i="1" s="1"/>
  <c r="J3977" i="1"/>
  <c r="I3977" i="1"/>
  <c r="H3977" i="1"/>
  <c r="G3977" i="1"/>
  <c r="F3977" i="1"/>
  <c r="O3976" i="1"/>
  <c r="M3976" i="1"/>
  <c r="K3976" i="1"/>
  <c r="L3976" i="1" s="1"/>
  <c r="J3976" i="1"/>
  <c r="I3976" i="1"/>
  <c r="H3976" i="1"/>
  <c r="G3976" i="1"/>
  <c r="F3976" i="1"/>
  <c r="O3975" i="1"/>
  <c r="K3975" i="1"/>
  <c r="L3975" i="1" s="1"/>
  <c r="J3975" i="1"/>
  <c r="I3975" i="1"/>
  <c r="H3975" i="1"/>
  <c r="G3975" i="1"/>
  <c r="F3975" i="1"/>
  <c r="O3974" i="1"/>
  <c r="M3974" i="1"/>
  <c r="K3974" i="1"/>
  <c r="L3974" i="1" s="1"/>
  <c r="J3974" i="1"/>
  <c r="I3974" i="1"/>
  <c r="H3974" i="1"/>
  <c r="G3974" i="1"/>
  <c r="F3974" i="1"/>
  <c r="O3973" i="1"/>
  <c r="K3973" i="1"/>
  <c r="L3973" i="1" s="1"/>
  <c r="J3973" i="1"/>
  <c r="I3973" i="1"/>
  <c r="H3973" i="1"/>
  <c r="G3973" i="1"/>
  <c r="F3973" i="1"/>
  <c r="O3972" i="1"/>
  <c r="M3972" i="1"/>
  <c r="K3972" i="1"/>
  <c r="L3972" i="1" s="1"/>
  <c r="J3972" i="1"/>
  <c r="I3972" i="1"/>
  <c r="H3972" i="1"/>
  <c r="G3972" i="1"/>
  <c r="F3972" i="1"/>
  <c r="O3971" i="1"/>
  <c r="K3971" i="1"/>
  <c r="L3971" i="1" s="1"/>
  <c r="J3971" i="1"/>
  <c r="I3971" i="1"/>
  <c r="H3971" i="1"/>
  <c r="G3971" i="1"/>
  <c r="F3971" i="1"/>
  <c r="O3970" i="1"/>
  <c r="M3970" i="1"/>
  <c r="K3970" i="1"/>
  <c r="L3970" i="1" s="1"/>
  <c r="J3970" i="1"/>
  <c r="I3970" i="1"/>
  <c r="H3970" i="1"/>
  <c r="G3970" i="1"/>
  <c r="F3970" i="1"/>
  <c r="O3969" i="1"/>
  <c r="K3969" i="1"/>
  <c r="L3969" i="1" s="1"/>
  <c r="J3969" i="1"/>
  <c r="I3969" i="1"/>
  <c r="H3969" i="1"/>
  <c r="G3969" i="1"/>
  <c r="F3969" i="1"/>
  <c r="O3968" i="1"/>
  <c r="M3968" i="1"/>
  <c r="K3968" i="1"/>
  <c r="L3968" i="1" s="1"/>
  <c r="J3968" i="1"/>
  <c r="I3968" i="1"/>
  <c r="H3968" i="1"/>
  <c r="G3968" i="1"/>
  <c r="F3968" i="1"/>
  <c r="O3967" i="1"/>
  <c r="K3967" i="1"/>
  <c r="L3967" i="1" s="1"/>
  <c r="J3967" i="1"/>
  <c r="I3967" i="1"/>
  <c r="H3967" i="1"/>
  <c r="G3967" i="1"/>
  <c r="F3967" i="1"/>
  <c r="O3966" i="1"/>
  <c r="M3966" i="1"/>
  <c r="K3966" i="1"/>
  <c r="L3966" i="1" s="1"/>
  <c r="J3966" i="1"/>
  <c r="I3966" i="1"/>
  <c r="H3966" i="1"/>
  <c r="G3966" i="1"/>
  <c r="F3966" i="1"/>
  <c r="O3965" i="1"/>
  <c r="K3965" i="1"/>
  <c r="L3965" i="1" s="1"/>
  <c r="J3965" i="1"/>
  <c r="I3965" i="1"/>
  <c r="H3965" i="1"/>
  <c r="G3965" i="1"/>
  <c r="F3965" i="1"/>
  <c r="O3964" i="1"/>
  <c r="M3964" i="1"/>
  <c r="K3964" i="1"/>
  <c r="L3964" i="1" s="1"/>
  <c r="J3964" i="1"/>
  <c r="I3964" i="1"/>
  <c r="H3964" i="1"/>
  <c r="G3964" i="1"/>
  <c r="F3964" i="1"/>
  <c r="O3963" i="1"/>
  <c r="K3963" i="1"/>
  <c r="L3963" i="1" s="1"/>
  <c r="J3963" i="1"/>
  <c r="I3963" i="1"/>
  <c r="H3963" i="1"/>
  <c r="G3963" i="1"/>
  <c r="F3963" i="1"/>
  <c r="O3962" i="1"/>
  <c r="M3962" i="1"/>
  <c r="K3962" i="1"/>
  <c r="L3962" i="1" s="1"/>
  <c r="J3962" i="1"/>
  <c r="I3962" i="1"/>
  <c r="H3962" i="1"/>
  <c r="G3962" i="1"/>
  <c r="F3962" i="1"/>
  <c r="O3961" i="1"/>
  <c r="K3961" i="1"/>
  <c r="L3961" i="1" s="1"/>
  <c r="J3961" i="1"/>
  <c r="I3961" i="1"/>
  <c r="H3961" i="1"/>
  <c r="G3961" i="1"/>
  <c r="F3961" i="1"/>
  <c r="O3960" i="1"/>
  <c r="K3960" i="1"/>
  <c r="L3960" i="1" s="1"/>
  <c r="J3960" i="1"/>
  <c r="I3960" i="1"/>
  <c r="H3960" i="1"/>
  <c r="G3960" i="1"/>
  <c r="F3960" i="1"/>
  <c r="O3959" i="1"/>
  <c r="K3959" i="1"/>
  <c r="L3959" i="1" s="1"/>
  <c r="J3959" i="1"/>
  <c r="I3959" i="1"/>
  <c r="H3959" i="1"/>
  <c r="G3959" i="1"/>
  <c r="F3959" i="1"/>
  <c r="O3958" i="1"/>
  <c r="K3958" i="1"/>
  <c r="L3958" i="1" s="1"/>
  <c r="J3958" i="1"/>
  <c r="I3958" i="1"/>
  <c r="H3958" i="1"/>
  <c r="G3958" i="1"/>
  <c r="F3958" i="1"/>
  <c r="O3957" i="1"/>
  <c r="K3957" i="1"/>
  <c r="L3957" i="1" s="1"/>
  <c r="J3957" i="1"/>
  <c r="I3957" i="1"/>
  <c r="H3957" i="1"/>
  <c r="G3957" i="1"/>
  <c r="F3957" i="1"/>
  <c r="O3956" i="1"/>
  <c r="K3956" i="1"/>
  <c r="L3956" i="1" s="1"/>
  <c r="J3956" i="1"/>
  <c r="I3956" i="1"/>
  <c r="H3956" i="1"/>
  <c r="G3956" i="1"/>
  <c r="F3956" i="1"/>
  <c r="O3955" i="1"/>
  <c r="K3955" i="1"/>
  <c r="L3955" i="1" s="1"/>
  <c r="J3955" i="1"/>
  <c r="I3955" i="1"/>
  <c r="H3955" i="1"/>
  <c r="G3955" i="1"/>
  <c r="F3955" i="1"/>
  <c r="O3954" i="1"/>
  <c r="K3954" i="1"/>
  <c r="L3954" i="1" s="1"/>
  <c r="J3954" i="1"/>
  <c r="I3954" i="1"/>
  <c r="H3954" i="1"/>
  <c r="G3954" i="1"/>
  <c r="F3954" i="1"/>
  <c r="O3953" i="1"/>
  <c r="K3953" i="1"/>
  <c r="L3953" i="1" s="1"/>
  <c r="J3953" i="1"/>
  <c r="I3953" i="1"/>
  <c r="H3953" i="1"/>
  <c r="G3953" i="1"/>
  <c r="F3953" i="1"/>
  <c r="O3952" i="1"/>
  <c r="K3952" i="1"/>
  <c r="L3952" i="1" s="1"/>
  <c r="J3952" i="1"/>
  <c r="I3952" i="1"/>
  <c r="H3952" i="1"/>
  <c r="G3952" i="1"/>
  <c r="F3952" i="1"/>
  <c r="O3951" i="1"/>
  <c r="K3951" i="1"/>
  <c r="L3951" i="1" s="1"/>
  <c r="J3951" i="1"/>
  <c r="I3951" i="1"/>
  <c r="H3951" i="1"/>
  <c r="G3951" i="1"/>
  <c r="F3951" i="1"/>
  <c r="O3950" i="1"/>
  <c r="K3950" i="1"/>
  <c r="L3950" i="1" s="1"/>
  <c r="J3950" i="1"/>
  <c r="I3950" i="1"/>
  <c r="H3950" i="1"/>
  <c r="G3950" i="1"/>
  <c r="F3950" i="1"/>
  <c r="O3949" i="1"/>
  <c r="K3949" i="1"/>
  <c r="L3949" i="1" s="1"/>
  <c r="J3949" i="1"/>
  <c r="I3949" i="1"/>
  <c r="H3949" i="1"/>
  <c r="G3949" i="1"/>
  <c r="F3949" i="1"/>
  <c r="O3948" i="1"/>
  <c r="K3948" i="1"/>
  <c r="L3948" i="1" s="1"/>
  <c r="J3948" i="1"/>
  <c r="I3948" i="1"/>
  <c r="H3948" i="1"/>
  <c r="G3948" i="1"/>
  <c r="F3948" i="1"/>
  <c r="O3947" i="1"/>
  <c r="K3947" i="1"/>
  <c r="L3947" i="1" s="1"/>
  <c r="J3947" i="1"/>
  <c r="I3947" i="1"/>
  <c r="H3947" i="1"/>
  <c r="G3947" i="1"/>
  <c r="F3947" i="1"/>
  <c r="O3946" i="1"/>
  <c r="K3946" i="1"/>
  <c r="L3946" i="1" s="1"/>
  <c r="J3946" i="1"/>
  <c r="I3946" i="1"/>
  <c r="H3946" i="1"/>
  <c r="G3946" i="1"/>
  <c r="F3946" i="1"/>
  <c r="O3945" i="1"/>
  <c r="K3945" i="1"/>
  <c r="L3945" i="1" s="1"/>
  <c r="J3945" i="1"/>
  <c r="I3945" i="1"/>
  <c r="H3945" i="1"/>
  <c r="G3945" i="1"/>
  <c r="F3945" i="1"/>
  <c r="O3944" i="1"/>
  <c r="K3944" i="1"/>
  <c r="L3944" i="1" s="1"/>
  <c r="J3944" i="1"/>
  <c r="I3944" i="1"/>
  <c r="H3944" i="1"/>
  <c r="G3944" i="1"/>
  <c r="F3944" i="1"/>
  <c r="O3943" i="1"/>
  <c r="K3943" i="1"/>
  <c r="L3943" i="1" s="1"/>
  <c r="J3943" i="1"/>
  <c r="I3943" i="1"/>
  <c r="H3943" i="1"/>
  <c r="G3943" i="1"/>
  <c r="F3943" i="1"/>
  <c r="O3942" i="1"/>
  <c r="K3942" i="1"/>
  <c r="L3942" i="1" s="1"/>
  <c r="J3942" i="1"/>
  <c r="I3942" i="1"/>
  <c r="H3942" i="1"/>
  <c r="G3942" i="1"/>
  <c r="F3942" i="1"/>
  <c r="O3941" i="1"/>
  <c r="K3941" i="1"/>
  <c r="L3941" i="1" s="1"/>
  <c r="J3941" i="1"/>
  <c r="I3941" i="1"/>
  <c r="H3941" i="1"/>
  <c r="G3941" i="1"/>
  <c r="F3941" i="1"/>
  <c r="O3940" i="1"/>
  <c r="K3940" i="1"/>
  <c r="L3940" i="1" s="1"/>
  <c r="J3940" i="1"/>
  <c r="I3940" i="1"/>
  <c r="H3940" i="1"/>
  <c r="G3940" i="1"/>
  <c r="F3940" i="1"/>
  <c r="O3939" i="1"/>
  <c r="K3939" i="1"/>
  <c r="L3939" i="1" s="1"/>
  <c r="J3939" i="1"/>
  <c r="I3939" i="1"/>
  <c r="H3939" i="1"/>
  <c r="G3939" i="1"/>
  <c r="F3939" i="1"/>
  <c r="O3938" i="1"/>
  <c r="K3938" i="1"/>
  <c r="L3938" i="1" s="1"/>
  <c r="J3938" i="1"/>
  <c r="I3938" i="1"/>
  <c r="H3938" i="1"/>
  <c r="G3938" i="1"/>
  <c r="F3938" i="1"/>
  <c r="O3937" i="1"/>
  <c r="K3937" i="1"/>
  <c r="L3937" i="1" s="1"/>
  <c r="J3937" i="1"/>
  <c r="I3937" i="1"/>
  <c r="H3937" i="1"/>
  <c r="G3937" i="1"/>
  <c r="F3937" i="1"/>
  <c r="O3936" i="1"/>
  <c r="K3936" i="1"/>
  <c r="L3936" i="1" s="1"/>
  <c r="J3936" i="1"/>
  <c r="I3936" i="1"/>
  <c r="H3936" i="1"/>
  <c r="G3936" i="1"/>
  <c r="F3936" i="1"/>
  <c r="O3935" i="1"/>
  <c r="K3935" i="1"/>
  <c r="L3935" i="1" s="1"/>
  <c r="J3935" i="1"/>
  <c r="I3935" i="1"/>
  <c r="H3935" i="1"/>
  <c r="G3935" i="1"/>
  <c r="F3935" i="1"/>
  <c r="O3934" i="1"/>
  <c r="K3934" i="1"/>
  <c r="L3934" i="1" s="1"/>
  <c r="J3934" i="1"/>
  <c r="I3934" i="1"/>
  <c r="H3934" i="1"/>
  <c r="G3934" i="1"/>
  <c r="F3934" i="1"/>
  <c r="O3933" i="1"/>
  <c r="K3933" i="1"/>
  <c r="L3933" i="1" s="1"/>
  <c r="J3933" i="1"/>
  <c r="I3933" i="1"/>
  <c r="H3933" i="1"/>
  <c r="G3933" i="1"/>
  <c r="F3933" i="1"/>
  <c r="O3932" i="1"/>
  <c r="K3932" i="1"/>
  <c r="L3932" i="1" s="1"/>
  <c r="J3932" i="1"/>
  <c r="I3932" i="1"/>
  <c r="H3932" i="1"/>
  <c r="G3932" i="1"/>
  <c r="F3932" i="1"/>
  <c r="O3931" i="1"/>
  <c r="K3931" i="1"/>
  <c r="L3931" i="1" s="1"/>
  <c r="J3931" i="1"/>
  <c r="I3931" i="1"/>
  <c r="H3931" i="1"/>
  <c r="G3931" i="1"/>
  <c r="F3931" i="1"/>
  <c r="O3930" i="1"/>
  <c r="K3930" i="1"/>
  <c r="L3930" i="1" s="1"/>
  <c r="J3930" i="1"/>
  <c r="I3930" i="1"/>
  <c r="H3930" i="1"/>
  <c r="G3930" i="1"/>
  <c r="F3930" i="1"/>
  <c r="O3929" i="1"/>
  <c r="K3929" i="1"/>
  <c r="L3929" i="1" s="1"/>
  <c r="J3929" i="1"/>
  <c r="I3929" i="1"/>
  <c r="H3929" i="1"/>
  <c r="G3929" i="1"/>
  <c r="F3929" i="1"/>
  <c r="O3928" i="1"/>
  <c r="K3928" i="1"/>
  <c r="L3928" i="1" s="1"/>
  <c r="J3928" i="1"/>
  <c r="I3928" i="1"/>
  <c r="H3928" i="1"/>
  <c r="G3928" i="1"/>
  <c r="F3928" i="1"/>
  <c r="O3927" i="1"/>
  <c r="K3927" i="1"/>
  <c r="L3927" i="1" s="1"/>
  <c r="J3927" i="1"/>
  <c r="I3927" i="1"/>
  <c r="H3927" i="1"/>
  <c r="G3927" i="1"/>
  <c r="F3927" i="1"/>
  <c r="O3926" i="1"/>
  <c r="K3926" i="1"/>
  <c r="L3926" i="1" s="1"/>
  <c r="J3926" i="1"/>
  <c r="I3926" i="1"/>
  <c r="H3926" i="1"/>
  <c r="G3926" i="1"/>
  <c r="F3926" i="1"/>
  <c r="O3925" i="1"/>
  <c r="K3925" i="1"/>
  <c r="L3925" i="1" s="1"/>
  <c r="J3925" i="1"/>
  <c r="I3925" i="1"/>
  <c r="H3925" i="1"/>
  <c r="G3925" i="1"/>
  <c r="F3925" i="1"/>
  <c r="O3924" i="1"/>
  <c r="K3924" i="1"/>
  <c r="L3924" i="1" s="1"/>
  <c r="J3924" i="1"/>
  <c r="I3924" i="1"/>
  <c r="H3924" i="1"/>
  <c r="G3924" i="1"/>
  <c r="F3924" i="1"/>
  <c r="O3923" i="1"/>
  <c r="K3923" i="1"/>
  <c r="L3923" i="1" s="1"/>
  <c r="J3923" i="1"/>
  <c r="I3923" i="1"/>
  <c r="H3923" i="1"/>
  <c r="G3923" i="1"/>
  <c r="F3923" i="1"/>
  <c r="O3922" i="1"/>
  <c r="K3922" i="1"/>
  <c r="L3922" i="1" s="1"/>
  <c r="J3922" i="1"/>
  <c r="I3922" i="1"/>
  <c r="H3922" i="1"/>
  <c r="G3922" i="1"/>
  <c r="F3922" i="1"/>
  <c r="O3921" i="1"/>
  <c r="K3921" i="1"/>
  <c r="L3921" i="1" s="1"/>
  <c r="J3921" i="1"/>
  <c r="I3921" i="1"/>
  <c r="H3921" i="1"/>
  <c r="G3921" i="1"/>
  <c r="F3921" i="1"/>
  <c r="O3920" i="1"/>
  <c r="K3920" i="1"/>
  <c r="L3920" i="1" s="1"/>
  <c r="J3920" i="1"/>
  <c r="I3920" i="1"/>
  <c r="H3920" i="1"/>
  <c r="G3920" i="1"/>
  <c r="F3920" i="1"/>
  <c r="O3919" i="1"/>
  <c r="K3919" i="1"/>
  <c r="L3919" i="1" s="1"/>
  <c r="J3919" i="1"/>
  <c r="I3919" i="1"/>
  <c r="H3919" i="1"/>
  <c r="G3919" i="1"/>
  <c r="F3919" i="1"/>
  <c r="O3918" i="1"/>
  <c r="K3918" i="1"/>
  <c r="L3918" i="1" s="1"/>
  <c r="J3918" i="1"/>
  <c r="I3918" i="1"/>
  <c r="H3918" i="1"/>
  <c r="G3918" i="1"/>
  <c r="F3918" i="1"/>
  <c r="O3917" i="1"/>
  <c r="K3917" i="1"/>
  <c r="L3917" i="1" s="1"/>
  <c r="J3917" i="1"/>
  <c r="I3917" i="1"/>
  <c r="H3917" i="1"/>
  <c r="G3917" i="1"/>
  <c r="F3917" i="1"/>
  <c r="O3916" i="1"/>
  <c r="K3916" i="1"/>
  <c r="L3916" i="1" s="1"/>
  <c r="J3916" i="1"/>
  <c r="I3916" i="1"/>
  <c r="H3916" i="1"/>
  <c r="G3916" i="1"/>
  <c r="F3916" i="1"/>
  <c r="O3915" i="1"/>
  <c r="K3915" i="1"/>
  <c r="L3915" i="1" s="1"/>
  <c r="J3915" i="1"/>
  <c r="I3915" i="1"/>
  <c r="H3915" i="1"/>
  <c r="G3915" i="1"/>
  <c r="F3915" i="1"/>
  <c r="O3914" i="1"/>
  <c r="K3914" i="1"/>
  <c r="L3914" i="1" s="1"/>
  <c r="J3914" i="1"/>
  <c r="I3914" i="1"/>
  <c r="H3914" i="1"/>
  <c r="G3914" i="1"/>
  <c r="F3914" i="1"/>
  <c r="O3913" i="1"/>
  <c r="K3913" i="1"/>
  <c r="L3913" i="1" s="1"/>
  <c r="J3913" i="1"/>
  <c r="I3913" i="1"/>
  <c r="H3913" i="1"/>
  <c r="G3913" i="1"/>
  <c r="F3913" i="1"/>
  <c r="O3912" i="1"/>
  <c r="K3912" i="1"/>
  <c r="L3912" i="1" s="1"/>
  <c r="J3912" i="1"/>
  <c r="I3912" i="1"/>
  <c r="H3912" i="1"/>
  <c r="G3912" i="1"/>
  <c r="F3912" i="1"/>
  <c r="O3911" i="1"/>
  <c r="K3911" i="1"/>
  <c r="L3911" i="1" s="1"/>
  <c r="J3911" i="1"/>
  <c r="I3911" i="1"/>
  <c r="H3911" i="1"/>
  <c r="G3911" i="1"/>
  <c r="F3911" i="1"/>
  <c r="O3910" i="1"/>
  <c r="K3910" i="1"/>
  <c r="L3910" i="1" s="1"/>
  <c r="J3910" i="1"/>
  <c r="I3910" i="1"/>
  <c r="H3910" i="1"/>
  <c r="G3910" i="1"/>
  <c r="F3910" i="1"/>
  <c r="O3909" i="1"/>
  <c r="K3909" i="1"/>
  <c r="L3909" i="1" s="1"/>
  <c r="J3909" i="1"/>
  <c r="I3909" i="1"/>
  <c r="H3909" i="1"/>
  <c r="G3909" i="1"/>
  <c r="F3909" i="1"/>
  <c r="O3908" i="1"/>
  <c r="K3908" i="1"/>
  <c r="L3908" i="1" s="1"/>
  <c r="J3908" i="1"/>
  <c r="I3908" i="1"/>
  <c r="H3908" i="1"/>
  <c r="G3908" i="1"/>
  <c r="F3908" i="1"/>
  <c r="O3907" i="1"/>
  <c r="K3907" i="1"/>
  <c r="L3907" i="1" s="1"/>
  <c r="J3907" i="1"/>
  <c r="I3907" i="1"/>
  <c r="H3907" i="1"/>
  <c r="G3907" i="1"/>
  <c r="F3907" i="1"/>
  <c r="O3906" i="1"/>
  <c r="K3906" i="1"/>
  <c r="L3906" i="1" s="1"/>
  <c r="J3906" i="1"/>
  <c r="I3906" i="1"/>
  <c r="H3906" i="1"/>
  <c r="G3906" i="1"/>
  <c r="F3906" i="1"/>
  <c r="O3905" i="1"/>
  <c r="K3905" i="1"/>
  <c r="L3905" i="1" s="1"/>
  <c r="J3905" i="1"/>
  <c r="I3905" i="1"/>
  <c r="H3905" i="1"/>
  <c r="G3905" i="1"/>
  <c r="F3905" i="1"/>
  <c r="O3904" i="1"/>
  <c r="K3904" i="1"/>
  <c r="L3904" i="1" s="1"/>
  <c r="J3904" i="1"/>
  <c r="I3904" i="1"/>
  <c r="H3904" i="1"/>
  <c r="G3904" i="1"/>
  <c r="F3904" i="1"/>
  <c r="O3903" i="1"/>
  <c r="K3903" i="1"/>
  <c r="L3903" i="1" s="1"/>
  <c r="J3903" i="1"/>
  <c r="I3903" i="1"/>
  <c r="H3903" i="1"/>
  <c r="G3903" i="1"/>
  <c r="F3903" i="1"/>
  <c r="O3902" i="1"/>
  <c r="K3902" i="1"/>
  <c r="L3902" i="1" s="1"/>
  <c r="J3902" i="1"/>
  <c r="I3902" i="1"/>
  <c r="H3902" i="1"/>
  <c r="G3902" i="1"/>
  <c r="F3902" i="1"/>
  <c r="O3901" i="1"/>
  <c r="K3901" i="1"/>
  <c r="L3901" i="1" s="1"/>
  <c r="J3901" i="1"/>
  <c r="I3901" i="1"/>
  <c r="H3901" i="1"/>
  <c r="G3901" i="1"/>
  <c r="F3901" i="1"/>
  <c r="O3900" i="1"/>
  <c r="K3900" i="1"/>
  <c r="L3900" i="1" s="1"/>
  <c r="J3900" i="1"/>
  <c r="I3900" i="1"/>
  <c r="H3900" i="1"/>
  <c r="G3900" i="1"/>
  <c r="F3900" i="1"/>
  <c r="O3899" i="1"/>
  <c r="K3899" i="1"/>
  <c r="L3899" i="1" s="1"/>
  <c r="J3899" i="1"/>
  <c r="I3899" i="1"/>
  <c r="H3899" i="1"/>
  <c r="G3899" i="1"/>
  <c r="F3899" i="1"/>
  <c r="O3898" i="1"/>
  <c r="K3898" i="1"/>
  <c r="L3898" i="1" s="1"/>
  <c r="J3898" i="1"/>
  <c r="I3898" i="1"/>
  <c r="H3898" i="1"/>
  <c r="G3898" i="1"/>
  <c r="F3898" i="1"/>
  <c r="O3897" i="1"/>
  <c r="M3897" i="1"/>
  <c r="N3897" i="1" s="1"/>
  <c r="K3897" i="1"/>
  <c r="L3897" i="1" s="1"/>
  <c r="J3897" i="1"/>
  <c r="I3897" i="1"/>
  <c r="H3897" i="1"/>
  <c r="G3897" i="1"/>
  <c r="F3897" i="1"/>
  <c r="O3896" i="1"/>
  <c r="M3896" i="1"/>
  <c r="K3896" i="1"/>
  <c r="L3896" i="1" s="1"/>
  <c r="J3896" i="1"/>
  <c r="I3896" i="1"/>
  <c r="H3896" i="1"/>
  <c r="G3896" i="1"/>
  <c r="F3896" i="1"/>
  <c r="O3895" i="1"/>
  <c r="M3895" i="1"/>
  <c r="K3895" i="1"/>
  <c r="L3895" i="1" s="1"/>
  <c r="J3895" i="1"/>
  <c r="I3895" i="1"/>
  <c r="H3895" i="1"/>
  <c r="G3895" i="1"/>
  <c r="F3895" i="1"/>
  <c r="O3894" i="1"/>
  <c r="K3894" i="1"/>
  <c r="L3894" i="1" s="1"/>
  <c r="J3894" i="1"/>
  <c r="I3894" i="1"/>
  <c r="H3894" i="1"/>
  <c r="G3894" i="1"/>
  <c r="F3894" i="1"/>
  <c r="O3893" i="1"/>
  <c r="K3893" i="1"/>
  <c r="L3893" i="1" s="1"/>
  <c r="J3893" i="1"/>
  <c r="I3893" i="1"/>
  <c r="H3893" i="1"/>
  <c r="G3893" i="1"/>
  <c r="F3893" i="1"/>
  <c r="O3892" i="1"/>
  <c r="K3892" i="1"/>
  <c r="L3892" i="1" s="1"/>
  <c r="J3892" i="1"/>
  <c r="I3892" i="1"/>
  <c r="H3892" i="1"/>
  <c r="G3892" i="1"/>
  <c r="F3892" i="1"/>
  <c r="O3891" i="1"/>
  <c r="K3891" i="1"/>
  <c r="L3891" i="1" s="1"/>
  <c r="J3891" i="1"/>
  <c r="I3891" i="1"/>
  <c r="H3891" i="1"/>
  <c r="G3891" i="1"/>
  <c r="F3891" i="1"/>
  <c r="O3890" i="1"/>
  <c r="K3890" i="1"/>
  <c r="L3890" i="1" s="1"/>
  <c r="J3890" i="1"/>
  <c r="I3890" i="1"/>
  <c r="H3890" i="1"/>
  <c r="G3890" i="1"/>
  <c r="F3890" i="1"/>
  <c r="O3889" i="1"/>
  <c r="M3889" i="1"/>
  <c r="N3889" i="1" s="1"/>
  <c r="K3889" i="1"/>
  <c r="L3889" i="1" s="1"/>
  <c r="J3889" i="1"/>
  <c r="I3889" i="1"/>
  <c r="H3889" i="1"/>
  <c r="G3889" i="1"/>
  <c r="F3889" i="1"/>
  <c r="O3888" i="1"/>
  <c r="M3888" i="1"/>
  <c r="K3888" i="1"/>
  <c r="L3888" i="1" s="1"/>
  <c r="J3888" i="1"/>
  <c r="I3888" i="1"/>
  <c r="H3888" i="1"/>
  <c r="G3888" i="1"/>
  <c r="F3888" i="1"/>
  <c r="O3887" i="1"/>
  <c r="M3887" i="1"/>
  <c r="K3887" i="1"/>
  <c r="L3887" i="1" s="1"/>
  <c r="J3887" i="1"/>
  <c r="I3887" i="1"/>
  <c r="H3887" i="1"/>
  <c r="G3887" i="1"/>
  <c r="F3887" i="1"/>
  <c r="O3886" i="1"/>
  <c r="K3886" i="1"/>
  <c r="L3886" i="1" s="1"/>
  <c r="J3886" i="1"/>
  <c r="I3886" i="1"/>
  <c r="H3886" i="1"/>
  <c r="G3886" i="1"/>
  <c r="F3886" i="1"/>
  <c r="O3885" i="1"/>
  <c r="K3885" i="1"/>
  <c r="L3885" i="1" s="1"/>
  <c r="J3885" i="1"/>
  <c r="I3885" i="1"/>
  <c r="H3885" i="1"/>
  <c r="G3885" i="1"/>
  <c r="F3885" i="1"/>
  <c r="O3884" i="1"/>
  <c r="K3884" i="1"/>
  <c r="L3884" i="1" s="1"/>
  <c r="J3884" i="1"/>
  <c r="I3884" i="1"/>
  <c r="H3884" i="1"/>
  <c r="G3884" i="1"/>
  <c r="F3884" i="1"/>
  <c r="O3883" i="1"/>
  <c r="K3883" i="1"/>
  <c r="L3883" i="1" s="1"/>
  <c r="J3883" i="1"/>
  <c r="I3883" i="1"/>
  <c r="H3883" i="1"/>
  <c r="G3883" i="1"/>
  <c r="F3883" i="1"/>
  <c r="O3882" i="1"/>
  <c r="K3882" i="1"/>
  <c r="L3882" i="1" s="1"/>
  <c r="J3882" i="1"/>
  <c r="I3882" i="1"/>
  <c r="H3882" i="1"/>
  <c r="G3882" i="1"/>
  <c r="F3882" i="1"/>
  <c r="O3881" i="1"/>
  <c r="M3881" i="1"/>
  <c r="K3881" i="1"/>
  <c r="L3881" i="1" s="1"/>
  <c r="N3881" i="1" s="1"/>
  <c r="J3881" i="1"/>
  <c r="I3881" i="1"/>
  <c r="H3881" i="1"/>
  <c r="G3881" i="1"/>
  <c r="F3881" i="1"/>
  <c r="O3880" i="1"/>
  <c r="K3880" i="1"/>
  <c r="L3880" i="1" s="1"/>
  <c r="J3880" i="1"/>
  <c r="I3880" i="1"/>
  <c r="H3880" i="1"/>
  <c r="G3880" i="1"/>
  <c r="F3880" i="1"/>
  <c r="O3879" i="1"/>
  <c r="K3879" i="1"/>
  <c r="L3879" i="1" s="1"/>
  <c r="J3879" i="1"/>
  <c r="I3879" i="1"/>
  <c r="H3879" i="1"/>
  <c r="G3879" i="1"/>
  <c r="F3879" i="1"/>
  <c r="O3878" i="1"/>
  <c r="K3878" i="1"/>
  <c r="L3878" i="1" s="1"/>
  <c r="J3878" i="1"/>
  <c r="I3878" i="1"/>
  <c r="H3878" i="1"/>
  <c r="G3878" i="1"/>
  <c r="F3878" i="1"/>
  <c r="O3877" i="1"/>
  <c r="M3877" i="1"/>
  <c r="K3877" i="1"/>
  <c r="L3877" i="1" s="1"/>
  <c r="N3877" i="1" s="1"/>
  <c r="J3877" i="1"/>
  <c r="I3877" i="1"/>
  <c r="H3877" i="1"/>
  <c r="G3877" i="1"/>
  <c r="F3877" i="1"/>
  <c r="O3876" i="1"/>
  <c r="M3876" i="1"/>
  <c r="K3876" i="1"/>
  <c r="L3876" i="1" s="1"/>
  <c r="J3876" i="1"/>
  <c r="I3876" i="1"/>
  <c r="H3876" i="1"/>
  <c r="G3876" i="1"/>
  <c r="F3876" i="1"/>
  <c r="O3875" i="1"/>
  <c r="L3875" i="1"/>
  <c r="K3875" i="1"/>
  <c r="J3875" i="1"/>
  <c r="I3875" i="1"/>
  <c r="H3875" i="1"/>
  <c r="G3875" i="1"/>
  <c r="F3875" i="1"/>
  <c r="O3874" i="1"/>
  <c r="K3874" i="1"/>
  <c r="L3874" i="1" s="1"/>
  <c r="J3874" i="1"/>
  <c r="I3874" i="1"/>
  <c r="H3874" i="1"/>
  <c r="G3874" i="1"/>
  <c r="F3874" i="1"/>
  <c r="O3873" i="1"/>
  <c r="M3873" i="1"/>
  <c r="K3873" i="1"/>
  <c r="L3873" i="1" s="1"/>
  <c r="N3873" i="1" s="1"/>
  <c r="J3873" i="1"/>
  <c r="I3873" i="1"/>
  <c r="H3873" i="1"/>
  <c r="G3873" i="1"/>
  <c r="F3873" i="1"/>
  <c r="O3872" i="1"/>
  <c r="K3872" i="1"/>
  <c r="L3872" i="1" s="1"/>
  <c r="J3872" i="1"/>
  <c r="I3872" i="1"/>
  <c r="H3872" i="1"/>
  <c r="G3872" i="1"/>
  <c r="F3872" i="1"/>
  <c r="O3871" i="1"/>
  <c r="K3871" i="1"/>
  <c r="L3871" i="1" s="1"/>
  <c r="J3871" i="1"/>
  <c r="I3871" i="1"/>
  <c r="H3871" i="1"/>
  <c r="G3871" i="1"/>
  <c r="F3871" i="1"/>
  <c r="O3870" i="1"/>
  <c r="K3870" i="1"/>
  <c r="L3870" i="1" s="1"/>
  <c r="J3870" i="1"/>
  <c r="I3870" i="1"/>
  <c r="H3870" i="1"/>
  <c r="G3870" i="1"/>
  <c r="F3870" i="1"/>
  <c r="O3869" i="1"/>
  <c r="M3869" i="1"/>
  <c r="N3869" i="1" s="1"/>
  <c r="K3869" i="1"/>
  <c r="L3869" i="1" s="1"/>
  <c r="J3869" i="1"/>
  <c r="I3869" i="1"/>
  <c r="H3869" i="1"/>
  <c r="G3869" i="1"/>
  <c r="F3869" i="1"/>
  <c r="O3868" i="1"/>
  <c r="M3868" i="1"/>
  <c r="K3868" i="1"/>
  <c r="L3868" i="1" s="1"/>
  <c r="J3868" i="1"/>
  <c r="I3868" i="1"/>
  <c r="H3868" i="1"/>
  <c r="G3868" i="1"/>
  <c r="F3868" i="1"/>
  <c r="O3867" i="1"/>
  <c r="L3867" i="1"/>
  <c r="M3867" i="1" s="1"/>
  <c r="K3867" i="1"/>
  <c r="J3867" i="1"/>
  <c r="I3867" i="1"/>
  <c r="H3867" i="1"/>
  <c r="G3867" i="1"/>
  <c r="F3867" i="1"/>
  <c r="O3866" i="1"/>
  <c r="L3866" i="1"/>
  <c r="K3866" i="1"/>
  <c r="J3866" i="1"/>
  <c r="I3866" i="1"/>
  <c r="H3866" i="1"/>
  <c r="G3866" i="1"/>
  <c r="F3866" i="1"/>
  <c r="O3865" i="1"/>
  <c r="L3865" i="1"/>
  <c r="M3865" i="1" s="1"/>
  <c r="N3865" i="1" s="1"/>
  <c r="K3865" i="1"/>
  <c r="J3865" i="1"/>
  <c r="I3865" i="1"/>
  <c r="H3865" i="1"/>
  <c r="G3865" i="1"/>
  <c r="F3865" i="1"/>
  <c r="O3864" i="1"/>
  <c r="L3864" i="1"/>
  <c r="M3864" i="1" s="1"/>
  <c r="N3864" i="1" s="1"/>
  <c r="K3864" i="1"/>
  <c r="J3864" i="1"/>
  <c r="I3864" i="1"/>
  <c r="H3864" i="1"/>
  <c r="G3864" i="1"/>
  <c r="F3864" i="1"/>
  <c r="O3863" i="1"/>
  <c r="L3863" i="1"/>
  <c r="K3863" i="1"/>
  <c r="J3863" i="1"/>
  <c r="I3863" i="1"/>
  <c r="H3863" i="1"/>
  <c r="G3863" i="1"/>
  <c r="F3863" i="1"/>
  <c r="O3862" i="1"/>
  <c r="L3862" i="1"/>
  <c r="M3862" i="1" s="1"/>
  <c r="N3862" i="1" s="1"/>
  <c r="K3862" i="1"/>
  <c r="J3862" i="1"/>
  <c r="I3862" i="1"/>
  <c r="H3862" i="1"/>
  <c r="G3862" i="1"/>
  <c r="F3862" i="1"/>
  <c r="O3861" i="1"/>
  <c r="L3861" i="1"/>
  <c r="M3861" i="1" s="1"/>
  <c r="N3861" i="1" s="1"/>
  <c r="K3861" i="1"/>
  <c r="J3861" i="1"/>
  <c r="I3861" i="1"/>
  <c r="H3861" i="1"/>
  <c r="G3861" i="1"/>
  <c r="F3861" i="1"/>
  <c r="O3860" i="1"/>
  <c r="L3860" i="1"/>
  <c r="K3860" i="1"/>
  <c r="J3860" i="1"/>
  <c r="I3860" i="1"/>
  <c r="H3860" i="1"/>
  <c r="G3860" i="1"/>
  <c r="F3860" i="1"/>
  <c r="O3859" i="1"/>
  <c r="L3859" i="1"/>
  <c r="M3859" i="1" s="1"/>
  <c r="K3859" i="1"/>
  <c r="J3859" i="1"/>
  <c r="I3859" i="1"/>
  <c r="H3859" i="1"/>
  <c r="G3859" i="1"/>
  <c r="F3859" i="1"/>
  <c r="O3858" i="1"/>
  <c r="L3858" i="1"/>
  <c r="K3858" i="1"/>
  <c r="J3858" i="1"/>
  <c r="I3858" i="1"/>
  <c r="H3858" i="1"/>
  <c r="G3858" i="1"/>
  <c r="F3858" i="1"/>
  <c r="O3857" i="1"/>
  <c r="L3857" i="1"/>
  <c r="M3857" i="1" s="1"/>
  <c r="N3857" i="1" s="1"/>
  <c r="K3857" i="1"/>
  <c r="J3857" i="1"/>
  <c r="I3857" i="1"/>
  <c r="H3857" i="1"/>
  <c r="G3857" i="1"/>
  <c r="F3857" i="1"/>
  <c r="O3856" i="1"/>
  <c r="L3856" i="1"/>
  <c r="M3856" i="1" s="1"/>
  <c r="N3856" i="1" s="1"/>
  <c r="K3856" i="1"/>
  <c r="J3856" i="1"/>
  <c r="I3856" i="1"/>
  <c r="H3856" i="1"/>
  <c r="G3856" i="1"/>
  <c r="F3856" i="1"/>
  <c r="O3855" i="1"/>
  <c r="L3855" i="1"/>
  <c r="K3855" i="1"/>
  <c r="J3855" i="1"/>
  <c r="I3855" i="1"/>
  <c r="H3855" i="1"/>
  <c r="G3855" i="1"/>
  <c r="F3855" i="1"/>
  <c r="O3854" i="1"/>
  <c r="L3854" i="1"/>
  <c r="M3854" i="1" s="1"/>
  <c r="N3854" i="1" s="1"/>
  <c r="K3854" i="1"/>
  <c r="J3854" i="1"/>
  <c r="I3854" i="1"/>
  <c r="H3854" i="1"/>
  <c r="G3854" i="1"/>
  <c r="F3854" i="1"/>
  <c r="O3853" i="1"/>
  <c r="L3853" i="1"/>
  <c r="M3853" i="1" s="1"/>
  <c r="N3853" i="1" s="1"/>
  <c r="K3853" i="1"/>
  <c r="J3853" i="1"/>
  <c r="I3853" i="1"/>
  <c r="H3853" i="1"/>
  <c r="G3853" i="1"/>
  <c r="F3853" i="1"/>
  <c r="O3852" i="1"/>
  <c r="L3852" i="1"/>
  <c r="K3852" i="1"/>
  <c r="J3852" i="1"/>
  <c r="I3852" i="1"/>
  <c r="H3852" i="1"/>
  <c r="G3852" i="1"/>
  <c r="F3852" i="1"/>
  <c r="O3851" i="1"/>
  <c r="L3851" i="1"/>
  <c r="M3851" i="1" s="1"/>
  <c r="K3851" i="1"/>
  <c r="J3851" i="1"/>
  <c r="I3851" i="1"/>
  <c r="H3851" i="1"/>
  <c r="G3851" i="1"/>
  <c r="F3851" i="1"/>
  <c r="O3850" i="1"/>
  <c r="L3850" i="1"/>
  <c r="K3850" i="1"/>
  <c r="J3850" i="1"/>
  <c r="I3850" i="1"/>
  <c r="H3850" i="1"/>
  <c r="G3850" i="1"/>
  <c r="F3850" i="1"/>
  <c r="O3849" i="1"/>
  <c r="L3849" i="1"/>
  <c r="M3849" i="1" s="1"/>
  <c r="N3849" i="1" s="1"/>
  <c r="K3849" i="1"/>
  <c r="J3849" i="1"/>
  <c r="I3849" i="1"/>
  <c r="H3849" i="1"/>
  <c r="G3849" i="1"/>
  <c r="F3849" i="1"/>
  <c r="O3848" i="1"/>
  <c r="L3848" i="1"/>
  <c r="M3848" i="1" s="1"/>
  <c r="N3848" i="1" s="1"/>
  <c r="K3848" i="1"/>
  <c r="J3848" i="1"/>
  <c r="I3848" i="1"/>
  <c r="H3848" i="1"/>
  <c r="G3848" i="1"/>
  <c r="F3848" i="1"/>
  <c r="O3847" i="1"/>
  <c r="L3847" i="1"/>
  <c r="K3847" i="1"/>
  <c r="J3847" i="1"/>
  <c r="I3847" i="1"/>
  <c r="H3847" i="1"/>
  <c r="G3847" i="1"/>
  <c r="F3847" i="1"/>
  <c r="O3846" i="1"/>
  <c r="L3846" i="1"/>
  <c r="M3846" i="1" s="1"/>
  <c r="N3846" i="1" s="1"/>
  <c r="K3846" i="1"/>
  <c r="J3846" i="1"/>
  <c r="I3846" i="1"/>
  <c r="H3846" i="1"/>
  <c r="G3846" i="1"/>
  <c r="F3846" i="1"/>
  <c r="O3845" i="1"/>
  <c r="L3845" i="1"/>
  <c r="M3845" i="1" s="1"/>
  <c r="N3845" i="1" s="1"/>
  <c r="K3845" i="1"/>
  <c r="J3845" i="1"/>
  <c r="I3845" i="1"/>
  <c r="H3845" i="1"/>
  <c r="G3845" i="1"/>
  <c r="F3845" i="1"/>
  <c r="O3844" i="1"/>
  <c r="L3844" i="1"/>
  <c r="K3844" i="1"/>
  <c r="J3844" i="1"/>
  <c r="I3844" i="1"/>
  <c r="H3844" i="1"/>
  <c r="G3844" i="1"/>
  <c r="F3844" i="1"/>
  <c r="O3843" i="1"/>
  <c r="L3843" i="1"/>
  <c r="M3843" i="1" s="1"/>
  <c r="K3843" i="1"/>
  <c r="J3843" i="1"/>
  <c r="I3843" i="1"/>
  <c r="H3843" i="1"/>
  <c r="G3843" i="1"/>
  <c r="F3843" i="1"/>
  <c r="O3842" i="1"/>
  <c r="L3842" i="1"/>
  <c r="K3842" i="1"/>
  <c r="J3842" i="1"/>
  <c r="I3842" i="1"/>
  <c r="H3842" i="1"/>
  <c r="G3842" i="1"/>
  <c r="F3842" i="1"/>
  <c r="O3841" i="1"/>
  <c r="L3841" i="1"/>
  <c r="M3841" i="1" s="1"/>
  <c r="N3841" i="1" s="1"/>
  <c r="K3841" i="1"/>
  <c r="J3841" i="1"/>
  <c r="I3841" i="1"/>
  <c r="H3841" i="1"/>
  <c r="G3841" i="1"/>
  <c r="F3841" i="1"/>
  <c r="O3840" i="1"/>
  <c r="L3840" i="1"/>
  <c r="M3840" i="1" s="1"/>
  <c r="N3840" i="1" s="1"/>
  <c r="K3840" i="1"/>
  <c r="J3840" i="1"/>
  <c r="I3840" i="1"/>
  <c r="H3840" i="1"/>
  <c r="G3840" i="1"/>
  <c r="F3840" i="1"/>
  <c r="O3839" i="1"/>
  <c r="L3839" i="1"/>
  <c r="K3839" i="1"/>
  <c r="J3839" i="1"/>
  <c r="I3839" i="1"/>
  <c r="H3839" i="1"/>
  <c r="G3839" i="1"/>
  <c r="F3839" i="1"/>
  <c r="O3838" i="1"/>
  <c r="L3838" i="1"/>
  <c r="M3838" i="1" s="1"/>
  <c r="N3838" i="1" s="1"/>
  <c r="K3838" i="1"/>
  <c r="J3838" i="1"/>
  <c r="I3838" i="1"/>
  <c r="H3838" i="1"/>
  <c r="G3838" i="1"/>
  <c r="F3838" i="1"/>
  <c r="O3837" i="1"/>
  <c r="L3837" i="1"/>
  <c r="M3837" i="1" s="1"/>
  <c r="N3837" i="1" s="1"/>
  <c r="K3837" i="1"/>
  <c r="J3837" i="1"/>
  <c r="I3837" i="1"/>
  <c r="H3837" i="1"/>
  <c r="G3837" i="1"/>
  <c r="F3837" i="1"/>
  <c r="O3836" i="1"/>
  <c r="L3836" i="1"/>
  <c r="K3836" i="1"/>
  <c r="J3836" i="1"/>
  <c r="I3836" i="1"/>
  <c r="H3836" i="1"/>
  <c r="G3836" i="1"/>
  <c r="F3836" i="1"/>
  <c r="O3835" i="1"/>
  <c r="L3835" i="1"/>
  <c r="M3835" i="1" s="1"/>
  <c r="K3835" i="1"/>
  <c r="J3835" i="1"/>
  <c r="I3835" i="1"/>
  <c r="H3835" i="1"/>
  <c r="G3835" i="1"/>
  <c r="F3835" i="1"/>
  <c r="O3834" i="1"/>
  <c r="L3834" i="1"/>
  <c r="K3834" i="1"/>
  <c r="J3834" i="1"/>
  <c r="I3834" i="1"/>
  <c r="H3834" i="1"/>
  <c r="G3834" i="1"/>
  <c r="F3834" i="1"/>
  <c r="O3833" i="1"/>
  <c r="L3833" i="1"/>
  <c r="M3833" i="1" s="1"/>
  <c r="N3833" i="1" s="1"/>
  <c r="K3833" i="1"/>
  <c r="J3833" i="1"/>
  <c r="I3833" i="1"/>
  <c r="H3833" i="1"/>
  <c r="G3833" i="1"/>
  <c r="F3833" i="1"/>
  <c r="O3832" i="1"/>
  <c r="L3832" i="1"/>
  <c r="M3832" i="1" s="1"/>
  <c r="N3832" i="1" s="1"/>
  <c r="K3832" i="1"/>
  <c r="J3832" i="1"/>
  <c r="I3832" i="1"/>
  <c r="H3832" i="1"/>
  <c r="G3832" i="1"/>
  <c r="F3832" i="1"/>
  <c r="O3831" i="1"/>
  <c r="L3831" i="1"/>
  <c r="K3831" i="1"/>
  <c r="J3831" i="1"/>
  <c r="I3831" i="1"/>
  <c r="H3831" i="1"/>
  <c r="G3831" i="1"/>
  <c r="F3831" i="1"/>
  <c r="O3830" i="1"/>
  <c r="L3830" i="1"/>
  <c r="M3830" i="1" s="1"/>
  <c r="N3830" i="1" s="1"/>
  <c r="K3830" i="1"/>
  <c r="J3830" i="1"/>
  <c r="I3830" i="1"/>
  <c r="H3830" i="1"/>
  <c r="G3830" i="1"/>
  <c r="F3830" i="1"/>
  <c r="O3829" i="1"/>
  <c r="L3829" i="1"/>
  <c r="M3829" i="1" s="1"/>
  <c r="N3829" i="1" s="1"/>
  <c r="K3829" i="1"/>
  <c r="J3829" i="1"/>
  <c r="I3829" i="1"/>
  <c r="H3829" i="1"/>
  <c r="G3829" i="1"/>
  <c r="F3829" i="1"/>
  <c r="O3828" i="1"/>
  <c r="L3828" i="1"/>
  <c r="K3828" i="1"/>
  <c r="J3828" i="1"/>
  <c r="I3828" i="1"/>
  <c r="H3828" i="1"/>
  <c r="G3828" i="1"/>
  <c r="F3828" i="1"/>
  <c r="O3827" i="1"/>
  <c r="L3827" i="1"/>
  <c r="M3827" i="1" s="1"/>
  <c r="K3827" i="1"/>
  <c r="J3827" i="1"/>
  <c r="I3827" i="1"/>
  <c r="H3827" i="1"/>
  <c r="G3827" i="1"/>
  <c r="F3827" i="1"/>
  <c r="O3826" i="1"/>
  <c r="L3826" i="1"/>
  <c r="K3826" i="1"/>
  <c r="J3826" i="1"/>
  <c r="I3826" i="1"/>
  <c r="H3826" i="1"/>
  <c r="G3826" i="1"/>
  <c r="F3826" i="1"/>
  <c r="O3825" i="1"/>
  <c r="L3825" i="1"/>
  <c r="M3825" i="1" s="1"/>
  <c r="N3825" i="1" s="1"/>
  <c r="K3825" i="1"/>
  <c r="J3825" i="1"/>
  <c r="I3825" i="1"/>
  <c r="H3825" i="1"/>
  <c r="G3825" i="1"/>
  <c r="F3825" i="1"/>
  <c r="O3824" i="1"/>
  <c r="L3824" i="1"/>
  <c r="M3824" i="1" s="1"/>
  <c r="N3824" i="1" s="1"/>
  <c r="K3824" i="1"/>
  <c r="J3824" i="1"/>
  <c r="I3824" i="1"/>
  <c r="H3824" i="1"/>
  <c r="G3824" i="1"/>
  <c r="F3824" i="1"/>
  <c r="O3823" i="1"/>
  <c r="L3823" i="1"/>
  <c r="K3823" i="1"/>
  <c r="J3823" i="1"/>
  <c r="I3823" i="1"/>
  <c r="H3823" i="1"/>
  <c r="G3823" i="1"/>
  <c r="F3823" i="1"/>
  <c r="O3822" i="1"/>
  <c r="L3822" i="1"/>
  <c r="M3822" i="1" s="1"/>
  <c r="N3822" i="1" s="1"/>
  <c r="K3822" i="1"/>
  <c r="J3822" i="1"/>
  <c r="I3822" i="1"/>
  <c r="H3822" i="1"/>
  <c r="G3822" i="1"/>
  <c r="F3822" i="1"/>
  <c r="O3821" i="1"/>
  <c r="L3821" i="1"/>
  <c r="M3821" i="1" s="1"/>
  <c r="N3821" i="1" s="1"/>
  <c r="K3821" i="1"/>
  <c r="J3821" i="1"/>
  <c r="I3821" i="1"/>
  <c r="H3821" i="1"/>
  <c r="G3821" i="1"/>
  <c r="F3821" i="1"/>
  <c r="O3820" i="1"/>
  <c r="L3820" i="1"/>
  <c r="K3820" i="1"/>
  <c r="J3820" i="1"/>
  <c r="I3820" i="1"/>
  <c r="H3820" i="1"/>
  <c r="G3820" i="1"/>
  <c r="F3820" i="1"/>
  <c r="O3819" i="1"/>
  <c r="L3819" i="1"/>
  <c r="M3819" i="1" s="1"/>
  <c r="K3819" i="1"/>
  <c r="J3819" i="1"/>
  <c r="I3819" i="1"/>
  <c r="H3819" i="1"/>
  <c r="G3819" i="1"/>
  <c r="F3819" i="1"/>
  <c r="O3818" i="1"/>
  <c r="L3818" i="1"/>
  <c r="K3818" i="1"/>
  <c r="J3818" i="1"/>
  <c r="I3818" i="1"/>
  <c r="H3818" i="1"/>
  <c r="G3818" i="1"/>
  <c r="F3818" i="1"/>
  <c r="O3817" i="1"/>
  <c r="L3817" i="1"/>
  <c r="M3817" i="1" s="1"/>
  <c r="N3817" i="1" s="1"/>
  <c r="K3817" i="1"/>
  <c r="J3817" i="1"/>
  <c r="I3817" i="1"/>
  <c r="H3817" i="1"/>
  <c r="G3817" i="1"/>
  <c r="F3817" i="1"/>
  <c r="O3816" i="1"/>
  <c r="L3816" i="1"/>
  <c r="M3816" i="1" s="1"/>
  <c r="N3816" i="1" s="1"/>
  <c r="K3816" i="1"/>
  <c r="J3816" i="1"/>
  <c r="I3816" i="1"/>
  <c r="H3816" i="1"/>
  <c r="G3816" i="1"/>
  <c r="F3816" i="1"/>
  <c r="O3815" i="1"/>
  <c r="L3815" i="1"/>
  <c r="K3815" i="1"/>
  <c r="J3815" i="1"/>
  <c r="I3815" i="1"/>
  <c r="H3815" i="1"/>
  <c r="G3815" i="1"/>
  <c r="F3815" i="1"/>
  <c r="O3814" i="1"/>
  <c r="L3814" i="1"/>
  <c r="M3814" i="1" s="1"/>
  <c r="N3814" i="1" s="1"/>
  <c r="K3814" i="1"/>
  <c r="J3814" i="1"/>
  <c r="I3814" i="1"/>
  <c r="H3814" i="1"/>
  <c r="G3814" i="1"/>
  <c r="F3814" i="1"/>
  <c r="O3813" i="1"/>
  <c r="L3813" i="1"/>
  <c r="M3813" i="1" s="1"/>
  <c r="N3813" i="1" s="1"/>
  <c r="K3813" i="1"/>
  <c r="J3813" i="1"/>
  <c r="I3813" i="1"/>
  <c r="H3813" i="1"/>
  <c r="G3813" i="1"/>
  <c r="F3813" i="1"/>
  <c r="O3812" i="1"/>
  <c r="L3812" i="1"/>
  <c r="K3812" i="1"/>
  <c r="J3812" i="1"/>
  <c r="I3812" i="1"/>
  <c r="H3812" i="1"/>
  <c r="G3812" i="1"/>
  <c r="F3812" i="1"/>
  <c r="O3811" i="1"/>
  <c r="L3811" i="1"/>
  <c r="M3811" i="1" s="1"/>
  <c r="K3811" i="1"/>
  <c r="J3811" i="1"/>
  <c r="I3811" i="1"/>
  <c r="H3811" i="1"/>
  <c r="G3811" i="1"/>
  <c r="F3811" i="1"/>
  <c r="O3810" i="1"/>
  <c r="L3810" i="1"/>
  <c r="K3810" i="1"/>
  <c r="J3810" i="1"/>
  <c r="I3810" i="1"/>
  <c r="H3810" i="1"/>
  <c r="G3810" i="1"/>
  <c r="F3810" i="1"/>
  <c r="O3809" i="1"/>
  <c r="L3809" i="1"/>
  <c r="M3809" i="1" s="1"/>
  <c r="N3809" i="1" s="1"/>
  <c r="K3809" i="1"/>
  <c r="J3809" i="1"/>
  <c r="I3809" i="1"/>
  <c r="H3809" i="1"/>
  <c r="G3809" i="1"/>
  <c r="F3809" i="1"/>
  <c r="O3808" i="1"/>
  <c r="L3808" i="1"/>
  <c r="M3808" i="1" s="1"/>
  <c r="N3808" i="1" s="1"/>
  <c r="K3808" i="1"/>
  <c r="J3808" i="1"/>
  <c r="I3808" i="1"/>
  <c r="H3808" i="1"/>
  <c r="G3808" i="1"/>
  <c r="F3808" i="1"/>
  <c r="O3807" i="1"/>
  <c r="L3807" i="1"/>
  <c r="K3807" i="1"/>
  <c r="J3807" i="1"/>
  <c r="I3807" i="1"/>
  <c r="H3807" i="1"/>
  <c r="G3807" i="1"/>
  <c r="F3807" i="1"/>
  <c r="O3806" i="1"/>
  <c r="L3806" i="1"/>
  <c r="M3806" i="1" s="1"/>
  <c r="N3806" i="1" s="1"/>
  <c r="K3806" i="1"/>
  <c r="J3806" i="1"/>
  <c r="I3806" i="1"/>
  <c r="H3806" i="1"/>
  <c r="G3806" i="1"/>
  <c r="F3806" i="1"/>
  <c r="O3805" i="1"/>
  <c r="L3805" i="1"/>
  <c r="M3805" i="1" s="1"/>
  <c r="N3805" i="1" s="1"/>
  <c r="K3805" i="1"/>
  <c r="J3805" i="1"/>
  <c r="I3805" i="1"/>
  <c r="H3805" i="1"/>
  <c r="G3805" i="1"/>
  <c r="F3805" i="1"/>
  <c r="O3804" i="1"/>
  <c r="L3804" i="1"/>
  <c r="K3804" i="1"/>
  <c r="J3804" i="1"/>
  <c r="I3804" i="1"/>
  <c r="H3804" i="1"/>
  <c r="G3804" i="1"/>
  <c r="F3804" i="1"/>
  <c r="O3803" i="1"/>
  <c r="L3803" i="1"/>
  <c r="M3803" i="1" s="1"/>
  <c r="K3803" i="1"/>
  <c r="J3803" i="1"/>
  <c r="I3803" i="1"/>
  <c r="H3803" i="1"/>
  <c r="G3803" i="1"/>
  <c r="F3803" i="1"/>
  <c r="O3802" i="1"/>
  <c r="L3802" i="1"/>
  <c r="K3802" i="1"/>
  <c r="J3802" i="1"/>
  <c r="I3802" i="1"/>
  <c r="H3802" i="1"/>
  <c r="G3802" i="1"/>
  <c r="F3802" i="1"/>
  <c r="O3801" i="1"/>
  <c r="L3801" i="1"/>
  <c r="M3801" i="1" s="1"/>
  <c r="N3801" i="1" s="1"/>
  <c r="K3801" i="1"/>
  <c r="J3801" i="1"/>
  <c r="I3801" i="1"/>
  <c r="H3801" i="1"/>
  <c r="G3801" i="1"/>
  <c r="F3801" i="1"/>
  <c r="O3800" i="1"/>
  <c r="L3800" i="1"/>
  <c r="M3800" i="1" s="1"/>
  <c r="N3800" i="1" s="1"/>
  <c r="K3800" i="1"/>
  <c r="J3800" i="1"/>
  <c r="I3800" i="1"/>
  <c r="H3800" i="1"/>
  <c r="G3800" i="1"/>
  <c r="F3800" i="1"/>
  <c r="O3799" i="1"/>
  <c r="L3799" i="1"/>
  <c r="K3799" i="1"/>
  <c r="J3799" i="1"/>
  <c r="I3799" i="1"/>
  <c r="H3799" i="1"/>
  <c r="G3799" i="1"/>
  <c r="F3799" i="1"/>
  <c r="O3798" i="1"/>
  <c r="L3798" i="1"/>
  <c r="M3798" i="1" s="1"/>
  <c r="N3798" i="1" s="1"/>
  <c r="K3798" i="1"/>
  <c r="J3798" i="1"/>
  <c r="I3798" i="1"/>
  <c r="H3798" i="1"/>
  <c r="G3798" i="1"/>
  <c r="F3798" i="1"/>
  <c r="O3797" i="1"/>
  <c r="L3797" i="1"/>
  <c r="M3797" i="1" s="1"/>
  <c r="N3797" i="1" s="1"/>
  <c r="K3797" i="1"/>
  <c r="J3797" i="1"/>
  <c r="I3797" i="1"/>
  <c r="H3797" i="1"/>
  <c r="G3797" i="1"/>
  <c r="F3797" i="1"/>
  <c r="O3796" i="1"/>
  <c r="L3796" i="1"/>
  <c r="K3796" i="1"/>
  <c r="J3796" i="1"/>
  <c r="I3796" i="1"/>
  <c r="H3796" i="1"/>
  <c r="G3796" i="1"/>
  <c r="F3796" i="1"/>
  <c r="O3795" i="1"/>
  <c r="L3795" i="1"/>
  <c r="M3795" i="1" s="1"/>
  <c r="K3795" i="1"/>
  <c r="J3795" i="1"/>
  <c r="I3795" i="1"/>
  <c r="H3795" i="1"/>
  <c r="G3795" i="1"/>
  <c r="F3795" i="1"/>
  <c r="O3794" i="1"/>
  <c r="L3794" i="1"/>
  <c r="K3794" i="1"/>
  <c r="J3794" i="1"/>
  <c r="I3794" i="1"/>
  <c r="H3794" i="1"/>
  <c r="G3794" i="1"/>
  <c r="F3794" i="1"/>
  <c r="O3793" i="1"/>
  <c r="L3793" i="1"/>
  <c r="M3793" i="1" s="1"/>
  <c r="N3793" i="1" s="1"/>
  <c r="K3793" i="1"/>
  <c r="J3793" i="1"/>
  <c r="I3793" i="1"/>
  <c r="H3793" i="1"/>
  <c r="G3793" i="1"/>
  <c r="F3793" i="1"/>
  <c r="O3792" i="1"/>
  <c r="L3792" i="1"/>
  <c r="M3792" i="1" s="1"/>
  <c r="N3792" i="1" s="1"/>
  <c r="K3792" i="1"/>
  <c r="J3792" i="1"/>
  <c r="I3792" i="1"/>
  <c r="H3792" i="1"/>
  <c r="G3792" i="1"/>
  <c r="F3792" i="1"/>
  <c r="O3791" i="1"/>
  <c r="L3791" i="1"/>
  <c r="K3791" i="1"/>
  <c r="J3791" i="1"/>
  <c r="I3791" i="1"/>
  <c r="H3791" i="1"/>
  <c r="G3791" i="1"/>
  <c r="F3791" i="1"/>
  <c r="O3790" i="1"/>
  <c r="L3790" i="1"/>
  <c r="M3790" i="1" s="1"/>
  <c r="N3790" i="1" s="1"/>
  <c r="K3790" i="1"/>
  <c r="J3790" i="1"/>
  <c r="I3790" i="1"/>
  <c r="H3790" i="1"/>
  <c r="G3790" i="1"/>
  <c r="F3790" i="1"/>
  <c r="O3789" i="1"/>
  <c r="L3789" i="1"/>
  <c r="M3789" i="1" s="1"/>
  <c r="N3789" i="1" s="1"/>
  <c r="K3789" i="1"/>
  <c r="J3789" i="1"/>
  <c r="I3789" i="1"/>
  <c r="H3789" i="1"/>
  <c r="G3789" i="1"/>
  <c r="F3789" i="1"/>
  <c r="O3788" i="1"/>
  <c r="L3788" i="1"/>
  <c r="K3788" i="1"/>
  <c r="J3788" i="1"/>
  <c r="I3788" i="1"/>
  <c r="H3788" i="1"/>
  <c r="G3788" i="1"/>
  <c r="F3788" i="1"/>
  <c r="O3787" i="1"/>
  <c r="L3787" i="1"/>
  <c r="M3787" i="1" s="1"/>
  <c r="K3787" i="1"/>
  <c r="J3787" i="1"/>
  <c r="I3787" i="1"/>
  <c r="H3787" i="1"/>
  <c r="G3787" i="1"/>
  <c r="F3787" i="1"/>
  <c r="O3786" i="1"/>
  <c r="L3786" i="1"/>
  <c r="K3786" i="1"/>
  <c r="J3786" i="1"/>
  <c r="I3786" i="1"/>
  <c r="H3786" i="1"/>
  <c r="G3786" i="1"/>
  <c r="F3786" i="1"/>
  <c r="O3785" i="1"/>
  <c r="L3785" i="1"/>
  <c r="M3785" i="1" s="1"/>
  <c r="N3785" i="1" s="1"/>
  <c r="K3785" i="1"/>
  <c r="J3785" i="1"/>
  <c r="I3785" i="1"/>
  <c r="H3785" i="1"/>
  <c r="G3785" i="1"/>
  <c r="F3785" i="1"/>
  <c r="O3784" i="1"/>
  <c r="L3784" i="1"/>
  <c r="M3784" i="1" s="1"/>
  <c r="N3784" i="1" s="1"/>
  <c r="K3784" i="1"/>
  <c r="J3784" i="1"/>
  <c r="I3784" i="1"/>
  <c r="H3784" i="1"/>
  <c r="G3784" i="1"/>
  <c r="F3784" i="1"/>
  <c r="O3783" i="1"/>
  <c r="L3783" i="1"/>
  <c r="K3783" i="1"/>
  <c r="J3783" i="1"/>
  <c r="I3783" i="1"/>
  <c r="H3783" i="1"/>
  <c r="G3783" i="1"/>
  <c r="F3783" i="1"/>
  <c r="O3782" i="1"/>
  <c r="L3782" i="1"/>
  <c r="M3782" i="1" s="1"/>
  <c r="N3782" i="1" s="1"/>
  <c r="K3782" i="1"/>
  <c r="J3782" i="1"/>
  <c r="I3782" i="1"/>
  <c r="H3782" i="1"/>
  <c r="G3782" i="1"/>
  <c r="F3782" i="1"/>
  <c r="O3781" i="1"/>
  <c r="L3781" i="1"/>
  <c r="M3781" i="1" s="1"/>
  <c r="N3781" i="1" s="1"/>
  <c r="K3781" i="1"/>
  <c r="J3781" i="1"/>
  <c r="I3781" i="1"/>
  <c r="H3781" i="1"/>
  <c r="G3781" i="1"/>
  <c r="F3781" i="1"/>
  <c r="O3780" i="1"/>
  <c r="L3780" i="1"/>
  <c r="K3780" i="1"/>
  <c r="J3780" i="1"/>
  <c r="I3780" i="1"/>
  <c r="H3780" i="1"/>
  <c r="G3780" i="1"/>
  <c r="F3780" i="1"/>
  <c r="O3779" i="1"/>
  <c r="L3779" i="1"/>
  <c r="M3779" i="1" s="1"/>
  <c r="K3779" i="1"/>
  <c r="J3779" i="1"/>
  <c r="I3779" i="1"/>
  <c r="H3779" i="1"/>
  <c r="G3779" i="1"/>
  <c r="F3779" i="1"/>
  <c r="O3778" i="1"/>
  <c r="L3778" i="1"/>
  <c r="K3778" i="1"/>
  <c r="J3778" i="1"/>
  <c r="I3778" i="1"/>
  <c r="H3778" i="1"/>
  <c r="G3778" i="1"/>
  <c r="F3778" i="1"/>
  <c r="O3777" i="1"/>
  <c r="L3777" i="1"/>
  <c r="M3777" i="1" s="1"/>
  <c r="N3777" i="1" s="1"/>
  <c r="K3777" i="1"/>
  <c r="J3777" i="1"/>
  <c r="I3777" i="1"/>
  <c r="H3777" i="1"/>
  <c r="G3777" i="1"/>
  <c r="F3777" i="1"/>
  <c r="O3776" i="1"/>
  <c r="L3776" i="1"/>
  <c r="M3776" i="1" s="1"/>
  <c r="N3776" i="1" s="1"/>
  <c r="K3776" i="1"/>
  <c r="J3776" i="1"/>
  <c r="I3776" i="1"/>
  <c r="H3776" i="1"/>
  <c r="G3776" i="1"/>
  <c r="F3776" i="1"/>
  <c r="O3775" i="1"/>
  <c r="L3775" i="1"/>
  <c r="K3775" i="1"/>
  <c r="J3775" i="1"/>
  <c r="I3775" i="1"/>
  <c r="H3775" i="1"/>
  <c r="G3775" i="1"/>
  <c r="F3775" i="1"/>
  <c r="O3774" i="1"/>
  <c r="L3774" i="1"/>
  <c r="M3774" i="1" s="1"/>
  <c r="N3774" i="1" s="1"/>
  <c r="K3774" i="1"/>
  <c r="J3774" i="1"/>
  <c r="I3774" i="1"/>
  <c r="H3774" i="1"/>
  <c r="G3774" i="1"/>
  <c r="F3774" i="1"/>
  <c r="O3773" i="1"/>
  <c r="L3773" i="1"/>
  <c r="M3773" i="1" s="1"/>
  <c r="N3773" i="1" s="1"/>
  <c r="K3773" i="1"/>
  <c r="J3773" i="1"/>
  <c r="I3773" i="1"/>
  <c r="H3773" i="1"/>
  <c r="G3773" i="1"/>
  <c r="F3773" i="1"/>
  <c r="O3772" i="1"/>
  <c r="L3772" i="1"/>
  <c r="K3772" i="1"/>
  <c r="J3772" i="1"/>
  <c r="I3772" i="1"/>
  <c r="H3772" i="1"/>
  <c r="G3772" i="1"/>
  <c r="F3772" i="1"/>
  <c r="O3771" i="1"/>
  <c r="L3771" i="1"/>
  <c r="M3771" i="1" s="1"/>
  <c r="K3771" i="1"/>
  <c r="J3771" i="1"/>
  <c r="I3771" i="1"/>
  <c r="H3771" i="1"/>
  <c r="G3771" i="1"/>
  <c r="F3771" i="1"/>
  <c r="O3770" i="1"/>
  <c r="L3770" i="1"/>
  <c r="K3770" i="1"/>
  <c r="J3770" i="1"/>
  <c r="I3770" i="1"/>
  <c r="H3770" i="1"/>
  <c r="G3770" i="1"/>
  <c r="F3770" i="1"/>
  <c r="O3769" i="1"/>
  <c r="L3769" i="1"/>
  <c r="M3769" i="1" s="1"/>
  <c r="N3769" i="1" s="1"/>
  <c r="K3769" i="1"/>
  <c r="J3769" i="1"/>
  <c r="I3769" i="1"/>
  <c r="H3769" i="1"/>
  <c r="G3769" i="1"/>
  <c r="F3769" i="1"/>
  <c r="O3768" i="1"/>
  <c r="L3768" i="1"/>
  <c r="M3768" i="1" s="1"/>
  <c r="N3768" i="1" s="1"/>
  <c r="K3768" i="1"/>
  <c r="J3768" i="1"/>
  <c r="I3768" i="1"/>
  <c r="H3768" i="1"/>
  <c r="G3768" i="1"/>
  <c r="F3768" i="1"/>
  <c r="O3767" i="1"/>
  <c r="L3767" i="1"/>
  <c r="K3767" i="1"/>
  <c r="J3767" i="1"/>
  <c r="I3767" i="1"/>
  <c r="H3767" i="1"/>
  <c r="G3767" i="1"/>
  <c r="F3767" i="1"/>
  <c r="O3766" i="1"/>
  <c r="L3766" i="1"/>
  <c r="M3766" i="1" s="1"/>
  <c r="N3766" i="1" s="1"/>
  <c r="K3766" i="1"/>
  <c r="J3766" i="1"/>
  <c r="I3766" i="1"/>
  <c r="H3766" i="1"/>
  <c r="G3766" i="1"/>
  <c r="F3766" i="1"/>
  <c r="O3765" i="1"/>
  <c r="L3765" i="1"/>
  <c r="M3765" i="1" s="1"/>
  <c r="N3765" i="1" s="1"/>
  <c r="K3765" i="1"/>
  <c r="J3765" i="1"/>
  <c r="I3765" i="1"/>
  <c r="H3765" i="1"/>
  <c r="G3765" i="1"/>
  <c r="F3765" i="1"/>
  <c r="O3764" i="1"/>
  <c r="L3764" i="1"/>
  <c r="K3764" i="1"/>
  <c r="J3764" i="1"/>
  <c r="I3764" i="1"/>
  <c r="H3764" i="1"/>
  <c r="G3764" i="1"/>
  <c r="F3764" i="1"/>
  <c r="O3763" i="1"/>
  <c r="L3763" i="1"/>
  <c r="M3763" i="1" s="1"/>
  <c r="K3763" i="1"/>
  <c r="J3763" i="1"/>
  <c r="I3763" i="1"/>
  <c r="H3763" i="1"/>
  <c r="G3763" i="1"/>
  <c r="F3763" i="1"/>
  <c r="O3762" i="1"/>
  <c r="L3762" i="1"/>
  <c r="K3762" i="1"/>
  <c r="J3762" i="1"/>
  <c r="I3762" i="1"/>
  <c r="H3762" i="1"/>
  <c r="G3762" i="1"/>
  <c r="F3762" i="1"/>
  <c r="O3761" i="1"/>
  <c r="L3761" i="1"/>
  <c r="M3761" i="1" s="1"/>
  <c r="N3761" i="1" s="1"/>
  <c r="K3761" i="1"/>
  <c r="J3761" i="1"/>
  <c r="I3761" i="1"/>
  <c r="H3761" i="1"/>
  <c r="G3761" i="1"/>
  <c r="F3761" i="1"/>
  <c r="O3760" i="1"/>
  <c r="L3760" i="1"/>
  <c r="M3760" i="1" s="1"/>
  <c r="N3760" i="1" s="1"/>
  <c r="K3760" i="1"/>
  <c r="J3760" i="1"/>
  <c r="I3760" i="1"/>
  <c r="H3760" i="1"/>
  <c r="G3760" i="1"/>
  <c r="F3760" i="1"/>
  <c r="O3759" i="1"/>
  <c r="L3759" i="1"/>
  <c r="K3759" i="1"/>
  <c r="J3759" i="1"/>
  <c r="I3759" i="1"/>
  <c r="H3759" i="1"/>
  <c r="G3759" i="1"/>
  <c r="F3759" i="1"/>
  <c r="O3758" i="1"/>
  <c r="L3758" i="1"/>
  <c r="M3758" i="1" s="1"/>
  <c r="N3758" i="1" s="1"/>
  <c r="K3758" i="1"/>
  <c r="J3758" i="1"/>
  <c r="I3758" i="1"/>
  <c r="H3758" i="1"/>
  <c r="G3758" i="1"/>
  <c r="F3758" i="1"/>
  <c r="O3757" i="1"/>
  <c r="L3757" i="1"/>
  <c r="M3757" i="1" s="1"/>
  <c r="N3757" i="1" s="1"/>
  <c r="K3757" i="1"/>
  <c r="J3757" i="1"/>
  <c r="I3757" i="1"/>
  <c r="H3757" i="1"/>
  <c r="G3757" i="1"/>
  <c r="F3757" i="1"/>
  <c r="O3756" i="1"/>
  <c r="L3756" i="1"/>
  <c r="K3756" i="1"/>
  <c r="J3756" i="1"/>
  <c r="I3756" i="1"/>
  <c r="H3756" i="1"/>
  <c r="G3756" i="1"/>
  <c r="F3756" i="1"/>
  <c r="O3755" i="1"/>
  <c r="L3755" i="1"/>
  <c r="M3755" i="1" s="1"/>
  <c r="K3755" i="1"/>
  <c r="J3755" i="1"/>
  <c r="I3755" i="1"/>
  <c r="H3755" i="1"/>
  <c r="G3755" i="1"/>
  <c r="F3755" i="1"/>
  <c r="O3754" i="1"/>
  <c r="L3754" i="1"/>
  <c r="K3754" i="1"/>
  <c r="J3754" i="1"/>
  <c r="I3754" i="1"/>
  <c r="H3754" i="1"/>
  <c r="G3754" i="1"/>
  <c r="F3754" i="1"/>
  <c r="O3753" i="1"/>
  <c r="L3753" i="1"/>
  <c r="M3753" i="1" s="1"/>
  <c r="N3753" i="1" s="1"/>
  <c r="K3753" i="1"/>
  <c r="J3753" i="1"/>
  <c r="I3753" i="1"/>
  <c r="H3753" i="1"/>
  <c r="G3753" i="1"/>
  <c r="F3753" i="1"/>
  <c r="O3752" i="1"/>
  <c r="L3752" i="1"/>
  <c r="M3752" i="1" s="1"/>
  <c r="N3752" i="1" s="1"/>
  <c r="K3752" i="1"/>
  <c r="J3752" i="1"/>
  <c r="I3752" i="1"/>
  <c r="H3752" i="1"/>
  <c r="G3752" i="1"/>
  <c r="F3752" i="1"/>
  <c r="O3751" i="1"/>
  <c r="L3751" i="1"/>
  <c r="K3751" i="1"/>
  <c r="J3751" i="1"/>
  <c r="I3751" i="1"/>
  <c r="H3751" i="1"/>
  <c r="G3751" i="1"/>
  <c r="F3751" i="1"/>
  <c r="O3750" i="1"/>
  <c r="L3750" i="1"/>
  <c r="M3750" i="1" s="1"/>
  <c r="N3750" i="1" s="1"/>
  <c r="K3750" i="1"/>
  <c r="J3750" i="1"/>
  <c r="I3750" i="1"/>
  <c r="H3750" i="1"/>
  <c r="G3750" i="1"/>
  <c r="F3750" i="1"/>
  <c r="O3749" i="1"/>
  <c r="L3749" i="1"/>
  <c r="M3749" i="1" s="1"/>
  <c r="N3749" i="1" s="1"/>
  <c r="K3749" i="1"/>
  <c r="J3749" i="1"/>
  <c r="I3749" i="1"/>
  <c r="H3749" i="1"/>
  <c r="G3749" i="1"/>
  <c r="F3749" i="1"/>
  <c r="O3748" i="1"/>
  <c r="L3748" i="1"/>
  <c r="K3748" i="1"/>
  <c r="J3748" i="1"/>
  <c r="I3748" i="1"/>
  <c r="H3748" i="1"/>
  <c r="G3748" i="1"/>
  <c r="F3748" i="1"/>
  <c r="O3747" i="1"/>
  <c r="L3747" i="1"/>
  <c r="M3747" i="1" s="1"/>
  <c r="K3747" i="1"/>
  <c r="J3747" i="1"/>
  <c r="I3747" i="1"/>
  <c r="H3747" i="1"/>
  <c r="G3747" i="1"/>
  <c r="F3747" i="1"/>
  <c r="O3746" i="1"/>
  <c r="L3746" i="1"/>
  <c r="K3746" i="1"/>
  <c r="J3746" i="1"/>
  <c r="I3746" i="1"/>
  <c r="H3746" i="1"/>
  <c r="G3746" i="1"/>
  <c r="F3746" i="1"/>
  <c r="O3745" i="1"/>
  <c r="L3745" i="1"/>
  <c r="M3745" i="1" s="1"/>
  <c r="N3745" i="1" s="1"/>
  <c r="K3745" i="1"/>
  <c r="J3745" i="1"/>
  <c r="I3745" i="1"/>
  <c r="H3745" i="1"/>
  <c r="G3745" i="1"/>
  <c r="F3745" i="1"/>
  <c r="O3744" i="1"/>
  <c r="L3744" i="1"/>
  <c r="M3744" i="1" s="1"/>
  <c r="N3744" i="1" s="1"/>
  <c r="K3744" i="1"/>
  <c r="J3744" i="1"/>
  <c r="I3744" i="1"/>
  <c r="H3744" i="1"/>
  <c r="G3744" i="1"/>
  <c r="F3744" i="1"/>
  <c r="O3743" i="1"/>
  <c r="L3743" i="1"/>
  <c r="K3743" i="1"/>
  <c r="J3743" i="1"/>
  <c r="I3743" i="1"/>
  <c r="H3743" i="1"/>
  <c r="G3743" i="1"/>
  <c r="F3743" i="1"/>
  <c r="O3742" i="1"/>
  <c r="L3742" i="1"/>
  <c r="M3742" i="1" s="1"/>
  <c r="N3742" i="1" s="1"/>
  <c r="K3742" i="1"/>
  <c r="J3742" i="1"/>
  <c r="I3742" i="1"/>
  <c r="H3742" i="1"/>
  <c r="G3742" i="1"/>
  <c r="F3742" i="1"/>
  <c r="O3741" i="1"/>
  <c r="L3741" i="1"/>
  <c r="M3741" i="1" s="1"/>
  <c r="N3741" i="1" s="1"/>
  <c r="K3741" i="1"/>
  <c r="J3741" i="1"/>
  <c r="I3741" i="1"/>
  <c r="H3741" i="1"/>
  <c r="G3741" i="1"/>
  <c r="F3741" i="1"/>
  <c r="O3740" i="1"/>
  <c r="L3740" i="1"/>
  <c r="K3740" i="1"/>
  <c r="J3740" i="1"/>
  <c r="I3740" i="1"/>
  <c r="H3740" i="1"/>
  <c r="G3740" i="1"/>
  <c r="F3740" i="1"/>
  <c r="O3739" i="1"/>
  <c r="L3739" i="1"/>
  <c r="M3739" i="1" s="1"/>
  <c r="K3739" i="1"/>
  <c r="J3739" i="1"/>
  <c r="I3739" i="1"/>
  <c r="H3739" i="1"/>
  <c r="G3739" i="1"/>
  <c r="F3739" i="1"/>
  <c r="O3738" i="1"/>
  <c r="L3738" i="1"/>
  <c r="K3738" i="1"/>
  <c r="J3738" i="1"/>
  <c r="I3738" i="1"/>
  <c r="H3738" i="1"/>
  <c r="G3738" i="1"/>
  <c r="F3738" i="1"/>
  <c r="O3737" i="1"/>
  <c r="L3737" i="1"/>
  <c r="M3737" i="1" s="1"/>
  <c r="N3737" i="1" s="1"/>
  <c r="K3737" i="1"/>
  <c r="J3737" i="1"/>
  <c r="I3737" i="1"/>
  <c r="H3737" i="1"/>
  <c r="G3737" i="1"/>
  <c r="F3737" i="1"/>
  <c r="O3736" i="1"/>
  <c r="L3736" i="1"/>
  <c r="M3736" i="1" s="1"/>
  <c r="N3736" i="1" s="1"/>
  <c r="K3736" i="1"/>
  <c r="J3736" i="1"/>
  <c r="I3736" i="1"/>
  <c r="H3736" i="1"/>
  <c r="G3736" i="1"/>
  <c r="F3736" i="1"/>
  <c r="O3735" i="1"/>
  <c r="L3735" i="1"/>
  <c r="K3735" i="1"/>
  <c r="J3735" i="1"/>
  <c r="I3735" i="1"/>
  <c r="H3735" i="1"/>
  <c r="G3735" i="1"/>
  <c r="F3735" i="1"/>
  <c r="O3734" i="1"/>
  <c r="L3734" i="1"/>
  <c r="M3734" i="1" s="1"/>
  <c r="N3734" i="1" s="1"/>
  <c r="K3734" i="1"/>
  <c r="J3734" i="1"/>
  <c r="I3734" i="1"/>
  <c r="H3734" i="1"/>
  <c r="G3734" i="1"/>
  <c r="F3734" i="1"/>
  <c r="O3733" i="1"/>
  <c r="L3733" i="1"/>
  <c r="M3733" i="1" s="1"/>
  <c r="N3733" i="1" s="1"/>
  <c r="K3733" i="1"/>
  <c r="J3733" i="1"/>
  <c r="I3733" i="1"/>
  <c r="H3733" i="1"/>
  <c r="G3733" i="1"/>
  <c r="F3733" i="1"/>
  <c r="O3732" i="1"/>
  <c r="L3732" i="1"/>
  <c r="K3732" i="1"/>
  <c r="J3732" i="1"/>
  <c r="I3732" i="1"/>
  <c r="H3732" i="1"/>
  <c r="G3732" i="1"/>
  <c r="F3732" i="1"/>
  <c r="O3731" i="1"/>
  <c r="L3731" i="1"/>
  <c r="M3731" i="1" s="1"/>
  <c r="K3731" i="1"/>
  <c r="J3731" i="1"/>
  <c r="I3731" i="1"/>
  <c r="H3731" i="1"/>
  <c r="G3731" i="1"/>
  <c r="F3731" i="1"/>
  <c r="O3730" i="1"/>
  <c r="L3730" i="1"/>
  <c r="K3730" i="1"/>
  <c r="J3730" i="1"/>
  <c r="I3730" i="1"/>
  <c r="H3730" i="1"/>
  <c r="G3730" i="1"/>
  <c r="F3730" i="1"/>
  <c r="O3729" i="1"/>
  <c r="L3729" i="1"/>
  <c r="M3729" i="1" s="1"/>
  <c r="N3729" i="1" s="1"/>
  <c r="K3729" i="1"/>
  <c r="J3729" i="1"/>
  <c r="I3729" i="1"/>
  <c r="H3729" i="1"/>
  <c r="G3729" i="1"/>
  <c r="F3729" i="1"/>
  <c r="O3728" i="1"/>
  <c r="L3728" i="1"/>
  <c r="M3728" i="1" s="1"/>
  <c r="N3728" i="1" s="1"/>
  <c r="K3728" i="1"/>
  <c r="J3728" i="1"/>
  <c r="I3728" i="1"/>
  <c r="H3728" i="1"/>
  <c r="G3728" i="1"/>
  <c r="F3728" i="1"/>
  <c r="O3727" i="1"/>
  <c r="L3727" i="1"/>
  <c r="K3727" i="1"/>
  <c r="J3727" i="1"/>
  <c r="I3727" i="1"/>
  <c r="H3727" i="1"/>
  <c r="G3727" i="1"/>
  <c r="F3727" i="1"/>
  <c r="O3726" i="1"/>
  <c r="L3726" i="1"/>
  <c r="M3726" i="1" s="1"/>
  <c r="N3726" i="1" s="1"/>
  <c r="K3726" i="1"/>
  <c r="J3726" i="1"/>
  <c r="I3726" i="1"/>
  <c r="H3726" i="1"/>
  <c r="G3726" i="1"/>
  <c r="F3726" i="1"/>
  <c r="O3725" i="1"/>
  <c r="L3725" i="1"/>
  <c r="M3725" i="1" s="1"/>
  <c r="N3725" i="1" s="1"/>
  <c r="K3725" i="1"/>
  <c r="J3725" i="1"/>
  <c r="I3725" i="1"/>
  <c r="H3725" i="1"/>
  <c r="G3725" i="1"/>
  <c r="F3725" i="1"/>
  <c r="O3724" i="1"/>
  <c r="L3724" i="1"/>
  <c r="K3724" i="1"/>
  <c r="J3724" i="1"/>
  <c r="I3724" i="1"/>
  <c r="H3724" i="1"/>
  <c r="G3724" i="1"/>
  <c r="F3724" i="1"/>
  <c r="O3723" i="1"/>
  <c r="L3723" i="1"/>
  <c r="M3723" i="1" s="1"/>
  <c r="K3723" i="1"/>
  <c r="J3723" i="1"/>
  <c r="I3723" i="1"/>
  <c r="H3723" i="1"/>
  <c r="G3723" i="1"/>
  <c r="F3723" i="1"/>
  <c r="O3722" i="1"/>
  <c r="L3722" i="1"/>
  <c r="K3722" i="1"/>
  <c r="J3722" i="1"/>
  <c r="I3722" i="1"/>
  <c r="H3722" i="1"/>
  <c r="G3722" i="1"/>
  <c r="F3722" i="1"/>
  <c r="O3721" i="1"/>
  <c r="L3721" i="1"/>
  <c r="M3721" i="1" s="1"/>
  <c r="N3721" i="1" s="1"/>
  <c r="K3721" i="1"/>
  <c r="J3721" i="1"/>
  <c r="I3721" i="1"/>
  <c r="H3721" i="1"/>
  <c r="G3721" i="1"/>
  <c r="F3721" i="1"/>
  <c r="O3720" i="1"/>
  <c r="L3720" i="1"/>
  <c r="M3720" i="1" s="1"/>
  <c r="N3720" i="1" s="1"/>
  <c r="K3720" i="1"/>
  <c r="J3720" i="1"/>
  <c r="I3720" i="1"/>
  <c r="H3720" i="1"/>
  <c r="G3720" i="1"/>
  <c r="F3720" i="1"/>
  <c r="O3719" i="1"/>
  <c r="L3719" i="1"/>
  <c r="K3719" i="1"/>
  <c r="J3719" i="1"/>
  <c r="I3719" i="1"/>
  <c r="H3719" i="1"/>
  <c r="G3719" i="1"/>
  <c r="F3719" i="1"/>
  <c r="O3718" i="1"/>
  <c r="L3718" i="1"/>
  <c r="M3718" i="1" s="1"/>
  <c r="N3718" i="1" s="1"/>
  <c r="K3718" i="1"/>
  <c r="J3718" i="1"/>
  <c r="I3718" i="1"/>
  <c r="H3718" i="1"/>
  <c r="G3718" i="1"/>
  <c r="F3718" i="1"/>
  <c r="O3717" i="1"/>
  <c r="L3717" i="1"/>
  <c r="M3717" i="1" s="1"/>
  <c r="N3717" i="1" s="1"/>
  <c r="K3717" i="1"/>
  <c r="J3717" i="1"/>
  <c r="I3717" i="1"/>
  <c r="H3717" i="1"/>
  <c r="G3717" i="1"/>
  <c r="F3717" i="1"/>
  <c r="O3716" i="1"/>
  <c r="L3716" i="1"/>
  <c r="K3716" i="1"/>
  <c r="J3716" i="1"/>
  <c r="I3716" i="1"/>
  <c r="H3716" i="1"/>
  <c r="G3716" i="1"/>
  <c r="F3716" i="1"/>
  <c r="O3715" i="1"/>
  <c r="L3715" i="1"/>
  <c r="M3715" i="1" s="1"/>
  <c r="K3715" i="1"/>
  <c r="J3715" i="1"/>
  <c r="I3715" i="1"/>
  <c r="H3715" i="1"/>
  <c r="G3715" i="1"/>
  <c r="F3715" i="1"/>
  <c r="O3714" i="1"/>
  <c r="L3714" i="1"/>
  <c r="K3714" i="1"/>
  <c r="J3714" i="1"/>
  <c r="I3714" i="1"/>
  <c r="H3714" i="1"/>
  <c r="G3714" i="1"/>
  <c r="F3714" i="1"/>
  <c r="O3713" i="1"/>
  <c r="L3713" i="1"/>
  <c r="M3713" i="1" s="1"/>
  <c r="N3713" i="1" s="1"/>
  <c r="K3713" i="1"/>
  <c r="J3713" i="1"/>
  <c r="I3713" i="1"/>
  <c r="H3713" i="1"/>
  <c r="G3713" i="1"/>
  <c r="F3713" i="1"/>
  <c r="O3712" i="1"/>
  <c r="L3712" i="1"/>
  <c r="M3712" i="1" s="1"/>
  <c r="N3712" i="1" s="1"/>
  <c r="K3712" i="1"/>
  <c r="J3712" i="1"/>
  <c r="I3712" i="1"/>
  <c r="H3712" i="1"/>
  <c r="G3712" i="1"/>
  <c r="F3712" i="1"/>
  <c r="O3711" i="1"/>
  <c r="L3711" i="1"/>
  <c r="K3711" i="1"/>
  <c r="J3711" i="1"/>
  <c r="I3711" i="1"/>
  <c r="H3711" i="1"/>
  <c r="G3711" i="1"/>
  <c r="F3711" i="1"/>
  <c r="O3710" i="1"/>
  <c r="L3710" i="1"/>
  <c r="M3710" i="1" s="1"/>
  <c r="N3710" i="1" s="1"/>
  <c r="K3710" i="1"/>
  <c r="J3710" i="1"/>
  <c r="I3710" i="1"/>
  <c r="H3710" i="1"/>
  <c r="G3710" i="1"/>
  <c r="F3710" i="1"/>
  <c r="O3709" i="1"/>
  <c r="L3709" i="1"/>
  <c r="M3709" i="1" s="1"/>
  <c r="N3709" i="1" s="1"/>
  <c r="K3709" i="1"/>
  <c r="J3709" i="1"/>
  <c r="I3709" i="1"/>
  <c r="H3709" i="1"/>
  <c r="G3709" i="1"/>
  <c r="F3709" i="1"/>
  <c r="O3708" i="1"/>
  <c r="L3708" i="1"/>
  <c r="K3708" i="1"/>
  <c r="J3708" i="1"/>
  <c r="I3708" i="1"/>
  <c r="H3708" i="1"/>
  <c r="G3708" i="1"/>
  <c r="F3708" i="1"/>
  <c r="O3707" i="1"/>
  <c r="L3707" i="1"/>
  <c r="M3707" i="1" s="1"/>
  <c r="K3707" i="1"/>
  <c r="J3707" i="1"/>
  <c r="I3707" i="1"/>
  <c r="H3707" i="1"/>
  <c r="G3707" i="1"/>
  <c r="F3707" i="1"/>
  <c r="O3706" i="1"/>
  <c r="L3706" i="1"/>
  <c r="K3706" i="1"/>
  <c r="J3706" i="1"/>
  <c r="I3706" i="1"/>
  <c r="H3706" i="1"/>
  <c r="G3706" i="1"/>
  <c r="F3706" i="1"/>
  <c r="O3705" i="1"/>
  <c r="L3705" i="1"/>
  <c r="M3705" i="1" s="1"/>
  <c r="N3705" i="1" s="1"/>
  <c r="K3705" i="1"/>
  <c r="J3705" i="1"/>
  <c r="I3705" i="1"/>
  <c r="H3705" i="1"/>
  <c r="G3705" i="1"/>
  <c r="F3705" i="1"/>
  <c r="O3704" i="1"/>
  <c r="L3704" i="1"/>
  <c r="M3704" i="1" s="1"/>
  <c r="N3704" i="1" s="1"/>
  <c r="K3704" i="1"/>
  <c r="J3704" i="1"/>
  <c r="I3704" i="1"/>
  <c r="H3704" i="1"/>
  <c r="G3704" i="1"/>
  <c r="F3704" i="1"/>
  <c r="O3703" i="1"/>
  <c r="L3703" i="1"/>
  <c r="K3703" i="1"/>
  <c r="J3703" i="1"/>
  <c r="I3703" i="1"/>
  <c r="H3703" i="1"/>
  <c r="G3703" i="1"/>
  <c r="F3703" i="1"/>
  <c r="O3702" i="1"/>
  <c r="L3702" i="1"/>
  <c r="M3702" i="1" s="1"/>
  <c r="N3702" i="1" s="1"/>
  <c r="K3702" i="1"/>
  <c r="J3702" i="1"/>
  <c r="I3702" i="1"/>
  <c r="H3702" i="1"/>
  <c r="G3702" i="1"/>
  <c r="F3702" i="1"/>
  <c r="O3701" i="1"/>
  <c r="L3701" i="1"/>
  <c r="M3701" i="1" s="1"/>
  <c r="N3701" i="1" s="1"/>
  <c r="K3701" i="1"/>
  <c r="J3701" i="1"/>
  <c r="I3701" i="1"/>
  <c r="H3701" i="1"/>
  <c r="G3701" i="1"/>
  <c r="F3701" i="1"/>
  <c r="O3700" i="1"/>
  <c r="L3700" i="1"/>
  <c r="K3700" i="1"/>
  <c r="J3700" i="1"/>
  <c r="I3700" i="1"/>
  <c r="H3700" i="1"/>
  <c r="G3700" i="1"/>
  <c r="F3700" i="1"/>
  <c r="O3699" i="1"/>
  <c r="L3699" i="1"/>
  <c r="M3699" i="1" s="1"/>
  <c r="K3699" i="1"/>
  <c r="J3699" i="1"/>
  <c r="I3699" i="1"/>
  <c r="H3699" i="1"/>
  <c r="G3699" i="1"/>
  <c r="F3699" i="1"/>
  <c r="O3698" i="1"/>
  <c r="L3698" i="1"/>
  <c r="K3698" i="1"/>
  <c r="J3698" i="1"/>
  <c r="I3698" i="1"/>
  <c r="H3698" i="1"/>
  <c r="G3698" i="1"/>
  <c r="F3698" i="1"/>
  <c r="O3697" i="1"/>
  <c r="L3697" i="1"/>
  <c r="M3697" i="1" s="1"/>
  <c r="N3697" i="1" s="1"/>
  <c r="K3697" i="1"/>
  <c r="J3697" i="1"/>
  <c r="I3697" i="1"/>
  <c r="H3697" i="1"/>
  <c r="G3697" i="1"/>
  <c r="F3697" i="1"/>
  <c r="O3696" i="1"/>
  <c r="L3696" i="1"/>
  <c r="M3696" i="1" s="1"/>
  <c r="N3696" i="1" s="1"/>
  <c r="K3696" i="1"/>
  <c r="J3696" i="1"/>
  <c r="I3696" i="1"/>
  <c r="H3696" i="1"/>
  <c r="G3696" i="1"/>
  <c r="F3696" i="1"/>
  <c r="O3695" i="1"/>
  <c r="L3695" i="1"/>
  <c r="K3695" i="1"/>
  <c r="J3695" i="1"/>
  <c r="I3695" i="1"/>
  <c r="H3695" i="1"/>
  <c r="G3695" i="1"/>
  <c r="F3695" i="1"/>
  <c r="O3694" i="1"/>
  <c r="L3694" i="1"/>
  <c r="M3694" i="1" s="1"/>
  <c r="N3694" i="1" s="1"/>
  <c r="K3694" i="1"/>
  <c r="J3694" i="1"/>
  <c r="I3694" i="1"/>
  <c r="H3694" i="1"/>
  <c r="G3694" i="1"/>
  <c r="F3694" i="1"/>
  <c r="O3693" i="1"/>
  <c r="L3693" i="1"/>
  <c r="M3693" i="1" s="1"/>
  <c r="N3693" i="1" s="1"/>
  <c r="K3693" i="1"/>
  <c r="J3693" i="1"/>
  <c r="I3693" i="1"/>
  <c r="H3693" i="1"/>
  <c r="G3693" i="1"/>
  <c r="F3693" i="1"/>
  <c r="O3692" i="1"/>
  <c r="L3692" i="1"/>
  <c r="K3692" i="1"/>
  <c r="J3692" i="1"/>
  <c r="I3692" i="1"/>
  <c r="H3692" i="1"/>
  <c r="G3692" i="1"/>
  <c r="F3692" i="1"/>
  <c r="O3691" i="1"/>
  <c r="L3691" i="1"/>
  <c r="M3691" i="1" s="1"/>
  <c r="K3691" i="1"/>
  <c r="J3691" i="1"/>
  <c r="I3691" i="1"/>
  <c r="H3691" i="1"/>
  <c r="G3691" i="1"/>
  <c r="F3691" i="1"/>
  <c r="O3690" i="1"/>
  <c r="L3690" i="1"/>
  <c r="K3690" i="1"/>
  <c r="J3690" i="1"/>
  <c r="I3690" i="1"/>
  <c r="H3690" i="1"/>
  <c r="G3690" i="1"/>
  <c r="F3690" i="1"/>
  <c r="O3689" i="1"/>
  <c r="L3689" i="1"/>
  <c r="M3689" i="1" s="1"/>
  <c r="N3689" i="1" s="1"/>
  <c r="K3689" i="1"/>
  <c r="J3689" i="1"/>
  <c r="I3689" i="1"/>
  <c r="H3689" i="1"/>
  <c r="G3689" i="1"/>
  <c r="F3689" i="1"/>
  <c r="O3688" i="1"/>
  <c r="L3688" i="1"/>
  <c r="M3688" i="1" s="1"/>
  <c r="N3688" i="1" s="1"/>
  <c r="K3688" i="1"/>
  <c r="J3688" i="1"/>
  <c r="I3688" i="1"/>
  <c r="H3688" i="1"/>
  <c r="G3688" i="1"/>
  <c r="F3688" i="1"/>
  <c r="O3687" i="1"/>
  <c r="L3687" i="1"/>
  <c r="K3687" i="1"/>
  <c r="J3687" i="1"/>
  <c r="I3687" i="1"/>
  <c r="H3687" i="1"/>
  <c r="G3687" i="1"/>
  <c r="F3687" i="1"/>
  <c r="O3686" i="1"/>
  <c r="L3686" i="1"/>
  <c r="M3686" i="1" s="1"/>
  <c r="N3686" i="1" s="1"/>
  <c r="K3686" i="1"/>
  <c r="J3686" i="1"/>
  <c r="I3686" i="1"/>
  <c r="H3686" i="1"/>
  <c r="G3686" i="1"/>
  <c r="F3686" i="1"/>
  <c r="O3685" i="1"/>
  <c r="L3685" i="1"/>
  <c r="M3685" i="1" s="1"/>
  <c r="N3685" i="1" s="1"/>
  <c r="K3685" i="1"/>
  <c r="J3685" i="1"/>
  <c r="I3685" i="1"/>
  <c r="H3685" i="1"/>
  <c r="G3685" i="1"/>
  <c r="F3685" i="1"/>
  <c r="O3684" i="1"/>
  <c r="L3684" i="1"/>
  <c r="K3684" i="1"/>
  <c r="J3684" i="1"/>
  <c r="I3684" i="1"/>
  <c r="H3684" i="1"/>
  <c r="G3684" i="1"/>
  <c r="F3684" i="1"/>
  <c r="O3683" i="1"/>
  <c r="L3683" i="1"/>
  <c r="M3683" i="1" s="1"/>
  <c r="K3683" i="1"/>
  <c r="J3683" i="1"/>
  <c r="I3683" i="1"/>
  <c r="H3683" i="1"/>
  <c r="G3683" i="1"/>
  <c r="F3683" i="1"/>
  <c r="O3682" i="1"/>
  <c r="L3682" i="1"/>
  <c r="K3682" i="1"/>
  <c r="J3682" i="1"/>
  <c r="I3682" i="1"/>
  <c r="H3682" i="1"/>
  <c r="G3682" i="1"/>
  <c r="F3682" i="1"/>
  <c r="O3681" i="1"/>
  <c r="K3681" i="1"/>
  <c r="L3681" i="1" s="1"/>
  <c r="J3681" i="1"/>
  <c r="I3681" i="1"/>
  <c r="H3681" i="1"/>
  <c r="G3681" i="1"/>
  <c r="F3681" i="1"/>
  <c r="O3680" i="1"/>
  <c r="L3680" i="1"/>
  <c r="M3680" i="1" s="1"/>
  <c r="N3680" i="1" s="1"/>
  <c r="K3680" i="1"/>
  <c r="J3680" i="1"/>
  <c r="I3680" i="1"/>
  <c r="H3680" i="1"/>
  <c r="G3680" i="1"/>
  <c r="F3680" i="1"/>
  <c r="O3679" i="1"/>
  <c r="L3679" i="1"/>
  <c r="K3679" i="1"/>
  <c r="J3679" i="1"/>
  <c r="I3679" i="1"/>
  <c r="H3679" i="1"/>
  <c r="G3679" i="1"/>
  <c r="F3679" i="1"/>
  <c r="O3678" i="1"/>
  <c r="L3678" i="1"/>
  <c r="M3678" i="1" s="1"/>
  <c r="N3678" i="1" s="1"/>
  <c r="K3678" i="1"/>
  <c r="J3678" i="1"/>
  <c r="I3678" i="1"/>
  <c r="H3678" i="1"/>
  <c r="G3678" i="1"/>
  <c r="F3678" i="1"/>
  <c r="O3677" i="1"/>
  <c r="L3677" i="1"/>
  <c r="M3677" i="1" s="1"/>
  <c r="N3677" i="1" s="1"/>
  <c r="K3677" i="1"/>
  <c r="J3677" i="1"/>
  <c r="I3677" i="1"/>
  <c r="H3677" i="1"/>
  <c r="G3677" i="1"/>
  <c r="F3677" i="1"/>
  <c r="O3676" i="1"/>
  <c r="L3676" i="1"/>
  <c r="K3676" i="1"/>
  <c r="J3676" i="1"/>
  <c r="I3676" i="1"/>
  <c r="H3676" i="1"/>
  <c r="G3676" i="1"/>
  <c r="F3676" i="1"/>
  <c r="O3675" i="1"/>
  <c r="L3675" i="1"/>
  <c r="M3675" i="1" s="1"/>
  <c r="K3675" i="1"/>
  <c r="J3675" i="1"/>
  <c r="I3675" i="1"/>
  <c r="H3675" i="1"/>
  <c r="G3675" i="1"/>
  <c r="F3675" i="1"/>
  <c r="O3674" i="1"/>
  <c r="L3674" i="1"/>
  <c r="K3674" i="1"/>
  <c r="J3674" i="1"/>
  <c r="I3674" i="1"/>
  <c r="H3674" i="1"/>
  <c r="G3674" i="1"/>
  <c r="F3674" i="1"/>
  <c r="O3673" i="1"/>
  <c r="K3673" i="1"/>
  <c r="L3673" i="1" s="1"/>
  <c r="J3673" i="1"/>
  <c r="I3673" i="1"/>
  <c r="H3673" i="1"/>
  <c r="G3673" i="1"/>
  <c r="F3673" i="1"/>
  <c r="O3672" i="1"/>
  <c r="L3672" i="1"/>
  <c r="M3672" i="1" s="1"/>
  <c r="N3672" i="1" s="1"/>
  <c r="K3672" i="1"/>
  <c r="J3672" i="1"/>
  <c r="I3672" i="1"/>
  <c r="H3672" i="1"/>
  <c r="G3672" i="1"/>
  <c r="F3672" i="1"/>
  <c r="O3671" i="1"/>
  <c r="L3671" i="1"/>
  <c r="K3671" i="1"/>
  <c r="J3671" i="1"/>
  <c r="I3671" i="1"/>
  <c r="H3671" i="1"/>
  <c r="G3671" i="1"/>
  <c r="F3671" i="1"/>
  <c r="O3670" i="1"/>
  <c r="L3670" i="1"/>
  <c r="M3670" i="1" s="1"/>
  <c r="N3670" i="1" s="1"/>
  <c r="K3670" i="1"/>
  <c r="J3670" i="1"/>
  <c r="I3670" i="1"/>
  <c r="H3670" i="1"/>
  <c r="G3670" i="1"/>
  <c r="F3670" i="1"/>
  <c r="O3669" i="1"/>
  <c r="L3669" i="1"/>
  <c r="M3669" i="1" s="1"/>
  <c r="N3669" i="1" s="1"/>
  <c r="K3669" i="1"/>
  <c r="J3669" i="1"/>
  <c r="I3669" i="1"/>
  <c r="H3669" i="1"/>
  <c r="G3669" i="1"/>
  <c r="F3669" i="1"/>
  <c r="O3668" i="1"/>
  <c r="L3668" i="1"/>
  <c r="K3668" i="1"/>
  <c r="J3668" i="1"/>
  <c r="I3668" i="1"/>
  <c r="H3668" i="1"/>
  <c r="G3668" i="1"/>
  <c r="F3668" i="1"/>
  <c r="O3667" i="1"/>
  <c r="L3667" i="1"/>
  <c r="M3667" i="1" s="1"/>
  <c r="K3667" i="1"/>
  <c r="J3667" i="1"/>
  <c r="I3667" i="1"/>
  <c r="H3667" i="1"/>
  <c r="G3667" i="1"/>
  <c r="F3667" i="1"/>
  <c r="O3666" i="1"/>
  <c r="L3666" i="1"/>
  <c r="K3666" i="1"/>
  <c r="J3666" i="1"/>
  <c r="I3666" i="1"/>
  <c r="H3666" i="1"/>
  <c r="G3666" i="1"/>
  <c r="F3666" i="1"/>
  <c r="O3665" i="1"/>
  <c r="K3665" i="1"/>
  <c r="L3665" i="1" s="1"/>
  <c r="J3665" i="1"/>
  <c r="I3665" i="1"/>
  <c r="H3665" i="1"/>
  <c r="G3665" i="1"/>
  <c r="F3665" i="1"/>
  <c r="O3664" i="1"/>
  <c r="L3664" i="1"/>
  <c r="M3664" i="1" s="1"/>
  <c r="N3664" i="1" s="1"/>
  <c r="K3664" i="1"/>
  <c r="J3664" i="1"/>
  <c r="I3664" i="1"/>
  <c r="H3664" i="1"/>
  <c r="G3664" i="1"/>
  <c r="F3664" i="1"/>
  <c r="O3663" i="1"/>
  <c r="L3663" i="1"/>
  <c r="K3663" i="1"/>
  <c r="J3663" i="1"/>
  <c r="I3663" i="1"/>
  <c r="H3663" i="1"/>
  <c r="G3663" i="1"/>
  <c r="F3663" i="1"/>
  <c r="O3662" i="1"/>
  <c r="L3662" i="1"/>
  <c r="M3662" i="1" s="1"/>
  <c r="N3662" i="1" s="1"/>
  <c r="K3662" i="1"/>
  <c r="J3662" i="1"/>
  <c r="I3662" i="1"/>
  <c r="H3662" i="1"/>
  <c r="G3662" i="1"/>
  <c r="F3662" i="1"/>
  <c r="O3661" i="1"/>
  <c r="L3661" i="1"/>
  <c r="M3661" i="1" s="1"/>
  <c r="N3661" i="1" s="1"/>
  <c r="K3661" i="1"/>
  <c r="J3661" i="1"/>
  <c r="I3661" i="1"/>
  <c r="H3661" i="1"/>
  <c r="G3661" i="1"/>
  <c r="F3661" i="1"/>
  <c r="O3660" i="1"/>
  <c r="L3660" i="1"/>
  <c r="K3660" i="1"/>
  <c r="J3660" i="1"/>
  <c r="I3660" i="1"/>
  <c r="H3660" i="1"/>
  <c r="G3660" i="1"/>
  <c r="F3660" i="1"/>
  <c r="O3659" i="1"/>
  <c r="L3659" i="1"/>
  <c r="M3659" i="1" s="1"/>
  <c r="K3659" i="1"/>
  <c r="J3659" i="1"/>
  <c r="I3659" i="1"/>
  <c r="H3659" i="1"/>
  <c r="G3659" i="1"/>
  <c r="F3659" i="1"/>
  <c r="O3658" i="1"/>
  <c r="L3658" i="1"/>
  <c r="K3658" i="1"/>
  <c r="J3658" i="1"/>
  <c r="I3658" i="1"/>
  <c r="H3658" i="1"/>
  <c r="G3658" i="1"/>
  <c r="F3658" i="1"/>
  <c r="O3657" i="1"/>
  <c r="K3657" i="1"/>
  <c r="L3657" i="1" s="1"/>
  <c r="J3657" i="1"/>
  <c r="I3657" i="1"/>
  <c r="H3657" i="1"/>
  <c r="G3657" i="1"/>
  <c r="F3657" i="1"/>
  <c r="O3656" i="1"/>
  <c r="N3656" i="1"/>
  <c r="M3656" i="1"/>
  <c r="L3656" i="1"/>
  <c r="K3656" i="1"/>
  <c r="J3656" i="1"/>
  <c r="I3656" i="1"/>
  <c r="H3656" i="1"/>
  <c r="G3656" i="1"/>
  <c r="F3656" i="1"/>
  <c r="O3655" i="1"/>
  <c r="L3655" i="1"/>
  <c r="K3655" i="1"/>
  <c r="J3655" i="1"/>
  <c r="I3655" i="1"/>
  <c r="H3655" i="1"/>
  <c r="G3655" i="1"/>
  <c r="F3655" i="1"/>
  <c r="O3654" i="1"/>
  <c r="L3654" i="1"/>
  <c r="M3654" i="1" s="1"/>
  <c r="N3654" i="1" s="1"/>
  <c r="K3654" i="1"/>
  <c r="J3654" i="1"/>
  <c r="I3654" i="1"/>
  <c r="H3654" i="1"/>
  <c r="G3654" i="1"/>
  <c r="F3654" i="1"/>
  <c r="O3653" i="1"/>
  <c r="L3653" i="1"/>
  <c r="M3653" i="1" s="1"/>
  <c r="N3653" i="1" s="1"/>
  <c r="K3653" i="1"/>
  <c r="J3653" i="1"/>
  <c r="I3653" i="1"/>
  <c r="H3653" i="1"/>
  <c r="G3653" i="1"/>
  <c r="F3653" i="1"/>
  <c r="O3652" i="1"/>
  <c r="L3652" i="1"/>
  <c r="K3652" i="1"/>
  <c r="J3652" i="1"/>
  <c r="I3652" i="1"/>
  <c r="H3652" i="1"/>
  <c r="G3652" i="1"/>
  <c r="F3652" i="1"/>
  <c r="O3651" i="1"/>
  <c r="L3651" i="1"/>
  <c r="M3651" i="1" s="1"/>
  <c r="K3651" i="1"/>
  <c r="J3651" i="1"/>
  <c r="I3651" i="1"/>
  <c r="H3651" i="1"/>
  <c r="G3651" i="1"/>
  <c r="F3651" i="1"/>
  <c r="O3650" i="1"/>
  <c r="L3650" i="1"/>
  <c r="K3650" i="1"/>
  <c r="J3650" i="1"/>
  <c r="I3650" i="1"/>
  <c r="H3650" i="1"/>
  <c r="G3650" i="1"/>
  <c r="F3650" i="1"/>
  <c r="O3649" i="1"/>
  <c r="K3649" i="1"/>
  <c r="L3649" i="1" s="1"/>
  <c r="J3649" i="1"/>
  <c r="I3649" i="1"/>
  <c r="H3649" i="1"/>
  <c r="G3649" i="1"/>
  <c r="F3649" i="1"/>
  <c r="O3648" i="1"/>
  <c r="N3648" i="1"/>
  <c r="M3648" i="1"/>
  <c r="L3648" i="1"/>
  <c r="K3648" i="1"/>
  <c r="J3648" i="1"/>
  <c r="I3648" i="1"/>
  <c r="H3648" i="1"/>
  <c r="G3648" i="1"/>
  <c r="F3648" i="1"/>
  <c r="O3647" i="1"/>
  <c r="L3647" i="1"/>
  <c r="K3647" i="1"/>
  <c r="J3647" i="1"/>
  <c r="I3647" i="1"/>
  <c r="H3647" i="1"/>
  <c r="G3647" i="1"/>
  <c r="F3647" i="1"/>
  <c r="O3646" i="1"/>
  <c r="L3646" i="1"/>
  <c r="M3646" i="1" s="1"/>
  <c r="N3646" i="1" s="1"/>
  <c r="K3646" i="1"/>
  <c r="J3646" i="1"/>
  <c r="I3646" i="1"/>
  <c r="H3646" i="1"/>
  <c r="G3646" i="1"/>
  <c r="F3646" i="1"/>
  <c r="O3645" i="1"/>
  <c r="L3645" i="1"/>
  <c r="M3645" i="1" s="1"/>
  <c r="N3645" i="1" s="1"/>
  <c r="K3645" i="1"/>
  <c r="J3645" i="1"/>
  <c r="I3645" i="1"/>
  <c r="H3645" i="1"/>
  <c r="G3645" i="1"/>
  <c r="F3645" i="1"/>
  <c r="O3644" i="1"/>
  <c r="L3644" i="1"/>
  <c r="K3644" i="1"/>
  <c r="J3644" i="1"/>
  <c r="I3644" i="1"/>
  <c r="H3644" i="1"/>
  <c r="G3644" i="1"/>
  <c r="F3644" i="1"/>
  <c r="O3643" i="1"/>
  <c r="L3643" i="1"/>
  <c r="M3643" i="1" s="1"/>
  <c r="K3643" i="1"/>
  <c r="J3643" i="1"/>
  <c r="I3643" i="1"/>
  <c r="H3643" i="1"/>
  <c r="G3643" i="1"/>
  <c r="F3643" i="1"/>
  <c r="O3642" i="1"/>
  <c r="L3642" i="1"/>
  <c r="K3642" i="1"/>
  <c r="J3642" i="1"/>
  <c r="I3642" i="1"/>
  <c r="H3642" i="1"/>
  <c r="G3642" i="1"/>
  <c r="F3642" i="1"/>
  <c r="O3641" i="1"/>
  <c r="K3641" i="1"/>
  <c r="L3641" i="1" s="1"/>
  <c r="J3641" i="1"/>
  <c r="I3641" i="1"/>
  <c r="H3641" i="1"/>
  <c r="G3641" i="1"/>
  <c r="F3641" i="1"/>
  <c r="O3640" i="1"/>
  <c r="N3640" i="1"/>
  <c r="M3640" i="1"/>
  <c r="L3640" i="1"/>
  <c r="K3640" i="1"/>
  <c r="J3640" i="1"/>
  <c r="I3640" i="1"/>
  <c r="H3640" i="1"/>
  <c r="G3640" i="1"/>
  <c r="F3640" i="1"/>
  <c r="O3639" i="1"/>
  <c r="L3639" i="1"/>
  <c r="K3639" i="1"/>
  <c r="J3639" i="1"/>
  <c r="I3639" i="1"/>
  <c r="H3639" i="1"/>
  <c r="G3639" i="1"/>
  <c r="F3639" i="1"/>
  <c r="O3638" i="1"/>
  <c r="L3638" i="1"/>
  <c r="M3638" i="1" s="1"/>
  <c r="N3638" i="1" s="1"/>
  <c r="K3638" i="1"/>
  <c r="J3638" i="1"/>
  <c r="I3638" i="1"/>
  <c r="H3638" i="1"/>
  <c r="G3638" i="1"/>
  <c r="F3638" i="1"/>
  <c r="O3637" i="1"/>
  <c r="L3637" i="1"/>
  <c r="M3637" i="1" s="1"/>
  <c r="N3637" i="1" s="1"/>
  <c r="K3637" i="1"/>
  <c r="J3637" i="1"/>
  <c r="I3637" i="1"/>
  <c r="H3637" i="1"/>
  <c r="G3637" i="1"/>
  <c r="F3637" i="1"/>
  <c r="O3636" i="1"/>
  <c r="L3636" i="1"/>
  <c r="K3636" i="1"/>
  <c r="J3636" i="1"/>
  <c r="I3636" i="1"/>
  <c r="H3636" i="1"/>
  <c r="G3636" i="1"/>
  <c r="F3636" i="1"/>
  <c r="O3635" i="1"/>
  <c r="L3635" i="1"/>
  <c r="M3635" i="1" s="1"/>
  <c r="K3635" i="1"/>
  <c r="J3635" i="1"/>
  <c r="I3635" i="1"/>
  <c r="H3635" i="1"/>
  <c r="G3635" i="1"/>
  <c r="F3635" i="1"/>
  <c r="O3634" i="1"/>
  <c r="L3634" i="1"/>
  <c r="K3634" i="1"/>
  <c r="J3634" i="1"/>
  <c r="I3634" i="1"/>
  <c r="H3634" i="1"/>
  <c r="G3634" i="1"/>
  <c r="F3634" i="1"/>
  <c r="O3633" i="1"/>
  <c r="K3633" i="1"/>
  <c r="L3633" i="1" s="1"/>
  <c r="J3633" i="1"/>
  <c r="I3633" i="1"/>
  <c r="H3633" i="1"/>
  <c r="G3633" i="1"/>
  <c r="F3633" i="1"/>
  <c r="O3632" i="1"/>
  <c r="N3632" i="1"/>
  <c r="M3632" i="1"/>
  <c r="L3632" i="1"/>
  <c r="K3632" i="1"/>
  <c r="J3632" i="1"/>
  <c r="I3632" i="1"/>
  <c r="H3632" i="1"/>
  <c r="G3632" i="1"/>
  <c r="F3632" i="1"/>
  <c r="O3631" i="1"/>
  <c r="L3631" i="1"/>
  <c r="K3631" i="1"/>
  <c r="J3631" i="1"/>
  <c r="I3631" i="1"/>
  <c r="H3631" i="1"/>
  <c r="G3631" i="1"/>
  <c r="F3631" i="1"/>
  <c r="O3630" i="1"/>
  <c r="L3630" i="1"/>
  <c r="M3630" i="1" s="1"/>
  <c r="N3630" i="1" s="1"/>
  <c r="K3630" i="1"/>
  <c r="J3630" i="1"/>
  <c r="I3630" i="1"/>
  <c r="H3630" i="1"/>
  <c r="G3630" i="1"/>
  <c r="F3630" i="1"/>
  <c r="O3629" i="1"/>
  <c r="L3629" i="1"/>
  <c r="M3629" i="1" s="1"/>
  <c r="N3629" i="1" s="1"/>
  <c r="K3629" i="1"/>
  <c r="J3629" i="1"/>
  <c r="I3629" i="1"/>
  <c r="H3629" i="1"/>
  <c r="G3629" i="1"/>
  <c r="F3629" i="1"/>
  <c r="O3628" i="1"/>
  <c r="M3628" i="1"/>
  <c r="L3628" i="1"/>
  <c r="N3628" i="1" s="1"/>
  <c r="K3628" i="1"/>
  <c r="J3628" i="1"/>
  <c r="I3628" i="1"/>
  <c r="H3628" i="1"/>
  <c r="G3628" i="1"/>
  <c r="F3628" i="1"/>
  <c r="O3627" i="1"/>
  <c r="L3627" i="1"/>
  <c r="M3627" i="1" s="1"/>
  <c r="K3627" i="1"/>
  <c r="J3627" i="1"/>
  <c r="I3627" i="1"/>
  <c r="H3627" i="1"/>
  <c r="G3627" i="1"/>
  <c r="F3627" i="1"/>
  <c r="O3626" i="1"/>
  <c r="L3626" i="1"/>
  <c r="K3626" i="1"/>
  <c r="J3626" i="1"/>
  <c r="I3626" i="1"/>
  <c r="H3626" i="1"/>
  <c r="G3626" i="1"/>
  <c r="F3626" i="1"/>
  <c r="O3625" i="1"/>
  <c r="K3625" i="1"/>
  <c r="L3625" i="1" s="1"/>
  <c r="J3625" i="1"/>
  <c r="I3625" i="1"/>
  <c r="H3625" i="1"/>
  <c r="G3625" i="1"/>
  <c r="F3625" i="1"/>
  <c r="O3624" i="1"/>
  <c r="N3624" i="1"/>
  <c r="M3624" i="1"/>
  <c r="L3624" i="1"/>
  <c r="K3624" i="1"/>
  <c r="J3624" i="1"/>
  <c r="I3624" i="1"/>
  <c r="H3624" i="1"/>
  <c r="G3624" i="1"/>
  <c r="F3624" i="1"/>
  <c r="O3623" i="1"/>
  <c r="L3623" i="1"/>
  <c r="K3623" i="1"/>
  <c r="J3623" i="1"/>
  <c r="I3623" i="1"/>
  <c r="H3623" i="1"/>
  <c r="G3623" i="1"/>
  <c r="F3623" i="1"/>
  <c r="O3622" i="1"/>
  <c r="L3622" i="1"/>
  <c r="M3622" i="1" s="1"/>
  <c r="N3622" i="1" s="1"/>
  <c r="K3622" i="1"/>
  <c r="J3622" i="1"/>
  <c r="I3622" i="1"/>
  <c r="H3622" i="1"/>
  <c r="G3622" i="1"/>
  <c r="F3622" i="1"/>
  <c r="O3621" i="1"/>
  <c r="L3621" i="1"/>
  <c r="M3621" i="1" s="1"/>
  <c r="N3621" i="1" s="1"/>
  <c r="K3621" i="1"/>
  <c r="J3621" i="1"/>
  <c r="I3621" i="1"/>
  <c r="H3621" i="1"/>
  <c r="G3621" i="1"/>
  <c r="F3621" i="1"/>
  <c r="O3620" i="1"/>
  <c r="M3620" i="1"/>
  <c r="L3620" i="1"/>
  <c r="N3620" i="1" s="1"/>
  <c r="K3620" i="1"/>
  <c r="J3620" i="1"/>
  <c r="I3620" i="1"/>
  <c r="H3620" i="1"/>
  <c r="G3620" i="1"/>
  <c r="F3620" i="1"/>
  <c r="O3619" i="1"/>
  <c r="L3619" i="1"/>
  <c r="M3619" i="1" s="1"/>
  <c r="K3619" i="1"/>
  <c r="J3619" i="1"/>
  <c r="I3619" i="1"/>
  <c r="H3619" i="1"/>
  <c r="G3619" i="1"/>
  <c r="F3619" i="1"/>
  <c r="O3618" i="1"/>
  <c r="L3618" i="1"/>
  <c r="K3618" i="1"/>
  <c r="J3618" i="1"/>
  <c r="I3618" i="1"/>
  <c r="H3618" i="1"/>
  <c r="G3618" i="1"/>
  <c r="F3618" i="1"/>
  <c r="O3617" i="1"/>
  <c r="K3617" i="1"/>
  <c r="L3617" i="1" s="1"/>
  <c r="J3617" i="1"/>
  <c r="I3617" i="1"/>
  <c r="H3617" i="1"/>
  <c r="G3617" i="1"/>
  <c r="F3617" i="1"/>
  <c r="O3616" i="1"/>
  <c r="K3616" i="1"/>
  <c r="L3616" i="1" s="1"/>
  <c r="J3616" i="1"/>
  <c r="I3616" i="1"/>
  <c r="H3616" i="1"/>
  <c r="G3616" i="1"/>
  <c r="F3616" i="1"/>
  <c r="O3615" i="1"/>
  <c r="L3615" i="1"/>
  <c r="K3615" i="1"/>
  <c r="J3615" i="1"/>
  <c r="I3615" i="1"/>
  <c r="H3615" i="1"/>
  <c r="G3615" i="1"/>
  <c r="F3615" i="1"/>
  <c r="O3614" i="1"/>
  <c r="L3614" i="1"/>
  <c r="M3614" i="1" s="1"/>
  <c r="N3614" i="1" s="1"/>
  <c r="K3614" i="1"/>
  <c r="J3614" i="1"/>
  <c r="I3614" i="1"/>
  <c r="H3614" i="1"/>
  <c r="G3614" i="1"/>
  <c r="F3614" i="1"/>
  <c r="O3613" i="1"/>
  <c r="L3613" i="1"/>
  <c r="M3613" i="1" s="1"/>
  <c r="N3613" i="1" s="1"/>
  <c r="K3613" i="1"/>
  <c r="J3613" i="1"/>
  <c r="I3613" i="1"/>
  <c r="H3613" i="1"/>
  <c r="G3613" i="1"/>
  <c r="F3613" i="1"/>
  <c r="O3612" i="1"/>
  <c r="K3612" i="1"/>
  <c r="L3612" i="1" s="1"/>
  <c r="J3612" i="1"/>
  <c r="I3612" i="1"/>
  <c r="H3612" i="1"/>
  <c r="G3612" i="1"/>
  <c r="F3612" i="1"/>
  <c r="O3611" i="1"/>
  <c r="L3611" i="1"/>
  <c r="M3611" i="1" s="1"/>
  <c r="K3611" i="1"/>
  <c r="J3611" i="1"/>
  <c r="I3611" i="1"/>
  <c r="H3611" i="1"/>
  <c r="G3611" i="1"/>
  <c r="F3611" i="1"/>
  <c r="O3610" i="1"/>
  <c r="L3610" i="1"/>
  <c r="K3610" i="1"/>
  <c r="J3610" i="1"/>
  <c r="I3610" i="1"/>
  <c r="H3610" i="1"/>
  <c r="G3610" i="1"/>
  <c r="F3610" i="1"/>
  <c r="O3609" i="1"/>
  <c r="K3609" i="1"/>
  <c r="L3609" i="1" s="1"/>
  <c r="J3609" i="1"/>
  <c r="I3609" i="1"/>
  <c r="H3609" i="1"/>
  <c r="G3609" i="1"/>
  <c r="F3609" i="1"/>
  <c r="O3608" i="1"/>
  <c r="K3608" i="1"/>
  <c r="L3608" i="1" s="1"/>
  <c r="J3608" i="1"/>
  <c r="I3608" i="1"/>
  <c r="H3608" i="1"/>
  <c r="G3608" i="1"/>
  <c r="F3608" i="1"/>
  <c r="O3607" i="1"/>
  <c r="L3607" i="1"/>
  <c r="K3607" i="1"/>
  <c r="J3607" i="1"/>
  <c r="I3607" i="1"/>
  <c r="H3607" i="1"/>
  <c r="G3607" i="1"/>
  <c r="F3607" i="1"/>
  <c r="O3606" i="1"/>
  <c r="L3606" i="1"/>
  <c r="M3606" i="1" s="1"/>
  <c r="N3606" i="1" s="1"/>
  <c r="K3606" i="1"/>
  <c r="J3606" i="1"/>
  <c r="I3606" i="1"/>
  <c r="H3606" i="1"/>
  <c r="G3606" i="1"/>
  <c r="F3606" i="1"/>
  <c r="O3605" i="1"/>
  <c r="L3605" i="1"/>
  <c r="M3605" i="1" s="1"/>
  <c r="N3605" i="1" s="1"/>
  <c r="K3605" i="1"/>
  <c r="J3605" i="1"/>
  <c r="I3605" i="1"/>
  <c r="H3605" i="1"/>
  <c r="G3605" i="1"/>
  <c r="F3605" i="1"/>
  <c r="O3604" i="1"/>
  <c r="K3604" i="1"/>
  <c r="L3604" i="1" s="1"/>
  <c r="J3604" i="1"/>
  <c r="I3604" i="1"/>
  <c r="H3604" i="1"/>
  <c r="G3604" i="1"/>
  <c r="F3604" i="1"/>
  <c r="O3603" i="1"/>
  <c r="L3603" i="1"/>
  <c r="M3603" i="1" s="1"/>
  <c r="K3603" i="1"/>
  <c r="J3603" i="1"/>
  <c r="I3603" i="1"/>
  <c r="H3603" i="1"/>
  <c r="G3603" i="1"/>
  <c r="F3603" i="1"/>
  <c r="O3602" i="1"/>
  <c r="L3602" i="1"/>
  <c r="K3602" i="1"/>
  <c r="J3602" i="1"/>
  <c r="I3602" i="1"/>
  <c r="H3602" i="1"/>
  <c r="G3602" i="1"/>
  <c r="F3602" i="1"/>
  <c r="O3601" i="1"/>
  <c r="K3601" i="1"/>
  <c r="L3601" i="1" s="1"/>
  <c r="J3601" i="1"/>
  <c r="I3601" i="1"/>
  <c r="H3601" i="1"/>
  <c r="G3601" i="1"/>
  <c r="F3601" i="1"/>
  <c r="O3600" i="1"/>
  <c r="K3600" i="1"/>
  <c r="L3600" i="1" s="1"/>
  <c r="J3600" i="1"/>
  <c r="I3600" i="1"/>
  <c r="H3600" i="1"/>
  <c r="G3600" i="1"/>
  <c r="F3600" i="1"/>
  <c r="O3599" i="1"/>
  <c r="L3599" i="1"/>
  <c r="K3599" i="1"/>
  <c r="J3599" i="1"/>
  <c r="I3599" i="1"/>
  <c r="H3599" i="1"/>
  <c r="G3599" i="1"/>
  <c r="F3599" i="1"/>
  <c r="O3598" i="1"/>
  <c r="L3598" i="1"/>
  <c r="M3598" i="1" s="1"/>
  <c r="N3598" i="1" s="1"/>
  <c r="K3598" i="1"/>
  <c r="J3598" i="1"/>
  <c r="I3598" i="1"/>
  <c r="H3598" i="1"/>
  <c r="G3598" i="1"/>
  <c r="F3598" i="1"/>
  <c r="O3597" i="1"/>
  <c r="L3597" i="1"/>
  <c r="M3597" i="1" s="1"/>
  <c r="N3597" i="1" s="1"/>
  <c r="K3597" i="1"/>
  <c r="J3597" i="1"/>
  <c r="I3597" i="1"/>
  <c r="H3597" i="1"/>
  <c r="G3597" i="1"/>
  <c r="F3597" i="1"/>
  <c r="O3596" i="1"/>
  <c r="K3596" i="1"/>
  <c r="L3596" i="1" s="1"/>
  <c r="J3596" i="1"/>
  <c r="I3596" i="1"/>
  <c r="H3596" i="1"/>
  <c r="G3596" i="1"/>
  <c r="F3596" i="1"/>
  <c r="O3595" i="1"/>
  <c r="L3595" i="1"/>
  <c r="M3595" i="1" s="1"/>
  <c r="K3595" i="1"/>
  <c r="J3595" i="1"/>
  <c r="I3595" i="1"/>
  <c r="H3595" i="1"/>
  <c r="G3595" i="1"/>
  <c r="F3595" i="1"/>
  <c r="O3594" i="1"/>
  <c r="L3594" i="1"/>
  <c r="K3594" i="1"/>
  <c r="J3594" i="1"/>
  <c r="I3594" i="1"/>
  <c r="H3594" i="1"/>
  <c r="G3594" i="1"/>
  <c r="F3594" i="1"/>
  <c r="O3593" i="1"/>
  <c r="K3593" i="1"/>
  <c r="L3593" i="1" s="1"/>
  <c r="J3593" i="1"/>
  <c r="I3593" i="1"/>
  <c r="H3593" i="1"/>
  <c r="G3593" i="1"/>
  <c r="F3593" i="1"/>
  <c r="O3592" i="1"/>
  <c r="K3592" i="1"/>
  <c r="L3592" i="1" s="1"/>
  <c r="J3592" i="1"/>
  <c r="I3592" i="1"/>
  <c r="H3592" i="1"/>
  <c r="G3592" i="1"/>
  <c r="F3592" i="1"/>
  <c r="O3591" i="1"/>
  <c r="L3591" i="1"/>
  <c r="K3591" i="1"/>
  <c r="J3591" i="1"/>
  <c r="I3591" i="1"/>
  <c r="H3591" i="1"/>
  <c r="G3591" i="1"/>
  <c r="F3591" i="1"/>
  <c r="O3590" i="1"/>
  <c r="L3590" i="1"/>
  <c r="M3590" i="1" s="1"/>
  <c r="N3590" i="1" s="1"/>
  <c r="K3590" i="1"/>
  <c r="J3590" i="1"/>
  <c r="I3590" i="1"/>
  <c r="H3590" i="1"/>
  <c r="G3590" i="1"/>
  <c r="F3590" i="1"/>
  <c r="O3589" i="1"/>
  <c r="L3589" i="1"/>
  <c r="M3589" i="1" s="1"/>
  <c r="N3589" i="1" s="1"/>
  <c r="K3589" i="1"/>
  <c r="J3589" i="1"/>
  <c r="I3589" i="1"/>
  <c r="H3589" i="1"/>
  <c r="G3589" i="1"/>
  <c r="F3589" i="1"/>
  <c r="O3588" i="1"/>
  <c r="K3588" i="1"/>
  <c r="L3588" i="1" s="1"/>
  <c r="J3588" i="1"/>
  <c r="I3588" i="1"/>
  <c r="H3588" i="1"/>
  <c r="G3588" i="1"/>
  <c r="F3588" i="1"/>
  <c r="O3587" i="1"/>
  <c r="L3587" i="1"/>
  <c r="M3587" i="1" s="1"/>
  <c r="K3587" i="1"/>
  <c r="J3587" i="1"/>
  <c r="I3587" i="1"/>
  <c r="H3587" i="1"/>
  <c r="G3587" i="1"/>
  <c r="F3587" i="1"/>
  <c r="O3586" i="1"/>
  <c r="L3586" i="1"/>
  <c r="K3586" i="1"/>
  <c r="J3586" i="1"/>
  <c r="I3586" i="1"/>
  <c r="H3586" i="1"/>
  <c r="G3586" i="1"/>
  <c r="F3586" i="1"/>
  <c r="O3585" i="1"/>
  <c r="K3585" i="1"/>
  <c r="L3585" i="1" s="1"/>
  <c r="J3585" i="1"/>
  <c r="I3585" i="1"/>
  <c r="H3585" i="1"/>
  <c r="G3585" i="1"/>
  <c r="F3585" i="1"/>
  <c r="O3584" i="1"/>
  <c r="K3584" i="1"/>
  <c r="L3584" i="1" s="1"/>
  <c r="J3584" i="1"/>
  <c r="I3584" i="1"/>
  <c r="H3584" i="1"/>
  <c r="G3584" i="1"/>
  <c r="F3584" i="1"/>
  <c r="O3583" i="1"/>
  <c r="L3583" i="1"/>
  <c r="K3583" i="1"/>
  <c r="J3583" i="1"/>
  <c r="I3583" i="1"/>
  <c r="H3583" i="1"/>
  <c r="G3583" i="1"/>
  <c r="F3583" i="1"/>
  <c r="O3582" i="1"/>
  <c r="L3582" i="1"/>
  <c r="M3582" i="1" s="1"/>
  <c r="N3582" i="1" s="1"/>
  <c r="K3582" i="1"/>
  <c r="J3582" i="1"/>
  <c r="I3582" i="1"/>
  <c r="H3582" i="1"/>
  <c r="G3582" i="1"/>
  <c r="F3582" i="1"/>
  <c r="O3581" i="1"/>
  <c r="L3581" i="1"/>
  <c r="M3581" i="1" s="1"/>
  <c r="N3581" i="1" s="1"/>
  <c r="K3581" i="1"/>
  <c r="J3581" i="1"/>
  <c r="I3581" i="1"/>
  <c r="H3581" i="1"/>
  <c r="G3581" i="1"/>
  <c r="F3581" i="1"/>
  <c r="O3580" i="1"/>
  <c r="K3580" i="1"/>
  <c r="L3580" i="1" s="1"/>
  <c r="J3580" i="1"/>
  <c r="I3580" i="1"/>
  <c r="H3580" i="1"/>
  <c r="G3580" i="1"/>
  <c r="F3580" i="1"/>
  <c r="O3579" i="1"/>
  <c r="L3579" i="1"/>
  <c r="M3579" i="1" s="1"/>
  <c r="K3579" i="1"/>
  <c r="J3579" i="1"/>
  <c r="I3579" i="1"/>
  <c r="H3579" i="1"/>
  <c r="G3579" i="1"/>
  <c r="F3579" i="1"/>
  <c r="O3578" i="1"/>
  <c r="L3578" i="1"/>
  <c r="K3578" i="1"/>
  <c r="J3578" i="1"/>
  <c r="I3578" i="1"/>
  <c r="H3578" i="1"/>
  <c r="G3578" i="1"/>
  <c r="F3578" i="1"/>
  <c r="O3577" i="1"/>
  <c r="K3577" i="1"/>
  <c r="L3577" i="1" s="1"/>
  <c r="J3577" i="1"/>
  <c r="I3577" i="1"/>
  <c r="H3577" i="1"/>
  <c r="G3577" i="1"/>
  <c r="F3577" i="1"/>
  <c r="O3576" i="1"/>
  <c r="K3576" i="1"/>
  <c r="L3576" i="1" s="1"/>
  <c r="J3576" i="1"/>
  <c r="I3576" i="1"/>
  <c r="H3576" i="1"/>
  <c r="G3576" i="1"/>
  <c r="F3576" i="1"/>
  <c r="O3575" i="1"/>
  <c r="L3575" i="1"/>
  <c r="K3575" i="1"/>
  <c r="J3575" i="1"/>
  <c r="I3575" i="1"/>
  <c r="H3575" i="1"/>
  <c r="G3575" i="1"/>
  <c r="F3575" i="1"/>
  <c r="O3574" i="1"/>
  <c r="L3574" i="1"/>
  <c r="M3574" i="1" s="1"/>
  <c r="N3574" i="1" s="1"/>
  <c r="K3574" i="1"/>
  <c r="J3574" i="1"/>
  <c r="I3574" i="1"/>
  <c r="H3574" i="1"/>
  <c r="G3574" i="1"/>
  <c r="F3574" i="1"/>
  <c r="O3573" i="1"/>
  <c r="L3573" i="1"/>
  <c r="M3573" i="1" s="1"/>
  <c r="N3573" i="1" s="1"/>
  <c r="K3573" i="1"/>
  <c r="J3573" i="1"/>
  <c r="I3573" i="1"/>
  <c r="H3573" i="1"/>
  <c r="G3573" i="1"/>
  <c r="F3573" i="1"/>
  <c r="O3572" i="1"/>
  <c r="K3572" i="1"/>
  <c r="L3572" i="1" s="1"/>
  <c r="J3572" i="1"/>
  <c r="I3572" i="1"/>
  <c r="H3572" i="1"/>
  <c r="G3572" i="1"/>
  <c r="F3572" i="1"/>
  <c r="O3571" i="1"/>
  <c r="L3571" i="1"/>
  <c r="M3571" i="1" s="1"/>
  <c r="K3571" i="1"/>
  <c r="J3571" i="1"/>
  <c r="I3571" i="1"/>
  <c r="H3571" i="1"/>
  <c r="G3571" i="1"/>
  <c r="F3571" i="1"/>
  <c r="O3570" i="1"/>
  <c r="L3570" i="1"/>
  <c r="K3570" i="1"/>
  <c r="J3570" i="1"/>
  <c r="I3570" i="1"/>
  <c r="H3570" i="1"/>
  <c r="G3570" i="1"/>
  <c r="F3570" i="1"/>
  <c r="O3569" i="1"/>
  <c r="K3569" i="1"/>
  <c r="L3569" i="1" s="1"/>
  <c r="J3569" i="1"/>
  <c r="I3569" i="1"/>
  <c r="H3569" i="1"/>
  <c r="G3569" i="1"/>
  <c r="F3569" i="1"/>
  <c r="O3568" i="1"/>
  <c r="K3568" i="1"/>
  <c r="L3568" i="1" s="1"/>
  <c r="J3568" i="1"/>
  <c r="I3568" i="1"/>
  <c r="H3568" i="1"/>
  <c r="G3568" i="1"/>
  <c r="F3568" i="1"/>
  <c r="O3567" i="1"/>
  <c r="L3567" i="1"/>
  <c r="K3567" i="1"/>
  <c r="J3567" i="1"/>
  <c r="I3567" i="1"/>
  <c r="H3567" i="1"/>
  <c r="G3567" i="1"/>
  <c r="F3567" i="1"/>
  <c r="O3566" i="1"/>
  <c r="L3566" i="1"/>
  <c r="M3566" i="1" s="1"/>
  <c r="N3566" i="1" s="1"/>
  <c r="K3566" i="1"/>
  <c r="J3566" i="1"/>
  <c r="I3566" i="1"/>
  <c r="H3566" i="1"/>
  <c r="G3566" i="1"/>
  <c r="F3566" i="1"/>
  <c r="O3565" i="1"/>
  <c r="L3565" i="1"/>
  <c r="M3565" i="1" s="1"/>
  <c r="N3565" i="1" s="1"/>
  <c r="K3565" i="1"/>
  <c r="J3565" i="1"/>
  <c r="I3565" i="1"/>
  <c r="H3565" i="1"/>
  <c r="G3565" i="1"/>
  <c r="F3565" i="1"/>
  <c r="O3564" i="1"/>
  <c r="K3564" i="1"/>
  <c r="L3564" i="1" s="1"/>
  <c r="J3564" i="1"/>
  <c r="I3564" i="1"/>
  <c r="H3564" i="1"/>
  <c r="G3564" i="1"/>
  <c r="F3564" i="1"/>
  <c r="O3563" i="1"/>
  <c r="L3563" i="1"/>
  <c r="M3563" i="1" s="1"/>
  <c r="K3563" i="1"/>
  <c r="J3563" i="1"/>
  <c r="I3563" i="1"/>
  <c r="H3563" i="1"/>
  <c r="G3563" i="1"/>
  <c r="F3563" i="1"/>
  <c r="O3562" i="1"/>
  <c r="L3562" i="1"/>
  <c r="K3562" i="1"/>
  <c r="J3562" i="1"/>
  <c r="I3562" i="1"/>
  <c r="H3562" i="1"/>
  <c r="G3562" i="1"/>
  <c r="F3562" i="1"/>
  <c r="O3561" i="1"/>
  <c r="K3561" i="1"/>
  <c r="L3561" i="1" s="1"/>
  <c r="J3561" i="1"/>
  <c r="I3561" i="1"/>
  <c r="H3561" i="1"/>
  <c r="G3561" i="1"/>
  <c r="F3561" i="1"/>
  <c r="O3560" i="1"/>
  <c r="K3560" i="1"/>
  <c r="L3560" i="1" s="1"/>
  <c r="J3560" i="1"/>
  <c r="I3560" i="1"/>
  <c r="H3560" i="1"/>
  <c r="G3560" i="1"/>
  <c r="F3560" i="1"/>
  <c r="O3559" i="1"/>
  <c r="L3559" i="1"/>
  <c r="K3559" i="1"/>
  <c r="J3559" i="1"/>
  <c r="I3559" i="1"/>
  <c r="H3559" i="1"/>
  <c r="G3559" i="1"/>
  <c r="F3559" i="1"/>
  <c r="O3558" i="1"/>
  <c r="L3558" i="1"/>
  <c r="M3558" i="1" s="1"/>
  <c r="N3558" i="1" s="1"/>
  <c r="K3558" i="1"/>
  <c r="J3558" i="1"/>
  <c r="I3558" i="1"/>
  <c r="H3558" i="1"/>
  <c r="G3558" i="1"/>
  <c r="F3558" i="1"/>
  <c r="O3557" i="1"/>
  <c r="L3557" i="1"/>
  <c r="M3557" i="1" s="1"/>
  <c r="N3557" i="1" s="1"/>
  <c r="K3557" i="1"/>
  <c r="J3557" i="1"/>
  <c r="I3557" i="1"/>
  <c r="H3557" i="1"/>
  <c r="G3557" i="1"/>
  <c r="F3557" i="1"/>
  <c r="O3556" i="1"/>
  <c r="K3556" i="1"/>
  <c r="L3556" i="1" s="1"/>
  <c r="J3556" i="1"/>
  <c r="I3556" i="1"/>
  <c r="H3556" i="1"/>
  <c r="G3556" i="1"/>
  <c r="F3556" i="1"/>
  <c r="O3555" i="1"/>
  <c r="L3555" i="1"/>
  <c r="M3555" i="1" s="1"/>
  <c r="K3555" i="1"/>
  <c r="J3555" i="1"/>
  <c r="I3555" i="1"/>
  <c r="H3555" i="1"/>
  <c r="G3555" i="1"/>
  <c r="F3555" i="1"/>
  <c r="O3554" i="1"/>
  <c r="L3554" i="1"/>
  <c r="K3554" i="1"/>
  <c r="J3554" i="1"/>
  <c r="I3554" i="1"/>
  <c r="H3554" i="1"/>
  <c r="G3554" i="1"/>
  <c r="F3554" i="1"/>
  <c r="O3553" i="1"/>
  <c r="K3553" i="1"/>
  <c r="L3553" i="1" s="1"/>
  <c r="J3553" i="1"/>
  <c r="I3553" i="1"/>
  <c r="H3553" i="1"/>
  <c r="G3553" i="1"/>
  <c r="F3553" i="1"/>
  <c r="O3552" i="1"/>
  <c r="K3552" i="1"/>
  <c r="L3552" i="1" s="1"/>
  <c r="J3552" i="1"/>
  <c r="I3552" i="1"/>
  <c r="H3552" i="1"/>
  <c r="G3552" i="1"/>
  <c r="F3552" i="1"/>
  <c r="O3551" i="1"/>
  <c r="L3551" i="1"/>
  <c r="K3551" i="1"/>
  <c r="J3551" i="1"/>
  <c r="I3551" i="1"/>
  <c r="H3551" i="1"/>
  <c r="G3551" i="1"/>
  <c r="F3551" i="1"/>
  <c r="O3550" i="1"/>
  <c r="L3550" i="1"/>
  <c r="M3550" i="1" s="1"/>
  <c r="N3550" i="1" s="1"/>
  <c r="K3550" i="1"/>
  <c r="J3550" i="1"/>
  <c r="I3550" i="1"/>
  <c r="H3550" i="1"/>
  <c r="G3550" i="1"/>
  <c r="F3550" i="1"/>
  <c r="O3549" i="1"/>
  <c r="N3549" i="1"/>
  <c r="M3549" i="1"/>
  <c r="L3549" i="1"/>
  <c r="K3549" i="1"/>
  <c r="J3549" i="1"/>
  <c r="I3549" i="1"/>
  <c r="H3549" i="1"/>
  <c r="G3549" i="1"/>
  <c r="F3549" i="1"/>
  <c r="O3548" i="1"/>
  <c r="K3548" i="1"/>
  <c r="L3548" i="1" s="1"/>
  <c r="J3548" i="1"/>
  <c r="I3548" i="1"/>
  <c r="H3548" i="1"/>
  <c r="G3548" i="1"/>
  <c r="F3548" i="1"/>
  <c r="O3547" i="1"/>
  <c r="L3547" i="1"/>
  <c r="M3547" i="1" s="1"/>
  <c r="K3547" i="1"/>
  <c r="J3547" i="1"/>
  <c r="I3547" i="1"/>
  <c r="H3547" i="1"/>
  <c r="G3547" i="1"/>
  <c r="F3547" i="1"/>
  <c r="O3546" i="1"/>
  <c r="L3546" i="1"/>
  <c r="K3546" i="1"/>
  <c r="J3546" i="1"/>
  <c r="I3546" i="1"/>
  <c r="H3546" i="1"/>
  <c r="G3546" i="1"/>
  <c r="F3546" i="1"/>
  <c r="O3545" i="1"/>
  <c r="K3545" i="1"/>
  <c r="L3545" i="1" s="1"/>
  <c r="J3545" i="1"/>
  <c r="I3545" i="1"/>
  <c r="H3545" i="1"/>
  <c r="G3545" i="1"/>
  <c r="F3545" i="1"/>
  <c r="O3544" i="1"/>
  <c r="K3544" i="1"/>
  <c r="L3544" i="1" s="1"/>
  <c r="J3544" i="1"/>
  <c r="I3544" i="1"/>
  <c r="H3544" i="1"/>
  <c r="G3544" i="1"/>
  <c r="F3544" i="1"/>
  <c r="O3543" i="1"/>
  <c r="L3543" i="1"/>
  <c r="K3543" i="1"/>
  <c r="J3543" i="1"/>
  <c r="I3543" i="1"/>
  <c r="H3543" i="1"/>
  <c r="G3543" i="1"/>
  <c r="F3543" i="1"/>
  <c r="O3542" i="1"/>
  <c r="L3542" i="1"/>
  <c r="M3542" i="1" s="1"/>
  <c r="N3542" i="1" s="1"/>
  <c r="K3542" i="1"/>
  <c r="J3542" i="1"/>
  <c r="I3542" i="1"/>
  <c r="H3542" i="1"/>
  <c r="G3542" i="1"/>
  <c r="F3542" i="1"/>
  <c r="O3541" i="1"/>
  <c r="N3541" i="1"/>
  <c r="M3541" i="1"/>
  <c r="L3541" i="1"/>
  <c r="K3541" i="1"/>
  <c r="J3541" i="1"/>
  <c r="I3541" i="1"/>
  <c r="H3541" i="1"/>
  <c r="G3541" i="1"/>
  <c r="F3541" i="1"/>
  <c r="O3540" i="1"/>
  <c r="K3540" i="1"/>
  <c r="L3540" i="1" s="1"/>
  <c r="J3540" i="1"/>
  <c r="I3540" i="1"/>
  <c r="H3540" i="1"/>
  <c r="G3540" i="1"/>
  <c r="F3540" i="1"/>
  <c r="O3539" i="1"/>
  <c r="L3539" i="1"/>
  <c r="M3539" i="1" s="1"/>
  <c r="K3539" i="1"/>
  <c r="J3539" i="1"/>
  <c r="I3539" i="1"/>
  <c r="H3539" i="1"/>
  <c r="G3539" i="1"/>
  <c r="F3539" i="1"/>
  <c r="O3538" i="1"/>
  <c r="L3538" i="1"/>
  <c r="K3538" i="1"/>
  <c r="J3538" i="1"/>
  <c r="I3538" i="1"/>
  <c r="H3538" i="1"/>
  <c r="G3538" i="1"/>
  <c r="F3538" i="1"/>
  <c r="O3537" i="1"/>
  <c r="K3537" i="1"/>
  <c r="L3537" i="1" s="1"/>
  <c r="J3537" i="1"/>
  <c r="I3537" i="1"/>
  <c r="H3537" i="1"/>
  <c r="G3537" i="1"/>
  <c r="F3537" i="1"/>
  <c r="O3536" i="1"/>
  <c r="K3536" i="1"/>
  <c r="L3536" i="1" s="1"/>
  <c r="J3536" i="1"/>
  <c r="I3536" i="1"/>
  <c r="H3536" i="1"/>
  <c r="G3536" i="1"/>
  <c r="F3536" i="1"/>
  <c r="O3535" i="1"/>
  <c r="L3535" i="1"/>
  <c r="K3535" i="1"/>
  <c r="J3535" i="1"/>
  <c r="I3535" i="1"/>
  <c r="H3535" i="1"/>
  <c r="G3535" i="1"/>
  <c r="F3535" i="1"/>
  <c r="O3534" i="1"/>
  <c r="L3534" i="1"/>
  <c r="M3534" i="1" s="1"/>
  <c r="N3534" i="1" s="1"/>
  <c r="K3534" i="1"/>
  <c r="J3534" i="1"/>
  <c r="I3534" i="1"/>
  <c r="H3534" i="1"/>
  <c r="G3534" i="1"/>
  <c r="F3534" i="1"/>
  <c r="O3533" i="1"/>
  <c r="K3533" i="1"/>
  <c r="L3533" i="1" s="1"/>
  <c r="J3533" i="1"/>
  <c r="I3533" i="1"/>
  <c r="H3533" i="1"/>
  <c r="G3533" i="1"/>
  <c r="F3533" i="1"/>
  <c r="O3532" i="1"/>
  <c r="K3532" i="1"/>
  <c r="L3532" i="1" s="1"/>
  <c r="J3532" i="1"/>
  <c r="I3532" i="1"/>
  <c r="H3532" i="1"/>
  <c r="G3532" i="1"/>
  <c r="F3532" i="1"/>
  <c r="O3531" i="1"/>
  <c r="L3531" i="1"/>
  <c r="M3531" i="1" s="1"/>
  <c r="K3531" i="1"/>
  <c r="J3531" i="1"/>
  <c r="I3531" i="1"/>
  <c r="H3531" i="1"/>
  <c r="G3531" i="1"/>
  <c r="F3531" i="1"/>
  <c r="O3530" i="1"/>
  <c r="L3530" i="1"/>
  <c r="K3530" i="1"/>
  <c r="J3530" i="1"/>
  <c r="I3530" i="1"/>
  <c r="H3530" i="1"/>
  <c r="G3530" i="1"/>
  <c r="F3530" i="1"/>
  <c r="O3529" i="1"/>
  <c r="K3529" i="1"/>
  <c r="L3529" i="1" s="1"/>
  <c r="J3529" i="1"/>
  <c r="I3529" i="1"/>
  <c r="H3529" i="1"/>
  <c r="G3529" i="1"/>
  <c r="F3529" i="1"/>
  <c r="O3528" i="1"/>
  <c r="K3528" i="1"/>
  <c r="L3528" i="1" s="1"/>
  <c r="J3528" i="1"/>
  <c r="I3528" i="1"/>
  <c r="H3528" i="1"/>
  <c r="G3528" i="1"/>
  <c r="F3528" i="1"/>
  <c r="O3527" i="1"/>
  <c r="L3527" i="1"/>
  <c r="K3527" i="1"/>
  <c r="J3527" i="1"/>
  <c r="I3527" i="1"/>
  <c r="H3527" i="1"/>
  <c r="G3527" i="1"/>
  <c r="F3527" i="1"/>
  <c r="O3526" i="1"/>
  <c r="L3526" i="1"/>
  <c r="M3526" i="1" s="1"/>
  <c r="N3526" i="1" s="1"/>
  <c r="K3526" i="1"/>
  <c r="J3526" i="1"/>
  <c r="I3526" i="1"/>
  <c r="H3526" i="1"/>
  <c r="G3526" i="1"/>
  <c r="F3526" i="1"/>
  <c r="O3525" i="1"/>
  <c r="K3525" i="1"/>
  <c r="L3525" i="1" s="1"/>
  <c r="J3525" i="1"/>
  <c r="I3525" i="1"/>
  <c r="H3525" i="1"/>
  <c r="G3525" i="1"/>
  <c r="F3525" i="1"/>
  <c r="O3524" i="1"/>
  <c r="K3524" i="1"/>
  <c r="L3524" i="1" s="1"/>
  <c r="J3524" i="1"/>
  <c r="I3524" i="1"/>
  <c r="H3524" i="1"/>
  <c r="G3524" i="1"/>
  <c r="F3524" i="1"/>
  <c r="O3523" i="1"/>
  <c r="L3523" i="1"/>
  <c r="M3523" i="1" s="1"/>
  <c r="K3523" i="1"/>
  <c r="J3523" i="1"/>
  <c r="I3523" i="1"/>
  <c r="H3523" i="1"/>
  <c r="G3523" i="1"/>
  <c r="F3523" i="1"/>
  <c r="O3522" i="1"/>
  <c r="L3522" i="1"/>
  <c r="K3522" i="1"/>
  <c r="J3522" i="1"/>
  <c r="I3522" i="1"/>
  <c r="H3522" i="1"/>
  <c r="G3522" i="1"/>
  <c r="F3522" i="1"/>
  <c r="O3521" i="1"/>
  <c r="K3521" i="1"/>
  <c r="L3521" i="1" s="1"/>
  <c r="J3521" i="1"/>
  <c r="I3521" i="1"/>
  <c r="H3521" i="1"/>
  <c r="G3521" i="1"/>
  <c r="F3521" i="1"/>
  <c r="O3520" i="1"/>
  <c r="K3520" i="1"/>
  <c r="L3520" i="1" s="1"/>
  <c r="J3520" i="1"/>
  <c r="I3520" i="1"/>
  <c r="H3520" i="1"/>
  <c r="G3520" i="1"/>
  <c r="F3520" i="1"/>
  <c r="O3519" i="1"/>
  <c r="L3519" i="1"/>
  <c r="K3519" i="1"/>
  <c r="J3519" i="1"/>
  <c r="I3519" i="1"/>
  <c r="H3519" i="1"/>
  <c r="G3519" i="1"/>
  <c r="F3519" i="1"/>
  <c r="O3518" i="1"/>
  <c r="L3518" i="1"/>
  <c r="M3518" i="1" s="1"/>
  <c r="N3518" i="1" s="1"/>
  <c r="K3518" i="1"/>
  <c r="J3518" i="1"/>
  <c r="I3518" i="1"/>
  <c r="H3518" i="1"/>
  <c r="G3518" i="1"/>
  <c r="F3518" i="1"/>
  <c r="O3517" i="1"/>
  <c r="K3517" i="1"/>
  <c r="L3517" i="1" s="1"/>
  <c r="J3517" i="1"/>
  <c r="I3517" i="1"/>
  <c r="H3517" i="1"/>
  <c r="G3517" i="1"/>
  <c r="F3517" i="1"/>
  <c r="O3516" i="1"/>
  <c r="K3516" i="1"/>
  <c r="L3516" i="1" s="1"/>
  <c r="J3516" i="1"/>
  <c r="I3516" i="1"/>
  <c r="H3516" i="1"/>
  <c r="G3516" i="1"/>
  <c r="F3516" i="1"/>
  <c r="O3515" i="1"/>
  <c r="L3515" i="1"/>
  <c r="M3515" i="1" s="1"/>
  <c r="K3515" i="1"/>
  <c r="J3515" i="1"/>
  <c r="I3515" i="1"/>
  <c r="H3515" i="1"/>
  <c r="G3515" i="1"/>
  <c r="F3515" i="1"/>
  <c r="O3514" i="1"/>
  <c r="L3514" i="1"/>
  <c r="K3514" i="1"/>
  <c r="J3514" i="1"/>
  <c r="I3514" i="1"/>
  <c r="H3514" i="1"/>
  <c r="G3514" i="1"/>
  <c r="F3514" i="1"/>
  <c r="O3513" i="1"/>
  <c r="K3513" i="1"/>
  <c r="L3513" i="1" s="1"/>
  <c r="J3513" i="1"/>
  <c r="I3513" i="1"/>
  <c r="H3513" i="1"/>
  <c r="G3513" i="1"/>
  <c r="F3513" i="1"/>
  <c r="O3512" i="1"/>
  <c r="K3512" i="1"/>
  <c r="L3512" i="1" s="1"/>
  <c r="J3512" i="1"/>
  <c r="I3512" i="1"/>
  <c r="H3512" i="1"/>
  <c r="G3512" i="1"/>
  <c r="F3512" i="1"/>
  <c r="O3511" i="1"/>
  <c r="L3511" i="1"/>
  <c r="K3511" i="1"/>
  <c r="J3511" i="1"/>
  <c r="I3511" i="1"/>
  <c r="H3511" i="1"/>
  <c r="G3511" i="1"/>
  <c r="F3511" i="1"/>
  <c r="O3510" i="1"/>
  <c r="L3510" i="1"/>
  <c r="M3510" i="1" s="1"/>
  <c r="N3510" i="1" s="1"/>
  <c r="K3510" i="1"/>
  <c r="J3510" i="1"/>
  <c r="I3510" i="1"/>
  <c r="H3510" i="1"/>
  <c r="G3510" i="1"/>
  <c r="F3510" i="1"/>
  <c r="O3509" i="1"/>
  <c r="K3509" i="1"/>
  <c r="L3509" i="1" s="1"/>
  <c r="J3509" i="1"/>
  <c r="I3509" i="1"/>
  <c r="H3509" i="1"/>
  <c r="G3509" i="1"/>
  <c r="F3509" i="1"/>
  <c r="O3508" i="1"/>
  <c r="K3508" i="1"/>
  <c r="L3508" i="1" s="1"/>
  <c r="J3508" i="1"/>
  <c r="I3508" i="1"/>
  <c r="H3508" i="1"/>
  <c r="G3508" i="1"/>
  <c r="F3508" i="1"/>
  <c r="O3507" i="1"/>
  <c r="L3507" i="1"/>
  <c r="M3507" i="1" s="1"/>
  <c r="K3507" i="1"/>
  <c r="J3507" i="1"/>
  <c r="I3507" i="1"/>
  <c r="H3507" i="1"/>
  <c r="G3507" i="1"/>
  <c r="F3507" i="1"/>
  <c r="O3506" i="1"/>
  <c r="L3506" i="1"/>
  <c r="K3506" i="1"/>
  <c r="J3506" i="1"/>
  <c r="I3506" i="1"/>
  <c r="H3506" i="1"/>
  <c r="G3506" i="1"/>
  <c r="F3506" i="1"/>
  <c r="O3505" i="1"/>
  <c r="K3505" i="1"/>
  <c r="L3505" i="1" s="1"/>
  <c r="J3505" i="1"/>
  <c r="I3505" i="1"/>
  <c r="H3505" i="1"/>
  <c r="G3505" i="1"/>
  <c r="F3505" i="1"/>
  <c r="O3504" i="1"/>
  <c r="K3504" i="1"/>
  <c r="L3504" i="1" s="1"/>
  <c r="J3504" i="1"/>
  <c r="I3504" i="1"/>
  <c r="H3504" i="1"/>
  <c r="G3504" i="1"/>
  <c r="F3504" i="1"/>
  <c r="O3503" i="1"/>
  <c r="K3503" i="1"/>
  <c r="L3503" i="1" s="1"/>
  <c r="J3503" i="1"/>
  <c r="I3503" i="1"/>
  <c r="H3503" i="1"/>
  <c r="G3503" i="1"/>
  <c r="F3503" i="1"/>
  <c r="O3502" i="1"/>
  <c r="L3502" i="1"/>
  <c r="M3502" i="1" s="1"/>
  <c r="N3502" i="1" s="1"/>
  <c r="K3502" i="1"/>
  <c r="J3502" i="1"/>
  <c r="I3502" i="1"/>
  <c r="H3502" i="1"/>
  <c r="G3502" i="1"/>
  <c r="F3502" i="1"/>
  <c r="O3501" i="1"/>
  <c r="K3501" i="1"/>
  <c r="L3501" i="1" s="1"/>
  <c r="J3501" i="1"/>
  <c r="I3501" i="1"/>
  <c r="H3501" i="1"/>
  <c r="G3501" i="1"/>
  <c r="F3501" i="1"/>
  <c r="O3500" i="1"/>
  <c r="K3500" i="1"/>
  <c r="L3500" i="1" s="1"/>
  <c r="J3500" i="1"/>
  <c r="I3500" i="1"/>
  <c r="H3500" i="1"/>
  <c r="G3500" i="1"/>
  <c r="F3500" i="1"/>
  <c r="O3499" i="1"/>
  <c r="L3499" i="1"/>
  <c r="M3499" i="1" s="1"/>
  <c r="K3499" i="1"/>
  <c r="J3499" i="1"/>
  <c r="I3499" i="1"/>
  <c r="H3499" i="1"/>
  <c r="G3499" i="1"/>
  <c r="F3499" i="1"/>
  <c r="O3498" i="1"/>
  <c r="L3498" i="1"/>
  <c r="K3498" i="1"/>
  <c r="J3498" i="1"/>
  <c r="I3498" i="1"/>
  <c r="H3498" i="1"/>
  <c r="G3498" i="1"/>
  <c r="F3498" i="1"/>
  <c r="O3497" i="1"/>
  <c r="K3497" i="1"/>
  <c r="L3497" i="1" s="1"/>
  <c r="J3497" i="1"/>
  <c r="I3497" i="1"/>
  <c r="H3497" i="1"/>
  <c r="G3497" i="1"/>
  <c r="F3497" i="1"/>
  <c r="O3496" i="1"/>
  <c r="K3496" i="1"/>
  <c r="L3496" i="1" s="1"/>
  <c r="J3496" i="1"/>
  <c r="I3496" i="1"/>
  <c r="H3496" i="1"/>
  <c r="G3496" i="1"/>
  <c r="F3496" i="1"/>
  <c r="O3495" i="1"/>
  <c r="K3495" i="1"/>
  <c r="L3495" i="1" s="1"/>
  <c r="J3495" i="1"/>
  <c r="I3495" i="1"/>
  <c r="H3495" i="1"/>
  <c r="G3495" i="1"/>
  <c r="F3495" i="1"/>
  <c r="O3494" i="1"/>
  <c r="L3494" i="1"/>
  <c r="M3494" i="1" s="1"/>
  <c r="N3494" i="1" s="1"/>
  <c r="K3494" i="1"/>
  <c r="J3494" i="1"/>
  <c r="I3494" i="1"/>
  <c r="H3494" i="1"/>
  <c r="G3494" i="1"/>
  <c r="F3494" i="1"/>
  <c r="O3493" i="1"/>
  <c r="K3493" i="1"/>
  <c r="L3493" i="1" s="1"/>
  <c r="J3493" i="1"/>
  <c r="I3493" i="1"/>
  <c r="H3493" i="1"/>
  <c r="G3493" i="1"/>
  <c r="F3493" i="1"/>
  <c r="O3492" i="1"/>
  <c r="K3492" i="1"/>
  <c r="L3492" i="1" s="1"/>
  <c r="J3492" i="1"/>
  <c r="I3492" i="1"/>
  <c r="H3492" i="1"/>
  <c r="G3492" i="1"/>
  <c r="F3492" i="1"/>
  <c r="O3491" i="1"/>
  <c r="L3491" i="1"/>
  <c r="M3491" i="1" s="1"/>
  <c r="K3491" i="1"/>
  <c r="J3491" i="1"/>
  <c r="I3491" i="1"/>
  <c r="H3491" i="1"/>
  <c r="G3491" i="1"/>
  <c r="F3491" i="1"/>
  <c r="O3490" i="1"/>
  <c r="L3490" i="1"/>
  <c r="K3490" i="1"/>
  <c r="J3490" i="1"/>
  <c r="I3490" i="1"/>
  <c r="H3490" i="1"/>
  <c r="G3490" i="1"/>
  <c r="F3490" i="1"/>
  <c r="O3489" i="1"/>
  <c r="K3489" i="1"/>
  <c r="L3489" i="1" s="1"/>
  <c r="J3489" i="1"/>
  <c r="I3489" i="1"/>
  <c r="H3489" i="1"/>
  <c r="G3489" i="1"/>
  <c r="F3489" i="1"/>
  <c r="O3488" i="1"/>
  <c r="K3488" i="1"/>
  <c r="L3488" i="1" s="1"/>
  <c r="J3488" i="1"/>
  <c r="I3488" i="1"/>
  <c r="H3488" i="1"/>
  <c r="G3488" i="1"/>
  <c r="F3488" i="1"/>
  <c r="O3487" i="1"/>
  <c r="K3487" i="1"/>
  <c r="L3487" i="1" s="1"/>
  <c r="J3487" i="1"/>
  <c r="I3487" i="1"/>
  <c r="H3487" i="1"/>
  <c r="G3487" i="1"/>
  <c r="F3487" i="1"/>
  <c r="O3486" i="1"/>
  <c r="L3486" i="1"/>
  <c r="M3486" i="1" s="1"/>
  <c r="N3486" i="1" s="1"/>
  <c r="K3486" i="1"/>
  <c r="J3486" i="1"/>
  <c r="I3486" i="1"/>
  <c r="H3486" i="1"/>
  <c r="G3486" i="1"/>
  <c r="F3486" i="1"/>
  <c r="O3485" i="1"/>
  <c r="K3485" i="1"/>
  <c r="L3485" i="1" s="1"/>
  <c r="J3485" i="1"/>
  <c r="I3485" i="1"/>
  <c r="H3485" i="1"/>
  <c r="G3485" i="1"/>
  <c r="F3485" i="1"/>
  <c r="O3484" i="1"/>
  <c r="K3484" i="1"/>
  <c r="L3484" i="1" s="1"/>
  <c r="J3484" i="1"/>
  <c r="I3484" i="1"/>
  <c r="H3484" i="1"/>
  <c r="G3484" i="1"/>
  <c r="F3484" i="1"/>
  <c r="O3483" i="1"/>
  <c r="L3483" i="1"/>
  <c r="M3483" i="1" s="1"/>
  <c r="K3483" i="1"/>
  <c r="J3483" i="1"/>
  <c r="I3483" i="1"/>
  <c r="H3483" i="1"/>
  <c r="G3483" i="1"/>
  <c r="F3483" i="1"/>
  <c r="O3482" i="1"/>
  <c r="L3482" i="1"/>
  <c r="K3482" i="1"/>
  <c r="J3482" i="1"/>
  <c r="I3482" i="1"/>
  <c r="H3482" i="1"/>
  <c r="G3482" i="1"/>
  <c r="F3482" i="1"/>
  <c r="O3481" i="1"/>
  <c r="K3481" i="1"/>
  <c r="L3481" i="1" s="1"/>
  <c r="J3481" i="1"/>
  <c r="I3481" i="1"/>
  <c r="H3481" i="1"/>
  <c r="G3481" i="1"/>
  <c r="F3481" i="1"/>
  <c r="O3480" i="1"/>
  <c r="K3480" i="1"/>
  <c r="L3480" i="1" s="1"/>
  <c r="J3480" i="1"/>
  <c r="I3480" i="1"/>
  <c r="H3480" i="1"/>
  <c r="G3480" i="1"/>
  <c r="F3480" i="1"/>
  <c r="O3479" i="1"/>
  <c r="K3479" i="1"/>
  <c r="L3479" i="1" s="1"/>
  <c r="J3479" i="1"/>
  <c r="I3479" i="1"/>
  <c r="H3479" i="1"/>
  <c r="G3479" i="1"/>
  <c r="F3479" i="1"/>
  <c r="O3478" i="1"/>
  <c r="L3478" i="1"/>
  <c r="M3478" i="1" s="1"/>
  <c r="N3478" i="1" s="1"/>
  <c r="K3478" i="1"/>
  <c r="J3478" i="1"/>
  <c r="I3478" i="1"/>
  <c r="H3478" i="1"/>
  <c r="G3478" i="1"/>
  <c r="F3478" i="1"/>
  <c r="O3477" i="1"/>
  <c r="K3477" i="1"/>
  <c r="L3477" i="1" s="1"/>
  <c r="J3477" i="1"/>
  <c r="I3477" i="1"/>
  <c r="H3477" i="1"/>
  <c r="G3477" i="1"/>
  <c r="F3477" i="1"/>
  <c r="O3476" i="1"/>
  <c r="K3476" i="1"/>
  <c r="L3476" i="1" s="1"/>
  <c r="J3476" i="1"/>
  <c r="I3476" i="1"/>
  <c r="H3476" i="1"/>
  <c r="G3476" i="1"/>
  <c r="F3476" i="1"/>
  <c r="O3475" i="1"/>
  <c r="L3475" i="1"/>
  <c r="M3475" i="1" s="1"/>
  <c r="K3475" i="1"/>
  <c r="J3475" i="1"/>
  <c r="I3475" i="1"/>
  <c r="H3475" i="1"/>
  <c r="G3475" i="1"/>
  <c r="F3475" i="1"/>
  <c r="O3474" i="1"/>
  <c r="L3474" i="1"/>
  <c r="K3474" i="1"/>
  <c r="J3474" i="1"/>
  <c r="I3474" i="1"/>
  <c r="H3474" i="1"/>
  <c r="G3474" i="1"/>
  <c r="F3474" i="1"/>
  <c r="O3473" i="1"/>
  <c r="K3473" i="1"/>
  <c r="L3473" i="1" s="1"/>
  <c r="J3473" i="1"/>
  <c r="I3473" i="1"/>
  <c r="H3473" i="1"/>
  <c r="G3473" i="1"/>
  <c r="F3473" i="1"/>
  <c r="O3472" i="1"/>
  <c r="K3472" i="1"/>
  <c r="L3472" i="1" s="1"/>
  <c r="J3472" i="1"/>
  <c r="I3472" i="1"/>
  <c r="H3472" i="1"/>
  <c r="G3472" i="1"/>
  <c r="F3472" i="1"/>
  <c r="O3471" i="1"/>
  <c r="K3471" i="1"/>
  <c r="L3471" i="1" s="1"/>
  <c r="J3471" i="1"/>
  <c r="I3471" i="1"/>
  <c r="H3471" i="1"/>
  <c r="G3471" i="1"/>
  <c r="F3471" i="1"/>
  <c r="O3470" i="1"/>
  <c r="L3470" i="1"/>
  <c r="M3470" i="1" s="1"/>
  <c r="N3470" i="1" s="1"/>
  <c r="K3470" i="1"/>
  <c r="J3470" i="1"/>
  <c r="I3470" i="1"/>
  <c r="H3470" i="1"/>
  <c r="G3470" i="1"/>
  <c r="F3470" i="1"/>
  <c r="O3469" i="1"/>
  <c r="K3469" i="1"/>
  <c r="L3469" i="1" s="1"/>
  <c r="J3469" i="1"/>
  <c r="I3469" i="1"/>
  <c r="H3469" i="1"/>
  <c r="G3469" i="1"/>
  <c r="F3469" i="1"/>
  <c r="O3468" i="1"/>
  <c r="K3468" i="1"/>
  <c r="L3468" i="1" s="1"/>
  <c r="J3468" i="1"/>
  <c r="I3468" i="1"/>
  <c r="H3468" i="1"/>
  <c r="G3468" i="1"/>
  <c r="F3468" i="1"/>
  <c r="O3467" i="1"/>
  <c r="L3467" i="1"/>
  <c r="M3467" i="1" s="1"/>
  <c r="K3467" i="1"/>
  <c r="J3467" i="1"/>
  <c r="I3467" i="1"/>
  <c r="H3467" i="1"/>
  <c r="G3467" i="1"/>
  <c r="F3467" i="1"/>
  <c r="O3466" i="1"/>
  <c r="L3466" i="1"/>
  <c r="K3466" i="1"/>
  <c r="J3466" i="1"/>
  <c r="I3466" i="1"/>
  <c r="H3466" i="1"/>
  <c r="G3466" i="1"/>
  <c r="F3466" i="1"/>
  <c r="O3465" i="1"/>
  <c r="K3465" i="1"/>
  <c r="L3465" i="1" s="1"/>
  <c r="J3465" i="1"/>
  <c r="I3465" i="1"/>
  <c r="H3465" i="1"/>
  <c r="G3465" i="1"/>
  <c r="F3465" i="1"/>
  <c r="O3464" i="1"/>
  <c r="K3464" i="1"/>
  <c r="L3464" i="1" s="1"/>
  <c r="J3464" i="1"/>
  <c r="I3464" i="1"/>
  <c r="H3464" i="1"/>
  <c r="G3464" i="1"/>
  <c r="F3464" i="1"/>
  <c r="O3463" i="1"/>
  <c r="K3463" i="1"/>
  <c r="L3463" i="1" s="1"/>
  <c r="J3463" i="1"/>
  <c r="I3463" i="1"/>
  <c r="H3463" i="1"/>
  <c r="G3463" i="1"/>
  <c r="F3463" i="1"/>
  <c r="O3462" i="1"/>
  <c r="L3462" i="1"/>
  <c r="M3462" i="1" s="1"/>
  <c r="N3462" i="1" s="1"/>
  <c r="K3462" i="1"/>
  <c r="J3462" i="1"/>
  <c r="I3462" i="1"/>
  <c r="H3462" i="1"/>
  <c r="G3462" i="1"/>
  <c r="F3462" i="1"/>
  <c r="O3461" i="1"/>
  <c r="K3461" i="1"/>
  <c r="L3461" i="1" s="1"/>
  <c r="J3461" i="1"/>
  <c r="I3461" i="1"/>
  <c r="H3461" i="1"/>
  <c r="G3461" i="1"/>
  <c r="F3461" i="1"/>
  <c r="O3460" i="1"/>
  <c r="K3460" i="1"/>
  <c r="L3460" i="1" s="1"/>
  <c r="J3460" i="1"/>
  <c r="I3460" i="1"/>
  <c r="H3460" i="1"/>
  <c r="G3460" i="1"/>
  <c r="F3460" i="1"/>
  <c r="O3459" i="1"/>
  <c r="L3459" i="1"/>
  <c r="M3459" i="1" s="1"/>
  <c r="K3459" i="1"/>
  <c r="J3459" i="1"/>
  <c r="I3459" i="1"/>
  <c r="H3459" i="1"/>
  <c r="G3459" i="1"/>
  <c r="F3459" i="1"/>
  <c r="O3458" i="1"/>
  <c r="L3458" i="1"/>
  <c r="K3458" i="1"/>
  <c r="J3458" i="1"/>
  <c r="I3458" i="1"/>
  <c r="H3458" i="1"/>
  <c r="G3458" i="1"/>
  <c r="F3458" i="1"/>
  <c r="O3457" i="1"/>
  <c r="K3457" i="1"/>
  <c r="L3457" i="1" s="1"/>
  <c r="J3457" i="1"/>
  <c r="I3457" i="1"/>
  <c r="H3457" i="1"/>
  <c r="G3457" i="1"/>
  <c r="F3457" i="1"/>
  <c r="O3456" i="1"/>
  <c r="K3456" i="1"/>
  <c r="L3456" i="1" s="1"/>
  <c r="J3456" i="1"/>
  <c r="I3456" i="1"/>
  <c r="H3456" i="1"/>
  <c r="G3456" i="1"/>
  <c r="F3456" i="1"/>
  <c r="O3455" i="1"/>
  <c r="K3455" i="1"/>
  <c r="L3455" i="1" s="1"/>
  <c r="J3455" i="1"/>
  <c r="I3455" i="1"/>
  <c r="H3455" i="1"/>
  <c r="G3455" i="1"/>
  <c r="F3455" i="1"/>
  <c r="O3454" i="1"/>
  <c r="L3454" i="1"/>
  <c r="M3454" i="1" s="1"/>
  <c r="N3454" i="1" s="1"/>
  <c r="K3454" i="1"/>
  <c r="J3454" i="1"/>
  <c r="I3454" i="1"/>
  <c r="H3454" i="1"/>
  <c r="G3454" i="1"/>
  <c r="F3454" i="1"/>
  <c r="O3453" i="1"/>
  <c r="K3453" i="1"/>
  <c r="L3453" i="1" s="1"/>
  <c r="J3453" i="1"/>
  <c r="I3453" i="1"/>
  <c r="H3453" i="1"/>
  <c r="G3453" i="1"/>
  <c r="F3453" i="1"/>
  <c r="O3452" i="1"/>
  <c r="K3452" i="1"/>
  <c r="L3452" i="1" s="1"/>
  <c r="J3452" i="1"/>
  <c r="I3452" i="1"/>
  <c r="H3452" i="1"/>
  <c r="G3452" i="1"/>
  <c r="F3452" i="1"/>
  <c r="O3451" i="1"/>
  <c r="L3451" i="1"/>
  <c r="M3451" i="1" s="1"/>
  <c r="K3451" i="1"/>
  <c r="J3451" i="1"/>
  <c r="I3451" i="1"/>
  <c r="H3451" i="1"/>
  <c r="G3451" i="1"/>
  <c r="F3451" i="1"/>
  <c r="O3450" i="1"/>
  <c r="L3450" i="1"/>
  <c r="K3450" i="1"/>
  <c r="J3450" i="1"/>
  <c r="I3450" i="1"/>
  <c r="H3450" i="1"/>
  <c r="G3450" i="1"/>
  <c r="F3450" i="1"/>
  <c r="O3449" i="1"/>
  <c r="K3449" i="1"/>
  <c r="L3449" i="1" s="1"/>
  <c r="J3449" i="1"/>
  <c r="I3449" i="1"/>
  <c r="H3449" i="1"/>
  <c r="G3449" i="1"/>
  <c r="F3449" i="1"/>
  <c r="O3448" i="1"/>
  <c r="K3448" i="1"/>
  <c r="L3448" i="1" s="1"/>
  <c r="J3448" i="1"/>
  <c r="I3448" i="1"/>
  <c r="H3448" i="1"/>
  <c r="G3448" i="1"/>
  <c r="F3448" i="1"/>
  <c r="O3447" i="1"/>
  <c r="K3447" i="1"/>
  <c r="L3447" i="1" s="1"/>
  <c r="J3447" i="1"/>
  <c r="I3447" i="1"/>
  <c r="H3447" i="1"/>
  <c r="G3447" i="1"/>
  <c r="F3447" i="1"/>
  <c r="O3446" i="1"/>
  <c r="L3446" i="1"/>
  <c r="M3446" i="1" s="1"/>
  <c r="N3446" i="1" s="1"/>
  <c r="K3446" i="1"/>
  <c r="J3446" i="1"/>
  <c r="I3446" i="1"/>
  <c r="H3446" i="1"/>
  <c r="G3446" i="1"/>
  <c r="F3446" i="1"/>
  <c r="O3445" i="1"/>
  <c r="K3445" i="1"/>
  <c r="L3445" i="1" s="1"/>
  <c r="J3445" i="1"/>
  <c r="I3445" i="1"/>
  <c r="H3445" i="1"/>
  <c r="G3445" i="1"/>
  <c r="F3445" i="1"/>
  <c r="O3444" i="1"/>
  <c r="K3444" i="1"/>
  <c r="L3444" i="1" s="1"/>
  <c r="J3444" i="1"/>
  <c r="I3444" i="1"/>
  <c r="H3444" i="1"/>
  <c r="G3444" i="1"/>
  <c r="F3444" i="1"/>
  <c r="O3443" i="1"/>
  <c r="L3443" i="1"/>
  <c r="M3443" i="1" s="1"/>
  <c r="K3443" i="1"/>
  <c r="J3443" i="1"/>
  <c r="I3443" i="1"/>
  <c r="H3443" i="1"/>
  <c r="G3443" i="1"/>
  <c r="F3443" i="1"/>
  <c r="O3442" i="1"/>
  <c r="L3442" i="1"/>
  <c r="K3442" i="1"/>
  <c r="J3442" i="1"/>
  <c r="I3442" i="1"/>
  <c r="H3442" i="1"/>
  <c r="G3442" i="1"/>
  <c r="F3442" i="1"/>
  <c r="O3441" i="1"/>
  <c r="K3441" i="1"/>
  <c r="L3441" i="1" s="1"/>
  <c r="J3441" i="1"/>
  <c r="I3441" i="1"/>
  <c r="H3441" i="1"/>
  <c r="G3441" i="1"/>
  <c r="F3441" i="1"/>
  <c r="O3440" i="1"/>
  <c r="K3440" i="1"/>
  <c r="L3440" i="1" s="1"/>
  <c r="J3440" i="1"/>
  <c r="I3440" i="1"/>
  <c r="H3440" i="1"/>
  <c r="G3440" i="1"/>
  <c r="F3440" i="1"/>
  <c r="O3439" i="1"/>
  <c r="K3439" i="1"/>
  <c r="L3439" i="1" s="1"/>
  <c r="J3439" i="1"/>
  <c r="I3439" i="1"/>
  <c r="H3439" i="1"/>
  <c r="G3439" i="1"/>
  <c r="F3439" i="1"/>
  <c r="O3438" i="1"/>
  <c r="L3438" i="1"/>
  <c r="M3438" i="1" s="1"/>
  <c r="N3438" i="1" s="1"/>
  <c r="K3438" i="1"/>
  <c r="J3438" i="1"/>
  <c r="I3438" i="1"/>
  <c r="H3438" i="1"/>
  <c r="G3438" i="1"/>
  <c r="F3438" i="1"/>
  <c r="O3437" i="1"/>
  <c r="K3437" i="1"/>
  <c r="L3437" i="1" s="1"/>
  <c r="J3437" i="1"/>
  <c r="I3437" i="1"/>
  <c r="H3437" i="1"/>
  <c r="G3437" i="1"/>
  <c r="F3437" i="1"/>
  <c r="O3436" i="1"/>
  <c r="K3436" i="1"/>
  <c r="L3436" i="1" s="1"/>
  <c r="J3436" i="1"/>
  <c r="I3436" i="1"/>
  <c r="H3436" i="1"/>
  <c r="G3436" i="1"/>
  <c r="F3436" i="1"/>
  <c r="O3435" i="1"/>
  <c r="L3435" i="1"/>
  <c r="M3435" i="1" s="1"/>
  <c r="K3435" i="1"/>
  <c r="J3435" i="1"/>
  <c r="I3435" i="1"/>
  <c r="H3435" i="1"/>
  <c r="G3435" i="1"/>
  <c r="F3435" i="1"/>
  <c r="O3434" i="1"/>
  <c r="L3434" i="1"/>
  <c r="K3434" i="1"/>
  <c r="J3434" i="1"/>
  <c r="I3434" i="1"/>
  <c r="H3434" i="1"/>
  <c r="G3434" i="1"/>
  <c r="F3434" i="1"/>
  <c r="O3433" i="1"/>
  <c r="K3433" i="1"/>
  <c r="L3433" i="1" s="1"/>
  <c r="J3433" i="1"/>
  <c r="I3433" i="1"/>
  <c r="H3433" i="1"/>
  <c r="G3433" i="1"/>
  <c r="F3433" i="1"/>
  <c r="O3432" i="1"/>
  <c r="K3432" i="1"/>
  <c r="L3432" i="1" s="1"/>
  <c r="J3432" i="1"/>
  <c r="I3432" i="1"/>
  <c r="H3432" i="1"/>
  <c r="G3432" i="1"/>
  <c r="F3432" i="1"/>
  <c r="O3431" i="1"/>
  <c r="K3431" i="1"/>
  <c r="L3431" i="1" s="1"/>
  <c r="J3431" i="1"/>
  <c r="I3431" i="1"/>
  <c r="H3431" i="1"/>
  <c r="G3431" i="1"/>
  <c r="F3431" i="1"/>
  <c r="O3430" i="1"/>
  <c r="N3430" i="1"/>
  <c r="M3430" i="1"/>
  <c r="L3430" i="1"/>
  <c r="K3430" i="1"/>
  <c r="J3430" i="1"/>
  <c r="I3430" i="1"/>
  <c r="H3430" i="1"/>
  <c r="G3430" i="1"/>
  <c r="F3430" i="1"/>
  <c r="O3429" i="1"/>
  <c r="K3429" i="1"/>
  <c r="L3429" i="1" s="1"/>
  <c r="J3429" i="1"/>
  <c r="I3429" i="1"/>
  <c r="H3429" i="1"/>
  <c r="G3429" i="1"/>
  <c r="F3429" i="1"/>
  <c r="O3428" i="1"/>
  <c r="K3428" i="1"/>
  <c r="L3428" i="1" s="1"/>
  <c r="J3428" i="1"/>
  <c r="I3428" i="1"/>
  <c r="H3428" i="1"/>
  <c r="G3428" i="1"/>
  <c r="F3428" i="1"/>
  <c r="O3427" i="1"/>
  <c r="L3427" i="1"/>
  <c r="M3427" i="1" s="1"/>
  <c r="K3427" i="1"/>
  <c r="J3427" i="1"/>
  <c r="I3427" i="1"/>
  <c r="H3427" i="1"/>
  <c r="G3427" i="1"/>
  <c r="F3427" i="1"/>
  <c r="O3426" i="1"/>
  <c r="L3426" i="1"/>
  <c r="K3426" i="1"/>
  <c r="J3426" i="1"/>
  <c r="I3426" i="1"/>
  <c r="H3426" i="1"/>
  <c r="G3426" i="1"/>
  <c r="F3426" i="1"/>
  <c r="O3425" i="1"/>
  <c r="K3425" i="1"/>
  <c r="L3425" i="1" s="1"/>
  <c r="J3425" i="1"/>
  <c r="I3425" i="1"/>
  <c r="H3425" i="1"/>
  <c r="G3425" i="1"/>
  <c r="F3425" i="1"/>
  <c r="O3424" i="1"/>
  <c r="K3424" i="1"/>
  <c r="L3424" i="1" s="1"/>
  <c r="J3424" i="1"/>
  <c r="I3424" i="1"/>
  <c r="H3424" i="1"/>
  <c r="G3424" i="1"/>
  <c r="F3424" i="1"/>
  <c r="O3423" i="1"/>
  <c r="K3423" i="1"/>
  <c r="L3423" i="1" s="1"/>
  <c r="J3423" i="1"/>
  <c r="I3423" i="1"/>
  <c r="H3423" i="1"/>
  <c r="G3423" i="1"/>
  <c r="F3423" i="1"/>
  <c r="O3422" i="1"/>
  <c r="K3422" i="1"/>
  <c r="L3422" i="1" s="1"/>
  <c r="J3422" i="1"/>
  <c r="I3422" i="1"/>
  <c r="H3422" i="1"/>
  <c r="G3422" i="1"/>
  <c r="F3422" i="1"/>
  <c r="O3421" i="1"/>
  <c r="K3421" i="1"/>
  <c r="L3421" i="1" s="1"/>
  <c r="J3421" i="1"/>
  <c r="I3421" i="1"/>
  <c r="H3421" i="1"/>
  <c r="G3421" i="1"/>
  <c r="F3421" i="1"/>
  <c r="O3420" i="1"/>
  <c r="K3420" i="1"/>
  <c r="L3420" i="1" s="1"/>
  <c r="J3420" i="1"/>
  <c r="I3420" i="1"/>
  <c r="H3420" i="1"/>
  <c r="G3420" i="1"/>
  <c r="F3420" i="1"/>
  <c r="O3419" i="1"/>
  <c r="L3419" i="1"/>
  <c r="M3419" i="1" s="1"/>
  <c r="K3419" i="1"/>
  <c r="J3419" i="1"/>
  <c r="I3419" i="1"/>
  <c r="H3419" i="1"/>
  <c r="G3419" i="1"/>
  <c r="F3419" i="1"/>
  <c r="O3418" i="1"/>
  <c r="L3418" i="1"/>
  <c r="K3418" i="1"/>
  <c r="J3418" i="1"/>
  <c r="I3418" i="1"/>
  <c r="H3418" i="1"/>
  <c r="G3418" i="1"/>
  <c r="F3418" i="1"/>
  <c r="O3417" i="1"/>
  <c r="K3417" i="1"/>
  <c r="L3417" i="1" s="1"/>
  <c r="J3417" i="1"/>
  <c r="I3417" i="1"/>
  <c r="H3417" i="1"/>
  <c r="G3417" i="1"/>
  <c r="F3417" i="1"/>
  <c r="O3416" i="1"/>
  <c r="K3416" i="1"/>
  <c r="L3416" i="1" s="1"/>
  <c r="J3416" i="1"/>
  <c r="I3416" i="1"/>
  <c r="H3416" i="1"/>
  <c r="G3416" i="1"/>
  <c r="F3416" i="1"/>
  <c r="O3415" i="1"/>
  <c r="K3415" i="1"/>
  <c r="L3415" i="1" s="1"/>
  <c r="J3415" i="1"/>
  <c r="I3415" i="1"/>
  <c r="H3415" i="1"/>
  <c r="G3415" i="1"/>
  <c r="F3415" i="1"/>
  <c r="O3414" i="1"/>
  <c r="K3414" i="1"/>
  <c r="L3414" i="1" s="1"/>
  <c r="J3414" i="1"/>
  <c r="I3414" i="1"/>
  <c r="H3414" i="1"/>
  <c r="G3414" i="1"/>
  <c r="F3414" i="1"/>
  <c r="O3413" i="1"/>
  <c r="K3413" i="1"/>
  <c r="L3413" i="1" s="1"/>
  <c r="J3413" i="1"/>
  <c r="I3413" i="1"/>
  <c r="H3413" i="1"/>
  <c r="G3413" i="1"/>
  <c r="F3413" i="1"/>
  <c r="O3412" i="1"/>
  <c r="K3412" i="1"/>
  <c r="L3412" i="1" s="1"/>
  <c r="J3412" i="1"/>
  <c r="I3412" i="1"/>
  <c r="H3412" i="1"/>
  <c r="G3412" i="1"/>
  <c r="F3412" i="1"/>
  <c r="O3411" i="1"/>
  <c r="L3411" i="1"/>
  <c r="M3411" i="1" s="1"/>
  <c r="K3411" i="1"/>
  <c r="J3411" i="1"/>
  <c r="I3411" i="1"/>
  <c r="H3411" i="1"/>
  <c r="G3411" i="1"/>
  <c r="F3411" i="1"/>
  <c r="O3410" i="1"/>
  <c r="L3410" i="1"/>
  <c r="K3410" i="1"/>
  <c r="J3410" i="1"/>
  <c r="I3410" i="1"/>
  <c r="H3410" i="1"/>
  <c r="G3410" i="1"/>
  <c r="F3410" i="1"/>
  <c r="O3409" i="1"/>
  <c r="K3409" i="1"/>
  <c r="L3409" i="1" s="1"/>
  <c r="J3409" i="1"/>
  <c r="I3409" i="1"/>
  <c r="H3409" i="1"/>
  <c r="G3409" i="1"/>
  <c r="F3409" i="1"/>
  <c r="O3408" i="1"/>
  <c r="K3408" i="1"/>
  <c r="L3408" i="1" s="1"/>
  <c r="J3408" i="1"/>
  <c r="I3408" i="1"/>
  <c r="H3408" i="1"/>
  <c r="G3408" i="1"/>
  <c r="F3408" i="1"/>
  <c r="O3407" i="1"/>
  <c r="K3407" i="1"/>
  <c r="L3407" i="1" s="1"/>
  <c r="J3407" i="1"/>
  <c r="I3407" i="1"/>
  <c r="H3407" i="1"/>
  <c r="G3407" i="1"/>
  <c r="F3407" i="1"/>
  <c r="O3406" i="1"/>
  <c r="K3406" i="1"/>
  <c r="L3406" i="1" s="1"/>
  <c r="J3406" i="1"/>
  <c r="I3406" i="1"/>
  <c r="H3406" i="1"/>
  <c r="G3406" i="1"/>
  <c r="F3406" i="1"/>
  <c r="O3405" i="1"/>
  <c r="K3405" i="1"/>
  <c r="L3405" i="1" s="1"/>
  <c r="J3405" i="1"/>
  <c r="I3405" i="1"/>
  <c r="H3405" i="1"/>
  <c r="G3405" i="1"/>
  <c r="F3405" i="1"/>
  <c r="O3404" i="1"/>
  <c r="K3404" i="1"/>
  <c r="L3404" i="1" s="1"/>
  <c r="J3404" i="1"/>
  <c r="I3404" i="1"/>
  <c r="H3404" i="1"/>
  <c r="G3404" i="1"/>
  <c r="F3404" i="1"/>
  <c r="O3403" i="1"/>
  <c r="L3403" i="1"/>
  <c r="M3403" i="1" s="1"/>
  <c r="K3403" i="1"/>
  <c r="J3403" i="1"/>
  <c r="I3403" i="1"/>
  <c r="H3403" i="1"/>
  <c r="G3403" i="1"/>
  <c r="F3403" i="1"/>
  <c r="O3402" i="1"/>
  <c r="L3402" i="1"/>
  <c r="K3402" i="1"/>
  <c r="J3402" i="1"/>
  <c r="I3402" i="1"/>
  <c r="H3402" i="1"/>
  <c r="G3402" i="1"/>
  <c r="F3402" i="1"/>
  <c r="O3401" i="1"/>
  <c r="K3401" i="1"/>
  <c r="L3401" i="1" s="1"/>
  <c r="J3401" i="1"/>
  <c r="I3401" i="1"/>
  <c r="H3401" i="1"/>
  <c r="G3401" i="1"/>
  <c r="F3401" i="1"/>
  <c r="O3400" i="1"/>
  <c r="K3400" i="1"/>
  <c r="L3400" i="1" s="1"/>
  <c r="J3400" i="1"/>
  <c r="I3400" i="1"/>
  <c r="H3400" i="1"/>
  <c r="G3400" i="1"/>
  <c r="F3400" i="1"/>
  <c r="O3399" i="1"/>
  <c r="K3399" i="1"/>
  <c r="L3399" i="1" s="1"/>
  <c r="J3399" i="1"/>
  <c r="I3399" i="1"/>
  <c r="H3399" i="1"/>
  <c r="G3399" i="1"/>
  <c r="F3399" i="1"/>
  <c r="O3398" i="1"/>
  <c r="K3398" i="1"/>
  <c r="L3398" i="1" s="1"/>
  <c r="J3398" i="1"/>
  <c r="I3398" i="1"/>
  <c r="H3398" i="1"/>
  <c r="G3398" i="1"/>
  <c r="F3398" i="1"/>
  <c r="O3397" i="1"/>
  <c r="K3397" i="1"/>
  <c r="L3397" i="1" s="1"/>
  <c r="J3397" i="1"/>
  <c r="I3397" i="1"/>
  <c r="H3397" i="1"/>
  <c r="G3397" i="1"/>
  <c r="F3397" i="1"/>
  <c r="O3396" i="1"/>
  <c r="K3396" i="1"/>
  <c r="L3396" i="1" s="1"/>
  <c r="J3396" i="1"/>
  <c r="I3396" i="1"/>
  <c r="H3396" i="1"/>
  <c r="G3396" i="1"/>
  <c r="F3396" i="1"/>
  <c r="O3395" i="1"/>
  <c r="L3395" i="1"/>
  <c r="M3395" i="1" s="1"/>
  <c r="K3395" i="1"/>
  <c r="J3395" i="1"/>
  <c r="I3395" i="1"/>
  <c r="H3395" i="1"/>
  <c r="G3395" i="1"/>
  <c r="F3395" i="1"/>
  <c r="O3394" i="1"/>
  <c r="L3394" i="1"/>
  <c r="K3394" i="1"/>
  <c r="J3394" i="1"/>
  <c r="I3394" i="1"/>
  <c r="H3394" i="1"/>
  <c r="G3394" i="1"/>
  <c r="F3394" i="1"/>
  <c r="O3393" i="1"/>
  <c r="K3393" i="1"/>
  <c r="L3393" i="1" s="1"/>
  <c r="J3393" i="1"/>
  <c r="I3393" i="1"/>
  <c r="H3393" i="1"/>
  <c r="G3393" i="1"/>
  <c r="F3393" i="1"/>
  <c r="O3392" i="1"/>
  <c r="K3392" i="1"/>
  <c r="L3392" i="1" s="1"/>
  <c r="J3392" i="1"/>
  <c r="I3392" i="1"/>
  <c r="H3392" i="1"/>
  <c r="G3392" i="1"/>
  <c r="F3392" i="1"/>
  <c r="O3391" i="1"/>
  <c r="K3391" i="1"/>
  <c r="L3391" i="1" s="1"/>
  <c r="J3391" i="1"/>
  <c r="I3391" i="1"/>
  <c r="H3391" i="1"/>
  <c r="G3391" i="1"/>
  <c r="F3391" i="1"/>
  <c r="O3390" i="1"/>
  <c r="K3390" i="1"/>
  <c r="L3390" i="1" s="1"/>
  <c r="J3390" i="1"/>
  <c r="I3390" i="1"/>
  <c r="H3390" i="1"/>
  <c r="G3390" i="1"/>
  <c r="F3390" i="1"/>
  <c r="O3389" i="1"/>
  <c r="K3389" i="1"/>
  <c r="L3389" i="1" s="1"/>
  <c r="J3389" i="1"/>
  <c r="I3389" i="1"/>
  <c r="H3389" i="1"/>
  <c r="G3389" i="1"/>
  <c r="F3389" i="1"/>
  <c r="O3388" i="1"/>
  <c r="K3388" i="1"/>
  <c r="L3388" i="1" s="1"/>
  <c r="J3388" i="1"/>
  <c r="I3388" i="1"/>
  <c r="H3388" i="1"/>
  <c r="G3388" i="1"/>
  <c r="F3388" i="1"/>
  <c r="O3387" i="1"/>
  <c r="L3387" i="1"/>
  <c r="M3387" i="1" s="1"/>
  <c r="K3387" i="1"/>
  <c r="J3387" i="1"/>
  <c r="I3387" i="1"/>
  <c r="H3387" i="1"/>
  <c r="G3387" i="1"/>
  <c r="F3387" i="1"/>
  <c r="O3386" i="1"/>
  <c r="M3386" i="1"/>
  <c r="L3386" i="1"/>
  <c r="N3386" i="1" s="1"/>
  <c r="K3386" i="1"/>
  <c r="J3386" i="1"/>
  <c r="I3386" i="1"/>
  <c r="H3386" i="1"/>
  <c r="G3386" i="1"/>
  <c r="F3386" i="1"/>
  <c r="O3385" i="1"/>
  <c r="K3385" i="1"/>
  <c r="L3385" i="1" s="1"/>
  <c r="J3385" i="1"/>
  <c r="I3385" i="1"/>
  <c r="H3385" i="1"/>
  <c r="G3385" i="1"/>
  <c r="F3385" i="1"/>
  <c r="O3384" i="1"/>
  <c r="K3384" i="1"/>
  <c r="L3384" i="1" s="1"/>
  <c r="J3384" i="1"/>
  <c r="I3384" i="1"/>
  <c r="H3384" i="1"/>
  <c r="G3384" i="1"/>
  <c r="F3384" i="1"/>
  <c r="O3383" i="1"/>
  <c r="K3383" i="1"/>
  <c r="L3383" i="1" s="1"/>
  <c r="J3383" i="1"/>
  <c r="I3383" i="1"/>
  <c r="H3383" i="1"/>
  <c r="G3383" i="1"/>
  <c r="F3383" i="1"/>
  <c r="O3382" i="1"/>
  <c r="K3382" i="1"/>
  <c r="L3382" i="1" s="1"/>
  <c r="J3382" i="1"/>
  <c r="I3382" i="1"/>
  <c r="H3382" i="1"/>
  <c r="G3382" i="1"/>
  <c r="F3382" i="1"/>
  <c r="O3381" i="1"/>
  <c r="K3381" i="1"/>
  <c r="L3381" i="1" s="1"/>
  <c r="J3381" i="1"/>
  <c r="I3381" i="1"/>
  <c r="H3381" i="1"/>
  <c r="G3381" i="1"/>
  <c r="F3381" i="1"/>
  <c r="O3380" i="1"/>
  <c r="K3380" i="1"/>
  <c r="L3380" i="1" s="1"/>
  <c r="J3380" i="1"/>
  <c r="I3380" i="1"/>
  <c r="H3380" i="1"/>
  <c r="G3380" i="1"/>
  <c r="F3380" i="1"/>
  <c r="O3379" i="1"/>
  <c r="L3379" i="1"/>
  <c r="M3379" i="1" s="1"/>
  <c r="K3379" i="1"/>
  <c r="J3379" i="1"/>
  <c r="I3379" i="1"/>
  <c r="H3379" i="1"/>
  <c r="G3379" i="1"/>
  <c r="F3379" i="1"/>
  <c r="O3378" i="1"/>
  <c r="M3378" i="1"/>
  <c r="L3378" i="1"/>
  <c r="N3378" i="1" s="1"/>
  <c r="K3378" i="1"/>
  <c r="J3378" i="1"/>
  <c r="I3378" i="1"/>
  <c r="H3378" i="1"/>
  <c r="G3378" i="1"/>
  <c r="F3378" i="1"/>
  <c r="O3377" i="1"/>
  <c r="K3377" i="1"/>
  <c r="L3377" i="1" s="1"/>
  <c r="J3377" i="1"/>
  <c r="I3377" i="1"/>
  <c r="H3377" i="1"/>
  <c r="G3377" i="1"/>
  <c r="F3377" i="1"/>
  <c r="O3376" i="1"/>
  <c r="K3376" i="1"/>
  <c r="L3376" i="1" s="1"/>
  <c r="J3376" i="1"/>
  <c r="I3376" i="1"/>
  <c r="H3376" i="1"/>
  <c r="G3376" i="1"/>
  <c r="F3376" i="1"/>
  <c r="O3375" i="1"/>
  <c r="K3375" i="1"/>
  <c r="L3375" i="1" s="1"/>
  <c r="J3375" i="1"/>
  <c r="I3375" i="1"/>
  <c r="H3375" i="1"/>
  <c r="G3375" i="1"/>
  <c r="F3375" i="1"/>
  <c r="O3374" i="1"/>
  <c r="K3374" i="1"/>
  <c r="L3374" i="1" s="1"/>
  <c r="J3374" i="1"/>
  <c r="I3374" i="1"/>
  <c r="H3374" i="1"/>
  <c r="G3374" i="1"/>
  <c r="F3374" i="1"/>
  <c r="O3373" i="1"/>
  <c r="K3373" i="1"/>
  <c r="L3373" i="1" s="1"/>
  <c r="J3373" i="1"/>
  <c r="I3373" i="1"/>
  <c r="H3373" i="1"/>
  <c r="G3373" i="1"/>
  <c r="F3373" i="1"/>
  <c r="O3372" i="1"/>
  <c r="K3372" i="1"/>
  <c r="L3372" i="1" s="1"/>
  <c r="J3372" i="1"/>
  <c r="I3372" i="1"/>
  <c r="H3372" i="1"/>
  <c r="G3372" i="1"/>
  <c r="F3372" i="1"/>
  <c r="O3371" i="1"/>
  <c r="L3371" i="1"/>
  <c r="M3371" i="1" s="1"/>
  <c r="K3371" i="1"/>
  <c r="J3371" i="1"/>
  <c r="I3371" i="1"/>
  <c r="H3371" i="1"/>
  <c r="G3371" i="1"/>
  <c r="F3371" i="1"/>
  <c r="O3370" i="1"/>
  <c r="M3370" i="1"/>
  <c r="L3370" i="1"/>
  <c r="N3370" i="1" s="1"/>
  <c r="K3370" i="1"/>
  <c r="J3370" i="1"/>
  <c r="I3370" i="1"/>
  <c r="H3370" i="1"/>
  <c r="G3370" i="1"/>
  <c r="F3370" i="1"/>
  <c r="O3369" i="1"/>
  <c r="K3369" i="1"/>
  <c r="L3369" i="1" s="1"/>
  <c r="J3369" i="1"/>
  <c r="I3369" i="1"/>
  <c r="H3369" i="1"/>
  <c r="G3369" i="1"/>
  <c r="F3369" i="1"/>
  <c r="O3368" i="1"/>
  <c r="K3368" i="1"/>
  <c r="L3368" i="1" s="1"/>
  <c r="J3368" i="1"/>
  <c r="I3368" i="1"/>
  <c r="H3368" i="1"/>
  <c r="G3368" i="1"/>
  <c r="F3368" i="1"/>
  <c r="O3367" i="1"/>
  <c r="K3367" i="1"/>
  <c r="L3367" i="1" s="1"/>
  <c r="J3367" i="1"/>
  <c r="I3367" i="1"/>
  <c r="H3367" i="1"/>
  <c r="G3367" i="1"/>
  <c r="F3367" i="1"/>
  <c r="O3366" i="1"/>
  <c r="N3366" i="1"/>
  <c r="K3366" i="1"/>
  <c r="L3366" i="1" s="1"/>
  <c r="M3366" i="1" s="1"/>
  <c r="J3366" i="1"/>
  <c r="I3366" i="1"/>
  <c r="H3366" i="1"/>
  <c r="G3366" i="1"/>
  <c r="F3366" i="1"/>
  <c r="O3365" i="1"/>
  <c r="K3365" i="1"/>
  <c r="L3365" i="1" s="1"/>
  <c r="J3365" i="1"/>
  <c r="I3365" i="1"/>
  <c r="H3365" i="1"/>
  <c r="G3365" i="1"/>
  <c r="F3365" i="1"/>
  <c r="O3364" i="1"/>
  <c r="K3364" i="1"/>
  <c r="L3364" i="1" s="1"/>
  <c r="J3364" i="1"/>
  <c r="I3364" i="1"/>
  <c r="H3364" i="1"/>
  <c r="G3364" i="1"/>
  <c r="F3364" i="1"/>
  <c r="O3363" i="1"/>
  <c r="K3363" i="1"/>
  <c r="L3363" i="1" s="1"/>
  <c r="J3363" i="1"/>
  <c r="I3363" i="1"/>
  <c r="H3363" i="1"/>
  <c r="G3363" i="1"/>
  <c r="F3363" i="1"/>
  <c r="O3362" i="1"/>
  <c r="M3362" i="1"/>
  <c r="L3362" i="1"/>
  <c r="N3362" i="1" s="1"/>
  <c r="K3362" i="1"/>
  <c r="J3362" i="1"/>
  <c r="I3362" i="1"/>
  <c r="H3362" i="1"/>
  <c r="G3362" i="1"/>
  <c r="F3362" i="1"/>
  <c r="O3361" i="1"/>
  <c r="M3361" i="1"/>
  <c r="K3361" i="1"/>
  <c r="L3361" i="1" s="1"/>
  <c r="J3361" i="1"/>
  <c r="I3361" i="1"/>
  <c r="H3361" i="1"/>
  <c r="G3361" i="1"/>
  <c r="F3361" i="1"/>
  <c r="O3360" i="1"/>
  <c r="M3360" i="1"/>
  <c r="K3360" i="1"/>
  <c r="L3360" i="1" s="1"/>
  <c r="J3360" i="1"/>
  <c r="I3360" i="1"/>
  <c r="H3360" i="1"/>
  <c r="G3360" i="1"/>
  <c r="F3360" i="1"/>
  <c r="O3359" i="1"/>
  <c r="K3359" i="1"/>
  <c r="L3359" i="1" s="1"/>
  <c r="J3359" i="1"/>
  <c r="I3359" i="1"/>
  <c r="H3359" i="1"/>
  <c r="G3359" i="1"/>
  <c r="F3359" i="1"/>
  <c r="O3358" i="1"/>
  <c r="M3358" i="1"/>
  <c r="K3358" i="1"/>
  <c r="L3358" i="1" s="1"/>
  <c r="N3358" i="1" s="1"/>
  <c r="J3358" i="1"/>
  <c r="I3358" i="1"/>
  <c r="H3358" i="1"/>
  <c r="G3358" i="1"/>
  <c r="F3358" i="1"/>
  <c r="O3357" i="1"/>
  <c r="N3357" i="1"/>
  <c r="K3357" i="1"/>
  <c r="L3357" i="1" s="1"/>
  <c r="M3357" i="1" s="1"/>
  <c r="J3357" i="1"/>
  <c r="I3357" i="1"/>
  <c r="H3357" i="1"/>
  <c r="G3357" i="1"/>
  <c r="F3357" i="1"/>
  <c r="O3356" i="1"/>
  <c r="M3356" i="1"/>
  <c r="K3356" i="1"/>
  <c r="L3356" i="1" s="1"/>
  <c r="J3356" i="1"/>
  <c r="I3356" i="1"/>
  <c r="H3356" i="1"/>
  <c r="G3356" i="1"/>
  <c r="F3356" i="1"/>
  <c r="O3355" i="1"/>
  <c r="K3355" i="1"/>
  <c r="L3355" i="1" s="1"/>
  <c r="J3355" i="1"/>
  <c r="I3355" i="1"/>
  <c r="H3355" i="1"/>
  <c r="G3355" i="1"/>
  <c r="F3355" i="1"/>
  <c r="O3354" i="1"/>
  <c r="K3354" i="1"/>
  <c r="L3354" i="1" s="1"/>
  <c r="J3354" i="1"/>
  <c r="I3354" i="1"/>
  <c r="H3354" i="1"/>
  <c r="G3354" i="1"/>
  <c r="F3354" i="1"/>
  <c r="O3353" i="1"/>
  <c r="K3353" i="1"/>
  <c r="L3353" i="1" s="1"/>
  <c r="M3353" i="1" s="1"/>
  <c r="N3353" i="1" s="1"/>
  <c r="J3353" i="1"/>
  <c r="I3353" i="1"/>
  <c r="H3353" i="1"/>
  <c r="G3353" i="1"/>
  <c r="F3353" i="1"/>
  <c r="O3352" i="1"/>
  <c r="K3352" i="1"/>
  <c r="L3352" i="1" s="1"/>
  <c r="J3352" i="1"/>
  <c r="I3352" i="1"/>
  <c r="H3352" i="1"/>
  <c r="G3352" i="1"/>
  <c r="F3352" i="1"/>
  <c r="O3351" i="1"/>
  <c r="K3351" i="1"/>
  <c r="L3351" i="1" s="1"/>
  <c r="J3351" i="1"/>
  <c r="I3351" i="1"/>
  <c r="H3351" i="1"/>
  <c r="G3351" i="1"/>
  <c r="F3351" i="1"/>
  <c r="O3350" i="1"/>
  <c r="K3350" i="1"/>
  <c r="L3350" i="1" s="1"/>
  <c r="J3350" i="1"/>
  <c r="I3350" i="1"/>
  <c r="H3350" i="1"/>
  <c r="G3350" i="1"/>
  <c r="F3350" i="1"/>
  <c r="O3349" i="1"/>
  <c r="N3349" i="1"/>
  <c r="M3349" i="1"/>
  <c r="K3349" i="1"/>
  <c r="L3349" i="1" s="1"/>
  <c r="J3349" i="1"/>
  <c r="I3349" i="1"/>
  <c r="H3349" i="1"/>
  <c r="G3349" i="1"/>
  <c r="F3349" i="1"/>
  <c r="O3348" i="1"/>
  <c r="M3348" i="1"/>
  <c r="K3348" i="1"/>
  <c r="L3348" i="1" s="1"/>
  <c r="J3348" i="1"/>
  <c r="I3348" i="1"/>
  <c r="H3348" i="1"/>
  <c r="G3348" i="1"/>
  <c r="F3348" i="1"/>
  <c r="O3347" i="1"/>
  <c r="K3347" i="1"/>
  <c r="L3347" i="1" s="1"/>
  <c r="J3347" i="1"/>
  <c r="I3347" i="1"/>
  <c r="H3347" i="1"/>
  <c r="G3347" i="1"/>
  <c r="F3347" i="1"/>
  <c r="O3346" i="1"/>
  <c r="K3346" i="1"/>
  <c r="L3346" i="1" s="1"/>
  <c r="J3346" i="1"/>
  <c r="I3346" i="1"/>
  <c r="H3346" i="1"/>
  <c r="G3346" i="1"/>
  <c r="F3346" i="1"/>
  <c r="O3345" i="1"/>
  <c r="M3345" i="1"/>
  <c r="K3345" i="1"/>
  <c r="L3345" i="1" s="1"/>
  <c r="N3345" i="1" s="1"/>
  <c r="J3345" i="1"/>
  <c r="I3345" i="1"/>
  <c r="H3345" i="1"/>
  <c r="G3345" i="1"/>
  <c r="F3345" i="1"/>
  <c r="O3344" i="1"/>
  <c r="M3344" i="1"/>
  <c r="K3344" i="1"/>
  <c r="L3344" i="1" s="1"/>
  <c r="J3344" i="1"/>
  <c r="I3344" i="1"/>
  <c r="H3344" i="1"/>
  <c r="G3344" i="1"/>
  <c r="F3344" i="1"/>
  <c r="O3343" i="1"/>
  <c r="M3343" i="1"/>
  <c r="K3343" i="1"/>
  <c r="L3343" i="1" s="1"/>
  <c r="J3343" i="1"/>
  <c r="I3343" i="1"/>
  <c r="H3343" i="1"/>
  <c r="G3343" i="1"/>
  <c r="F3343" i="1"/>
  <c r="O3342" i="1"/>
  <c r="L3342" i="1"/>
  <c r="M3342" i="1" s="1"/>
  <c r="N3342" i="1" s="1"/>
  <c r="K3342" i="1"/>
  <c r="J3342" i="1"/>
  <c r="I3342" i="1"/>
  <c r="H3342" i="1"/>
  <c r="G3342" i="1"/>
  <c r="F3342" i="1"/>
  <c r="O3341" i="1"/>
  <c r="K3341" i="1"/>
  <c r="L3341" i="1" s="1"/>
  <c r="J3341" i="1"/>
  <c r="I3341" i="1"/>
  <c r="H3341" i="1"/>
  <c r="G3341" i="1"/>
  <c r="F3341" i="1"/>
  <c r="O3340" i="1"/>
  <c r="K3340" i="1"/>
  <c r="L3340" i="1" s="1"/>
  <c r="M3340" i="1" s="1"/>
  <c r="J3340" i="1"/>
  <c r="I3340" i="1"/>
  <c r="H3340" i="1"/>
  <c r="G3340" i="1"/>
  <c r="F3340" i="1"/>
  <c r="O3339" i="1"/>
  <c r="K3339" i="1"/>
  <c r="L3339" i="1" s="1"/>
  <c r="J3339" i="1"/>
  <c r="I3339" i="1"/>
  <c r="H3339" i="1"/>
  <c r="G3339" i="1"/>
  <c r="F3339" i="1"/>
  <c r="O3338" i="1"/>
  <c r="M3338" i="1"/>
  <c r="L3338" i="1"/>
  <c r="K3338" i="1"/>
  <c r="J3338" i="1"/>
  <c r="I3338" i="1"/>
  <c r="H3338" i="1"/>
  <c r="G3338" i="1"/>
  <c r="F3338" i="1"/>
  <c r="O3337" i="1"/>
  <c r="K3337" i="1"/>
  <c r="L3337" i="1" s="1"/>
  <c r="J3337" i="1"/>
  <c r="I3337" i="1"/>
  <c r="H3337" i="1"/>
  <c r="G3337" i="1"/>
  <c r="F3337" i="1"/>
  <c r="O3336" i="1"/>
  <c r="K3336" i="1"/>
  <c r="L3336" i="1" s="1"/>
  <c r="J3336" i="1"/>
  <c r="I3336" i="1"/>
  <c r="H3336" i="1"/>
  <c r="G3336" i="1"/>
  <c r="F3336" i="1"/>
  <c r="O3335" i="1"/>
  <c r="K3335" i="1"/>
  <c r="L3335" i="1" s="1"/>
  <c r="J3335" i="1"/>
  <c r="I3335" i="1"/>
  <c r="H3335" i="1"/>
  <c r="G3335" i="1"/>
  <c r="F3335" i="1"/>
  <c r="O3334" i="1"/>
  <c r="L3334" i="1"/>
  <c r="K3334" i="1"/>
  <c r="J3334" i="1"/>
  <c r="I3334" i="1"/>
  <c r="H3334" i="1"/>
  <c r="G3334" i="1"/>
  <c r="F3334" i="1"/>
  <c r="O3333" i="1"/>
  <c r="N3333" i="1"/>
  <c r="M3333" i="1"/>
  <c r="K3333" i="1"/>
  <c r="L3333" i="1" s="1"/>
  <c r="J3333" i="1"/>
  <c r="I3333" i="1"/>
  <c r="H3333" i="1"/>
  <c r="G3333" i="1"/>
  <c r="F3333" i="1"/>
  <c r="O3332" i="1"/>
  <c r="M3332" i="1"/>
  <c r="K3332" i="1"/>
  <c r="L3332" i="1" s="1"/>
  <c r="J3332" i="1"/>
  <c r="I3332" i="1"/>
  <c r="H3332" i="1"/>
  <c r="G3332" i="1"/>
  <c r="F3332" i="1"/>
  <c r="O3331" i="1"/>
  <c r="M3331" i="1"/>
  <c r="L3331" i="1"/>
  <c r="K3331" i="1"/>
  <c r="J3331" i="1"/>
  <c r="I3331" i="1"/>
  <c r="H3331" i="1"/>
  <c r="G3331" i="1"/>
  <c r="F3331" i="1"/>
  <c r="O3330" i="1"/>
  <c r="K3330" i="1"/>
  <c r="L3330" i="1" s="1"/>
  <c r="J3330" i="1"/>
  <c r="I3330" i="1"/>
  <c r="H3330" i="1"/>
  <c r="G3330" i="1"/>
  <c r="F3330" i="1"/>
  <c r="O3329" i="1"/>
  <c r="M3329" i="1"/>
  <c r="K3329" i="1"/>
  <c r="L3329" i="1" s="1"/>
  <c r="N3329" i="1" s="1"/>
  <c r="J3329" i="1"/>
  <c r="I3329" i="1"/>
  <c r="H3329" i="1"/>
  <c r="G3329" i="1"/>
  <c r="F3329" i="1"/>
  <c r="O3328" i="1"/>
  <c r="K3328" i="1"/>
  <c r="L3328" i="1" s="1"/>
  <c r="J3328" i="1"/>
  <c r="I3328" i="1"/>
  <c r="H3328" i="1"/>
  <c r="G3328" i="1"/>
  <c r="F3328" i="1"/>
  <c r="O3327" i="1"/>
  <c r="M3327" i="1"/>
  <c r="L3327" i="1"/>
  <c r="K3327" i="1"/>
  <c r="J3327" i="1"/>
  <c r="I3327" i="1"/>
  <c r="H3327" i="1"/>
  <c r="G3327" i="1"/>
  <c r="F3327" i="1"/>
  <c r="O3326" i="1"/>
  <c r="K3326" i="1"/>
  <c r="L3326" i="1" s="1"/>
  <c r="J3326" i="1"/>
  <c r="I3326" i="1"/>
  <c r="H3326" i="1"/>
  <c r="G3326" i="1"/>
  <c r="F3326" i="1"/>
  <c r="O3325" i="1"/>
  <c r="M3325" i="1"/>
  <c r="K3325" i="1"/>
  <c r="L3325" i="1" s="1"/>
  <c r="N3325" i="1" s="1"/>
  <c r="J3325" i="1"/>
  <c r="I3325" i="1"/>
  <c r="H3325" i="1"/>
  <c r="G3325" i="1"/>
  <c r="F3325" i="1"/>
  <c r="O3324" i="1"/>
  <c r="M3324" i="1"/>
  <c r="K3324" i="1"/>
  <c r="L3324" i="1" s="1"/>
  <c r="J3324" i="1"/>
  <c r="I3324" i="1"/>
  <c r="H3324" i="1"/>
  <c r="G3324" i="1"/>
  <c r="F3324" i="1"/>
  <c r="O3323" i="1"/>
  <c r="M3323" i="1"/>
  <c r="L3323" i="1"/>
  <c r="K3323" i="1"/>
  <c r="J3323" i="1"/>
  <c r="I3323" i="1"/>
  <c r="H3323" i="1"/>
  <c r="G3323" i="1"/>
  <c r="F3323" i="1"/>
  <c r="O3322" i="1"/>
  <c r="K3322" i="1"/>
  <c r="L3322" i="1" s="1"/>
  <c r="J3322" i="1"/>
  <c r="I3322" i="1"/>
  <c r="H3322" i="1"/>
  <c r="G3322" i="1"/>
  <c r="F3322" i="1"/>
  <c r="O3321" i="1"/>
  <c r="K3321" i="1"/>
  <c r="L3321" i="1" s="1"/>
  <c r="J3321" i="1"/>
  <c r="I3321" i="1"/>
  <c r="H3321" i="1"/>
  <c r="G3321" i="1"/>
  <c r="F3321" i="1"/>
  <c r="O3320" i="1"/>
  <c r="M3320" i="1"/>
  <c r="K3320" i="1"/>
  <c r="L3320" i="1" s="1"/>
  <c r="J3320" i="1"/>
  <c r="I3320" i="1"/>
  <c r="H3320" i="1"/>
  <c r="G3320" i="1"/>
  <c r="F3320" i="1"/>
  <c r="O3319" i="1"/>
  <c r="L3319" i="1"/>
  <c r="K3319" i="1"/>
  <c r="J3319" i="1"/>
  <c r="I3319" i="1"/>
  <c r="H3319" i="1"/>
  <c r="G3319" i="1"/>
  <c r="F3319" i="1"/>
  <c r="O3318" i="1"/>
  <c r="K3318" i="1"/>
  <c r="L3318" i="1" s="1"/>
  <c r="J3318" i="1"/>
  <c r="I3318" i="1"/>
  <c r="H3318" i="1"/>
  <c r="G3318" i="1"/>
  <c r="F3318" i="1"/>
  <c r="O3317" i="1"/>
  <c r="M3317" i="1"/>
  <c r="N3317" i="1" s="1"/>
  <c r="K3317" i="1"/>
  <c r="L3317" i="1" s="1"/>
  <c r="J3317" i="1"/>
  <c r="I3317" i="1"/>
  <c r="H3317" i="1"/>
  <c r="G3317" i="1"/>
  <c r="F3317" i="1"/>
  <c r="O3316" i="1"/>
  <c r="M3316" i="1"/>
  <c r="K3316" i="1"/>
  <c r="L3316" i="1" s="1"/>
  <c r="J3316" i="1"/>
  <c r="I3316" i="1"/>
  <c r="H3316" i="1"/>
  <c r="G3316" i="1"/>
  <c r="F3316" i="1"/>
  <c r="O3315" i="1"/>
  <c r="M3315" i="1"/>
  <c r="L3315" i="1"/>
  <c r="K3315" i="1"/>
  <c r="J3315" i="1"/>
  <c r="I3315" i="1"/>
  <c r="H3315" i="1"/>
  <c r="G3315" i="1"/>
  <c r="F3315" i="1"/>
  <c r="O3314" i="1"/>
  <c r="K3314" i="1"/>
  <c r="L3314" i="1" s="1"/>
  <c r="J3314" i="1"/>
  <c r="I3314" i="1"/>
  <c r="H3314" i="1"/>
  <c r="G3314" i="1"/>
  <c r="F3314" i="1"/>
  <c r="O3313" i="1"/>
  <c r="M3313" i="1"/>
  <c r="L3313" i="1"/>
  <c r="N3313" i="1" s="1"/>
  <c r="K3313" i="1"/>
  <c r="J3313" i="1"/>
  <c r="I3313" i="1"/>
  <c r="H3313" i="1"/>
  <c r="G3313" i="1"/>
  <c r="F3313" i="1"/>
  <c r="O3312" i="1"/>
  <c r="K3312" i="1"/>
  <c r="L3312" i="1" s="1"/>
  <c r="J3312" i="1"/>
  <c r="I3312" i="1"/>
  <c r="H3312" i="1"/>
  <c r="G3312" i="1"/>
  <c r="F3312" i="1"/>
  <c r="O3311" i="1"/>
  <c r="K3311" i="1"/>
  <c r="L3311" i="1" s="1"/>
  <c r="J3311" i="1"/>
  <c r="I3311" i="1"/>
  <c r="H3311" i="1"/>
  <c r="G3311" i="1"/>
  <c r="F3311" i="1"/>
  <c r="O3310" i="1"/>
  <c r="K3310" i="1"/>
  <c r="L3310" i="1" s="1"/>
  <c r="J3310" i="1"/>
  <c r="I3310" i="1"/>
  <c r="H3310" i="1"/>
  <c r="G3310" i="1"/>
  <c r="F3310" i="1"/>
  <c r="O3309" i="1"/>
  <c r="K3309" i="1"/>
  <c r="L3309" i="1" s="1"/>
  <c r="J3309" i="1"/>
  <c r="I3309" i="1"/>
  <c r="H3309" i="1"/>
  <c r="G3309" i="1"/>
  <c r="F3309" i="1"/>
  <c r="O3308" i="1"/>
  <c r="M3308" i="1"/>
  <c r="K3308" i="1"/>
  <c r="L3308" i="1" s="1"/>
  <c r="N3308" i="1" s="1"/>
  <c r="J3308" i="1"/>
  <c r="I3308" i="1"/>
  <c r="H3308" i="1"/>
  <c r="G3308" i="1"/>
  <c r="F3308" i="1"/>
  <c r="O3307" i="1"/>
  <c r="K3307" i="1"/>
  <c r="L3307" i="1" s="1"/>
  <c r="J3307" i="1"/>
  <c r="I3307" i="1"/>
  <c r="H3307" i="1"/>
  <c r="G3307" i="1"/>
  <c r="F3307" i="1"/>
  <c r="O3306" i="1"/>
  <c r="K3306" i="1"/>
  <c r="L3306" i="1" s="1"/>
  <c r="J3306" i="1"/>
  <c r="I3306" i="1"/>
  <c r="H3306" i="1"/>
  <c r="G3306" i="1"/>
  <c r="F3306" i="1"/>
  <c r="O3305" i="1"/>
  <c r="K3305" i="1"/>
  <c r="L3305" i="1" s="1"/>
  <c r="J3305" i="1"/>
  <c r="I3305" i="1"/>
  <c r="H3305" i="1"/>
  <c r="G3305" i="1"/>
  <c r="F3305" i="1"/>
  <c r="O3304" i="1"/>
  <c r="N3304" i="1"/>
  <c r="M3304" i="1"/>
  <c r="K3304" i="1"/>
  <c r="L3304" i="1" s="1"/>
  <c r="J3304" i="1"/>
  <c r="I3304" i="1"/>
  <c r="H3304" i="1"/>
  <c r="G3304" i="1"/>
  <c r="F3304" i="1"/>
  <c r="O3303" i="1"/>
  <c r="L3303" i="1"/>
  <c r="M3303" i="1" s="1"/>
  <c r="N3303" i="1" s="1"/>
  <c r="K3303" i="1"/>
  <c r="J3303" i="1"/>
  <c r="I3303" i="1"/>
  <c r="H3303" i="1"/>
  <c r="G3303" i="1"/>
  <c r="F3303" i="1"/>
  <c r="O3302" i="1"/>
  <c r="K3302" i="1"/>
  <c r="L3302" i="1" s="1"/>
  <c r="J3302" i="1"/>
  <c r="I3302" i="1"/>
  <c r="H3302" i="1"/>
  <c r="G3302" i="1"/>
  <c r="F3302" i="1"/>
  <c r="O3301" i="1"/>
  <c r="L3301" i="1"/>
  <c r="K3301" i="1"/>
  <c r="J3301" i="1"/>
  <c r="I3301" i="1"/>
  <c r="H3301" i="1"/>
  <c r="G3301" i="1"/>
  <c r="F3301" i="1"/>
  <c r="O3300" i="1"/>
  <c r="L3300" i="1"/>
  <c r="M3300" i="1" s="1"/>
  <c r="N3300" i="1" s="1"/>
  <c r="K3300" i="1"/>
  <c r="J3300" i="1"/>
  <c r="I3300" i="1"/>
  <c r="H3300" i="1"/>
  <c r="G3300" i="1"/>
  <c r="F3300" i="1"/>
  <c r="O3299" i="1"/>
  <c r="L3299" i="1"/>
  <c r="K3299" i="1"/>
  <c r="J3299" i="1"/>
  <c r="I3299" i="1"/>
  <c r="H3299" i="1"/>
  <c r="G3299" i="1"/>
  <c r="F3299" i="1"/>
  <c r="O3298" i="1"/>
  <c r="K3298" i="1"/>
  <c r="L3298" i="1" s="1"/>
  <c r="J3298" i="1"/>
  <c r="I3298" i="1"/>
  <c r="H3298" i="1"/>
  <c r="G3298" i="1"/>
  <c r="F3298" i="1"/>
  <c r="O3297" i="1"/>
  <c r="L3297" i="1"/>
  <c r="K3297" i="1"/>
  <c r="J3297" i="1"/>
  <c r="I3297" i="1"/>
  <c r="H3297" i="1"/>
  <c r="G3297" i="1"/>
  <c r="F3297" i="1"/>
  <c r="O3296" i="1"/>
  <c r="N3296" i="1"/>
  <c r="M3296" i="1"/>
  <c r="L3296" i="1"/>
  <c r="K3296" i="1"/>
  <c r="J3296" i="1"/>
  <c r="I3296" i="1"/>
  <c r="H3296" i="1"/>
  <c r="G3296" i="1"/>
  <c r="F3296" i="1"/>
  <c r="O3295" i="1"/>
  <c r="L3295" i="1"/>
  <c r="M3295" i="1" s="1"/>
  <c r="N3295" i="1" s="1"/>
  <c r="K3295" i="1"/>
  <c r="J3295" i="1"/>
  <c r="I3295" i="1"/>
  <c r="H3295" i="1"/>
  <c r="G3295" i="1"/>
  <c r="F3295" i="1"/>
  <c r="O3294" i="1"/>
  <c r="K3294" i="1"/>
  <c r="L3294" i="1" s="1"/>
  <c r="J3294" i="1"/>
  <c r="I3294" i="1"/>
  <c r="H3294" i="1"/>
  <c r="G3294" i="1"/>
  <c r="F3294" i="1"/>
  <c r="O3293" i="1"/>
  <c r="L3293" i="1"/>
  <c r="K3293" i="1"/>
  <c r="J3293" i="1"/>
  <c r="I3293" i="1"/>
  <c r="H3293" i="1"/>
  <c r="G3293" i="1"/>
  <c r="F3293" i="1"/>
  <c r="O3292" i="1"/>
  <c r="L3292" i="1"/>
  <c r="M3292" i="1" s="1"/>
  <c r="N3292" i="1" s="1"/>
  <c r="K3292" i="1"/>
  <c r="J3292" i="1"/>
  <c r="I3292" i="1"/>
  <c r="H3292" i="1"/>
  <c r="G3292" i="1"/>
  <c r="F3292" i="1"/>
  <c r="O3291" i="1"/>
  <c r="L3291" i="1"/>
  <c r="K3291" i="1"/>
  <c r="J3291" i="1"/>
  <c r="I3291" i="1"/>
  <c r="H3291" i="1"/>
  <c r="G3291" i="1"/>
  <c r="F3291" i="1"/>
  <c r="O3290" i="1"/>
  <c r="K3290" i="1"/>
  <c r="L3290" i="1" s="1"/>
  <c r="J3290" i="1"/>
  <c r="I3290" i="1"/>
  <c r="H3290" i="1"/>
  <c r="G3290" i="1"/>
  <c r="F3290" i="1"/>
  <c r="O3289" i="1"/>
  <c r="L3289" i="1"/>
  <c r="K3289" i="1"/>
  <c r="J3289" i="1"/>
  <c r="I3289" i="1"/>
  <c r="H3289" i="1"/>
  <c r="G3289" i="1"/>
  <c r="F3289" i="1"/>
  <c r="O3288" i="1"/>
  <c r="N3288" i="1"/>
  <c r="M3288" i="1"/>
  <c r="L3288" i="1"/>
  <c r="K3288" i="1"/>
  <c r="J3288" i="1"/>
  <c r="I3288" i="1"/>
  <c r="H3288" i="1"/>
  <c r="G3288" i="1"/>
  <c r="F3288" i="1"/>
  <c r="O3287" i="1"/>
  <c r="L3287" i="1"/>
  <c r="M3287" i="1" s="1"/>
  <c r="N3287" i="1" s="1"/>
  <c r="K3287" i="1"/>
  <c r="J3287" i="1"/>
  <c r="I3287" i="1"/>
  <c r="H3287" i="1"/>
  <c r="G3287" i="1"/>
  <c r="F3287" i="1"/>
  <c r="O3286" i="1"/>
  <c r="K3286" i="1"/>
  <c r="L3286" i="1" s="1"/>
  <c r="J3286" i="1"/>
  <c r="I3286" i="1"/>
  <c r="H3286" i="1"/>
  <c r="G3286" i="1"/>
  <c r="F3286" i="1"/>
  <c r="O3285" i="1"/>
  <c r="L3285" i="1"/>
  <c r="K3285" i="1"/>
  <c r="J3285" i="1"/>
  <c r="I3285" i="1"/>
  <c r="H3285" i="1"/>
  <c r="G3285" i="1"/>
  <c r="F3285" i="1"/>
  <c r="O3284" i="1"/>
  <c r="N3284" i="1"/>
  <c r="M3284" i="1"/>
  <c r="L3284" i="1"/>
  <c r="K3284" i="1"/>
  <c r="J3284" i="1"/>
  <c r="I3284" i="1"/>
  <c r="H3284" i="1"/>
  <c r="G3284" i="1"/>
  <c r="F3284" i="1"/>
  <c r="O3283" i="1"/>
  <c r="K3283" i="1"/>
  <c r="L3283" i="1" s="1"/>
  <c r="J3283" i="1"/>
  <c r="I3283" i="1"/>
  <c r="H3283" i="1"/>
  <c r="G3283" i="1"/>
  <c r="F3283" i="1"/>
  <c r="O3282" i="1"/>
  <c r="K3282" i="1"/>
  <c r="L3282" i="1" s="1"/>
  <c r="J3282" i="1"/>
  <c r="I3282" i="1"/>
  <c r="H3282" i="1"/>
  <c r="G3282" i="1"/>
  <c r="F3282" i="1"/>
  <c r="O3281" i="1"/>
  <c r="L3281" i="1"/>
  <c r="K3281" i="1"/>
  <c r="J3281" i="1"/>
  <c r="I3281" i="1"/>
  <c r="H3281" i="1"/>
  <c r="G3281" i="1"/>
  <c r="F3281" i="1"/>
  <c r="O3280" i="1"/>
  <c r="N3280" i="1"/>
  <c r="M3280" i="1"/>
  <c r="L3280" i="1"/>
  <c r="K3280" i="1"/>
  <c r="J3280" i="1"/>
  <c r="I3280" i="1"/>
  <c r="H3280" i="1"/>
  <c r="G3280" i="1"/>
  <c r="F3280" i="1"/>
  <c r="O3279" i="1"/>
  <c r="L3279" i="1"/>
  <c r="M3279" i="1" s="1"/>
  <c r="N3279" i="1" s="1"/>
  <c r="K3279" i="1"/>
  <c r="J3279" i="1"/>
  <c r="I3279" i="1"/>
  <c r="H3279" i="1"/>
  <c r="G3279" i="1"/>
  <c r="F3279" i="1"/>
  <c r="O3278" i="1"/>
  <c r="K3278" i="1"/>
  <c r="L3278" i="1" s="1"/>
  <c r="J3278" i="1"/>
  <c r="I3278" i="1"/>
  <c r="H3278" i="1"/>
  <c r="G3278" i="1"/>
  <c r="F3278" i="1"/>
  <c r="O3277" i="1"/>
  <c r="L3277" i="1"/>
  <c r="K3277" i="1"/>
  <c r="J3277" i="1"/>
  <c r="I3277" i="1"/>
  <c r="H3277" i="1"/>
  <c r="G3277" i="1"/>
  <c r="F3277" i="1"/>
  <c r="O3276" i="1"/>
  <c r="N3276" i="1"/>
  <c r="M3276" i="1"/>
  <c r="L3276" i="1"/>
  <c r="K3276" i="1"/>
  <c r="J3276" i="1"/>
  <c r="I3276" i="1"/>
  <c r="H3276" i="1"/>
  <c r="G3276" i="1"/>
  <c r="F3276" i="1"/>
  <c r="O3275" i="1"/>
  <c r="K3275" i="1"/>
  <c r="L3275" i="1" s="1"/>
  <c r="J3275" i="1"/>
  <c r="I3275" i="1"/>
  <c r="H3275" i="1"/>
  <c r="G3275" i="1"/>
  <c r="F3275" i="1"/>
  <c r="O3274" i="1"/>
  <c r="K3274" i="1"/>
  <c r="L3274" i="1" s="1"/>
  <c r="J3274" i="1"/>
  <c r="I3274" i="1"/>
  <c r="H3274" i="1"/>
  <c r="G3274" i="1"/>
  <c r="F3274" i="1"/>
  <c r="O3273" i="1"/>
  <c r="L3273" i="1"/>
  <c r="K3273" i="1"/>
  <c r="J3273" i="1"/>
  <c r="I3273" i="1"/>
  <c r="H3273" i="1"/>
  <c r="G3273" i="1"/>
  <c r="F3273" i="1"/>
  <c r="O3272" i="1"/>
  <c r="K3272" i="1"/>
  <c r="L3272" i="1" s="1"/>
  <c r="J3272" i="1"/>
  <c r="I3272" i="1"/>
  <c r="H3272" i="1"/>
  <c r="G3272" i="1"/>
  <c r="F3272" i="1"/>
  <c r="O3271" i="1"/>
  <c r="L3271" i="1"/>
  <c r="M3271" i="1" s="1"/>
  <c r="N3271" i="1" s="1"/>
  <c r="K3271" i="1"/>
  <c r="J3271" i="1"/>
  <c r="I3271" i="1"/>
  <c r="H3271" i="1"/>
  <c r="G3271" i="1"/>
  <c r="F3271" i="1"/>
  <c r="O3270" i="1"/>
  <c r="K3270" i="1"/>
  <c r="L3270" i="1" s="1"/>
  <c r="J3270" i="1"/>
  <c r="I3270" i="1"/>
  <c r="H3270" i="1"/>
  <c r="G3270" i="1"/>
  <c r="F3270" i="1"/>
  <c r="O3269" i="1"/>
  <c r="L3269" i="1"/>
  <c r="K3269" i="1"/>
  <c r="J3269" i="1"/>
  <c r="I3269" i="1"/>
  <c r="H3269" i="1"/>
  <c r="G3269" i="1"/>
  <c r="F3269" i="1"/>
  <c r="O3268" i="1"/>
  <c r="N3268" i="1"/>
  <c r="M3268" i="1"/>
  <c r="L3268" i="1"/>
  <c r="K3268" i="1"/>
  <c r="J3268" i="1"/>
  <c r="I3268" i="1"/>
  <c r="H3268" i="1"/>
  <c r="G3268" i="1"/>
  <c r="F3268" i="1"/>
  <c r="O3267" i="1"/>
  <c r="K3267" i="1"/>
  <c r="L3267" i="1" s="1"/>
  <c r="J3267" i="1"/>
  <c r="I3267" i="1"/>
  <c r="H3267" i="1"/>
  <c r="G3267" i="1"/>
  <c r="F3267" i="1"/>
  <c r="O3266" i="1"/>
  <c r="K3266" i="1"/>
  <c r="L3266" i="1" s="1"/>
  <c r="J3266" i="1"/>
  <c r="I3266" i="1"/>
  <c r="H3266" i="1"/>
  <c r="G3266" i="1"/>
  <c r="F3266" i="1"/>
  <c r="O3265" i="1"/>
  <c r="L3265" i="1"/>
  <c r="K3265" i="1"/>
  <c r="J3265" i="1"/>
  <c r="I3265" i="1"/>
  <c r="H3265" i="1"/>
  <c r="G3265" i="1"/>
  <c r="F3265" i="1"/>
  <c r="O3264" i="1"/>
  <c r="K3264" i="1"/>
  <c r="L3264" i="1" s="1"/>
  <c r="J3264" i="1"/>
  <c r="I3264" i="1"/>
  <c r="H3264" i="1"/>
  <c r="G3264" i="1"/>
  <c r="F3264" i="1"/>
  <c r="O3263" i="1"/>
  <c r="L3263" i="1"/>
  <c r="M3263" i="1" s="1"/>
  <c r="N3263" i="1" s="1"/>
  <c r="K3263" i="1"/>
  <c r="J3263" i="1"/>
  <c r="I3263" i="1"/>
  <c r="H3263" i="1"/>
  <c r="G3263" i="1"/>
  <c r="F3263" i="1"/>
  <c r="O3262" i="1"/>
  <c r="K3262" i="1"/>
  <c r="L3262" i="1" s="1"/>
  <c r="J3262" i="1"/>
  <c r="I3262" i="1"/>
  <c r="H3262" i="1"/>
  <c r="G3262" i="1"/>
  <c r="F3262" i="1"/>
  <c r="O3261" i="1"/>
  <c r="L3261" i="1"/>
  <c r="K3261" i="1"/>
  <c r="J3261" i="1"/>
  <c r="I3261" i="1"/>
  <c r="H3261" i="1"/>
  <c r="G3261" i="1"/>
  <c r="F3261" i="1"/>
  <c r="O3260" i="1"/>
  <c r="N3260" i="1"/>
  <c r="M3260" i="1"/>
  <c r="L3260" i="1"/>
  <c r="K3260" i="1"/>
  <c r="J3260" i="1"/>
  <c r="I3260" i="1"/>
  <c r="H3260" i="1"/>
  <c r="G3260" i="1"/>
  <c r="F3260" i="1"/>
  <c r="O3259" i="1"/>
  <c r="K3259" i="1"/>
  <c r="L3259" i="1" s="1"/>
  <c r="J3259" i="1"/>
  <c r="I3259" i="1"/>
  <c r="H3259" i="1"/>
  <c r="G3259" i="1"/>
  <c r="F3259" i="1"/>
  <c r="O3258" i="1"/>
  <c r="K3258" i="1"/>
  <c r="L3258" i="1" s="1"/>
  <c r="J3258" i="1"/>
  <c r="I3258" i="1"/>
  <c r="H3258" i="1"/>
  <c r="G3258" i="1"/>
  <c r="F3258" i="1"/>
  <c r="O3257" i="1"/>
  <c r="L3257" i="1"/>
  <c r="K3257" i="1"/>
  <c r="J3257" i="1"/>
  <c r="I3257" i="1"/>
  <c r="H3257" i="1"/>
  <c r="G3257" i="1"/>
  <c r="F3257" i="1"/>
  <c r="O3256" i="1"/>
  <c r="K3256" i="1"/>
  <c r="L3256" i="1" s="1"/>
  <c r="J3256" i="1"/>
  <c r="I3256" i="1"/>
  <c r="H3256" i="1"/>
  <c r="G3256" i="1"/>
  <c r="F3256" i="1"/>
  <c r="O3255" i="1"/>
  <c r="K3255" i="1"/>
  <c r="L3255" i="1" s="1"/>
  <c r="J3255" i="1"/>
  <c r="I3255" i="1"/>
  <c r="H3255" i="1"/>
  <c r="G3255" i="1"/>
  <c r="F3255" i="1"/>
  <c r="O3254" i="1"/>
  <c r="K3254" i="1"/>
  <c r="L3254" i="1" s="1"/>
  <c r="J3254" i="1"/>
  <c r="I3254" i="1"/>
  <c r="H3254" i="1"/>
  <c r="G3254" i="1"/>
  <c r="F3254" i="1"/>
  <c r="O3253" i="1"/>
  <c r="L3253" i="1"/>
  <c r="K3253" i="1"/>
  <c r="J3253" i="1"/>
  <c r="I3253" i="1"/>
  <c r="H3253" i="1"/>
  <c r="G3253" i="1"/>
  <c r="F3253" i="1"/>
  <c r="O3252" i="1"/>
  <c r="N3252" i="1"/>
  <c r="M3252" i="1"/>
  <c r="L3252" i="1"/>
  <c r="K3252" i="1"/>
  <c r="J3252" i="1"/>
  <c r="I3252" i="1"/>
  <c r="H3252" i="1"/>
  <c r="G3252" i="1"/>
  <c r="F3252" i="1"/>
  <c r="O3251" i="1"/>
  <c r="K3251" i="1"/>
  <c r="L3251" i="1" s="1"/>
  <c r="J3251" i="1"/>
  <c r="I3251" i="1"/>
  <c r="H3251" i="1"/>
  <c r="G3251" i="1"/>
  <c r="F3251" i="1"/>
  <c r="O3250" i="1"/>
  <c r="K3250" i="1"/>
  <c r="L3250" i="1" s="1"/>
  <c r="J3250" i="1"/>
  <c r="I3250" i="1"/>
  <c r="H3250" i="1"/>
  <c r="G3250" i="1"/>
  <c r="F3250" i="1"/>
  <c r="O3249" i="1"/>
  <c r="L3249" i="1"/>
  <c r="K3249" i="1"/>
  <c r="J3249" i="1"/>
  <c r="I3249" i="1"/>
  <c r="H3249" i="1"/>
  <c r="G3249" i="1"/>
  <c r="F3249" i="1"/>
  <c r="O3248" i="1"/>
  <c r="K3248" i="1"/>
  <c r="L3248" i="1" s="1"/>
  <c r="J3248" i="1"/>
  <c r="I3248" i="1"/>
  <c r="H3248" i="1"/>
  <c r="G3248" i="1"/>
  <c r="F3248" i="1"/>
  <c r="O3247" i="1"/>
  <c r="K3247" i="1"/>
  <c r="L3247" i="1" s="1"/>
  <c r="J3247" i="1"/>
  <c r="I3247" i="1"/>
  <c r="H3247" i="1"/>
  <c r="G3247" i="1"/>
  <c r="F3247" i="1"/>
  <c r="O3246" i="1"/>
  <c r="K3246" i="1"/>
  <c r="L3246" i="1" s="1"/>
  <c r="J3246" i="1"/>
  <c r="I3246" i="1"/>
  <c r="H3246" i="1"/>
  <c r="G3246" i="1"/>
  <c r="F3246" i="1"/>
  <c r="O3245" i="1"/>
  <c r="L3245" i="1"/>
  <c r="K3245" i="1"/>
  <c r="J3245" i="1"/>
  <c r="I3245" i="1"/>
  <c r="H3245" i="1"/>
  <c r="G3245" i="1"/>
  <c r="F3245" i="1"/>
  <c r="O3244" i="1"/>
  <c r="N3244" i="1"/>
  <c r="M3244" i="1"/>
  <c r="L3244" i="1"/>
  <c r="K3244" i="1"/>
  <c r="J3244" i="1"/>
  <c r="I3244" i="1"/>
  <c r="H3244" i="1"/>
  <c r="G3244" i="1"/>
  <c r="F3244" i="1"/>
  <c r="O3243" i="1"/>
  <c r="K3243" i="1"/>
  <c r="L3243" i="1" s="1"/>
  <c r="J3243" i="1"/>
  <c r="I3243" i="1"/>
  <c r="H3243" i="1"/>
  <c r="G3243" i="1"/>
  <c r="F3243" i="1"/>
  <c r="O3242" i="1"/>
  <c r="K3242" i="1"/>
  <c r="L3242" i="1" s="1"/>
  <c r="J3242" i="1"/>
  <c r="I3242" i="1"/>
  <c r="H3242" i="1"/>
  <c r="G3242" i="1"/>
  <c r="F3242" i="1"/>
  <c r="O3241" i="1"/>
  <c r="L3241" i="1"/>
  <c r="K3241" i="1"/>
  <c r="J3241" i="1"/>
  <c r="I3241" i="1"/>
  <c r="H3241" i="1"/>
  <c r="G3241" i="1"/>
  <c r="F3241" i="1"/>
  <c r="O3240" i="1"/>
  <c r="K3240" i="1"/>
  <c r="L3240" i="1" s="1"/>
  <c r="J3240" i="1"/>
  <c r="I3240" i="1"/>
  <c r="H3240" i="1"/>
  <c r="G3240" i="1"/>
  <c r="F3240" i="1"/>
  <c r="O3239" i="1"/>
  <c r="K3239" i="1"/>
  <c r="L3239" i="1" s="1"/>
  <c r="J3239" i="1"/>
  <c r="I3239" i="1"/>
  <c r="H3239" i="1"/>
  <c r="G3239" i="1"/>
  <c r="F3239" i="1"/>
  <c r="O3238" i="1"/>
  <c r="K3238" i="1"/>
  <c r="L3238" i="1" s="1"/>
  <c r="J3238" i="1"/>
  <c r="I3238" i="1"/>
  <c r="H3238" i="1"/>
  <c r="G3238" i="1"/>
  <c r="F3238" i="1"/>
  <c r="O3237" i="1"/>
  <c r="M3237" i="1"/>
  <c r="L3237" i="1"/>
  <c r="N3237" i="1" s="1"/>
  <c r="K3237" i="1"/>
  <c r="J3237" i="1"/>
  <c r="I3237" i="1"/>
  <c r="H3237" i="1"/>
  <c r="G3237" i="1"/>
  <c r="F3237" i="1"/>
  <c r="O3236" i="1"/>
  <c r="N3236" i="1"/>
  <c r="M3236" i="1"/>
  <c r="L3236" i="1"/>
  <c r="K3236" i="1"/>
  <c r="J3236" i="1"/>
  <c r="I3236" i="1"/>
  <c r="H3236" i="1"/>
  <c r="G3236" i="1"/>
  <c r="F3236" i="1"/>
  <c r="O3235" i="1"/>
  <c r="K3235" i="1"/>
  <c r="L3235" i="1" s="1"/>
  <c r="J3235" i="1"/>
  <c r="I3235" i="1"/>
  <c r="H3235" i="1"/>
  <c r="G3235" i="1"/>
  <c r="F3235" i="1"/>
  <c r="O3234" i="1"/>
  <c r="K3234" i="1"/>
  <c r="L3234" i="1" s="1"/>
  <c r="J3234" i="1"/>
  <c r="I3234" i="1"/>
  <c r="H3234" i="1"/>
  <c r="G3234" i="1"/>
  <c r="F3234" i="1"/>
  <c r="O3233" i="1"/>
  <c r="L3233" i="1"/>
  <c r="K3233" i="1"/>
  <c r="J3233" i="1"/>
  <c r="I3233" i="1"/>
  <c r="H3233" i="1"/>
  <c r="G3233" i="1"/>
  <c r="F3233" i="1"/>
  <c r="O3232" i="1"/>
  <c r="K3232" i="1"/>
  <c r="L3232" i="1" s="1"/>
  <c r="J3232" i="1"/>
  <c r="I3232" i="1"/>
  <c r="H3232" i="1"/>
  <c r="G3232" i="1"/>
  <c r="F3232" i="1"/>
  <c r="O3231" i="1"/>
  <c r="K3231" i="1"/>
  <c r="L3231" i="1" s="1"/>
  <c r="J3231" i="1"/>
  <c r="I3231" i="1"/>
  <c r="H3231" i="1"/>
  <c r="G3231" i="1"/>
  <c r="F3231" i="1"/>
  <c r="O3230" i="1"/>
  <c r="K3230" i="1"/>
  <c r="L3230" i="1" s="1"/>
  <c r="J3230" i="1"/>
  <c r="I3230" i="1"/>
  <c r="H3230" i="1"/>
  <c r="G3230" i="1"/>
  <c r="F3230" i="1"/>
  <c r="O3229" i="1"/>
  <c r="M3229" i="1"/>
  <c r="L3229" i="1"/>
  <c r="N3229" i="1" s="1"/>
  <c r="K3229" i="1"/>
  <c r="J3229" i="1"/>
  <c r="I3229" i="1"/>
  <c r="H3229" i="1"/>
  <c r="G3229" i="1"/>
  <c r="F3229" i="1"/>
  <c r="O3228" i="1"/>
  <c r="N3228" i="1"/>
  <c r="M3228" i="1"/>
  <c r="L3228" i="1"/>
  <c r="K3228" i="1"/>
  <c r="J3228" i="1"/>
  <c r="I3228" i="1"/>
  <c r="H3228" i="1"/>
  <c r="G3228" i="1"/>
  <c r="F3228" i="1"/>
  <c r="O3227" i="1"/>
  <c r="K3227" i="1"/>
  <c r="L3227" i="1" s="1"/>
  <c r="J3227" i="1"/>
  <c r="I3227" i="1"/>
  <c r="H3227" i="1"/>
  <c r="G3227" i="1"/>
  <c r="F3227" i="1"/>
  <c r="O3226" i="1"/>
  <c r="K3226" i="1"/>
  <c r="L3226" i="1" s="1"/>
  <c r="J3226" i="1"/>
  <c r="I3226" i="1"/>
  <c r="H3226" i="1"/>
  <c r="G3226" i="1"/>
  <c r="F3226" i="1"/>
  <c r="O3225" i="1"/>
  <c r="L3225" i="1"/>
  <c r="K3225" i="1"/>
  <c r="J3225" i="1"/>
  <c r="I3225" i="1"/>
  <c r="H3225" i="1"/>
  <c r="G3225" i="1"/>
  <c r="F3225" i="1"/>
  <c r="O3224" i="1"/>
  <c r="K3224" i="1"/>
  <c r="L3224" i="1" s="1"/>
  <c r="J3224" i="1"/>
  <c r="I3224" i="1"/>
  <c r="H3224" i="1"/>
  <c r="G3224" i="1"/>
  <c r="F3224" i="1"/>
  <c r="O3223" i="1"/>
  <c r="K3223" i="1"/>
  <c r="L3223" i="1" s="1"/>
  <c r="J3223" i="1"/>
  <c r="I3223" i="1"/>
  <c r="H3223" i="1"/>
  <c r="G3223" i="1"/>
  <c r="F3223" i="1"/>
  <c r="O3222" i="1"/>
  <c r="K3222" i="1"/>
  <c r="L3222" i="1" s="1"/>
  <c r="J3222" i="1"/>
  <c r="I3222" i="1"/>
  <c r="H3222" i="1"/>
  <c r="G3222" i="1"/>
  <c r="F3222" i="1"/>
  <c r="O3221" i="1"/>
  <c r="M3221" i="1"/>
  <c r="L3221" i="1"/>
  <c r="N3221" i="1" s="1"/>
  <c r="K3221" i="1"/>
  <c r="J3221" i="1"/>
  <c r="I3221" i="1"/>
  <c r="H3221" i="1"/>
  <c r="G3221" i="1"/>
  <c r="F3221" i="1"/>
  <c r="O3220" i="1"/>
  <c r="N3220" i="1"/>
  <c r="M3220" i="1"/>
  <c r="L3220" i="1"/>
  <c r="K3220" i="1"/>
  <c r="J3220" i="1"/>
  <c r="I3220" i="1"/>
  <c r="H3220" i="1"/>
  <c r="G3220" i="1"/>
  <c r="F3220" i="1"/>
  <c r="O3219" i="1"/>
  <c r="K3219" i="1"/>
  <c r="L3219" i="1" s="1"/>
  <c r="J3219" i="1"/>
  <c r="I3219" i="1"/>
  <c r="H3219" i="1"/>
  <c r="G3219" i="1"/>
  <c r="F3219" i="1"/>
  <c r="O3218" i="1"/>
  <c r="K3218" i="1"/>
  <c r="L3218" i="1" s="1"/>
  <c r="J3218" i="1"/>
  <c r="I3218" i="1"/>
  <c r="H3218" i="1"/>
  <c r="G3218" i="1"/>
  <c r="F3218" i="1"/>
  <c r="O3217" i="1"/>
  <c r="L3217" i="1"/>
  <c r="K3217" i="1"/>
  <c r="J3217" i="1"/>
  <c r="I3217" i="1"/>
  <c r="H3217" i="1"/>
  <c r="G3217" i="1"/>
  <c r="F3217" i="1"/>
  <c r="O3216" i="1"/>
  <c r="K3216" i="1"/>
  <c r="L3216" i="1" s="1"/>
  <c r="J3216" i="1"/>
  <c r="I3216" i="1"/>
  <c r="H3216" i="1"/>
  <c r="G3216" i="1"/>
  <c r="F3216" i="1"/>
  <c r="O3215" i="1"/>
  <c r="K3215" i="1"/>
  <c r="L3215" i="1" s="1"/>
  <c r="J3215" i="1"/>
  <c r="I3215" i="1"/>
  <c r="H3215" i="1"/>
  <c r="G3215" i="1"/>
  <c r="F3215" i="1"/>
  <c r="O3214" i="1"/>
  <c r="K3214" i="1"/>
  <c r="L3214" i="1" s="1"/>
  <c r="J3214" i="1"/>
  <c r="I3214" i="1"/>
  <c r="H3214" i="1"/>
  <c r="G3214" i="1"/>
  <c r="F3214" i="1"/>
  <c r="O3213" i="1"/>
  <c r="M3213" i="1"/>
  <c r="L3213" i="1"/>
  <c r="N3213" i="1" s="1"/>
  <c r="K3213" i="1"/>
  <c r="J3213" i="1"/>
  <c r="I3213" i="1"/>
  <c r="H3213" i="1"/>
  <c r="G3213" i="1"/>
  <c r="F3213" i="1"/>
  <c r="O3212" i="1"/>
  <c r="N3212" i="1"/>
  <c r="M3212" i="1"/>
  <c r="L3212" i="1"/>
  <c r="K3212" i="1"/>
  <c r="J3212" i="1"/>
  <c r="I3212" i="1"/>
  <c r="H3212" i="1"/>
  <c r="G3212" i="1"/>
  <c r="F3212" i="1"/>
  <c r="O3211" i="1"/>
  <c r="K3211" i="1"/>
  <c r="L3211" i="1" s="1"/>
  <c r="J3211" i="1"/>
  <c r="I3211" i="1"/>
  <c r="H3211" i="1"/>
  <c r="G3211" i="1"/>
  <c r="F3211" i="1"/>
  <c r="O3210" i="1"/>
  <c r="K3210" i="1"/>
  <c r="L3210" i="1" s="1"/>
  <c r="J3210" i="1"/>
  <c r="I3210" i="1"/>
  <c r="H3210" i="1"/>
  <c r="G3210" i="1"/>
  <c r="F3210" i="1"/>
  <c r="O3209" i="1"/>
  <c r="L3209" i="1"/>
  <c r="K3209" i="1"/>
  <c r="J3209" i="1"/>
  <c r="I3209" i="1"/>
  <c r="H3209" i="1"/>
  <c r="G3209" i="1"/>
  <c r="F3209" i="1"/>
  <c r="O3208" i="1"/>
  <c r="K3208" i="1"/>
  <c r="L3208" i="1" s="1"/>
  <c r="J3208" i="1"/>
  <c r="I3208" i="1"/>
  <c r="H3208" i="1"/>
  <c r="G3208" i="1"/>
  <c r="F3208" i="1"/>
  <c r="O3207" i="1"/>
  <c r="K3207" i="1"/>
  <c r="L3207" i="1" s="1"/>
  <c r="J3207" i="1"/>
  <c r="I3207" i="1"/>
  <c r="H3207" i="1"/>
  <c r="G3207" i="1"/>
  <c r="F3207" i="1"/>
  <c r="O3206" i="1"/>
  <c r="K3206" i="1"/>
  <c r="L3206" i="1" s="1"/>
  <c r="J3206" i="1"/>
  <c r="I3206" i="1"/>
  <c r="H3206" i="1"/>
  <c r="G3206" i="1"/>
  <c r="F3206" i="1"/>
  <c r="O3205" i="1"/>
  <c r="K3205" i="1"/>
  <c r="L3205" i="1" s="1"/>
  <c r="J3205" i="1"/>
  <c r="I3205" i="1"/>
  <c r="H3205" i="1"/>
  <c r="G3205" i="1"/>
  <c r="F3205" i="1"/>
  <c r="O3204" i="1"/>
  <c r="N3204" i="1"/>
  <c r="M3204" i="1"/>
  <c r="L3204" i="1"/>
  <c r="K3204" i="1"/>
  <c r="J3204" i="1"/>
  <c r="I3204" i="1"/>
  <c r="H3204" i="1"/>
  <c r="G3204" i="1"/>
  <c r="F3204" i="1"/>
  <c r="O3203" i="1"/>
  <c r="K3203" i="1"/>
  <c r="L3203" i="1" s="1"/>
  <c r="J3203" i="1"/>
  <c r="I3203" i="1"/>
  <c r="H3203" i="1"/>
  <c r="G3203" i="1"/>
  <c r="F3203" i="1"/>
  <c r="O3202" i="1"/>
  <c r="K3202" i="1"/>
  <c r="L3202" i="1" s="1"/>
  <c r="J3202" i="1"/>
  <c r="I3202" i="1"/>
  <c r="H3202" i="1"/>
  <c r="G3202" i="1"/>
  <c r="F3202" i="1"/>
  <c r="O3201" i="1"/>
  <c r="L3201" i="1"/>
  <c r="K3201" i="1"/>
  <c r="J3201" i="1"/>
  <c r="I3201" i="1"/>
  <c r="H3201" i="1"/>
  <c r="G3201" i="1"/>
  <c r="F3201" i="1"/>
  <c r="O3200" i="1"/>
  <c r="K3200" i="1"/>
  <c r="L3200" i="1" s="1"/>
  <c r="J3200" i="1"/>
  <c r="I3200" i="1"/>
  <c r="H3200" i="1"/>
  <c r="G3200" i="1"/>
  <c r="F3200" i="1"/>
  <c r="O3199" i="1"/>
  <c r="K3199" i="1"/>
  <c r="L3199" i="1" s="1"/>
  <c r="J3199" i="1"/>
  <c r="I3199" i="1"/>
  <c r="H3199" i="1"/>
  <c r="G3199" i="1"/>
  <c r="F3199" i="1"/>
  <c r="O3198" i="1"/>
  <c r="K3198" i="1"/>
  <c r="L3198" i="1" s="1"/>
  <c r="J3198" i="1"/>
  <c r="I3198" i="1"/>
  <c r="H3198" i="1"/>
  <c r="G3198" i="1"/>
  <c r="F3198" i="1"/>
  <c r="O3197" i="1"/>
  <c r="K3197" i="1"/>
  <c r="L3197" i="1" s="1"/>
  <c r="J3197" i="1"/>
  <c r="I3197" i="1"/>
  <c r="H3197" i="1"/>
  <c r="G3197" i="1"/>
  <c r="F3197" i="1"/>
  <c r="O3196" i="1"/>
  <c r="N3196" i="1"/>
  <c r="M3196" i="1"/>
  <c r="L3196" i="1"/>
  <c r="K3196" i="1"/>
  <c r="J3196" i="1"/>
  <c r="I3196" i="1"/>
  <c r="H3196" i="1"/>
  <c r="G3196" i="1"/>
  <c r="F3196" i="1"/>
  <c r="O3195" i="1"/>
  <c r="K3195" i="1"/>
  <c r="L3195" i="1" s="1"/>
  <c r="J3195" i="1"/>
  <c r="I3195" i="1"/>
  <c r="H3195" i="1"/>
  <c r="G3195" i="1"/>
  <c r="F3195" i="1"/>
  <c r="O3194" i="1"/>
  <c r="K3194" i="1"/>
  <c r="L3194" i="1" s="1"/>
  <c r="J3194" i="1"/>
  <c r="I3194" i="1"/>
  <c r="H3194" i="1"/>
  <c r="G3194" i="1"/>
  <c r="F3194" i="1"/>
  <c r="O3193" i="1"/>
  <c r="L3193" i="1"/>
  <c r="K3193" i="1"/>
  <c r="J3193" i="1"/>
  <c r="I3193" i="1"/>
  <c r="H3193" i="1"/>
  <c r="G3193" i="1"/>
  <c r="F3193" i="1"/>
  <c r="O3192" i="1"/>
  <c r="K3192" i="1"/>
  <c r="L3192" i="1" s="1"/>
  <c r="J3192" i="1"/>
  <c r="I3192" i="1"/>
  <c r="H3192" i="1"/>
  <c r="G3192" i="1"/>
  <c r="F3192" i="1"/>
  <c r="O3191" i="1"/>
  <c r="K3191" i="1"/>
  <c r="L3191" i="1" s="1"/>
  <c r="J3191" i="1"/>
  <c r="I3191" i="1"/>
  <c r="H3191" i="1"/>
  <c r="G3191" i="1"/>
  <c r="F3191" i="1"/>
  <c r="O3190" i="1"/>
  <c r="K3190" i="1"/>
  <c r="L3190" i="1" s="1"/>
  <c r="J3190" i="1"/>
  <c r="I3190" i="1"/>
  <c r="H3190" i="1"/>
  <c r="G3190" i="1"/>
  <c r="F3190" i="1"/>
  <c r="O3189" i="1"/>
  <c r="K3189" i="1"/>
  <c r="L3189" i="1" s="1"/>
  <c r="J3189" i="1"/>
  <c r="I3189" i="1"/>
  <c r="H3189" i="1"/>
  <c r="G3189" i="1"/>
  <c r="F3189" i="1"/>
  <c r="O3188" i="1"/>
  <c r="N3188" i="1"/>
  <c r="M3188" i="1"/>
  <c r="L3188" i="1"/>
  <c r="K3188" i="1"/>
  <c r="J3188" i="1"/>
  <c r="I3188" i="1"/>
  <c r="H3188" i="1"/>
  <c r="G3188" i="1"/>
  <c r="F3188" i="1"/>
  <c r="O3187" i="1"/>
  <c r="K3187" i="1"/>
  <c r="L3187" i="1" s="1"/>
  <c r="J3187" i="1"/>
  <c r="I3187" i="1"/>
  <c r="H3187" i="1"/>
  <c r="G3187" i="1"/>
  <c r="F3187" i="1"/>
  <c r="O3186" i="1"/>
  <c r="K3186" i="1"/>
  <c r="L3186" i="1" s="1"/>
  <c r="J3186" i="1"/>
  <c r="I3186" i="1"/>
  <c r="H3186" i="1"/>
  <c r="G3186" i="1"/>
  <c r="F3186" i="1"/>
  <c r="O3185" i="1"/>
  <c r="L3185" i="1"/>
  <c r="K3185" i="1"/>
  <c r="J3185" i="1"/>
  <c r="I3185" i="1"/>
  <c r="H3185" i="1"/>
  <c r="G3185" i="1"/>
  <c r="F3185" i="1"/>
  <c r="O3184" i="1"/>
  <c r="K3184" i="1"/>
  <c r="L3184" i="1" s="1"/>
  <c r="J3184" i="1"/>
  <c r="I3184" i="1"/>
  <c r="H3184" i="1"/>
  <c r="G3184" i="1"/>
  <c r="F3184" i="1"/>
  <c r="O3183" i="1"/>
  <c r="K3183" i="1"/>
  <c r="L3183" i="1" s="1"/>
  <c r="J3183" i="1"/>
  <c r="I3183" i="1"/>
  <c r="H3183" i="1"/>
  <c r="G3183" i="1"/>
  <c r="F3183" i="1"/>
  <c r="O3182" i="1"/>
  <c r="K3182" i="1"/>
  <c r="L3182" i="1" s="1"/>
  <c r="J3182" i="1"/>
  <c r="I3182" i="1"/>
  <c r="H3182" i="1"/>
  <c r="G3182" i="1"/>
  <c r="F3182" i="1"/>
  <c r="O3181" i="1"/>
  <c r="K3181" i="1"/>
  <c r="L3181" i="1" s="1"/>
  <c r="J3181" i="1"/>
  <c r="I3181" i="1"/>
  <c r="H3181" i="1"/>
  <c r="G3181" i="1"/>
  <c r="F3181" i="1"/>
  <c r="O3180" i="1"/>
  <c r="N3180" i="1"/>
  <c r="M3180" i="1"/>
  <c r="L3180" i="1"/>
  <c r="K3180" i="1"/>
  <c r="J3180" i="1"/>
  <c r="I3180" i="1"/>
  <c r="H3180" i="1"/>
  <c r="G3180" i="1"/>
  <c r="F3180" i="1"/>
  <c r="O3179" i="1"/>
  <c r="K3179" i="1"/>
  <c r="L3179" i="1" s="1"/>
  <c r="J3179" i="1"/>
  <c r="I3179" i="1"/>
  <c r="H3179" i="1"/>
  <c r="G3179" i="1"/>
  <c r="F3179" i="1"/>
  <c r="O3178" i="1"/>
  <c r="K3178" i="1"/>
  <c r="L3178" i="1" s="1"/>
  <c r="J3178" i="1"/>
  <c r="I3178" i="1"/>
  <c r="H3178" i="1"/>
  <c r="G3178" i="1"/>
  <c r="F3178" i="1"/>
  <c r="O3177" i="1"/>
  <c r="M3177" i="1"/>
  <c r="L3177" i="1"/>
  <c r="N3177" i="1" s="1"/>
  <c r="K3177" i="1"/>
  <c r="J3177" i="1"/>
  <c r="I3177" i="1"/>
  <c r="H3177" i="1"/>
  <c r="G3177" i="1"/>
  <c r="F3177" i="1"/>
  <c r="O3176" i="1"/>
  <c r="K3176" i="1"/>
  <c r="L3176" i="1" s="1"/>
  <c r="J3176" i="1"/>
  <c r="I3176" i="1"/>
  <c r="H3176" i="1"/>
  <c r="G3176" i="1"/>
  <c r="F3176" i="1"/>
  <c r="O3175" i="1"/>
  <c r="K3175" i="1"/>
  <c r="L3175" i="1" s="1"/>
  <c r="J3175" i="1"/>
  <c r="I3175" i="1"/>
  <c r="H3175" i="1"/>
  <c r="G3175" i="1"/>
  <c r="F3175" i="1"/>
  <c r="O3174" i="1"/>
  <c r="K3174" i="1"/>
  <c r="L3174" i="1" s="1"/>
  <c r="J3174" i="1"/>
  <c r="I3174" i="1"/>
  <c r="H3174" i="1"/>
  <c r="G3174" i="1"/>
  <c r="F3174" i="1"/>
  <c r="O3173" i="1"/>
  <c r="K3173" i="1"/>
  <c r="L3173" i="1" s="1"/>
  <c r="J3173" i="1"/>
  <c r="I3173" i="1"/>
  <c r="H3173" i="1"/>
  <c r="G3173" i="1"/>
  <c r="F3173" i="1"/>
  <c r="O3172" i="1"/>
  <c r="K3172" i="1"/>
  <c r="L3172" i="1" s="1"/>
  <c r="J3172" i="1"/>
  <c r="I3172" i="1"/>
  <c r="H3172" i="1"/>
  <c r="G3172" i="1"/>
  <c r="F3172" i="1"/>
  <c r="O3171" i="1"/>
  <c r="K3171" i="1"/>
  <c r="L3171" i="1" s="1"/>
  <c r="J3171" i="1"/>
  <c r="I3171" i="1"/>
  <c r="H3171" i="1"/>
  <c r="G3171" i="1"/>
  <c r="F3171" i="1"/>
  <c r="O3170" i="1"/>
  <c r="K3170" i="1"/>
  <c r="L3170" i="1" s="1"/>
  <c r="J3170" i="1"/>
  <c r="I3170" i="1"/>
  <c r="H3170" i="1"/>
  <c r="G3170" i="1"/>
  <c r="F3170" i="1"/>
  <c r="O3169" i="1"/>
  <c r="M3169" i="1"/>
  <c r="L3169" i="1"/>
  <c r="N3169" i="1" s="1"/>
  <c r="K3169" i="1"/>
  <c r="J3169" i="1"/>
  <c r="I3169" i="1"/>
  <c r="H3169" i="1"/>
  <c r="G3169" i="1"/>
  <c r="F3169" i="1"/>
  <c r="O3168" i="1"/>
  <c r="K3168" i="1"/>
  <c r="L3168" i="1" s="1"/>
  <c r="J3168" i="1"/>
  <c r="I3168" i="1"/>
  <c r="H3168" i="1"/>
  <c r="G3168" i="1"/>
  <c r="F3168" i="1"/>
  <c r="O3167" i="1"/>
  <c r="K3167" i="1"/>
  <c r="L3167" i="1" s="1"/>
  <c r="J3167" i="1"/>
  <c r="I3167" i="1"/>
  <c r="H3167" i="1"/>
  <c r="G3167" i="1"/>
  <c r="F3167" i="1"/>
  <c r="O3166" i="1"/>
  <c r="K3166" i="1"/>
  <c r="L3166" i="1" s="1"/>
  <c r="J3166" i="1"/>
  <c r="I3166" i="1"/>
  <c r="H3166" i="1"/>
  <c r="G3166" i="1"/>
  <c r="F3166" i="1"/>
  <c r="O3165" i="1"/>
  <c r="K3165" i="1"/>
  <c r="L3165" i="1" s="1"/>
  <c r="J3165" i="1"/>
  <c r="I3165" i="1"/>
  <c r="H3165" i="1"/>
  <c r="G3165" i="1"/>
  <c r="F3165" i="1"/>
  <c r="O3164" i="1"/>
  <c r="K3164" i="1"/>
  <c r="L3164" i="1" s="1"/>
  <c r="J3164" i="1"/>
  <c r="I3164" i="1"/>
  <c r="H3164" i="1"/>
  <c r="G3164" i="1"/>
  <c r="F3164" i="1"/>
  <c r="O3163" i="1"/>
  <c r="K3163" i="1"/>
  <c r="L3163" i="1" s="1"/>
  <c r="J3163" i="1"/>
  <c r="I3163" i="1"/>
  <c r="H3163" i="1"/>
  <c r="G3163" i="1"/>
  <c r="F3163" i="1"/>
  <c r="O3162" i="1"/>
  <c r="K3162" i="1"/>
  <c r="L3162" i="1" s="1"/>
  <c r="J3162" i="1"/>
  <c r="I3162" i="1"/>
  <c r="H3162" i="1"/>
  <c r="G3162" i="1"/>
  <c r="F3162" i="1"/>
  <c r="O3161" i="1"/>
  <c r="M3161" i="1"/>
  <c r="L3161" i="1"/>
  <c r="N3161" i="1" s="1"/>
  <c r="K3161" i="1"/>
  <c r="J3161" i="1"/>
  <c r="I3161" i="1"/>
  <c r="H3161" i="1"/>
  <c r="G3161" i="1"/>
  <c r="F3161" i="1"/>
  <c r="O3160" i="1"/>
  <c r="K3160" i="1"/>
  <c r="L3160" i="1" s="1"/>
  <c r="J3160" i="1"/>
  <c r="I3160" i="1"/>
  <c r="H3160" i="1"/>
  <c r="G3160" i="1"/>
  <c r="F3160" i="1"/>
  <c r="O3159" i="1"/>
  <c r="K3159" i="1"/>
  <c r="L3159" i="1" s="1"/>
  <c r="J3159" i="1"/>
  <c r="I3159" i="1"/>
  <c r="H3159" i="1"/>
  <c r="G3159" i="1"/>
  <c r="F3159" i="1"/>
  <c r="O3158" i="1"/>
  <c r="K3158" i="1"/>
  <c r="L3158" i="1" s="1"/>
  <c r="J3158" i="1"/>
  <c r="I3158" i="1"/>
  <c r="H3158" i="1"/>
  <c r="G3158" i="1"/>
  <c r="F3158" i="1"/>
  <c r="O3157" i="1"/>
  <c r="K3157" i="1"/>
  <c r="L3157" i="1" s="1"/>
  <c r="J3157" i="1"/>
  <c r="I3157" i="1"/>
  <c r="H3157" i="1"/>
  <c r="G3157" i="1"/>
  <c r="F3157" i="1"/>
  <c r="O3156" i="1"/>
  <c r="K3156" i="1"/>
  <c r="L3156" i="1" s="1"/>
  <c r="J3156" i="1"/>
  <c r="I3156" i="1"/>
  <c r="H3156" i="1"/>
  <c r="G3156" i="1"/>
  <c r="F3156" i="1"/>
  <c r="O3155" i="1"/>
  <c r="K3155" i="1"/>
  <c r="L3155" i="1" s="1"/>
  <c r="J3155" i="1"/>
  <c r="I3155" i="1"/>
  <c r="H3155" i="1"/>
  <c r="G3155" i="1"/>
  <c r="F3155" i="1"/>
  <c r="O3154" i="1"/>
  <c r="K3154" i="1"/>
  <c r="L3154" i="1" s="1"/>
  <c r="J3154" i="1"/>
  <c r="I3154" i="1"/>
  <c r="H3154" i="1"/>
  <c r="G3154" i="1"/>
  <c r="F3154" i="1"/>
  <c r="O3153" i="1"/>
  <c r="M3153" i="1"/>
  <c r="L3153" i="1"/>
  <c r="N3153" i="1" s="1"/>
  <c r="K3153" i="1"/>
  <c r="J3153" i="1"/>
  <c r="I3153" i="1"/>
  <c r="H3153" i="1"/>
  <c r="G3153" i="1"/>
  <c r="F3153" i="1"/>
  <c r="O3152" i="1"/>
  <c r="K3152" i="1"/>
  <c r="L3152" i="1" s="1"/>
  <c r="J3152" i="1"/>
  <c r="I3152" i="1"/>
  <c r="H3152" i="1"/>
  <c r="G3152" i="1"/>
  <c r="F3152" i="1"/>
  <c r="O3151" i="1"/>
  <c r="K3151" i="1"/>
  <c r="L3151" i="1" s="1"/>
  <c r="J3151" i="1"/>
  <c r="I3151" i="1"/>
  <c r="H3151" i="1"/>
  <c r="G3151" i="1"/>
  <c r="F3151" i="1"/>
  <c r="O3150" i="1"/>
  <c r="K3150" i="1"/>
  <c r="L3150" i="1" s="1"/>
  <c r="J3150" i="1"/>
  <c r="I3150" i="1"/>
  <c r="H3150" i="1"/>
  <c r="G3150" i="1"/>
  <c r="F3150" i="1"/>
  <c r="O3149" i="1"/>
  <c r="K3149" i="1"/>
  <c r="L3149" i="1" s="1"/>
  <c r="J3149" i="1"/>
  <c r="I3149" i="1"/>
  <c r="H3149" i="1"/>
  <c r="G3149" i="1"/>
  <c r="F3149" i="1"/>
  <c r="O3148" i="1"/>
  <c r="K3148" i="1"/>
  <c r="L3148" i="1" s="1"/>
  <c r="J3148" i="1"/>
  <c r="I3148" i="1"/>
  <c r="H3148" i="1"/>
  <c r="G3148" i="1"/>
  <c r="F3148" i="1"/>
  <c r="O3147" i="1"/>
  <c r="K3147" i="1"/>
  <c r="L3147" i="1" s="1"/>
  <c r="J3147" i="1"/>
  <c r="I3147" i="1"/>
  <c r="H3147" i="1"/>
  <c r="G3147" i="1"/>
  <c r="F3147" i="1"/>
  <c r="O3146" i="1"/>
  <c r="K3146" i="1"/>
  <c r="L3146" i="1" s="1"/>
  <c r="J3146" i="1"/>
  <c r="I3146" i="1"/>
  <c r="H3146" i="1"/>
  <c r="G3146" i="1"/>
  <c r="F3146" i="1"/>
  <c r="O3145" i="1"/>
  <c r="M3145" i="1"/>
  <c r="L3145" i="1"/>
  <c r="N3145" i="1" s="1"/>
  <c r="K3145" i="1"/>
  <c r="J3145" i="1"/>
  <c r="I3145" i="1"/>
  <c r="H3145" i="1"/>
  <c r="G3145" i="1"/>
  <c r="F3145" i="1"/>
  <c r="O3144" i="1"/>
  <c r="K3144" i="1"/>
  <c r="L3144" i="1" s="1"/>
  <c r="J3144" i="1"/>
  <c r="I3144" i="1"/>
  <c r="H3144" i="1"/>
  <c r="G3144" i="1"/>
  <c r="F3144" i="1"/>
  <c r="O3143" i="1"/>
  <c r="K3143" i="1"/>
  <c r="L3143" i="1" s="1"/>
  <c r="J3143" i="1"/>
  <c r="I3143" i="1"/>
  <c r="H3143" i="1"/>
  <c r="G3143" i="1"/>
  <c r="F3143" i="1"/>
  <c r="O3142" i="1"/>
  <c r="K3142" i="1"/>
  <c r="L3142" i="1" s="1"/>
  <c r="J3142" i="1"/>
  <c r="I3142" i="1"/>
  <c r="H3142" i="1"/>
  <c r="G3142" i="1"/>
  <c r="F3142" i="1"/>
  <c r="O3141" i="1"/>
  <c r="K3141" i="1"/>
  <c r="L3141" i="1" s="1"/>
  <c r="J3141" i="1"/>
  <c r="I3141" i="1"/>
  <c r="H3141" i="1"/>
  <c r="G3141" i="1"/>
  <c r="F3141" i="1"/>
  <c r="O3140" i="1"/>
  <c r="K3140" i="1"/>
  <c r="L3140" i="1" s="1"/>
  <c r="J3140" i="1"/>
  <c r="I3140" i="1"/>
  <c r="H3140" i="1"/>
  <c r="G3140" i="1"/>
  <c r="F3140" i="1"/>
  <c r="O3139" i="1"/>
  <c r="K3139" i="1"/>
  <c r="L3139" i="1" s="1"/>
  <c r="J3139" i="1"/>
  <c r="I3139" i="1"/>
  <c r="H3139" i="1"/>
  <c r="G3139" i="1"/>
  <c r="F3139" i="1"/>
  <c r="O3138" i="1"/>
  <c r="K3138" i="1"/>
  <c r="L3138" i="1" s="1"/>
  <c r="J3138" i="1"/>
  <c r="I3138" i="1"/>
  <c r="H3138" i="1"/>
  <c r="G3138" i="1"/>
  <c r="F3138" i="1"/>
  <c r="O3137" i="1"/>
  <c r="M3137" i="1"/>
  <c r="L3137" i="1"/>
  <c r="N3137" i="1" s="1"/>
  <c r="K3137" i="1"/>
  <c r="J3137" i="1"/>
  <c r="I3137" i="1"/>
  <c r="H3137" i="1"/>
  <c r="G3137" i="1"/>
  <c r="F3137" i="1"/>
  <c r="O3136" i="1"/>
  <c r="K3136" i="1"/>
  <c r="L3136" i="1" s="1"/>
  <c r="J3136" i="1"/>
  <c r="I3136" i="1"/>
  <c r="H3136" i="1"/>
  <c r="G3136" i="1"/>
  <c r="F3136" i="1"/>
  <c r="O3135" i="1"/>
  <c r="K3135" i="1"/>
  <c r="L3135" i="1" s="1"/>
  <c r="J3135" i="1"/>
  <c r="I3135" i="1"/>
  <c r="H3135" i="1"/>
  <c r="G3135" i="1"/>
  <c r="F3135" i="1"/>
  <c r="O3134" i="1"/>
  <c r="K3134" i="1"/>
  <c r="L3134" i="1" s="1"/>
  <c r="J3134" i="1"/>
  <c r="I3134" i="1"/>
  <c r="H3134" i="1"/>
  <c r="G3134" i="1"/>
  <c r="F3134" i="1"/>
  <c r="O3133" i="1"/>
  <c r="K3133" i="1"/>
  <c r="L3133" i="1" s="1"/>
  <c r="J3133" i="1"/>
  <c r="I3133" i="1"/>
  <c r="H3133" i="1"/>
  <c r="G3133" i="1"/>
  <c r="F3133" i="1"/>
  <c r="O3132" i="1"/>
  <c r="K3132" i="1"/>
  <c r="L3132" i="1" s="1"/>
  <c r="J3132" i="1"/>
  <c r="I3132" i="1"/>
  <c r="H3132" i="1"/>
  <c r="G3132" i="1"/>
  <c r="F3132" i="1"/>
  <c r="O3131" i="1"/>
  <c r="K3131" i="1"/>
  <c r="L3131" i="1" s="1"/>
  <c r="J3131" i="1"/>
  <c r="I3131" i="1"/>
  <c r="H3131" i="1"/>
  <c r="G3131" i="1"/>
  <c r="F3131" i="1"/>
  <c r="O3130" i="1"/>
  <c r="K3130" i="1"/>
  <c r="L3130" i="1" s="1"/>
  <c r="J3130" i="1"/>
  <c r="I3130" i="1"/>
  <c r="H3130" i="1"/>
  <c r="G3130" i="1"/>
  <c r="F3130" i="1"/>
  <c r="O3129" i="1"/>
  <c r="M3129" i="1"/>
  <c r="L3129" i="1"/>
  <c r="N3129" i="1" s="1"/>
  <c r="K3129" i="1"/>
  <c r="J3129" i="1"/>
  <c r="I3129" i="1"/>
  <c r="H3129" i="1"/>
  <c r="G3129" i="1"/>
  <c r="F3129" i="1"/>
  <c r="O3128" i="1"/>
  <c r="K3128" i="1"/>
  <c r="L3128" i="1" s="1"/>
  <c r="J3128" i="1"/>
  <c r="I3128" i="1"/>
  <c r="H3128" i="1"/>
  <c r="G3128" i="1"/>
  <c r="F3128" i="1"/>
  <c r="O3127" i="1"/>
  <c r="K3127" i="1"/>
  <c r="L3127" i="1" s="1"/>
  <c r="J3127" i="1"/>
  <c r="I3127" i="1"/>
  <c r="H3127" i="1"/>
  <c r="G3127" i="1"/>
  <c r="F3127" i="1"/>
  <c r="O3126" i="1"/>
  <c r="K3126" i="1"/>
  <c r="L3126" i="1" s="1"/>
  <c r="J3126" i="1"/>
  <c r="I3126" i="1"/>
  <c r="H3126" i="1"/>
  <c r="G3126" i="1"/>
  <c r="F3126" i="1"/>
  <c r="O3125" i="1"/>
  <c r="K3125" i="1"/>
  <c r="L3125" i="1" s="1"/>
  <c r="J3125" i="1"/>
  <c r="I3125" i="1"/>
  <c r="H3125" i="1"/>
  <c r="G3125" i="1"/>
  <c r="F3125" i="1"/>
  <c r="O3124" i="1"/>
  <c r="K3124" i="1"/>
  <c r="L3124" i="1" s="1"/>
  <c r="J3124" i="1"/>
  <c r="I3124" i="1"/>
  <c r="H3124" i="1"/>
  <c r="G3124" i="1"/>
  <c r="F3124" i="1"/>
  <c r="O3123" i="1"/>
  <c r="K3123" i="1"/>
  <c r="L3123" i="1" s="1"/>
  <c r="J3123" i="1"/>
  <c r="I3123" i="1"/>
  <c r="H3123" i="1"/>
  <c r="G3123" i="1"/>
  <c r="F3123" i="1"/>
  <c r="O3122" i="1"/>
  <c r="K3122" i="1"/>
  <c r="L3122" i="1" s="1"/>
  <c r="J3122" i="1"/>
  <c r="I3122" i="1"/>
  <c r="H3122" i="1"/>
  <c r="G3122" i="1"/>
  <c r="F3122" i="1"/>
  <c r="O3121" i="1"/>
  <c r="M3121" i="1"/>
  <c r="L3121" i="1"/>
  <c r="N3121" i="1" s="1"/>
  <c r="K3121" i="1"/>
  <c r="J3121" i="1"/>
  <c r="I3121" i="1"/>
  <c r="H3121" i="1"/>
  <c r="G3121" i="1"/>
  <c r="F3121" i="1"/>
  <c r="O3120" i="1"/>
  <c r="K3120" i="1"/>
  <c r="L3120" i="1" s="1"/>
  <c r="J3120" i="1"/>
  <c r="I3120" i="1"/>
  <c r="H3120" i="1"/>
  <c r="G3120" i="1"/>
  <c r="F3120" i="1"/>
  <c r="O3119" i="1"/>
  <c r="K3119" i="1"/>
  <c r="L3119" i="1" s="1"/>
  <c r="J3119" i="1"/>
  <c r="I3119" i="1"/>
  <c r="H3119" i="1"/>
  <c r="G3119" i="1"/>
  <c r="F3119" i="1"/>
  <c r="O3118" i="1"/>
  <c r="K3118" i="1"/>
  <c r="L3118" i="1" s="1"/>
  <c r="J3118" i="1"/>
  <c r="I3118" i="1"/>
  <c r="H3118" i="1"/>
  <c r="G3118" i="1"/>
  <c r="F3118" i="1"/>
  <c r="O3117" i="1"/>
  <c r="K3117" i="1"/>
  <c r="L3117" i="1" s="1"/>
  <c r="J3117" i="1"/>
  <c r="I3117" i="1"/>
  <c r="H3117" i="1"/>
  <c r="G3117" i="1"/>
  <c r="F3117" i="1"/>
  <c r="O3116" i="1"/>
  <c r="K3116" i="1"/>
  <c r="L3116" i="1" s="1"/>
  <c r="J3116" i="1"/>
  <c r="I3116" i="1"/>
  <c r="H3116" i="1"/>
  <c r="G3116" i="1"/>
  <c r="F3116" i="1"/>
  <c r="O3115" i="1"/>
  <c r="K3115" i="1"/>
  <c r="L3115" i="1" s="1"/>
  <c r="J3115" i="1"/>
  <c r="I3115" i="1"/>
  <c r="H3115" i="1"/>
  <c r="G3115" i="1"/>
  <c r="F3115" i="1"/>
  <c r="O3114" i="1"/>
  <c r="K3114" i="1"/>
  <c r="L3114" i="1" s="1"/>
  <c r="J3114" i="1"/>
  <c r="I3114" i="1"/>
  <c r="H3114" i="1"/>
  <c r="G3114" i="1"/>
  <c r="F3114" i="1"/>
  <c r="O3113" i="1"/>
  <c r="M3113" i="1"/>
  <c r="L3113" i="1"/>
  <c r="N3113" i="1" s="1"/>
  <c r="K3113" i="1"/>
  <c r="J3113" i="1"/>
  <c r="I3113" i="1"/>
  <c r="H3113" i="1"/>
  <c r="G3113" i="1"/>
  <c r="F3113" i="1"/>
  <c r="O3112" i="1"/>
  <c r="K3112" i="1"/>
  <c r="L3112" i="1" s="1"/>
  <c r="J3112" i="1"/>
  <c r="I3112" i="1"/>
  <c r="H3112" i="1"/>
  <c r="G3112" i="1"/>
  <c r="F3112" i="1"/>
  <c r="O3111" i="1"/>
  <c r="K3111" i="1"/>
  <c r="L3111" i="1" s="1"/>
  <c r="J3111" i="1"/>
  <c r="I3111" i="1"/>
  <c r="H3111" i="1"/>
  <c r="G3111" i="1"/>
  <c r="F3111" i="1"/>
  <c r="O3110" i="1"/>
  <c r="K3110" i="1"/>
  <c r="L3110" i="1" s="1"/>
  <c r="J3110" i="1"/>
  <c r="I3110" i="1"/>
  <c r="H3110" i="1"/>
  <c r="G3110" i="1"/>
  <c r="F3110" i="1"/>
  <c r="O3109" i="1"/>
  <c r="K3109" i="1"/>
  <c r="L3109" i="1" s="1"/>
  <c r="J3109" i="1"/>
  <c r="I3109" i="1"/>
  <c r="H3109" i="1"/>
  <c r="G3109" i="1"/>
  <c r="F3109" i="1"/>
  <c r="O3108" i="1"/>
  <c r="K3108" i="1"/>
  <c r="L3108" i="1" s="1"/>
  <c r="J3108" i="1"/>
  <c r="I3108" i="1"/>
  <c r="H3108" i="1"/>
  <c r="G3108" i="1"/>
  <c r="F3108" i="1"/>
  <c r="O3107" i="1"/>
  <c r="K3107" i="1"/>
  <c r="L3107" i="1" s="1"/>
  <c r="J3107" i="1"/>
  <c r="I3107" i="1"/>
  <c r="H3107" i="1"/>
  <c r="G3107" i="1"/>
  <c r="F3107" i="1"/>
  <c r="O3106" i="1"/>
  <c r="K3106" i="1"/>
  <c r="L3106" i="1" s="1"/>
  <c r="J3106" i="1"/>
  <c r="I3106" i="1"/>
  <c r="H3106" i="1"/>
  <c r="G3106" i="1"/>
  <c r="F3106" i="1"/>
  <c r="O3105" i="1"/>
  <c r="K3105" i="1"/>
  <c r="L3105" i="1" s="1"/>
  <c r="J3105" i="1"/>
  <c r="I3105" i="1"/>
  <c r="H3105" i="1"/>
  <c r="G3105" i="1"/>
  <c r="F3105" i="1"/>
  <c r="O3104" i="1"/>
  <c r="K3104" i="1"/>
  <c r="L3104" i="1" s="1"/>
  <c r="J3104" i="1"/>
  <c r="I3104" i="1"/>
  <c r="H3104" i="1"/>
  <c r="G3104" i="1"/>
  <c r="F3104" i="1"/>
  <c r="O3103" i="1"/>
  <c r="K3103" i="1"/>
  <c r="L3103" i="1" s="1"/>
  <c r="J3103" i="1"/>
  <c r="I3103" i="1"/>
  <c r="H3103" i="1"/>
  <c r="G3103" i="1"/>
  <c r="F3103" i="1"/>
  <c r="O3102" i="1"/>
  <c r="K3102" i="1"/>
  <c r="L3102" i="1" s="1"/>
  <c r="J3102" i="1"/>
  <c r="I3102" i="1"/>
  <c r="H3102" i="1"/>
  <c r="G3102" i="1"/>
  <c r="F3102" i="1"/>
  <c r="O3101" i="1"/>
  <c r="K3101" i="1"/>
  <c r="L3101" i="1" s="1"/>
  <c r="J3101" i="1"/>
  <c r="I3101" i="1"/>
  <c r="H3101" i="1"/>
  <c r="G3101" i="1"/>
  <c r="F3101" i="1"/>
  <c r="O3100" i="1"/>
  <c r="K3100" i="1"/>
  <c r="L3100" i="1" s="1"/>
  <c r="J3100" i="1"/>
  <c r="I3100" i="1"/>
  <c r="H3100" i="1"/>
  <c r="G3100" i="1"/>
  <c r="F3100" i="1"/>
  <c r="O3099" i="1"/>
  <c r="K3099" i="1"/>
  <c r="L3099" i="1" s="1"/>
  <c r="J3099" i="1"/>
  <c r="I3099" i="1"/>
  <c r="H3099" i="1"/>
  <c r="G3099" i="1"/>
  <c r="F3099" i="1"/>
  <c r="O3098" i="1"/>
  <c r="K3098" i="1"/>
  <c r="L3098" i="1" s="1"/>
  <c r="J3098" i="1"/>
  <c r="I3098" i="1"/>
  <c r="H3098" i="1"/>
  <c r="G3098" i="1"/>
  <c r="F3098" i="1"/>
  <c r="O3097" i="1"/>
  <c r="K3097" i="1"/>
  <c r="L3097" i="1" s="1"/>
  <c r="J3097" i="1"/>
  <c r="I3097" i="1"/>
  <c r="H3097" i="1"/>
  <c r="G3097" i="1"/>
  <c r="F3097" i="1"/>
  <c r="O3096" i="1"/>
  <c r="K3096" i="1"/>
  <c r="L3096" i="1" s="1"/>
  <c r="J3096" i="1"/>
  <c r="I3096" i="1"/>
  <c r="H3096" i="1"/>
  <c r="G3096" i="1"/>
  <c r="F3096" i="1"/>
  <c r="O3095" i="1"/>
  <c r="K3095" i="1"/>
  <c r="L3095" i="1" s="1"/>
  <c r="J3095" i="1"/>
  <c r="I3095" i="1"/>
  <c r="H3095" i="1"/>
  <c r="G3095" i="1"/>
  <c r="F3095" i="1"/>
  <c r="O3094" i="1"/>
  <c r="K3094" i="1"/>
  <c r="L3094" i="1" s="1"/>
  <c r="J3094" i="1"/>
  <c r="I3094" i="1"/>
  <c r="H3094" i="1"/>
  <c r="G3094" i="1"/>
  <c r="F3094" i="1"/>
  <c r="O3093" i="1"/>
  <c r="K3093" i="1"/>
  <c r="L3093" i="1" s="1"/>
  <c r="J3093" i="1"/>
  <c r="I3093" i="1"/>
  <c r="H3093" i="1"/>
  <c r="G3093" i="1"/>
  <c r="F3093" i="1"/>
  <c r="O3092" i="1"/>
  <c r="K3092" i="1"/>
  <c r="L3092" i="1" s="1"/>
  <c r="J3092" i="1"/>
  <c r="I3092" i="1"/>
  <c r="H3092" i="1"/>
  <c r="G3092" i="1"/>
  <c r="F3092" i="1"/>
  <c r="O3091" i="1"/>
  <c r="K3091" i="1"/>
  <c r="L3091" i="1" s="1"/>
  <c r="J3091" i="1"/>
  <c r="I3091" i="1"/>
  <c r="H3091" i="1"/>
  <c r="G3091" i="1"/>
  <c r="F3091" i="1"/>
  <c r="O3090" i="1"/>
  <c r="K3090" i="1"/>
  <c r="L3090" i="1" s="1"/>
  <c r="J3090" i="1"/>
  <c r="I3090" i="1"/>
  <c r="H3090" i="1"/>
  <c r="G3090" i="1"/>
  <c r="F3090" i="1"/>
  <c r="O3089" i="1"/>
  <c r="K3089" i="1"/>
  <c r="L3089" i="1" s="1"/>
  <c r="J3089" i="1"/>
  <c r="I3089" i="1"/>
  <c r="H3089" i="1"/>
  <c r="G3089" i="1"/>
  <c r="F3089" i="1"/>
  <c r="O3088" i="1"/>
  <c r="K3088" i="1"/>
  <c r="L3088" i="1" s="1"/>
  <c r="J3088" i="1"/>
  <c r="I3088" i="1"/>
  <c r="H3088" i="1"/>
  <c r="G3088" i="1"/>
  <c r="F3088" i="1"/>
  <c r="O3087" i="1"/>
  <c r="K3087" i="1"/>
  <c r="L3087" i="1" s="1"/>
  <c r="J3087" i="1"/>
  <c r="I3087" i="1"/>
  <c r="H3087" i="1"/>
  <c r="G3087" i="1"/>
  <c r="F3087" i="1"/>
  <c r="O3086" i="1"/>
  <c r="K3086" i="1"/>
  <c r="L3086" i="1" s="1"/>
  <c r="J3086" i="1"/>
  <c r="I3086" i="1"/>
  <c r="H3086" i="1"/>
  <c r="G3086" i="1"/>
  <c r="F3086" i="1"/>
  <c r="O3085" i="1"/>
  <c r="K3085" i="1"/>
  <c r="L3085" i="1" s="1"/>
  <c r="J3085" i="1"/>
  <c r="I3085" i="1"/>
  <c r="H3085" i="1"/>
  <c r="G3085" i="1"/>
  <c r="F3085" i="1"/>
  <c r="O3084" i="1"/>
  <c r="K3084" i="1"/>
  <c r="L3084" i="1" s="1"/>
  <c r="J3084" i="1"/>
  <c r="I3084" i="1"/>
  <c r="H3084" i="1"/>
  <c r="G3084" i="1"/>
  <c r="F3084" i="1"/>
  <c r="O3083" i="1"/>
  <c r="K3083" i="1"/>
  <c r="L3083" i="1" s="1"/>
  <c r="J3083" i="1"/>
  <c r="I3083" i="1"/>
  <c r="H3083" i="1"/>
  <c r="G3083" i="1"/>
  <c r="F3083" i="1"/>
  <c r="O3082" i="1"/>
  <c r="K3082" i="1"/>
  <c r="L3082" i="1" s="1"/>
  <c r="J3082" i="1"/>
  <c r="I3082" i="1"/>
  <c r="H3082" i="1"/>
  <c r="G3082" i="1"/>
  <c r="F3082" i="1"/>
  <c r="O3081" i="1"/>
  <c r="K3081" i="1"/>
  <c r="L3081" i="1" s="1"/>
  <c r="J3081" i="1"/>
  <c r="I3081" i="1"/>
  <c r="H3081" i="1"/>
  <c r="G3081" i="1"/>
  <c r="F3081" i="1"/>
  <c r="O3080" i="1"/>
  <c r="K3080" i="1"/>
  <c r="L3080" i="1" s="1"/>
  <c r="J3080" i="1"/>
  <c r="I3080" i="1"/>
  <c r="H3080" i="1"/>
  <c r="G3080" i="1"/>
  <c r="F3080" i="1"/>
  <c r="O3079" i="1"/>
  <c r="K3079" i="1"/>
  <c r="L3079" i="1" s="1"/>
  <c r="J3079" i="1"/>
  <c r="I3079" i="1"/>
  <c r="H3079" i="1"/>
  <c r="G3079" i="1"/>
  <c r="F3079" i="1"/>
  <c r="O3078" i="1"/>
  <c r="K3078" i="1"/>
  <c r="L3078" i="1" s="1"/>
  <c r="J3078" i="1"/>
  <c r="I3078" i="1"/>
  <c r="H3078" i="1"/>
  <c r="G3078" i="1"/>
  <c r="F3078" i="1"/>
  <c r="O3077" i="1"/>
  <c r="K3077" i="1"/>
  <c r="L3077" i="1" s="1"/>
  <c r="J3077" i="1"/>
  <c r="I3077" i="1"/>
  <c r="H3077" i="1"/>
  <c r="G3077" i="1"/>
  <c r="F3077" i="1"/>
  <c r="O3076" i="1"/>
  <c r="K3076" i="1"/>
  <c r="L3076" i="1" s="1"/>
  <c r="J3076" i="1"/>
  <c r="I3076" i="1"/>
  <c r="H3076" i="1"/>
  <c r="G3076" i="1"/>
  <c r="F3076" i="1"/>
  <c r="O3075" i="1"/>
  <c r="K3075" i="1"/>
  <c r="L3075" i="1" s="1"/>
  <c r="J3075" i="1"/>
  <c r="I3075" i="1"/>
  <c r="H3075" i="1"/>
  <c r="G3075" i="1"/>
  <c r="F3075" i="1"/>
  <c r="O3074" i="1"/>
  <c r="K3074" i="1"/>
  <c r="L3074" i="1" s="1"/>
  <c r="J3074" i="1"/>
  <c r="I3074" i="1"/>
  <c r="H3074" i="1"/>
  <c r="G3074" i="1"/>
  <c r="F3074" i="1"/>
  <c r="O3073" i="1"/>
  <c r="K3073" i="1"/>
  <c r="L3073" i="1" s="1"/>
  <c r="J3073" i="1"/>
  <c r="I3073" i="1"/>
  <c r="H3073" i="1"/>
  <c r="G3073" i="1"/>
  <c r="F3073" i="1"/>
  <c r="O3072" i="1"/>
  <c r="K3072" i="1"/>
  <c r="L3072" i="1" s="1"/>
  <c r="J3072" i="1"/>
  <c r="I3072" i="1"/>
  <c r="H3072" i="1"/>
  <c r="G3072" i="1"/>
  <c r="F3072" i="1"/>
  <c r="O3071" i="1"/>
  <c r="K3071" i="1"/>
  <c r="L3071" i="1" s="1"/>
  <c r="J3071" i="1"/>
  <c r="I3071" i="1"/>
  <c r="H3071" i="1"/>
  <c r="G3071" i="1"/>
  <c r="F3071" i="1"/>
  <c r="O3070" i="1"/>
  <c r="K3070" i="1"/>
  <c r="L3070" i="1" s="1"/>
  <c r="J3070" i="1"/>
  <c r="I3070" i="1"/>
  <c r="H3070" i="1"/>
  <c r="G3070" i="1"/>
  <c r="F3070" i="1"/>
  <c r="O3069" i="1"/>
  <c r="K3069" i="1"/>
  <c r="L3069" i="1" s="1"/>
  <c r="J3069" i="1"/>
  <c r="I3069" i="1"/>
  <c r="H3069" i="1"/>
  <c r="G3069" i="1"/>
  <c r="F3069" i="1"/>
  <c r="O3068" i="1"/>
  <c r="K3068" i="1"/>
  <c r="L3068" i="1" s="1"/>
  <c r="J3068" i="1"/>
  <c r="I3068" i="1"/>
  <c r="H3068" i="1"/>
  <c r="G3068" i="1"/>
  <c r="F3068" i="1"/>
  <c r="O3067" i="1"/>
  <c r="K3067" i="1"/>
  <c r="L3067" i="1" s="1"/>
  <c r="J3067" i="1"/>
  <c r="I3067" i="1"/>
  <c r="H3067" i="1"/>
  <c r="G3067" i="1"/>
  <c r="F3067" i="1"/>
  <c r="O3066" i="1"/>
  <c r="K3066" i="1"/>
  <c r="L3066" i="1" s="1"/>
  <c r="J3066" i="1"/>
  <c r="I3066" i="1"/>
  <c r="H3066" i="1"/>
  <c r="G3066" i="1"/>
  <c r="F3066" i="1"/>
  <c r="O3065" i="1"/>
  <c r="K3065" i="1"/>
  <c r="L3065" i="1" s="1"/>
  <c r="J3065" i="1"/>
  <c r="I3065" i="1"/>
  <c r="H3065" i="1"/>
  <c r="G3065" i="1"/>
  <c r="F3065" i="1"/>
  <c r="O3064" i="1"/>
  <c r="K3064" i="1"/>
  <c r="L3064" i="1" s="1"/>
  <c r="J3064" i="1"/>
  <c r="I3064" i="1"/>
  <c r="H3064" i="1"/>
  <c r="G3064" i="1"/>
  <c r="F3064" i="1"/>
  <c r="O3063" i="1"/>
  <c r="K3063" i="1"/>
  <c r="L3063" i="1" s="1"/>
  <c r="J3063" i="1"/>
  <c r="I3063" i="1"/>
  <c r="H3063" i="1"/>
  <c r="G3063" i="1"/>
  <c r="F3063" i="1"/>
  <c r="O3062" i="1"/>
  <c r="K3062" i="1"/>
  <c r="L3062" i="1" s="1"/>
  <c r="J3062" i="1"/>
  <c r="I3062" i="1"/>
  <c r="H3062" i="1"/>
  <c r="G3062" i="1"/>
  <c r="F3062" i="1"/>
  <c r="O3061" i="1"/>
  <c r="K3061" i="1"/>
  <c r="L3061" i="1" s="1"/>
  <c r="J3061" i="1"/>
  <c r="I3061" i="1"/>
  <c r="H3061" i="1"/>
  <c r="G3061" i="1"/>
  <c r="F3061" i="1"/>
  <c r="O3060" i="1"/>
  <c r="K3060" i="1"/>
  <c r="L3060" i="1" s="1"/>
  <c r="J3060" i="1"/>
  <c r="I3060" i="1"/>
  <c r="H3060" i="1"/>
  <c r="G3060" i="1"/>
  <c r="F3060" i="1"/>
  <c r="O3059" i="1"/>
  <c r="K3059" i="1"/>
  <c r="L3059" i="1" s="1"/>
  <c r="J3059" i="1"/>
  <c r="I3059" i="1"/>
  <c r="H3059" i="1"/>
  <c r="G3059" i="1"/>
  <c r="F3059" i="1"/>
  <c r="O3058" i="1"/>
  <c r="K3058" i="1"/>
  <c r="L3058" i="1" s="1"/>
  <c r="J3058" i="1"/>
  <c r="I3058" i="1"/>
  <c r="H3058" i="1"/>
  <c r="G3058" i="1"/>
  <c r="F3058" i="1"/>
  <c r="O3057" i="1"/>
  <c r="K3057" i="1"/>
  <c r="L3057" i="1" s="1"/>
  <c r="J3057" i="1"/>
  <c r="I3057" i="1"/>
  <c r="H3057" i="1"/>
  <c r="G3057" i="1"/>
  <c r="F3057" i="1"/>
  <c r="O3056" i="1"/>
  <c r="K3056" i="1"/>
  <c r="L3056" i="1" s="1"/>
  <c r="J3056" i="1"/>
  <c r="I3056" i="1"/>
  <c r="H3056" i="1"/>
  <c r="G3056" i="1"/>
  <c r="F3056" i="1"/>
  <c r="O3055" i="1"/>
  <c r="K3055" i="1"/>
  <c r="L3055" i="1" s="1"/>
  <c r="J3055" i="1"/>
  <c r="I3055" i="1"/>
  <c r="H3055" i="1"/>
  <c r="G3055" i="1"/>
  <c r="F3055" i="1"/>
  <c r="O3054" i="1"/>
  <c r="K3054" i="1"/>
  <c r="L3054" i="1" s="1"/>
  <c r="J3054" i="1"/>
  <c r="I3054" i="1"/>
  <c r="H3054" i="1"/>
  <c r="G3054" i="1"/>
  <c r="F3054" i="1"/>
  <c r="O3053" i="1"/>
  <c r="K3053" i="1"/>
  <c r="L3053" i="1" s="1"/>
  <c r="J3053" i="1"/>
  <c r="I3053" i="1"/>
  <c r="H3053" i="1"/>
  <c r="G3053" i="1"/>
  <c r="F3053" i="1"/>
  <c r="O3052" i="1"/>
  <c r="K3052" i="1"/>
  <c r="L3052" i="1" s="1"/>
  <c r="J3052" i="1"/>
  <c r="I3052" i="1"/>
  <c r="H3052" i="1"/>
  <c r="G3052" i="1"/>
  <c r="F3052" i="1"/>
  <c r="O3051" i="1"/>
  <c r="K3051" i="1"/>
  <c r="L3051" i="1" s="1"/>
  <c r="J3051" i="1"/>
  <c r="I3051" i="1"/>
  <c r="H3051" i="1"/>
  <c r="G3051" i="1"/>
  <c r="F3051" i="1"/>
  <c r="O3050" i="1"/>
  <c r="K3050" i="1"/>
  <c r="L3050" i="1" s="1"/>
  <c r="J3050" i="1"/>
  <c r="I3050" i="1"/>
  <c r="H3050" i="1"/>
  <c r="G3050" i="1"/>
  <c r="F3050" i="1"/>
  <c r="O3049" i="1"/>
  <c r="K3049" i="1"/>
  <c r="L3049" i="1" s="1"/>
  <c r="J3049" i="1"/>
  <c r="I3049" i="1"/>
  <c r="H3049" i="1"/>
  <c r="G3049" i="1"/>
  <c r="F3049" i="1"/>
  <c r="O3048" i="1"/>
  <c r="K3048" i="1"/>
  <c r="L3048" i="1" s="1"/>
  <c r="J3048" i="1"/>
  <c r="I3048" i="1"/>
  <c r="H3048" i="1"/>
  <c r="G3048" i="1"/>
  <c r="F3048" i="1"/>
  <c r="O3047" i="1"/>
  <c r="K3047" i="1"/>
  <c r="L3047" i="1" s="1"/>
  <c r="J3047" i="1"/>
  <c r="I3047" i="1"/>
  <c r="H3047" i="1"/>
  <c r="G3047" i="1"/>
  <c r="F3047" i="1"/>
  <c r="O3046" i="1"/>
  <c r="K3046" i="1"/>
  <c r="L3046" i="1" s="1"/>
  <c r="J3046" i="1"/>
  <c r="I3046" i="1"/>
  <c r="H3046" i="1"/>
  <c r="G3046" i="1"/>
  <c r="F3046" i="1"/>
  <c r="O3045" i="1"/>
  <c r="K3045" i="1"/>
  <c r="L3045" i="1" s="1"/>
  <c r="J3045" i="1"/>
  <c r="I3045" i="1"/>
  <c r="H3045" i="1"/>
  <c r="G3045" i="1"/>
  <c r="F3045" i="1"/>
  <c r="O3044" i="1"/>
  <c r="K3044" i="1"/>
  <c r="L3044" i="1" s="1"/>
  <c r="J3044" i="1"/>
  <c r="I3044" i="1"/>
  <c r="H3044" i="1"/>
  <c r="G3044" i="1"/>
  <c r="F3044" i="1"/>
  <c r="O3043" i="1"/>
  <c r="K3043" i="1"/>
  <c r="L3043" i="1" s="1"/>
  <c r="J3043" i="1"/>
  <c r="I3043" i="1"/>
  <c r="H3043" i="1"/>
  <c r="G3043" i="1"/>
  <c r="F3043" i="1"/>
  <c r="O3042" i="1"/>
  <c r="K3042" i="1"/>
  <c r="L3042" i="1" s="1"/>
  <c r="J3042" i="1"/>
  <c r="I3042" i="1"/>
  <c r="H3042" i="1"/>
  <c r="G3042" i="1"/>
  <c r="F3042" i="1"/>
  <c r="O3041" i="1"/>
  <c r="K3041" i="1"/>
  <c r="L3041" i="1" s="1"/>
  <c r="J3041" i="1"/>
  <c r="I3041" i="1"/>
  <c r="H3041" i="1"/>
  <c r="G3041" i="1"/>
  <c r="F3041" i="1"/>
  <c r="O3040" i="1"/>
  <c r="K3040" i="1"/>
  <c r="L3040" i="1" s="1"/>
  <c r="J3040" i="1"/>
  <c r="I3040" i="1"/>
  <c r="H3040" i="1"/>
  <c r="G3040" i="1"/>
  <c r="F3040" i="1"/>
  <c r="O3039" i="1"/>
  <c r="K3039" i="1"/>
  <c r="L3039" i="1" s="1"/>
  <c r="J3039" i="1"/>
  <c r="I3039" i="1"/>
  <c r="H3039" i="1"/>
  <c r="G3039" i="1"/>
  <c r="F3039" i="1"/>
  <c r="O3038" i="1"/>
  <c r="K3038" i="1"/>
  <c r="L3038" i="1" s="1"/>
  <c r="J3038" i="1"/>
  <c r="I3038" i="1"/>
  <c r="H3038" i="1"/>
  <c r="G3038" i="1"/>
  <c r="F3038" i="1"/>
  <c r="O3037" i="1"/>
  <c r="K3037" i="1"/>
  <c r="L3037" i="1" s="1"/>
  <c r="J3037" i="1"/>
  <c r="I3037" i="1"/>
  <c r="H3037" i="1"/>
  <c r="G3037" i="1"/>
  <c r="F3037" i="1"/>
  <c r="O3036" i="1"/>
  <c r="K3036" i="1"/>
  <c r="L3036" i="1" s="1"/>
  <c r="J3036" i="1"/>
  <c r="I3036" i="1"/>
  <c r="H3036" i="1"/>
  <c r="G3036" i="1"/>
  <c r="F3036" i="1"/>
  <c r="O3035" i="1"/>
  <c r="K3035" i="1"/>
  <c r="L3035" i="1" s="1"/>
  <c r="J3035" i="1"/>
  <c r="I3035" i="1"/>
  <c r="H3035" i="1"/>
  <c r="G3035" i="1"/>
  <c r="F3035" i="1"/>
  <c r="O3034" i="1"/>
  <c r="K3034" i="1"/>
  <c r="L3034" i="1" s="1"/>
  <c r="J3034" i="1"/>
  <c r="I3034" i="1"/>
  <c r="H3034" i="1"/>
  <c r="G3034" i="1"/>
  <c r="F3034" i="1"/>
  <c r="O3033" i="1"/>
  <c r="K3033" i="1"/>
  <c r="L3033" i="1" s="1"/>
  <c r="J3033" i="1"/>
  <c r="I3033" i="1"/>
  <c r="H3033" i="1"/>
  <c r="G3033" i="1"/>
  <c r="F3033" i="1"/>
  <c r="O3032" i="1"/>
  <c r="K3032" i="1"/>
  <c r="L3032" i="1" s="1"/>
  <c r="J3032" i="1"/>
  <c r="I3032" i="1"/>
  <c r="H3032" i="1"/>
  <c r="G3032" i="1"/>
  <c r="F3032" i="1"/>
  <c r="O3031" i="1"/>
  <c r="K3031" i="1"/>
  <c r="L3031" i="1" s="1"/>
  <c r="J3031" i="1"/>
  <c r="I3031" i="1"/>
  <c r="H3031" i="1"/>
  <c r="G3031" i="1"/>
  <c r="F3031" i="1"/>
  <c r="O3030" i="1"/>
  <c r="K3030" i="1"/>
  <c r="L3030" i="1" s="1"/>
  <c r="J3030" i="1"/>
  <c r="I3030" i="1"/>
  <c r="H3030" i="1"/>
  <c r="G3030" i="1"/>
  <c r="F3030" i="1"/>
  <c r="O3029" i="1"/>
  <c r="K3029" i="1"/>
  <c r="L3029" i="1" s="1"/>
  <c r="J3029" i="1"/>
  <c r="I3029" i="1"/>
  <c r="H3029" i="1"/>
  <c r="G3029" i="1"/>
  <c r="F3029" i="1"/>
  <c r="O3028" i="1"/>
  <c r="K3028" i="1"/>
  <c r="L3028" i="1" s="1"/>
  <c r="J3028" i="1"/>
  <c r="I3028" i="1"/>
  <c r="H3028" i="1"/>
  <c r="G3028" i="1"/>
  <c r="F3028" i="1"/>
  <c r="O3027" i="1"/>
  <c r="K3027" i="1"/>
  <c r="L3027" i="1" s="1"/>
  <c r="J3027" i="1"/>
  <c r="I3027" i="1"/>
  <c r="H3027" i="1"/>
  <c r="G3027" i="1"/>
  <c r="F3027" i="1"/>
  <c r="O3026" i="1"/>
  <c r="K3026" i="1"/>
  <c r="L3026" i="1" s="1"/>
  <c r="J3026" i="1"/>
  <c r="I3026" i="1"/>
  <c r="H3026" i="1"/>
  <c r="G3026" i="1"/>
  <c r="F3026" i="1"/>
  <c r="O3025" i="1"/>
  <c r="K3025" i="1"/>
  <c r="L3025" i="1" s="1"/>
  <c r="J3025" i="1"/>
  <c r="I3025" i="1"/>
  <c r="H3025" i="1"/>
  <c r="G3025" i="1"/>
  <c r="F3025" i="1"/>
  <c r="O3024" i="1"/>
  <c r="K3024" i="1"/>
  <c r="L3024" i="1" s="1"/>
  <c r="J3024" i="1"/>
  <c r="I3024" i="1"/>
  <c r="H3024" i="1"/>
  <c r="G3024" i="1"/>
  <c r="F3024" i="1"/>
  <c r="O3023" i="1"/>
  <c r="K3023" i="1"/>
  <c r="L3023" i="1" s="1"/>
  <c r="J3023" i="1"/>
  <c r="I3023" i="1"/>
  <c r="H3023" i="1"/>
  <c r="G3023" i="1"/>
  <c r="F3023" i="1"/>
  <c r="O3022" i="1"/>
  <c r="K3022" i="1"/>
  <c r="L3022" i="1" s="1"/>
  <c r="J3022" i="1"/>
  <c r="I3022" i="1"/>
  <c r="H3022" i="1"/>
  <c r="G3022" i="1"/>
  <c r="F3022" i="1"/>
  <c r="O3021" i="1"/>
  <c r="K3021" i="1"/>
  <c r="L3021" i="1" s="1"/>
  <c r="J3021" i="1"/>
  <c r="I3021" i="1"/>
  <c r="H3021" i="1"/>
  <c r="G3021" i="1"/>
  <c r="F3021" i="1"/>
  <c r="O3020" i="1"/>
  <c r="K3020" i="1"/>
  <c r="L3020" i="1" s="1"/>
  <c r="J3020" i="1"/>
  <c r="I3020" i="1"/>
  <c r="H3020" i="1"/>
  <c r="G3020" i="1"/>
  <c r="F3020" i="1"/>
  <c r="O3019" i="1"/>
  <c r="K3019" i="1"/>
  <c r="L3019" i="1" s="1"/>
  <c r="J3019" i="1"/>
  <c r="I3019" i="1"/>
  <c r="H3019" i="1"/>
  <c r="G3019" i="1"/>
  <c r="F3019" i="1"/>
  <c r="O3018" i="1"/>
  <c r="K3018" i="1"/>
  <c r="L3018" i="1" s="1"/>
  <c r="J3018" i="1"/>
  <c r="I3018" i="1"/>
  <c r="H3018" i="1"/>
  <c r="G3018" i="1"/>
  <c r="F3018" i="1"/>
  <c r="O3017" i="1"/>
  <c r="K3017" i="1"/>
  <c r="L3017" i="1" s="1"/>
  <c r="J3017" i="1"/>
  <c r="I3017" i="1"/>
  <c r="H3017" i="1"/>
  <c r="G3017" i="1"/>
  <c r="F3017" i="1"/>
  <c r="O3016" i="1"/>
  <c r="K3016" i="1"/>
  <c r="L3016" i="1" s="1"/>
  <c r="J3016" i="1"/>
  <c r="I3016" i="1"/>
  <c r="H3016" i="1"/>
  <c r="G3016" i="1"/>
  <c r="F3016" i="1"/>
  <c r="O3015" i="1"/>
  <c r="K3015" i="1"/>
  <c r="L3015" i="1" s="1"/>
  <c r="J3015" i="1"/>
  <c r="I3015" i="1"/>
  <c r="H3015" i="1"/>
  <c r="G3015" i="1"/>
  <c r="F3015" i="1"/>
  <c r="O3014" i="1"/>
  <c r="K3014" i="1"/>
  <c r="L3014" i="1" s="1"/>
  <c r="J3014" i="1"/>
  <c r="I3014" i="1"/>
  <c r="H3014" i="1"/>
  <c r="G3014" i="1"/>
  <c r="F3014" i="1"/>
  <c r="O3013" i="1"/>
  <c r="K3013" i="1"/>
  <c r="L3013" i="1" s="1"/>
  <c r="J3013" i="1"/>
  <c r="I3013" i="1"/>
  <c r="H3013" i="1"/>
  <c r="G3013" i="1"/>
  <c r="F3013" i="1"/>
  <c r="O3012" i="1"/>
  <c r="K3012" i="1"/>
  <c r="L3012" i="1" s="1"/>
  <c r="J3012" i="1"/>
  <c r="I3012" i="1"/>
  <c r="H3012" i="1"/>
  <c r="G3012" i="1"/>
  <c r="F3012" i="1"/>
  <c r="O3011" i="1"/>
  <c r="K3011" i="1"/>
  <c r="L3011" i="1" s="1"/>
  <c r="J3011" i="1"/>
  <c r="I3011" i="1"/>
  <c r="H3011" i="1"/>
  <c r="G3011" i="1"/>
  <c r="F3011" i="1"/>
  <c r="O3010" i="1"/>
  <c r="K3010" i="1"/>
  <c r="L3010" i="1" s="1"/>
  <c r="J3010" i="1"/>
  <c r="I3010" i="1"/>
  <c r="H3010" i="1"/>
  <c r="G3010" i="1"/>
  <c r="F3010" i="1"/>
  <c r="O3009" i="1"/>
  <c r="K3009" i="1"/>
  <c r="L3009" i="1" s="1"/>
  <c r="J3009" i="1"/>
  <c r="I3009" i="1"/>
  <c r="H3009" i="1"/>
  <c r="G3009" i="1"/>
  <c r="F3009" i="1"/>
  <c r="O3008" i="1"/>
  <c r="K3008" i="1"/>
  <c r="L3008" i="1" s="1"/>
  <c r="J3008" i="1"/>
  <c r="I3008" i="1"/>
  <c r="H3008" i="1"/>
  <c r="G3008" i="1"/>
  <c r="F3008" i="1"/>
  <c r="O3007" i="1"/>
  <c r="K3007" i="1"/>
  <c r="L3007" i="1" s="1"/>
  <c r="J3007" i="1"/>
  <c r="I3007" i="1"/>
  <c r="H3007" i="1"/>
  <c r="G3007" i="1"/>
  <c r="F3007" i="1"/>
  <c r="O3006" i="1"/>
  <c r="K3006" i="1"/>
  <c r="L3006" i="1" s="1"/>
  <c r="J3006" i="1"/>
  <c r="I3006" i="1"/>
  <c r="H3006" i="1"/>
  <c r="G3006" i="1"/>
  <c r="F3006" i="1"/>
  <c r="O3005" i="1"/>
  <c r="K3005" i="1"/>
  <c r="L3005" i="1" s="1"/>
  <c r="J3005" i="1"/>
  <c r="I3005" i="1"/>
  <c r="H3005" i="1"/>
  <c r="G3005" i="1"/>
  <c r="F3005" i="1"/>
  <c r="O3004" i="1"/>
  <c r="K3004" i="1"/>
  <c r="L3004" i="1" s="1"/>
  <c r="J3004" i="1"/>
  <c r="I3004" i="1"/>
  <c r="H3004" i="1"/>
  <c r="G3004" i="1"/>
  <c r="F3004" i="1"/>
  <c r="O3003" i="1"/>
  <c r="K3003" i="1"/>
  <c r="L3003" i="1" s="1"/>
  <c r="J3003" i="1"/>
  <c r="I3003" i="1"/>
  <c r="H3003" i="1"/>
  <c r="G3003" i="1"/>
  <c r="F3003" i="1"/>
  <c r="O3002" i="1"/>
  <c r="K3002" i="1"/>
  <c r="L3002" i="1" s="1"/>
  <c r="J3002" i="1"/>
  <c r="I3002" i="1"/>
  <c r="H3002" i="1"/>
  <c r="G3002" i="1"/>
  <c r="F3002" i="1"/>
  <c r="O3001" i="1"/>
  <c r="K3001" i="1"/>
  <c r="L3001" i="1" s="1"/>
  <c r="J3001" i="1"/>
  <c r="I3001" i="1"/>
  <c r="H3001" i="1"/>
  <c r="G3001" i="1"/>
  <c r="F3001" i="1"/>
  <c r="O3000" i="1"/>
  <c r="K3000" i="1"/>
  <c r="L3000" i="1" s="1"/>
  <c r="J3000" i="1"/>
  <c r="I3000" i="1"/>
  <c r="H3000" i="1"/>
  <c r="G3000" i="1"/>
  <c r="F3000" i="1"/>
  <c r="O2999" i="1"/>
  <c r="K2999" i="1"/>
  <c r="L2999" i="1" s="1"/>
  <c r="J2999" i="1"/>
  <c r="I2999" i="1"/>
  <c r="H2999" i="1"/>
  <c r="G2999" i="1"/>
  <c r="F2999" i="1"/>
  <c r="O2998" i="1"/>
  <c r="K2998" i="1"/>
  <c r="L2998" i="1" s="1"/>
  <c r="J2998" i="1"/>
  <c r="I2998" i="1"/>
  <c r="H2998" i="1"/>
  <c r="G2998" i="1"/>
  <c r="F2998" i="1"/>
  <c r="O2997" i="1"/>
  <c r="K2997" i="1"/>
  <c r="L2997" i="1" s="1"/>
  <c r="J2997" i="1"/>
  <c r="I2997" i="1"/>
  <c r="H2997" i="1"/>
  <c r="G2997" i="1"/>
  <c r="F2997" i="1"/>
  <c r="O2996" i="1"/>
  <c r="K2996" i="1"/>
  <c r="L2996" i="1" s="1"/>
  <c r="J2996" i="1"/>
  <c r="I2996" i="1"/>
  <c r="H2996" i="1"/>
  <c r="G2996" i="1"/>
  <c r="F2996" i="1"/>
  <c r="O2995" i="1"/>
  <c r="K2995" i="1"/>
  <c r="L2995" i="1" s="1"/>
  <c r="J2995" i="1"/>
  <c r="I2995" i="1"/>
  <c r="H2995" i="1"/>
  <c r="G2995" i="1"/>
  <c r="F2995" i="1"/>
  <c r="O2994" i="1"/>
  <c r="K2994" i="1"/>
  <c r="L2994" i="1" s="1"/>
  <c r="J2994" i="1"/>
  <c r="I2994" i="1"/>
  <c r="H2994" i="1"/>
  <c r="G2994" i="1"/>
  <c r="F2994" i="1"/>
  <c r="O2993" i="1"/>
  <c r="K2993" i="1"/>
  <c r="L2993" i="1" s="1"/>
  <c r="J2993" i="1"/>
  <c r="I2993" i="1"/>
  <c r="H2993" i="1"/>
  <c r="G2993" i="1"/>
  <c r="F2993" i="1"/>
  <c r="O2992" i="1"/>
  <c r="K2992" i="1"/>
  <c r="L2992" i="1" s="1"/>
  <c r="J2992" i="1"/>
  <c r="I2992" i="1"/>
  <c r="H2992" i="1"/>
  <c r="G2992" i="1"/>
  <c r="F2992" i="1"/>
  <c r="O2991" i="1"/>
  <c r="K2991" i="1"/>
  <c r="L2991" i="1" s="1"/>
  <c r="J2991" i="1"/>
  <c r="I2991" i="1"/>
  <c r="H2991" i="1"/>
  <c r="G2991" i="1"/>
  <c r="F2991" i="1"/>
  <c r="O2990" i="1"/>
  <c r="K2990" i="1"/>
  <c r="L2990" i="1" s="1"/>
  <c r="J2990" i="1"/>
  <c r="I2990" i="1"/>
  <c r="H2990" i="1"/>
  <c r="G2990" i="1"/>
  <c r="F2990" i="1"/>
  <c r="O2989" i="1"/>
  <c r="K2989" i="1"/>
  <c r="L2989" i="1" s="1"/>
  <c r="J2989" i="1"/>
  <c r="I2989" i="1"/>
  <c r="H2989" i="1"/>
  <c r="G2989" i="1"/>
  <c r="F2989" i="1"/>
  <c r="O2988" i="1"/>
  <c r="K2988" i="1"/>
  <c r="L2988" i="1" s="1"/>
  <c r="J2988" i="1"/>
  <c r="I2988" i="1"/>
  <c r="H2988" i="1"/>
  <c r="G2988" i="1"/>
  <c r="F2988" i="1"/>
  <c r="O2987" i="1"/>
  <c r="K2987" i="1"/>
  <c r="L2987" i="1" s="1"/>
  <c r="J2987" i="1"/>
  <c r="I2987" i="1"/>
  <c r="H2987" i="1"/>
  <c r="G2987" i="1"/>
  <c r="F2987" i="1"/>
  <c r="O2986" i="1"/>
  <c r="K2986" i="1"/>
  <c r="L2986" i="1" s="1"/>
  <c r="J2986" i="1"/>
  <c r="I2986" i="1"/>
  <c r="H2986" i="1"/>
  <c r="G2986" i="1"/>
  <c r="F2986" i="1"/>
  <c r="O2985" i="1"/>
  <c r="K2985" i="1"/>
  <c r="L2985" i="1" s="1"/>
  <c r="J2985" i="1"/>
  <c r="I2985" i="1"/>
  <c r="H2985" i="1"/>
  <c r="G2985" i="1"/>
  <c r="F2985" i="1"/>
  <c r="O2984" i="1"/>
  <c r="K2984" i="1"/>
  <c r="L2984" i="1" s="1"/>
  <c r="J2984" i="1"/>
  <c r="I2984" i="1"/>
  <c r="H2984" i="1"/>
  <c r="G2984" i="1"/>
  <c r="F2984" i="1"/>
  <c r="O2983" i="1"/>
  <c r="K2983" i="1"/>
  <c r="L2983" i="1" s="1"/>
  <c r="J2983" i="1"/>
  <c r="I2983" i="1"/>
  <c r="H2983" i="1"/>
  <c r="G2983" i="1"/>
  <c r="F2983" i="1"/>
  <c r="O2982" i="1"/>
  <c r="K2982" i="1"/>
  <c r="L2982" i="1" s="1"/>
  <c r="J2982" i="1"/>
  <c r="I2982" i="1"/>
  <c r="H2982" i="1"/>
  <c r="G2982" i="1"/>
  <c r="F2982" i="1"/>
  <c r="O2981" i="1"/>
  <c r="K2981" i="1"/>
  <c r="L2981" i="1" s="1"/>
  <c r="J2981" i="1"/>
  <c r="I2981" i="1"/>
  <c r="H2981" i="1"/>
  <c r="G2981" i="1"/>
  <c r="F2981" i="1"/>
  <c r="O2980" i="1"/>
  <c r="K2980" i="1"/>
  <c r="L2980" i="1" s="1"/>
  <c r="J2980" i="1"/>
  <c r="I2980" i="1"/>
  <c r="H2980" i="1"/>
  <c r="G2980" i="1"/>
  <c r="F2980" i="1"/>
  <c r="O2979" i="1"/>
  <c r="K2979" i="1"/>
  <c r="L2979" i="1" s="1"/>
  <c r="J2979" i="1"/>
  <c r="I2979" i="1"/>
  <c r="H2979" i="1"/>
  <c r="G2979" i="1"/>
  <c r="F2979" i="1"/>
  <c r="O2978" i="1"/>
  <c r="K2978" i="1"/>
  <c r="L2978" i="1" s="1"/>
  <c r="J2978" i="1"/>
  <c r="I2978" i="1"/>
  <c r="H2978" i="1"/>
  <c r="G2978" i="1"/>
  <c r="F2978" i="1"/>
  <c r="O2977" i="1"/>
  <c r="K2977" i="1"/>
  <c r="L2977" i="1" s="1"/>
  <c r="J2977" i="1"/>
  <c r="I2977" i="1"/>
  <c r="H2977" i="1"/>
  <c r="G2977" i="1"/>
  <c r="F2977" i="1"/>
  <c r="O2976" i="1"/>
  <c r="K2976" i="1"/>
  <c r="L2976" i="1" s="1"/>
  <c r="J2976" i="1"/>
  <c r="I2976" i="1"/>
  <c r="H2976" i="1"/>
  <c r="G2976" i="1"/>
  <c r="F2976" i="1"/>
  <c r="O2975" i="1"/>
  <c r="K2975" i="1"/>
  <c r="L2975" i="1" s="1"/>
  <c r="J2975" i="1"/>
  <c r="I2975" i="1"/>
  <c r="H2975" i="1"/>
  <c r="G2975" i="1"/>
  <c r="F2975" i="1"/>
  <c r="O2974" i="1"/>
  <c r="K2974" i="1"/>
  <c r="L2974" i="1" s="1"/>
  <c r="J2974" i="1"/>
  <c r="I2974" i="1"/>
  <c r="H2974" i="1"/>
  <c r="G2974" i="1"/>
  <c r="F2974" i="1"/>
  <c r="O2973" i="1"/>
  <c r="K2973" i="1"/>
  <c r="L2973" i="1" s="1"/>
  <c r="J2973" i="1"/>
  <c r="I2973" i="1"/>
  <c r="H2973" i="1"/>
  <c r="G2973" i="1"/>
  <c r="F2973" i="1"/>
  <c r="O2972" i="1"/>
  <c r="K2972" i="1"/>
  <c r="L2972" i="1" s="1"/>
  <c r="J2972" i="1"/>
  <c r="I2972" i="1"/>
  <c r="H2972" i="1"/>
  <c r="G2972" i="1"/>
  <c r="F2972" i="1"/>
  <c r="O2971" i="1"/>
  <c r="K2971" i="1"/>
  <c r="L2971" i="1" s="1"/>
  <c r="J2971" i="1"/>
  <c r="I2971" i="1"/>
  <c r="H2971" i="1"/>
  <c r="G2971" i="1"/>
  <c r="F2971" i="1"/>
  <c r="O2970" i="1"/>
  <c r="K2970" i="1"/>
  <c r="L2970" i="1" s="1"/>
  <c r="J2970" i="1"/>
  <c r="I2970" i="1"/>
  <c r="H2970" i="1"/>
  <c r="G2970" i="1"/>
  <c r="F2970" i="1"/>
  <c r="O2969" i="1"/>
  <c r="K2969" i="1"/>
  <c r="L2969" i="1" s="1"/>
  <c r="J2969" i="1"/>
  <c r="I2969" i="1"/>
  <c r="H2969" i="1"/>
  <c r="G2969" i="1"/>
  <c r="F2969" i="1"/>
  <c r="O2968" i="1"/>
  <c r="K2968" i="1"/>
  <c r="L2968" i="1" s="1"/>
  <c r="J2968" i="1"/>
  <c r="I2968" i="1"/>
  <c r="H2968" i="1"/>
  <c r="G2968" i="1"/>
  <c r="F2968" i="1"/>
  <c r="O2967" i="1"/>
  <c r="K2967" i="1"/>
  <c r="L2967" i="1" s="1"/>
  <c r="J2967" i="1"/>
  <c r="I2967" i="1"/>
  <c r="H2967" i="1"/>
  <c r="G2967" i="1"/>
  <c r="F2967" i="1"/>
  <c r="O2966" i="1"/>
  <c r="K2966" i="1"/>
  <c r="L2966" i="1" s="1"/>
  <c r="J2966" i="1"/>
  <c r="I2966" i="1"/>
  <c r="H2966" i="1"/>
  <c r="G2966" i="1"/>
  <c r="F2966" i="1"/>
  <c r="O2965" i="1"/>
  <c r="K2965" i="1"/>
  <c r="L2965" i="1" s="1"/>
  <c r="J2965" i="1"/>
  <c r="I2965" i="1"/>
  <c r="H2965" i="1"/>
  <c r="G2965" i="1"/>
  <c r="F2965" i="1"/>
  <c r="O2964" i="1"/>
  <c r="K2964" i="1"/>
  <c r="L2964" i="1" s="1"/>
  <c r="J2964" i="1"/>
  <c r="I2964" i="1"/>
  <c r="H2964" i="1"/>
  <c r="G2964" i="1"/>
  <c r="F2964" i="1"/>
  <c r="O2963" i="1"/>
  <c r="K2963" i="1"/>
  <c r="L2963" i="1" s="1"/>
  <c r="J2963" i="1"/>
  <c r="I2963" i="1"/>
  <c r="H2963" i="1"/>
  <c r="G2963" i="1"/>
  <c r="F2963" i="1"/>
  <c r="O2962" i="1"/>
  <c r="K2962" i="1"/>
  <c r="L2962" i="1" s="1"/>
  <c r="J2962" i="1"/>
  <c r="I2962" i="1"/>
  <c r="H2962" i="1"/>
  <c r="G2962" i="1"/>
  <c r="F2962" i="1"/>
  <c r="O2961" i="1"/>
  <c r="K2961" i="1"/>
  <c r="L2961" i="1" s="1"/>
  <c r="J2961" i="1"/>
  <c r="I2961" i="1"/>
  <c r="H2961" i="1"/>
  <c r="G2961" i="1"/>
  <c r="F2961" i="1"/>
  <c r="O2960" i="1"/>
  <c r="K2960" i="1"/>
  <c r="L2960" i="1" s="1"/>
  <c r="J2960" i="1"/>
  <c r="I2960" i="1"/>
  <c r="H2960" i="1"/>
  <c r="G2960" i="1"/>
  <c r="F2960" i="1"/>
  <c r="O2959" i="1"/>
  <c r="K2959" i="1"/>
  <c r="L2959" i="1" s="1"/>
  <c r="J2959" i="1"/>
  <c r="I2959" i="1"/>
  <c r="H2959" i="1"/>
  <c r="G2959" i="1"/>
  <c r="F2959" i="1"/>
  <c r="O2958" i="1"/>
  <c r="K2958" i="1"/>
  <c r="L2958" i="1" s="1"/>
  <c r="J2958" i="1"/>
  <c r="I2958" i="1"/>
  <c r="H2958" i="1"/>
  <c r="G2958" i="1"/>
  <c r="F2958" i="1"/>
  <c r="O2957" i="1"/>
  <c r="K2957" i="1"/>
  <c r="L2957" i="1" s="1"/>
  <c r="J2957" i="1"/>
  <c r="I2957" i="1"/>
  <c r="H2957" i="1"/>
  <c r="G2957" i="1"/>
  <c r="F2957" i="1"/>
  <c r="O2956" i="1"/>
  <c r="K2956" i="1"/>
  <c r="L2956" i="1" s="1"/>
  <c r="J2956" i="1"/>
  <c r="I2956" i="1"/>
  <c r="H2956" i="1"/>
  <c r="G2956" i="1"/>
  <c r="F2956" i="1"/>
  <c r="O2955" i="1"/>
  <c r="K2955" i="1"/>
  <c r="L2955" i="1" s="1"/>
  <c r="J2955" i="1"/>
  <c r="I2955" i="1"/>
  <c r="H2955" i="1"/>
  <c r="G2955" i="1"/>
  <c r="F2955" i="1"/>
  <c r="O2954" i="1"/>
  <c r="K2954" i="1"/>
  <c r="L2954" i="1" s="1"/>
  <c r="J2954" i="1"/>
  <c r="I2954" i="1"/>
  <c r="H2954" i="1"/>
  <c r="G2954" i="1"/>
  <c r="F2954" i="1"/>
  <c r="O2953" i="1"/>
  <c r="K2953" i="1"/>
  <c r="L2953" i="1" s="1"/>
  <c r="J2953" i="1"/>
  <c r="I2953" i="1"/>
  <c r="H2953" i="1"/>
  <c r="G2953" i="1"/>
  <c r="F2953" i="1"/>
  <c r="O2952" i="1"/>
  <c r="K2952" i="1"/>
  <c r="L2952" i="1" s="1"/>
  <c r="J2952" i="1"/>
  <c r="I2952" i="1"/>
  <c r="H2952" i="1"/>
  <c r="G2952" i="1"/>
  <c r="F2952" i="1"/>
  <c r="O2951" i="1"/>
  <c r="K2951" i="1"/>
  <c r="L2951" i="1" s="1"/>
  <c r="J2951" i="1"/>
  <c r="I2951" i="1"/>
  <c r="H2951" i="1"/>
  <c r="G2951" i="1"/>
  <c r="F2951" i="1"/>
  <c r="O2950" i="1"/>
  <c r="K2950" i="1"/>
  <c r="L2950" i="1" s="1"/>
  <c r="J2950" i="1"/>
  <c r="I2950" i="1"/>
  <c r="H2950" i="1"/>
  <c r="G2950" i="1"/>
  <c r="F2950" i="1"/>
  <c r="O2949" i="1"/>
  <c r="K2949" i="1"/>
  <c r="L2949" i="1" s="1"/>
  <c r="J2949" i="1"/>
  <c r="I2949" i="1"/>
  <c r="H2949" i="1"/>
  <c r="G2949" i="1"/>
  <c r="F2949" i="1"/>
  <c r="O2948" i="1"/>
  <c r="K2948" i="1"/>
  <c r="L2948" i="1" s="1"/>
  <c r="J2948" i="1"/>
  <c r="I2948" i="1"/>
  <c r="H2948" i="1"/>
  <c r="G2948" i="1"/>
  <c r="F2948" i="1"/>
  <c r="O2947" i="1"/>
  <c r="K2947" i="1"/>
  <c r="L2947" i="1" s="1"/>
  <c r="J2947" i="1"/>
  <c r="I2947" i="1"/>
  <c r="H2947" i="1"/>
  <c r="G2947" i="1"/>
  <c r="F2947" i="1"/>
  <c r="O2946" i="1"/>
  <c r="K2946" i="1"/>
  <c r="L2946" i="1" s="1"/>
  <c r="J2946" i="1"/>
  <c r="I2946" i="1"/>
  <c r="H2946" i="1"/>
  <c r="G2946" i="1"/>
  <c r="F2946" i="1"/>
  <c r="O2945" i="1"/>
  <c r="K2945" i="1"/>
  <c r="L2945" i="1" s="1"/>
  <c r="J2945" i="1"/>
  <c r="I2945" i="1"/>
  <c r="H2945" i="1"/>
  <c r="G2945" i="1"/>
  <c r="F2945" i="1"/>
  <c r="O2944" i="1"/>
  <c r="K2944" i="1"/>
  <c r="L2944" i="1" s="1"/>
  <c r="J2944" i="1"/>
  <c r="I2944" i="1"/>
  <c r="H2944" i="1"/>
  <c r="G2944" i="1"/>
  <c r="F2944" i="1"/>
  <c r="O2943" i="1"/>
  <c r="K2943" i="1"/>
  <c r="L2943" i="1" s="1"/>
  <c r="J2943" i="1"/>
  <c r="I2943" i="1"/>
  <c r="H2943" i="1"/>
  <c r="G2943" i="1"/>
  <c r="F2943" i="1"/>
  <c r="O2942" i="1"/>
  <c r="K2942" i="1"/>
  <c r="L2942" i="1" s="1"/>
  <c r="J2942" i="1"/>
  <c r="I2942" i="1"/>
  <c r="H2942" i="1"/>
  <c r="G2942" i="1"/>
  <c r="F2942" i="1"/>
  <c r="O2941" i="1"/>
  <c r="K2941" i="1"/>
  <c r="L2941" i="1" s="1"/>
  <c r="J2941" i="1"/>
  <c r="I2941" i="1"/>
  <c r="H2941" i="1"/>
  <c r="G2941" i="1"/>
  <c r="F2941" i="1"/>
  <c r="O2940" i="1"/>
  <c r="K2940" i="1"/>
  <c r="L2940" i="1" s="1"/>
  <c r="J2940" i="1"/>
  <c r="I2940" i="1"/>
  <c r="H2940" i="1"/>
  <c r="G2940" i="1"/>
  <c r="F2940" i="1"/>
  <c r="O2939" i="1"/>
  <c r="K2939" i="1"/>
  <c r="L2939" i="1" s="1"/>
  <c r="J2939" i="1"/>
  <c r="I2939" i="1"/>
  <c r="H2939" i="1"/>
  <c r="G2939" i="1"/>
  <c r="F2939" i="1"/>
  <c r="O2938" i="1"/>
  <c r="K2938" i="1"/>
  <c r="L2938" i="1" s="1"/>
  <c r="J2938" i="1"/>
  <c r="I2938" i="1"/>
  <c r="H2938" i="1"/>
  <c r="G2938" i="1"/>
  <c r="F2938" i="1"/>
  <c r="O2937" i="1"/>
  <c r="K2937" i="1"/>
  <c r="L2937" i="1" s="1"/>
  <c r="J2937" i="1"/>
  <c r="I2937" i="1"/>
  <c r="H2937" i="1"/>
  <c r="G2937" i="1"/>
  <c r="F2937" i="1"/>
  <c r="O2936" i="1"/>
  <c r="K2936" i="1"/>
  <c r="L2936" i="1" s="1"/>
  <c r="J2936" i="1"/>
  <c r="I2936" i="1"/>
  <c r="H2936" i="1"/>
  <c r="G2936" i="1"/>
  <c r="F2936" i="1"/>
  <c r="O2935" i="1"/>
  <c r="K2935" i="1"/>
  <c r="L2935" i="1" s="1"/>
  <c r="J2935" i="1"/>
  <c r="I2935" i="1"/>
  <c r="H2935" i="1"/>
  <c r="G2935" i="1"/>
  <c r="F2935" i="1"/>
  <c r="O2934" i="1"/>
  <c r="K2934" i="1"/>
  <c r="L2934" i="1" s="1"/>
  <c r="J2934" i="1"/>
  <c r="I2934" i="1"/>
  <c r="H2934" i="1"/>
  <c r="G2934" i="1"/>
  <c r="F2934" i="1"/>
  <c r="O2933" i="1"/>
  <c r="K2933" i="1"/>
  <c r="L2933" i="1" s="1"/>
  <c r="J2933" i="1"/>
  <c r="I2933" i="1"/>
  <c r="H2933" i="1"/>
  <c r="G2933" i="1"/>
  <c r="F2933" i="1"/>
  <c r="O2932" i="1"/>
  <c r="K2932" i="1"/>
  <c r="L2932" i="1" s="1"/>
  <c r="J2932" i="1"/>
  <c r="I2932" i="1"/>
  <c r="H2932" i="1"/>
  <c r="G2932" i="1"/>
  <c r="F2932" i="1"/>
  <c r="O2931" i="1"/>
  <c r="K2931" i="1"/>
  <c r="L2931" i="1" s="1"/>
  <c r="J2931" i="1"/>
  <c r="I2931" i="1"/>
  <c r="H2931" i="1"/>
  <c r="G2931" i="1"/>
  <c r="F2931" i="1"/>
  <c r="O2930" i="1"/>
  <c r="K2930" i="1"/>
  <c r="L2930" i="1" s="1"/>
  <c r="J2930" i="1"/>
  <c r="I2930" i="1"/>
  <c r="H2930" i="1"/>
  <c r="G2930" i="1"/>
  <c r="F2930" i="1"/>
  <c r="O2929" i="1"/>
  <c r="K2929" i="1"/>
  <c r="L2929" i="1" s="1"/>
  <c r="J2929" i="1"/>
  <c r="I2929" i="1"/>
  <c r="H2929" i="1"/>
  <c r="G2929" i="1"/>
  <c r="F2929" i="1"/>
  <c r="O2928" i="1"/>
  <c r="K2928" i="1"/>
  <c r="L2928" i="1" s="1"/>
  <c r="J2928" i="1"/>
  <c r="I2928" i="1"/>
  <c r="H2928" i="1"/>
  <c r="G2928" i="1"/>
  <c r="F2928" i="1"/>
  <c r="O2927" i="1"/>
  <c r="K2927" i="1"/>
  <c r="L2927" i="1" s="1"/>
  <c r="J2927" i="1"/>
  <c r="I2927" i="1"/>
  <c r="H2927" i="1"/>
  <c r="G2927" i="1"/>
  <c r="F2927" i="1"/>
  <c r="O2926" i="1"/>
  <c r="K2926" i="1"/>
  <c r="L2926" i="1" s="1"/>
  <c r="J2926" i="1"/>
  <c r="I2926" i="1"/>
  <c r="H2926" i="1"/>
  <c r="G2926" i="1"/>
  <c r="F2926" i="1"/>
  <c r="O2925" i="1"/>
  <c r="K2925" i="1"/>
  <c r="L2925" i="1" s="1"/>
  <c r="J2925" i="1"/>
  <c r="I2925" i="1"/>
  <c r="H2925" i="1"/>
  <c r="G2925" i="1"/>
  <c r="F2925" i="1"/>
  <c r="O2924" i="1"/>
  <c r="K2924" i="1"/>
  <c r="L2924" i="1" s="1"/>
  <c r="J2924" i="1"/>
  <c r="I2924" i="1"/>
  <c r="H2924" i="1"/>
  <c r="G2924" i="1"/>
  <c r="F2924" i="1"/>
  <c r="O2923" i="1"/>
  <c r="K2923" i="1"/>
  <c r="L2923" i="1" s="1"/>
  <c r="J2923" i="1"/>
  <c r="I2923" i="1"/>
  <c r="H2923" i="1"/>
  <c r="G2923" i="1"/>
  <c r="F2923" i="1"/>
  <c r="O2922" i="1"/>
  <c r="K2922" i="1"/>
  <c r="L2922" i="1" s="1"/>
  <c r="J2922" i="1"/>
  <c r="I2922" i="1"/>
  <c r="H2922" i="1"/>
  <c r="G2922" i="1"/>
  <c r="F2922" i="1"/>
  <c r="O2921" i="1"/>
  <c r="K2921" i="1"/>
  <c r="L2921" i="1" s="1"/>
  <c r="J2921" i="1"/>
  <c r="I2921" i="1"/>
  <c r="H2921" i="1"/>
  <c r="G2921" i="1"/>
  <c r="F2921" i="1"/>
  <c r="O2920" i="1"/>
  <c r="K2920" i="1"/>
  <c r="L2920" i="1" s="1"/>
  <c r="J2920" i="1"/>
  <c r="I2920" i="1"/>
  <c r="H2920" i="1"/>
  <c r="G2920" i="1"/>
  <c r="F2920" i="1"/>
  <c r="O2919" i="1"/>
  <c r="K2919" i="1"/>
  <c r="L2919" i="1" s="1"/>
  <c r="J2919" i="1"/>
  <c r="I2919" i="1"/>
  <c r="H2919" i="1"/>
  <c r="G2919" i="1"/>
  <c r="F2919" i="1"/>
  <c r="O2918" i="1"/>
  <c r="K2918" i="1"/>
  <c r="L2918" i="1" s="1"/>
  <c r="J2918" i="1"/>
  <c r="I2918" i="1"/>
  <c r="H2918" i="1"/>
  <c r="G2918" i="1"/>
  <c r="F2918" i="1"/>
  <c r="O2917" i="1"/>
  <c r="K2917" i="1"/>
  <c r="L2917" i="1" s="1"/>
  <c r="J2917" i="1"/>
  <c r="I2917" i="1"/>
  <c r="H2917" i="1"/>
  <c r="G2917" i="1"/>
  <c r="F2917" i="1"/>
  <c r="O2916" i="1"/>
  <c r="K2916" i="1"/>
  <c r="L2916" i="1" s="1"/>
  <c r="J2916" i="1"/>
  <c r="I2916" i="1"/>
  <c r="H2916" i="1"/>
  <c r="G2916" i="1"/>
  <c r="F2916" i="1"/>
  <c r="O2915" i="1"/>
  <c r="K2915" i="1"/>
  <c r="L2915" i="1" s="1"/>
  <c r="J2915" i="1"/>
  <c r="I2915" i="1"/>
  <c r="H2915" i="1"/>
  <c r="G2915" i="1"/>
  <c r="F2915" i="1"/>
  <c r="O2914" i="1"/>
  <c r="K2914" i="1"/>
  <c r="L2914" i="1" s="1"/>
  <c r="J2914" i="1"/>
  <c r="I2914" i="1"/>
  <c r="H2914" i="1"/>
  <c r="G2914" i="1"/>
  <c r="F2914" i="1"/>
  <c r="O2913" i="1"/>
  <c r="K2913" i="1"/>
  <c r="L2913" i="1" s="1"/>
  <c r="J2913" i="1"/>
  <c r="I2913" i="1"/>
  <c r="H2913" i="1"/>
  <c r="G2913" i="1"/>
  <c r="F2913" i="1"/>
  <c r="O2912" i="1"/>
  <c r="K2912" i="1"/>
  <c r="L2912" i="1" s="1"/>
  <c r="J2912" i="1"/>
  <c r="I2912" i="1"/>
  <c r="H2912" i="1"/>
  <c r="G2912" i="1"/>
  <c r="F2912" i="1"/>
  <c r="O2911" i="1"/>
  <c r="K2911" i="1"/>
  <c r="L2911" i="1" s="1"/>
  <c r="J2911" i="1"/>
  <c r="I2911" i="1"/>
  <c r="H2911" i="1"/>
  <c r="G2911" i="1"/>
  <c r="F2911" i="1"/>
  <c r="O2910" i="1"/>
  <c r="K2910" i="1"/>
  <c r="L2910" i="1" s="1"/>
  <c r="J2910" i="1"/>
  <c r="I2910" i="1"/>
  <c r="H2910" i="1"/>
  <c r="G2910" i="1"/>
  <c r="F2910" i="1"/>
  <c r="O2909" i="1"/>
  <c r="K2909" i="1"/>
  <c r="L2909" i="1" s="1"/>
  <c r="J2909" i="1"/>
  <c r="I2909" i="1"/>
  <c r="H2909" i="1"/>
  <c r="G2909" i="1"/>
  <c r="F2909" i="1"/>
  <c r="O2908" i="1"/>
  <c r="K2908" i="1"/>
  <c r="L2908" i="1" s="1"/>
  <c r="J2908" i="1"/>
  <c r="I2908" i="1"/>
  <c r="H2908" i="1"/>
  <c r="G2908" i="1"/>
  <c r="F2908" i="1"/>
  <c r="O2907" i="1"/>
  <c r="K2907" i="1"/>
  <c r="L2907" i="1" s="1"/>
  <c r="J2907" i="1"/>
  <c r="I2907" i="1"/>
  <c r="H2907" i="1"/>
  <c r="G2907" i="1"/>
  <c r="F2907" i="1"/>
  <c r="O2906" i="1"/>
  <c r="K2906" i="1"/>
  <c r="L2906" i="1" s="1"/>
  <c r="J2906" i="1"/>
  <c r="I2906" i="1"/>
  <c r="H2906" i="1"/>
  <c r="G2906" i="1"/>
  <c r="F2906" i="1"/>
  <c r="O2905" i="1"/>
  <c r="K2905" i="1"/>
  <c r="L2905" i="1" s="1"/>
  <c r="J2905" i="1"/>
  <c r="I2905" i="1"/>
  <c r="H2905" i="1"/>
  <c r="G2905" i="1"/>
  <c r="F2905" i="1"/>
  <c r="O2904" i="1"/>
  <c r="K2904" i="1"/>
  <c r="L2904" i="1" s="1"/>
  <c r="J2904" i="1"/>
  <c r="I2904" i="1"/>
  <c r="H2904" i="1"/>
  <c r="G2904" i="1"/>
  <c r="F2904" i="1"/>
  <c r="O2903" i="1"/>
  <c r="K2903" i="1"/>
  <c r="L2903" i="1" s="1"/>
  <c r="J2903" i="1"/>
  <c r="I2903" i="1"/>
  <c r="H2903" i="1"/>
  <c r="G2903" i="1"/>
  <c r="F2903" i="1"/>
  <c r="O2902" i="1"/>
  <c r="K2902" i="1"/>
  <c r="L2902" i="1" s="1"/>
  <c r="J2902" i="1"/>
  <c r="I2902" i="1"/>
  <c r="H2902" i="1"/>
  <c r="G2902" i="1"/>
  <c r="F2902" i="1"/>
  <c r="O2901" i="1"/>
  <c r="K2901" i="1"/>
  <c r="L2901" i="1" s="1"/>
  <c r="J2901" i="1"/>
  <c r="I2901" i="1"/>
  <c r="H2901" i="1"/>
  <c r="G2901" i="1"/>
  <c r="F2901" i="1"/>
  <c r="O2900" i="1"/>
  <c r="K2900" i="1"/>
  <c r="L2900" i="1" s="1"/>
  <c r="J2900" i="1"/>
  <c r="I2900" i="1"/>
  <c r="H2900" i="1"/>
  <c r="G2900" i="1"/>
  <c r="F2900" i="1"/>
  <c r="O2899" i="1"/>
  <c r="K2899" i="1"/>
  <c r="L2899" i="1" s="1"/>
  <c r="J2899" i="1"/>
  <c r="I2899" i="1"/>
  <c r="H2899" i="1"/>
  <c r="G2899" i="1"/>
  <c r="F2899" i="1"/>
  <c r="O2898" i="1"/>
  <c r="K2898" i="1"/>
  <c r="L2898" i="1" s="1"/>
  <c r="J2898" i="1"/>
  <c r="I2898" i="1"/>
  <c r="H2898" i="1"/>
  <c r="G2898" i="1"/>
  <c r="F2898" i="1"/>
  <c r="O2897" i="1"/>
  <c r="K2897" i="1"/>
  <c r="L2897" i="1" s="1"/>
  <c r="J2897" i="1"/>
  <c r="I2897" i="1"/>
  <c r="H2897" i="1"/>
  <c r="G2897" i="1"/>
  <c r="F2897" i="1"/>
  <c r="O2896" i="1"/>
  <c r="K2896" i="1"/>
  <c r="L2896" i="1" s="1"/>
  <c r="J2896" i="1"/>
  <c r="I2896" i="1"/>
  <c r="H2896" i="1"/>
  <c r="G2896" i="1"/>
  <c r="F2896" i="1"/>
  <c r="O2895" i="1"/>
  <c r="K2895" i="1"/>
  <c r="L2895" i="1" s="1"/>
  <c r="J2895" i="1"/>
  <c r="I2895" i="1"/>
  <c r="H2895" i="1"/>
  <c r="G2895" i="1"/>
  <c r="F2895" i="1"/>
  <c r="O2894" i="1"/>
  <c r="K2894" i="1"/>
  <c r="L2894" i="1" s="1"/>
  <c r="J2894" i="1"/>
  <c r="I2894" i="1"/>
  <c r="H2894" i="1"/>
  <c r="G2894" i="1"/>
  <c r="F2894" i="1"/>
  <c r="O2893" i="1"/>
  <c r="K2893" i="1"/>
  <c r="L2893" i="1" s="1"/>
  <c r="J2893" i="1"/>
  <c r="I2893" i="1"/>
  <c r="H2893" i="1"/>
  <c r="G2893" i="1"/>
  <c r="F2893" i="1"/>
  <c r="O2892" i="1"/>
  <c r="K2892" i="1"/>
  <c r="L2892" i="1" s="1"/>
  <c r="J2892" i="1"/>
  <c r="I2892" i="1"/>
  <c r="H2892" i="1"/>
  <c r="G2892" i="1"/>
  <c r="F2892" i="1"/>
  <c r="O2891" i="1"/>
  <c r="K2891" i="1"/>
  <c r="L2891" i="1" s="1"/>
  <c r="J2891" i="1"/>
  <c r="I2891" i="1"/>
  <c r="H2891" i="1"/>
  <c r="G2891" i="1"/>
  <c r="F2891" i="1"/>
  <c r="O2890" i="1"/>
  <c r="K2890" i="1"/>
  <c r="L2890" i="1" s="1"/>
  <c r="J2890" i="1"/>
  <c r="I2890" i="1"/>
  <c r="H2890" i="1"/>
  <c r="G2890" i="1"/>
  <c r="F2890" i="1"/>
  <c r="O2889" i="1"/>
  <c r="K2889" i="1"/>
  <c r="L2889" i="1" s="1"/>
  <c r="J2889" i="1"/>
  <c r="I2889" i="1"/>
  <c r="H2889" i="1"/>
  <c r="G2889" i="1"/>
  <c r="F2889" i="1"/>
  <c r="O2888" i="1"/>
  <c r="K2888" i="1"/>
  <c r="L2888" i="1" s="1"/>
  <c r="J2888" i="1"/>
  <c r="I2888" i="1"/>
  <c r="H2888" i="1"/>
  <c r="G2888" i="1"/>
  <c r="F2888" i="1"/>
  <c r="O2887" i="1"/>
  <c r="K2887" i="1"/>
  <c r="L2887" i="1" s="1"/>
  <c r="J2887" i="1"/>
  <c r="I2887" i="1"/>
  <c r="H2887" i="1"/>
  <c r="G2887" i="1"/>
  <c r="F2887" i="1"/>
  <c r="O2886" i="1"/>
  <c r="K2886" i="1"/>
  <c r="L2886" i="1" s="1"/>
  <c r="J2886" i="1"/>
  <c r="I2886" i="1"/>
  <c r="H2886" i="1"/>
  <c r="G2886" i="1"/>
  <c r="F2886" i="1"/>
  <c r="O2885" i="1"/>
  <c r="K2885" i="1"/>
  <c r="L2885" i="1" s="1"/>
  <c r="J2885" i="1"/>
  <c r="I2885" i="1"/>
  <c r="H2885" i="1"/>
  <c r="G2885" i="1"/>
  <c r="F2885" i="1"/>
  <c r="O2884" i="1"/>
  <c r="K2884" i="1"/>
  <c r="L2884" i="1" s="1"/>
  <c r="J2884" i="1"/>
  <c r="I2884" i="1"/>
  <c r="H2884" i="1"/>
  <c r="G2884" i="1"/>
  <c r="F2884" i="1"/>
  <c r="O2883" i="1"/>
  <c r="K2883" i="1"/>
  <c r="L2883" i="1" s="1"/>
  <c r="J2883" i="1"/>
  <c r="I2883" i="1"/>
  <c r="H2883" i="1"/>
  <c r="G2883" i="1"/>
  <c r="F2883" i="1"/>
  <c r="O2882" i="1"/>
  <c r="K2882" i="1"/>
  <c r="L2882" i="1" s="1"/>
  <c r="J2882" i="1"/>
  <c r="I2882" i="1"/>
  <c r="H2882" i="1"/>
  <c r="G2882" i="1"/>
  <c r="F2882" i="1"/>
  <c r="O2881" i="1"/>
  <c r="K2881" i="1"/>
  <c r="L2881" i="1" s="1"/>
  <c r="J2881" i="1"/>
  <c r="I2881" i="1"/>
  <c r="H2881" i="1"/>
  <c r="G2881" i="1"/>
  <c r="F2881" i="1"/>
  <c r="O2880" i="1"/>
  <c r="K2880" i="1"/>
  <c r="L2880" i="1" s="1"/>
  <c r="J2880" i="1"/>
  <c r="I2880" i="1"/>
  <c r="H2880" i="1"/>
  <c r="G2880" i="1"/>
  <c r="F2880" i="1"/>
  <c r="O2879" i="1"/>
  <c r="K2879" i="1"/>
  <c r="L2879" i="1" s="1"/>
  <c r="J2879" i="1"/>
  <c r="I2879" i="1"/>
  <c r="H2879" i="1"/>
  <c r="G2879" i="1"/>
  <c r="F2879" i="1"/>
  <c r="O2878" i="1"/>
  <c r="K2878" i="1"/>
  <c r="L2878" i="1" s="1"/>
  <c r="J2878" i="1"/>
  <c r="I2878" i="1"/>
  <c r="H2878" i="1"/>
  <c r="G2878" i="1"/>
  <c r="F2878" i="1"/>
  <c r="O2877" i="1"/>
  <c r="K2877" i="1"/>
  <c r="L2877" i="1" s="1"/>
  <c r="J2877" i="1"/>
  <c r="I2877" i="1"/>
  <c r="H2877" i="1"/>
  <c r="G2877" i="1"/>
  <c r="F2877" i="1"/>
  <c r="O2876" i="1"/>
  <c r="K2876" i="1"/>
  <c r="L2876" i="1" s="1"/>
  <c r="J2876" i="1"/>
  <c r="I2876" i="1"/>
  <c r="H2876" i="1"/>
  <c r="G2876" i="1"/>
  <c r="F2876" i="1"/>
  <c r="O2875" i="1"/>
  <c r="K2875" i="1"/>
  <c r="L2875" i="1" s="1"/>
  <c r="J2875" i="1"/>
  <c r="I2875" i="1"/>
  <c r="H2875" i="1"/>
  <c r="G2875" i="1"/>
  <c r="F2875" i="1"/>
  <c r="O2874" i="1"/>
  <c r="K2874" i="1"/>
  <c r="L2874" i="1" s="1"/>
  <c r="J2874" i="1"/>
  <c r="I2874" i="1"/>
  <c r="H2874" i="1"/>
  <c r="G2874" i="1"/>
  <c r="F2874" i="1"/>
  <c r="O2873" i="1"/>
  <c r="M2873" i="1"/>
  <c r="K2873" i="1"/>
  <c r="L2873" i="1" s="1"/>
  <c r="J2873" i="1"/>
  <c r="I2873" i="1"/>
  <c r="H2873" i="1"/>
  <c r="G2873" i="1"/>
  <c r="F2873" i="1"/>
  <c r="O2872" i="1"/>
  <c r="K2872" i="1"/>
  <c r="L2872" i="1" s="1"/>
  <c r="J2872" i="1"/>
  <c r="I2872" i="1"/>
  <c r="H2872" i="1"/>
  <c r="G2872" i="1"/>
  <c r="F2872" i="1"/>
  <c r="O2871" i="1"/>
  <c r="K2871" i="1"/>
  <c r="L2871" i="1" s="1"/>
  <c r="J2871" i="1"/>
  <c r="I2871" i="1"/>
  <c r="H2871" i="1"/>
  <c r="G2871" i="1"/>
  <c r="F2871" i="1"/>
  <c r="O2870" i="1"/>
  <c r="K2870" i="1"/>
  <c r="L2870" i="1" s="1"/>
  <c r="J2870" i="1"/>
  <c r="I2870" i="1"/>
  <c r="H2870" i="1"/>
  <c r="G2870" i="1"/>
  <c r="F2870" i="1"/>
  <c r="O2869" i="1"/>
  <c r="K2869" i="1"/>
  <c r="L2869" i="1" s="1"/>
  <c r="J2869" i="1"/>
  <c r="I2869" i="1"/>
  <c r="H2869" i="1"/>
  <c r="G2869" i="1"/>
  <c r="F2869" i="1"/>
  <c r="O2868" i="1"/>
  <c r="K2868" i="1"/>
  <c r="L2868" i="1" s="1"/>
  <c r="J2868" i="1"/>
  <c r="I2868" i="1"/>
  <c r="H2868" i="1"/>
  <c r="G2868" i="1"/>
  <c r="F2868" i="1"/>
  <c r="O2867" i="1"/>
  <c r="K2867" i="1"/>
  <c r="L2867" i="1" s="1"/>
  <c r="J2867" i="1"/>
  <c r="I2867" i="1"/>
  <c r="H2867" i="1"/>
  <c r="G2867" i="1"/>
  <c r="F2867" i="1"/>
  <c r="O2866" i="1"/>
  <c r="K2866" i="1"/>
  <c r="L2866" i="1" s="1"/>
  <c r="J2866" i="1"/>
  <c r="I2866" i="1"/>
  <c r="H2866" i="1"/>
  <c r="G2866" i="1"/>
  <c r="F2866" i="1"/>
  <c r="O2865" i="1"/>
  <c r="K2865" i="1"/>
  <c r="L2865" i="1" s="1"/>
  <c r="M2865" i="1" s="1"/>
  <c r="J2865" i="1"/>
  <c r="I2865" i="1"/>
  <c r="H2865" i="1"/>
  <c r="G2865" i="1"/>
  <c r="F2865" i="1"/>
  <c r="O2864" i="1"/>
  <c r="K2864" i="1"/>
  <c r="L2864" i="1" s="1"/>
  <c r="J2864" i="1"/>
  <c r="I2864" i="1"/>
  <c r="H2864" i="1"/>
  <c r="G2864" i="1"/>
  <c r="F2864" i="1"/>
  <c r="O2863" i="1"/>
  <c r="K2863" i="1"/>
  <c r="L2863" i="1" s="1"/>
  <c r="J2863" i="1"/>
  <c r="I2863" i="1"/>
  <c r="H2863" i="1"/>
  <c r="G2863" i="1"/>
  <c r="F2863" i="1"/>
  <c r="O2862" i="1"/>
  <c r="K2862" i="1"/>
  <c r="L2862" i="1" s="1"/>
  <c r="J2862" i="1"/>
  <c r="I2862" i="1"/>
  <c r="H2862" i="1"/>
  <c r="G2862" i="1"/>
  <c r="F2862" i="1"/>
  <c r="O2861" i="1"/>
  <c r="K2861" i="1"/>
  <c r="L2861" i="1" s="1"/>
  <c r="J2861" i="1"/>
  <c r="I2861" i="1"/>
  <c r="H2861" i="1"/>
  <c r="G2861" i="1"/>
  <c r="F2861" i="1"/>
  <c r="O2860" i="1"/>
  <c r="K2860" i="1"/>
  <c r="L2860" i="1" s="1"/>
  <c r="J2860" i="1"/>
  <c r="I2860" i="1"/>
  <c r="H2860" i="1"/>
  <c r="G2860" i="1"/>
  <c r="F2860" i="1"/>
  <c r="O2859" i="1"/>
  <c r="K2859" i="1"/>
  <c r="L2859" i="1" s="1"/>
  <c r="J2859" i="1"/>
  <c r="I2859" i="1"/>
  <c r="H2859" i="1"/>
  <c r="G2859" i="1"/>
  <c r="F2859" i="1"/>
  <c r="O2858" i="1"/>
  <c r="K2858" i="1"/>
  <c r="L2858" i="1" s="1"/>
  <c r="J2858" i="1"/>
  <c r="I2858" i="1"/>
  <c r="H2858" i="1"/>
  <c r="G2858" i="1"/>
  <c r="F2858" i="1"/>
  <c r="O2857" i="1"/>
  <c r="K2857" i="1"/>
  <c r="L2857" i="1" s="1"/>
  <c r="J2857" i="1"/>
  <c r="I2857" i="1"/>
  <c r="H2857" i="1"/>
  <c r="G2857" i="1"/>
  <c r="F2857" i="1"/>
  <c r="O2856" i="1"/>
  <c r="K2856" i="1"/>
  <c r="L2856" i="1" s="1"/>
  <c r="J2856" i="1"/>
  <c r="I2856" i="1"/>
  <c r="H2856" i="1"/>
  <c r="G2856" i="1"/>
  <c r="F2856" i="1"/>
  <c r="O2855" i="1"/>
  <c r="K2855" i="1"/>
  <c r="L2855" i="1" s="1"/>
  <c r="J2855" i="1"/>
  <c r="I2855" i="1"/>
  <c r="H2855" i="1"/>
  <c r="G2855" i="1"/>
  <c r="F2855" i="1"/>
  <c r="O2854" i="1"/>
  <c r="K2854" i="1"/>
  <c r="L2854" i="1" s="1"/>
  <c r="J2854" i="1"/>
  <c r="I2854" i="1"/>
  <c r="H2854" i="1"/>
  <c r="G2854" i="1"/>
  <c r="F2854" i="1"/>
  <c r="O2853" i="1"/>
  <c r="M2853" i="1"/>
  <c r="K2853" i="1"/>
  <c r="L2853" i="1" s="1"/>
  <c r="J2853" i="1"/>
  <c r="I2853" i="1"/>
  <c r="H2853" i="1"/>
  <c r="G2853" i="1"/>
  <c r="F2853" i="1"/>
  <c r="O2852" i="1"/>
  <c r="K2852" i="1"/>
  <c r="L2852" i="1" s="1"/>
  <c r="J2852" i="1"/>
  <c r="I2852" i="1"/>
  <c r="H2852" i="1"/>
  <c r="G2852" i="1"/>
  <c r="F2852" i="1"/>
  <c r="O2851" i="1"/>
  <c r="M2851" i="1"/>
  <c r="K2851" i="1"/>
  <c r="L2851" i="1" s="1"/>
  <c r="J2851" i="1"/>
  <c r="I2851" i="1"/>
  <c r="H2851" i="1"/>
  <c r="G2851" i="1"/>
  <c r="F2851" i="1"/>
  <c r="O2850" i="1"/>
  <c r="M2850" i="1"/>
  <c r="K2850" i="1"/>
  <c r="L2850" i="1" s="1"/>
  <c r="J2850" i="1"/>
  <c r="I2850" i="1"/>
  <c r="H2850" i="1"/>
  <c r="G2850" i="1"/>
  <c r="F2850" i="1"/>
  <c r="O2849" i="1"/>
  <c r="M2849" i="1"/>
  <c r="K2849" i="1"/>
  <c r="L2849" i="1" s="1"/>
  <c r="J2849" i="1"/>
  <c r="I2849" i="1"/>
  <c r="H2849" i="1"/>
  <c r="G2849" i="1"/>
  <c r="F2849" i="1"/>
  <c r="O2848" i="1"/>
  <c r="K2848" i="1"/>
  <c r="L2848" i="1" s="1"/>
  <c r="J2848" i="1"/>
  <c r="I2848" i="1"/>
  <c r="H2848" i="1"/>
  <c r="G2848" i="1"/>
  <c r="F2848" i="1"/>
  <c r="O2847" i="1"/>
  <c r="K2847" i="1"/>
  <c r="L2847" i="1" s="1"/>
  <c r="J2847" i="1"/>
  <c r="I2847" i="1"/>
  <c r="H2847" i="1"/>
  <c r="G2847" i="1"/>
  <c r="F2847" i="1"/>
  <c r="O2846" i="1"/>
  <c r="K2846" i="1"/>
  <c r="L2846" i="1" s="1"/>
  <c r="J2846" i="1"/>
  <c r="I2846" i="1"/>
  <c r="H2846" i="1"/>
  <c r="G2846" i="1"/>
  <c r="F2846" i="1"/>
  <c r="O2845" i="1"/>
  <c r="M2845" i="1"/>
  <c r="K2845" i="1"/>
  <c r="L2845" i="1" s="1"/>
  <c r="J2845" i="1"/>
  <c r="I2845" i="1"/>
  <c r="H2845" i="1"/>
  <c r="G2845" i="1"/>
  <c r="F2845" i="1"/>
  <c r="O2844" i="1"/>
  <c r="K2844" i="1"/>
  <c r="L2844" i="1" s="1"/>
  <c r="J2844" i="1"/>
  <c r="I2844" i="1"/>
  <c r="H2844" i="1"/>
  <c r="G2844" i="1"/>
  <c r="F2844" i="1"/>
  <c r="O2843" i="1"/>
  <c r="K2843" i="1"/>
  <c r="L2843" i="1" s="1"/>
  <c r="J2843" i="1"/>
  <c r="I2843" i="1"/>
  <c r="H2843" i="1"/>
  <c r="G2843" i="1"/>
  <c r="F2843" i="1"/>
  <c r="O2842" i="1"/>
  <c r="K2842" i="1"/>
  <c r="L2842" i="1" s="1"/>
  <c r="J2842" i="1"/>
  <c r="I2842" i="1"/>
  <c r="H2842" i="1"/>
  <c r="G2842" i="1"/>
  <c r="F2842" i="1"/>
  <c r="O2841" i="1"/>
  <c r="K2841" i="1"/>
  <c r="L2841" i="1" s="1"/>
  <c r="J2841" i="1"/>
  <c r="I2841" i="1"/>
  <c r="H2841" i="1"/>
  <c r="G2841" i="1"/>
  <c r="F2841" i="1"/>
  <c r="O2840" i="1"/>
  <c r="K2840" i="1"/>
  <c r="L2840" i="1" s="1"/>
  <c r="J2840" i="1"/>
  <c r="I2840" i="1"/>
  <c r="H2840" i="1"/>
  <c r="G2840" i="1"/>
  <c r="F2840" i="1"/>
  <c r="O2839" i="1"/>
  <c r="K2839" i="1"/>
  <c r="L2839" i="1" s="1"/>
  <c r="J2839" i="1"/>
  <c r="I2839" i="1"/>
  <c r="H2839" i="1"/>
  <c r="G2839" i="1"/>
  <c r="F2839" i="1"/>
  <c r="O2838" i="1"/>
  <c r="M2838" i="1"/>
  <c r="K2838" i="1"/>
  <c r="L2838" i="1" s="1"/>
  <c r="J2838" i="1"/>
  <c r="I2838" i="1"/>
  <c r="H2838" i="1"/>
  <c r="G2838" i="1"/>
  <c r="F2838" i="1"/>
  <c r="O2837" i="1"/>
  <c r="M2837" i="1"/>
  <c r="K2837" i="1"/>
  <c r="L2837" i="1" s="1"/>
  <c r="J2837" i="1"/>
  <c r="I2837" i="1"/>
  <c r="H2837" i="1"/>
  <c r="G2837" i="1"/>
  <c r="F2837" i="1"/>
  <c r="O2836" i="1"/>
  <c r="M2836" i="1"/>
  <c r="K2836" i="1"/>
  <c r="L2836" i="1" s="1"/>
  <c r="J2836" i="1"/>
  <c r="I2836" i="1"/>
  <c r="H2836" i="1"/>
  <c r="G2836" i="1"/>
  <c r="F2836" i="1"/>
  <c r="O2835" i="1"/>
  <c r="M2835" i="1"/>
  <c r="K2835" i="1"/>
  <c r="L2835" i="1" s="1"/>
  <c r="J2835" i="1"/>
  <c r="I2835" i="1"/>
  <c r="H2835" i="1"/>
  <c r="G2835" i="1"/>
  <c r="F2835" i="1"/>
  <c r="O2834" i="1"/>
  <c r="M2834" i="1"/>
  <c r="K2834" i="1"/>
  <c r="L2834" i="1" s="1"/>
  <c r="J2834" i="1"/>
  <c r="I2834" i="1"/>
  <c r="H2834" i="1"/>
  <c r="G2834" i="1"/>
  <c r="F2834" i="1"/>
  <c r="O2833" i="1"/>
  <c r="M2833" i="1"/>
  <c r="K2833" i="1"/>
  <c r="L2833" i="1" s="1"/>
  <c r="J2833" i="1"/>
  <c r="I2833" i="1"/>
  <c r="H2833" i="1"/>
  <c r="G2833" i="1"/>
  <c r="F2833" i="1"/>
  <c r="O2832" i="1"/>
  <c r="M2832" i="1"/>
  <c r="K2832" i="1"/>
  <c r="L2832" i="1" s="1"/>
  <c r="J2832" i="1"/>
  <c r="I2832" i="1"/>
  <c r="H2832" i="1"/>
  <c r="G2832" i="1"/>
  <c r="F2832" i="1"/>
  <c r="O2831" i="1"/>
  <c r="M2831" i="1"/>
  <c r="K2831" i="1"/>
  <c r="L2831" i="1" s="1"/>
  <c r="J2831" i="1"/>
  <c r="I2831" i="1"/>
  <c r="H2831" i="1"/>
  <c r="G2831" i="1"/>
  <c r="F2831" i="1"/>
  <c r="O2830" i="1"/>
  <c r="M2830" i="1"/>
  <c r="K2830" i="1"/>
  <c r="L2830" i="1" s="1"/>
  <c r="J2830" i="1"/>
  <c r="I2830" i="1"/>
  <c r="H2830" i="1"/>
  <c r="G2830" i="1"/>
  <c r="F2830" i="1"/>
  <c r="O2829" i="1"/>
  <c r="K2829" i="1"/>
  <c r="L2829" i="1" s="1"/>
  <c r="J2829" i="1"/>
  <c r="I2829" i="1"/>
  <c r="H2829" i="1"/>
  <c r="G2829" i="1"/>
  <c r="F2829" i="1"/>
  <c r="O2828" i="1"/>
  <c r="M2828" i="1"/>
  <c r="K2828" i="1"/>
  <c r="L2828" i="1" s="1"/>
  <c r="J2828" i="1"/>
  <c r="I2828" i="1"/>
  <c r="H2828" i="1"/>
  <c r="G2828" i="1"/>
  <c r="F2828" i="1"/>
  <c r="O2827" i="1"/>
  <c r="K2827" i="1"/>
  <c r="L2827" i="1" s="1"/>
  <c r="J2827" i="1"/>
  <c r="I2827" i="1"/>
  <c r="H2827" i="1"/>
  <c r="G2827" i="1"/>
  <c r="F2827" i="1"/>
  <c r="O2826" i="1"/>
  <c r="M2826" i="1"/>
  <c r="K2826" i="1"/>
  <c r="L2826" i="1" s="1"/>
  <c r="J2826" i="1"/>
  <c r="I2826" i="1"/>
  <c r="H2826" i="1"/>
  <c r="G2826" i="1"/>
  <c r="F2826" i="1"/>
  <c r="O2825" i="1"/>
  <c r="K2825" i="1"/>
  <c r="L2825" i="1" s="1"/>
  <c r="J2825" i="1"/>
  <c r="I2825" i="1"/>
  <c r="H2825" i="1"/>
  <c r="G2825" i="1"/>
  <c r="F2825" i="1"/>
  <c r="O2824" i="1"/>
  <c r="M2824" i="1"/>
  <c r="K2824" i="1"/>
  <c r="L2824" i="1" s="1"/>
  <c r="J2824" i="1"/>
  <c r="I2824" i="1"/>
  <c r="H2824" i="1"/>
  <c r="G2824" i="1"/>
  <c r="F2824" i="1"/>
  <c r="O2823" i="1"/>
  <c r="K2823" i="1"/>
  <c r="L2823" i="1" s="1"/>
  <c r="J2823" i="1"/>
  <c r="I2823" i="1"/>
  <c r="H2823" i="1"/>
  <c r="G2823" i="1"/>
  <c r="F2823" i="1"/>
  <c r="O2822" i="1"/>
  <c r="M2822" i="1"/>
  <c r="K2822" i="1"/>
  <c r="L2822" i="1" s="1"/>
  <c r="J2822" i="1"/>
  <c r="I2822" i="1"/>
  <c r="H2822" i="1"/>
  <c r="G2822" i="1"/>
  <c r="F2822" i="1"/>
  <c r="O2821" i="1"/>
  <c r="K2821" i="1"/>
  <c r="L2821" i="1" s="1"/>
  <c r="J2821" i="1"/>
  <c r="I2821" i="1"/>
  <c r="H2821" i="1"/>
  <c r="G2821" i="1"/>
  <c r="F2821" i="1"/>
  <c r="O2820" i="1"/>
  <c r="M2820" i="1"/>
  <c r="K2820" i="1"/>
  <c r="L2820" i="1" s="1"/>
  <c r="J2820" i="1"/>
  <c r="I2820" i="1"/>
  <c r="H2820" i="1"/>
  <c r="G2820" i="1"/>
  <c r="F2820" i="1"/>
  <c r="O2819" i="1"/>
  <c r="K2819" i="1"/>
  <c r="L2819" i="1" s="1"/>
  <c r="J2819" i="1"/>
  <c r="I2819" i="1"/>
  <c r="H2819" i="1"/>
  <c r="G2819" i="1"/>
  <c r="F2819" i="1"/>
  <c r="O2818" i="1"/>
  <c r="M2818" i="1"/>
  <c r="K2818" i="1"/>
  <c r="L2818" i="1" s="1"/>
  <c r="J2818" i="1"/>
  <c r="I2818" i="1"/>
  <c r="H2818" i="1"/>
  <c r="G2818" i="1"/>
  <c r="F2818" i="1"/>
  <c r="O2817" i="1"/>
  <c r="K2817" i="1"/>
  <c r="L2817" i="1" s="1"/>
  <c r="J2817" i="1"/>
  <c r="I2817" i="1"/>
  <c r="H2817" i="1"/>
  <c r="G2817" i="1"/>
  <c r="F2817" i="1"/>
  <c r="O2816" i="1"/>
  <c r="M2816" i="1"/>
  <c r="K2816" i="1"/>
  <c r="L2816" i="1" s="1"/>
  <c r="J2816" i="1"/>
  <c r="I2816" i="1"/>
  <c r="H2816" i="1"/>
  <c r="G2816" i="1"/>
  <c r="F2816" i="1"/>
  <c r="O2815" i="1"/>
  <c r="K2815" i="1"/>
  <c r="L2815" i="1" s="1"/>
  <c r="J2815" i="1"/>
  <c r="I2815" i="1"/>
  <c r="H2815" i="1"/>
  <c r="G2815" i="1"/>
  <c r="F2815" i="1"/>
  <c r="O2814" i="1"/>
  <c r="M2814" i="1"/>
  <c r="K2814" i="1"/>
  <c r="L2814" i="1" s="1"/>
  <c r="J2814" i="1"/>
  <c r="I2814" i="1"/>
  <c r="H2814" i="1"/>
  <c r="G2814" i="1"/>
  <c r="F2814" i="1"/>
  <c r="O2813" i="1"/>
  <c r="K2813" i="1"/>
  <c r="L2813" i="1" s="1"/>
  <c r="J2813" i="1"/>
  <c r="I2813" i="1"/>
  <c r="H2813" i="1"/>
  <c r="G2813" i="1"/>
  <c r="F2813" i="1"/>
  <c r="O2812" i="1"/>
  <c r="M2812" i="1"/>
  <c r="K2812" i="1"/>
  <c r="L2812" i="1" s="1"/>
  <c r="J2812" i="1"/>
  <c r="I2812" i="1"/>
  <c r="H2812" i="1"/>
  <c r="G2812" i="1"/>
  <c r="F2812" i="1"/>
  <c r="O2811" i="1"/>
  <c r="K2811" i="1"/>
  <c r="L2811" i="1" s="1"/>
  <c r="J2811" i="1"/>
  <c r="I2811" i="1"/>
  <c r="H2811" i="1"/>
  <c r="G2811" i="1"/>
  <c r="F2811" i="1"/>
  <c r="O2810" i="1"/>
  <c r="K2810" i="1"/>
  <c r="L2810" i="1" s="1"/>
  <c r="J2810" i="1"/>
  <c r="I2810" i="1"/>
  <c r="H2810" i="1"/>
  <c r="G2810" i="1"/>
  <c r="F2810" i="1"/>
  <c r="O2809" i="1"/>
  <c r="K2809" i="1"/>
  <c r="L2809" i="1" s="1"/>
  <c r="J2809" i="1"/>
  <c r="I2809" i="1"/>
  <c r="H2809" i="1"/>
  <c r="G2809" i="1"/>
  <c r="F2809" i="1"/>
  <c r="O2808" i="1"/>
  <c r="K2808" i="1"/>
  <c r="L2808" i="1" s="1"/>
  <c r="J2808" i="1"/>
  <c r="I2808" i="1"/>
  <c r="H2808" i="1"/>
  <c r="G2808" i="1"/>
  <c r="F2808" i="1"/>
  <c r="O2807" i="1"/>
  <c r="K2807" i="1"/>
  <c r="L2807" i="1" s="1"/>
  <c r="J2807" i="1"/>
  <c r="I2807" i="1"/>
  <c r="H2807" i="1"/>
  <c r="G2807" i="1"/>
  <c r="F2807" i="1"/>
  <c r="O2806" i="1"/>
  <c r="K2806" i="1"/>
  <c r="L2806" i="1" s="1"/>
  <c r="J2806" i="1"/>
  <c r="I2806" i="1"/>
  <c r="H2806" i="1"/>
  <c r="G2806" i="1"/>
  <c r="F2806" i="1"/>
  <c r="O2805" i="1"/>
  <c r="K2805" i="1"/>
  <c r="L2805" i="1" s="1"/>
  <c r="J2805" i="1"/>
  <c r="I2805" i="1"/>
  <c r="H2805" i="1"/>
  <c r="G2805" i="1"/>
  <c r="F2805" i="1"/>
  <c r="O2804" i="1"/>
  <c r="K2804" i="1"/>
  <c r="L2804" i="1" s="1"/>
  <c r="J2804" i="1"/>
  <c r="I2804" i="1"/>
  <c r="H2804" i="1"/>
  <c r="G2804" i="1"/>
  <c r="F2804" i="1"/>
  <c r="O2803" i="1"/>
  <c r="K2803" i="1"/>
  <c r="L2803" i="1" s="1"/>
  <c r="J2803" i="1"/>
  <c r="I2803" i="1"/>
  <c r="H2803" i="1"/>
  <c r="G2803" i="1"/>
  <c r="F2803" i="1"/>
  <c r="O2802" i="1"/>
  <c r="K2802" i="1"/>
  <c r="L2802" i="1" s="1"/>
  <c r="J2802" i="1"/>
  <c r="I2802" i="1"/>
  <c r="H2802" i="1"/>
  <c r="G2802" i="1"/>
  <c r="F2802" i="1"/>
  <c r="O2801" i="1"/>
  <c r="K2801" i="1"/>
  <c r="L2801" i="1" s="1"/>
  <c r="J2801" i="1"/>
  <c r="I2801" i="1"/>
  <c r="H2801" i="1"/>
  <c r="G2801" i="1"/>
  <c r="F2801" i="1"/>
  <c r="O2800" i="1"/>
  <c r="K2800" i="1"/>
  <c r="L2800" i="1" s="1"/>
  <c r="J2800" i="1"/>
  <c r="I2800" i="1"/>
  <c r="H2800" i="1"/>
  <c r="G2800" i="1"/>
  <c r="F2800" i="1"/>
  <c r="O2799" i="1"/>
  <c r="K2799" i="1"/>
  <c r="L2799" i="1" s="1"/>
  <c r="J2799" i="1"/>
  <c r="I2799" i="1"/>
  <c r="H2799" i="1"/>
  <c r="G2799" i="1"/>
  <c r="F2799" i="1"/>
  <c r="O2798" i="1"/>
  <c r="K2798" i="1"/>
  <c r="L2798" i="1" s="1"/>
  <c r="J2798" i="1"/>
  <c r="I2798" i="1"/>
  <c r="H2798" i="1"/>
  <c r="G2798" i="1"/>
  <c r="F2798" i="1"/>
  <c r="O2797" i="1"/>
  <c r="K2797" i="1"/>
  <c r="L2797" i="1" s="1"/>
  <c r="J2797" i="1"/>
  <c r="I2797" i="1"/>
  <c r="H2797" i="1"/>
  <c r="G2797" i="1"/>
  <c r="F2797" i="1"/>
  <c r="O2796" i="1"/>
  <c r="K2796" i="1"/>
  <c r="L2796" i="1" s="1"/>
  <c r="J2796" i="1"/>
  <c r="I2796" i="1"/>
  <c r="H2796" i="1"/>
  <c r="G2796" i="1"/>
  <c r="F2796" i="1"/>
  <c r="O2795" i="1"/>
  <c r="K2795" i="1"/>
  <c r="L2795" i="1" s="1"/>
  <c r="J2795" i="1"/>
  <c r="I2795" i="1"/>
  <c r="H2795" i="1"/>
  <c r="G2795" i="1"/>
  <c r="F2795" i="1"/>
  <c r="O2794" i="1"/>
  <c r="M2794" i="1"/>
  <c r="N2794" i="1" s="1"/>
  <c r="K2794" i="1"/>
  <c r="L2794" i="1" s="1"/>
  <c r="J2794" i="1"/>
  <c r="I2794" i="1"/>
  <c r="H2794" i="1"/>
  <c r="G2794" i="1"/>
  <c r="F2794" i="1"/>
  <c r="O2793" i="1"/>
  <c r="M2793" i="1"/>
  <c r="K2793" i="1"/>
  <c r="L2793" i="1" s="1"/>
  <c r="J2793" i="1"/>
  <c r="I2793" i="1"/>
  <c r="H2793" i="1"/>
  <c r="G2793" i="1"/>
  <c r="F2793" i="1"/>
  <c r="O2792" i="1"/>
  <c r="M2792" i="1"/>
  <c r="K2792" i="1"/>
  <c r="L2792" i="1" s="1"/>
  <c r="J2792" i="1"/>
  <c r="I2792" i="1"/>
  <c r="H2792" i="1"/>
  <c r="G2792" i="1"/>
  <c r="F2792" i="1"/>
  <c r="O2791" i="1"/>
  <c r="K2791" i="1"/>
  <c r="L2791" i="1" s="1"/>
  <c r="J2791" i="1"/>
  <c r="I2791" i="1"/>
  <c r="H2791" i="1"/>
  <c r="G2791" i="1"/>
  <c r="F2791" i="1"/>
  <c r="O2790" i="1"/>
  <c r="K2790" i="1"/>
  <c r="L2790" i="1" s="1"/>
  <c r="J2790" i="1"/>
  <c r="I2790" i="1"/>
  <c r="H2790" i="1"/>
  <c r="G2790" i="1"/>
  <c r="F2790" i="1"/>
  <c r="O2789" i="1"/>
  <c r="M2789" i="1"/>
  <c r="N2789" i="1" s="1"/>
  <c r="K2789" i="1"/>
  <c r="L2789" i="1" s="1"/>
  <c r="J2789" i="1"/>
  <c r="I2789" i="1"/>
  <c r="H2789" i="1"/>
  <c r="G2789" i="1"/>
  <c r="F2789" i="1"/>
  <c r="O2788" i="1"/>
  <c r="K2788" i="1"/>
  <c r="L2788" i="1" s="1"/>
  <c r="J2788" i="1"/>
  <c r="I2788" i="1"/>
  <c r="H2788" i="1"/>
  <c r="G2788" i="1"/>
  <c r="F2788" i="1"/>
  <c r="O2787" i="1"/>
  <c r="M2787" i="1"/>
  <c r="K2787" i="1"/>
  <c r="L2787" i="1" s="1"/>
  <c r="N2787" i="1" s="1"/>
  <c r="J2787" i="1"/>
  <c r="I2787" i="1"/>
  <c r="H2787" i="1"/>
  <c r="G2787" i="1"/>
  <c r="F2787" i="1"/>
  <c r="O2786" i="1"/>
  <c r="K2786" i="1"/>
  <c r="L2786" i="1" s="1"/>
  <c r="J2786" i="1"/>
  <c r="I2786" i="1"/>
  <c r="H2786" i="1"/>
  <c r="G2786" i="1"/>
  <c r="F2786" i="1"/>
  <c r="O2785" i="1"/>
  <c r="L2785" i="1"/>
  <c r="K2785" i="1"/>
  <c r="J2785" i="1"/>
  <c r="I2785" i="1"/>
  <c r="H2785" i="1"/>
  <c r="G2785" i="1"/>
  <c r="F2785" i="1"/>
  <c r="O2784" i="1"/>
  <c r="K2784" i="1"/>
  <c r="L2784" i="1" s="1"/>
  <c r="J2784" i="1"/>
  <c r="I2784" i="1"/>
  <c r="H2784" i="1"/>
  <c r="G2784" i="1"/>
  <c r="F2784" i="1"/>
  <c r="O2783" i="1"/>
  <c r="K2783" i="1"/>
  <c r="L2783" i="1" s="1"/>
  <c r="J2783" i="1"/>
  <c r="I2783" i="1"/>
  <c r="H2783" i="1"/>
  <c r="G2783" i="1"/>
  <c r="F2783" i="1"/>
  <c r="O2782" i="1"/>
  <c r="M2782" i="1"/>
  <c r="L2782" i="1"/>
  <c r="N2782" i="1" s="1"/>
  <c r="K2782" i="1"/>
  <c r="J2782" i="1"/>
  <c r="I2782" i="1"/>
  <c r="H2782" i="1"/>
  <c r="G2782" i="1"/>
  <c r="F2782" i="1"/>
  <c r="O2781" i="1"/>
  <c r="K2781" i="1"/>
  <c r="L2781" i="1" s="1"/>
  <c r="J2781" i="1"/>
  <c r="I2781" i="1"/>
  <c r="H2781" i="1"/>
  <c r="G2781" i="1"/>
  <c r="F2781" i="1"/>
  <c r="O2780" i="1"/>
  <c r="K2780" i="1"/>
  <c r="L2780" i="1" s="1"/>
  <c r="J2780" i="1"/>
  <c r="I2780" i="1"/>
  <c r="H2780" i="1"/>
  <c r="G2780" i="1"/>
  <c r="F2780" i="1"/>
  <c r="O2779" i="1"/>
  <c r="K2779" i="1"/>
  <c r="L2779" i="1" s="1"/>
  <c r="J2779" i="1"/>
  <c r="I2779" i="1"/>
  <c r="H2779" i="1"/>
  <c r="G2779" i="1"/>
  <c r="F2779" i="1"/>
  <c r="O2778" i="1"/>
  <c r="M2778" i="1"/>
  <c r="L2778" i="1"/>
  <c r="N2778" i="1" s="1"/>
  <c r="K2778" i="1"/>
  <c r="J2778" i="1"/>
  <c r="I2778" i="1"/>
  <c r="H2778" i="1"/>
  <c r="G2778" i="1"/>
  <c r="F2778" i="1"/>
  <c r="O2777" i="1"/>
  <c r="K2777" i="1"/>
  <c r="L2777" i="1" s="1"/>
  <c r="J2777" i="1"/>
  <c r="I2777" i="1"/>
  <c r="H2777" i="1"/>
  <c r="G2777" i="1"/>
  <c r="F2777" i="1"/>
  <c r="O2776" i="1"/>
  <c r="K2776" i="1"/>
  <c r="L2776" i="1" s="1"/>
  <c r="J2776" i="1"/>
  <c r="I2776" i="1"/>
  <c r="H2776" i="1"/>
  <c r="G2776" i="1"/>
  <c r="F2776" i="1"/>
  <c r="O2775" i="1"/>
  <c r="K2775" i="1"/>
  <c r="L2775" i="1" s="1"/>
  <c r="J2775" i="1"/>
  <c r="I2775" i="1"/>
  <c r="H2775" i="1"/>
  <c r="G2775" i="1"/>
  <c r="F2775" i="1"/>
  <c r="O2774" i="1"/>
  <c r="M2774" i="1"/>
  <c r="L2774" i="1"/>
  <c r="N2774" i="1" s="1"/>
  <c r="K2774" i="1"/>
  <c r="J2774" i="1"/>
  <c r="I2774" i="1"/>
  <c r="H2774" i="1"/>
  <c r="G2774" i="1"/>
  <c r="F2774" i="1"/>
  <c r="O2773" i="1"/>
  <c r="K2773" i="1"/>
  <c r="L2773" i="1" s="1"/>
  <c r="J2773" i="1"/>
  <c r="I2773" i="1"/>
  <c r="H2773" i="1"/>
  <c r="G2773" i="1"/>
  <c r="F2773" i="1"/>
  <c r="O2772" i="1"/>
  <c r="K2772" i="1"/>
  <c r="L2772" i="1" s="1"/>
  <c r="J2772" i="1"/>
  <c r="I2772" i="1"/>
  <c r="H2772" i="1"/>
  <c r="G2772" i="1"/>
  <c r="F2772" i="1"/>
  <c r="O2771" i="1"/>
  <c r="K2771" i="1"/>
  <c r="L2771" i="1" s="1"/>
  <c r="J2771" i="1"/>
  <c r="I2771" i="1"/>
  <c r="H2771" i="1"/>
  <c r="G2771" i="1"/>
  <c r="F2771" i="1"/>
  <c r="O2770" i="1"/>
  <c r="M2770" i="1"/>
  <c r="L2770" i="1"/>
  <c r="N2770" i="1" s="1"/>
  <c r="K2770" i="1"/>
  <c r="J2770" i="1"/>
  <c r="I2770" i="1"/>
  <c r="H2770" i="1"/>
  <c r="G2770" i="1"/>
  <c r="F2770" i="1"/>
  <c r="O2769" i="1"/>
  <c r="K2769" i="1"/>
  <c r="L2769" i="1" s="1"/>
  <c r="J2769" i="1"/>
  <c r="I2769" i="1"/>
  <c r="H2769" i="1"/>
  <c r="G2769" i="1"/>
  <c r="F2769" i="1"/>
  <c r="O2768" i="1"/>
  <c r="K2768" i="1"/>
  <c r="L2768" i="1" s="1"/>
  <c r="J2768" i="1"/>
  <c r="I2768" i="1"/>
  <c r="H2768" i="1"/>
  <c r="G2768" i="1"/>
  <c r="F2768" i="1"/>
  <c r="O2767" i="1"/>
  <c r="K2767" i="1"/>
  <c r="L2767" i="1" s="1"/>
  <c r="J2767" i="1"/>
  <c r="I2767" i="1"/>
  <c r="H2767" i="1"/>
  <c r="G2767" i="1"/>
  <c r="F2767" i="1"/>
  <c r="O2766" i="1"/>
  <c r="M2766" i="1"/>
  <c r="L2766" i="1"/>
  <c r="N2766" i="1" s="1"/>
  <c r="K2766" i="1"/>
  <c r="J2766" i="1"/>
  <c r="I2766" i="1"/>
  <c r="H2766" i="1"/>
  <c r="G2766" i="1"/>
  <c r="F2766" i="1"/>
  <c r="O2765" i="1"/>
  <c r="K2765" i="1"/>
  <c r="L2765" i="1" s="1"/>
  <c r="J2765" i="1"/>
  <c r="I2765" i="1"/>
  <c r="H2765" i="1"/>
  <c r="G2765" i="1"/>
  <c r="F2765" i="1"/>
  <c r="O2764" i="1"/>
  <c r="K2764" i="1"/>
  <c r="L2764" i="1" s="1"/>
  <c r="J2764" i="1"/>
  <c r="I2764" i="1"/>
  <c r="H2764" i="1"/>
  <c r="G2764" i="1"/>
  <c r="F2764" i="1"/>
  <c r="O2763" i="1"/>
  <c r="K2763" i="1"/>
  <c r="L2763" i="1" s="1"/>
  <c r="J2763" i="1"/>
  <c r="I2763" i="1"/>
  <c r="H2763" i="1"/>
  <c r="G2763" i="1"/>
  <c r="F2763" i="1"/>
  <c r="O2762" i="1"/>
  <c r="M2762" i="1"/>
  <c r="L2762" i="1"/>
  <c r="N2762" i="1" s="1"/>
  <c r="K2762" i="1"/>
  <c r="J2762" i="1"/>
  <c r="I2762" i="1"/>
  <c r="H2762" i="1"/>
  <c r="G2762" i="1"/>
  <c r="F2762" i="1"/>
  <c r="O2761" i="1"/>
  <c r="K2761" i="1"/>
  <c r="L2761" i="1" s="1"/>
  <c r="J2761" i="1"/>
  <c r="I2761" i="1"/>
  <c r="H2761" i="1"/>
  <c r="G2761" i="1"/>
  <c r="F2761" i="1"/>
  <c r="O2760" i="1"/>
  <c r="K2760" i="1"/>
  <c r="L2760" i="1" s="1"/>
  <c r="J2760" i="1"/>
  <c r="I2760" i="1"/>
  <c r="H2760" i="1"/>
  <c r="G2760" i="1"/>
  <c r="F2760" i="1"/>
  <c r="O2759" i="1"/>
  <c r="K2759" i="1"/>
  <c r="L2759" i="1" s="1"/>
  <c r="J2759" i="1"/>
  <c r="I2759" i="1"/>
  <c r="H2759" i="1"/>
  <c r="G2759" i="1"/>
  <c r="F2759" i="1"/>
  <c r="O2758" i="1"/>
  <c r="M2758" i="1"/>
  <c r="L2758" i="1"/>
  <c r="N2758" i="1" s="1"/>
  <c r="K2758" i="1"/>
  <c r="J2758" i="1"/>
  <c r="I2758" i="1"/>
  <c r="H2758" i="1"/>
  <c r="G2758" i="1"/>
  <c r="F2758" i="1"/>
  <c r="O2757" i="1"/>
  <c r="K2757" i="1"/>
  <c r="L2757" i="1" s="1"/>
  <c r="J2757" i="1"/>
  <c r="I2757" i="1"/>
  <c r="H2757" i="1"/>
  <c r="G2757" i="1"/>
  <c r="F2757" i="1"/>
  <c r="O2756" i="1"/>
  <c r="K2756" i="1"/>
  <c r="L2756" i="1" s="1"/>
  <c r="J2756" i="1"/>
  <c r="I2756" i="1"/>
  <c r="H2756" i="1"/>
  <c r="G2756" i="1"/>
  <c r="F2756" i="1"/>
  <c r="O2755" i="1"/>
  <c r="K2755" i="1"/>
  <c r="L2755" i="1" s="1"/>
  <c r="J2755" i="1"/>
  <c r="I2755" i="1"/>
  <c r="H2755" i="1"/>
  <c r="G2755" i="1"/>
  <c r="F2755" i="1"/>
  <c r="O2754" i="1"/>
  <c r="M2754" i="1"/>
  <c r="L2754" i="1"/>
  <c r="N2754" i="1" s="1"/>
  <c r="K2754" i="1"/>
  <c r="J2754" i="1"/>
  <c r="I2754" i="1"/>
  <c r="H2754" i="1"/>
  <c r="G2754" i="1"/>
  <c r="F2754" i="1"/>
  <c r="O2753" i="1"/>
  <c r="K2753" i="1"/>
  <c r="L2753" i="1" s="1"/>
  <c r="J2753" i="1"/>
  <c r="I2753" i="1"/>
  <c r="H2753" i="1"/>
  <c r="G2753" i="1"/>
  <c r="F2753" i="1"/>
  <c r="O2752" i="1"/>
  <c r="K2752" i="1"/>
  <c r="L2752" i="1" s="1"/>
  <c r="J2752" i="1"/>
  <c r="I2752" i="1"/>
  <c r="H2752" i="1"/>
  <c r="G2752" i="1"/>
  <c r="F2752" i="1"/>
  <c r="O2751" i="1"/>
  <c r="K2751" i="1"/>
  <c r="L2751" i="1" s="1"/>
  <c r="J2751" i="1"/>
  <c r="I2751" i="1"/>
  <c r="H2751" i="1"/>
  <c r="G2751" i="1"/>
  <c r="F2751" i="1"/>
  <c r="O2750" i="1"/>
  <c r="M2750" i="1"/>
  <c r="L2750" i="1"/>
  <c r="N2750" i="1" s="1"/>
  <c r="K2750" i="1"/>
  <c r="J2750" i="1"/>
  <c r="I2750" i="1"/>
  <c r="H2750" i="1"/>
  <c r="G2750" i="1"/>
  <c r="F2750" i="1"/>
  <c r="O2749" i="1"/>
  <c r="K2749" i="1"/>
  <c r="L2749" i="1" s="1"/>
  <c r="J2749" i="1"/>
  <c r="I2749" i="1"/>
  <c r="H2749" i="1"/>
  <c r="G2749" i="1"/>
  <c r="F2749" i="1"/>
  <c r="O2748" i="1"/>
  <c r="K2748" i="1"/>
  <c r="L2748" i="1" s="1"/>
  <c r="J2748" i="1"/>
  <c r="I2748" i="1"/>
  <c r="H2748" i="1"/>
  <c r="G2748" i="1"/>
  <c r="F2748" i="1"/>
  <c r="O2747" i="1"/>
  <c r="K2747" i="1"/>
  <c r="L2747" i="1" s="1"/>
  <c r="J2747" i="1"/>
  <c r="I2747" i="1"/>
  <c r="H2747" i="1"/>
  <c r="G2747" i="1"/>
  <c r="F2747" i="1"/>
  <c r="O2746" i="1"/>
  <c r="M2746" i="1"/>
  <c r="L2746" i="1"/>
  <c r="N2746" i="1" s="1"/>
  <c r="K2746" i="1"/>
  <c r="J2746" i="1"/>
  <c r="I2746" i="1"/>
  <c r="H2746" i="1"/>
  <c r="G2746" i="1"/>
  <c r="F2746" i="1"/>
  <c r="O2745" i="1"/>
  <c r="K2745" i="1"/>
  <c r="L2745" i="1" s="1"/>
  <c r="J2745" i="1"/>
  <c r="I2745" i="1"/>
  <c r="H2745" i="1"/>
  <c r="G2745" i="1"/>
  <c r="F2745" i="1"/>
  <c r="O2744" i="1"/>
  <c r="K2744" i="1"/>
  <c r="L2744" i="1" s="1"/>
  <c r="J2744" i="1"/>
  <c r="I2744" i="1"/>
  <c r="H2744" i="1"/>
  <c r="G2744" i="1"/>
  <c r="F2744" i="1"/>
  <c r="O2743" i="1"/>
  <c r="K2743" i="1"/>
  <c r="L2743" i="1" s="1"/>
  <c r="J2743" i="1"/>
  <c r="I2743" i="1"/>
  <c r="H2743" i="1"/>
  <c r="G2743" i="1"/>
  <c r="F2743" i="1"/>
  <c r="O2742" i="1"/>
  <c r="M2742" i="1"/>
  <c r="L2742" i="1"/>
  <c r="N2742" i="1" s="1"/>
  <c r="K2742" i="1"/>
  <c r="J2742" i="1"/>
  <c r="I2742" i="1"/>
  <c r="H2742" i="1"/>
  <c r="G2742" i="1"/>
  <c r="F2742" i="1"/>
  <c r="O2741" i="1"/>
  <c r="K2741" i="1"/>
  <c r="L2741" i="1" s="1"/>
  <c r="J2741" i="1"/>
  <c r="I2741" i="1"/>
  <c r="H2741" i="1"/>
  <c r="G2741" i="1"/>
  <c r="F2741" i="1"/>
  <c r="O2740" i="1"/>
  <c r="K2740" i="1"/>
  <c r="L2740" i="1" s="1"/>
  <c r="J2740" i="1"/>
  <c r="I2740" i="1"/>
  <c r="H2740" i="1"/>
  <c r="G2740" i="1"/>
  <c r="F2740" i="1"/>
  <c r="O2739" i="1"/>
  <c r="K2739" i="1"/>
  <c r="L2739" i="1" s="1"/>
  <c r="J2739" i="1"/>
  <c r="I2739" i="1"/>
  <c r="H2739" i="1"/>
  <c r="G2739" i="1"/>
  <c r="F2739" i="1"/>
  <c r="O2738" i="1"/>
  <c r="M2738" i="1"/>
  <c r="L2738" i="1"/>
  <c r="N2738" i="1" s="1"/>
  <c r="K2738" i="1"/>
  <c r="J2738" i="1"/>
  <c r="I2738" i="1"/>
  <c r="H2738" i="1"/>
  <c r="G2738" i="1"/>
  <c r="F2738" i="1"/>
  <c r="O2737" i="1"/>
  <c r="K2737" i="1"/>
  <c r="L2737" i="1" s="1"/>
  <c r="J2737" i="1"/>
  <c r="I2737" i="1"/>
  <c r="H2737" i="1"/>
  <c r="G2737" i="1"/>
  <c r="F2737" i="1"/>
  <c r="O2736" i="1"/>
  <c r="K2736" i="1"/>
  <c r="L2736" i="1" s="1"/>
  <c r="J2736" i="1"/>
  <c r="I2736" i="1"/>
  <c r="H2736" i="1"/>
  <c r="G2736" i="1"/>
  <c r="F2736" i="1"/>
  <c r="O2735" i="1"/>
  <c r="K2735" i="1"/>
  <c r="L2735" i="1" s="1"/>
  <c r="J2735" i="1"/>
  <c r="I2735" i="1"/>
  <c r="H2735" i="1"/>
  <c r="G2735" i="1"/>
  <c r="F2735" i="1"/>
  <c r="O2734" i="1"/>
  <c r="M2734" i="1"/>
  <c r="L2734" i="1"/>
  <c r="N2734" i="1" s="1"/>
  <c r="K2734" i="1"/>
  <c r="J2734" i="1"/>
  <c r="I2734" i="1"/>
  <c r="H2734" i="1"/>
  <c r="G2734" i="1"/>
  <c r="F2734" i="1"/>
  <c r="O2733" i="1"/>
  <c r="K2733" i="1"/>
  <c r="L2733" i="1" s="1"/>
  <c r="J2733" i="1"/>
  <c r="I2733" i="1"/>
  <c r="H2733" i="1"/>
  <c r="G2733" i="1"/>
  <c r="F2733" i="1"/>
  <c r="O2732" i="1"/>
  <c r="K2732" i="1"/>
  <c r="L2732" i="1" s="1"/>
  <c r="J2732" i="1"/>
  <c r="I2732" i="1"/>
  <c r="H2732" i="1"/>
  <c r="G2732" i="1"/>
  <c r="F2732" i="1"/>
  <c r="O2731" i="1"/>
  <c r="K2731" i="1"/>
  <c r="L2731" i="1" s="1"/>
  <c r="J2731" i="1"/>
  <c r="I2731" i="1"/>
  <c r="H2731" i="1"/>
  <c r="G2731" i="1"/>
  <c r="F2731" i="1"/>
  <c r="O2730" i="1"/>
  <c r="M2730" i="1"/>
  <c r="L2730" i="1"/>
  <c r="N2730" i="1" s="1"/>
  <c r="K2730" i="1"/>
  <c r="J2730" i="1"/>
  <c r="I2730" i="1"/>
  <c r="H2730" i="1"/>
  <c r="G2730" i="1"/>
  <c r="F2730" i="1"/>
  <c r="O2729" i="1"/>
  <c r="K2729" i="1"/>
  <c r="L2729" i="1" s="1"/>
  <c r="J2729" i="1"/>
  <c r="I2729" i="1"/>
  <c r="H2729" i="1"/>
  <c r="G2729" i="1"/>
  <c r="F2729" i="1"/>
  <c r="O2728" i="1"/>
  <c r="K2728" i="1"/>
  <c r="L2728" i="1" s="1"/>
  <c r="J2728" i="1"/>
  <c r="I2728" i="1"/>
  <c r="H2728" i="1"/>
  <c r="G2728" i="1"/>
  <c r="F2728" i="1"/>
  <c r="O2727" i="1"/>
  <c r="K2727" i="1"/>
  <c r="L2727" i="1" s="1"/>
  <c r="J2727" i="1"/>
  <c r="I2727" i="1"/>
  <c r="H2727" i="1"/>
  <c r="G2727" i="1"/>
  <c r="F2727" i="1"/>
  <c r="O2726" i="1"/>
  <c r="M2726" i="1"/>
  <c r="L2726" i="1"/>
  <c r="N2726" i="1" s="1"/>
  <c r="K2726" i="1"/>
  <c r="J2726" i="1"/>
  <c r="I2726" i="1"/>
  <c r="H2726" i="1"/>
  <c r="G2726" i="1"/>
  <c r="F2726" i="1"/>
  <c r="O2725" i="1"/>
  <c r="K2725" i="1"/>
  <c r="L2725" i="1" s="1"/>
  <c r="J2725" i="1"/>
  <c r="I2725" i="1"/>
  <c r="H2725" i="1"/>
  <c r="G2725" i="1"/>
  <c r="F2725" i="1"/>
  <c r="O2724" i="1"/>
  <c r="K2724" i="1"/>
  <c r="L2724" i="1" s="1"/>
  <c r="J2724" i="1"/>
  <c r="I2724" i="1"/>
  <c r="H2724" i="1"/>
  <c r="G2724" i="1"/>
  <c r="F2724" i="1"/>
  <c r="O2723" i="1"/>
  <c r="K2723" i="1"/>
  <c r="L2723" i="1" s="1"/>
  <c r="J2723" i="1"/>
  <c r="I2723" i="1"/>
  <c r="H2723" i="1"/>
  <c r="G2723" i="1"/>
  <c r="F2723" i="1"/>
  <c r="O2722" i="1"/>
  <c r="M2722" i="1"/>
  <c r="L2722" i="1"/>
  <c r="N2722" i="1" s="1"/>
  <c r="K2722" i="1"/>
  <c r="J2722" i="1"/>
  <c r="I2722" i="1"/>
  <c r="H2722" i="1"/>
  <c r="G2722" i="1"/>
  <c r="F2722" i="1"/>
  <c r="O2721" i="1"/>
  <c r="K2721" i="1"/>
  <c r="L2721" i="1" s="1"/>
  <c r="J2721" i="1"/>
  <c r="I2721" i="1"/>
  <c r="H2721" i="1"/>
  <c r="G2721" i="1"/>
  <c r="F2721" i="1"/>
  <c r="O2720" i="1"/>
  <c r="K2720" i="1"/>
  <c r="L2720" i="1" s="1"/>
  <c r="J2720" i="1"/>
  <c r="I2720" i="1"/>
  <c r="H2720" i="1"/>
  <c r="G2720" i="1"/>
  <c r="F2720" i="1"/>
  <c r="O2719" i="1"/>
  <c r="K2719" i="1"/>
  <c r="L2719" i="1" s="1"/>
  <c r="J2719" i="1"/>
  <c r="I2719" i="1"/>
  <c r="H2719" i="1"/>
  <c r="G2719" i="1"/>
  <c r="F2719" i="1"/>
  <c r="O2718" i="1"/>
  <c r="M2718" i="1"/>
  <c r="L2718" i="1"/>
  <c r="N2718" i="1" s="1"/>
  <c r="K2718" i="1"/>
  <c r="J2718" i="1"/>
  <c r="I2718" i="1"/>
  <c r="H2718" i="1"/>
  <c r="G2718" i="1"/>
  <c r="F2718" i="1"/>
  <c r="O2717" i="1"/>
  <c r="K2717" i="1"/>
  <c r="L2717" i="1" s="1"/>
  <c r="J2717" i="1"/>
  <c r="I2717" i="1"/>
  <c r="H2717" i="1"/>
  <c r="G2717" i="1"/>
  <c r="F2717" i="1"/>
  <c r="O2716" i="1"/>
  <c r="K2716" i="1"/>
  <c r="L2716" i="1" s="1"/>
  <c r="J2716" i="1"/>
  <c r="I2716" i="1"/>
  <c r="H2716" i="1"/>
  <c r="G2716" i="1"/>
  <c r="F2716" i="1"/>
  <c r="O2715" i="1"/>
  <c r="K2715" i="1"/>
  <c r="L2715" i="1" s="1"/>
  <c r="J2715" i="1"/>
  <c r="I2715" i="1"/>
  <c r="H2715" i="1"/>
  <c r="G2715" i="1"/>
  <c r="F2715" i="1"/>
  <c r="O2714" i="1"/>
  <c r="M2714" i="1"/>
  <c r="L2714" i="1"/>
  <c r="N2714" i="1" s="1"/>
  <c r="K2714" i="1"/>
  <c r="J2714" i="1"/>
  <c r="I2714" i="1"/>
  <c r="H2714" i="1"/>
  <c r="G2714" i="1"/>
  <c r="F2714" i="1"/>
  <c r="O2713" i="1"/>
  <c r="K2713" i="1"/>
  <c r="L2713" i="1" s="1"/>
  <c r="J2713" i="1"/>
  <c r="I2713" i="1"/>
  <c r="H2713" i="1"/>
  <c r="G2713" i="1"/>
  <c r="F2713" i="1"/>
  <c r="O2712" i="1"/>
  <c r="K2712" i="1"/>
  <c r="L2712" i="1" s="1"/>
  <c r="J2712" i="1"/>
  <c r="I2712" i="1"/>
  <c r="H2712" i="1"/>
  <c r="G2712" i="1"/>
  <c r="F2712" i="1"/>
  <c r="O2711" i="1"/>
  <c r="K2711" i="1"/>
  <c r="L2711" i="1" s="1"/>
  <c r="J2711" i="1"/>
  <c r="I2711" i="1"/>
  <c r="H2711" i="1"/>
  <c r="G2711" i="1"/>
  <c r="F2711" i="1"/>
  <c r="O2710" i="1"/>
  <c r="M2710" i="1"/>
  <c r="L2710" i="1"/>
  <c r="N2710" i="1" s="1"/>
  <c r="K2710" i="1"/>
  <c r="J2710" i="1"/>
  <c r="I2710" i="1"/>
  <c r="H2710" i="1"/>
  <c r="G2710" i="1"/>
  <c r="F2710" i="1"/>
  <c r="O2709" i="1"/>
  <c r="K2709" i="1"/>
  <c r="L2709" i="1" s="1"/>
  <c r="J2709" i="1"/>
  <c r="I2709" i="1"/>
  <c r="H2709" i="1"/>
  <c r="G2709" i="1"/>
  <c r="F2709" i="1"/>
  <c r="O2708" i="1"/>
  <c r="K2708" i="1"/>
  <c r="L2708" i="1" s="1"/>
  <c r="J2708" i="1"/>
  <c r="I2708" i="1"/>
  <c r="H2708" i="1"/>
  <c r="G2708" i="1"/>
  <c r="F2708" i="1"/>
  <c r="O2707" i="1"/>
  <c r="K2707" i="1"/>
  <c r="L2707" i="1" s="1"/>
  <c r="J2707" i="1"/>
  <c r="I2707" i="1"/>
  <c r="H2707" i="1"/>
  <c r="G2707" i="1"/>
  <c r="F2707" i="1"/>
  <c r="O2706" i="1"/>
  <c r="M2706" i="1"/>
  <c r="L2706" i="1"/>
  <c r="N2706" i="1" s="1"/>
  <c r="K2706" i="1"/>
  <c r="J2706" i="1"/>
  <c r="I2706" i="1"/>
  <c r="H2706" i="1"/>
  <c r="G2706" i="1"/>
  <c r="F2706" i="1"/>
  <c r="O2705" i="1"/>
  <c r="K2705" i="1"/>
  <c r="L2705" i="1" s="1"/>
  <c r="J2705" i="1"/>
  <c r="I2705" i="1"/>
  <c r="H2705" i="1"/>
  <c r="G2705" i="1"/>
  <c r="F2705" i="1"/>
  <c r="O2704" i="1"/>
  <c r="K2704" i="1"/>
  <c r="L2704" i="1" s="1"/>
  <c r="J2704" i="1"/>
  <c r="I2704" i="1"/>
  <c r="H2704" i="1"/>
  <c r="G2704" i="1"/>
  <c r="F2704" i="1"/>
  <c r="O2703" i="1"/>
  <c r="K2703" i="1"/>
  <c r="L2703" i="1" s="1"/>
  <c r="J2703" i="1"/>
  <c r="I2703" i="1"/>
  <c r="H2703" i="1"/>
  <c r="G2703" i="1"/>
  <c r="F2703" i="1"/>
  <c r="O2702" i="1"/>
  <c r="K2702" i="1"/>
  <c r="L2702" i="1" s="1"/>
  <c r="J2702" i="1"/>
  <c r="I2702" i="1"/>
  <c r="H2702" i="1"/>
  <c r="G2702" i="1"/>
  <c r="F2702" i="1"/>
  <c r="O2701" i="1"/>
  <c r="K2701" i="1"/>
  <c r="L2701" i="1" s="1"/>
  <c r="J2701" i="1"/>
  <c r="I2701" i="1"/>
  <c r="H2701" i="1"/>
  <c r="G2701" i="1"/>
  <c r="F2701" i="1"/>
  <c r="O2700" i="1"/>
  <c r="K2700" i="1"/>
  <c r="L2700" i="1" s="1"/>
  <c r="J2700" i="1"/>
  <c r="I2700" i="1"/>
  <c r="H2700" i="1"/>
  <c r="G2700" i="1"/>
  <c r="F2700" i="1"/>
  <c r="O2699" i="1"/>
  <c r="K2699" i="1"/>
  <c r="L2699" i="1" s="1"/>
  <c r="J2699" i="1"/>
  <c r="I2699" i="1"/>
  <c r="H2699" i="1"/>
  <c r="G2699" i="1"/>
  <c r="F2699" i="1"/>
  <c r="O2698" i="1"/>
  <c r="M2698" i="1"/>
  <c r="L2698" i="1"/>
  <c r="N2698" i="1" s="1"/>
  <c r="K2698" i="1"/>
  <c r="J2698" i="1"/>
  <c r="I2698" i="1"/>
  <c r="H2698" i="1"/>
  <c r="G2698" i="1"/>
  <c r="F2698" i="1"/>
  <c r="O2697" i="1"/>
  <c r="K2697" i="1"/>
  <c r="L2697" i="1" s="1"/>
  <c r="J2697" i="1"/>
  <c r="I2697" i="1"/>
  <c r="H2697" i="1"/>
  <c r="G2697" i="1"/>
  <c r="F2697" i="1"/>
  <c r="O2696" i="1"/>
  <c r="K2696" i="1"/>
  <c r="L2696" i="1" s="1"/>
  <c r="J2696" i="1"/>
  <c r="I2696" i="1"/>
  <c r="H2696" i="1"/>
  <c r="G2696" i="1"/>
  <c r="F2696" i="1"/>
  <c r="O2695" i="1"/>
  <c r="K2695" i="1"/>
  <c r="L2695" i="1" s="1"/>
  <c r="J2695" i="1"/>
  <c r="I2695" i="1"/>
  <c r="H2695" i="1"/>
  <c r="G2695" i="1"/>
  <c r="F2695" i="1"/>
  <c r="O2694" i="1"/>
  <c r="K2694" i="1"/>
  <c r="L2694" i="1" s="1"/>
  <c r="J2694" i="1"/>
  <c r="I2694" i="1"/>
  <c r="H2694" i="1"/>
  <c r="G2694" i="1"/>
  <c r="F2694" i="1"/>
  <c r="O2693" i="1"/>
  <c r="K2693" i="1"/>
  <c r="L2693" i="1" s="1"/>
  <c r="J2693" i="1"/>
  <c r="I2693" i="1"/>
  <c r="H2693" i="1"/>
  <c r="G2693" i="1"/>
  <c r="F2693" i="1"/>
  <c r="O2692" i="1"/>
  <c r="K2692" i="1"/>
  <c r="L2692" i="1" s="1"/>
  <c r="J2692" i="1"/>
  <c r="I2692" i="1"/>
  <c r="H2692" i="1"/>
  <c r="G2692" i="1"/>
  <c r="F2692" i="1"/>
  <c r="O2691" i="1"/>
  <c r="K2691" i="1"/>
  <c r="L2691" i="1" s="1"/>
  <c r="J2691" i="1"/>
  <c r="I2691" i="1"/>
  <c r="H2691" i="1"/>
  <c r="G2691" i="1"/>
  <c r="F2691" i="1"/>
  <c r="O2690" i="1"/>
  <c r="M2690" i="1"/>
  <c r="L2690" i="1"/>
  <c r="N2690" i="1" s="1"/>
  <c r="K2690" i="1"/>
  <c r="J2690" i="1"/>
  <c r="I2690" i="1"/>
  <c r="H2690" i="1"/>
  <c r="G2690" i="1"/>
  <c r="F2690" i="1"/>
  <c r="O2689" i="1"/>
  <c r="K2689" i="1"/>
  <c r="L2689" i="1" s="1"/>
  <c r="J2689" i="1"/>
  <c r="I2689" i="1"/>
  <c r="H2689" i="1"/>
  <c r="G2689" i="1"/>
  <c r="F2689" i="1"/>
  <c r="O2688" i="1"/>
  <c r="K2688" i="1"/>
  <c r="L2688" i="1" s="1"/>
  <c r="J2688" i="1"/>
  <c r="I2688" i="1"/>
  <c r="H2688" i="1"/>
  <c r="G2688" i="1"/>
  <c r="F2688" i="1"/>
  <c r="O2687" i="1"/>
  <c r="K2687" i="1"/>
  <c r="L2687" i="1" s="1"/>
  <c r="J2687" i="1"/>
  <c r="I2687" i="1"/>
  <c r="H2687" i="1"/>
  <c r="G2687" i="1"/>
  <c r="F2687" i="1"/>
  <c r="O2686" i="1"/>
  <c r="K2686" i="1"/>
  <c r="L2686" i="1" s="1"/>
  <c r="J2686" i="1"/>
  <c r="I2686" i="1"/>
  <c r="H2686" i="1"/>
  <c r="G2686" i="1"/>
  <c r="F2686" i="1"/>
  <c r="O2685" i="1"/>
  <c r="K2685" i="1"/>
  <c r="L2685" i="1" s="1"/>
  <c r="J2685" i="1"/>
  <c r="I2685" i="1"/>
  <c r="H2685" i="1"/>
  <c r="G2685" i="1"/>
  <c r="F2685" i="1"/>
  <c r="O2684" i="1"/>
  <c r="K2684" i="1"/>
  <c r="L2684" i="1" s="1"/>
  <c r="J2684" i="1"/>
  <c r="I2684" i="1"/>
  <c r="H2684" i="1"/>
  <c r="G2684" i="1"/>
  <c r="F2684" i="1"/>
  <c r="O2683" i="1"/>
  <c r="K2683" i="1"/>
  <c r="L2683" i="1" s="1"/>
  <c r="J2683" i="1"/>
  <c r="I2683" i="1"/>
  <c r="H2683" i="1"/>
  <c r="G2683" i="1"/>
  <c r="F2683" i="1"/>
  <c r="O2682" i="1"/>
  <c r="M2682" i="1"/>
  <c r="L2682" i="1"/>
  <c r="N2682" i="1" s="1"/>
  <c r="K2682" i="1"/>
  <c r="J2682" i="1"/>
  <c r="I2682" i="1"/>
  <c r="H2682" i="1"/>
  <c r="G2682" i="1"/>
  <c r="F2682" i="1"/>
  <c r="O2681" i="1"/>
  <c r="K2681" i="1"/>
  <c r="L2681" i="1" s="1"/>
  <c r="J2681" i="1"/>
  <c r="I2681" i="1"/>
  <c r="H2681" i="1"/>
  <c r="G2681" i="1"/>
  <c r="F2681" i="1"/>
  <c r="O2680" i="1"/>
  <c r="K2680" i="1"/>
  <c r="L2680" i="1" s="1"/>
  <c r="J2680" i="1"/>
  <c r="I2680" i="1"/>
  <c r="H2680" i="1"/>
  <c r="G2680" i="1"/>
  <c r="F2680" i="1"/>
  <c r="O2679" i="1"/>
  <c r="K2679" i="1"/>
  <c r="L2679" i="1" s="1"/>
  <c r="J2679" i="1"/>
  <c r="I2679" i="1"/>
  <c r="H2679" i="1"/>
  <c r="G2679" i="1"/>
  <c r="F2679" i="1"/>
  <c r="O2678" i="1"/>
  <c r="K2678" i="1"/>
  <c r="L2678" i="1" s="1"/>
  <c r="J2678" i="1"/>
  <c r="I2678" i="1"/>
  <c r="H2678" i="1"/>
  <c r="G2678" i="1"/>
  <c r="F2678" i="1"/>
  <c r="O2677" i="1"/>
  <c r="K2677" i="1"/>
  <c r="L2677" i="1" s="1"/>
  <c r="J2677" i="1"/>
  <c r="I2677" i="1"/>
  <c r="H2677" i="1"/>
  <c r="G2677" i="1"/>
  <c r="F2677" i="1"/>
  <c r="O2676" i="1"/>
  <c r="K2676" i="1"/>
  <c r="L2676" i="1" s="1"/>
  <c r="J2676" i="1"/>
  <c r="I2676" i="1"/>
  <c r="H2676" i="1"/>
  <c r="G2676" i="1"/>
  <c r="F2676" i="1"/>
  <c r="O2675" i="1"/>
  <c r="K2675" i="1"/>
  <c r="L2675" i="1" s="1"/>
  <c r="J2675" i="1"/>
  <c r="I2675" i="1"/>
  <c r="H2675" i="1"/>
  <c r="G2675" i="1"/>
  <c r="F2675" i="1"/>
  <c r="O2674" i="1"/>
  <c r="M2674" i="1"/>
  <c r="L2674" i="1"/>
  <c r="N2674" i="1" s="1"/>
  <c r="K2674" i="1"/>
  <c r="J2674" i="1"/>
  <c r="I2674" i="1"/>
  <c r="H2674" i="1"/>
  <c r="G2674" i="1"/>
  <c r="F2674" i="1"/>
  <c r="O2673" i="1"/>
  <c r="K2673" i="1"/>
  <c r="L2673" i="1" s="1"/>
  <c r="J2673" i="1"/>
  <c r="I2673" i="1"/>
  <c r="H2673" i="1"/>
  <c r="G2673" i="1"/>
  <c r="F2673" i="1"/>
  <c r="O2672" i="1"/>
  <c r="K2672" i="1"/>
  <c r="L2672" i="1" s="1"/>
  <c r="J2672" i="1"/>
  <c r="I2672" i="1"/>
  <c r="H2672" i="1"/>
  <c r="G2672" i="1"/>
  <c r="F2672" i="1"/>
  <c r="O2671" i="1"/>
  <c r="K2671" i="1"/>
  <c r="L2671" i="1" s="1"/>
  <c r="J2671" i="1"/>
  <c r="I2671" i="1"/>
  <c r="H2671" i="1"/>
  <c r="G2671" i="1"/>
  <c r="F2671" i="1"/>
  <c r="O2670" i="1"/>
  <c r="K2670" i="1"/>
  <c r="L2670" i="1" s="1"/>
  <c r="J2670" i="1"/>
  <c r="I2670" i="1"/>
  <c r="H2670" i="1"/>
  <c r="G2670" i="1"/>
  <c r="F2670" i="1"/>
  <c r="O2669" i="1"/>
  <c r="K2669" i="1"/>
  <c r="L2669" i="1" s="1"/>
  <c r="J2669" i="1"/>
  <c r="I2669" i="1"/>
  <c r="H2669" i="1"/>
  <c r="G2669" i="1"/>
  <c r="F2669" i="1"/>
  <c r="O2668" i="1"/>
  <c r="K2668" i="1"/>
  <c r="L2668" i="1" s="1"/>
  <c r="J2668" i="1"/>
  <c r="I2668" i="1"/>
  <c r="H2668" i="1"/>
  <c r="G2668" i="1"/>
  <c r="F2668" i="1"/>
  <c r="O2667" i="1"/>
  <c r="K2667" i="1"/>
  <c r="L2667" i="1" s="1"/>
  <c r="J2667" i="1"/>
  <c r="I2667" i="1"/>
  <c r="H2667" i="1"/>
  <c r="G2667" i="1"/>
  <c r="F2667" i="1"/>
  <c r="O2666" i="1"/>
  <c r="M2666" i="1"/>
  <c r="L2666" i="1"/>
  <c r="N2666" i="1" s="1"/>
  <c r="K2666" i="1"/>
  <c r="J2666" i="1"/>
  <c r="I2666" i="1"/>
  <c r="H2666" i="1"/>
  <c r="G2666" i="1"/>
  <c r="F2666" i="1"/>
  <c r="O2665" i="1"/>
  <c r="K2665" i="1"/>
  <c r="L2665" i="1" s="1"/>
  <c r="J2665" i="1"/>
  <c r="I2665" i="1"/>
  <c r="H2665" i="1"/>
  <c r="G2665" i="1"/>
  <c r="F2665" i="1"/>
  <c r="O2664" i="1"/>
  <c r="K2664" i="1"/>
  <c r="L2664" i="1" s="1"/>
  <c r="J2664" i="1"/>
  <c r="I2664" i="1"/>
  <c r="H2664" i="1"/>
  <c r="G2664" i="1"/>
  <c r="F2664" i="1"/>
  <c r="O2663" i="1"/>
  <c r="K2663" i="1"/>
  <c r="L2663" i="1" s="1"/>
  <c r="J2663" i="1"/>
  <c r="I2663" i="1"/>
  <c r="H2663" i="1"/>
  <c r="G2663" i="1"/>
  <c r="F2663" i="1"/>
  <c r="O2662" i="1"/>
  <c r="K2662" i="1"/>
  <c r="L2662" i="1" s="1"/>
  <c r="J2662" i="1"/>
  <c r="I2662" i="1"/>
  <c r="H2662" i="1"/>
  <c r="G2662" i="1"/>
  <c r="F2662" i="1"/>
  <c r="O2661" i="1"/>
  <c r="K2661" i="1"/>
  <c r="L2661" i="1" s="1"/>
  <c r="J2661" i="1"/>
  <c r="I2661" i="1"/>
  <c r="H2661" i="1"/>
  <c r="G2661" i="1"/>
  <c r="F2661" i="1"/>
  <c r="O2660" i="1"/>
  <c r="K2660" i="1"/>
  <c r="L2660" i="1" s="1"/>
  <c r="J2660" i="1"/>
  <c r="I2660" i="1"/>
  <c r="H2660" i="1"/>
  <c r="G2660" i="1"/>
  <c r="F2660" i="1"/>
  <c r="O2659" i="1"/>
  <c r="K2659" i="1"/>
  <c r="L2659" i="1" s="1"/>
  <c r="J2659" i="1"/>
  <c r="I2659" i="1"/>
  <c r="H2659" i="1"/>
  <c r="G2659" i="1"/>
  <c r="F2659" i="1"/>
  <c r="O2658" i="1"/>
  <c r="M2658" i="1"/>
  <c r="L2658" i="1"/>
  <c r="N2658" i="1" s="1"/>
  <c r="K2658" i="1"/>
  <c r="J2658" i="1"/>
  <c r="I2658" i="1"/>
  <c r="H2658" i="1"/>
  <c r="G2658" i="1"/>
  <c r="F2658" i="1"/>
  <c r="O2657" i="1"/>
  <c r="K2657" i="1"/>
  <c r="L2657" i="1" s="1"/>
  <c r="J2657" i="1"/>
  <c r="I2657" i="1"/>
  <c r="H2657" i="1"/>
  <c r="G2657" i="1"/>
  <c r="F2657" i="1"/>
  <c r="O2656" i="1"/>
  <c r="K2656" i="1"/>
  <c r="L2656" i="1" s="1"/>
  <c r="J2656" i="1"/>
  <c r="I2656" i="1"/>
  <c r="H2656" i="1"/>
  <c r="G2656" i="1"/>
  <c r="F2656" i="1"/>
  <c r="O2655" i="1"/>
  <c r="K2655" i="1"/>
  <c r="L2655" i="1" s="1"/>
  <c r="J2655" i="1"/>
  <c r="I2655" i="1"/>
  <c r="H2655" i="1"/>
  <c r="G2655" i="1"/>
  <c r="F2655" i="1"/>
  <c r="O2654" i="1"/>
  <c r="K2654" i="1"/>
  <c r="L2654" i="1" s="1"/>
  <c r="J2654" i="1"/>
  <c r="I2654" i="1"/>
  <c r="H2654" i="1"/>
  <c r="G2654" i="1"/>
  <c r="F2654" i="1"/>
  <c r="O2653" i="1"/>
  <c r="K2653" i="1"/>
  <c r="L2653" i="1" s="1"/>
  <c r="J2653" i="1"/>
  <c r="I2653" i="1"/>
  <c r="H2653" i="1"/>
  <c r="G2653" i="1"/>
  <c r="F2653" i="1"/>
  <c r="O2652" i="1"/>
  <c r="K2652" i="1"/>
  <c r="L2652" i="1" s="1"/>
  <c r="J2652" i="1"/>
  <c r="I2652" i="1"/>
  <c r="H2652" i="1"/>
  <c r="G2652" i="1"/>
  <c r="F2652" i="1"/>
  <c r="O2651" i="1"/>
  <c r="K2651" i="1"/>
  <c r="L2651" i="1" s="1"/>
  <c r="J2651" i="1"/>
  <c r="I2651" i="1"/>
  <c r="H2651" i="1"/>
  <c r="G2651" i="1"/>
  <c r="F2651" i="1"/>
  <c r="O2650" i="1"/>
  <c r="M2650" i="1"/>
  <c r="L2650" i="1"/>
  <c r="N2650" i="1" s="1"/>
  <c r="K2650" i="1"/>
  <c r="J2650" i="1"/>
  <c r="I2650" i="1"/>
  <c r="H2650" i="1"/>
  <c r="G2650" i="1"/>
  <c r="F2650" i="1"/>
  <c r="O2649" i="1"/>
  <c r="K2649" i="1"/>
  <c r="L2649" i="1" s="1"/>
  <c r="J2649" i="1"/>
  <c r="I2649" i="1"/>
  <c r="H2649" i="1"/>
  <c r="G2649" i="1"/>
  <c r="F2649" i="1"/>
  <c r="O2648" i="1"/>
  <c r="K2648" i="1"/>
  <c r="L2648" i="1" s="1"/>
  <c r="J2648" i="1"/>
  <c r="I2648" i="1"/>
  <c r="H2648" i="1"/>
  <c r="G2648" i="1"/>
  <c r="F2648" i="1"/>
  <c r="O2647" i="1"/>
  <c r="K2647" i="1"/>
  <c r="L2647" i="1" s="1"/>
  <c r="J2647" i="1"/>
  <c r="I2647" i="1"/>
  <c r="H2647" i="1"/>
  <c r="G2647" i="1"/>
  <c r="F2647" i="1"/>
  <c r="O2646" i="1"/>
  <c r="K2646" i="1"/>
  <c r="L2646" i="1" s="1"/>
  <c r="J2646" i="1"/>
  <c r="I2646" i="1"/>
  <c r="H2646" i="1"/>
  <c r="G2646" i="1"/>
  <c r="F2646" i="1"/>
  <c r="O2645" i="1"/>
  <c r="K2645" i="1"/>
  <c r="L2645" i="1" s="1"/>
  <c r="J2645" i="1"/>
  <c r="I2645" i="1"/>
  <c r="H2645" i="1"/>
  <c r="G2645" i="1"/>
  <c r="F2645" i="1"/>
  <c r="O2644" i="1"/>
  <c r="K2644" i="1"/>
  <c r="L2644" i="1" s="1"/>
  <c r="J2644" i="1"/>
  <c r="I2644" i="1"/>
  <c r="H2644" i="1"/>
  <c r="G2644" i="1"/>
  <c r="F2644" i="1"/>
  <c r="O2643" i="1"/>
  <c r="K2643" i="1"/>
  <c r="L2643" i="1" s="1"/>
  <c r="J2643" i="1"/>
  <c r="I2643" i="1"/>
  <c r="H2643" i="1"/>
  <c r="G2643" i="1"/>
  <c r="F2643" i="1"/>
  <c r="O2642" i="1"/>
  <c r="M2642" i="1"/>
  <c r="L2642" i="1"/>
  <c r="N2642" i="1" s="1"/>
  <c r="K2642" i="1"/>
  <c r="J2642" i="1"/>
  <c r="I2642" i="1"/>
  <c r="H2642" i="1"/>
  <c r="G2642" i="1"/>
  <c r="F2642" i="1"/>
  <c r="O2641" i="1"/>
  <c r="K2641" i="1"/>
  <c r="L2641" i="1" s="1"/>
  <c r="J2641" i="1"/>
  <c r="I2641" i="1"/>
  <c r="H2641" i="1"/>
  <c r="G2641" i="1"/>
  <c r="F2641" i="1"/>
  <c r="O2640" i="1"/>
  <c r="K2640" i="1"/>
  <c r="L2640" i="1" s="1"/>
  <c r="J2640" i="1"/>
  <c r="I2640" i="1"/>
  <c r="H2640" i="1"/>
  <c r="G2640" i="1"/>
  <c r="F2640" i="1"/>
  <c r="O2639" i="1"/>
  <c r="K2639" i="1"/>
  <c r="L2639" i="1" s="1"/>
  <c r="J2639" i="1"/>
  <c r="I2639" i="1"/>
  <c r="H2639" i="1"/>
  <c r="G2639" i="1"/>
  <c r="F2639" i="1"/>
  <c r="O2638" i="1"/>
  <c r="K2638" i="1"/>
  <c r="L2638" i="1" s="1"/>
  <c r="J2638" i="1"/>
  <c r="I2638" i="1"/>
  <c r="H2638" i="1"/>
  <c r="G2638" i="1"/>
  <c r="F2638" i="1"/>
  <c r="O2637" i="1"/>
  <c r="K2637" i="1"/>
  <c r="L2637" i="1" s="1"/>
  <c r="J2637" i="1"/>
  <c r="I2637" i="1"/>
  <c r="H2637" i="1"/>
  <c r="G2637" i="1"/>
  <c r="F2637" i="1"/>
  <c r="O2636" i="1"/>
  <c r="K2636" i="1"/>
  <c r="L2636" i="1" s="1"/>
  <c r="J2636" i="1"/>
  <c r="I2636" i="1"/>
  <c r="H2636" i="1"/>
  <c r="G2636" i="1"/>
  <c r="F2636" i="1"/>
  <c r="O2635" i="1"/>
  <c r="K2635" i="1"/>
  <c r="L2635" i="1" s="1"/>
  <c r="J2635" i="1"/>
  <c r="I2635" i="1"/>
  <c r="H2635" i="1"/>
  <c r="G2635" i="1"/>
  <c r="F2635" i="1"/>
  <c r="O2634" i="1"/>
  <c r="M2634" i="1"/>
  <c r="L2634" i="1"/>
  <c r="N2634" i="1" s="1"/>
  <c r="K2634" i="1"/>
  <c r="J2634" i="1"/>
  <c r="I2634" i="1"/>
  <c r="H2634" i="1"/>
  <c r="G2634" i="1"/>
  <c r="F2634" i="1"/>
  <c r="O2633" i="1"/>
  <c r="K2633" i="1"/>
  <c r="L2633" i="1" s="1"/>
  <c r="J2633" i="1"/>
  <c r="I2633" i="1"/>
  <c r="H2633" i="1"/>
  <c r="G2633" i="1"/>
  <c r="F2633" i="1"/>
  <c r="O2632" i="1"/>
  <c r="K2632" i="1"/>
  <c r="L2632" i="1" s="1"/>
  <c r="J2632" i="1"/>
  <c r="I2632" i="1"/>
  <c r="H2632" i="1"/>
  <c r="G2632" i="1"/>
  <c r="F2632" i="1"/>
  <c r="O2631" i="1"/>
  <c r="K2631" i="1"/>
  <c r="L2631" i="1" s="1"/>
  <c r="J2631" i="1"/>
  <c r="I2631" i="1"/>
  <c r="H2631" i="1"/>
  <c r="G2631" i="1"/>
  <c r="F2631" i="1"/>
  <c r="O2630" i="1"/>
  <c r="K2630" i="1"/>
  <c r="L2630" i="1" s="1"/>
  <c r="J2630" i="1"/>
  <c r="I2630" i="1"/>
  <c r="H2630" i="1"/>
  <c r="G2630" i="1"/>
  <c r="F2630" i="1"/>
  <c r="O2629" i="1"/>
  <c r="K2629" i="1"/>
  <c r="L2629" i="1" s="1"/>
  <c r="J2629" i="1"/>
  <c r="I2629" i="1"/>
  <c r="H2629" i="1"/>
  <c r="G2629" i="1"/>
  <c r="F2629" i="1"/>
  <c r="O2628" i="1"/>
  <c r="K2628" i="1"/>
  <c r="L2628" i="1" s="1"/>
  <c r="J2628" i="1"/>
  <c r="I2628" i="1"/>
  <c r="H2628" i="1"/>
  <c r="G2628" i="1"/>
  <c r="F2628" i="1"/>
  <c r="O2627" i="1"/>
  <c r="K2627" i="1"/>
  <c r="L2627" i="1" s="1"/>
  <c r="J2627" i="1"/>
  <c r="I2627" i="1"/>
  <c r="H2627" i="1"/>
  <c r="G2627" i="1"/>
  <c r="F2627" i="1"/>
  <c r="O2626" i="1"/>
  <c r="K2626" i="1"/>
  <c r="L2626" i="1" s="1"/>
  <c r="J2626" i="1"/>
  <c r="I2626" i="1"/>
  <c r="H2626" i="1"/>
  <c r="G2626" i="1"/>
  <c r="F2626" i="1"/>
  <c r="O2625" i="1"/>
  <c r="K2625" i="1"/>
  <c r="L2625" i="1" s="1"/>
  <c r="J2625" i="1"/>
  <c r="I2625" i="1"/>
  <c r="H2625" i="1"/>
  <c r="G2625" i="1"/>
  <c r="F2625" i="1"/>
  <c r="O2624" i="1"/>
  <c r="K2624" i="1"/>
  <c r="L2624" i="1" s="1"/>
  <c r="J2624" i="1"/>
  <c r="I2624" i="1"/>
  <c r="H2624" i="1"/>
  <c r="G2624" i="1"/>
  <c r="F2624" i="1"/>
  <c r="O2623" i="1"/>
  <c r="K2623" i="1"/>
  <c r="L2623" i="1" s="1"/>
  <c r="J2623" i="1"/>
  <c r="I2623" i="1"/>
  <c r="H2623" i="1"/>
  <c r="G2623" i="1"/>
  <c r="F2623" i="1"/>
  <c r="O2622" i="1"/>
  <c r="K2622" i="1"/>
  <c r="L2622" i="1" s="1"/>
  <c r="J2622" i="1"/>
  <c r="I2622" i="1"/>
  <c r="H2622" i="1"/>
  <c r="G2622" i="1"/>
  <c r="F2622" i="1"/>
  <c r="O2621" i="1"/>
  <c r="K2621" i="1"/>
  <c r="L2621" i="1" s="1"/>
  <c r="J2621" i="1"/>
  <c r="I2621" i="1"/>
  <c r="H2621" i="1"/>
  <c r="G2621" i="1"/>
  <c r="F2621" i="1"/>
  <c r="O2620" i="1"/>
  <c r="K2620" i="1"/>
  <c r="L2620" i="1" s="1"/>
  <c r="J2620" i="1"/>
  <c r="I2620" i="1"/>
  <c r="H2620" i="1"/>
  <c r="G2620" i="1"/>
  <c r="F2620" i="1"/>
  <c r="O2619" i="1"/>
  <c r="K2619" i="1"/>
  <c r="L2619" i="1" s="1"/>
  <c r="J2619" i="1"/>
  <c r="I2619" i="1"/>
  <c r="H2619" i="1"/>
  <c r="G2619" i="1"/>
  <c r="F2619" i="1"/>
  <c r="O2618" i="1"/>
  <c r="K2618" i="1"/>
  <c r="L2618" i="1" s="1"/>
  <c r="J2618" i="1"/>
  <c r="I2618" i="1"/>
  <c r="H2618" i="1"/>
  <c r="G2618" i="1"/>
  <c r="F2618" i="1"/>
  <c r="O2617" i="1"/>
  <c r="K2617" i="1"/>
  <c r="L2617" i="1" s="1"/>
  <c r="J2617" i="1"/>
  <c r="I2617" i="1"/>
  <c r="H2617" i="1"/>
  <c r="G2617" i="1"/>
  <c r="F2617" i="1"/>
  <c r="O2616" i="1"/>
  <c r="K2616" i="1"/>
  <c r="L2616" i="1" s="1"/>
  <c r="J2616" i="1"/>
  <c r="I2616" i="1"/>
  <c r="H2616" i="1"/>
  <c r="G2616" i="1"/>
  <c r="F2616" i="1"/>
  <c r="O2615" i="1"/>
  <c r="K2615" i="1"/>
  <c r="L2615" i="1" s="1"/>
  <c r="J2615" i="1"/>
  <c r="I2615" i="1"/>
  <c r="H2615" i="1"/>
  <c r="G2615" i="1"/>
  <c r="F2615" i="1"/>
  <c r="O2614" i="1"/>
  <c r="K2614" i="1"/>
  <c r="L2614" i="1" s="1"/>
  <c r="J2614" i="1"/>
  <c r="I2614" i="1"/>
  <c r="H2614" i="1"/>
  <c r="G2614" i="1"/>
  <c r="F2614" i="1"/>
  <c r="O2613" i="1"/>
  <c r="K2613" i="1"/>
  <c r="L2613" i="1" s="1"/>
  <c r="J2613" i="1"/>
  <c r="I2613" i="1"/>
  <c r="H2613" i="1"/>
  <c r="G2613" i="1"/>
  <c r="F2613" i="1"/>
  <c r="O2612" i="1"/>
  <c r="K2612" i="1"/>
  <c r="L2612" i="1" s="1"/>
  <c r="J2612" i="1"/>
  <c r="I2612" i="1"/>
  <c r="H2612" i="1"/>
  <c r="G2612" i="1"/>
  <c r="F2612" i="1"/>
  <c r="O2611" i="1"/>
  <c r="K2611" i="1"/>
  <c r="L2611" i="1" s="1"/>
  <c r="J2611" i="1"/>
  <c r="I2611" i="1"/>
  <c r="H2611" i="1"/>
  <c r="G2611" i="1"/>
  <c r="F2611" i="1"/>
  <c r="O2610" i="1"/>
  <c r="K2610" i="1"/>
  <c r="L2610" i="1" s="1"/>
  <c r="J2610" i="1"/>
  <c r="I2610" i="1"/>
  <c r="H2610" i="1"/>
  <c r="G2610" i="1"/>
  <c r="F2610" i="1"/>
  <c r="O2609" i="1"/>
  <c r="K2609" i="1"/>
  <c r="L2609" i="1" s="1"/>
  <c r="J2609" i="1"/>
  <c r="I2609" i="1"/>
  <c r="H2609" i="1"/>
  <c r="G2609" i="1"/>
  <c r="F2609" i="1"/>
  <c r="O2608" i="1"/>
  <c r="K2608" i="1"/>
  <c r="L2608" i="1" s="1"/>
  <c r="J2608" i="1"/>
  <c r="I2608" i="1"/>
  <c r="H2608" i="1"/>
  <c r="G2608" i="1"/>
  <c r="F2608" i="1"/>
  <c r="O2607" i="1"/>
  <c r="K2607" i="1"/>
  <c r="L2607" i="1" s="1"/>
  <c r="J2607" i="1"/>
  <c r="I2607" i="1"/>
  <c r="H2607" i="1"/>
  <c r="G2607" i="1"/>
  <c r="F2607" i="1"/>
  <c r="O2606" i="1"/>
  <c r="K2606" i="1"/>
  <c r="L2606" i="1" s="1"/>
  <c r="J2606" i="1"/>
  <c r="I2606" i="1"/>
  <c r="H2606" i="1"/>
  <c r="G2606" i="1"/>
  <c r="F2606" i="1"/>
  <c r="O2605" i="1"/>
  <c r="K2605" i="1"/>
  <c r="L2605" i="1" s="1"/>
  <c r="J2605" i="1"/>
  <c r="I2605" i="1"/>
  <c r="H2605" i="1"/>
  <c r="G2605" i="1"/>
  <c r="F2605" i="1"/>
  <c r="O2604" i="1"/>
  <c r="K2604" i="1"/>
  <c r="L2604" i="1" s="1"/>
  <c r="J2604" i="1"/>
  <c r="I2604" i="1"/>
  <c r="H2604" i="1"/>
  <c r="G2604" i="1"/>
  <c r="F2604" i="1"/>
  <c r="O2603" i="1"/>
  <c r="K2603" i="1"/>
  <c r="L2603" i="1" s="1"/>
  <c r="J2603" i="1"/>
  <c r="I2603" i="1"/>
  <c r="H2603" i="1"/>
  <c r="G2603" i="1"/>
  <c r="F2603" i="1"/>
  <c r="O2602" i="1"/>
  <c r="K2602" i="1"/>
  <c r="L2602" i="1" s="1"/>
  <c r="J2602" i="1"/>
  <c r="I2602" i="1"/>
  <c r="H2602" i="1"/>
  <c r="G2602" i="1"/>
  <c r="F2602" i="1"/>
  <c r="O2601" i="1"/>
  <c r="K2601" i="1"/>
  <c r="L2601" i="1" s="1"/>
  <c r="J2601" i="1"/>
  <c r="I2601" i="1"/>
  <c r="H2601" i="1"/>
  <c r="G2601" i="1"/>
  <c r="F2601" i="1"/>
  <c r="O2600" i="1"/>
  <c r="K2600" i="1"/>
  <c r="L2600" i="1" s="1"/>
  <c r="J2600" i="1"/>
  <c r="I2600" i="1"/>
  <c r="H2600" i="1"/>
  <c r="G2600" i="1"/>
  <c r="F2600" i="1"/>
  <c r="O2599" i="1"/>
  <c r="K2599" i="1"/>
  <c r="L2599" i="1" s="1"/>
  <c r="J2599" i="1"/>
  <c r="I2599" i="1"/>
  <c r="H2599" i="1"/>
  <c r="G2599" i="1"/>
  <c r="F2599" i="1"/>
  <c r="O2598" i="1"/>
  <c r="K2598" i="1"/>
  <c r="L2598" i="1" s="1"/>
  <c r="J2598" i="1"/>
  <c r="I2598" i="1"/>
  <c r="H2598" i="1"/>
  <c r="G2598" i="1"/>
  <c r="F2598" i="1"/>
  <c r="O2597" i="1"/>
  <c r="K2597" i="1"/>
  <c r="L2597" i="1" s="1"/>
  <c r="J2597" i="1"/>
  <c r="I2597" i="1"/>
  <c r="H2597" i="1"/>
  <c r="G2597" i="1"/>
  <c r="F2597" i="1"/>
  <c r="O2596" i="1"/>
  <c r="K2596" i="1"/>
  <c r="L2596" i="1" s="1"/>
  <c r="J2596" i="1"/>
  <c r="I2596" i="1"/>
  <c r="H2596" i="1"/>
  <c r="G2596" i="1"/>
  <c r="F2596" i="1"/>
  <c r="O2595" i="1"/>
  <c r="K2595" i="1"/>
  <c r="L2595" i="1" s="1"/>
  <c r="J2595" i="1"/>
  <c r="I2595" i="1"/>
  <c r="H2595" i="1"/>
  <c r="G2595" i="1"/>
  <c r="F2595" i="1"/>
  <c r="O2594" i="1"/>
  <c r="K2594" i="1"/>
  <c r="L2594" i="1" s="1"/>
  <c r="J2594" i="1"/>
  <c r="I2594" i="1"/>
  <c r="H2594" i="1"/>
  <c r="G2594" i="1"/>
  <c r="F2594" i="1"/>
  <c r="O2593" i="1"/>
  <c r="K2593" i="1"/>
  <c r="L2593" i="1" s="1"/>
  <c r="J2593" i="1"/>
  <c r="I2593" i="1"/>
  <c r="H2593" i="1"/>
  <c r="G2593" i="1"/>
  <c r="F2593" i="1"/>
  <c r="O2592" i="1"/>
  <c r="K2592" i="1"/>
  <c r="L2592" i="1" s="1"/>
  <c r="J2592" i="1"/>
  <c r="I2592" i="1"/>
  <c r="H2592" i="1"/>
  <c r="G2592" i="1"/>
  <c r="F2592" i="1"/>
  <c r="O2591" i="1"/>
  <c r="K2591" i="1"/>
  <c r="L2591" i="1" s="1"/>
  <c r="J2591" i="1"/>
  <c r="I2591" i="1"/>
  <c r="H2591" i="1"/>
  <c r="G2591" i="1"/>
  <c r="F2591" i="1"/>
  <c r="O2590" i="1"/>
  <c r="K2590" i="1"/>
  <c r="L2590" i="1" s="1"/>
  <c r="J2590" i="1"/>
  <c r="I2590" i="1"/>
  <c r="H2590" i="1"/>
  <c r="G2590" i="1"/>
  <c r="F2590" i="1"/>
  <c r="O2589" i="1"/>
  <c r="K2589" i="1"/>
  <c r="L2589" i="1" s="1"/>
  <c r="J2589" i="1"/>
  <c r="I2589" i="1"/>
  <c r="H2589" i="1"/>
  <c r="G2589" i="1"/>
  <c r="F2589" i="1"/>
  <c r="O2588" i="1"/>
  <c r="K2588" i="1"/>
  <c r="L2588" i="1" s="1"/>
  <c r="J2588" i="1"/>
  <c r="I2588" i="1"/>
  <c r="H2588" i="1"/>
  <c r="G2588" i="1"/>
  <c r="F2588" i="1"/>
  <c r="O2587" i="1"/>
  <c r="K2587" i="1"/>
  <c r="L2587" i="1" s="1"/>
  <c r="J2587" i="1"/>
  <c r="I2587" i="1"/>
  <c r="H2587" i="1"/>
  <c r="G2587" i="1"/>
  <c r="F2587" i="1"/>
  <c r="O2586" i="1"/>
  <c r="K2586" i="1"/>
  <c r="L2586" i="1" s="1"/>
  <c r="J2586" i="1"/>
  <c r="I2586" i="1"/>
  <c r="H2586" i="1"/>
  <c r="G2586" i="1"/>
  <c r="F2586" i="1"/>
  <c r="O2585" i="1"/>
  <c r="K2585" i="1"/>
  <c r="L2585" i="1" s="1"/>
  <c r="J2585" i="1"/>
  <c r="I2585" i="1"/>
  <c r="H2585" i="1"/>
  <c r="G2585" i="1"/>
  <c r="F2585" i="1"/>
  <c r="O2584" i="1"/>
  <c r="K2584" i="1"/>
  <c r="L2584" i="1" s="1"/>
  <c r="J2584" i="1"/>
  <c r="I2584" i="1"/>
  <c r="H2584" i="1"/>
  <c r="G2584" i="1"/>
  <c r="F2584" i="1"/>
  <c r="O2583" i="1"/>
  <c r="K2583" i="1"/>
  <c r="L2583" i="1" s="1"/>
  <c r="J2583" i="1"/>
  <c r="I2583" i="1"/>
  <c r="H2583" i="1"/>
  <c r="G2583" i="1"/>
  <c r="F2583" i="1"/>
  <c r="O2582" i="1"/>
  <c r="K2582" i="1"/>
  <c r="L2582" i="1" s="1"/>
  <c r="J2582" i="1"/>
  <c r="I2582" i="1"/>
  <c r="H2582" i="1"/>
  <c r="G2582" i="1"/>
  <c r="F2582" i="1"/>
  <c r="O2581" i="1"/>
  <c r="K2581" i="1"/>
  <c r="L2581" i="1" s="1"/>
  <c r="J2581" i="1"/>
  <c r="I2581" i="1"/>
  <c r="H2581" i="1"/>
  <c r="G2581" i="1"/>
  <c r="F2581" i="1"/>
  <c r="O2580" i="1"/>
  <c r="K2580" i="1"/>
  <c r="L2580" i="1" s="1"/>
  <c r="J2580" i="1"/>
  <c r="I2580" i="1"/>
  <c r="H2580" i="1"/>
  <c r="G2580" i="1"/>
  <c r="F2580" i="1"/>
  <c r="O2579" i="1"/>
  <c r="K2579" i="1"/>
  <c r="L2579" i="1" s="1"/>
  <c r="J2579" i="1"/>
  <c r="I2579" i="1"/>
  <c r="H2579" i="1"/>
  <c r="G2579" i="1"/>
  <c r="F2579" i="1"/>
  <c r="O2578" i="1"/>
  <c r="K2578" i="1"/>
  <c r="L2578" i="1" s="1"/>
  <c r="J2578" i="1"/>
  <c r="I2578" i="1"/>
  <c r="H2578" i="1"/>
  <c r="G2578" i="1"/>
  <c r="F2578" i="1"/>
  <c r="O2577" i="1"/>
  <c r="K2577" i="1"/>
  <c r="L2577" i="1" s="1"/>
  <c r="J2577" i="1"/>
  <c r="I2577" i="1"/>
  <c r="H2577" i="1"/>
  <c r="G2577" i="1"/>
  <c r="F2577" i="1"/>
  <c r="O2576" i="1"/>
  <c r="K2576" i="1"/>
  <c r="L2576" i="1" s="1"/>
  <c r="J2576" i="1"/>
  <c r="I2576" i="1"/>
  <c r="H2576" i="1"/>
  <c r="G2576" i="1"/>
  <c r="F2576" i="1"/>
  <c r="O2575" i="1"/>
  <c r="K2575" i="1"/>
  <c r="L2575" i="1" s="1"/>
  <c r="J2575" i="1"/>
  <c r="I2575" i="1"/>
  <c r="H2575" i="1"/>
  <c r="G2575" i="1"/>
  <c r="F2575" i="1"/>
  <c r="O2574" i="1"/>
  <c r="K2574" i="1"/>
  <c r="L2574" i="1" s="1"/>
  <c r="J2574" i="1"/>
  <c r="I2574" i="1"/>
  <c r="H2574" i="1"/>
  <c r="G2574" i="1"/>
  <c r="F2574" i="1"/>
  <c r="O2573" i="1"/>
  <c r="K2573" i="1"/>
  <c r="L2573" i="1" s="1"/>
  <c r="J2573" i="1"/>
  <c r="I2573" i="1"/>
  <c r="H2573" i="1"/>
  <c r="G2573" i="1"/>
  <c r="F2573" i="1"/>
  <c r="O2572" i="1"/>
  <c r="K2572" i="1"/>
  <c r="L2572" i="1" s="1"/>
  <c r="J2572" i="1"/>
  <c r="I2572" i="1"/>
  <c r="H2572" i="1"/>
  <c r="G2572" i="1"/>
  <c r="F2572" i="1"/>
  <c r="O2571" i="1"/>
  <c r="K2571" i="1"/>
  <c r="L2571" i="1" s="1"/>
  <c r="J2571" i="1"/>
  <c r="I2571" i="1"/>
  <c r="H2571" i="1"/>
  <c r="G2571" i="1"/>
  <c r="F2571" i="1"/>
  <c r="O2570" i="1"/>
  <c r="K2570" i="1"/>
  <c r="L2570" i="1" s="1"/>
  <c r="J2570" i="1"/>
  <c r="I2570" i="1"/>
  <c r="H2570" i="1"/>
  <c r="G2570" i="1"/>
  <c r="F2570" i="1"/>
  <c r="O2569" i="1"/>
  <c r="K2569" i="1"/>
  <c r="L2569" i="1" s="1"/>
  <c r="J2569" i="1"/>
  <c r="I2569" i="1"/>
  <c r="H2569" i="1"/>
  <c r="G2569" i="1"/>
  <c r="F2569" i="1"/>
  <c r="O2568" i="1"/>
  <c r="K2568" i="1"/>
  <c r="L2568" i="1" s="1"/>
  <c r="J2568" i="1"/>
  <c r="I2568" i="1"/>
  <c r="H2568" i="1"/>
  <c r="G2568" i="1"/>
  <c r="F2568" i="1"/>
  <c r="O2567" i="1"/>
  <c r="K2567" i="1"/>
  <c r="L2567" i="1" s="1"/>
  <c r="J2567" i="1"/>
  <c r="I2567" i="1"/>
  <c r="H2567" i="1"/>
  <c r="G2567" i="1"/>
  <c r="F2567" i="1"/>
  <c r="O2566" i="1"/>
  <c r="K2566" i="1"/>
  <c r="L2566" i="1" s="1"/>
  <c r="J2566" i="1"/>
  <c r="I2566" i="1"/>
  <c r="H2566" i="1"/>
  <c r="G2566" i="1"/>
  <c r="F2566" i="1"/>
  <c r="O2565" i="1"/>
  <c r="K2565" i="1"/>
  <c r="L2565" i="1" s="1"/>
  <c r="J2565" i="1"/>
  <c r="I2565" i="1"/>
  <c r="H2565" i="1"/>
  <c r="G2565" i="1"/>
  <c r="F2565" i="1"/>
  <c r="O2564" i="1"/>
  <c r="K2564" i="1"/>
  <c r="L2564" i="1" s="1"/>
  <c r="J2564" i="1"/>
  <c r="I2564" i="1"/>
  <c r="H2564" i="1"/>
  <c r="G2564" i="1"/>
  <c r="F2564" i="1"/>
  <c r="O2563" i="1"/>
  <c r="K2563" i="1"/>
  <c r="L2563" i="1" s="1"/>
  <c r="J2563" i="1"/>
  <c r="I2563" i="1"/>
  <c r="H2563" i="1"/>
  <c r="G2563" i="1"/>
  <c r="F2563" i="1"/>
  <c r="O2562" i="1"/>
  <c r="K2562" i="1"/>
  <c r="L2562" i="1" s="1"/>
  <c r="J2562" i="1"/>
  <c r="I2562" i="1"/>
  <c r="H2562" i="1"/>
  <c r="G2562" i="1"/>
  <c r="F2562" i="1"/>
  <c r="O2561" i="1"/>
  <c r="K2561" i="1"/>
  <c r="L2561" i="1" s="1"/>
  <c r="J2561" i="1"/>
  <c r="I2561" i="1"/>
  <c r="H2561" i="1"/>
  <c r="G2561" i="1"/>
  <c r="F2561" i="1"/>
  <c r="O2560" i="1"/>
  <c r="K2560" i="1"/>
  <c r="L2560" i="1" s="1"/>
  <c r="J2560" i="1"/>
  <c r="I2560" i="1"/>
  <c r="H2560" i="1"/>
  <c r="G2560" i="1"/>
  <c r="F2560" i="1"/>
  <c r="O2559" i="1"/>
  <c r="K2559" i="1"/>
  <c r="L2559" i="1" s="1"/>
  <c r="J2559" i="1"/>
  <c r="I2559" i="1"/>
  <c r="H2559" i="1"/>
  <c r="G2559" i="1"/>
  <c r="F2559" i="1"/>
  <c r="O2558" i="1"/>
  <c r="K2558" i="1"/>
  <c r="L2558" i="1" s="1"/>
  <c r="J2558" i="1"/>
  <c r="I2558" i="1"/>
  <c r="H2558" i="1"/>
  <c r="G2558" i="1"/>
  <c r="F2558" i="1"/>
  <c r="O2557" i="1"/>
  <c r="K2557" i="1"/>
  <c r="L2557" i="1" s="1"/>
  <c r="J2557" i="1"/>
  <c r="I2557" i="1"/>
  <c r="H2557" i="1"/>
  <c r="G2557" i="1"/>
  <c r="F2557" i="1"/>
  <c r="O2556" i="1"/>
  <c r="K2556" i="1"/>
  <c r="L2556" i="1" s="1"/>
  <c r="J2556" i="1"/>
  <c r="I2556" i="1"/>
  <c r="H2556" i="1"/>
  <c r="G2556" i="1"/>
  <c r="F2556" i="1"/>
  <c r="O2555" i="1"/>
  <c r="K2555" i="1"/>
  <c r="L2555" i="1" s="1"/>
  <c r="J2555" i="1"/>
  <c r="I2555" i="1"/>
  <c r="H2555" i="1"/>
  <c r="G2555" i="1"/>
  <c r="F2555" i="1"/>
  <c r="O2554" i="1"/>
  <c r="K2554" i="1"/>
  <c r="L2554" i="1" s="1"/>
  <c r="J2554" i="1"/>
  <c r="I2554" i="1"/>
  <c r="H2554" i="1"/>
  <c r="G2554" i="1"/>
  <c r="F2554" i="1"/>
  <c r="O2553" i="1"/>
  <c r="K2553" i="1"/>
  <c r="L2553" i="1" s="1"/>
  <c r="J2553" i="1"/>
  <c r="I2553" i="1"/>
  <c r="H2553" i="1"/>
  <c r="G2553" i="1"/>
  <c r="F2553" i="1"/>
  <c r="O2552" i="1"/>
  <c r="K2552" i="1"/>
  <c r="L2552" i="1" s="1"/>
  <c r="J2552" i="1"/>
  <c r="I2552" i="1"/>
  <c r="H2552" i="1"/>
  <c r="G2552" i="1"/>
  <c r="F2552" i="1"/>
  <c r="O2551" i="1"/>
  <c r="K2551" i="1"/>
  <c r="L2551" i="1" s="1"/>
  <c r="J2551" i="1"/>
  <c r="I2551" i="1"/>
  <c r="H2551" i="1"/>
  <c r="G2551" i="1"/>
  <c r="F2551" i="1"/>
  <c r="O2550" i="1"/>
  <c r="K2550" i="1"/>
  <c r="L2550" i="1" s="1"/>
  <c r="J2550" i="1"/>
  <c r="I2550" i="1"/>
  <c r="H2550" i="1"/>
  <c r="G2550" i="1"/>
  <c r="F2550" i="1"/>
  <c r="O2549" i="1"/>
  <c r="K2549" i="1"/>
  <c r="L2549" i="1" s="1"/>
  <c r="J2549" i="1"/>
  <c r="I2549" i="1"/>
  <c r="H2549" i="1"/>
  <c r="G2549" i="1"/>
  <c r="F2549" i="1"/>
  <c r="O2548" i="1"/>
  <c r="K2548" i="1"/>
  <c r="L2548" i="1" s="1"/>
  <c r="J2548" i="1"/>
  <c r="I2548" i="1"/>
  <c r="H2548" i="1"/>
  <c r="G2548" i="1"/>
  <c r="F2548" i="1"/>
  <c r="O2547" i="1"/>
  <c r="K2547" i="1"/>
  <c r="L2547" i="1" s="1"/>
  <c r="J2547" i="1"/>
  <c r="I2547" i="1"/>
  <c r="H2547" i="1"/>
  <c r="G2547" i="1"/>
  <c r="F2547" i="1"/>
  <c r="O2546" i="1"/>
  <c r="K2546" i="1"/>
  <c r="L2546" i="1" s="1"/>
  <c r="J2546" i="1"/>
  <c r="I2546" i="1"/>
  <c r="H2546" i="1"/>
  <c r="G2546" i="1"/>
  <c r="F2546" i="1"/>
  <c r="O2545" i="1"/>
  <c r="K2545" i="1"/>
  <c r="L2545" i="1" s="1"/>
  <c r="J2545" i="1"/>
  <c r="I2545" i="1"/>
  <c r="H2545" i="1"/>
  <c r="G2545" i="1"/>
  <c r="F2545" i="1"/>
  <c r="O2544" i="1"/>
  <c r="K2544" i="1"/>
  <c r="L2544" i="1" s="1"/>
  <c r="J2544" i="1"/>
  <c r="I2544" i="1"/>
  <c r="H2544" i="1"/>
  <c r="G2544" i="1"/>
  <c r="F2544" i="1"/>
  <c r="O2543" i="1"/>
  <c r="K2543" i="1"/>
  <c r="L2543" i="1" s="1"/>
  <c r="J2543" i="1"/>
  <c r="I2543" i="1"/>
  <c r="H2543" i="1"/>
  <c r="G2543" i="1"/>
  <c r="F2543" i="1"/>
  <c r="O2542" i="1"/>
  <c r="K2542" i="1"/>
  <c r="L2542" i="1" s="1"/>
  <c r="J2542" i="1"/>
  <c r="I2542" i="1"/>
  <c r="H2542" i="1"/>
  <c r="G2542" i="1"/>
  <c r="F2542" i="1"/>
  <c r="O2541" i="1"/>
  <c r="K2541" i="1"/>
  <c r="L2541" i="1" s="1"/>
  <c r="J2541" i="1"/>
  <c r="I2541" i="1"/>
  <c r="H2541" i="1"/>
  <c r="G2541" i="1"/>
  <c r="F2541" i="1"/>
  <c r="O2540" i="1"/>
  <c r="K2540" i="1"/>
  <c r="L2540" i="1" s="1"/>
  <c r="J2540" i="1"/>
  <c r="I2540" i="1"/>
  <c r="H2540" i="1"/>
  <c r="G2540" i="1"/>
  <c r="F2540" i="1"/>
  <c r="O2539" i="1"/>
  <c r="K2539" i="1"/>
  <c r="L2539" i="1" s="1"/>
  <c r="J2539" i="1"/>
  <c r="I2539" i="1"/>
  <c r="H2539" i="1"/>
  <c r="G2539" i="1"/>
  <c r="F2539" i="1"/>
  <c r="O2538" i="1"/>
  <c r="K2538" i="1"/>
  <c r="L2538" i="1" s="1"/>
  <c r="J2538" i="1"/>
  <c r="I2538" i="1"/>
  <c r="H2538" i="1"/>
  <c r="G2538" i="1"/>
  <c r="F2538" i="1"/>
  <c r="O2537" i="1"/>
  <c r="K2537" i="1"/>
  <c r="L2537" i="1" s="1"/>
  <c r="J2537" i="1"/>
  <c r="I2537" i="1"/>
  <c r="H2537" i="1"/>
  <c r="G2537" i="1"/>
  <c r="F2537" i="1"/>
  <c r="O2536" i="1"/>
  <c r="K2536" i="1"/>
  <c r="L2536" i="1" s="1"/>
  <c r="J2536" i="1"/>
  <c r="I2536" i="1"/>
  <c r="H2536" i="1"/>
  <c r="G2536" i="1"/>
  <c r="F2536" i="1"/>
  <c r="O2535" i="1"/>
  <c r="K2535" i="1"/>
  <c r="L2535" i="1" s="1"/>
  <c r="J2535" i="1"/>
  <c r="I2535" i="1"/>
  <c r="H2535" i="1"/>
  <c r="G2535" i="1"/>
  <c r="F2535" i="1"/>
  <c r="O2534" i="1"/>
  <c r="K2534" i="1"/>
  <c r="L2534" i="1" s="1"/>
  <c r="J2534" i="1"/>
  <c r="I2534" i="1"/>
  <c r="H2534" i="1"/>
  <c r="G2534" i="1"/>
  <c r="F2534" i="1"/>
  <c r="O2533" i="1"/>
  <c r="K2533" i="1"/>
  <c r="L2533" i="1" s="1"/>
  <c r="J2533" i="1"/>
  <c r="I2533" i="1"/>
  <c r="H2533" i="1"/>
  <c r="G2533" i="1"/>
  <c r="F2533" i="1"/>
  <c r="O2532" i="1"/>
  <c r="K2532" i="1"/>
  <c r="L2532" i="1" s="1"/>
  <c r="J2532" i="1"/>
  <c r="I2532" i="1"/>
  <c r="H2532" i="1"/>
  <c r="G2532" i="1"/>
  <c r="F2532" i="1"/>
  <c r="O2531" i="1"/>
  <c r="K2531" i="1"/>
  <c r="L2531" i="1" s="1"/>
  <c r="J2531" i="1"/>
  <c r="I2531" i="1"/>
  <c r="H2531" i="1"/>
  <c r="G2531" i="1"/>
  <c r="F2531" i="1"/>
  <c r="O2530" i="1"/>
  <c r="K2530" i="1"/>
  <c r="L2530" i="1" s="1"/>
  <c r="J2530" i="1"/>
  <c r="I2530" i="1"/>
  <c r="H2530" i="1"/>
  <c r="G2530" i="1"/>
  <c r="F2530" i="1"/>
  <c r="O2529" i="1"/>
  <c r="K2529" i="1"/>
  <c r="L2529" i="1" s="1"/>
  <c r="J2529" i="1"/>
  <c r="I2529" i="1"/>
  <c r="H2529" i="1"/>
  <c r="G2529" i="1"/>
  <c r="F2529" i="1"/>
  <c r="O2528" i="1"/>
  <c r="K2528" i="1"/>
  <c r="L2528" i="1" s="1"/>
  <c r="J2528" i="1"/>
  <c r="I2528" i="1"/>
  <c r="H2528" i="1"/>
  <c r="G2528" i="1"/>
  <c r="F2528" i="1"/>
  <c r="O2527" i="1"/>
  <c r="K2527" i="1"/>
  <c r="L2527" i="1" s="1"/>
  <c r="J2527" i="1"/>
  <c r="I2527" i="1"/>
  <c r="H2527" i="1"/>
  <c r="G2527" i="1"/>
  <c r="F2527" i="1"/>
  <c r="O2526" i="1"/>
  <c r="K2526" i="1"/>
  <c r="L2526" i="1" s="1"/>
  <c r="J2526" i="1"/>
  <c r="I2526" i="1"/>
  <c r="H2526" i="1"/>
  <c r="G2526" i="1"/>
  <c r="F2526" i="1"/>
  <c r="O2525" i="1"/>
  <c r="K2525" i="1"/>
  <c r="L2525" i="1" s="1"/>
  <c r="J2525" i="1"/>
  <c r="I2525" i="1"/>
  <c r="H2525" i="1"/>
  <c r="G2525" i="1"/>
  <c r="F2525" i="1"/>
  <c r="O2524" i="1"/>
  <c r="K2524" i="1"/>
  <c r="L2524" i="1" s="1"/>
  <c r="J2524" i="1"/>
  <c r="I2524" i="1"/>
  <c r="H2524" i="1"/>
  <c r="G2524" i="1"/>
  <c r="F2524" i="1"/>
  <c r="O2523" i="1"/>
  <c r="K2523" i="1"/>
  <c r="L2523" i="1" s="1"/>
  <c r="J2523" i="1"/>
  <c r="I2523" i="1"/>
  <c r="H2523" i="1"/>
  <c r="G2523" i="1"/>
  <c r="F2523" i="1"/>
  <c r="O2522" i="1"/>
  <c r="K2522" i="1"/>
  <c r="L2522" i="1" s="1"/>
  <c r="J2522" i="1"/>
  <c r="I2522" i="1"/>
  <c r="H2522" i="1"/>
  <c r="G2522" i="1"/>
  <c r="F2522" i="1"/>
  <c r="O2521" i="1"/>
  <c r="K2521" i="1"/>
  <c r="L2521" i="1" s="1"/>
  <c r="J2521" i="1"/>
  <c r="I2521" i="1"/>
  <c r="H2521" i="1"/>
  <c r="G2521" i="1"/>
  <c r="F2521" i="1"/>
  <c r="O2520" i="1"/>
  <c r="K2520" i="1"/>
  <c r="L2520" i="1" s="1"/>
  <c r="J2520" i="1"/>
  <c r="I2520" i="1"/>
  <c r="H2520" i="1"/>
  <c r="G2520" i="1"/>
  <c r="F2520" i="1"/>
  <c r="O2519" i="1"/>
  <c r="K2519" i="1"/>
  <c r="L2519" i="1" s="1"/>
  <c r="J2519" i="1"/>
  <c r="I2519" i="1"/>
  <c r="H2519" i="1"/>
  <c r="G2519" i="1"/>
  <c r="F2519" i="1"/>
  <c r="O2518" i="1"/>
  <c r="K2518" i="1"/>
  <c r="L2518" i="1" s="1"/>
  <c r="J2518" i="1"/>
  <c r="I2518" i="1"/>
  <c r="H2518" i="1"/>
  <c r="G2518" i="1"/>
  <c r="F2518" i="1"/>
  <c r="O2517" i="1"/>
  <c r="K2517" i="1"/>
  <c r="L2517" i="1" s="1"/>
  <c r="J2517" i="1"/>
  <c r="I2517" i="1"/>
  <c r="H2517" i="1"/>
  <c r="G2517" i="1"/>
  <c r="F2517" i="1"/>
  <c r="O2516" i="1"/>
  <c r="K2516" i="1"/>
  <c r="L2516" i="1" s="1"/>
  <c r="J2516" i="1"/>
  <c r="I2516" i="1"/>
  <c r="H2516" i="1"/>
  <c r="G2516" i="1"/>
  <c r="F2516" i="1"/>
  <c r="O2515" i="1"/>
  <c r="K2515" i="1"/>
  <c r="L2515" i="1" s="1"/>
  <c r="J2515" i="1"/>
  <c r="I2515" i="1"/>
  <c r="H2515" i="1"/>
  <c r="G2515" i="1"/>
  <c r="F2515" i="1"/>
  <c r="O2514" i="1"/>
  <c r="K2514" i="1"/>
  <c r="L2514" i="1" s="1"/>
  <c r="J2514" i="1"/>
  <c r="I2514" i="1"/>
  <c r="H2514" i="1"/>
  <c r="G2514" i="1"/>
  <c r="F2514" i="1"/>
  <c r="O2513" i="1"/>
  <c r="K2513" i="1"/>
  <c r="L2513" i="1" s="1"/>
  <c r="J2513" i="1"/>
  <c r="I2513" i="1"/>
  <c r="H2513" i="1"/>
  <c r="G2513" i="1"/>
  <c r="F2513" i="1"/>
  <c r="O2512" i="1"/>
  <c r="K2512" i="1"/>
  <c r="L2512" i="1" s="1"/>
  <c r="J2512" i="1"/>
  <c r="I2512" i="1"/>
  <c r="H2512" i="1"/>
  <c r="G2512" i="1"/>
  <c r="F2512" i="1"/>
  <c r="O2511" i="1"/>
  <c r="K2511" i="1"/>
  <c r="L2511" i="1" s="1"/>
  <c r="J2511" i="1"/>
  <c r="I2511" i="1"/>
  <c r="H2511" i="1"/>
  <c r="G2511" i="1"/>
  <c r="F2511" i="1"/>
  <c r="O2510" i="1"/>
  <c r="K2510" i="1"/>
  <c r="L2510" i="1" s="1"/>
  <c r="J2510" i="1"/>
  <c r="I2510" i="1"/>
  <c r="H2510" i="1"/>
  <c r="G2510" i="1"/>
  <c r="F2510" i="1"/>
  <c r="O2509" i="1"/>
  <c r="K2509" i="1"/>
  <c r="L2509" i="1" s="1"/>
  <c r="J2509" i="1"/>
  <c r="I2509" i="1"/>
  <c r="H2509" i="1"/>
  <c r="G2509" i="1"/>
  <c r="F2509" i="1"/>
  <c r="O2508" i="1"/>
  <c r="K2508" i="1"/>
  <c r="L2508" i="1" s="1"/>
  <c r="J2508" i="1"/>
  <c r="I2508" i="1"/>
  <c r="H2508" i="1"/>
  <c r="G2508" i="1"/>
  <c r="F2508" i="1"/>
  <c r="O2507" i="1"/>
  <c r="K2507" i="1"/>
  <c r="L2507" i="1" s="1"/>
  <c r="J2507" i="1"/>
  <c r="I2507" i="1"/>
  <c r="H2507" i="1"/>
  <c r="G2507" i="1"/>
  <c r="F2507" i="1"/>
  <c r="O2506" i="1"/>
  <c r="K2506" i="1"/>
  <c r="L2506" i="1" s="1"/>
  <c r="J2506" i="1"/>
  <c r="I2506" i="1"/>
  <c r="H2506" i="1"/>
  <c r="G2506" i="1"/>
  <c r="F2506" i="1"/>
  <c r="O2505" i="1"/>
  <c r="K2505" i="1"/>
  <c r="L2505" i="1" s="1"/>
  <c r="J2505" i="1"/>
  <c r="I2505" i="1"/>
  <c r="H2505" i="1"/>
  <c r="G2505" i="1"/>
  <c r="F2505" i="1"/>
  <c r="O2504" i="1"/>
  <c r="K2504" i="1"/>
  <c r="L2504" i="1" s="1"/>
  <c r="J2504" i="1"/>
  <c r="I2504" i="1"/>
  <c r="H2504" i="1"/>
  <c r="G2504" i="1"/>
  <c r="F2504" i="1"/>
  <c r="O2503" i="1"/>
  <c r="K2503" i="1"/>
  <c r="L2503" i="1" s="1"/>
  <c r="J2503" i="1"/>
  <c r="I2503" i="1"/>
  <c r="H2503" i="1"/>
  <c r="G2503" i="1"/>
  <c r="F2503" i="1"/>
  <c r="O2502" i="1"/>
  <c r="K2502" i="1"/>
  <c r="L2502" i="1" s="1"/>
  <c r="J2502" i="1"/>
  <c r="I2502" i="1"/>
  <c r="H2502" i="1"/>
  <c r="G2502" i="1"/>
  <c r="F2502" i="1"/>
  <c r="O2501" i="1"/>
  <c r="K2501" i="1"/>
  <c r="L2501" i="1" s="1"/>
  <c r="J2501" i="1"/>
  <c r="I2501" i="1"/>
  <c r="H2501" i="1"/>
  <c r="G2501" i="1"/>
  <c r="F2501" i="1"/>
  <c r="O2500" i="1"/>
  <c r="K2500" i="1"/>
  <c r="L2500" i="1" s="1"/>
  <c r="J2500" i="1"/>
  <c r="I2500" i="1"/>
  <c r="H2500" i="1"/>
  <c r="G2500" i="1"/>
  <c r="F2500" i="1"/>
  <c r="O2499" i="1"/>
  <c r="K2499" i="1"/>
  <c r="L2499" i="1" s="1"/>
  <c r="J2499" i="1"/>
  <c r="I2499" i="1"/>
  <c r="H2499" i="1"/>
  <c r="G2499" i="1"/>
  <c r="F2499" i="1"/>
  <c r="O2498" i="1"/>
  <c r="K2498" i="1"/>
  <c r="L2498" i="1" s="1"/>
  <c r="J2498" i="1"/>
  <c r="I2498" i="1"/>
  <c r="H2498" i="1"/>
  <c r="G2498" i="1"/>
  <c r="F2498" i="1"/>
  <c r="O2497" i="1"/>
  <c r="K2497" i="1"/>
  <c r="L2497" i="1" s="1"/>
  <c r="J2497" i="1"/>
  <c r="I2497" i="1"/>
  <c r="H2497" i="1"/>
  <c r="G2497" i="1"/>
  <c r="F2497" i="1"/>
  <c r="O2496" i="1"/>
  <c r="K2496" i="1"/>
  <c r="L2496" i="1" s="1"/>
  <c r="J2496" i="1"/>
  <c r="I2496" i="1"/>
  <c r="H2496" i="1"/>
  <c r="G2496" i="1"/>
  <c r="F2496" i="1"/>
  <c r="O2495" i="1"/>
  <c r="K2495" i="1"/>
  <c r="L2495" i="1" s="1"/>
  <c r="J2495" i="1"/>
  <c r="I2495" i="1"/>
  <c r="H2495" i="1"/>
  <c r="G2495" i="1"/>
  <c r="F2495" i="1"/>
  <c r="O2494" i="1"/>
  <c r="K2494" i="1"/>
  <c r="L2494" i="1" s="1"/>
  <c r="J2494" i="1"/>
  <c r="I2494" i="1"/>
  <c r="H2494" i="1"/>
  <c r="G2494" i="1"/>
  <c r="F2494" i="1"/>
  <c r="O2493" i="1"/>
  <c r="K2493" i="1"/>
  <c r="L2493" i="1" s="1"/>
  <c r="J2493" i="1"/>
  <c r="I2493" i="1"/>
  <c r="H2493" i="1"/>
  <c r="G2493" i="1"/>
  <c r="F2493" i="1"/>
  <c r="O2492" i="1"/>
  <c r="K2492" i="1"/>
  <c r="L2492" i="1" s="1"/>
  <c r="J2492" i="1"/>
  <c r="I2492" i="1"/>
  <c r="H2492" i="1"/>
  <c r="G2492" i="1"/>
  <c r="F2492" i="1"/>
  <c r="O2491" i="1"/>
  <c r="K2491" i="1"/>
  <c r="L2491" i="1" s="1"/>
  <c r="J2491" i="1"/>
  <c r="I2491" i="1"/>
  <c r="H2491" i="1"/>
  <c r="G2491" i="1"/>
  <c r="F2491" i="1"/>
  <c r="O2490" i="1"/>
  <c r="K2490" i="1"/>
  <c r="L2490" i="1" s="1"/>
  <c r="J2490" i="1"/>
  <c r="I2490" i="1"/>
  <c r="H2490" i="1"/>
  <c r="G2490" i="1"/>
  <c r="F2490" i="1"/>
  <c r="O2489" i="1"/>
  <c r="K2489" i="1"/>
  <c r="L2489" i="1" s="1"/>
  <c r="J2489" i="1"/>
  <c r="I2489" i="1"/>
  <c r="H2489" i="1"/>
  <c r="G2489" i="1"/>
  <c r="F2489" i="1"/>
  <c r="O2488" i="1"/>
  <c r="K2488" i="1"/>
  <c r="L2488" i="1" s="1"/>
  <c r="J2488" i="1"/>
  <c r="I2488" i="1"/>
  <c r="H2488" i="1"/>
  <c r="G2488" i="1"/>
  <c r="F2488" i="1"/>
  <c r="O2487" i="1"/>
  <c r="K2487" i="1"/>
  <c r="L2487" i="1" s="1"/>
  <c r="J2487" i="1"/>
  <c r="I2487" i="1"/>
  <c r="H2487" i="1"/>
  <c r="G2487" i="1"/>
  <c r="F2487" i="1"/>
  <c r="O2486" i="1"/>
  <c r="K2486" i="1"/>
  <c r="L2486" i="1" s="1"/>
  <c r="J2486" i="1"/>
  <c r="I2486" i="1"/>
  <c r="H2486" i="1"/>
  <c r="G2486" i="1"/>
  <c r="F2486" i="1"/>
  <c r="O2485" i="1"/>
  <c r="K2485" i="1"/>
  <c r="L2485" i="1" s="1"/>
  <c r="J2485" i="1"/>
  <c r="I2485" i="1"/>
  <c r="H2485" i="1"/>
  <c r="G2485" i="1"/>
  <c r="F2485" i="1"/>
  <c r="O2484" i="1"/>
  <c r="K2484" i="1"/>
  <c r="L2484" i="1" s="1"/>
  <c r="J2484" i="1"/>
  <c r="I2484" i="1"/>
  <c r="H2484" i="1"/>
  <c r="G2484" i="1"/>
  <c r="F2484" i="1"/>
  <c r="O2483" i="1"/>
  <c r="K2483" i="1"/>
  <c r="L2483" i="1" s="1"/>
  <c r="J2483" i="1"/>
  <c r="I2483" i="1"/>
  <c r="H2483" i="1"/>
  <c r="G2483" i="1"/>
  <c r="F2483" i="1"/>
  <c r="O2482" i="1"/>
  <c r="K2482" i="1"/>
  <c r="L2482" i="1" s="1"/>
  <c r="J2482" i="1"/>
  <c r="I2482" i="1"/>
  <c r="H2482" i="1"/>
  <c r="G2482" i="1"/>
  <c r="F2482" i="1"/>
  <c r="O2481" i="1"/>
  <c r="K2481" i="1"/>
  <c r="L2481" i="1" s="1"/>
  <c r="J2481" i="1"/>
  <c r="I2481" i="1"/>
  <c r="H2481" i="1"/>
  <c r="G2481" i="1"/>
  <c r="F2481" i="1"/>
  <c r="O2480" i="1"/>
  <c r="K2480" i="1"/>
  <c r="L2480" i="1" s="1"/>
  <c r="J2480" i="1"/>
  <c r="I2480" i="1"/>
  <c r="H2480" i="1"/>
  <c r="G2480" i="1"/>
  <c r="F2480" i="1"/>
  <c r="O2479" i="1"/>
  <c r="K2479" i="1"/>
  <c r="L2479" i="1" s="1"/>
  <c r="J2479" i="1"/>
  <c r="I2479" i="1"/>
  <c r="H2479" i="1"/>
  <c r="G2479" i="1"/>
  <c r="F2479" i="1"/>
  <c r="O2478" i="1"/>
  <c r="K2478" i="1"/>
  <c r="L2478" i="1" s="1"/>
  <c r="J2478" i="1"/>
  <c r="I2478" i="1"/>
  <c r="H2478" i="1"/>
  <c r="G2478" i="1"/>
  <c r="F2478" i="1"/>
  <c r="O2477" i="1"/>
  <c r="K2477" i="1"/>
  <c r="L2477" i="1" s="1"/>
  <c r="J2477" i="1"/>
  <c r="I2477" i="1"/>
  <c r="H2477" i="1"/>
  <c r="G2477" i="1"/>
  <c r="F2477" i="1"/>
  <c r="O2476" i="1"/>
  <c r="K2476" i="1"/>
  <c r="L2476" i="1" s="1"/>
  <c r="J2476" i="1"/>
  <c r="I2476" i="1"/>
  <c r="H2476" i="1"/>
  <c r="G2476" i="1"/>
  <c r="F2476" i="1"/>
  <c r="O2475" i="1"/>
  <c r="K2475" i="1"/>
  <c r="L2475" i="1" s="1"/>
  <c r="J2475" i="1"/>
  <c r="I2475" i="1"/>
  <c r="H2475" i="1"/>
  <c r="G2475" i="1"/>
  <c r="F2475" i="1"/>
  <c r="O2474" i="1"/>
  <c r="K2474" i="1"/>
  <c r="L2474" i="1" s="1"/>
  <c r="J2474" i="1"/>
  <c r="I2474" i="1"/>
  <c r="H2474" i="1"/>
  <c r="G2474" i="1"/>
  <c r="F2474" i="1"/>
  <c r="O2473" i="1"/>
  <c r="K2473" i="1"/>
  <c r="L2473" i="1" s="1"/>
  <c r="J2473" i="1"/>
  <c r="I2473" i="1"/>
  <c r="H2473" i="1"/>
  <c r="G2473" i="1"/>
  <c r="F2473" i="1"/>
  <c r="O2472" i="1"/>
  <c r="K2472" i="1"/>
  <c r="L2472" i="1" s="1"/>
  <c r="J2472" i="1"/>
  <c r="I2472" i="1"/>
  <c r="H2472" i="1"/>
  <c r="G2472" i="1"/>
  <c r="F2472" i="1"/>
  <c r="O2471" i="1"/>
  <c r="K2471" i="1"/>
  <c r="L2471" i="1" s="1"/>
  <c r="J2471" i="1"/>
  <c r="I2471" i="1"/>
  <c r="H2471" i="1"/>
  <c r="G2471" i="1"/>
  <c r="F2471" i="1"/>
  <c r="O2470" i="1"/>
  <c r="K2470" i="1"/>
  <c r="L2470" i="1" s="1"/>
  <c r="J2470" i="1"/>
  <c r="I2470" i="1"/>
  <c r="H2470" i="1"/>
  <c r="G2470" i="1"/>
  <c r="F2470" i="1"/>
  <c r="O2469" i="1"/>
  <c r="K2469" i="1"/>
  <c r="L2469" i="1" s="1"/>
  <c r="J2469" i="1"/>
  <c r="I2469" i="1"/>
  <c r="H2469" i="1"/>
  <c r="G2469" i="1"/>
  <c r="F2469" i="1"/>
  <c r="O2468" i="1"/>
  <c r="K2468" i="1"/>
  <c r="L2468" i="1" s="1"/>
  <c r="J2468" i="1"/>
  <c r="I2468" i="1"/>
  <c r="H2468" i="1"/>
  <c r="G2468" i="1"/>
  <c r="F2468" i="1"/>
  <c r="O2467" i="1"/>
  <c r="K2467" i="1"/>
  <c r="L2467" i="1" s="1"/>
  <c r="J2467" i="1"/>
  <c r="I2467" i="1"/>
  <c r="H2467" i="1"/>
  <c r="G2467" i="1"/>
  <c r="F2467" i="1"/>
  <c r="O2466" i="1"/>
  <c r="K2466" i="1"/>
  <c r="L2466" i="1" s="1"/>
  <c r="J2466" i="1"/>
  <c r="I2466" i="1"/>
  <c r="H2466" i="1"/>
  <c r="G2466" i="1"/>
  <c r="F2466" i="1"/>
  <c r="O2465" i="1"/>
  <c r="K2465" i="1"/>
  <c r="L2465" i="1" s="1"/>
  <c r="J2465" i="1"/>
  <c r="I2465" i="1"/>
  <c r="H2465" i="1"/>
  <c r="G2465" i="1"/>
  <c r="F2465" i="1"/>
  <c r="O2464" i="1"/>
  <c r="K2464" i="1"/>
  <c r="L2464" i="1" s="1"/>
  <c r="J2464" i="1"/>
  <c r="I2464" i="1"/>
  <c r="H2464" i="1"/>
  <c r="G2464" i="1"/>
  <c r="F2464" i="1"/>
  <c r="O2463" i="1"/>
  <c r="K2463" i="1"/>
  <c r="L2463" i="1" s="1"/>
  <c r="J2463" i="1"/>
  <c r="I2463" i="1"/>
  <c r="H2463" i="1"/>
  <c r="G2463" i="1"/>
  <c r="F2463" i="1"/>
  <c r="O2462" i="1"/>
  <c r="K2462" i="1"/>
  <c r="L2462" i="1" s="1"/>
  <c r="J2462" i="1"/>
  <c r="I2462" i="1"/>
  <c r="H2462" i="1"/>
  <c r="G2462" i="1"/>
  <c r="F2462" i="1"/>
  <c r="O2461" i="1"/>
  <c r="K2461" i="1"/>
  <c r="L2461" i="1" s="1"/>
  <c r="J2461" i="1"/>
  <c r="I2461" i="1"/>
  <c r="H2461" i="1"/>
  <c r="G2461" i="1"/>
  <c r="F2461" i="1"/>
  <c r="O2460" i="1"/>
  <c r="K2460" i="1"/>
  <c r="L2460" i="1" s="1"/>
  <c r="J2460" i="1"/>
  <c r="I2460" i="1"/>
  <c r="H2460" i="1"/>
  <c r="G2460" i="1"/>
  <c r="F2460" i="1"/>
  <c r="O2459" i="1"/>
  <c r="K2459" i="1"/>
  <c r="L2459" i="1" s="1"/>
  <c r="J2459" i="1"/>
  <c r="I2459" i="1"/>
  <c r="H2459" i="1"/>
  <c r="G2459" i="1"/>
  <c r="F2459" i="1"/>
  <c r="O2458" i="1"/>
  <c r="K2458" i="1"/>
  <c r="L2458" i="1" s="1"/>
  <c r="J2458" i="1"/>
  <c r="I2458" i="1"/>
  <c r="H2458" i="1"/>
  <c r="G2458" i="1"/>
  <c r="F2458" i="1"/>
  <c r="O2457" i="1"/>
  <c r="K2457" i="1"/>
  <c r="L2457" i="1" s="1"/>
  <c r="J2457" i="1"/>
  <c r="I2457" i="1"/>
  <c r="H2457" i="1"/>
  <c r="G2457" i="1"/>
  <c r="F2457" i="1"/>
  <c r="O2456" i="1"/>
  <c r="K2456" i="1"/>
  <c r="L2456" i="1" s="1"/>
  <c r="J2456" i="1"/>
  <c r="I2456" i="1"/>
  <c r="H2456" i="1"/>
  <c r="G2456" i="1"/>
  <c r="F2456" i="1"/>
  <c r="O2455" i="1"/>
  <c r="K2455" i="1"/>
  <c r="L2455" i="1" s="1"/>
  <c r="J2455" i="1"/>
  <c r="I2455" i="1"/>
  <c r="H2455" i="1"/>
  <c r="G2455" i="1"/>
  <c r="F2455" i="1"/>
  <c r="O2454" i="1"/>
  <c r="K2454" i="1"/>
  <c r="L2454" i="1" s="1"/>
  <c r="J2454" i="1"/>
  <c r="I2454" i="1"/>
  <c r="H2454" i="1"/>
  <c r="G2454" i="1"/>
  <c r="F2454" i="1"/>
  <c r="O2453" i="1"/>
  <c r="K2453" i="1"/>
  <c r="L2453" i="1" s="1"/>
  <c r="J2453" i="1"/>
  <c r="I2453" i="1"/>
  <c r="H2453" i="1"/>
  <c r="G2453" i="1"/>
  <c r="F2453" i="1"/>
  <c r="O2452" i="1"/>
  <c r="K2452" i="1"/>
  <c r="L2452" i="1" s="1"/>
  <c r="J2452" i="1"/>
  <c r="I2452" i="1"/>
  <c r="H2452" i="1"/>
  <c r="G2452" i="1"/>
  <c r="F2452" i="1"/>
  <c r="O2451" i="1"/>
  <c r="K2451" i="1"/>
  <c r="L2451" i="1" s="1"/>
  <c r="J2451" i="1"/>
  <c r="I2451" i="1"/>
  <c r="H2451" i="1"/>
  <c r="G2451" i="1"/>
  <c r="F2451" i="1"/>
  <c r="O2450" i="1"/>
  <c r="K2450" i="1"/>
  <c r="L2450" i="1" s="1"/>
  <c r="J2450" i="1"/>
  <c r="I2450" i="1"/>
  <c r="H2450" i="1"/>
  <c r="G2450" i="1"/>
  <c r="F2450" i="1"/>
  <c r="O2449" i="1"/>
  <c r="K2449" i="1"/>
  <c r="L2449" i="1" s="1"/>
  <c r="J2449" i="1"/>
  <c r="I2449" i="1"/>
  <c r="H2449" i="1"/>
  <c r="G2449" i="1"/>
  <c r="F2449" i="1"/>
  <c r="O2448" i="1"/>
  <c r="K2448" i="1"/>
  <c r="L2448" i="1" s="1"/>
  <c r="J2448" i="1"/>
  <c r="I2448" i="1"/>
  <c r="H2448" i="1"/>
  <c r="G2448" i="1"/>
  <c r="F2448" i="1"/>
  <c r="O2447" i="1"/>
  <c r="K2447" i="1"/>
  <c r="L2447" i="1" s="1"/>
  <c r="J2447" i="1"/>
  <c r="I2447" i="1"/>
  <c r="H2447" i="1"/>
  <c r="G2447" i="1"/>
  <c r="F2447" i="1"/>
  <c r="O2446" i="1"/>
  <c r="K2446" i="1"/>
  <c r="L2446" i="1" s="1"/>
  <c r="J2446" i="1"/>
  <c r="I2446" i="1"/>
  <c r="H2446" i="1"/>
  <c r="G2446" i="1"/>
  <c r="F2446" i="1"/>
  <c r="O2445" i="1"/>
  <c r="K2445" i="1"/>
  <c r="L2445" i="1" s="1"/>
  <c r="J2445" i="1"/>
  <c r="I2445" i="1"/>
  <c r="H2445" i="1"/>
  <c r="G2445" i="1"/>
  <c r="F2445" i="1"/>
  <c r="O2444" i="1"/>
  <c r="K2444" i="1"/>
  <c r="L2444" i="1" s="1"/>
  <c r="J2444" i="1"/>
  <c r="I2444" i="1"/>
  <c r="H2444" i="1"/>
  <c r="G2444" i="1"/>
  <c r="F2444" i="1"/>
  <c r="O2443" i="1"/>
  <c r="K2443" i="1"/>
  <c r="L2443" i="1" s="1"/>
  <c r="J2443" i="1"/>
  <c r="I2443" i="1"/>
  <c r="H2443" i="1"/>
  <c r="G2443" i="1"/>
  <c r="F2443" i="1"/>
  <c r="O2442" i="1"/>
  <c r="K2442" i="1"/>
  <c r="L2442" i="1" s="1"/>
  <c r="J2442" i="1"/>
  <c r="I2442" i="1"/>
  <c r="H2442" i="1"/>
  <c r="G2442" i="1"/>
  <c r="F2442" i="1"/>
  <c r="O2441" i="1"/>
  <c r="K2441" i="1"/>
  <c r="L2441" i="1" s="1"/>
  <c r="J2441" i="1"/>
  <c r="I2441" i="1"/>
  <c r="H2441" i="1"/>
  <c r="G2441" i="1"/>
  <c r="F2441" i="1"/>
  <c r="O2440" i="1"/>
  <c r="K2440" i="1"/>
  <c r="L2440" i="1" s="1"/>
  <c r="J2440" i="1"/>
  <c r="I2440" i="1"/>
  <c r="H2440" i="1"/>
  <c r="G2440" i="1"/>
  <c r="F2440" i="1"/>
  <c r="O2439" i="1"/>
  <c r="K2439" i="1"/>
  <c r="L2439" i="1" s="1"/>
  <c r="J2439" i="1"/>
  <c r="I2439" i="1"/>
  <c r="H2439" i="1"/>
  <c r="G2439" i="1"/>
  <c r="F2439" i="1"/>
  <c r="O2438" i="1"/>
  <c r="K2438" i="1"/>
  <c r="L2438" i="1" s="1"/>
  <c r="J2438" i="1"/>
  <c r="I2438" i="1"/>
  <c r="H2438" i="1"/>
  <c r="G2438" i="1"/>
  <c r="F2438" i="1"/>
  <c r="O2437" i="1"/>
  <c r="K2437" i="1"/>
  <c r="L2437" i="1" s="1"/>
  <c r="J2437" i="1"/>
  <c r="I2437" i="1"/>
  <c r="H2437" i="1"/>
  <c r="G2437" i="1"/>
  <c r="F2437" i="1"/>
  <c r="O2436" i="1"/>
  <c r="K2436" i="1"/>
  <c r="L2436" i="1" s="1"/>
  <c r="J2436" i="1"/>
  <c r="I2436" i="1"/>
  <c r="H2436" i="1"/>
  <c r="G2436" i="1"/>
  <c r="F2436" i="1"/>
  <c r="O2435" i="1"/>
  <c r="K2435" i="1"/>
  <c r="L2435" i="1" s="1"/>
  <c r="J2435" i="1"/>
  <c r="I2435" i="1"/>
  <c r="H2435" i="1"/>
  <c r="G2435" i="1"/>
  <c r="F2435" i="1"/>
  <c r="O2434" i="1"/>
  <c r="K2434" i="1"/>
  <c r="L2434" i="1" s="1"/>
  <c r="J2434" i="1"/>
  <c r="I2434" i="1"/>
  <c r="H2434" i="1"/>
  <c r="G2434" i="1"/>
  <c r="F2434" i="1"/>
  <c r="O2433" i="1"/>
  <c r="K2433" i="1"/>
  <c r="L2433" i="1" s="1"/>
  <c r="J2433" i="1"/>
  <c r="I2433" i="1"/>
  <c r="H2433" i="1"/>
  <c r="G2433" i="1"/>
  <c r="F2433" i="1"/>
  <c r="O2432" i="1"/>
  <c r="K2432" i="1"/>
  <c r="L2432" i="1" s="1"/>
  <c r="J2432" i="1"/>
  <c r="I2432" i="1"/>
  <c r="H2432" i="1"/>
  <c r="G2432" i="1"/>
  <c r="F2432" i="1"/>
  <c r="O2431" i="1"/>
  <c r="K2431" i="1"/>
  <c r="L2431" i="1" s="1"/>
  <c r="J2431" i="1"/>
  <c r="I2431" i="1"/>
  <c r="H2431" i="1"/>
  <c r="G2431" i="1"/>
  <c r="F2431" i="1"/>
  <c r="O2430" i="1"/>
  <c r="K2430" i="1"/>
  <c r="L2430" i="1" s="1"/>
  <c r="J2430" i="1"/>
  <c r="I2430" i="1"/>
  <c r="H2430" i="1"/>
  <c r="G2430" i="1"/>
  <c r="F2430" i="1"/>
  <c r="O2429" i="1"/>
  <c r="K2429" i="1"/>
  <c r="L2429" i="1" s="1"/>
  <c r="J2429" i="1"/>
  <c r="I2429" i="1"/>
  <c r="H2429" i="1"/>
  <c r="G2429" i="1"/>
  <c r="F2429" i="1"/>
  <c r="O2428" i="1"/>
  <c r="K2428" i="1"/>
  <c r="L2428" i="1" s="1"/>
  <c r="J2428" i="1"/>
  <c r="I2428" i="1"/>
  <c r="H2428" i="1"/>
  <c r="G2428" i="1"/>
  <c r="F2428" i="1"/>
  <c r="O2427" i="1"/>
  <c r="K2427" i="1"/>
  <c r="L2427" i="1" s="1"/>
  <c r="J2427" i="1"/>
  <c r="I2427" i="1"/>
  <c r="H2427" i="1"/>
  <c r="G2427" i="1"/>
  <c r="F2427" i="1"/>
  <c r="O2426" i="1"/>
  <c r="K2426" i="1"/>
  <c r="L2426" i="1" s="1"/>
  <c r="J2426" i="1"/>
  <c r="I2426" i="1"/>
  <c r="H2426" i="1"/>
  <c r="G2426" i="1"/>
  <c r="F2426" i="1"/>
  <c r="O2425" i="1"/>
  <c r="K2425" i="1"/>
  <c r="L2425" i="1" s="1"/>
  <c r="J2425" i="1"/>
  <c r="I2425" i="1"/>
  <c r="H2425" i="1"/>
  <c r="G2425" i="1"/>
  <c r="F2425" i="1"/>
  <c r="O2424" i="1"/>
  <c r="K2424" i="1"/>
  <c r="L2424" i="1" s="1"/>
  <c r="J2424" i="1"/>
  <c r="I2424" i="1"/>
  <c r="H2424" i="1"/>
  <c r="G2424" i="1"/>
  <c r="F2424" i="1"/>
  <c r="O2423" i="1"/>
  <c r="K2423" i="1"/>
  <c r="L2423" i="1" s="1"/>
  <c r="J2423" i="1"/>
  <c r="I2423" i="1"/>
  <c r="H2423" i="1"/>
  <c r="G2423" i="1"/>
  <c r="F2423" i="1"/>
  <c r="O2422" i="1"/>
  <c r="K2422" i="1"/>
  <c r="L2422" i="1" s="1"/>
  <c r="J2422" i="1"/>
  <c r="I2422" i="1"/>
  <c r="H2422" i="1"/>
  <c r="G2422" i="1"/>
  <c r="F2422" i="1"/>
  <c r="O2421" i="1"/>
  <c r="K2421" i="1"/>
  <c r="L2421" i="1" s="1"/>
  <c r="J2421" i="1"/>
  <c r="I2421" i="1"/>
  <c r="H2421" i="1"/>
  <c r="G2421" i="1"/>
  <c r="F2421" i="1"/>
  <c r="O2420" i="1"/>
  <c r="K2420" i="1"/>
  <c r="L2420" i="1" s="1"/>
  <c r="J2420" i="1"/>
  <c r="I2420" i="1"/>
  <c r="H2420" i="1"/>
  <c r="G2420" i="1"/>
  <c r="F2420" i="1"/>
  <c r="O2419" i="1"/>
  <c r="K2419" i="1"/>
  <c r="L2419" i="1" s="1"/>
  <c r="J2419" i="1"/>
  <c r="I2419" i="1"/>
  <c r="H2419" i="1"/>
  <c r="G2419" i="1"/>
  <c r="F2419" i="1"/>
  <c r="O2418" i="1"/>
  <c r="K2418" i="1"/>
  <c r="L2418" i="1" s="1"/>
  <c r="J2418" i="1"/>
  <c r="I2418" i="1"/>
  <c r="H2418" i="1"/>
  <c r="G2418" i="1"/>
  <c r="F2418" i="1"/>
  <c r="O2417" i="1"/>
  <c r="K2417" i="1"/>
  <c r="L2417" i="1" s="1"/>
  <c r="J2417" i="1"/>
  <c r="I2417" i="1"/>
  <c r="H2417" i="1"/>
  <c r="G2417" i="1"/>
  <c r="F2417" i="1"/>
  <c r="O2416" i="1"/>
  <c r="K2416" i="1"/>
  <c r="L2416" i="1" s="1"/>
  <c r="J2416" i="1"/>
  <c r="I2416" i="1"/>
  <c r="H2416" i="1"/>
  <c r="G2416" i="1"/>
  <c r="F2416" i="1"/>
  <c r="O2415" i="1"/>
  <c r="K2415" i="1"/>
  <c r="L2415" i="1" s="1"/>
  <c r="J2415" i="1"/>
  <c r="I2415" i="1"/>
  <c r="H2415" i="1"/>
  <c r="G2415" i="1"/>
  <c r="F2415" i="1"/>
  <c r="O2414" i="1"/>
  <c r="K2414" i="1"/>
  <c r="L2414" i="1" s="1"/>
  <c r="J2414" i="1"/>
  <c r="I2414" i="1"/>
  <c r="H2414" i="1"/>
  <c r="G2414" i="1"/>
  <c r="F2414" i="1"/>
  <c r="O2413" i="1"/>
  <c r="K2413" i="1"/>
  <c r="L2413" i="1" s="1"/>
  <c r="J2413" i="1"/>
  <c r="I2413" i="1"/>
  <c r="H2413" i="1"/>
  <c r="G2413" i="1"/>
  <c r="F2413" i="1"/>
  <c r="O2412" i="1"/>
  <c r="K2412" i="1"/>
  <c r="L2412" i="1" s="1"/>
  <c r="J2412" i="1"/>
  <c r="I2412" i="1"/>
  <c r="H2412" i="1"/>
  <c r="G2412" i="1"/>
  <c r="F2412" i="1"/>
  <c r="O2411" i="1"/>
  <c r="K2411" i="1"/>
  <c r="L2411" i="1" s="1"/>
  <c r="J2411" i="1"/>
  <c r="I2411" i="1"/>
  <c r="H2411" i="1"/>
  <c r="G2411" i="1"/>
  <c r="F2411" i="1"/>
  <c r="O2410" i="1"/>
  <c r="K2410" i="1"/>
  <c r="L2410" i="1" s="1"/>
  <c r="J2410" i="1"/>
  <c r="I2410" i="1"/>
  <c r="H2410" i="1"/>
  <c r="G2410" i="1"/>
  <c r="F2410" i="1"/>
  <c r="O2409" i="1"/>
  <c r="K2409" i="1"/>
  <c r="L2409" i="1" s="1"/>
  <c r="J2409" i="1"/>
  <c r="I2409" i="1"/>
  <c r="H2409" i="1"/>
  <c r="G2409" i="1"/>
  <c r="F2409" i="1"/>
  <c r="O2408" i="1"/>
  <c r="K2408" i="1"/>
  <c r="L2408" i="1" s="1"/>
  <c r="J2408" i="1"/>
  <c r="I2408" i="1"/>
  <c r="H2408" i="1"/>
  <c r="G2408" i="1"/>
  <c r="F2408" i="1"/>
  <c r="O2407" i="1"/>
  <c r="K2407" i="1"/>
  <c r="L2407" i="1" s="1"/>
  <c r="J2407" i="1"/>
  <c r="I2407" i="1"/>
  <c r="H2407" i="1"/>
  <c r="G2407" i="1"/>
  <c r="F2407" i="1"/>
  <c r="O2406" i="1"/>
  <c r="K2406" i="1"/>
  <c r="L2406" i="1" s="1"/>
  <c r="J2406" i="1"/>
  <c r="I2406" i="1"/>
  <c r="H2406" i="1"/>
  <c r="G2406" i="1"/>
  <c r="F2406" i="1"/>
  <c r="O2405" i="1"/>
  <c r="K2405" i="1"/>
  <c r="L2405" i="1" s="1"/>
  <c r="J2405" i="1"/>
  <c r="I2405" i="1"/>
  <c r="H2405" i="1"/>
  <c r="G2405" i="1"/>
  <c r="F2405" i="1"/>
  <c r="O2404" i="1"/>
  <c r="K2404" i="1"/>
  <c r="L2404" i="1" s="1"/>
  <c r="J2404" i="1"/>
  <c r="I2404" i="1"/>
  <c r="H2404" i="1"/>
  <c r="G2404" i="1"/>
  <c r="F2404" i="1"/>
  <c r="O2403" i="1"/>
  <c r="K2403" i="1"/>
  <c r="L2403" i="1" s="1"/>
  <c r="J2403" i="1"/>
  <c r="I2403" i="1"/>
  <c r="H2403" i="1"/>
  <c r="G2403" i="1"/>
  <c r="F2403" i="1"/>
  <c r="O2402" i="1"/>
  <c r="K2402" i="1"/>
  <c r="L2402" i="1" s="1"/>
  <c r="J2402" i="1"/>
  <c r="I2402" i="1"/>
  <c r="H2402" i="1"/>
  <c r="G2402" i="1"/>
  <c r="F2402" i="1"/>
  <c r="O2401" i="1"/>
  <c r="K2401" i="1"/>
  <c r="L2401" i="1" s="1"/>
  <c r="J2401" i="1"/>
  <c r="I2401" i="1"/>
  <c r="H2401" i="1"/>
  <c r="G2401" i="1"/>
  <c r="F2401" i="1"/>
  <c r="O2400" i="1"/>
  <c r="K2400" i="1"/>
  <c r="L2400" i="1" s="1"/>
  <c r="J2400" i="1"/>
  <c r="I2400" i="1"/>
  <c r="H2400" i="1"/>
  <c r="G2400" i="1"/>
  <c r="F2400" i="1"/>
  <c r="O2399" i="1"/>
  <c r="K2399" i="1"/>
  <c r="L2399" i="1" s="1"/>
  <c r="J2399" i="1"/>
  <c r="I2399" i="1"/>
  <c r="H2399" i="1"/>
  <c r="G2399" i="1"/>
  <c r="F2399" i="1"/>
  <c r="O2398" i="1"/>
  <c r="K2398" i="1"/>
  <c r="L2398" i="1" s="1"/>
  <c r="J2398" i="1"/>
  <c r="I2398" i="1"/>
  <c r="H2398" i="1"/>
  <c r="G2398" i="1"/>
  <c r="F2398" i="1"/>
  <c r="O2397" i="1"/>
  <c r="K2397" i="1"/>
  <c r="L2397" i="1" s="1"/>
  <c r="J2397" i="1"/>
  <c r="I2397" i="1"/>
  <c r="H2397" i="1"/>
  <c r="G2397" i="1"/>
  <c r="F2397" i="1"/>
  <c r="O2396" i="1"/>
  <c r="K2396" i="1"/>
  <c r="L2396" i="1" s="1"/>
  <c r="J2396" i="1"/>
  <c r="I2396" i="1"/>
  <c r="H2396" i="1"/>
  <c r="G2396" i="1"/>
  <c r="F2396" i="1"/>
  <c r="O2395" i="1"/>
  <c r="K2395" i="1"/>
  <c r="L2395" i="1" s="1"/>
  <c r="J2395" i="1"/>
  <c r="I2395" i="1"/>
  <c r="H2395" i="1"/>
  <c r="G2395" i="1"/>
  <c r="F2395" i="1"/>
  <c r="O2394" i="1"/>
  <c r="K2394" i="1"/>
  <c r="L2394" i="1" s="1"/>
  <c r="J2394" i="1"/>
  <c r="I2394" i="1"/>
  <c r="H2394" i="1"/>
  <c r="G2394" i="1"/>
  <c r="F2394" i="1"/>
  <c r="O2393" i="1"/>
  <c r="K2393" i="1"/>
  <c r="L2393" i="1" s="1"/>
  <c r="J2393" i="1"/>
  <c r="I2393" i="1"/>
  <c r="H2393" i="1"/>
  <c r="G2393" i="1"/>
  <c r="F2393" i="1"/>
  <c r="O2392" i="1"/>
  <c r="K2392" i="1"/>
  <c r="L2392" i="1" s="1"/>
  <c r="J2392" i="1"/>
  <c r="I2392" i="1"/>
  <c r="H2392" i="1"/>
  <c r="G2392" i="1"/>
  <c r="F2392" i="1"/>
  <c r="O2391" i="1"/>
  <c r="K2391" i="1"/>
  <c r="L2391" i="1" s="1"/>
  <c r="J2391" i="1"/>
  <c r="I2391" i="1"/>
  <c r="H2391" i="1"/>
  <c r="G2391" i="1"/>
  <c r="F2391" i="1"/>
  <c r="O2390" i="1"/>
  <c r="K2390" i="1"/>
  <c r="L2390" i="1" s="1"/>
  <c r="J2390" i="1"/>
  <c r="I2390" i="1"/>
  <c r="H2390" i="1"/>
  <c r="G2390" i="1"/>
  <c r="F2390" i="1"/>
  <c r="O2389" i="1"/>
  <c r="K2389" i="1"/>
  <c r="L2389" i="1" s="1"/>
  <c r="J2389" i="1"/>
  <c r="I2389" i="1"/>
  <c r="H2389" i="1"/>
  <c r="G2389" i="1"/>
  <c r="F2389" i="1"/>
  <c r="O2388" i="1"/>
  <c r="K2388" i="1"/>
  <c r="L2388" i="1" s="1"/>
  <c r="J2388" i="1"/>
  <c r="I2388" i="1"/>
  <c r="H2388" i="1"/>
  <c r="G2388" i="1"/>
  <c r="F2388" i="1"/>
  <c r="O2387" i="1"/>
  <c r="K2387" i="1"/>
  <c r="L2387" i="1" s="1"/>
  <c r="J2387" i="1"/>
  <c r="I2387" i="1"/>
  <c r="H2387" i="1"/>
  <c r="G2387" i="1"/>
  <c r="F2387" i="1"/>
  <c r="O2386" i="1"/>
  <c r="K2386" i="1"/>
  <c r="L2386" i="1" s="1"/>
  <c r="J2386" i="1"/>
  <c r="I2386" i="1"/>
  <c r="H2386" i="1"/>
  <c r="G2386" i="1"/>
  <c r="F2386" i="1"/>
  <c r="O2385" i="1"/>
  <c r="K2385" i="1"/>
  <c r="L2385" i="1" s="1"/>
  <c r="J2385" i="1"/>
  <c r="I2385" i="1"/>
  <c r="H2385" i="1"/>
  <c r="G2385" i="1"/>
  <c r="F2385" i="1"/>
  <c r="O2384" i="1"/>
  <c r="K2384" i="1"/>
  <c r="L2384" i="1" s="1"/>
  <c r="J2384" i="1"/>
  <c r="I2384" i="1"/>
  <c r="H2384" i="1"/>
  <c r="G2384" i="1"/>
  <c r="F2384" i="1"/>
  <c r="O2383" i="1"/>
  <c r="K2383" i="1"/>
  <c r="L2383" i="1" s="1"/>
  <c r="J2383" i="1"/>
  <c r="I2383" i="1"/>
  <c r="H2383" i="1"/>
  <c r="G2383" i="1"/>
  <c r="F2383" i="1"/>
  <c r="O2382" i="1"/>
  <c r="K2382" i="1"/>
  <c r="L2382" i="1" s="1"/>
  <c r="J2382" i="1"/>
  <c r="I2382" i="1"/>
  <c r="H2382" i="1"/>
  <c r="G2382" i="1"/>
  <c r="F2382" i="1"/>
  <c r="O2381" i="1"/>
  <c r="K2381" i="1"/>
  <c r="L2381" i="1" s="1"/>
  <c r="J2381" i="1"/>
  <c r="I2381" i="1"/>
  <c r="H2381" i="1"/>
  <c r="G2381" i="1"/>
  <c r="F2381" i="1"/>
  <c r="O2380" i="1"/>
  <c r="K2380" i="1"/>
  <c r="L2380" i="1" s="1"/>
  <c r="J2380" i="1"/>
  <c r="I2380" i="1"/>
  <c r="H2380" i="1"/>
  <c r="G2380" i="1"/>
  <c r="F2380" i="1"/>
  <c r="O2379" i="1"/>
  <c r="K2379" i="1"/>
  <c r="L2379" i="1" s="1"/>
  <c r="J2379" i="1"/>
  <c r="I2379" i="1"/>
  <c r="H2379" i="1"/>
  <c r="G2379" i="1"/>
  <c r="F2379" i="1"/>
  <c r="O2378" i="1"/>
  <c r="K2378" i="1"/>
  <c r="L2378" i="1" s="1"/>
  <c r="J2378" i="1"/>
  <c r="I2378" i="1"/>
  <c r="H2378" i="1"/>
  <c r="G2378" i="1"/>
  <c r="F2378" i="1"/>
  <c r="O2377" i="1"/>
  <c r="K2377" i="1"/>
  <c r="L2377" i="1" s="1"/>
  <c r="J2377" i="1"/>
  <c r="I2377" i="1"/>
  <c r="H2377" i="1"/>
  <c r="G2377" i="1"/>
  <c r="F2377" i="1"/>
  <c r="O2376" i="1"/>
  <c r="K2376" i="1"/>
  <c r="L2376" i="1" s="1"/>
  <c r="J2376" i="1"/>
  <c r="I2376" i="1"/>
  <c r="H2376" i="1"/>
  <c r="G2376" i="1"/>
  <c r="F2376" i="1"/>
  <c r="O2375" i="1"/>
  <c r="K2375" i="1"/>
  <c r="L2375" i="1" s="1"/>
  <c r="J2375" i="1"/>
  <c r="I2375" i="1"/>
  <c r="H2375" i="1"/>
  <c r="G2375" i="1"/>
  <c r="F2375" i="1"/>
  <c r="O2374" i="1"/>
  <c r="K2374" i="1"/>
  <c r="L2374" i="1" s="1"/>
  <c r="J2374" i="1"/>
  <c r="I2374" i="1"/>
  <c r="H2374" i="1"/>
  <c r="G2374" i="1"/>
  <c r="F2374" i="1"/>
  <c r="O2373" i="1"/>
  <c r="K2373" i="1"/>
  <c r="L2373" i="1" s="1"/>
  <c r="J2373" i="1"/>
  <c r="I2373" i="1"/>
  <c r="H2373" i="1"/>
  <c r="G2373" i="1"/>
  <c r="F2373" i="1"/>
  <c r="O2372" i="1"/>
  <c r="K2372" i="1"/>
  <c r="L2372" i="1" s="1"/>
  <c r="J2372" i="1"/>
  <c r="I2372" i="1"/>
  <c r="H2372" i="1"/>
  <c r="G2372" i="1"/>
  <c r="F2372" i="1"/>
  <c r="O2371" i="1"/>
  <c r="K2371" i="1"/>
  <c r="L2371" i="1" s="1"/>
  <c r="J2371" i="1"/>
  <c r="I2371" i="1"/>
  <c r="H2371" i="1"/>
  <c r="G2371" i="1"/>
  <c r="F2371" i="1"/>
  <c r="O2370" i="1"/>
  <c r="K2370" i="1"/>
  <c r="L2370" i="1" s="1"/>
  <c r="J2370" i="1"/>
  <c r="I2370" i="1"/>
  <c r="H2370" i="1"/>
  <c r="G2370" i="1"/>
  <c r="F2370" i="1"/>
  <c r="O2369" i="1"/>
  <c r="K2369" i="1"/>
  <c r="L2369" i="1" s="1"/>
  <c r="J2369" i="1"/>
  <c r="I2369" i="1"/>
  <c r="H2369" i="1"/>
  <c r="G2369" i="1"/>
  <c r="F2369" i="1"/>
  <c r="O2368" i="1"/>
  <c r="K2368" i="1"/>
  <c r="L2368" i="1" s="1"/>
  <c r="J2368" i="1"/>
  <c r="I2368" i="1"/>
  <c r="H2368" i="1"/>
  <c r="G2368" i="1"/>
  <c r="F2368" i="1"/>
  <c r="O2367" i="1"/>
  <c r="K2367" i="1"/>
  <c r="L2367" i="1" s="1"/>
  <c r="J2367" i="1"/>
  <c r="I2367" i="1"/>
  <c r="H2367" i="1"/>
  <c r="G2367" i="1"/>
  <c r="F2367" i="1"/>
  <c r="O2366" i="1"/>
  <c r="K2366" i="1"/>
  <c r="L2366" i="1" s="1"/>
  <c r="J2366" i="1"/>
  <c r="I2366" i="1"/>
  <c r="H2366" i="1"/>
  <c r="G2366" i="1"/>
  <c r="F2366" i="1"/>
  <c r="O2365" i="1"/>
  <c r="K2365" i="1"/>
  <c r="L2365" i="1" s="1"/>
  <c r="J2365" i="1"/>
  <c r="I2365" i="1"/>
  <c r="H2365" i="1"/>
  <c r="G2365" i="1"/>
  <c r="F2365" i="1"/>
  <c r="O2364" i="1"/>
  <c r="K2364" i="1"/>
  <c r="L2364" i="1" s="1"/>
  <c r="J2364" i="1"/>
  <c r="I2364" i="1"/>
  <c r="H2364" i="1"/>
  <c r="G2364" i="1"/>
  <c r="F2364" i="1"/>
  <c r="O2363" i="1"/>
  <c r="K2363" i="1"/>
  <c r="L2363" i="1" s="1"/>
  <c r="J2363" i="1"/>
  <c r="I2363" i="1"/>
  <c r="H2363" i="1"/>
  <c r="G2363" i="1"/>
  <c r="F2363" i="1"/>
  <c r="O2362" i="1"/>
  <c r="K2362" i="1"/>
  <c r="L2362" i="1" s="1"/>
  <c r="J2362" i="1"/>
  <c r="I2362" i="1"/>
  <c r="H2362" i="1"/>
  <c r="G2362" i="1"/>
  <c r="F2362" i="1"/>
  <c r="O2361" i="1"/>
  <c r="K2361" i="1"/>
  <c r="L2361" i="1" s="1"/>
  <c r="J2361" i="1"/>
  <c r="I2361" i="1"/>
  <c r="H2361" i="1"/>
  <c r="G2361" i="1"/>
  <c r="F2361" i="1"/>
  <c r="O2360" i="1"/>
  <c r="K2360" i="1"/>
  <c r="L2360" i="1" s="1"/>
  <c r="J2360" i="1"/>
  <c r="I2360" i="1"/>
  <c r="H2360" i="1"/>
  <c r="G2360" i="1"/>
  <c r="F2360" i="1"/>
  <c r="O2359" i="1"/>
  <c r="K2359" i="1"/>
  <c r="L2359" i="1" s="1"/>
  <c r="J2359" i="1"/>
  <c r="I2359" i="1"/>
  <c r="H2359" i="1"/>
  <c r="G2359" i="1"/>
  <c r="F2359" i="1"/>
  <c r="O2358" i="1"/>
  <c r="K2358" i="1"/>
  <c r="L2358" i="1" s="1"/>
  <c r="J2358" i="1"/>
  <c r="I2358" i="1"/>
  <c r="H2358" i="1"/>
  <c r="G2358" i="1"/>
  <c r="F2358" i="1"/>
  <c r="O2357" i="1"/>
  <c r="K2357" i="1"/>
  <c r="L2357" i="1" s="1"/>
  <c r="J2357" i="1"/>
  <c r="I2357" i="1"/>
  <c r="H2357" i="1"/>
  <c r="G2357" i="1"/>
  <c r="F2357" i="1"/>
  <c r="O2356" i="1"/>
  <c r="K2356" i="1"/>
  <c r="L2356" i="1" s="1"/>
  <c r="J2356" i="1"/>
  <c r="I2356" i="1"/>
  <c r="H2356" i="1"/>
  <c r="G2356" i="1"/>
  <c r="F2356" i="1"/>
  <c r="O2355" i="1"/>
  <c r="K2355" i="1"/>
  <c r="L2355" i="1" s="1"/>
  <c r="J2355" i="1"/>
  <c r="I2355" i="1"/>
  <c r="H2355" i="1"/>
  <c r="G2355" i="1"/>
  <c r="F2355" i="1"/>
  <c r="O2354" i="1"/>
  <c r="K2354" i="1"/>
  <c r="L2354" i="1" s="1"/>
  <c r="J2354" i="1"/>
  <c r="I2354" i="1"/>
  <c r="H2354" i="1"/>
  <c r="G2354" i="1"/>
  <c r="F2354" i="1"/>
  <c r="O2353" i="1"/>
  <c r="K2353" i="1"/>
  <c r="L2353" i="1" s="1"/>
  <c r="J2353" i="1"/>
  <c r="I2353" i="1"/>
  <c r="H2353" i="1"/>
  <c r="G2353" i="1"/>
  <c r="F2353" i="1"/>
  <c r="O2352" i="1"/>
  <c r="K2352" i="1"/>
  <c r="L2352" i="1" s="1"/>
  <c r="J2352" i="1"/>
  <c r="I2352" i="1"/>
  <c r="H2352" i="1"/>
  <c r="G2352" i="1"/>
  <c r="F2352" i="1"/>
  <c r="O2351" i="1"/>
  <c r="K2351" i="1"/>
  <c r="L2351" i="1" s="1"/>
  <c r="J2351" i="1"/>
  <c r="I2351" i="1"/>
  <c r="H2351" i="1"/>
  <c r="G2351" i="1"/>
  <c r="F2351" i="1"/>
  <c r="O2350" i="1"/>
  <c r="K2350" i="1"/>
  <c r="L2350" i="1" s="1"/>
  <c r="J2350" i="1"/>
  <c r="I2350" i="1"/>
  <c r="H2350" i="1"/>
  <c r="G2350" i="1"/>
  <c r="F2350" i="1"/>
  <c r="O2349" i="1"/>
  <c r="K2349" i="1"/>
  <c r="L2349" i="1" s="1"/>
  <c r="J2349" i="1"/>
  <c r="I2349" i="1"/>
  <c r="H2349" i="1"/>
  <c r="G2349" i="1"/>
  <c r="F2349" i="1"/>
  <c r="O2348" i="1"/>
  <c r="K2348" i="1"/>
  <c r="L2348" i="1" s="1"/>
  <c r="J2348" i="1"/>
  <c r="I2348" i="1"/>
  <c r="H2348" i="1"/>
  <c r="G2348" i="1"/>
  <c r="F2348" i="1"/>
  <c r="O2347" i="1"/>
  <c r="K2347" i="1"/>
  <c r="L2347" i="1" s="1"/>
  <c r="J2347" i="1"/>
  <c r="I2347" i="1"/>
  <c r="H2347" i="1"/>
  <c r="G2347" i="1"/>
  <c r="F2347" i="1"/>
  <c r="O2346" i="1"/>
  <c r="K2346" i="1"/>
  <c r="L2346" i="1" s="1"/>
  <c r="J2346" i="1"/>
  <c r="I2346" i="1"/>
  <c r="H2346" i="1"/>
  <c r="G2346" i="1"/>
  <c r="F2346" i="1"/>
  <c r="O2345" i="1"/>
  <c r="K2345" i="1"/>
  <c r="L2345" i="1" s="1"/>
  <c r="J2345" i="1"/>
  <c r="I2345" i="1"/>
  <c r="H2345" i="1"/>
  <c r="G2345" i="1"/>
  <c r="F2345" i="1"/>
  <c r="O2344" i="1"/>
  <c r="K2344" i="1"/>
  <c r="L2344" i="1" s="1"/>
  <c r="J2344" i="1"/>
  <c r="I2344" i="1"/>
  <c r="H2344" i="1"/>
  <c r="G2344" i="1"/>
  <c r="F2344" i="1"/>
  <c r="O2343" i="1"/>
  <c r="K2343" i="1"/>
  <c r="L2343" i="1" s="1"/>
  <c r="J2343" i="1"/>
  <c r="I2343" i="1"/>
  <c r="H2343" i="1"/>
  <c r="G2343" i="1"/>
  <c r="F2343" i="1"/>
  <c r="O2342" i="1"/>
  <c r="K2342" i="1"/>
  <c r="L2342" i="1" s="1"/>
  <c r="J2342" i="1"/>
  <c r="I2342" i="1"/>
  <c r="H2342" i="1"/>
  <c r="G2342" i="1"/>
  <c r="F2342" i="1"/>
  <c r="O2341" i="1"/>
  <c r="K2341" i="1"/>
  <c r="L2341" i="1" s="1"/>
  <c r="J2341" i="1"/>
  <c r="I2341" i="1"/>
  <c r="H2341" i="1"/>
  <c r="G2341" i="1"/>
  <c r="F2341" i="1"/>
  <c r="O2340" i="1"/>
  <c r="K2340" i="1"/>
  <c r="L2340" i="1" s="1"/>
  <c r="J2340" i="1"/>
  <c r="I2340" i="1"/>
  <c r="H2340" i="1"/>
  <c r="G2340" i="1"/>
  <c r="F2340" i="1"/>
  <c r="O2339" i="1"/>
  <c r="K2339" i="1"/>
  <c r="L2339" i="1" s="1"/>
  <c r="J2339" i="1"/>
  <c r="I2339" i="1"/>
  <c r="H2339" i="1"/>
  <c r="G2339" i="1"/>
  <c r="F2339" i="1"/>
  <c r="O2338" i="1"/>
  <c r="K2338" i="1"/>
  <c r="L2338" i="1" s="1"/>
  <c r="J2338" i="1"/>
  <c r="I2338" i="1"/>
  <c r="H2338" i="1"/>
  <c r="G2338" i="1"/>
  <c r="F2338" i="1"/>
  <c r="O2337" i="1"/>
  <c r="K2337" i="1"/>
  <c r="L2337" i="1" s="1"/>
  <c r="J2337" i="1"/>
  <c r="I2337" i="1"/>
  <c r="H2337" i="1"/>
  <c r="G2337" i="1"/>
  <c r="F2337" i="1"/>
  <c r="O2336" i="1"/>
  <c r="K2336" i="1"/>
  <c r="L2336" i="1" s="1"/>
  <c r="J2336" i="1"/>
  <c r="I2336" i="1"/>
  <c r="H2336" i="1"/>
  <c r="G2336" i="1"/>
  <c r="F2336" i="1"/>
  <c r="O2335" i="1"/>
  <c r="K2335" i="1"/>
  <c r="L2335" i="1" s="1"/>
  <c r="J2335" i="1"/>
  <c r="I2335" i="1"/>
  <c r="H2335" i="1"/>
  <c r="G2335" i="1"/>
  <c r="F2335" i="1"/>
  <c r="O2334" i="1"/>
  <c r="K2334" i="1"/>
  <c r="L2334" i="1" s="1"/>
  <c r="J2334" i="1"/>
  <c r="I2334" i="1"/>
  <c r="H2334" i="1"/>
  <c r="G2334" i="1"/>
  <c r="F2334" i="1"/>
  <c r="O2333" i="1"/>
  <c r="K2333" i="1"/>
  <c r="L2333" i="1" s="1"/>
  <c r="J2333" i="1"/>
  <c r="I2333" i="1"/>
  <c r="H2333" i="1"/>
  <c r="G2333" i="1"/>
  <c r="F2333" i="1"/>
  <c r="O2332" i="1"/>
  <c r="K2332" i="1"/>
  <c r="L2332" i="1" s="1"/>
  <c r="J2332" i="1"/>
  <c r="I2332" i="1"/>
  <c r="H2332" i="1"/>
  <c r="G2332" i="1"/>
  <c r="F2332" i="1"/>
  <c r="O2331" i="1"/>
  <c r="K2331" i="1"/>
  <c r="L2331" i="1" s="1"/>
  <c r="J2331" i="1"/>
  <c r="I2331" i="1"/>
  <c r="H2331" i="1"/>
  <c r="G2331" i="1"/>
  <c r="F2331" i="1"/>
  <c r="O2330" i="1"/>
  <c r="K2330" i="1"/>
  <c r="L2330" i="1" s="1"/>
  <c r="J2330" i="1"/>
  <c r="I2330" i="1"/>
  <c r="H2330" i="1"/>
  <c r="G2330" i="1"/>
  <c r="F2330" i="1"/>
  <c r="O2329" i="1"/>
  <c r="K2329" i="1"/>
  <c r="L2329" i="1" s="1"/>
  <c r="J2329" i="1"/>
  <c r="I2329" i="1"/>
  <c r="H2329" i="1"/>
  <c r="G2329" i="1"/>
  <c r="F2329" i="1"/>
  <c r="O2328" i="1"/>
  <c r="K2328" i="1"/>
  <c r="L2328" i="1" s="1"/>
  <c r="J2328" i="1"/>
  <c r="I2328" i="1"/>
  <c r="H2328" i="1"/>
  <c r="G2328" i="1"/>
  <c r="F2328" i="1"/>
  <c r="O2327" i="1"/>
  <c r="M2327" i="1"/>
  <c r="K2327" i="1"/>
  <c r="L2327" i="1" s="1"/>
  <c r="J2327" i="1"/>
  <c r="I2327" i="1"/>
  <c r="H2327" i="1"/>
  <c r="G2327" i="1"/>
  <c r="F2327" i="1"/>
  <c r="O2326" i="1"/>
  <c r="K2326" i="1"/>
  <c r="L2326" i="1" s="1"/>
  <c r="J2326" i="1"/>
  <c r="I2326" i="1"/>
  <c r="H2326" i="1"/>
  <c r="G2326" i="1"/>
  <c r="F2326" i="1"/>
  <c r="O2325" i="1"/>
  <c r="K2325" i="1"/>
  <c r="L2325" i="1" s="1"/>
  <c r="J2325" i="1"/>
  <c r="I2325" i="1"/>
  <c r="H2325" i="1"/>
  <c r="G2325" i="1"/>
  <c r="F2325" i="1"/>
  <c r="O2324" i="1"/>
  <c r="K2324" i="1"/>
  <c r="L2324" i="1" s="1"/>
  <c r="J2324" i="1"/>
  <c r="I2324" i="1"/>
  <c r="H2324" i="1"/>
  <c r="G2324" i="1"/>
  <c r="F2324" i="1"/>
  <c r="O2323" i="1"/>
  <c r="K2323" i="1"/>
  <c r="L2323" i="1" s="1"/>
  <c r="J2323" i="1"/>
  <c r="I2323" i="1"/>
  <c r="H2323" i="1"/>
  <c r="G2323" i="1"/>
  <c r="F2323" i="1"/>
  <c r="O2322" i="1"/>
  <c r="K2322" i="1"/>
  <c r="L2322" i="1" s="1"/>
  <c r="J2322" i="1"/>
  <c r="I2322" i="1"/>
  <c r="H2322" i="1"/>
  <c r="G2322" i="1"/>
  <c r="F2322" i="1"/>
  <c r="O2321" i="1"/>
  <c r="K2321" i="1"/>
  <c r="L2321" i="1" s="1"/>
  <c r="J2321" i="1"/>
  <c r="I2321" i="1"/>
  <c r="H2321" i="1"/>
  <c r="G2321" i="1"/>
  <c r="F2321" i="1"/>
  <c r="O2320" i="1"/>
  <c r="K2320" i="1"/>
  <c r="L2320" i="1" s="1"/>
  <c r="J2320" i="1"/>
  <c r="I2320" i="1"/>
  <c r="H2320" i="1"/>
  <c r="G2320" i="1"/>
  <c r="F2320" i="1"/>
  <c r="O2319" i="1"/>
  <c r="K2319" i="1"/>
  <c r="L2319" i="1" s="1"/>
  <c r="J2319" i="1"/>
  <c r="I2319" i="1"/>
  <c r="H2319" i="1"/>
  <c r="G2319" i="1"/>
  <c r="F2319" i="1"/>
  <c r="O2318" i="1"/>
  <c r="K2318" i="1"/>
  <c r="L2318" i="1" s="1"/>
  <c r="J2318" i="1"/>
  <c r="I2318" i="1"/>
  <c r="H2318" i="1"/>
  <c r="G2318" i="1"/>
  <c r="F2318" i="1"/>
  <c r="O2317" i="1"/>
  <c r="K2317" i="1"/>
  <c r="L2317" i="1" s="1"/>
  <c r="J2317" i="1"/>
  <c r="I2317" i="1"/>
  <c r="H2317" i="1"/>
  <c r="G2317" i="1"/>
  <c r="F2317" i="1"/>
  <c r="O2316" i="1"/>
  <c r="K2316" i="1"/>
  <c r="L2316" i="1" s="1"/>
  <c r="J2316" i="1"/>
  <c r="I2316" i="1"/>
  <c r="H2316" i="1"/>
  <c r="G2316" i="1"/>
  <c r="F2316" i="1"/>
  <c r="O2315" i="1"/>
  <c r="K2315" i="1"/>
  <c r="L2315" i="1" s="1"/>
  <c r="J2315" i="1"/>
  <c r="I2315" i="1"/>
  <c r="H2315" i="1"/>
  <c r="G2315" i="1"/>
  <c r="F2315" i="1"/>
  <c r="O2314" i="1"/>
  <c r="K2314" i="1"/>
  <c r="L2314" i="1" s="1"/>
  <c r="J2314" i="1"/>
  <c r="I2314" i="1"/>
  <c r="H2314" i="1"/>
  <c r="G2314" i="1"/>
  <c r="F2314" i="1"/>
  <c r="O2313" i="1"/>
  <c r="K2313" i="1"/>
  <c r="L2313" i="1" s="1"/>
  <c r="J2313" i="1"/>
  <c r="I2313" i="1"/>
  <c r="H2313" i="1"/>
  <c r="G2313" i="1"/>
  <c r="F2313" i="1"/>
  <c r="O2312" i="1"/>
  <c r="K2312" i="1"/>
  <c r="L2312" i="1" s="1"/>
  <c r="J2312" i="1"/>
  <c r="I2312" i="1"/>
  <c r="H2312" i="1"/>
  <c r="G2312" i="1"/>
  <c r="F2312" i="1"/>
  <c r="O2311" i="1"/>
  <c r="K2311" i="1"/>
  <c r="L2311" i="1" s="1"/>
  <c r="J2311" i="1"/>
  <c r="I2311" i="1"/>
  <c r="H2311" i="1"/>
  <c r="G2311" i="1"/>
  <c r="F2311" i="1"/>
  <c r="O2310" i="1"/>
  <c r="M2310" i="1"/>
  <c r="K2310" i="1"/>
  <c r="L2310" i="1" s="1"/>
  <c r="J2310" i="1"/>
  <c r="I2310" i="1"/>
  <c r="H2310" i="1"/>
  <c r="G2310" i="1"/>
  <c r="F2310" i="1"/>
  <c r="O2309" i="1"/>
  <c r="K2309" i="1"/>
  <c r="L2309" i="1" s="1"/>
  <c r="J2309" i="1"/>
  <c r="I2309" i="1"/>
  <c r="H2309" i="1"/>
  <c r="G2309" i="1"/>
  <c r="F2309" i="1"/>
  <c r="O2308" i="1"/>
  <c r="K2308" i="1"/>
  <c r="L2308" i="1" s="1"/>
  <c r="J2308" i="1"/>
  <c r="I2308" i="1"/>
  <c r="H2308" i="1"/>
  <c r="G2308" i="1"/>
  <c r="F2308" i="1"/>
  <c r="O2307" i="1"/>
  <c r="K2307" i="1"/>
  <c r="L2307" i="1" s="1"/>
  <c r="J2307" i="1"/>
  <c r="I2307" i="1"/>
  <c r="H2307" i="1"/>
  <c r="G2307" i="1"/>
  <c r="F2307" i="1"/>
  <c r="O2306" i="1"/>
  <c r="K2306" i="1"/>
  <c r="L2306" i="1" s="1"/>
  <c r="J2306" i="1"/>
  <c r="I2306" i="1"/>
  <c r="H2306" i="1"/>
  <c r="G2306" i="1"/>
  <c r="F2306" i="1"/>
  <c r="O2305" i="1"/>
  <c r="K2305" i="1"/>
  <c r="L2305" i="1" s="1"/>
  <c r="J2305" i="1"/>
  <c r="I2305" i="1"/>
  <c r="H2305" i="1"/>
  <c r="G2305" i="1"/>
  <c r="F2305" i="1"/>
  <c r="O2304" i="1"/>
  <c r="M2304" i="1"/>
  <c r="K2304" i="1"/>
  <c r="L2304" i="1" s="1"/>
  <c r="J2304" i="1"/>
  <c r="I2304" i="1"/>
  <c r="H2304" i="1"/>
  <c r="G2304" i="1"/>
  <c r="F2304" i="1"/>
  <c r="O2303" i="1"/>
  <c r="M2303" i="1"/>
  <c r="K2303" i="1"/>
  <c r="L2303" i="1" s="1"/>
  <c r="J2303" i="1"/>
  <c r="I2303" i="1"/>
  <c r="H2303" i="1"/>
  <c r="G2303" i="1"/>
  <c r="F2303" i="1"/>
  <c r="O2302" i="1"/>
  <c r="M2302" i="1"/>
  <c r="K2302" i="1"/>
  <c r="L2302" i="1" s="1"/>
  <c r="J2302" i="1"/>
  <c r="I2302" i="1"/>
  <c r="H2302" i="1"/>
  <c r="G2302" i="1"/>
  <c r="F2302" i="1"/>
  <c r="O2301" i="1"/>
  <c r="K2301" i="1"/>
  <c r="L2301" i="1" s="1"/>
  <c r="J2301" i="1"/>
  <c r="I2301" i="1"/>
  <c r="H2301" i="1"/>
  <c r="G2301" i="1"/>
  <c r="F2301" i="1"/>
  <c r="O2300" i="1"/>
  <c r="K2300" i="1"/>
  <c r="L2300" i="1" s="1"/>
  <c r="J2300" i="1"/>
  <c r="I2300" i="1"/>
  <c r="H2300" i="1"/>
  <c r="G2300" i="1"/>
  <c r="F2300" i="1"/>
  <c r="O2299" i="1"/>
  <c r="K2299" i="1"/>
  <c r="L2299" i="1" s="1"/>
  <c r="J2299" i="1"/>
  <c r="I2299" i="1"/>
  <c r="H2299" i="1"/>
  <c r="G2299" i="1"/>
  <c r="F2299" i="1"/>
  <c r="O2298" i="1"/>
  <c r="K2298" i="1"/>
  <c r="L2298" i="1" s="1"/>
  <c r="J2298" i="1"/>
  <c r="I2298" i="1"/>
  <c r="H2298" i="1"/>
  <c r="G2298" i="1"/>
  <c r="F2298" i="1"/>
  <c r="O2297" i="1"/>
  <c r="K2297" i="1"/>
  <c r="L2297" i="1" s="1"/>
  <c r="J2297" i="1"/>
  <c r="I2297" i="1"/>
  <c r="H2297" i="1"/>
  <c r="G2297" i="1"/>
  <c r="F2297" i="1"/>
  <c r="O2296" i="1"/>
  <c r="M2296" i="1"/>
  <c r="K2296" i="1"/>
  <c r="L2296" i="1" s="1"/>
  <c r="J2296" i="1"/>
  <c r="I2296" i="1"/>
  <c r="H2296" i="1"/>
  <c r="G2296" i="1"/>
  <c r="F2296" i="1"/>
  <c r="O2295" i="1"/>
  <c r="K2295" i="1"/>
  <c r="L2295" i="1" s="1"/>
  <c r="J2295" i="1"/>
  <c r="I2295" i="1"/>
  <c r="H2295" i="1"/>
  <c r="G2295" i="1"/>
  <c r="F2295" i="1"/>
  <c r="O2294" i="1"/>
  <c r="M2294" i="1"/>
  <c r="K2294" i="1"/>
  <c r="L2294" i="1" s="1"/>
  <c r="J2294" i="1"/>
  <c r="I2294" i="1"/>
  <c r="H2294" i="1"/>
  <c r="G2294" i="1"/>
  <c r="F2294" i="1"/>
  <c r="O2293" i="1"/>
  <c r="K2293" i="1"/>
  <c r="L2293" i="1" s="1"/>
  <c r="J2293" i="1"/>
  <c r="I2293" i="1"/>
  <c r="H2293" i="1"/>
  <c r="G2293" i="1"/>
  <c r="F2293" i="1"/>
  <c r="O2292" i="1"/>
  <c r="K2292" i="1"/>
  <c r="L2292" i="1" s="1"/>
  <c r="J2292" i="1"/>
  <c r="I2292" i="1"/>
  <c r="H2292" i="1"/>
  <c r="G2292" i="1"/>
  <c r="F2292" i="1"/>
  <c r="O2291" i="1"/>
  <c r="M2291" i="1"/>
  <c r="K2291" i="1"/>
  <c r="L2291" i="1" s="1"/>
  <c r="J2291" i="1"/>
  <c r="I2291" i="1"/>
  <c r="H2291" i="1"/>
  <c r="G2291" i="1"/>
  <c r="F2291" i="1"/>
  <c r="O2290" i="1"/>
  <c r="K2290" i="1"/>
  <c r="L2290" i="1" s="1"/>
  <c r="J2290" i="1"/>
  <c r="I2290" i="1"/>
  <c r="H2290" i="1"/>
  <c r="G2290" i="1"/>
  <c r="F2290" i="1"/>
  <c r="O2289" i="1"/>
  <c r="K2289" i="1"/>
  <c r="L2289" i="1" s="1"/>
  <c r="J2289" i="1"/>
  <c r="I2289" i="1"/>
  <c r="H2289" i="1"/>
  <c r="G2289" i="1"/>
  <c r="F2289" i="1"/>
  <c r="O2288" i="1"/>
  <c r="M2288" i="1"/>
  <c r="K2288" i="1"/>
  <c r="L2288" i="1" s="1"/>
  <c r="J2288" i="1"/>
  <c r="I2288" i="1"/>
  <c r="H2288" i="1"/>
  <c r="G2288" i="1"/>
  <c r="F2288" i="1"/>
  <c r="O2287" i="1"/>
  <c r="M2287" i="1"/>
  <c r="K2287" i="1"/>
  <c r="L2287" i="1" s="1"/>
  <c r="J2287" i="1"/>
  <c r="I2287" i="1"/>
  <c r="H2287" i="1"/>
  <c r="G2287" i="1"/>
  <c r="F2287" i="1"/>
  <c r="O2286" i="1"/>
  <c r="M2286" i="1"/>
  <c r="K2286" i="1"/>
  <c r="L2286" i="1" s="1"/>
  <c r="J2286" i="1"/>
  <c r="I2286" i="1"/>
  <c r="H2286" i="1"/>
  <c r="G2286" i="1"/>
  <c r="F2286" i="1"/>
  <c r="O2285" i="1"/>
  <c r="K2285" i="1"/>
  <c r="L2285" i="1" s="1"/>
  <c r="J2285" i="1"/>
  <c r="I2285" i="1"/>
  <c r="H2285" i="1"/>
  <c r="G2285" i="1"/>
  <c r="F2285" i="1"/>
  <c r="O2284" i="1"/>
  <c r="K2284" i="1"/>
  <c r="L2284" i="1" s="1"/>
  <c r="J2284" i="1"/>
  <c r="I2284" i="1"/>
  <c r="H2284" i="1"/>
  <c r="G2284" i="1"/>
  <c r="F2284" i="1"/>
  <c r="O2283" i="1"/>
  <c r="K2283" i="1"/>
  <c r="L2283" i="1" s="1"/>
  <c r="J2283" i="1"/>
  <c r="I2283" i="1"/>
  <c r="H2283" i="1"/>
  <c r="G2283" i="1"/>
  <c r="F2283" i="1"/>
  <c r="O2282" i="1"/>
  <c r="K2282" i="1"/>
  <c r="L2282" i="1" s="1"/>
  <c r="J2282" i="1"/>
  <c r="I2282" i="1"/>
  <c r="H2282" i="1"/>
  <c r="G2282" i="1"/>
  <c r="F2282" i="1"/>
  <c r="O2281" i="1"/>
  <c r="K2281" i="1"/>
  <c r="L2281" i="1" s="1"/>
  <c r="J2281" i="1"/>
  <c r="I2281" i="1"/>
  <c r="H2281" i="1"/>
  <c r="G2281" i="1"/>
  <c r="F2281" i="1"/>
  <c r="O2280" i="1"/>
  <c r="M2280" i="1"/>
  <c r="K2280" i="1"/>
  <c r="L2280" i="1" s="1"/>
  <c r="J2280" i="1"/>
  <c r="I2280" i="1"/>
  <c r="H2280" i="1"/>
  <c r="G2280" i="1"/>
  <c r="F2280" i="1"/>
  <c r="O2279" i="1"/>
  <c r="M2279" i="1"/>
  <c r="K2279" i="1"/>
  <c r="L2279" i="1" s="1"/>
  <c r="J2279" i="1"/>
  <c r="I2279" i="1"/>
  <c r="H2279" i="1"/>
  <c r="G2279" i="1"/>
  <c r="F2279" i="1"/>
  <c r="O2278" i="1"/>
  <c r="M2278" i="1"/>
  <c r="K2278" i="1"/>
  <c r="L2278" i="1" s="1"/>
  <c r="J2278" i="1"/>
  <c r="I2278" i="1"/>
  <c r="H2278" i="1"/>
  <c r="G2278" i="1"/>
  <c r="F2278" i="1"/>
  <c r="O2277" i="1"/>
  <c r="K2277" i="1"/>
  <c r="L2277" i="1" s="1"/>
  <c r="J2277" i="1"/>
  <c r="I2277" i="1"/>
  <c r="H2277" i="1"/>
  <c r="G2277" i="1"/>
  <c r="F2277" i="1"/>
  <c r="O2276" i="1"/>
  <c r="K2276" i="1"/>
  <c r="L2276" i="1" s="1"/>
  <c r="J2276" i="1"/>
  <c r="I2276" i="1"/>
  <c r="H2276" i="1"/>
  <c r="G2276" i="1"/>
  <c r="F2276" i="1"/>
  <c r="O2275" i="1"/>
  <c r="K2275" i="1"/>
  <c r="L2275" i="1" s="1"/>
  <c r="J2275" i="1"/>
  <c r="I2275" i="1"/>
  <c r="H2275" i="1"/>
  <c r="G2275" i="1"/>
  <c r="F2275" i="1"/>
  <c r="O2274" i="1"/>
  <c r="K2274" i="1"/>
  <c r="L2274" i="1" s="1"/>
  <c r="J2274" i="1"/>
  <c r="I2274" i="1"/>
  <c r="H2274" i="1"/>
  <c r="G2274" i="1"/>
  <c r="F2274" i="1"/>
  <c r="O2273" i="1"/>
  <c r="K2273" i="1"/>
  <c r="L2273" i="1" s="1"/>
  <c r="J2273" i="1"/>
  <c r="I2273" i="1"/>
  <c r="H2273" i="1"/>
  <c r="G2273" i="1"/>
  <c r="F2273" i="1"/>
  <c r="O2272" i="1"/>
  <c r="K2272" i="1"/>
  <c r="L2272" i="1" s="1"/>
  <c r="J2272" i="1"/>
  <c r="I2272" i="1"/>
  <c r="H2272" i="1"/>
  <c r="G2272" i="1"/>
  <c r="F2272" i="1"/>
  <c r="O2271" i="1"/>
  <c r="K2271" i="1"/>
  <c r="L2271" i="1" s="1"/>
  <c r="J2271" i="1"/>
  <c r="I2271" i="1"/>
  <c r="H2271" i="1"/>
  <c r="G2271" i="1"/>
  <c r="F2271" i="1"/>
  <c r="O2270" i="1"/>
  <c r="K2270" i="1"/>
  <c r="L2270" i="1" s="1"/>
  <c r="J2270" i="1"/>
  <c r="I2270" i="1"/>
  <c r="H2270" i="1"/>
  <c r="G2270" i="1"/>
  <c r="F2270" i="1"/>
  <c r="O2269" i="1"/>
  <c r="K2269" i="1"/>
  <c r="L2269" i="1" s="1"/>
  <c r="J2269" i="1"/>
  <c r="I2269" i="1"/>
  <c r="H2269" i="1"/>
  <c r="G2269" i="1"/>
  <c r="F2269" i="1"/>
  <c r="O2268" i="1"/>
  <c r="K2268" i="1"/>
  <c r="L2268" i="1" s="1"/>
  <c r="J2268" i="1"/>
  <c r="I2268" i="1"/>
  <c r="H2268" i="1"/>
  <c r="G2268" i="1"/>
  <c r="F2268" i="1"/>
  <c r="O2267" i="1"/>
  <c r="K2267" i="1"/>
  <c r="L2267" i="1" s="1"/>
  <c r="J2267" i="1"/>
  <c r="I2267" i="1"/>
  <c r="H2267" i="1"/>
  <c r="G2267" i="1"/>
  <c r="F2267" i="1"/>
  <c r="O2266" i="1"/>
  <c r="K2266" i="1"/>
  <c r="L2266" i="1" s="1"/>
  <c r="J2266" i="1"/>
  <c r="I2266" i="1"/>
  <c r="H2266" i="1"/>
  <c r="G2266" i="1"/>
  <c r="F2266" i="1"/>
  <c r="O2265" i="1"/>
  <c r="K2265" i="1"/>
  <c r="L2265" i="1" s="1"/>
  <c r="J2265" i="1"/>
  <c r="I2265" i="1"/>
  <c r="H2265" i="1"/>
  <c r="G2265" i="1"/>
  <c r="F2265" i="1"/>
  <c r="O2264" i="1"/>
  <c r="K2264" i="1"/>
  <c r="L2264" i="1" s="1"/>
  <c r="J2264" i="1"/>
  <c r="I2264" i="1"/>
  <c r="H2264" i="1"/>
  <c r="G2264" i="1"/>
  <c r="F2264" i="1"/>
  <c r="O2263" i="1"/>
  <c r="K2263" i="1"/>
  <c r="L2263" i="1" s="1"/>
  <c r="J2263" i="1"/>
  <c r="I2263" i="1"/>
  <c r="H2263" i="1"/>
  <c r="G2263" i="1"/>
  <c r="F2263" i="1"/>
  <c r="O2262" i="1"/>
  <c r="K2262" i="1"/>
  <c r="L2262" i="1" s="1"/>
  <c r="J2262" i="1"/>
  <c r="I2262" i="1"/>
  <c r="H2262" i="1"/>
  <c r="G2262" i="1"/>
  <c r="F2262" i="1"/>
  <c r="O2261" i="1"/>
  <c r="K2261" i="1"/>
  <c r="L2261" i="1" s="1"/>
  <c r="J2261" i="1"/>
  <c r="I2261" i="1"/>
  <c r="H2261" i="1"/>
  <c r="G2261" i="1"/>
  <c r="F2261" i="1"/>
  <c r="O2260" i="1"/>
  <c r="K2260" i="1"/>
  <c r="L2260" i="1" s="1"/>
  <c r="J2260" i="1"/>
  <c r="I2260" i="1"/>
  <c r="H2260" i="1"/>
  <c r="G2260" i="1"/>
  <c r="F2260" i="1"/>
  <c r="O2259" i="1"/>
  <c r="K2259" i="1"/>
  <c r="L2259" i="1" s="1"/>
  <c r="J2259" i="1"/>
  <c r="I2259" i="1"/>
  <c r="H2259" i="1"/>
  <c r="G2259" i="1"/>
  <c r="F2259" i="1"/>
  <c r="O2258" i="1"/>
  <c r="K2258" i="1"/>
  <c r="L2258" i="1" s="1"/>
  <c r="J2258" i="1"/>
  <c r="I2258" i="1"/>
  <c r="H2258" i="1"/>
  <c r="G2258" i="1"/>
  <c r="F2258" i="1"/>
  <c r="O2257" i="1"/>
  <c r="K2257" i="1"/>
  <c r="L2257" i="1" s="1"/>
  <c r="J2257" i="1"/>
  <c r="I2257" i="1"/>
  <c r="H2257" i="1"/>
  <c r="G2257" i="1"/>
  <c r="F2257" i="1"/>
  <c r="O2256" i="1"/>
  <c r="K2256" i="1"/>
  <c r="L2256" i="1" s="1"/>
  <c r="J2256" i="1"/>
  <c r="I2256" i="1"/>
  <c r="H2256" i="1"/>
  <c r="G2256" i="1"/>
  <c r="F2256" i="1"/>
  <c r="O2255" i="1"/>
  <c r="K2255" i="1"/>
  <c r="L2255" i="1" s="1"/>
  <c r="J2255" i="1"/>
  <c r="I2255" i="1"/>
  <c r="H2255" i="1"/>
  <c r="G2255" i="1"/>
  <c r="F2255" i="1"/>
  <c r="O2254" i="1"/>
  <c r="K2254" i="1"/>
  <c r="L2254" i="1" s="1"/>
  <c r="J2254" i="1"/>
  <c r="I2254" i="1"/>
  <c r="H2254" i="1"/>
  <c r="G2254" i="1"/>
  <c r="F2254" i="1"/>
  <c r="O2253" i="1"/>
  <c r="K2253" i="1"/>
  <c r="L2253" i="1" s="1"/>
  <c r="J2253" i="1"/>
  <c r="I2253" i="1"/>
  <c r="H2253" i="1"/>
  <c r="G2253" i="1"/>
  <c r="F2253" i="1"/>
  <c r="O2252" i="1"/>
  <c r="K2252" i="1"/>
  <c r="L2252" i="1" s="1"/>
  <c r="J2252" i="1"/>
  <c r="I2252" i="1"/>
  <c r="H2252" i="1"/>
  <c r="G2252" i="1"/>
  <c r="F2252" i="1"/>
  <c r="O2251" i="1"/>
  <c r="K2251" i="1"/>
  <c r="L2251" i="1" s="1"/>
  <c r="J2251" i="1"/>
  <c r="I2251" i="1"/>
  <c r="H2251" i="1"/>
  <c r="G2251" i="1"/>
  <c r="F2251" i="1"/>
  <c r="O2250" i="1"/>
  <c r="K2250" i="1"/>
  <c r="L2250" i="1" s="1"/>
  <c r="J2250" i="1"/>
  <c r="I2250" i="1"/>
  <c r="H2250" i="1"/>
  <c r="G2250" i="1"/>
  <c r="F2250" i="1"/>
  <c r="O2249" i="1"/>
  <c r="K2249" i="1"/>
  <c r="L2249" i="1" s="1"/>
  <c r="J2249" i="1"/>
  <c r="I2249" i="1"/>
  <c r="H2249" i="1"/>
  <c r="G2249" i="1"/>
  <c r="F2249" i="1"/>
  <c r="O2248" i="1"/>
  <c r="K2248" i="1"/>
  <c r="L2248" i="1" s="1"/>
  <c r="J2248" i="1"/>
  <c r="I2248" i="1"/>
  <c r="H2248" i="1"/>
  <c r="G2248" i="1"/>
  <c r="F2248" i="1"/>
  <c r="O2247" i="1"/>
  <c r="K2247" i="1"/>
  <c r="L2247" i="1" s="1"/>
  <c r="J2247" i="1"/>
  <c r="I2247" i="1"/>
  <c r="H2247" i="1"/>
  <c r="G2247" i="1"/>
  <c r="F2247" i="1"/>
  <c r="O2246" i="1"/>
  <c r="K2246" i="1"/>
  <c r="L2246" i="1" s="1"/>
  <c r="J2246" i="1"/>
  <c r="I2246" i="1"/>
  <c r="H2246" i="1"/>
  <c r="G2246" i="1"/>
  <c r="F2246" i="1"/>
  <c r="O2245" i="1"/>
  <c r="K2245" i="1"/>
  <c r="L2245" i="1" s="1"/>
  <c r="J2245" i="1"/>
  <c r="I2245" i="1"/>
  <c r="H2245" i="1"/>
  <c r="G2245" i="1"/>
  <c r="F2245" i="1"/>
  <c r="O2244" i="1"/>
  <c r="K2244" i="1"/>
  <c r="L2244" i="1" s="1"/>
  <c r="J2244" i="1"/>
  <c r="I2244" i="1"/>
  <c r="H2244" i="1"/>
  <c r="G2244" i="1"/>
  <c r="F2244" i="1"/>
  <c r="O2243" i="1"/>
  <c r="K2243" i="1"/>
  <c r="L2243" i="1" s="1"/>
  <c r="J2243" i="1"/>
  <c r="I2243" i="1"/>
  <c r="H2243" i="1"/>
  <c r="G2243" i="1"/>
  <c r="F2243" i="1"/>
  <c r="O2242" i="1"/>
  <c r="K2242" i="1"/>
  <c r="L2242" i="1" s="1"/>
  <c r="J2242" i="1"/>
  <c r="I2242" i="1"/>
  <c r="H2242" i="1"/>
  <c r="G2242" i="1"/>
  <c r="F2242" i="1"/>
  <c r="O2241" i="1"/>
  <c r="K2241" i="1"/>
  <c r="L2241" i="1" s="1"/>
  <c r="J2241" i="1"/>
  <c r="I2241" i="1"/>
  <c r="H2241" i="1"/>
  <c r="G2241" i="1"/>
  <c r="F2241" i="1"/>
  <c r="O2240" i="1"/>
  <c r="K2240" i="1"/>
  <c r="L2240" i="1" s="1"/>
  <c r="J2240" i="1"/>
  <c r="I2240" i="1"/>
  <c r="H2240" i="1"/>
  <c r="G2240" i="1"/>
  <c r="F2240" i="1"/>
  <c r="O2239" i="1"/>
  <c r="K2239" i="1"/>
  <c r="L2239" i="1" s="1"/>
  <c r="J2239" i="1"/>
  <c r="I2239" i="1"/>
  <c r="H2239" i="1"/>
  <c r="G2239" i="1"/>
  <c r="F2239" i="1"/>
  <c r="O2238" i="1"/>
  <c r="K2238" i="1"/>
  <c r="L2238" i="1" s="1"/>
  <c r="J2238" i="1"/>
  <c r="I2238" i="1"/>
  <c r="H2238" i="1"/>
  <c r="G2238" i="1"/>
  <c r="F2238" i="1"/>
  <c r="O2237" i="1"/>
  <c r="K2237" i="1"/>
  <c r="L2237" i="1" s="1"/>
  <c r="J2237" i="1"/>
  <c r="I2237" i="1"/>
  <c r="H2237" i="1"/>
  <c r="G2237" i="1"/>
  <c r="F2237" i="1"/>
  <c r="O2236" i="1"/>
  <c r="K2236" i="1"/>
  <c r="L2236" i="1" s="1"/>
  <c r="J2236" i="1"/>
  <c r="I2236" i="1"/>
  <c r="H2236" i="1"/>
  <c r="G2236" i="1"/>
  <c r="F2236" i="1"/>
  <c r="O2235" i="1"/>
  <c r="K2235" i="1"/>
  <c r="L2235" i="1" s="1"/>
  <c r="J2235" i="1"/>
  <c r="I2235" i="1"/>
  <c r="H2235" i="1"/>
  <c r="G2235" i="1"/>
  <c r="F2235" i="1"/>
  <c r="O2234" i="1"/>
  <c r="K2234" i="1"/>
  <c r="L2234" i="1" s="1"/>
  <c r="J2234" i="1"/>
  <c r="I2234" i="1"/>
  <c r="H2234" i="1"/>
  <c r="G2234" i="1"/>
  <c r="F2234" i="1"/>
  <c r="O2233" i="1"/>
  <c r="K2233" i="1"/>
  <c r="L2233" i="1" s="1"/>
  <c r="J2233" i="1"/>
  <c r="I2233" i="1"/>
  <c r="H2233" i="1"/>
  <c r="G2233" i="1"/>
  <c r="F2233" i="1"/>
  <c r="O2232" i="1"/>
  <c r="K2232" i="1"/>
  <c r="L2232" i="1" s="1"/>
  <c r="J2232" i="1"/>
  <c r="I2232" i="1"/>
  <c r="H2232" i="1"/>
  <c r="G2232" i="1"/>
  <c r="F2232" i="1"/>
  <c r="O2231" i="1"/>
  <c r="K2231" i="1"/>
  <c r="L2231" i="1" s="1"/>
  <c r="J2231" i="1"/>
  <c r="I2231" i="1"/>
  <c r="H2231" i="1"/>
  <c r="G2231" i="1"/>
  <c r="F2231" i="1"/>
  <c r="O2230" i="1"/>
  <c r="K2230" i="1"/>
  <c r="L2230" i="1" s="1"/>
  <c r="J2230" i="1"/>
  <c r="I2230" i="1"/>
  <c r="H2230" i="1"/>
  <c r="G2230" i="1"/>
  <c r="F2230" i="1"/>
  <c r="O2229" i="1"/>
  <c r="K2229" i="1"/>
  <c r="L2229" i="1" s="1"/>
  <c r="J2229" i="1"/>
  <c r="I2229" i="1"/>
  <c r="H2229" i="1"/>
  <c r="G2229" i="1"/>
  <c r="F2229" i="1"/>
  <c r="O2228" i="1"/>
  <c r="K2228" i="1"/>
  <c r="L2228" i="1" s="1"/>
  <c r="J2228" i="1"/>
  <c r="I2228" i="1"/>
  <c r="H2228" i="1"/>
  <c r="G2228" i="1"/>
  <c r="F2228" i="1"/>
  <c r="O2227" i="1"/>
  <c r="K2227" i="1"/>
  <c r="L2227" i="1" s="1"/>
  <c r="J2227" i="1"/>
  <c r="I2227" i="1"/>
  <c r="H2227" i="1"/>
  <c r="G2227" i="1"/>
  <c r="F2227" i="1"/>
  <c r="O2226" i="1"/>
  <c r="K2226" i="1"/>
  <c r="L2226" i="1" s="1"/>
  <c r="J2226" i="1"/>
  <c r="I2226" i="1"/>
  <c r="H2226" i="1"/>
  <c r="G2226" i="1"/>
  <c r="F2226" i="1"/>
  <c r="O2225" i="1"/>
  <c r="K2225" i="1"/>
  <c r="L2225" i="1" s="1"/>
  <c r="J2225" i="1"/>
  <c r="I2225" i="1"/>
  <c r="H2225" i="1"/>
  <c r="G2225" i="1"/>
  <c r="F2225" i="1"/>
  <c r="O2224" i="1"/>
  <c r="K2224" i="1"/>
  <c r="L2224" i="1" s="1"/>
  <c r="J2224" i="1"/>
  <c r="I2224" i="1"/>
  <c r="H2224" i="1"/>
  <c r="G2224" i="1"/>
  <c r="F2224" i="1"/>
  <c r="O2223" i="1"/>
  <c r="K2223" i="1"/>
  <c r="L2223" i="1" s="1"/>
  <c r="J2223" i="1"/>
  <c r="I2223" i="1"/>
  <c r="H2223" i="1"/>
  <c r="G2223" i="1"/>
  <c r="F2223" i="1"/>
  <c r="O2222" i="1"/>
  <c r="K2222" i="1"/>
  <c r="L2222" i="1" s="1"/>
  <c r="J2222" i="1"/>
  <c r="I2222" i="1"/>
  <c r="H2222" i="1"/>
  <c r="G2222" i="1"/>
  <c r="F2222" i="1"/>
  <c r="O2221" i="1"/>
  <c r="K2221" i="1"/>
  <c r="L2221" i="1" s="1"/>
  <c r="J2221" i="1"/>
  <c r="I2221" i="1"/>
  <c r="H2221" i="1"/>
  <c r="G2221" i="1"/>
  <c r="F2221" i="1"/>
  <c r="O2220" i="1"/>
  <c r="L2220" i="1"/>
  <c r="K2220" i="1"/>
  <c r="J2220" i="1"/>
  <c r="I2220" i="1"/>
  <c r="H2220" i="1"/>
  <c r="G2220" i="1"/>
  <c r="F2220" i="1"/>
  <c r="O2219" i="1"/>
  <c r="M2219" i="1"/>
  <c r="K2219" i="1"/>
  <c r="L2219" i="1" s="1"/>
  <c r="J2219" i="1"/>
  <c r="I2219" i="1"/>
  <c r="H2219" i="1"/>
  <c r="G2219" i="1"/>
  <c r="F2219" i="1"/>
  <c r="O2218" i="1"/>
  <c r="M2218" i="1"/>
  <c r="K2218" i="1"/>
  <c r="L2218" i="1" s="1"/>
  <c r="J2218" i="1"/>
  <c r="I2218" i="1"/>
  <c r="H2218" i="1"/>
  <c r="G2218" i="1"/>
  <c r="F2218" i="1"/>
  <c r="O2217" i="1"/>
  <c r="M2217" i="1"/>
  <c r="K2217" i="1"/>
  <c r="L2217" i="1" s="1"/>
  <c r="J2217" i="1"/>
  <c r="I2217" i="1"/>
  <c r="H2217" i="1"/>
  <c r="G2217" i="1"/>
  <c r="F2217" i="1"/>
  <c r="O2216" i="1"/>
  <c r="K2216" i="1"/>
  <c r="L2216" i="1" s="1"/>
  <c r="J2216" i="1"/>
  <c r="I2216" i="1"/>
  <c r="H2216" i="1"/>
  <c r="G2216" i="1"/>
  <c r="F2216" i="1"/>
  <c r="O2215" i="1"/>
  <c r="M2215" i="1"/>
  <c r="N2215" i="1" s="1"/>
  <c r="K2215" i="1"/>
  <c r="L2215" i="1" s="1"/>
  <c r="J2215" i="1"/>
  <c r="I2215" i="1"/>
  <c r="H2215" i="1"/>
  <c r="G2215" i="1"/>
  <c r="F2215" i="1"/>
  <c r="O2214" i="1"/>
  <c r="K2214" i="1"/>
  <c r="L2214" i="1" s="1"/>
  <c r="J2214" i="1"/>
  <c r="I2214" i="1"/>
  <c r="H2214" i="1"/>
  <c r="G2214" i="1"/>
  <c r="F2214" i="1"/>
  <c r="O2213" i="1"/>
  <c r="L2213" i="1"/>
  <c r="M2213" i="1" s="1"/>
  <c r="K2213" i="1"/>
  <c r="J2213" i="1"/>
  <c r="I2213" i="1"/>
  <c r="H2213" i="1"/>
  <c r="G2213" i="1"/>
  <c r="F2213" i="1"/>
  <c r="O2212" i="1"/>
  <c r="K2212" i="1"/>
  <c r="L2212" i="1" s="1"/>
  <c r="J2212" i="1"/>
  <c r="I2212" i="1"/>
  <c r="H2212" i="1"/>
  <c r="G2212" i="1"/>
  <c r="F2212" i="1"/>
  <c r="O2211" i="1"/>
  <c r="K2211" i="1"/>
  <c r="L2211" i="1" s="1"/>
  <c r="J2211" i="1"/>
  <c r="I2211" i="1"/>
  <c r="H2211" i="1"/>
  <c r="G2211" i="1"/>
  <c r="F2211" i="1"/>
  <c r="O2210" i="1"/>
  <c r="K2210" i="1"/>
  <c r="L2210" i="1" s="1"/>
  <c r="J2210" i="1"/>
  <c r="I2210" i="1"/>
  <c r="H2210" i="1"/>
  <c r="G2210" i="1"/>
  <c r="F2210" i="1"/>
  <c r="O2209" i="1"/>
  <c r="K2209" i="1"/>
  <c r="L2209" i="1" s="1"/>
  <c r="J2209" i="1"/>
  <c r="I2209" i="1"/>
  <c r="H2209" i="1"/>
  <c r="G2209" i="1"/>
  <c r="F2209" i="1"/>
  <c r="O2208" i="1"/>
  <c r="K2208" i="1"/>
  <c r="L2208" i="1" s="1"/>
  <c r="J2208" i="1"/>
  <c r="I2208" i="1"/>
  <c r="H2208" i="1"/>
  <c r="G2208" i="1"/>
  <c r="F2208" i="1"/>
  <c r="O2207" i="1"/>
  <c r="K2207" i="1"/>
  <c r="L2207" i="1" s="1"/>
  <c r="J2207" i="1"/>
  <c r="I2207" i="1"/>
  <c r="H2207" i="1"/>
  <c r="G2207" i="1"/>
  <c r="F2207" i="1"/>
  <c r="O2206" i="1"/>
  <c r="K2206" i="1"/>
  <c r="L2206" i="1" s="1"/>
  <c r="J2206" i="1"/>
  <c r="I2206" i="1"/>
  <c r="H2206" i="1"/>
  <c r="G2206" i="1"/>
  <c r="F2206" i="1"/>
  <c r="O2205" i="1"/>
  <c r="K2205" i="1"/>
  <c r="L2205" i="1" s="1"/>
  <c r="J2205" i="1"/>
  <c r="I2205" i="1"/>
  <c r="H2205" i="1"/>
  <c r="G2205" i="1"/>
  <c r="F2205" i="1"/>
  <c r="O2204" i="1"/>
  <c r="K2204" i="1"/>
  <c r="L2204" i="1" s="1"/>
  <c r="J2204" i="1"/>
  <c r="I2204" i="1"/>
  <c r="H2204" i="1"/>
  <c r="G2204" i="1"/>
  <c r="F2204" i="1"/>
  <c r="O2203" i="1"/>
  <c r="K2203" i="1"/>
  <c r="L2203" i="1" s="1"/>
  <c r="J2203" i="1"/>
  <c r="I2203" i="1"/>
  <c r="H2203" i="1"/>
  <c r="G2203" i="1"/>
  <c r="F2203" i="1"/>
  <c r="O2202" i="1"/>
  <c r="K2202" i="1"/>
  <c r="L2202" i="1" s="1"/>
  <c r="J2202" i="1"/>
  <c r="I2202" i="1"/>
  <c r="H2202" i="1"/>
  <c r="G2202" i="1"/>
  <c r="F2202" i="1"/>
  <c r="O2201" i="1"/>
  <c r="K2201" i="1"/>
  <c r="L2201" i="1" s="1"/>
  <c r="J2201" i="1"/>
  <c r="I2201" i="1"/>
  <c r="H2201" i="1"/>
  <c r="G2201" i="1"/>
  <c r="F2201" i="1"/>
  <c r="O2200" i="1"/>
  <c r="K2200" i="1"/>
  <c r="L2200" i="1" s="1"/>
  <c r="J2200" i="1"/>
  <c r="I2200" i="1"/>
  <c r="H2200" i="1"/>
  <c r="G2200" i="1"/>
  <c r="F2200" i="1"/>
  <c r="O2199" i="1"/>
  <c r="K2199" i="1"/>
  <c r="L2199" i="1" s="1"/>
  <c r="J2199" i="1"/>
  <c r="I2199" i="1"/>
  <c r="H2199" i="1"/>
  <c r="G2199" i="1"/>
  <c r="F2199" i="1"/>
  <c r="O2198" i="1"/>
  <c r="K2198" i="1"/>
  <c r="L2198" i="1" s="1"/>
  <c r="J2198" i="1"/>
  <c r="I2198" i="1"/>
  <c r="H2198" i="1"/>
  <c r="G2198" i="1"/>
  <c r="F2198" i="1"/>
  <c r="O2197" i="1"/>
  <c r="K2197" i="1"/>
  <c r="L2197" i="1" s="1"/>
  <c r="J2197" i="1"/>
  <c r="I2197" i="1"/>
  <c r="H2197" i="1"/>
  <c r="G2197" i="1"/>
  <c r="F2197" i="1"/>
  <c r="O2196" i="1"/>
  <c r="K2196" i="1"/>
  <c r="L2196" i="1" s="1"/>
  <c r="J2196" i="1"/>
  <c r="I2196" i="1"/>
  <c r="H2196" i="1"/>
  <c r="G2196" i="1"/>
  <c r="F2196" i="1"/>
  <c r="O2195" i="1"/>
  <c r="K2195" i="1"/>
  <c r="L2195" i="1" s="1"/>
  <c r="J2195" i="1"/>
  <c r="I2195" i="1"/>
  <c r="H2195" i="1"/>
  <c r="G2195" i="1"/>
  <c r="F2195" i="1"/>
  <c r="O2194" i="1"/>
  <c r="K2194" i="1"/>
  <c r="L2194" i="1" s="1"/>
  <c r="J2194" i="1"/>
  <c r="I2194" i="1"/>
  <c r="H2194" i="1"/>
  <c r="G2194" i="1"/>
  <c r="F2194" i="1"/>
  <c r="O2193" i="1"/>
  <c r="K2193" i="1"/>
  <c r="L2193" i="1" s="1"/>
  <c r="J2193" i="1"/>
  <c r="I2193" i="1"/>
  <c r="H2193" i="1"/>
  <c r="G2193" i="1"/>
  <c r="F2193" i="1"/>
  <c r="O2192" i="1"/>
  <c r="K2192" i="1"/>
  <c r="L2192" i="1" s="1"/>
  <c r="J2192" i="1"/>
  <c r="I2192" i="1"/>
  <c r="H2192" i="1"/>
  <c r="G2192" i="1"/>
  <c r="F2192" i="1"/>
  <c r="O2191" i="1"/>
  <c r="K2191" i="1"/>
  <c r="L2191" i="1" s="1"/>
  <c r="J2191" i="1"/>
  <c r="I2191" i="1"/>
  <c r="H2191" i="1"/>
  <c r="G2191" i="1"/>
  <c r="F2191" i="1"/>
  <c r="O2190" i="1"/>
  <c r="K2190" i="1"/>
  <c r="L2190" i="1" s="1"/>
  <c r="J2190" i="1"/>
  <c r="I2190" i="1"/>
  <c r="H2190" i="1"/>
  <c r="G2190" i="1"/>
  <c r="F2190" i="1"/>
  <c r="O2189" i="1"/>
  <c r="K2189" i="1"/>
  <c r="L2189" i="1" s="1"/>
  <c r="J2189" i="1"/>
  <c r="I2189" i="1"/>
  <c r="H2189" i="1"/>
  <c r="G2189" i="1"/>
  <c r="F2189" i="1"/>
  <c r="O2188" i="1"/>
  <c r="K2188" i="1"/>
  <c r="L2188" i="1" s="1"/>
  <c r="J2188" i="1"/>
  <c r="I2188" i="1"/>
  <c r="H2188" i="1"/>
  <c r="G2188" i="1"/>
  <c r="F2188" i="1"/>
  <c r="O2187" i="1"/>
  <c r="K2187" i="1"/>
  <c r="L2187" i="1" s="1"/>
  <c r="J2187" i="1"/>
  <c r="I2187" i="1"/>
  <c r="H2187" i="1"/>
  <c r="G2187" i="1"/>
  <c r="F2187" i="1"/>
  <c r="O2186" i="1"/>
  <c r="K2186" i="1"/>
  <c r="L2186" i="1" s="1"/>
  <c r="J2186" i="1"/>
  <c r="I2186" i="1"/>
  <c r="H2186" i="1"/>
  <c r="G2186" i="1"/>
  <c r="F2186" i="1"/>
  <c r="O2185" i="1"/>
  <c r="K2185" i="1"/>
  <c r="L2185" i="1" s="1"/>
  <c r="J2185" i="1"/>
  <c r="I2185" i="1"/>
  <c r="H2185" i="1"/>
  <c r="G2185" i="1"/>
  <c r="F2185" i="1"/>
  <c r="O2184" i="1"/>
  <c r="K2184" i="1"/>
  <c r="L2184" i="1" s="1"/>
  <c r="J2184" i="1"/>
  <c r="I2184" i="1"/>
  <c r="H2184" i="1"/>
  <c r="G2184" i="1"/>
  <c r="F2184" i="1"/>
  <c r="O2183" i="1"/>
  <c r="K2183" i="1"/>
  <c r="L2183" i="1" s="1"/>
  <c r="J2183" i="1"/>
  <c r="I2183" i="1"/>
  <c r="H2183" i="1"/>
  <c r="G2183" i="1"/>
  <c r="F2183" i="1"/>
  <c r="O2182" i="1"/>
  <c r="K2182" i="1"/>
  <c r="L2182" i="1" s="1"/>
  <c r="J2182" i="1"/>
  <c r="I2182" i="1"/>
  <c r="H2182" i="1"/>
  <c r="G2182" i="1"/>
  <c r="F2182" i="1"/>
  <c r="O2181" i="1"/>
  <c r="K2181" i="1"/>
  <c r="L2181" i="1" s="1"/>
  <c r="J2181" i="1"/>
  <c r="I2181" i="1"/>
  <c r="H2181" i="1"/>
  <c r="G2181" i="1"/>
  <c r="F2181" i="1"/>
  <c r="O2180" i="1"/>
  <c r="K2180" i="1"/>
  <c r="L2180" i="1" s="1"/>
  <c r="J2180" i="1"/>
  <c r="I2180" i="1"/>
  <c r="H2180" i="1"/>
  <c r="G2180" i="1"/>
  <c r="F2180" i="1"/>
  <c r="O2179" i="1"/>
  <c r="K2179" i="1"/>
  <c r="L2179" i="1" s="1"/>
  <c r="J2179" i="1"/>
  <c r="I2179" i="1"/>
  <c r="H2179" i="1"/>
  <c r="G2179" i="1"/>
  <c r="F2179" i="1"/>
  <c r="O2178" i="1"/>
  <c r="K2178" i="1"/>
  <c r="L2178" i="1" s="1"/>
  <c r="J2178" i="1"/>
  <c r="I2178" i="1"/>
  <c r="H2178" i="1"/>
  <c r="G2178" i="1"/>
  <c r="F2178" i="1"/>
  <c r="O2177" i="1"/>
  <c r="K2177" i="1"/>
  <c r="L2177" i="1" s="1"/>
  <c r="J2177" i="1"/>
  <c r="I2177" i="1"/>
  <c r="H2177" i="1"/>
  <c r="G2177" i="1"/>
  <c r="F2177" i="1"/>
  <c r="O2176" i="1"/>
  <c r="K2176" i="1"/>
  <c r="L2176" i="1" s="1"/>
  <c r="J2176" i="1"/>
  <c r="I2176" i="1"/>
  <c r="H2176" i="1"/>
  <c r="G2176" i="1"/>
  <c r="F2176" i="1"/>
  <c r="O2175" i="1"/>
  <c r="K2175" i="1"/>
  <c r="L2175" i="1" s="1"/>
  <c r="J2175" i="1"/>
  <c r="I2175" i="1"/>
  <c r="H2175" i="1"/>
  <c r="G2175" i="1"/>
  <c r="F2175" i="1"/>
  <c r="O2174" i="1"/>
  <c r="K2174" i="1"/>
  <c r="L2174" i="1" s="1"/>
  <c r="J2174" i="1"/>
  <c r="I2174" i="1"/>
  <c r="H2174" i="1"/>
  <c r="G2174" i="1"/>
  <c r="F2174" i="1"/>
  <c r="O2173" i="1"/>
  <c r="K2173" i="1"/>
  <c r="L2173" i="1" s="1"/>
  <c r="J2173" i="1"/>
  <c r="I2173" i="1"/>
  <c r="H2173" i="1"/>
  <c r="G2173" i="1"/>
  <c r="F2173" i="1"/>
  <c r="O2172" i="1"/>
  <c r="K2172" i="1"/>
  <c r="L2172" i="1" s="1"/>
  <c r="J2172" i="1"/>
  <c r="I2172" i="1"/>
  <c r="H2172" i="1"/>
  <c r="G2172" i="1"/>
  <c r="F2172" i="1"/>
  <c r="O2171" i="1"/>
  <c r="K2171" i="1"/>
  <c r="L2171" i="1" s="1"/>
  <c r="J2171" i="1"/>
  <c r="I2171" i="1"/>
  <c r="H2171" i="1"/>
  <c r="G2171" i="1"/>
  <c r="F2171" i="1"/>
  <c r="O2170" i="1"/>
  <c r="K2170" i="1"/>
  <c r="L2170" i="1" s="1"/>
  <c r="J2170" i="1"/>
  <c r="I2170" i="1"/>
  <c r="H2170" i="1"/>
  <c r="G2170" i="1"/>
  <c r="F2170" i="1"/>
  <c r="O2169" i="1"/>
  <c r="K2169" i="1"/>
  <c r="L2169" i="1" s="1"/>
  <c r="J2169" i="1"/>
  <c r="I2169" i="1"/>
  <c r="H2169" i="1"/>
  <c r="G2169" i="1"/>
  <c r="F2169" i="1"/>
  <c r="O2168" i="1"/>
  <c r="K2168" i="1"/>
  <c r="L2168" i="1" s="1"/>
  <c r="J2168" i="1"/>
  <c r="I2168" i="1"/>
  <c r="H2168" i="1"/>
  <c r="G2168" i="1"/>
  <c r="F2168" i="1"/>
  <c r="O2167" i="1"/>
  <c r="K2167" i="1"/>
  <c r="L2167" i="1" s="1"/>
  <c r="J2167" i="1"/>
  <c r="I2167" i="1"/>
  <c r="H2167" i="1"/>
  <c r="G2167" i="1"/>
  <c r="F2167" i="1"/>
  <c r="O2166" i="1"/>
  <c r="K2166" i="1"/>
  <c r="L2166" i="1" s="1"/>
  <c r="J2166" i="1"/>
  <c r="I2166" i="1"/>
  <c r="H2166" i="1"/>
  <c r="G2166" i="1"/>
  <c r="F2166" i="1"/>
  <c r="O2165" i="1"/>
  <c r="K2165" i="1"/>
  <c r="L2165" i="1" s="1"/>
  <c r="J2165" i="1"/>
  <c r="I2165" i="1"/>
  <c r="H2165" i="1"/>
  <c r="G2165" i="1"/>
  <c r="F2165" i="1"/>
  <c r="O2164" i="1"/>
  <c r="K2164" i="1"/>
  <c r="L2164" i="1" s="1"/>
  <c r="J2164" i="1"/>
  <c r="I2164" i="1"/>
  <c r="H2164" i="1"/>
  <c r="G2164" i="1"/>
  <c r="F2164" i="1"/>
  <c r="O2163" i="1"/>
  <c r="K2163" i="1"/>
  <c r="L2163" i="1" s="1"/>
  <c r="J2163" i="1"/>
  <c r="I2163" i="1"/>
  <c r="H2163" i="1"/>
  <c r="G2163" i="1"/>
  <c r="F2163" i="1"/>
  <c r="O2162" i="1"/>
  <c r="K2162" i="1"/>
  <c r="L2162" i="1" s="1"/>
  <c r="J2162" i="1"/>
  <c r="I2162" i="1"/>
  <c r="H2162" i="1"/>
  <c r="G2162" i="1"/>
  <c r="F2162" i="1"/>
  <c r="O2161" i="1"/>
  <c r="K2161" i="1"/>
  <c r="L2161" i="1" s="1"/>
  <c r="J2161" i="1"/>
  <c r="I2161" i="1"/>
  <c r="H2161" i="1"/>
  <c r="G2161" i="1"/>
  <c r="F2161" i="1"/>
  <c r="O2160" i="1"/>
  <c r="K2160" i="1"/>
  <c r="L2160" i="1" s="1"/>
  <c r="J2160" i="1"/>
  <c r="I2160" i="1"/>
  <c r="H2160" i="1"/>
  <c r="G2160" i="1"/>
  <c r="F2160" i="1"/>
  <c r="O2159" i="1"/>
  <c r="K2159" i="1"/>
  <c r="L2159" i="1" s="1"/>
  <c r="J2159" i="1"/>
  <c r="I2159" i="1"/>
  <c r="H2159" i="1"/>
  <c r="G2159" i="1"/>
  <c r="F2159" i="1"/>
  <c r="O2158" i="1"/>
  <c r="K2158" i="1"/>
  <c r="L2158" i="1" s="1"/>
  <c r="J2158" i="1"/>
  <c r="I2158" i="1"/>
  <c r="H2158" i="1"/>
  <c r="G2158" i="1"/>
  <c r="F2158" i="1"/>
  <c r="O2157" i="1"/>
  <c r="K2157" i="1"/>
  <c r="L2157" i="1" s="1"/>
  <c r="J2157" i="1"/>
  <c r="I2157" i="1"/>
  <c r="H2157" i="1"/>
  <c r="G2157" i="1"/>
  <c r="F2157" i="1"/>
  <c r="O2156" i="1"/>
  <c r="K2156" i="1"/>
  <c r="L2156" i="1" s="1"/>
  <c r="J2156" i="1"/>
  <c r="I2156" i="1"/>
  <c r="H2156" i="1"/>
  <c r="G2156" i="1"/>
  <c r="F2156" i="1"/>
  <c r="O2155" i="1"/>
  <c r="K2155" i="1"/>
  <c r="L2155" i="1" s="1"/>
  <c r="J2155" i="1"/>
  <c r="I2155" i="1"/>
  <c r="H2155" i="1"/>
  <c r="G2155" i="1"/>
  <c r="F2155" i="1"/>
  <c r="O2154" i="1"/>
  <c r="K2154" i="1"/>
  <c r="L2154" i="1" s="1"/>
  <c r="J2154" i="1"/>
  <c r="I2154" i="1"/>
  <c r="H2154" i="1"/>
  <c r="G2154" i="1"/>
  <c r="F2154" i="1"/>
  <c r="O2153" i="1"/>
  <c r="K2153" i="1"/>
  <c r="L2153" i="1" s="1"/>
  <c r="J2153" i="1"/>
  <c r="I2153" i="1"/>
  <c r="H2153" i="1"/>
  <c r="G2153" i="1"/>
  <c r="F2153" i="1"/>
  <c r="O2152" i="1"/>
  <c r="K2152" i="1"/>
  <c r="L2152" i="1" s="1"/>
  <c r="J2152" i="1"/>
  <c r="I2152" i="1"/>
  <c r="H2152" i="1"/>
  <c r="G2152" i="1"/>
  <c r="F2152" i="1"/>
  <c r="O2151" i="1"/>
  <c r="K2151" i="1"/>
  <c r="L2151" i="1" s="1"/>
  <c r="J2151" i="1"/>
  <c r="I2151" i="1"/>
  <c r="H2151" i="1"/>
  <c r="G2151" i="1"/>
  <c r="F2151" i="1"/>
  <c r="O2150" i="1"/>
  <c r="K2150" i="1"/>
  <c r="L2150" i="1" s="1"/>
  <c r="J2150" i="1"/>
  <c r="I2150" i="1"/>
  <c r="H2150" i="1"/>
  <c r="G2150" i="1"/>
  <c r="F2150" i="1"/>
  <c r="O2149" i="1"/>
  <c r="K2149" i="1"/>
  <c r="L2149" i="1" s="1"/>
  <c r="J2149" i="1"/>
  <c r="I2149" i="1"/>
  <c r="H2149" i="1"/>
  <c r="G2149" i="1"/>
  <c r="F2149" i="1"/>
  <c r="O2148" i="1"/>
  <c r="K2148" i="1"/>
  <c r="L2148" i="1" s="1"/>
  <c r="J2148" i="1"/>
  <c r="I2148" i="1"/>
  <c r="H2148" i="1"/>
  <c r="G2148" i="1"/>
  <c r="F2148" i="1"/>
  <c r="O2147" i="1"/>
  <c r="K2147" i="1"/>
  <c r="L2147" i="1" s="1"/>
  <c r="J2147" i="1"/>
  <c r="I2147" i="1"/>
  <c r="H2147" i="1"/>
  <c r="G2147" i="1"/>
  <c r="F2147" i="1"/>
  <c r="O2146" i="1"/>
  <c r="K2146" i="1"/>
  <c r="L2146" i="1" s="1"/>
  <c r="J2146" i="1"/>
  <c r="I2146" i="1"/>
  <c r="H2146" i="1"/>
  <c r="G2146" i="1"/>
  <c r="F2146" i="1"/>
  <c r="O2145" i="1"/>
  <c r="K2145" i="1"/>
  <c r="L2145" i="1" s="1"/>
  <c r="J2145" i="1"/>
  <c r="I2145" i="1"/>
  <c r="H2145" i="1"/>
  <c r="G2145" i="1"/>
  <c r="F2145" i="1"/>
  <c r="O2144" i="1"/>
  <c r="K2144" i="1"/>
  <c r="L2144" i="1" s="1"/>
  <c r="J2144" i="1"/>
  <c r="I2144" i="1"/>
  <c r="H2144" i="1"/>
  <c r="G2144" i="1"/>
  <c r="F2144" i="1"/>
  <c r="O2143" i="1"/>
  <c r="K2143" i="1"/>
  <c r="L2143" i="1" s="1"/>
  <c r="J2143" i="1"/>
  <c r="I2143" i="1"/>
  <c r="H2143" i="1"/>
  <c r="G2143" i="1"/>
  <c r="F2143" i="1"/>
  <c r="O2142" i="1"/>
  <c r="K2142" i="1"/>
  <c r="L2142" i="1" s="1"/>
  <c r="J2142" i="1"/>
  <c r="I2142" i="1"/>
  <c r="H2142" i="1"/>
  <c r="G2142" i="1"/>
  <c r="F2142" i="1"/>
  <c r="O2141" i="1"/>
  <c r="K2141" i="1"/>
  <c r="L2141" i="1" s="1"/>
  <c r="J2141" i="1"/>
  <c r="I2141" i="1"/>
  <c r="H2141" i="1"/>
  <c r="G2141" i="1"/>
  <c r="F2141" i="1"/>
  <c r="O2140" i="1"/>
  <c r="K2140" i="1"/>
  <c r="L2140" i="1" s="1"/>
  <c r="J2140" i="1"/>
  <c r="I2140" i="1"/>
  <c r="H2140" i="1"/>
  <c r="G2140" i="1"/>
  <c r="F2140" i="1"/>
  <c r="O2139" i="1"/>
  <c r="K2139" i="1"/>
  <c r="L2139" i="1" s="1"/>
  <c r="J2139" i="1"/>
  <c r="I2139" i="1"/>
  <c r="H2139" i="1"/>
  <c r="G2139" i="1"/>
  <c r="F2139" i="1"/>
  <c r="O2138" i="1"/>
  <c r="K2138" i="1"/>
  <c r="L2138" i="1" s="1"/>
  <c r="J2138" i="1"/>
  <c r="I2138" i="1"/>
  <c r="H2138" i="1"/>
  <c r="G2138" i="1"/>
  <c r="F2138" i="1"/>
  <c r="O2137" i="1"/>
  <c r="K2137" i="1"/>
  <c r="L2137" i="1" s="1"/>
  <c r="J2137" i="1"/>
  <c r="I2137" i="1"/>
  <c r="H2137" i="1"/>
  <c r="G2137" i="1"/>
  <c r="F2137" i="1"/>
  <c r="O2136" i="1"/>
  <c r="K2136" i="1"/>
  <c r="L2136" i="1" s="1"/>
  <c r="J2136" i="1"/>
  <c r="I2136" i="1"/>
  <c r="H2136" i="1"/>
  <c r="G2136" i="1"/>
  <c r="F2136" i="1"/>
  <c r="O2135" i="1"/>
  <c r="K2135" i="1"/>
  <c r="L2135" i="1" s="1"/>
  <c r="J2135" i="1"/>
  <c r="I2135" i="1"/>
  <c r="H2135" i="1"/>
  <c r="G2135" i="1"/>
  <c r="F2135" i="1"/>
  <c r="O2134" i="1"/>
  <c r="K2134" i="1"/>
  <c r="L2134" i="1" s="1"/>
  <c r="J2134" i="1"/>
  <c r="I2134" i="1"/>
  <c r="H2134" i="1"/>
  <c r="G2134" i="1"/>
  <c r="F2134" i="1"/>
  <c r="O2133" i="1"/>
  <c r="K2133" i="1"/>
  <c r="L2133" i="1" s="1"/>
  <c r="J2133" i="1"/>
  <c r="I2133" i="1"/>
  <c r="H2133" i="1"/>
  <c r="G2133" i="1"/>
  <c r="F2133" i="1"/>
  <c r="O2132" i="1"/>
  <c r="K2132" i="1"/>
  <c r="L2132" i="1" s="1"/>
  <c r="J2132" i="1"/>
  <c r="I2132" i="1"/>
  <c r="H2132" i="1"/>
  <c r="G2132" i="1"/>
  <c r="F2132" i="1"/>
  <c r="O2131" i="1"/>
  <c r="K2131" i="1"/>
  <c r="L2131" i="1" s="1"/>
  <c r="J2131" i="1"/>
  <c r="I2131" i="1"/>
  <c r="H2131" i="1"/>
  <c r="G2131" i="1"/>
  <c r="F2131" i="1"/>
  <c r="O2130" i="1"/>
  <c r="K2130" i="1"/>
  <c r="L2130" i="1" s="1"/>
  <c r="J2130" i="1"/>
  <c r="I2130" i="1"/>
  <c r="H2130" i="1"/>
  <c r="G2130" i="1"/>
  <c r="F2130" i="1"/>
  <c r="O2129" i="1"/>
  <c r="K2129" i="1"/>
  <c r="L2129" i="1" s="1"/>
  <c r="J2129" i="1"/>
  <c r="I2129" i="1"/>
  <c r="H2129" i="1"/>
  <c r="G2129" i="1"/>
  <c r="F2129" i="1"/>
  <c r="O2128" i="1"/>
  <c r="K2128" i="1"/>
  <c r="L2128" i="1" s="1"/>
  <c r="J2128" i="1"/>
  <c r="I2128" i="1"/>
  <c r="H2128" i="1"/>
  <c r="G2128" i="1"/>
  <c r="F2128" i="1"/>
  <c r="O2127" i="1"/>
  <c r="K2127" i="1"/>
  <c r="L2127" i="1" s="1"/>
  <c r="J2127" i="1"/>
  <c r="I2127" i="1"/>
  <c r="H2127" i="1"/>
  <c r="G2127" i="1"/>
  <c r="F2127" i="1"/>
  <c r="O2126" i="1"/>
  <c r="K2126" i="1"/>
  <c r="L2126" i="1" s="1"/>
  <c r="J2126" i="1"/>
  <c r="I2126" i="1"/>
  <c r="H2126" i="1"/>
  <c r="G2126" i="1"/>
  <c r="F2126" i="1"/>
  <c r="O2125" i="1"/>
  <c r="K2125" i="1"/>
  <c r="L2125" i="1" s="1"/>
  <c r="J2125" i="1"/>
  <c r="I2125" i="1"/>
  <c r="H2125" i="1"/>
  <c r="G2125" i="1"/>
  <c r="F2125" i="1"/>
  <c r="O2124" i="1"/>
  <c r="K2124" i="1"/>
  <c r="L2124" i="1" s="1"/>
  <c r="J2124" i="1"/>
  <c r="I2124" i="1"/>
  <c r="H2124" i="1"/>
  <c r="G2124" i="1"/>
  <c r="F2124" i="1"/>
  <c r="O2123" i="1"/>
  <c r="K2123" i="1"/>
  <c r="L2123" i="1" s="1"/>
  <c r="J2123" i="1"/>
  <c r="I2123" i="1"/>
  <c r="H2123" i="1"/>
  <c r="G2123" i="1"/>
  <c r="F2123" i="1"/>
  <c r="O2122" i="1"/>
  <c r="K2122" i="1"/>
  <c r="L2122" i="1" s="1"/>
  <c r="J2122" i="1"/>
  <c r="I2122" i="1"/>
  <c r="H2122" i="1"/>
  <c r="G2122" i="1"/>
  <c r="F2122" i="1"/>
  <c r="O2121" i="1"/>
  <c r="K2121" i="1"/>
  <c r="L2121" i="1" s="1"/>
  <c r="J2121" i="1"/>
  <c r="I2121" i="1"/>
  <c r="H2121" i="1"/>
  <c r="G2121" i="1"/>
  <c r="F2121" i="1"/>
  <c r="O2120" i="1"/>
  <c r="K2120" i="1"/>
  <c r="L2120" i="1" s="1"/>
  <c r="J2120" i="1"/>
  <c r="I2120" i="1"/>
  <c r="H2120" i="1"/>
  <c r="G2120" i="1"/>
  <c r="F2120" i="1"/>
  <c r="O2119" i="1"/>
  <c r="K2119" i="1"/>
  <c r="L2119" i="1" s="1"/>
  <c r="J2119" i="1"/>
  <c r="I2119" i="1"/>
  <c r="H2119" i="1"/>
  <c r="G2119" i="1"/>
  <c r="F2119" i="1"/>
  <c r="O2118" i="1"/>
  <c r="K2118" i="1"/>
  <c r="L2118" i="1" s="1"/>
  <c r="J2118" i="1"/>
  <c r="I2118" i="1"/>
  <c r="H2118" i="1"/>
  <c r="G2118" i="1"/>
  <c r="F2118" i="1"/>
  <c r="O2117" i="1"/>
  <c r="K2117" i="1"/>
  <c r="L2117" i="1" s="1"/>
  <c r="J2117" i="1"/>
  <c r="I2117" i="1"/>
  <c r="H2117" i="1"/>
  <c r="G2117" i="1"/>
  <c r="F2117" i="1"/>
  <c r="O2116" i="1"/>
  <c r="K2116" i="1"/>
  <c r="L2116" i="1" s="1"/>
  <c r="J2116" i="1"/>
  <c r="I2116" i="1"/>
  <c r="H2116" i="1"/>
  <c r="G2116" i="1"/>
  <c r="F2116" i="1"/>
  <c r="O2115" i="1"/>
  <c r="K2115" i="1"/>
  <c r="L2115" i="1" s="1"/>
  <c r="J2115" i="1"/>
  <c r="I2115" i="1"/>
  <c r="H2115" i="1"/>
  <c r="G2115" i="1"/>
  <c r="F2115" i="1"/>
  <c r="O2114" i="1"/>
  <c r="K2114" i="1"/>
  <c r="L2114" i="1" s="1"/>
  <c r="J2114" i="1"/>
  <c r="I2114" i="1"/>
  <c r="H2114" i="1"/>
  <c r="G2114" i="1"/>
  <c r="F2114" i="1"/>
  <c r="O2113" i="1"/>
  <c r="K2113" i="1"/>
  <c r="L2113" i="1" s="1"/>
  <c r="J2113" i="1"/>
  <c r="I2113" i="1"/>
  <c r="H2113" i="1"/>
  <c r="G2113" i="1"/>
  <c r="F2113" i="1"/>
  <c r="O2112" i="1"/>
  <c r="K2112" i="1"/>
  <c r="L2112" i="1" s="1"/>
  <c r="J2112" i="1"/>
  <c r="I2112" i="1"/>
  <c r="H2112" i="1"/>
  <c r="G2112" i="1"/>
  <c r="F2112" i="1"/>
  <c r="O2111" i="1"/>
  <c r="K2111" i="1"/>
  <c r="L2111" i="1" s="1"/>
  <c r="J2111" i="1"/>
  <c r="I2111" i="1"/>
  <c r="H2111" i="1"/>
  <c r="G2111" i="1"/>
  <c r="F2111" i="1"/>
  <c r="O2110" i="1"/>
  <c r="K2110" i="1"/>
  <c r="L2110" i="1" s="1"/>
  <c r="J2110" i="1"/>
  <c r="I2110" i="1"/>
  <c r="H2110" i="1"/>
  <c r="G2110" i="1"/>
  <c r="F2110" i="1"/>
  <c r="O2109" i="1"/>
  <c r="K2109" i="1"/>
  <c r="L2109" i="1" s="1"/>
  <c r="J2109" i="1"/>
  <c r="I2109" i="1"/>
  <c r="H2109" i="1"/>
  <c r="G2109" i="1"/>
  <c r="F2109" i="1"/>
  <c r="O2108" i="1"/>
  <c r="K2108" i="1"/>
  <c r="L2108" i="1" s="1"/>
  <c r="J2108" i="1"/>
  <c r="I2108" i="1"/>
  <c r="H2108" i="1"/>
  <c r="G2108" i="1"/>
  <c r="F2108" i="1"/>
  <c r="O2107" i="1"/>
  <c r="K2107" i="1"/>
  <c r="L2107" i="1" s="1"/>
  <c r="J2107" i="1"/>
  <c r="I2107" i="1"/>
  <c r="H2107" i="1"/>
  <c r="G2107" i="1"/>
  <c r="F2107" i="1"/>
  <c r="O2106" i="1"/>
  <c r="K2106" i="1"/>
  <c r="L2106" i="1" s="1"/>
  <c r="J2106" i="1"/>
  <c r="I2106" i="1"/>
  <c r="H2106" i="1"/>
  <c r="G2106" i="1"/>
  <c r="F2106" i="1"/>
  <c r="O2105" i="1"/>
  <c r="K2105" i="1"/>
  <c r="L2105" i="1" s="1"/>
  <c r="J2105" i="1"/>
  <c r="I2105" i="1"/>
  <c r="H2105" i="1"/>
  <c r="G2105" i="1"/>
  <c r="F2105" i="1"/>
  <c r="O2104" i="1"/>
  <c r="K2104" i="1"/>
  <c r="L2104" i="1" s="1"/>
  <c r="J2104" i="1"/>
  <c r="I2104" i="1"/>
  <c r="H2104" i="1"/>
  <c r="G2104" i="1"/>
  <c r="F2104" i="1"/>
  <c r="O2103" i="1"/>
  <c r="K2103" i="1"/>
  <c r="L2103" i="1" s="1"/>
  <c r="J2103" i="1"/>
  <c r="I2103" i="1"/>
  <c r="H2103" i="1"/>
  <c r="G2103" i="1"/>
  <c r="F2103" i="1"/>
  <c r="O2102" i="1"/>
  <c r="K2102" i="1"/>
  <c r="L2102" i="1" s="1"/>
  <c r="J2102" i="1"/>
  <c r="I2102" i="1"/>
  <c r="H2102" i="1"/>
  <c r="G2102" i="1"/>
  <c r="F2102" i="1"/>
  <c r="O2101" i="1"/>
  <c r="K2101" i="1"/>
  <c r="L2101" i="1" s="1"/>
  <c r="J2101" i="1"/>
  <c r="I2101" i="1"/>
  <c r="H2101" i="1"/>
  <c r="G2101" i="1"/>
  <c r="F2101" i="1"/>
  <c r="O2100" i="1"/>
  <c r="K2100" i="1"/>
  <c r="L2100" i="1" s="1"/>
  <c r="J2100" i="1"/>
  <c r="I2100" i="1"/>
  <c r="H2100" i="1"/>
  <c r="G2100" i="1"/>
  <c r="F2100" i="1"/>
  <c r="O2099" i="1"/>
  <c r="K2099" i="1"/>
  <c r="L2099" i="1" s="1"/>
  <c r="J2099" i="1"/>
  <c r="I2099" i="1"/>
  <c r="H2099" i="1"/>
  <c r="G2099" i="1"/>
  <c r="F2099" i="1"/>
  <c r="O2098" i="1"/>
  <c r="K2098" i="1"/>
  <c r="L2098" i="1" s="1"/>
  <c r="J2098" i="1"/>
  <c r="I2098" i="1"/>
  <c r="H2098" i="1"/>
  <c r="G2098" i="1"/>
  <c r="F2098" i="1"/>
  <c r="O2097" i="1"/>
  <c r="K2097" i="1"/>
  <c r="L2097" i="1" s="1"/>
  <c r="J2097" i="1"/>
  <c r="I2097" i="1"/>
  <c r="H2097" i="1"/>
  <c r="G2097" i="1"/>
  <c r="F2097" i="1"/>
  <c r="O2096" i="1"/>
  <c r="K2096" i="1"/>
  <c r="L2096" i="1" s="1"/>
  <c r="J2096" i="1"/>
  <c r="I2096" i="1"/>
  <c r="H2096" i="1"/>
  <c r="G2096" i="1"/>
  <c r="F2096" i="1"/>
  <c r="O2095" i="1"/>
  <c r="K2095" i="1"/>
  <c r="L2095" i="1" s="1"/>
  <c r="J2095" i="1"/>
  <c r="I2095" i="1"/>
  <c r="H2095" i="1"/>
  <c r="G2095" i="1"/>
  <c r="F2095" i="1"/>
  <c r="O2094" i="1"/>
  <c r="K2094" i="1"/>
  <c r="L2094" i="1" s="1"/>
  <c r="J2094" i="1"/>
  <c r="I2094" i="1"/>
  <c r="H2094" i="1"/>
  <c r="G2094" i="1"/>
  <c r="F2094" i="1"/>
  <c r="O2093" i="1"/>
  <c r="K2093" i="1"/>
  <c r="L2093" i="1" s="1"/>
  <c r="J2093" i="1"/>
  <c r="I2093" i="1"/>
  <c r="H2093" i="1"/>
  <c r="G2093" i="1"/>
  <c r="F2093" i="1"/>
  <c r="O2092" i="1"/>
  <c r="K2092" i="1"/>
  <c r="L2092" i="1" s="1"/>
  <c r="J2092" i="1"/>
  <c r="I2092" i="1"/>
  <c r="H2092" i="1"/>
  <c r="G2092" i="1"/>
  <c r="F2092" i="1"/>
  <c r="O2091" i="1"/>
  <c r="K2091" i="1"/>
  <c r="L2091" i="1" s="1"/>
  <c r="J2091" i="1"/>
  <c r="I2091" i="1"/>
  <c r="H2091" i="1"/>
  <c r="G2091" i="1"/>
  <c r="F2091" i="1"/>
  <c r="O2090" i="1"/>
  <c r="K2090" i="1"/>
  <c r="L2090" i="1" s="1"/>
  <c r="J2090" i="1"/>
  <c r="I2090" i="1"/>
  <c r="H2090" i="1"/>
  <c r="G2090" i="1"/>
  <c r="F2090" i="1"/>
  <c r="O2089" i="1"/>
  <c r="K2089" i="1"/>
  <c r="L2089" i="1" s="1"/>
  <c r="J2089" i="1"/>
  <c r="I2089" i="1"/>
  <c r="H2089" i="1"/>
  <c r="G2089" i="1"/>
  <c r="F2089" i="1"/>
  <c r="O2088" i="1"/>
  <c r="K2088" i="1"/>
  <c r="L2088" i="1" s="1"/>
  <c r="J2088" i="1"/>
  <c r="I2088" i="1"/>
  <c r="H2088" i="1"/>
  <c r="G2088" i="1"/>
  <c r="F2088" i="1"/>
  <c r="O2087" i="1"/>
  <c r="K2087" i="1"/>
  <c r="L2087" i="1" s="1"/>
  <c r="J2087" i="1"/>
  <c r="I2087" i="1"/>
  <c r="H2087" i="1"/>
  <c r="G2087" i="1"/>
  <c r="F2087" i="1"/>
  <c r="O2086" i="1"/>
  <c r="K2086" i="1"/>
  <c r="L2086" i="1" s="1"/>
  <c r="J2086" i="1"/>
  <c r="I2086" i="1"/>
  <c r="H2086" i="1"/>
  <c r="G2086" i="1"/>
  <c r="F2086" i="1"/>
  <c r="O2085" i="1"/>
  <c r="K2085" i="1"/>
  <c r="L2085" i="1" s="1"/>
  <c r="J2085" i="1"/>
  <c r="I2085" i="1"/>
  <c r="H2085" i="1"/>
  <c r="G2085" i="1"/>
  <c r="F2085" i="1"/>
  <c r="O2084" i="1"/>
  <c r="K2084" i="1"/>
  <c r="L2084" i="1" s="1"/>
  <c r="J2084" i="1"/>
  <c r="I2084" i="1"/>
  <c r="H2084" i="1"/>
  <c r="G2084" i="1"/>
  <c r="F2084" i="1"/>
  <c r="O2083" i="1"/>
  <c r="K2083" i="1"/>
  <c r="L2083" i="1" s="1"/>
  <c r="J2083" i="1"/>
  <c r="I2083" i="1"/>
  <c r="H2083" i="1"/>
  <c r="G2083" i="1"/>
  <c r="F2083" i="1"/>
  <c r="O2082" i="1"/>
  <c r="K2082" i="1"/>
  <c r="L2082" i="1" s="1"/>
  <c r="J2082" i="1"/>
  <c r="I2082" i="1"/>
  <c r="H2082" i="1"/>
  <c r="G2082" i="1"/>
  <c r="F2082" i="1"/>
  <c r="O2081" i="1"/>
  <c r="K2081" i="1"/>
  <c r="L2081" i="1" s="1"/>
  <c r="J2081" i="1"/>
  <c r="I2081" i="1"/>
  <c r="H2081" i="1"/>
  <c r="G2081" i="1"/>
  <c r="F2081" i="1"/>
  <c r="O2080" i="1"/>
  <c r="K2080" i="1"/>
  <c r="L2080" i="1" s="1"/>
  <c r="J2080" i="1"/>
  <c r="I2080" i="1"/>
  <c r="H2080" i="1"/>
  <c r="G2080" i="1"/>
  <c r="F2080" i="1"/>
  <c r="O2079" i="1"/>
  <c r="K2079" i="1"/>
  <c r="L2079" i="1" s="1"/>
  <c r="J2079" i="1"/>
  <c r="I2079" i="1"/>
  <c r="H2079" i="1"/>
  <c r="G2079" i="1"/>
  <c r="F2079" i="1"/>
  <c r="O2078" i="1"/>
  <c r="K2078" i="1"/>
  <c r="L2078" i="1" s="1"/>
  <c r="J2078" i="1"/>
  <c r="I2078" i="1"/>
  <c r="H2078" i="1"/>
  <c r="G2078" i="1"/>
  <c r="F2078" i="1"/>
  <c r="O2077" i="1"/>
  <c r="K2077" i="1"/>
  <c r="L2077" i="1" s="1"/>
  <c r="J2077" i="1"/>
  <c r="I2077" i="1"/>
  <c r="H2077" i="1"/>
  <c r="G2077" i="1"/>
  <c r="F2077" i="1"/>
  <c r="O2076" i="1"/>
  <c r="K2076" i="1"/>
  <c r="L2076" i="1" s="1"/>
  <c r="J2076" i="1"/>
  <c r="I2076" i="1"/>
  <c r="H2076" i="1"/>
  <c r="G2076" i="1"/>
  <c r="F2076" i="1"/>
  <c r="O2075" i="1"/>
  <c r="K2075" i="1"/>
  <c r="L2075" i="1" s="1"/>
  <c r="J2075" i="1"/>
  <c r="I2075" i="1"/>
  <c r="H2075" i="1"/>
  <c r="G2075" i="1"/>
  <c r="F2075" i="1"/>
  <c r="O2074" i="1"/>
  <c r="K2074" i="1"/>
  <c r="L2074" i="1" s="1"/>
  <c r="J2074" i="1"/>
  <c r="I2074" i="1"/>
  <c r="H2074" i="1"/>
  <c r="G2074" i="1"/>
  <c r="F2074" i="1"/>
  <c r="O2073" i="1"/>
  <c r="K2073" i="1"/>
  <c r="L2073" i="1" s="1"/>
  <c r="J2073" i="1"/>
  <c r="I2073" i="1"/>
  <c r="H2073" i="1"/>
  <c r="G2073" i="1"/>
  <c r="F2073" i="1"/>
  <c r="O2072" i="1"/>
  <c r="K2072" i="1"/>
  <c r="L2072" i="1" s="1"/>
  <c r="J2072" i="1"/>
  <c r="I2072" i="1"/>
  <c r="H2072" i="1"/>
  <c r="G2072" i="1"/>
  <c r="F2072" i="1"/>
  <c r="O2071" i="1"/>
  <c r="K2071" i="1"/>
  <c r="L2071" i="1" s="1"/>
  <c r="J2071" i="1"/>
  <c r="I2071" i="1"/>
  <c r="H2071" i="1"/>
  <c r="G2071" i="1"/>
  <c r="F2071" i="1"/>
  <c r="O2070" i="1"/>
  <c r="K2070" i="1"/>
  <c r="L2070" i="1" s="1"/>
  <c r="J2070" i="1"/>
  <c r="I2070" i="1"/>
  <c r="H2070" i="1"/>
  <c r="G2070" i="1"/>
  <c r="F2070" i="1"/>
  <c r="O2069" i="1"/>
  <c r="K2069" i="1"/>
  <c r="L2069" i="1" s="1"/>
  <c r="J2069" i="1"/>
  <c r="I2069" i="1"/>
  <c r="H2069" i="1"/>
  <c r="G2069" i="1"/>
  <c r="F2069" i="1"/>
  <c r="O2068" i="1"/>
  <c r="K2068" i="1"/>
  <c r="L2068" i="1" s="1"/>
  <c r="J2068" i="1"/>
  <c r="I2068" i="1"/>
  <c r="H2068" i="1"/>
  <c r="G2068" i="1"/>
  <c r="F2068" i="1"/>
  <c r="O2067" i="1"/>
  <c r="K2067" i="1"/>
  <c r="L2067" i="1" s="1"/>
  <c r="J2067" i="1"/>
  <c r="I2067" i="1"/>
  <c r="H2067" i="1"/>
  <c r="G2067" i="1"/>
  <c r="F2067" i="1"/>
  <c r="O2066" i="1"/>
  <c r="K2066" i="1"/>
  <c r="L2066" i="1" s="1"/>
  <c r="J2066" i="1"/>
  <c r="I2066" i="1"/>
  <c r="H2066" i="1"/>
  <c r="G2066" i="1"/>
  <c r="F2066" i="1"/>
  <c r="O2065" i="1"/>
  <c r="K2065" i="1"/>
  <c r="L2065" i="1" s="1"/>
  <c r="J2065" i="1"/>
  <c r="I2065" i="1"/>
  <c r="H2065" i="1"/>
  <c r="G2065" i="1"/>
  <c r="F2065" i="1"/>
  <c r="O2064" i="1"/>
  <c r="K2064" i="1"/>
  <c r="L2064" i="1" s="1"/>
  <c r="J2064" i="1"/>
  <c r="I2064" i="1"/>
  <c r="H2064" i="1"/>
  <c r="G2064" i="1"/>
  <c r="F2064" i="1"/>
  <c r="O2063" i="1"/>
  <c r="K2063" i="1"/>
  <c r="L2063" i="1" s="1"/>
  <c r="J2063" i="1"/>
  <c r="I2063" i="1"/>
  <c r="H2063" i="1"/>
  <c r="G2063" i="1"/>
  <c r="F2063" i="1"/>
  <c r="O2062" i="1"/>
  <c r="K2062" i="1"/>
  <c r="L2062" i="1" s="1"/>
  <c r="J2062" i="1"/>
  <c r="I2062" i="1"/>
  <c r="H2062" i="1"/>
  <c r="G2062" i="1"/>
  <c r="F2062" i="1"/>
  <c r="O2061" i="1"/>
  <c r="K2061" i="1"/>
  <c r="L2061" i="1" s="1"/>
  <c r="J2061" i="1"/>
  <c r="I2061" i="1"/>
  <c r="H2061" i="1"/>
  <c r="G2061" i="1"/>
  <c r="F2061" i="1"/>
  <c r="O2060" i="1"/>
  <c r="K2060" i="1"/>
  <c r="L2060" i="1" s="1"/>
  <c r="J2060" i="1"/>
  <c r="I2060" i="1"/>
  <c r="H2060" i="1"/>
  <c r="G2060" i="1"/>
  <c r="F2060" i="1"/>
  <c r="O2059" i="1"/>
  <c r="K2059" i="1"/>
  <c r="L2059" i="1" s="1"/>
  <c r="J2059" i="1"/>
  <c r="I2059" i="1"/>
  <c r="H2059" i="1"/>
  <c r="G2059" i="1"/>
  <c r="F2059" i="1"/>
  <c r="O2058" i="1"/>
  <c r="K2058" i="1"/>
  <c r="L2058" i="1" s="1"/>
  <c r="J2058" i="1"/>
  <c r="I2058" i="1"/>
  <c r="H2058" i="1"/>
  <c r="G2058" i="1"/>
  <c r="F2058" i="1"/>
  <c r="O2057" i="1"/>
  <c r="K2057" i="1"/>
  <c r="L2057" i="1" s="1"/>
  <c r="J2057" i="1"/>
  <c r="I2057" i="1"/>
  <c r="H2057" i="1"/>
  <c r="G2057" i="1"/>
  <c r="F2057" i="1"/>
  <c r="O2056" i="1"/>
  <c r="K2056" i="1"/>
  <c r="L2056" i="1" s="1"/>
  <c r="J2056" i="1"/>
  <c r="I2056" i="1"/>
  <c r="H2056" i="1"/>
  <c r="G2056" i="1"/>
  <c r="F2056" i="1"/>
  <c r="O2055" i="1"/>
  <c r="K2055" i="1"/>
  <c r="L2055" i="1" s="1"/>
  <c r="J2055" i="1"/>
  <c r="I2055" i="1"/>
  <c r="H2055" i="1"/>
  <c r="G2055" i="1"/>
  <c r="F2055" i="1"/>
  <c r="O2054" i="1"/>
  <c r="K2054" i="1"/>
  <c r="L2054" i="1" s="1"/>
  <c r="J2054" i="1"/>
  <c r="I2054" i="1"/>
  <c r="H2054" i="1"/>
  <c r="G2054" i="1"/>
  <c r="F2054" i="1"/>
  <c r="O2053" i="1"/>
  <c r="K2053" i="1"/>
  <c r="L2053" i="1" s="1"/>
  <c r="J2053" i="1"/>
  <c r="I2053" i="1"/>
  <c r="H2053" i="1"/>
  <c r="G2053" i="1"/>
  <c r="F2053" i="1"/>
  <c r="O2052" i="1"/>
  <c r="K2052" i="1"/>
  <c r="L2052" i="1" s="1"/>
  <c r="J2052" i="1"/>
  <c r="I2052" i="1"/>
  <c r="H2052" i="1"/>
  <c r="G2052" i="1"/>
  <c r="F2052" i="1"/>
  <c r="O2051" i="1"/>
  <c r="K2051" i="1"/>
  <c r="L2051" i="1" s="1"/>
  <c r="J2051" i="1"/>
  <c r="I2051" i="1"/>
  <c r="H2051" i="1"/>
  <c r="G2051" i="1"/>
  <c r="F2051" i="1"/>
  <c r="O2050" i="1"/>
  <c r="K2050" i="1"/>
  <c r="L2050" i="1" s="1"/>
  <c r="J2050" i="1"/>
  <c r="I2050" i="1"/>
  <c r="H2050" i="1"/>
  <c r="G2050" i="1"/>
  <c r="F2050" i="1"/>
  <c r="O2049" i="1"/>
  <c r="K2049" i="1"/>
  <c r="L2049" i="1" s="1"/>
  <c r="J2049" i="1"/>
  <c r="I2049" i="1"/>
  <c r="H2049" i="1"/>
  <c r="G2049" i="1"/>
  <c r="F2049" i="1"/>
  <c r="O2048" i="1"/>
  <c r="K2048" i="1"/>
  <c r="L2048" i="1" s="1"/>
  <c r="J2048" i="1"/>
  <c r="I2048" i="1"/>
  <c r="H2048" i="1"/>
  <c r="G2048" i="1"/>
  <c r="F2048" i="1"/>
  <c r="O2047" i="1"/>
  <c r="K2047" i="1"/>
  <c r="L2047" i="1" s="1"/>
  <c r="J2047" i="1"/>
  <c r="I2047" i="1"/>
  <c r="H2047" i="1"/>
  <c r="G2047" i="1"/>
  <c r="F2047" i="1"/>
  <c r="O2046" i="1"/>
  <c r="K2046" i="1"/>
  <c r="L2046" i="1" s="1"/>
  <c r="J2046" i="1"/>
  <c r="I2046" i="1"/>
  <c r="H2046" i="1"/>
  <c r="G2046" i="1"/>
  <c r="F2046" i="1"/>
  <c r="O2045" i="1"/>
  <c r="K2045" i="1"/>
  <c r="L2045" i="1" s="1"/>
  <c r="J2045" i="1"/>
  <c r="I2045" i="1"/>
  <c r="H2045" i="1"/>
  <c r="G2045" i="1"/>
  <c r="F2045" i="1"/>
  <c r="O2044" i="1"/>
  <c r="K2044" i="1"/>
  <c r="L2044" i="1" s="1"/>
  <c r="J2044" i="1"/>
  <c r="I2044" i="1"/>
  <c r="H2044" i="1"/>
  <c r="G2044" i="1"/>
  <c r="F2044" i="1"/>
  <c r="O2043" i="1"/>
  <c r="K2043" i="1"/>
  <c r="L2043" i="1" s="1"/>
  <c r="J2043" i="1"/>
  <c r="I2043" i="1"/>
  <c r="H2043" i="1"/>
  <c r="G2043" i="1"/>
  <c r="F2043" i="1"/>
  <c r="O2042" i="1"/>
  <c r="K2042" i="1"/>
  <c r="L2042" i="1" s="1"/>
  <c r="J2042" i="1"/>
  <c r="I2042" i="1"/>
  <c r="H2042" i="1"/>
  <c r="G2042" i="1"/>
  <c r="F2042" i="1"/>
  <c r="O2041" i="1"/>
  <c r="K2041" i="1"/>
  <c r="L2041" i="1" s="1"/>
  <c r="J2041" i="1"/>
  <c r="I2041" i="1"/>
  <c r="H2041" i="1"/>
  <c r="G2041" i="1"/>
  <c r="F2041" i="1"/>
  <c r="O2040" i="1"/>
  <c r="K2040" i="1"/>
  <c r="L2040" i="1" s="1"/>
  <c r="J2040" i="1"/>
  <c r="I2040" i="1"/>
  <c r="H2040" i="1"/>
  <c r="G2040" i="1"/>
  <c r="F2040" i="1"/>
  <c r="O2039" i="1"/>
  <c r="K2039" i="1"/>
  <c r="L2039" i="1" s="1"/>
  <c r="J2039" i="1"/>
  <c r="I2039" i="1"/>
  <c r="H2039" i="1"/>
  <c r="G2039" i="1"/>
  <c r="F2039" i="1"/>
  <c r="O2038" i="1"/>
  <c r="K2038" i="1"/>
  <c r="L2038" i="1" s="1"/>
  <c r="J2038" i="1"/>
  <c r="I2038" i="1"/>
  <c r="H2038" i="1"/>
  <c r="G2038" i="1"/>
  <c r="F2038" i="1"/>
  <c r="O2037" i="1"/>
  <c r="K2037" i="1"/>
  <c r="L2037" i="1" s="1"/>
  <c r="J2037" i="1"/>
  <c r="I2037" i="1"/>
  <c r="H2037" i="1"/>
  <c r="G2037" i="1"/>
  <c r="F2037" i="1"/>
  <c r="O2036" i="1"/>
  <c r="K2036" i="1"/>
  <c r="L2036" i="1" s="1"/>
  <c r="J2036" i="1"/>
  <c r="I2036" i="1"/>
  <c r="H2036" i="1"/>
  <c r="G2036" i="1"/>
  <c r="F2036" i="1"/>
  <c r="O2035" i="1"/>
  <c r="K2035" i="1"/>
  <c r="L2035" i="1" s="1"/>
  <c r="J2035" i="1"/>
  <c r="I2035" i="1"/>
  <c r="H2035" i="1"/>
  <c r="G2035" i="1"/>
  <c r="F2035" i="1"/>
  <c r="O2034" i="1"/>
  <c r="K2034" i="1"/>
  <c r="L2034" i="1" s="1"/>
  <c r="J2034" i="1"/>
  <c r="I2034" i="1"/>
  <c r="H2034" i="1"/>
  <c r="G2034" i="1"/>
  <c r="F2034" i="1"/>
  <c r="O2033" i="1"/>
  <c r="K2033" i="1"/>
  <c r="L2033" i="1" s="1"/>
  <c r="J2033" i="1"/>
  <c r="I2033" i="1"/>
  <c r="H2033" i="1"/>
  <c r="G2033" i="1"/>
  <c r="F2033" i="1"/>
  <c r="O2032" i="1"/>
  <c r="K2032" i="1"/>
  <c r="L2032" i="1" s="1"/>
  <c r="J2032" i="1"/>
  <c r="I2032" i="1"/>
  <c r="H2032" i="1"/>
  <c r="G2032" i="1"/>
  <c r="F2032" i="1"/>
  <c r="O2031" i="1"/>
  <c r="K2031" i="1"/>
  <c r="L2031" i="1" s="1"/>
  <c r="J2031" i="1"/>
  <c r="I2031" i="1"/>
  <c r="H2031" i="1"/>
  <c r="G2031" i="1"/>
  <c r="F2031" i="1"/>
  <c r="O2030" i="1"/>
  <c r="K2030" i="1"/>
  <c r="L2030" i="1" s="1"/>
  <c r="J2030" i="1"/>
  <c r="I2030" i="1"/>
  <c r="H2030" i="1"/>
  <c r="G2030" i="1"/>
  <c r="F2030" i="1"/>
  <c r="O2029" i="1"/>
  <c r="K2029" i="1"/>
  <c r="L2029" i="1" s="1"/>
  <c r="J2029" i="1"/>
  <c r="I2029" i="1"/>
  <c r="H2029" i="1"/>
  <c r="G2029" i="1"/>
  <c r="F2029" i="1"/>
  <c r="O2028" i="1"/>
  <c r="K2028" i="1"/>
  <c r="L2028" i="1" s="1"/>
  <c r="J2028" i="1"/>
  <c r="I2028" i="1"/>
  <c r="H2028" i="1"/>
  <c r="G2028" i="1"/>
  <c r="F2028" i="1"/>
  <c r="O2027" i="1"/>
  <c r="K2027" i="1"/>
  <c r="L2027" i="1" s="1"/>
  <c r="J2027" i="1"/>
  <c r="I2027" i="1"/>
  <c r="H2027" i="1"/>
  <c r="G2027" i="1"/>
  <c r="F2027" i="1"/>
  <c r="O2026" i="1"/>
  <c r="K2026" i="1"/>
  <c r="L2026" i="1" s="1"/>
  <c r="J2026" i="1"/>
  <c r="I2026" i="1"/>
  <c r="H2026" i="1"/>
  <c r="G2026" i="1"/>
  <c r="F2026" i="1"/>
  <c r="O2025" i="1"/>
  <c r="K2025" i="1"/>
  <c r="L2025" i="1" s="1"/>
  <c r="J2025" i="1"/>
  <c r="I2025" i="1"/>
  <c r="H2025" i="1"/>
  <c r="G2025" i="1"/>
  <c r="F2025" i="1"/>
  <c r="O2024" i="1"/>
  <c r="K2024" i="1"/>
  <c r="L2024" i="1" s="1"/>
  <c r="J2024" i="1"/>
  <c r="I2024" i="1"/>
  <c r="H2024" i="1"/>
  <c r="G2024" i="1"/>
  <c r="F2024" i="1"/>
  <c r="O2023" i="1"/>
  <c r="K2023" i="1"/>
  <c r="L2023" i="1" s="1"/>
  <c r="J2023" i="1"/>
  <c r="I2023" i="1"/>
  <c r="H2023" i="1"/>
  <c r="G2023" i="1"/>
  <c r="F2023" i="1"/>
  <c r="O2022" i="1"/>
  <c r="K2022" i="1"/>
  <c r="L2022" i="1" s="1"/>
  <c r="J2022" i="1"/>
  <c r="I2022" i="1"/>
  <c r="H2022" i="1"/>
  <c r="G2022" i="1"/>
  <c r="F2022" i="1"/>
  <c r="O2021" i="1"/>
  <c r="K2021" i="1"/>
  <c r="L2021" i="1" s="1"/>
  <c r="J2021" i="1"/>
  <c r="I2021" i="1"/>
  <c r="H2021" i="1"/>
  <c r="G2021" i="1"/>
  <c r="F2021" i="1"/>
  <c r="O2020" i="1"/>
  <c r="K2020" i="1"/>
  <c r="L2020" i="1" s="1"/>
  <c r="J2020" i="1"/>
  <c r="I2020" i="1"/>
  <c r="H2020" i="1"/>
  <c r="G2020" i="1"/>
  <c r="F2020" i="1"/>
  <c r="O2019" i="1"/>
  <c r="K2019" i="1"/>
  <c r="L2019" i="1" s="1"/>
  <c r="J2019" i="1"/>
  <c r="I2019" i="1"/>
  <c r="H2019" i="1"/>
  <c r="G2019" i="1"/>
  <c r="F2019" i="1"/>
  <c r="O2018" i="1"/>
  <c r="K2018" i="1"/>
  <c r="L2018" i="1" s="1"/>
  <c r="J2018" i="1"/>
  <c r="I2018" i="1"/>
  <c r="H2018" i="1"/>
  <c r="G2018" i="1"/>
  <c r="F2018" i="1"/>
  <c r="O2017" i="1"/>
  <c r="K2017" i="1"/>
  <c r="L2017" i="1" s="1"/>
  <c r="J2017" i="1"/>
  <c r="I2017" i="1"/>
  <c r="H2017" i="1"/>
  <c r="G2017" i="1"/>
  <c r="F2017" i="1"/>
  <c r="O2016" i="1"/>
  <c r="K2016" i="1"/>
  <c r="L2016" i="1" s="1"/>
  <c r="J2016" i="1"/>
  <c r="I2016" i="1"/>
  <c r="H2016" i="1"/>
  <c r="G2016" i="1"/>
  <c r="F2016" i="1"/>
  <c r="O2015" i="1"/>
  <c r="K2015" i="1"/>
  <c r="L2015" i="1" s="1"/>
  <c r="J2015" i="1"/>
  <c r="I2015" i="1"/>
  <c r="H2015" i="1"/>
  <c r="G2015" i="1"/>
  <c r="F2015" i="1"/>
  <c r="O2014" i="1"/>
  <c r="K2014" i="1"/>
  <c r="L2014" i="1" s="1"/>
  <c r="J2014" i="1"/>
  <c r="I2014" i="1"/>
  <c r="H2014" i="1"/>
  <c r="G2014" i="1"/>
  <c r="F2014" i="1"/>
  <c r="O2013" i="1"/>
  <c r="K2013" i="1"/>
  <c r="L2013" i="1" s="1"/>
  <c r="J2013" i="1"/>
  <c r="I2013" i="1"/>
  <c r="H2013" i="1"/>
  <c r="G2013" i="1"/>
  <c r="F2013" i="1"/>
  <c r="O2012" i="1"/>
  <c r="K2012" i="1"/>
  <c r="L2012" i="1" s="1"/>
  <c r="J2012" i="1"/>
  <c r="I2012" i="1"/>
  <c r="H2012" i="1"/>
  <c r="G2012" i="1"/>
  <c r="F2012" i="1"/>
  <c r="O2011" i="1"/>
  <c r="K2011" i="1"/>
  <c r="L2011" i="1" s="1"/>
  <c r="J2011" i="1"/>
  <c r="I2011" i="1"/>
  <c r="H2011" i="1"/>
  <c r="G2011" i="1"/>
  <c r="F2011" i="1"/>
  <c r="O2010" i="1"/>
  <c r="K2010" i="1"/>
  <c r="L2010" i="1" s="1"/>
  <c r="J2010" i="1"/>
  <c r="I2010" i="1"/>
  <c r="H2010" i="1"/>
  <c r="G2010" i="1"/>
  <c r="F2010" i="1"/>
  <c r="O2009" i="1"/>
  <c r="K2009" i="1"/>
  <c r="L2009" i="1" s="1"/>
  <c r="J2009" i="1"/>
  <c r="I2009" i="1"/>
  <c r="H2009" i="1"/>
  <c r="G2009" i="1"/>
  <c r="F2009" i="1"/>
  <c r="O2008" i="1"/>
  <c r="K2008" i="1"/>
  <c r="L2008" i="1" s="1"/>
  <c r="J2008" i="1"/>
  <c r="I2008" i="1"/>
  <c r="H2008" i="1"/>
  <c r="G2008" i="1"/>
  <c r="F2008" i="1"/>
  <c r="O2007" i="1"/>
  <c r="K2007" i="1"/>
  <c r="L2007" i="1" s="1"/>
  <c r="J2007" i="1"/>
  <c r="I2007" i="1"/>
  <c r="H2007" i="1"/>
  <c r="G2007" i="1"/>
  <c r="F2007" i="1"/>
  <c r="O2006" i="1"/>
  <c r="K2006" i="1"/>
  <c r="L2006" i="1" s="1"/>
  <c r="J2006" i="1"/>
  <c r="I2006" i="1"/>
  <c r="H2006" i="1"/>
  <c r="G2006" i="1"/>
  <c r="F2006" i="1"/>
  <c r="O2005" i="1"/>
  <c r="K2005" i="1"/>
  <c r="L2005" i="1" s="1"/>
  <c r="J2005" i="1"/>
  <c r="I2005" i="1"/>
  <c r="H2005" i="1"/>
  <c r="G2005" i="1"/>
  <c r="F2005" i="1"/>
  <c r="O2004" i="1"/>
  <c r="K2004" i="1"/>
  <c r="L2004" i="1" s="1"/>
  <c r="J2004" i="1"/>
  <c r="I2004" i="1"/>
  <c r="H2004" i="1"/>
  <c r="G2004" i="1"/>
  <c r="F2004" i="1"/>
  <c r="O2003" i="1"/>
  <c r="K2003" i="1"/>
  <c r="L2003" i="1" s="1"/>
  <c r="J2003" i="1"/>
  <c r="I2003" i="1"/>
  <c r="H2003" i="1"/>
  <c r="G2003" i="1"/>
  <c r="F2003" i="1"/>
  <c r="O2002" i="1"/>
  <c r="K2002" i="1"/>
  <c r="L2002" i="1" s="1"/>
  <c r="J2002" i="1"/>
  <c r="I2002" i="1"/>
  <c r="H2002" i="1"/>
  <c r="G2002" i="1"/>
  <c r="F2002" i="1"/>
  <c r="O2001" i="1"/>
  <c r="K2001" i="1"/>
  <c r="L2001" i="1" s="1"/>
  <c r="J2001" i="1"/>
  <c r="I2001" i="1"/>
  <c r="H2001" i="1"/>
  <c r="G2001" i="1"/>
  <c r="F2001" i="1"/>
  <c r="O2000" i="1"/>
  <c r="K2000" i="1"/>
  <c r="L2000" i="1" s="1"/>
  <c r="J2000" i="1"/>
  <c r="I2000" i="1"/>
  <c r="H2000" i="1"/>
  <c r="G2000" i="1"/>
  <c r="F2000" i="1"/>
  <c r="O1999" i="1"/>
  <c r="K1999" i="1"/>
  <c r="L1999" i="1" s="1"/>
  <c r="J1999" i="1"/>
  <c r="I1999" i="1"/>
  <c r="H1999" i="1"/>
  <c r="G1999" i="1"/>
  <c r="F1999" i="1"/>
  <c r="O1998" i="1"/>
  <c r="K1998" i="1"/>
  <c r="L1998" i="1" s="1"/>
  <c r="J1998" i="1"/>
  <c r="I1998" i="1"/>
  <c r="H1998" i="1"/>
  <c r="G1998" i="1"/>
  <c r="F1998" i="1"/>
  <c r="O1997" i="1"/>
  <c r="K1997" i="1"/>
  <c r="L1997" i="1" s="1"/>
  <c r="J1997" i="1"/>
  <c r="I1997" i="1"/>
  <c r="H1997" i="1"/>
  <c r="G1997" i="1"/>
  <c r="F1997" i="1"/>
  <c r="O1996" i="1"/>
  <c r="K1996" i="1"/>
  <c r="L1996" i="1" s="1"/>
  <c r="J1996" i="1"/>
  <c r="I1996" i="1"/>
  <c r="H1996" i="1"/>
  <c r="G1996" i="1"/>
  <c r="F1996" i="1"/>
  <c r="O1995" i="1"/>
  <c r="K1995" i="1"/>
  <c r="L1995" i="1" s="1"/>
  <c r="J1995" i="1"/>
  <c r="I1995" i="1"/>
  <c r="H1995" i="1"/>
  <c r="G1995" i="1"/>
  <c r="F1995" i="1"/>
  <c r="O1994" i="1"/>
  <c r="K1994" i="1"/>
  <c r="L1994" i="1" s="1"/>
  <c r="J1994" i="1"/>
  <c r="I1994" i="1"/>
  <c r="H1994" i="1"/>
  <c r="G1994" i="1"/>
  <c r="F1994" i="1"/>
  <c r="O1993" i="1"/>
  <c r="K1993" i="1"/>
  <c r="L1993" i="1" s="1"/>
  <c r="J1993" i="1"/>
  <c r="I1993" i="1"/>
  <c r="H1993" i="1"/>
  <c r="G1993" i="1"/>
  <c r="F1993" i="1"/>
  <c r="O1992" i="1"/>
  <c r="K1992" i="1"/>
  <c r="L1992" i="1" s="1"/>
  <c r="J1992" i="1"/>
  <c r="I1992" i="1"/>
  <c r="H1992" i="1"/>
  <c r="G1992" i="1"/>
  <c r="F1992" i="1"/>
  <c r="O1991" i="1"/>
  <c r="K1991" i="1"/>
  <c r="L1991" i="1" s="1"/>
  <c r="J1991" i="1"/>
  <c r="I1991" i="1"/>
  <c r="H1991" i="1"/>
  <c r="G1991" i="1"/>
  <c r="F1991" i="1"/>
  <c r="O1990" i="1"/>
  <c r="K1990" i="1"/>
  <c r="L1990" i="1" s="1"/>
  <c r="J1990" i="1"/>
  <c r="I1990" i="1"/>
  <c r="H1990" i="1"/>
  <c r="G1990" i="1"/>
  <c r="F1990" i="1"/>
  <c r="O1989" i="1"/>
  <c r="K1989" i="1"/>
  <c r="L1989" i="1" s="1"/>
  <c r="J1989" i="1"/>
  <c r="I1989" i="1"/>
  <c r="H1989" i="1"/>
  <c r="G1989" i="1"/>
  <c r="F1989" i="1"/>
  <c r="O1988" i="1"/>
  <c r="K1988" i="1"/>
  <c r="L1988" i="1" s="1"/>
  <c r="J1988" i="1"/>
  <c r="I1988" i="1"/>
  <c r="H1988" i="1"/>
  <c r="G1988" i="1"/>
  <c r="F1988" i="1"/>
  <c r="O1987" i="1"/>
  <c r="K1987" i="1"/>
  <c r="L1987" i="1" s="1"/>
  <c r="J1987" i="1"/>
  <c r="I1987" i="1"/>
  <c r="H1987" i="1"/>
  <c r="G1987" i="1"/>
  <c r="F1987" i="1"/>
  <c r="O1986" i="1"/>
  <c r="K1986" i="1"/>
  <c r="L1986" i="1" s="1"/>
  <c r="J1986" i="1"/>
  <c r="I1986" i="1"/>
  <c r="H1986" i="1"/>
  <c r="G1986" i="1"/>
  <c r="F1986" i="1"/>
  <c r="O1985" i="1"/>
  <c r="K1985" i="1"/>
  <c r="L1985" i="1" s="1"/>
  <c r="J1985" i="1"/>
  <c r="I1985" i="1"/>
  <c r="H1985" i="1"/>
  <c r="G1985" i="1"/>
  <c r="F1985" i="1"/>
  <c r="O1984" i="1"/>
  <c r="K1984" i="1"/>
  <c r="L1984" i="1" s="1"/>
  <c r="J1984" i="1"/>
  <c r="I1984" i="1"/>
  <c r="H1984" i="1"/>
  <c r="G1984" i="1"/>
  <c r="F1984" i="1"/>
  <c r="O1983" i="1"/>
  <c r="K1983" i="1"/>
  <c r="L1983" i="1" s="1"/>
  <c r="J1983" i="1"/>
  <c r="I1983" i="1"/>
  <c r="H1983" i="1"/>
  <c r="G1983" i="1"/>
  <c r="F1983" i="1"/>
  <c r="O1982" i="1"/>
  <c r="K1982" i="1"/>
  <c r="L1982" i="1" s="1"/>
  <c r="J1982" i="1"/>
  <c r="I1982" i="1"/>
  <c r="H1982" i="1"/>
  <c r="G1982" i="1"/>
  <c r="F1982" i="1"/>
  <c r="O1981" i="1"/>
  <c r="K1981" i="1"/>
  <c r="L1981" i="1" s="1"/>
  <c r="J1981" i="1"/>
  <c r="I1981" i="1"/>
  <c r="H1981" i="1"/>
  <c r="G1981" i="1"/>
  <c r="F1981" i="1"/>
  <c r="O1980" i="1"/>
  <c r="K1980" i="1"/>
  <c r="L1980" i="1" s="1"/>
  <c r="J1980" i="1"/>
  <c r="I1980" i="1"/>
  <c r="H1980" i="1"/>
  <c r="G1980" i="1"/>
  <c r="F1980" i="1"/>
  <c r="O1979" i="1"/>
  <c r="K1979" i="1"/>
  <c r="L1979" i="1" s="1"/>
  <c r="J1979" i="1"/>
  <c r="I1979" i="1"/>
  <c r="H1979" i="1"/>
  <c r="G1979" i="1"/>
  <c r="F1979" i="1"/>
  <c r="O1978" i="1"/>
  <c r="K1978" i="1"/>
  <c r="L1978" i="1" s="1"/>
  <c r="J1978" i="1"/>
  <c r="I1978" i="1"/>
  <c r="H1978" i="1"/>
  <c r="G1978" i="1"/>
  <c r="F1978" i="1"/>
  <c r="O1977" i="1"/>
  <c r="K1977" i="1"/>
  <c r="L1977" i="1" s="1"/>
  <c r="J1977" i="1"/>
  <c r="I1977" i="1"/>
  <c r="H1977" i="1"/>
  <c r="G1977" i="1"/>
  <c r="F1977" i="1"/>
  <c r="O1976" i="1"/>
  <c r="K1976" i="1"/>
  <c r="L1976" i="1" s="1"/>
  <c r="J1976" i="1"/>
  <c r="I1976" i="1"/>
  <c r="H1976" i="1"/>
  <c r="G1976" i="1"/>
  <c r="F1976" i="1"/>
  <c r="O1975" i="1"/>
  <c r="K1975" i="1"/>
  <c r="L1975" i="1" s="1"/>
  <c r="J1975" i="1"/>
  <c r="I1975" i="1"/>
  <c r="H1975" i="1"/>
  <c r="G1975" i="1"/>
  <c r="F1975" i="1"/>
  <c r="O1974" i="1"/>
  <c r="K1974" i="1"/>
  <c r="L1974" i="1" s="1"/>
  <c r="J1974" i="1"/>
  <c r="I1974" i="1"/>
  <c r="H1974" i="1"/>
  <c r="G1974" i="1"/>
  <c r="F1974" i="1"/>
  <c r="O1973" i="1"/>
  <c r="K1973" i="1"/>
  <c r="L1973" i="1" s="1"/>
  <c r="J1973" i="1"/>
  <c r="I1973" i="1"/>
  <c r="H1973" i="1"/>
  <c r="G1973" i="1"/>
  <c r="F1973" i="1"/>
  <c r="O1972" i="1"/>
  <c r="K1972" i="1"/>
  <c r="L1972" i="1" s="1"/>
  <c r="J1972" i="1"/>
  <c r="I1972" i="1"/>
  <c r="H1972" i="1"/>
  <c r="G1972" i="1"/>
  <c r="F1972" i="1"/>
  <c r="O1971" i="1"/>
  <c r="K1971" i="1"/>
  <c r="L1971" i="1" s="1"/>
  <c r="J1971" i="1"/>
  <c r="I1971" i="1"/>
  <c r="H1971" i="1"/>
  <c r="G1971" i="1"/>
  <c r="F1971" i="1"/>
  <c r="O1970" i="1"/>
  <c r="K1970" i="1"/>
  <c r="L1970" i="1" s="1"/>
  <c r="J1970" i="1"/>
  <c r="I1970" i="1"/>
  <c r="H1970" i="1"/>
  <c r="G1970" i="1"/>
  <c r="F1970" i="1"/>
  <c r="O1969" i="1"/>
  <c r="K1969" i="1"/>
  <c r="L1969" i="1" s="1"/>
  <c r="J1969" i="1"/>
  <c r="I1969" i="1"/>
  <c r="H1969" i="1"/>
  <c r="G1969" i="1"/>
  <c r="F1969" i="1"/>
  <c r="O1968" i="1"/>
  <c r="K1968" i="1"/>
  <c r="L1968" i="1" s="1"/>
  <c r="J1968" i="1"/>
  <c r="I1968" i="1"/>
  <c r="H1968" i="1"/>
  <c r="G1968" i="1"/>
  <c r="F1968" i="1"/>
  <c r="O1967" i="1"/>
  <c r="K1967" i="1"/>
  <c r="L1967" i="1" s="1"/>
  <c r="J1967" i="1"/>
  <c r="I1967" i="1"/>
  <c r="H1967" i="1"/>
  <c r="G1967" i="1"/>
  <c r="F1967" i="1"/>
  <c r="O1966" i="1"/>
  <c r="K1966" i="1"/>
  <c r="L1966" i="1" s="1"/>
  <c r="J1966" i="1"/>
  <c r="I1966" i="1"/>
  <c r="H1966" i="1"/>
  <c r="G1966" i="1"/>
  <c r="F1966" i="1"/>
  <c r="O1965" i="1"/>
  <c r="K1965" i="1"/>
  <c r="L1965" i="1" s="1"/>
  <c r="J1965" i="1"/>
  <c r="I1965" i="1"/>
  <c r="H1965" i="1"/>
  <c r="G1965" i="1"/>
  <c r="F1965" i="1"/>
  <c r="O1964" i="1"/>
  <c r="K1964" i="1"/>
  <c r="L1964" i="1" s="1"/>
  <c r="J1964" i="1"/>
  <c r="I1964" i="1"/>
  <c r="H1964" i="1"/>
  <c r="G1964" i="1"/>
  <c r="F1964" i="1"/>
  <c r="O1963" i="1"/>
  <c r="K1963" i="1"/>
  <c r="L1963" i="1" s="1"/>
  <c r="J1963" i="1"/>
  <c r="I1963" i="1"/>
  <c r="H1963" i="1"/>
  <c r="G1963" i="1"/>
  <c r="F1963" i="1"/>
  <c r="O1962" i="1"/>
  <c r="K1962" i="1"/>
  <c r="L1962" i="1" s="1"/>
  <c r="J1962" i="1"/>
  <c r="I1962" i="1"/>
  <c r="H1962" i="1"/>
  <c r="G1962" i="1"/>
  <c r="F1962" i="1"/>
  <c r="O1961" i="1"/>
  <c r="K1961" i="1"/>
  <c r="L1961" i="1" s="1"/>
  <c r="J1961" i="1"/>
  <c r="I1961" i="1"/>
  <c r="H1961" i="1"/>
  <c r="G1961" i="1"/>
  <c r="F1961" i="1"/>
  <c r="O1960" i="1"/>
  <c r="K1960" i="1"/>
  <c r="L1960" i="1" s="1"/>
  <c r="J1960" i="1"/>
  <c r="I1960" i="1"/>
  <c r="H1960" i="1"/>
  <c r="G1960" i="1"/>
  <c r="F1960" i="1"/>
  <c r="O1959" i="1"/>
  <c r="K1959" i="1"/>
  <c r="L1959" i="1" s="1"/>
  <c r="J1959" i="1"/>
  <c r="I1959" i="1"/>
  <c r="H1959" i="1"/>
  <c r="G1959" i="1"/>
  <c r="F1959" i="1"/>
  <c r="O1958" i="1"/>
  <c r="K1958" i="1"/>
  <c r="L1958" i="1" s="1"/>
  <c r="J1958" i="1"/>
  <c r="I1958" i="1"/>
  <c r="H1958" i="1"/>
  <c r="G1958" i="1"/>
  <c r="F1958" i="1"/>
  <c r="O1957" i="1"/>
  <c r="K1957" i="1"/>
  <c r="L1957" i="1" s="1"/>
  <c r="J1957" i="1"/>
  <c r="I1957" i="1"/>
  <c r="H1957" i="1"/>
  <c r="G1957" i="1"/>
  <c r="F1957" i="1"/>
  <c r="O1956" i="1"/>
  <c r="K1956" i="1"/>
  <c r="L1956" i="1" s="1"/>
  <c r="J1956" i="1"/>
  <c r="I1956" i="1"/>
  <c r="H1956" i="1"/>
  <c r="G1956" i="1"/>
  <c r="F1956" i="1"/>
  <c r="O1955" i="1"/>
  <c r="K1955" i="1"/>
  <c r="L1955" i="1" s="1"/>
  <c r="J1955" i="1"/>
  <c r="I1955" i="1"/>
  <c r="H1955" i="1"/>
  <c r="G1955" i="1"/>
  <c r="F1955" i="1"/>
  <c r="O1954" i="1"/>
  <c r="K1954" i="1"/>
  <c r="L1954" i="1" s="1"/>
  <c r="J1954" i="1"/>
  <c r="I1954" i="1"/>
  <c r="H1954" i="1"/>
  <c r="G1954" i="1"/>
  <c r="F1954" i="1"/>
  <c r="O1953" i="1"/>
  <c r="K1953" i="1"/>
  <c r="L1953" i="1" s="1"/>
  <c r="J1953" i="1"/>
  <c r="I1953" i="1"/>
  <c r="H1953" i="1"/>
  <c r="G1953" i="1"/>
  <c r="F1953" i="1"/>
  <c r="O1952" i="1"/>
  <c r="K1952" i="1"/>
  <c r="L1952" i="1" s="1"/>
  <c r="J1952" i="1"/>
  <c r="I1952" i="1"/>
  <c r="H1952" i="1"/>
  <c r="G1952" i="1"/>
  <c r="F1952" i="1"/>
  <c r="O1951" i="1"/>
  <c r="K1951" i="1"/>
  <c r="L1951" i="1" s="1"/>
  <c r="J1951" i="1"/>
  <c r="I1951" i="1"/>
  <c r="H1951" i="1"/>
  <c r="G1951" i="1"/>
  <c r="F1951" i="1"/>
  <c r="O1950" i="1"/>
  <c r="K1950" i="1"/>
  <c r="L1950" i="1" s="1"/>
  <c r="J1950" i="1"/>
  <c r="I1950" i="1"/>
  <c r="H1950" i="1"/>
  <c r="G1950" i="1"/>
  <c r="F1950" i="1"/>
  <c r="O1949" i="1"/>
  <c r="K1949" i="1"/>
  <c r="L1949" i="1" s="1"/>
  <c r="J1949" i="1"/>
  <c r="I1949" i="1"/>
  <c r="H1949" i="1"/>
  <c r="G1949" i="1"/>
  <c r="F1949" i="1"/>
  <c r="O1948" i="1"/>
  <c r="K1948" i="1"/>
  <c r="L1948" i="1" s="1"/>
  <c r="J1948" i="1"/>
  <c r="I1948" i="1"/>
  <c r="H1948" i="1"/>
  <c r="G1948" i="1"/>
  <c r="F1948" i="1"/>
  <c r="O1947" i="1"/>
  <c r="K1947" i="1"/>
  <c r="L1947" i="1" s="1"/>
  <c r="J1947" i="1"/>
  <c r="I1947" i="1"/>
  <c r="H1947" i="1"/>
  <c r="G1947" i="1"/>
  <c r="F1947" i="1"/>
  <c r="O1946" i="1"/>
  <c r="K1946" i="1"/>
  <c r="L1946" i="1" s="1"/>
  <c r="J1946" i="1"/>
  <c r="I1946" i="1"/>
  <c r="H1946" i="1"/>
  <c r="G1946" i="1"/>
  <c r="F1946" i="1"/>
  <c r="O1945" i="1"/>
  <c r="K1945" i="1"/>
  <c r="L1945" i="1" s="1"/>
  <c r="J1945" i="1"/>
  <c r="I1945" i="1"/>
  <c r="H1945" i="1"/>
  <c r="G1945" i="1"/>
  <c r="F1945" i="1"/>
  <c r="O1944" i="1"/>
  <c r="K1944" i="1"/>
  <c r="L1944" i="1" s="1"/>
  <c r="J1944" i="1"/>
  <c r="I1944" i="1"/>
  <c r="H1944" i="1"/>
  <c r="G1944" i="1"/>
  <c r="F1944" i="1"/>
  <c r="O1943" i="1"/>
  <c r="K1943" i="1"/>
  <c r="L1943" i="1" s="1"/>
  <c r="J1943" i="1"/>
  <c r="I1943" i="1"/>
  <c r="H1943" i="1"/>
  <c r="G1943" i="1"/>
  <c r="F1943" i="1"/>
  <c r="O1942" i="1"/>
  <c r="K1942" i="1"/>
  <c r="L1942" i="1" s="1"/>
  <c r="J1942" i="1"/>
  <c r="I1942" i="1"/>
  <c r="H1942" i="1"/>
  <c r="G1942" i="1"/>
  <c r="F1942" i="1"/>
  <c r="O1941" i="1"/>
  <c r="K1941" i="1"/>
  <c r="L1941" i="1" s="1"/>
  <c r="J1941" i="1"/>
  <c r="I1941" i="1"/>
  <c r="H1941" i="1"/>
  <c r="G1941" i="1"/>
  <c r="F1941" i="1"/>
  <c r="O1940" i="1"/>
  <c r="K1940" i="1"/>
  <c r="L1940" i="1" s="1"/>
  <c r="J1940" i="1"/>
  <c r="I1940" i="1"/>
  <c r="H1940" i="1"/>
  <c r="G1940" i="1"/>
  <c r="F1940" i="1"/>
  <c r="O1939" i="1"/>
  <c r="K1939" i="1"/>
  <c r="L1939" i="1" s="1"/>
  <c r="J1939" i="1"/>
  <c r="I1939" i="1"/>
  <c r="H1939" i="1"/>
  <c r="G1939" i="1"/>
  <c r="F1939" i="1"/>
  <c r="O1938" i="1"/>
  <c r="K1938" i="1"/>
  <c r="L1938" i="1" s="1"/>
  <c r="J1938" i="1"/>
  <c r="I1938" i="1"/>
  <c r="H1938" i="1"/>
  <c r="G1938" i="1"/>
  <c r="F1938" i="1"/>
  <c r="O1937" i="1"/>
  <c r="K1937" i="1"/>
  <c r="L1937" i="1" s="1"/>
  <c r="J1937" i="1"/>
  <c r="I1937" i="1"/>
  <c r="H1937" i="1"/>
  <c r="G1937" i="1"/>
  <c r="F1937" i="1"/>
  <c r="O1936" i="1"/>
  <c r="K1936" i="1"/>
  <c r="L1936" i="1" s="1"/>
  <c r="J1936" i="1"/>
  <c r="I1936" i="1"/>
  <c r="H1936" i="1"/>
  <c r="G1936" i="1"/>
  <c r="F1936" i="1"/>
  <c r="O1935" i="1"/>
  <c r="K1935" i="1"/>
  <c r="L1935" i="1" s="1"/>
  <c r="J1935" i="1"/>
  <c r="I1935" i="1"/>
  <c r="H1935" i="1"/>
  <c r="G1935" i="1"/>
  <c r="F1935" i="1"/>
  <c r="O1934" i="1"/>
  <c r="K1934" i="1"/>
  <c r="L1934" i="1" s="1"/>
  <c r="J1934" i="1"/>
  <c r="I1934" i="1"/>
  <c r="H1934" i="1"/>
  <c r="G1934" i="1"/>
  <c r="F1934" i="1"/>
  <c r="O1933" i="1"/>
  <c r="K1933" i="1"/>
  <c r="L1933" i="1" s="1"/>
  <c r="J1933" i="1"/>
  <c r="I1933" i="1"/>
  <c r="H1933" i="1"/>
  <c r="G1933" i="1"/>
  <c r="F1933" i="1"/>
  <c r="O1932" i="1"/>
  <c r="K1932" i="1"/>
  <c r="L1932" i="1" s="1"/>
  <c r="J1932" i="1"/>
  <c r="I1932" i="1"/>
  <c r="H1932" i="1"/>
  <c r="G1932" i="1"/>
  <c r="F1932" i="1"/>
  <c r="O1931" i="1"/>
  <c r="K1931" i="1"/>
  <c r="L1931" i="1" s="1"/>
  <c r="J1931" i="1"/>
  <c r="I1931" i="1"/>
  <c r="H1931" i="1"/>
  <c r="G1931" i="1"/>
  <c r="F1931" i="1"/>
  <c r="O1930" i="1"/>
  <c r="K1930" i="1"/>
  <c r="L1930" i="1" s="1"/>
  <c r="J1930" i="1"/>
  <c r="I1930" i="1"/>
  <c r="H1930" i="1"/>
  <c r="G1930" i="1"/>
  <c r="F1930" i="1"/>
  <c r="O1929" i="1"/>
  <c r="K1929" i="1"/>
  <c r="L1929" i="1" s="1"/>
  <c r="J1929" i="1"/>
  <c r="I1929" i="1"/>
  <c r="H1929" i="1"/>
  <c r="G1929" i="1"/>
  <c r="F1929" i="1"/>
  <c r="O1928" i="1"/>
  <c r="K1928" i="1"/>
  <c r="L1928" i="1" s="1"/>
  <c r="J1928" i="1"/>
  <c r="I1928" i="1"/>
  <c r="H1928" i="1"/>
  <c r="G1928" i="1"/>
  <c r="F1928" i="1"/>
  <c r="O1927" i="1"/>
  <c r="K1927" i="1"/>
  <c r="L1927" i="1" s="1"/>
  <c r="J1927" i="1"/>
  <c r="I1927" i="1"/>
  <c r="H1927" i="1"/>
  <c r="G1927" i="1"/>
  <c r="F1927" i="1"/>
  <c r="O1926" i="1"/>
  <c r="K1926" i="1"/>
  <c r="L1926" i="1" s="1"/>
  <c r="J1926" i="1"/>
  <c r="I1926" i="1"/>
  <c r="H1926" i="1"/>
  <c r="G1926" i="1"/>
  <c r="F1926" i="1"/>
  <c r="O1925" i="1"/>
  <c r="K1925" i="1"/>
  <c r="L1925" i="1" s="1"/>
  <c r="J1925" i="1"/>
  <c r="I1925" i="1"/>
  <c r="H1925" i="1"/>
  <c r="G1925" i="1"/>
  <c r="F1925" i="1"/>
  <c r="O1924" i="1"/>
  <c r="K1924" i="1"/>
  <c r="L1924" i="1" s="1"/>
  <c r="J1924" i="1"/>
  <c r="I1924" i="1"/>
  <c r="H1924" i="1"/>
  <c r="G1924" i="1"/>
  <c r="F1924" i="1"/>
  <c r="O1923" i="1"/>
  <c r="K1923" i="1"/>
  <c r="L1923" i="1" s="1"/>
  <c r="J1923" i="1"/>
  <c r="I1923" i="1"/>
  <c r="H1923" i="1"/>
  <c r="G1923" i="1"/>
  <c r="F1923" i="1"/>
  <c r="O1922" i="1"/>
  <c r="K1922" i="1"/>
  <c r="L1922" i="1" s="1"/>
  <c r="J1922" i="1"/>
  <c r="I1922" i="1"/>
  <c r="H1922" i="1"/>
  <c r="G1922" i="1"/>
  <c r="F1922" i="1"/>
  <c r="O1921" i="1"/>
  <c r="K1921" i="1"/>
  <c r="L1921" i="1" s="1"/>
  <c r="J1921" i="1"/>
  <c r="I1921" i="1"/>
  <c r="H1921" i="1"/>
  <c r="G1921" i="1"/>
  <c r="F1921" i="1"/>
  <c r="O1920" i="1"/>
  <c r="K1920" i="1"/>
  <c r="L1920" i="1" s="1"/>
  <c r="J1920" i="1"/>
  <c r="I1920" i="1"/>
  <c r="H1920" i="1"/>
  <c r="G1920" i="1"/>
  <c r="F1920" i="1"/>
  <c r="O1919" i="1"/>
  <c r="K1919" i="1"/>
  <c r="L1919" i="1" s="1"/>
  <c r="J1919" i="1"/>
  <c r="I1919" i="1"/>
  <c r="H1919" i="1"/>
  <c r="G1919" i="1"/>
  <c r="F1919" i="1"/>
  <c r="O1918" i="1"/>
  <c r="K1918" i="1"/>
  <c r="L1918" i="1" s="1"/>
  <c r="J1918" i="1"/>
  <c r="I1918" i="1"/>
  <c r="H1918" i="1"/>
  <c r="G1918" i="1"/>
  <c r="F1918" i="1"/>
  <c r="O1917" i="1"/>
  <c r="K1917" i="1"/>
  <c r="L1917" i="1" s="1"/>
  <c r="J1917" i="1"/>
  <c r="I1917" i="1"/>
  <c r="H1917" i="1"/>
  <c r="G1917" i="1"/>
  <c r="F1917" i="1"/>
  <c r="O1916" i="1"/>
  <c r="K1916" i="1"/>
  <c r="L1916" i="1" s="1"/>
  <c r="J1916" i="1"/>
  <c r="I1916" i="1"/>
  <c r="H1916" i="1"/>
  <c r="G1916" i="1"/>
  <c r="F1916" i="1"/>
  <c r="O1915" i="1"/>
  <c r="K1915" i="1"/>
  <c r="L1915" i="1" s="1"/>
  <c r="J1915" i="1"/>
  <c r="I1915" i="1"/>
  <c r="H1915" i="1"/>
  <c r="G1915" i="1"/>
  <c r="F1915" i="1"/>
  <c r="O1914" i="1"/>
  <c r="K1914" i="1"/>
  <c r="L1914" i="1" s="1"/>
  <c r="J1914" i="1"/>
  <c r="I1914" i="1"/>
  <c r="H1914" i="1"/>
  <c r="G1914" i="1"/>
  <c r="F1914" i="1"/>
  <c r="O1913" i="1"/>
  <c r="K1913" i="1"/>
  <c r="L1913" i="1" s="1"/>
  <c r="J1913" i="1"/>
  <c r="I1913" i="1"/>
  <c r="H1913" i="1"/>
  <c r="G1913" i="1"/>
  <c r="F1913" i="1"/>
  <c r="O1912" i="1"/>
  <c r="K1912" i="1"/>
  <c r="L1912" i="1" s="1"/>
  <c r="J1912" i="1"/>
  <c r="I1912" i="1"/>
  <c r="H1912" i="1"/>
  <c r="G1912" i="1"/>
  <c r="F1912" i="1"/>
  <c r="O1911" i="1"/>
  <c r="K1911" i="1"/>
  <c r="L1911" i="1" s="1"/>
  <c r="J1911" i="1"/>
  <c r="I1911" i="1"/>
  <c r="H1911" i="1"/>
  <c r="G1911" i="1"/>
  <c r="F1911" i="1"/>
  <c r="O1910" i="1"/>
  <c r="K1910" i="1"/>
  <c r="L1910" i="1" s="1"/>
  <c r="J1910" i="1"/>
  <c r="I1910" i="1"/>
  <c r="H1910" i="1"/>
  <c r="G1910" i="1"/>
  <c r="F1910" i="1"/>
  <c r="O1909" i="1"/>
  <c r="K1909" i="1"/>
  <c r="L1909" i="1" s="1"/>
  <c r="J1909" i="1"/>
  <c r="I1909" i="1"/>
  <c r="H1909" i="1"/>
  <c r="G1909" i="1"/>
  <c r="F1909" i="1"/>
  <c r="O1908" i="1"/>
  <c r="K1908" i="1"/>
  <c r="L1908" i="1" s="1"/>
  <c r="J1908" i="1"/>
  <c r="I1908" i="1"/>
  <c r="H1908" i="1"/>
  <c r="G1908" i="1"/>
  <c r="F1908" i="1"/>
  <c r="O1907" i="1"/>
  <c r="K1907" i="1"/>
  <c r="L1907" i="1" s="1"/>
  <c r="J1907" i="1"/>
  <c r="I1907" i="1"/>
  <c r="H1907" i="1"/>
  <c r="G1907" i="1"/>
  <c r="F1907" i="1"/>
  <c r="O1906" i="1"/>
  <c r="K1906" i="1"/>
  <c r="L1906" i="1" s="1"/>
  <c r="J1906" i="1"/>
  <c r="I1906" i="1"/>
  <c r="H1906" i="1"/>
  <c r="G1906" i="1"/>
  <c r="F1906" i="1"/>
  <c r="O1905" i="1"/>
  <c r="K1905" i="1"/>
  <c r="L1905" i="1" s="1"/>
  <c r="J1905" i="1"/>
  <c r="I1905" i="1"/>
  <c r="H1905" i="1"/>
  <c r="G1905" i="1"/>
  <c r="F1905" i="1"/>
  <c r="O1904" i="1"/>
  <c r="K1904" i="1"/>
  <c r="L1904" i="1" s="1"/>
  <c r="J1904" i="1"/>
  <c r="I1904" i="1"/>
  <c r="H1904" i="1"/>
  <c r="G1904" i="1"/>
  <c r="F1904" i="1"/>
  <c r="O1903" i="1"/>
  <c r="K1903" i="1"/>
  <c r="L1903" i="1" s="1"/>
  <c r="J1903" i="1"/>
  <c r="I1903" i="1"/>
  <c r="H1903" i="1"/>
  <c r="G1903" i="1"/>
  <c r="F1903" i="1"/>
  <c r="O1902" i="1"/>
  <c r="K1902" i="1"/>
  <c r="L1902" i="1" s="1"/>
  <c r="J1902" i="1"/>
  <c r="I1902" i="1"/>
  <c r="H1902" i="1"/>
  <c r="G1902" i="1"/>
  <c r="F1902" i="1"/>
  <c r="O1901" i="1"/>
  <c r="K1901" i="1"/>
  <c r="L1901" i="1" s="1"/>
  <c r="J1901" i="1"/>
  <c r="I1901" i="1"/>
  <c r="H1901" i="1"/>
  <c r="G1901" i="1"/>
  <c r="F1901" i="1"/>
  <c r="O1900" i="1"/>
  <c r="K1900" i="1"/>
  <c r="L1900" i="1" s="1"/>
  <c r="J1900" i="1"/>
  <c r="I1900" i="1"/>
  <c r="H1900" i="1"/>
  <c r="G1900" i="1"/>
  <c r="F1900" i="1"/>
  <c r="O1899" i="1"/>
  <c r="K1899" i="1"/>
  <c r="L1899" i="1" s="1"/>
  <c r="J1899" i="1"/>
  <c r="I1899" i="1"/>
  <c r="H1899" i="1"/>
  <c r="G1899" i="1"/>
  <c r="F1899" i="1"/>
  <c r="O1898" i="1"/>
  <c r="K1898" i="1"/>
  <c r="L1898" i="1" s="1"/>
  <c r="J1898" i="1"/>
  <c r="I1898" i="1"/>
  <c r="H1898" i="1"/>
  <c r="G1898" i="1"/>
  <c r="F1898" i="1"/>
  <c r="O1897" i="1"/>
  <c r="K1897" i="1"/>
  <c r="L1897" i="1" s="1"/>
  <c r="J1897" i="1"/>
  <c r="I1897" i="1"/>
  <c r="H1897" i="1"/>
  <c r="G1897" i="1"/>
  <c r="F1897" i="1"/>
  <c r="O1896" i="1"/>
  <c r="K1896" i="1"/>
  <c r="L1896" i="1" s="1"/>
  <c r="J1896" i="1"/>
  <c r="I1896" i="1"/>
  <c r="H1896" i="1"/>
  <c r="G1896" i="1"/>
  <c r="F1896" i="1"/>
  <c r="O1895" i="1"/>
  <c r="K1895" i="1"/>
  <c r="L1895" i="1" s="1"/>
  <c r="J1895" i="1"/>
  <c r="I1895" i="1"/>
  <c r="H1895" i="1"/>
  <c r="G1895" i="1"/>
  <c r="F1895" i="1"/>
  <c r="O1894" i="1"/>
  <c r="K1894" i="1"/>
  <c r="L1894" i="1" s="1"/>
  <c r="J1894" i="1"/>
  <c r="I1894" i="1"/>
  <c r="H1894" i="1"/>
  <c r="G1894" i="1"/>
  <c r="F1894" i="1"/>
  <c r="O1893" i="1"/>
  <c r="K1893" i="1"/>
  <c r="L1893" i="1" s="1"/>
  <c r="J1893" i="1"/>
  <c r="I1893" i="1"/>
  <c r="H1893" i="1"/>
  <c r="G1893" i="1"/>
  <c r="F1893" i="1"/>
  <c r="O1892" i="1"/>
  <c r="K1892" i="1"/>
  <c r="L1892" i="1" s="1"/>
  <c r="J1892" i="1"/>
  <c r="I1892" i="1"/>
  <c r="H1892" i="1"/>
  <c r="G1892" i="1"/>
  <c r="F1892" i="1"/>
  <c r="O1891" i="1"/>
  <c r="K1891" i="1"/>
  <c r="L1891" i="1" s="1"/>
  <c r="J1891" i="1"/>
  <c r="I1891" i="1"/>
  <c r="H1891" i="1"/>
  <c r="G1891" i="1"/>
  <c r="F1891" i="1"/>
  <c r="O1890" i="1"/>
  <c r="K1890" i="1"/>
  <c r="L1890" i="1" s="1"/>
  <c r="J1890" i="1"/>
  <c r="I1890" i="1"/>
  <c r="H1890" i="1"/>
  <c r="G1890" i="1"/>
  <c r="F1890" i="1"/>
  <c r="O1889" i="1"/>
  <c r="K1889" i="1"/>
  <c r="L1889" i="1" s="1"/>
  <c r="J1889" i="1"/>
  <c r="I1889" i="1"/>
  <c r="H1889" i="1"/>
  <c r="G1889" i="1"/>
  <c r="F1889" i="1"/>
  <c r="O1888" i="1"/>
  <c r="K1888" i="1"/>
  <c r="L1888" i="1" s="1"/>
  <c r="J1888" i="1"/>
  <c r="I1888" i="1"/>
  <c r="H1888" i="1"/>
  <c r="G1888" i="1"/>
  <c r="F1888" i="1"/>
  <c r="O1887" i="1"/>
  <c r="K1887" i="1"/>
  <c r="L1887" i="1" s="1"/>
  <c r="J1887" i="1"/>
  <c r="I1887" i="1"/>
  <c r="H1887" i="1"/>
  <c r="G1887" i="1"/>
  <c r="F1887" i="1"/>
  <c r="O1886" i="1"/>
  <c r="K1886" i="1"/>
  <c r="L1886" i="1" s="1"/>
  <c r="J1886" i="1"/>
  <c r="I1886" i="1"/>
  <c r="H1886" i="1"/>
  <c r="G1886" i="1"/>
  <c r="F1886" i="1"/>
  <c r="O1885" i="1"/>
  <c r="K1885" i="1"/>
  <c r="L1885" i="1" s="1"/>
  <c r="J1885" i="1"/>
  <c r="I1885" i="1"/>
  <c r="H1885" i="1"/>
  <c r="G1885" i="1"/>
  <c r="F1885" i="1"/>
  <c r="O1884" i="1"/>
  <c r="K1884" i="1"/>
  <c r="L1884" i="1" s="1"/>
  <c r="J1884" i="1"/>
  <c r="I1884" i="1"/>
  <c r="H1884" i="1"/>
  <c r="G1884" i="1"/>
  <c r="F1884" i="1"/>
  <c r="O1883" i="1"/>
  <c r="K1883" i="1"/>
  <c r="L1883" i="1" s="1"/>
  <c r="J1883" i="1"/>
  <c r="I1883" i="1"/>
  <c r="H1883" i="1"/>
  <c r="G1883" i="1"/>
  <c r="F1883" i="1"/>
  <c r="O1882" i="1"/>
  <c r="K1882" i="1"/>
  <c r="L1882" i="1" s="1"/>
  <c r="J1882" i="1"/>
  <c r="I1882" i="1"/>
  <c r="H1882" i="1"/>
  <c r="G1882" i="1"/>
  <c r="F1882" i="1"/>
  <c r="O1881" i="1"/>
  <c r="K1881" i="1"/>
  <c r="L1881" i="1" s="1"/>
  <c r="J1881" i="1"/>
  <c r="I1881" i="1"/>
  <c r="H1881" i="1"/>
  <c r="G1881" i="1"/>
  <c r="F1881" i="1"/>
  <c r="O1880" i="1"/>
  <c r="K1880" i="1"/>
  <c r="L1880" i="1" s="1"/>
  <c r="J1880" i="1"/>
  <c r="I1880" i="1"/>
  <c r="H1880" i="1"/>
  <c r="G1880" i="1"/>
  <c r="F1880" i="1"/>
  <c r="O1879" i="1"/>
  <c r="K1879" i="1"/>
  <c r="L1879" i="1" s="1"/>
  <c r="J1879" i="1"/>
  <c r="I1879" i="1"/>
  <c r="H1879" i="1"/>
  <c r="G1879" i="1"/>
  <c r="F1879" i="1"/>
  <c r="O1878" i="1"/>
  <c r="K1878" i="1"/>
  <c r="L1878" i="1" s="1"/>
  <c r="J1878" i="1"/>
  <c r="I1878" i="1"/>
  <c r="H1878" i="1"/>
  <c r="G1878" i="1"/>
  <c r="F1878" i="1"/>
  <c r="O1877" i="1"/>
  <c r="K1877" i="1"/>
  <c r="L1877" i="1" s="1"/>
  <c r="J1877" i="1"/>
  <c r="I1877" i="1"/>
  <c r="H1877" i="1"/>
  <c r="G1877" i="1"/>
  <c r="F1877" i="1"/>
  <c r="O1876" i="1"/>
  <c r="K1876" i="1"/>
  <c r="L1876" i="1" s="1"/>
  <c r="J1876" i="1"/>
  <c r="I1876" i="1"/>
  <c r="H1876" i="1"/>
  <c r="G1876" i="1"/>
  <c r="F1876" i="1"/>
  <c r="O1875" i="1"/>
  <c r="K1875" i="1"/>
  <c r="L1875" i="1" s="1"/>
  <c r="J1875" i="1"/>
  <c r="I1875" i="1"/>
  <c r="H1875" i="1"/>
  <c r="G1875" i="1"/>
  <c r="F1875" i="1"/>
  <c r="O1874" i="1"/>
  <c r="K1874" i="1"/>
  <c r="L1874" i="1" s="1"/>
  <c r="J1874" i="1"/>
  <c r="I1874" i="1"/>
  <c r="H1874" i="1"/>
  <c r="G1874" i="1"/>
  <c r="F1874" i="1"/>
  <c r="O1873" i="1"/>
  <c r="K1873" i="1"/>
  <c r="L1873" i="1" s="1"/>
  <c r="J1873" i="1"/>
  <c r="I1873" i="1"/>
  <c r="H1873" i="1"/>
  <c r="G1873" i="1"/>
  <c r="F1873" i="1"/>
  <c r="O1872" i="1"/>
  <c r="K1872" i="1"/>
  <c r="L1872" i="1" s="1"/>
  <c r="J1872" i="1"/>
  <c r="I1872" i="1"/>
  <c r="H1872" i="1"/>
  <c r="G1872" i="1"/>
  <c r="F1872" i="1"/>
  <c r="O1871" i="1"/>
  <c r="K1871" i="1"/>
  <c r="L1871" i="1" s="1"/>
  <c r="J1871" i="1"/>
  <c r="I1871" i="1"/>
  <c r="H1871" i="1"/>
  <c r="G1871" i="1"/>
  <c r="F1871" i="1"/>
  <c r="O1870" i="1"/>
  <c r="K1870" i="1"/>
  <c r="L1870" i="1" s="1"/>
  <c r="J1870" i="1"/>
  <c r="I1870" i="1"/>
  <c r="H1870" i="1"/>
  <c r="G1870" i="1"/>
  <c r="F1870" i="1"/>
  <c r="O1869" i="1"/>
  <c r="K1869" i="1"/>
  <c r="L1869" i="1" s="1"/>
  <c r="J1869" i="1"/>
  <c r="I1869" i="1"/>
  <c r="H1869" i="1"/>
  <c r="G1869" i="1"/>
  <c r="F1869" i="1"/>
  <c r="O1868" i="1"/>
  <c r="K1868" i="1"/>
  <c r="L1868" i="1" s="1"/>
  <c r="J1868" i="1"/>
  <c r="I1868" i="1"/>
  <c r="H1868" i="1"/>
  <c r="G1868" i="1"/>
  <c r="F1868" i="1"/>
  <c r="O1867" i="1"/>
  <c r="K1867" i="1"/>
  <c r="L1867" i="1" s="1"/>
  <c r="J1867" i="1"/>
  <c r="I1867" i="1"/>
  <c r="H1867" i="1"/>
  <c r="G1867" i="1"/>
  <c r="F1867" i="1"/>
  <c r="O1866" i="1"/>
  <c r="K1866" i="1"/>
  <c r="L1866" i="1" s="1"/>
  <c r="J1866" i="1"/>
  <c r="I1866" i="1"/>
  <c r="H1866" i="1"/>
  <c r="G1866" i="1"/>
  <c r="F1866" i="1"/>
  <c r="O1865" i="1"/>
  <c r="K1865" i="1"/>
  <c r="L1865" i="1" s="1"/>
  <c r="J1865" i="1"/>
  <c r="I1865" i="1"/>
  <c r="H1865" i="1"/>
  <c r="G1865" i="1"/>
  <c r="F1865" i="1"/>
  <c r="O1864" i="1"/>
  <c r="K1864" i="1"/>
  <c r="L1864" i="1" s="1"/>
  <c r="J1864" i="1"/>
  <c r="I1864" i="1"/>
  <c r="H1864" i="1"/>
  <c r="G1864" i="1"/>
  <c r="F1864" i="1"/>
  <c r="O1863" i="1"/>
  <c r="K1863" i="1"/>
  <c r="L1863" i="1" s="1"/>
  <c r="J1863" i="1"/>
  <c r="I1863" i="1"/>
  <c r="H1863" i="1"/>
  <c r="G1863" i="1"/>
  <c r="F1863" i="1"/>
  <c r="O1862" i="1"/>
  <c r="K1862" i="1"/>
  <c r="L1862" i="1" s="1"/>
  <c r="J1862" i="1"/>
  <c r="I1862" i="1"/>
  <c r="H1862" i="1"/>
  <c r="G1862" i="1"/>
  <c r="F1862" i="1"/>
  <c r="O1861" i="1"/>
  <c r="K1861" i="1"/>
  <c r="L1861" i="1" s="1"/>
  <c r="J1861" i="1"/>
  <c r="I1861" i="1"/>
  <c r="H1861" i="1"/>
  <c r="G1861" i="1"/>
  <c r="F1861" i="1"/>
  <c r="O1860" i="1"/>
  <c r="K1860" i="1"/>
  <c r="L1860" i="1" s="1"/>
  <c r="J1860" i="1"/>
  <c r="I1860" i="1"/>
  <c r="H1860" i="1"/>
  <c r="G1860" i="1"/>
  <c r="F1860" i="1"/>
  <c r="O1859" i="1"/>
  <c r="K1859" i="1"/>
  <c r="L1859" i="1" s="1"/>
  <c r="J1859" i="1"/>
  <c r="I1859" i="1"/>
  <c r="H1859" i="1"/>
  <c r="G1859" i="1"/>
  <c r="F1859" i="1"/>
  <c r="O1858" i="1"/>
  <c r="K1858" i="1"/>
  <c r="L1858" i="1" s="1"/>
  <c r="J1858" i="1"/>
  <c r="I1858" i="1"/>
  <c r="H1858" i="1"/>
  <c r="G1858" i="1"/>
  <c r="F1858" i="1"/>
  <c r="O1857" i="1"/>
  <c r="K1857" i="1"/>
  <c r="L1857" i="1" s="1"/>
  <c r="J1857" i="1"/>
  <c r="I1857" i="1"/>
  <c r="H1857" i="1"/>
  <c r="G1857" i="1"/>
  <c r="F1857" i="1"/>
  <c r="O1856" i="1"/>
  <c r="K1856" i="1"/>
  <c r="L1856" i="1" s="1"/>
  <c r="J1856" i="1"/>
  <c r="I1856" i="1"/>
  <c r="H1856" i="1"/>
  <c r="G1856" i="1"/>
  <c r="F1856" i="1"/>
  <c r="O1855" i="1"/>
  <c r="K1855" i="1"/>
  <c r="L1855" i="1" s="1"/>
  <c r="J1855" i="1"/>
  <c r="I1855" i="1"/>
  <c r="H1855" i="1"/>
  <c r="G1855" i="1"/>
  <c r="F1855" i="1"/>
  <c r="O1854" i="1"/>
  <c r="K1854" i="1"/>
  <c r="L1854" i="1" s="1"/>
  <c r="J1854" i="1"/>
  <c r="I1854" i="1"/>
  <c r="H1854" i="1"/>
  <c r="G1854" i="1"/>
  <c r="F1854" i="1"/>
  <c r="O1853" i="1"/>
  <c r="K1853" i="1"/>
  <c r="L1853" i="1" s="1"/>
  <c r="J1853" i="1"/>
  <c r="I1853" i="1"/>
  <c r="H1853" i="1"/>
  <c r="G1853" i="1"/>
  <c r="F1853" i="1"/>
  <c r="O1852" i="1"/>
  <c r="K1852" i="1"/>
  <c r="L1852" i="1" s="1"/>
  <c r="J1852" i="1"/>
  <c r="I1852" i="1"/>
  <c r="H1852" i="1"/>
  <c r="G1852" i="1"/>
  <c r="F1852" i="1"/>
  <c r="O1851" i="1"/>
  <c r="K1851" i="1"/>
  <c r="L1851" i="1" s="1"/>
  <c r="J1851" i="1"/>
  <c r="I1851" i="1"/>
  <c r="H1851" i="1"/>
  <c r="G1851" i="1"/>
  <c r="F1851" i="1"/>
  <c r="O1850" i="1"/>
  <c r="K1850" i="1"/>
  <c r="L1850" i="1" s="1"/>
  <c r="J1850" i="1"/>
  <c r="I1850" i="1"/>
  <c r="H1850" i="1"/>
  <c r="G1850" i="1"/>
  <c r="F1850" i="1"/>
  <c r="O1849" i="1"/>
  <c r="K1849" i="1"/>
  <c r="L1849" i="1" s="1"/>
  <c r="J1849" i="1"/>
  <c r="I1849" i="1"/>
  <c r="H1849" i="1"/>
  <c r="G1849" i="1"/>
  <c r="F1849" i="1"/>
  <c r="O1848" i="1"/>
  <c r="K1848" i="1"/>
  <c r="L1848" i="1" s="1"/>
  <c r="J1848" i="1"/>
  <c r="I1848" i="1"/>
  <c r="H1848" i="1"/>
  <c r="G1848" i="1"/>
  <c r="F1848" i="1"/>
  <c r="O1847" i="1"/>
  <c r="K1847" i="1"/>
  <c r="L1847" i="1" s="1"/>
  <c r="J1847" i="1"/>
  <c r="I1847" i="1"/>
  <c r="H1847" i="1"/>
  <c r="G1847" i="1"/>
  <c r="F1847" i="1"/>
  <c r="O1846" i="1"/>
  <c r="K1846" i="1"/>
  <c r="L1846" i="1" s="1"/>
  <c r="J1846" i="1"/>
  <c r="I1846" i="1"/>
  <c r="H1846" i="1"/>
  <c r="G1846" i="1"/>
  <c r="F1846" i="1"/>
  <c r="O1845" i="1"/>
  <c r="K1845" i="1"/>
  <c r="L1845" i="1" s="1"/>
  <c r="J1845" i="1"/>
  <c r="I1845" i="1"/>
  <c r="H1845" i="1"/>
  <c r="G1845" i="1"/>
  <c r="F1845" i="1"/>
  <c r="O1844" i="1"/>
  <c r="K1844" i="1"/>
  <c r="L1844" i="1" s="1"/>
  <c r="J1844" i="1"/>
  <c r="I1844" i="1"/>
  <c r="H1844" i="1"/>
  <c r="G1844" i="1"/>
  <c r="F1844" i="1"/>
  <c r="O1843" i="1"/>
  <c r="K1843" i="1"/>
  <c r="L1843" i="1" s="1"/>
  <c r="J1843" i="1"/>
  <c r="I1843" i="1"/>
  <c r="H1843" i="1"/>
  <c r="G1843" i="1"/>
  <c r="F1843" i="1"/>
  <c r="O1842" i="1"/>
  <c r="K1842" i="1"/>
  <c r="L1842" i="1" s="1"/>
  <c r="J1842" i="1"/>
  <c r="I1842" i="1"/>
  <c r="H1842" i="1"/>
  <c r="G1842" i="1"/>
  <c r="F1842" i="1"/>
  <c r="O1841" i="1"/>
  <c r="K1841" i="1"/>
  <c r="L1841" i="1" s="1"/>
  <c r="J1841" i="1"/>
  <c r="I1841" i="1"/>
  <c r="H1841" i="1"/>
  <c r="G1841" i="1"/>
  <c r="F1841" i="1"/>
  <c r="O1840" i="1"/>
  <c r="K1840" i="1"/>
  <c r="L1840" i="1" s="1"/>
  <c r="J1840" i="1"/>
  <c r="I1840" i="1"/>
  <c r="H1840" i="1"/>
  <c r="G1840" i="1"/>
  <c r="F1840" i="1"/>
  <c r="O1839" i="1"/>
  <c r="K1839" i="1"/>
  <c r="L1839" i="1" s="1"/>
  <c r="J1839" i="1"/>
  <c r="I1839" i="1"/>
  <c r="H1839" i="1"/>
  <c r="G1839" i="1"/>
  <c r="F1839" i="1"/>
  <c r="O1838" i="1"/>
  <c r="K1838" i="1"/>
  <c r="L1838" i="1" s="1"/>
  <c r="J1838" i="1"/>
  <c r="I1838" i="1"/>
  <c r="H1838" i="1"/>
  <c r="G1838" i="1"/>
  <c r="F1838" i="1"/>
  <c r="O1837" i="1"/>
  <c r="K1837" i="1"/>
  <c r="L1837" i="1" s="1"/>
  <c r="J1837" i="1"/>
  <c r="I1837" i="1"/>
  <c r="H1837" i="1"/>
  <c r="G1837" i="1"/>
  <c r="F1837" i="1"/>
  <c r="O1836" i="1"/>
  <c r="K1836" i="1"/>
  <c r="L1836" i="1" s="1"/>
  <c r="J1836" i="1"/>
  <c r="I1836" i="1"/>
  <c r="H1836" i="1"/>
  <c r="G1836" i="1"/>
  <c r="F1836" i="1"/>
  <c r="O1835" i="1"/>
  <c r="K1835" i="1"/>
  <c r="L1835" i="1" s="1"/>
  <c r="J1835" i="1"/>
  <c r="I1835" i="1"/>
  <c r="H1835" i="1"/>
  <c r="G1835" i="1"/>
  <c r="F1835" i="1"/>
  <c r="O1834" i="1"/>
  <c r="K1834" i="1"/>
  <c r="L1834" i="1" s="1"/>
  <c r="J1834" i="1"/>
  <c r="I1834" i="1"/>
  <c r="H1834" i="1"/>
  <c r="G1834" i="1"/>
  <c r="F1834" i="1"/>
  <c r="O1833" i="1"/>
  <c r="K1833" i="1"/>
  <c r="L1833" i="1" s="1"/>
  <c r="J1833" i="1"/>
  <c r="I1833" i="1"/>
  <c r="H1833" i="1"/>
  <c r="G1833" i="1"/>
  <c r="F1833" i="1"/>
  <c r="O1832" i="1"/>
  <c r="K1832" i="1"/>
  <c r="L1832" i="1" s="1"/>
  <c r="J1832" i="1"/>
  <c r="I1832" i="1"/>
  <c r="H1832" i="1"/>
  <c r="G1832" i="1"/>
  <c r="F1832" i="1"/>
  <c r="O1831" i="1"/>
  <c r="K1831" i="1"/>
  <c r="L1831" i="1" s="1"/>
  <c r="J1831" i="1"/>
  <c r="I1831" i="1"/>
  <c r="H1831" i="1"/>
  <c r="G1831" i="1"/>
  <c r="F1831" i="1"/>
  <c r="O1830" i="1"/>
  <c r="K1830" i="1"/>
  <c r="L1830" i="1" s="1"/>
  <c r="J1830" i="1"/>
  <c r="I1830" i="1"/>
  <c r="H1830" i="1"/>
  <c r="G1830" i="1"/>
  <c r="F1830" i="1"/>
  <c r="O1829" i="1"/>
  <c r="K1829" i="1"/>
  <c r="L1829" i="1" s="1"/>
  <c r="J1829" i="1"/>
  <c r="I1829" i="1"/>
  <c r="H1829" i="1"/>
  <c r="G1829" i="1"/>
  <c r="F1829" i="1"/>
  <c r="O1828" i="1"/>
  <c r="K1828" i="1"/>
  <c r="L1828" i="1" s="1"/>
  <c r="J1828" i="1"/>
  <c r="I1828" i="1"/>
  <c r="H1828" i="1"/>
  <c r="G1828" i="1"/>
  <c r="F1828" i="1"/>
  <c r="O1827" i="1"/>
  <c r="K1827" i="1"/>
  <c r="L1827" i="1" s="1"/>
  <c r="J1827" i="1"/>
  <c r="I1827" i="1"/>
  <c r="H1827" i="1"/>
  <c r="G1827" i="1"/>
  <c r="F1827" i="1"/>
  <c r="O1826" i="1"/>
  <c r="K1826" i="1"/>
  <c r="L1826" i="1" s="1"/>
  <c r="J1826" i="1"/>
  <c r="I1826" i="1"/>
  <c r="H1826" i="1"/>
  <c r="G1826" i="1"/>
  <c r="F1826" i="1"/>
  <c r="O1825" i="1"/>
  <c r="K1825" i="1"/>
  <c r="L1825" i="1" s="1"/>
  <c r="J1825" i="1"/>
  <c r="I1825" i="1"/>
  <c r="H1825" i="1"/>
  <c r="G1825" i="1"/>
  <c r="F1825" i="1"/>
  <c r="O1824" i="1"/>
  <c r="M1824" i="1"/>
  <c r="K1824" i="1"/>
  <c r="L1824" i="1" s="1"/>
  <c r="J1824" i="1"/>
  <c r="I1824" i="1"/>
  <c r="H1824" i="1"/>
  <c r="G1824" i="1"/>
  <c r="F1824" i="1"/>
  <c r="O1823" i="1"/>
  <c r="K1823" i="1"/>
  <c r="L1823" i="1" s="1"/>
  <c r="J1823" i="1"/>
  <c r="I1823" i="1"/>
  <c r="H1823" i="1"/>
  <c r="G1823" i="1"/>
  <c r="F1823" i="1"/>
  <c r="O1822" i="1"/>
  <c r="K1822" i="1"/>
  <c r="L1822" i="1" s="1"/>
  <c r="J1822" i="1"/>
  <c r="I1822" i="1"/>
  <c r="H1822" i="1"/>
  <c r="G1822" i="1"/>
  <c r="F1822" i="1"/>
  <c r="O1821" i="1"/>
  <c r="K1821" i="1"/>
  <c r="L1821" i="1" s="1"/>
  <c r="J1821" i="1"/>
  <c r="I1821" i="1"/>
  <c r="H1821" i="1"/>
  <c r="G1821" i="1"/>
  <c r="F1821" i="1"/>
  <c r="O1820" i="1"/>
  <c r="K1820" i="1"/>
  <c r="L1820" i="1" s="1"/>
  <c r="M1820" i="1" s="1"/>
  <c r="J1820" i="1"/>
  <c r="I1820" i="1"/>
  <c r="H1820" i="1"/>
  <c r="G1820" i="1"/>
  <c r="F1820" i="1"/>
  <c r="O1819" i="1"/>
  <c r="K1819" i="1"/>
  <c r="L1819" i="1" s="1"/>
  <c r="J1819" i="1"/>
  <c r="I1819" i="1"/>
  <c r="H1819" i="1"/>
  <c r="G1819" i="1"/>
  <c r="F1819" i="1"/>
  <c r="O1818" i="1"/>
  <c r="K1818" i="1"/>
  <c r="L1818" i="1" s="1"/>
  <c r="J1818" i="1"/>
  <c r="I1818" i="1"/>
  <c r="H1818" i="1"/>
  <c r="G1818" i="1"/>
  <c r="F1818" i="1"/>
  <c r="O1817" i="1"/>
  <c r="K1817" i="1"/>
  <c r="L1817" i="1" s="1"/>
  <c r="J1817" i="1"/>
  <c r="I1817" i="1"/>
  <c r="H1817" i="1"/>
  <c r="G1817" i="1"/>
  <c r="F1817" i="1"/>
  <c r="O1816" i="1"/>
  <c r="M1816" i="1"/>
  <c r="K1816" i="1"/>
  <c r="L1816" i="1" s="1"/>
  <c r="J1816" i="1"/>
  <c r="I1816" i="1"/>
  <c r="H1816" i="1"/>
  <c r="G1816" i="1"/>
  <c r="F1816" i="1"/>
  <c r="O1815" i="1"/>
  <c r="K1815" i="1"/>
  <c r="L1815" i="1" s="1"/>
  <c r="J1815" i="1"/>
  <c r="I1815" i="1"/>
  <c r="H1815" i="1"/>
  <c r="G1815" i="1"/>
  <c r="F1815" i="1"/>
  <c r="O1814" i="1"/>
  <c r="K1814" i="1"/>
  <c r="L1814" i="1" s="1"/>
  <c r="J1814" i="1"/>
  <c r="I1814" i="1"/>
  <c r="H1814" i="1"/>
  <c r="G1814" i="1"/>
  <c r="F1814" i="1"/>
  <c r="O1813" i="1"/>
  <c r="K1813" i="1"/>
  <c r="L1813" i="1" s="1"/>
  <c r="J1813" i="1"/>
  <c r="I1813" i="1"/>
  <c r="H1813" i="1"/>
  <c r="G1813" i="1"/>
  <c r="F1813" i="1"/>
  <c r="O1812" i="1"/>
  <c r="K1812" i="1"/>
  <c r="L1812" i="1" s="1"/>
  <c r="J1812" i="1"/>
  <c r="I1812" i="1"/>
  <c r="H1812" i="1"/>
  <c r="G1812" i="1"/>
  <c r="F1812" i="1"/>
  <c r="O1811" i="1"/>
  <c r="K1811" i="1"/>
  <c r="L1811" i="1" s="1"/>
  <c r="J1811" i="1"/>
  <c r="I1811" i="1"/>
  <c r="H1811" i="1"/>
  <c r="G1811" i="1"/>
  <c r="F1811" i="1"/>
  <c r="O1810" i="1"/>
  <c r="K1810" i="1"/>
  <c r="L1810" i="1" s="1"/>
  <c r="J1810" i="1"/>
  <c r="I1810" i="1"/>
  <c r="H1810" i="1"/>
  <c r="G1810" i="1"/>
  <c r="F1810" i="1"/>
  <c r="O1809" i="1"/>
  <c r="K1809" i="1"/>
  <c r="L1809" i="1" s="1"/>
  <c r="J1809" i="1"/>
  <c r="I1809" i="1"/>
  <c r="H1809" i="1"/>
  <c r="G1809" i="1"/>
  <c r="F1809" i="1"/>
  <c r="O1808" i="1"/>
  <c r="M1808" i="1"/>
  <c r="K1808" i="1"/>
  <c r="L1808" i="1" s="1"/>
  <c r="J1808" i="1"/>
  <c r="I1808" i="1"/>
  <c r="H1808" i="1"/>
  <c r="G1808" i="1"/>
  <c r="F1808" i="1"/>
  <c r="O1807" i="1"/>
  <c r="K1807" i="1"/>
  <c r="L1807" i="1" s="1"/>
  <c r="J1807" i="1"/>
  <c r="I1807" i="1"/>
  <c r="H1807" i="1"/>
  <c r="G1807" i="1"/>
  <c r="F1807" i="1"/>
  <c r="O1806" i="1"/>
  <c r="K1806" i="1"/>
  <c r="L1806" i="1" s="1"/>
  <c r="J1806" i="1"/>
  <c r="I1806" i="1"/>
  <c r="H1806" i="1"/>
  <c r="G1806" i="1"/>
  <c r="F1806" i="1"/>
  <c r="O1805" i="1"/>
  <c r="M1805" i="1"/>
  <c r="K1805" i="1"/>
  <c r="L1805" i="1" s="1"/>
  <c r="J1805" i="1"/>
  <c r="I1805" i="1"/>
  <c r="H1805" i="1"/>
  <c r="G1805" i="1"/>
  <c r="F1805" i="1"/>
  <c r="O1804" i="1"/>
  <c r="K1804" i="1"/>
  <c r="L1804" i="1" s="1"/>
  <c r="J1804" i="1"/>
  <c r="I1804" i="1"/>
  <c r="H1804" i="1"/>
  <c r="G1804" i="1"/>
  <c r="F1804" i="1"/>
  <c r="O1803" i="1"/>
  <c r="M1803" i="1"/>
  <c r="K1803" i="1"/>
  <c r="L1803" i="1" s="1"/>
  <c r="J1803" i="1"/>
  <c r="I1803" i="1"/>
  <c r="H1803" i="1"/>
  <c r="G1803" i="1"/>
  <c r="F1803" i="1"/>
  <c r="O1802" i="1"/>
  <c r="K1802" i="1"/>
  <c r="L1802" i="1" s="1"/>
  <c r="J1802" i="1"/>
  <c r="I1802" i="1"/>
  <c r="H1802" i="1"/>
  <c r="G1802" i="1"/>
  <c r="F1802" i="1"/>
  <c r="O1801" i="1"/>
  <c r="K1801" i="1"/>
  <c r="L1801" i="1" s="1"/>
  <c r="J1801" i="1"/>
  <c r="I1801" i="1"/>
  <c r="H1801" i="1"/>
  <c r="G1801" i="1"/>
  <c r="F1801" i="1"/>
  <c r="O1800" i="1"/>
  <c r="K1800" i="1"/>
  <c r="L1800" i="1" s="1"/>
  <c r="J1800" i="1"/>
  <c r="I1800" i="1"/>
  <c r="H1800" i="1"/>
  <c r="G1800" i="1"/>
  <c r="F1800" i="1"/>
  <c r="O1799" i="1"/>
  <c r="K1799" i="1"/>
  <c r="L1799" i="1" s="1"/>
  <c r="J1799" i="1"/>
  <c r="I1799" i="1"/>
  <c r="H1799" i="1"/>
  <c r="G1799" i="1"/>
  <c r="F1799" i="1"/>
  <c r="O1798" i="1"/>
  <c r="K1798" i="1"/>
  <c r="L1798" i="1" s="1"/>
  <c r="J1798" i="1"/>
  <c r="I1798" i="1"/>
  <c r="H1798" i="1"/>
  <c r="G1798" i="1"/>
  <c r="F1798" i="1"/>
  <c r="O1797" i="1"/>
  <c r="K1797" i="1"/>
  <c r="L1797" i="1" s="1"/>
  <c r="J1797" i="1"/>
  <c r="I1797" i="1"/>
  <c r="H1797" i="1"/>
  <c r="G1797" i="1"/>
  <c r="F1797" i="1"/>
  <c r="O1796" i="1"/>
  <c r="K1796" i="1"/>
  <c r="L1796" i="1" s="1"/>
  <c r="J1796" i="1"/>
  <c r="I1796" i="1"/>
  <c r="H1796" i="1"/>
  <c r="G1796" i="1"/>
  <c r="F1796" i="1"/>
  <c r="O1795" i="1"/>
  <c r="K1795" i="1"/>
  <c r="L1795" i="1" s="1"/>
  <c r="J1795" i="1"/>
  <c r="I1795" i="1"/>
  <c r="H1795" i="1"/>
  <c r="G1795" i="1"/>
  <c r="F1795" i="1"/>
  <c r="O1794" i="1"/>
  <c r="K1794" i="1"/>
  <c r="L1794" i="1" s="1"/>
  <c r="J1794" i="1"/>
  <c r="I1794" i="1"/>
  <c r="H1794" i="1"/>
  <c r="G1794" i="1"/>
  <c r="F1794" i="1"/>
  <c r="O1793" i="1"/>
  <c r="K1793" i="1"/>
  <c r="L1793" i="1" s="1"/>
  <c r="J1793" i="1"/>
  <c r="I1793" i="1"/>
  <c r="H1793" i="1"/>
  <c r="G1793" i="1"/>
  <c r="F1793" i="1"/>
  <c r="O1792" i="1"/>
  <c r="K1792" i="1"/>
  <c r="L1792" i="1" s="1"/>
  <c r="J1792" i="1"/>
  <c r="I1792" i="1"/>
  <c r="H1792" i="1"/>
  <c r="G1792" i="1"/>
  <c r="F1792" i="1"/>
  <c r="O1791" i="1"/>
  <c r="K1791" i="1"/>
  <c r="L1791" i="1" s="1"/>
  <c r="J1791" i="1"/>
  <c r="I1791" i="1"/>
  <c r="H1791" i="1"/>
  <c r="G1791" i="1"/>
  <c r="F1791" i="1"/>
  <c r="O1790" i="1"/>
  <c r="K1790" i="1"/>
  <c r="L1790" i="1" s="1"/>
  <c r="J1790" i="1"/>
  <c r="I1790" i="1"/>
  <c r="H1790" i="1"/>
  <c r="G1790" i="1"/>
  <c r="F1790" i="1"/>
  <c r="O1789" i="1"/>
  <c r="K1789" i="1"/>
  <c r="L1789" i="1" s="1"/>
  <c r="J1789" i="1"/>
  <c r="I1789" i="1"/>
  <c r="H1789" i="1"/>
  <c r="G1789" i="1"/>
  <c r="F1789" i="1"/>
  <c r="O1788" i="1"/>
  <c r="K1788" i="1"/>
  <c r="L1788" i="1" s="1"/>
  <c r="J1788" i="1"/>
  <c r="I1788" i="1"/>
  <c r="H1788" i="1"/>
  <c r="G1788" i="1"/>
  <c r="F1788" i="1"/>
  <c r="O1787" i="1"/>
  <c r="K1787" i="1"/>
  <c r="L1787" i="1" s="1"/>
  <c r="J1787" i="1"/>
  <c r="I1787" i="1"/>
  <c r="H1787" i="1"/>
  <c r="G1787" i="1"/>
  <c r="F1787" i="1"/>
  <c r="O1786" i="1"/>
  <c r="K1786" i="1"/>
  <c r="L1786" i="1" s="1"/>
  <c r="J1786" i="1"/>
  <c r="I1786" i="1"/>
  <c r="H1786" i="1"/>
  <c r="G1786" i="1"/>
  <c r="F1786" i="1"/>
  <c r="O1785" i="1"/>
  <c r="K1785" i="1"/>
  <c r="L1785" i="1" s="1"/>
  <c r="J1785" i="1"/>
  <c r="I1785" i="1"/>
  <c r="H1785" i="1"/>
  <c r="G1785" i="1"/>
  <c r="F1785" i="1"/>
  <c r="O1784" i="1"/>
  <c r="K1784" i="1"/>
  <c r="L1784" i="1" s="1"/>
  <c r="J1784" i="1"/>
  <c r="I1784" i="1"/>
  <c r="H1784" i="1"/>
  <c r="G1784" i="1"/>
  <c r="F1784" i="1"/>
  <c r="O1783" i="1"/>
  <c r="K1783" i="1"/>
  <c r="L1783" i="1" s="1"/>
  <c r="J1783" i="1"/>
  <c r="I1783" i="1"/>
  <c r="H1783" i="1"/>
  <c r="G1783" i="1"/>
  <c r="F1783" i="1"/>
  <c r="O1782" i="1"/>
  <c r="K1782" i="1"/>
  <c r="L1782" i="1" s="1"/>
  <c r="J1782" i="1"/>
  <c r="I1782" i="1"/>
  <c r="H1782" i="1"/>
  <c r="G1782" i="1"/>
  <c r="F1782" i="1"/>
  <c r="O1781" i="1"/>
  <c r="K1781" i="1"/>
  <c r="L1781" i="1" s="1"/>
  <c r="J1781" i="1"/>
  <c r="I1781" i="1"/>
  <c r="H1781" i="1"/>
  <c r="G1781" i="1"/>
  <c r="F1781" i="1"/>
  <c r="O1780" i="1"/>
  <c r="K1780" i="1"/>
  <c r="L1780" i="1" s="1"/>
  <c r="J1780" i="1"/>
  <c r="I1780" i="1"/>
  <c r="H1780" i="1"/>
  <c r="G1780" i="1"/>
  <c r="F1780" i="1"/>
  <c r="O1779" i="1"/>
  <c r="K1779" i="1"/>
  <c r="L1779" i="1" s="1"/>
  <c r="J1779" i="1"/>
  <c r="I1779" i="1"/>
  <c r="H1779" i="1"/>
  <c r="G1779" i="1"/>
  <c r="F1779" i="1"/>
  <c r="O1778" i="1"/>
  <c r="K1778" i="1"/>
  <c r="L1778" i="1" s="1"/>
  <c r="J1778" i="1"/>
  <c r="I1778" i="1"/>
  <c r="H1778" i="1"/>
  <c r="G1778" i="1"/>
  <c r="F1778" i="1"/>
  <c r="O1777" i="1"/>
  <c r="K1777" i="1"/>
  <c r="L1777" i="1" s="1"/>
  <c r="J1777" i="1"/>
  <c r="I1777" i="1"/>
  <c r="H1777" i="1"/>
  <c r="G1777" i="1"/>
  <c r="F1777" i="1"/>
  <c r="O1776" i="1"/>
  <c r="K1776" i="1"/>
  <c r="L1776" i="1" s="1"/>
  <c r="J1776" i="1"/>
  <c r="I1776" i="1"/>
  <c r="H1776" i="1"/>
  <c r="G1776" i="1"/>
  <c r="F1776" i="1"/>
  <c r="O1775" i="1"/>
  <c r="K1775" i="1"/>
  <c r="L1775" i="1" s="1"/>
  <c r="J1775" i="1"/>
  <c r="I1775" i="1"/>
  <c r="H1775" i="1"/>
  <c r="G1775" i="1"/>
  <c r="F1775" i="1"/>
  <c r="O1774" i="1"/>
  <c r="K1774" i="1"/>
  <c r="L1774" i="1" s="1"/>
  <c r="J1774" i="1"/>
  <c r="I1774" i="1"/>
  <c r="H1774" i="1"/>
  <c r="G1774" i="1"/>
  <c r="F1774" i="1"/>
  <c r="O1773" i="1"/>
  <c r="K1773" i="1"/>
  <c r="L1773" i="1" s="1"/>
  <c r="J1773" i="1"/>
  <c r="I1773" i="1"/>
  <c r="H1773" i="1"/>
  <c r="G1773" i="1"/>
  <c r="F1773" i="1"/>
  <c r="O1772" i="1"/>
  <c r="K1772" i="1"/>
  <c r="L1772" i="1" s="1"/>
  <c r="J1772" i="1"/>
  <c r="I1772" i="1"/>
  <c r="H1772" i="1"/>
  <c r="G1772" i="1"/>
  <c r="F1772" i="1"/>
  <c r="O1771" i="1"/>
  <c r="K1771" i="1"/>
  <c r="L1771" i="1" s="1"/>
  <c r="J1771" i="1"/>
  <c r="I1771" i="1"/>
  <c r="H1771" i="1"/>
  <c r="G1771" i="1"/>
  <c r="F1771" i="1"/>
  <c r="O1770" i="1"/>
  <c r="K1770" i="1"/>
  <c r="L1770" i="1" s="1"/>
  <c r="J1770" i="1"/>
  <c r="I1770" i="1"/>
  <c r="H1770" i="1"/>
  <c r="G1770" i="1"/>
  <c r="F1770" i="1"/>
  <c r="O1769" i="1"/>
  <c r="K1769" i="1"/>
  <c r="L1769" i="1" s="1"/>
  <c r="J1769" i="1"/>
  <c r="I1769" i="1"/>
  <c r="H1769" i="1"/>
  <c r="G1769" i="1"/>
  <c r="F1769" i="1"/>
  <c r="O1768" i="1"/>
  <c r="K1768" i="1"/>
  <c r="L1768" i="1" s="1"/>
  <c r="J1768" i="1"/>
  <c r="I1768" i="1"/>
  <c r="H1768" i="1"/>
  <c r="G1768" i="1"/>
  <c r="F1768" i="1"/>
  <c r="O1767" i="1"/>
  <c r="K1767" i="1"/>
  <c r="L1767" i="1" s="1"/>
  <c r="J1767" i="1"/>
  <c r="I1767" i="1"/>
  <c r="H1767" i="1"/>
  <c r="G1767" i="1"/>
  <c r="F1767" i="1"/>
  <c r="O1766" i="1"/>
  <c r="K1766" i="1"/>
  <c r="L1766" i="1" s="1"/>
  <c r="J1766" i="1"/>
  <c r="I1766" i="1"/>
  <c r="H1766" i="1"/>
  <c r="G1766" i="1"/>
  <c r="F1766" i="1"/>
  <c r="O1765" i="1"/>
  <c r="K1765" i="1"/>
  <c r="L1765" i="1" s="1"/>
  <c r="J1765" i="1"/>
  <c r="I1765" i="1"/>
  <c r="H1765" i="1"/>
  <c r="G1765" i="1"/>
  <c r="F1765" i="1"/>
  <c r="O1764" i="1"/>
  <c r="K1764" i="1"/>
  <c r="L1764" i="1" s="1"/>
  <c r="J1764" i="1"/>
  <c r="I1764" i="1"/>
  <c r="H1764" i="1"/>
  <c r="G1764" i="1"/>
  <c r="F1764" i="1"/>
  <c r="O1763" i="1"/>
  <c r="K1763" i="1"/>
  <c r="L1763" i="1" s="1"/>
  <c r="J1763" i="1"/>
  <c r="I1763" i="1"/>
  <c r="H1763" i="1"/>
  <c r="G1763" i="1"/>
  <c r="F1763" i="1"/>
  <c r="O1762" i="1"/>
  <c r="K1762" i="1"/>
  <c r="L1762" i="1" s="1"/>
  <c r="J1762" i="1"/>
  <c r="I1762" i="1"/>
  <c r="H1762" i="1"/>
  <c r="G1762" i="1"/>
  <c r="F1762" i="1"/>
  <c r="O1761" i="1"/>
  <c r="K1761" i="1"/>
  <c r="L1761" i="1" s="1"/>
  <c r="J1761" i="1"/>
  <c r="I1761" i="1"/>
  <c r="H1761" i="1"/>
  <c r="G1761" i="1"/>
  <c r="F1761" i="1"/>
  <c r="O1760" i="1"/>
  <c r="K1760" i="1"/>
  <c r="L1760" i="1" s="1"/>
  <c r="J1760" i="1"/>
  <c r="I1760" i="1"/>
  <c r="H1760" i="1"/>
  <c r="G1760" i="1"/>
  <c r="F1760" i="1"/>
  <c r="O1759" i="1"/>
  <c r="K1759" i="1"/>
  <c r="L1759" i="1" s="1"/>
  <c r="J1759" i="1"/>
  <c r="I1759" i="1"/>
  <c r="H1759" i="1"/>
  <c r="G1759" i="1"/>
  <c r="F1759" i="1"/>
  <c r="O1758" i="1"/>
  <c r="K1758" i="1"/>
  <c r="L1758" i="1" s="1"/>
  <c r="J1758" i="1"/>
  <c r="I1758" i="1"/>
  <c r="H1758" i="1"/>
  <c r="G1758" i="1"/>
  <c r="F1758" i="1"/>
  <c r="O1757" i="1"/>
  <c r="K1757" i="1"/>
  <c r="L1757" i="1" s="1"/>
  <c r="J1757" i="1"/>
  <c r="I1757" i="1"/>
  <c r="H1757" i="1"/>
  <c r="G1757" i="1"/>
  <c r="F1757" i="1"/>
  <c r="O1756" i="1"/>
  <c r="K1756" i="1"/>
  <c r="L1756" i="1" s="1"/>
  <c r="J1756" i="1"/>
  <c r="I1756" i="1"/>
  <c r="H1756" i="1"/>
  <c r="G1756" i="1"/>
  <c r="F1756" i="1"/>
  <c r="O1755" i="1"/>
  <c r="K1755" i="1"/>
  <c r="L1755" i="1" s="1"/>
  <c r="J1755" i="1"/>
  <c r="I1755" i="1"/>
  <c r="H1755" i="1"/>
  <c r="G1755" i="1"/>
  <c r="F1755" i="1"/>
  <c r="O1754" i="1"/>
  <c r="K1754" i="1"/>
  <c r="L1754" i="1" s="1"/>
  <c r="J1754" i="1"/>
  <c r="I1754" i="1"/>
  <c r="H1754" i="1"/>
  <c r="G1754" i="1"/>
  <c r="F1754" i="1"/>
  <c r="O1753" i="1"/>
  <c r="K1753" i="1"/>
  <c r="L1753" i="1" s="1"/>
  <c r="J1753" i="1"/>
  <c r="I1753" i="1"/>
  <c r="H1753" i="1"/>
  <c r="G1753" i="1"/>
  <c r="F1753" i="1"/>
  <c r="O1752" i="1"/>
  <c r="K1752" i="1"/>
  <c r="L1752" i="1" s="1"/>
  <c r="J1752" i="1"/>
  <c r="I1752" i="1"/>
  <c r="H1752" i="1"/>
  <c r="G1752" i="1"/>
  <c r="F1752" i="1"/>
  <c r="O1751" i="1"/>
  <c r="K1751" i="1"/>
  <c r="L1751" i="1" s="1"/>
  <c r="J1751" i="1"/>
  <c r="I1751" i="1"/>
  <c r="H1751" i="1"/>
  <c r="G1751" i="1"/>
  <c r="F1751" i="1"/>
  <c r="O1750" i="1"/>
  <c r="K1750" i="1"/>
  <c r="L1750" i="1" s="1"/>
  <c r="J1750" i="1"/>
  <c r="I1750" i="1"/>
  <c r="H1750" i="1"/>
  <c r="G1750" i="1"/>
  <c r="F1750" i="1"/>
  <c r="O1749" i="1"/>
  <c r="K1749" i="1"/>
  <c r="L1749" i="1" s="1"/>
  <c r="J1749" i="1"/>
  <c r="I1749" i="1"/>
  <c r="H1749" i="1"/>
  <c r="G1749" i="1"/>
  <c r="F1749" i="1"/>
  <c r="O1748" i="1"/>
  <c r="K1748" i="1"/>
  <c r="L1748" i="1" s="1"/>
  <c r="J1748" i="1"/>
  <c r="I1748" i="1"/>
  <c r="H1748" i="1"/>
  <c r="G1748" i="1"/>
  <c r="F1748" i="1"/>
  <c r="O1747" i="1"/>
  <c r="K1747" i="1"/>
  <c r="L1747" i="1" s="1"/>
  <c r="J1747" i="1"/>
  <c r="I1747" i="1"/>
  <c r="H1747" i="1"/>
  <c r="G1747" i="1"/>
  <c r="F1747" i="1"/>
  <c r="O1746" i="1"/>
  <c r="K1746" i="1"/>
  <c r="L1746" i="1" s="1"/>
  <c r="J1746" i="1"/>
  <c r="I1746" i="1"/>
  <c r="H1746" i="1"/>
  <c r="G1746" i="1"/>
  <c r="F1746" i="1"/>
  <c r="O1745" i="1"/>
  <c r="K1745" i="1"/>
  <c r="L1745" i="1" s="1"/>
  <c r="J1745" i="1"/>
  <c r="I1745" i="1"/>
  <c r="H1745" i="1"/>
  <c r="G1745" i="1"/>
  <c r="F1745" i="1"/>
  <c r="O1744" i="1"/>
  <c r="K1744" i="1"/>
  <c r="L1744" i="1" s="1"/>
  <c r="J1744" i="1"/>
  <c r="I1744" i="1"/>
  <c r="H1744" i="1"/>
  <c r="G1744" i="1"/>
  <c r="F1744" i="1"/>
  <c r="O1743" i="1"/>
  <c r="K1743" i="1"/>
  <c r="L1743" i="1" s="1"/>
  <c r="J1743" i="1"/>
  <c r="I1743" i="1"/>
  <c r="H1743" i="1"/>
  <c r="G1743" i="1"/>
  <c r="F1743" i="1"/>
  <c r="O1742" i="1"/>
  <c r="K1742" i="1"/>
  <c r="L1742" i="1" s="1"/>
  <c r="J1742" i="1"/>
  <c r="I1742" i="1"/>
  <c r="H1742" i="1"/>
  <c r="G1742" i="1"/>
  <c r="F1742" i="1"/>
  <c r="O1741" i="1"/>
  <c r="K1741" i="1"/>
  <c r="L1741" i="1" s="1"/>
  <c r="J1741" i="1"/>
  <c r="I1741" i="1"/>
  <c r="H1741" i="1"/>
  <c r="G1741" i="1"/>
  <c r="F1741" i="1"/>
  <c r="O1740" i="1"/>
  <c r="K1740" i="1"/>
  <c r="L1740" i="1" s="1"/>
  <c r="J1740" i="1"/>
  <c r="I1740" i="1"/>
  <c r="H1740" i="1"/>
  <c r="G1740" i="1"/>
  <c r="F1740" i="1"/>
  <c r="O1739" i="1"/>
  <c r="K1739" i="1"/>
  <c r="L1739" i="1" s="1"/>
  <c r="J1739" i="1"/>
  <c r="I1739" i="1"/>
  <c r="H1739" i="1"/>
  <c r="G1739" i="1"/>
  <c r="F1739" i="1"/>
  <c r="O1738" i="1"/>
  <c r="K1738" i="1"/>
  <c r="L1738" i="1" s="1"/>
  <c r="J1738" i="1"/>
  <c r="I1738" i="1"/>
  <c r="H1738" i="1"/>
  <c r="G1738" i="1"/>
  <c r="F1738" i="1"/>
  <c r="O1737" i="1"/>
  <c r="K1737" i="1"/>
  <c r="L1737" i="1" s="1"/>
  <c r="J1737" i="1"/>
  <c r="I1737" i="1"/>
  <c r="H1737" i="1"/>
  <c r="G1737" i="1"/>
  <c r="F1737" i="1"/>
  <c r="O1736" i="1"/>
  <c r="K1736" i="1"/>
  <c r="L1736" i="1" s="1"/>
  <c r="J1736" i="1"/>
  <c r="I1736" i="1"/>
  <c r="H1736" i="1"/>
  <c r="G1736" i="1"/>
  <c r="F1736" i="1"/>
  <c r="O1735" i="1"/>
  <c r="K1735" i="1"/>
  <c r="L1735" i="1" s="1"/>
  <c r="J1735" i="1"/>
  <c r="I1735" i="1"/>
  <c r="H1735" i="1"/>
  <c r="G1735" i="1"/>
  <c r="F1735" i="1"/>
  <c r="O1734" i="1"/>
  <c r="K1734" i="1"/>
  <c r="L1734" i="1" s="1"/>
  <c r="J1734" i="1"/>
  <c r="I1734" i="1"/>
  <c r="H1734" i="1"/>
  <c r="G1734" i="1"/>
  <c r="F1734" i="1"/>
  <c r="O1733" i="1"/>
  <c r="K1733" i="1"/>
  <c r="L1733" i="1" s="1"/>
  <c r="J1733" i="1"/>
  <c r="I1733" i="1"/>
  <c r="H1733" i="1"/>
  <c r="G1733" i="1"/>
  <c r="F1733" i="1"/>
  <c r="O1732" i="1"/>
  <c r="K1732" i="1"/>
  <c r="L1732" i="1" s="1"/>
  <c r="J1732" i="1"/>
  <c r="I1732" i="1"/>
  <c r="H1732" i="1"/>
  <c r="G1732" i="1"/>
  <c r="F1732" i="1"/>
  <c r="O1731" i="1"/>
  <c r="K1731" i="1"/>
  <c r="L1731" i="1" s="1"/>
  <c r="J1731" i="1"/>
  <c r="I1731" i="1"/>
  <c r="H1731" i="1"/>
  <c r="G1731" i="1"/>
  <c r="F1731" i="1"/>
  <c r="O1730" i="1"/>
  <c r="K1730" i="1"/>
  <c r="L1730" i="1" s="1"/>
  <c r="J1730" i="1"/>
  <c r="I1730" i="1"/>
  <c r="H1730" i="1"/>
  <c r="G1730" i="1"/>
  <c r="F1730" i="1"/>
  <c r="O1729" i="1"/>
  <c r="K1729" i="1"/>
  <c r="L1729" i="1" s="1"/>
  <c r="J1729" i="1"/>
  <c r="I1729" i="1"/>
  <c r="H1729" i="1"/>
  <c r="G1729" i="1"/>
  <c r="F1729" i="1"/>
  <c r="O1728" i="1"/>
  <c r="K1728" i="1"/>
  <c r="L1728" i="1" s="1"/>
  <c r="J1728" i="1"/>
  <c r="I1728" i="1"/>
  <c r="H1728" i="1"/>
  <c r="G1728" i="1"/>
  <c r="F1728" i="1"/>
  <c r="O1727" i="1"/>
  <c r="K1727" i="1"/>
  <c r="L1727" i="1" s="1"/>
  <c r="J1727" i="1"/>
  <c r="I1727" i="1"/>
  <c r="H1727" i="1"/>
  <c r="G1727" i="1"/>
  <c r="F1727" i="1"/>
  <c r="O1726" i="1"/>
  <c r="K1726" i="1"/>
  <c r="L1726" i="1" s="1"/>
  <c r="J1726" i="1"/>
  <c r="I1726" i="1"/>
  <c r="H1726" i="1"/>
  <c r="G1726" i="1"/>
  <c r="F1726" i="1"/>
  <c r="O1725" i="1"/>
  <c r="K1725" i="1"/>
  <c r="L1725" i="1" s="1"/>
  <c r="J1725" i="1"/>
  <c r="I1725" i="1"/>
  <c r="H1725" i="1"/>
  <c r="G1725" i="1"/>
  <c r="F1725" i="1"/>
  <c r="O1724" i="1"/>
  <c r="K1724" i="1"/>
  <c r="L1724" i="1" s="1"/>
  <c r="J1724" i="1"/>
  <c r="I1724" i="1"/>
  <c r="H1724" i="1"/>
  <c r="G1724" i="1"/>
  <c r="F1724" i="1"/>
  <c r="O1723" i="1"/>
  <c r="K1723" i="1"/>
  <c r="L1723" i="1" s="1"/>
  <c r="J1723" i="1"/>
  <c r="I1723" i="1"/>
  <c r="H1723" i="1"/>
  <c r="G1723" i="1"/>
  <c r="F1723" i="1"/>
  <c r="O1722" i="1"/>
  <c r="K1722" i="1"/>
  <c r="L1722" i="1" s="1"/>
  <c r="J1722" i="1"/>
  <c r="I1722" i="1"/>
  <c r="H1722" i="1"/>
  <c r="G1722" i="1"/>
  <c r="F1722" i="1"/>
  <c r="O1721" i="1"/>
  <c r="K1721" i="1"/>
  <c r="L1721" i="1" s="1"/>
  <c r="J1721" i="1"/>
  <c r="I1721" i="1"/>
  <c r="H1721" i="1"/>
  <c r="G1721" i="1"/>
  <c r="F1721" i="1"/>
  <c r="O1720" i="1"/>
  <c r="K1720" i="1"/>
  <c r="L1720" i="1" s="1"/>
  <c r="J1720" i="1"/>
  <c r="I1720" i="1"/>
  <c r="H1720" i="1"/>
  <c r="G1720" i="1"/>
  <c r="F1720" i="1"/>
  <c r="O1719" i="1"/>
  <c r="K1719" i="1"/>
  <c r="L1719" i="1" s="1"/>
  <c r="J1719" i="1"/>
  <c r="I1719" i="1"/>
  <c r="H1719" i="1"/>
  <c r="G1719" i="1"/>
  <c r="F1719" i="1"/>
  <c r="O1718" i="1"/>
  <c r="K1718" i="1"/>
  <c r="L1718" i="1" s="1"/>
  <c r="J1718" i="1"/>
  <c r="I1718" i="1"/>
  <c r="H1718" i="1"/>
  <c r="G1718" i="1"/>
  <c r="F1718" i="1"/>
  <c r="O1717" i="1"/>
  <c r="K1717" i="1"/>
  <c r="L1717" i="1" s="1"/>
  <c r="J1717" i="1"/>
  <c r="I1717" i="1"/>
  <c r="H1717" i="1"/>
  <c r="G1717" i="1"/>
  <c r="F1717" i="1"/>
  <c r="O1716" i="1"/>
  <c r="K1716" i="1"/>
  <c r="L1716" i="1" s="1"/>
  <c r="J1716" i="1"/>
  <c r="I1716" i="1"/>
  <c r="H1716" i="1"/>
  <c r="G1716" i="1"/>
  <c r="F1716" i="1"/>
  <c r="O1715" i="1"/>
  <c r="K1715" i="1"/>
  <c r="L1715" i="1" s="1"/>
  <c r="J1715" i="1"/>
  <c r="I1715" i="1"/>
  <c r="H1715" i="1"/>
  <c r="G1715" i="1"/>
  <c r="F1715" i="1"/>
  <c r="O1714" i="1"/>
  <c r="K1714" i="1"/>
  <c r="L1714" i="1" s="1"/>
  <c r="J1714" i="1"/>
  <c r="I1714" i="1"/>
  <c r="H1714" i="1"/>
  <c r="G1714" i="1"/>
  <c r="F1714" i="1"/>
  <c r="O1713" i="1"/>
  <c r="K1713" i="1"/>
  <c r="L1713" i="1" s="1"/>
  <c r="J1713" i="1"/>
  <c r="I1713" i="1"/>
  <c r="H1713" i="1"/>
  <c r="G1713" i="1"/>
  <c r="F1713" i="1"/>
  <c r="O1712" i="1"/>
  <c r="K1712" i="1"/>
  <c r="L1712" i="1" s="1"/>
  <c r="J1712" i="1"/>
  <c r="I1712" i="1"/>
  <c r="H1712" i="1"/>
  <c r="G1712" i="1"/>
  <c r="F1712" i="1"/>
  <c r="O1711" i="1"/>
  <c r="K1711" i="1"/>
  <c r="L1711" i="1" s="1"/>
  <c r="J1711" i="1"/>
  <c r="I1711" i="1"/>
  <c r="H1711" i="1"/>
  <c r="G1711" i="1"/>
  <c r="F1711" i="1"/>
  <c r="O1710" i="1"/>
  <c r="K1710" i="1"/>
  <c r="L1710" i="1" s="1"/>
  <c r="J1710" i="1"/>
  <c r="I1710" i="1"/>
  <c r="H1710" i="1"/>
  <c r="G1710" i="1"/>
  <c r="F1710" i="1"/>
  <c r="O1709" i="1"/>
  <c r="K1709" i="1"/>
  <c r="L1709" i="1" s="1"/>
  <c r="J1709" i="1"/>
  <c r="I1709" i="1"/>
  <c r="H1709" i="1"/>
  <c r="G1709" i="1"/>
  <c r="F1709" i="1"/>
  <c r="O1708" i="1"/>
  <c r="K1708" i="1"/>
  <c r="L1708" i="1" s="1"/>
  <c r="J1708" i="1"/>
  <c r="I1708" i="1"/>
  <c r="H1708" i="1"/>
  <c r="G1708" i="1"/>
  <c r="F1708" i="1"/>
  <c r="O1707" i="1"/>
  <c r="K1707" i="1"/>
  <c r="L1707" i="1" s="1"/>
  <c r="J1707" i="1"/>
  <c r="I1707" i="1"/>
  <c r="H1707" i="1"/>
  <c r="G1707" i="1"/>
  <c r="F1707" i="1"/>
  <c r="O1706" i="1"/>
  <c r="K1706" i="1"/>
  <c r="L1706" i="1" s="1"/>
  <c r="J1706" i="1"/>
  <c r="I1706" i="1"/>
  <c r="H1706" i="1"/>
  <c r="G1706" i="1"/>
  <c r="F1706" i="1"/>
  <c r="O1705" i="1"/>
  <c r="K1705" i="1"/>
  <c r="L1705" i="1" s="1"/>
  <c r="J1705" i="1"/>
  <c r="I1705" i="1"/>
  <c r="H1705" i="1"/>
  <c r="G1705" i="1"/>
  <c r="F1705" i="1"/>
  <c r="O1704" i="1"/>
  <c r="K1704" i="1"/>
  <c r="L1704" i="1" s="1"/>
  <c r="J1704" i="1"/>
  <c r="I1704" i="1"/>
  <c r="H1704" i="1"/>
  <c r="G1704" i="1"/>
  <c r="F1704" i="1"/>
  <c r="O1703" i="1"/>
  <c r="K1703" i="1"/>
  <c r="L1703" i="1" s="1"/>
  <c r="J1703" i="1"/>
  <c r="I1703" i="1"/>
  <c r="H1703" i="1"/>
  <c r="G1703" i="1"/>
  <c r="F1703" i="1"/>
  <c r="O1702" i="1"/>
  <c r="K1702" i="1"/>
  <c r="L1702" i="1" s="1"/>
  <c r="J1702" i="1"/>
  <c r="I1702" i="1"/>
  <c r="H1702" i="1"/>
  <c r="G1702" i="1"/>
  <c r="F1702" i="1"/>
  <c r="O1701" i="1"/>
  <c r="K1701" i="1"/>
  <c r="L1701" i="1" s="1"/>
  <c r="J1701" i="1"/>
  <c r="I1701" i="1"/>
  <c r="H1701" i="1"/>
  <c r="G1701" i="1"/>
  <c r="F1701" i="1"/>
  <c r="O1700" i="1"/>
  <c r="K1700" i="1"/>
  <c r="L1700" i="1" s="1"/>
  <c r="J1700" i="1"/>
  <c r="I1700" i="1"/>
  <c r="H1700" i="1"/>
  <c r="G1700" i="1"/>
  <c r="F1700" i="1"/>
  <c r="O1699" i="1"/>
  <c r="K1699" i="1"/>
  <c r="L1699" i="1" s="1"/>
  <c r="J1699" i="1"/>
  <c r="I1699" i="1"/>
  <c r="H1699" i="1"/>
  <c r="G1699" i="1"/>
  <c r="F1699" i="1"/>
  <c r="O1698" i="1"/>
  <c r="K1698" i="1"/>
  <c r="L1698" i="1" s="1"/>
  <c r="J1698" i="1"/>
  <c r="I1698" i="1"/>
  <c r="H1698" i="1"/>
  <c r="G1698" i="1"/>
  <c r="F1698" i="1"/>
  <c r="O1697" i="1"/>
  <c r="L1697" i="1"/>
  <c r="K1697" i="1"/>
  <c r="J1697" i="1"/>
  <c r="I1697" i="1"/>
  <c r="H1697" i="1"/>
  <c r="G1697" i="1"/>
  <c r="F1697" i="1"/>
  <c r="O1696" i="1"/>
  <c r="K1696" i="1"/>
  <c r="L1696" i="1" s="1"/>
  <c r="J1696" i="1"/>
  <c r="I1696" i="1"/>
  <c r="H1696" i="1"/>
  <c r="G1696" i="1"/>
  <c r="F1696" i="1"/>
  <c r="O1695" i="1"/>
  <c r="K1695" i="1"/>
  <c r="L1695" i="1" s="1"/>
  <c r="J1695" i="1"/>
  <c r="I1695" i="1"/>
  <c r="H1695" i="1"/>
  <c r="G1695" i="1"/>
  <c r="F1695" i="1"/>
  <c r="O1694" i="1"/>
  <c r="M1694" i="1"/>
  <c r="K1694" i="1"/>
  <c r="L1694" i="1" s="1"/>
  <c r="N1694" i="1" s="1"/>
  <c r="J1694" i="1"/>
  <c r="I1694" i="1"/>
  <c r="H1694" i="1"/>
  <c r="G1694" i="1"/>
  <c r="F1694" i="1"/>
  <c r="O1693" i="1"/>
  <c r="M1693" i="1"/>
  <c r="K1693" i="1"/>
  <c r="L1693" i="1" s="1"/>
  <c r="J1693" i="1"/>
  <c r="I1693" i="1"/>
  <c r="H1693" i="1"/>
  <c r="G1693" i="1"/>
  <c r="F1693" i="1"/>
  <c r="O1692" i="1"/>
  <c r="K1692" i="1"/>
  <c r="L1692" i="1" s="1"/>
  <c r="M1692" i="1" s="1"/>
  <c r="N1692" i="1" s="1"/>
  <c r="J1692" i="1"/>
  <c r="I1692" i="1"/>
  <c r="H1692" i="1"/>
  <c r="G1692" i="1"/>
  <c r="F1692" i="1"/>
  <c r="O1691" i="1"/>
  <c r="K1691" i="1"/>
  <c r="L1691" i="1" s="1"/>
  <c r="J1691" i="1"/>
  <c r="I1691" i="1"/>
  <c r="H1691" i="1"/>
  <c r="G1691" i="1"/>
  <c r="F1691" i="1"/>
  <c r="O1690" i="1"/>
  <c r="K1690" i="1"/>
  <c r="L1690" i="1" s="1"/>
  <c r="J1690" i="1"/>
  <c r="I1690" i="1"/>
  <c r="H1690" i="1"/>
  <c r="G1690" i="1"/>
  <c r="F1690" i="1"/>
  <c r="O1689" i="1"/>
  <c r="L1689" i="1"/>
  <c r="K1689" i="1"/>
  <c r="J1689" i="1"/>
  <c r="I1689" i="1"/>
  <c r="H1689" i="1"/>
  <c r="G1689" i="1"/>
  <c r="F1689" i="1"/>
  <c r="O1688" i="1"/>
  <c r="L1688" i="1"/>
  <c r="M1688" i="1" s="1"/>
  <c r="N1688" i="1" s="1"/>
  <c r="K1688" i="1"/>
  <c r="J1688" i="1"/>
  <c r="I1688" i="1"/>
  <c r="H1688" i="1"/>
  <c r="G1688" i="1"/>
  <c r="F1688" i="1"/>
  <c r="O1687" i="1"/>
  <c r="L1687" i="1"/>
  <c r="K1687" i="1"/>
  <c r="J1687" i="1"/>
  <c r="I1687" i="1"/>
  <c r="H1687" i="1"/>
  <c r="G1687" i="1"/>
  <c r="F1687" i="1"/>
  <c r="O1686" i="1"/>
  <c r="L1686" i="1"/>
  <c r="M1686" i="1" s="1"/>
  <c r="N1686" i="1" s="1"/>
  <c r="K1686" i="1"/>
  <c r="J1686" i="1"/>
  <c r="I1686" i="1"/>
  <c r="H1686" i="1"/>
  <c r="G1686" i="1"/>
  <c r="F1686" i="1"/>
  <c r="O1685" i="1"/>
  <c r="L1685" i="1"/>
  <c r="M1685" i="1" s="1"/>
  <c r="K1685" i="1"/>
  <c r="J1685" i="1"/>
  <c r="I1685" i="1"/>
  <c r="H1685" i="1"/>
  <c r="G1685" i="1"/>
  <c r="F1685" i="1"/>
  <c r="O1684" i="1"/>
  <c r="L1684" i="1"/>
  <c r="M1684" i="1" s="1"/>
  <c r="N1684" i="1" s="1"/>
  <c r="K1684" i="1"/>
  <c r="J1684" i="1"/>
  <c r="I1684" i="1"/>
  <c r="H1684" i="1"/>
  <c r="G1684" i="1"/>
  <c r="F1684" i="1"/>
  <c r="O1683" i="1"/>
  <c r="L1683" i="1"/>
  <c r="K1683" i="1"/>
  <c r="J1683" i="1"/>
  <c r="I1683" i="1"/>
  <c r="H1683" i="1"/>
  <c r="G1683" i="1"/>
  <c r="F1683" i="1"/>
  <c r="O1682" i="1"/>
  <c r="L1682" i="1"/>
  <c r="M1682" i="1" s="1"/>
  <c r="N1682" i="1" s="1"/>
  <c r="K1682" i="1"/>
  <c r="J1682" i="1"/>
  <c r="I1682" i="1"/>
  <c r="H1682" i="1"/>
  <c r="G1682" i="1"/>
  <c r="F1682" i="1"/>
  <c r="O1681" i="1"/>
  <c r="L1681" i="1"/>
  <c r="K1681" i="1"/>
  <c r="J1681" i="1"/>
  <c r="I1681" i="1"/>
  <c r="H1681" i="1"/>
  <c r="G1681" i="1"/>
  <c r="F1681" i="1"/>
  <c r="O1680" i="1"/>
  <c r="L1680" i="1"/>
  <c r="M1680" i="1" s="1"/>
  <c r="N1680" i="1" s="1"/>
  <c r="K1680" i="1"/>
  <c r="J1680" i="1"/>
  <c r="I1680" i="1"/>
  <c r="H1680" i="1"/>
  <c r="G1680" i="1"/>
  <c r="F1680" i="1"/>
  <c r="O1679" i="1"/>
  <c r="L1679" i="1"/>
  <c r="K1679" i="1"/>
  <c r="J1679" i="1"/>
  <c r="I1679" i="1"/>
  <c r="H1679" i="1"/>
  <c r="G1679" i="1"/>
  <c r="F1679" i="1"/>
  <c r="O1678" i="1"/>
  <c r="L1678" i="1"/>
  <c r="M1678" i="1" s="1"/>
  <c r="N1678" i="1" s="1"/>
  <c r="K1678" i="1"/>
  <c r="J1678" i="1"/>
  <c r="I1678" i="1"/>
  <c r="H1678" i="1"/>
  <c r="G1678" i="1"/>
  <c r="F1678" i="1"/>
  <c r="O1677" i="1"/>
  <c r="L1677" i="1"/>
  <c r="M1677" i="1" s="1"/>
  <c r="K1677" i="1"/>
  <c r="J1677" i="1"/>
  <c r="I1677" i="1"/>
  <c r="H1677" i="1"/>
  <c r="G1677" i="1"/>
  <c r="F1677" i="1"/>
  <c r="O1676" i="1"/>
  <c r="L1676" i="1"/>
  <c r="M1676" i="1" s="1"/>
  <c r="N1676" i="1" s="1"/>
  <c r="K1676" i="1"/>
  <c r="J1676" i="1"/>
  <c r="I1676" i="1"/>
  <c r="H1676" i="1"/>
  <c r="G1676" i="1"/>
  <c r="F1676" i="1"/>
  <c r="O1675" i="1"/>
  <c r="L1675" i="1"/>
  <c r="K1675" i="1"/>
  <c r="J1675" i="1"/>
  <c r="I1675" i="1"/>
  <c r="H1675" i="1"/>
  <c r="G1675" i="1"/>
  <c r="F1675" i="1"/>
  <c r="O1674" i="1"/>
  <c r="L1674" i="1"/>
  <c r="M1674" i="1" s="1"/>
  <c r="N1674" i="1" s="1"/>
  <c r="K1674" i="1"/>
  <c r="J1674" i="1"/>
  <c r="I1674" i="1"/>
  <c r="H1674" i="1"/>
  <c r="G1674" i="1"/>
  <c r="F1674" i="1"/>
  <c r="O1673" i="1"/>
  <c r="L1673" i="1"/>
  <c r="K1673" i="1"/>
  <c r="J1673" i="1"/>
  <c r="I1673" i="1"/>
  <c r="H1673" i="1"/>
  <c r="G1673" i="1"/>
  <c r="F1673" i="1"/>
  <c r="O1672" i="1"/>
  <c r="L1672" i="1"/>
  <c r="M1672" i="1" s="1"/>
  <c r="N1672" i="1" s="1"/>
  <c r="K1672" i="1"/>
  <c r="J1672" i="1"/>
  <c r="I1672" i="1"/>
  <c r="H1672" i="1"/>
  <c r="G1672" i="1"/>
  <c r="F1672" i="1"/>
  <c r="O1671" i="1"/>
  <c r="L1671" i="1"/>
  <c r="K1671" i="1"/>
  <c r="J1671" i="1"/>
  <c r="I1671" i="1"/>
  <c r="H1671" i="1"/>
  <c r="G1671" i="1"/>
  <c r="F1671" i="1"/>
  <c r="O1670" i="1"/>
  <c r="L1670" i="1"/>
  <c r="M1670" i="1" s="1"/>
  <c r="N1670" i="1" s="1"/>
  <c r="K1670" i="1"/>
  <c r="J1670" i="1"/>
  <c r="I1670" i="1"/>
  <c r="H1670" i="1"/>
  <c r="G1670" i="1"/>
  <c r="F1670" i="1"/>
  <c r="O1669" i="1"/>
  <c r="L1669" i="1"/>
  <c r="M1669" i="1" s="1"/>
  <c r="K1669" i="1"/>
  <c r="J1669" i="1"/>
  <c r="I1669" i="1"/>
  <c r="H1669" i="1"/>
  <c r="G1669" i="1"/>
  <c r="F1669" i="1"/>
  <c r="O1668" i="1"/>
  <c r="L1668" i="1"/>
  <c r="M1668" i="1" s="1"/>
  <c r="N1668" i="1" s="1"/>
  <c r="K1668" i="1"/>
  <c r="J1668" i="1"/>
  <c r="I1668" i="1"/>
  <c r="H1668" i="1"/>
  <c r="G1668" i="1"/>
  <c r="F1668" i="1"/>
  <c r="O1667" i="1"/>
  <c r="L1667" i="1"/>
  <c r="K1667" i="1"/>
  <c r="J1667" i="1"/>
  <c r="I1667" i="1"/>
  <c r="H1667" i="1"/>
  <c r="G1667" i="1"/>
  <c r="F1667" i="1"/>
  <c r="O1666" i="1"/>
  <c r="L1666" i="1"/>
  <c r="M1666" i="1" s="1"/>
  <c r="N1666" i="1" s="1"/>
  <c r="K1666" i="1"/>
  <c r="J1666" i="1"/>
  <c r="I1666" i="1"/>
  <c r="H1666" i="1"/>
  <c r="G1666" i="1"/>
  <c r="F1666" i="1"/>
  <c r="O1665" i="1"/>
  <c r="L1665" i="1"/>
  <c r="K1665" i="1"/>
  <c r="J1665" i="1"/>
  <c r="I1665" i="1"/>
  <c r="H1665" i="1"/>
  <c r="G1665" i="1"/>
  <c r="F1665" i="1"/>
  <c r="O1664" i="1"/>
  <c r="L1664" i="1"/>
  <c r="M1664" i="1" s="1"/>
  <c r="N1664" i="1" s="1"/>
  <c r="K1664" i="1"/>
  <c r="J1664" i="1"/>
  <c r="I1664" i="1"/>
  <c r="H1664" i="1"/>
  <c r="G1664" i="1"/>
  <c r="F1664" i="1"/>
  <c r="O1663" i="1"/>
  <c r="L1663" i="1"/>
  <c r="K1663" i="1"/>
  <c r="J1663" i="1"/>
  <c r="I1663" i="1"/>
  <c r="H1663" i="1"/>
  <c r="G1663" i="1"/>
  <c r="F1663" i="1"/>
  <c r="O1662" i="1"/>
  <c r="L1662" i="1"/>
  <c r="M1662" i="1" s="1"/>
  <c r="N1662" i="1" s="1"/>
  <c r="K1662" i="1"/>
  <c r="J1662" i="1"/>
  <c r="I1662" i="1"/>
  <c r="H1662" i="1"/>
  <c r="G1662" i="1"/>
  <c r="F1662" i="1"/>
  <c r="O1661" i="1"/>
  <c r="L1661" i="1"/>
  <c r="M1661" i="1" s="1"/>
  <c r="K1661" i="1"/>
  <c r="J1661" i="1"/>
  <c r="I1661" i="1"/>
  <c r="H1661" i="1"/>
  <c r="G1661" i="1"/>
  <c r="F1661" i="1"/>
  <c r="O1660" i="1"/>
  <c r="L1660" i="1"/>
  <c r="M1660" i="1" s="1"/>
  <c r="N1660" i="1" s="1"/>
  <c r="K1660" i="1"/>
  <c r="J1660" i="1"/>
  <c r="I1660" i="1"/>
  <c r="H1660" i="1"/>
  <c r="G1660" i="1"/>
  <c r="F1660" i="1"/>
  <c r="O1659" i="1"/>
  <c r="L1659" i="1"/>
  <c r="K1659" i="1"/>
  <c r="J1659" i="1"/>
  <c r="I1659" i="1"/>
  <c r="H1659" i="1"/>
  <c r="G1659" i="1"/>
  <c r="F1659" i="1"/>
  <c r="O1658" i="1"/>
  <c r="L1658" i="1"/>
  <c r="M1658" i="1" s="1"/>
  <c r="N1658" i="1" s="1"/>
  <c r="K1658" i="1"/>
  <c r="J1658" i="1"/>
  <c r="I1658" i="1"/>
  <c r="H1658" i="1"/>
  <c r="G1658" i="1"/>
  <c r="F1658" i="1"/>
  <c r="O1657" i="1"/>
  <c r="L1657" i="1"/>
  <c r="K1657" i="1"/>
  <c r="J1657" i="1"/>
  <c r="I1657" i="1"/>
  <c r="H1657" i="1"/>
  <c r="G1657" i="1"/>
  <c r="F1657" i="1"/>
  <c r="O1656" i="1"/>
  <c r="L1656" i="1"/>
  <c r="M1656" i="1" s="1"/>
  <c r="N1656" i="1" s="1"/>
  <c r="K1656" i="1"/>
  <c r="J1656" i="1"/>
  <c r="I1656" i="1"/>
  <c r="H1656" i="1"/>
  <c r="G1656" i="1"/>
  <c r="F1656" i="1"/>
  <c r="O1655" i="1"/>
  <c r="L1655" i="1"/>
  <c r="K1655" i="1"/>
  <c r="J1655" i="1"/>
  <c r="I1655" i="1"/>
  <c r="H1655" i="1"/>
  <c r="G1655" i="1"/>
  <c r="F1655" i="1"/>
  <c r="O1654" i="1"/>
  <c r="L1654" i="1"/>
  <c r="M1654" i="1" s="1"/>
  <c r="N1654" i="1" s="1"/>
  <c r="K1654" i="1"/>
  <c r="J1654" i="1"/>
  <c r="I1654" i="1"/>
  <c r="H1654" i="1"/>
  <c r="G1654" i="1"/>
  <c r="F1654" i="1"/>
  <c r="O1653" i="1"/>
  <c r="L1653" i="1"/>
  <c r="M1653" i="1" s="1"/>
  <c r="K1653" i="1"/>
  <c r="J1653" i="1"/>
  <c r="I1653" i="1"/>
  <c r="H1653" i="1"/>
  <c r="G1653" i="1"/>
  <c r="F1653" i="1"/>
  <c r="O1652" i="1"/>
  <c r="L1652" i="1"/>
  <c r="M1652" i="1" s="1"/>
  <c r="N1652" i="1" s="1"/>
  <c r="K1652" i="1"/>
  <c r="J1652" i="1"/>
  <c r="I1652" i="1"/>
  <c r="H1652" i="1"/>
  <c r="G1652" i="1"/>
  <c r="F1652" i="1"/>
  <c r="O1651" i="1"/>
  <c r="L1651" i="1"/>
  <c r="K1651" i="1"/>
  <c r="J1651" i="1"/>
  <c r="I1651" i="1"/>
  <c r="H1651" i="1"/>
  <c r="G1651" i="1"/>
  <c r="F1651" i="1"/>
  <c r="O1650" i="1"/>
  <c r="L1650" i="1"/>
  <c r="M1650" i="1" s="1"/>
  <c r="N1650" i="1" s="1"/>
  <c r="K1650" i="1"/>
  <c r="J1650" i="1"/>
  <c r="I1650" i="1"/>
  <c r="H1650" i="1"/>
  <c r="G1650" i="1"/>
  <c r="F1650" i="1"/>
  <c r="O1649" i="1"/>
  <c r="L1649" i="1"/>
  <c r="K1649" i="1"/>
  <c r="J1649" i="1"/>
  <c r="I1649" i="1"/>
  <c r="H1649" i="1"/>
  <c r="G1649" i="1"/>
  <c r="F1649" i="1"/>
  <c r="O1648" i="1"/>
  <c r="L1648" i="1"/>
  <c r="M1648" i="1" s="1"/>
  <c r="N1648" i="1" s="1"/>
  <c r="K1648" i="1"/>
  <c r="J1648" i="1"/>
  <c r="I1648" i="1"/>
  <c r="H1648" i="1"/>
  <c r="G1648" i="1"/>
  <c r="F1648" i="1"/>
  <c r="O1647" i="1"/>
  <c r="L1647" i="1"/>
  <c r="K1647" i="1"/>
  <c r="J1647" i="1"/>
  <c r="I1647" i="1"/>
  <c r="H1647" i="1"/>
  <c r="G1647" i="1"/>
  <c r="F1647" i="1"/>
  <c r="O1646" i="1"/>
  <c r="L1646" i="1"/>
  <c r="M1646" i="1" s="1"/>
  <c r="N1646" i="1" s="1"/>
  <c r="K1646" i="1"/>
  <c r="J1646" i="1"/>
  <c r="I1646" i="1"/>
  <c r="H1646" i="1"/>
  <c r="G1646" i="1"/>
  <c r="F1646" i="1"/>
  <c r="O1645" i="1"/>
  <c r="L1645" i="1"/>
  <c r="M1645" i="1" s="1"/>
  <c r="K1645" i="1"/>
  <c r="J1645" i="1"/>
  <c r="I1645" i="1"/>
  <c r="H1645" i="1"/>
  <c r="G1645" i="1"/>
  <c r="F1645" i="1"/>
  <c r="O1644" i="1"/>
  <c r="L1644" i="1"/>
  <c r="M1644" i="1" s="1"/>
  <c r="N1644" i="1" s="1"/>
  <c r="K1644" i="1"/>
  <c r="J1644" i="1"/>
  <c r="I1644" i="1"/>
  <c r="H1644" i="1"/>
  <c r="G1644" i="1"/>
  <c r="F1644" i="1"/>
  <c r="O1643" i="1"/>
  <c r="L1643" i="1"/>
  <c r="K1643" i="1"/>
  <c r="J1643" i="1"/>
  <c r="I1643" i="1"/>
  <c r="H1643" i="1"/>
  <c r="G1643" i="1"/>
  <c r="F1643" i="1"/>
  <c r="O1642" i="1"/>
  <c r="L1642" i="1"/>
  <c r="M1642" i="1" s="1"/>
  <c r="N1642" i="1" s="1"/>
  <c r="K1642" i="1"/>
  <c r="J1642" i="1"/>
  <c r="I1642" i="1"/>
  <c r="H1642" i="1"/>
  <c r="G1642" i="1"/>
  <c r="F1642" i="1"/>
  <c r="O1641" i="1"/>
  <c r="L1641" i="1"/>
  <c r="K1641" i="1"/>
  <c r="J1641" i="1"/>
  <c r="I1641" i="1"/>
  <c r="H1641" i="1"/>
  <c r="G1641" i="1"/>
  <c r="F1641" i="1"/>
  <c r="O1640" i="1"/>
  <c r="L1640" i="1"/>
  <c r="M1640" i="1" s="1"/>
  <c r="N1640" i="1" s="1"/>
  <c r="K1640" i="1"/>
  <c r="J1640" i="1"/>
  <c r="I1640" i="1"/>
  <c r="H1640" i="1"/>
  <c r="G1640" i="1"/>
  <c r="F1640" i="1"/>
  <c r="O1639" i="1"/>
  <c r="L1639" i="1"/>
  <c r="K1639" i="1"/>
  <c r="J1639" i="1"/>
  <c r="I1639" i="1"/>
  <c r="H1639" i="1"/>
  <c r="G1639" i="1"/>
  <c r="F1639" i="1"/>
  <c r="O1638" i="1"/>
  <c r="L1638" i="1"/>
  <c r="M1638" i="1" s="1"/>
  <c r="N1638" i="1" s="1"/>
  <c r="K1638" i="1"/>
  <c r="J1638" i="1"/>
  <c r="I1638" i="1"/>
  <c r="H1638" i="1"/>
  <c r="G1638" i="1"/>
  <c r="F1638" i="1"/>
  <c r="O1637" i="1"/>
  <c r="L1637" i="1"/>
  <c r="M1637" i="1" s="1"/>
  <c r="K1637" i="1"/>
  <c r="J1637" i="1"/>
  <c r="I1637" i="1"/>
  <c r="H1637" i="1"/>
  <c r="G1637" i="1"/>
  <c r="F1637" i="1"/>
  <c r="O1636" i="1"/>
  <c r="L1636" i="1"/>
  <c r="M1636" i="1" s="1"/>
  <c r="N1636" i="1" s="1"/>
  <c r="K1636" i="1"/>
  <c r="J1636" i="1"/>
  <c r="I1636" i="1"/>
  <c r="H1636" i="1"/>
  <c r="G1636" i="1"/>
  <c r="F1636" i="1"/>
  <c r="O1635" i="1"/>
  <c r="L1635" i="1"/>
  <c r="K1635" i="1"/>
  <c r="J1635" i="1"/>
  <c r="I1635" i="1"/>
  <c r="H1635" i="1"/>
  <c r="G1635" i="1"/>
  <c r="F1635" i="1"/>
  <c r="O1634" i="1"/>
  <c r="L1634" i="1"/>
  <c r="M1634" i="1" s="1"/>
  <c r="N1634" i="1" s="1"/>
  <c r="K1634" i="1"/>
  <c r="J1634" i="1"/>
  <c r="I1634" i="1"/>
  <c r="H1634" i="1"/>
  <c r="G1634" i="1"/>
  <c r="F1634" i="1"/>
  <c r="O1633" i="1"/>
  <c r="L1633" i="1"/>
  <c r="K1633" i="1"/>
  <c r="J1633" i="1"/>
  <c r="I1633" i="1"/>
  <c r="H1633" i="1"/>
  <c r="G1633" i="1"/>
  <c r="F1633" i="1"/>
  <c r="O1632" i="1"/>
  <c r="L1632" i="1"/>
  <c r="M1632" i="1" s="1"/>
  <c r="N1632" i="1" s="1"/>
  <c r="K1632" i="1"/>
  <c r="J1632" i="1"/>
  <c r="I1632" i="1"/>
  <c r="H1632" i="1"/>
  <c r="G1632" i="1"/>
  <c r="F1632" i="1"/>
  <c r="O1631" i="1"/>
  <c r="L1631" i="1"/>
  <c r="K1631" i="1"/>
  <c r="J1631" i="1"/>
  <c r="I1631" i="1"/>
  <c r="H1631" i="1"/>
  <c r="G1631" i="1"/>
  <c r="F1631" i="1"/>
  <c r="O1630" i="1"/>
  <c r="L1630" i="1"/>
  <c r="M1630" i="1" s="1"/>
  <c r="N1630" i="1" s="1"/>
  <c r="K1630" i="1"/>
  <c r="J1630" i="1"/>
  <c r="I1630" i="1"/>
  <c r="H1630" i="1"/>
  <c r="G1630" i="1"/>
  <c r="F1630" i="1"/>
  <c r="O1629" i="1"/>
  <c r="L1629" i="1"/>
  <c r="M1629" i="1" s="1"/>
  <c r="K1629" i="1"/>
  <c r="J1629" i="1"/>
  <c r="I1629" i="1"/>
  <c r="H1629" i="1"/>
  <c r="G1629" i="1"/>
  <c r="F1629" i="1"/>
  <c r="O1628" i="1"/>
  <c r="L1628" i="1"/>
  <c r="M1628" i="1" s="1"/>
  <c r="N1628" i="1" s="1"/>
  <c r="K1628" i="1"/>
  <c r="J1628" i="1"/>
  <c r="I1628" i="1"/>
  <c r="H1628" i="1"/>
  <c r="G1628" i="1"/>
  <c r="F1628" i="1"/>
  <c r="O1627" i="1"/>
  <c r="L1627" i="1"/>
  <c r="K1627" i="1"/>
  <c r="J1627" i="1"/>
  <c r="I1627" i="1"/>
  <c r="H1627" i="1"/>
  <c r="G1627" i="1"/>
  <c r="F1627" i="1"/>
  <c r="O1626" i="1"/>
  <c r="L1626" i="1"/>
  <c r="M1626" i="1" s="1"/>
  <c r="N1626" i="1" s="1"/>
  <c r="K1626" i="1"/>
  <c r="J1626" i="1"/>
  <c r="I1626" i="1"/>
  <c r="H1626" i="1"/>
  <c r="G1626" i="1"/>
  <c r="F1626" i="1"/>
  <c r="O1625" i="1"/>
  <c r="L1625" i="1"/>
  <c r="K1625" i="1"/>
  <c r="J1625" i="1"/>
  <c r="I1625" i="1"/>
  <c r="H1625" i="1"/>
  <c r="G1625" i="1"/>
  <c r="F1625" i="1"/>
  <c r="O1624" i="1"/>
  <c r="L1624" i="1"/>
  <c r="M1624" i="1" s="1"/>
  <c r="N1624" i="1" s="1"/>
  <c r="K1624" i="1"/>
  <c r="J1624" i="1"/>
  <c r="I1624" i="1"/>
  <c r="H1624" i="1"/>
  <c r="G1624" i="1"/>
  <c r="F1624" i="1"/>
  <c r="O1623" i="1"/>
  <c r="L1623" i="1"/>
  <c r="K1623" i="1"/>
  <c r="J1623" i="1"/>
  <c r="I1623" i="1"/>
  <c r="H1623" i="1"/>
  <c r="G1623" i="1"/>
  <c r="F1623" i="1"/>
  <c r="O1622" i="1"/>
  <c r="L1622" i="1"/>
  <c r="M1622" i="1" s="1"/>
  <c r="N1622" i="1" s="1"/>
  <c r="K1622" i="1"/>
  <c r="J1622" i="1"/>
  <c r="I1622" i="1"/>
  <c r="H1622" i="1"/>
  <c r="G1622" i="1"/>
  <c r="F1622" i="1"/>
  <c r="O1621" i="1"/>
  <c r="L1621" i="1"/>
  <c r="M1621" i="1" s="1"/>
  <c r="K1621" i="1"/>
  <c r="J1621" i="1"/>
  <c r="I1621" i="1"/>
  <c r="H1621" i="1"/>
  <c r="G1621" i="1"/>
  <c r="F1621" i="1"/>
  <c r="O1620" i="1"/>
  <c r="L1620" i="1"/>
  <c r="M1620" i="1" s="1"/>
  <c r="N1620" i="1" s="1"/>
  <c r="K1620" i="1"/>
  <c r="J1620" i="1"/>
  <c r="I1620" i="1"/>
  <c r="H1620" i="1"/>
  <c r="G1620" i="1"/>
  <c r="F1620" i="1"/>
  <c r="O1619" i="1"/>
  <c r="L1619" i="1"/>
  <c r="K1619" i="1"/>
  <c r="J1619" i="1"/>
  <c r="I1619" i="1"/>
  <c r="H1619" i="1"/>
  <c r="G1619" i="1"/>
  <c r="F1619" i="1"/>
  <c r="O1618" i="1"/>
  <c r="L1618" i="1"/>
  <c r="M1618" i="1" s="1"/>
  <c r="N1618" i="1" s="1"/>
  <c r="K1618" i="1"/>
  <c r="J1618" i="1"/>
  <c r="I1618" i="1"/>
  <c r="H1618" i="1"/>
  <c r="G1618" i="1"/>
  <c r="F1618" i="1"/>
  <c r="O1617" i="1"/>
  <c r="L1617" i="1"/>
  <c r="K1617" i="1"/>
  <c r="J1617" i="1"/>
  <c r="I1617" i="1"/>
  <c r="H1617" i="1"/>
  <c r="G1617" i="1"/>
  <c r="F1617" i="1"/>
  <c r="O1616" i="1"/>
  <c r="L1616" i="1"/>
  <c r="M1616" i="1" s="1"/>
  <c r="N1616" i="1" s="1"/>
  <c r="K1616" i="1"/>
  <c r="J1616" i="1"/>
  <c r="I1616" i="1"/>
  <c r="H1616" i="1"/>
  <c r="G1616" i="1"/>
  <c r="F1616" i="1"/>
  <c r="O1615" i="1"/>
  <c r="L1615" i="1"/>
  <c r="K1615" i="1"/>
  <c r="J1615" i="1"/>
  <c r="I1615" i="1"/>
  <c r="H1615" i="1"/>
  <c r="G1615" i="1"/>
  <c r="F1615" i="1"/>
  <c r="O1614" i="1"/>
  <c r="L1614" i="1"/>
  <c r="M1614" i="1" s="1"/>
  <c r="N1614" i="1" s="1"/>
  <c r="K1614" i="1"/>
  <c r="J1614" i="1"/>
  <c r="I1614" i="1"/>
  <c r="H1614" i="1"/>
  <c r="G1614" i="1"/>
  <c r="F1614" i="1"/>
  <c r="O1613" i="1"/>
  <c r="L1613" i="1"/>
  <c r="M1613" i="1" s="1"/>
  <c r="K1613" i="1"/>
  <c r="J1613" i="1"/>
  <c r="I1613" i="1"/>
  <c r="H1613" i="1"/>
  <c r="G1613" i="1"/>
  <c r="F1613" i="1"/>
  <c r="O1612" i="1"/>
  <c r="L1612" i="1"/>
  <c r="M1612" i="1" s="1"/>
  <c r="N1612" i="1" s="1"/>
  <c r="K1612" i="1"/>
  <c r="J1612" i="1"/>
  <c r="I1612" i="1"/>
  <c r="H1612" i="1"/>
  <c r="G1612" i="1"/>
  <c r="F1612" i="1"/>
  <c r="O1611" i="1"/>
  <c r="L1611" i="1"/>
  <c r="K1611" i="1"/>
  <c r="J1611" i="1"/>
  <c r="I1611" i="1"/>
  <c r="H1611" i="1"/>
  <c r="G1611" i="1"/>
  <c r="F1611" i="1"/>
  <c r="O1610" i="1"/>
  <c r="L1610" i="1"/>
  <c r="M1610" i="1" s="1"/>
  <c r="N1610" i="1" s="1"/>
  <c r="K1610" i="1"/>
  <c r="J1610" i="1"/>
  <c r="I1610" i="1"/>
  <c r="H1610" i="1"/>
  <c r="G1610" i="1"/>
  <c r="F1610" i="1"/>
  <c r="O1609" i="1"/>
  <c r="L1609" i="1"/>
  <c r="K1609" i="1"/>
  <c r="J1609" i="1"/>
  <c r="I1609" i="1"/>
  <c r="H1609" i="1"/>
  <c r="G1609" i="1"/>
  <c r="F1609" i="1"/>
  <c r="O1608" i="1"/>
  <c r="L1608" i="1"/>
  <c r="M1608" i="1" s="1"/>
  <c r="N1608" i="1" s="1"/>
  <c r="K1608" i="1"/>
  <c r="J1608" i="1"/>
  <c r="I1608" i="1"/>
  <c r="H1608" i="1"/>
  <c r="G1608" i="1"/>
  <c r="F1608" i="1"/>
  <c r="O1607" i="1"/>
  <c r="L1607" i="1"/>
  <c r="K1607" i="1"/>
  <c r="J1607" i="1"/>
  <c r="I1607" i="1"/>
  <c r="H1607" i="1"/>
  <c r="G1607" i="1"/>
  <c r="F1607" i="1"/>
  <c r="O1606" i="1"/>
  <c r="L1606" i="1"/>
  <c r="M1606" i="1" s="1"/>
  <c r="N1606" i="1" s="1"/>
  <c r="K1606" i="1"/>
  <c r="J1606" i="1"/>
  <c r="I1606" i="1"/>
  <c r="H1606" i="1"/>
  <c r="G1606" i="1"/>
  <c r="F1606" i="1"/>
  <c r="O1605" i="1"/>
  <c r="L1605" i="1"/>
  <c r="M1605" i="1" s="1"/>
  <c r="K1605" i="1"/>
  <c r="J1605" i="1"/>
  <c r="I1605" i="1"/>
  <c r="H1605" i="1"/>
  <c r="G1605" i="1"/>
  <c r="F1605" i="1"/>
  <c r="O1604" i="1"/>
  <c r="L1604" i="1"/>
  <c r="M1604" i="1" s="1"/>
  <c r="N1604" i="1" s="1"/>
  <c r="K1604" i="1"/>
  <c r="J1604" i="1"/>
  <c r="I1604" i="1"/>
  <c r="H1604" i="1"/>
  <c r="G1604" i="1"/>
  <c r="F1604" i="1"/>
  <c r="O1603" i="1"/>
  <c r="L1603" i="1"/>
  <c r="K1603" i="1"/>
  <c r="J1603" i="1"/>
  <c r="I1603" i="1"/>
  <c r="H1603" i="1"/>
  <c r="G1603" i="1"/>
  <c r="F1603" i="1"/>
  <c r="O1602" i="1"/>
  <c r="L1602" i="1"/>
  <c r="M1602" i="1" s="1"/>
  <c r="N1602" i="1" s="1"/>
  <c r="K1602" i="1"/>
  <c r="J1602" i="1"/>
  <c r="I1602" i="1"/>
  <c r="H1602" i="1"/>
  <c r="G1602" i="1"/>
  <c r="F1602" i="1"/>
  <c r="O1601" i="1"/>
  <c r="L1601" i="1"/>
  <c r="K1601" i="1"/>
  <c r="J1601" i="1"/>
  <c r="I1601" i="1"/>
  <c r="H1601" i="1"/>
  <c r="G1601" i="1"/>
  <c r="F1601" i="1"/>
  <c r="O1600" i="1"/>
  <c r="L1600" i="1"/>
  <c r="M1600" i="1" s="1"/>
  <c r="N1600" i="1" s="1"/>
  <c r="K1600" i="1"/>
  <c r="J1600" i="1"/>
  <c r="I1600" i="1"/>
  <c r="H1600" i="1"/>
  <c r="G1600" i="1"/>
  <c r="F1600" i="1"/>
  <c r="O1599" i="1"/>
  <c r="L1599" i="1"/>
  <c r="K1599" i="1"/>
  <c r="J1599" i="1"/>
  <c r="I1599" i="1"/>
  <c r="H1599" i="1"/>
  <c r="G1599" i="1"/>
  <c r="F1599" i="1"/>
  <c r="O1598" i="1"/>
  <c r="L1598" i="1"/>
  <c r="M1598" i="1" s="1"/>
  <c r="N1598" i="1" s="1"/>
  <c r="K1598" i="1"/>
  <c r="J1598" i="1"/>
  <c r="I1598" i="1"/>
  <c r="H1598" i="1"/>
  <c r="G1598" i="1"/>
  <c r="F1598" i="1"/>
  <c r="O1597" i="1"/>
  <c r="L1597" i="1"/>
  <c r="M1597" i="1" s="1"/>
  <c r="K1597" i="1"/>
  <c r="J1597" i="1"/>
  <c r="I1597" i="1"/>
  <c r="H1597" i="1"/>
  <c r="G1597" i="1"/>
  <c r="F1597" i="1"/>
  <c r="O1596" i="1"/>
  <c r="L1596" i="1"/>
  <c r="M1596" i="1" s="1"/>
  <c r="N1596" i="1" s="1"/>
  <c r="K1596" i="1"/>
  <c r="J1596" i="1"/>
  <c r="I1596" i="1"/>
  <c r="H1596" i="1"/>
  <c r="G1596" i="1"/>
  <c r="F1596" i="1"/>
  <c r="O1595" i="1"/>
  <c r="L1595" i="1"/>
  <c r="K1595" i="1"/>
  <c r="J1595" i="1"/>
  <c r="I1595" i="1"/>
  <c r="H1595" i="1"/>
  <c r="G1595" i="1"/>
  <c r="F1595" i="1"/>
  <c r="O1594" i="1"/>
  <c r="L1594" i="1"/>
  <c r="M1594" i="1" s="1"/>
  <c r="N1594" i="1" s="1"/>
  <c r="K1594" i="1"/>
  <c r="J1594" i="1"/>
  <c r="I1594" i="1"/>
  <c r="H1594" i="1"/>
  <c r="G1594" i="1"/>
  <c r="F1594" i="1"/>
  <c r="O1593" i="1"/>
  <c r="L1593" i="1"/>
  <c r="K1593" i="1"/>
  <c r="J1593" i="1"/>
  <c r="I1593" i="1"/>
  <c r="H1593" i="1"/>
  <c r="G1593" i="1"/>
  <c r="F1593" i="1"/>
  <c r="O1592" i="1"/>
  <c r="L1592" i="1"/>
  <c r="M1592" i="1" s="1"/>
  <c r="N1592" i="1" s="1"/>
  <c r="K1592" i="1"/>
  <c r="J1592" i="1"/>
  <c r="I1592" i="1"/>
  <c r="H1592" i="1"/>
  <c r="G1592" i="1"/>
  <c r="F1592" i="1"/>
  <c r="O1591" i="1"/>
  <c r="L1591" i="1"/>
  <c r="K1591" i="1"/>
  <c r="J1591" i="1"/>
  <c r="I1591" i="1"/>
  <c r="H1591" i="1"/>
  <c r="G1591" i="1"/>
  <c r="F1591" i="1"/>
  <c r="O1590" i="1"/>
  <c r="L1590" i="1"/>
  <c r="M1590" i="1" s="1"/>
  <c r="N1590" i="1" s="1"/>
  <c r="K1590" i="1"/>
  <c r="J1590" i="1"/>
  <c r="I1590" i="1"/>
  <c r="H1590" i="1"/>
  <c r="G1590" i="1"/>
  <c r="F1590" i="1"/>
  <c r="O1589" i="1"/>
  <c r="L1589" i="1"/>
  <c r="M1589" i="1" s="1"/>
  <c r="K1589" i="1"/>
  <c r="J1589" i="1"/>
  <c r="I1589" i="1"/>
  <c r="H1589" i="1"/>
  <c r="G1589" i="1"/>
  <c r="F1589" i="1"/>
  <c r="O1588" i="1"/>
  <c r="L1588" i="1"/>
  <c r="M1588" i="1" s="1"/>
  <c r="N1588" i="1" s="1"/>
  <c r="K1588" i="1"/>
  <c r="J1588" i="1"/>
  <c r="I1588" i="1"/>
  <c r="H1588" i="1"/>
  <c r="G1588" i="1"/>
  <c r="F1588" i="1"/>
  <c r="O1587" i="1"/>
  <c r="L1587" i="1"/>
  <c r="K1587" i="1"/>
  <c r="J1587" i="1"/>
  <c r="I1587" i="1"/>
  <c r="H1587" i="1"/>
  <c r="G1587" i="1"/>
  <c r="F1587" i="1"/>
  <c r="O1586" i="1"/>
  <c r="L1586" i="1"/>
  <c r="M1586" i="1" s="1"/>
  <c r="N1586" i="1" s="1"/>
  <c r="K1586" i="1"/>
  <c r="J1586" i="1"/>
  <c r="I1586" i="1"/>
  <c r="H1586" i="1"/>
  <c r="G1586" i="1"/>
  <c r="F1586" i="1"/>
  <c r="O1585" i="1"/>
  <c r="L1585" i="1"/>
  <c r="K1585" i="1"/>
  <c r="J1585" i="1"/>
  <c r="I1585" i="1"/>
  <c r="H1585" i="1"/>
  <c r="G1585" i="1"/>
  <c r="F1585" i="1"/>
  <c r="O1584" i="1"/>
  <c r="L1584" i="1"/>
  <c r="M1584" i="1" s="1"/>
  <c r="N1584" i="1" s="1"/>
  <c r="K1584" i="1"/>
  <c r="J1584" i="1"/>
  <c r="I1584" i="1"/>
  <c r="H1584" i="1"/>
  <c r="G1584" i="1"/>
  <c r="F1584" i="1"/>
  <c r="O1583" i="1"/>
  <c r="L1583" i="1"/>
  <c r="K1583" i="1"/>
  <c r="J1583" i="1"/>
  <c r="I1583" i="1"/>
  <c r="H1583" i="1"/>
  <c r="G1583" i="1"/>
  <c r="F1583" i="1"/>
  <c r="O1582" i="1"/>
  <c r="L1582" i="1"/>
  <c r="M1582" i="1" s="1"/>
  <c r="N1582" i="1" s="1"/>
  <c r="K1582" i="1"/>
  <c r="J1582" i="1"/>
  <c r="I1582" i="1"/>
  <c r="H1582" i="1"/>
  <c r="G1582" i="1"/>
  <c r="F1582" i="1"/>
  <c r="O1581" i="1"/>
  <c r="L1581" i="1"/>
  <c r="M1581" i="1" s="1"/>
  <c r="K1581" i="1"/>
  <c r="J1581" i="1"/>
  <c r="I1581" i="1"/>
  <c r="H1581" i="1"/>
  <c r="G1581" i="1"/>
  <c r="F1581" i="1"/>
  <c r="O1580" i="1"/>
  <c r="L1580" i="1"/>
  <c r="M1580" i="1" s="1"/>
  <c r="N1580" i="1" s="1"/>
  <c r="K1580" i="1"/>
  <c r="J1580" i="1"/>
  <c r="I1580" i="1"/>
  <c r="H1580" i="1"/>
  <c r="G1580" i="1"/>
  <c r="F1580" i="1"/>
  <c r="O1579" i="1"/>
  <c r="L1579" i="1"/>
  <c r="K1579" i="1"/>
  <c r="J1579" i="1"/>
  <c r="I1579" i="1"/>
  <c r="H1579" i="1"/>
  <c r="G1579" i="1"/>
  <c r="F1579" i="1"/>
  <c r="O1578" i="1"/>
  <c r="L1578" i="1"/>
  <c r="M1578" i="1" s="1"/>
  <c r="N1578" i="1" s="1"/>
  <c r="K1578" i="1"/>
  <c r="J1578" i="1"/>
  <c r="I1578" i="1"/>
  <c r="H1578" i="1"/>
  <c r="G1578" i="1"/>
  <c r="F1578" i="1"/>
  <c r="O1577" i="1"/>
  <c r="L1577" i="1"/>
  <c r="K1577" i="1"/>
  <c r="J1577" i="1"/>
  <c r="I1577" i="1"/>
  <c r="H1577" i="1"/>
  <c r="G1577" i="1"/>
  <c r="F1577" i="1"/>
  <c r="O1576" i="1"/>
  <c r="L1576" i="1"/>
  <c r="M1576" i="1" s="1"/>
  <c r="N1576" i="1" s="1"/>
  <c r="K1576" i="1"/>
  <c r="J1576" i="1"/>
  <c r="I1576" i="1"/>
  <c r="H1576" i="1"/>
  <c r="G1576" i="1"/>
  <c r="F1576" i="1"/>
  <c r="O1575" i="1"/>
  <c r="L1575" i="1"/>
  <c r="K1575" i="1"/>
  <c r="J1575" i="1"/>
  <c r="I1575" i="1"/>
  <c r="H1575" i="1"/>
  <c r="G1575" i="1"/>
  <c r="F1575" i="1"/>
  <c r="O1574" i="1"/>
  <c r="L1574" i="1"/>
  <c r="M1574" i="1" s="1"/>
  <c r="N1574" i="1" s="1"/>
  <c r="K1574" i="1"/>
  <c r="J1574" i="1"/>
  <c r="I1574" i="1"/>
  <c r="H1574" i="1"/>
  <c r="G1574" i="1"/>
  <c r="F1574" i="1"/>
  <c r="O1573" i="1"/>
  <c r="L1573" i="1"/>
  <c r="M1573" i="1" s="1"/>
  <c r="K1573" i="1"/>
  <c r="J1573" i="1"/>
  <c r="I1573" i="1"/>
  <c r="H1573" i="1"/>
  <c r="G1573" i="1"/>
  <c r="F1573" i="1"/>
  <c r="O1572" i="1"/>
  <c r="L1572" i="1"/>
  <c r="M1572" i="1" s="1"/>
  <c r="N1572" i="1" s="1"/>
  <c r="K1572" i="1"/>
  <c r="J1572" i="1"/>
  <c r="I1572" i="1"/>
  <c r="H1572" i="1"/>
  <c r="G1572" i="1"/>
  <c r="F1572" i="1"/>
  <c r="O1571" i="1"/>
  <c r="L1571" i="1"/>
  <c r="K1571" i="1"/>
  <c r="J1571" i="1"/>
  <c r="I1571" i="1"/>
  <c r="H1571" i="1"/>
  <c r="G1571" i="1"/>
  <c r="F1571" i="1"/>
  <c r="O1570" i="1"/>
  <c r="L1570" i="1"/>
  <c r="M1570" i="1" s="1"/>
  <c r="N1570" i="1" s="1"/>
  <c r="K1570" i="1"/>
  <c r="J1570" i="1"/>
  <c r="I1570" i="1"/>
  <c r="H1570" i="1"/>
  <c r="G1570" i="1"/>
  <c r="F1570" i="1"/>
  <c r="O1569" i="1"/>
  <c r="L1569" i="1"/>
  <c r="K1569" i="1"/>
  <c r="J1569" i="1"/>
  <c r="I1569" i="1"/>
  <c r="H1569" i="1"/>
  <c r="G1569" i="1"/>
  <c r="F1569" i="1"/>
  <c r="O1568" i="1"/>
  <c r="L1568" i="1"/>
  <c r="M1568" i="1" s="1"/>
  <c r="N1568" i="1" s="1"/>
  <c r="K1568" i="1"/>
  <c r="J1568" i="1"/>
  <c r="I1568" i="1"/>
  <c r="H1568" i="1"/>
  <c r="G1568" i="1"/>
  <c r="F1568" i="1"/>
  <c r="O1567" i="1"/>
  <c r="L1567" i="1"/>
  <c r="K1567" i="1"/>
  <c r="J1567" i="1"/>
  <c r="I1567" i="1"/>
  <c r="H1567" i="1"/>
  <c r="G1567" i="1"/>
  <c r="F1567" i="1"/>
  <c r="O1566" i="1"/>
  <c r="L1566" i="1"/>
  <c r="M1566" i="1" s="1"/>
  <c r="N1566" i="1" s="1"/>
  <c r="K1566" i="1"/>
  <c r="J1566" i="1"/>
  <c r="I1566" i="1"/>
  <c r="H1566" i="1"/>
  <c r="G1566" i="1"/>
  <c r="F1566" i="1"/>
  <c r="O1565" i="1"/>
  <c r="L1565" i="1"/>
  <c r="M1565" i="1" s="1"/>
  <c r="K1565" i="1"/>
  <c r="J1565" i="1"/>
  <c r="I1565" i="1"/>
  <c r="H1565" i="1"/>
  <c r="G1565" i="1"/>
  <c r="F1565" i="1"/>
  <c r="O1564" i="1"/>
  <c r="L1564" i="1"/>
  <c r="M1564" i="1" s="1"/>
  <c r="N1564" i="1" s="1"/>
  <c r="K1564" i="1"/>
  <c r="J1564" i="1"/>
  <c r="I1564" i="1"/>
  <c r="H1564" i="1"/>
  <c r="G1564" i="1"/>
  <c r="F1564" i="1"/>
  <c r="O1563" i="1"/>
  <c r="L1563" i="1"/>
  <c r="K1563" i="1"/>
  <c r="J1563" i="1"/>
  <c r="I1563" i="1"/>
  <c r="H1563" i="1"/>
  <c r="G1563" i="1"/>
  <c r="F1563" i="1"/>
  <c r="O1562" i="1"/>
  <c r="L1562" i="1"/>
  <c r="M1562" i="1" s="1"/>
  <c r="N1562" i="1" s="1"/>
  <c r="K1562" i="1"/>
  <c r="J1562" i="1"/>
  <c r="I1562" i="1"/>
  <c r="H1562" i="1"/>
  <c r="G1562" i="1"/>
  <c r="F1562" i="1"/>
  <c r="O1561" i="1"/>
  <c r="L1561" i="1"/>
  <c r="K1561" i="1"/>
  <c r="J1561" i="1"/>
  <c r="I1561" i="1"/>
  <c r="H1561" i="1"/>
  <c r="G1561" i="1"/>
  <c r="F1561" i="1"/>
  <c r="O1560" i="1"/>
  <c r="L1560" i="1"/>
  <c r="M1560" i="1" s="1"/>
  <c r="N1560" i="1" s="1"/>
  <c r="K1560" i="1"/>
  <c r="J1560" i="1"/>
  <c r="I1560" i="1"/>
  <c r="H1560" i="1"/>
  <c r="G1560" i="1"/>
  <c r="F1560" i="1"/>
  <c r="O1559" i="1"/>
  <c r="L1559" i="1"/>
  <c r="K1559" i="1"/>
  <c r="J1559" i="1"/>
  <c r="I1559" i="1"/>
  <c r="H1559" i="1"/>
  <c r="G1559" i="1"/>
  <c r="F1559" i="1"/>
  <c r="O1558" i="1"/>
  <c r="L1558" i="1"/>
  <c r="M1558" i="1" s="1"/>
  <c r="N1558" i="1" s="1"/>
  <c r="K1558" i="1"/>
  <c r="J1558" i="1"/>
  <c r="I1558" i="1"/>
  <c r="H1558" i="1"/>
  <c r="G1558" i="1"/>
  <c r="F1558" i="1"/>
  <c r="O1557" i="1"/>
  <c r="L1557" i="1"/>
  <c r="M1557" i="1" s="1"/>
  <c r="K1557" i="1"/>
  <c r="J1557" i="1"/>
  <c r="I1557" i="1"/>
  <c r="H1557" i="1"/>
  <c r="G1557" i="1"/>
  <c r="F1557" i="1"/>
  <c r="O1556" i="1"/>
  <c r="L1556" i="1"/>
  <c r="M1556" i="1" s="1"/>
  <c r="N1556" i="1" s="1"/>
  <c r="K1556" i="1"/>
  <c r="J1556" i="1"/>
  <c r="I1556" i="1"/>
  <c r="H1556" i="1"/>
  <c r="G1556" i="1"/>
  <c r="F1556" i="1"/>
  <c r="O1555" i="1"/>
  <c r="L1555" i="1"/>
  <c r="K1555" i="1"/>
  <c r="J1555" i="1"/>
  <c r="I1555" i="1"/>
  <c r="H1555" i="1"/>
  <c r="G1555" i="1"/>
  <c r="F1555" i="1"/>
  <c r="O1554" i="1"/>
  <c r="L1554" i="1"/>
  <c r="M1554" i="1" s="1"/>
  <c r="N1554" i="1" s="1"/>
  <c r="K1554" i="1"/>
  <c r="J1554" i="1"/>
  <c r="I1554" i="1"/>
  <c r="H1554" i="1"/>
  <c r="G1554" i="1"/>
  <c r="F1554" i="1"/>
  <c r="O1553" i="1"/>
  <c r="L1553" i="1"/>
  <c r="K1553" i="1"/>
  <c r="J1553" i="1"/>
  <c r="I1553" i="1"/>
  <c r="H1553" i="1"/>
  <c r="G1553" i="1"/>
  <c r="F1553" i="1"/>
  <c r="O1552" i="1"/>
  <c r="L1552" i="1"/>
  <c r="M1552" i="1" s="1"/>
  <c r="N1552" i="1" s="1"/>
  <c r="K1552" i="1"/>
  <c r="J1552" i="1"/>
  <c r="I1552" i="1"/>
  <c r="H1552" i="1"/>
  <c r="G1552" i="1"/>
  <c r="F1552" i="1"/>
  <c r="O1551" i="1"/>
  <c r="L1551" i="1"/>
  <c r="K1551" i="1"/>
  <c r="J1551" i="1"/>
  <c r="I1551" i="1"/>
  <c r="H1551" i="1"/>
  <c r="G1551" i="1"/>
  <c r="F1551" i="1"/>
  <c r="O1550" i="1"/>
  <c r="L1550" i="1"/>
  <c r="M1550" i="1" s="1"/>
  <c r="N1550" i="1" s="1"/>
  <c r="K1550" i="1"/>
  <c r="J1550" i="1"/>
  <c r="I1550" i="1"/>
  <c r="H1550" i="1"/>
  <c r="G1550" i="1"/>
  <c r="F1550" i="1"/>
  <c r="O1549" i="1"/>
  <c r="L1549" i="1"/>
  <c r="M1549" i="1" s="1"/>
  <c r="K1549" i="1"/>
  <c r="J1549" i="1"/>
  <c r="I1549" i="1"/>
  <c r="H1549" i="1"/>
  <c r="G1549" i="1"/>
  <c r="F1549" i="1"/>
  <c r="O1548" i="1"/>
  <c r="L1548" i="1"/>
  <c r="M1548" i="1" s="1"/>
  <c r="N1548" i="1" s="1"/>
  <c r="K1548" i="1"/>
  <c r="J1548" i="1"/>
  <c r="I1548" i="1"/>
  <c r="H1548" i="1"/>
  <c r="G1548" i="1"/>
  <c r="F1548" i="1"/>
  <c r="O1547" i="1"/>
  <c r="L1547" i="1"/>
  <c r="K1547" i="1"/>
  <c r="J1547" i="1"/>
  <c r="I1547" i="1"/>
  <c r="H1547" i="1"/>
  <c r="G1547" i="1"/>
  <c r="F1547" i="1"/>
  <c r="O1546" i="1"/>
  <c r="L1546" i="1"/>
  <c r="M1546" i="1" s="1"/>
  <c r="N1546" i="1" s="1"/>
  <c r="K1546" i="1"/>
  <c r="J1546" i="1"/>
  <c r="I1546" i="1"/>
  <c r="H1546" i="1"/>
  <c r="G1546" i="1"/>
  <c r="F1546" i="1"/>
  <c r="O1545" i="1"/>
  <c r="L1545" i="1"/>
  <c r="K1545" i="1"/>
  <c r="J1545" i="1"/>
  <c r="I1545" i="1"/>
  <c r="H1545" i="1"/>
  <c r="G1545" i="1"/>
  <c r="F1545" i="1"/>
  <c r="O1544" i="1"/>
  <c r="L1544" i="1"/>
  <c r="M1544" i="1" s="1"/>
  <c r="N1544" i="1" s="1"/>
  <c r="K1544" i="1"/>
  <c r="J1544" i="1"/>
  <c r="I1544" i="1"/>
  <c r="H1544" i="1"/>
  <c r="G1544" i="1"/>
  <c r="F1544" i="1"/>
  <c r="O1543" i="1"/>
  <c r="L1543" i="1"/>
  <c r="K1543" i="1"/>
  <c r="J1543" i="1"/>
  <c r="I1543" i="1"/>
  <c r="H1543" i="1"/>
  <c r="G1543" i="1"/>
  <c r="F1543" i="1"/>
  <c r="O1542" i="1"/>
  <c r="L1542" i="1"/>
  <c r="M1542" i="1" s="1"/>
  <c r="N1542" i="1" s="1"/>
  <c r="K1542" i="1"/>
  <c r="J1542" i="1"/>
  <c r="I1542" i="1"/>
  <c r="H1542" i="1"/>
  <c r="G1542" i="1"/>
  <c r="F1542" i="1"/>
  <c r="O1541" i="1"/>
  <c r="L1541" i="1"/>
  <c r="M1541" i="1" s="1"/>
  <c r="K1541" i="1"/>
  <c r="J1541" i="1"/>
  <c r="I1541" i="1"/>
  <c r="H1541" i="1"/>
  <c r="G1541" i="1"/>
  <c r="F1541" i="1"/>
  <c r="O1540" i="1"/>
  <c r="L1540" i="1"/>
  <c r="M1540" i="1" s="1"/>
  <c r="N1540" i="1" s="1"/>
  <c r="K1540" i="1"/>
  <c r="J1540" i="1"/>
  <c r="I1540" i="1"/>
  <c r="H1540" i="1"/>
  <c r="G1540" i="1"/>
  <c r="F1540" i="1"/>
  <c r="O1539" i="1"/>
  <c r="L1539" i="1"/>
  <c r="K1539" i="1"/>
  <c r="J1539" i="1"/>
  <c r="I1539" i="1"/>
  <c r="H1539" i="1"/>
  <c r="G1539" i="1"/>
  <c r="F1539" i="1"/>
  <c r="O1538" i="1"/>
  <c r="L1538" i="1"/>
  <c r="M1538" i="1" s="1"/>
  <c r="N1538" i="1" s="1"/>
  <c r="K1538" i="1"/>
  <c r="J1538" i="1"/>
  <c r="I1538" i="1"/>
  <c r="H1538" i="1"/>
  <c r="G1538" i="1"/>
  <c r="F1538" i="1"/>
  <c r="O1537" i="1"/>
  <c r="L1537" i="1"/>
  <c r="K1537" i="1"/>
  <c r="J1537" i="1"/>
  <c r="I1537" i="1"/>
  <c r="H1537" i="1"/>
  <c r="G1537" i="1"/>
  <c r="F1537" i="1"/>
  <c r="O1536" i="1"/>
  <c r="L1536" i="1"/>
  <c r="M1536" i="1" s="1"/>
  <c r="N1536" i="1" s="1"/>
  <c r="K1536" i="1"/>
  <c r="J1536" i="1"/>
  <c r="I1536" i="1"/>
  <c r="H1536" i="1"/>
  <c r="G1536" i="1"/>
  <c r="F1536" i="1"/>
  <c r="O1535" i="1"/>
  <c r="L1535" i="1"/>
  <c r="K1535" i="1"/>
  <c r="J1535" i="1"/>
  <c r="I1535" i="1"/>
  <c r="H1535" i="1"/>
  <c r="G1535" i="1"/>
  <c r="F1535" i="1"/>
  <c r="O1534" i="1"/>
  <c r="L1534" i="1"/>
  <c r="M1534" i="1" s="1"/>
  <c r="N1534" i="1" s="1"/>
  <c r="K1534" i="1"/>
  <c r="J1534" i="1"/>
  <c r="I1534" i="1"/>
  <c r="H1534" i="1"/>
  <c r="G1534" i="1"/>
  <c r="F1534" i="1"/>
  <c r="O1533" i="1"/>
  <c r="L1533" i="1"/>
  <c r="M1533" i="1" s="1"/>
  <c r="K1533" i="1"/>
  <c r="J1533" i="1"/>
  <c r="I1533" i="1"/>
  <c r="H1533" i="1"/>
  <c r="G1533" i="1"/>
  <c r="F1533" i="1"/>
  <c r="O1532" i="1"/>
  <c r="L1532" i="1"/>
  <c r="M1532" i="1" s="1"/>
  <c r="N1532" i="1" s="1"/>
  <c r="K1532" i="1"/>
  <c r="J1532" i="1"/>
  <c r="I1532" i="1"/>
  <c r="H1532" i="1"/>
  <c r="G1532" i="1"/>
  <c r="F1532" i="1"/>
  <c r="O1531" i="1"/>
  <c r="L1531" i="1"/>
  <c r="K1531" i="1"/>
  <c r="J1531" i="1"/>
  <c r="I1531" i="1"/>
  <c r="H1531" i="1"/>
  <c r="G1531" i="1"/>
  <c r="F1531" i="1"/>
  <c r="O1530" i="1"/>
  <c r="L1530" i="1"/>
  <c r="M1530" i="1" s="1"/>
  <c r="N1530" i="1" s="1"/>
  <c r="K1530" i="1"/>
  <c r="J1530" i="1"/>
  <c r="I1530" i="1"/>
  <c r="H1530" i="1"/>
  <c r="G1530" i="1"/>
  <c r="F1530" i="1"/>
  <c r="O1529" i="1"/>
  <c r="L1529" i="1"/>
  <c r="K1529" i="1"/>
  <c r="J1529" i="1"/>
  <c r="I1529" i="1"/>
  <c r="H1529" i="1"/>
  <c r="G1529" i="1"/>
  <c r="F1529" i="1"/>
  <c r="O1528" i="1"/>
  <c r="L1528" i="1"/>
  <c r="M1528" i="1" s="1"/>
  <c r="N1528" i="1" s="1"/>
  <c r="K1528" i="1"/>
  <c r="J1528" i="1"/>
  <c r="I1528" i="1"/>
  <c r="H1528" i="1"/>
  <c r="G1528" i="1"/>
  <c r="F1528" i="1"/>
  <c r="O1527" i="1"/>
  <c r="L1527" i="1"/>
  <c r="K1527" i="1"/>
  <c r="J1527" i="1"/>
  <c r="I1527" i="1"/>
  <c r="H1527" i="1"/>
  <c r="G1527" i="1"/>
  <c r="F1527" i="1"/>
  <c r="O1526" i="1"/>
  <c r="L1526" i="1"/>
  <c r="M1526" i="1" s="1"/>
  <c r="N1526" i="1" s="1"/>
  <c r="K1526" i="1"/>
  <c r="J1526" i="1"/>
  <c r="I1526" i="1"/>
  <c r="H1526" i="1"/>
  <c r="G1526" i="1"/>
  <c r="F1526" i="1"/>
  <c r="O1525" i="1"/>
  <c r="L1525" i="1"/>
  <c r="M1525" i="1" s="1"/>
  <c r="K1525" i="1"/>
  <c r="J1525" i="1"/>
  <c r="I1525" i="1"/>
  <c r="H1525" i="1"/>
  <c r="G1525" i="1"/>
  <c r="F1525" i="1"/>
  <c r="O1524" i="1"/>
  <c r="L1524" i="1"/>
  <c r="M1524" i="1" s="1"/>
  <c r="N1524" i="1" s="1"/>
  <c r="K1524" i="1"/>
  <c r="J1524" i="1"/>
  <c r="I1524" i="1"/>
  <c r="H1524" i="1"/>
  <c r="G1524" i="1"/>
  <c r="F1524" i="1"/>
  <c r="O1523" i="1"/>
  <c r="L1523" i="1"/>
  <c r="K1523" i="1"/>
  <c r="J1523" i="1"/>
  <c r="I1523" i="1"/>
  <c r="H1523" i="1"/>
  <c r="G1523" i="1"/>
  <c r="F1523" i="1"/>
  <c r="O1522" i="1"/>
  <c r="L1522" i="1"/>
  <c r="M1522" i="1" s="1"/>
  <c r="N1522" i="1" s="1"/>
  <c r="K1522" i="1"/>
  <c r="J1522" i="1"/>
  <c r="I1522" i="1"/>
  <c r="H1522" i="1"/>
  <c r="G1522" i="1"/>
  <c r="F1522" i="1"/>
  <c r="O1521" i="1"/>
  <c r="L1521" i="1"/>
  <c r="K1521" i="1"/>
  <c r="J1521" i="1"/>
  <c r="I1521" i="1"/>
  <c r="H1521" i="1"/>
  <c r="G1521" i="1"/>
  <c r="F1521" i="1"/>
  <c r="O1520" i="1"/>
  <c r="L1520" i="1"/>
  <c r="M1520" i="1" s="1"/>
  <c r="N1520" i="1" s="1"/>
  <c r="K1520" i="1"/>
  <c r="J1520" i="1"/>
  <c r="I1520" i="1"/>
  <c r="H1520" i="1"/>
  <c r="G1520" i="1"/>
  <c r="F1520" i="1"/>
  <c r="O1519" i="1"/>
  <c r="L1519" i="1"/>
  <c r="K1519" i="1"/>
  <c r="J1519" i="1"/>
  <c r="I1519" i="1"/>
  <c r="H1519" i="1"/>
  <c r="G1519" i="1"/>
  <c r="F1519" i="1"/>
  <c r="O1518" i="1"/>
  <c r="L1518" i="1"/>
  <c r="M1518" i="1" s="1"/>
  <c r="N1518" i="1" s="1"/>
  <c r="K1518" i="1"/>
  <c r="J1518" i="1"/>
  <c r="I1518" i="1"/>
  <c r="H1518" i="1"/>
  <c r="G1518" i="1"/>
  <c r="F1518" i="1"/>
  <c r="O1517" i="1"/>
  <c r="L1517" i="1"/>
  <c r="M1517" i="1" s="1"/>
  <c r="K1517" i="1"/>
  <c r="J1517" i="1"/>
  <c r="I1517" i="1"/>
  <c r="H1517" i="1"/>
  <c r="G1517" i="1"/>
  <c r="F1517" i="1"/>
  <c r="O1516" i="1"/>
  <c r="L1516" i="1"/>
  <c r="M1516" i="1" s="1"/>
  <c r="N1516" i="1" s="1"/>
  <c r="K1516" i="1"/>
  <c r="J1516" i="1"/>
  <c r="I1516" i="1"/>
  <c r="H1516" i="1"/>
  <c r="G1516" i="1"/>
  <c r="F1516" i="1"/>
  <c r="O1515" i="1"/>
  <c r="L1515" i="1"/>
  <c r="K1515" i="1"/>
  <c r="J1515" i="1"/>
  <c r="I1515" i="1"/>
  <c r="H1515" i="1"/>
  <c r="G1515" i="1"/>
  <c r="F1515" i="1"/>
  <c r="O1514" i="1"/>
  <c r="L1514" i="1"/>
  <c r="M1514" i="1" s="1"/>
  <c r="N1514" i="1" s="1"/>
  <c r="K1514" i="1"/>
  <c r="J1514" i="1"/>
  <c r="I1514" i="1"/>
  <c r="H1514" i="1"/>
  <c r="G1514" i="1"/>
  <c r="F1514" i="1"/>
  <c r="O1513" i="1"/>
  <c r="L1513" i="1"/>
  <c r="K1513" i="1"/>
  <c r="J1513" i="1"/>
  <c r="I1513" i="1"/>
  <c r="H1513" i="1"/>
  <c r="G1513" i="1"/>
  <c r="F1513" i="1"/>
  <c r="O1512" i="1"/>
  <c r="L1512" i="1"/>
  <c r="M1512" i="1" s="1"/>
  <c r="N1512" i="1" s="1"/>
  <c r="K1512" i="1"/>
  <c r="J1512" i="1"/>
  <c r="I1512" i="1"/>
  <c r="H1512" i="1"/>
  <c r="G1512" i="1"/>
  <c r="F1512" i="1"/>
  <c r="O1511" i="1"/>
  <c r="L1511" i="1"/>
  <c r="K1511" i="1"/>
  <c r="J1511" i="1"/>
  <c r="I1511" i="1"/>
  <c r="H1511" i="1"/>
  <c r="G1511" i="1"/>
  <c r="F1511" i="1"/>
  <c r="O1510" i="1"/>
  <c r="L1510" i="1"/>
  <c r="M1510" i="1" s="1"/>
  <c r="N1510" i="1" s="1"/>
  <c r="K1510" i="1"/>
  <c r="J1510" i="1"/>
  <c r="I1510" i="1"/>
  <c r="H1510" i="1"/>
  <c r="G1510" i="1"/>
  <c r="F1510" i="1"/>
  <c r="O1509" i="1"/>
  <c r="L1509" i="1"/>
  <c r="M1509" i="1" s="1"/>
  <c r="K1509" i="1"/>
  <c r="J1509" i="1"/>
  <c r="I1509" i="1"/>
  <c r="H1509" i="1"/>
  <c r="G1509" i="1"/>
  <c r="F1509" i="1"/>
  <c r="O1508" i="1"/>
  <c r="L1508" i="1"/>
  <c r="M1508" i="1" s="1"/>
  <c r="N1508" i="1" s="1"/>
  <c r="K1508" i="1"/>
  <c r="J1508" i="1"/>
  <c r="I1508" i="1"/>
  <c r="H1508" i="1"/>
  <c r="G1508" i="1"/>
  <c r="F1508" i="1"/>
  <c r="O1507" i="1"/>
  <c r="L1507" i="1"/>
  <c r="K1507" i="1"/>
  <c r="J1507" i="1"/>
  <c r="I1507" i="1"/>
  <c r="H1507" i="1"/>
  <c r="G1507" i="1"/>
  <c r="F1507" i="1"/>
  <c r="O1506" i="1"/>
  <c r="L1506" i="1"/>
  <c r="M1506" i="1" s="1"/>
  <c r="N1506" i="1" s="1"/>
  <c r="K1506" i="1"/>
  <c r="J1506" i="1"/>
  <c r="I1506" i="1"/>
  <c r="H1506" i="1"/>
  <c r="G1506" i="1"/>
  <c r="F1506" i="1"/>
  <c r="O1505" i="1"/>
  <c r="L1505" i="1"/>
  <c r="K1505" i="1"/>
  <c r="J1505" i="1"/>
  <c r="I1505" i="1"/>
  <c r="H1505" i="1"/>
  <c r="G1505" i="1"/>
  <c r="F1505" i="1"/>
  <c r="O1504" i="1"/>
  <c r="L1504" i="1"/>
  <c r="M1504" i="1" s="1"/>
  <c r="N1504" i="1" s="1"/>
  <c r="K1504" i="1"/>
  <c r="J1504" i="1"/>
  <c r="I1504" i="1"/>
  <c r="H1504" i="1"/>
  <c r="G1504" i="1"/>
  <c r="F1504" i="1"/>
  <c r="O1503" i="1"/>
  <c r="L1503" i="1"/>
  <c r="K1503" i="1"/>
  <c r="J1503" i="1"/>
  <c r="I1503" i="1"/>
  <c r="H1503" i="1"/>
  <c r="G1503" i="1"/>
  <c r="F1503" i="1"/>
  <c r="O1502" i="1"/>
  <c r="L1502" i="1"/>
  <c r="M1502" i="1" s="1"/>
  <c r="N1502" i="1" s="1"/>
  <c r="K1502" i="1"/>
  <c r="J1502" i="1"/>
  <c r="I1502" i="1"/>
  <c r="H1502" i="1"/>
  <c r="G1502" i="1"/>
  <c r="F1502" i="1"/>
  <c r="O1501" i="1"/>
  <c r="L1501" i="1"/>
  <c r="M1501" i="1" s="1"/>
  <c r="K1501" i="1"/>
  <c r="J1501" i="1"/>
  <c r="I1501" i="1"/>
  <c r="H1501" i="1"/>
  <c r="G1501" i="1"/>
  <c r="F1501" i="1"/>
  <c r="O1500" i="1"/>
  <c r="L1500" i="1"/>
  <c r="M1500" i="1" s="1"/>
  <c r="N1500" i="1" s="1"/>
  <c r="K1500" i="1"/>
  <c r="J1500" i="1"/>
  <c r="I1500" i="1"/>
  <c r="H1500" i="1"/>
  <c r="G1500" i="1"/>
  <c r="F1500" i="1"/>
  <c r="O1499" i="1"/>
  <c r="L1499" i="1"/>
  <c r="K1499" i="1"/>
  <c r="J1499" i="1"/>
  <c r="I1499" i="1"/>
  <c r="H1499" i="1"/>
  <c r="G1499" i="1"/>
  <c r="F1499" i="1"/>
  <c r="O1498" i="1"/>
  <c r="L1498" i="1"/>
  <c r="M1498" i="1" s="1"/>
  <c r="N1498" i="1" s="1"/>
  <c r="K1498" i="1"/>
  <c r="J1498" i="1"/>
  <c r="I1498" i="1"/>
  <c r="H1498" i="1"/>
  <c r="G1498" i="1"/>
  <c r="F1498" i="1"/>
  <c r="O1497" i="1"/>
  <c r="L1497" i="1"/>
  <c r="K1497" i="1"/>
  <c r="J1497" i="1"/>
  <c r="I1497" i="1"/>
  <c r="H1497" i="1"/>
  <c r="G1497" i="1"/>
  <c r="F1497" i="1"/>
  <c r="O1496" i="1"/>
  <c r="L1496" i="1"/>
  <c r="M1496" i="1" s="1"/>
  <c r="N1496" i="1" s="1"/>
  <c r="K1496" i="1"/>
  <c r="J1496" i="1"/>
  <c r="I1496" i="1"/>
  <c r="H1496" i="1"/>
  <c r="G1496" i="1"/>
  <c r="F1496" i="1"/>
  <c r="O1495" i="1"/>
  <c r="L1495" i="1"/>
  <c r="K1495" i="1"/>
  <c r="J1495" i="1"/>
  <c r="I1495" i="1"/>
  <c r="H1495" i="1"/>
  <c r="G1495" i="1"/>
  <c r="F1495" i="1"/>
  <c r="O1494" i="1"/>
  <c r="L1494" i="1"/>
  <c r="M1494" i="1" s="1"/>
  <c r="N1494" i="1" s="1"/>
  <c r="K1494" i="1"/>
  <c r="J1494" i="1"/>
  <c r="I1494" i="1"/>
  <c r="H1494" i="1"/>
  <c r="G1494" i="1"/>
  <c r="F1494" i="1"/>
  <c r="O1493" i="1"/>
  <c r="L1493" i="1"/>
  <c r="M1493" i="1" s="1"/>
  <c r="K1493" i="1"/>
  <c r="J1493" i="1"/>
  <c r="I1493" i="1"/>
  <c r="H1493" i="1"/>
  <c r="G1493" i="1"/>
  <c r="F1493" i="1"/>
  <c r="O1492" i="1"/>
  <c r="L1492" i="1"/>
  <c r="M1492" i="1" s="1"/>
  <c r="N1492" i="1" s="1"/>
  <c r="K1492" i="1"/>
  <c r="J1492" i="1"/>
  <c r="I1492" i="1"/>
  <c r="H1492" i="1"/>
  <c r="G1492" i="1"/>
  <c r="F1492" i="1"/>
  <c r="O1491" i="1"/>
  <c r="L1491" i="1"/>
  <c r="K1491" i="1"/>
  <c r="J1491" i="1"/>
  <c r="I1491" i="1"/>
  <c r="H1491" i="1"/>
  <c r="G1491" i="1"/>
  <c r="F1491" i="1"/>
  <c r="O1490" i="1"/>
  <c r="L1490" i="1"/>
  <c r="M1490" i="1" s="1"/>
  <c r="N1490" i="1" s="1"/>
  <c r="K1490" i="1"/>
  <c r="J1490" i="1"/>
  <c r="I1490" i="1"/>
  <c r="H1490" i="1"/>
  <c r="G1490" i="1"/>
  <c r="F1490" i="1"/>
  <c r="O1489" i="1"/>
  <c r="L1489" i="1"/>
  <c r="K1489" i="1"/>
  <c r="J1489" i="1"/>
  <c r="I1489" i="1"/>
  <c r="H1489" i="1"/>
  <c r="G1489" i="1"/>
  <c r="F1489" i="1"/>
  <c r="O1488" i="1"/>
  <c r="L1488" i="1"/>
  <c r="M1488" i="1" s="1"/>
  <c r="N1488" i="1" s="1"/>
  <c r="K1488" i="1"/>
  <c r="J1488" i="1"/>
  <c r="I1488" i="1"/>
  <c r="H1488" i="1"/>
  <c r="G1488" i="1"/>
  <c r="F1488" i="1"/>
  <c r="O1487" i="1"/>
  <c r="L1487" i="1"/>
  <c r="K1487" i="1"/>
  <c r="J1487" i="1"/>
  <c r="I1487" i="1"/>
  <c r="H1487" i="1"/>
  <c r="G1487" i="1"/>
  <c r="F1487" i="1"/>
  <c r="O1486" i="1"/>
  <c r="L1486" i="1"/>
  <c r="M1486" i="1" s="1"/>
  <c r="N1486" i="1" s="1"/>
  <c r="K1486" i="1"/>
  <c r="J1486" i="1"/>
  <c r="I1486" i="1"/>
  <c r="H1486" i="1"/>
  <c r="G1486" i="1"/>
  <c r="F1486" i="1"/>
  <c r="O1485" i="1"/>
  <c r="L1485" i="1"/>
  <c r="M1485" i="1" s="1"/>
  <c r="K1485" i="1"/>
  <c r="J1485" i="1"/>
  <c r="I1485" i="1"/>
  <c r="H1485" i="1"/>
  <c r="G1485" i="1"/>
  <c r="F1485" i="1"/>
  <c r="O1484" i="1"/>
  <c r="L1484" i="1"/>
  <c r="M1484" i="1" s="1"/>
  <c r="N1484" i="1" s="1"/>
  <c r="K1484" i="1"/>
  <c r="J1484" i="1"/>
  <c r="I1484" i="1"/>
  <c r="H1484" i="1"/>
  <c r="G1484" i="1"/>
  <c r="F1484" i="1"/>
  <c r="O1483" i="1"/>
  <c r="L1483" i="1"/>
  <c r="K1483" i="1"/>
  <c r="J1483" i="1"/>
  <c r="I1483" i="1"/>
  <c r="H1483" i="1"/>
  <c r="G1483" i="1"/>
  <c r="F1483" i="1"/>
  <c r="O1482" i="1"/>
  <c r="L1482" i="1"/>
  <c r="M1482" i="1" s="1"/>
  <c r="N1482" i="1" s="1"/>
  <c r="K1482" i="1"/>
  <c r="J1482" i="1"/>
  <c r="I1482" i="1"/>
  <c r="H1482" i="1"/>
  <c r="G1482" i="1"/>
  <c r="F1482" i="1"/>
  <c r="O1481" i="1"/>
  <c r="L1481" i="1"/>
  <c r="K1481" i="1"/>
  <c r="J1481" i="1"/>
  <c r="I1481" i="1"/>
  <c r="H1481" i="1"/>
  <c r="G1481" i="1"/>
  <c r="F1481" i="1"/>
  <c r="O1480" i="1"/>
  <c r="L1480" i="1"/>
  <c r="M1480" i="1" s="1"/>
  <c r="N1480" i="1" s="1"/>
  <c r="K1480" i="1"/>
  <c r="J1480" i="1"/>
  <c r="I1480" i="1"/>
  <c r="H1480" i="1"/>
  <c r="G1480" i="1"/>
  <c r="F1480" i="1"/>
  <c r="O1479" i="1"/>
  <c r="L1479" i="1"/>
  <c r="K1479" i="1"/>
  <c r="J1479" i="1"/>
  <c r="I1479" i="1"/>
  <c r="H1479" i="1"/>
  <c r="G1479" i="1"/>
  <c r="F1479" i="1"/>
  <c r="O1478" i="1"/>
  <c r="L1478" i="1"/>
  <c r="M1478" i="1" s="1"/>
  <c r="N1478" i="1" s="1"/>
  <c r="K1478" i="1"/>
  <c r="J1478" i="1"/>
  <c r="I1478" i="1"/>
  <c r="H1478" i="1"/>
  <c r="G1478" i="1"/>
  <c r="F1478" i="1"/>
  <c r="O1477" i="1"/>
  <c r="L1477" i="1"/>
  <c r="M1477" i="1" s="1"/>
  <c r="K1477" i="1"/>
  <c r="J1477" i="1"/>
  <c r="I1477" i="1"/>
  <c r="H1477" i="1"/>
  <c r="G1477" i="1"/>
  <c r="F1477" i="1"/>
  <c r="O1476" i="1"/>
  <c r="L1476" i="1"/>
  <c r="M1476" i="1" s="1"/>
  <c r="N1476" i="1" s="1"/>
  <c r="K1476" i="1"/>
  <c r="J1476" i="1"/>
  <c r="I1476" i="1"/>
  <c r="H1476" i="1"/>
  <c r="G1476" i="1"/>
  <c r="F1476" i="1"/>
  <c r="O1475" i="1"/>
  <c r="L1475" i="1"/>
  <c r="K1475" i="1"/>
  <c r="J1475" i="1"/>
  <c r="I1475" i="1"/>
  <c r="H1475" i="1"/>
  <c r="G1475" i="1"/>
  <c r="F1475" i="1"/>
  <c r="O1474" i="1"/>
  <c r="L1474" i="1"/>
  <c r="M1474" i="1" s="1"/>
  <c r="N1474" i="1" s="1"/>
  <c r="K1474" i="1"/>
  <c r="J1474" i="1"/>
  <c r="I1474" i="1"/>
  <c r="H1474" i="1"/>
  <c r="G1474" i="1"/>
  <c r="F1474" i="1"/>
  <c r="O1473" i="1"/>
  <c r="L1473" i="1"/>
  <c r="K1473" i="1"/>
  <c r="J1473" i="1"/>
  <c r="I1473" i="1"/>
  <c r="H1473" i="1"/>
  <c r="G1473" i="1"/>
  <c r="F1473" i="1"/>
  <c r="O1472" i="1"/>
  <c r="L1472" i="1"/>
  <c r="M1472" i="1" s="1"/>
  <c r="N1472" i="1" s="1"/>
  <c r="K1472" i="1"/>
  <c r="J1472" i="1"/>
  <c r="I1472" i="1"/>
  <c r="H1472" i="1"/>
  <c r="G1472" i="1"/>
  <c r="F1472" i="1"/>
  <c r="O1471" i="1"/>
  <c r="L1471" i="1"/>
  <c r="K1471" i="1"/>
  <c r="J1471" i="1"/>
  <c r="I1471" i="1"/>
  <c r="H1471" i="1"/>
  <c r="G1471" i="1"/>
  <c r="F1471" i="1"/>
  <c r="O1470" i="1"/>
  <c r="L1470" i="1"/>
  <c r="M1470" i="1" s="1"/>
  <c r="N1470" i="1" s="1"/>
  <c r="K1470" i="1"/>
  <c r="J1470" i="1"/>
  <c r="I1470" i="1"/>
  <c r="H1470" i="1"/>
  <c r="G1470" i="1"/>
  <c r="F1470" i="1"/>
  <c r="O1469" i="1"/>
  <c r="L1469" i="1"/>
  <c r="M1469" i="1" s="1"/>
  <c r="K1469" i="1"/>
  <c r="J1469" i="1"/>
  <c r="I1469" i="1"/>
  <c r="H1469" i="1"/>
  <c r="G1469" i="1"/>
  <c r="F1469" i="1"/>
  <c r="O1468" i="1"/>
  <c r="L1468" i="1"/>
  <c r="M1468" i="1" s="1"/>
  <c r="N1468" i="1" s="1"/>
  <c r="K1468" i="1"/>
  <c r="J1468" i="1"/>
  <c r="I1468" i="1"/>
  <c r="H1468" i="1"/>
  <c r="G1468" i="1"/>
  <c r="F1468" i="1"/>
  <c r="O1467" i="1"/>
  <c r="L1467" i="1"/>
  <c r="K1467" i="1"/>
  <c r="J1467" i="1"/>
  <c r="I1467" i="1"/>
  <c r="H1467" i="1"/>
  <c r="G1467" i="1"/>
  <c r="F1467" i="1"/>
  <c r="O1466" i="1"/>
  <c r="L1466" i="1"/>
  <c r="M1466" i="1" s="1"/>
  <c r="N1466" i="1" s="1"/>
  <c r="K1466" i="1"/>
  <c r="J1466" i="1"/>
  <c r="I1466" i="1"/>
  <c r="H1466" i="1"/>
  <c r="G1466" i="1"/>
  <c r="F1466" i="1"/>
  <c r="O1465" i="1"/>
  <c r="L1465" i="1"/>
  <c r="K1465" i="1"/>
  <c r="J1465" i="1"/>
  <c r="I1465" i="1"/>
  <c r="H1465" i="1"/>
  <c r="G1465" i="1"/>
  <c r="F1465" i="1"/>
  <c r="O1464" i="1"/>
  <c r="L1464" i="1"/>
  <c r="M1464" i="1" s="1"/>
  <c r="N1464" i="1" s="1"/>
  <c r="K1464" i="1"/>
  <c r="J1464" i="1"/>
  <c r="I1464" i="1"/>
  <c r="H1464" i="1"/>
  <c r="G1464" i="1"/>
  <c r="F1464" i="1"/>
  <c r="O1463" i="1"/>
  <c r="L1463" i="1"/>
  <c r="K1463" i="1"/>
  <c r="J1463" i="1"/>
  <c r="I1463" i="1"/>
  <c r="H1463" i="1"/>
  <c r="G1463" i="1"/>
  <c r="F1463" i="1"/>
  <c r="O1462" i="1"/>
  <c r="L1462" i="1"/>
  <c r="M1462" i="1" s="1"/>
  <c r="N1462" i="1" s="1"/>
  <c r="K1462" i="1"/>
  <c r="J1462" i="1"/>
  <c r="I1462" i="1"/>
  <c r="H1462" i="1"/>
  <c r="G1462" i="1"/>
  <c r="F1462" i="1"/>
  <c r="O1461" i="1"/>
  <c r="L1461" i="1"/>
  <c r="M1461" i="1" s="1"/>
  <c r="K1461" i="1"/>
  <c r="J1461" i="1"/>
  <c r="I1461" i="1"/>
  <c r="H1461" i="1"/>
  <c r="G1461" i="1"/>
  <c r="F1461" i="1"/>
  <c r="O1460" i="1"/>
  <c r="L1460" i="1"/>
  <c r="M1460" i="1" s="1"/>
  <c r="N1460" i="1" s="1"/>
  <c r="K1460" i="1"/>
  <c r="J1460" i="1"/>
  <c r="I1460" i="1"/>
  <c r="H1460" i="1"/>
  <c r="G1460" i="1"/>
  <c r="F1460" i="1"/>
  <c r="O1459" i="1"/>
  <c r="L1459" i="1"/>
  <c r="K1459" i="1"/>
  <c r="J1459" i="1"/>
  <c r="I1459" i="1"/>
  <c r="H1459" i="1"/>
  <c r="G1459" i="1"/>
  <c r="F1459" i="1"/>
  <c r="O1458" i="1"/>
  <c r="L1458" i="1"/>
  <c r="M1458" i="1" s="1"/>
  <c r="N1458" i="1" s="1"/>
  <c r="K1458" i="1"/>
  <c r="J1458" i="1"/>
  <c r="I1458" i="1"/>
  <c r="H1458" i="1"/>
  <c r="G1458" i="1"/>
  <c r="F1458" i="1"/>
  <c r="O1457" i="1"/>
  <c r="L1457" i="1"/>
  <c r="K1457" i="1"/>
  <c r="J1457" i="1"/>
  <c r="I1457" i="1"/>
  <c r="H1457" i="1"/>
  <c r="G1457" i="1"/>
  <c r="F1457" i="1"/>
  <c r="O1456" i="1"/>
  <c r="L1456" i="1"/>
  <c r="M1456" i="1" s="1"/>
  <c r="N1456" i="1" s="1"/>
  <c r="K1456" i="1"/>
  <c r="J1456" i="1"/>
  <c r="I1456" i="1"/>
  <c r="H1456" i="1"/>
  <c r="G1456" i="1"/>
  <c r="F1456" i="1"/>
  <c r="O1455" i="1"/>
  <c r="L1455" i="1"/>
  <c r="K1455" i="1"/>
  <c r="J1455" i="1"/>
  <c r="I1455" i="1"/>
  <c r="H1455" i="1"/>
  <c r="G1455" i="1"/>
  <c r="F1455" i="1"/>
  <c r="O1454" i="1"/>
  <c r="L1454" i="1"/>
  <c r="M1454" i="1" s="1"/>
  <c r="N1454" i="1" s="1"/>
  <c r="K1454" i="1"/>
  <c r="J1454" i="1"/>
  <c r="I1454" i="1"/>
  <c r="H1454" i="1"/>
  <c r="G1454" i="1"/>
  <c r="F1454" i="1"/>
  <c r="O1453" i="1"/>
  <c r="L1453" i="1"/>
  <c r="M1453" i="1" s="1"/>
  <c r="K1453" i="1"/>
  <c r="J1453" i="1"/>
  <c r="I1453" i="1"/>
  <c r="H1453" i="1"/>
  <c r="G1453" i="1"/>
  <c r="F1453" i="1"/>
  <c r="O1452" i="1"/>
  <c r="L1452" i="1"/>
  <c r="M1452" i="1" s="1"/>
  <c r="N1452" i="1" s="1"/>
  <c r="K1452" i="1"/>
  <c r="J1452" i="1"/>
  <c r="I1452" i="1"/>
  <c r="H1452" i="1"/>
  <c r="G1452" i="1"/>
  <c r="F1452" i="1"/>
  <c r="O1451" i="1"/>
  <c r="L1451" i="1"/>
  <c r="K1451" i="1"/>
  <c r="J1451" i="1"/>
  <c r="I1451" i="1"/>
  <c r="H1451" i="1"/>
  <c r="G1451" i="1"/>
  <c r="F1451" i="1"/>
  <c r="O1450" i="1"/>
  <c r="L1450" i="1"/>
  <c r="M1450" i="1" s="1"/>
  <c r="N1450" i="1" s="1"/>
  <c r="K1450" i="1"/>
  <c r="J1450" i="1"/>
  <c r="I1450" i="1"/>
  <c r="H1450" i="1"/>
  <c r="G1450" i="1"/>
  <c r="F1450" i="1"/>
  <c r="O1449" i="1"/>
  <c r="L1449" i="1"/>
  <c r="K1449" i="1"/>
  <c r="J1449" i="1"/>
  <c r="I1449" i="1"/>
  <c r="H1449" i="1"/>
  <c r="G1449" i="1"/>
  <c r="F1449" i="1"/>
  <c r="O1448" i="1"/>
  <c r="L1448" i="1"/>
  <c r="M1448" i="1" s="1"/>
  <c r="N1448" i="1" s="1"/>
  <c r="K1448" i="1"/>
  <c r="J1448" i="1"/>
  <c r="I1448" i="1"/>
  <c r="H1448" i="1"/>
  <c r="G1448" i="1"/>
  <c r="F1448" i="1"/>
  <c r="O1447" i="1"/>
  <c r="L1447" i="1"/>
  <c r="K1447" i="1"/>
  <c r="J1447" i="1"/>
  <c r="I1447" i="1"/>
  <c r="H1447" i="1"/>
  <c r="G1447" i="1"/>
  <c r="F1447" i="1"/>
  <c r="O1446" i="1"/>
  <c r="L1446" i="1"/>
  <c r="M1446" i="1" s="1"/>
  <c r="N1446" i="1" s="1"/>
  <c r="K1446" i="1"/>
  <c r="J1446" i="1"/>
  <c r="I1446" i="1"/>
  <c r="H1446" i="1"/>
  <c r="G1446" i="1"/>
  <c r="F1446" i="1"/>
  <c r="O1445" i="1"/>
  <c r="L1445" i="1"/>
  <c r="M1445" i="1" s="1"/>
  <c r="K1445" i="1"/>
  <c r="J1445" i="1"/>
  <c r="I1445" i="1"/>
  <c r="H1445" i="1"/>
  <c r="G1445" i="1"/>
  <c r="F1445" i="1"/>
  <c r="O1444" i="1"/>
  <c r="L1444" i="1"/>
  <c r="M1444" i="1" s="1"/>
  <c r="N1444" i="1" s="1"/>
  <c r="K1444" i="1"/>
  <c r="J1444" i="1"/>
  <c r="I1444" i="1"/>
  <c r="H1444" i="1"/>
  <c r="G1444" i="1"/>
  <c r="F1444" i="1"/>
  <c r="O1443" i="1"/>
  <c r="L1443" i="1"/>
  <c r="K1443" i="1"/>
  <c r="J1443" i="1"/>
  <c r="I1443" i="1"/>
  <c r="H1443" i="1"/>
  <c r="G1443" i="1"/>
  <c r="F1443" i="1"/>
  <c r="O1442" i="1"/>
  <c r="L1442" i="1"/>
  <c r="M1442" i="1" s="1"/>
  <c r="N1442" i="1" s="1"/>
  <c r="K1442" i="1"/>
  <c r="J1442" i="1"/>
  <c r="I1442" i="1"/>
  <c r="H1442" i="1"/>
  <c r="G1442" i="1"/>
  <c r="F1442" i="1"/>
  <c r="O1441" i="1"/>
  <c r="L1441" i="1"/>
  <c r="K1441" i="1"/>
  <c r="J1441" i="1"/>
  <c r="I1441" i="1"/>
  <c r="H1441" i="1"/>
  <c r="G1441" i="1"/>
  <c r="F1441" i="1"/>
  <c r="O1440" i="1"/>
  <c r="L1440" i="1"/>
  <c r="M1440" i="1" s="1"/>
  <c r="N1440" i="1" s="1"/>
  <c r="K1440" i="1"/>
  <c r="J1440" i="1"/>
  <c r="I1440" i="1"/>
  <c r="H1440" i="1"/>
  <c r="G1440" i="1"/>
  <c r="F1440" i="1"/>
  <c r="O1439" i="1"/>
  <c r="L1439" i="1"/>
  <c r="K1439" i="1"/>
  <c r="J1439" i="1"/>
  <c r="I1439" i="1"/>
  <c r="H1439" i="1"/>
  <c r="G1439" i="1"/>
  <c r="F1439" i="1"/>
  <c r="O1438" i="1"/>
  <c r="L1438" i="1"/>
  <c r="M1438" i="1" s="1"/>
  <c r="N1438" i="1" s="1"/>
  <c r="K1438" i="1"/>
  <c r="J1438" i="1"/>
  <c r="I1438" i="1"/>
  <c r="H1438" i="1"/>
  <c r="G1438" i="1"/>
  <c r="F1438" i="1"/>
  <c r="O1437" i="1"/>
  <c r="L1437" i="1"/>
  <c r="M1437" i="1" s="1"/>
  <c r="K1437" i="1"/>
  <c r="J1437" i="1"/>
  <c r="I1437" i="1"/>
  <c r="H1437" i="1"/>
  <c r="G1437" i="1"/>
  <c r="F1437" i="1"/>
  <c r="O1436" i="1"/>
  <c r="L1436" i="1"/>
  <c r="M1436" i="1" s="1"/>
  <c r="N1436" i="1" s="1"/>
  <c r="K1436" i="1"/>
  <c r="J1436" i="1"/>
  <c r="I1436" i="1"/>
  <c r="H1436" i="1"/>
  <c r="G1436" i="1"/>
  <c r="F1436" i="1"/>
  <c r="O1435" i="1"/>
  <c r="L1435" i="1"/>
  <c r="K1435" i="1"/>
  <c r="J1435" i="1"/>
  <c r="I1435" i="1"/>
  <c r="H1435" i="1"/>
  <c r="G1435" i="1"/>
  <c r="F1435" i="1"/>
  <c r="O1434" i="1"/>
  <c r="L1434" i="1"/>
  <c r="M1434" i="1" s="1"/>
  <c r="N1434" i="1" s="1"/>
  <c r="K1434" i="1"/>
  <c r="J1434" i="1"/>
  <c r="I1434" i="1"/>
  <c r="H1434" i="1"/>
  <c r="G1434" i="1"/>
  <c r="F1434" i="1"/>
  <c r="O1433" i="1"/>
  <c r="L1433" i="1"/>
  <c r="K1433" i="1"/>
  <c r="J1433" i="1"/>
  <c r="I1433" i="1"/>
  <c r="H1433" i="1"/>
  <c r="G1433" i="1"/>
  <c r="F1433" i="1"/>
  <c r="O1432" i="1"/>
  <c r="L1432" i="1"/>
  <c r="M1432" i="1" s="1"/>
  <c r="N1432" i="1" s="1"/>
  <c r="K1432" i="1"/>
  <c r="J1432" i="1"/>
  <c r="I1432" i="1"/>
  <c r="H1432" i="1"/>
  <c r="G1432" i="1"/>
  <c r="F1432" i="1"/>
  <c r="O1431" i="1"/>
  <c r="L1431" i="1"/>
  <c r="K1431" i="1"/>
  <c r="J1431" i="1"/>
  <c r="I1431" i="1"/>
  <c r="H1431" i="1"/>
  <c r="G1431" i="1"/>
  <c r="F1431" i="1"/>
  <c r="O1430" i="1"/>
  <c r="L1430" i="1"/>
  <c r="M1430" i="1" s="1"/>
  <c r="N1430" i="1" s="1"/>
  <c r="K1430" i="1"/>
  <c r="J1430" i="1"/>
  <c r="I1430" i="1"/>
  <c r="H1430" i="1"/>
  <c r="G1430" i="1"/>
  <c r="F1430" i="1"/>
  <c r="O1429" i="1"/>
  <c r="L1429" i="1"/>
  <c r="M1429" i="1" s="1"/>
  <c r="K1429" i="1"/>
  <c r="J1429" i="1"/>
  <c r="I1429" i="1"/>
  <c r="H1429" i="1"/>
  <c r="G1429" i="1"/>
  <c r="F1429" i="1"/>
  <c r="O1428" i="1"/>
  <c r="L1428" i="1"/>
  <c r="M1428" i="1" s="1"/>
  <c r="N1428" i="1" s="1"/>
  <c r="K1428" i="1"/>
  <c r="J1428" i="1"/>
  <c r="I1428" i="1"/>
  <c r="H1428" i="1"/>
  <c r="G1428" i="1"/>
  <c r="F1428" i="1"/>
  <c r="O1427" i="1"/>
  <c r="L1427" i="1"/>
  <c r="K1427" i="1"/>
  <c r="J1427" i="1"/>
  <c r="I1427" i="1"/>
  <c r="H1427" i="1"/>
  <c r="G1427" i="1"/>
  <c r="F1427" i="1"/>
  <c r="O1426" i="1"/>
  <c r="L1426" i="1"/>
  <c r="M1426" i="1" s="1"/>
  <c r="N1426" i="1" s="1"/>
  <c r="K1426" i="1"/>
  <c r="J1426" i="1"/>
  <c r="I1426" i="1"/>
  <c r="H1426" i="1"/>
  <c r="G1426" i="1"/>
  <c r="F1426" i="1"/>
  <c r="O1425" i="1"/>
  <c r="L1425" i="1"/>
  <c r="K1425" i="1"/>
  <c r="J1425" i="1"/>
  <c r="I1425" i="1"/>
  <c r="H1425" i="1"/>
  <c r="G1425" i="1"/>
  <c r="F1425" i="1"/>
  <c r="O1424" i="1"/>
  <c r="L1424" i="1"/>
  <c r="M1424" i="1" s="1"/>
  <c r="N1424" i="1" s="1"/>
  <c r="K1424" i="1"/>
  <c r="J1424" i="1"/>
  <c r="I1424" i="1"/>
  <c r="H1424" i="1"/>
  <c r="G1424" i="1"/>
  <c r="F1424" i="1"/>
  <c r="O1423" i="1"/>
  <c r="L1423" i="1"/>
  <c r="K1423" i="1"/>
  <c r="J1423" i="1"/>
  <c r="I1423" i="1"/>
  <c r="H1423" i="1"/>
  <c r="G1423" i="1"/>
  <c r="F1423" i="1"/>
  <c r="O1422" i="1"/>
  <c r="L1422" i="1"/>
  <c r="M1422" i="1" s="1"/>
  <c r="N1422" i="1" s="1"/>
  <c r="K1422" i="1"/>
  <c r="J1422" i="1"/>
  <c r="I1422" i="1"/>
  <c r="H1422" i="1"/>
  <c r="G1422" i="1"/>
  <c r="F1422" i="1"/>
  <c r="O1421" i="1"/>
  <c r="L1421" i="1"/>
  <c r="M1421" i="1" s="1"/>
  <c r="K1421" i="1"/>
  <c r="J1421" i="1"/>
  <c r="I1421" i="1"/>
  <c r="H1421" i="1"/>
  <c r="G1421" i="1"/>
  <c r="F1421" i="1"/>
  <c r="O1420" i="1"/>
  <c r="L1420" i="1"/>
  <c r="M1420" i="1" s="1"/>
  <c r="N1420" i="1" s="1"/>
  <c r="K1420" i="1"/>
  <c r="J1420" i="1"/>
  <c r="I1420" i="1"/>
  <c r="H1420" i="1"/>
  <c r="G1420" i="1"/>
  <c r="F1420" i="1"/>
  <c r="O1419" i="1"/>
  <c r="L1419" i="1"/>
  <c r="K1419" i="1"/>
  <c r="J1419" i="1"/>
  <c r="I1419" i="1"/>
  <c r="H1419" i="1"/>
  <c r="G1419" i="1"/>
  <c r="F1419" i="1"/>
  <c r="O1418" i="1"/>
  <c r="L1418" i="1"/>
  <c r="M1418" i="1" s="1"/>
  <c r="N1418" i="1" s="1"/>
  <c r="K1418" i="1"/>
  <c r="J1418" i="1"/>
  <c r="I1418" i="1"/>
  <c r="H1418" i="1"/>
  <c r="G1418" i="1"/>
  <c r="F1418" i="1"/>
  <c r="O1417" i="1"/>
  <c r="L1417" i="1"/>
  <c r="K1417" i="1"/>
  <c r="J1417" i="1"/>
  <c r="I1417" i="1"/>
  <c r="H1417" i="1"/>
  <c r="G1417" i="1"/>
  <c r="F1417" i="1"/>
  <c r="O1416" i="1"/>
  <c r="L1416" i="1"/>
  <c r="M1416" i="1" s="1"/>
  <c r="N1416" i="1" s="1"/>
  <c r="K1416" i="1"/>
  <c r="J1416" i="1"/>
  <c r="I1416" i="1"/>
  <c r="H1416" i="1"/>
  <c r="G1416" i="1"/>
  <c r="F1416" i="1"/>
  <c r="O1415" i="1"/>
  <c r="L1415" i="1"/>
  <c r="K1415" i="1"/>
  <c r="J1415" i="1"/>
  <c r="I1415" i="1"/>
  <c r="H1415" i="1"/>
  <c r="G1415" i="1"/>
  <c r="F1415" i="1"/>
  <c r="O1414" i="1"/>
  <c r="L1414" i="1"/>
  <c r="M1414" i="1" s="1"/>
  <c r="N1414" i="1" s="1"/>
  <c r="K1414" i="1"/>
  <c r="J1414" i="1"/>
  <c r="I1414" i="1"/>
  <c r="H1414" i="1"/>
  <c r="G1414" i="1"/>
  <c r="F1414" i="1"/>
  <c r="O1413" i="1"/>
  <c r="L1413" i="1"/>
  <c r="M1413" i="1" s="1"/>
  <c r="K1413" i="1"/>
  <c r="J1413" i="1"/>
  <c r="I1413" i="1"/>
  <c r="H1413" i="1"/>
  <c r="G1413" i="1"/>
  <c r="F1413" i="1"/>
  <c r="O1412" i="1"/>
  <c r="L1412" i="1"/>
  <c r="M1412" i="1" s="1"/>
  <c r="N1412" i="1" s="1"/>
  <c r="K1412" i="1"/>
  <c r="J1412" i="1"/>
  <c r="I1412" i="1"/>
  <c r="H1412" i="1"/>
  <c r="G1412" i="1"/>
  <c r="F1412" i="1"/>
  <c r="O1411" i="1"/>
  <c r="L1411" i="1"/>
  <c r="K1411" i="1"/>
  <c r="J1411" i="1"/>
  <c r="I1411" i="1"/>
  <c r="H1411" i="1"/>
  <c r="G1411" i="1"/>
  <c r="F1411" i="1"/>
  <c r="O1410" i="1"/>
  <c r="L1410" i="1"/>
  <c r="M1410" i="1" s="1"/>
  <c r="N1410" i="1" s="1"/>
  <c r="K1410" i="1"/>
  <c r="J1410" i="1"/>
  <c r="I1410" i="1"/>
  <c r="H1410" i="1"/>
  <c r="G1410" i="1"/>
  <c r="F1410" i="1"/>
  <c r="O1409" i="1"/>
  <c r="L1409" i="1"/>
  <c r="K1409" i="1"/>
  <c r="J1409" i="1"/>
  <c r="I1409" i="1"/>
  <c r="H1409" i="1"/>
  <c r="G1409" i="1"/>
  <c r="F1409" i="1"/>
  <c r="O1408" i="1"/>
  <c r="L1408" i="1"/>
  <c r="M1408" i="1" s="1"/>
  <c r="N1408" i="1" s="1"/>
  <c r="K1408" i="1"/>
  <c r="J1408" i="1"/>
  <c r="I1408" i="1"/>
  <c r="H1408" i="1"/>
  <c r="G1408" i="1"/>
  <c r="F1408" i="1"/>
  <c r="O1407" i="1"/>
  <c r="L1407" i="1"/>
  <c r="K1407" i="1"/>
  <c r="J1407" i="1"/>
  <c r="I1407" i="1"/>
  <c r="H1407" i="1"/>
  <c r="G1407" i="1"/>
  <c r="F1407" i="1"/>
  <c r="O1406" i="1"/>
  <c r="L1406" i="1"/>
  <c r="M1406" i="1" s="1"/>
  <c r="N1406" i="1" s="1"/>
  <c r="K1406" i="1"/>
  <c r="J1406" i="1"/>
  <c r="I1406" i="1"/>
  <c r="H1406" i="1"/>
  <c r="G1406" i="1"/>
  <c r="F1406" i="1"/>
  <c r="O1405" i="1"/>
  <c r="L1405" i="1"/>
  <c r="M1405" i="1" s="1"/>
  <c r="K1405" i="1"/>
  <c r="J1405" i="1"/>
  <c r="I1405" i="1"/>
  <c r="H1405" i="1"/>
  <c r="G1405" i="1"/>
  <c r="F1405" i="1"/>
  <c r="O1404" i="1"/>
  <c r="L1404" i="1"/>
  <c r="M1404" i="1" s="1"/>
  <c r="N1404" i="1" s="1"/>
  <c r="K1404" i="1"/>
  <c r="J1404" i="1"/>
  <c r="I1404" i="1"/>
  <c r="H1404" i="1"/>
  <c r="G1404" i="1"/>
  <c r="F1404" i="1"/>
  <c r="O1403" i="1"/>
  <c r="L1403" i="1"/>
  <c r="K1403" i="1"/>
  <c r="J1403" i="1"/>
  <c r="I1403" i="1"/>
  <c r="H1403" i="1"/>
  <c r="G1403" i="1"/>
  <c r="F1403" i="1"/>
  <c r="O1402" i="1"/>
  <c r="L1402" i="1"/>
  <c r="M1402" i="1" s="1"/>
  <c r="N1402" i="1" s="1"/>
  <c r="K1402" i="1"/>
  <c r="J1402" i="1"/>
  <c r="I1402" i="1"/>
  <c r="H1402" i="1"/>
  <c r="G1402" i="1"/>
  <c r="F1402" i="1"/>
  <c r="O1401" i="1"/>
  <c r="L1401" i="1"/>
  <c r="K1401" i="1"/>
  <c r="J1401" i="1"/>
  <c r="I1401" i="1"/>
  <c r="H1401" i="1"/>
  <c r="G1401" i="1"/>
  <c r="F1401" i="1"/>
  <c r="O1400" i="1"/>
  <c r="L1400" i="1"/>
  <c r="M1400" i="1" s="1"/>
  <c r="N1400" i="1" s="1"/>
  <c r="K1400" i="1"/>
  <c r="J1400" i="1"/>
  <c r="I1400" i="1"/>
  <c r="H1400" i="1"/>
  <c r="G1400" i="1"/>
  <c r="F1400" i="1"/>
  <c r="O1399" i="1"/>
  <c r="L1399" i="1"/>
  <c r="K1399" i="1"/>
  <c r="J1399" i="1"/>
  <c r="I1399" i="1"/>
  <c r="H1399" i="1"/>
  <c r="G1399" i="1"/>
  <c r="F1399" i="1"/>
  <c r="O1398" i="1"/>
  <c r="L1398" i="1"/>
  <c r="M1398" i="1" s="1"/>
  <c r="N1398" i="1" s="1"/>
  <c r="K1398" i="1"/>
  <c r="J1398" i="1"/>
  <c r="I1398" i="1"/>
  <c r="H1398" i="1"/>
  <c r="G1398" i="1"/>
  <c r="F1398" i="1"/>
  <c r="O1397" i="1"/>
  <c r="L1397" i="1"/>
  <c r="M1397" i="1" s="1"/>
  <c r="K1397" i="1"/>
  <c r="J1397" i="1"/>
  <c r="I1397" i="1"/>
  <c r="H1397" i="1"/>
  <c r="G1397" i="1"/>
  <c r="F1397" i="1"/>
  <c r="O1396" i="1"/>
  <c r="L1396" i="1"/>
  <c r="M1396" i="1" s="1"/>
  <c r="N1396" i="1" s="1"/>
  <c r="K1396" i="1"/>
  <c r="J1396" i="1"/>
  <c r="I1396" i="1"/>
  <c r="H1396" i="1"/>
  <c r="G1396" i="1"/>
  <c r="F1396" i="1"/>
  <c r="O1395" i="1"/>
  <c r="L1395" i="1"/>
  <c r="K1395" i="1"/>
  <c r="J1395" i="1"/>
  <c r="I1395" i="1"/>
  <c r="H1395" i="1"/>
  <c r="G1395" i="1"/>
  <c r="F1395" i="1"/>
  <c r="O1394" i="1"/>
  <c r="L1394" i="1"/>
  <c r="M1394" i="1" s="1"/>
  <c r="N1394" i="1" s="1"/>
  <c r="K1394" i="1"/>
  <c r="J1394" i="1"/>
  <c r="I1394" i="1"/>
  <c r="H1394" i="1"/>
  <c r="G1394" i="1"/>
  <c r="F1394" i="1"/>
  <c r="O1393" i="1"/>
  <c r="L1393" i="1"/>
  <c r="K1393" i="1"/>
  <c r="J1393" i="1"/>
  <c r="I1393" i="1"/>
  <c r="H1393" i="1"/>
  <c r="G1393" i="1"/>
  <c r="F1393" i="1"/>
  <c r="O1392" i="1"/>
  <c r="L1392" i="1"/>
  <c r="M1392" i="1" s="1"/>
  <c r="N1392" i="1" s="1"/>
  <c r="K1392" i="1"/>
  <c r="J1392" i="1"/>
  <c r="I1392" i="1"/>
  <c r="H1392" i="1"/>
  <c r="G1392" i="1"/>
  <c r="F1392" i="1"/>
  <c r="O1391" i="1"/>
  <c r="L1391" i="1"/>
  <c r="K1391" i="1"/>
  <c r="J1391" i="1"/>
  <c r="I1391" i="1"/>
  <c r="H1391" i="1"/>
  <c r="G1391" i="1"/>
  <c r="F1391" i="1"/>
  <c r="O1390" i="1"/>
  <c r="L1390" i="1"/>
  <c r="M1390" i="1" s="1"/>
  <c r="N1390" i="1" s="1"/>
  <c r="K1390" i="1"/>
  <c r="J1390" i="1"/>
  <c r="I1390" i="1"/>
  <c r="H1390" i="1"/>
  <c r="G1390" i="1"/>
  <c r="F1390" i="1"/>
  <c r="O1389" i="1"/>
  <c r="L1389" i="1"/>
  <c r="M1389" i="1" s="1"/>
  <c r="K1389" i="1"/>
  <c r="J1389" i="1"/>
  <c r="I1389" i="1"/>
  <c r="H1389" i="1"/>
  <c r="G1389" i="1"/>
  <c r="F1389" i="1"/>
  <c r="O1388" i="1"/>
  <c r="L1388" i="1"/>
  <c r="M1388" i="1" s="1"/>
  <c r="N1388" i="1" s="1"/>
  <c r="K1388" i="1"/>
  <c r="J1388" i="1"/>
  <c r="I1388" i="1"/>
  <c r="H1388" i="1"/>
  <c r="G1388" i="1"/>
  <c r="F1388" i="1"/>
  <c r="O1387" i="1"/>
  <c r="L1387" i="1"/>
  <c r="K1387" i="1"/>
  <c r="J1387" i="1"/>
  <c r="I1387" i="1"/>
  <c r="H1387" i="1"/>
  <c r="G1387" i="1"/>
  <c r="F1387" i="1"/>
  <c r="O1386" i="1"/>
  <c r="L1386" i="1"/>
  <c r="M1386" i="1" s="1"/>
  <c r="N1386" i="1" s="1"/>
  <c r="K1386" i="1"/>
  <c r="J1386" i="1"/>
  <c r="I1386" i="1"/>
  <c r="H1386" i="1"/>
  <c r="G1386" i="1"/>
  <c r="F1386" i="1"/>
  <c r="O1385" i="1"/>
  <c r="L1385" i="1"/>
  <c r="K1385" i="1"/>
  <c r="J1385" i="1"/>
  <c r="I1385" i="1"/>
  <c r="H1385" i="1"/>
  <c r="G1385" i="1"/>
  <c r="F1385" i="1"/>
  <c r="O1384" i="1"/>
  <c r="L1384" i="1"/>
  <c r="M1384" i="1" s="1"/>
  <c r="N1384" i="1" s="1"/>
  <c r="K1384" i="1"/>
  <c r="J1384" i="1"/>
  <c r="I1384" i="1"/>
  <c r="H1384" i="1"/>
  <c r="G1384" i="1"/>
  <c r="F1384" i="1"/>
  <c r="O1383" i="1"/>
  <c r="L1383" i="1"/>
  <c r="K1383" i="1"/>
  <c r="J1383" i="1"/>
  <c r="I1383" i="1"/>
  <c r="H1383" i="1"/>
  <c r="G1383" i="1"/>
  <c r="F1383" i="1"/>
  <c r="O1382" i="1"/>
  <c r="L1382" i="1"/>
  <c r="M1382" i="1" s="1"/>
  <c r="N1382" i="1" s="1"/>
  <c r="K1382" i="1"/>
  <c r="J1382" i="1"/>
  <c r="I1382" i="1"/>
  <c r="H1382" i="1"/>
  <c r="G1382" i="1"/>
  <c r="F1382" i="1"/>
  <c r="O1381" i="1"/>
  <c r="L1381" i="1"/>
  <c r="M1381" i="1" s="1"/>
  <c r="K1381" i="1"/>
  <c r="J1381" i="1"/>
  <c r="I1381" i="1"/>
  <c r="H1381" i="1"/>
  <c r="G1381" i="1"/>
  <c r="F1381" i="1"/>
  <c r="O1380" i="1"/>
  <c r="L1380" i="1"/>
  <c r="M1380" i="1" s="1"/>
  <c r="N1380" i="1" s="1"/>
  <c r="K1380" i="1"/>
  <c r="J1380" i="1"/>
  <c r="I1380" i="1"/>
  <c r="H1380" i="1"/>
  <c r="G1380" i="1"/>
  <c r="F1380" i="1"/>
  <c r="O1379" i="1"/>
  <c r="L1379" i="1"/>
  <c r="K1379" i="1"/>
  <c r="J1379" i="1"/>
  <c r="I1379" i="1"/>
  <c r="H1379" i="1"/>
  <c r="G1379" i="1"/>
  <c r="F1379" i="1"/>
  <c r="O1378" i="1"/>
  <c r="L1378" i="1"/>
  <c r="M1378" i="1" s="1"/>
  <c r="N1378" i="1" s="1"/>
  <c r="K1378" i="1"/>
  <c r="J1378" i="1"/>
  <c r="I1378" i="1"/>
  <c r="H1378" i="1"/>
  <c r="G1378" i="1"/>
  <c r="F1378" i="1"/>
  <c r="O1377" i="1"/>
  <c r="L1377" i="1"/>
  <c r="K1377" i="1"/>
  <c r="J1377" i="1"/>
  <c r="I1377" i="1"/>
  <c r="H1377" i="1"/>
  <c r="G1377" i="1"/>
  <c r="F1377" i="1"/>
  <c r="O1376" i="1"/>
  <c r="L1376" i="1"/>
  <c r="M1376" i="1" s="1"/>
  <c r="N1376" i="1" s="1"/>
  <c r="K1376" i="1"/>
  <c r="J1376" i="1"/>
  <c r="I1376" i="1"/>
  <c r="H1376" i="1"/>
  <c r="G1376" i="1"/>
  <c r="F1376" i="1"/>
  <c r="O1375" i="1"/>
  <c r="L1375" i="1"/>
  <c r="K1375" i="1"/>
  <c r="J1375" i="1"/>
  <c r="I1375" i="1"/>
  <c r="H1375" i="1"/>
  <c r="G1375" i="1"/>
  <c r="F1375" i="1"/>
  <c r="O1374" i="1"/>
  <c r="L1374" i="1"/>
  <c r="M1374" i="1" s="1"/>
  <c r="N1374" i="1" s="1"/>
  <c r="K1374" i="1"/>
  <c r="J1374" i="1"/>
  <c r="I1374" i="1"/>
  <c r="H1374" i="1"/>
  <c r="G1374" i="1"/>
  <c r="F1374" i="1"/>
  <c r="O1373" i="1"/>
  <c r="L1373" i="1"/>
  <c r="M1373" i="1" s="1"/>
  <c r="K1373" i="1"/>
  <c r="J1373" i="1"/>
  <c r="I1373" i="1"/>
  <c r="H1373" i="1"/>
  <c r="G1373" i="1"/>
  <c r="F1373" i="1"/>
  <c r="O1372" i="1"/>
  <c r="L1372" i="1"/>
  <c r="M1372" i="1" s="1"/>
  <c r="N1372" i="1" s="1"/>
  <c r="K1372" i="1"/>
  <c r="J1372" i="1"/>
  <c r="I1372" i="1"/>
  <c r="H1372" i="1"/>
  <c r="G1372" i="1"/>
  <c r="F1372" i="1"/>
  <c r="O1371" i="1"/>
  <c r="L1371" i="1"/>
  <c r="K1371" i="1"/>
  <c r="J1371" i="1"/>
  <c r="I1371" i="1"/>
  <c r="H1371" i="1"/>
  <c r="G1371" i="1"/>
  <c r="F1371" i="1"/>
  <c r="O1370" i="1"/>
  <c r="L1370" i="1"/>
  <c r="M1370" i="1" s="1"/>
  <c r="N1370" i="1" s="1"/>
  <c r="K1370" i="1"/>
  <c r="J1370" i="1"/>
  <c r="I1370" i="1"/>
  <c r="H1370" i="1"/>
  <c r="G1370" i="1"/>
  <c r="F1370" i="1"/>
  <c r="O1369" i="1"/>
  <c r="L1369" i="1"/>
  <c r="K1369" i="1"/>
  <c r="J1369" i="1"/>
  <c r="I1369" i="1"/>
  <c r="H1369" i="1"/>
  <c r="G1369" i="1"/>
  <c r="F1369" i="1"/>
  <c r="O1368" i="1"/>
  <c r="K1368" i="1"/>
  <c r="L1368" i="1" s="1"/>
  <c r="J1368" i="1"/>
  <c r="I1368" i="1"/>
  <c r="H1368" i="1"/>
  <c r="G1368" i="1"/>
  <c r="F1368" i="1"/>
  <c r="O1367" i="1"/>
  <c r="L1367" i="1"/>
  <c r="K1367" i="1"/>
  <c r="J1367" i="1"/>
  <c r="I1367" i="1"/>
  <c r="H1367" i="1"/>
  <c r="G1367" i="1"/>
  <c r="F1367" i="1"/>
  <c r="O1366" i="1"/>
  <c r="L1366" i="1"/>
  <c r="M1366" i="1" s="1"/>
  <c r="N1366" i="1" s="1"/>
  <c r="K1366" i="1"/>
  <c r="J1366" i="1"/>
  <c r="I1366" i="1"/>
  <c r="H1366" i="1"/>
  <c r="G1366" i="1"/>
  <c r="F1366" i="1"/>
  <c r="O1365" i="1"/>
  <c r="L1365" i="1"/>
  <c r="M1365" i="1" s="1"/>
  <c r="K1365" i="1"/>
  <c r="J1365" i="1"/>
  <c r="I1365" i="1"/>
  <c r="H1365" i="1"/>
  <c r="G1365" i="1"/>
  <c r="F1365" i="1"/>
  <c r="O1364" i="1"/>
  <c r="L1364" i="1"/>
  <c r="M1364" i="1" s="1"/>
  <c r="N1364" i="1" s="1"/>
  <c r="K1364" i="1"/>
  <c r="J1364" i="1"/>
  <c r="I1364" i="1"/>
  <c r="H1364" i="1"/>
  <c r="G1364" i="1"/>
  <c r="F1364" i="1"/>
  <c r="O1363" i="1"/>
  <c r="L1363" i="1"/>
  <c r="K1363" i="1"/>
  <c r="J1363" i="1"/>
  <c r="I1363" i="1"/>
  <c r="H1363" i="1"/>
  <c r="G1363" i="1"/>
  <c r="F1363" i="1"/>
  <c r="O1362" i="1"/>
  <c r="L1362" i="1"/>
  <c r="M1362" i="1" s="1"/>
  <c r="N1362" i="1" s="1"/>
  <c r="K1362" i="1"/>
  <c r="J1362" i="1"/>
  <c r="I1362" i="1"/>
  <c r="H1362" i="1"/>
  <c r="G1362" i="1"/>
  <c r="F1362" i="1"/>
  <c r="O1361" i="1"/>
  <c r="L1361" i="1"/>
  <c r="K1361" i="1"/>
  <c r="J1361" i="1"/>
  <c r="I1361" i="1"/>
  <c r="H1361" i="1"/>
  <c r="G1361" i="1"/>
  <c r="F1361" i="1"/>
  <c r="O1360" i="1"/>
  <c r="K1360" i="1"/>
  <c r="L1360" i="1" s="1"/>
  <c r="J1360" i="1"/>
  <c r="I1360" i="1"/>
  <c r="H1360" i="1"/>
  <c r="G1360" i="1"/>
  <c r="F1360" i="1"/>
  <c r="O1359" i="1"/>
  <c r="L1359" i="1"/>
  <c r="K1359" i="1"/>
  <c r="J1359" i="1"/>
  <c r="I1359" i="1"/>
  <c r="H1359" i="1"/>
  <c r="G1359" i="1"/>
  <c r="F1359" i="1"/>
  <c r="O1358" i="1"/>
  <c r="L1358" i="1"/>
  <c r="M1358" i="1" s="1"/>
  <c r="N1358" i="1" s="1"/>
  <c r="K1358" i="1"/>
  <c r="J1358" i="1"/>
  <c r="I1358" i="1"/>
  <c r="H1358" i="1"/>
  <c r="G1358" i="1"/>
  <c r="F1358" i="1"/>
  <c r="O1357" i="1"/>
  <c r="L1357" i="1"/>
  <c r="M1357" i="1" s="1"/>
  <c r="K1357" i="1"/>
  <c r="J1357" i="1"/>
  <c r="I1357" i="1"/>
  <c r="H1357" i="1"/>
  <c r="G1357" i="1"/>
  <c r="F1357" i="1"/>
  <c r="O1356" i="1"/>
  <c r="L1356" i="1"/>
  <c r="M1356" i="1" s="1"/>
  <c r="N1356" i="1" s="1"/>
  <c r="K1356" i="1"/>
  <c r="J1356" i="1"/>
  <c r="I1356" i="1"/>
  <c r="H1356" i="1"/>
  <c r="G1356" i="1"/>
  <c r="F1356" i="1"/>
  <c r="O1355" i="1"/>
  <c r="L1355" i="1"/>
  <c r="K1355" i="1"/>
  <c r="J1355" i="1"/>
  <c r="I1355" i="1"/>
  <c r="H1355" i="1"/>
  <c r="G1355" i="1"/>
  <c r="F1355" i="1"/>
  <c r="O1354" i="1"/>
  <c r="L1354" i="1"/>
  <c r="M1354" i="1" s="1"/>
  <c r="N1354" i="1" s="1"/>
  <c r="K1354" i="1"/>
  <c r="J1354" i="1"/>
  <c r="I1354" i="1"/>
  <c r="H1354" i="1"/>
  <c r="G1354" i="1"/>
  <c r="F1354" i="1"/>
  <c r="O1353" i="1"/>
  <c r="L1353" i="1"/>
  <c r="K1353" i="1"/>
  <c r="J1353" i="1"/>
  <c r="I1353" i="1"/>
  <c r="H1353" i="1"/>
  <c r="G1353" i="1"/>
  <c r="F1353" i="1"/>
  <c r="O1352" i="1"/>
  <c r="K1352" i="1"/>
  <c r="L1352" i="1" s="1"/>
  <c r="J1352" i="1"/>
  <c r="I1352" i="1"/>
  <c r="H1352" i="1"/>
  <c r="G1352" i="1"/>
  <c r="F1352" i="1"/>
  <c r="O1351" i="1"/>
  <c r="L1351" i="1"/>
  <c r="K1351" i="1"/>
  <c r="J1351" i="1"/>
  <c r="I1351" i="1"/>
  <c r="H1351" i="1"/>
  <c r="G1351" i="1"/>
  <c r="F1351" i="1"/>
  <c r="O1350" i="1"/>
  <c r="L1350" i="1"/>
  <c r="M1350" i="1" s="1"/>
  <c r="N1350" i="1" s="1"/>
  <c r="K1350" i="1"/>
  <c r="J1350" i="1"/>
  <c r="I1350" i="1"/>
  <c r="H1350" i="1"/>
  <c r="G1350" i="1"/>
  <c r="F1350" i="1"/>
  <c r="O1349" i="1"/>
  <c r="L1349" i="1"/>
  <c r="M1349" i="1" s="1"/>
  <c r="K1349" i="1"/>
  <c r="J1349" i="1"/>
  <c r="I1349" i="1"/>
  <c r="H1349" i="1"/>
  <c r="G1349" i="1"/>
  <c r="F1349" i="1"/>
  <c r="O1348" i="1"/>
  <c r="L1348" i="1"/>
  <c r="M1348" i="1" s="1"/>
  <c r="N1348" i="1" s="1"/>
  <c r="K1348" i="1"/>
  <c r="J1348" i="1"/>
  <c r="I1348" i="1"/>
  <c r="H1348" i="1"/>
  <c r="G1348" i="1"/>
  <c r="F1348" i="1"/>
  <c r="O1347" i="1"/>
  <c r="L1347" i="1"/>
  <c r="K1347" i="1"/>
  <c r="J1347" i="1"/>
  <c r="I1347" i="1"/>
  <c r="H1347" i="1"/>
  <c r="G1347" i="1"/>
  <c r="F1347" i="1"/>
  <c r="O1346" i="1"/>
  <c r="K1346" i="1"/>
  <c r="L1346" i="1" s="1"/>
  <c r="J1346" i="1"/>
  <c r="I1346" i="1"/>
  <c r="H1346" i="1"/>
  <c r="G1346" i="1"/>
  <c r="F1346" i="1"/>
  <c r="O1345" i="1"/>
  <c r="L1345" i="1"/>
  <c r="K1345" i="1"/>
  <c r="J1345" i="1"/>
  <c r="I1345" i="1"/>
  <c r="H1345" i="1"/>
  <c r="G1345" i="1"/>
  <c r="F1345" i="1"/>
  <c r="O1344" i="1"/>
  <c r="K1344" i="1"/>
  <c r="L1344" i="1" s="1"/>
  <c r="J1344" i="1"/>
  <c r="I1344" i="1"/>
  <c r="H1344" i="1"/>
  <c r="G1344" i="1"/>
  <c r="F1344" i="1"/>
  <c r="O1343" i="1"/>
  <c r="L1343" i="1"/>
  <c r="K1343" i="1"/>
  <c r="J1343" i="1"/>
  <c r="I1343" i="1"/>
  <c r="H1343" i="1"/>
  <c r="G1343" i="1"/>
  <c r="F1343" i="1"/>
  <c r="O1342" i="1"/>
  <c r="K1342" i="1"/>
  <c r="L1342" i="1" s="1"/>
  <c r="J1342" i="1"/>
  <c r="I1342" i="1"/>
  <c r="H1342" i="1"/>
  <c r="G1342" i="1"/>
  <c r="F1342" i="1"/>
  <c r="O1341" i="1"/>
  <c r="L1341" i="1"/>
  <c r="M1341" i="1" s="1"/>
  <c r="K1341" i="1"/>
  <c r="J1341" i="1"/>
  <c r="I1341" i="1"/>
  <c r="H1341" i="1"/>
  <c r="G1341" i="1"/>
  <c r="F1341" i="1"/>
  <c r="O1340" i="1"/>
  <c r="L1340" i="1"/>
  <c r="M1340" i="1" s="1"/>
  <c r="N1340" i="1" s="1"/>
  <c r="K1340" i="1"/>
  <c r="J1340" i="1"/>
  <c r="I1340" i="1"/>
  <c r="H1340" i="1"/>
  <c r="G1340" i="1"/>
  <c r="F1340" i="1"/>
  <c r="O1339" i="1"/>
  <c r="L1339" i="1"/>
  <c r="K1339" i="1"/>
  <c r="J1339" i="1"/>
  <c r="I1339" i="1"/>
  <c r="H1339" i="1"/>
  <c r="G1339" i="1"/>
  <c r="F1339" i="1"/>
  <c r="O1338" i="1"/>
  <c r="K1338" i="1"/>
  <c r="L1338" i="1" s="1"/>
  <c r="J1338" i="1"/>
  <c r="I1338" i="1"/>
  <c r="H1338" i="1"/>
  <c r="G1338" i="1"/>
  <c r="F1338" i="1"/>
  <c r="O1337" i="1"/>
  <c r="L1337" i="1"/>
  <c r="K1337" i="1"/>
  <c r="J1337" i="1"/>
  <c r="I1337" i="1"/>
  <c r="H1337" i="1"/>
  <c r="G1337" i="1"/>
  <c r="F1337" i="1"/>
  <c r="O1336" i="1"/>
  <c r="K1336" i="1"/>
  <c r="L1336" i="1" s="1"/>
  <c r="J1336" i="1"/>
  <c r="I1336" i="1"/>
  <c r="H1336" i="1"/>
  <c r="G1336" i="1"/>
  <c r="F1336" i="1"/>
  <c r="O1335" i="1"/>
  <c r="L1335" i="1"/>
  <c r="K1335" i="1"/>
  <c r="J1335" i="1"/>
  <c r="I1335" i="1"/>
  <c r="H1335" i="1"/>
  <c r="G1335" i="1"/>
  <c r="F1335" i="1"/>
  <c r="O1334" i="1"/>
  <c r="K1334" i="1"/>
  <c r="L1334" i="1" s="1"/>
  <c r="J1334" i="1"/>
  <c r="I1334" i="1"/>
  <c r="H1334" i="1"/>
  <c r="G1334" i="1"/>
  <c r="F1334" i="1"/>
  <c r="O1333" i="1"/>
  <c r="L1333" i="1"/>
  <c r="M1333" i="1" s="1"/>
  <c r="K1333" i="1"/>
  <c r="J1333" i="1"/>
  <c r="I1333" i="1"/>
  <c r="H1333" i="1"/>
  <c r="G1333" i="1"/>
  <c r="F1333" i="1"/>
  <c r="O1332" i="1"/>
  <c r="L1332" i="1"/>
  <c r="M1332" i="1" s="1"/>
  <c r="N1332" i="1" s="1"/>
  <c r="K1332" i="1"/>
  <c r="J1332" i="1"/>
  <c r="I1332" i="1"/>
  <c r="H1332" i="1"/>
  <c r="G1332" i="1"/>
  <c r="F1332" i="1"/>
  <c r="O1331" i="1"/>
  <c r="L1331" i="1"/>
  <c r="K1331" i="1"/>
  <c r="J1331" i="1"/>
  <c r="I1331" i="1"/>
  <c r="H1331" i="1"/>
  <c r="G1331" i="1"/>
  <c r="F1331" i="1"/>
  <c r="O1330" i="1"/>
  <c r="K1330" i="1"/>
  <c r="L1330" i="1" s="1"/>
  <c r="J1330" i="1"/>
  <c r="I1330" i="1"/>
  <c r="H1330" i="1"/>
  <c r="G1330" i="1"/>
  <c r="F1330" i="1"/>
  <c r="O1329" i="1"/>
  <c r="L1329" i="1"/>
  <c r="K1329" i="1"/>
  <c r="J1329" i="1"/>
  <c r="I1329" i="1"/>
  <c r="H1329" i="1"/>
  <c r="G1329" i="1"/>
  <c r="F1329" i="1"/>
  <c r="O1328" i="1"/>
  <c r="K1328" i="1"/>
  <c r="L1328" i="1" s="1"/>
  <c r="J1328" i="1"/>
  <c r="I1328" i="1"/>
  <c r="H1328" i="1"/>
  <c r="G1328" i="1"/>
  <c r="F1328" i="1"/>
  <c r="O1327" i="1"/>
  <c r="L1327" i="1"/>
  <c r="K1327" i="1"/>
  <c r="J1327" i="1"/>
  <c r="I1327" i="1"/>
  <c r="H1327" i="1"/>
  <c r="G1327" i="1"/>
  <c r="F1327" i="1"/>
  <c r="O1326" i="1"/>
  <c r="K1326" i="1"/>
  <c r="L1326" i="1" s="1"/>
  <c r="J1326" i="1"/>
  <c r="I1326" i="1"/>
  <c r="H1326" i="1"/>
  <c r="G1326" i="1"/>
  <c r="F1326" i="1"/>
  <c r="O1325" i="1"/>
  <c r="L1325" i="1"/>
  <c r="M1325" i="1" s="1"/>
  <c r="K1325" i="1"/>
  <c r="J1325" i="1"/>
  <c r="I1325" i="1"/>
  <c r="H1325" i="1"/>
  <c r="G1325" i="1"/>
  <c r="F1325" i="1"/>
  <c r="O1324" i="1"/>
  <c r="L1324" i="1"/>
  <c r="M1324" i="1" s="1"/>
  <c r="N1324" i="1" s="1"/>
  <c r="K1324" i="1"/>
  <c r="J1324" i="1"/>
  <c r="I1324" i="1"/>
  <c r="H1324" i="1"/>
  <c r="G1324" i="1"/>
  <c r="F1324" i="1"/>
  <c r="O1323" i="1"/>
  <c r="L1323" i="1"/>
  <c r="K1323" i="1"/>
  <c r="J1323" i="1"/>
  <c r="I1323" i="1"/>
  <c r="H1323" i="1"/>
  <c r="G1323" i="1"/>
  <c r="F1323" i="1"/>
  <c r="O1322" i="1"/>
  <c r="K1322" i="1"/>
  <c r="L1322" i="1" s="1"/>
  <c r="J1322" i="1"/>
  <c r="I1322" i="1"/>
  <c r="H1322" i="1"/>
  <c r="G1322" i="1"/>
  <c r="F1322" i="1"/>
  <c r="O1321" i="1"/>
  <c r="L1321" i="1"/>
  <c r="K1321" i="1"/>
  <c r="J1321" i="1"/>
  <c r="I1321" i="1"/>
  <c r="H1321" i="1"/>
  <c r="G1321" i="1"/>
  <c r="F1321" i="1"/>
  <c r="O1320" i="1"/>
  <c r="K1320" i="1"/>
  <c r="L1320" i="1" s="1"/>
  <c r="J1320" i="1"/>
  <c r="I1320" i="1"/>
  <c r="H1320" i="1"/>
  <c r="G1320" i="1"/>
  <c r="F1320" i="1"/>
  <c r="O1319" i="1"/>
  <c r="L1319" i="1"/>
  <c r="K1319" i="1"/>
  <c r="J1319" i="1"/>
  <c r="I1319" i="1"/>
  <c r="H1319" i="1"/>
  <c r="G1319" i="1"/>
  <c r="F1319" i="1"/>
  <c r="O1318" i="1"/>
  <c r="K1318" i="1"/>
  <c r="L1318" i="1" s="1"/>
  <c r="J1318" i="1"/>
  <c r="I1318" i="1"/>
  <c r="H1318" i="1"/>
  <c r="G1318" i="1"/>
  <c r="F1318" i="1"/>
  <c r="O1317" i="1"/>
  <c r="L1317" i="1"/>
  <c r="M1317" i="1" s="1"/>
  <c r="K1317" i="1"/>
  <c r="J1317" i="1"/>
  <c r="I1317" i="1"/>
  <c r="H1317" i="1"/>
  <c r="G1317" i="1"/>
  <c r="F1317" i="1"/>
  <c r="O1316" i="1"/>
  <c r="L1316" i="1"/>
  <c r="M1316" i="1" s="1"/>
  <c r="N1316" i="1" s="1"/>
  <c r="K1316" i="1"/>
  <c r="J1316" i="1"/>
  <c r="I1316" i="1"/>
  <c r="H1316" i="1"/>
  <c r="G1316" i="1"/>
  <c r="F1316" i="1"/>
  <c r="O1315" i="1"/>
  <c r="L1315" i="1"/>
  <c r="K1315" i="1"/>
  <c r="J1315" i="1"/>
  <c r="I1315" i="1"/>
  <c r="H1315" i="1"/>
  <c r="G1315" i="1"/>
  <c r="F1315" i="1"/>
  <c r="O1314" i="1"/>
  <c r="K1314" i="1"/>
  <c r="L1314" i="1" s="1"/>
  <c r="J1314" i="1"/>
  <c r="I1314" i="1"/>
  <c r="H1314" i="1"/>
  <c r="G1314" i="1"/>
  <c r="F1314" i="1"/>
  <c r="O1313" i="1"/>
  <c r="L1313" i="1"/>
  <c r="K1313" i="1"/>
  <c r="J1313" i="1"/>
  <c r="I1313" i="1"/>
  <c r="H1313" i="1"/>
  <c r="G1313" i="1"/>
  <c r="F1313" i="1"/>
  <c r="O1312" i="1"/>
  <c r="K1312" i="1"/>
  <c r="L1312" i="1" s="1"/>
  <c r="J1312" i="1"/>
  <c r="I1312" i="1"/>
  <c r="H1312" i="1"/>
  <c r="G1312" i="1"/>
  <c r="F1312" i="1"/>
  <c r="O1311" i="1"/>
  <c r="L1311" i="1"/>
  <c r="K1311" i="1"/>
  <c r="J1311" i="1"/>
  <c r="I1311" i="1"/>
  <c r="H1311" i="1"/>
  <c r="G1311" i="1"/>
  <c r="F1311" i="1"/>
  <c r="O1310" i="1"/>
  <c r="K1310" i="1"/>
  <c r="L1310" i="1" s="1"/>
  <c r="J1310" i="1"/>
  <c r="I1310" i="1"/>
  <c r="H1310" i="1"/>
  <c r="G1310" i="1"/>
  <c r="F1310" i="1"/>
  <c r="O1309" i="1"/>
  <c r="L1309" i="1"/>
  <c r="M1309" i="1" s="1"/>
  <c r="K1309" i="1"/>
  <c r="J1309" i="1"/>
  <c r="I1309" i="1"/>
  <c r="H1309" i="1"/>
  <c r="G1309" i="1"/>
  <c r="F1309" i="1"/>
  <c r="O1308" i="1"/>
  <c r="M1308" i="1"/>
  <c r="N1308" i="1" s="1"/>
  <c r="L1308" i="1"/>
  <c r="K1308" i="1"/>
  <c r="J1308" i="1"/>
  <c r="I1308" i="1"/>
  <c r="H1308" i="1"/>
  <c r="G1308" i="1"/>
  <c r="F1308" i="1"/>
  <c r="O1307" i="1"/>
  <c r="L1307" i="1"/>
  <c r="K1307" i="1"/>
  <c r="J1307" i="1"/>
  <c r="I1307" i="1"/>
  <c r="H1307" i="1"/>
  <c r="G1307" i="1"/>
  <c r="F1307" i="1"/>
  <c r="O1306" i="1"/>
  <c r="K1306" i="1"/>
  <c r="L1306" i="1" s="1"/>
  <c r="J1306" i="1"/>
  <c r="I1306" i="1"/>
  <c r="H1306" i="1"/>
  <c r="G1306" i="1"/>
  <c r="F1306" i="1"/>
  <c r="O1305" i="1"/>
  <c r="K1305" i="1"/>
  <c r="L1305" i="1" s="1"/>
  <c r="J1305" i="1"/>
  <c r="I1305" i="1"/>
  <c r="H1305" i="1"/>
  <c r="G1305" i="1"/>
  <c r="F1305" i="1"/>
  <c r="O1304" i="1"/>
  <c r="K1304" i="1"/>
  <c r="L1304" i="1" s="1"/>
  <c r="J1304" i="1"/>
  <c r="I1304" i="1"/>
  <c r="H1304" i="1"/>
  <c r="G1304" i="1"/>
  <c r="F1304" i="1"/>
  <c r="O1303" i="1"/>
  <c r="L1303" i="1"/>
  <c r="K1303" i="1"/>
  <c r="J1303" i="1"/>
  <c r="I1303" i="1"/>
  <c r="H1303" i="1"/>
  <c r="G1303" i="1"/>
  <c r="F1303" i="1"/>
  <c r="O1302" i="1"/>
  <c r="K1302" i="1"/>
  <c r="L1302" i="1" s="1"/>
  <c r="J1302" i="1"/>
  <c r="I1302" i="1"/>
  <c r="H1302" i="1"/>
  <c r="G1302" i="1"/>
  <c r="F1302" i="1"/>
  <c r="O1301" i="1"/>
  <c r="L1301" i="1"/>
  <c r="M1301" i="1" s="1"/>
  <c r="K1301" i="1"/>
  <c r="J1301" i="1"/>
  <c r="I1301" i="1"/>
  <c r="H1301" i="1"/>
  <c r="G1301" i="1"/>
  <c r="F1301" i="1"/>
  <c r="O1300" i="1"/>
  <c r="M1300" i="1"/>
  <c r="N1300" i="1" s="1"/>
  <c r="L1300" i="1"/>
  <c r="K1300" i="1"/>
  <c r="J1300" i="1"/>
  <c r="I1300" i="1"/>
  <c r="H1300" i="1"/>
  <c r="G1300" i="1"/>
  <c r="F1300" i="1"/>
  <c r="O1299" i="1"/>
  <c r="L1299" i="1"/>
  <c r="K1299" i="1"/>
  <c r="J1299" i="1"/>
  <c r="I1299" i="1"/>
  <c r="H1299" i="1"/>
  <c r="G1299" i="1"/>
  <c r="F1299" i="1"/>
  <c r="O1298" i="1"/>
  <c r="K1298" i="1"/>
  <c r="L1298" i="1" s="1"/>
  <c r="J1298" i="1"/>
  <c r="I1298" i="1"/>
  <c r="H1298" i="1"/>
  <c r="G1298" i="1"/>
  <c r="F1298" i="1"/>
  <c r="O1297" i="1"/>
  <c r="K1297" i="1"/>
  <c r="L1297" i="1" s="1"/>
  <c r="J1297" i="1"/>
  <c r="I1297" i="1"/>
  <c r="H1297" i="1"/>
  <c r="G1297" i="1"/>
  <c r="F1297" i="1"/>
  <c r="O1296" i="1"/>
  <c r="K1296" i="1"/>
  <c r="L1296" i="1" s="1"/>
  <c r="J1296" i="1"/>
  <c r="I1296" i="1"/>
  <c r="H1296" i="1"/>
  <c r="G1296" i="1"/>
  <c r="F1296" i="1"/>
  <c r="O1295" i="1"/>
  <c r="L1295" i="1"/>
  <c r="K1295" i="1"/>
  <c r="J1295" i="1"/>
  <c r="I1295" i="1"/>
  <c r="H1295" i="1"/>
  <c r="G1295" i="1"/>
  <c r="F1295" i="1"/>
  <c r="O1294" i="1"/>
  <c r="K1294" i="1"/>
  <c r="L1294" i="1" s="1"/>
  <c r="J1294" i="1"/>
  <c r="I1294" i="1"/>
  <c r="H1294" i="1"/>
  <c r="G1294" i="1"/>
  <c r="F1294" i="1"/>
  <c r="O1293" i="1"/>
  <c r="L1293" i="1"/>
  <c r="M1293" i="1" s="1"/>
  <c r="K1293" i="1"/>
  <c r="J1293" i="1"/>
  <c r="I1293" i="1"/>
  <c r="H1293" i="1"/>
  <c r="G1293" i="1"/>
  <c r="F1293" i="1"/>
  <c r="O1292" i="1"/>
  <c r="M1292" i="1"/>
  <c r="N1292" i="1" s="1"/>
  <c r="L1292" i="1"/>
  <c r="K1292" i="1"/>
  <c r="J1292" i="1"/>
  <c r="I1292" i="1"/>
  <c r="H1292" i="1"/>
  <c r="G1292" i="1"/>
  <c r="F1292" i="1"/>
  <c r="O1291" i="1"/>
  <c r="L1291" i="1"/>
  <c r="K1291" i="1"/>
  <c r="J1291" i="1"/>
  <c r="I1291" i="1"/>
  <c r="H1291" i="1"/>
  <c r="G1291" i="1"/>
  <c r="F1291" i="1"/>
  <c r="O1290" i="1"/>
  <c r="K1290" i="1"/>
  <c r="L1290" i="1" s="1"/>
  <c r="J1290" i="1"/>
  <c r="I1290" i="1"/>
  <c r="H1290" i="1"/>
  <c r="G1290" i="1"/>
  <c r="F1290" i="1"/>
  <c r="O1289" i="1"/>
  <c r="K1289" i="1"/>
  <c r="L1289" i="1" s="1"/>
  <c r="J1289" i="1"/>
  <c r="I1289" i="1"/>
  <c r="H1289" i="1"/>
  <c r="G1289" i="1"/>
  <c r="F1289" i="1"/>
  <c r="O1288" i="1"/>
  <c r="K1288" i="1"/>
  <c r="L1288" i="1" s="1"/>
  <c r="J1288" i="1"/>
  <c r="I1288" i="1"/>
  <c r="H1288" i="1"/>
  <c r="G1288" i="1"/>
  <c r="F1288" i="1"/>
  <c r="O1287" i="1"/>
  <c r="L1287" i="1"/>
  <c r="K1287" i="1"/>
  <c r="J1287" i="1"/>
  <c r="I1287" i="1"/>
  <c r="H1287" i="1"/>
  <c r="G1287" i="1"/>
  <c r="F1287" i="1"/>
  <c r="O1286" i="1"/>
  <c r="K1286" i="1"/>
  <c r="L1286" i="1" s="1"/>
  <c r="J1286" i="1"/>
  <c r="I1286" i="1"/>
  <c r="H1286" i="1"/>
  <c r="G1286" i="1"/>
  <c r="F1286" i="1"/>
  <c r="O1285" i="1"/>
  <c r="L1285" i="1"/>
  <c r="M1285" i="1" s="1"/>
  <c r="K1285" i="1"/>
  <c r="J1285" i="1"/>
  <c r="I1285" i="1"/>
  <c r="H1285" i="1"/>
  <c r="G1285" i="1"/>
  <c r="F1285" i="1"/>
  <c r="O1284" i="1"/>
  <c r="K1284" i="1"/>
  <c r="L1284" i="1" s="1"/>
  <c r="J1284" i="1"/>
  <c r="I1284" i="1"/>
  <c r="H1284" i="1"/>
  <c r="G1284" i="1"/>
  <c r="F1284" i="1"/>
  <c r="O1283" i="1"/>
  <c r="L1283" i="1"/>
  <c r="K1283" i="1"/>
  <c r="J1283" i="1"/>
  <c r="I1283" i="1"/>
  <c r="H1283" i="1"/>
  <c r="G1283" i="1"/>
  <c r="F1283" i="1"/>
  <c r="O1282" i="1"/>
  <c r="K1282" i="1"/>
  <c r="L1282" i="1" s="1"/>
  <c r="J1282" i="1"/>
  <c r="I1282" i="1"/>
  <c r="H1282" i="1"/>
  <c r="G1282" i="1"/>
  <c r="F1282" i="1"/>
  <c r="O1281" i="1"/>
  <c r="K1281" i="1"/>
  <c r="L1281" i="1" s="1"/>
  <c r="J1281" i="1"/>
  <c r="I1281" i="1"/>
  <c r="H1281" i="1"/>
  <c r="G1281" i="1"/>
  <c r="F1281" i="1"/>
  <c r="O1280" i="1"/>
  <c r="K1280" i="1"/>
  <c r="L1280" i="1" s="1"/>
  <c r="J1280" i="1"/>
  <c r="I1280" i="1"/>
  <c r="H1280" i="1"/>
  <c r="G1280" i="1"/>
  <c r="F1280" i="1"/>
  <c r="O1279" i="1"/>
  <c r="L1279" i="1"/>
  <c r="K1279" i="1"/>
  <c r="J1279" i="1"/>
  <c r="I1279" i="1"/>
  <c r="H1279" i="1"/>
  <c r="G1279" i="1"/>
  <c r="F1279" i="1"/>
  <c r="O1278" i="1"/>
  <c r="K1278" i="1"/>
  <c r="L1278" i="1" s="1"/>
  <c r="J1278" i="1"/>
  <c r="I1278" i="1"/>
  <c r="H1278" i="1"/>
  <c r="G1278" i="1"/>
  <c r="F1278" i="1"/>
  <c r="O1277" i="1"/>
  <c r="L1277" i="1"/>
  <c r="M1277" i="1" s="1"/>
  <c r="K1277" i="1"/>
  <c r="J1277" i="1"/>
  <c r="I1277" i="1"/>
  <c r="H1277" i="1"/>
  <c r="G1277" i="1"/>
  <c r="F1277" i="1"/>
  <c r="O1276" i="1"/>
  <c r="K1276" i="1"/>
  <c r="L1276" i="1" s="1"/>
  <c r="J1276" i="1"/>
  <c r="I1276" i="1"/>
  <c r="H1276" i="1"/>
  <c r="G1276" i="1"/>
  <c r="F1276" i="1"/>
  <c r="O1275" i="1"/>
  <c r="L1275" i="1"/>
  <c r="K1275" i="1"/>
  <c r="J1275" i="1"/>
  <c r="I1275" i="1"/>
  <c r="H1275" i="1"/>
  <c r="G1275" i="1"/>
  <c r="F1275" i="1"/>
  <c r="O1274" i="1"/>
  <c r="K1274" i="1"/>
  <c r="L1274" i="1" s="1"/>
  <c r="J1274" i="1"/>
  <c r="I1274" i="1"/>
  <c r="H1274" i="1"/>
  <c r="G1274" i="1"/>
  <c r="F1274" i="1"/>
  <c r="O1273" i="1"/>
  <c r="K1273" i="1"/>
  <c r="L1273" i="1" s="1"/>
  <c r="J1273" i="1"/>
  <c r="I1273" i="1"/>
  <c r="H1273" i="1"/>
  <c r="G1273" i="1"/>
  <c r="F1273" i="1"/>
  <c r="O1272" i="1"/>
  <c r="K1272" i="1"/>
  <c r="L1272" i="1" s="1"/>
  <c r="J1272" i="1"/>
  <c r="I1272" i="1"/>
  <c r="H1272" i="1"/>
  <c r="G1272" i="1"/>
  <c r="F1272" i="1"/>
  <c r="O1271" i="1"/>
  <c r="L1271" i="1"/>
  <c r="K1271" i="1"/>
  <c r="J1271" i="1"/>
  <c r="I1271" i="1"/>
  <c r="H1271" i="1"/>
  <c r="G1271" i="1"/>
  <c r="F1271" i="1"/>
  <c r="O1270" i="1"/>
  <c r="K1270" i="1"/>
  <c r="L1270" i="1" s="1"/>
  <c r="J1270" i="1"/>
  <c r="I1270" i="1"/>
  <c r="H1270" i="1"/>
  <c r="G1270" i="1"/>
  <c r="F1270" i="1"/>
  <c r="O1269" i="1"/>
  <c r="K1269" i="1"/>
  <c r="L1269" i="1" s="1"/>
  <c r="J1269" i="1"/>
  <c r="I1269" i="1"/>
  <c r="H1269" i="1"/>
  <c r="G1269" i="1"/>
  <c r="F1269" i="1"/>
  <c r="O1268" i="1"/>
  <c r="K1268" i="1"/>
  <c r="L1268" i="1" s="1"/>
  <c r="J1268" i="1"/>
  <c r="I1268" i="1"/>
  <c r="H1268" i="1"/>
  <c r="G1268" i="1"/>
  <c r="F1268" i="1"/>
  <c r="O1267" i="1"/>
  <c r="L1267" i="1"/>
  <c r="K1267" i="1"/>
  <c r="J1267" i="1"/>
  <c r="I1267" i="1"/>
  <c r="H1267" i="1"/>
  <c r="G1267" i="1"/>
  <c r="F1267" i="1"/>
  <c r="O1266" i="1"/>
  <c r="K1266" i="1"/>
  <c r="L1266" i="1" s="1"/>
  <c r="J1266" i="1"/>
  <c r="I1266" i="1"/>
  <c r="H1266" i="1"/>
  <c r="G1266" i="1"/>
  <c r="F1266" i="1"/>
  <c r="O1265" i="1"/>
  <c r="K1265" i="1"/>
  <c r="L1265" i="1" s="1"/>
  <c r="J1265" i="1"/>
  <c r="I1265" i="1"/>
  <c r="H1265" i="1"/>
  <c r="G1265" i="1"/>
  <c r="F1265" i="1"/>
  <c r="O1264" i="1"/>
  <c r="K1264" i="1"/>
  <c r="L1264" i="1" s="1"/>
  <c r="J1264" i="1"/>
  <c r="I1264" i="1"/>
  <c r="H1264" i="1"/>
  <c r="G1264" i="1"/>
  <c r="F1264" i="1"/>
  <c r="O1263" i="1"/>
  <c r="L1263" i="1"/>
  <c r="K1263" i="1"/>
  <c r="J1263" i="1"/>
  <c r="I1263" i="1"/>
  <c r="H1263" i="1"/>
  <c r="G1263" i="1"/>
  <c r="F1263" i="1"/>
  <c r="O1262" i="1"/>
  <c r="K1262" i="1"/>
  <c r="L1262" i="1" s="1"/>
  <c r="J1262" i="1"/>
  <c r="I1262" i="1"/>
  <c r="H1262" i="1"/>
  <c r="G1262" i="1"/>
  <c r="F1262" i="1"/>
  <c r="O1261" i="1"/>
  <c r="K1261" i="1"/>
  <c r="L1261" i="1" s="1"/>
  <c r="J1261" i="1"/>
  <c r="I1261" i="1"/>
  <c r="H1261" i="1"/>
  <c r="G1261" i="1"/>
  <c r="F1261" i="1"/>
  <c r="O1260" i="1"/>
  <c r="K1260" i="1"/>
  <c r="L1260" i="1" s="1"/>
  <c r="J1260" i="1"/>
  <c r="I1260" i="1"/>
  <c r="H1260" i="1"/>
  <c r="G1260" i="1"/>
  <c r="F1260" i="1"/>
  <c r="O1259" i="1"/>
  <c r="L1259" i="1"/>
  <c r="K1259" i="1"/>
  <c r="J1259" i="1"/>
  <c r="I1259" i="1"/>
  <c r="H1259" i="1"/>
  <c r="G1259" i="1"/>
  <c r="F1259" i="1"/>
  <c r="O1258" i="1"/>
  <c r="K1258" i="1"/>
  <c r="L1258" i="1" s="1"/>
  <c r="J1258" i="1"/>
  <c r="I1258" i="1"/>
  <c r="H1258" i="1"/>
  <c r="G1258" i="1"/>
  <c r="F1258" i="1"/>
  <c r="O1257" i="1"/>
  <c r="K1257" i="1"/>
  <c r="L1257" i="1" s="1"/>
  <c r="J1257" i="1"/>
  <c r="I1257" i="1"/>
  <c r="H1257" i="1"/>
  <c r="G1257" i="1"/>
  <c r="F1257" i="1"/>
  <c r="O1256" i="1"/>
  <c r="K1256" i="1"/>
  <c r="L1256" i="1" s="1"/>
  <c r="J1256" i="1"/>
  <c r="I1256" i="1"/>
  <c r="H1256" i="1"/>
  <c r="G1256" i="1"/>
  <c r="F1256" i="1"/>
  <c r="O1255" i="1"/>
  <c r="K1255" i="1"/>
  <c r="L1255" i="1" s="1"/>
  <c r="J1255" i="1"/>
  <c r="I1255" i="1"/>
  <c r="H1255" i="1"/>
  <c r="G1255" i="1"/>
  <c r="F1255" i="1"/>
  <c r="O1254" i="1"/>
  <c r="K1254" i="1"/>
  <c r="L1254" i="1" s="1"/>
  <c r="J1254" i="1"/>
  <c r="I1254" i="1"/>
  <c r="H1254" i="1"/>
  <c r="G1254" i="1"/>
  <c r="F1254" i="1"/>
  <c r="O1253" i="1"/>
  <c r="K1253" i="1"/>
  <c r="L1253" i="1" s="1"/>
  <c r="J1253" i="1"/>
  <c r="I1253" i="1"/>
  <c r="H1253" i="1"/>
  <c r="G1253" i="1"/>
  <c r="F1253" i="1"/>
  <c r="O1252" i="1"/>
  <c r="K1252" i="1"/>
  <c r="L1252" i="1" s="1"/>
  <c r="J1252" i="1"/>
  <c r="I1252" i="1"/>
  <c r="H1252" i="1"/>
  <c r="G1252" i="1"/>
  <c r="F1252" i="1"/>
  <c r="O1251" i="1"/>
  <c r="L1251" i="1"/>
  <c r="K1251" i="1"/>
  <c r="J1251" i="1"/>
  <c r="I1251" i="1"/>
  <c r="H1251" i="1"/>
  <c r="G1251" i="1"/>
  <c r="F1251" i="1"/>
  <c r="O1250" i="1"/>
  <c r="K1250" i="1"/>
  <c r="L1250" i="1" s="1"/>
  <c r="J1250" i="1"/>
  <c r="I1250" i="1"/>
  <c r="H1250" i="1"/>
  <c r="G1250" i="1"/>
  <c r="F1250" i="1"/>
  <c r="O1249" i="1"/>
  <c r="K1249" i="1"/>
  <c r="L1249" i="1" s="1"/>
  <c r="J1249" i="1"/>
  <c r="I1249" i="1"/>
  <c r="H1249" i="1"/>
  <c r="G1249" i="1"/>
  <c r="F1249" i="1"/>
  <c r="O1248" i="1"/>
  <c r="K1248" i="1"/>
  <c r="L1248" i="1" s="1"/>
  <c r="J1248" i="1"/>
  <c r="I1248" i="1"/>
  <c r="H1248" i="1"/>
  <c r="G1248" i="1"/>
  <c r="F1248" i="1"/>
  <c r="O1247" i="1"/>
  <c r="K1247" i="1"/>
  <c r="L1247" i="1" s="1"/>
  <c r="J1247" i="1"/>
  <c r="I1247" i="1"/>
  <c r="H1247" i="1"/>
  <c r="G1247" i="1"/>
  <c r="F1247" i="1"/>
  <c r="O1246" i="1"/>
  <c r="K1246" i="1"/>
  <c r="L1246" i="1" s="1"/>
  <c r="J1246" i="1"/>
  <c r="I1246" i="1"/>
  <c r="H1246" i="1"/>
  <c r="G1246" i="1"/>
  <c r="F1246" i="1"/>
  <c r="O1245" i="1"/>
  <c r="K1245" i="1"/>
  <c r="L1245" i="1" s="1"/>
  <c r="J1245" i="1"/>
  <c r="I1245" i="1"/>
  <c r="H1245" i="1"/>
  <c r="G1245" i="1"/>
  <c r="F1245" i="1"/>
  <c r="O1244" i="1"/>
  <c r="K1244" i="1"/>
  <c r="L1244" i="1" s="1"/>
  <c r="J1244" i="1"/>
  <c r="I1244" i="1"/>
  <c r="H1244" i="1"/>
  <c r="G1244" i="1"/>
  <c r="F1244" i="1"/>
  <c r="O1243" i="1"/>
  <c r="L1243" i="1"/>
  <c r="K1243" i="1"/>
  <c r="J1243" i="1"/>
  <c r="I1243" i="1"/>
  <c r="H1243" i="1"/>
  <c r="G1243" i="1"/>
  <c r="F1243" i="1"/>
  <c r="O1242" i="1"/>
  <c r="K1242" i="1"/>
  <c r="L1242" i="1" s="1"/>
  <c r="J1242" i="1"/>
  <c r="I1242" i="1"/>
  <c r="H1242" i="1"/>
  <c r="G1242" i="1"/>
  <c r="F1242" i="1"/>
  <c r="O1241" i="1"/>
  <c r="K1241" i="1"/>
  <c r="L1241" i="1" s="1"/>
  <c r="J1241" i="1"/>
  <c r="I1241" i="1"/>
  <c r="H1241" i="1"/>
  <c r="G1241" i="1"/>
  <c r="F1241" i="1"/>
  <c r="O1240" i="1"/>
  <c r="K1240" i="1"/>
  <c r="L1240" i="1" s="1"/>
  <c r="J1240" i="1"/>
  <c r="I1240" i="1"/>
  <c r="H1240" i="1"/>
  <c r="G1240" i="1"/>
  <c r="F1240" i="1"/>
  <c r="O1239" i="1"/>
  <c r="K1239" i="1"/>
  <c r="L1239" i="1" s="1"/>
  <c r="J1239" i="1"/>
  <c r="I1239" i="1"/>
  <c r="H1239" i="1"/>
  <c r="G1239" i="1"/>
  <c r="F1239" i="1"/>
  <c r="O1238" i="1"/>
  <c r="K1238" i="1"/>
  <c r="L1238" i="1" s="1"/>
  <c r="J1238" i="1"/>
  <c r="I1238" i="1"/>
  <c r="H1238" i="1"/>
  <c r="G1238" i="1"/>
  <c r="F1238" i="1"/>
  <c r="O1237" i="1"/>
  <c r="K1237" i="1"/>
  <c r="L1237" i="1" s="1"/>
  <c r="J1237" i="1"/>
  <c r="I1237" i="1"/>
  <c r="H1237" i="1"/>
  <c r="G1237" i="1"/>
  <c r="F1237" i="1"/>
  <c r="O1236" i="1"/>
  <c r="K1236" i="1"/>
  <c r="L1236" i="1" s="1"/>
  <c r="J1236" i="1"/>
  <c r="I1236" i="1"/>
  <c r="H1236" i="1"/>
  <c r="G1236" i="1"/>
  <c r="F1236" i="1"/>
  <c r="O1235" i="1"/>
  <c r="L1235" i="1"/>
  <c r="K1235" i="1"/>
  <c r="J1235" i="1"/>
  <c r="I1235" i="1"/>
  <c r="H1235" i="1"/>
  <c r="G1235" i="1"/>
  <c r="F1235" i="1"/>
  <c r="O1234" i="1"/>
  <c r="K1234" i="1"/>
  <c r="L1234" i="1" s="1"/>
  <c r="J1234" i="1"/>
  <c r="I1234" i="1"/>
  <c r="H1234" i="1"/>
  <c r="G1234" i="1"/>
  <c r="F1234" i="1"/>
  <c r="O1233" i="1"/>
  <c r="K1233" i="1"/>
  <c r="L1233" i="1" s="1"/>
  <c r="J1233" i="1"/>
  <c r="I1233" i="1"/>
  <c r="H1233" i="1"/>
  <c r="G1233" i="1"/>
  <c r="F1233" i="1"/>
  <c r="O1232" i="1"/>
  <c r="K1232" i="1"/>
  <c r="L1232" i="1" s="1"/>
  <c r="J1232" i="1"/>
  <c r="I1232" i="1"/>
  <c r="H1232" i="1"/>
  <c r="G1232" i="1"/>
  <c r="F1232" i="1"/>
  <c r="O1231" i="1"/>
  <c r="K1231" i="1"/>
  <c r="L1231" i="1" s="1"/>
  <c r="J1231" i="1"/>
  <c r="I1231" i="1"/>
  <c r="H1231" i="1"/>
  <c r="G1231" i="1"/>
  <c r="F1231" i="1"/>
  <c r="O1230" i="1"/>
  <c r="K1230" i="1"/>
  <c r="L1230" i="1" s="1"/>
  <c r="J1230" i="1"/>
  <c r="I1230" i="1"/>
  <c r="H1230" i="1"/>
  <c r="G1230" i="1"/>
  <c r="F1230" i="1"/>
  <c r="O1229" i="1"/>
  <c r="K1229" i="1"/>
  <c r="L1229" i="1" s="1"/>
  <c r="J1229" i="1"/>
  <c r="I1229" i="1"/>
  <c r="H1229" i="1"/>
  <c r="G1229" i="1"/>
  <c r="F1229" i="1"/>
  <c r="O1228" i="1"/>
  <c r="K1228" i="1"/>
  <c r="L1228" i="1" s="1"/>
  <c r="J1228" i="1"/>
  <c r="I1228" i="1"/>
  <c r="H1228" i="1"/>
  <c r="G1228" i="1"/>
  <c r="F1228" i="1"/>
  <c r="O1227" i="1"/>
  <c r="L1227" i="1"/>
  <c r="K1227" i="1"/>
  <c r="J1227" i="1"/>
  <c r="I1227" i="1"/>
  <c r="H1227" i="1"/>
  <c r="G1227" i="1"/>
  <c r="F1227" i="1"/>
  <c r="O1226" i="1"/>
  <c r="K1226" i="1"/>
  <c r="L1226" i="1" s="1"/>
  <c r="J1226" i="1"/>
  <c r="I1226" i="1"/>
  <c r="H1226" i="1"/>
  <c r="G1226" i="1"/>
  <c r="F1226" i="1"/>
  <c r="O1225" i="1"/>
  <c r="K1225" i="1"/>
  <c r="L1225" i="1" s="1"/>
  <c r="J1225" i="1"/>
  <c r="I1225" i="1"/>
  <c r="H1225" i="1"/>
  <c r="G1225" i="1"/>
  <c r="F1225" i="1"/>
  <c r="O1224" i="1"/>
  <c r="K1224" i="1"/>
  <c r="L1224" i="1" s="1"/>
  <c r="J1224" i="1"/>
  <c r="I1224" i="1"/>
  <c r="H1224" i="1"/>
  <c r="G1224" i="1"/>
  <c r="F1224" i="1"/>
  <c r="O1223" i="1"/>
  <c r="K1223" i="1"/>
  <c r="L1223" i="1" s="1"/>
  <c r="J1223" i="1"/>
  <c r="I1223" i="1"/>
  <c r="H1223" i="1"/>
  <c r="G1223" i="1"/>
  <c r="F1223" i="1"/>
  <c r="O1222" i="1"/>
  <c r="K1222" i="1"/>
  <c r="L1222" i="1" s="1"/>
  <c r="J1222" i="1"/>
  <c r="I1222" i="1"/>
  <c r="H1222" i="1"/>
  <c r="G1222" i="1"/>
  <c r="F1222" i="1"/>
  <c r="O1221" i="1"/>
  <c r="K1221" i="1"/>
  <c r="L1221" i="1" s="1"/>
  <c r="J1221" i="1"/>
  <c r="I1221" i="1"/>
  <c r="H1221" i="1"/>
  <c r="G1221" i="1"/>
  <c r="F1221" i="1"/>
  <c r="O1220" i="1"/>
  <c r="K1220" i="1"/>
  <c r="L1220" i="1" s="1"/>
  <c r="J1220" i="1"/>
  <c r="I1220" i="1"/>
  <c r="H1220" i="1"/>
  <c r="G1220" i="1"/>
  <c r="F1220" i="1"/>
  <c r="O1219" i="1"/>
  <c r="L1219" i="1"/>
  <c r="K1219" i="1"/>
  <c r="J1219" i="1"/>
  <c r="I1219" i="1"/>
  <c r="H1219" i="1"/>
  <c r="G1219" i="1"/>
  <c r="F1219" i="1"/>
  <c r="O1218" i="1"/>
  <c r="K1218" i="1"/>
  <c r="L1218" i="1" s="1"/>
  <c r="J1218" i="1"/>
  <c r="I1218" i="1"/>
  <c r="H1218" i="1"/>
  <c r="G1218" i="1"/>
  <c r="F1218" i="1"/>
  <c r="O1217" i="1"/>
  <c r="K1217" i="1"/>
  <c r="L1217" i="1" s="1"/>
  <c r="J1217" i="1"/>
  <c r="I1217" i="1"/>
  <c r="H1217" i="1"/>
  <c r="G1217" i="1"/>
  <c r="F1217" i="1"/>
  <c r="O1216" i="1"/>
  <c r="K1216" i="1"/>
  <c r="L1216" i="1" s="1"/>
  <c r="J1216" i="1"/>
  <c r="I1216" i="1"/>
  <c r="H1216" i="1"/>
  <c r="G1216" i="1"/>
  <c r="F1216" i="1"/>
  <c r="O1215" i="1"/>
  <c r="K1215" i="1"/>
  <c r="L1215" i="1" s="1"/>
  <c r="J1215" i="1"/>
  <c r="I1215" i="1"/>
  <c r="H1215" i="1"/>
  <c r="G1215" i="1"/>
  <c r="F1215" i="1"/>
  <c r="O1214" i="1"/>
  <c r="K1214" i="1"/>
  <c r="L1214" i="1" s="1"/>
  <c r="J1214" i="1"/>
  <c r="I1214" i="1"/>
  <c r="H1214" i="1"/>
  <c r="G1214" i="1"/>
  <c r="F1214" i="1"/>
  <c r="O1213" i="1"/>
  <c r="K1213" i="1"/>
  <c r="L1213" i="1" s="1"/>
  <c r="J1213" i="1"/>
  <c r="I1213" i="1"/>
  <c r="H1213" i="1"/>
  <c r="G1213" i="1"/>
  <c r="F1213" i="1"/>
  <c r="O1212" i="1"/>
  <c r="K1212" i="1"/>
  <c r="L1212" i="1" s="1"/>
  <c r="J1212" i="1"/>
  <c r="I1212" i="1"/>
  <c r="H1212" i="1"/>
  <c r="G1212" i="1"/>
  <c r="F1212" i="1"/>
  <c r="O1211" i="1"/>
  <c r="K1211" i="1"/>
  <c r="L1211" i="1" s="1"/>
  <c r="J1211" i="1"/>
  <c r="I1211" i="1"/>
  <c r="H1211" i="1"/>
  <c r="G1211" i="1"/>
  <c r="F1211" i="1"/>
  <c r="O1210" i="1"/>
  <c r="K1210" i="1"/>
  <c r="L1210" i="1" s="1"/>
  <c r="J1210" i="1"/>
  <c r="I1210" i="1"/>
  <c r="H1210" i="1"/>
  <c r="G1210" i="1"/>
  <c r="F1210" i="1"/>
  <c r="O1209" i="1"/>
  <c r="K1209" i="1"/>
  <c r="L1209" i="1" s="1"/>
  <c r="J1209" i="1"/>
  <c r="I1209" i="1"/>
  <c r="H1209" i="1"/>
  <c r="G1209" i="1"/>
  <c r="F1209" i="1"/>
  <c r="O1208" i="1"/>
  <c r="K1208" i="1"/>
  <c r="L1208" i="1" s="1"/>
  <c r="J1208" i="1"/>
  <c r="I1208" i="1"/>
  <c r="H1208" i="1"/>
  <c r="G1208" i="1"/>
  <c r="F1208" i="1"/>
  <c r="O1207" i="1"/>
  <c r="K1207" i="1"/>
  <c r="L1207" i="1" s="1"/>
  <c r="J1207" i="1"/>
  <c r="I1207" i="1"/>
  <c r="H1207" i="1"/>
  <c r="G1207" i="1"/>
  <c r="F1207" i="1"/>
  <c r="O1206" i="1"/>
  <c r="K1206" i="1"/>
  <c r="L1206" i="1" s="1"/>
  <c r="J1206" i="1"/>
  <c r="I1206" i="1"/>
  <c r="H1206" i="1"/>
  <c r="G1206" i="1"/>
  <c r="F1206" i="1"/>
  <c r="O1205" i="1"/>
  <c r="K1205" i="1"/>
  <c r="L1205" i="1" s="1"/>
  <c r="J1205" i="1"/>
  <c r="I1205" i="1"/>
  <c r="H1205" i="1"/>
  <c r="G1205" i="1"/>
  <c r="F1205" i="1"/>
  <c r="O1204" i="1"/>
  <c r="K1204" i="1"/>
  <c r="L1204" i="1" s="1"/>
  <c r="J1204" i="1"/>
  <c r="I1204" i="1"/>
  <c r="H1204" i="1"/>
  <c r="G1204" i="1"/>
  <c r="F1204" i="1"/>
  <c r="O1203" i="1"/>
  <c r="K1203" i="1"/>
  <c r="L1203" i="1" s="1"/>
  <c r="J1203" i="1"/>
  <c r="I1203" i="1"/>
  <c r="H1203" i="1"/>
  <c r="G1203" i="1"/>
  <c r="F1203" i="1"/>
  <c r="O1202" i="1"/>
  <c r="K1202" i="1"/>
  <c r="L1202" i="1" s="1"/>
  <c r="J1202" i="1"/>
  <c r="I1202" i="1"/>
  <c r="H1202" i="1"/>
  <c r="G1202" i="1"/>
  <c r="F1202" i="1"/>
  <c r="O1201" i="1"/>
  <c r="K1201" i="1"/>
  <c r="L1201" i="1" s="1"/>
  <c r="J1201" i="1"/>
  <c r="I1201" i="1"/>
  <c r="H1201" i="1"/>
  <c r="G1201" i="1"/>
  <c r="F1201" i="1"/>
  <c r="O1200" i="1"/>
  <c r="M1200" i="1"/>
  <c r="L1200" i="1"/>
  <c r="N1200" i="1" s="1"/>
  <c r="K1200" i="1"/>
  <c r="J1200" i="1"/>
  <c r="I1200" i="1"/>
  <c r="H1200" i="1"/>
  <c r="G1200" i="1"/>
  <c r="F1200" i="1"/>
  <c r="O1199" i="1"/>
  <c r="K1199" i="1"/>
  <c r="L1199" i="1" s="1"/>
  <c r="J1199" i="1"/>
  <c r="I1199" i="1"/>
  <c r="H1199" i="1"/>
  <c r="G1199" i="1"/>
  <c r="F1199" i="1"/>
  <c r="O1198" i="1"/>
  <c r="K1198" i="1"/>
  <c r="L1198" i="1" s="1"/>
  <c r="J1198" i="1"/>
  <c r="I1198" i="1"/>
  <c r="H1198" i="1"/>
  <c r="G1198" i="1"/>
  <c r="F1198" i="1"/>
  <c r="O1197" i="1"/>
  <c r="K1197" i="1"/>
  <c r="L1197" i="1" s="1"/>
  <c r="J1197" i="1"/>
  <c r="I1197" i="1"/>
  <c r="H1197" i="1"/>
  <c r="G1197" i="1"/>
  <c r="F1197" i="1"/>
  <c r="O1196" i="1"/>
  <c r="K1196" i="1"/>
  <c r="L1196" i="1" s="1"/>
  <c r="J1196" i="1"/>
  <c r="I1196" i="1"/>
  <c r="H1196" i="1"/>
  <c r="G1196" i="1"/>
  <c r="F1196" i="1"/>
  <c r="O1195" i="1"/>
  <c r="K1195" i="1"/>
  <c r="L1195" i="1" s="1"/>
  <c r="J1195" i="1"/>
  <c r="I1195" i="1"/>
  <c r="H1195" i="1"/>
  <c r="G1195" i="1"/>
  <c r="F1195" i="1"/>
  <c r="O1194" i="1"/>
  <c r="K1194" i="1"/>
  <c r="L1194" i="1" s="1"/>
  <c r="J1194" i="1"/>
  <c r="I1194" i="1"/>
  <c r="H1194" i="1"/>
  <c r="G1194" i="1"/>
  <c r="F1194" i="1"/>
  <c r="O1193" i="1"/>
  <c r="K1193" i="1"/>
  <c r="L1193" i="1" s="1"/>
  <c r="J1193" i="1"/>
  <c r="I1193" i="1"/>
  <c r="H1193" i="1"/>
  <c r="G1193" i="1"/>
  <c r="F1193" i="1"/>
  <c r="O1192" i="1"/>
  <c r="K1192" i="1"/>
  <c r="L1192" i="1" s="1"/>
  <c r="J1192" i="1"/>
  <c r="I1192" i="1"/>
  <c r="H1192" i="1"/>
  <c r="G1192" i="1"/>
  <c r="F1192" i="1"/>
  <c r="O1191" i="1"/>
  <c r="K1191" i="1"/>
  <c r="L1191" i="1" s="1"/>
  <c r="J1191" i="1"/>
  <c r="I1191" i="1"/>
  <c r="H1191" i="1"/>
  <c r="G1191" i="1"/>
  <c r="F1191" i="1"/>
  <c r="O1190" i="1"/>
  <c r="K1190" i="1"/>
  <c r="L1190" i="1" s="1"/>
  <c r="J1190" i="1"/>
  <c r="I1190" i="1"/>
  <c r="H1190" i="1"/>
  <c r="G1190" i="1"/>
  <c r="F1190" i="1"/>
  <c r="O1189" i="1"/>
  <c r="K1189" i="1"/>
  <c r="L1189" i="1" s="1"/>
  <c r="J1189" i="1"/>
  <c r="I1189" i="1"/>
  <c r="H1189" i="1"/>
  <c r="G1189" i="1"/>
  <c r="F1189" i="1"/>
  <c r="O1188" i="1"/>
  <c r="K1188" i="1"/>
  <c r="L1188" i="1" s="1"/>
  <c r="J1188" i="1"/>
  <c r="I1188" i="1"/>
  <c r="H1188" i="1"/>
  <c r="G1188" i="1"/>
  <c r="F1188" i="1"/>
  <c r="O1187" i="1"/>
  <c r="K1187" i="1"/>
  <c r="L1187" i="1" s="1"/>
  <c r="J1187" i="1"/>
  <c r="I1187" i="1"/>
  <c r="H1187" i="1"/>
  <c r="G1187" i="1"/>
  <c r="F1187" i="1"/>
  <c r="O1186" i="1"/>
  <c r="K1186" i="1"/>
  <c r="L1186" i="1" s="1"/>
  <c r="J1186" i="1"/>
  <c r="I1186" i="1"/>
  <c r="H1186" i="1"/>
  <c r="G1186" i="1"/>
  <c r="F1186" i="1"/>
  <c r="O1185" i="1"/>
  <c r="K1185" i="1"/>
  <c r="L1185" i="1" s="1"/>
  <c r="J1185" i="1"/>
  <c r="I1185" i="1"/>
  <c r="H1185" i="1"/>
  <c r="G1185" i="1"/>
  <c r="F1185" i="1"/>
  <c r="O1184" i="1"/>
  <c r="K1184" i="1"/>
  <c r="L1184" i="1" s="1"/>
  <c r="J1184" i="1"/>
  <c r="I1184" i="1"/>
  <c r="H1184" i="1"/>
  <c r="G1184" i="1"/>
  <c r="F1184" i="1"/>
  <c r="O1183" i="1"/>
  <c r="K1183" i="1"/>
  <c r="L1183" i="1" s="1"/>
  <c r="J1183" i="1"/>
  <c r="I1183" i="1"/>
  <c r="H1183" i="1"/>
  <c r="G1183" i="1"/>
  <c r="F1183" i="1"/>
  <c r="O1182" i="1"/>
  <c r="K1182" i="1"/>
  <c r="L1182" i="1" s="1"/>
  <c r="J1182" i="1"/>
  <c r="I1182" i="1"/>
  <c r="H1182" i="1"/>
  <c r="G1182" i="1"/>
  <c r="F1182" i="1"/>
  <c r="O1181" i="1"/>
  <c r="K1181" i="1"/>
  <c r="L1181" i="1" s="1"/>
  <c r="J1181" i="1"/>
  <c r="I1181" i="1"/>
  <c r="H1181" i="1"/>
  <c r="G1181" i="1"/>
  <c r="F1181" i="1"/>
  <c r="O1180" i="1"/>
  <c r="K1180" i="1"/>
  <c r="L1180" i="1" s="1"/>
  <c r="J1180" i="1"/>
  <c r="I1180" i="1"/>
  <c r="H1180" i="1"/>
  <c r="G1180" i="1"/>
  <c r="F1180" i="1"/>
  <c r="O1179" i="1"/>
  <c r="K1179" i="1"/>
  <c r="L1179" i="1" s="1"/>
  <c r="J1179" i="1"/>
  <c r="I1179" i="1"/>
  <c r="H1179" i="1"/>
  <c r="G1179" i="1"/>
  <c r="F1179" i="1"/>
  <c r="O1178" i="1"/>
  <c r="K1178" i="1"/>
  <c r="L1178" i="1" s="1"/>
  <c r="J1178" i="1"/>
  <c r="I1178" i="1"/>
  <c r="H1178" i="1"/>
  <c r="G1178" i="1"/>
  <c r="F1178" i="1"/>
  <c r="O1177" i="1"/>
  <c r="L1177" i="1"/>
  <c r="K1177" i="1"/>
  <c r="J1177" i="1"/>
  <c r="I1177" i="1"/>
  <c r="H1177" i="1"/>
  <c r="G1177" i="1"/>
  <c r="F1177" i="1"/>
  <c r="O1176" i="1"/>
  <c r="K1176" i="1"/>
  <c r="L1176" i="1" s="1"/>
  <c r="J1176" i="1"/>
  <c r="I1176" i="1"/>
  <c r="H1176" i="1"/>
  <c r="G1176" i="1"/>
  <c r="F1176" i="1"/>
  <c r="O1175" i="1"/>
  <c r="K1175" i="1"/>
  <c r="L1175" i="1" s="1"/>
  <c r="J1175" i="1"/>
  <c r="I1175" i="1"/>
  <c r="H1175" i="1"/>
  <c r="G1175" i="1"/>
  <c r="F1175" i="1"/>
  <c r="O1174" i="1"/>
  <c r="K1174" i="1"/>
  <c r="L1174" i="1" s="1"/>
  <c r="J1174" i="1"/>
  <c r="I1174" i="1"/>
  <c r="H1174" i="1"/>
  <c r="G1174" i="1"/>
  <c r="F1174" i="1"/>
  <c r="O1173" i="1"/>
  <c r="K1173" i="1"/>
  <c r="L1173" i="1" s="1"/>
  <c r="J1173" i="1"/>
  <c r="I1173" i="1"/>
  <c r="H1173" i="1"/>
  <c r="G1173" i="1"/>
  <c r="F1173" i="1"/>
  <c r="O1172" i="1"/>
  <c r="K1172" i="1"/>
  <c r="L1172" i="1" s="1"/>
  <c r="J1172" i="1"/>
  <c r="I1172" i="1"/>
  <c r="H1172" i="1"/>
  <c r="G1172" i="1"/>
  <c r="F1172" i="1"/>
  <c r="O1171" i="1"/>
  <c r="K1171" i="1"/>
  <c r="L1171" i="1" s="1"/>
  <c r="J1171" i="1"/>
  <c r="I1171" i="1"/>
  <c r="H1171" i="1"/>
  <c r="G1171" i="1"/>
  <c r="F1171" i="1"/>
  <c r="O1170" i="1"/>
  <c r="K1170" i="1"/>
  <c r="L1170" i="1" s="1"/>
  <c r="J1170" i="1"/>
  <c r="I1170" i="1"/>
  <c r="H1170" i="1"/>
  <c r="G1170" i="1"/>
  <c r="F1170" i="1"/>
  <c r="O1169" i="1"/>
  <c r="L1169" i="1"/>
  <c r="K1169" i="1"/>
  <c r="J1169" i="1"/>
  <c r="I1169" i="1"/>
  <c r="H1169" i="1"/>
  <c r="G1169" i="1"/>
  <c r="F1169" i="1"/>
  <c r="O1168" i="1"/>
  <c r="K1168" i="1"/>
  <c r="L1168" i="1" s="1"/>
  <c r="J1168" i="1"/>
  <c r="I1168" i="1"/>
  <c r="H1168" i="1"/>
  <c r="G1168" i="1"/>
  <c r="F1168" i="1"/>
  <c r="O1167" i="1"/>
  <c r="K1167" i="1"/>
  <c r="L1167" i="1" s="1"/>
  <c r="J1167" i="1"/>
  <c r="I1167" i="1"/>
  <c r="H1167" i="1"/>
  <c r="G1167" i="1"/>
  <c r="F1167" i="1"/>
  <c r="O1166" i="1"/>
  <c r="K1166" i="1"/>
  <c r="L1166" i="1" s="1"/>
  <c r="J1166" i="1"/>
  <c r="I1166" i="1"/>
  <c r="H1166" i="1"/>
  <c r="G1166" i="1"/>
  <c r="F1166" i="1"/>
  <c r="O1165" i="1"/>
  <c r="K1165" i="1"/>
  <c r="L1165" i="1" s="1"/>
  <c r="J1165" i="1"/>
  <c r="I1165" i="1"/>
  <c r="H1165" i="1"/>
  <c r="G1165" i="1"/>
  <c r="F1165" i="1"/>
  <c r="O1164" i="1"/>
  <c r="K1164" i="1"/>
  <c r="L1164" i="1" s="1"/>
  <c r="J1164" i="1"/>
  <c r="I1164" i="1"/>
  <c r="H1164" i="1"/>
  <c r="G1164" i="1"/>
  <c r="F1164" i="1"/>
  <c r="O1163" i="1"/>
  <c r="K1163" i="1"/>
  <c r="L1163" i="1" s="1"/>
  <c r="J1163" i="1"/>
  <c r="I1163" i="1"/>
  <c r="H1163" i="1"/>
  <c r="G1163" i="1"/>
  <c r="F1163" i="1"/>
  <c r="O1162" i="1"/>
  <c r="K1162" i="1"/>
  <c r="L1162" i="1" s="1"/>
  <c r="J1162" i="1"/>
  <c r="I1162" i="1"/>
  <c r="H1162" i="1"/>
  <c r="G1162" i="1"/>
  <c r="F1162" i="1"/>
  <c r="O1161" i="1"/>
  <c r="L1161" i="1"/>
  <c r="K1161" i="1"/>
  <c r="J1161" i="1"/>
  <c r="I1161" i="1"/>
  <c r="H1161" i="1"/>
  <c r="G1161" i="1"/>
  <c r="F1161" i="1"/>
  <c r="O1160" i="1"/>
  <c r="K1160" i="1"/>
  <c r="L1160" i="1" s="1"/>
  <c r="J1160" i="1"/>
  <c r="I1160" i="1"/>
  <c r="H1160" i="1"/>
  <c r="G1160" i="1"/>
  <c r="F1160" i="1"/>
  <c r="O1159" i="1"/>
  <c r="K1159" i="1"/>
  <c r="L1159" i="1" s="1"/>
  <c r="J1159" i="1"/>
  <c r="I1159" i="1"/>
  <c r="H1159" i="1"/>
  <c r="G1159" i="1"/>
  <c r="F1159" i="1"/>
  <c r="O1158" i="1"/>
  <c r="K1158" i="1"/>
  <c r="L1158" i="1" s="1"/>
  <c r="J1158" i="1"/>
  <c r="I1158" i="1"/>
  <c r="H1158" i="1"/>
  <c r="G1158" i="1"/>
  <c r="F1158" i="1"/>
  <c r="O1157" i="1"/>
  <c r="K1157" i="1"/>
  <c r="L1157" i="1" s="1"/>
  <c r="J1157" i="1"/>
  <c r="I1157" i="1"/>
  <c r="H1157" i="1"/>
  <c r="G1157" i="1"/>
  <c r="F1157" i="1"/>
  <c r="O1156" i="1"/>
  <c r="K1156" i="1"/>
  <c r="L1156" i="1" s="1"/>
  <c r="J1156" i="1"/>
  <c r="I1156" i="1"/>
  <c r="H1156" i="1"/>
  <c r="G1156" i="1"/>
  <c r="F1156" i="1"/>
  <c r="O1155" i="1"/>
  <c r="K1155" i="1"/>
  <c r="L1155" i="1" s="1"/>
  <c r="J1155" i="1"/>
  <c r="I1155" i="1"/>
  <c r="H1155" i="1"/>
  <c r="G1155" i="1"/>
  <c r="F1155" i="1"/>
  <c r="O1154" i="1"/>
  <c r="K1154" i="1"/>
  <c r="L1154" i="1" s="1"/>
  <c r="J1154" i="1"/>
  <c r="I1154" i="1"/>
  <c r="H1154" i="1"/>
  <c r="G1154" i="1"/>
  <c r="F1154" i="1"/>
  <c r="O1153" i="1"/>
  <c r="L1153" i="1"/>
  <c r="K1153" i="1"/>
  <c r="J1153" i="1"/>
  <c r="I1153" i="1"/>
  <c r="H1153" i="1"/>
  <c r="G1153" i="1"/>
  <c r="F1153" i="1"/>
  <c r="O1152" i="1"/>
  <c r="K1152" i="1"/>
  <c r="L1152" i="1" s="1"/>
  <c r="J1152" i="1"/>
  <c r="I1152" i="1"/>
  <c r="H1152" i="1"/>
  <c r="G1152" i="1"/>
  <c r="F1152" i="1"/>
  <c r="O1151" i="1"/>
  <c r="K1151" i="1"/>
  <c r="L1151" i="1" s="1"/>
  <c r="J1151" i="1"/>
  <c r="I1151" i="1"/>
  <c r="H1151" i="1"/>
  <c r="G1151" i="1"/>
  <c r="F1151" i="1"/>
  <c r="O1150" i="1"/>
  <c r="K1150" i="1"/>
  <c r="L1150" i="1" s="1"/>
  <c r="J1150" i="1"/>
  <c r="I1150" i="1"/>
  <c r="H1150" i="1"/>
  <c r="G1150" i="1"/>
  <c r="F1150" i="1"/>
  <c r="O1149" i="1"/>
  <c r="K1149" i="1"/>
  <c r="L1149" i="1" s="1"/>
  <c r="J1149" i="1"/>
  <c r="I1149" i="1"/>
  <c r="H1149" i="1"/>
  <c r="G1149" i="1"/>
  <c r="F1149" i="1"/>
  <c r="O1148" i="1"/>
  <c r="K1148" i="1"/>
  <c r="L1148" i="1" s="1"/>
  <c r="J1148" i="1"/>
  <c r="I1148" i="1"/>
  <c r="H1148" i="1"/>
  <c r="G1148" i="1"/>
  <c r="F1148" i="1"/>
  <c r="O1147" i="1"/>
  <c r="K1147" i="1"/>
  <c r="L1147" i="1" s="1"/>
  <c r="J1147" i="1"/>
  <c r="I1147" i="1"/>
  <c r="H1147" i="1"/>
  <c r="G1147" i="1"/>
  <c r="F1147" i="1"/>
  <c r="O1146" i="1"/>
  <c r="K1146" i="1"/>
  <c r="L1146" i="1" s="1"/>
  <c r="J1146" i="1"/>
  <c r="I1146" i="1"/>
  <c r="H1146" i="1"/>
  <c r="G1146" i="1"/>
  <c r="F1146" i="1"/>
  <c r="O1145" i="1"/>
  <c r="L1145" i="1"/>
  <c r="K1145" i="1"/>
  <c r="J1145" i="1"/>
  <c r="I1145" i="1"/>
  <c r="H1145" i="1"/>
  <c r="G1145" i="1"/>
  <c r="F1145" i="1"/>
  <c r="O1144" i="1"/>
  <c r="K1144" i="1"/>
  <c r="L1144" i="1" s="1"/>
  <c r="J1144" i="1"/>
  <c r="I1144" i="1"/>
  <c r="H1144" i="1"/>
  <c r="G1144" i="1"/>
  <c r="F1144" i="1"/>
  <c r="O1143" i="1"/>
  <c r="K1143" i="1"/>
  <c r="L1143" i="1" s="1"/>
  <c r="J1143" i="1"/>
  <c r="I1143" i="1"/>
  <c r="H1143" i="1"/>
  <c r="G1143" i="1"/>
  <c r="F1143" i="1"/>
  <c r="O1142" i="1"/>
  <c r="K1142" i="1"/>
  <c r="L1142" i="1" s="1"/>
  <c r="J1142" i="1"/>
  <c r="I1142" i="1"/>
  <c r="H1142" i="1"/>
  <c r="G1142" i="1"/>
  <c r="F1142" i="1"/>
  <c r="O1141" i="1"/>
  <c r="K1141" i="1"/>
  <c r="L1141" i="1" s="1"/>
  <c r="J1141" i="1"/>
  <c r="I1141" i="1"/>
  <c r="H1141" i="1"/>
  <c r="G1141" i="1"/>
  <c r="F1141" i="1"/>
  <c r="O1140" i="1"/>
  <c r="K1140" i="1"/>
  <c r="L1140" i="1" s="1"/>
  <c r="J1140" i="1"/>
  <c r="I1140" i="1"/>
  <c r="H1140" i="1"/>
  <c r="G1140" i="1"/>
  <c r="F1140" i="1"/>
  <c r="O1139" i="1"/>
  <c r="K1139" i="1"/>
  <c r="L1139" i="1" s="1"/>
  <c r="J1139" i="1"/>
  <c r="I1139" i="1"/>
  <c r="H1139" i="1"/>
  <c r="G1139" i="1"/>
  <c r="F1139" i="1"/>
  <c r="O1138" i="1"/>
  <c r="K1138" i="1"/>
  <c r="L1138" i="1" s="1"/>
  <c r="J1138" i="1"/>
  <c r="I1138" i="1"/>
  <c r="H1138" i="1"/>
  <c r="G1138" i="1"/>
  <c r="F1138" i="1"/>
  <c r="O1137" i="1"/>
  <c r="K1137" i="1"/>
  <c r="L1137" i="1" s="1"/>
  <c r="J1137" i="1"/>
  <c r="I1137" i="1"/>
  <c r="H1137" i="1"/>
  <c r="G1137" i="1"/>
  <c r="F1137" i="1"/>
  <c r="O1136" i="1"/>
  <c r="K1136" i="1"/>
  <c r="L1136" i="1" s="1"/>
  <c r="J1136" i="1"/>
  <c r="I1136" i="1"/>
  <c r="H1136" i="1"/>
  <c r="G1136" i="1"/>
  <c r="F1136" i="1"/>
  <c r="O1135" i="1"/>
  <c r="K1135" i="1"/>
  <c r="L1135" i="1" s="1"/>
  <c r="J1135" i="1"/>
  <c r="I1135" i="1"/>
  <c r="H1135" i="1"/>
  <c r="G1135" i="1"/>
  <c r="F1135" i="1"/>
  <c r="O1134" i="1"/>
  <c r="K1134" i="1"/>
  <c r="L1134" i="1" s="1"/>
  <c r="J1134" i="1"/>
  <c r="I1134" i="1"/>
  <c r="H1134" i="1"/>
  <c r="G1134" i="1"/>
  <c r="F1134" i="1"/>
  <c r="O1133" i="1"/>
  <c r="K1133" i="1"/>
  <c r="L1133" i="1" s="1"/>
  <c r="J1133" i="1"/>
  <c r="I1133" i="1"/>
  <c r="H1133" i="1"/>
  <c r="G1133" i="1"/>
  <c r="F1133" i="1"/>
  <c r="O1132" i="1"/>
  <c r="K1132" i="1"/>
  <c r="L1132" i="1" s="1"/>
  <c r="J1132" i="1"/>
  <c r="I1132" i="1"/>
  <c r="H1132" i="1"/>
  <c r="G1132" i="1"/>
  <c r="F1132" i="1"/>
  <c r="O1131" i="1"/>
  <c r="K1131" i="1"/>
  <c r="L1131" i="1" s="1"/>
  <c r="J1131" i="1"/>
  <c r="I1131" i="1"/>
  <c r="H1131" i="1"/>
  <c r="G1131" i="1"/>
  <c r="F1131" i="1"/>
  <c r="O1130" i="1"/>
  <c r="K1130" i="1"/>
  <c r="L1130" i="1" s="1"/>
  <c r="J1130" i="1"/>
  <c r="I1130" i="1"/>
  <c r="H1130" i="1"/>
  <c r="G1130" i="1"/>
  <c r="F1130" i="1"/>
  <c r="O1129" i="1"/>
  <c r="K1129" i="1"/>
  <c r="L1129" i="1" s="1"/>
  <c r="J1129" i="1"/>
  <c r="I1129" i="1"/>
  <c r="H1129" i="1"/>
  <c r="G1129" i="1"/>
  <c r="F1129" i="1"/>
  <c r="O1128" i="1"/>
  <c r="K1128" i="1"/>
  <c r="L1128" i="1" s="1"/>
  <c r="J1128" i="1"/>
  <c r="I1128" i="1"/>
  <c r="H1128" i="1"/>
  <c r="G1128" i="1"/>
  <c r="F1128" i="1"/>
  <c r="O1127" i="1"/>
  <c r="K1127" i="1"/>
  <c r="L1127" i="1" s="1"/>
  <c r="J1127" i="1"/>
  <c r="I1127" i="1"/>
  <c r="H1127" i="1"/>
  <c r="G1127" i="1"/>
  <c r="F1127" i="1"/>
  <c r="O1126" i="1"/>
  <c r="K1126" i="1"/>
  <c r="L1126" i="1" s="1"/>
  <c r="J1126" i="1"/>
  <c r="I1126" i="1"/>
  <c r="H1126" i="1"/>
  <c r="G1126" i="1"/>
  <c r="F1126" i="1"/>
  <c r="O1125" i="1"/>
  <c r="K1125" i="1"/>
  <c r="L1125" i="1" s="1"/>
  <c r="J1125" i="1"/>
  <c r="I1125" i="1"/>
  <c r="H1125" i="1"/>
  <c r="G1125" i="1"/>
  <c r="F1125" i="1"/>
  <c r="O1124" i="1"/>
  <c r="K1124" i="1"/>
  <c r="L1124" i="1" s="1"/>
  <c r="J1124" i="1"/>
  <c r="I1124" i="1"/>
  <c r="H1124" i="1"/>
  <c r="G1124" i="1"/>
  <c r="F1124" i="1"/>
  <c r="O1123" i="1"/>
  <c r="K1123" i="1"/>
  <c r="L1123" i="1" s="1"/>
  <c r="J1123" i="1"/>
  <c r="I1123" i="1"/>
  <c r="H1123" i="1"/>
  <c r="G1123" i="1"/>
  <c r="F1123" i="1"/>
  <c r="O1122" i="1"/>
  <c r="K1122" i="1"/>
  <c r="L1122" i="1" s="1"/>
  <c r="J1122" i="1"/>
  <c r="I1122" i="1"/>
  <c r="H1122" i="1"/>
  <c r="G1122" i="1"/>
  <c r="F1122" i="1"/>
  <c r="O1121" i="1"/>
  <c r="K1121" i="1"/>
  <c r="L1121" i="1" s="1"/>
  <c r="J1121" i="1"/>
  <c r="I1121" i="1"/>
  <c r="H1121" i="1"/>
  <c r="G1121" i="1"/>
  <c r="F1121" i="1"/>
  <c r="O1120" i="1"/>
  <c r="K1120" i="1"/>
  <c r="L1120" i="1" s="1"/>
  <c r="J1120" i="1"/>
  <c r="I1120" i="1"/>
  <c r="H1120" i="1"/>
  <c r="G1120" i="1"/>
  <c r="F1120" i="1"/>
  <c r="O1119" i="1"/>
  <c r="K1119" i="1"/>
  <c r="L1119" i="1" s="1"/>
  <c r="J1119" i="1"/>
  <c r="I1119" i="1"/>
  <c r="H1119" i="1"/>
  <c r="G1119" i="1"/>
  <c r="F1119" i="1"/>
  <c r="O1118" i="1"/>
  <c r="K1118" i="1"/>
  <c r="L1118" i="1" s="1"/>
  <c r="J1118" i="1"/>
  <c r="I1118" i="1"/>
  <c r="H1118" i="1"/>
  <c r="G1118" i="1"/>
  <c r="F1118" i="1"/>
  <c r="O1117" i="1"/>
  <c r="K1117" i="1"/>
  <c r="L1117" i="1" s="1"/>
  <c r="J1117" i="1"/>
  <c r="I1117" i="1"/>
  <c r="H1117" i="1"/>
  <c r="G1117" i="1"/>
  <c r="F1117" i="1"/>
  <c r="O1116" i="1"/>
  <c r="K1116" i="1"/>
  <c r="L1116" i="1" s="1"/>
  <c r="J1116" i="1"/>
  <c r="I1116" i="1"/>
  <c r="H1116" i="1"/>
  <c r="G1116" i="1"/>
  <c r="F1116" i="1"/>
  <c r="O1115" i="1"/>
  <c r="K1115" i="1"/>
  <c r="L1115" i="1" s="1"/>
  <c r="J1115" i="1"/>
  <c r="I1115" i="1"/>
  <c r="H1115" i="1"/>
  <c r="G1115" i="1"/>
  <c r="F1115" i="1"/>
  <c r="O1114" i="1"/>
  <c r="K1114" i="1"/>
  <c r="L1114" i="1" s="1"/>
  <c r="J1114" i="1"/>
  <c r="I1114" i="1"/>
  <c r="H1114" i="1"/>
  <c r="G1114" i="1"/>
  <c r="F1114" i="1"/>
  <c r="O1113" i="1"/>
  <c r="K1113" i="1"/>
  <c r="L1113" i="1" s="1"/>
  <c r="J1113" i="1"/>
  <c r="I1113" i="1"/>
  <c r="H1113" i="1"/>
  <c r="G1113" i="1"/>
  <c r="F1113" i="1"/>
  <c r="O1112" i="1"/>
  <c r="K1112" i="1"/>
  <c r="L1112" i="1" s="1"/>
  <c r="J1112" i="1"/>
  <c r="I1112" i="1"/>
  <c r="H1112" i="1"/>
  <c r="G1112" i="1"/>
  <c r="F1112" i="1"/>
  <c r="O1111" i="1"/>
  <c r="K1111" i="1"/>
  <c r="L1111" i="1" s="1"/>
  <c r="J1111" i="1"/>
  <c r="I1111" i="1"/>
  <c r="H1111" i="1"/>
  <c r="G1111" i="1"/>
  <c r="F1111" i="1"/>
  <c r="O1110" i="1"/>
  <c r="K1110" i="1"/>
  <c r="L1110" i="1" s="1"/>
  <c r="J1110" i="1"/>
  <c r="I1110" i="1"/>
  <c r="H1110" i="1"/>
  <c r="G1110" i="1"/>
  <c r="F1110" i="1"/>
  <c r="O1109" i="1"/>
  <c r="K1109" i="1"/>
  <c r="L1109" i="1" s="1"/>
  <c r="J1109" i="1"/>
  <c r="I1109" i="1"/>
  <c r="H1109" i="1"/>
  <c r="G1109" i="1"/>
  <c r="F1109" i="1"/>
  <c r="O1108" i="1"/>
  <c r="K1108" i="1"/>
  <c r="L1108" i="1" s="1"/>
  <c r="J1108" i="1"/>
  <c r="I1108" i="1"/>
  <c r="H1108" i="1"/>
  <c r="G1108" i="1"/>
  <c r="F1108" i="1"/>
  <c r="O1107" i="1"/>
  <c r="K1107" i="1"/>
  <c r="L1107" i="1" s="1"/>
  <c r="J1107" i="1"/>
  <c r="I1107" i="1"/>
  <c r="H1107" i="1"/>
  <c r="G1107" i="1"/>
  <c r="F1107" i="1"/>
  <c r="O1106" i="1"/>
  <c r="K1106" i="1"/>
  <c r="L1106" i="1" s="1"/>
  <c r="J1106" i="1"/>
  <c r="I1106" i="1"/>
  <c r="H1106" i="1"/>
  <c r="G1106" i="1"/>
  <c r="F1106" i="1"/>
  <c r="O1105" i="1"/>
  <c r="K1105" i="1"/>
  <c r="L1105" i="1" s="1"/>
  <c r="J1105" i="1"/>
  <c r="I1105" i="1"/>
  <c r="H1105" i="1"/>
  <c r="G1105" i="1"/>
  <c r="F1105" i="1"/>
  <c r="O1104" i="1"/>
  <c r="K1104" i="1"/>
  <c r="L1104" i="1" s="1"/>
  <c r="J1104" i="1"/>
  <c r="I1104" i="1"/>
  <c r="H1104" i="1"/>
  <c r="G1104" i="1"/>
  <c r="F1104" i="1"/>
  <c r="O1103" i="1"/>
  <c r="K1103" i="1"/>
  <c r="L1103" i="1" s="1"/>
  <c r="J1103" i="1"/>
  <c r="I1103" i="1"/>
  <c r="H1103" i="1"/>
  <c r="G1103" i="1"/>
  <c r="F1103" i="1"/>
  <c r="O1102" i="1"/>
  <c r="K1102" i="1"/>
  <c r="L1102" i="1" s="1"/>
  <c r="J1102" i="1"/>
  <c r="I1102" i="1"/>
  <c r="H1102" i="1"/>
  <c r="G1102" i="1"/>
  <c r="F1102" i="1"/>
  <c r="O1101" i="1"/>
  <c r="K1101" i="1"/>
  <c r="L1101" i="1" s="1"/>
  <c r="J1101" i="1"/>
  <c r="I1101" i="1"/>
  <c r="H1101" i="1"/>
  <c r="G1101" i="1"/>
  <c r="F1101" i="1"/>
  <c r="O1100" i="1"/>
  <c r="K1100" i="1"/>
  <c r="L1100" i="1" s="1"/>
  <c r="J1100" i="1"/>
  <c r="I1100" i="1"/>
  <c r="H1100" i="1"/>
  <c r="G1100" i="1"/>
  <c r="F1100" i="1"/>
  <c r="O1099" i="1"/>
  <c r="K1099" i="1"/>
  <c r="L1099" i="1" s="1"/>
  <c r="J1099" i="1"/>
  <c r="I1099" i="1"/>
  <c r="H1099" i="1"/>
  <c r="G1099" i="1"/>
  <c r="F1099" i="1"/>
  <c r="O1098" i="1"/>
  <c r="K1098" i="1"/>
  <c r="L1098" i="1" s="1"/>
  <c r="J1098" i="1"/>
  <c r="I1098" i="1"/>
  <c r="H1098" i="1"/>
  <c r="G1098" i="1"/>
  <c r="F1098" i="1"/>
  <c r="O1097" i="1"/>
  <c r="K1097" i="1"/>
  <c r="L1097" i="1" s="1"/>
  <c r="J1097" i="1"/>
  <c r="I1097" i="1"/>
  <c r="H1097" i="1"/>
  <c r="G1097" i="1"/>
  <c r="F1097" i="1"/>
  <c r="O1096" i="1"/>
  <c r="K1096" i="1"/>
  <c r="L1096" i="1" s="1"/>
  <c r="J1096" i="1"/>
  <c r="I1096" i="1"/>
  <c r="H1096" i="1"/>
  <c r="G1096" i="1"/>
  <c r="F1096" i="1"/>
  <c r="O1095" i="1"/>
  <c r="K1095" i="1"/>
  <c r="L1095" i="1" s="1"/>
  <c r="J1095" i="1"/>
  <c r="I1095" i="1"/>
  <c r="H1095" i="1"/>
  <c r="G1095" i="1"/>
  <c r="F1095" i="1"/>
  <c r="O1094" i="1"/>
  <c r="K1094" i="1"/>
  <c r="L1094" i="1" s="1"/>
  <c r="J1094" i="1"/>
  <c r="I1094" i="1"/>
  <c r="H1094" i="1"/>
  <c r="G1094" i="1"/>
  <c r="F1094" i="1"/>
  <c r="O1093" i="1"/>
  <c r="K1093" i="1"/>
  <c r="L1093" i="1" s="1"/>
  <c r="J1093" i="1"/>
  <c r="I1093" i="1"/>
  <c r="H1093" i="1"/>
  <c r="G1093" i="1"/>
  <c r="F1093" i="1"/>
  <c r="O1092" i="1"/>
  <c r="K1092" i="1"/>
  <c r="L1092" i="1" s="1"/>
  <c r="J1092" i="1"/>
  <c r="I1092" i="1"/>
  <c r="H1092" i="1"/>
  <c r="G1092" i="1"/>
  <c r="F1092" i="1"/>
  <c r="O1091" i="1"/>
  <c r="K1091" i="1"/>
  <c r="L1091" i="1" s="1"/>
  <c r="J1091" i="1"/>
  <c r="I1091" i="1"/>
  <c r="H1091" i="1"/>
  <c r="G1091" i="1"/>
  <c r="F1091" i="1"/>
  <c r="O1090" i="1"/>
  <c r="K1090" i="1"/>
  <c r="L1090" i="1" s="1"/>
  <c r="J1090" i="1"/>
  <c r="I1090" i="1"/>
  <c r="H1090" i="1"/>
  <c r="G1090" i="1"/>
  <c r="F1090" i="1"/>
  <c r="O1089" i="1"/>
  <c r="K1089" i="1"/>
  <c r="L1089" i="1" s="1"/>
  <c r="J1089" i="1"/>
  <c r="I1089" i="1"/>
  <c r="H1089" i="1"/>
  <c r="G1089" i="1"/>
  <c r="F1089" i="1"/>
  <c r="O1088" i="1"/>
  <c r="K1088" i="1"/>
  <c r="L1088" i="1" s="1"/>
  <c r="J1088" i="1"/>
  <c r="I1088" i="1"/>
  <c r="H1088" i="1"/>
  <c r="G1088" i="1"/>
  <c r="F1088" i="1"/>
  <c r="O1087" i="1"/>
  <c r="K1087" i="1"/>
  <c r="L1087" i="1" s="1"/>
  <c r="J1087" i="1"/>
  <c r="I1087" i="1"/>
  <c r="H1087" i="1"/>
  <c r="G1087" i="1"/>
  <c r="F1087" i="1"/>
  <c r="O1086" i="1"/>
  <c r="K1086" i="1"/>
  <c r="L1086" i="1" s="1"/>
  <c r="J1086" i="1"/>
  <c r="I1086" i="1"/>
  <c r="H1086" i="1"/>
  <c r="G1086" i="1"/>
  <c r="F1086" i="1"/>
  <c r="O1085" i="1"/>
  <c r="K1085" i="1"/>
  <c r="L1085" i="1" s="1"/>
  <c r="J1085" i="1"/>
  <c r="I1085" i="1"/>
  <c r="H1085" i="1"/>
  <c r="G1085" i="1"/>
  <c r="F1085" i="1"/>
  <c r="O1084" i="1"/>
  <c r="K1084" i="1"/>
  <c r="L1084" i="1" s="1"/>
  <c r="J1084" i="1"/>
  <c r="I1084" i="1"/>
  <c r="H1084" i="1"/>
  <c r="G1084" i="1"/>
  <c r="F1084" i="1"/>
  <c r="O1083" i="1"/>
  <c r="K1083" i="1"/>
  <c r="L1083" i="1" s="1"/>
  <c r="J1083" i="1"/>
  <c r="I1083" i="1"/>
  <c r="H1083" i="1"/>
  <c r="G1083" i="1"/>
  <c r="F1083" i="1"/>
  <c r="O1082" i="1"/>
  <c r="K1082" i="1"/>
  <c r="L1082" i="1" s="1"/>
  <c r="J1082" i="1"/>
  <c r="I1082" i="1"/>
  <c r="H1082" i="1"/>
  <c r="G1082" i="1"/>
  <c r="F1082" i="1"/>
  <c r="O1081" i="1"/>
  <c r="K1081" i="1"/>
  <c r="L1081" i="1" s="1"/>
  <c r="J1081" i="1"/>
  <c r="I1081" i="1"/>
  <c r="H1081" i="1"/>
  <c r="G1081" i="1"/>
  <c r="F1081" i="1"/>
  <c r="O1080" i="1"/>
  <c r="K1080" i="1"/>
  <c r="L1080" i="1" s="1"/>
  <c r="J1080" i="1"/>
  <c r="I1080" i="1"/>
  <c r="H1080" i="1"/>
  <c r="G1080" i="1"/>
  <c r="F1080" i="1"/>
  <c r="O1079" i="1"/>
  <c r="K1079" i="1"/>
  <c r="L1079" i="1" s="1"/>
  <c r="J1079" i="1"/>
  <c r="I1079" i="1"/>
  <c r="H1079" i="1"/>
  <c r="G1079" i="1"/>
  <c r="F1079" i="1"/>
  <c r="O1078" i="1"/>
  <c r="K1078" i="1"/>
  <c r="L1078" i="1" s="1"/>
  <c r="J1078" i="1"/>
  <c r="I1078" i="1"/>
  <c r="H1078" i="1"/>
  <c r="G1078" i="1"/>
  <c r="F1078" i="1"/>
  <c r="O1077" i="1"/>
  <c r="K1077" i="1"/>
  <c r="L1077" i="1" s="1"/>
  <c r="J1077" i="1"/>
  <c r="I1077" i="1"/>
  <c r="H1077" i="1"/>
  <c r="G1077" i="1"/>
  <c r="F1077" i="1"/>
  <c r="O1076" i="1"/>
  <c r="K1076" i="1"/>
  <c r="L1076" i="1" s="1"/>
  <c r="J1076" i="1"/>
  <c r="I1076" i="1"/>
  <c r="H1076" i="1"/>
  <c r="G1076" i="1"/>
  <c r="F1076" i="1"/>
  <c r="O1075" i="1"/>
  <c r="K1075" i="1"/>
  <c r="L1075" i="1" s="1"/>
  <c r="J1075" i="1"/>
  <c r="I1075" i="1"/>
  <c r="H1075" i="1"/>
  <c r="G1075" i="1"/>
  <c r="F1075" i="1"/>
  <c r="O1074" i="1"/>
  <c r="K1074" i="1"/>
  <c r="L1074" i="1" s="1"/>
  <c r="J1074" i="1"/>
  <c r="I1074" i="1"/>
  <c r="H1074" i="1"/>
  <c r="G1074" i="1"/>
  <c r="F1074" i="1"/>
  <c r="O1073" i="1"/>
  <c r="K1073" i="1"/>
  <c r="L1073" i="1" s="1"/>
  <c r="J1073" i="1"/>
  <c r="I1073" i="1"/>
  <c r="H1073" i="1"/>
  <c r="G1073" i="1"/>
  <c r="F1073" i="1"/>
  <c r="O1072" i="1"/>
  <c r="K1072" i="1"/>
  <c r="L1072" i="1" s="1"/>
  <c r="J1072" i="1"/>
  <c r="I1072" i="1"/>
  <c r="H1072" i="1"/>
  <c r="G1072" i="1"/>
  <c r="F1072" i="1"/>
  <c r="O1071" i="1"/>
  <c r="K1071" i="1"/>
  <c r="L1071" i="1" s="1"/>
  <c r="J1071" i="1"/>
  <c r="I1071" i="1"/>
  <c r="H1071" i="1"/>
  <c r="G1071" i="1"/>
  <c r="F1071" i="1"/>
  <c r="O1070" i="1"/>
  <c r="K1070" i="1"/>
  <c r="L1070" i="1" s="1"/>
  <c r="J1070" i="1"/>
  <c r="I1070" i="1"/>
  <c r="H1070" i="1"/>
  <c r="G1070" i="1"/>
  <c r="F1070" i="1"/>
  <c r="O1069" i="1"/>
  <c r="K1069" i="1"/>
  <c r="L1069" i="1" s="1"/>
  <c r="J1069" i="1"/>
  <c r="I1069" i="1"/>
  <c r="H1069" i="1"/>
  <c r="G1069" i="1"/>
  <c r="F1069" i="1"/>
  <c r="O1068" i="1"/>
  <c r="K1068" i="1"/>
  <c r="L1068" i="1" s="1"/>
  <c r="J1068" i="1"/>
  <c r="I1068" i="1"/>
  <c r="H1068" i="1"/>
  <c r="G1068" i="1"/>
  <c r="F1068" i="1"/>
  <c r="O1067" i="1"/>
  <c r="K1067" i="1"/>
  <c r="L1067" i="1" s="1"/>
  <c r="J1067" i="1"/>
  <c r="I1067" i="1"/>
  <c r="H1067" i="1"/>
  <c r="G1067" i="1"/>
  <c r="F1067" i="1"/>
  <c r="O1066" i="1"/>
  <c r="K1066" i="1"/>
  <c r="L1066" i="1" s="1"/>
  <c r="J1066" i="1"/>
  <c r="I1066" i="1"/>
  <c r="H1066" i="1"/>
  <c r="G1066" i="1"/>
  <c r="F1066" i="1"/>
  <c r="O1065" i="1"/>
  <c r="K1065" i="1"/>
  <c r="L1065" i="1" s="1"/>
  <c r="J1065" i="1"/>
  <c r="I1065" i="1"/>
  <c r="H1065" i="1"/>
  <c r="G1065" i="1"/>
  <c r="F1065" i="1"/>
  <c r="O1064" i="1"/>
  <c r="K1064" i="1"/>
  <c r="L1064" i="1" s="1"/>
  <c r="J1064" i="1"/>
  <c r="I1064" i="1"/>
  <c r="H1064" i="1"/>
  <c r="G1064" i="1"/>
  <c r="F1064" i="1"/>
  <c r="O1063" i="1"/>
  <c r="K1063" i="1"/>
  <c r="L1063" i="1" s="1"/>
  <c r="J1063" i="1"/>
  <c r="I1063" i="1"/>
  <c r="H1063" i="1"/>
  <c r="G1063" i="1"/>
  <c r="F1063" i="1"/>
  <c r="O1062" i="1"/>
  <c r="K1062" i="1"/>
  <c r="L1062" i="1" s="1"/>
  <c r="J1062" i="1"/>
  <c r="I1062" i="1"/>
  <c r="H1062" i="1"/>
  <c r="G1062" i="1"/>
  <c r="F1062" i="1"/>
  <c r="O1061" i="1"/>
  <c r="K1061" i="1"/>
  <c r="L1061" i="1" s="1"/>
  <c r="J1061" i="1"/>
  <c r="I1061" i="1"/>
  <c r="H1061" i="1"/>
  <c r="G1061" i="1"/>
  <c r="F1061" i="1"/>
  <c r="O1060" i="1"/>
  <c r="K1060" i="1"/>
  <c r="L1060" i="1" s="1"/>
  <c r="J1060" i="1"/>
  <c r="I1060" i="1"/>
  <c r="H1060" i="1"/>
  <c r="G1060" i="1"/>
  <c r="F1060" i="1"/>
  <c r="O1059" i="1"/>
  <c r="K1059" i="1"/>
  <c r="L1059" i="1" s="1"/>
  <c r="J1059" i="1"/>
  <c r="I1059" i="1"/>
  <c r="H1059" i="1"/>
  <c r="G1059" i="1"/>
  <c r="F1059" i="1"/>
  <c r="O1058" i="1"/>
  <c r="K1058" i="1"/>
  <c r="L1058" i="1" s="1"/>
  <c r="J1058" i="1"/>
  <c r="I1058" i="1"/>
  <c r="H1058" i="1"/>
  <c r="G1058" i="1"/>
  <c r="F1058" i="1"/>
  <c r="O1057" i="1"/>
  <c r="K1057" i="1"/>
  <c r="L1057" i="1" s="1"/>
  <c r="J1057" i="1"/>
  <c r="I1057" i="1"/>
  <c r="H1057" i="1"/>
  <c r="G1057" i="1"/>
  <c r="F1057" i="1"/>
  <c r="O1056" i="1"/>
  <c r="K1056" i="1"/>
  <c r="L1056" i="1" s="1"/>
  <c r="J1056" i="1"/>
  <c r="I1056" i="1"/>
  <c r="H1056" i="1"/>
  <c r="G1056" i="1"/>
  <c r="F1056" i="1"/>
  <c r="O1055" i="1"/>
  <c r="K1055" i="1"/>
  <c r="L1055" i="1" s="1"/>
  <c r="J1055" i="1"/>
  <c r="I1055" i="1"/>
  <c r="H1055" i="1"/>
  <c r="G1055" i="1"/>
  <c r="F1055" i="1"/>
  <c r="O1054" i="1"/>
  <c r="K1054" i="1"/>
  <c r="L1054" i="1" s="1"/>
  <c r="J1054" i="1"/>
  <c r="I1054" i="1"/>
  <c r="H1054" i="1"/>
  <c r="G1054" i="1"/>
  <c r="F1054" i="1"/>
  <c r="O1053" i="1"/>
  <c r="K1053" i="1"/>
  <c r="L1053" i="1" s="1"/>
  <c r="J1053" i="1"/>
  <c r="I1053" i="1"/>
  <c r="H1053" i="1"/>
  <c r="G1053" i="1"/>
  <c r="F1053" i="1"/>
  <c r="O1052" i="1"/>
  <c r="K1052" i="1"/>
  <c r="L1052" i="1" s="1"/>
  <c r="J1052" i="1"/>
  <c r="I1052" i="1"/>
  <c r="H1052" i="1"/>
  <c r="G1052" i="1"/>
  <c r="F1052" i="1"/>
  <c r="O1051" i="1"/>
  <c r="K1051" i="1"/>
  <c r="L1051" i="1" s="1"/>
  <c r="J1051" i="1"/>
  <c r="I1051" i="1"/>
  <c r="H1051" i="1"/>
  <c r="G1051" i="1"/>
  <c r="F1051" i="1"/>
  <c r="O1050" i="1"/>
  <c r="K1050" i="1"/>
  <c r="L1050" i="1" s="1"/>
  <c r="J1050" i="1"/>
  <c r="I1050" i="1"/>
  <c r="H1050" i="1"/>
  <c r="G1050" i="1"/>
  <c r="F1050" i="1"/>
  <c r="O1049" i="1"/>
  <c r="K1049" i="1"/>
  <c r="L1049" i="1" s="1"/>
  <c r="J1049" i="1"/>
  <c r="I1049" i="1"/>
  <c r="H1049" i="1"/>
  <c r="G1049" i="1"/>
  <c r="F1049" i="1"/>
  <c r="O1048" i="1"/>
  <c r="K1048" i="1"/>
  <c r="L1048" i="1" s="1"/>
  <c r="J1048" i="1"/>
  <c r="I1048" i="1"/>
  <c r="H1048" i="1"/>
  <c r="G1048" i="1"/>
  <c r="F1048" i="1"/>
  <c r="O1047" i="1"/>
  <c r="K1047" i="1"/>
  <c r="L1047" i="1" s="1"/>
  <c r="J1047" i="1"/>
  <c r="I1047" i="1"/>
  <c r="H1047" i="1"/>
  <c r="G1047" i="1"/>
  <c r="F1047" i="1"/>
  <c r="O1046" i="1"/>
  <c r="K1046" i="1"/>
  <c r="L1046" i="1" s="1"/>
  <c r="J1046" i="1"/>
  <c r="I1046" i="1"/>
  <c r="H1046" i="1"/>
  <c r="G1046" i="1"/>
  <c r="F1046" i="1"/>
  <c r="O1045" i="1"/>
  <c r="K1045" i="1"/>
  <c r="L1045" i="1" s="1"/>
  <c r="J1045" i="1"/>
  <c r="I1045" i="1"/>
  <c r="H1045" i="1"/>
  <c r="G1045" i="1"/>
  <c r="F1045" i="1"/>
  <c r="O1044" i="1"/>
  <c r="K1044" i="1"/>
  <c r="L1044" i="1" s="1"/>
  <c r="J1044" i="1"/>
  <c r="I1044" i="1"/>
  <c r="H1044" i="1"/>
  <c r="G1044" i="1"/>
  <c r="F1044" i="1"/>
  <c r="O1043" i="1"/>
  <c r="K1043" i="1"/>
  <c r="L1043" i="1" s="1"/>
  <c r="J1043" i="1"/>
  <c r="I1043" i="1"/>
  <c r="H1043" i="1"/>
  <c r="G1043" i="1"/>
  <c r="F1043" i="1"/>
  <c r="O1042" i="1"/>
  <c r="K1042" i="1"/>
  <c r="L1042" i="1" s="1"/>
  <c r="J1042" i="1"/>
  <c r="I1042" i="1"/>
  <c r="H1042" i="1"/>
  <c r="G1042" i="1"/>
  <c r="F1042" i="1"/>
  <c r="O1041" i="1"/>
  <c r="K1041" i="1"/>
  <c r="L1041" i="1" s="1"/>
  <c r="J1041" i="1"/>
  <c r="I1041" i="1"/>
  <c r="H1041" i="1"/>
  <c r="G1041" i="1"/>
  <c r="F1041" i="1"/>
  <c r="O1040" i="1"/>
  <c r="K1040" i="1"/>
  <c r="L1040" i="1" s="1"/>
  <c r="J1040" i="1"/>
  <c r="I1040" i="1"/>
  <c r="H1040" i="1"/>
  <c r="G1040" i="1"/>
  <c r="F1040" i="1"/>
  <c r="O1039" i="1"/>
  <c r="K1039" i="1"/>
  <c r="L1039" i="1" s="1"/>
  <c r="J1039" i="1"/>
  <c r="I1039" i="1"/>
  <c r="H1039" i="1"/>
  <c r="G1039" i="1"/>
  <c r="F1039" i="1"/>
  <c r="O1038" i="1"/>
  <c r="K1038" i="1"/>
  <c r="L1038" i="1" s="1"/>
  <c r="J1038" i="1"/>
  <c r="I1038" i="1"/>
  <c r="H1038" i="1"/>
  <c r="G1038" i="1"/>
  <c r="F1038" i="1"/>
  <c r="O1037" i="1"/>
  <c r="K1037" i="1"/>
  <c r="L1037" i="1" s="1"/>
  <c r="J1037" i="1"/>
  <c r="I1037" i="1"/>
  <c r="H1037" i="1"/>
  <c r="G1037" i="1"/>
  <c r="F1037" i="1"/>
  <c r="O1036" i="1"/>
  <c r="K1036" i="1"/>
  <c r="L1036" i="1" s="1"/>
  <c r="J1036" i="1"/>
  <c r="I1036" i="1"/>
  <c r="H1036" i="1"/>
  <c r="G1036" i="1"/>
  <c r="F1036" i="1"/>
  <c r="O1035" i="1"/>
  <c r="K1035" i="1"/>
  <c r="L1035" i="1" s="1"/>
  <c r="J1035" i="1"/>
  <c r="I1035" i="1"/>
  <c r="H1035" i="1"/>
  <c r="G1035" i="1"/>
  <c r="F1035" i="1"/>
  <c r="O1034" i="1"/>
  <c r="K1034" i="1"/>
  <c r="L1034" i="1" s="1"/>
  <c r="J1034" i="1"/>
  <c r="I1034" i="1"/>
  <c r="H1034" i="1"/>
  <c r="G1034" i="1"/>
  <c r="F1034" i="1"/>
  <c r="O1033" i="1"/>
  <c r="K1033" i="1"/>
  <c r="L1033" i="1" s="1"/>
  <c r="J1033" i="1"/>
  <c r="I1033" i="1"/>
  <c r="H1033" i="1"/>
  <c r="G1033" i="1"/>
  <c r="F1033" i="1"/>
  <c r="O1032" i="1"/>
  <c r="K1032" i="1"/>
  <c r="L1032" i="1" s="1"/>
  <c r="J1032" i="1"/>
  <c r="I1032" i="1"/>
  <c r="H1032" i="1"/>
  <c r="G1032" i="1"/>
  <c r="F1032" i="1"/>
  <c r="O1031" i="1"/>
  <c r="K1031" i="1"/>
  <c r="L1031" i="1" s="1"/>
  <c r="J1031" i="1"/>
  <c r="I1031" i="1"/>
  <c r="H1031" i="1"/>
  <c r="G1031" i="1"/>
  <c r="F1031" i="1"/>
  <c r="O1030" i="1"/>
  <c r="K1030" i="1"/>
  <c r="L1030" i="1" s="1"/>
  <c r="J1030" i="1"/>
  <c r="I1030" i="1"/>
  <c r="H1030" i="1"/>
  <c r="G1030" i="1"/>
  <c r="F1030" i="1"/>
  <c r="O1029" i="1"/>
  <c r="K1029" i="1"/>
  <c r="L1029" i="1" s="1"/>
  <c r="J1029" i="1"/>
  <c r="I1029" i="1"/>
  <c r="H1029" i="1"/>
  <c r="G1029" i="1"/>
  <c r="F1029" i="1"/>
  <c r="O1028" i="1"/>
  <c r="K1028" i="1"/>
  <c r="L1028" i="1" s="1"/>
  <c r="J1028" i="1"/>
  <c r="I1028" i="1"/>
  <c r="H1028" i="1"/>
  <c r="G1028" i="1"/>
  <c r="F1028" i="1"/>
  <c r="O1027" i="1"/>
  <c r="K1027" i="1"/>
  <c r="L1027" i="1" s="1"/>
  <c r="J1027" i="1"/>
  <c r="I1027" i="1"/>
  <c r="H1027" i="1"/>
  <c r="G1027" i="1"/>
  <c r="F1027" i="1"/>
  <c r="O1026" i="1"/>
  <c r="K1026" i="1"/>
  <c r="L1026" i="1" s="1"/>
  <c r="J1026" i="1"/>
  <c r="I1026" i="1"/>
  <c r="H1026" i="1"/>
  <c r="G1026" i="1"/>
  <c r="F1026" i="1"/>
  <c r="O1025" i="1"/>
  <c r="K1025" i="1"/>
  <c r="L1025" i="1" s="1"/>
  <c r="J1025" i="1"/>
  <c r="I1025" i="1"/>
  <c r="H1025" i="1"/>
  <c r="G1025" i="1"/>
  <c r="F1025" i="1"/>
  <c r="O1024" i="1"/>
  <c r="K1024" i="1"/>
  <c r="L1024" i="1" s="1"/>
  <c r="J1024" i="1"/>
  <c r="I1024" i="1"/>
  <c r="H1024" i="1"/>
  <c r="G1024" i="1"/>
  <c r="F1024" i="1"/>
  <c r="O1023" i="1"/>
  <c r="K1023" i="1"/>
  <c r="L1023" i="1" s="1"/>
  <c r="J1023" i="1"/>
  <c r="I1023" i="1"/>
  <c r="H1023" i="1"/>
  <c r="G1023" i="1"/>
  <c r="F1023" i="1"/>
  <c r="O1022" i="1"/>
  <c r="K1022" i="1"/>
  <c r="L1022" i="1" s="1"/>
  <c r="J1022" i="1"/>
  <c r="I1022" i="1"/>
  <c r="H1022" i="1"/>
  <c r="G1022" i="1"/>
  <c r="F1022" i="1"/>
  <c r="O1021" i="1"/>
  <c r="K1021" i="1"/>
  <c r="L1021" i="1" s="1"/>
  <c r="J1021" i="1"/>
  <c r="I1021" i="1"/>
  <c r="H1021" i="1"/>
  <c r="G1021" i="1"/>
  <c r="F1021" i="1"/>
  <c r="O1020" i="1"/>
  <c r="K1020" i="1"/>
  <c r="L1020" i="1" s="1"/>
  <c r="J1020" i="1"/>
  <c r="I1020" i="1"/>
  <c r="H1020" i="1"/>
  <c r="G1020" i="1"/>
  <c r="F1020" i="1"/>
  <c r="O1019" i="1"/>
  <c r="K1019" i="1"/>
  <c r="L1019" i="1" s="1"/>
  <c r="J1019" i="1"/>
  <c r="I1019" i="1"/>
  <c r="H1019" i="1"/>
  <c r="G1019" i="1"/>
  <c r="F1019" i="1"/>
  <c r="O1018" i="1"/>
  <c r="K1018" i="1"/>
  <c r="L1018" i="1" s="1"/>
  <c r="J1018" i="1"/>
  <c r="I1018" i="1"/>
  <c r="H1018" i="1"/>
  <c r="G1018" i="1"/>
  <c r="F1018" i="1"/>
  <c r="O1017" i="1"/>
  <c r="K1017" i="1"/>
  <c r="L1017" i="1" s="1"/>
  <c r="J1017" i="1"/>
  <c r="I1017" i="1"/>
  <c r="H1017" i="1"/>
  <c r="G1017" i="1"/>
  <c r="F1017" i="1"/>
  <c r="O1016" i="1"/>
  <c r="K1016" i="1"/>
  <c r="L1016" i="1" s="1"/>
  <c r="J1016" i="1"/>
  <c r="I1016" i="1"/>
  <c r="H1016" i="1"/>
  <c r="G1016" i="1"/>
  <c r="F1016" i="1"/>
  <c r="O1015" i="1"/>
  <c r="K1015" i="1"/>
  <c r="L1015" i="1" s="1"/>
  <c r="J1015" i="1"/>
  <c r="I1015" i="1"/>
  <c r="H1015" i="1"/>
  <c r="G1015" i="1"/>
  <c r="F1015" i="1"/>
  <c r="O1014" i="1"/>
  <c r="K1014" i="1"/>
  <c r="L1014" i="1" s="1"/>
  <c r="J1014" i="1"/>
  <c r="I1014" i="1"/>
  <c r="H1014" i="1"/>
  <c r="G1014" i="1"/>
  <c r="F1014" i="1"/>
  <c r="O1013" i="1"/>
  <c r="K1013" i="1"/>
  <c r="L1013" i="1" s="1"/>
  <c r="J1013" i="1"/>
  <c r="I1013" i="1"/>
  <c r="H1013" i="1"/>
  <c r="G1013" i="1"/>
  <c r="F1013" i="1"/>
  <c r="O1012" i="1"/>
  <c r="K1012" i="1"/>
  <c r="L1012" i="1" s="1"/>
  <c r="J1012" i="1"/>
  <c r="I1012" i="1"/>
  <c r="H1012" i="1"/>
  <c r="G1012" i="1"/>
  <c r="F1012" i="1"/>
  <c r="O1011" i="1"/>
  <c r="K1011" i="1"/>
  <c r="L1011" i="1" s="1"/>
  <c r="J1011" i="1"/>
  <c r="I1011" i="1"/>
  <c r="H1011" i="1"/>
  <c r="G1011" i="1"/>
  <c r="F1011" i="1"/>
  <c r="O1010" i="1"/>
  <c r="K1010" i="1"/>
  <c r="L1010" i="1" s="1"/>
  <c r="J1010" i="1"/>
  <c r="I1010" i="1"/>
  <c r="H1010" i="1"/>
  <c r="G1010" i="1"/>
  <c r="F1010" i="1"/>
  <c r="O1009" i="1"/>
  <c r="K1009" i="1"/>
  <c r="L1009" i="1" s="1"/>
  <c r="J1009" i="1"/>
  <c r="I1009" i="1"/>
  <c r="H1009" i="1"/>
  <c r="G1009" i="1"/>
  <c r="F1009" i="1"/>
  <c r="O1008" i="1"/>
  <c r="K1008" i="1"/>
  <c r="L1008" i="1" s="1"/>
  <c r="J1008" i="1"/>
  <c r="I1008" i="1"/>
  <c r="H1008" i="1"/>
  <c r="G1008" i="1"/>
  <c r="F1008" i="1"/>
  <c r="O1007" i="1"/>
  <c r="K1007" i="1"/>
  <c r="L1007" i="1" s="1"/>
  <c r="J1007" i="1"/>
  <c r="I1007" i="1"/>
  <c r="H1007" i="1"/>
  <c r="G1007" i="1"/>
  <c r="F1007" i="1"/>
  <c r="O1006" i="1"/>
  <c r="K1006" i="1"/>
  <c r="L1006" i="1" s="1"/>
  <c r="J1006" i="1"/>
  <c r="I1006" i="1"/>
  <c r="H1006" i="1"/>
  <c r="G1006" i="1"/>
  <c r="F1006" i="1"/>
  <c r="O1005" i="1"/>
  <c r="K1005" i="1"/>
  <c r="L1005" i="1" s="1"/>
  <c r="J1005" i="1"/>
  <c r="I1005" i="1"/>
  <c r="H1005" i="1"/>
  <c r="G1005" i="1"/>
  <c r="F1005" i="1"/>
  <c r="O1004" i="1"/>
  <c r="K1004" i="1"/>
  <c r="L1004" i="1" s="1"/>
  <c r="J1004" i="1"/>
  <c r="I1004" i="1"/>
  <c r="H1004" i="1"/>
  <c r="G1004" i="1"/>
  <c r="F1004" i="1"/>
  <c r="O1003" i="1"/>
  <c r="K1003" i="1"/>
  <c r="L1003" i="1" s="1"/>
  <c r="J1003" i="1"/>
  <c r="I1003" i="1"/>
  <c r="H1003" i="1"/>
  <c r="G1003" i="1"/>
  <c r="F1003" i="1"/>
  <c r="O1002" i="1"/>
  <c r="K1002" i="1"/>
  <c r="L1002" i="1" s="1"/>
  <c r="J1002" i="1"/>
  <c r="I1002" i="1"/>
  <c r="H1002" i="1"/>
  <c r="G1002" i="1"/>
  <c r="F1002" i="1"/>
  <c r="O1001" i="1"/>
  <c r="K1001" i="1"/>
  <c r="L1001" i="1" s="1"/>
  <c r="J1001" i="1"/>
  <c r="I1001" i="1"/>
  <c r="H1001" i="1"/>
  <c r="G1001" i="1"/>
  <c r="F1001" i="1"/>
  <c r="O1000" i="1"/>
  <c r="K1000" i="1"/>
  <c r="L1000" i="1" s="1"/>
  <c r="J1000" i="1"/>
  <c r="I1000" i="1"/>
  <c r="H1000" i="1"/>
  <c r="G1000" i="1"/>
  <c r="F1000" i="1"/>
  <c r="O999" i="1"/>
  <c r="K999" i="1"/>
  <c r="L999" i="1" s="1"/>
  <c r="J999" i="1"/>
  <c r="I999" i="1"/>
  <c r="H999" i="1"/>
  <c r="G999" i="1"/>
  <c r="F999" i="1"/>
  <c r="O998" i="1"/>
  <c r="K998" i="1"/>
  <c r="L998" i="1" s="1"/>
  <c r="J998" i="1"/>
  <c r="I998" i="1"/>
  <c r="H998" i="1"/>
  <c r="G998" i="1"/>
  <c r="F998" i="1"/>
  <c r="O997" i="1"/>
  <c r="K997" i="1"/>
  <c r="L997" i="1" s="1"/>
  <c r="J997" i="1"/>
  <c r="I997" i="1"/>
  <c r="H997" i="1"/>
  <c r="G997" i="1"/>
  <c r="F997" i="1"/>
  <c r="O996" i="1"/>
  <c r="K996" i="1"/>
  <c r="L996" i="1" s="1"/>
  <c r="J996" i="1"/>
  <c r="I996" i="1"/>
  <c r="H996" i="1"/>
  <c r="G996" i="1"/>
  <c r="F996" i="1"/>
  <c r="O995" i="1"/>
  <c r="K995" i="1"/>
  <c r="L995" i="1" s="1"/>
  <c r="J995" i="1"/>
  <c r="I995" i="1"/>
  <c r="H995" i="1"/>
  <c r="G995" i="1"/>
  <c r="F995" i="1"/>
  <c r="O994" i="1"/>
  <c r="K994" i="1"/>
  <c r="L994" i="1" s="1"/>
  <c r="J994" i="1"/>
  <c r="I994" i="1"/>
  <c r="H994" i="1"/>
  <c r="G994" i="1"/>
  <c r="F994" i="1"/>
  <c r="O993" i="1"/>
  <c r="K993" i="1"/>
  <c r="L993" i="1" s="1"/>
  <c r="J993" i="1"/>
  <c r="I993" i="1"/>
  <c r="H993" i="1"/>
  <c r="G993" i="1"/>
  <c r="F993" i="1"/>
  <c r="O992" i="1"/>
  <c r="K992" i="1"/>
  <c r="L992" i="1" s="1"/>
  <c r="J992" i="1"/>
  <c r="I992" i="1"/>
  <c r="H992" i="1"/>
  <c r="G992" i="1"/>
  <c r="F992" i="1"/>
  <c r="O991" i="1"/>
  <c r="K991" i="1"/>
  <c r="L991" i="1" s="1"/>
  <c r="J991" i="1"/>
  <c r="I991" i="1"/>
  <c r="H991" i="1"/>
  <c r="G991" i="1"/>
  <c r="F991" i="1"/>
  <c r="O990" i="1"/>
  <c r="K990" i="1"/>
  <c r="L990" i="1" s="1"/>
  <c r="J990" i="1"/>
  <c r="I990" i="1"/>
  <c r="H990" i="1"/>
  <c r="G990" i="1"/>
  <c r="F990" i="1"/>
  <c r="O989" i="1"/>
  <c r="K989" i="1"/>
  <c r="L989" i="1" s="1"/>
  <c r="J989" i="1"/>
  <c r="I989" i="1"/>
  <c r="H989" i="1"/>
  <c r="G989" i="1"/>
  <c r="F989" i="1"/>
  <c r="O988" i="1"/>
  <c r="K988" i="1"/>
  <c r="L988" i="1" s="1"/>
  <c r="J988" i="1"/>
  <c r="I988" i="1"/>
  <c r="H988" i="1"/>
  <c r="G988" i="1"/>
  <c r="F988" i="1"/>
  <c r="O987" i="1"/>
  <c r="K987" i="1"/>
  <c r="L987" i="1" s="1"/>
  <c r="J987" i="1"/>
  <c r="I987" i="1"/>
  <c r="H987" i="1"/>
  <c r="G987" i="1"/>
  <c r="F987" i="1"/>
  <c r="O986" i="1"/>
  <c r="K986" i="1"/>
  <c r="L986" i="1" s="1"/>
  <c r="J986" i="1"/>
  <c r="I986" i="1"/>
  <c r="H986" i="1"/>
  <c r="G986" i="1"/>
  <c r="F986" i="1"/>
  <c r="O985" i="1"/>
  <c r="K985" i="1"/>
  <c r="L985" i="1" s="1"/>
  <c r="J985" i="1"/>
  <c r="I985" i="1"/>
  <c r="H985" i="1"/>
  <c r="G985" i="1"/>
  <c r="F985" i="1"/>
  <c r="O984" i="1"/>
  <c r="K984" i="1"/>
  <c r="L984" i="1" s="1"/>
  <c r="J984" i="1"/>
  <c r="I984" i="1"/>
  <c r="H984" i="1"/>
  <c r="G984" i="1"/>
  <c r="F984" i="1"/>
  <c r="O983" i="1"/>
  <c r="K983" i="1"/>
  <c r="L983" i="1" s="1"/>
  <c r="J983" i="1"/>
  <c r="I983" i="1"/>
  <c r="H983" i="1"/>
  <c r="G983" i="1"/>
  <c r="F983" i="1"/>
  <c r="O982" i="1"/>
  <c r="K982" i="1"/>
  <c r="L982" i="1" s="1"/>
  <c r="J982" i="1"/>
  <c r="I982" i="1"/>
  <c r="H982" i="1"/>
  <c r="G982" i="1"/>
  <c r="F982" i="1"/>
  <c r="O981" i="1"/>
  <c r="K981" i="1"/>
  <c r="L981" i="1" s="1"/>
  <c r="J981" i="1"/>
  <c r="I981" i="1"/>
  <c r="H981" i="1"/>
  <c r="G981" i="1"/>
  <c r="F981" i="1"/>
  <c r="O980" i="1"/>
  <c r="K980" i="1"/>
  <c r="L980" i="1" s="1"/>
  <c r="J980" i="1"/>
  <c r="I980" i="1"/>
  <c r="H980" i="1"/>
  <c r="G980" i="1"/>
  <c r="F980" i="1"/>
  <c r="O979" i="1"/>
  <c r="K979" i="1"/>
  <c r="L979" i="1" s="1"/>
  <c r="J979" i="1"/>
  <c r="I979" i="1"/>
  <c r="H979" i="1"/>
  <c r="G979" i="1"/>
  <c r="F979" i="1"/>
  <c r="O978" i="1"/>
  <c r="K978" i="1"/>
  <c r="L978" i="1" s="1"/>
  <c r="J978" i="1"/>
  <c r="I978" i="1"/>
  <c r="H978" i="1"/>
  <c r="G978" i="1"/>
  <c r="F978" i="1"/>
  <c r="O977" i="1"/>
  <c r="K977" i="1"/>
  <c r="L977" i="1" s="1"/>
  <c r="J977" i="1"/>
  <c r="I977" i="1"/>
  <c r="H977" i="1"/>
  <c r="G977" i="1"/>
  <c r="F977" i="1"/>
  <c r="O976" i="1"/>
  <c r="K976" i="1"/>
  <c r="L976" i="1" s="1"/>
  <c r="J976" i="1"/>
  <c r="I976" i="1"/>
  <c r="H976" i="1"/>
  <c r="G976" i="1"/>
  <c r="F976" i="1"/>
  <c r="O975" i="1"/>
  <c r="K975" i="1"/>
  <c r="L975" i="1" s="1"/>
  <c r="J975" i="1"/>
  <c r="I975" i="1"/>
  <c r="H975" i="1"/>
  <c r="G975" i="1"/>
  <c r="F975" i="1"/>
  <c r="O974" i="1"/>
  <c r="K974" i="1"/>
  <c r="L974" i="1" s="1"/>
  <c r="J974" i="1"/>
  <c r="I974" i="1"/>
  <c r="H974" i="1"/>
  <c r="G974" i="1"/>
  <c r="F974" i="1"/>
  <c r="O973" i="1"/>
  <c r="K973" i="1"/>
  <c r="L973" i="1" s="1"/>
  <c r="J973" i="1"/>
  <c r="I973" i="1"/>
  <c r="H973" i="1"/>
  <c r="G973" i="1"/>
  <c r="F973" i="1"/>
  <c r="O972" i="1"/>
  <c r="K972" i="1"/>
  <c r="L972" i="1" s="1"/>
  <c r="J972" i="1"/>
  <c r="I972" i="1"/>
  <c r="H972" i="1"/>
  <c r="G972" i="1"/>
  <c r="F972" i="1"/>
  <c r="O971" i="1"/>
  <c r="K971" i="1"/>
  <c r="L971" i="1" s="1"/>
  <c r="J971" i="1"/>
  <c r="I971" i="1"/>
  <c r="H971" i="1"/>
  <c r="G971" i="1"/>
  <c r="F971" i="1"/>
  <c r="O970" i="1"/>
  <c r="K970" i="1"/>
  <c r="L970" i="1" s="1"/>
  <c r="J970" i="1"/>
  <c r="I970" i="1"/>
  <c r="H970" i="1"/>
  <c r="G970" i="1"/>
  <c r="F970" i="1"/>
  <c r="O969" i="1"/>
  <c r="K969" i="1"/>
  <c r="L969" i="1" s="1"/>
  <c r="J969" i="1"/>
  <c r="I969" i="1"/>
  <c r="H969" i="1"/>
  <c r="G969" i="1"/>
  <c r="F969" i="1"/>
  <c r="O968" i="1"/>
  <c r="K968" i="1"/>
  <c r="L968" i="1" s="1"/>
  <c r="J968" i="1"/>
  <c r="I968" i="1"/>
  <c r="H968" i="1"/>
  <c r="G968" i="1"/>
  <c r="F968" i="1"/>
  <c r="O967" i="1"/>
  <c r="K967" i="1"/>
  <c r="L967" i="1" s="1"/>
  <c r="J967" i="1"/>
  <c r="I967" i="1"/>
  <c r="H967" i="1"/>
  <c r="G967" i="1"/>
  <c r="F967" i="1"/>
  <c r="O966" i="1"/>
  <c r="K966" i="1"/>
  <c r="L966" i="1" s="1"/>
  <c r="J966" i="1"/>
  <c r="I966" i="1"/>
  <c r="H966" i="1"/>
  <c r="G966" i="1"/>
  <c r="F966" i="1"/>
  <c r="O965" i="1"/>
  <c r="K965" i="1"/>
  <c r="L965" i="1" s="1"/>
  <c r="J965" i="1"/>
  <c r="I965" i="1"/>
  <c r="H965" i="1"/>
  <c r="G965" i="1"/>
  <c r="F965" i="1"/>
  <c r="O964" i="1"/>
  <c r="K964" i="1"/>
  <c r="L964" i="1" s="1"/>
  <c r="J964" i="1"/>
  <c r="I964" i="1"/>
  <c r="H964" i="1"/>
  <c r="G964" i="1"/>
  <c r="F964" i="1"/>
  <c r="O963" i="1"/>
  <c r="K963" i="1"/>
  <c r="L963" i="1" s="1"/>
  <c r="J963" i="1"/>
  <c r="I963" i="1"/>
  <c r="H963" i="1"/>
  <c r="G963" i="1"/>
  <c r="F963" i="1"/>
  <c r="O962" i="1"/>
  <c r="K962" i="1"/>
  <c r="L962" i="1" s="1"/>
  <c r="J962" i="1"/>
  <c r="I962" i="1"/>
  <c r="H962" i="1"/>
  <c r="G962" i="1"/>
  <c r="F962" i="1"/>
  <c r="O961" i="1"/>
  <c r="K961" i="1"/>
  <c r="L961" i="1" s="1"/>
  <c r="J961" i="1"/>
  <c r="I961" i="1"/>
  <c r="H961" i="1"/>
  <c r="G961" i="1"/>
  <c r="F961" i="1"/>
  <c r="O960" i="1"/>
  <c r="M960" i="1"/>
  <c r="K960" i="1"/>
  <c r="L960" i="1" s="1"/>
  <c r="J960" i="1"/>
  <c r="I960" i="1"/>
  <c r="H960" i="1"/>
  <c r="G960" i="1"/>
  <c r="F960" i="1"/>
  <c r="O959" i="1"/>
  <c r="K959" i="1"/>
  <c r="L959" i="1" s="1"/>
  <c r="J959" i="1"/>
  <c r="I959" i="1"/>
  <c r="H959" i="1"/>
  <c r="G959" i="1"/>
  <c r="F959" i="1"/>
  <c r="O958" i="1"/>
  <c r="K958" i="1"/>
  <c r="L958" i="1" s="1"/>
  <c r="J958" i="1"/>
  <c r="I958" i="1"/>
  <c r="H958" i="1"/>
  <c r="G958" i="1"/>
  <c r="F958" i="1"/>
  <c r="O957" i="1"/>
  <c r="K957" i="1"/>
  <c r="L957" i="1" s="1"/>
  <c r="J957" i="1"/>
  <c r="I957" i="1"/>
  <c r="H957" i="1"/>
  <c r="G957" i="1"/>
  <c r="F957" i="1"/>
  <c r="O956" i="1"/>
  <c r="K956" i="1"/>
  <c r="L956" i="1" s="1"/>
  <c r="J956" i="1"/>
  <c r="I956" i="1"/>
  <c r="H956" i="1"/>
  <c r="G956" i="1"/>
  <c r="F956" i="1"/>
  <c r="O955" i="1"/>
  <c r="K955" i="1"/>
  <c r="L955" i="1" s="1"/>
  <c r="J955" i="1"/>
  <c r="I955" i="1"/>
  <c r="H955" i="1"/>
  <c r="G955" i="1"/>
  <c r="F955" i="1"/>
  <c r="O954" i="1"/>
  <c r="K954" i="1"/>
  <c r="L954" i="1" s="1"/>
  <c r="J954" i="1"/>
  <c r="I954" i="1"/>
  <c r="H954" i="1"/>
  <c r="G954" i="1"/>
  <c r="F954" i="1"/>
  <c r="O953" i="1"/>
  <c r="K953" i="1"/>
  <c r="L953" i="1" s="1"/>
  <c r="J953" i="1"/>
  <c r="I953" i="1"/>
  <c r="H953" i="1"/>
  <c r="G953" i="1"/>
  <c r="F953" i="1"/>
  <c r="O952" i="1"/>
  <c r="K952" i="1"/>
  <c r="L952" i="1" s="1"/>
  <c r="J952" i="1"/>
  <c r="I952" i="1"/>
  <c r="H952" i="1"/>
  <c r="G952" i="1"/>
  <c r="F952" i="1"/>
  <c r="O951" i="1"/>
  <c r="M951" i="1"/>
  <c r="K951" i="1"/>
  <c r="L951" i="1" s="1"/>
  <c r="J951" i="1"/>
  <c r="I951" i="1"/>
  <c r="H951" i="1"/>
  <c r="G951" i="1"/>
  <c r="F951" i="1"/>
  <c r="O950" i="1"/>
  <c r="K950" i="1"/>
  <c r="L950" i="1" s="1"/>
  <c r="J950" i="1"/>
  <c r="I950" i="1"/>
  <c r="H950" i="1"/>
  <c r="G950" i="1"/>
  <c r="F950" i="1"/>
  <c r="O949" i="1"/>
  <c r="M949" i="1"/>
  <c r="K949" i="1"/>
  <c r="L949" i="1" s="1"/>
  <c r="J949" i="1"/>
  <c r="I949" i="1"/>
  <c r="H949" i="1"/>
  <c r="G949" i="1"/>
  <c r="F949" i="1"/>
  <c r="O948" i="1"/>
  <c r="K948" i="1"/>
  <c r="L948" i="1" s="1"/>
  <c r="J948" i="1"/>
  <c r="I948" i="1"/>
  <c r="H948" i="1"/>
  <c r="G948" i="1"/>
  <c r="F948" i="1"/>
  <c r="O947" i="1"/>
  <c r="M947" i="1"/>
  <c r="K947" i="1"/>
  <c r="L947" i="1" s="1"/>
  <c r="J947" i="1"/>
  <c r="I947" i="1"/>
  <c r="H947" i="1"/>
  <c r="G947" i="1"/>
  <c r="F947" i="1"/>
  <c r="O946" i="1"/>
  <c r="K946" i="1"/>
  <c r="L946" i="1" s="1"/>
  <c r="J946" i="1"/>
  <c r="I946" i="1"/>
  <c r="H946" i="1"/>
  <c r="G946" i="1"/>
  <c r="F946" i="1"/>
  <c r="O945" i="1"/>
  <c r="K945" i="1"/>
  <c r="L945" i="1" s="1"/>
  <c r="J945" i="1"/>
  <c r="I945" i="1"/>
  <c r="H945" i="1"/>
  <c r="G945" i="1"/>
  <c r="F945" i="1"/>
  <c r="O944" i="1"/>
  <c r="M944" i="1"/>
  <c r="K944" i="1"/>
  <c r="L944" i="1" s="1"/>
  <c r="J944" i="1"/>
  <c r="I944" i="1"/>
  <c r="H944" i="1"/>
  <c r="G944" i="1"/>
  <c r="F944" i="1"/>
  <c r="O943" i="1"/>
  <c r="M943" i="1"/>
  <c r="K943" i="1"/>
  <c r="L943" i="1" s="1"/>
  <c r="J943" i="1"/>
  <c r="I943" i="1"/>
  <c r="H943" i="1"/>
  <c r="G943" i="1"/>
  <c r="F943" i="1"/>
  <c r="O942" i="1"/>
  <c r="M942" i="1"/>
  <c r="K942" i="1"/>
  <c r="L942" i="1" s="1"/>
  <c r="J942" i="1"/>
  <c r="I942" i="1"/>
  <c r="H942" i="1"/>
  <c r="G942" i="1"/>
  <c r="F942" i="1"/>
  <c r="O941" i="1"/>
  <c r="M941" i="1"/>
  <c r="K941" i="1"/>
  <c r="L941" i="1" s="1"/>
  <c r="J941" i="1"/>
  <c r="I941" i="1"/>
  <c r="H941" i="1"/>
  <c r="G941" i="1"/>
  <c r="F941" i="1"/>
  <c r="O940" i="1"/>
  <c r="M940" i="1"/>
  <c r="K940" i="1"/>
  <c r="L940" i="1" s="1"/>
  <c r="J940" i="1"/>
  <c r="I940" i="1"/>
  <c r="H940" i="1"/>
  <c r="G940" i="1"/>
  <c r="F940" i="1"/>
  <c r="O939" i="1"/>
  <c r="K939" i="1"/>
  <c r="L939" i="1" s="1"/>
  <c r="J939" i="1"/>
  <c r="I939" i="1"/>
  <c r="H939" i="1"/>
  <c r="G939" i="1"/>
  <c r="F939" i="1"/>
  <c r="O938" i="1"/>
  <c r="M938" i="1"/>
  <c r="K938" i="1"/>
  <c r="L938" i="1" s="1"/>
  <c r="J938" i="1"/>
  <c r="I938" i="1"/>
  <c r="H938" i="1"/>
  <c r="G938" i="1"/>
  <c r="F938" i="1"/>
  <c r="O937" i="1"/>
  <c r="K937" i="1"/>
  <c r="L937" i="1" s="1"/>
  <c r="J937" i="1"/>
  <c r="I937" i="1"/>
  <c r="H937" i="1"/>
  <c r="G937" i="1"/>
  <c r="F937" i="1"/>
  <c r="O936" i="1"/>
  <c r="M936" i="1"/>
  <c r="K936" i="1"/>
  <c r="L936" i="1" s="1"/>
  <c r="J936" i="1"/>
  <c r="I936" i="1"/>
  <c r="H936" i="1"/>
  <c r="G936" i="1"/>
  <c r="F936" i="1"/>
  <c r="O935" i="1"/>
  <c r="K935" i="1"/>
  <c r="L935" i="1" s="1"/>
  <c r="J935" i="1"/>
  <c r="I935" i="1"/>
  <c r="H935" i="1"/>
  <c r="G935" i="1"/>
  <c r="F935" i="1"/>
  <c r="O934" i="1"/>
  <c r="M934" i="1"/>
  <c r="K934" i="1"/>
  <c r="L934" i="1" s="1"/>
  <c r="J934" i="1"/>
  <c r="I934" i="1"/>
  <c r="H934" i="1"/>
  <c r="G934" i="1"/>
  <c r="F934" i="1"/>
  <c r="O933" i="1"/>
  <c r="K933" i="1"/>
  <c r="L933" i="1" s="1"/>
  <c r="J933" i="1"/>
  <c r="I933" i="1"/>
  <c r="H933" i="1"/>
  <c r="G933" i="1"/>
  <c r="F933" i="1"/>
  <c r="O932" i="1"/>
  <c r="K932" i="1"/>
  <c r="L932" i="1" s="1"/>
  <c r="J932" i="1"/>
  <c r="I932" i="1"/>
  <c r="H932" i="1"/>
  <c r="G932" i="1"/>
  <c r="F932" i="1"/>
  <c r="O931" i="1"/>
  <c r="K931" i="1"/>
  <c r="L931" i="1" s="1"/>
  <c r="J931" i="1"/>
  <c r="I931" i="1"/>
  <c r="H931" i="1"/>
  <c r="G931" i="1"/>
  <c r="F931" i="1"/>
  <c r="O930" i="1"/>
  <c r="K930" i="1"/>
  <c r="L930" i="1" s="1"/>
  <c r="J930" i="1"/>
  <c r="I930" i="1"/>
  <c r="H930" i="1"/>
  <c r="G930" i="1"/>
  <c r="F930" i="1"/>
  <c r="O929" i="1"/>
  <c r="K929" i="1"/>
  <c r="L929" i="1" s="1"/>
  <c r="J929" i="1"/>
  <c r="I929" i="1"/>
  <c r="H929" i="1"/>
  <c r="G929" i="1"/>
  <c r="F929" i="1"/>
  <c r="O928" i="1"/>
  <c r="K928" i="1"/>
  <c r="L928" i="1" s="1"/>
  <c r="J928" i="1"/>
  <c r="I928" i="1"/>
  <c r="H928" i="1"/>
  <c r="G928" i="1"/>
  <c r="F928" i="1"/>
  <c r="O927" i="1"/>
  <c r="K927" i="1"/>
  <c r="L927" i="1" s="1"/>
  <c r="J927" i="1"/>
  <c r="I927" i="1"/>
  <c r="H927" i="1"/>
  <c r="G927" i="1"/>
  <c r="F927" i="1"/>
  <c r="O926" i="1"/>
  <c r="K926" i="1"/>
  <c r="L926" i="1" s="1"/>
  <c r="J926" i="1"/>
  <c r="I926" i="1"/>
  <c r="H926" i="1"/>
  <c r="G926" i="1"/>
  <c r="F926" i="1"/>
  <c r="O925" i="1"/>
  <c r="K925" i="1"/>
  <c r="L925" i="1" s="1"/>
  <c r="J925" i="1"/>
  <c r="I925" i="1"/>
  <c r="H925" i="1"/>
  <c r="G925" i="1"/>
  <c r="F925" i="1"/>
  <c r="O924" i="1"/>
  <c r="K924" i="1"/>
  <c r="L924" i="1" s="1"/>
  <c r="J924" i="1"/>
  <c r="I924" i="1"/>
  <c r="H924" i="1"/>
  <c r="G924" i="1"/>
  <c r="F924" i="1"/>
  <c r="O923" i="1"/>
  <c r="K923" i="1"/>
  <c r="L923" i="1" s="1"/>
  <c r="J923" i="1"/>
  <c r="I923" i="1"/>
  <c r="H923" i="1"/>
  <c r="G923" i="1"/>
  <c r="F923" i="1"/>
  <c r="O922" i="1"/>
  <c r="K922" i="1"/>
  <c r="L922" i="1" s="1"/>
  <c r="J922" i="1"/>
  <c r="I922" i="1"/>
  <c r="H922" i="1"/>
  <c r="G922" i="1"/>
  <c r="F922" i="1"/>
  <c r="O921" i="1"/>
  <c r="K921" i="1"/>
  <c r="L921" i="1" s="1"/>
  <c r="J921" i="1"/>
  <c r="I921" i="1"/>
  <c r="H921" i="1"/>
  <c r="G921" i="1"/>
  <c r="F921" i="1"/>
  <c r="O920" i="1"/>
  <c r="K920" i="1"/>
  <c r="L920" i="1" s="1"/>
  <c r="J920" i="1"/>
  <c r="I920" i="1"/>
  <c r="H920" i="1"/>
  <c r="G920" i="1"/>
  <c r="F920" i="1"/>
  <c r="O919" i="1"/>
  <c r="K919" i="1"/>
  <c r="L919" i="1" s="1"/>
  <c r="J919" i="1"/>
  <c r="I919" i="1"/>
  <c r="H919" i="1"/>
  <c r="G919" i="1"/>
  <c r="F919" i="1"/>
  <c r="O918" i="1"/>
  <c r="K918" i="1"/>
  <c r="L918" i="1" s="1"/>
  <c r="J918" i="1"/>
  <c r="I918" i="1"/>
  <c r="H918" i="1"/>
  <c r="G918" i="1"/>
  <c r="F918" i="1"/>
  <c r="O917" i="1"/>
  <c r="K917" i="1"/>
  <c r="L917" i="1" s="1"/>
  <c r="J917" i="1"/>
  <c r="I917" i="1"/>
  <c r="H917" i="1"/>
  <c r="G917" i="1"/>
  <c r="F917" i="1"/>
  <c r="O916" i="1"/>
  <c r="K916" i="1"/>
  <c r="L916" i="1" s="1"/>
  <c r="J916" i="1"/>
  <c r="I916" i="1"/>
  <c r="H916" i="1"/>
  <c r="G916" i="1"/>
  <c r="F916" i="1"/>
  <c r="O915" i="1"/>
  <c r="K915" i="1"/>
  <c r="L915" i="1" s="1"/>
  <c r="J915" i="1"/>
  <c r="I915" i="1"/>
  <c r="H915" i="1"/>
  <c r="G915" i="1"/>
  <c r="F915" i="1"/>
  <c r="O914" i="1"/>
  <c r="K914" i="1"/>
  <c r="L914" i="1" s="1"/>
  <c r="J914" i="1"/>
  <c r="I914" i="1"/>
  <c r="H914" i="1"/>
  <c r="G914" i="1"/>
  <c r="F914" i="1"/>
  <c r="O913" i="1"/>
  <c r="K913" i="1"/>
  <c r="L913" i="1" s="1"/>
  <c r="J913" i="1"/>
  <c r="I913" i="1"/>
  <c r="H913" i="1"/>
  <c r="G913" i="1"/>
  <c r="F913" i="1"/>
  <c r="O912" i="1"/>
  <c r="K912" i="1"/>
  <c r="L912" i="1" s="1"/>
  <c r="J912" i="1"/>
  <c r="I912" i="1"/>
  <c r="H912" i="1"/>
  <c r="G912" i="1"/>
  <c r="F912" i="1"/>
  <c r="O911" i="1"/>
  <c r="K911" i="1"/>
  <c r="L911" i="1" s="1"/>
  <c r="J911" i="1"/>
  <c r="I911" i="1"/>
  <c r="H911" i="1"/>
  <c r="G911" i="1"/>
  <c r="F911" i="1"/>
  <c r="O910" i="1"/>
  <c r="M910" i="1"/>
  <c r="N910" i="1" s="1"/>
  <c r="K910" i="1"/>
  <c r="L910" i="1" s="1"/>
  <c r="J910" i="1"/>
  <c r="I910" i="1"/>
  <c r="H910" i="1"/>
  <c r="G910" i="1"/>
  <c r="F910" i="1"/>
  <c r="O909" i="1"/>
  <c r="M909" i="1"/>
  <c r="K909" i="1"/>
  <c r="L909" i="1" s="1"/>
  <c r="J909" i="1"/>
  <c r="I909" i="1"/>
  <c r="H909" i="1"/>
  <c r="G909" i="1"/>
  <c r="F909" i="1"/>
  <c r="O908" i="1"/>
  <c r="K908" i="1"/>
  <c r="L908" i="1" s="1"/>
  <c r="J908" i="1"/>
  <c r="I908" i="1"/>
  <c r="H908" i="1"/>
  <c r="G908" i="1"/>
  <c r="F908" i="1"/>
  <c r="O907" i="1"/>
  <c r="L907" i="1"/>
  <c r="M907" i="1" s="1"/>
  <c r="K907" i="1"/>
  <c r="J907" i="1"/>
  <c r="I907" i="1"/>
  <c r="H907" i="1"/>
  <c r="G907" i="1"/>
  <c r="F907" i="1"/>
  <c r="O906" i="1"/>
  <c r="M906" i="1"/>
  <c r="K906" i="1"/>
  <c r="L906" i="1" s="1"/>
  <c r="J906" i="1"/>
  <c r="I906" i="1"/>
  <c r="H906" i="1"/>
  <c r="G906" i="1"/>
  <c r="F906" i="1"/>
  <c r="O905" i="1"/>
  <c r="K905" i="1"/>
  <c r="L905" i="1" s="1"/>
  <c r="J905" i="1"/>
  <c r="I905" i="1"/>
  <c r="H905" i="1"/>
  <c r="G905" i="1"/>
  <c r="F905" i="1"/>
  <c r="O904" i="1"/>
  <c r="L904" i="1"/>
  <c r="K904" i="1"/>
  <c r="J904" i="1"/>
  <c r="I904" i="1"/>
  <c r="H904" i="1"/>
  <c r="G904" i="1"/>
  <c r="F904" i="1"/>
  <c r="O903" i="1"/>
  <c r="M903" i="1"/>
  <c r="K903" i="1"/>
  <c r="L903" i="1" s="1"/>
  <c r="J903" i="1"/>
  <c r="I903" i="1"/>
  <c r="H903" i="1"/>
  <c r="G903" i="1"/>
  <c r="F903" i="1"/>
  <c r="O902" i="1"/>
  <c r="K902" i="1"/>
  <c r="L902" i="1" s="1"/>
  <c r="M902" i="1" s="1"/>
  <c r="N902" i="1" s="1"/>
  <c r="J902" i="1"/>
  <c r="I902" i="1"/>
  <c r="H902" i="1"/>
  <c r="G902" i="1"/>
  <c r="F902" i="1"/>
  <c r="O901" i="1"/>
  <c r="K901" i="1"/>
  <c r="L901" i="1" s="1"/>
  <c r="J901" i="1"/>
  <c r="I901" i="1"/>
  <c r="H901" i="1"/>
  <c r="G901" i="1"/>
  <c r="F901" i="1"/>
  <c r="O900" i="1"/>
  <c r="M900" i="1"/>
  <c r="K900" i="1"/>
  <c r="L900" i="1" s="1"/>
  <c r="N900" i="1" s="1"/>
  <c r="J900" i="1"/>
  <c r="I900" i="1"/>
  <c r="H900" i="1"/>
  <c r="G900" i="1"/>
  <c r="F900" i="1"/>
  <c r="O899" i="1"/>
  <c r="L899" i="1"/>
  <c r="M899" i="1" s="1"/>
  <c r="N899" i="1" s="1"/>
  <c r="K899" i="1"/>
  <c r="J899" i="1"/>
  <c r="I899" i="1"/>
  <c r="H899" i="1"/>
  <c r="G899" i="1"/>
  <c r="F899" i="1"/>
  <c r="O898" i="1"/>
  <c r="M898" i="1"/>
  <c r="K898" i="1"/>
  <c r="L898" i="1" s="1"/>
  <c r="J898" i="1"/>
  <c r="I898" i="1"/>
  <c r="H898" i="1"/>
  <c r="G898" i="1"/>
  <c r="F898" i="1"/>
  <c r="O897" i="1"/>
  <c r="K897" i="1"/>
  <c r="L897" i="1" s="1"/>
  <c r="J897" i="1"/>
  <c r="I897" i="1"/>
  <c r="H897" i="1"/>
  <c r="G897" i="1"/>
  <c r="F897" i="1"/>
  <c r="O896" i="1"/>
  <c r="K896" i="1"/>
  <c r="L896" i="1" s="1"/>
  <c r="J896" i="1"/>
  <c r="I896" i="1"/>
  <c r="H896" i="1"/>
  <c r="G896" i="1"/>
  <c r="F896" i="1"/>
  <c r="O895" i="1"/>
  <c r="M895" i="1"/>
  <c r="K895" i="1"/>
  <c r="L895" i="1" s="1"/>
  <c r="N895" i="1" s="1"/>
  <c r="J895" i="1"/>
  <c r="I895" i="1"/>
  <c r="H895" i="1"/>
  <c r="G895" i="1"/>
  <c r="F895" i="1"/>
  <c r="O894" i="1"/>
  <c r="K894" i="1"/>
  <c r="L894" i="1" s="1"/>
  <c r="M894" i="1" s="1"/>
  <c r="N894" i="1" s="1"/>
  <c r="J894" i="1"/>
  <c r="I894" i="1"/>
  <c r="H894" i="1"/>
  <c r="G894" i="1"/>
  <c r="F894" i="1"/>
  <c r="O893" i="1"/>
  <c r="L893" i="1"/>
  <c r="K893" i="1"/>
  <c r="J893" i="1"/>
  <c r="I893" i="1"/>
  <c r="H893" i="1"/>
  <c r="G893" i="1"/>
  <c r="F893" i="1"/>
  <c r="O892" i="1"/>
  <c r="L892" i="1"/>
  <c r="M892" i="1" s="1"/>
  <c r="N892" i="1" s="1"/>
  <c r="K892" i="1"/>
  <c r="J892" i="1"/>
  <c r="I892" i="1"/>
  <c r="H892" i="1"/>
  <c r="G892" i="1"/>
  <c r="F892" i="1"/>
  <c r="O891" i="1"/>
  <c r="L891" i="1"/>
  <c r="M891" i="1" s="1"/>
  <c r="N891" i="1" s="1"/>
  <c r="K891" i="1"/>
  <c r="J891" i="1"/>
  <c r="I891" i="1"/>
  <c r="H891" i="1"/>
  <c r="G891" i="1"/>
  <c r="F891" i="1"/>
  <c r="O890" i="1"/>
  <c r="M890" i="1"/>
  <c r="K890" i="1"/>
  <c r="L890" i="1" s="1"/>
  <c r="J890" i="1"/>
  <c r="I890" i="1"/>
  <c r="H890" i="1"/>
  <c r="G890" i="1"/>
  <c r="F890" i="1"/>
  <c r="O889" i="1"/>
  <c r="K889" i="1"/>
  <c r="L889" i="1" s="1"/>
  <c r="J889" i="1"/>
  <c r="I889" i="1"/>
  <c r="H889" i="1"/>
  <c r="G889" i="1"/>
  <c r="F889" i="1"/>
  <c r="O888" i="1"/>
  <c r="K888" i="1"/>
  <c r="L888" i="1" s="1"/>
  <c r="J888" i="1"/>
  <c r="I888" i="1"/>
  <c r="H888" i="1"/>
  <c r="G888" i="1"/>
  <c r="F888" i="1"/>
  <c r="O887" i="1"/>
  <c r="M887" i="1"/>
  <c r="K887" i="1"/>
  <c r="L887" i="1" s="1"/>
  <c r="N887" i="1" s="1"/>
  <c r="J887" i="1"/>
  <c r="I887" i="1"/>
  <c r="H887" i="1"/>
  <c r="G887" i="1"/>
  <c r="F887" i="1"/>
  <c r="O886" i="1"/>
  <c r="K886" i="1"/>
  <c r="L886" i="1" s="1"/>
  <c r="M886" i="1" s="1"/>
  <c r="N886" i="1" s="1"/>
  <c r="J886" i="1"/>
  <c r="I886" i="1"/>
  <c r="H886" i="1"/>
  <c r="G886" i="1"/>
  <c r="F886" i="1"/>
  <c r="O885" i="1"/>
  <c r="L885" i="1"/>
  <c r="K885" i="1"/>
  <c r="J885" i="1"/>
  <c r="I885" i="1"/>
  <c r="H885" i="1"/>
  <c r="G885" i="1"/>
  <c r="F885" i="1"/>
  <c r="O884" i="1"/>
  <c r="L884" i="1"/>
  <c r="M884" i="1" s="1"/>
  <c r="N884" i="1" s="1"/>
  <c r="K884" i="1"/>
  <c r="J884" i="1"/>
  <c r="I884" i="1"/>
  <c r="H884" i="1"/>
  <c r="G884" i="1"/>
  <c r="F884" i="1"/>
  <c r="O883" i="1"/>
  <c r="L883" i="1"/>
  <c r="K883" i="1"/>
  <c r="J883" i="1"/>
  <c r="I883" i="1"/>
  <c r="H883" i="1"/>
  <c r="G883" i="1"/>
  <c r="F883" i="1"/>
  <c r="O882" i="1"/>
  <c r="K882" i="1"/>
  <c r="L882" i="1" s="1"/>
  <c r="M882" i="1" s="1"/>
  <c r="N882" i="1" s="1"/>
  <c r="J882" i="1"/>
  <c r="I882" i="1"/>
  <c r="H882" i="1"/>
  <c r="G882" i="1"/>
  <c r="F882" i="1"/>
  <c r="O881" i="1"/>
  <c r="L881" i="1"/>
  <c r="K881" i="1"/>
  <c r="J881" i="1"/>
  <c r="I881" i="1"/>
  <c r="H881" i="1"/>
  <c r="G881" i="1"/>
  <c r="F881" i="1"/>
  <c r="O880" i="1"/>
  <c r="L880" i="1"/>
  <c r="M880" i="1" s="1"/>
  <c r="N880" i="1" s="1"/>
  <c r="K880" i="1"/>
  <c r="J880" i="1"/>
  <c r="I880" i="1"/>
  <c r="H880" i="1"/>
  <c r="G880" i="1"/>
  <c r="F880" i="1"/>
  <c r="O879" i="1"/>
  <c r="L879" i="1"/>
  <c r="M879" i="1" s="1"/>
  <c r="N879" i="1" s="1"/>
  <c r="K879" i="1"/>
  <c r="J879" i="1"/>
  <c r="I879" i="1"/>
  <c r="H879" i="1"/>
  <c r="G879" i="1"/>
  <c r="F879" i="1"/>
  <c r="O878" i="1"/>
  <c r="L878" i="1"/>
  <c r="K878" i="1"/>
  <c r="J878" i="1"/>
  <c r="I878" i="1"/>
  <c r="H878" i="1"/>
  <c r="G878" i="1"/>
  <c r="F878" i="1"/>
  <c r="O877" i="1"/>
  <c r="K877" i="1"/>
  <c r="L877" i="1" s="1"/>
  <c r="J877" i="1"/>
  <c r="I877" i="1"/>
  <c r="H877" i="1"/>
  <c r="G877" i="1"/>
  <c r="F877" i="1"/>
  <c r="O876" i="1"/>
  <c r="K876" i="1"/>
  <c r="L876" i="1" s="1"/>
  <c r="J876" i="1"/>
  <c r="I876" i="1"/>
  <c r="H876" i="1"/>
  <c r="G876" i="1"/>
  <c r="F876" i="1"/>
  <c r="O875" i="1"/>
  <c r="K875" i="1"/>
  <c r="L875" i="1" s="1"/>
  <c r="J875" i="1"/>
  <c r="I875" i="1"/>
  <c r="H875" i="1"/>
  <c r="G875" i="1"/>
  <c r="F875" i="1"/>
  <c r="O874" i="1"/>
  <c r="K874" i="1"/>
  <c r="L874" i="1" s="1"/>
  <c r="J874" i="1"/>
  <c r="I874" i="1"/>
  <c r="H874" i="1"/>
  <c r="G874" i="1"/>
  <c r="F874" i="1"/>
  <c r="O873" i="1"/>
  <c r="K873" i="1"/>
  <c r="L873" i="1" s="1"/>
  <c r="J873" i="1"/>
  <c r="I873" i="1"/>
  <c r="H873" i="1"/>
  <c r="G873" i="1"/>
  <c r="F873" i="1"/>
  <c r="O872" i="1"/>
  <c r="K872" i="1"/>
  <c r="L872" i="1" s="1"/>
  <c r="J872" i="1"/>
  <c r="I872" i="1"/>
  <c r="H872" i="1"/>
  <c r="G872" i="1"/>
  <c r="F872" i="1"/>
  <c r="O871" i="1"/>
  <c r="K871" i="1"/>
  <c r="L871" i="1" s="1"/>
  <c r="J871" i="1"/>
  <c r="I871" i="1"/>
  <c r="H871" i="1"/>
  <c r="G871" i="1"/>
  <c r="F871" i="1"/>
  <c r="O870" i="1"/>
  <c r="K870" i="1"/>
  <c r="L870" i="1" s="1"/>
  <c r="J870" i="1"/>
  <c r="I870" i="1"/>
  <c r="H870" i="1"/>
  <c r="G870" i="1"/>
  <c r="F870" i="1"/>
  <c r="O869" i="1"/>
  <c r="K869" i="1"/>
  <c r="L869" i="1" s="1"/>
  <c r="J869" i="1"/>
  <c r="I869" i="1"/>
  <c r="H869" i="1"/>
  <c r="G869" i="1"/>
  <c r="F869" i="1"/>
  <c r="O868" i="1"/>
  <c r="K868" i="1"/>
  <c r="L868" i="1" s="1"/>
  <c r="J868" i="1"/>
  <c r="I868" i="1"/>
  <c r="H868" i="1"/>
  <c r="G868" i="1"/>
  <c r="F868" i="1"/>
  <c r="O867" i="1"/>
  <c r="K867" i="1"/>
  <c r="L867" i="1" s="1"/>
  <c r="J867" i="1"/>
  <c r="I867" i="1"/>
  <c r="H867" i="1"/>
  <c r="G867" i="1"/>
  <c r="F867" i="1"/>
  <c r="O866" i="1"/>
  <c r="K866" i="1"/>
  <c r="L866" i="1" s="1"/>
  <c r="J866" i="1"/>
  <c r="I866" i="1"/>
  <c r="H866" i="1"/>
  <c r="G866" i="1"/>
  <c r="F866" i="1"/>
  <c r="O865" i="1"/>
  <c r="K865" i="1"/>
  <c r="L865" i="1" s="1"/>
  <c r="J865" i="1"/>
  <c r="I865" i="1"/>
  <c r="H865" i="1"/>
  <c r="G865" i="1"/>
  <c r="F865" i="1"/>
  <c r="O864" i="1"/>
  <c r="K864" i="1"/>
  <c r="L864" i="1" s="1"/>
  <c r="J864" i="1"/>
  <c r="I864" i="1"/>
  <c r="H864" i="1"/>
  <c r="G864" i="1"/>
  <c r="F864" i="1"/>
  <c r="O863" i="1"/>
  <c r="K863" i="1"/>
  <c r="L863" i="1" s="1"/>
  <c r="J863" i="1"/>
  <c r="I863" i="1"/>
  <c r="H863" i="1"/>
  <c r="G863" i="1"/>
  <c r="F863" i="1"/>
  <c r="O862" i="1"/>
  <c r="K862" i="1"/>
  <c r="L862" i="1" s="1"/>
  <c r="J862" i="1"/>
  <c r="I862" i="1"/>
  <c r="H862" i="1"/>
  <c r="G862" i="1"/>
  <c r="F862" i="1"/>
  <c r="O861" i="1"/>
  <c r="K861" i="1"/>
  <c r="L861" i="1" s="1"/>
  <c r="J861" i="1"/>
  <c r="I861" i="1"/>
  <c r="H861" i="1"/>
  <c r="G861" i="1"/>
  <c r="F861" i="1"/>
  <c r="O860" i="1"/>
  <c r="K860" i="1"/>
  <c r="L860" i="1" s="1"/>
  <c r="J860" i="1"/>
  <c r="I860" i="1"/>
  <c r="H860" i="1"/>
  <c r="G860" i="1"/>
  <c r="F860" i="1"/>
  <c r="O859" i="1"/>
  <c r="K859" i="1"/>
  <c r="L859" i="1" s="1"/>
  <c r="J859" i="1"/>
  <c r="I859" i="1"/>
  <c r="H859" i="1"/>
  <c r="G859" i="1"/>
  <c r="F859" i="1"/>
  <c r="O858" i="1"/>
  <c r="K858" i="1"/>
  <c r="L858" i="1" s="1"/>
  <c r="J858" i="1"/>
  <c r="I858" i="1"/>
  <c r="H858" i="1"/>
  <c r="G858" i="1"/>
  <c r="F858" i="1"/>
  <c r="O857" i="1"/>
  <c r="K857" i="1"/>
  <c r="L857" i="1" s="1"/>
  <c r="J857" i="1"/>
  <c r="I857" i="1"/>
  <c r="H857" i="1"/>
  <c r="G857" i="1"/>
  <c r="F857" i="1"/>
  <c r="O856" i="1"/>
  <c r="K856" i="1"/>
  <c r="L856" i="1" s="1"/>
  <c r="J856" i="1"/>
  <c r="I856" i="1"/>
  <c r="H856" i="1"/>
  <c r="G856" i="1"/>
  <c r="F856" i="1"/>
  <c r="O855" i="1"/>
  <c r="K855" i="1"/>
  <c r="L855" i="1" s="1"/>
  <c r="J855" i="1"/>
  <c r="I855" i="1"/>
  <c r="H855" i="1"/>
  <c r="G855" i="1"/>
  <c r="F855" i="1"/>
  <c r="O854" i="1"/>
  <c r="K854" i="1"/>
  <c r="L854" i="1" s="1"/>
  <c r="J854" i="1"/>
  <c r="I854" i="1"/>
  <c r="H854" i="1"/>
  <c r="G854" i="1"/>
  <c r="F854" i="1"/>
  <c r="O853" i="1"/>
  <c r="K853" i="1"/>
  <c r="L853" i="1" s="1"/>
  <c r="J853" i="1"/>
  <c r="I853" i="1"/>
  <c r="H853" i="1"/>
  <c r="G853" i="1"/>
  <c r="F853" i="1"/>
  <c r="O852" i="1"/>
  <c r="K852" i="1"/>
  <c r="L852" i="1" s="1"/>
  <c r="J852" i="1"/>
  <c r="I852" i="1"/>
  <c r="H852" i="1"/>
  <c r="G852" i="1"/>
  <c r="F852" i="1"/>
  <c r="O851" i="1"/>
  <c r="K851" i="1"/>
  <c r="L851" i="1" s="1"/>
  <c r="J851" i="1"/>
  <c r="I851" i="1"/>
  <c r="H851" i="1"/>
  <c r="G851" i="1"/>
  <c r="F851" i="1"/>
  <c r="O850" i="1"/>
  <c r="K850" i="1"/>
  <c r="L850" i="1" s="1"/>
  <c r="J850" i="1"/>
  <c r="I850" i="1"/>
  <c r="H850" i="1"/>
  <c r="G850" i="1"/>
  <c r="F850" i="1"/>
  <c r="O849" i="1"/>
  <c r="K849" i="1"/>
  <c r="L849" i="1" s="1"/>
  <c r="J849" i="1"/>
  <c r="I849" i="1"/>
  <c r="H849" i="1"/>
  <c r="G849" i="1"/>
  <c r="F849" i="1"/>
  <c r="O848" i="1"/>
  <c r="K848" i="1"/>
  <c r="L848" i="1" s="1"/>
  <c r="J848" i="1"/>
  <c r="I848" i="1"/>
  <c r="H848" i="1"/>
  <c r="G848" i="1"/>
  <c r="F848" i="1"/>
  <c r="O847" i="1"/>
  <c r="K847" i="1"/>
  <c r="L847" i="1" s="1"/>
  <c r="J847" i="1"/>
  <c r="I847" i="1"/>
  <c r="H847" i="1"/>
  <c r="G847" i="1"/>
  <c r="F847" i="1"/>
  <c r="O846" i="1"/>
  <c r="K846" i="1"/>
  <c r="L846" i="1" s="1"/>
  <c r="J846" i="1"/>
  <c r="I846" i="1"/>
  <c r="H846" i="1"/>
  <c r="G846" i="1"/>
  <c r="F846" i="1"/>
  <c r="O845" i="1"/>
  <c r="K845" i="1"/>
  <c r="L845" i="1" s="1"/>
  <c r="J845" i="1"/>
  <c r="I845" i="1"/>
  <c r="H845" i="1"/>
  <c r="G845" i="1"/>
  <c r="F845" i="1"/>
  <c r="O844" i="1"/>
  <c r="K844" i="1"/>
  <c r="L844" i="1" s="1"/>
  <c r="J844" i="1"/>
  <c r="I844" i="1"/>
  <c r="H844" i="1"/>
  <c r="G844" i="1"/>
  <c r="F844" i="1"/>
  <c r="O843" i="1"/>
  <c r="K843" i="1"/>
  <c r="L843" i="1" s="1"/>
  <c r="J843" i="1"/>
  <c r="I843" i="1"/>
  <c r="H843" i="1"/>
  <c r="G843" i="1"/>
  <c r="F843" i="1"/>
  <c r="O842" i="1"/>
  <c r="K842" i="1"/>
  <c r="L842" i="1" s="1"/>
  <c r="J842" i="1"/>
  <c r="I842" i="1"/>
  <c r="H842" i="1"/>
  <c r="G842" i="1"/>
  <c r="F842" i="1"/>
  <c r="O841" i="1"/>
  <c r="K841" i="1"/>
  <c r="L841" i="1" s="1"/>
  <c r="J841" i="1"/>
  <c r="I841" i="1"/>
  <c r="H841" i="1"/>
  <c r="G841" i="1"/>
  <c r="F841" i="1"/>
  <c r="O840" i="1"/>
  <c r="K840" i="1"/>
  <c r="L840" i="1" s="1"/>
  <c r="J840" i="1"/>
  <c r="I840" i="1"/>
  <c r="H840" i="1"/>
  <c r="G840" i="1"/>
  <c r="F840" i="1"/>
  <c r="O839" i="1"/>
  <c r="K839" i="1"/>
  <c r="L839" i="1" s="1"/>
  <c r="J839" i="1"/>
  <c r="I839" i="1"/>
  <c r="H839" i="1"/>
  <c r="G839" i="1"/>
  <c r="F839" i="1"/>
  <c r="O838" i="1"/>
  <c r="K838" i="1"/>
  <c r="L838" i="1" s="1"/>
  <c r="J838" i="1"/>
  <c r="I838" i="1"/>
  <c r="H838" i="1"/>
  <c r="G838" i="1"/>
  <c r="F838" i="1"/>
  <c r="O837" i="1"/>
  <c r="K837" i="1"/>
  <c r="L837" i="1" s="1"/>
  <c r="J837" i="1"/>
  <c r="I837" i="1"/>
  <c r="H837" i="1"/>
  <c r="G837" i="1"/>
  <c r="F837" i="1"/>
  <c r="O836" i="1"/>
  <c r="K836" i="1"/>
  <c r="L836" i="1" s="1"/>
  <c r="J836" i="1"/>
  <c r="I836" i="1"/>
  <c r="H836" i="1"/>
  <c r="G836" i="1"/>
  <c r="F836" i="1"/>
  <c r="O835" i="1"/>
  <c r="K835" i="1"/>
  <c r="L835" i="1" s="1"/>
  <c r="J835" i="1"/>
  <c r="I835" i="1"/>
  <c r="H835" i="1"/>
  <c r="G835" i="1"/>
  <c r="F835" i="1"/>
  <c r="O834" i="1"/>
  <c r="K834" i="1"/>
  <c r="L834" i="1" s="1"/>
  <c r="J834" i="1"/>
  <c r="I834" i="1"/>
  <c r="H834" i="1"/>
  <c r="G834" i="1"/>
  <c r="F834" i="1"/>
  <c r="O833" i="1"/>
  <c r="K833" i="1"/>
  <c r="L833" i="1" s="1"/>
  <c r="J833" i="1"/>
  <c r="I833" i="1"/>
  <c r="H833" i="1"/>
  <c r="G833" i="1"/>
  <c r="F833" i="1"/>
  <c r="O832" i="1"/>
  <c r="K832" i="1"/>
  <c r="L832" i="1" s="1"/>
  <c r="J832" i="1"/>
  <c r="I832" i="1"/>
  <c r="H832" i="1"/>
  <c r="G832" i="1"/>
  <c r="F832" i="1"/>
  <c r="O831" i="1"/>
  <c r="K831" i="1"/>
  <c r="L831" i="1" s="1"/>
  <c r="J831" i="1"/>
  <c r="I831" i="1"/>
  <c r="H831" i="1"/>
  <c r="G831" i="1"/>
  <c r="F831" i="1"/>
  <c r="O830" i="1"/>
  <c r="K830" i="1"/>
  <c r="L830" i="1" s="1"/>
  <c r="J830" i="1"/>
  <c r="I830" i="1"/>
  <c r="H830" i="1"/>
  <c r="G830" i="1"/>
  <c r="F830" i="1"/>
  <c r="O829" i="1"/>
  <c r="K829" i="1"/>
  <c r="L829" i="1" s="1"/>
  <c r="J829" i="1"/>
  <c r="I829" i="1"/>
  <c r="H829" i="1"/>
  <c r="G829" i="1"/>
  <c r="F829" i="1"/>
  <c r="O828" i="1"/>
  <c r="K828" i="1"/>
  <c r="L828" i="1" s="1"/>
  <c r="J828" i="1"/>
  <c r="I828" i="1"/>
  <c r="H828" i="1"/>
  <c r="G828" i="1"/>
  <c r="F828" i="1"/>
  <c r="O827" i="1"/>
  <c r="K827" i="1"/>
  <c r="L827" i="1" s="1"/>
  <c r="J827" i="1"/>
  <c r="I827" i="1"/>
  <c r="H827" i="1"/>
  <c r="G827" i="1"/>
  <c r="F827" i="1"/>
  <c r="O826" i="1"/>
  <c r="K826" i="1"/>
  <c r="L826" i="1" s="1"/>
  <c r="J826" i="1"/>
  <c r="I826" i="1"/>
  <c r="H826" i="1"/>
  <c r="G826" i="1"/>
  <c r="F826" i="1"/>
  <c r="O825" i="1"/>
  <c r="K825" i="1"/>
  <c r="L825" i="1" s="1"/>
  <c r="J825" i="1"/>
  <c r="I825" i="1"/>
  <c r="H825" i="1"/>
  <c r="G825" i="1"/>
  <c r="F825" i="1"/>
  <c r="O824" i="1"/>
  <c r="K824" i="1"/>
  <c r="L824" i="1" s="1"/>
  <c r="J824" i="1"/>
  <c r="I824" i="1"/>
  <c r="H824" i="1"/>
  <c r="G824" i="1"/>
  <c r="F824" i="1"/>
  <c r="O823" i="1"/>
  <c r="K823" i="1"/>
  <c r="L823" i="1" s="1"/>
  <c r="J823" i="1"/>
  <c r="I823" i="1"/>
  <c r="H823" i="1"/>
  <c r="G823" i="1"/>
  <c r="F823" i="1"/>
  <c r="O822" i="1"/>
  <c r="K822" i="1"/>
  <c r="L822" i="1" s="1"/>
  <c r="J822" i="1"/>
  <c r="I822" i="1"/>
  <c r="H822" i="1"/>
  <c r="G822" i="1"/>
  <c r="F822" i="1"/>
  <c r="O821" i="1"/>
  <c r="K821" i="1"/>
  <c r="L821" i="1" s="1"/>
  <c r="J821" i="1"/>
  <c r="I821" i="1"/>
  <c r="H821" i="1"/>
  <c r="G821" i="1"/>
  <c r="F821" i="1"/>
  <c r="O820" i="1"/>
  <c r="K820" i="1"/>
  <c r="L820" i="1" s="1"/>
  <c r="J820" i="1"/>
  <c r="I820" i="1"/>
  <c r="H820" i="1"/>
  <c r="G820" i="1"/>
  <c r="F820" i="1"/>
  <c r="O819" i="1"/>
  <c r="K819" i="1"/>
  <c r="L819" i="1" s="1"/>
  <c r="J819" i="1"/>
  <c r="I819" i="1"/>
  <c r="H819" i="1"/>
  <c r="G819" i="1"/>
  <c r="F819" i="1"/>
  <c r="O818" i="1"/>
  <c r="K818" i="1"/>
  <c r="L818" i="1" s="1"/>
  <c r="J818" i="1"/>
  <c r="I818" i="1"/>
  <c r="H818" i="1"/>
  <c r="G818" i="1"/>
  <c r="F818" i="1"/>
  <c r="O817" i="1"/>
  <c r="K817" i="1"/>
  <c r="L817" i="1" s="1"/>
  <c r="J817" i="1"/>
  <c r="I817" i="1"/>
  <c r="H817" i="1"/>
  <c r="G817" i="1"/>
  <c r="F817" i="1"/>
  <c r="O816" i="1"/>
  <c r="K816" i="1"/>
  <c r="L816" i="1" s="1"/>
  <c r="J816" i="1"/>
  <c r="I816" i="1"/>
  <c r="H816" i="1"/>
  <c r="G816" i="1"/>
  <c r="F816" i="1"/>
  <c r="O815" i="1"/>
  <c r="K815" i="1"/>
  <c r="L815" i="1" s="1"/>
  <c r="J815" i="1"/>
  <c r="I815" i="1"/>
  <c r="H815" i="1"/>
  <c r="G815" i="1"/>
  <c r="F815" i="1"/>
  <c r="O814" i="1"/>
  <c r="K814" i="1"/>
  <c r="L814" i="1" s="1"/>
  <c r="J814" i="1"/>
  <c r="I814" i="1"/>
  <c r="H814" i="1"/>
  <c r="G814" i="1"/>
  <c r="F814" i="1"/>
  <c r="O813" i="1"/>
  <c r="K813" i="1"/>
  <c r="L813" i="1" s="1"/>
  <c r="J813" i="1"/>
  <c r="I813" i="1"/>
  <c r="H813" i="1"/>
  <c r="G813" i="1"/>
  <c r="F813" i="1"/>
  <c r="O812" i="1"/>
  <c r="K812" i="1"/>
  <c r="L812" i="1" s="1"/>
  <c r="J812" i="1"/>
  <c r="I812" i="1"/>
  <c r="H812" i="1"/>
  <c r="G812" i="1"/>
  <c r="F812" i="1"/>
  <c r="O811" i="1"/>
  <c r="K811" i="1"/>
  <c r="L811" i="1" s="1"/>
  <c r="J811" i="1"/>
  <c r="I811" i="1"/>
  <c r="H811" i="1"/>
  <c r="G811" i="1"/>
  <c r="F811" i="1"/>
  <c r="O810" i="1"/>
  <c r="K810" i="1"/>
  <c r="L810" i="1" s="1"/>
  <c r="J810" i="1"/>
  <c r="I810" i="1"/>
  <c r="H810" i="1"/>
  <c r="G810" i="1"/>
  <c r="F810" i="1"/>
  <c r="O809" i="1"/>
  <c r="K809" i="1"/>
  <c r="L809" i="1" s="1"/>
  <c r="J809" i="1"/>
  <c r="I809" i="1"/>
  <c r="H809" i="1"/>
  <c r="G809" i="1"/>
  <c r="F809" i="1"/>
  <c r="O808" i="1"/>
  <c r="K808" i="1"/>
  <c r="L808" i="1" s="1"/>
  <c r="J808" i="1"/>
  <c r="I808" i="1"/>
  <c r="H808" i="1"/>
  <c r="G808" i="1"/>
  <c r="F808" i="1"/>
  <c r="O807" i="1"/>
  <c r="K807" i="1"/>
  <c r="L807" i="1" s="1"/>
  <c r="J807" i="1"/>
  <c r="I807" i="1"/>
  <c r="H807" i="1"/>
  <c r="G807" i="1"/>
  <c r="F807" i="1"/>
  <c r="O806" i="1"/>
  <c r="K806" i="1"/>
  <c r="L806" i="1" s="1"/>
  <c r="J806" i="1"/>
  <c r="I806" i="1"/>
  <c r="H806" i="1"/>
  <c r="G806" i="1"/>
  <c r="F806" i="1"/>
  <c r="O805" i="1"/>
  <c r="K805" i="1"/>
  <c r="L805" i="1" s="1"/>
  <c r="J805" i="1"/>
  <c r="I805" i="1"/>
  <c r="H805" i="1"/>
  <c r="G805" i="1"/>
  <c r="F805" i="1"/>
  <c r="O804" i="1"/>
  <c r="K804" i="1"/>
  <c r="L804" i="1" s="1"/>
  <c r="J804" i="1"/>
  <c r="I804" i="1"/>
  <c r="H804" i="1"/>
  <c r="G804" i="1"/>
  <c r="F804" i="1"/>
  <c r="O803" i="1"/>
  <c r="K803" i="1"/>
  <c r="L803" i="1" s="1"/>
  <c r="J803" i="1"/>
  <c r="I803" i="1"/>
  <c r="H803" i="1"/>
  <c r="G803" i="1"/>
  <c r="F803" i="1"/>
  <c r="O802" i="1"/>
  <c r="K802" i="1"/>
  <c r="L802" i="1" s="1"/>
  <c r="J802" i="1"/>
  <c r="I802" i="1"/>
  <c r="H802" i="1"/>
  <c r="G802" i="1"/>
  <c r="F802" i="1"/>
  <c r="O801" i="1"/>
  <c r="K801" i="1"/>
  <c r="L801" i="1" s="1"/>
  <c r="J801" i="1"/>
  <c r="I801" i="1"/>
  <c r="H801" i="1"/>
  <c r="G801" i="1"/>
  <c r="F801" i="1"/>
  <c r="O800" i="1"/>
  <c r="K800" i="1"/>
  <c r="L800" i="1" s="1"/>
  <c r="J800" i="1"/>
  <c r="I800" i="1"/>
  <c r="H800" i="1"/>
  <c r="G800" i="1"/>
  <c r="F800" i="1"/>
  <c r="O799" i="1"/>
  <c r="K799" i="1"/>
  <c r="L799" i="1" s="1"/>
  <c r="J799" i="1"/>
  <c r="I799" i="1"/>
  <c r="H799" i="1"/>
  <c r="G799" i="1"/>
  <c r="F799" i="1"/>
  <c r="O798" i="1"/>
  <c r="K798" i="1"/>
  <c r="L798" i="1" s="1"/>
  <c r="J798" i="1"/>
  <c r="I798" i="1"/>
  <c r="H798" i="1"/>
  <c r="G798" i="1"/>
  <c r="F798" i="1"/>
  <c r="O797" i="1"/>
  <c r="K797" i="1"/>
  <c r="L797" i="1" s="1"/>
  <c r="J797" i="1"/>
  <c r="I797" i="1"/>
  <c r="H797" i="1"/>
  <c r="G797" i="1"/>
  <c r="F797" i="1"/>
  <c r="O796" i="1"/>
  <c r="K796" i="1"/>
  <c r="L796" i="1" s="1"/>
  <c r="J796" i="1"/>
  <c r="I796" i="1"/>
  <c r="H796" i="1"/>
  <c r="G796" i="1"/>
  <c r="F796" i="1"/>
  <c r="O795" i="1"/>
  <c r="K795" i="1"/>
  <c r="L795" i="1" s="1"/>
  <c r="J795" i="1"/>
  <c r="I795" i="1"/>
  <c r="H795" i="1"/>
  <c r="G795" i="1"/>
  <c r="F795" i="1"/>
  <c r="O794" i="1"/>
  <c r="K794" i="1"/>
  <c r="L794" i="1" s="1"/>
  <c r="J794" i="1"/>
  <c r="I794" i="1"/>
  <c r="H794" i="1"/>
  <c r="G794" i="1"/>
  <c r="F794" i="1"/>
  <c r="O793" i="1"/>
  <c r="K793" i="1"/>
  <c r="L793" i="1" s="1"/>
  <c r="J793" i="1"/>
  <c r="I793" i="1"/>
  <c r="H793" i="1"/>
  <c r="G793" i="1"/>
  <c r="F793" i="1"/>
  <c r="O792" i="1"/>
  <c r="K792" i="1"/>
  <c r="L792" i="1" s="1"/>
  <c r="J792" i="1"/>
  <c r="I792" i="1"/>
  <c r="H792" i="1"/>
  <c r="G792" i="1"/>
  <c r="F792" i="1"/>
  <c r="O791" i="1"/>
  <c r="K791" i="1"/>
  <c r="L791" i="1" s="1"/>
  <c r="J791" i="1"/>
  <c r="I791" i="1"/>
  <c r="H791" i="1"/>
  <c r="G791" i="1"/>
  <c r="F791" i="1"/>
  <c r="O790" i="1"/>
  <c r="K790" i="1"/>
  <c r="L790" i="1" s="1"/>
  <c r="J790" i="1"/>
  <c r="I790" i="1"/>
  <c r="H790" i="1"/>
  <c r="G790" i="1"/>
  <c r="F790" i="1"/>
  <c r="O789" i="1"/>
  <c r="K789" i="1"/>
  <c r="L789" i="1" s="1"/>
  <c r="J789" i="1"/>
  <c r="I789" i="1"/>
  <c r="H789" i="1"/>
  <c r="G789" i="1"/>
  <c r="F789" i="1"/>
  <c r="O788" i="1"/>
  <c r="K788" i="1"/>
  <c r="L788" i="1" s="1"/>
  <c r="J788" i="1"/>
  <c r="I788" i="1"/>
  <c r="H788" i="1"/>
  <c r="G788" i="1"/>
  <c r="F788" i="1"/>
  <c r="O787" i="1"/>
  <c r="K787" i="1"/>
  <c r="L787" i="1" s="1"/>
  <c r="J787" i="1"/>
  <c r="I787" i="1"/>
  <c r="H787" i="1"/>
  <c r="G787" i="1"/>
  <c r="F787" i="1"/>
  <c r="O786" i="1"/>
  <c r="K786" i="1"/>
  <c r="L786" i="1" s="1"/>
  <c r="J786" i="1"/>
  <c r="I786" i="1"/>
  <c r="H786" i="1"/>
  <c r="G786" i="1"/>
  <c r="F786" i="1"/>
  <c r="O785" i="1"/>
  <c r="K785" i="1"/>
  <c r="L785" i="1" s="1"/>
  <c r="J785" i="1"/>
  <c r="I785" i="1"/>
  <c r="H785" i="1"/>
  <c r="G785" i="1"/>
  <c r="F785" i="1"/>
  <c r="O784" i="1"/>
  <c r="K784" i="1"/>
  <c r="L784" i="1" s="1"/>
  <c r="J784" i="1"/>
  <c r="I784" i="1"/>
  <c r="H784" i="1"/>
  <c r="G784" i="1"/>
  <c r="F784" i="1"/>
  <c r="O783" i="1"/>
  <c r="K783" i="1"/>
  <c r="L783" i="1" s="1"/>
  <c r="J783" i="1"/>
  <c r="I783" i="1"/>
  <c r="H783" i="1"/>
  <c r="G783" i="1"/>
  <c r="F783" i="1"/>
  <c r="O782" i="1"/>
  <c r="K782" i="1"/>
  <c r="L782" i="1" s="1"/>
  <c r="J782" i="1"/>
  <c r="I782" i="1"/>
  <c r="H782" i="1"/>
  <c r="G782" i="1"/>
  <c r="F782" i="1"/>
  <c r="O781" i="1"/>
  <c r="K781" i="1"/>
  <c r="L781" i="1" s="1"/>
  <c r="J781" i="1"/>
  <c r="I781" i="1"/>
  <c r="H781" i="1"/>
  <c r="G781" i="1"/>
  <c r="F781" i="1"/>
  <c r="O780" i="1"/>
  <c r="K780" i="1"/>
  <c r="L780" i="1" s="1"/>
  <c r="J780" i="1"/>
  <c r="I780" i="1"/>
  <c r="H780" i="1"/>
  <c r="G780" i="1"/>
  <c r="F780" i="1"/>
  <c r="O779" i="1"/>
  <c r="K779" i="1"/>
  <c r="L779" i="1" s="1"/>
  <c r="J779" i="1"/>
  <c r="I779" i="1"/>
  <c r="H779" i="1"/>
  <c r="G779" i="1"/>
  <c r="F779" i="1"/>
  <c r="O778" i="1"/>
  <c r="K778" i="1"/>
  <c r="L778" i="1" s="1"/>
  <c r="J778" i="1"/>
  <c r="I778" i="1"/>
  <c r="H778" i="1"/>
  <c r="G778" i="1"/>
  <c r="F778" i="1"/>
  <c r="O777" i="1"/>
  <c r="K777" i="1"/>
  <c r="L777" i="1" s="1"/>
  <c r="J777" i="1"/>
  <c r="I777" i="1"/>
  <c r="H777" i="1"/>
  <c r="G777" i="1"/>
  <c r="F777" i="1"/>
  <c r="O776" i="1"/>
  <c r="K776" i="1"/>
  <c r="L776" i="1" s="1"/>
  <c r="J776" i="1"/>
  <c r="I776" i="1"/>
  <c r="H776" i="1"/>
  <c r="G776" i="1"/>
  <c r="F776" i="1"/>
  <c r="O775" i="1"/>
  <c r="K775" i="1"/>
  <c r="L775" i="1" s="1"/>
  <c r="J775" i="1"/>
  <c r="I775" i="1"/>
  <c r="H775" i="1"/>
  <c r="G775" i="1"/>
  <c r="F775" i="1"/>
  <c r="O774" i="1"/>
  <c r="K774" i="1"/>
  <c r="L774" i="1" s="1"/>
  <c r="J774" i="1"/>
  <c r="I774" i="1"/>
  <c r="H774" i="1"/>
  <c r="G774" i="1"/>
  <c r="F774" i="1"/>
  <c r="O773" i="1"/>
  <c r="K773" i="1"/>
  <c r="L773" i="1" s="1"/>
  <c r="J773" i="1"/>
  <c r="I773" i="1"/>
  <c r="H773" i="1"/>
  <c r="G773" i="1"/>
  <c r="F773" i="1"/>
  <c r="O772" i="1"/>
  <c r="K772" i="1"/>
  <c r="L772" i="1" s="1"/>
  <c r="J772" i="1"/>
  <c r="I772" i="1"/>
  <c r="H772" i="1"/>
  <c r="G772" i="1"/>
  <c r="F772" i="1"/>
  <c r="O771" i="1"/>
  <c r="K771" i="1"/>
  <c r="L771" i="1" s="1"/>
  <c r="J771" i="1"/>
  <c r="I771" i="1"/>
  <c r="H771" i="1"/>
  <c r="G771" i="1"/>
  <c r="F771" i="1"/>
  <c r="O770" i="1"/>
  <c r="K770" i="1"/>
  <c r="L770" i="1" s="1"/>
  <c r="J770" i="1"/>
  <c r="I770" i="1"/>
  <c r="H770" i="1"/>
  <c r="G770" i="1"/>
  <c r="F770" i="1"/>
  <c r="O769" i="1"/>
  <c r="K769" i="1"/>
  <c r="L769" i="1" s="1"/>
  <c r="J769" i="1"/>
  <c r="I769" i="1"/>
  <c r="H769" i="1"/>
  <c r="G769" i="1"/>
  <c r="F769" i="1"/>
  <c r="O768" i="1"/>
  <c r="K768" i="1"/>
  <c r="L768" i="1" s="1"/>
  <c r="J768" i="1"/>
  <c r="I768" i="1"/>
  <c r="H768" i="1"/>
  <c r="G768" i="1"/>
  <c r="F768" i="1"/>
  <c r="O767" i="1"/>
  <c r="K767" i="1"/>
  <c r="L767" i="1" s="1"/>
  <c r="J767" i="1"/>
  <c r="I767" i="1"/>
  <c r="H767" i="1"/>
  <c r="G767" i="1"/>
  <c r="F767" i="1"/>
  <c r="O766" i="1"/>
  <c r="K766" i="1"/>
  <c r="L766" i="1" s="1"/>
  <c r="J766" i="1"/>
  <c r="I766" i="1"/>
  <c r="H766" i="1"/>
  <c r="G766" i="1"/>
  <c r="F766" i="1"/>
  <c r="O765" i="1"/>
  <c r="K765" i="1"/>
  <c r="L765" i="1" s="1"/>
  <c r="J765" i="1"/>
  <c r="I765" i="1"/>
  <c r="H765" i="1"/>
  <c r="G765" i="1"/>
  <c r="F765" i="1"/>
  <c r="O764" i="1"/>
  <c r="K764" i="1"/>
  <c r="L764" i="1" s="1"/>
  <c r="J764" i="1"/>
  <c r="I764" i="1"/>
  <c r="H764" i="1"/>
  <c r="G764" i="1"/>
  <c r="F764" i="1"/>
  <c r="O763" i="1"/>
  <c r="K763" i="1"/>
  <c r="L763" i="1" s="1"/>
  <c r="J763" i="1"/>
  <c r="I763" i="1"/>
  <c r="H763" i="1"/>
  <c r="G763" i="1"/>
  <c r="F763" i="1"/>
  <c r="O762" i="1"/>
  <c r="K762" i="1"/>
  <c r="L762" i="1" s="1"/>
  <c r="J762" i="1"/>
  <c r="I762" i="1"/>
  <c r="H762" i="1"/>
  <c r="G762" i="1"/>
  <c r="F762" i="1"/>
  <c r="O761" i="1"/>
  <c r="K761" i="1"/>
  <c r="L761" i="1" s="1"/>
  <c r="J761" i="1"/>
  <c r="I761" i="1"/>
  <c r="H761" i="1"/>
  <c r="G761" i="1"/>
  <c r="F761" i="1"/>
  <c r="O760" i="1"/>
  <c r="K760" i="1"/>
  <c r="L760" i="1" s="1"/>
  <c r="J760" i="1"/>
  <c r="I760" i="1"/>
  <c r="H760" i="1"/>
  <c r="G760" i="1"/>
  <c r="F760" i="1"/>
  <c r="O759" i="1"/>
  <c r="K759" i="1"/>
  <c r="L759" i="1" s="1"/>
  <c r="J759" i="1"/>
  <c r="I759" i="1"/>
  <c r="H759" i="1"/>
  <c r="G759" i="1"/>
  <c r="F759" i="1"/>
  <c r="O758" i="1"/>
  <c r="K758" i="1"/>
  <c r="L758" i="1" s="1"/>
  <c r="J758" i="1"/>
  <c r="I758" i="1"/>
  <c r="H758" i="1"/>
  <c r="G758" i="1"/>
  <c r="F758" i="1"/>
  <c r="O757" i="1"/>
  <c r="K757" i="1"/>
  <c r="L757" i="1" s="1"/>
  <c r="J757" i="1"/>
  <c r="I757" i="1"/>
  <c r="H757" i="1"/>
  <c r="G757" i="1"/>
  <c r="F757" i="1"/>
  <c r="O756" i="1"/>
  <c r="K756" i="1"/>
  <c r="L756" i="1" s="1"/>
  <c r="J756" i="1"/>
  <c r="I756" i="1"/>
  <c r="H756" i="1"/>
  <c r="G756" i="1"/>
  <c r="F756" i="1"/>
  <c r="O755" i="1"/>
  <c r="K755" i="1"/>
  <c r="L755" i="1" s="1"/>
  <c r="J755" i="1"/>
  <c r="I755" i="1"/>
  <c r="H755" i="1"/>
  <c r="G755" i="1"/>
  <c r="F755" i="1"/>
  <c r="O754" i="1"/>
  <c r="K754" i="1"/>
  <c r="L754" i="1" s="1"/>
  <c r="J754" i="1"/>
  <c r="I754" i="1"/>
  <c r="H754" i="1"/>
  <c r="G754" i="1"/>
  <c r="F754" i="1"/>
  <c r="O753" i="1"/>
  <c r="K753" i="1"/>
  <c r="L753" i="1" s="1"/>
  <c r="J753" i="1"/>
  <c r="I753" i="1"/>
  <c r="H753" i="1"/>
  <c r="G753" i="1"/>
  <c r="F753" i="1"/>
  <c r="O752" i="1"/>
  <c r="K752" i="1"/>
  <c r="L752" i="1" s="1"/>
  <c r="J752" i="1"/>
  <c r="I752" i="1"/>
  <c r="H752" i="1"/>
  <c r="G752" i="1"/>
  <c r="F752" i="1"/>
  <c r="O751" i="1"/>
  <c r="K751" i="1"/>
  <c r="L751" i="1" s="1"/>
  <c r="J751" i="1"/>
  <c r="I751" i="1"/>
  <c r="H751" i="1"/>
  <c r="G751" i="1"/>
  <c r="F751" i="1"/>
  <c r="O750" i="1"/>
  <c r="K750" i="1"/>
  <c r="L750" i="1" s="1"/>
  <c r="J750" i="1"/>
  <c r="I750" i="1"/>
  <c r="H750" i="1"/>
  <c r="G750" i="1"/>
  <c r="F750" i="1"/>
  <c r="O749" i="1"/>
  <c r="K749" i="1"/>
  <c r="L749" i="1" s="1"/>
  <c r="J749" i="1"/>
  <c r="I749" i="1"/>
  <c r="H749" i="1"/>
  <c r="G749" i="1"/>
  <c r="F749" i="1"/>
  <c r="O748" i="1"/>
  <c r="K748" i="1"/>
  <c r="L748" i="1" s="1"/>
  <c r="J748" i="1"/>
  <c r="I748" i="1"/>
  <c r="H748" i="1"/>
  <c r="G748" i="1"/>
  <c r="F748" i="1"/>
  <c r="O747" i="1"/>
  <c r="K747" i="1"/>
  <c r="L747" i="1" s="1"/>
  <c r="J747" i="1"/>
  <c r="I747" i="1"/>
  <c r="H747" i="1"/>
  <c r="G747" i="1"/>
  <c r="F747" i="1"/>
  <c r="O746" i="1"/>
  <c r="K746" i="1"/>
  <c r="L746" i="1" s="1"/>
  <c r="J746" i="1"/>
  <c r="I746" i="1"/>
  <c r="H746" i="1"/>
  <c r="G746" i="1"/>
  <c r="F746" i="1"/>
  <c r="O745" i="1"/>
  <c r="K745" i="1"/>
  <c r="L745" i="1" s="1"/>
  <c r="J745" i="1"/>
  <c r="I745" i="1"/>
  <c r="H745" i="1"/>
  <c r="G745" i="1"/>
  <c r="F745" i="1"/>
  <c r="O744" i="1"/>
  <c r="K744" i="1"/>
  <c r="L744" i="1" s="1"/>
  <c r="J744" i="1"/>
  <c r="I744" i="1"/>
  <c r="H744" i="1"/>
  <c r="G744" i="1"/>
  <c r="F744" i="1"/>
  <c r="O743" i="1"/>
  <c r="K743" i="1"/>
  <c r="L743" i="1" s="1"/>
  <c r="J743" i="1"/>
  <c r="I743" i="1"/>
  <c r="H743" i="1"/>
  <c r="G743" i="1"/>
  <c r="F743" i="1"/>
  <c r="O742" i="1"/>
  <c r="K742" i="1"/>
  <c r="L742" i="1" s="1"/>
  <c r="J742" i="1"/>
  <c r="I742" i="1"/>
  <c r="H742" i="1"/>
  <c r="G742" i="1"/>
  <c r="F742" i="1"/>
  <c r="O741" i="1"/>
  <c r="K741" i="1"/>
  <c r="L741" i="1" s="1"/>
  <c r="J741" i="1"/>
  <c r="I741" i="1"/>
  <c r="H741" i="1"/>
  <c r="G741" i="1"/>
  <c r="F741" i="1"/>
  <c r="O740" i="1"/>
  <c r="K740" i="1"/>
  <c r="L740" i="1" s="1"/>
  <c r="J740" i="1"/>
  <c r="I740" i="1"/>
  <c r="H740" i="1"/>
  <c r="G740" i="1"/>
  <c r="F740" i="1"/>
  <c r="O739" i="1"/>
  <c r="K739" i="1"/>
  <c r="L739" i="1" s="1"/>
  <c r="J739" i="1"/>
  <c r="I739" i="1"/>
  <c r="H739" i="1"/>
  <c r="G739" i="1"/>
  <c r="F739" i="1"/>
  <c r="O738" i="1"/>
  <c r="K738" i="1"/>
  <c r="L738" i="1" s="1"/>
  <c r="J738" i="1"/>
  <c r="I738" i="1"/>
  <c r="H738" i="1"/>
  <c r="G738" i="1"/>
  <c r="F738" i="1"/>
  <c r="O737" i="1"/>
  <c r="K737" i="1"/>
  <c r="L737" i="1" s="1"/>
  <c r="J737" i="1"/>
  <c r="I737" i="1"/>
  <c r="H737" i="1"/>
  <c r="G737" i="1"/>
  <c r="F737" i="1"/>
  <c r="O736" i="1"/>
  <c r="K736" i="1"/>
  <c r="L736" i="1" s="1"/>
  <c r="J736" i="1"/>
  <c r="I736" i="1"/>
  <c r="H736" i="1"/>
  <c r="G736" i="1"/>
  <c r="F736" i="1"/>
  <c r="O735" i="1"/>
  <c r="K735" i="1"/>
  <c r="L735" i="1" s="1"/>
  <c r="J735" i="1"/>
  <c r="I735" i="1"/>
  <c r="H735" i="1"/>
  <c r="G735" i="1"/>
  <c r="F735" i="1"/>
  <c r="O734" i="1"/>
  <c r="K734" i="1"/>
  <c r="L734" i="1" s="1"/>
  <c r="J734" i="1"/>
  <c r="I734" i="1"/>
  <c r="H734" i="1"/>
  <c r="G734" i="1"/>
  <c r="F734" i="1"/>
  <c r="O733" i="1"/>
  <c r="K733" i="1"/>
  <c r="L733" i="1" s="1"/>
  <c r="J733" i="1"/>
  <c r="I733" i="1"/>
  <c r="H733" i="1"/>
  <c r="G733" i="1"/>
  <c r="F733" i="1"/>
  <c r="O732" i="1"/>
  <c r="K732" i="1"/>
  <c r="L732" i="1" s="1"/>
  <c r="J732" i="1"/>
  <c r="I732" i="1"/>
  <c r="H732" i="1"/>
  <c r="G732" i="1"/>
  <c r="F732" i="1"/>
  <c r="O731" i="1"/>
  <c r="K731" i="1"/>
  <c r="L731" i="1" s="1"/>
  <c r="J731" i="1"/>
  <c r="I731" i="1"/>
  <c r="H731" i="1"/>
  <c r="G731" i="1"/>
  <c r="F731" i="1"/>
  <c r="O730" i="1"/>
  <c r="K730" i="1"/>
  <c r="L730" i="1" s="1"/>
  <c r="J730" i="1"/>
  <c r="I730" i="1"/>
  <c r="H730" i="1"/>
  <c r="G730" i="1"/>
  <c r="F730" i="1"/>
  <c r="O729" i="1"/>
  <c r="K729" i="1"/>
  <c r="L729" i="1" s="1"/>
  <c r="J729" i="1"/>
  <c r="I729" i="1"/>
  <c r="H729" i="1"/>
  <c r="G729" i="1"/>
  <c r="F729" i="1"/>
  <c r="O728" i="1"/>
  <c r="K728" i="1"/>
  <c r="L728" i="1" s="1"/>
  <c r="J728" i="1"/>
  <c r="I728" i="1"/>
  <c r="H728" i="1"/>
  <c r="G728" i="1"/>
  <c r="F728" i="1"/>
  <c r="O727" i="1"/>
  <c r="K727" i="1"/>
  <c r="L727" i="1" s="1"/>
  <c r="J727" i="1"/>
  <c r="I727" i="1"/>
  <c r="H727" i="1"/>
  <c r="G727" i="1"/>
  <c r="F727" i="1"/>
  <c r="O726" i="1"/>
  <c r="K726" i="1"/>
  <c r="L726" i="1" s="1"/>
  <c r="J726" i="1"/>
  <c r="I726" i="1"/>
  <c r="H726" i="1"/>
  <c r="G726" i="1"/>
  <c r="F726" i="1"/>
  <c r="O725" i="1"/>
  <c r="K725" i="1"/>
  <c r="L725" i="1" s="1"/>
  <c r="J725" i="1"/>
  <c r="I725" i="1"/>
  <c r="H725" i="1"/>
  <c r="G725" i="1"/>
  <c r="F725" i="1"/>
  <c r="O724" i="1"/>
  <c r="K724" i="1"/>
  <c r="L724" i="1" s="1"/>
  <c r="J724" i="1"/>
  <c r="I724" i="1"/>
  <c r="H724" i="1"/>
  <c r="G724" i="1"/>
  <c r="F724" i="1"/>
  <c r="O723" i="1"/>
  <c r="K723" i="1"/>
  <c r="L723" i="1" s="1"/>
  <c r="J723" i="1"/>
  <c r="I723" i="1"/>
  <c r="H723" i="1"/>
  <c r="G723" i="1"/>
  <c r="F723" i="1"/>
  <c r="O722" i="1"/>
  <c r="K722" i="1"/>
  <c r="L722" i="1" s="1"/>
  <c r="J722" i="1"/>
  <c r="I722" i="1"/>
  <c r="H722" i="1"/>
  <c r="G722" i="1"/>
  <c r="F722" i="1"/>
  <c r="O721" i="1"/>
  <c r="K721" i="1"/>
  <c r="L721" i="1" s="1"/>
  <c r="J721" i="1"/>
  <c r="I721" i="1"/>
  <c r="H721" i="1"/>
  <c r="G721" i="1"/>
  <c r="F721" i="1"/>
  <c r="O720" i="1"/>
  <c r="K720" i="1"/>
  <c r="L720" i="1" s="1"/>
  <c r="J720" i="1"/>
  <c r="I720" i="1"/>
  <c r="H720" i="1"/>
  <c r="G720" i="1"/>
  <c r="F720" i="1"/>
  <c r="O719" i="1"/>
  <c r="K719" i="1"/>
  <c r="L719" i="1" s="1"/>
  <c r="J719" i="1"/>
  <c r="I719" i="1"/>
  <c r="H719" i="1"/>
  <c r="G719" i="1"/>
  <c r="F719" i="1"/>
  <c r="O718" i="1"/>
  <c r="K718" i="1"/>
  <c r="L718" i="1" s="1"/>
  <c r="J718" i="1"/>
  <c r="I718" i="1"/>
  <c r="H718" i="1"/>
  <c r="G718" i="1"/>
  <c r="F718" i="1"/>
  <c r="O717" i="1"/>
  <c r="K717" i="1"/>
  <c r="L717" i="1" s="1"/>
  <c r="J717" i="1"/>
  <c r="I717" i="1"/>
  <c r="H717" i="1"/>
  <c r="G717" i="1"/>
  <c r="F717" i="1"/>
  <c r="O716" i="1"/>
  <c r="K716" i="1"/>
  <c r="L716" i="1" s="1"/>
  <c r="J716" i="1"/>
  <c r="I716" i="1"/>
  <c r="H716" i="1"/>
  <c r="G716" i="1"/>
  <c r="F716" i="1"/>
  <c r="O715" i="1"/>
  <c r="K715" i="1"/>
  <c r="L715" i="1" s="1"/>
  <c r="J715" i="1"/>
  <c r="I715" i="1"/>
  <c r="H715" i="1"/>
  <c r="G715" i="1"/>
  <c r="F715" i="1"/>
  <c r="O714" i="1"/>
  <c r="K714" i="1"/>
  <c r="L714" i="1" s="1"/>
  <c r="J714" i="1"/>
  <c r="I714" i="1"/>
  <c r="H714" i="1"/>
  <c r="G714" i="1"/>
  <c r="F714" i="1"/>
  <c r="O713" i="1"/>
  <c r="K713" i="1"/>
  <c r="L713" i="1" s="1"/>
  <c r="J713" i="1"/>
  <c r="I713" i="1"/>
  <c r="H713" i="1"/>
  <c r="G713" i="1"/>
  <c r="F713" i="1"/>
  <c r="O712" i="1"/>
  <c r="K712" i="1"/>
  <c r="L712" i="1" s="1"/>
  <c r="J712" i="1"/>
  <c r="I712" i="1"/>
  <c r="H712" i="1"/>
  <c r="G712" i="1"/>
  <c r="F712" i="1"/>
  <c r="O711" i="1"/>
  <c r="K711" i="1"/>
  <c r="L711" i="1" s="1"/>
  <c r="J711" i="1"/>
  <c r="I711" i="1"/>
  <c r="H711" i="1"/>
  <c r="G711" i="1"/>
  <c r="F711" i="1"/>
  <c r="O710" i="1"/>
  <c r="K710" i="1"/>
  <c r="L710" i="1" s="1"/>
  <c r="J710" i="1"/>
  <c r="I710" i="1"/>
  <c r="H710" i="1"/>
  <c r="G710" i="1"/>
  <c r="F710" i="1"/>
  <c r="O709" i="1"/>
  <c r="K709" i="1"/>
  <c r="L709" i="1" s="1"/>
  <c r="J709" i="1"/>
  <c r="I709" i="1"/>
  <c r="H709" i="1"/>
  <c r="G709" i="1"/>
  <c r="F709" i="1"/>
  <c r="O708" i="1"/>
  <c r="K708" i="1"/>
  <c r="L708" i="1" s="1"/>
  <c r="J708" i="1"/>
  <c r="I708" i="1"/>
  <c r="H708" i="1"/>
  <c r="G708" i="1"/>
  <c r="F708" i="1"/>
  <c r="O707" i="1"/>
  <c r="K707" i="1"/>
  <c r="L707" i="1" s="1"/>
  <c r="J707" i="1"/>
  <c r="I707" i="1"/>
  <c r="H707" i="1"/>
  <c r="G707" i="1"/>
  <c r="F707" i="1"/>
  <c r="O706" i="1"/>
  <c r="K706" i="1"/>
  <c r="L706" i="1" s="1"/>
  <c r="J706" i="1"/>
  <c r="I706" i="1"/>
  <c r="H706" i="1"/>
  <c r="G706" i="1"/>
  <c r="F706" i="1"/>
  <c r="O705" i="1"/>
  <c r="K705" i="1"/>
  <c r="L705" i="1" s="1"/>
  <c r="J705" i="1"/>
  <c r="I705" i="1"/>
  <c r="H705" i="1"/>
  <c r="G705" i="1"/>
  <c r="F705" i="1"/>
  <c r="O704" i="1"/>
  <c r="K704" i="1"/>
  <c r="L704" i="1" s="1"/>
  <c r="J704" i="1"/>
  <c r="I704" i="1"/>
  <c r="H704" i="1"/>
  <c r="G704" i="1"/>
  <c r="F704" i="1"/>
  <c r="O703" i="1"/>
  <c r="K703" i="1"/>
  <c r="L703" i="1" s="1"/>
  <c r="J703" i="1"/>
  <c r="I703" i="1"/>
  <c r="H703" i="1"/>
  <c r="G703" i="1"/>
  <c r="F703" i="1"/>
  <c r="O702" i="1"/>
  <c r="K702" i="1"/>
  <c r="L702" i="1" s="1"/>
  <c r="J702" i="1"/>
  <c r="I702" i="1"/>
  <c r="H702" i="1"/>
  <c r="G702" i="1"/>
  <c r="F702" i="1"/>
  <c r="O701" i="1"/>
  <c r="K701" i="1"/>
  <c r="L701" i="1" s="1"/>
  <c r="J701" i="1"/>
  <c r="I701" i="1"/>
  <c r="H701" i="1"/>
  <c r="G701" i="1"/>
  <c r="F701" i="1"/>
  <c r="O700" i="1"/>
  <c r="K700" i="1"/>
  <c r="L700" i="1" s="1"/>
  <c r="J700" i="1"/>
  <c r="I700" i="1"/>
  <c r="H700" i="1"/>
  <c r="G700" i="1"/>
  <c r="F700" i="1"/>
  <c r="O699" i="1"/>
  <c r="K699" i="1"/>
  <c r="L699" i="1" s="1"/>
  <c r="J699" i="1"/>
  <c r="I699" i="1"/>
  <c r="H699" i="1"/>
  <c r="G699" i="1"/>
  <c r="F699" i="1"/>
  <c r="O698" i="1"/>
  <c r="K698" i="1"/>
  <c r="L698" i="1" s="1"/>
  <c r="J698" i="1"/>
  <c r="I698" i="1"/>
  <c r="H698" i="1"/>
  <c r="G698" i="1"/>
  <c r="F698" i="1"/>
  <c r="O697" i="1"/>
  <c r="K697" i="1"/>
  <c r="L697" i="1" s="1"/>
  <c r="J697" i="1"/>
  <c r="I697" i="1"/>
  <c r="H697" i="1"/>
  <c r="G697" i="1"/>
  <c r="F697" i="1"/>
  <c r="O696" i="1"/>
  <c r="K696" i="1"/>
  <c r="L696" i="1" s="1"/>
  <c r="J696" i="1"/>
  <c r="I696" i="1"/>
  <c r="H696" i="1"/>
  <c r="G696" i="1"/>
  <c r="F696" i="1"/>
  <c r="O695" i="1"/>
  <c r="K695" i="1"/>
  <c r="L695" i="1" s="1"/>
  <c r="J695" i="1"/>
  <c r="I695" i="1"/>
  <c r="H695" i="1"/>
  <c r="G695" i="1"/>
  <c r="F695" i="1"/>
  <c r="O694" i="1"/>
  <c r="K694" i="1"/>
  <c r="L694" i="1" s="1"/>
  <c r="J694" i="1"/>
  <c r="I694" i="1"/>
  <c r="H694" i="1"/>
  <c r="G694" i="1"/>
  <c r="F694" i="1"/>
  <c r="O693" i="1"/>
  <c r="K693" i="1"/>
  <c r="L693" i="1" s="1"/>
  <c r="J693" i="1"/>
  <c r="I693" i="1"/>
  <c r="H693" i="1"/>
  <c r="G693" i="1"/>
  <c r="F693" i="1"/>
  <c r="O692" i="1"/>
  <c r="K692" i="1"/>
  <c r="L692" i="1" s="1"/>
  <c r="J692" i="1"/>
  <c r="I692" i="1"/>
  <c r="H692" i="1"/>
  <c r="G692" i="1"/>
  <c r="F692" i="1"/>
  <c r="O691" i="1"/>
  <c r="K691" i="1"/>
  <c r="L691" i="1" s="1"/>
  <c r="J691" i="1"/>
  <c r="I691" i="1"/>
  <c r="H691" i="1"/>
  <c r="G691" i="1"/>
  <c r="F691" i="1"/>
  <c r="O690" i="1"/>
  <c r="K690" i="1"/>
  <c r="L690" i="1" s="1"/>
  <c r="J690" i="1"/>
  <c r="I690" i="1"/>
  <c r="H690" i="1"/>
  <c r="G690" i="1"/>
  <c r="F690" i="1"/>
  <c r="O689" i="1"/>
  <c r="K689" i="1"/>
  <c r="L689" i="1" s="1"/>
  <c r="J689" i="1"/>
  <c r="I689" i="1"/>
  <c r="H689" i="1"/>
  <c r="G689" i="1"/>
  <c r="F689" i="1"/>
  <c r="O688" i="1"/>
  <c r="K688" i="1"/>
  <c r="L688" i="1" s="1"/>
  <c r="J688" i="1"/>
  <c r="I688" i="1"/>
  <c r="H688" i="1"/>
  <c r="G688" i="1"/>
  <c r="F688" i="1"/>
  <c r="O687" i="1"/>
  <c r="K687" i="1"/>
  <c r="L687" i="1" s="1"/>
  <c r="J687" i="1"/>
  <c r="I687" i="1"/>
  <c r="H687" i="1"/>
  <c r="G687" i="1"/>
  <c r="F687" i="1"/>
  <c r="O686" i="1"/>
  <c r="K686" i="1"/>
  <c r="L686" i="1" s="1"/>
  <c r="J686" i="1"/>
  <c r="I686" i="1"/>
  <c r="H686" i="1"/>
  <c r="G686" i="1"/>
  <c r="F686" i="1"/>
  <c r="O685" i="1"/>
  <c r="K685" i="1"/>
  <c r="L685" i="1" s="1"/>
  <c r="J685" i="1"/>
  <c r="I685" i="1"/>
  <c r="H685" i="1"/>
  <c r="G685" i="1"/>
  <c r="F685" i="1"/>
  <c r="O684" i="1"/>
  <c r="K684" i="1"/>
  <c r="L684" i="1" s="1"/>
  <c r="J684" i="1"/>
  <c r="I684" i="1"/>
  <c r="H684" i="1"/>
  <c r="G684" i="1"/>
  <c r="F684" i="1"/>
  <c r="O683" i="1"/>
  <c r="K683" i="1"/>
  <c r="L683" i="1" s="1"/>
  <c r="J683" i="1"/>
  <c r="I683" i="1"/>
  <c r="H683" i="1"/>
  <c r="G683" i="1"/>
  <c r="F683" i="1"/>
  <c r="O682" i="1"/>
  <c r="K682" i="1"/>
  <c r="L682" i="1" s="1"/>
  <c r="J682" i="1"/>
  <c r="I682" i="1"/>
  <c r="H682" i="1"/>
  <c r="G682" i="1"/>
  <c r="F682" i="1"/>
  <c r="O681" i="1"/>
  <c r="K681" i="1"/>
  <c r="L681" i="1" s="1"/>
  <c r="J681" i="1"/>
  <c r="I681" i="1"/>
  <c r="H681" i="1"/>
  <c r="G681" i="1"/>
  <c r="F681" i="1"/>
  <c r="O680" i="1"/>
  <c r="K680" i="1"/>
  <c r="L680" i="1" s="1"/>
  <c r="J680" i="1"/>
  <c r="I680" i="1"/>
  <c r="H680" i="1"/>
  <c r="G680" i="1"/>
  <c r="F680" i="1"/>
  <c r="O679" i="1"/>
  <c r="K679" i="1"/>
  <c r="L679" i="1" s="1"/>
  <c r="J679" i="1"/>
  <c r="I679" i="1"/>
  <c r="H679" i="1"/>
  <c r="G679" i="1"/>
  <c r="F679" i="1"/>
  <c r="O678" i="1"/>
  <c r="K678" i="1"/>
  <c r="L678" i="1" s="1"/>
  <c r="J678" i="1"/>
  <c r="I678" i="1"/>
  <c r="H678" i="1"/>
  <c r="G678" i="1"/>
  <c r="F678" i="1"/>
  <c r="O677" i="1"/>
  <c r="K677" i="1"/>
  <c r="L677" i="1" s="1"/>
  <c r="J677" i="1"/>
  <c r="I677" i="1"/>
  <c r="H677" i="1"/>
  <c r="G677" i="1"/>
  <c r="F677" i="1"/>
  <c r="O676" i="1"/>
  <c r="K676" i="1"/>
  <c r="L676" i="1" s="1"/>
  <c r="J676" i="1"/>
  <c r="I676" i="1"/>
  <c r="H676" i="1"/>
  <c r="G676" i="1"/>
  <c r="F676" i="1"/>
  <c r="O675" i="1"/>
  <c r="K675" i="1"/>
  <c r="L675" i="1" s="1"/>
  <c r="J675" i="1"/>
  <c r="I675" i="1"/>
  <c r="H675" i="1"/>
  <c r="G675" i="1"/>
  <c r="F675" i="1"/>
  <c r="O674" i="1"/>
  <c r="K674" i="1"/>
  <c r="L674" i="1" s="1"/>
  <c r="J674" i="1"/>
  <c r="I674" i="1"/>
  <c r="H674" i="1"/>
  <c r="G674" i="1"/>
  <c r="F674" i="1"/>
  <c r="O673" i="1"/>
  <c r="K673" i="1"/>
  <c r="L673" i="1" s="1"/>
  <c r="J673" i="1"/>
  <c r="I673" i="1"/>
  <c r="H673" i="1"/>
  <c r="G673" i="1"/>
  <c r="F673" i="1"/>
  <c r="O672" i="1"/>
  <c r="K672" i="1"/>
  <c r="L672" i="1" s="1"/>
  <c r="J672" i="1"/>
  <c r="I672" i="1"/>
  <c r="H672" i="1"/>
  <c r="G672" i="1"/>
  <c r="F672" i="1"/>
  <c r="O671" i="1"/>
  <c r="K671" i="1"/>
  <c r="L671" i="1" s="1"/>
  <c r="J671" i="1"/>
  <c r="I671" i="1"/>
  <c r="H671" i="1"/>
  <c r="G671" i="1"/>
  <c r="F671" i="1"/>
  <c r="O670" i="1"/>
  <c r="K670" i="1"/>
  <c r="L670" i="1" s="1"/>
  <c r="J670" i="1"/>
  <c r="I670" i="1"/>
  <c r="H670" i="1"/>
  <c r="G670" i="1"/>
  <c r="F670" i="1"/>
  <c r="O669" i="1"/>
  <c r="K669" i="1"/>
  <c r="L669" i="1" s="1"/>
  <c r="J669" i="1"/>
  <c r="I669" i="1"/>
  <c r="H669" i="1"/>
  <c r="G669" i="1"/>
  <c r="F669" i="1"/>
  <c r="O668" i="1"/>
  <c r="K668" i="1"/>
  <c r="L668" i="1" s="1"/>
  <c r="J668" i="1"/>
  <c r="I668" i="1"/>
  <c r="H668" i="1"/>
  <c r="G668" i="1"/>
  <c r="F668" i="1"/>
  <c r="O667" i="1"/>
  <c r="K667" i="1"/>
  <c r="L667" i="1" s="1"/>
  <c r="J667" i="1"/>
  <c r="I667" i="1"/>
  <c r="H667" i="1"/>
  <c r="G667" i="1"/>
  <c r="F667" i="1"/>
  <c r="O666" i="1"/>
  <c r="K666" i="1"/>
  <c r="L666" i="1" s="1"/>
  <c r="J666" i="1"/>
  <c r="I666" i="1"/>
  <c r="H666" i="1"/>
  <c r="G666" i="1"/>
  <c r="F666" i="1"/>
  <c r="O665" i="1"/>
  <c r="K665" i="1"/>
  <c r="L665" i="1" s="1"/>
  <c r="J665" i="1"/>
  <c r="I665" i="1"/>
  <c r="H665" i="1"/>
  <c r="G665" i="1"/>
  <c r="F665" i="1"/>
  <c r="O664" i="1"/>
  <c r="K664" i="1"/>
  <c r="L664" i="1" s="1"/>
  <c r="J664" i="1"/>
  <c r="I664" i="1"/>
  <c r="H664" i="1"/>
  <c r="G664" i="1"/>
  <c r="F664" i="1"/>
  <c r="O663" i="1"/>
  <c r="K663" i="1"/>
  <c r="L663" i="1" s="1"/>
  <c r="J663" i="1"/>
  <c r="I663" i="1"/>
  <c r="H663" i="1"/>
  <c r="G663" i="1"/>
  <c r="F663" i="1"/>
  <c r="O662" i="1"/>
  <c r="K662" i="1"/>
  <c r="L662" i="1" s="1"/>
  <c r="J662" i="1"/>
  <c r="I662" i="1"/>
  <c r="H662" i="1"/>
  <c r="G662" i="1"/>
  <c r="F662" i="1"/>
  <c r="O661" i="1"/>
  <c r="K661" i="1"/>
  <c r="L661" i="1" s="1"/>
  <c r="J661" i="1"/>
  <c r="I661" i="1"/>
  <c r="H661" i="1"/>
  <c r="G661" i="1"/>
  <c r="F661" i="1"/>
  <c r="O660" i="1"/>
  <c r="K660" i="1"/>
  <c r="L660" i="1" s="1"/>
  <c r="J660" i="1"/>
  <c r="I660" i="1"/>
  <c r="H660" i="1"/>
  <c r="G660" i="1"/>
  <c r="F660" i="1"/>
  <c r="O659" i="1"/>
  <c r="K659" i="1"/>
  <c r="L659" i="1" s="1"/>
  <c r="J659" i="1"/>
  <c r="I659" i="1"/>
  <c r="H659" i="1"/>
  <c r="G659" i="1"/>
  <c r="F659" i="1"/>
  <c r="O658" i="1"/>
  <c r="K658" i="1"/>
  <c r="L658" i="1" s="1"/>
  <c r="J658" i="1"/>
  <c r="I658" i="1"/>
  <c r="H658" i="1"/>
  <c r="G658" i="1"/>
  <c r="F658" i="1"/>
  <c r="O657" i="1"/>
  <c r="K657" i="1"/>
  <c r="L657" i="1" s="1"/>
  <c r="J657" i="1"/>
  <c r="I657" i="1"/>
  <c r="H657" i="1"/>
  <c r="G657" i="1"/>
  <c r="F657" i="1"/>
  <c r="O656" i="1"/>
  <c r="K656" i="1"/>
  <c r="L656" i="1" s="1"/>
  <c r="J656" i="1"/>
  <c r="I656" i="1"/>
  <c r="H656" i="1"/>
  <c r="G656" i="1"/>
  <c r="F656" i="1"/>
  <c r="O655" i="1"/>
  <c r="K655" i="1"/>
  <c r="L655" i="1" s="1"/>
  <c r="J655" i="1"/>
  <c r="I655" i="1"/>
  <c r="H655" i="1"/>
  <c r="G655" i="1"/>
  <c r="F655" i="1"/>
  <c r="O654" i="1"/>
  <c r="K654" i="1"/>
  <c r="L654" i="1" s="1"/>
  <c r="J654" i="1"/>
  <c r="I654" i="1"/>
  <c r="H654" i="1"/>
  <c r="G654" i="1"/>
  <c r="F654" i="1"/>
  <c r="O653" i="1"/>
  <c r="K653" i="1"/>
  <c r="L653" i="1" s="1"/>
  <c r="J653" i="1"/>
  <c r="I653" i="1"/>
  <c r="H653" i="1"/>
  <c r="G653" i="1"/>
  <c r="F653" i="1"/>
  <c r="O652" i="1"/>
  <c r="K652" i="1"/>
  <c r="L652" i="1" s="1"/>
  <c r="J652" i="1"/>
  <c r="I652" i="1"/>
  <c r="H652" i="1"/>
  <c r="G652" i="1"/>
  <c r="F652" i="1"/>
  <c r="O651" i="1"/>
  <c r="K651" i="1"/>
  <c r="L651" i="1" s="1"/>
  <c r="J651" i="1"/>
  <c r="I651" i="1"/>
  <c r="H651" i="1"/>
  <c r="G651" i="1"/>
  <c r="F651" i="1"/>
  <c r="O650" i="1"/>
  <c r="K650" i="1"/>
  <c r="L650" i="1" s="1"/>
  <c r="J650" i="1"/>
  <c r="I650" i="1"/>
  <c r="H650" i="1"/>
  <c r="G650" i="1"/>
  <c r="F650" i="1"/>
  <c r="O649" i="1"/>
  <c r="K649" i="1"/>
  <c r="L649" i="1" s="1"/>
  <c r="J649" i="1"/>
  <c r="I649" i="1"/>
  <c r="H649" i="1"/>
  <c r="G649" i="1"/>
  <c r="F649" i="1"/>
  <c r="O648" i="1"/>
  <c r="K648" i="1"/>
  <c r="L648" i="1" s="1"/>
  <c r="J648" i="1"/>
  <c r="I648" i="1"/>
  <c r="H648" i="1"/>
  <c r="G648" i="1"/>
  <c r="F648" i="1"/>
  <c r="O647" i="1"/>
  <c r="K647" i="1"/>
  <c r="L647" i="1" s="1"/>
  <c r="J647" i="1"/>
  <c r="I647" i="1"/>
  <c r="H647" i="1"/>
  <c r="G647" i="1"/>
  <c r="F647" i="1"/>
  <c r="O646" i="1"/>
  <c r="K646" i="1"/>
  <c r="L646" i="1" s="1"/>
  <c r="J646" i="1"/>
  <c r="I646" i="1"/>
  <c r="H646" i="1"/>
  <c r="G646" i="1"/>
  <c r="F646" i="1"/>
  <c r="O645" i="1"/>
  <c r="K645" i="1"/>
  <c r="L645" i="1" s="1"/>
  <c r="J645" i="1"/>
  <c r="I645" i="1"/>
  <c r="H645" i="1"/>
  <c r="G645" i="1"/>
  <c r="F645" i="1"/>
  <c r="O644" i="1"/>
  <c r="K644" i="1"/>
  <c r="L644" i="1" s="1"/>
  <c r="J644" i="1"/>
  <c r="I644" i="1"/>
  <c r="H644" i="1"/>
  <c r="G644" i="1"/>
  <c r="F644" i="1"/>
  <c r="O643" i="1"/>
  <c r="K643" i="1"/>
  <c r="L643" i="1" s="1"/>
  <c r="J643" i="1"/>
  <c r="I643" i="1"/>
  <c r="H643" i="1"/>
  <c r="G643" i="1"/>
  <c r="F643" i="1"/>
  <c r="O642" i="1"/>
  <c r="K642" i="1"/>
  <c r="L642" i="1" s="1"/>
  <c r="J642" i="1"/>
  <c r="I642" i="1"/>
  <c r="H642" i="1"/>
  <c r="G642" i="1"/>
  <c r="F642" i="1"/>
  <c r="O641" i="1"/>
  <c r="K641" i="1"/>
  <c r="L641" i="1" s="1"/>
  <c r="J641" i="1"/>
  <c r="I641" i="1"/>
  <c r="H641" i="1"/>
  <c r="G641" i="1"/>
  <c r="F641" i="1"/>
  <c r="O640" i="1"/>
  <c r="K640" i="1"/>
  <c r="L640" i="1" s="1"/>
  <c r="J640" i="1"/>
  <c r="I640" i="1"/>
  <c r="H640" i="1"/>
  <c r="G640" i="1"/>
  <c r="F640" i="1"/>
  <c r="O639" i="1"/>
  <c r="K639" i="1"/>
  <c r="L639" i="1" s="1"/>
  <c r="J639" i="1"/>
  <c r="I639" i="1"/>
  <c r="H639" i="1"/>
  <c r="G639" i="1"/>
  <c r="F639" i="1"/>
  <c r="O638" i="1"/>
  <c r="K638" i="1"/>
  <c r="L638" i="1" s="1"/>
  <c r="J638" i="1"/>
  <c r="I638" i="1"/>
  <c r="H638" i="1"/>
  <c r="G638" i="1"/>
  <c r="F638" i="1"/>
  <c r="O637" i="1"/>
  <c r="K637" i="1"/>
  <c r="L637" i="1" s="1"/>
  <c r="J637" i="1"/>
  <c r="I637" i="1"/>
  <c r="H637" i="1"/>
  <c r="G637" i="1"/>
  <c r="F637" i="1"/>
  <c r="O636" i="1"/>
  <c r="K636" i="1"/>
  <c r="L636" i="1" s="1"/>
  <c r="J636" i="1"/>
  <c r="I636" i="1"/>
  <c r="H636" i="1"/>
  <c r="G636" i="1"/>
  <c r="F636" i="1"/>
  <c r="O635" i="1"/>
  <c r="K635" i="1"/>
  <c r="L635" i="1" s="1"/>
  <c r="J635" i="1"/>
  <c r="I635" i="1"/>
  <c r="H635" i="1"/>
  <c r="G635" i="1"/>
  <c r="F635" i="1"/>
  <c r="O634" i="1"/>
  <c r="K634" i="1"/>
  <c r="L634" i="1" s="1"/>
  <c r="J634" i="1"/>
  <c r="I634" i="1"/>
  <c r="H634" i="1"/>
  <c r="G634" i="1"/>
  <c r="F634" i="1"/>
  <c r="O633" i="1"/>
  <c r="K633" i="1"/>
  <c r="L633" i="1" s="1"/>
  <c r="J633" i="1"/>
  <c r="I633" i="1"/>
  <c r="H633" i="1"/>
  <c r="G633" i="1"/>
  <c r="F633" i="1"/>
  <c r="O632" i="1"/>
  <c r="K632" i="1"/>
  <c r="L632" i="1" s="1"/>
  <c r="J632" i="1"/>
  <c r="I632" i="1"/>
  <c r="H632" i="1"/>
  <c r="G632" i="1"/>
  <c r="F632" i="1"/>
  <c r="O631" i="1"/>
  <c r="K631" i="1"/>
  <c r="L631" i="1" s="1"/>
  <c r="J631" i="1"/>
  <c r="I631" i="1"/>
  <c r="H631" i="1"/>
  <c r="G631" i="1"/>
  <c r="F631" i="1"/>
  <c r="O630" i="1"/>
  <c r="K630" i="1"/>
  <c r="L630" i="1" s="1"/>
  <c r="J630" i="1"/>
  <c r="I630" i="1"/>
  <c r="H630" i="1"/>
  <c r="G630" i="1"/>
  <c r="F630" i="1"/>
  <c r="O629" i="1"/>
  <c r="K629" i="1"/>
  <c r="L629" i="1" s="1"/>
  <c r="J629" i="1"/>
  <c r="I629" i="1"/>
  <c r="H629" i="1"/>
  <c r="G629" i="1"/>
  <c r="F629" i="1"/>
  <c r="O628" i="1"/>
  <c r="K628" i="1"/>
  <c r="L628" i="1" s="1"/>
  <c r="J628" i="1"/>
  <c r="I628" i="1"/>
  <c r="H628" i="1"/>
  <c r="G628" i="1"/>
  <c r="F628" i="1"/>
  <c r="O627" i="1"/>
  <c r="K627" i="1"/>
  <c r="L627" i="1" s="1"/>
  <c r="J627" i="1"/>
  <c r="I627" i="1"/>
  <c r="H627" i="1"/>
  <c r="G627" i="1"/>
  <c r="F627" i="1"/>
  <c r="O626" i="1"/>
  <c r="K626" i="1"/>
  <c r="L626" i="1" s="1"/>
  <c r="J626" i="1"/>
  <c r="I626" i="1"/>
  <c r="H626" i="1"/>
  <c r="G626" i="1"/>
  <c r="F626" i="1"/>
  <c r="O625" i="1"/>
  <c r="K625" i="1"/>
  <c r="L625" i="1" s="1"/>
  <c r="J625" i="1"/>
  <c r="I625" i="1"/>
  <c r="H625" i="1"/>
  <c r="G625" i="1"/>
  <c r="F625" i="1"/>
  <c r="O624" i="1"/>
  <c r="K624" i="1"/>
  <c r="L624" i="1" s="1"/>
  <c r="J624" i="1"/>
  <c r="I624" i="1"/>
  <c r="H624" i="1"/>
  <c r="G624" i="1"/>
  <c r="F624" i="1"/>
  <c r="O623" i="1"/>
  <c r="K623" i="1"/>
  <c r="L623" i="1" s="1"/>
  <c r="J623" i="1"/>
  <c r="I623" i="1"/>
  <c r="H623" i="1"/>
  <c r="G623" i="1"/>
  <c r="F623" i="1"/>
  <c r="O622" i="1"/>
  <c r="K622" i="1"/>
  <c r="L622" i="1" s="1"/>
  <c r="J622" i="1"/>
  <c r="I622" i="1"/>
  <c r="H622" i="1"/>
  <c r="G622" i="1"/>
  <c r="F622" i="1"/>
  <c r="O621" i="1"/>
  <c r="K621" i="1"/>
  <c r="L621" i="1" s="1"/>
  <c r="J621" i="1"/>
  <c r="I621" i="1"/>
  <c r="H621" i="1"/>
  <c r="G621" i="1"/>
  <c r="F621" i="1"/>
  <c r="O620" i="1"/>
  <c r="K620" i="1"/>
  <c r="L620" i="1" s="1"/>
  <c r="J620" i="1"/>
  <c r="I620" i="1"/>
  <c r="H620" i="1"/>
  <c r="G620" i="1"/>
  <c r="F620" i="1"/>
  <c r="O619" i="1"/>
  <c r="K619" i="1"/>
  <c r="L619" i="1" s="1"/>
  <c r="J619" i="1"/>
  <c r="I619" i="1"/>
  <c r="H619" i="1"/>
  <c r="G619" i="1"/>
  <c r="F619" i="1"/>
  <c r="O618" i="1"/>
  <c r="K618" i="1"/>
  <c r="L618" i="1" s="1"/>
  <c r="J618" i="1"/>
  <c r="I618" i="1"/>
  <c r="H618" i="1"/>
  <c r="G618" i="1"/>
  <c r="F618" i="1"/>
  <c r="O617" i="1"/>
  <c r="K617" i="1"/>
  <c r="L617" i="1" s="1"/>
  <c r="J617" i="1"/>
  <c r="I617" i="1"/>
  <c r="H617" i="1"/>
  <c r="G617" i="1"/>
  <c r="F617" i="1"/>
  <c r="O616" i="1"/>
  <c r="K616" i="1"/>
  <c r="L616" i="1" s="1"/>
  <c r="J616" i="1"/>
  <c r="I616" i="1"/>
  <c r="H616" i="1"/>
  <c r="G616" i="1"/>
  <c r="F616" i="1"/>
  <c r="O615" i="1"/>
  <c r="K615" i="1"/>
  <c r="L615" i="1" s="1"/>
  <c r="J615" i="1"/>
  <c r="I615" i="1"/>
  <c r="H615" i="1"/>
  <c r="G615" i="1"/>
  <c r="F615" i="1"/>
  <c r="O614" i="1"/>
  <c r="K614" i="1"/>
  <c r="L614" i="1" s="1"/>
  <c r="J614" i="1"/>
  <c r="I614" i="1"/>
  <c r="H614" i="1"/>
  <c r="G614" i="1"/>
  <c r="F614" i="1"/>
  <c r="O613" i="1"/>
  <c r="K613" i="1"/>
  <c r="L613" i="1" s="1"/>
  <c r="J613" i="1"/>
  <c r="I613" i="1"/>
  <c r="H613" i="1"/>
  <c r="G613" i="1"/>
  <c r="F613" i="1"/>
  <c r="O612" i="1"/>
  <c r="K612" i="1"/>
  <c r="L612" i="1" s="1"/>
  <c r="J612" i="1"/>
  <c r="I612" i="1"/>
  <c r="H612" i="1"/>
  <c r="G612" i="1"/>
  <c r="F612" i="1"/>
  <c r="O611" i="1"/>
  <c r="K611" i="1"/>
  <c r="L611" i="1" s="1"/>
  <c r="J611" i="1"/>
  <c r="I611" i="1"/>
  <c r="H611" i="1"/>
  <c r="G611" i="1"/>
  <c r="F611" i="1"/>
  <c r="O610" i="1"/>
  <c r="K610" i="1"/>
  <c r="L610" i="1" s="1"/>
  <c r="J610" i="1"/>
  <c r="I610" i="1"/>
  <c r="H610" i="1"/>
  <c r="G610" i="1"/>
  <c r="F610" i="1"/>
  <c r="O609" i="1"/>
  <c r="K609" i="1"/>
  <c r="L609" i="1" s="1"/>
  <c r="J609" i="1"/>
  <c r="I609" i="1"/>
  <c r="H609" i="1"/>
  <c r="G609" i="1"/>
  <c r="F609" i="1"/>
  <c r="O608" i="1"/>
  <c r="K608" i="1"/>
  <c r="L608" i="1" s="1"/>
  <c r="J608" i="1"/>
  <c r="I608" i="1"/>
  <c r="H608" i="1"/>
  <c r="G608" i="1"/>
  <c r="F608" i="1"/>
  <c r="O607" i="1"/>
  <c r="K607" i="1"/>
  <c r="L607" i="1" s="1"/>
  <c r="J607" i="1"/>
  <c r="I607" i="1"/>
  <c r="H607" i="1"/>
  <c r="G607" i="1"/>
  <c r="F607" i="1"/>
  <c r="O606" i="1"/>
  <c r="K606" i="1"/>
  <c r="L606" i="1" s="1"/>
  <c r="J606" i="1"/>
  <c r="I606" i="1"/>
  <c r="H606" i="1"/>
  <c r="G606" i="1"/>
  <c r="F606" i="1"/>
  <c r="O605" i="1"/>
  <c r="K605" i="1"/>
  <c r="L605" i="1" s="1"/>
  <c r="J605" i="1"/>
  <c r="I605" i="1"/>
  <c r="H605" i="1"/>
  <c r="G605" i="1"/>
  <c r="F605" i="1"/>
  <c r="O604" i="1"/>
  <c r="K604" i="1"/>
  <c r="L604" i="1" s="1"/>
  <c r="J604" i="1"/>
  <c r="I604" i="1"/>
  <c r="H604" i="1"/>
  <c r="G604" i="1"/>
  <c r="F604" i="1"/>
  <c r="O603" i="1"/>
  <c r="K603" i="1"/>
  <c r="L603" i="1" s="1"/>
  <c r="J603" i="1"/>
  <c r="I603" i="1"/>
  <c r="H603" i="1"/>
  <c r="G603" i="1"/>
  <c r="F603" i="1"/>
  <c r="O602" i="1"/>
  <c r="K602" i="1"/>
  <c r="L602" i="1" s="1"/>
  <c r="J602" i="1"/>
  <c r="I602" i="1"/>
  <c r="H602" i="1"/>
  <c r="G602" i="1"/>
  <c r="F602" i="1"/>
  <c r="O601" i="1"/>
  <c r="K601" i="1"/>
  <c r="L601" i="1" s="1"/>
  <c r="J601" i="1"/>
  <c r="I601" i="1"/>
  <c r="H601" i="1"/>
  <c r="G601" i="1"/>
  <c r="F601" i="1"/>
  <c r="O600" i="1"/>
  <c r="K600" i="1"/>
  <c r="L600" i="1" s="1"/>
  <c r="J600" i="1"/>
  <c r="I600" i="1"/>
  <c r="H600" i="1"/>
  <c r="G600" i="1"/>
  <c r="F600" i="1"/>
  <c r="O599" i="1"/>
  <c r="K599" i="1"/>
  <c r="L599" i="1" s="1"/>
  <c r="J599" i="1"/>
  <c r="I599" i="1"/>
  <c r="H599" i="1"/>
  <c r="G599" i="1"/>
  <c r="F599" i="1"/>
  <c r="O598" i="1"/>
  <c r="K598" i="1"/>
  <c r="L598" i="1" s="1"/>
  <c r="J598" i="1"/>
  <c r="I598" i="1"/>
  <c r="H598" i="1"/>
  <c r="G598" i="1"/>
  <c r="F598" i="1"/>
  <c r="O597" i="1"/>
  <c r="K597" i="1"/>
  <c r="L597" i="1" s="1"/>
  <c r="J597" i="1"/>
  <c r="I597" i="1"/>
  <c r="H597" i="1"/>
  <c r="G597" i="1"/>
  <c r="F597" i="1"/>
  <c r="O596" i="1"/>
  <c r="K596" i="1"/>
  <c r="L596" i="1" s="1"/>
  <c r="J596" i="1"/>
  <c r="I596" i="1"/>
  <c r="H596" i="1"/>
  <c r="G596" i="1"/>
  <c r="F596" i="1"/>
  <c r="O595" i="1"/>
  <c r="K595" i="1"/>
  <c r="L595" i="1" s="1"/>
  <c r="J595" i="1"/>
  <c r="I595" i="1"/>
  <c r="H595" i="1"/>
  <c r="G595" i="1"/>
  <c r="F595" i="1"/>
  <c r="O594" i="1"/>
  <c r="K594" i="1"/>
  <c r="L594" i="1" s="1"/>
  <c r="J594" i="1"/>
  <c r="I594" i="1"/>
  <c r="H594" i="1"/>
  <c r="G594" i="1"/>
  <c r="F594" i="1"/>
  <c r="O593" i="1"/>
  <c r="K593" i="1"/>
  <c r="L593" i="1" s="1"/>
  <c r="J593" i="1"/>
  <c r="I593" i="1"/>
  <c r="H593" i="1"/>
  <c r="G593" i="1"/>
  <c r="F593" i="1"/>
  <c r="O592" i="1"/>
  <c r="K592" i="1"/>
  <c r="L592" i="1" s="1"/>
  <c r="J592" i="1"/>
  <c r="I592" i="1"/>
  <c r="H592" i="1"/>
  <c r="G592" i="1"/>
  <c r="F592" i="1"/>
  <c r="O591" i="1"/>
  <c r="K591" i="1"/>
  <c r="L591" i="1" s="1"/>
  <c r="J591" i="1"/>
  <c r="I591" i="1"/>
  <c r="H591" i="1"/>
  <c r="G591" i="1"/>
  <c r="F591" i="1"/>
  <c r="O590" i="1"/>
  <c r="K590" i="1"/>
  <c r="L590" i="1" s="1"/>
  <c r="J590" i="1"/>
  <c r="I590" i="1"/>
  <c r="H590" i="1"/>
  <c r="G590" i="1"/>
  <c r="F590" i="1"/>
  <c r="O589" i="1"/>
  <c r="K589" i="1"/>
  <c r="L589" i="1" s="1"/>
  <c r="J589" i="1"/>
  <c r="I589" i="1"/>
  <c r="H589" i="1"/>
  <c r="G589" i="1"/>
  <c r="F589" i="1"/>
  <c r="O588" i="1"/>
  <c r="K588" i="1"/>
  <c r="L588" i="1" s="1"/>
  <c r="J588" i="1"/>
  <c r="I588" i="1"/>
  <c r="H588" i="1"/>
  <c r="G588" i="1"/>
  <c r="F588" i="1"/>
  <c r="O587" i="1"/>
  <c r="K587" i="1"/>
  <c r="L587" i="1" s="1"/>
  <c r="J587" i="1"/>
  <c r="I587" i="1"/>
  <c r="H587" i="1"/>
  <c r="G587" i="1"/>
  <c r="F587" i="1"/>
  <c r="O586" i="1"/>
  <c r="K586" i="1"/>
  <c r="L586" i="1" s="1"/>
  <c r="J586" i="1"/>
  <c r="I586" i="1"/>
  <c r="H586" i="1"/>
  <c r="G586" i="1"/>
  <c r="F586" i="1"/>
  <c r="O585" i="1"/>
  <c r="K585" i="1"/>
  <c r="L585" i="1" s="1"/>
  <c r="J585" i="1"/>
  <c r="I585" i="1"/>
  <c r="H585" i="1"/>
  <c r="G585" i="1"/>
  <c r="F585" i="1"/>
  <c r="O584" i="1"/>
  <c r="K584" i="1"/>
  <c r="L584" i="1" s="1"/>
  <c r="J584" i="1"/>
  <c r="I584" i="1"/>
  <c r="H584" i="1"/>
  <c r="G584" i="1"/>
  <c r="F584" i="1"/>
  <c r="O583" i="1"/>
  <c r="K583" i="1"/>
  <c r="L583" i="1" s="1"/>
  <c r="J583" i="1"/>
  <c r="I583" i="1"/>
  <c r="H583" i="1"/>
  <c r="G583" i="1"/>
  <c r="F583" i="1"/>
  <c r="O582" i="1"/>
  <c r="K582" i="1"/>
  <c r="L582" i="1" s="1"/>
  <c r="J582" i="1"/>
  <c r="I582" i="1"/>
  <c r="H582" i="1"/>
  <c r="G582" i="1"/>
  <c r="F582" i="1"/>
  <c r="O581" i="1"/>
  <c r="K581" i="1"/>
  <c r="L581" i="1" s="1"/>
  <c r="J581" i="1"/>
  <c r="I581" i="1"/>
  <c r="H581" i="1"/>
  <c r="G581" i="1"/>
  <c r="F581" i="1"/>
  <c r="O580" i="1"/>
  <c r="K580" i="1"/>
  <c r="L580" i="1" s="1"/>
  <c r="J580" i="1"/>
  <c r="I580" i="1"/>
  <c r="H580" i="1"/>
  <c r="G580" i="1"/>
  <c r="F580" i="1"/>
  <c r="O579" i="1"/>
  <c r="K579" i="1"/>
  <c r="L579" i="1" s="1"/>
  <c r="J579" i="1"/>
  <c r="I579" i="1"/>
  <c r="H579" i="1"/>
  <c r="G579" i="1"/>
  <c r="F579" i="1"/>
  <c r="O578" i="1"/>
  <c r="K578" i="1"/>
  <c r="L578" i="1" s="1"/>
  <c r="J578" i="1"/>
  <c r="I578" i="1"/>
  <c r="H578" i="1"/>
  <c r="G578" i="1"/>
  <c r="F578" i="1"/>
  <c r="O577" i="1"/>
  <c r="K577" i="1"/>
  <c r="L577" i="1" s="1"/>
  <c r="J577" i="1"/>
  <c r="I577" i="1"/>
  <c r="H577" i="1"/>
  <c r="G577" i="1"/>
  <c r="F577" i="1"/>
  <c r="O576" i="1"/>
  <c r="K576" i="1"/>
  <c r="L576" i="1" s="1"/>
  <c r="J576" i="1"/>
  <c r="I576" i="1"/>
  <c r="H576" i="1"/>
  <c r="G576" i="1"/>
  <c r="F576" i="1"/>
  <c r="O575" i="1"/>
  <c r="K575" i="1"/>
  <c r="L575" i="1" s="1"/>
  <c r="J575" i="1"/>
  <c r="I575" i="1"/>
  <c r="H575" i="1"/>
  <c r="G575" i="1"/>
  <c r="F575" i="1"/>
  <c r="O574" i="1"/>
  <c r="K574" i="1"/>
  <c r="L574" i="1" s="1"/>
  <c r="J574" i="1"/>
  <c r="I574" i="1"/>
  <c r="H574" i="1"/>
  <c r="G574" i="1"/>
  <c r="F574" i="1"/>
  <c r="O573" i="1"/>
  <c r="K573" i="1"/>
  <c r="L573" i="1" s="1"/>
  <c r="J573" i="1"/>
  <c r="I573" i="1"/>
  <c r="H573" i="1"/>
  <c r="G573" i="1"/>
  <c r="F573" i="1"/>
  <c r="O572" i="1"/>
  <c r="K572" i="1"/>
  <c r="L572" i="1" s="1"/>
  <c r="J572" i="1"/>
  <c r="I572" i="1"/>
  <c r="H572" i="1"/>
  <c r="G572" i="1"/>
  <c r="F572" i="1"/>
  <c r="O571" i="1"/>
  <c r="K571" i="1"/>
  <c r="L571" i="1" s="1"/>
  <c r="J571" i="1"/>
  <c r="I571" i="1"/>
  <c r="H571" i="1"/>
  <c r="G571" i="1"/>
  <c r="F571" i="1"/>
  <c r="O570" i="1"/>
  <c r="K570" i="1"/>
  <c r="L570" i="1" s="1"/>
  <c r="J570" i="1"/>
  <c r="I570" i="1"/>
  <c r="H570" i="1"/>
  <c r="G570" i="1"/>
  <c r="F570" i="1"/>
  <c r="O569" i="1"/>
  <c r="K569" i="1"/>
  <c r="L569" i="1" s="1"/>
  <c r="J569" i="1"/>
  <c r="I569" i="1"/>
  <c r="H569" i="1"/>
  <c r="G569" i="1"/>
  <c r="F569" i="1"/>
  <c r="O568" i="1"/>
  <c r="K568" i="1"/>
  <c r="L568" i="1" s="1"/>
  <c r="J568" i="1"/>
  <c r="I568" i="1"/>
  <c r="H568" i="1"/>
  <c r="G568" i="1"/>
  <c r="F568" i="1"/>
  <c r="O567" i="1"/>
  <c r="K567" i="1"/>
  <c r="L567" i="1" s="1"/>
  <c r="J567" i="1"/>
  <c r="I567" i="1"/>
  <c r="H567" i="1"/>
  <c r="G567" i="1"/>
  <c r="F567" i="1"/>
  <c r="O566" i="1"/>
  <c r="K566" i="1"/>
  <c r="L566" i="1" s="1"/>
  <c r="J566" i="1"/>
  <c r="I566" i="1"/>
  <c r="H566" i="1"/>
  <c r="G566" i="1"/>
  <c r="F566" i="1"/>
  <c r="O565" i="1"/>
  <c r="K565" i="1"/>
  <c r="L565" i="1" s="1"/>
  <c r="J565" i="1"/>
  <c r="I565" i="1"/>
  <c r="H565" i="1"/>
  <c r="G565" i="1"/>
  <c r="F565" i="1"/>
  <c r="O564" i="1"/>
  <c r="K564" i="1"/>
  <c r="L564" i="1" s="1"/>
  <c r="J564" i="1"/>
  <c r="I564" i="1"/>
  <c r="H564" i="1"/>
  <c r="G564" i="1"/>
  <c r="F564" i="1"/>
  <c r="O563" i="1"/>
  <c r="K563" i="1"/>
  <c r="L563" i="1" s="1"/>
  <c r="J563" i="1"/>
  <c r="I563" i="1"/>
  <c r="H563" i="1"/>
  <c r="G563" i="1"/>
  <c r="F563" i="1"/>
  <c r="O562" i="1"/>
  <c r="K562" i="1"/>
  <c r="L562" i="1" s="1"/>
  <c r="J562" i="1"/>
  <c r="I562" i="1"/>
  <c r="H562" i="1"/>
  <c r="G562" i="1"/>
  <c r="F562" i="1"/>
  <c r="O561" i="1"/>
  <c r="K561" i="1"/>
  <c r="L561" i="1" s="1"/>
  <c r="J561" i="1"/>
  <c r="I561" i="1"/>
  <c r="H561" i="1"/>
  <c r="G561" i="1"/>
  <c r="F561" i="1"/>
  <c r="O560" i="1"/>
  <c r="K560" i="1"/>
  <c r="L560" i="1" s="1"/>
  <c r="J560" i="1"/>
  <c r="I560" i="1"/>
  <c r="H560" i="1"/>
  <c r="G560" i="1"/>
  <c r="F560" i="1"/>
  <c r="O559" i="1"/>
  <c r="K559" i="1"/>
  <c r="L559" i="1" s="1"/>
  <c r="J559" i="1"/>
  <c r="I559" i="1"/>
  <c r="H559" i="1"/>
  <c r="G559" i="1"/>
  <c r="F559" i="1"/>
  <c r="O558" i="1"/>
  <c r="K558" i="1"/>
  <c r="L558" i="1" s="1"/>
  <c r="J558" i="1"/>
  <c r="I558" i="1"/>
  <c r="H558" i="1"/>
  <c r="G558" i="1"/>
  <c r="F558" i="1"/>
  <c r="O557" i="1"/>
  <c r="K557" i="1"/>
  <c r="L557" i="1" s="1"/>
  <c r="J557" i="1"/>
  <c r="I557" i="1"/>
  <c r="H557" i="1"/>
  <c r="G557" i="1"/>
  <c r="F557" i="1"/>
  <c r="O556" i="1"/>
  <c r="K556" i="1"/>
  <c r="L556" i="1" s="1"/>
  <c r="J556" i="1"/>
  <c r="I556" i="1"/>
  <c r="H556" i="1"/>
  <c r="G556" i="1"/>
  <c r="F556" i="1"/>
  <c r="O555" i="1"/>
  <c r="K555" i="1"/>
  <c r="L555" i="1" s="1"/>
  <c r="J555" i="1"/>
  <c r="I555" i="1"/>
  <c r="H555" i="1"/>
  <c r="G555" i="1"/>
  <c r="F555" i="1"/>
  <c r="O554" i="1"/>
  <c r="K554" i="1"/>
  <c r="L554" i="1" s="1"/>
  <c r="J554" i="1"/>
  <c r="I554" i="1"/>
  <c r="H554" i="1"/>
  <c r="G554" i="1"/>
  <c r="F554" i="1"/>
  <c r="O553" i="1"/>
  <c r="K553" i="1"/>
  <c r="L553" i="1" s="1"/>
  <c r="J553" i="1"/>
  <c r="I553" i="1"/>
  <c r="H553" i="1"/>
  <c r="G553" i="1"/>
  <c r="F553" i="1"/>
  <c r="O552" i="1"/>
  <c r="K552" i="1"/>
  <c r="L552" i="1" s="1"/>
  <c r="J552" i="1"/>
  <c r="I552" i="1"/>
  <c r="H552" i="1"/>
  <c r="G552" i="1"/>
  <c r="F552" i="1"/>
  <c r="O551" i="1"/>
  <c r="K551" i="1"/>
  <c r="L551" i="1" s="1"/>
  <c r="J551" i="1"/>
  <c r="I551" i="1"/>
  <c r="H551" i="1"/>
  <c r="G551" i="1"/>
  <c r="F551" i="1"/>
  <c r="O550" i="1"/>
  <c r="K550" i="1"/>
  <c r="L550" i="1" s="1"/>
  <c r="J550" i="1"/>
  <c r="I550" i="1"/>
  <c r="H550" i="1"/>
  <c r="G550" i="1"/>
  <c r="F550" i="1"/>
  <c r="O549" i="1"/>
  <c r="K549" i="1"/>
  <c r="L549" i="1" s="1"/>
  <c r="J549" i="1"/>
  <c r="I549" i="1"/>
  <c r="H549" i="1"/>
  <c r="G549" i="1"/>
  <c r="F549" i="1"/>
  <c r="O548" i="1"/>
  <c r="K548" i="1"/>
  <c r="L548" i="1" s="1"/>
  <c r="J548" i="1"/>
  <c r="I548" i="1"/>
  <c r="H548" i="1"/>
  <c r="G548" i="1"/>
  <c r="F548" i="1"/>
  <c r="O547" i="1"/>
  <c r="K547" i="1"/>
  <c r="L547" i="1" s="1"/>
  <c r="J547" i="1"/>
  <c r="I547" i="1"/>
  <c r="H547" i="1"/>
  <c r="G547" i="1"/>
  <c r="F547" i="1"/>
  <c r="O546" i="1"/>
  <c r="K546" i="1"/>
  <c r="L546" i="1" s="1"/>
  <c r="J546" i="1"/>
  <c r="I546" i="1"/>
  <c r="H546" i="1"/>
  <c r="G546" i="1"/>
  <c r="F546" i="1"/>
  <c r="O545" i="1"/>
  <c r="K545" i="1"/>
  <c r="L545" i="1" s="1"/>
  <c r="J545" i="1"/>
  <c r="I545" i="1"/>
  <c r="H545" i="1"/>
  <c r="G545" i="1"/>
  <c r="F545" i="1"/>
  <c r="O544" i="1"/>
  <c r="K544" i="1"/>
  <c r="L544" i="1" s="1"/>
  <c r="J544" i="1"/>
  <c r="I544" i="1"/>
  <c r="H544" i="1"/>
  <c r="G544" i="1"/>
  <c r="F544" i="1"/>
  <c r="O543" i="1"/>
  <c r="K543" i="1"/>
  <c r="L543" i="1" s="1"/>
  <c r="J543" i="1"/>
  <c r="I543" i="1"/>
  <c r="H543" i="1"/>
  <c r="G543" i="1"/>
  <c r="F543" i="1"/>
  <c r="O542" i="1"/>
  <c r="K542" i="1"/>
  <c r="L542" i="1" s="1"/>
  <c r="J542" i="1"/>
  <c r="I542" i="1"/>
  <c r="H542" i="1"/>
  <c r="G542" i="1"/>
  <c r="F542" i="1"/>
  <c r="O541" i="1"/>
  <c r="K541" i="1"/>
  <c r="L541" i="1" s="1"/>
  <c r="J541" i="1"/>
  <c r="I541" i="1"/>
  <c r="H541" i="1"/>
  <c r="G541" i="1"/>
  <c r="F541" i="1"/>
  <c r="O540" i="1"/>
  <c r="K540" i="1"/>
  <c r="L540" i="1" s="1"/>
  <c r="J540" i="1"/>
  <c r="I540" i="1"/>
  <c r="H540" i="1"/>
  <c r="G540" i="1"/>
  <c r="F540" i="1"/>
  <c r="O539" i="1"/>
  <c r="K539" i="1"/>
  <c r="L539" i="1" s="1"/>
  <c r="J539" i="1"/>
  <c r="I539" i="1"/>
  <c r="H539" i="1"/>
  <c r="G539" i="1"/>
  <c r="F539" i="1"/>
  <c r="O538" i="1"/>
  <c r="K538" i="1"/>
  <c r="L538" i="1" s="1"/>
  <c r="J538" i="1"/>
  <c r="I538" i="1"/>
  <c r="H538" i="1"/>
  <c r="G538" i="1"/>
  <c r="F538" i="1"/>
  <c r="O537" i="1"/>
  <c r="K537" i="1"/>
  <c r="L537" i="1" s="1"/>
  <c r="J537" i="1"/>
  <c r="I537" i="1"/>
  <c r="H537" i="1"/>
  <c r="G537" i="1"/>
  <c r="F537" i="1"/>
  <c r="O536" i="1"/>
  <c r="K536" i="1"/>
  <c r="L536" i="1" s="1"/>
  <c r="J536" i="1"/>
  <c r="I536" i="1"/>
  <c r="H536" i="1"/>
  <c r="G536" i="1"/>
  <c r="F536" i="1"/>
  <c r="O535" i="1"/>
  <c r="K535" i="1"/>
  <c r="L535" i="1" s="1"/>
  <c r="J535" i="1"/>
  <c r="I535" i="1"/>
  <c r="H535" i="1"/>
  <c r="G535" i="1"/>
  <c r="F535" i="1"/>
  <c r="O534" i="1"/>
  <c r="K534" i="1"/>
  <c r="L534" i="1" s="1"/>
  <c r="J534" i="1"/>
  <c r="I534" i="1"/>
  <c r="H534" i="1"/>
  <c r="G534" i="1"/>
  <c r="F534" i="1"/>
  <c r="O533" i="1"/>
  <c r="K533" i="1"/>
  <c r="L533" i="1" s="1"/>
  <c r="J533" i="1"/>
  <c r="I533" i="1"/>
  <c r="H533" i="1"/>
  <c r="G533" i="1"/>
  <c r="F533" i="1"/>
  <c r="O532" i="1"/>
  <c r="K532" i="1"/>
  <c r="L532" i="1" s="1"/>
  <c r="J532" i="1"/>
  <c r="I532" i="1"/>
  <c r="H532" i="1"/>
  <c r="G532" i="1"/>
  <c r="F532" i="1"/>
  <c r="O531" i="1"/>
  <c r="K531" i="1"/>
  <c r="L531" i="1" s="1"/>
  <c r="J531" i="1"/>
  <c r="I531" i="1"/>
  <c r="H531" i="1"/>
  <c r="G531" i="1"/>
  <c r="F531" i="1"/>
  <c r="O530" i="1"/>
  <c r="K530" i="1"/>
  <c r="L530" i="1" s="1"/>
  <c r="J530" i="1"/>
  <c r="I530" i="1"/>
  <c r="H530" i="1"/>
  <c r="G530" i="1"/>
  <c r="F530" i="1"/>
  <c r="O529" i="1"/>
  <c r="K529" i="1"/>
  <c r="L529" i="1" s="1"/>
  <c r="J529" i="1"/>
  <c r="I529" i="1"/>
  <c r="H529" i="1"/>
  <c r="G529" i="1"/>
  <c r="F529" i="1"/>
  <c r="O528" i="1"/>
  <c r="K528" i="1"/>
  <c r="L528" i="1" s="1"/>
  <c r="J528" i="1"/>
  <c r="I528" i="1"/>
  <c r="H528" i="1"/>
  <c r="G528" i="1"/>
  <c r="F528" i="1"/>
  <c r="O527" i="1"/>
  <c r="K527" i="1"/>
  <c r="L527" i="1" s="1"/>
  <c r="J527" i="1"/>
  <c r="I527" i="1"/>
  <c r="H527" i="1"/>
  <c r="G527" i="1"/>
  <c r="F527" i="1"/>
  <c r="O526" i="1"/>
  <c r="K526" i="1"/>
  <c r="L526" i="1" s="1"/>
  <c r="J526" i="1"/>
  <c r="I526" i="1"/>
  <c r="H526" i="1"/>
  <c r="G526" i="1"/>
  <c r="F526" i="1"/>
  <c r="O525" i="1"/>
  <c r="M525" i="1"/>
  <c r="K525" i="1"/>
  <c r="L525" i="1" s="1"/>
  <c r="J525" i="1"/>
  <c r="I525" i="1"/>
  <c r="H525" i="1"/>
  <c r="G525" i="1"/>
  <c r="F525" i="1"/>
  <c r="O524" i="1"/>
  <c r="K524" i="1"/>
  <c r="L524" i="1" s="1"/>
  <c r="J524" i="1"/>
  <c r="I524" i="1"/>
  <c r="H524" i="1"/>
  <c r="G524" i="1"/>
  <c r="F524" i="1"/>
  <c r="O523" i="1"/>
  <c r="K523" i="1"/>
  <c r="L523" i="1" s="1"/>
  <c r="J523" i="1"/>
  <c r="I523" i="1"/>
  <c r="H523" i="1"/>
  <c r="G523" i="1"/>
  <c r="F523" i="1"/>
  <c r="O522" i="1"/>
  <c r="K522" i="1"/>
  <c r="L522" i="1" s="1"/>
  <c r="J522" i="1"/>
  <c r="I522" i="1"/>
  <c r="H522" i="1"/>
  <c r="G522" i="1"/>
  <c r="F522" i="1"/>
  <c r="O521" i="1"/>
  <c r="M521" i="1"/>
  <c r="K521" i="1"/>
  <c r="L521" i="1" s="1"/>
  <c r="J521" i="1"/>
  <c r="I521" i="1"/>
  <c r="H521" i="1"/>
  <c r="G521" i="1"/>
  <c r="F521" i="1"/>
  <c r="O520" i="1"/>
  <c r="K520" i="1"/>
  <c r="L520" i="1" s="1"/>
  <c r="J520" i="1"/>
  <c r="I520" i="1"/>
  <c r="H520" i="1"/>
  <c r="G520" i="1"/>
  <c r="F520" i="1"/>
  <c r="O519" i="1"/>
  <c r="K519" i="1"/>
  <c r="L519" i="1" s="1"/>
  <c r="J519" i="1"/>
  <c r="I519" i="1"/>
  <c r="H519" i="1"/>
  <c r="G519" i="1"/>
  <c r="F519" i="1"/>
  <c r="O518" i="1"/>
  <c r="K518" i="1"/>
  <c r="L518" i="1" s="1"/>
  <c r="J518" i="1"/>
  <c r="I518" i="1"/>
  <c r="H518" i="1"/>
  <c r="G518" i="1"/>
  <c r="F518" i="1"/>
  <c r="O517" i="1"/>
  <c r="K517" i="1"/>
  <c r="L517" i="1" s="1"/>
  <c r="J517" i="1"/>
  <c r="I517" i="1"/>
  <c r="H517" i="1"/>
  <c r="G517" i="1"/>
  <c r="F517" i="1"/>
  <c r="O516" i="1"/>
  <c r="K516" i="1"/>
  <c r="L516" i="1" s="1"/>
  <c r="J516" i="1"/>
  <c r="I516" i="1"/>
  <c r="H516" i="1"/>
  <c r="G516" i="1"/>
  <c r="F516" i="1"/>
  <c r="O515" i="1"/>
  <c r="K515" i="1"/>
  <c r="L515" i="1" s="1"/>
  <c r="J515" i="1"/>
  <c r="I515" i="1"/>
  <c r="H515" i="1"/>
  <c r="G515" i="1"/>
  <c r="F515" i="1"/>
  <c r="O514" i="1"/>
  <c r="K514" i="1"/>
  <c r="L514" i="1" s="1"/>
  <c r="J514" i="1"/>
  <c r="I514" i="1"/>
  <c r="H514" i="1"/>
  <c r="G514" i="1"/>
  <c r="F514" i="1"/>
  <c r="O513" i="1"/>
  <c r="K513" i="1"/>
  <c r="L513" i="1" s="1"/>
  <c r="J513" i="1"/>
  <c r="I513" i="1"/>
  <c r="H513" i="1"/>
  <c r="G513" i="1"/>
  <c r="F513" i="1"/>
  <c r="O512" i="1"/>
  <c r="K512" i="1"/>
  <c r="L512" i="1" s="1"/>
  <c r="J512" i="1"/>
  <c r="I512" i="1"/>
  <c r="H512" i="1"/>
  <c r="G512" i="1"/>
  <c r="F512" i="1"/>
  <c r="O511" i="1"/>
  <c r="K511" i="1"/>
  <c r="L511" i="1" s="1"/>
  <c r="J511" i="1"/>
  <c r="I511" i="1"/>
  <c r="H511" i="1"/>
  <c r="G511" i="1"/>
  <c r="F511" i="1"/>
  <c r="O510" i="1"/>
  <c r="K510" i="1"/>
  <c r="L510" i="1" s="1"/>
  <c r="J510" i="1"/>
  <c r="I510" i="1"/>
  <c r="H510" i="1"/>
  <c r="G510" i="1"/>
  <c r="F510" i="1"/>
  <c r="O509" i="1"/>
  <c r="M509" i="1"/>
  <c r="K509" i="1"/>
  <c r="L509" i="1" s="1"/>
  <c r="J509" i="1"/>
  <c r="I509" i="1"/>
  <c r="H509" i="1"/>
  <c r="G509" i="1"/>
  <c r="F509" i="1"/>
  <c r="O508" i="1"/>
  <c r="K508" i="1"/>
  <c r="L508" i="1" s="1"/>
  <c r="J508" i="1"/>
  <c r="I508" i="1"/>
  <c r="H508" i="1"/>
  <c r="G508" i="1"/>
  <c r="F508" i="1"/>
  <c r="O507" i="1"/>
  <c r="K507" i="1"/>
  <c r="L507" i="1" s="1"/>
  <c r="J507" i="1"/>
  <c r="I507" i="1"/>
  <c r="H507" i="1"/>
  <c r="G507" i="1"/>
  <c r="F507" i="1"/>
  <c r="O506" i="1"/>
  <c r="K506" i="1"/>
  <c r="L506" i="1" s="1"/>
  <c r="J506" i="1"/>
  <c r="I506" i="1"/>
  <c r="H506" i="1"/>
  <c r="G506" i="1"/>
  <c r="F506" i="1"/>
  <c r="O505" i="1"/>
  <c r="K505" i="1"/>
  <c r="L505" i="1" s="1"/>
  <c r="J505" i="1"/>
  <c r="I505" i="1"/>
  <c r="H505" i="1"/>
  <c r="G505" i="1"/>
  <c r="F505" i="1"/>
  <c r="O504" i="1"/>
  <c r="K504" i="1"/>
  <c r="L504" i="1" s="1"/>
  <c r="J504" i="1"/>
  <c r="I504" i="1"/>
  <c r="H504" i="1"/>
  <c r="G504" i="1"/>
  <c r="F504" i="1"/>
  <c r="O503" i="1"/>
  <c r="K503" i="1"/>
  <c r="L503" i="1" s="1"/>
  <c r="J503" i="1"/>
  <c r="I503" i="1"/>
  <c r="H503" i="1"/>
  <c r="G503" i="1"/>
  <c r="F503" i="1"/>
  <c r="O502" i="1"/>
  <c r="K502" i="1"/>
  <c r="L502" i="1" s="1"/>
  <c r="J502" i="1"/>
  <c r="I502" i="1"/>
  <c r="H502" i="1"/>
  <c r="G502" i="1"/>
  <c r="F502" i="1"/>
  <c r="O501" i="1"/>
  <c r="M501" i="1"/>
  <c r="K501" i="1"/>
  <c r="L501" i="1" s="1"/>
  <c r="J501" i="1"/>
  <c r="I501" i="1"/>
  <c r="H501" i="1"/>
  <c r="G501" i="1"/>
  <c r="F501" i="1"/>
  <c r="O500" i="1"/>
  <c r="K500" i="1"/>
  <c r="L500" i="1" s="1"/>
  <c r="J500" i="1"/>
  <c r="I500" i="1"/>
  <c r="H500" i="1"/>
  <c r="G500" i="1"/>
  <c r="F500" i="1"/>
  <c r="O499" i="1"/>
  <c r="K499" i="1"/>
  <c r="L499" i="1" s="1"/>
  <c r="J499" i="1"/>
  <c r="I499" i="1"/>
  <c r="H499" i="1"/>
  <c r="G499" i="1"/>
  <c r="F499" i="1"/>
  <c r="O498" i="1"/>
  <c r="K498" i="1"/>
  <c r="L498" i="1" s="1"/>
  <c r="J498" i="1"/>
  <c r="I498" i="1"/>
  <c r="H498" i="1"/>
  <c r="G498" i="1"/>
  <c r="F498" i="1"/>
  <c r="O497" i="1"/>
  <c r="K497" i="1"/>
  <c r="L497" i="1" s="1"/>
  <c r="J497" i="1"/>
  <c r="I497" i="1"/>
  <c r="H497" i="1"/>
  <c r="G497" i="1"/>
  <c r="F497" i="1"/>
  <c r="O496" i="1"/>
  <c r="K496" i="1"/>
  <c r="L496" i="1" s="1"/>
  <c r="J496" i="1"/>
  <c r="I496" i="1"/>
  <c r="H496" i="1"/>
  <c r="G496" i="1"/>
  <c r="F496" i="1"/>
  <c r="O495" i="1"/>
  <c r="K495" i="1"/>
  <c r="L495" i="1" s="1"/>
  <c r="J495" i="1"/>
  <c r="I495" i="1"/>
  <c r="H495" i="1"/>
  <c r="G495" i="1"/>
  <c r="F495" i="1"/>
  <c r="O494" i="1"/>
  <c r="K494" i="1"/>
  <c r="L494" i="1" s="1"/>
  <c r="J494" i="1"/>
  <c r="I494" i="1"/>
  <c r="H494" i="1"/>
  <c r="G494" i="1"/>
  <c r="F494" i="1"/>
  <c r="O493" i="1"/>
  <c r="K493" i="1"/>
  <c r="L493" i="1" s="1"/>
  <c r="J493" i="1"/>
  <c r="I493" i="1"/>
  <c r="H493" i="1"/>
  <c r="G493" i="1"/>
  <c r="F493" i="1"/>
  <c r="O492" i="1"/>
  <c r="K492" i="1"/>
  <c r="L492" i="1" s="1"/>
  <c r="J492" i="1"/>
  <c r="I492" i="1"/>
  <c r="H492" i="1"/>
  <c r="G492" i="1"/>
  <c r="F492" i="1"/>
  <c r="O491" i="1"/>
  <c r="K491" i="1"/>
  <c r="L491" i="1" s="1"/>
  <c r="J491" i="1"/>
  <c r="I491" i="1"/>
  <c r="H491" i="1"/>
  <c r="G491" i="1"/>
  <c r="F491" i="1"/>
  <c r="O490" i="1"/>
  <c r="K490" i="1"/>
  <c r="L490" i="1" s="1"/>
  <c r="J490" i="1"/>
  <c r="I490" i="1"/>
  <c r="H490" i="1"/>
  <c r="G490" i="1"/>
  <c r="F490" i="1"/>
  <c r="O489" i="1"/>
  <c r="K489" i="1"/>
  <c r="L489" i="1" s="1"/>
  <c r="J489" i="1"/>
  <c r="I489" i="1"/>
  <c r="H489" i="1"/>
  <c r="G489" i="1"/>
  <c r="F489" i="1"/>
  <c r="O488" i="1"/>
  <c r="K488" i="1"/>
  <c r="L488" i="1" s="1"/>
  <c r="J488" i="1"/>
  <c r="I488" i="1"/>
  <c r="H488" i="1"/>
  <c r="G488" i="1"/>
  <c r="F488" i="1"/>
  <c r="O487" i="1"/>
  <c r="K487" i="1"/>
  <c r="L487" i="1" s="1"/>
  <c r="J487" i="1"/>
  <c r="I487" i="1"/>
  <c r="H487" i="1"/>
  <c r="G487" i="1"/>
  <c r="F487" i="1"/>
  <c r="O486" i="1"/>
  <c r="K486" i="1"/>
  <c r="L486" i="1" s="1"/>
  <c r="J486" i="1"/>
  <c r="I486" i="1"/>
  <c r="H486" i="1"/>
  <c r="G486" i="1"/>
  <c r="F486" i="1"/>
  <c r="O485" i="1"/>
  <c r="K485" i="1"/>
  <c r="L485" i="1" s="1"/>
  <c r="J485" i="1"/>
  <c r="I485" i="1"/>
  <c r="H485" i="1"/>
  <c r="G485" i="1"/>
  <c r="F485" i="1"/>
  <c r="O484" i="1"/>
  <c r="K484" i="1"/>
  <c r="L484" i="1" s="1"/>
  <c r="J484" i="1"/>
  <c r="I484" i="1"/>
  <c r="H484" i="1"/>
  <c r="G484" i="1"/>
  <c r="F484" i="1"/>
  <c r="O483" i="1"/>
  <c r="K483" i="1"/>
  <c r="L483" i="1" s="1"/>
  <c r="J483" i="1"/>
  <c r="I483" i="1"/>
  <c r="H483" i="1"/>
  <c r="G483" i="1"/>
  <c r="F483" i="1"/>
  <c r="O482" i="1"/>
  <c r="K482" i="1"/>
  <c r="L482" i="1" s="1"/>
  <c r="J482" i="1"/>
  <c r="I482" i="1"/>
  <c r="H482" i="1"/>
  <c r="G482" i="1"/>
  <c r="F482" i="1"/>
  <c r="O481" i="1"/>
  <c r="M481" i="1"/>
  <c r="K481" i="1"/>
  <c r="L481" i="1" s="1"/>
  <c r="J481" i="1"/>
  <c r="I481" i="1"/>
  <c r="H481" i="1"/>
  <c r="G481" i="1"/>
  <c r="F481" i="1"/>
  <c r="O480" i="1"/>
  <c r="K480" i="1"/>
  <c r="L480" i="1" s="1"/>
  <c r="J480" i="1"/>
  <c r="I480" i="1"/>
  <c r="H480" i="1"/>
  <c r="G480" i="1"/>
  <c r="F480" i="1"/>
  <c r="O479" i="1"/>
  <c r="K479" i="1"/>
  <c r="L479" i="1" s="1"/>
  <c r="J479" i="1"/>
  <c r="I479" i="1"/>
  <c r="H479" i="1"/>
  <c r="G479" i="1"/>
  <c r="F479" i="1"/>
  <c r="O478" i="1"/>
  <c r="K478" i="1"/>
  <c r="L478" i="1" s="1"/>
  <c r="J478" i="1"/>
  <c r="I478" i="1"/>
  <c r="H478" i="1"/>
  <c r="G478" i="1"/>
  <c r="F478" i="1"/>
  <c r="O477" i="1"/>
  <c r="M477" i="1"/>
  <c r="K477" i="1"/>
  <c r="L477" i="1" s="1"/>
  <c r="J477" i="1"/>
  <c r="I477" i="1"/>
  <c r="H477" i="1"/>
  <c r="G477" i="1"/>
  <c r="F477" i="1"/>
  <c r="O476" i="1"/>
  <c r="M476" i="1"/>
  <c r="K476" i="1"/>
  <c r="L476" i="1" s="1"/>
  <c r="J476" i="1"/>
  <c r="I476" i="1"/>
  <c r="H476" i="1"/>
  <c r="G476" i="1"/>
  <c r="F476" i="1"/>
  <c r="O475" i="1"/>
  <c r="K475" i="1"/>
  <c r="L475" i="1" s="1"/>
  <c r="J475" i="1"/>
  <c r="I475" i="1"/>
  <c r="H475" i="1"/>
  <c r="G475" i="1"/>
  <c r="F475" i="1"/>
  <c r="O474" i="1"/>
  <c r="K474" i="1"/>
  <c r="L474" i="1" s="1"/>
  <c r="J474" i="1"/>
  <c r="I474" i="1"/>
  <c r="H474" i="1"/>
  <c r="G474" i="1"/>
  <c r="F474" i="1"/>
  <c r="O473" i="1"/>
  <c r="K473" i="1"/>
  <c r="L473" i="1" s="1"/>
  <c r="J473" i="1"/>
  <c r="I473" i="1"/>
  <c r="H473" i="1"/>
  <c r="G473" i="1"/>
  <c r="F473" i="1"/>
  <c r="O472" i="1"/>
  <c r="K472" i="1"/>
  <c r="L472" i="1" s="1"/>
  <c r="J472" i="1"/>
  <c r="I472" i="1"/>
  <c r="H472" i="1"/>
  <c r="G472" i="1"/>
  <c r="F472" i="1"/>
  <c r="O471" i="1"/>
  <c r="K471" i="1"/>
  <c r="L471" i="1" s="1"/>
  <c r="J471" i="1"/>
  <c r="I471" i="1"/>
  <c r="H471" i="1"/>
  <c r="G471" i="1"/>
  <c r="F471" i="1"/>
  <c r="O470" i="1"/>
  <c r="K470" i="1"/>
  <c r="L470" i="1" s="1"/>
  <c r="J470" i="1"/>
  <c r="I470" i="1"/>
  <c r="H470" i="1"/>
  <c r="G470" i="1"/>
  <c r="F470" i="1"/>
  <c r="O469" i="1"/>
  <c r="K469" i="1"/>
  <c r="L469" i="1" s="1"/>
  <c r="J469" i="1"/>
  <c r="I469" i="1"/>
  <c r="H469" i="1"/>
  <c r="G469" i="1"/>
  <c r="F469" i="1"/>
  <c r="O468" i="1"/>
  <c r="K468" i="1"/>
  <c r="L468" i="1" s="1"/>
  <c r="J468" i="1"/>
  <c r="I468" i="1"/>
  <c r="H468" i="1"/>
  <c r="G468" i="1"/>
  <c r="F468" i="1"/>
  <c r="O467" i="1"/>
  <c r="K467" i="1"/>
  <c r="L467" i="1" s="1"/>
  <c r="J467" i="1"/>
  <c r="I467" i="1"/>
  <c r="H467" i="1"/>
  <c r="G467" i="1"/>
  <c r="F467" i="1"/>
  <c r="O466" i="1"/>
  <c r="K466" i="1"/>
  <c r="L466" i="1" s="1"/>
  <c r="J466" i="1"/>
  <c r="I466" i="1"/>
  <c r="H466" i="1"/>
  <c r="G466" i="1"/>
  <c r="F466" i="1"/>
  <c r="O465" i="1"/>
  <c r="K465" i="1"/>
  <c r="L465" i="1" s="1"/>
  <c r="J465" i="1"/>
  <c r="I465" i="1"/>
  <c r="H465" i="1"/>
  <c r="G465" i="1"/>
  <c r="F465" i="1"/>
  <c r="O464" i="1"/>
  <c r="K464" i="1"/>
  <c r="L464" i="1" s="1"/>
  <c r="J464" i="1"/>
  <c r="I464" i="1"/>
  <c r="H464" i="1"/>
  <c r="G464" i="1"/>
  <c r="F464" i="1"/>
  <c r="O463" i="1"/>
  <c r="K463" i="1"/>
  <c r="L463" i="1" s="1"/>
  <c r="J463" i="1"/>
  <c r="I463" i="1"/>
  <c r="H463" i="1"/>
  <c r="G463" i="1"/>
  <c r="F463" i="1"/>
  <c r="O462" i="1"/>
  <c r="K462" i="1"/>
  <c r="L462" i="1" s="1"/>
  <c r="J462" i="1"/>
  <c r="I462" i="1"/>
  <c r="H462" i="1"/>
  <c r="G462" i="1"/>
  <c r="F462" i="1"/>
  <c r="O461" i="1"/>
  <c r="K461" i="1"/>
  <c r="L461" i="1" s="1"/>
  <c r="J461" i="1"/>
  <c r="I461" i="1"/>
  <c r="H461" i="1"/>
  <c r="G461" i="1"/>
  <c r="F461" i="1"/>
  <c r="O460" i="1"/>
  <c r="K460" i="1"/>
  <c r="L460" i="1" s="1"/>
  <c r="J460" i="1"/>
  <c r="I460" i="1"/>
  <c r="H460" i="1"/>
  <c r="G460" i="1"/>
  <c r="F460" i="1"/>
  <c r="O459" i="1"/>
  <c r="K459" i="1"/>
  <c r="L459" i="1" s="1"/>
  <c r="J459" i="1"/>
  <c r="I459" i="1"/>
  <c r="H459" i="1"/>
  <c r="G459" i="1"/>
  <c r="F459" i="1"/>
  <c r="O458" i="1"/>
  <c r="K458" i="1"/>
  <c r="L458" i="1" s="1"/>
  <c r="J458" i="1"/>
  <c r="I458" i="1"/>
  <c r="H458" i="1"/>
  <c r="G458" i="1"/>
  <c r="F458" i="1"/>
  <c r="O457" i="1"/>
  <c r="K457" i="1"/>
  <c r="L457" i="1" s="1"/>
  <c r="J457" i="1"/>
  <c r="I457" i="1"/>
  <c r="H457" i="1"/>
  <c r="G457" i="1"/>
  <c r="F457" i="1"/>
  <c r="O456" i="1"/>
  <c r="K456" i="1"/>
  <c r="L456" i="1" s="1"/>
  <c r="J456" i="1"/>
  <c r="I456" i="1"/>
  <c r="H456" i="1"/>
  <c r="G456" i="1"/>
  <c r="F456" i="1"/>
  <c r="O455" i="1"/>
  <c r="K455" i="1"/>
  <c r="L455" i="1" s="1"/>
  <c r="J455" i="1"/>
  <c r="I455" i="1"/>
  <c r="H455" i="1"/>
  <c r="G455" i="1"/>
  <c r="F455" i="1"/>
  <c r="O454" i="1"/>
  <c r="K454" i="1"/>
  <c r="L454" i="1" s="1"/>
  <c r="J454" i="1"/>
  <c r="I454" i="1"/>
  <c r="H454" i="1"/>
  <c r="G454" i="1"/>
  <c r="F454" i="1"/>
  <c r="O453" i="1"/>
  <c r="K453" i="1"/>
  <c r="L453" i="1" s="1"/>
  <c r="J453" i="1"/>
  <c r="I453" i="1"/>
  <c r="H453" i="1"/>
  <c r="G453" i="1"/>
  <c r="F453" i="1"/>
  <c r="O452" i="1"/>
  <c r="K452" i="1"/>
  <c r="L452" i="1" s="1"/>
  <c r="J452" i="1"/>
  <c r="I452" i="1"/>
  <c r="H452" i="1"/>
  <c r="G452" i="1"/>
  <c r="F452" i="1"/>
  <c r="O451" i="1"/>
  <c r="K451" i="1"/>
  <c r="L451" i="1" s="1"/>
  <c r="J451" i="1"/>
  <c r="I451" i="1"/>
  <c r="H451" i="1"/>
  <c r="G451" i="1"/>
  <c r="F451" i="1"/>
  <c r="O450" i="1"/>
  <c r="K450" i="1"/>
  <c r="L450" i="1" s="1"/>
  <c r="J450" i="1"/>
  <c r="I450" i="1"/>
  <c r="H450" i="1"/>
  <c r="G450" i="1"/>
  <c r="F450" i="1"/>
  <c r="O449" i="1"/>
  <c r="K449" i="1"/>
  <c r="L449" i="1" s="1"/>
  <c r="J449" i="1"/>
  <c r="I449" i="1"/>
  <c r="H449" i="1"/>
  <c r="G449" i="1"/>
  <c r="F449" i="1"/>
  <c r="O448" i="1"/>
  <c r="K448" i="1"/>
  <c r="L448" i="1" s="1"/>
  <c r="J448" i="1"/>
  <c r="I448" i="1"/>
  <c r="H448" i="1"/>
  <c r="G448" i="1"/>
  <c r="F448" i="1"/>
  <c r="O447" i="1"/>
  <c r="K447" i="1"/>
  <c r="L447" i="1" s="1"/>
  <c r="J447" i="1"/>
  <c r="I447" i="1"/>
  <c r="H447" i="1"/>
  <c r="G447" i="1"/>
  <c r="F447" i="1"/>
  <c r="O446" i="1"/>
  <c r="K446" i="1"/>
  <c r="L446" i="1" s="1"/>
  <c r="J446" i="1"/>
  <c r="I446" i="1"/>
  <c r="H446" i="1"/>
  <c r="G446" i="1"/>
  <c r="F446" i="1"/>
  <c r="O445" i="1"/>
  <c r="K445" i="1"/>
  <c r="L445" i="1" s="1"/>
  <c r="J445" i="1"/>
  <c r="I445" i="1"/>
  <c r="H445" i="1"/>
  <c r="G445" i="1"/>
  <c r="F445" i="1"/>
  <c r="O444" i="1"/>
  <c r="K444" i="1"/>
  <c r="L444" i="1" s="1"/>
  <c r="J444" i="1"/>
  <c r="I444" i="1"/>
  <c r="H444" i="1"/>
  <c r="G444" i="1"/>
  <c r="F444" i="1"/>
  <c r="O443" i="1"/>
  <c r="K443" i="1"/>
  <c r="L443" i="1" s="1"/>
  <c r="J443" i="1"/>
  <c r="I443" i="1"/>
  <c r="H443" i="1"/>
  <c r="G443" i="1"/>
  <c r="F443" i="1"/>
  <c r="O442" i="1"/>
  <c r="K442" i="1"/>
  <c r="L442" i="1" s="1"/>
  <c r="J442" i="1"/>
  <c r="I442" i="1"/>
  <c r="H442" i="1"/>
  <c r="G442" i="1"/>
  <c r="F442" i="1"/>
  <c r="O441" i="1"/>
  <c r="K441" i="1"/>
  <c r="L441" i="1" s="1"/>
  <c r="J441" i="1"/>
  <c r="I441" i="1"/>
  <c r="H441" i="1"/>
  <c r="G441" i="1"/>
  <c r="F441" i="1"/>
  <c r="O440" i="1"/>
  <c r="K440" i="1"/>
  <c r="L440" i="1" s="1"/>
  <c r="J440" i="1"/>
  <c r="I440" i="1"/>
  <c r="H440" i="1"/>
  <c r="G440" i="1"/>
  <c r="F440" i="1"/>
  <c r="O439" i="1"/>
  <c r="K439" i="1"/>
  <c r="L439" i="1" s="1"/>
  <c r="J439" i="1"/>
  <c r="I439" i="1"/>
  <c r="H439" i="1"/>
  <c r="G439" i="1"/>
  <c r="F439" i="1"/>
  <c r="O438" i="1"/>
  <c r="K438" i="1"/>
  <c r="L438" i="1" s="1"/>
  <c r="J438" i="1"/>
  <c r="I438" i="1"/>
  <c r="H438" i="1"/>
  <c r="G438" i="1"/>
  <c r="F438" i="1"/>
  <c r="O437" i="1"/>
  <c r="K437" i="1"/>
  <c r="L437" i="1" s="1"/>
  <c r="J437" i="1"/>
  <c r="I437" i="1"/>
  <c r="H437" i="1"/>
  <c r="G437" i="1"/>
  <c r="F437" i="1"/>
  <c r="O436" i="1"/>
  <c r="K436" i="1"/>
  <c r="L436" i="1" s="1"/>
  <c r="J436" i="1"/>
  <c r="I436" i="1"/>
  <c r="H436" i="1"/>
  <c r="G436" i="1"/>
  <c r="F436" i="1"/>
  <c r="O435" i="1"/>
  <c r="K435" i="1"/>
  <c r="L435" i="1" s="1"/>
  <c r="J435" i="1"/>
  <c r="I435" i="1"/>
  <c r="H435" i="1"/>
  <c r="G435" i="1"/>
  <c r="F435" i="1"/>
  <c r="O434" i="1"/>
  <c r="K434" i="1"/>
  <c r="L434" i="1" s="1"/>
  <c r="J434" i="1"/>
  <c r="I434" i="1"/>
  <c r="H434" i="1"/>
  <c r="G434" i="1"/>
  <c r="F434" i="1"/>
  <c r="O433" i="1"/>
  <c r="K433" i="1"/>
  <c r="L433" i="1" s="1"/>
  <c r="J433" i="1"/>
  <c r="I433" i="1"/>
  <c r="H433" i="1"/>
  <c r="G433" i="1"/>
  <c r="F433" i="1"/>
  <c r="O432" i="1"/>
  <c r="K432" i="1"/>
  <c r="L432" i="1" s="1"/>
  <c r="J432" i="1"/>
  <c r="I432" i="1"/>
  <c r="H432" i="1"/>
  <c r="G432" i="1"/>
  <c r="F432" i="1"/>
  <c r="O431" i="1"/>
  <c r="K431" i="1"/>
  <c r="L431" i="1" s="1"/>
  <c r="J431" i="1"/>
  <c r="I431" i="1"/>
  <c r="H431" i="1"/>
  <c r="G431" i="1"/>
  <c r="F431" i="1"/>
  <c r="O430" i="1"/>
  <c r="K430" i="1"/>
  <c r="L430" i="1" s="1"/>
  <c r="J430" i="1"/>
  <c r="I430" i="1"/>
  <c r="H430" i="1"/>
  <c r="G430" i="1"/>
  <c r="F430" i="1"/>
  <c r="O429" i="1"/>
  <c r="K429" i="1"/>
  <c r="L429" i="1" s="1"/>
  <c r="J429" i="1"/>
  <c r="I429" i="1"/>
  <c r="H429" i="1"/>
  <c r="G429" i="1"/>
  <c r="F429" i="1"/>
  <c r="O428" i="1"/>
  <c r="K428" i="1"/>
  <c r="L428" i="1" s="1"/>
  <c r="J428" i="1"/>
  <c r="I428" i="1"/>
  <c r="H428" i="1"/>
  <c r="G428" i="1"/>
  <c r="F428" i="1"/>
  <c r="O427" i="1"/>
  <c r="K427" i="1"/>
  <c r="L427" i="1" s="1"/>
  <c r="J427" i="1"/>
  <c r="I427" i="1"/>
  <c r="H427" i="1"/>
  <c r="G427" i="1"/>
  <c r="F427" i="1"/>
  <c r="O426" i="1"/>
  <c r="K426" i="1"/>
  <c r="L426" i="1" s="1"/>
  <c r="J426" i="1"/>
  <c r="I426" i="1"/>
  <c r="H426" i="1"/>
  <c r="G426" i="1"/>
  <c r="F426" i="1"/>
  <c r="O425" i="1"/>
  <c r="K425" i="1"/>
  <c r="L425" i="1" s="1"/>
  <c r="J425" i="1"/>
  <c r="I425" i="1"/>
  <c r="H425" i="1"/>
  <c r="G425" i="1"/>
  <c r="F425" i="1"/>
  <c r="O424" i="1"/>
  <c r="K424" i="1"/>
  <c r="L424" i="1" s="1"/>
  <c r="J424" i="1"/>
  <c r="I424" i="1"/>
  <c r="H424" i="1"/>
  <c r="G424" i="1"/>
  <c r="F424" i="1"/>
  <c r="O423" i="1"/>
  <c r="K423" i="1"/>
  <c r="L423" i="1" s="1"/>
  <c r="J423" i="1"/>
  <c r="I423" i="1"/>
  <c r="H423" i="1"/>
  <c r="G423" i="1"/>
  <c r="F423" i="1"/>
  <c r="O422" i="1"/>
  <c r="K422" i="1"/>
  <c r="L422" i="1" s="1"/>
  <c r="J422" i="1"/>
  <c r="I422" i="1"/>
  <c r="H422" i="1"/>
  <c r="G422" i="1"/>
  <c r="F422" i="1"/>
  <c r="O421" i="1"/>
  <c r="K421" i="1"/>
  <c r="L421" i="1" s="1"/>
  <c r="J421" i="1"/>
  <c r="I421" i="1"/>
  <c r="H421" i="1"/>
  <c r="G421" i="1"/>
  <c r="F421" i="1"/>
  <c r="O420" i="1"/>
  <c r="K420" i="1"/>
  <c r="L420" i="1" s="1"/>
  <c r="J420" i="1"/>
  <c r="I420" i="1"/>
  <c r="H420" i="1"/>
  <c r="G420" i="1"/>
  <c r="F420" i="1"/>
  <c r="O419" i="1"/>
  <c r="K419" i="1"/>
  <c r="L419" i="1" s="1"/>
  <c r="J419" i="1"/>
  <c r="I419" i="1"/>
  <c r="H419" i="1"/>
  <c r="G419" i="1"/>
  <c r="F419" i="1"/>
  <c r="O418" i="1"/>
  <c r="K418" i="1"/>
  <c r="L418" i="1" s="1"/>
  <c r="J418" i="1"/>
  <c r="I418" i="1"/>
  <c r="H418" i="1"/>
  <c r="G418" i="1"/>
  <c r="F418" i="1"/>
  <c r="O417" i="1"/>
  <c r="K417" i="1"/>
  <c r="L417" i="1" s="1"/>
  <c r="J417" i="1"/>
  <c r="I417" i="1"/>
  <c r="H417" i="1"/>
  <c r="G417" i="1"/>
  <c r="F417" i="1"/>
  <c r="O416" i="1"/>
  <c r="K416" i="1"/>
  <c r="L416" i="1" s="1"/>
  <c r="J416" i="1"/>
  <c r="I416" i="1"/>
  <c r="H416" i="1"/>
  <c r="G416" i="1"/>
  <c r="F416" i="1"/>
  <c r="O415" i="1"/>
  <c r="K415" i="1"/>
  <c r="L415" i="1" s="1"/>
  <c r="J415" i="1"/>
  <c r="I415" i="1"/>
  <c r="H415" i="1"/>
  <c r="G415" i="1"/>
  <c r="F415" i="1"/>
  <c r="O414" i="1"/>
  <c r="K414" i="1"/>
  <c r="L414" i="1" s="1"/>
  <c r="J414" i="1"/>
  <c r="I414" i="1"/>
  <c r="H414" i="1"/>
  <c r="G414" i="1"/>
  <c r="F414" i="1"/>
  <c r="O413" i="1"/>
  <c r="K413" i="1"/>
  <c r="L413" i="1" s="1"/>
  <c r="J413" i="1"/>
  <c r="I413" i="1"/>
  <c r="H413" i="1"/>
  <c r="G413" i="1"/>
  <c r="F413" i="1"/>
  <c r="O412" i="1"/>
  <c r="K412" i="1"/>
  <c r="L412" i="1" s="1"/>
  <c r="J412" i="1"/>
  <c r="I412" i="1"/>
  <c r="H412" i="1"/>
  <c r="G412" i="1"/>
  <c r="F412" i="1"/>
  <c r="O411" i="1"/>
  <c r="K411" i="1"/>
  <c r="L411" i="1" s="1"/>
  <c r="J411" i="1"/>
  <c r="I411" i="1"/>
  <c r="H411" i="1"/>
  <c r="G411" i="1"/>
  <c r="F411" i="1"/>
  <c r="O410" i="1"/>
  <c r="K410" i="1"/>
  <c r="L410" i="1" s="1"/>
  <c r="J410" i="1"/>
  <c r="I410" i="1"/>
  <c r="H410" i="1"/>
  <c r="G410" i="1"/>
  <c r="F410" i="1"/>
  <c r="O409" i="1"/>
  <c r="K409" i="1"/>
  <c r="L409" i="1" s="1"/>
  <c r="J409" i="1"/>
  <c r="I409" i="1"/>
  <c r="H409" i="1"/>
  <c r="G409" i="1"/>
  <c r="F409" i="1"/>
  <c r="O408" i="1"/>
  <c r="K408" i="1"/>
  <c r="L408" i="1" s="1"/>
  <c r="J408" i="1"/>
  <c r="I408" i="1"/>
  <c r="H408" i="1"/>
  <c r="G408" i="1"/>
  <c r="F408" i="1"/>
  <c r="O407" i="1"/>
  <c r="K407" i="1"/>
  <c r="L407" i="1" s="1"/>
  <c r="J407" i="1"/>
  <c r="I407" i="1"/>
  <c r="H407" i="1"/>
  <c r="G407" i="1"/>
  <c r="F407" i="1"/>
  <c r="O406" i="1"/>
  <c r="K406" i="1"/>
  <c r="L406" i="1" s="1"/>
  <c r="J406" i="1"/>
  <c r="I406" i="1"/>
  <c r="H406" i="1"/>
  <c r="G406" i="1"/>
  <c r="F406" i="1"/>
  <c r="O405" i="1"/>
  <c r="K405" i="1"/>
  <c r="L405" i="1" s="1"/>
  <c r="J405" i="1"/>
  <c r="I405" i="1"/>
  <c r="H405" i="1"/>
  <c r="G405" i="1"/>
  <c r="F405" i="1"/>
  <c r="O404" i="1"/>
  <c r="K404" i="1"/>
  <c r="L404" i="1" s="1"/>
  <c r="J404" i="1"/>
  <c r="I404" i="1"/>
  <c r="H404" i="1"/>
  <c r="G404" i="1"/>
  <c r="F404" i="1"/>
  <c r="O403" i="1"/>
  <c r="K403" i="1"/>
  <c r="L403" i="1" s="1"/>
  <c r="J403" i="1"/>
  <c r="I403" i="1"/>
  <c r="H403" i="1"/>
  <c r="G403" i="1"/>
  <c r="F403" i="1"/>
  <c r="O402" i="1"/>
  <c r="K402" i="1"/>
  <c r="L402" i="1" s="1"/>
  <c r="J402" i="1"/>
  <c r="I402" i="1"/>
  <c r="H402" i="1"/>
  <c r="G402" i="1"/>
  <c r="F402" i="1"/>
  <c r="O401" i="1"/>
  <c r="K401" i="1"/>
  <c r="L401" i="1" s="1"/>
  <c r="J401" i="1"/>
  <c r="I401" i="1"/>
  <c r="H401" i="1"/>
  <c r="G401" i="1"/>
  <c r="F401" i="1"/>
  <c r="O400" i="1"/>
  <c r="K400" i="1"/>
  <c r="L400" i="1" s="1"/>
  <c r="J400" i="1"/>
  <c r="I400" i="1"/>
  <c r="H400" i="1"/>
  <c r="G400" i="1"/>
  <c r="F400" i="1"/>
  <c r="O399" i="1"/>
  <c r="K399" i="1"/>
  <c r="L399" i="1" s="1"/>
  <c r="J399" i="1"/>
  <c r="I399" i="1"/>
  <c r="H399" i="1"/>
  <c r="G399" i="1"/>
  <c r="F399" i="1"/>
  <c r="O398" i="1"/>
  <c r="K398" i="1"/>
  <c r="L398" i="1" s="1"/>
  <c r="J398" i="1"/>
  <c r="I398" i="1"/>
  <c r="H398" i="1"/>
  <c r="G398" i="1"/>
  <c r="F398" i="1"/>
  <c r="O397" i="1"/>
  <c r="K397" i="1"/>
  <c r="L397" i="1" s="1"/>
  <c r="J397" i="1"/>
  <c r="I397" i="1"/>
  <c r="H397" i="1"/>
  <c r="G397" i="1"/>
  <c r="F397" i="1"/>
  <c r="O396" i="1"/>
  <c r="K396" i="1"/>
  <c r="L396" i="1" s="1"/>
  <c r="J396" i="1"/>
  <c r="I396" i="1"/>
  <c r="H396" i="1"/>
  <c r="G396" i="1"/>
  <c r="F396" i="1"/>
  <c r="O395" i="1"/>
  <c r="K395" i="1"/>
  <c r="L395" i="1" s="1"/>
  <c r="J395" i="1"/>
  <c r="I395" i="1"/>
  <c r="H395" i="1"/>
  <c r="G395" i="1"/>
  <c r="F395" i="1"/>
  <c r="O394" i="1"/>
  <c r="K394" i="1"/>
  <c r="L394" i="1" s="1"/>
  <c r="J394" i="1"/>
  <c r="I394" i="1"/>
  <c r="H394" i="1"/>
  <c r="G394" i="1"/>
  <c r="F394" i="1"/>
  <c r="O393" i="1"/>
  <c r="K393" i="1"/>
  <c r="L393" i="1" s="1"/>
  <c r="J393" i="1"/>
  <c r="I393" i="1"/>
  <c r="H393" i="1"/>
  <c r="G393" i="1"/>
  <c r="F393" i="1"/>
  <c r="O392" i="1"/>
  <c r="K392" i="1"/>
  <c r="L392" i="1" s="1"/>
  <c r="J392" i="1"/>
  <c r="I392" i="1"/>
  <c r="H392" i="1"/>
  <c r="G392" i="1"/>
  <c r="F392" i="1"/>
  <c r="O391" i="1"/>
  <c r="L391" i="1"/>
  <c r="K391" i="1"/>
  <c r="J391" i="1"/>
  <c r="I391" i="1"/>
  <c r="H391" i="1"/>
  <c r="G391" i="1"/>
  <c r="F391" i="1"/>
  <c r="O390" i="1"/>
  <c r="M390" i="1"/>
  <c r="K390" i="1"/>
  <c r="L390" i="1" s="1"/>
  <c r="J390" i="1"/>
  <c r="I390" i="1"/>
  <c r="H390" i="1"/>
  <c r="G390" i="1"/>
  <c r="F390" i="1"/>
  <c r="O389" i="1"/>
  <c r="L389" i="1"/>
  <c r="K389" i="1"/>
  <c r="J389" i="1"/>
  <c r="I389" i="1"/>
  <c r="H389" i="1"/>
  <c r="G389" i="1"/>
  <c r="F389" i="1"/>
  <c r="O388" i="1"/>
  <c r="L388" i="1"/>
  <c r="K388" i="1"/>
  <c r="J388" i="1"/>
  <c r="I388" i="1"/>
  <c r="H388" i="1"/>
  <c r="G388" i="1"/>
  <c r="F388" i="1"/>
  <c r="O387" i="1"/>
  <c r="L387" i="1"/>
  <c r="M387" i="1" s="1"/>
  <c r="N387" i="1" s="1"/>
  <c r="K387" i="1"/>
  <c r="J387" i="1"/>
  <c r="I387" i="1"/>
  <c r="H387" i="1"/>
  <c r="G387" i="1"/>
  <c r="F387" i="1"/>
  <c r="O386" i="1"/>
  <c r="L386" i="1"/>
  <c r="M386" i="1" s="1"/>
  <c r="N386" i="1" s="1"/>
  <c r="K386" i="1"/>
  <c r="J386" i="1"/>
  <c r="I386" i="1"/>
  <c r="H386" i="1"/>
  <c r="G386" i="1"/>
  <c r="F386" i="1"/>
  <c r="O385" i="1"/>
  <c r="L385" i="1"/>
  <c r="K385" i="1"/>
  <c r="J385" i="1"/>
  <c r="I385" i="1"/>
  <c r="H385" i="1"/>
  <c r="G385" i="1"/>
  <c r="F385" i="1"/>
  <c r="O384" i="1"/>
  <c r="L384" i="1"/>
  <c r="M384" i="1" s="1"/>
  <c r="N384" i="1" s="1"/>
  <c r="K384" i="1"/>
  <c r="J384" i="1"/>
  <c r="I384" i="1"/>
  <c r="H384" i="1"/>
  <c r="G384" i="1"/>
  <c r="F384" i="1"/>
  <c r="O383" i="1"/>
  <c r="N383" i="1"/>
  <c r="M383" i="1"/>
  <c r="L383" i="1"/>
  <c r="K383" i="1"/>
  <c r="J383" i="1"/>
  <c r="I383" i="1"/>
  <c r="H383" i="1"/>
  <c r="G383" i="1"/>
  <c r="F383" i="1"/>
  <c r="O382" i="1"/>
  <c r="L382" i="1"/>
  <c r="M382" i="1" s="1"/>
  <c r="N382" i="1" s="1"/>
  <c r="K382" i="1"/>
  <c r="J382" i="1"/>
  <c r="I382" i="1"/>
  <c r="H382" i="1"/>
  <c r="G382" i="1"/>
  <c r="F382" i="1"/>
  <c r="O381" i="1"/>
  <c r="L381" i="1"/>
  <c r="K381" i="1"/>
  <c r="J381" i="1"/>
  <c r="I381" i="1"/>
  <c r="H381" i="1"/>
  <c r="G381" i="1"/>
  <c r="F381" i="1"/>
  <c r="O380" i="1"/>
  <c r="L380" i="1"/>
  <c r="K380" i="1"/>
  <c r="J380" i="1"/>
  <c r="I380" i="1"/>
  <c r="H380" i="1"/>
  <c r="G380" i="1"/>
  <c r="F380" i="1"/>
  <c r="O379" i="1"/>
  <c r="L379" i="1"/>
  <c r="M379" i="1" s="1"/>
  <c r="N379" i="1" s="1"/>
  <c r="K379" i="1"/>
  <c r="J379" i="1"/>
  <c r="I379" i="1"/>
  <c r="H379" i="1"/>
  <c r="G379" i="1"/>
  <c r="F379" i="1"/>
  <c r="O378" i="1"/>
  <c r="L378" i="1"/>
  <c r="M378" i="1" s="1"/>
  <c r="N378" i="1" s="1"/>
  <c r="K378" i="1"/>
  <c r="J378" i="1"/>
  <c r="I378" i="1"/>
  <c r="H378" i="1"/>
  <c r="G378" i="1"/>
  <c r="F378" i="1"/>
  <c r="O377" i="1"/>
  <c r="L377" i="1"/>
  <c r="K377" i="1"/>
  <c r="J377" i="1"/>
  <c r="I377" i="1"/>
  <c r="H377" i="1"/>
  <c r="G377" i="1"/>
  <c r="F377" i="1"/>
  <c r="O376" i="1"/>
  <c r="L376" i="1"/>
  <c r="M376" i="1" s="1"/>
  <c r="N376" i="1" s="1"/>
  <c r="K376" i="1"/>
  <c r="J376" i="1"/>
  <c r="I376" i="1"/>
  <c r="H376" i="1"/>
  <c r="G376" i="1"/>
  <c r="F376" i="1"/>
  <c r="O375" i="1"/>
  <c r="N375" i="1"/>
  <c r="M375" i="1"/>
  <c r="L375" i="1"/>
  <c r="K375" i="1"/>
  <c r="J375" i="1"/>
  <c r="I375" i="1"/>
  <c r="H375" i="1"/>
  <c r="G375" i="1"/>
  <c r="F375" i="1"/>
  <c r="O374" i="1"/>
  <c r="L374" i="1"/>
  <c r="M374" i="1" s="1"/>
  <c r="N374" i="1" s="1"/>
  <c r="K374" i="1"/>
  <c r="J374" i="1"/>
  <c r="I374" i="1"/>
  <c r="H374" i="1"/>
  <c r="G374" i="1"/>
  <c r="F374" i="1"/>
  <c r="O373" i="1"/>
  <c r="L373" i="1"/>
  <c r="K373" i="1"/>
  <c r="J373" i="1"/>
  <c r="I373" i="1"/>
  <c r="H373" i="1"/>
  <c r="G373" i="1"/>
  <c r="F373" i="1"/>
  <c r="O372" i="1"/>
  <c r="L372" i="1"/>
  <c r="K372" i="1"/>
  <c r="J372" i="1"/>
  <c r="I372" i="1"/>
  <c r="H372" i="1"/>
  <c r="G372" i="1"/>
  <c r="F372" i="1"/>
  <c r="O371" i="1"/>
  <c r="L371" i="1"/>
  <c r="M371" i="1" s="1"/>
  <c r="N371" i="1" s="1"/>
  <c r="K371" i="1"/>
  <c r="J371" i="1"/>
  <c r="I371" i="1"/>
  <c r="H371" i="1"/>
  <c r="G371" i="1"/>
  <c r="F371" i="1"/>
  <c r="O370" i="1"/>
  <c r="L370" i="1"/>
  <c r="M370" i="1" s="1"/>
  <c r="N370" i="1" s="1"/>
  <c r="K370" i="1"/>
  <c r="J370" i="1"/>
  <c r="I370" i="1"/>
  <c r="H370" i="1"/>
  <c r="G370" i="1"/>
  <c r="F370" i="1"/>
  <c r="O369" i="1"/>
  <c r="L369" i="1"/>
  <c r="K369" i="1"/>
  <c r="J369" i="1"/>
  <c r="I369" i="1"/>
  <c r="H369" i="1"/>
  <c r="G369" i="1"/>
  <c r="F369" i="1"/>
  <c r="O368" i="1"/>
  <c r="L368" i="1"/>
  <c r="M368" i="1" s="1"/>
  <c r="N368" i="1" s="1"/>
  <c r="K368" i="1"/>
  <c r="J368" i="1"/>
  <c r="I368" i="1"/>
  <c r="H368" i="1"/>
  <c r="G368" i="1"/>
  <c r="F368" i="1"/>
  <c r="O367" i="1"/>
  <c r="N367" i="1"/>
  <c r="M367" i="1"/>
  <c r="L367" i="1"/>
  <c r="K367" i="1"/>
  <c r="J367" i="1"/>
  <c r="I367" i="1"/>
  <c r="H367" i="1"/>
  <c r="G367" i="1"/>
  <c r="F367" i="1"/>
  <c r="O366" i="1"/>
  <c r="L366" i="1"/>
  <c r="M366" i="1" s="1"/>
  <c r="N366" i="1" s="1"/>
  <c r="K366" i="1"/>
  <c r="J366" i="1"/>
  <c r="I366" i="1"/>
  <c r="H366" i="1"/>
  <c r="G366" i="1"/>
  <c r="F366" i="1"/>
  <c r="O365" i="1"/>
  <c r="L365" i="1"/>
  <c r="K365" i="1"/>
  <c r="J365" i="1"/>
  <c r="I365" i="1"/>
  <c r="H365" i="1"/>
  <c r="G365" i="1"/>
  <c r="F365" i="1"/>
  <c r="O364" i="1"/>
  <c r="L364" i="1"/>
  <c r="K364" i="1"/>
  <c r="J364" i="1"/>
  <c r="I364" i="1"/>
  <c r="H364" i="1"/>
  <c r="G364" i="1"/>
  <c r="F364" i="1"/>
  <c r="O363" i="1"/>
  <c r="L363" i="1"/>
  <c r="M363" i="1" s="1"/>
  <c r="N363" i="1" s="1"/>
  <c r="K363" i="1"/>
  <c r="J363" i="1"/>
  <c r="I363" i="1"/>
  <c r="H363" i="1"/>
  <c r="G363" i="1"/>
  <c r="F363" i="1"/>
  <c r="O362" i="1"/>
  <c r="L362" i="1"/>
  <c r="M362" i="1" s="1"/>
  <c r="N362" i="1" s="1"/>
  <c r="K362" i="1"/>
  <c r="J362" i="1"/>
  <c r="I362" i="1"/>
  <c r="H362" i="1"/>
  <c r="G362" i="1"/>
  <c r="F362" i="1"/>
  <c r="O361" i="1"/>
  <c r="L361" i="1"/>
  <c r="K361" i="1"/>
  <c r="J361" i="1"/>
  <c r="I361" i="1"/>
  <c r="H361" i="1"/>
  <c r="G361" i="1"/>
  <c r="F361" i="1"/>
  <c r="O360" i="1"/>
  <c r="L360" i="1"/>
  <c r="M360" i="1" s="1"/>
  <c r="N360" i="1" s="1"/>
  <c r="K360" i="1"/>
  <c r="J360" i="1"/>
  <c r="I360" i="1"/>
  <c r="H360" i="1"/>
  <c r="G360" i="1"/>
  <c r="F360" i="1"/>
  <c r="O359" i="1"/>
  <c r="N359" i="1"/>
  <c r="M359" i="1"/>
  <c r="L359" i="1"/>
  <c r="K359" i="1"/>
  <c r="J359" i="1"/>
  <c r="I359" i="1"/>
  <c r="H359" i="1"/>
  <c r="G359" i="1"/>
  <c r="F359" i="1"/>
  <c r="O358" i="1"/>
  <c r="L358" i="1"/>
  <c r="M358" i="1" s="1"/>
  <c r="N358" i="1" s="1"/>
  <c r="K358" i="1"/>
  <c r="J358" i="1"/>
  <c r="I358" i="1"/>
  <c r="H358" i="1"/>
  <c r="G358" i="1"/>
  <c r="F358" i="1"/>
  <c r="O357" i="1"/>
  <c r="L357" i="1"/>
  <c r="K357" i="1"/>
  <c r="J357" i="1"/>
  <c r="I357" i="1"/>
  <c r="H357" i="1"/>
  <c r="G357" i="1"/>
  <c r="F357" i="1"/>
  <c r="O356" i="1"/>
  <c r="L356" i="1"/>
  <c r="K356" i="1"/>
  <c r="J356" i="1"/>
  <c r="I356" i="1"/>
  <c r="H356" i="1"/>
  <c r="G356" i="1"/>
  <c r="F356" i="1"/>
  <c r="O355" i="1"/>
  <c r="L355" i="1"/>
  <c r="M355" i="1" s="1"/>
  <c r="N355" i="1" s="1"/>
  <c r="K355" i="1"/>
  <c r="J355" i="1"/>
  <c r="I355" i="1"/>
  <c r="H355" i="1"/>
  <c r="G355" i="1"/>
  <c r="F355" i="1"/>
  <c r="O354" i="1"/>
  <c r="L354" i="1"/>
  <c r="M354" i="1" s="1"/>
  <c r="N354" i="1" s="1"/>
  <c r="K354" i="1"/>
  <c r="J354" i="1"/>
  <c r="I354" i="1"/>
  <c r="H354" i="1"/>
  <c r="G354" i="1"/>
  <c r="F354" i="1"/>
  <c r="O353" i="1"/>
  <c r="L353" i="1"/>
  <c r="K353" i="1"/>
  <c r="J353" i="1"/>
  <c r="I353" i="1"/>
  <c r="H353" i="1"/>
  <c r="G353" i="1"/>
  <c r="F353" i="1"/>
  <c r="O352" i="1"/>
  <c r="L352" i="1"/>
  <c r="M352" i="1" s="1"/>
  <c r="N352" i="1" s="1"/>
  <c r="K352" i="1"/>
  <c r="J352" i="1"/>
  <c r="I352" i="1"/>
  <c r="H352" i="1"/>
  <c r="G352" i="1"/>
  <c r="F352" i="1"/>
  <c r="O351" i="1"/>
  <c r="N351" i="1"/>
  <c r="M351" i="1"/>
  <c r="L351" i="1"/>
  <c r="K351" i="1"/>
  <c r="J351" i="1"/>
  <c r="I351" i="1"/>
  <c r="H351" i="1"/>
  <c r="G351" i="1"/>
  <c r="F351" i="1"/>
  <c r="O350" i="1"/>
  <c r="L350" i="1"/>
  <c r="M350" i="1" s="1"/>
  <c r="N350" i="1" s="1"/>
  <c r="K350" i="1"/>
  <c r="J350" i="1"/>
  <c r="I350" i="1"/>
  <c r="H350" i="1"/>
  <c r="G350" i="1"/>
  <c r="F350" i="1"/>
  <c r="O349" i="1"/>
  <c r="L349" i="1"/>
  <c r="K349" i="1"/>
  <c r="J349" i="1"/>
  <c r="I349" i="1"/>
  <c r="H349" i="1"/>
  <c r="G349" i="1"/>
  <c r="F349" i="1"/>
  <c r="O348" i="1"/>
  <c r="L348" i="1"/>
  <c r="K348" i="1"/>
  <c r="J348" i="1"/>
  <c r="I348" i="1"/>
  <c r="H348" i="1"/>
  <c r="G348" i="1"/>
  <c r="F348" i="1"/>
  <c r="O347" i="1"/>
  <c r="L347" i="1"/>
  <c r="M347" i="1" s="1"/>
  <c r="N347" i="1" s="1"/>
  <c r="K347" i="1"/>
  <c r="J347" i="1"/>
  <c r="I347" i="1"/>
  <c r="H347" i="1"/>
  <c r="G347" i="1"/>
  <c r="F347" i="1"/>
  <c r="O346" i="1"/>
  <c r="K346" i="1"/>
  <c r="L346" i="1" s="1"/>
  <c r="J346" i="1"/>
  <c r="I346" i="1"/>
  <c r="H346" i="1"/>
  <c r="G346" i="1"/>
  <c r="F346" i="1"/>
  <c r="O345" i="1"/>
  <c r="L345" i="1"/>
  <c r="K345" i="1"/>
  <c r="J345" i="1"/>
  <c r="I345" i="1"/>
  <c r="H345" i="1"/>
  <c r="G345" i="1"/>
  <c r="F345" i="1"/>
  <c r="O344" i="1"/>
  <c r="L344" i="1"/>
  <c r="M344" i="1" s="1"/>
  <c r="N344" i="1" s="1"/>
  <c r="K344" i="1"/>
  <c r="J344" i="1"/>
  <c r="I344" i="1"/>
  <c r="H344" i="1"/>
  <c r="G344" i="1"/>
  <c r="F344" i="1"/>
  <c r="O343" i="1"/>
  <c r="N343" i="1"/>
  <c r="M343" i="1"/>
  <c r="L343" i="1"/>
  <c r="K343" i="1"/>
  <c r="J343" i="1"/>
  <c r="I343" i="1"/>
  <c r="H343" i="1"/>
  <c r="G343" i="1"/>
  <c r="F343" i="1"/>
  <c r="O342" i="1"/>
  <c r="L342" i="1"/>
  <c r="M342" i="1" s="1"/>
  <c r="N342" i="1" s="1"/>
  <c r="K342" i="1"/>
  <c r="J342" i="1"/>
  <c r="I342" i="1"/>
  <c r="H342" i="1"/>
  <c r="G342" i="1"/>
  <c r="F342" i="1"/>
  <c r="O341" i="1"/>
  <c r="L341" i="1"/>
  <c r="K341" i="1"/>
  <c r="J341" i="1"/>
  <c r="I341" i="1"/>
  <c r="H341" i="1"/>
  <c r="G341" i="1"/>
  <c r="F341" i="1"/>
  <c r="O340" i="1"/>
  <c r="L340" i="1"/>
  <c r="K340" i="1"/>
  <c r="J340" i="1"/>
  <c r="I340" i="1"/>
  <c r="H340" i="1"/>
  <c r="G340" i="1"/>
  <c r="F340" i="1"/>
  <c r="O339" i="1"/>
  <c r="L339" i="1"/>
  <c r="M339" i="1" s="1"/>
  <c r="N339" i="1" s="1"/>
  <c r="K339" i="1"/>
  <c r="J339" i="1"/>
  <c r="I339" i="1"/>
  <c r="H339" i="1"/>
  <c r="G339" i="1"/>
  <c r="F339" i="1"/>
  <c r="O338" i="1"/>
  <c r="K338" i="1"/>
  <c r="L338" i="1" s="1"/>
  <c r="J338" i="1"/>
  <c r="I338" i="1"/>
  <c r="H338" i="1"/>
  <c r="G338" i="1"/>
  <c r="F338" i="1"/>
  <c r="O337" i="1"/>
  <c r="L337" i="1"/>
  <c r="K337" i="1"/>
  <c r="J337" i="1"/>
  <c r="I337" i="1"/>
  <c r="H337" i="1"/>
  <c r="G337" i="1"/>
  <c r="F337" i="1"/>
  <c r="O336" i="1"/>
  <c r="L336" i="1"/>
  <c r="M336" i="1" s="1"/>
  <c r="N336" i="1" s="1"/>
  <c r="K336" i="1"/>
  <c r="J336" i="1"/>
  <c r="I336" i="1"/>
  <c r="H336" i="1"/>
  <c r="G336" i="1"/>
  <c r="F336" i="1"/>
  <c r="O335" i="1"/>
  <c r="N335" i="1"/>
  <c r="M335" i="1"/>
  <c r="L335" i="1"/>
  <c r="K335" i="1"/>
  <c r="J335" i="1"/>
  <c r="I335" i="1"/>
  <c r="H335" i="1"/>
  <c r="G335" i="1"/>
  <c r="F335" i="1"/>
  <c r="O334" i="1"/>
  <c r="L334" i="1"/>
  <c r="M334" i="1" s="1"/>
  <c r="N334" i="1" s="1"/>
  <c r="K334" i="1"/>
  <c r="J334" i="1"/>
  <c r="I334" i="1"/>
  <c r="H334" i="1"/>
  <c r="G334" i="1"/>
  <c r="F334" i="1"/>
  <c r="O333" i="1"/>
  <c r="L333" i="1"/>
  <c r="K333" i="1"/>
  <c r="J333" i="1"/>
  <c r="I333" i="1"/>
  <c r="H333" i="1"/>
  <c r="G333" i="1"/>
  <c r="F333" i="1"/>
  <c r="O332" i="1"/>
  <c r="L332" i="1"/>
  <c r="K332" i="1"/>
  <c r="J332" i="1"/>
  <c r="I332" i="1"/>
  <c r="H332" i="1"/>
  <c r="G332" i="1"/>
  <c r="F332" i="1"/>
  <c r="O331" i="1"/>
  <c r="L331" i="1"/>
  <c r="M331" i="1" s="1"/>
  <c r="N331" i="1" s="1"/>
  <c r="K331" i="1"/>
  <c r="J331" i="1"/>
  <c r="I331" i="1"/>
  <c r="H331" i="1"/>
  <c r="G331" i="1"/>
  <c r="F331" i="1"/>
  <c r="O330" i="1"/>
  <c r="K330" i="1"/>
  <c r="L330" i="1" s="1"/>
  <c r="J330" i="1"/>
  <c r="I330" i="1"/>
  <c r="H330" i="1"/>
  <c r="G330" i="1"/>
  <c r="F330" i="1"/>
  <c r="O329" i="1"/>
  <c r="L329" i="1"/>
  <c r="K329" i="1"/>
  <c r="J329" i="1"/>
  <c r="I329" i="1"/>
  <c r="H329" i="1"/>
  <c r="G329" i="1"/>
  <c r="F329" i="1"/>
  <c r="O328" i="1"/>
  <c r="L328" i="1"/>
  <c r="M328" i="1" s="1"/>
  <c r="N328" i="1" s="1"/>
  <c r="K328" i="1"/>
  <c r="J328" i="1"/>
  <c r="I328" i="1"/>
  <c r="H328" i="1"/>
  <c r="G328" i="1"/>
  <c r="F328" i="1"/>
  <c r="O327" i="1"/>
  <c r="N327" i="1"/>
  <c r="M327" i="1"/>
  <c r="L327" i="1"/>
  <c r="K327" i="1"/>
  <c r="J327" i="1"/>
  <c r="I327" i="1"/>
  <c r="H327" i="1"/>
  <c r="G327" i="1"/>
  <c r="F327" i="1"/>
  <c r="O326" i="1"/>
  <c r="L326" i="1"/>
  <c r="M326" i="1" s="1"/>
  <c r="N326" i="1" s="1"/>
  <c r="K326" i="1"/>
  <c r="J326" i="1"/>
  <c r="I326" i="1"/>
  <c r="H326" i="1"/>
  <c r="G326" i="1"/>
  <c r="F326" i="1"/>
  <c r="O325" i="1"/>
  <c r="L325" i="1"/>
  <c r="K325" i="1"/>
  <c r="J325" i="1"/>
  <c r="I325" i="1"/>
  <c r="H325" i="1"/>
  <c r="G325" i="1"/>
  <c r="F325" i="1"/>
  <c r="O324" i="1"/>
  <c r="L324" i="1"/>
  <c r="K324" i="1"/>
  <c r="J324" i="1"/>
  <c r="I324" i="1"/>
  <c r="H324" i="1"/>
  <c r="G324" i="1"/>
  <c r="F324" i="1"/>
  <c r="O323" i="1"/>
  <c r="L323" i="1"/>
  <c r="M323" i="1" s="1"/>
  <c r="N323" i="1" s="1"/>
  <c r="K323" i="1"/>
  <c r="J323" i="1"/>
  <c r="I323" i="1"/>
  <c r="H323" i="1"/>
  <c r="G323" i="1"/>
  <c r="F323" i="1"/>
  <c r="O322" i="1"/>
  <c r="K322" i="1"/>
  <c r="L322" i="1" s="1"/>
  <c r="J322" i="1"/>
  <c r="I322" i="1"/>
  <c r="H322" i="1"/>
  <c r="G322" i="1"/>
  <c r="F322" i="1"/>
  <c r="O321" i="1"/>
  <c r="L321" i="1"/>
  <c r="K321" i="1"/>
  <c r="J321" i="1"/>
  <c r="I321" i="1"/>
  <c r="H321" i="1"/>
  <c r="G321" i="1"/>
  <c r="F321" i="1"/>
  <c r="O320" i="1"/>
  <c r="L320" i="1"/>
  <c r="M320" i="1" s="1"/>
  <c r="N320" i="1" s="1"/>
  <c r="K320" i="1"/>
  <c r="J320" i="1"/>
  <c r="I320" i="1"/>
  <c r="H320" i="1"/>
  <c r="G320" i="1"/>
  <c r="F320" i="1"/>
  <c r="O319" i="1"/>
  <c r="N319" i="1"/>
  <c r="M319" i="1"/>
  <c r="L319" i="1"/>
  <c r="K319" i="1"/>
  <c r="J319" i="1"/>
  <c r="I319" i="1"/>
  <c r="H319" i="1"/>
  <c r="G319" i="1"/>
  <c r="F319" i="1"/>
  <c r="O318" i="1"/>
  <c r="L318" i="1"/>
  <c r="M318" i="1" s="1"/>
  <c r="N318" i="1" s="1"/>
  <c r="K318" i="1"/>
  <c r="J318" i="1"/>
  <c r="I318" i="1"/>
  <c r="H318" i="1"/>
  <c r="G318" i="1"/>
  <c r="F318" i="1"/>
  <c r="O317" i="1"/>
  <c r="L317" i="1"/>
  <c r="K317" i="1"/>
  <c r="J317" i="1"/>
  <c r="I317" i="1"/>
  <c r="H317" i="1"/>
  <c r="G317" i="1"/>
  <c r="F317" i="1"/>
  <c r="O316" i="1"/>
  <c r="L316" i="1"/>
  <c r="K316" i="1"/>
  <c r="J316" i="1"/>
  <c r="I316" i="1"/>
  <c r="H316" i="1"/>
  <c r="G316" i="1"/>
  <c r="F316" i="1"/>
  <c r="O315" i="1"/>
  <c r="L315" i="1"/>
  <c r="M315" i="1" s="1"/>
  <c r="N315" i="1" s="1"/>
  <c r="K315" i="1"/>
  <c r="J315" i="1"/>
  <c r="I315" i="1"/>
  <c r="H315" i="1"/>
  <c r="G315" i="1"/>
  <c r="F315" i="1"/>
  <c r="O314" i="1"/>
  <c r="K314" i="1"/>
  <c r="L314" i="1" s="1"/>
  <c r="J314" i="1"/>
  <c r="I314" i="1"/>
  <c r="H314" i="1"/>
  <c r="G314" i="1"/>
  <c r="F314" i="1"/>
  <c r="O313" i="1"/>
  <c r="L313" i="1"/>
  <c r="K313" i="1"/>
  <c r="J313" i="1"/>
  <c r="I313" i="1"/>
  <c r="H313" i="1"/>
  <c r="G313" i="1"/>
  <c r="F313" i="1"/>
  <c r="O312" i="1"/>
  <c r="L312" i="1"/>
  <c r="M312" i="1" s="1"/>
  <c r="N312" i="1" s="1"/>
  <c r="K312" i="1"/>
  <c r="J312" i="1"/>
  <c r="I312" i="1"/>
  <c r="H312" i="1"/>
  <c r="G312" i="1"/>
  <c r="F312" i="1"/>
  <c r="O311" i="1"/>
  <c r="N311" i="1"/>
  <c r="M311" i="1"/>
  <c r="L311" i="1"/>
  <c r="K311" i="1"/>
  <c r="J311" i="1"/>
  <c r="I311" i="1"/>
  <c r="H311" i="1"/>
  <c r="G311" i="1"/>
  <c r="F311" i="1"/>
  <c r="O310" i="1"/>
  <c r="L310" i="1"/>
  <c r="M310" i="1" s="1"/>
  <c r="N310" i="1" s="1"/>
  <c r="K310" i="1"/>
  <c r="J310" i="1"/>
  <c r="I310" i="1"/>
  <c r="H310" i="1"/>
  <c r="G310" i="1"/>
  <c r="F310" i="1"/>
  <c r="O309" i="1"/>
  <c r="L309" i="1"/>
  <c r="K309" i="1"/>
  <c r="J309" i="1"/>
  <c r="I309" i="1"/>
  <c r="H309" i="1"/>
  <c r="G309" i="1"/>
  <c r="F309" i="1"/>
  <c r="O308" i="1"/>
  <c r="L308" i="1"/>
  <c r="K308" i="1"/>
  <c r="J308" i="1"/>
  <c r="I308" i="1"/>
  <c r="H308" i="1"/>
  <c r="G308" i="1"/>
  <c r="F308" i="1"/>
  <c r="O307" i="1"/>
  <c r="L307" i="1"/>
  <c r="M307" i="1" s="1"/>
  <c r="N307" i="1" s="1"/>
  <c r="K307" i="1"/>
  <c r="J307" i="1"/>
  <c r="I307" i="1"/>
  <c r="H307" i="1"/>
  <c r="G307" i="1"/>
  <c r="F307" i="1"/>
  <c r="O306" i="1"/>
  <c r="K306" i="1"/>
  <c r="L306" i="1" s="1"/>
  <c r="J306" i="1"/>
  <c r="I306" i="1"/>
  <c r="H306" i="1"/>
  <c r="G306" i="1"/>
  <c r="F306" i="1"/>
  <c r="O305" i="1"/>
  <c r="L305" i="1"/>
  <c r="K305" i="1"/>
  <c r="J305" i="1"/>
  <c r="I305" i="1"/>
  <c r="H305" i="1"/>
  <c r="G305" i="1"/>
  <c r="F305" i="1"/>
  <c r="O304" i="1"/>
  <c r="L304" i="1"/>
  <c r="M304" i="1" s="1"/>
  <c r="N304" i="1" s="1"/>
  <c r="K304" i="1"/>
  <c r="J304" i="1"/>
  <c r="I304" i="1"/>
  <c r="H304" i="1"/>
  <c r="G304" i="1"/>
  <c r="F304" i="1"/>
  <c r="O303" i="1"/>
  <c r="N303" i="1"/>
  <c r="M303" i="1"/>
  <c r="L303" i="1"/>
  <c r="K303" i="1"/>
  <c r="J303" i="1"/>
  <c r="I303" i="1"/>
  <c r="H303" i="1"/>
  <c r="G303" i="1"/>
  <c r="F303" i="1"/>
  <c r="O302" i="1"/>
  <c r="L302" i="1"/>
  <c r="M302" i="1" s="1"/>
  <c r="N302" i="1" s="1"/>
  <c r="K302" i="1"/>
  <c r="J302" i="1"/>
  <c r="I302" i="1"/>
  <c r="H302" i="1"/>
  <c r="G302" i="1"/>
  <c r="F302" i="1"/>
  <c r="O301" i="1"/>
  <c r="L301" i="1"/>
  <c r="K301" i="1"/>
  <c r="J301" i="1"/>
  <c r="I301" i="1"/>
  <c r="H301" i="1"/>
  <c r="G301" i="1"/>
  <c r="F301" i="1"/>
  <c r="O300" i="1"/>
  <c r="L300" i="1"/>
  <c r="K300" i="1"/>
  <c r="J300" i="1"/>
  <c r="I300" i="1"/>
  <c r="H300" i="1"/>
  <c r="G300" i="1"/>
  <c r="F300" i="1"/>
  <c r="O299" i="1"/>
  <c r="L299" i="1"/>
  <c r="M299" i="1" s="1"/>
  <c r="N299" i="1" s="1"/>
  <c r="K299" i="1"/>
  <c r="J299" i="1"/>
  <c r="I299" i="1"/>
  <c r="H299" i="1"/>
  <c r="G299" i="1"/>
  <c r="F299" i="1"/>
  <c r="O298" i="1"/>
  <c r="K298" i="1"/>
  <c r="L298" i="1" s="1"/>
  <c r="J298" i="1"/>
  <c r="I298" i="1"/>
  <c r="H298" i="1"/>
  <c r="G298" i="1"/>
  <c r="F298" i="1"/>
  <c r="O297" i="1"/>
  <c r="L297" i="1"/>
  <c r="K297" i="1"/>
  <c r="J297" i="1"/>
  <c r="I297" i="1"/>
  <c r="H297" i="1"/>
  <c r="G297" i="1"/>
  <c r="F297" i="1"/>
  <c r="O296" i="1"/>
  <c r="L296" i="1"/>
  <c r="M296" i="1" s="1"/>
  <c r="N296" i="1" s="1"/>
  <c r="K296" i="1"/>
  <c r="J296" i="1"/>
  <c r="I296" i="1"/>
  <c r="H296" i="1"/>
  <c r="G296" i="1"/>
  <c r="F296" i="1"/>
  <c r="O295" i="1"/>
  <c r="N295" i="1"/>
  <c r="M295" i="1"/>
  <c r="L295" i="1"/>
  <c r="K295" i="1"/>
  <c r="J295" i="1"/>
  <c r="I295" i="1"/>
  <c r="H295" i="1"/>
  <c r="G295" i="1"/>
  <c r="F295" i="1"/>
  <c r="O294" i="1"/>
  <c r="L294" i="1"/>
  <c r="M294" i="1" s="1"/>
  <c r="N294" i="1" s="1"/>
  <c r="K294" i="1"/>
  <c r="J294" i="1"/>
  <c r="I294" i="1"/>
  <c r="H294" i="1"/>
  <c r="G294" i="1"/>
  <c r="F294" i="1"/>
  <c r="O293" i="1"/>
  <c r="L293" i="1"/>
  <c r="K293" i="1"/>
  <c r="J293" i="1"/>
  <c r="I293" i="1"/>
  <c r="H293" i="1"/>
  <c r="G293" i="1"/>
  <c r="F293" i="1"/>
  <c r="O292" i="1"/>
  <c r="L292" i="1"/>
  <c r="K292" i="1"/>
  <c r="J292" i="1"/>
  <c r="I292" i="1"/>
  <c r="H292" i="1"/>
  <c r="G292" i="1"/>
  <c r="F292" i="1"/>
  <c r="O291" i="1"/>
  <c r="L291" i="1"/>
  <c r="M291" i="1" s="1"/>
  <c r="N291" i="1" s="1"/>
  <c r="K291" i="1"/>
  <c r="J291" i="1"/>
  <c r="I291" i="1"/>
  <c r="H291" i="1"/>
  <c r="G291" i="1"/>
  <c r="F291" i="1"/>
  <c r="O290" i="1"/>
  <c r="K290" i="1"/>
  <c r="L290" i="1" s="1"/>
  <c r="J290" i="1"/>
  <c r="I290" i="1"/>
  <c r="H290" i="1"/>
  <c r="G290" i="1"/>
  <c r="F290" i="1"/>
  <c r="O289" i="1"/>
  <c r="L289" i="1"/>
  <c r="K289" i="1"/>
  <c r="J289" i="1"/>
  <c r="I289" i="1"/>
  <c r="H289" i="1"/>
  <c r="G289" i="1"/>
  <c r="F289" i="1"/>
  <c r="O288" i="1"/>
  <c r="L288" i="1"/>
  <c r="M288" i="1" s="1"/>
  <c r="N288" i="1" s="1"/>
  <c r="K288" i="1"/>
  <c r="J288" i="1"/>
  <c r="I288" i="1"/>
  <c r="H288" i="1"/>
  <c r="G288" i="1"/>
  <c r="F288" i="1"/>
  <c r="O287" i="1"/>
  <c r="N287" i="1"/>
  <c r="M287" i="1"/>
  <c r="L287" i="1"/>
  <c r="K287" i="1"/>
  <c r="J287" i="1"/>
  <c r="I287" i="1"/>
  <c r="H287" i="1"/>
  <c r="G287" i="1"/>
  <c r="F287" i="1"/>
  <c r="O286" i="1"/>
  <c r="L286" i="1"/>
  <c r="M286" i="1" s="1"/>
  <c r="N286" i="1" s="1"/>
  <c r="K286" i="1"/>
  <c r="J286" i="1"/>
  <c r="I286" i="1"/>
  <c r="H286" i="1"/>
  <c r="G286" i="1"/>
  <c r="F286" i="1"/>
  <c r="O285" i="1"/>
  <c r="L285" i="1"/>
  <c r="K285" i="1"/>
  <c r="J285" i="1"/>
  <c r="I285" i="1"/>
  <c r="H285" i="1"/>
  <c r="G285" i="1"/>
  <c r="F285" i="1"/>
  <c r="O284" i="1"/>
  <c r="L284" i="1"/>
  <c r="K284" i="1"/>
  <c r="J284" i="1"/>
  <c r="I284" i="1"/>
  <c r="H284" i="1"/>
  <c r="G284" i="1"/>
  <c r="F284" i="1"/>
  <c r="O283" i="1"/>
  <c r="L283" i="1"/>
  <c r="M283" i="1" s="1"/>
  <c r="N283" i="1" s="1"/>
  <c r="K283" i="1"/>
  <c r="J283" i="1"/>
  <c r="I283" i="1"/>
  <c r="H283" i="1"/>
  <c r="G283" i="1"/>
  <c r="F283" i="1"/>
  <c r="O282" i="1"/>
  <c r="K282" i="1"/>
  <c r="L282" i="1" s="1"/>
  <c r="J282" i="1"/>
  <c r="I282" i="1"/>
  <c r="H282" i="1"/>
  <c r="G282" i="1"/>
  <c r="F282" i="1"/>
  <c r="O281" i="1"/>
  <c r="L281" i="1"/>
  <c r="K281" i="1"/>
  <c r="J281" i="1"/>
  <c r="I281" i="1"/>
  <c r="H281" i="1"/>
  <c r="G281" i="1"/>
  <c r="F281" i="1"/>
  <c r="O280" i="1"/>
  <c r="L280" i="1"/>
  <c r="M280" i="1" s="1"/>
  <c r="N280" i="1" s="1"/>
  <c r="K280" i="1"/>
  <c r="J280" i="1"/>
  <c r="I280" i="1"/>
  <c r="H280" i="1"/>
  <c r="G280" i="1"/>
  <c r="F280" i="1"/>
  <c r="O279" i="1"/>
  <c r="N279" i="1"/>
  <c r="M279" i="1"/>
  <c r="L279" i="1"/>
  <c r="K279" i="1"/>
  <c r="J279" i="1"/>
  <c r="I279" i="1"/>
  <c r="H279" i="1"/>
  <c r="G279" i="1"/>
  <c r="F279" i="1"/>
  <c r="O278" i="1"/>
  <c r="L278" i="1"/>
  <c r="M278" i="1" s="1"/>
  <c r="N278" i="1" s="1"/>
  <c r="K278" i="1"/>
  <c r="J278" i="1"/>
  <c r="I278" i="1"/>
  <c r="H278" i="1"/>
  <c r="G278" i="1"/>
  <c r="F278" i="1"/>
  <c r="O277" i="1"/>
  <c r="L277" i="1"/>
  <c r="K277" i="1"/>
  <c r="J277" i="1"/>
  <c r="I277" i="1"/>
  <c r="H277" i="1"/>
  <c r="G277" i="1"/>
  <c r="F277" i="1"/>
  <c r="O276" i="1"/>
  <c r="L276" i="1"/>
  <c r="K276" i="1"/>
  <c r="J276" i="1"/>
  <c r="I276" i="1"/>
  <c r="H276" i="1"/>
  <c r="G276" i="1"/>
  <c r="F276" i="1"/>
  <c r="O275" i="1"/>
  <c r="L275" i="1"/>
  <c r="M275" i="1" s="1"/>
  <c r="N275" i="1" s="1"/>
  <c r="K275" i="1"/>
  <c r="J275" i="1"/>
  <c r="I275" i="1"/>
  <c r="H275" i="1"/>
  <c r="G275" i="1"/>
  <c r="F275" i="1"/>
  <c r="O274" i="1"/>
  <c r="K274" i="1"/>
  <c r="L274" i="1" s="1"/>
  <c r="J274" i="1"/>
  <c r="I274" i="1"/>
  <c r="H274" i="1"/>
  <c r="G274" i="1"/>
  <c r="F274" i="1"/>
  <c r="O273" i="1"/>
  <c r="L273" i="1"/>
  <c r="K273" i="1"/>
  <c r="J273" i="1"/>
  <c r="I273" i="1"/>
  <c r="H273" i="1"/>
  <c r="G273" i="1"/>
  <c r="F273" i="1"/>
  <c r="O272" i="1"/>
  <c r="L272" i="1"/>
  <c r="M272" i="1" s="1"/>
  <c r="N272" i="1" s="1"/>
  <c r="K272" i="1"/>
  <c r="J272" i="1"/>
  <c r="I272" i="1"/>
  <c r="H272" i="1"/>
  <c r="G272" i="1"/>
  <c r="F272" i="1"/>
  <c r="O271" i="1"/>
  <c r="N271" i="1"/>
  <c r="M271" i="1"/>
  <c r="L271" i="1"/>
  <c r="K271" i="1"/>
  <c r="J271" i="1"/>
  <c r="I271" i="1"/>
  <c r="H271" i="1"/>
  <c r="G271" i="1"/>
  <c r="F271" i="1"/>
  <c r="O270" i="1"/>
  <c r="L270" i="1"/>
  <c r="M270" i="1" s="1"/>
  <c r="N270" i="1" s="1"/>
  <c r="K270" i="1"/>
  <c r="J270" i="1"/>
  <c r="I270" i="1"/>
  <c r="H270" i="1"/>
  <c r="G270" i="1"/>
  <c r="F270" i="1"/>
  <c r="O269" i="1"/>
  <c r="L269" i="1"/>
  <c r="K269" i="1"/>
  <c r="J269" i="1"/>
  <c r="I269" i="1"/>
  <c r="H269" i="1"/>
  <c r="G269" i="1"/>
  <c r="F269" i="1"/>
  <c r="O268" i="1"/>
  <c r="L268" i="1"/>
  <c r="K268" i="1"/>
  <c r="J268" i="1"/>
  <c r="I268" i="1"/>
  <c r="H268" i="1"/>
  <c r="G268" i="1"/>
  <c r="F268" i="1"/>
  <c r="O267" i="1"/>
  <c r="L267" i="1"/>
  <c r="M267" i="1" s="1"/>
  <c r="N267" i="1" s="1"/>
  <c r="K267" i="1"/>
  <c r="J267" i="1"/>
  <c r="I267" i="1"/>
  <c r="H267" i="1"/>
  <c r="G267" i="1"/>
  <c r="F267" i="1"/>
  <c r="O266" i="1"/>
  <c r="K266" i="1"/>
  <c r="L266" i="1" s="1"/>
  <c r="J266" i="1"/>
  <c r="I266" i="1"/>
  <c r="H266" i="1"/>
  <c r="G266" i="1"/>
  <c r="F266" i="1"/>
  <c r="O265" i="1"/>
  <c r="L265" i="1"/>
  <c r="K265" i="1"/>
  <c r="J265" i="1"/>
  <c r="I265" i="1"/>
  <c r="H265" i="1"/>
  <c r="G265" i="1"/>
  <c r="F265" i="1"/>
  <c r="O264" i="1"/>
  <c r="L264" i="1"/>
  <c r="M264" i="1" s="1"/>
  <c r="N264" i="1" s="1"/>
  <c r="K264" i="1"/>
  <c r="J264" i="1"/>
  <c r="I264" i="1"/>
  <c r="H264" i="1"/>
  <c r="G264" i="1"/>
  <c r="F264" i="1"/>
  <c r="O263" i="1"/>
  <c r="N263" i="1"/>
  <c r="M263" i="1"/>
  <c r="L263" i="1"/>
  <c r="K263" i="1"/>
  <c r="J263" i="1"/>
  <c r="I263" i="1"/>
  <c r="H263" i="1"/>
  <c r="G263" i="1"/>
  <c r="F263" i="1"/>
  <c r="O262" i="1"/>
  <c r="L262" i="1"/>
  <c r="M262" i="1" s="1"/>
  <c r="N262" i="1" s="1"/>
  <c r="K262" i="1"/>
  <c r="J262" i="1"/>
  <c r="I262" i="1"/>
  <c r="H262" i="1"/>
  <c r="G262" i="1"/>
  <c r="F262" i="1"/>
  <c r="O261" i="1"/>
  <c r="L261" i="1"/>
  <c r="K261" i="1"/>
  <c r="J261" i="1"/>
  <c r="I261" i="1"/>
  <c r="H261" i="1"/>
  <c r="G261" i="1"/>
  <c r="F261" i="1"/>
  <c r="O260" i="1"/>
  <c r="L260" i="1"/>
  <c r="K260" i="1"/>
  <c r="J260" i="1"/>
  <c r="I260" i="1"/>
  <c r="H260" i="1"/>
  <c r="G260" i="1"/>
  <c r="F260" i="1"/>
  <c r="O259" i="1"/>
  <c r="L259" i="1"/>
  <c r="M259" i="1" s="1"/>
  <c r="N259" i="1" s="1"/>
  <c r="K259" i="1"/>
  <c r="J259" i="1"/>
  <c r="I259" i="1"/>
  <c r="H259" i="1"/>
  <c r="G259" i="1"/>
  <c r="F259" i="1"/>
  <c r="O258" i="1"/>
  <c r="K258" i="1"/>
  <c r="L258" i="1" s="1"/>
  <c r="J258" i="1"/>
  <c r="I258" i="1"/>
  <c r="H258" i="1"/>
  <c r="G258" i="1"/>
  <c r="F258" i="1"/>
  <c r="O257" i="1"/>
  <c r="L257" i="1"/>
  <c r="K257" i="1"/>
  <c r="J257" i="1"/>
  <c r="I257" i="1"/>
  <c r="H257" i="1"/>
  <c r="G257" i="1"/>
  <c r="F257" i="1"/>
  <c r="O256" i="1"/>
  <c r="L256" i="1"/>
  <c r="M256" i="1" s="1"/>
  <c r="N256" i="1" s="1"/>
  <c r="K256" i="1"/>
  <c r="J256" i="1"/>
  <c r="I256" i="1"/>
  <c r="H256" i="1"/>
  <c r="G256" i="1"/>
  <c r="F256" i="1"/>
  <c r="O255" i="1"/>
  <c r="N255" i="1"/>
  <c r="M255" i="1"/>
  <c r="L255" i="1"/>
  <c r="K255" i="1"/>
  <c r="J255" i="1"/>
  <c r="I255" i="1"/>
  <c r="H255" i="1"/>
  <c r="G255" i="1"/>
  <c r="F255" i="1"/>
  <c r="O254" i="1"/>
  <c r="L254" i="1"/>
  <c r="M254" i="1" s="1"/>
  <c r="N254" i="1" s="1"/>
  <c r="K254" i="1"/>
  <c r="J254" i="1"/>
  <c r="I254" i="1"/>
  <c r="H254" i="1"/>
  <c r="G254" i="1"/>
  <c r="F254" i="1"/>
  <c r="O253" i="1"/>
  <c r="L253" i="1"/>
  <c r="K253" i="1"/>
  <c r="J253" i="1"/>
  <c r="I253" i="1"/>
  <c r="H253" i="1"/>
  <c r="G253" i="1"/>
  <c r="F253" i="1"/>
  <c r="O252" i="1"/>
  <c r="L252" i="1"/>
  <c r="K252" i="1"/>
  <c r="J252" i="1"/>
  <c r="I252" i="1"/>
  <c r="H252" i="1"/>
  <c r="G252" i="1"/>
  <c r="F252" i="1"/>
  <c r="O251" i="1"/>
  <c r="L251" i="1"/>
  <c r="M251" i="1" s="1"/>
  <c r="N251" i="1" s="1"/>
  <c r="K251" i="1"/>
  <c r="J251" i="1"/>
  <c r="I251" i="1"/>
  <c r="H251" i="1"/>
  <c r="G251" i="1"/>
  <c r="F251" i="1"/>
  <c r="O250" i="1"/>
  <c r="K250" i="1"/>
  <c r="L250" i="1" s="1"/>
  <c r="J250" i="1"/>
  <c r="I250" i="1"/>
  <c r="H250" i="1"/>
  <c r="G250" i="1"/>
  <c r="F250" i="1"/>
  <c r="O249" i="1"/>
  <c r="L249" i="1"/>
  <c r="K249" i="1"/>
  <c r="J249" i="1"/>
  <c r="I249" i="1"/>
  <c r="H249" i="1"/>
  <c r="G249" i="1"/>
  <c r="F249" i="1"/>
  <c r="O248" i="1"/>
  <c r="L248" i="1"/>
  <c r="M248" i="1" s="1"/>
  <c r="N248" i="1" s="1"/>
  <c r="K248" i="1"/>
  <c r="J248" i="1"/>
  <c r="I248" i="1"/>
  <c r="H248" i="1"/>
  <c r="G248" i="1"/>
  <c r="F248" i="1"/>
  <c r="O247" i="1"/>
  <c r="N247" i="1"/>
  <c r="M247" i="1"/>
  <c r="L247" i="1"/>
  <c r="K247" i="1"/>
  <c r="J247" i="1"/>
  <c r="I247" i="1"/>
  <c r="H247" i="1"/>
  <c r="G247" i="1"/>
  <c r="F247" i="1"/>
  <c r="O246" i="1"/>
  <c r="L246" i="1"/>
  <c r="M246" i="1" s="1"/>
  <c r="N246" i="1" s="1"/>
  <c r="K246" i="1"/>
  <c r="J246" i="1"/>
  <c r="I246" i="1"/>
  <c r="H246" i="1"/>
  <c r="G246" i="1"/>
  <c r="F246" i="1"/>
  <c r="O245" i="1"/>
  <c r="L245" i="1"/>
  <c r="K245" i="1"/>
  <c r="J245" i="1"/>
  <c r="I245" i="1"/>
  <c r="H245" i="1"/>
  <c r="G245" i="1"/>
  <c r="F245" i="1"/>
  <c r="O244" i="1"/>
  <c r="L244" i="1"/>
  <c r="K244" i="1"/>
  <c r="J244" i="1"/>
  <c r="I244" i="1"/>
  <c r="H244" i="1"/>
  <c r="G244" i="1"/>
  <c r="F244" i="1"/>
  <c r="O243" i="1"/>
  <c r="L243" i="1"/>
  <c r="M243" i="1" s="1"/>
  <c r="N243" i="1" s="1"/>
  <c r="K243" i="1"/>
  <c r="J243" i="1"/>
  <c r="I243" i="1"/>
  <c r="H243" i="1"/>
  <c r="G243" i="1"/>
  <c r="F243" i="1"/>
  <c r="O242" i="1"/>
  <c r="K242" i="1"/>
  <c r="L242" i="1" s="1"/>
  <c r="J242" i="1"/>
  <c r="I242" i="1"/>
  <c r="H242" i="1"/>
  <c r="G242" i="1"/>
  <c r="F242" i="1"/>
  <c r="O241" i="1"/>
  <c r="L241" i="1"/>
  <c r="K241" i="1"/>
  <c r="J241" i="1"/>
  <c r="I241" i="1"/>
  <c r="H241" i="1"/>
  <c r="G241" i="1"/>
  <c r="F241" i="1"/>
  <c r="O240" i="1"/>
  <c r="L240" i="1"/>
  <c r="M240" i="1" s="1"/>
  <c r="N240" i="1" s="1"/>
  <c r="K240" i="1"/>
  <c r="J240" i="1"/>
  <c r="I240" i="1"/>
  <c r="H240" i="1"/>
  <c r="G240" i="1"/>
  <c r="F240" i="1"/>
  <c r="O239" i="1"/>
  <c r="M239" i="1"/>
  <c r="N239" i="1" s="1"/>
  <c r="L239" i="1"/>
  <c r="K239" i="1"/>
  <c r="J239" i="1"/>
  <c r="I239" i="1"/>
  <c r="H239" i="1"/>
  <c r="G239" i="1"/>
  <c r="F239" i="1"/>
  <c r="O238" i="1"/>
  <c r="L238" i="1"/>
  <c r="M238" i="1" s="1"/>
  <c r="N238" i="1" s="1"/>
  <c r="K238" i="1"/>
  <c r="J238" i="1"/>
  <c r="I238" i="1"/>
  <c r="H238" i="1"/>
  <c r="G238" i="1"/>
  <c r="F238" i="1"/>
  <c r="O237" i="1"/>
  <c r="L237" i="1"/>
  <c r="K237" i="1"/>
  <c r="J237" i="1"/>
  <c r="I237" i="1"/>
  <c r="H237" i="1"/>
  <c r="G237" i="1"/>
  <c r="F237" i="1"/>
  <c r="O236" i="1"/>
  <c r="K236" i="1"/>
  <c r="L236" i="1" s="1"/>
  <c r="J236" i="1"/>
  <c r="I236" i="1"/>
  <c r="H236" i="1"/>
  <c r="G236" i="1"/>
  <c r="F236" i="1"/>
  <c r="O235" i="1"/>
  <c r="L235" i="1"/>
  <c r="M235" i="1" s="1"/>
  <c r="N235" i="1" s="1"/>
  <c r="K235" i="1"/>
  <c r="J235" i="1"/>
  <c r="I235" i="1"/>
  <c r="H235" i="1"/>
  <c r="G235" i="1"/>
  <c r="F235" i="1"/>
  <c r="O234" i="1"/>
  <c r="K234" i="1"/>
  <c r="L234" i="1" s="1"/>
  <c r="J234" i="1"/>
  <c r="I234" i="1"/>
  <c r="H234" i="1"/>
  <c r="G234" i="1"/>
  <c r="F234" i="1"/>
  <c r="O233" i="1"/>
  <c r="L233" i="1"/>
  <c r="K233" i="1"/>
  <c r="J233" i="1"/>
  <c r="I233" i="1"/>
  <c r="H233" i="1"/>
  <c r="G233" i="1"/>
  <c r="F233" i="1"/>
  <c r="O232" i="1"/>
  <c r="L232" i="1"/>
  <c r="M232" i="1" s="1"/>
  <c r="N232" i="1" s="1"/>
  <c r="K232" i="1"/>
  <c r="J232" i="1"/>
  <c r="I232" i="1"/>
  <c r="H232" i="1"/>
  <c r="G232" i="1"/>
  <c r="F232" i="1"/>
  <c r="O231" i="1"/>
  <c r="M231" i="1"/>
  <c r="N231" i="1" s="1"/>
  <c r="L231" i="1"/>
  <c r="K231" i="1"/>
  <c r="J231" i="1"/>
  <c r="I231" i="1"/>
  <c r="H231" i="1"/>
  <c r="G231" i="1"/>
  <c r="F231" i="1"/>
  <c r="O230" i="1"/>
  <c r="L230" i="1"/>
  <c r="M230" i="1" s="1"/>
  <c r="N230" i="1" s="1"/>
  <c r="K230" i="1"/>
  <c r="J230" i="1"/>
  <c r="I230" i="1"/>
  <c r="H230" i="1"/>
  <c r="G230" i="1"/>
  <c r="F230" i="1"/>
  <c r="O229" i="1"/>
  <c r="L229" i="1"/>
  <c r="K229" i="1"/>
  <c r="J229" i="1"/>
  <c r="I229" i="1"/>
  <c r="H229" i="1"/>
  <c r="G229" i="1"/>
  <c r="F229" i="1"/>
  <c r="O228" i="1"/>
  <c r="K228" i="1"/>
  <c r="L228" i="1" s="1"/>
  <c r="J228" i="1"/>
  <c r="I228" i="1"/>
  <c r="H228" i="1"/>
  <c r="G228" i="1"/>
  <c r="F228" i="1"/>
  <c r="O227" i="1"/>
  <c r="L227" i="1"/>
  <c r="M227" i="1" s="1"/>
  <c r="N227" i="1" s="1"/>
  <c r="K227" i="1"/>
  <c r="J227" i="1"/>
  <c r="I227" i="1"/>
  <c r="H227" i="1"/>
  <c r="G227" i="1"/>
  <c r="F227" i="1"/>
  <c r="O226" i="1"/>
  <c r="K226" i="1"/>
  <c r="L226" i="1" s="1"/>
  <c r="J226" i="1"/>
  <c r="I226" i="1"/>
  <c r="H226" i="1"/>
  <c r="G226" i="1"/>
  <c r="F226" i="1"/>
  <c r="O225" i="1"/>
  <c r="L225" i="1"/>
  <c r="K225" i="1"/>
  <c r="J225" i="1"/>
  <c r="I225" i="1"/>
  <c r="H225" i="1"/>
  <c r="G225" i="1"/>
  <c r="F225" i="1"/>
  <c r="O224" i="1"/>
  <c r="L224" i="1"/>
  <c r="M224" i="1" s="1"/>
  <c r="N224" i="1" s="1"/>
  <c r="K224" i="1"/>
  <c r="J224" i="1"/>
  <c r="I224" i="1"/>
  <c r="H224" i="1"/>
  <c r="G224" i="1"/>
  <c r="F224" i="1"/>
  <c r="O223" i="1"/>
  <c r="M223" i="1"/>
  <c r="N223" i="1" s="1"/>
  <c r="L223" i="1"/>
  <c r="K223" i="1"/>
  <c r="J223" i="1"/>
  <c r="I223" i="1"/>
  <c r="H223" i="1"/>
  <c r="G223" i="1"/>
  <c r="F223" i="1"/>
  <c r="O222" i="1"/>
  <c r="L222" i="1"/>
  <c r="M222" i="1" s="1"/>
  <c r="N222" i="1" s="1"/>
  <c r="K222" i="1"/>
  <c r="J222" i="1"/>
  <c r="I222" i="1"/>
  <c r="H222" i="1"/>
  <c r="G222" i="1"/>
  <c r="F222" i="1"/>
  <c r="O221" i="1"/>
  <c r="L221" i="1"/>
  <c r="K221" i="1"/>
  <c r="J221" i="1"/>
  <c r="I221" i="1"/>
  <c r="H221" i="1"/>
  <c r="G221" i="1"/>
  <c r="F221" i="1"/>
  <c r="O220" i="1"/>
  <c r="K220" i="1"/>
  <c r="L220" i="1" s="1"/>
  <c r="J220" i="1"/>
  <c r="I220" i="1"/>
  <c r="H220" i="1"/>
  <c r="G220" i="1"/>
  <c r="F220" i="1"/>
  <c r="O219" i="1"/>
  <c r="L219" i="1"/>
  <c r="M219" i="1" s="1"/>
  <c r="N219" i="1" s="1"/>
  <c r="K219" i="1"/>
  <c r="J219" i="1"/>
  <c r="I219" i="1"/>
  <c r="H219" i="1"/>
  <c r="G219" i="1"/>
  <c r="F219" i="1"/>
  <c r="O218" i="1"/>
  <c r="K218" i="1"/>
  <c r="L218" i="1" s="1"/>
  <c r="J218" i="1"/>
  <c r="I218" i="1"/>
  <c r="H218" i="1"/>
  <c r="G218" i="1"/>
  <c r="F218" i="1"/>
  <c r="O217" i="1"/>
  <c r="L217" i="1"/>
  <c r="K217" i="1"/>
  <c r="J217" i="1"/>
  <c r="I217" i="1"/>
  <c r="H217" i="1"/>
  <c r="G217" i="1"/>
  <c r="F217" i="1"/>
  <c r="O216" i="1"/>
  <c r="L216" i="1"/>
  <c r="M216" i="1" s="1"/>
  <c r="N216" i="1" s="1"/>
  <c r="K216" i="1"/>
  <c r="J216" i="1"/>
  <c r="I216" i="1"/>
  <c r="H216" i="1"/>
  <c r="G216" i="1"/>
  <c r="F216" i="1"/>
  <c r="O215" i="1"/>
  <c r="M215" i="1"/>
  <c r="N215" i="1" s="1"/>
  <c r="L215" i="1"/>
  <c r="K215" i="1"/>
  <c r="J215" i="1"/>
  <c r="I215" i="1"/>
  <c r="H215" i="1"/>
  <c r="G215" i="1"/>
  <c r="F215" i="1"/>
  <c r="O214" i="1"/>
  <c r="L214" i="1"/>
  <c r="M214" i="1" s="1"/>
  <c r="N214" i="1" s="1"/>
  <c r="K214" i="1"/>
  <c r="J214" i="1"/>
  <c r="I214" i="1"/>
  <c r="H214" i="1"/>
  <c r="G214" i="1"/>
  <c r="F214" i="1"/>
  <c r="O213" i="1"/>
  <c r="L213" i="1"/>
  <c r="K213" i="1"/>
  <c r="J213" i="1"/>
  <c r="I213" i="1"/>
  <c r="H213" i="1"/>
  <c r="G213" i="1"/>
  <c r="F213" i="1"/>
  <c r="O212" i="1"/>
  <c r="K212" i="1"/>
  <c r="L212" i="1" s="1"/>
  <c r="J212" i="1"/>
  <c r="I212" i="1"/>
  <c r="H212" i="1"/>
  <c r="G212" i="1"/>
  <c r="F212" i="1"/>
  <c r="O211" i="1"/>
  <c r="L211" i="1"/>
  <c r="M211" i="1" s="1"/>
  <c r="N211" i="1" s="1"/>
  <c r="K211" i="1"/>
  <c r="J211" i="1"/>
  <c r="I211" i="1"/>
  <c r="H211" i="1"/>
  <c r="G211" i="1"/>
  <c r="F211" i="1"/>
  <c r="O210" i="1"/>
  <c r="K210" i="1"/>
  <c r="L210" i="1" s="1"/>
  <c r="J210" i="1"/>
  <c r="I210" i="1"/>
  <c r="H210" i="1"/>
  <c r="G210" i="1"/>
  <c r="F210" i="1"/>
  <c r="O209" i="1"/>
  <c r="L209" i="1"/>
  <c r="K209" i="1"/>
  <c r="J209" i="1"/>
  <c r="I209" i="1"/>
  <c r="H209" i="1"/>
  <c r="G209" i="1"/>
  <c r="F209" i="1"/>
  <c r="O208" i="1"/>
  <c r="L208" i="1"/>
  <c r="M208" i="1" s="1"/>
  <c r="N208" i="1" s="1"/>
  <c r="K208" i="1"/>
  <c r="J208" i="1"/>
  <c r="I208" i="1"/>
  <c r="H208" i="1"/>
  <c r="G208" i="1"/>
  <c r="F208" i="1"/>
  <c r="O207" i="1"/>
  <c r="M207" i="1"/>
  <c r="N207" i="1" s="1"/>
  <c r="L207" i="1"/>
  <c r="K207" i="1"/>
  <c r="J207" i="1"/>
  <c r="I207" i="1"/>
  <c r="H207" i="1"/>
  <c r="G207" i="1"/>
  <c r="F207" i="1"/>
  <c r="O206" i="1"/>
  <c r="L206" i="1"/>
  <c r="M206" i="1" s="1"/>
  <c r="N206" i="1" s="1"/>
  <c r="K206" i="1"/>
  <c r="J206" i="1"/>
  <c r="I206" i="1"/>
  <c r="H206" i="1"/>
  <c r="G206" i="1"/>
  <c r="F206" i="1"/>
  <c r="O205" i="1"/>
  <c r="L205" i="1"/>
  <c r="K205" i="1"/>
  <c r="J205" i="1"/>
  <c r="I205" i="1"/>
  <c r="H205" i="1"/>
  <c r="G205" i="1"/>
  <c r="F205" i="1"/>
  <c r="O204" i="1"/>
  <c r="K204" i="1"/>
  <c r="L204" i="1" s="1"/>
  <c r="J204" i="1"/>
  <c r="I204" i="1"/>
  <c r="H204" i="1"/>
  <c r="G204" i="1"/>
  <c r="F204" i="1"/>
  <c r="O203" i="1"/>
  <c r="L203" i="1"/>
  <c r="M203" i="1" s="1"/>
  <c r="N203" i="1" s="1"/>
  <c r="K203" i="1"/>
  <c r="J203" i="1"/>
  <c r="I203" i="1"/>
  <c r="H203" i="1"/>
  <c r="G203" i="1"/>
  <c r="F203" i="1"/>
  <c r="O202" i="1"/>
  <c r="K202" i="1"/>
  <c r="L202" i="1" s="1"/>
  <c r="J202" i="1"/>
  <c r="I202" i="1"/>
  <c r="H202" i="1"/>
  <c r="G202" i="1"/>
  <c r="F202" i="1"/>
  <c r="O201" i="1"/>
  <c r="L201" i="1"/>
  <c r="K201" i="1"/>
  <c r="J201" i="1"/>
  <c r="I201" i="1"/>
  <c r="H201" i="1"/>
  <c r="G201" i="1"/>
  <c r="F201" i="1"/>
  <c r="O200" i="1"/>
  <c r="L200" i="1"/>
  <c r="M200" i="1" s="1"/>
  <c r="N200" i="1" s="1"/>
  <c r="K200" i="1"/>
  <c r="J200" i="1"/>
  <c r="I200" i="1"/>
  <c r="H200" i="1"/>
  <c r="G200" i="1"/>
  <c r="F200" i="1"/>
  <c r="O199" i="1"/>
  <c r="M199" i="1"/>
  <c r="N199" i="1" s="1"/>
  <c r="L199" i="1"/>
  <c r="K199" i="1"/>
  <c r="J199" i="1"/>
  <c r="I199" i="1"/>
  <c r="H199" i="1"/>
  <c r="G199" i="1"/>
  <c r="F199" i="1"/>
  <c r="O198" i="1"/>
  <c r="L198" i="1"/>
  <c r="M198" i="1" s="1"/>
  <c r="N198" i="1" s="1"/>
  <c r="K198" i="1"/>
  <c r="J198" i="1"/>
  <c r="I198" i="1"/>
  <c r="H198" i="1"/>
  <c r="G198" i="1"/>
  <c r="F198" i="1"/>
  <c r="O197" i="1"/>
  <c r="L197" i="1"/>
  <c r="K197" i="1"/>
  <c r="J197" i="1"/>
  <c r="I197" i="1"/>
  <c r="H197" i="1"/>
  <c r="G197" i="1"/>
  <c r="F197" i="1"/>
  <c r="O196" i="1"/>
  <c r="K196" i="1"/>
  <c r="L196" i="1" s="1"/>
  <c r="J196" i="1"/>
  <c r="I196" i="1"/>
  <c r="H196" i="1"/>
  <c r="G196" i="1"/>
  <c r="F196" i="1"/>
  <c r="O195" i="1"/>
  <c r="L195" i="1"/>
  <c r="M195" i="1" s="1"/>
  <c r="N195" i="1" s="1"/>
  <c r="K195" i="1"/>
  <c r="J195" i="1"/>
  <c r="I195" i="1"/>
  <c r="H195" i="1"/>
  <c r="G195" i="1"/>
  <c r="F195" i="1"/>
  <c r="O194" i="1"/>
  <c r="K194" i="1"/>
  <c r="L194" i="1" s="1"/>
  <c r="J194" i="1"/>
  <c r="I194" i="1"/>
  <c r="H194" i="1"/>
  <c r="G194" i="1"/>
  <c r="F194" i="1"/>
  <c r="O193" i="1"/>
  <c r="L193" i="1"/>
  <c r="K193" i="1"/>
  <c r="J193" i="1"/>
  <c r="I193" i="1"/>
  <c r="H193" i="1"/>
  <c r="G193" i="1"/>
  <c r="F193" i="1"/>
  <c r="O192" i="1"/>
  <c r="L192" i="1"/>
  <c r="M192" i="1" s="1"/>
  <c r="N192" i="1" s="1"/>
  <c r="K192" i="1"/>
  <c r="J192" i="1"/>
  <c r="I192" i="1"/>
  <c r="H192" i="1"/>
  <c r="G192" i="1"/>
  <c r="F192" i="1"/>
  <c r="O191" i="1"/>
  <c r="M191" i="1"/>
  <c r="N191" i="1" s="1"/>
  <c r="L191" i="1"/>
  <c r="K191" i="1"/>
  <c r="J191" i="1"/>
  <c r="I191" i="1"/>
  <c r="H191" i="1"/>
  <c r="G191" i="1"/>
  <c r="F191" i="1"/>
  <c r="O190" i="1"/>
  <c r="L190" i="1"/>
  <c r="M190" i="1" s="1"/>
  <c r="N190" i="1" s="1"/>
  <c r="K190" i="1"/>
  <c r="J190" i="1"/>
  <c r="I190" i="1"/>
  <c r="H190" i="1"/>
  <c r="G190" i="1"/>
  <c r="F190" i="1"/>
  <c r="O189" i="1"/>
  <c r="L189" i="1"/>
  <c r="K189" i="1"/>
  <c r="J189" i="1"/>
  <c r="I189" i="1"/>
  <c r="H189" i="1"/>
  <c r="G189" i="1"/>
  <c r="F189" i="1"/>
  <c r="O188" i="1"/>
  <c r="K188" i="1"/>
  <c r="L188" i="1" s="1"/>
  <c r="J188" i="1"/>
  <c r="I188" i="1"/>
  <c r="H188" i="1"/>
  <c r="G188" i="1"/>
  <c r="F188" i="1"/>
  <c r="O187" i="1"/>
  <c r="L187" i="1"/>
  <c r="M187" i="1" s="1"/>
  <c r="N187" i="1" s="1"/>
  <c r="K187" i="1"/>
  <c r="J187" i="1"/>
  <c r="I187" i="1"/>
  <c r="H187" i="1"/>
  <c r="G187" i="1"/>
  <c r="F187" i="1"/>
  <c r="O186" i="1"/>
  <c r="K186" i="1"/>
  <c r="L186" i="1" s="1"/>
  <c r="J186" i="1"/>
  <c r="I186" i="1"/>
  <c r="H186" i="1"/>
  <c r="G186" i="1"/>
  <c r="F186" i="1"/>
  <c r="O185" i="1"/>
  <c r="L185" i="1"/>
  <c r="K185" i="1"/>
  <c r="J185" i="1"/>
  <c r="I185" i="1"/>
  <c r="H185" i="1"/>
  <c r="G185" i="1"/>
  <c r="F185" i="1"/>
  <c r="O184" i="1"/>
  <c r="L184" i="1"/>
  <c r="M184" i="1" s="1"/>
  <c r="N184" i="1" s="1"/>
  <c r="K184" i="1"/>
  <c r="J184" i="1"/>
  <c r="I184" i="1"/>
  <c r="H184" i="1"/>
  <c r="G184" i="1"/>
  <c r="F184" i="1"/>
  <c r="O183" i="1"/>
  <c r="M183" i="1"/>
  <c r="N183" i="1" s="1"/>
  <c r="L183" i="1"/>
  <c r="K183" i="1"/>
  <c r="J183" i="1"/>
  <c r="I183" i="1"/>
  <c r="H183" i="1"/>
  <c r="G183" i="1"/>
  <c r="F183" i="1"/>
  <c r="O182" i="1"/>
  <c r="L182" i="1"/>
  <c r="M182" i="1" s="1"/>
  <c r="N182" i="1" s="1"/>
  <c r="K182" i="1"/>
  <c r="J182" i="1"/>
  <c r="I182" i="1"/>
  <c r="H182" i="1"/>
  <c r="G182" i="1"/>
  <c r="F182" i="1"/>
  <c r="O181" i="1"/>
  <c r="L181" i="1"/>
  <c r="K181" i="1"/>
  <c r="J181" i="1"/>
  <c r="I181" i="1"/>
  <c r="H181" i="1"/>
  <c r="G181" i="1"/>
  <c r="F181" i="1"/>
  <c r="O180" i="1"/>
  <c r="K180" i="1"/>
  <c r="L180" i="1" s="1"/>
  <c r="J180" i="1"/>
  <c r="I180" i="1"/>
  <c r="H180" i="1"/>
  <c r="G180" i="1"/>
  <c r="F180" i="1"/>
  <c r="O179" i="1"/>
  <c r="L179" i="1"/>
  <c r="M179" i="1" s="1"/>
  <c r="N179" i="1" s="1"/>
  <c r="K179" i="1"/>
  <c r="J179" i="1"/>
  <c r="I179" i="1"/>
  <c r="H179" i="1"/>
  <c r="G179" i="1"/>
  <c r="F179" i="1"/>
  <c r="O178" i="1"/>
  <c r="K178" i="1"/>
  <c r="L178" i="1" s="1"/>
  <c r="J178" i="1"/>
  <c r="I178" i="1"/>
  <c r="H178" i="1"/>
  <c r="G178" i="1"/>
  <c r="F178" i="1"/>
  <c r="O177" i="1"/>
  <c r="L177" i="1"/>
  <c r="K177" i="1"/>
  <c r="J177" i="1"/>
  <c r="I177" i="1"/>
  <c r="H177" i="1"/>
  <c r="G177" i="1"/>
  <c r="F177" i="1"/>
  <c r="O176" i="1"/>
  <c r="L176" i="1"/>
  <c r="M176" i="1" s="1"/>
  <c r="N176" i="1" s="1"/>
  <c r="K176" i="1"/>
  <c r="J176" i="1"/>
  <c r="I176" i="1"/>
  <c r="H176" i="1"/>
  <c r="G176" i="1"/>
  <c r="F176" i="1"/>
  <c r="O175" i="1"/>
  <c r="M175" i="1"/>
  <c r="N175" i="1" s="1"/>
  <c r="L175" i="1"/>
  <c r="K175" i="1"/>
  <c r="J175" i="1"/>
  <c r="I175" i="1"/>
  <c r="H175" i="1"/>
  <c r="G175" i="1"/>
  <c r="F175" i="1"/>
  <c r="O174" i="1"/>
  <c r="L174" i="1"/>
  <c r="M174" i="1" s="1"/>
  <c r="N174" i="1" s="1"/>
  <c r="K174" i="1"/>
  <c r="J174" i="1"/>
  <c r="I174" i="1"/>
  <c r="H174" i="1"/>
  <c r="G174" i="1"/>
  <c r="F174" i="1"/>
  <c r="O173" i="1"/>
  <c r="L173" i="1"/>
  <c r="K173" i="1"/>
  <c r="J173" i="1"/>
  <c r="I173" i="1"/>
  <c r="H173" i="1"/>
  <c r="G173" i="1"/>
  <c r="F173" i="1"/>
  <c r="O172" i="1"/>
  <c r="K172" i="1"/>
  <c r="L172" i="1" s="1"/>
  <c r="J172" i="1"/>
  <c r="I172" i="1"/>
  <c r="H172" i="1"/>
  <c r="G172" i="1"/>
  <c r="F172" i="1"/>
  <c r="O171" i="1"/>
  <c r="L171" i="1"/>
  <c r="M171" i="1" s="1"/>
  <c r="N171" i="1" s="1"/>
  <c r="K171" i="1"/>
  <c r="J171" i="1"/>
  <c r="I171" i="1"/>
  <c r="H171" i="1"/>
  <c r="G171" i="1"/>
  <c r="F171" i="1"/>
  <c r="O170" i="1"/>
  <c r="K170" i="1"/>
  <c r="L170" i="1" s="1"/>
  <c r="J170" i="1"/>
  <c r="I170" i="1"/>
  <c r="H170" i="1"/>
  <c r="G170" i="1"/>
  <c r="F170" i="1"/>
  <c r="O169" i="1"/>
  <c r="L169" i="1"/>
  <c r="K169" i="1"/>
  <c r="J169" i="1"/>
  <c r="I169" i="1"/>
  <c r="H169" i="1"/>
  <c r="G169" i="1"/>
  <c r="F169" i="1"/>
  <c r="O168" i="1"/>
  <c r="L168" i="1"/>
  <c r="M168" i="1" s="1"/>
  <c r="N168" i="1" s="1"/>
  <c r="K168" i="1"/>
  <c r="J168" i="1"/>
  <c r="I168" i="1"/>
  <c r="H168" i="1"/>
  <c r="G168" i="1"/>
  <c r="F168" i="1"/>
  <c r="O167" i="1"/>
  <c r="M167" i="1"/>
  <c r="N167" i="1" s="1"/>
  <c r="L167" i="1"/>
  <c r="K167" i="1"/>
  <c r="J167" i="1"/>
  <c r="I167" i="1"/>
  <c r="H167" i="1"/>
  <c r="G167" i="1"/>
  <c r="F167" i="1"/>
  <c r="O166" i="1"/>
  <c r="L166" i="1"/>
  <c r="M166" i="1" s="1"/>
  <c r="N166" i="1" s="1"/>
  <c r="K166" i="1"/>
  <c r="J166" i="1"/>
  <c r="I166" i="1"/>
  <c r="H166" i="1"/>
  <c r="G166" i="1"/>
  <c r="F166" i="1"/>
  <c r="O165" i="1"/>
  <c r="L165" i="1"/>
  <c r="K165" i="1"/>
  <c r="J165" i="1"/>
  <c r="I165" i="1"/>
  <c r="H165" i="1"/>
  <c r="G165" i="1"/>
  <c r="F165" i="1"/>
  <c r="O164" i="1"/>
  <c r="K164" i="1"/>
  <c r="L164" i="1" s="1"/>
  <c r="J164" i="1"/>
  <c r="I164" i="1"/>
  <c r="H164" i="1"/>
  <c r="G164" i="1"/>
  <c r="F164" i="1"/>
  <c r="O163" i="1"/>
  <c r="L163" i="1"/>
  <c r="M163" i="1" s="1"/>
  <c r="N163" i="1" s="1"/>
  <c r="K163" i="1"/>
  <c r="J163" i="1"/>
  <c r="I163" i="1"/>
  <c r="H163" i="1"/>
  <c r="G163" i="1"/>
  <c r="F163" i="1"/>
  <c r="O162" i="1"/>
  <c r="K162" i="1"/>
  <c r="L162" i="1" s="1"/>
  <c r="J162" i="1"/>
  <c r="I162" i="1"/>
  <c r="H162" i="1"/>
  <c r="G162" i="1"/>
  <c r="F162" i="1"/>
  <c r="O161" i="1"/>
  <c r="L161" i="1"/>
  <c r="K161" i="1"/>
  <c r="J161" i="1"/>
  <c r="I161" i="1"/>
  <c r="H161" i="1"/>
  <c r="G161" i="1"/>
  <c r="F161" i="1"/>
  <c r="O160" i="1"/>
  <c r="L160" i="1"/>
  <c r="M160" i="1" s="1"/>
  <c r="N160" i="1" s="1"/>
  <c r="K160" i="1"/>
  <c r="J160" i="1"/>
  <c r="I160" i="1"/>
  <c r="H160" i="1"/>
  <c r="G160" i="1"/>
  <c r="F160" i="1"/>
  <c r="O159" i="1"/>
  <c r="M159" i="1"/>
  <c r="N159" i="1" s="1"/>
  <c r="L159" i="1"/>
  <c r="K159" i="1"/>
  <c r="J159" i="1"/>
  <c r="I159" i="1"/>
  <c r="H159" i="1"/>
  <c r="G159" i="1"/>
  <c r="F159" i="1"/>
  <c r="O158" i="1"/>
  <c r="L158" i="1"/>
  <c r="M158" i="1" s="1"/>
  <c r="N158" i="1" s="1"/>
  <c r="K158" i="1"/>
  <c r="J158" i="1"/>
  <c r="I158" i="1"/>
  <c r="H158" i="1"/>
  <c r="G158" i="1"/>
  <c r="F158" i="1"/>
  <c r="O157" i="1"/>
  <c r="L157" i="1"/>
  <c r="K157" i="1"/>
  <c r="J157" i="1"/>
  <c r="I157" i="1"/>
  <c r="H157" i="1"/>
  <c r="G157" i="1"/>
  <c r="F157" i="1"/>
  <c r="O156" i="1"/>
  <c r="K156" i="1"/>
  <c r="L156" i="1" s="1"/>
  <c r="J156" i="1"/>
  <c r="I156" i="1"/>
  <c r="H156" i="1"/>
  <c r="G156" i="1"/>
  <c r="F156" i="1"/>
  <c r="O155" i="1"/>
  <c r="L155" i="1"/>
  <c r="M155" i="1" s="1"/>
  <c r="N155" i="1" s="1"/>
  <c r="K155" i="1"/>
  <c r="J155" i="1"/>
  <c r="I155" i="1"/>
  <c r="H155" i="1"/>
  <c r="G155" i="1"/>
  <c r="F155" i="1"/>
  <c r="O154" i="1"/>
  <c r="K154" i="1"/>
  <c r="L154" i="1" s="1"/>
  <c r="J154" i="1"/>
  <c r="I154" i="1"/>
  <c r="H154" i="1"/>
  <c r="G154" i="1"/>
  <c r="F154" i="1"/>
  <c r="O153" i="1"/>
  <c r="L153" i="1"/>
  <c r="K153" i="1"/>
  <c r="J153" i="1"/>
  <c r="I153" i="1"/>
  <c r="H153" i="1"/>
  <c r="G153" i="1"/>
  <c r="F153" i="1"/>
  <c r="O152" i="1"/>
  <c r="L152" i="1"/>
  <c r="M152" i="1" s="1"/>
  <c r="N152" i="1" s="1"/>
  <c r="K152" i="1"/>
  <c r="J152" i="1"/>
  <c r="I152" i="1"/>
  <c r="H152" i="1"/>
  <c r="G152" i="1"/>
  <c r="F152" i="1"/>
  <c r="O151" i="1"/>
  <c r="M151" i="1"/>
  <c r="N151" i="1" s="1"/>
  <c r="L151" i="1"/>
  <c r="K151" i="1"/>
  <c r="J151" i="1"/>
  <c r="I151" i="1"/>
  <c r="H151" i="1"/>
  <c r="G151" i="1"/>
  <c r="F151" i="1"/>
  <c r="O150" i="1"/>
  <c r="L150" i="1"/>
  <c r="M150" i="1" s="1"/>
  <c r="N150" i="1" s="1"/>
  <c r="K150" i="1"/>
  <c r="J150" i="1"/>
  <c r="I150" i="1"/>
  <c r="H150" i="1"/>
  <c r="G150" i="1"/>
  <c r="F150" i="1"/>
  <c r="O149" i="1"/>
  <c r="L149" i="1"/>
  <c r="K149" i="1"/>
  <c r="J149" i="1"/>
  <c r="I149" i="1"/>
  <c r="H149" i="1"/>
  <c r="G149" i="1"/>
  <c r="F149" i="1"/>
  <c r="O148" i="1"/>
  <c r="K148" i="1"/>
  <c r="L148" i="1" s="1"/>
  <c r="J148" i="1"/>
  <c r="I148" i="1"/>
  <c r="H148" i="1"/>
  <c r="G148" i="1"/>
  <c r="F148" i="1"/>
  <c r="O147" i="1"/>
  <c r="L147" i="1"/>
  <c r="M147" i="1" s="1"/>
  <c r="N147" i="1" s="1"/>
  <c r="K147" i="1"/>
  <c r="J147" i="1"/>
  <c r="I147" i="1"/>
  <c r="H147" i="1"/>
  <c r="G147" i="1"/>
  <c r="F147" i="1"/>
  <c r="O146" i="1"/>
  <c r="K146" i="1"/>
  <c r="L146" i="1" s="1"/>
  <c r="J146" i="1"/>
  <c r="I146" i="1"/>
  <c r="H146" i="1"/>
  <c r="G146" i="1"/>
  <c r="F146" i="1"/>
  <c r="O145" i="1"/>
  <c r="L145" i="1"/>
  <c r="K145" i="1"/>
  <c r="J145" i="1"/>
  <c r="I145" i="1"/>
  <c r="H145" i="1"/>
  <c r="G145" i="1"/>
  <c r="F145" i="1"/>
  <c r="O144" i="1"/>
  <c r="L144" i="1"/>
  <c r="M144" i="1" s="1"/>
  <c r="N144" i="1" s="1"/>
  <c r="K144" i="1"/>
  <c r="J144" i="1"/>
  <c r="I144" i="1"/>
  <c r="H144" i="1"/>
  <c r="G144" i="1"/>
  <c r="F144" i="1"/>
  <c r="O143" i="1"/>
  <c r="M143" i="1"/>
  <c r="N143" i="1" s="1"/>
  <c r="L143" i="1"/>
  <c r="K143" i="1"/>
  <c r="J143" i="1"/>
  <c r="I143" i="1"/>
  <c r="H143" i="1"/>
  <c r="G143" i="1"/>
  <c r="F143" i="1"/>
  <c r="O142" i="1"/>
  <c r="L142" i="1"/>
  <c r="M142" i="1" s="1"/>
  <c r="N142" i="1" s="1"/>
  <c r="K142" i="1"/>
  <c r="J142" i="1"/>
  <c r="I142" i="1"/>
  <c r="H142" i="1"/>
  <c r="G142" i="1"/>
  <c r="F142" i="1"/>
  <c r="O141" i="1"/>
  <c r="L141" i="1"/>
  <c r="K141" i="1"/>
  <c r="J141" i="1"/>
  <c r="I141" i="1"/>
  <c r="H141" i="1"/>
  <c r="G141" i="1"/>
  <c r="F141" i="1"/>
  <c r="O140" i="1"/>
  <c r="K140" i="1"/>
  <c r="L140" i="1" s="1"/>
  <c r="J140" i="1"/>
  <c r="I140" i="1"/>
  <c r="H140" i="1"/>
  <c r="G140" i="1"/>
  <c r="F140" i="1"/>
  <c r="O139" i="1"/>
  <c r="L139" i="1"/>
  <c r="M139" i="1" s="1"/>
  <c r="N139" i="1" s="1"/>
  <c r="K139" i="1"/>
  <c r="J139" i="1"/>
  <c r="I139" i="1"/>
  <c r="H139" i="1"/>
  <c r="G139" i="1"/>
  <c r="F139" i="1"/>
  <c r="O138" i="1"/>
  <c r="K138" i="1"/>
  <c r="L138" i="1" s="1"/>
  <c r="J138" i="1"/>
  <c r="I138" i="1"/>
  <c r="H138" i="1"/>
  <c r="G138" i="1"/>
  <c r="F138" i="1"/>
  <c r="O137" i="1"/>
  <c r="L137" i="1"/>
  <c r="K137" i="1"/>
  <c r="J137" i="1"/>
  <c r="I137" i="1"/>
  <c r="H137" i="1"/>
  <c r="G137" i="1"/>
  <c r="F137" i="1"/>
  <c r="O136" i="1"/>
  <c r="L136" i="1"/>
  <c r="M136" i="1" s="1"/>
  <c r="N136" i="1" s="1"/>
  <c r="K136" i="1"/>
  <c r="J136" i="1"/>
  <c r="I136" i="1"/>
  <c r="H136" i="1"/>
  <c r="G136" i="1"/>
  <c r="F136" i="1"/>
  <c r="O135" i="1"/>
  <c r="M135" i="1"/>
  <c r="N135" i="1" s="1"/>
  <c r="L135" i="1"/>
  <c r="K135" i="1"/>
  <c r="J135" i="1"/>
  <c r="I135" i="1"/>
  <c r="H135" i="1"/>
  <c r="G135" i="1"/>
  <c r="F135" i="1"/>
  <c r="O134" i="1"/>
  <c r="L134" i="1"/>
  <c r="M134" i="1" s="1"/>
  <c r="N134" i="1" s="1"/>
  <c r="K134" i="1"/>
  <c r="J134" i="1"/>
  <c r="I134" i="1"/>
  <c r="H134" i="1"/>
  <c r="G134" i="1"/>
  <c r="F134" i="1"/>
  <c r="O133" i="1"/>
  <c r="L133" i="1"/>
  <c r="K133" i="1"/>
  <c r="J133" i="1"/>
  <c r="I133" i="1"/>
  <c r="H133" i="1"/>
  <c r="G133" i="1"/>
  <c r="F133" i="1"/>
  <c r="O132" i="1"/>
  <c r="K132" i="1"/>
  <c r="L132" i="1" s="1"/>
  <c r="J132" i="1"/>
  <c r="I132" i="1"/>
  <c r="H132" i="1"/>
  <c r="G132" i="1"/>
  <c r="F132" i="1"/>
  <c r="O131" i="1"/>
  <c r="L131" i="1"/>
  <c r="M131" i="1" s="1"/>
  <c r="N131" i="1" s="1"/>
  <c r="K131" i="1"/>
  <c r="J131" i="1"/>
  <c r="I131" i="1"/>
  <c r="H131" i="1"/>
  <c r="G131" i="1"/>
  <c r="F131" i="1"/>
  <c r="O130" i="1"/>
  <c r="K130" i="1"/>
  <c r="L130" i="1" s="1"/>
  <c r="J130" i="1"/>
  <c r="I130" i="1"/>
  <c r="H130" i="1"/>
  <c r="G130" i="1"/>
  <c r="F130" i="1"/>
  <c r="O129" i="1"/>
  <c r="L129" i="1"/>
  <c r="K129" i="1"/>
  <c r="J129" i="1"/>
  <c r="I129" i="1"/>
  <c r="H129" i="1"/>
  <c r="G129" i="1"/>
  <c r="F129" i="1"/>
  <c r="O128" i="1"/>
  <c r="L128" i="1"/>
  <c r="M128" i="1" s="1"/>
  <c r="N128" i="1" s="1"/>
  <c r="K128" i="1"/>
  <c r="J128" i="1"/>
  <c r="I128" i="1"/>
  <c r="H128" i="1"/>
  <c r="G128" i="1"/>
  <c r="F128" i="1"/>
  <c r="O127" i="1"/>
  <c r="M127" i="1"/>
  <c r="N127" i="1" s="1"/>
  <c r="L127" i="1"/>
  <c r="K127" i="1"/>
  <c r="J127" i="1"/>
  <c r="I127" i="1"/>
  <c r="H127" i="1"/>
  <c r="G127" i="1"/>
  <c r="F127" i="1"/>
  <c r="O126" i="1"/>
  <c r="L126" i="1"/>
  <c r="M126" i="1" s="1"/>
  <c r="N126" i="1" s="1"/>
  <c r="K126" i="1"/>
  <c r="J126" i="1"/>
  <c r="I126" i="1"/>
  <c r="H126" i="1"/>
  <c r="G126" i="1"/>
  <c r="F126" i="1"/>
  <c r="O125" i="1"/>
  <c r="L125" i="1"/>
  <c r="K125" i="1"/>
  <c r="J125" i="1"/>
  <c r="I125" i="1"/>
  <c r="H125" i="1"/>
  <c r="G125" i="1"/>
  <c r="F125" i="1"/>
  <c r="O124" i="1"/>
  <c r="K124" i="1"/>
  <c r="L124" i="1" s="1"/>
  <c r="J124" i="1"/>
  <c r="I124" i="1"/>
  <c r="H124" i="1"/>
  <c r="G124" i="1"/>
  <c r="F124" i="1"/>
  <c r="O123" i="1"/>
  <c r="L123" i="1"/>
  <c r="M123" i="1" s="1"/>
  <c r="N123" i="1" s="1"/>
  <c r="K123" i="1"/>
  <c r="J123" i="1"/>
  <c r="I123" i="1"/>
  <c r="H123" i="1"/>
  <c r="G123" i="1"/>
  <c r="F123" i="1"/>
  <c r="O122" i="1"/>
  <c r="K122" i="1"/>
  <c r="L122" i="1" s="1"/>
  <c r="J122" i="1"/>
  <c r="I122" i="1"/>
  <c r="H122" i="1"/>
  <c r="G122" i="1"/>
  <c r="F122" i="1"/>
  <c r="O121" i="1"/>
  <c r="L121" i="1"/>
  <c r="K121" i="1"/>
  <c r="J121" i="1"/>
  <c r="I121" i="1"/>
  <c r="H121" i="1"/>
  <c r="G121" i="1"/>
  <c r="F121" i="1"/>
  <c r="O120" i="1"/>
  <c r="L120" i="1"/>
  <c r="M120" i="1" s="1"/>
  <c r="N120" i="1" s="1"/>
  <c r="K120" i="1"/>
  <c r="J120" i="1"/>
  <c r="I120" i="1"/>
  <c r="H120" i="1"/>
  <c r="G120" i="1"/>
  <c r="F120" i="1"/>
  <c r="O119" i="1"/>
  <c r="M119" i="1"/>
  <c r="N119" i="1" s="1"/>
  <c r="L119" i="1"/>
  <c r="K119" i="1"/>
  <c r="J119" i="1"/>
  <c r="I119" i="1"/>
  <c r="H119" i="1"/>
  <c r="G119" i="1"/>
  <c r="F119" i="1"/>
  <c r="O118" i="1"/>
  <c r="K118" i="1"/>
  <c r="L118" i="1" s="1"/>
  <c r="J118" i="1"/>
  <c r="I118" i="1"/>
  <c r="H118" i="1"/>
  <c r="G118" i="1"/>
  <c r="F118" i="1"/>
  <c r="O117" i="1"/>
  <c r="L117" i="1"/>
  <c r="K117" i="1"/>
  <c r="J117" i="1"/>
  <c r="I117" i="1"/>
  <c r="H117" i="1"/>
  <c r="G117" i="1"/>
  <c r="F117" i="1"/>
  <c r="O116" i="1"/>
  <c r="K116" i="1"/>
  <c r="L116" i="1" s="1"/>
  <c r="J116" i="1"/>
  <c r="I116" i="1"/>
  <c r="H116" i="1"/>
  <c r="G116" i="1"/>
  <c r="F116" i="1"/>
  <c r="O115" i="1"/>
  <c r="L115" i="1"/>
  <c r="M115" i="1" s="1"/>
  <c r="N115" i="1" s="1"/>
  <c r="K115" i="1"/>
  <c r="J115" i="1"/>
  <c r="I115" i="1"/>
  <c r="H115" i="1"/>
  <c r="G115" i="1"/>
  <c r="F115" i="1"/>
  <c r="O114" i="1"/>
  <c r="K114" i="1"/>
  <c r="L114" i="1" s="1"/>
  <c r="J114" i="1"/>
  <c r="I114" i="1"/>
  <c r="H114" i="1"/>
  <c r="G114" i="1"/>
  <c r="F114" i="1"/>
  <c r="O113" i="1"/>
  <c r="L113" i="1"/>
  <c r="K113" i="1"/>
  <c r="J113" i="1"/>
  <c r="I113" i="1"/>
  <c r="H113" i="1"/>
  <c r="G113" i="1"/>
  <c r="F113" i="1"/>
  <c r="O112" i="1"/>
  <c r="L112" i="1"/>
  <c r="M112" i="1" s="1"/>
  <c r="N112" i="1" s="1"/>
  <c r="K112" i="1"/>
  <c r="J112" i="1"/>
  <c r="I112" i="1"/>
  <c r="H112" i="1"/>
  <c r="G112" i="1"/>
  <c r="F112" i="1"/>
  <c r="O111" i="1"/>
  <c r="M111" i="1"/>
  <c r="N111" i="1" s="1"/>
  <c r="L111" i="1"/>
  <c r="K111" i="1"/>
  <c r="J111" i="1"/>
  <c r="I111" i="1"/>
  <c r="H111" i="1"/>
  <c r="G111" i="1"/>
  <c r="F111" i="1"/>
  <c r="O110" i="1"/>
  <c r="K110" i="1"/>
  <c r="L110" i="1" s="1"/>
  <c r="J110" i="1"/>
  <c r="I110" i="1"/>
  <c r="H110" i="1"/>
  <c r="G110" i="1"/>
  <c r="F110" i="1"/>
  <c r="O109" i="1"/>
  <c r="L109" i="1"/>
  <c r="K109" i="1"/>
  <c r="J109" i="1"/>
  <c r="I109" i="1"/>
  <c r="H109" i="1"/>
  <c r="G109" i="1"/>
  <c r="F109" i="1"/>
  <c r="O108" i="1"/>
  <c r="K108" i="1"/>
  <c r="L108" i="1" s="1"/>
  <c r="J108" i="1"/>
  <c r="I108" i="1"/>
  <c r="H108" i="1"/>
  <c r="G108" i="1"/>
  <c r="F108" i="1"/>
  <c r="O107" i="1"/>
  <c r="L107" i="1"/>
  <c r="M107" i="1" s="1"/>
  <c r="N107" i="1" s="1"/>
  <c r="K107" i="1"/>
  <c r="J107" i="1"/>
  <c r="I107" i="1"/>
  <c r="H107" i="1"/>
  <c r="G107" i="1"/>
  <c r="F107" i="1"/>
  <c r="O106" i="1"/>
  <c r="K106" i="1"/>
  <c r="L106" i="1" s="1"/>
  <c r="J106" i="1"/>
  <c r="I106" i="1"/>
  <c r="H106" i="1"/>
  <c r="G106" i="1"/>
  <c r="F106" i="1"/>
  <c r="O105" i="1"/>
  <c r="L105" i="1"/>
  <c r="K105" i="1"/>
  <c r="J105" i="1"/>
  <c r="I105" i="1"/>
  <c r="H105" i="1"/>
  <c r="G105" i="1"/>
  <c r="F105" i="1"/>
  <c r="O104" i="1"/>
  <c r="L104" i="1"/>
  <c r="M104" i="1" s="1"/>
  <c r="N104" i="1" s="1"/>
  <c r="K104" i="1"/>
  <c r="J104" i="1"/>
  <c r="I104" i="1"/>
  <c r="H104" i="1"/>
  <c r="G104" i="1"/>
  <c r="F104" i="1"/>
  <c r="O103" i="1"/>
  <c r="M103" i="1"/>
  <c r="N103" i="1" s="1"/>
  <c r="L103" i="1"/>
  <c r="K103" i="1"/>
  <c r="J103" i="1"/>
  <c r="I103" i="1"/>
  <c r="H103" i="1"/>
  <c r="G103" i="1"/>
  <c r="F103" i="1"/>
  <c r="O102" i="1"/>
  <c r="K102" i="1"/>
  <c r="L102" i="1" s="1"/>
  <c r="J102" i="1"/>
  <c r="I102" i="1"/>
  <c r="H102" i="1"/>
  <c r="G102" i="1"/>
  <c r="F102" i="1"/>
  <c r="O101" i="1"/>
  <c r="L101" i="1"/>
  <c r="K101" i="1"/>
  <c r="J101" i="1"/>
  <c r="I101" i="1"/>
  <c r="H101" i="1"/>
  <c r="G101" i="1"/>
  <c r="F101" i="1"/>
  <c r="O100" i="1"/>
  <c r="K100" i="1"/>
  <c r="L100" i="1" s="1"/>
  <c r="J100" i="1"/>
  <c r="I100" i="1"/>
  <c r="H100" i="1"/>
  <c r="G100" i="1"/>
  <c r="F100" i="1"/>
  <c r="O99" i="1"/>
  <c r="L99" i="1"/>
  <c r="M99" i="1" s="1"/>
  <c r="N99" i="1" s="1"/>
  <c r="K99" i="1"/>
  <c r="J99" i="1"/>
  <c r="I99" i="1"/>
  <c r="H99" i="1"/>
  <c r="G99" i="1"/>
  <c r="F99" i="1"/>
  <c r="O98" i="1"/>
  <c r="K98" i="1"/>
  <c r="L98" i="1" s="1"/>
  <c r="J98" i="1"/>
  <c r="I98" i="1"/>
  <c r="H98" i="1"/>
  <c r="G98" i="1"/>
  <c r="F98" i="1"/>
  <c r="O97" i="1"/>
  <c r="L97" i="1"/>
  <c r="K97" i="1"/>
  <c r="J97" i="1"/>
  <c r="I97" i="1"/>
  <c r="H97" i="1"/>
  <c r="G97" i="1"/>
  <c r="F97" i="1"/>
  <c r="O96" i="1"/>
  <c r="L96" i="1"/>
  <c r="M96" i="1" s="1"/>
  <c r="N96" i="1" s="1"/>
  <c r="K96" i="1"/>
  <c r="J96" i="1"/>
  <c r="I96" i="1"/>
  <c r="H96" i="1"/>
  <c r="G96" i="1"/>
  <c r="F96" i="1"/>
  <c r="O95" i="1"/>
  <c r="M95" i="1"/>
  <c r="N95" i="1" s="1"/>
  <c r="L95" i="1"/>
  <c r="K95" i="1"/>
  <c r="J95" i="1"/>
  <c r="I95" i="1"/>
  <c r="H95" i="1"/>
  <c r="G95" i="1"/>
  <c r="F95" i="1"/>
  <c r="O94" i="1"/>
  <c r="K94" i="1"/>
  <c r="L94" i="1" s="1"/>
  <c r="J94" i="1"/>
  <c r="I94" i="1"/>
  <c r="H94" i="1"/>
  <c r="G94" i="1"/>
  <c r="F94" i="1"/>
  <c r="O93" i="1"/>
  <c r="L93" i="1"/>
  <c r="K93" i="1"/>
  <c r="J93" i="1"/>
  <c r="I93" i="1"/>
  <c r="H93" i="1"/>
  <c r="G93" i="1"/>
  <c r="F93" i="1"/>
  <c r="O92" i="1"/>
  <c r="K92" i="1"/>
  <c r="L92" i="1" s="1"/>
  <c r="J92" i="1"/>
  <c r="I92" i="1"/>
  <c r="H92" i="1"/>
  <c r="G92" i="1"/>
  <c r="F92" i="1"/>
  <c r="O91" i="1"/>
  <c r="L91" i="1"/>
  <c r="M91" i="1" s="1"/>
  <c r="N91" i="1" s="1"/>
  <c r="K91" i="1"/>
  <c r="J91" i="1"/>
  <c r="I91" i="1"/>
  <c r="H91" i="1"/>
  <c r="G91" i="1"/>
  <c r="F91" i="1"/>
  <c r="O90" i="1"/>
  <c r="K90" i="1"/>
  <c r="L90" i="1" s="1"/>
  <c r="J90" i="1"/>
  <c r="I90" i="1"/>
  <c r="H90" i="1"/>
  <c r="G90" i="1"/>
  <c r="F90" i="1"/>
  <c r="O89" i="1"/>
  <c r="L89" i="1"/>
  <c r="K89" i="1"/>
  <c r="J89" i="1"/>
  <c r="I89" i="1"/>
  <c r="H89" i="1"/>
  <c r="G89" i="1"/>
  <c r="F89" i="1"/>
  <c r="O88" i="1"/>
  <c r="L88" i="1"/>
  <c r="M88" i="1" s="1"/>
  <c r="N88" i="1" s="1"/>
  <c r="K88" i="1"/>
  <c r="J88" i="1"/>
  <c r="I88" i="1"/>
  <c r="H88" i="1"/>
  <c r="G88" i="1"/>
  <c r="F88" i="1"/>
  <c r="O87" i="1"/>
  <c r="M87" i="1"/>
  <c r="N87" i="1" s="1"/>
  <c r="L87" i="1"/>
  <c r="K87" i="1"/>
  <c r="J87" i="1"/>
  <c r="I87" i="1"/>
  <c r="H87" i="1"/>
  <c r="G87" i="1"/>
  <c r="F87" i="1"/>
  <c r="O86" i="1"/>
  <c r="K86" i="1"/>
  <c r="L86" i="1" s="1"/>
  <c r="J86" i="1"/>
  <c r="I86" i="1"/>
  <c r="H86" i="1"/>
  <c r="G86" i="1"/>
  <c r="F86" i="1"/>
  <c r="O85" i="1"/>
  <c r="M85" i="1"/>
  <c r="L85" i="1"/>
  <c r="N85" i="1" s="1"/>
  <c r="K85" i="1"/>
  <c r="J85" i="1"/>
  <c r="I85" i="1"/>
  <c r="H85" i="1"/>
  <c r="G85" i="1"/>
  <c r="F85" i="1"/>
  <c r="O84" i="1"/>
  <c r="K84" i="1"/>
  <c r="L84" i="1" s="1"/>
  <c r="J84" i="1"/>
  <c r="I84" i="1"/>
  <c r="H84" i="1"/>
  <c r="G84" i="1"/>
  <c r="F84" i="1"/>
  <c r="O83" i="1"/>
  <c r="L83" i="1"/>
  <c r="M83" i="1" s="1"/>
  <c r="N83" i="1" s="1"/>
  <c r="K83" i="1"/>
  <c r="J83" i="1"/>
  <c r="I83" i="1"/>
  <c r="H83" i="1"/>
  <c r="G83" i="1"/>
  <c r="F83" i="1"/>
  <c r="O82" i="1"/>
  <c r="K82" i="1"/>
  <c r="L82" i="1" s="1"/>
  <c r="J82" i="1"/>
  <c r="I82" i="1"/>
  <c r="H82" i="1"/>
  <c r="G82" i="1"/>
  <c r="F82" i="1"/>
  <c r="O81" i="1"/>
  <c r="L81" i="1"/>
  <c r="K81" i="1"/>
  <c r="J81" i="1"/>
  <c r="I81" i="1"/>
  <c r="H81" i="1"/>
  <c r="G81" i="1"/>
  <c r="F81" i="1"/>
  <c r="O80" i="1"/>
  <c r="L80" i="1"/>
  <c r="M80" i="1" s="1"/>
  <c r="N80" i="1" s="1"/>
  <c r="K80" i="1"/>
  <c r="J80" i="1"/>
  <c r="I80" i="1"/>
  <c r="H80" i="1"/>
  <c r="G80" i="1"/>
  <c r="F80" i="1"/>
  <c r="O79" i="1"/>
  <c r="M79" i="1"/>
  <c r="N79" i="1" s="1"/>
  <c r="L79" i="1"/>
  <c r="K79" i="1"/>
  <c r="J79" i="1"/>
  <c r="I79" i="1"/>
  <c r="H79" i="1"/>
  <c r="G79" i="1"/>
  <c r="F79" i="1"/>
  <c r="O78" i="1"/>
  <c r="K78" i="1"/>
  <c r="L78" i="1" s="1"/>
  <c r="J78" i="1"/>
  <c r="I78" i="1"/>
  <c r="H78" i="1"/>
  <c r="G78" i="1"/>
  <c r="F78" i="1"/>
  <c r="O77" i="1"/>
  <c r="M77" i="1"/>
  <c r="L77" i="1"/>
  <c r="N77" i="1" s="1"/>
  <c r="K77" i="1"/>
  <c r="J77" i="1"/>
  <c r="I77" i="1"/>
  <c r="H77" i="1"/>
  <c r="G77" i="1"/>
  <c r="F77" i="1"/>
  <c r="O76" i="1"/>
  <c r="K76" i="1"/>
  <c r="L76" i="1" s="1"/>
  <c r="J76" i="1"/>
  <c r="I76" i="1"/>
  <c r="H76" i="1"/>
  <c r="G76" i="1"/>
  <c r="F76" i="1"/>
  <c r="O75" i="1"/>
  <c r="L75" i="1"/>
  <c r="M75" i="1" s="1"/>
  <c r="N75" i="1" s="1"/>
  <c r="K75" i="1"/>
  <c r="J75" i="1"/>
  <c r="I75" i="1"/>
  <c r="H75" i="1"/>
  <c r="G75" i="1"/>
  <c r="F75" i="1"/>
  <c r="O74" i="1"/>
  <c r="K74" i="1"/>
  <c r="L74" i="1" s="1"/>
  <c r="J74" i="1"/>
  <c r="I74" i="1"/>
  <c r="H74" i="1"/>
  <c r="G74" i="1"/>
  <c r="F74" i="1"/>
  <c r="O73" i="1"/>
  <c r="L73" i="1"/>
  <c r="K73" i="1"/>
  <c r="J73" i="1"/>
  <c r="I73" i="1"/>
  <c r="H73" i="1"/>
  <c r="G73" i="1"/>
  <c r="F73" i="1"/>
  <c r="O72" i="1"/>
  <c r="L72" i="1"/>
  <c r="M72" i="1" s="1"/>
  <c r="N72" i="1" s="1"/>
  <c r="K72" i="1"/>
  <c r="J72" i="1"/>
  <c r="I72" i="1"/>
  <c r="H72" i="1"/>
  <c r="G72" i="1"/>
  <c r="F72" i="1"/>
  <c r="O71" i="1"/>
  <c r="M71" i="1"/>
  <c r="N71" i="1" s="1"/>
  <c r="L71" i="1"/>
  <c r="K71" i="1"/>
  <c r="J71" i="1"/>
  <c r="I71" i="1"/>
  <c r="H71" i="1"/>
  <c r="G71" i="1"/>
  <c r="F71" i="1"/>
  <c r="O70" i="1"/>
  <c r="K70" i="1"/>
  <c r="L70" i="1" s="1"/>
  <c r="J70" i="1"/>
  <c r="I70" i="1"/>
  <c r="H70" i="1"/>
  <c r="G70" i="1"/>
  <c r="F70" i="1"/>
  <c r="O69" i="1"/>
  <c r="M69" i="1"/>
  <c r="L69" i="1"/>
  <c r="N69" i="1" s="1"/>
  <c r="K69" i="1"/>
  <c r="J69" i="1"/>
  <c r="I69" i="1"/>
  <c r="H69" i="1"/>
  <c r="G69" i="1"/>
  <c r="F69" i="1"/>
  <c r="O68" i="1"/>
  <c r="K68" i="1"/>
  <c r="L68" i="1" s="1"/>
  <c r="J68" i="1"/>
  <c r="I68" i="1"/>
  <c r="H68" i="1"/>
  <c r="G68" i="1"/>
  <c r="F68" i="1"/>
  <c r="O67" i="1"/>
  <c r="L67" i="1"/>
  <c r="M67" i="1" s="1"/>
  <c r="N67" i="1" s="1"/>
  <c r="K67" i="1"/>
  <c r="J67" i="1"/>
  <c r="I67" i="1"/>
  <c r="H67" i="1"/>
  <c r="G67" i="1"/>
  <c r="F67" i="1"/>
  <c r="O66" i="1"/>
  <c r="K66" i="1"/>
  <c r="L66" i="1" s="1"/>
  <c r="J66" i="1"/>
  <c r="I66" i="1"/>
  <c r="H66" i="1"/>
  <c r="G66" i="1"/>
  <c r="F66" i="1"/>
  <c r="O65" i="1"/>
  <c r="L65" i="1"/>
  <c r="K65" i="1"/>
  <c r="J65" i="1"/>
  <c r="I65" i="1"/>
  <c r="H65" i="1"/>
  <c r="G65" i="1"/>
  <c r="F65" i="1"/>
  <c r="O64" i="1"/>
  <c r="L64" i="1"/>
  <c r="M64" i="1" s="1"/>
  <c r="N64" i="1" s="1"/>
  <c r="K64" i="1"/>
  <c r="J64" i="1"/>
  <c r="I64" i="1"/>
  <c r="H64" i="1"/>
  <c r="G64" i="1"/>
  <c r="F64" i="1"/>
  <c r="O63" i="1"/>
  <c r="M63" i="1"/>
  <c r="N63" i="1" s="1"/>
  <c r="L63" i="1"/>
  <c r="K63" i="1"/>
  <c r="J63" i="1"/>
  <c r="I63" i="1"/>
  <c r="H63" i="1"/>
  <c r="G63" i="1"/>
  <c r="F63" i="1"/>
  <c r="O62" i="1"/>
  <c r="K62" i="1"/>
  <c r="L62" i="1" s="1"/>
  <c r="J62" i="1"/>
  <c r="I62" i="1"/>
  <c r="H62" i="1"/>
  <c r="G62" i="1"/>
  <c r="F62" i="1"/>
  <c r="O61" i="1"/>
  <c r="M61" i="1"/>
  <c r="L61" i="1"/>
  <c r="N61" i="1" s="1"/>
  <c r="K61" i="1"/>
  <c r="J61" i="1"/>
  <c r="I61" i="1"/>
  <c r="H61" i="1"/>
  <c r="G61" i="1"/>
  <c r="F61" i="1"/>
  <c r="O60" i="1"/>
  <c r="K60" i="1"/>
  <c r="L60" i="1" s="1"/>
  <c r="J60" i="1"/>
  <c r="I60" i="1"/>
  <c r="H60" i="1"/>
  <c r="G60" i="1"/>
  <c r="F60" i="1"/>
  <c r="O59" i="1"/>
  <c r="L59" i="1"/>
  <c r="M59" i="1" s="1"/>
  <c r="N59" i="1" s="1"/>
  <c r="K59" i="1"/>
  <c r="J59" i="1"/>
  <c r="I59" i="1"/>
  <c r="H59" i="1"/>
  <c r="G59" i="1"/>
  <c r="F59" i="1"/>
  <c r="O58" i="1"/>
  <c r="K58" i="1"/>
  <c r="L58" i="1" s="1"/>
  <c r="J58" i="1"/>
  <c r="I58" i="1"/>
  <c r="H58" i="1"/>
  <c r="G58" i="1"/>
  <c r="F58" i="1"/>
  <c r="O57" i="1"/>
  <c r="L57" i="1"/>
  <c r="K57" i="1"/>
  <c r="J57" i="1"/>
  <c r="I57" i="1"/>
  <c r="H57" i="1"/>
  <c r="G57" i="1"/>
  <c r="F57" i="1"/>
  <c r="O56" i="1"/>
  <c r="L56" i="1"/>
  <c r="M56" i="1" s="1"/>
  <c r="N56" i="1" s="1"/>
  <c r="K56" i="1"/>
  <c r="J56" i="1"/>
  <c r="I56" i="1"/>
  <c r="H56" i="1"/>
  <c r="G56" i="1"/>
  <c r="F56" i="1"/>
  <c r="O55" i="1"/>
  <c r="M55" i="1"/>
  <c r="N55" i="1" s="1"/>
  <c r="L55" i="1"/>
  <c r="K55" i="1"/>
  <c r="J55" i="1"/>
  <c r="I55" i="1"/>
  <c r="H55" i="1"/>
  <c r="G55" i="1"/>
  <c r="F55" i="1"/>
  <c r="O54" i="1"/>
  <c r="K54" i="1"/>
  <c r="L54" i="1" s="1"/>
  <c r="J54" i="1"/>
  <c r="I54" i="1"/>
  <c r="H54" i="1"/>
  <c r="G54" i="1"/>
  <c r="F54" i="1"/>
  <c r="O53" i="1"/>
  <c r="M53" i="1"/>
  <c r="L53" i="1"/>
  <c r="N53" i="1" s="1"/>
  <c r="K53" i="1"/>
  <c r="J53" i="1"/>
  <c r="I53" i="1"/>
  <c r="H53" i="1"/>
  <c r="G53" i="1"/>
  <c r="F53" i="1"/>
  <c r="O52" i="1"/>
  <c r="K52" i="1"/>
  <c r="L52" i="1" s="1"/>
  <c r="J52" i="1"/>
  <c r="I52" i="1"/>
  <c r="H52" i="1"/>
  <c r="G52" i="1"/>
  <c r="F52" i="1"/>
  <c r="O51" i="1"/>
  <c r="L51" i="1"/>
  <c r="M51" i="1" s="1"/>
  <c r="N51" i="1" s="1"/>
  <c r="K51" i="1"/>
  <c r="J51" i="1"/>
  <c r="I51" i="1"/>
  <c r="H51" i="1"/>
  <c r="G51" i="1"/>
  <c r="F51" i="1"/>
  <c r="O50" i="1"/>
  <c r="K50" i="1"/>
  <c r="L50" i="1" s="1"/>
  <c r="J50" i="1"/>
  <c r="I50" i="1"/>
  <c r="H50" i="1"/>
  <c r="G50" i="1"/>
  <c r="F50" i="1"/>
  <c r="O49" i="1"/>
  <c r="L49" i="1"/>
  <c r="K49" i="1"/>
  <c r="J49" i="1"/>
  <c r="I49" i="1"/>
  <c r="H49" i="1"/>
  <c r="G49" i="1"/>
  <c r="F49" i="1"/>
  <c r="O48" i="1"/>
  <c r="L48" i="1"/>
  <c r="M48" i="1" s="1"/>
  <c r="N48" i="1" s="1"/>
  <c r="K48" i="1"/>
  <c r="J48" i="1"/>
  <c r="I48" i="1"/>
  <c r="H48" i="1"/>
  <c r="G48" i="1"/>
  <c r="F48" i="1"/>
  <c r="O47" i="1"/>
  <c r="M47" i="1"/>
  <c r="N47" i="1" s="1"/>
  <c r="L47" i="1"/>
  <c r="K47" i="1"/>
  <c r="J47" i="1"/>
  <c r="I47" i="1"/>
  <c r="H47" i="1"/>
  <c r="G47" i="1"/>
  <c r="F47" i="1"/>
  <c r="O46" i="1"/>
  <c r="K46" i="1"/>
  <c r="L46" i="1" s="1"/>
  <c r="J46" i="1"/>
  <c r="I46" i="1"/>
  <c r="H46" i="1"/>
  <c r="G46" i="1"/>
  <c r="F46" i="1"/>
  <c r="O45" i="1"/>
  <c r="M45" i="1"/>
  <c r="L45" i="1"/>
  <c r="N45" i="1" s="1"/>
  <c r="K45" i="1"/>
  <c r="J45" i="1"/>
  <c r="I45" i="1"/>
  <c r="H45" i="1"/>
  <c r="G45" i="1"/>
  <c r="F45" i="1"/>
  <c r="O44" i="1"/>
  <c r="K44" i="1"/>
  <c r="L44" i="1" s="1"/>
  <c r="J44" i="1"/>
  <c r="I44" i="1"/>
  <c r="H44" i="1"/>
  <c r="G44" i="1"/>
  <c r="F44" i="1"/>
  <c r="O43" i="1"/>
  <c r="L43" i="1"/>
  <c r="M43" i="1" s="1"/>
  <c r="N43" i="1" s="1"/>
  <c r="K43" i="1"/>
  <c r="J43" i="1"/>
  <c r="I43" i="1"/>
  <c r="H43" i="1"/>
  <c r="G43" i="1"/>
  <c r="F43" i="1"/>
  <c r="O42" i="1"/>
  <c r="K42" i="1"/>
  <c r="L42" i="1" s="1"/>
  <c r="J42" i="1"/>
  <c r="I42" i="1"/>
  <c r="H42" i="1"/>
  <c r="G42" i="1"/>
  <c r="F42" i="1"/>
  <c r="O41" i="1"/>
  <c r="L41" i="1"/>
  <c r="K41" i="1"/>
  <c r="J41" i="1"/>
  <c r="I41" i="1"/>
  <c r="H41" i="1"/>
  <c r="G41" i="1"/>
  <c r="F41" i="1"/>
  <c r="O40" i="1"/>
  <c r="L40" i="1"/>
  <c r="M40" i="1" s="1"/>
  <c r="N40" i="1" s="1"/>
  <c r="K40" i="1"/>
  <c r="J40" i="1"/>
  <c r="I40" i="1"/>
  <c r="H40" i="1"/>
  <c r="G40" i="1"/>
  <c r="F40" i="1"/>
  <c r="O39" i="1"/>
  <c r="M39" i="1"/>
  <c r="N39" i="1" s="1"/>
  <c r="L39" i="1"/>
  <c r="K39" i="1"/>
  <c r="J39" i="1"/>
  <c r="I39" i="1"/>
  <c r="H39" i="1"/>
  <c r="G39" i="1"/>
  <c r="F39" i="1"/>
  <c r="O38" i="1"/>
  <c r="K38" i="1"/>
  <c r="L38" i="1" s="1"/>
  <c r="J38" i="1"/>
  <c r="I38" i="1"/>
  <c r="H38" i="1"/>
  <c r="G38" i="1"/>
  <c r="F38" i="1"/>
  <c r="O37" i="1"/>
  <c r="M37" i="1"/>
  <c r="L37" i="1"/>
  <c r="N37" i="1" s="1"/>
  <c r="K37" i="1"/>
  <c r="J37" i="1"/>
  <c r="I37" i="1"/>
  <c r="H37" i="1"/>
  <c r="G37" i="1"/>
  <c r="F37" i="1"/>
  <c r="O36" i="1"/>
  <c r="K36" i="1"/>
  <c r="L36" i="1" s="1"/>
  <c r="J36" i="1"/>
  <c r="I36" i="1"/>
  <c r="H36" i="1"/>
  <c r="G36" i="1"/>
  <c r="F36" i="1"/>
  <c r="O35" i="1"/>
  <c r="L35" i="1"/>
  <c r="M35" i="1" s="1"/>
  <c r="N35" i="1" s="1"/>
  <c r="K35" i="1"/>
  <c r="J35" i="1"/>
  <c r="I35" i="1"/>
  <c r="H35" i="1"/>
  <c r="G35" i="1"/>
  <c r="F35" i="1"/>
  <c r="O34" i="1"/>
  <c r="K34" i="1"/>
  <c r="L34" i="1" s="1"/>
  <c r="J34" i="1"/>
  <c r="I34" i="1"/>
  <c r="H34" i="1"/>
  <c r="G34" i="1"/>
  <c r="F34" i="1"/>
  <c r="O33" i="1"/>
  <c r="M33" i="1"/>
  <c r="L33" i="1"/>
  <c r="N33" i="1" s="1"/>
  <c r="K33" i="1"/>
  <c r="J33" i="1"/>
  <c r="I33" i="1"/>
  <c r="H33" i="1"/>
  <c r="G33" i="1"/>
  <c r="F33" i="1"/>
  <c r="O32" i="1"/>
  <c r="L32" i="1"/>
  <c r="M32" i="1" s="1"/>
  <c r="N32" i="1" s="1"/>
  <c r="K32" i="1"/>
  <c r="J32" i="1"/>
  <c r="I32" i="1"/>
  <c r="H32" i="1"/>
  <c r="G32" i="1"/>
  <c r="F32" i="1"/>
  <c r="O31" i="1"/>
  <c r="M31" i="1"/>
  <c r="N31" i="1" s="1"/>
  <c r="L31" i="1"/>
  <c r="K31" i="1"/>
  <c r="J31" i="1"/>
  <c r="I31" i="1"/>
  <c r="H31" i="1"/>
  <c r="G31" i="1"/>
  <c r="F31" i="1"/>
  <c r="O30" i="1"/>
  <c r="K30" i="1"/>
  <c r="L30" i="1" s="1"/>
  <c r="J30" i="1"/>
  <c r="I30" i="1"/>
  <c r="H30" i="1"/>
  <c r="G30" i="1"/>
  <c r="F30" i="1"/>
  <c r="O29" i="1"/>
  <c r="M29" i="1"/>
  <c r="L29" i="1"/>
  <c r="N29" i="1" s="1"/>
  <c r="K29" i="1"/>
  <c r="J29" i="1"/>
  <c r="I29" i="1"/>
  <c r="H29" i="1"/>
  <c r="G29" i="1"/>
  <c r="F29" i="1"/>
  <c r="O28" i="1"/>
  <c r="K28" i="1"/>
  <c r="L28" i="1" s="1"/>
  <c r="J28" i="1"/>
  <c r="I28" i="1"/>
  <c r="H28" i="1"/>
  <c r="G28" i="1"/>
  <c r="F28" i="1"/>
  <c r="O27" i="1"/>
  <c r="N27" i="1"/>
  <c r="M27" i="1"/>
  <c r="L27" i="1"/>
  <c r="K27" i="1"/>
  <c r="J27" i="1"/>
  <c r="I27" i="1"/>
  <c r="H27" i="1"/>
  <c r="G27" i="1"/>
  <c r="F27" i="1"/>
  <c r="O26" i="1"/>
  <c r="K26" i="1"/>
  <c r="L26" i="1" s="1"/>
  <c r="J26" i="1"/>
  <c r="I26" i="1"/>
  <c r="H26" i="1"/>
  <c r="G26" i="1"/>
  <c r="F26" i="1"/>
  <c r="O25" i="1"/>
  <c r="M25" i="1"/>
  <c r="L25" i="1"/>
  <c r="N25" i="1" s="1"/>
  <c r="K25" i="1"/>
  <c r="J25" i="1"/>
  <c r="I25" i="1"/>
  <c r="H25" i="1"/>
  <c r="G25" i="1"/>
  <c r="F25" i="1"/>
  <c r="O24" i="1"/>
  <c r="L24" i="1"/>
  <c r="M24" i="1" s="1"/>
  <c r="N24" i="1" s="1"/>
  <c r="K24" i="1"/>
  <c r="J24" i="1"/>
  <c r="I24" i="1"/>
  <c r="H24" i="1"/>
  <c r="G24" i="1"/>
  <c r="F24" i="1"/>
  <c r="O23" i="1"/>
  <c r="M23" i="1"/>
  <c r="N23" i="1" s="1"/>
  <c r="L23" i="1"/>
  <c r="K23" i="1"/>
  <c r="J23" i="1"/>
  <c r="I23" i="1"/>
  <c r="H23" i="1"/>
  <c r="G23" i="1"/>
  <c r="F23" i="1"/>
  <c r="O22" i="1"/>
  <c r="K22" i="1"/>
  <c r="L22" i="1" s="1"/>
  <c r="J22" i="1"/>
  <c r="I22" i="1"/>
  <c r="H22" i="1"/>
  <c r="G22" i="1"/>
  <c r="F22" i="1"/>
  <c r="O21" i="1"/>
  <c r="M21" i="1"/>
  <c r="L21" i="1"/>
  <c r="N21" i="1" s="1"/>
  <c r="K21" i="1"/>
  <c r="J21" i="1"/>
  <c r="I21" i="1"/>
  <c r="H21" i="1"/>
  <c r="G21" i="1"/>
  <c r="F21" i="1"/>
  <c r="O20" i="1"/>
  <c r="K20" i="1"/>
  <c r="L20" i="1" s="1"/>
  <c r="J20" i="1"/>
  <c r="I20" i="1"/>
  <c r="H20" i="1"/>
  <c r="G20" i="1"/>
  <c r="F20" i="1"/>
  <c r="O19" i="1"/>
  <c r="M19" i="1"/>
  <c r="N19" i="1" s="1"/>
  <c r="L19" i="1"/>
  <c r="K19" i="1"/>
  <c r="J19" i="1"/>
  <c r="I19" i="1"/>
  <c r="H19" i="1"/>
  <c r="G19" i="1"/>
  <c r="F19" i="1"/>
  <c r="O18" i="1"/>
  <c r="K18" i="1"/>
  <c r="L18" i="1" s="1"/>
  <c r="J18" i="1"/>
  <c r="I18" i="1"/>
  <c r="H18" i="1"/>
  <c r="G18" i="1"/>
  <c r="F18" i="1"/>
  <c r="O17" i="1"/>
  <c r="K17" i="1"/>
  <c r="L17" i="1" s="1"/>
  <c r="J17" i="1"/>
  <c r="I17" i="1"/>
  <c r="H17" i="1"/>
  <c r="G17" i="1"/>
  <c r="F17" i="1"/>
  <c r="O16" i="1"/>
  <c r="K16" i="1"/>
  <c r="L16" i="1" s="1"/>
  <c r="J16" i="1"/>
  <c r="I16" i="1"/>
  <c r="H16" i="1"/>
  <c r="G16" i="1"/>
  <c r="F16" i="1"/>
  <c r="O15" i="1"/>
  <c r="M15" i="1"/>
  <c r="N15" i="1" s="1"/>
  <c r="L15" i="1"/>
  <c r="K15" i="1"/>
  <c r="J15" i="1"/>
  <c r="I15" i="1"/>
  <c r="H15" i="1"/>
  <c r="G15" i="1"/>
  <c r="F15" i="1"/>
  <c r="O14" i="1"/>
  <c r="K14" i="1"/>
  <c r="L14" i="1" s="1"/>
  <c r="J14" i="1"/>
  <c r="I14" i="1"/>
  <c r="H14" i="1"/>
  <c r="G14" i="1"/>
  <c r="F14" i="1"/>
  <c r="O13" i="1"/>
  <c r="M13" i="1"/>
  <c r="L13" i="1"/>
  <c r="N13" i="1" s="1"/>
  <c r="K13" i="1"/>
  <c r="J13" i="1"/>
  <c r="I13" i="1"/>
  <c r="H13" i="1"/>
  <c r="G13" i="1"/>
  <c r="F13" i="1"/>
  <c r="O12" i="1"/>
  <c r="K12" i="1"/>
  <c r="L12" i="1" s="1"/>
  <c r="J12" i="1"/>
  <c r="I12" i="1"/>
  <c r="H12" i="1"/>
  <c r="G12" i="1"/>
  <c r="F12" i="1"/>
  <c r="O11" i="1"/>
  <c r="K11" i="1"/>
  <c r="L11" i="1" s="1"/>
  <c r="J11" i="1"/>
  <c r="I11" i="1"/>
  <c r="H11" i="1"/>
  <c r="G11" i="1"/>
  <c r="F11" i="1"/>
  <c r="O10" i="1"/>
  <c r="K10" i="1"/>
  <c r="L10" i="1" s="1"/>
  <c r="J10" i="1"/>
  <c r="I10" i="1"/>
  <c r="H10" i="1"/>
  <c r="G10" i="1"/>
  <c r="F10" i="1"/>
  <c r="O9" i="1"/>
  <c r="K9" i="1"/>
  <c r="L9" i="1" s="1"/>
  <c r="J9" i="1"/>
  <c r="I9" i="1"/>
  <c r="H9" i="1"/>
  <c r="G9" i="1"/>
  <c r="F9" i="1"/>
  <c r="O8" i="1"/>
  <c r="K8" i="1"/>
  <c r="L8" i="1" s="1"/>
  <c r="J8" i="1"/>
  <c r="I8" i="1"/>
  <c r="H8" i="1"/>
  <c r="G8" i="1"/>
  <c r="F8" i="1"/>
  <c r="O7" i="1"/>
  <c r="M7" i="1"/>
  <c r="N7" i="1" s="1"/>
  <c r="L7" i="1"/>
  <c r="K7" i="1"/>
  <c r="J7" i="1"/>
  <c r="I7" i="1"/>
  <c r="H7" i="1"/>
  <c r="G7" i="1"/>
  <c r="F7" i="1"/>
  <c r="O6" i="1"/>
  <c r="K6" i="1"/>
  <c r="L6" i="1" s="1"/>
  <c r="J6" i="1"/>
  <c r="I6" i="1"/>
  <c r="H6" i="1"/>
  <c r="G6" i="1"/>
  <c r="F6" i="1"/>
  <c r="O5" i="1"/>
  <c r="M5" i="1"/>
  <c r="L5" i="1"/>
  <c r="N5" i="1" s="1"/>
  <c r="K5" i="1"/>
  <c r="J5" i="1"/>
  <c r="I5" i="1"/>
  <c r="H5" i="1"/>
  <c r="G5" i="1"/>
  <c r="F5" i="1"/>
  <c r="O4" i="1"/>
  <c r="K4" i="1"/>
  <c r="L4" i="1" s="1"/>
  <c r="J4" i="1"/>
  <c r="I4" i="1"/>
  <c r="H4" i="1"/>
  <c r="G4" i="1"/>
  <c r="F4" i="1"/>
  <c r="O3" i="1"/>
  <c r="K3" i="1"/>
  <c r="L3" i="1" s="1"/>
  <c r="J3" i="1"/>
  <c r="I3" i="1"/>
  <c r="H3" i="1"/>
  <c r="G3" i="1"/>
  <c r="F3" i="1"/>
  <c r="O2" i="1"/>
  <c r="K2" i="1"/>
  <c r="L2" i="1" s="1"/>
  <c r="J2" i="1"/>
  <c r="I2" i="1"/>
  <c r="H2" i="1"/>
  <c r="G2" i="1"/>
  <c r="F2" i="1"/>
  <c r="M10" i="1" l="1"/>
  <c r="N10" i="1" s="1"/>
  <c r="M118" i="1"/>
  <c r="N118" i="1" s="1"/>
  <c r="M122" i="1"/>
  <c r="N122" i="1" s="1"/>
  <c r="M242" i="1"/>
  <c r="N242" i="1" s="1"/>
  <c r="N4" i="1"/>
  <c r="M4" i="1"/>
  <c r="M6" i="1"/>
  <c r="N6" i="1" s="1"/>
  <c r="N8" i="1"/>
  <c r="M8" i="1"/>
  <c r="M110" i="1"/>
  <c r="N110" i="1" s="1"/>
  <c r="N114" i="1"/>
  <c r="M114" i="1"/>
  <c r="M228" i="1"/>
  <c r="N228" i="1" s="1"/>
  <c r="N234" i="1"/>
  <c r="M234" i="1"/>
  <c r="N250" i="1"/>
  <c r="M250" i="1"/>
  <c r="M108" i="1"/>
  <c r="N108" i="1" s="1"/>
  <c r="N220" i="1"/>
  <c r="M220" i="1"/>
  <c r="M226" i="1"/>
  <c r="N226" i="1" s="1"/>
  <c r="N258" i="1"/>
  <c r="M258" i="1"/>
  <c r="M2" i="1"/>
  <c r="N2" i="1" s="1"/>
  <c r="N102" i="1"/>
  <c r="M102" i="1"/>
  <c r="M106" i="1"/>
  <c r="N106" i="1" s="1"/>
  <c r="N212" i="1"/>
  <c r="M212" i="1"/>
  <c r="N218" i="1"/>
  <c r="M218" i="1"/>
  <c r="M266" i="1"/>
  <c r="N266" i="1" s="1"/>
  <c r="N333" i="1"/>
  <c r="M17" i="1"/>
  <c r="N17" i="1" s="1"/>
  <c r="M100" i="1"/>
  <c r="N100" i="1" s="1"/>
  <c r="N141" i="1"/>
  <c r="N204" i="1"/>
  <c r="M204" i="1"/>
  <c r="M210" i="1"/>
  <c r="N210" i="1" s="1"/>
  <c r="M274" i="1"/>
  <c r="N274" i="1" s="1"/>
  <c r="N341" i="1"/>
  <c r="M94" i="1"/>
  <c r="N94" i="1" s="1"/>
  <c r="M98" i="1"/>
  <c r="N98" i="1" s="1"/>
  <c r="N133" i="1"/>
  <c r="N196" i="1"/>
  <c r="M196" i="1"/>
  <c r="M202" i="1"/>
  <c r="N202" i="1" s="1"/>
  <c r="M282" i="1"/>
  <c r="N282" i="1" s="1"/>
  <c r="N349" i="1"/>
  <c r="M11" i="1"/>
  <c r="N11" i="1" s="1"/>
  <c r="M92" i="1"/>
  <c r="N92" i="1" s="1"/>
  <c r="N125" i="1"/>
  <c r="M188" i="1"/>
  <c r="N188" i="1" s="1"/>
  <c r="N194" i="1"/>
  <c r="M194" i="1"/>
  <c r="M290" i="1"/>
  <c r="N290" i="1" s="1"/>
  <c r="M84" i="1"/>
  <c r="N84" i="1" s="1"/>
  <c r="N86" i="1"/>
  <c r="M86" i="1"/>
  <c r="M90" i="1"/>
  <c r="N90" i="1" s="1"/>
  <c r="N180" i="1"/>
  <c r="M180" i="1"/>
  <c r="M186" i="1"/>
  <c r="N186" i="1" s="1"/>
  <c r="M298" i="1"/>
  <c r="N298" i="1" s="1"/>
  <c r="N357" i="1"/>
  <c r="N9" i="1"/>
  <c r="M9" i="1"/>
  <c r="M76" i="1"/>
  <c r="N76" i="1" s="1"/>
  <c r="N78" i="1"/>
  <c r="M78" i="1"/>
  <c r="M82" i="1"/>
  <c r="N82" i="1" s="1"/>
  <c r="M172" i="1"/>
  <c r="N172" i="1" s="1"/>
  <c r="M178" i="1"/>
  <c r="N178" i="1" s="1"/>
  <c r="N237" i="1"/>
  <c r="N245" i="1"/>
  <c r="N306" i="1"/>
  <c r="M306" i="1"/>
  <c r="N308" i="1"/>
  <c r="N68" i="1"/>
  <c r="M68" i="1"/>
  <c r="N70" i="1"/>
  <c r="M70" i="1"/>
  <c r="M74" i="1"/>
  <c r="N74" i="1" s="1"/>
  <c r="M164" i="1"/>
  <c r="N164" i="1" s="1"/>
  <c r="M170" i="1"/>
  <c r="N170" i="1" s="1"/>
  <c r="N229" i="1"/>
  <c r="N314" i="1"/>
  <c r="M314" i="1"/>
  <c r="N316" i="1"/>
  <c r="N365" i="1"/>
  <c r="M236" i="1"/>
  <c r="N236" i="1" s="1"/>
  <c r="N3" i="1"/>
  <c r="M3" i="1"/>
  <c r="M60" i="1"/>
  <c r="N60" i="1" s="1"/>
  <c r="M62" i="1"/>
  <c r="N62" i="1" s="1"/>
  <c r="M66" i="1"/>
  <c r="N66" i="1" s="1"/>
  <c r="N109" i="1"/>
  <c r="M156" i="1"/>
  <c r="N156" i="1" s="1"/>
  <c r="N162" i="1"/>
  <c r="M162" i="1"/>
  <c r="M322" i="1"/>
  <c r="N322" i="1" s="1"/>
  <c r="M18" i="1"/>
  <c r="N18" i="1" s="1"/>
  <c r="N20" i="1"/>
  <c r="M20" i="1"/>
  <c r="M22" i="1"/>
  <c r="N22" i="1" s="1"/>
  <c r="N52" i="1"/>
  <c r="M52" i="1"/>
  <c r="M54" i="1"/>
  <c r="N54" i="1" s="1"/>
  <c r="N58" i="1"/>
  <c r="M58" i="1"/>
  <c r="M148" i="1"/>
  <c r="N148" i="1" s="1"/>
  <c r="M154" i="1"/>
  <c r="N154" i="1" s="1"/>
  <c r="N213" i="1"/>
  <c r="N269" i="1"/>
  <c r="M330" i="1"/>
  <c r="N330" i="1" s="1"/>
  <c r="M26" i="1"/>
  <c r="N26" i="1" s="1"/>
  <c r="M44" i="1"/>
  <c r="N44" i="1" s="1"/>
  <c r="M46" i="1"/>
  <c r="N46" i="1" s="1"/>
  <c r="N50" i="1"/>
  <c r="M50" i="1"/>
  <c r="N101" i="1"/>
  <c r="M140" i="1"/>
  <c r="N140" i="1" s="1"/>
  <c r="N146" i="1"/>
  <c r="M146" i="1"/>
  <c r="M338" i="1"/>
  <c r="N338" i="1" s="1"/>
  <c r="N12" i="1"/>
  <c r="M12" i="1"/>
  <c r="M14" i="1"/>
  <c r="N14" i="1" s="1"/>
  <c r="M16" i="1"/>
  <c r="N16" i="1" s="1"/>
  <c r="N28" i="1"/>
  <c r="M28" i="1"/>
  <c r="N30" i="1"/>
  <c r="M30" i="1"/>
  <c r="M36" i="1"/>
  <c r="N36" i="1" s="1"/>
  <c r="M38" i="1"/>
  <c r="N38" i="1" s="1"/>
  <c r="M42" i="1"/>
  <c r="N42" i="1" s="1"/>
  <c r="N132" i="1"/>
  <c r="M132" i="1"/>
  <c r="M138" i="1"/>
  <c r="N138" i="1" s="1"/>
  <c r="N197" i="1"/>
  <c r="N273" i="1"/>
  <c r="N346" i="1"/>
  <c r="M346" i="1"/>
  <c r="M116" i="1"/>
  <c r="N116" i="1" s="1"/>
  <c r="M34" i="1"/>
  <c r="N34" i="1" s="1"/>
  <c r="N93" i="1"/>
  <c r="N124" i="1"/>
  <c r="M124" i="1"/>
  <c r="M130" i="1"/>
  <c r="N130" i="1" s="1"/>
  <c r="M93" i="1"/>
  <c r="M101" i="1"/>
  <c r="M109" i="1"/>
  <c r="M117" i="1"/>
  <c r="N117" i="1" s="1"/>
  <c r="M125" i="1"/>
  <c r="M133" i="1"/>
  <c r="M141" i="1"/>
  <c r="M149" i="1"/>
  <c r="N149" i="1" s="1"/>
  <c r="M157" i="1"/>
  <c r="N157" i="1" s="1"/>
  <c r="M165" i="1"/>
  <c r="N165" i="1" s="1"/>
  <c r="M173" i="1"/>
  <c r="N173" i="1" s="1"/>
  <c r="M181" i="1"/>
  <c r="N181" i="1" s="1"/>
  <c r="M189" i="1"/>
  <c r="N189" i="1" s="1"/>
  <c r="M197" i="1"/>
  <c r="M205" i="1"/>
  <c r="N205" i="1" s="1"/>
  <c r="M213" i="1"/>
  <c r="M221" i="1"/>
  <c r="N221" i="1" s="1"/>
  <c r="M229" i="1"/>
  <c r="M237" i="1"/>
  <c r="M245" i="1"/>
  <c r="M253" i="1"/>
  <c r="N253" i="1" s="1"/>
  <c r="M261" i="1"/>
  <c r="N261" i="1" s="1"/>
  <c r="M269" i="1"/>
  <c r="M277" i="1"/>
  <c r="N277" i="1" s="1"/>
  <c r="M285" i="1"/>
  <c r="N285" i="1" s="1"/>
  <c r="M293" i="1"/>
  <c r="N293" i="1" s="1"/>
  <c r="M301" i="1"/>
  <c r="N301" i="1" s="1"/>
  <c r="M309" i="1"/>
  <c r="N309" i="1" s="1"/>
  <c r="M317" i="1"/>
  <c r="N317" i="1" s="1"/>
  <c r="M325" i="1"/>
  <c r="N325" i="1" s="1"/>
  <c r="M333" i="1"/>
  <c r="M341" i="1"/>
  <c r="M349" i="1"/>
  <c r="M357" i="1"/>
  <c r="M365" i="1"/>
  <c r="M373" i="1"/>
  <c r="N373" i="1" s="1"/>
  <c r="M381" i="1"/>
  <c r="N381" i="1" s="1"/>
  <c r="M389" i="1"/>
  <c r="N389" i="1" s="1"/>
  <c r="N477" i="1"/>
  <c r="M488" i="1"/>
  <c r="N488" i="1" s="1"/>
  <c r="M499" i="1"/>
  <c r="N499" i="1" s="1"/>
  <c r="N510" i="1"/>
  <c r="M510" i="1"/>
  <c r="N566" i="1"/>
  <c r="M566" i="1"/>
  <c r="M582" i="1"/>
  <c r="N582" i="1" s="1"/>
  <c r="M598" i="1"/>
  <c r="N598" i="1" s="1"/>
  <c r="M614" i="1"/>
  <c r="N614" i="1" s="1"/>
  <c r="N630" i="1"/>
  <c r="M630" i="1"/>
  <c r="M646" i="1"/>
  <c r="N646" i="1" s="1"/>
  <c r="M662" i="1"/>
  <c r="N662" i="1" s="1"/>
  <c r="N678" i="1"/>
  <c r="M678" i="1"/>
  <c r="N694" i="1"/>
  <c r="M694" i="1"/>
  <c r="M710" i="1"/>
  <c r="N710" i="1" s="1"/>
  <c r="M726" i="1"/>
  <c r="N726" i="1" s="1"/>
  <c r="M742" i="1"/>
  <c r="N742" i="1" s="1"/>
  <c r="N758" i="1"/>
  <c r="M758" i="1"/>
  <c r="M774" i="1"/>
  <c r="N774" i="1" s="1"/>
  <c r="M790" i="1"/>
  <c r="N790" i="1" s="1"/>
  <c r="N806" i="1"/>
  <c r="M806" i="1"/>
  <c r="N822" i="1"/>
  <c r="M822" i="1"/>
  <c r="M838" i="1"/>
  <c r="N838" i="1" s="1"/>
  <c r="M854" i="1"/>
  <c r="N854" i="1" s="1"/>
  <c r="M870" i="1"/>
  <c r="N870" i="1" s="1"/>
  <c r="N395" i="1"/>
  <c r="N403" i="1"/>
  <c r="N427" i="1"/>
  <c r="N435" i="1"/>
  <c r="N459" i="1"/>
  <c r="N467" i="1"/>
  <c r="N475" i="1"/>
  <c r="M475" i="1"/>
  <c r="M508" i="1"/>
  <c r="N508" i="1" s="1"/>
  <c r="N519" i="1"/>
  <c r="M519" i="1"/>
  <c r="M530" i="1"/>
  <c r="N530" i="1"/>
  <c r="M539" i="1"/>
  <c r="N539" i="1" s="1"/>
  <c r="N548" i="1"/>
  <c r="M548" i="1"/>
  <c r="M557" i="1"/>
  <c r="N557" i="1" s="1"/>
  <c r="M573" i="1"/>
  <c r="N573" i="1" s="1"/>
  <c r="M589" i="1"/>
  <c r="N589" i="1" s="1"/>
  <c r="M605" i="1"/>
  <c r="N605" i="1" s="1"/>
  <c r="N621" i="1"/>
  <c r="M621" i="1"/>
  <c r="M637" i="1"/>
  <c r="N637" i="1" s="1"/>
  <c r="M653" i="1"/>
  <c r="N653" i="1" s="1"/>
  <c r="N669" i="1"/>
  <c r="M669" i="1"/>
  <c r="M685" i="1"/>
  <c r="N685" i="1" s="1"/>
  <c r="M701" i="1"/>
  <c r="N701" i="1" s="1"/>
  <c r="M717" i="1"/>
  <c r="N717" i="1" s="1"/>
  <c r="M733" i="1"/>
  <c r="N733" i="1" s="1"/>
  <c r="N749" i="1"/>
  <c r="M749" i="1"/>
  <c r="M765" i="1"/>
  <c r="N765" i="1" s="1"/>
  <c r="M781" i="1"/>
  <c r="N781" i="1" s="1"/>
  <c r="N797" i="1"/>
  <c r="M797" i="1"/>
  <c r="M813" i="1"/>
  <c r="N813" i="1" s="1"/>
  <c r="M829" i="1"/>
  <c r="N829" i="1" s="1"/>
  <c r="M845" i="1"/>
  <c r="N845" i="1" s="1"/>
  <c r="M861" i="1"/>
  <c r="N861" i="1" s="1"/>
  <c r="N877" i="1"/>
  <c r="M877" i="1"/>
  <c r="M391" i="1"/>
  <c r="N391" i="1" s="1"/>
  <c r="M393" i="1"/>
  <c r="N393" i="1" s="1"/>
  <c r="M395" i="1"/>
  <c r="M397" i="1"/>
  <c r="N397" i="1" s="1"/>
  <c r="M399" i="1"/>
  <c r="N399" i="1" s="1"/>
  <c r="M401" i="1"/>
  <c r="N401" i="1" s="1"/>
  <c r="M403" i="1"/>
  <c r="M405" i="1"/>
  <c r="N405" i="1" s="1"/>
  <c r="M407" i="1"/>
  <c r="N407" i="1" s="1"/>
  <c r="M409" i="1"/>
  <c r="N409" i="1" s="1"/>
  <c r="M411" i="1"/>
  <c r="N411" i="1" s="1"/>
  <c r="M413" i="1"/>
  <c r="N413" i="1" s="1"/>
  <c r="M415" i="1"/>
  <c r="N415" i="1" s="1"/>
  <c r="M417" i="1"/>
  <c r="N417" i="1" s="1"/>
  <c r="M419" i="1"/>
  <c r="N419" i="1" s="1"/>
  <c r="M421" i="1"/>
  <c r="N421" i="1" s="1"/>
  <c r="M423" i="1"/>
  <c r="N423" i="1" s="1"/>
  <c r="M425" i="1"/>
  <c r="N425" i="1" s="1"/>
  <c r="M427" i="1"/>
  <c r="M429" i="1"/>
  <c r="N429" i="1" s="1"/>
  <c r="M431" i="1"/>
  <c r="N431" i="1" s="1"/>
  <c r="M433" i="1"/>
  <c r="N433" i="1" s="1"/>
  <c r="M435" i="1"/>
  <c r="M437" i="1"/>
  <c r="N437" i="1" s="1"/>
  <c r="M439" i="1"/>
  <c r="N439" i="1" s="1"/>
  <c r="M441" i="1"/>
  <c r="N441" i="1" s="1"/>
  <c r="M443" i="1"/>
  <c r="N443" i="1" s="1"/>
  <c r="M445" i="1"/>
  <c r="N445" i="1" s="1"/>
  <c r="M447" i="1"/>
  <c r="N447" i="1" s="1"/>
  <c r="M449" i="1"/>
  <c r="N449" i="1" s="1"/>
  <c r="M451" i="1"/>
  <c r="N451" i="1" s="1"/>
  <c r="M453" i="1"/>
  <c r="N453" i="1" s="1"/>
  <c r="M455" i="1"/>
  <c r="N455" i="1" s="1"/>
  <c r="M457" i="1"/>
  <c r="N457" i="1" s="1"/>
  <c r="M459" i="1"/>
  <c r="M461" i="1"/>
  <c r="N461" i="1" s="1"/>
  <c r="M463" i="1"/>
  <c r="N463" i="1" s="1"/>
  <c r="M465" i="1"/>
  <c r="N465" i="1" s="1"/>
  <c r="M467" i="1"/>
  <c r="M469" i="1"/>
  <c r="N469" i="1" s="1"/>
  <c r="M471" i="1"/>
  <c r="N471" i="1" s="1"/>
  <c r="M473" i="1"/>
  <c r="N473" i="1" s="1"/>
  <c r="M486" i="1"/>
  <c r="N486" i="1" s="1"/>
  <c r="M497" i="1"/>
  <c r="N497" i="1" s="1"/>
  <c r="N517" i="1"/>
  <c r="N528" i="1"/>
  <c r="M528" i="1"/>
  <c r="N564" i="1"/>
  <c r="M564" i="1"/>
  <c r="M580" i="1"/>
  <c r="N580" i="1" s="1"/>
  <c r="N596" i="1"/>
  <c r="M596" i="1"/>
  <c r="M612" i="1"/>
  <c r="N612" i="1" s="1"/>
  <c r="N628" i="1"/>
  <c r="M628" i="1"/>
  <c r="M644" i="1"/>
  <c r="N644" i="1" s="1"/>
  <c r="N660" i="1"/>
  <c r="M660" i="1"/>
  <c r="M676" i="1"/>
  <c r="N676" i="1" s="1"/>
  <c r="N692" i="1"/>
  <c r="M692" i="1"/>
  <c r="M708" i="1"/>
  <c r="N708" i="1" s="1"/>
  <c r="N724" i="1"/>
  <c r="M724" i="1"/>
  <c r="M740" i="1"/>
  <c r="N740" i="1" s="1"/>
  <c r="N756" i="1"/>
  <c r="M756" i="1"/>
  <c r="M772" i="1"/>
  <c r="N772" i="1" s="1"/>
  <c r="N788" i="1"/>
  <c r="M788" i="1"/>
  <c r="M804" i="1"/>
  <c r="N804" i="1" s="1"/>
  <c r="N820" i="1"/>
  <c r="M820" i="1"/>
  <c r="M836" i="1"/>
  <c r="N836" i="1" s="1"/>
  <c r="N852" i="1"/>
  <c r="M852" i="1"/>
  <c r="M868" i="1"/>
  <c r="N868" i="1" s="1"/>
  <c r="N484" i="1"/>
  <c r="M484" i="1"/>
  <c r="M495" i="1"/>
  <c r="N495" i="1" s="1"/>
  <c r="M506" i="1"/>
  <c r="N506" i="1" s="1"/>
  <c r="M517" i="1"/>
  <c r="M537" i="1"/>
  <c r="N537" i="1" s="1"/>
  <c r="M546" i="1"/>
  <c r="N546" i="1" s="1"/>
  <c r="M555" i="1"/>
  <c r="N555" i="1" s="1"/>
  <c r="N571" i="1"/>
  <c r="M571" i="1"/>
  <c r="M587" i="1"/>
  <c r="N587" i="1" s="1"/>
  <c r="N603" i="1"/>
  <c r="M603" i="1"/>
  <c r="M619" i="1"/>
  <c r="N619" i="1" s="1"/>
  <c r="N635" i="1"/>
  <c r="M635" i="1"/>
  <c r="M651" i="1"/>
  <c r="N651" i="1" s="1"/>
  <c r="N667" i="1"/>
  <c r="M667" i="1"/>
  <c r="M683" i="1"/>
  <c r="N683" i="1" s="1"/>
  <c r="N699" i="1"/>
  <c r="M699" i="1"/>
  <c r="M715" i="1"/>
  <c r="N715" i="1" s="1"/>
  <c r="N731" i="1"/>
  <c r="M731" i="1"/>
  <c r="M747" i="1"/>
  <c r="N747" i="1" s="1"/>
  <c r="N763" i="1"/>
  <c r="M763" i="1"/>
  <c r="M779" i="1"/>
  <c r="N779" i="1" s="1"/>
  <c r="N795" i="1"/>
  <c r="M795" i="1"/>
  <c r="M811" i="1"/>
  <c r="N811" i="1" s="1"/>
  <c r="N827" i="1"/>
  <c r="M827" i="1"/>
  <c r="M843" i="1"/>
  <c r="N843" i="1" s="1"/>
  <c r="M859" i="1"/>
  <c r="N859" i="1" s="1"/>
  <c r="M875" i="1"/>
  <c r="N875" i="1" s="1"/>
  <c r="M896" i="1"/>
  <c r="N896" i="1" s="1"/>
  <c r="M504" i="1"/>
  <c r="N504" i="1" s="1"/>
  <c r="M515" i="1"/>
  <c r="N515" i="1" s="1"/>
  <c r="N526" i="1"/>
  <c r="M526" i="1"/>
  <c r="M535" i="1"/>
  <c r="N535" i="1" s="1"/>
  <c r="M544" i="1"/>
  <c r="N544" i="1" s="1"/>
  <c r="M562" i="1"/>
  <c r="N562" i="1"/>
  <c r="M578" i="1"/>
  <c r="N578" i="1" s="1"/>
  <c r="M594" i="1"/>
  <c r="N594" i="1"/>
  <c r="M610" i="1"/>
  <c r="N610" i="1" s="1"/>
  <c r="M626" i="1"/>
  <c r="N626" i="1" s="1"/>
  <c r="M642" i="1"/>
  <c r="N642" i="1" s="1"/>
  <c r="M658" i="1"/>
  <c r="N658" i="1" s="1"/>
  <c r="M674" i="1"/>
  <c r="N674" i="1" s="1"/>
  <c r="M690" i="1"/>
  <c r="N690" i="1"/>
  <c r="M706" i="1"/>
  <c r="N706" i="1" s="1"/>
  <c r="M722" i="1"/>
  <c r="N722" i="1"/>
  <c r="M738" i="1"/>
  <c r="N738" i="1" s="1"/>
  <c r="M754" i="1"/>
  <c r="N754" i="1" s="1"/>
  <c r="M770" i="1"/>
  <c r="N770" i="1" s="1"/>
  <c r="M786" i="1"/>
  <c r="N786" i="1" s="1"/>
  <c r="M802" i="1"/>
  <c r="N802" i="1" s="1"/>
  <c r="M818" i="1"/>
  <c r="N818" i="1"/>
  <c r="M834" i="1"/>
  <c r="N834" i="1" s="1"/>
  <c r="M850" i="1"/>
  <c r="N850" i="1"/>
  <c r="M866" i="1"/>
  <c r="N866" i="1" s="1"/>
  <c r="M482" i="1"/>
  <c r="N482" i="1" s="1"/>
  <c r="M493" i="1"/>
  <c r="N493" i="1" s="1"/>
  <c r="M524" i="1"/>
  <c r="N524" i="1" s="1"/>
  <c r="M553" i="1"/>
  <c r="N553" i="1" s="1"/>
  <c r="M569" i="1"/>
  <c r="N569" i="1" s="1"/>
  <c r="M585" i="1"/>
  <c r="N585" i="1" s="1"/>
  <c r="N601" i="1"/>
  <c r="M601" i="1"/>
  <c r="M617" i="1"/>
  <c r="N617" i="1" s="1"/>
  <c r="M633" i="1"/>
  <c r="N633" i="1" s="1"/>
  <c r="N649" i="1"/>
  <c r="M649" i="1"/>
  <c r="M665" i="1"/>
  <c r="N665" i="1" s="1"/>
  <c r="M681" i="1"/>
  <c r="N681" i="1" s="1"/>
  <c r="M697" i="1"/>
  <c r="N697" i="1" s="1"/>
  <c r="M713" i="1"/>
  <c r="N713" i="1" s="1"/>
  <c r="N729" i="1"/>
  <c r="M729" i="1"/>
  <c r="M745" i="1"/>
  <c r="N745" i="1" s="1"/>
  <c r="M761" i="1"/>
  <c r="N761" i="1" s="1"/>
  <c r="N777" i="1"/>
  <c r="M777" i="1"/>
  <c r="M793" i="1"/>
  <c r="N793" i="1" s="1"/>
  <c r="M809" i="1"/>
  <c r="N809" i="1" s="1"/>
  <c r="M825" i="1"/>
  <c r="N825" i="1" s="1"/>
  <c r="M841" i="1"/>
  <c r="N841" i="1" s="1"/>
  <c r="N857" i="1"/>
  <c r="M857" i="1"/>
  <c r="M873" i="1"/>
  <c r="N873" i="1" s="1"/>
  <c r="M244" i="1"/>
  <c r="N244" i="1" s="1"/>
  <c r="M252" i="1"/>
  <c r="N252" i="1" s="1"/>
  <c r="M260" i="1"/>
  <c r="N260" i="1" s="1"/>
  <c r="M268" i="1"/>
  <c r="N268" i="1" s="1"/>
  <c r="M276" i="1"/>
  <c r="N276" i="1" s="1"/>
  <c r="M284" i="1"/>
  <c r="N284" i="1" s="1"/>
  <c r="M292" i="1"/>
  <c r="N292" i="1" s="1"/>
  <c r="M300" i="1"/>
  <c r="N300" i="1" s="1"/>
  <c r="M308" i="1"/>
  <c r="M316" i="1"/>
  <c r="M324" i="1"/>
  <c r="N324" i="1" s="1"/>
  <c r="M332" i="1"/>
  <c r="N332" i="1" s="1"/>
  <c r="M340" i="1"/>
  <c r="N340" i="1" s="1"/>
  <c r="M348" i="1"/>
  <c r="N348" i="1" s="1"/>
  <c r="M356" i="1"/>
  <c r="N356" i="1" s="1"/>
  <c r="M364" i="1"/>
  <c r="N364" i="1" s="1"/>
  <c r="M372" i="1"/>
  <c r="N372" i="1" s="1"/>
  <c r="M380" i="1"/>
  <c r="N380" i="1" s="1"/>
  <c r="M388" i="1"/>
  <c r="N388" i="1" s="1"/>
  <c r="N480" i="1"/>
  <c r="M480" i="1"/>
  <c r="M491" i="1"/>
  <c r="N491" i="1" s="1"/>
  <c r="M502" i="1"/>
  <c r="N502" i="1" s="1"/>
  <c r="M513" i="1"/>
  <c r="N513" i="1" s="1"/>
  <c r="M533" i="1"/>
  <c r="N533" i="1" s="1"/>
  <c r="N542" i="1"/>
  <c r="M542" i="1"/>
  <c r="M551" i="1"/>
  <c r="N551" i="1" s="1"/>
  <c r="M560" i="1"/>
  <c r="N560" i="1" s="1"/>
  <c r="N576" i="1"/>
  <c r="M576" i="1"/>
  <c r="M592" i="1"/>
  <c r="N592" i="1" s="1"/>
  <c r="M608" i="1"/>
  <c r="N608" i="1" s="1"/>
  <c r="M624" i="1"/>
  <c r="N624" i="1" s="1"/>
  <c r="M640" i="1"/>
  <c r="N640" i="1" s="1"/>
  <c r="N656" i="1"/>
  <c r="M656" i="1"/>
  <c r="M672" i="1"/>
  <c r="N672" i="1" s="1"/>
  <c r="M688" i="1"/>
  <c r="N688" i="1" s="1"/>
  <c r="N704" i="1"/>
  <c r="M704" i="1"/>
  <c r="M720" i="1"/>
  <c r="N720" i="1" s="1"/>
  <c r="M736" i="1"/>
  <c r="N736" i="1" s="1"/>
  <c r="M752" i="1"/>
  <c r="N752" i="1" s="1"/>
  <c r="M768" i="1"/>
  <c r="N768" i="1" s="1"/>
  <c r="N784" i="1"/>
  <c r="M784" i="1"/>
  <c r="M800" i="1"/>
  <c r="N800" i="1" s="1"/>
  <c r="M816" i="1"/>
  <c r="N816" i="1" s="1"/>
  <c r="N832" i="1"/>
  <c r="M832" i="1"/>
  <c r="M848" i="1"/>
  <c r="N848" i="1" s="1"/>
  <c r="M864" i="1"/>
  <c r="N864" i="1" s="1"/>
  <c r="M888" i="1"/>
  <c r="N888" i="1" s="1"/>
  <c r="N500" i="1"/>
  <c r="M500" i="1"/>
  <c r="M511" i="1"/>
  <c r="N511" i="1" s="1"/>
  <c r="M522" i="1"/>
  <c r="N522" i="1" s="1"/>
  <c r="M567" i="1"/>
  <c r="N567" i="1" s="1"/>
  <c r="N583" i="1"/>
  <c r="M583" i="1"/>
  <c r="M599" i="1"/>
  <c r="N599" i="1" s="1"/>
  <c r="M615" i="1"/>
  <c r="N615" i="1" s="1"/>
  <c r="M631" i="1"/>
  <c r="N631" i="1" s="1"/>
  <c r="N647" i="1"/>
  <c r="M647" i="1"/>
  <c r="M663" i="1"/>
  <c r="N663" i="1" s="1"/>
  <c r="N679" i="1"/>
  <c r="M679" i="1"/>
  <c r="M695" i="1"/>
  <c r="N695" i="1" s="1"/>
  <c r="N711" i="1"/>
  <c r="M711" i="1"/>
  <c r="M727" i="1"/>
  <c r="N727" i="1" s="1"/>
  <c r="M743" i="1"/>
  <c r="N743" i="1" s="1"/>
  <c r="M759" i="1"/>
  <c r="N759" i="1" s="1"/>
  <c r="N775" i="1"/>
  <c r="M775" i="1"/>
  <c r="M791" i="1"/>
  <c r="N791" i="1" s="1"/>
  <c r="N807" i="1"/>
  <c r="M807" i="1"/>
  <c r="M823" i="1"/>
  <c r="N823" i="1" s="1"/>
  <c r="N839" i="1"/>
  <c r="M839" i="1"/>
  <c r="M855" i="1"/>
  <c r="N855" i="1" s="1"/>
  <c r="M871" i="1"/>
  <c r="N871" i="1" s="1"/>
  <c r="M905" i="1"/>
  <c r="N905" i="1" s="1"/>
  <c r="M41" i="1"/>
  <c r="N41" i="1" s="1"/>
  <c r="M49" i="1"/>
  <c r="N49" i="1" s="1"/>
  <c r="M57" i="1"/>
  <c r="N57" i="1" s="1"/>
  <c r="M65" i="1"/>
  <c r="N65" i="1" s="1"/>
  <c r="M73" i="1"/>
  <c r="N73" i="1" s="1"/>
  <c r="M81" i="1"/>
  <c r="N81" i="1" s="1"/>
  <c r="M89" i="1"/>
  <c r="N89" i="1" s="1"/>
  <c r="M97" i="1"/>
  <c r="N97" i="1" s="1"/>
  <c r="M105" i="1"/>
  <c r="N105" i="1" s="1"/>
  <c r="M113" i="1"/>
  <c r="N113" i="1" s="1"/>
  <c r="M121" i="1"/>
  <c r="N121" i="1" s="1"/>
  <c r="M129" i="1"/>
  <c r="N129" i="1" s="1"/>
  <c r="M137" i="1"/>
  <c r="N137" i="1" s="1"/>
  <c r="M145" i="1"/>
  <c r="N145" i="1" s="1"/>
  <c r="M153" i="1"/>
  <c r="N153" i="1" s="1"/>
  <c r="M161" i="1"/>
  <c r="N161" i="1" s="1"/>
  <c r="M169" i="1"/>
  <c r="N169" i="1" s="1"/>
  <c r="M177" i="1"/>
  <c r="N177" i="1" s="1"/>
  <c r="M185" i="1"/>
  <c r="N185" i="1" s="1"/>
  <c r="M193" i="1"/>
  <c r="N193" i="1" s="1"/>
  <c r="M201" i="1"/>
  <c r="N201" i="1" s="1"/>
  <c r="M209" i="1"/>
  <c r="N209" i="1" s="1"/>
  <c r="M217" i="1"/>
  <c r="N217" i="1" s="1"/>
  <c r="M225" i="1"/>
  <c r="N225" i="1" s="1"/>
  <c r="M233" i="1"/>
  <c r="N233" i="1" s="1"/>
  <c r="M241" i="1"/>
  <c r="N241" i="1" s="1"/>
  <c r="M249" i="1"/>
  <c r="N249" i="1" s="1"/>
  <c r="M257" i="1"/>
  <c r="N257" i="1" s="1"/>
  <c r="M265" i="1"/>
  <c r="N265" i="1" s="1"/>
  <c r="M273" i="1"/>
  <c r="M281" i="1"/>
  <c r="N281" i="1" s="1"/>
  <c r="M289" i="1"/>
  <c r="N289" i="1" s="1"/>
  <c r="M297" i="1"/>
  <c r="N297" i="1" s="1"/>
  <c r="M305" i="1"/>
  <c r="N305" i="1" s="1"/>
  <c r="M313" i="1"/>
  <c r="N313" i="1" s="1"/>
  <c r="M321" i="1"/>
  <c r="N321" i="1" s="1"/>
  <c r="M329" i="1"/>
  <c r="N329" i="1" s="1"/>
  <c r="M337" i="1"/>
  <c r="N337" i="1" s="1"/>
  <c r="M345" i="1"/>
  <c r="N345" i="1" s="1"/>
  <c r="M353" i="1"/>
  <c r="N353" i="1" s="1"/>
  <c r="M361" i="1"/>
  <c r="N361" i="1" s="1"/>
  <c r="M369" i="1"/>
  <c r="N369" i="1" s="1"/>
  <c r="M377" i="1"/>
  <c r="N377" i="1" s="1"/>
  <c r="M385" i="1"/>
  <c r="N385" i="1" s="1"/>
  <c r="N390" i="1"/>
  <c r="N476" i="1"/>
  <c r="M478" i="1"/>
  <c r="N478" i="1" s="1"/>
  <c r="M489" i="1"/>
  <c r="N489" i="1" s="1"/>
  <c r="N509" i="1"/>
  <c r="M520" i="1"/>
  <c r="N520" i="1" s="1"/>
  <c r="N531" i="1"/>
  <c r="M531" i="1"/>
  <c r="M540" i="1"/>
  <c r="N540" i="1" s="1"/>
  <c r="N549" i="1"/>
  <c r="M549" i="1"/>
  <c r="M558" i="1"/>
  <c r="N558" i="1" s="1"/>
  <c r="M574" i="1"/>
  <c r="N574" i="1" s="1"/>
  <c r="M590" i="1"/>
  <c r="N590" i="1" s="1"/>
  <c r="N606" i="1"/>
  <c r="M606" i="1"/>
  <c r="M622" i="1"/>
  <c r="N622" i="1" s="1"/>
  <c r="N638" i="1"/>
  <c r="M638" i="1"/>
  <c r="M654" i="1"/>
  <c r="N654" i="1" s="1"/>
  <c r="N670" i="1"/>
  <c r="M670" i="1"/>
  <c r="M686" i="1"/>
  <c r="N686" i="1" s="1"/>
  <c r="M702" i="1"/>
  <c r="N702" i="1" s="1"/>
  <c r="M718" i="1"/>
  <c r="N718" i="1" s="1"/>
  <c r="N734" i="1"/>
  <c r="M734" i="1"/>
  <c r="M750" i="1"/>
  <c r="N750" i="1" s="1"/>
  <c r="N766" i="1"/>
  <c r="M766" i="1"/>
  <c r="M782" i="1"/>
  <c r="N782" i="1" s="1"/>
  <c r="N798" i="1"/>
  <c r="M798" i="1"/>
  <c r="M814" i="1"/>
  <c r="N814" i="1" s="1"/>
  <c r="M830" i="1"/>
  <c r="N830" i="1" s="1"/>
  <c r="M846" i="1"/>
  <c r="N846" i="1" s="1"/>
  <c r="N862" i="1"/>
  <c r="M862" i="1"/>
  <c r="N396" i="1"/>
  <c r="N398" i="1"/>
  <c r="N400" i="1"/>
  <c r="N402" i="1"/>
  <c r="N404" i="1"/>
  <c r="N428" i="1"/>
  <c r="N430" i="1"/>
  <c r="N432" i="1"/>
  <c r="N434" i="1"/>
  <c r="N436" i="1"/>
  <c r="N460" i="1"/>
  <c r="N462" i="1"/>
  <c r="N464" i="1"/>
  <c r="N466" i="1"/>
  <c r="N468" i="1"/>
  <c r="M487" i="1"/>
  <c r="N487" i="1" s="1"/>
  <c r="M498" i="1"/>
  <c r="N498" i="1" s="1"/>
  <c r="N529" i="1"/>
  <c r="N565" i="1"/>
  <c r="M565" i="1"/>
  <c r="M581" i="1"/>
  <c r="N581" i="1" s="1"/>
  <c r="M597" i="1"/>
  <c r="N597" i="1" s="1"/>
  <c r="N613" i="1"/>
  <c r="M613" i="1"/>
  <c r="M629" i="1"/>
  <c r="N629" i="1" s="1"/>
  <c r="M645" i="1"/>
  <c r="N645" i="1" s="1"/>
  <c r="M661" i="1"/>
  <c r="N661" i="1" s="1"/>
  <c r="M677" i="1"/>
  <c r="N677" i="1" s="1"/>
  <c r="N693" i="1"/>
  <c r="M693" i="1"/>
  <c r="M709" i="1"/>
  <c r="N709" i="1" s="1"/>
  <c r="M725" i="1"/>
  <c r="N725" i="1" s="1"/>
  <c r="N741" i="1"/>
  <c r="M741" i="1"/>
  <c r="M757" i="1"/>
  <c r="N757" i="1" s="1"/>
  <c r="M773" i="1"/>
  <c r="N773" i="1" s="1"/>
  <c r="M789" i="1"/>
  <c r="N789" i="1" s="1"/>
  <c r="M805" i="1"/>
  <c r="N805" i="1" s="1"/>
  <c r="N821" i="1"/>
  <c r="M821" i="1"/>
  <c r="M837" i="1"/>
  <c r="N837" i="1" s="1"/>
  <c r="M853" i="1"/>
  <c r="N853" i="1" s="1"/>
  <c r="N869" i="1"/>
  <c r="M869" i="1"/>
  <c r="M392" i="1"/>
  <c r="N392" i="1" s="1"/>
  <c r="M394" i="1"/>
  <c r="N394" i="1" s="1"/>
  <c r="M396" i="1"/>
  <c r="M398" i="1"/>
  <c r="M400" i="1"/>
  <c r="M402" i="1"/>
  <c r="M404" i="1"/>
  <c r="M406" i="1"/>
  <c r="N406" i="1" s="1"/>
  <c r="M408" i="1"/>
  <c r="N408" i="1" s="1"/>
  <c r="M410" i="1"/>
  <c r="N410" i="1" s="1"/>
  <c r="M412" i="1"/>
  <c r="N412" i="1" s="1"/>
  <c r="M414" i="1"/>
  <c r="N414" i="1" s="1"/>
  <c r="M416" i="1"/>
  <c r="N416" i="1" s="1"/>
  <c r="M418" i="1"/>
  <c r="N418" i="1" s="1"/>
  <c r="M420" i="1"/>
  <c r="N420" i="1" s="1"/>
  <c r="M422" i="1"/>
  <c r="N422" i="1" s="1"/>
  <c r="M424" i="1"/>
  <c r="N424" i="1" s="1"/>
  <c r="M426" i="1"/>
  <c r="N426" i="1" s="1"/>
  <c r="M428" i="1"/>
  <c r="M430" i="1"/>
  <c r="M432" i="1"/>
  <c r="M434" i="1"/>
  <c r="M436" i="1"/>
  <c r="M438" i="1"/>
  <c r="N438" i="1" s="1"/>
  <c r="M440" i="1"/>
  <c r="N440" i="1" s="1"/>
  <c r="M442" i="1"/>
  <c r="N442" i="1" s="1"/>
  <c r="M444" i="1"/>
  <c r="N444" i="1" s="1"/>
  <c r="M446" i="1"/>
  <c r="N446" i="1" s="1"/>
  <c r="M448" i="1"/>
  <c r="N448" i="1" s="1"/>
  <c r="M450" i="1"/>
  <c r="N450" i="1" s="1"/>
  <c r="M452" i="1"/>
  <c r="N452" i="1" s="1"/>
  <c r="M454" i="1"/>
  <c r="N454" i="1" s="1"/>
  <c r="M456" i="1"/>
  <c r="N456" i="1" s="1"/>
  <c r="M458" i="1"/>
  <c r="N458" i="1" s="1"/>
  <c r="M460" i="1"/>
  <c r="M462" i="1"/>
  <c r="M464" i="1"/>
  <c r="M466" i="1"/>
  <c r="M468" i="1"/>
  <c r="M470" i="1"/>
  <c r="N470" i="1" s="1"/>
  <c r="M472" i="1"/>
  <c r="N472" i="1" s="1"/>
  <c r="M474" i="1"/>
  <c r="N474" i="1" s="1"/>
  <c r="N485" i="1"/>
  <c r="M496" i="1"/>
  <c r="N496" i="1" s="1"/>
  <c r="N507" i="1"/>
  <c r="M507" i="1"/>
  <c r="N518" i="1"/>
  <c r="M518" i="1"/>
  <c r="M529" i="1"/>
  <c r="M538" i="1"/>
  <c r="N538" i="1" s="1"/>
  <c r="M547" i="1"/>
  <c r="N547" i="1" s="1"/>
  <c r="N556" i="1"/>
  <c r="M556" i="1"/>
  <c r="M572" i="1"/>
  <c r="N572" i="1" s="1"/>
  <c r="N588" i="1"/>
  <c r="M588" i="1"/>
  <c r="N604" i="1"/>
  <c r="M604" i="1"/>
  <c r="N620" i="1"/>
  <c r="M620" i="1"/>
  <c r="M636" i="1"/>
  <c r="N636" i="1" s="1"/>
  <c r="M652" i="1"/>
  <c r="N652" i="1" s="1"/>
  <c r="M668" i="1"/>
  <c r="N668" i="1" s="1"/>
  <c r="N684" i="1"/>
  <c r="M684" i="1"/>
  <c r="M700" i="1"/>
  <c r="N700" i="1" s="1"/>
  <c r="N716" i="1"/>
  <c r="M716" i="1"/>
  <c r="N732" i="1"/>
  <c r="M732" i="1"/>
  <c r="N748" i="1"/>
  <c r="M748" i="1"/>
  <c r="M764" i="1"/>
  <c r="N764" i="1" s="1"/>
  <c r="M780" i="1"/>
  <c r="N780" i="1" s="1"/>
  <c r="M796" i="1"/>
  <c r="N796" i="1" s="1"/>
  <c r="N812" i="1"/>
  <c r="M812" i="1"/>
  <c r="M828" i="1"/>
  <c r="N828" i="1" s="1"/>
  <c r="N844" i="1"/>
  <c r="M844" i="1"/>
  <c r="N860" i="1"/>
  <c r="M860" i="1"/>
  <c r="N876" i="1"/>
  <c r="M876" i="1"/>
  <c r="M897" i="1"/>
  <c r="N897" i="1" s="1"/>
  <c r="M485" i="1"/>
  <c r="M516" i="1"/>
  <c r="N516" i="1" s="1"/>
  <c r="N527" i="1"/>
  <c r="M527" i="1"/>
  <c r="M536" i="1"/>
  <c r="N536" i="1" s="1"/>
  <c r="N545" i="1"/>
  <c r="M563" i="1"/>
  <c r="N563" i="1" s="1"/>
  <c r="N579" i="1"/>
  <c r="M579" i="1"/>
  <c r="M595" i="1"/>
  <c r="N595" i="1" s="1"/>
  <c r="M611" i="1"/>
  <c r="N611" i="1" s="1"/>
  <c r="M627" i="1"/>
  <c r="N627" i="1" s="1"/>
  <c r="M643" i="1"/>
  <c r="N643" i="1" s="1"/>
  <c r="N659" i="1"/>
  <c r="M659" i="1"/>
  <c r="M675" i="1"/>
  <c r="N675" i="1" s="1"/>
  <c r="M691" i="1"/>
  <c r="N691" i="1" s="1"/>
  <c r="N707" i="1"/>
  <c r="M707" i="1"/>
  <c r="M723" i="1"/>
  <c r="N723" i="1" s="1"/>
  <c r="M739" i="1"/>
  <c r="N739" i="1" s="1"/>
  <c r="M755" i="1"/>
  <c r="N755" i="1" s="1"/>
  <c r="M771" i="1"/>
  <c r="N771" i="1" s="1"/>
  <c r="N787" i="1"/>
  <c r="M787" i="1"/>
  <c r="M803" i="1"/>
  <c r="N803" i="1" s="1"/>
  <c r="M819" i="1"/>
  <c r="N819" i="1" s="1"/>
  <c r="N835" i="1"/>
  <c r="M835" i="1"/>
  <c r="M851" i="1"/>
  <c r="N851" i="1" s="1"/>
  <c r="M867" i="1"/>
  <c r="N867" i="1" s="1"/>
  <c r="M483" i="1"/>
  <c r="N483" i="1" s="1"/>
  <c r="M494" i="1"/>
  <c r="N494" i="1" s="1"/>
  <c r="M505" i="1"/>
  <c r="N505" i="1" s="1"/>
  <c r="N525" i="1"/>
  <c r="M545" i="1"/>
  <c r="M554" i="1"/>
  <c r="N554" i="1" s="1"/>
  <c r="M570" i="1"/>
  <c r="N570" i="1" s="1"/>
  <c r="M586" i="1"/>
  <c r="N586" i="1" s="1"/>
  <c r="M602" i="1"/>
  <c r="N602" i="1" s="1"/>
  <c r="M618" i="1"/>
  <c r="N618" i="1" s="1"/>
  <c r="M634" i="1"/>
  <c r="N634" i="1" s="1"/>
  <c r="M650" i="1"/>
  <c r="N650" i="1" s="1"/>
  <c r="M666" i="1"/>
  <c r="N666" i="1" s="1"/>
  <c r="M682" i="1"/>
  <c r="N682" i="1" s="1"/>
  <c r="M698" i="1"/>
  <c r="N698" i="1" s="1"/>
  <c r="M714" i="1"/>
  <c r="N714" i="1" s="1"/>
  <c r="M730" i="1"/>
  <c r="N730" i="1" s="1"/>
  <c r="M746" i="1"/>
  <c r="N746" i="1" s="1"/>
  <c r="M762" i="1"/>
  <c r="N762" i="1" s="1"/>
  <c r="M778" i="1"/>
  <c r="N778" i="1" s="1"/>
  <c r="M794" i="1"/>
  <c r="N794" i="1" s="1"/>
  <c r="M810" i="1"/>
  <c r="N810" i="1" s="1"/>
  <c r="M826" i="1"/>
  <c r="N826" i="1" s="1"/>
  <c r="M842" i="1"/>
  <c r="N842" i="1" s="1"/>
  <c r="M858" i="1"/>
  <c r="N858" i="1" s="1"/>
  <c r="M874" i="1"/>
  <c r="N874" i="1" s="1"/>
  <c r="N481" i="1"/>
  <c r="M492" i="1"/>
  <c r="N492" i="1" s="1"/>
  <c r="M503" i="1"/>
  <c r="N503" i="1" s="1"/>
  <c r="M514" i="1"/>
  <c r="N514" i="1"/>
  <c r="M534" i="1"/>
  <c r="N534" i="1" s="1"/>
  <c r="N543" i="1"/>
  <c r="M543" i="1"/>
  <c r="M552" i="1"/>
  <c r="N552" i="1" s="1"/>
  <c r="M561" i="1"/>
  <c r="N561" i="1" s="1"/>
  <c r="M577" i="1"/>
  <c r="N577" i="1" s="1"/>
  <c r="M593" i="1"/>
  <c r="N593" i="1" s="1"/>
  <c r="M609" i="1"/>
  <c r="N609" i="1" s="1"/>
  <c r="M625" i="1"/>
  <c r="N625" i="1" s="1"/>
  <c r="M641" i="1"/>
  <c r="N641" i="1" s="1"/>
  <c r="N657" i="1"/>
  <c r="M657" i="1"/>
  <c r="M673" i="1"/>
  <c r="N673" i="1" s="1"/>
  <c r="M689" i="1"/>
  <c r="N689" i="1" s="1"/>
  <c r="M705" i="1"/>
  <c r="N705" i="1" s="1"/>
  <c r="M721" i="1"/>
  <c r="N721" i="1" s="1"/>
  <c r="M737" i="1"/>
  <c r="N737" i="1" s="1"/>
  <c r="M753" i="1"/>
  <c r="N753" i="1" s="1"/>
  <c r="M769" i="1"/>
  <c r="N769" i="1" s="1"/>
  <c r="N785" i="1"/>
  <c r="M785" i="1"/>
  <c r="M801" i="1"/>
  <c r="N801" i="1" s="1"/>
  <c r="M817" i="1"/>
  <c r="N817" i="1" s="1"/>
  <c r="M833" i="1"/>
  <c r="N833" i="1" s="1"/>
  <c r="M849" i="1"/>
  <c r="N849" i="1" s="1"/>
  <c r="M865" i="1"/>
  <c r="N865" i="1" s="1"/>
  <c r="M889" i="1"/>
  <c r="N889" i="1" s="1"/>
  <c r="N501" i="1"/>
  <c r="M512" i="1"/>
  <c r="N512" i="1" s="1"/>
  <c r="N523" i="1"/>
  <c r="M523" i="1"/>
  <c r="M568" i="1"/>
  <c r="N568" i="1" s="1"/>
  <c r="M584" i="1"/>
  <c r="N584" i="1" s="1"/>
  <c r="M600" i="1"/>
  <c r="N600" i="1" s="1"/>
  <c r="N616" i="1"/>
  <c r="M616" i="1"/>
  <c r="M632" i="1"/>
  <c r="N632" i="1" s="1"/>
  <c r="N648" i="1"/>
  <c r="M648" i="1"/>
  <c r="M664" i="1"/>
  <c r="N664" i="1" s="1"/>
  <c r="N680" i="1"/>
  <c r="M680" i="1"/>
  <c r="M696" i="1"/>
  <c r="N696" i="1" s="1"/>
  <c r="M712" i="1"/>
  <c r="N712" i="1" s="1"/>
  <c r="M728" i="1"/>
  <c r="N728" i="1" s="1"/>
  <c r="N744" i="1"/>
  <c r="M744" i="1"/>
  <c r="M760" i="1"/>
  <c r="N760" i="1" s="1"/>
  <c r="N776" i="1"/>
  <c r="M776" i="1"/>
  <c r="M792" i="1"/>
  <c r="N792" i="1" s="1"/>
  <c r="N808" i="1"/>
  <c r="M808" i="1"/>
  <c r="M824" i="1"/>
  <c r="N824" i="1" s="1"/>
  <c r="M840" i="1"/>
  <c r="N840" i="1" s="1"/>
  <c r="M856" i="1"/>
  <c r="N856" i="1" s="1"/>
  <c r="N872" i="1"/>
  <c r="M872" i="1"/>
  <c r="M479" i="1"/>
  <c r="N479" i="1" s="1"/>
  <c r="M490" i="1"/>
  <c r="N490" i="1"/>
  <c r="N521" i="1"/>
  <c r="N532" i="1"/>
  <c r="M532" i="1"/>
  <c r="M541" i="1"/>
  <c r="N541" i="1" s="1"/>
  <c r="M550" i="1"/>
  <c r="N550" i="1" s="1"/>
  <c r="M559" i="1"/>
  <c r="N559" i="1" s="1"/>
  <c r="N575" i="1"/>
  <c r="M575" i="1"/>
  <c r="M591" i="1"/>
  <c r="N591" i="1" s="1"/>
  <c r="N607" i="1"/>
  <c r="M607" i="1"/>
  <c r="M623" i="1"/>
  <c r="N623" i="1" s="1"/>
  <c r="N639" i="1"/>
  <c r="M639" i="1"/>
  <c r="M655" i="1"/>
  <c r="N655" i="1" s="1"/>
  <c r="M671" i="1"/>
  <c r="N671" i="1" s="1"/>
  <c r="M687" i="1"/>
  <c r="N687" i="1" s="1"/>
  <c r="N703" i="1"/>
  <c r="M703" i="1"/>
  <c r="M719" i="1"/>
  <c r="N719" i="1" s="1"/>
  <c r="N735" i="1"/>
  <c r="M735" i="1"/>
  <c r="M751" i="1"/>
  <c r="N751" i="1" s="1"/>
  <c r="N767" i="1"/>
  <c r="M767" i="1"/>
  <c r="M783" i="1"/>
  <c r="N783" i="1" s="1"/>
  <c r="M799" i="1"/>
  <c r="N799" i="1" s="1"/>
  <c r="M815" i="1"/>
  <c r="N815" i="1" s="1"/>
  <c r="N831" i="1"/>
  <c r="M831" i="1"/>
  <c r="M847" i="1"/>
  <c r="N847" i="1" s="1"/>
  <c r="N863" i="1"/>
  <c r="M863" i="1"/>
  <c r="N898" i="1"/>
  <c r="N909" i="1"/>
  <c r="N947" i="1"/>
  <c r="N949" i="1"/>
  <c r="N951" i="1"/>
  <c r="M953" i="1"/>
  <c r="N953" i="1" s="1"/>
  <c r="M966" i="1"/>
  <c r="N966" i="1" s="1"/>
  <c r="M975" i="1"/>
  <c r="N975" i="1" s="1"/>
  <c r="M984" i="1"/>
  <c r="N984" i="1" s="1"/>
  <c r="M1000" i="1"/>
  <c r="N1000" i="1" s="1"/>
  <c r="M1016" i="1"/>
  <c r="N1016" i="1" s="1"/>
  <c r="N1032" i="1"/>
  <c r="M1032" i="1"/>
  <c r="M1048" i="1"/>
  <c r="N1048" i="1" s="1"/>
  <c r="M1064" i="1"/>
  <c r="N1064" i="1" s="1"/>
  <c r="M1080" i="1"/>
  <c r="N1080" i="1" s="1"/>
  <c r="M1096" i="1"/>
  <c r="N1096" i="1" s="1"/>
  <c r="M1112" i="1"/>
  <c r="N1112" i="1" s="1"/>
  <c r="M1128" i="1"/>
  <c r="N1128" i="1" s="1"/>
  <c r="M1144" i="1"/>
  <c r="N1144" i="1" s="1"/>
  <c r="M1189" i="1"/>
  <c r="N1189" i="1" s="1"/>
  <c r="M1207" i="1"/>
  <c r="N1207" i="1" s="1"/>
  <c r="M1252" i="1"/>
  <c r="N1252" i="1" s="1"/>
  <c r="M1261" i="1"/>
  <c r="N1261" i="1" s="1"/>
  <c r="N1272" i="1"/>
  <c r="M1272" i="1"/>
  <c r="M1304" i="1"/>
  <c r="N1304" i="1" s="1"/>
  <c r="M1346" i="1"/>
  <c r="N1346" i="1" s="1"/>
  <c r="N911" i="1"/>
  <c r="N913" i="1"/>
  <c r="N937" i="1"/>
  <c r="N941" i="1"/>
  <c r="N943" i="1"/>
  <c r="N945" i="1"/>
  <c r="M945" i="1"/>
  <c r="M991" i="1"/>
  <c r="N991" i="1" s="1"/>
  <c r="M1007" i="1"/>
  <c r="N1007" i="1" s="1"/>
  <c r="M1023" i="1"/>
  <c r="N1023" i="1" s="1"/>
  <c r="M1039" i="1"/>
  <c r="N1039" i="1" s="1"/>
  <c r="M1055" i="1"/>
  <c r="N1055" i="1" s="1"/>
  <c r="M1071" i="1"/>
  <c r="N1071" i="1" s="1"/>
  <c r="N1087" i="1"/>
  <c r="M1087" i="1"/>
  <c r="M1103" i="1"/>
  <c r="N1103" i="1" s="1"/>
  <c r="M1119" i="1"/>
  <c r="N1119" i="1" s="1"/>
  <c r="M1135" i="1"/>
  <c r="N1135" i="1" s="1"/>
  <c r="N1162" i="1"/>
  <c r="M1162" i="1"/>
  <c r="M1171" i="1"/>
  <c r="N1171" i="1" s="1"/>
  <c r="N1180" i="1"/>
  <c r="M1180" i="1"/>
  <c r="M1196" i="1"/>
  <c r="N1196" i="1" s="1"/>
  <c r="N1214" i="1"/>
  <c r="M1214" i="1"/>
  <c r="M1223" i="1"/>
  <c r="N1223" i="1" s="1"/>
  <c r="M1232" i="1"/>
  <c r="N1232" i="1" s="1"/>
  <c r="M1241" i="1"/>
  <c r="N1241" i="1" s="1"/>
  <c r="N1250" i="1"/>
  <c r="M1250" i="1"/>
  <c r="M1270" i="1"/>
  <c r="N1270" i="1" s="1"/>
  <c r="M1298" i="1"/>
  <c r="N1298" i="1" s="1"/>
  <c r="N1302" i="1"/>
  <c r="M1302" i="1"/>
  <c r="M1344" i="1"/>
  <c r="N1344" i="1" s="1"/>
  <c r="M911" i="1"/>
  <c r="M913" i="1"/>
  <c r="M915" i="1"/>
  <c r="N915" i="1" s="1"/>
  <c r="M917" i="1"/>
  <c r="N917" i="1" s="1"/>
  <c r="M919" i="1"/>
  <c r="N919" i="1" s="1"/>
  <c r="M921" i="1"/>
  <c r="N921" i="1" s="1"/>
  <c r="M923" i="1"/>
  <c r="N923" i="1" s="1"/>
  <c r="M925" i="1"/>
  <c r="N925" i="1" s="1"/>
  <c r="M927" i="1"/>
  <c r="N927" i="1" s="1"/>
  <c r="M929" i="1"/>
  <c r="N929" i="1" s="1"/>
  <c r="M931" i="1"/>
  <c r="N931" i="1" s="1"/>
  <c r="M933" i="1"/>
  <c r="N933" i="1" s="1"/>
  <c r="M935" i="1"/>
  <c r="N935" i="1" s="1"/>
  <c r="M937" i="1"/>
  <c r="M939" i="1"/>
  <c r="N939" i="1" s="1"/>
  <c r="M964" i="1"/>
  <c r="N964" i="1" s="1"/>
  <c r="M973" i="1"/>
  <c r="N973" i="1" s="1"/>
  <c r="M982" i="1"/>
  <c r="N982" i="1" s="1"/>
  <c r="M998" i="1"/>
  <c r="N998" i="1" s="1"/>
  <c r="M1014" i="1"/>
  <c r="N1014" i="1" s="1"/>
  <c r="N1030" i="1"/>
  <c r="M1030" i="1"/>
  <c r="M1046" i="1"/>
  <c r="N1046" i="1" s="1"/>
  <c r="N1062" i="1"/>
  <c r="M1062" i="1"/>
  <c r="M1078" i="1"/>
  <c r="N1078" i="1" s="1"/>
  <c r="M1094" i="1"/>
  <c r="N1094" i="1" s="1"/>
  <c r="M1110" i="1"/>
  <c r="N1110" i="1" s="1"/>
  <c r="M1126" i="1"/>
  <c r="N1126" i="1" s="1"/>
  <c r="M1142" i="1"/>
  <c r="N1142" i="1" s="1"/>
  <c r="N1151" i="1"/>
  <c r="M1151" i="1"/>
  <c r="M1160" i="1"/>
  <c r="N1160" i="1" s="1"/>
  <c r="N1187" i="1"/>
  <c r="M1187" i="1"/>
  <c r="M1205" i="1"/>
  <c r="N1205" i="1" s="1"/>
  <c r="M1281" i="1"/>
  <c r="N1281" i="1" s="1"/>
  <c r="M1342" i="1"/>
  <c r="N1342" i="1" s="1"/>
  <c r="N962" i="1"/>
  <c r="M962" i="1"/>
  <c r="M989" i="1"/>
  <c r="N989" i="1"/>
  <c r="M1005" i="1"/>
  <c r="N1005" i="1" s="1"/>
  <c r="M1021" i="1"/>
  <c r="N1021" i="1" s="1"/>
  <c r="M1037" i="1"/>
  <c r="N1037" i="1" s="1"/>
  <c r="M1053" i="1"/>
  <c r="N1053" i="1" s="1"/>
  <c r="M1069" i="1"/>
  <c r="N1069" i="1" s="1"/>
  <c r="M1085" i="1"/>
  <c r="N1085" i="1" s="1"/>
  <c r="M1101" i="1"/>
  <c r="N1101" i="1" s="1"/>
  <c r="M1117" i="1"/>
  <c r="N1117" i="1"/>
  <c r="M1133" i="1"/>
  <c r="N1133" i="1" s="1"/>
  <c r="M1178" i="1"/>
  <c r="N1178" i="1" s="1"/>
  <c r="M1194" i="1"/>
  <c r="N1194" i="1" s="1"/>
  <c r="M1212" i="1"/>
  <c r="N1212" i="1" s="1"/>
  <c r="M1221" i="1"/>
  <c r="N1221" i="1" s="1"/>
  <c r="M1230" i="1"/>
  <c r="N1230" i="1" s="1"/>
  <c r="M1239" i="1"/>
  <c r="N1239" i="1" s="1"/>
  <c r="N1248" i="1"/>
  <c r="M1248" i="1"/>
  <c r="M1257" i="1"/>
  <c r="N1257" i="1" s="1"/>
  <c r="M1268" i="1"/>
  <c r="N1268" i="1" s="1"/>
  <c r="M1296" i="1"/>
  <c r="N1296" i="1" s="1"/>
  <c r="M1338" i="1"/>
  <c r="N1338" i="1" s="1"/>
  <c r="M1691" i="1"/>
  <c r="N1691" i="1" s="1"/>
  <c r="M881" i="1"/>
  <c r="N881" i="1" s="1"/>
  <c r="M893" i="1"/>
  <c r="N893" i="1" s="1"/>
  <c r="N960" i="1"/>
  <c r="N971" i="1"/>
  <c r="M971" i="1"/>
  <c r="M980" i="1"/>
  <c r="N980" i="1" s="1"/>
  <c r="M996" i="1"/>
  <c r="N996" i="1" s="1"/>
  <c r="M1012" i="1"/>
  <c r="N1012" i="1" s="1"/>
  <c r="M1028" i="1"/>
  <c r="N1028" i="1" s="1"/>
  <c r="M1044" i="1"/>
  <c r="N1044" i="1" s="1"/>
  <c r="M1060" i="1"/>
  <c r="N1060" i="1" s="1"/>
  <c r="M1076" i="1"/>
  <c r="N1076" i="1" s="1"/>
  <c r="N1092" i="1"/>
  <c r="M1092" i="1"/>
  <c r="M1108" i="1"/>
  <c r="N1108" i="1" s="1"/>
  <c r="M1124" i="1"/>
  <c r="N1124" i="1" s="1"/>
  <c r="M1140" i="1"/>
  <c r="N1140" i="1" s="1"/>
  <c r="M1149" i="1"/>
  <c r="N1149" i="1" s="1"/>
  <c r="M1158" i="1"/>
  <c r="N1158" i="1" s="1"/>
  <c r="M1167" i="1"/>
  <c r="N1167" i="1" s="1"/>
  <c r="M1176" i="1"/>
  <c r="N1176" i="1" s="1"/>
  <c r="N1185" i="1"/>
  <c r="M1185" i="1"/>
  <c r="M1203" i="1"/>
  <c r="N1203" i="1" s="1"/>
  <c r="M1266" i="1"/>
  <c r="N1266" i="1" s="1"/>
  <c r="M1290" i="1"/>
  <c r="N1290" i="1" s="1"/>
  <c r="N1294" i="1"/>
  <c r="M1294" i="1"/>
  <c r="M1336" i="1"/>
  <c r="N1336" i="1" s="1"/>
  <c r="M987" i="1"/>
  <c r="N987" i="1" s="1"/>
  <c r="N1003" i="1"/>
  <c r="M1003" i="1"/>
  <c r="M1019" i="1"/>
  <c r="N1019" i="1" s="1"/>
  <c r="M1035" i="1"/>
  <c r="N1035" i="1" s="1"/>
  <c r="M1051" i="1"/>
  <c r="N1051" i="1" s="1"/>
  <c r="N1067" i="1"/>
  <c r="M1067" i="1"/>
  <c r="M1083" i="1"/>
  <c r="N1083" i="1" s="1"/>
  <c r="N1099" i="1"/>
  <c r="M1099" i="1"/>
  <c r="M1115" i="1"/>
  <c r="N1115" i="1" s="1"/>
  <c r="N1131" i="1"/>
  <c r="M1131" i="1"/>
  <c r="M1192" i="1"/>
  <c r="N1192" i="1" s="1"/>
  <c r="M1210" i="1"/>
  <c r="N1210" i="1" s="1"/>
  <c r="M1228" i="1"/>
  <c r="N1228" i="1" s="1"/>
  <c r="M1237" i="1"/>
  <c r="N1237" i="1" s="1"/>
  <c r="M1246" i="1"/>
  <c r="N1246" i="1" s="1"/>
  <c r="M1255" i="1"/>
  <c r="N1255" i="1" s="1"/>
  <c r="N1334" i="1"/>
  <c r="M1334" i="1"/>
  <c r="M878" i="1"/>
  <c r="N878" i="1" s="1"/>
  <c r="M883" i="1"/>
  <c r="N883" i="1" s="1"/>
  <c r="N890" i="1"/>
  <c r="M904" i="1"/>
  <c r="N904" i="1" s="1"/>
  <c r="N906" i="1"/>
  <c r="N956" i="1"/>
  <c r="M958" i="1"/>
  <c r="N958" i="1" s="1"/>
  <c r="M969" i="1"/>
  <c r="N969" i="1" s="1"/>
  <c r="N978" i="1"/>
  <c r="M978" i="1"/>
  <c r="M994" i="1"/>
  <c r="N994" i="1" s="1"/>
  <c r="M1010" i="1"/>
  <c r="N1010" i="1" s="1"/>
  <c r="M1026" i="1"/>
  <c r="N1026" i="1" s="1"/>
  <c r="N1042" i="1"/>
  <c r="M1042" i="1"/>
  <c r="M1058" i="1"/>
  <c r="N1058" i="1" s="1"/>
  <c r="M1074" i="1"/>
  <c r="N1074" i="1" s="1"/>
  <c r="M1090" i="1"/>
  <c r="N1090" i="1" s="1"/>
  <c r="N1106" i="1"/>
  <c r="M1106" i="1"/>
  <c r="M1122" i="1"/>
  <c r="N1122" i="1" s="1"/>
  <c r="M1138" i="1"/>
  <c r="N1138" i="1" s="1"/>
  <c r="M1147" i="1"/>
  <c r="N1147" i="1" s="1"/>
  <c r="N1156" i="1"/>
  <c r="M1156" i="1"/>
  <c r="M1165" i="1"/>
  <c r="N1165" i="1"/>
  <c r="M1174" i="1"/>
  <c r="N1174" i="1" s="1"/>
  <c r="M1183" i="1"/>
  <c r="N1183" i="1" s="1"/>
  <c r="M1199" i="1"/>
  <c r="N1199" i="1" s="1"/>
  <c r="M1201" i="1"/>
  <c r="N1201" i="1" s="1"/>
  <c r="M1217" i="1"/>
  <c r="N1217" i="1" s="1"/>
  <c r="M1226" i="1"/>
  <c r="N1226" i="1" s="1"/>
  <c r="N1264" i="1"/>
  <c r="M1264" i="1"/>
  <c r="N1288" i="1"/>
  <c r="M1288" i="1"/>
  <c r="M1330" i="1"/>
  <c r="N1330" i="1" s="1"/>
  <c r="M954" i="1"/>
  <c r="N954" i="1" s="1"/>
  <c r="M956" i="1"/>
  <c r="M967" i="1"/>
  <c r="N967" i="1" s="1"/>
  <c r="M985" i="1"/>
  <c r="N985" i="1" s="1"/>
  <c r="M1001" i="1"/>
  <c r="N1001" i="1" s="1"/>
  <c r="M1017" i="1"/>
  <c r="N1017" i="1" s="1"/>
  <c r="M1033" i="1"/>
  <c r="N1033" i="1" s="1"/>
  <c r="M1049" i="1"/>
  <c r="N1049" i="1" s="1"/>
  <c r="M1065" i="1"/>
  <c r="N1065" i="1" s="1"/>
  <c r="M1081" i="1"/>
  <c r="N1081" i="1" s="1"/>
  <c r="N1097" i="1"/>
  <c r="M1097" i="1"/>
  <c r="M1113" i="1"/>
  <c r="N1113" i="1" s="1"/>
  <c r="M1129" i="1"/>
  <c r="N1129" i="1" s="1"/>
  <c r="M1190" i="1"/>
  <c r="N1190" i="1" s="1"/>
  <c r="M1208" i="1"/>
  <c r="N1208" i="1" s="1"/>
  <c r="M1244" i="1"/>
  <c r="N1244" i="1" s="1"/>
  <c r="M1253" i="1"/>
  <c r="N1253" i="1" s="1"/>
  <c r="M1262" i="1"/>
  <c r="N1262" i="1" s="1"/>
  <c r="M1273" i="1"/>
  <c r="N1273" i="1" s="1"/>
  <c r="N1286" i="1"/>
  <c r="M1286" i="1"/>
  <c r="M1305" i="1"/>
  <c r="N1305" i="1" s="1"/>
  <c r="M1328" i="1"/>
  <c r="N1328" i="1" s="1"/>
  <c r="M908" i="1"/>
  <c r="N908" i="1" s="1"/>
  <c r="M976" i="1"/>
  <c r="N976" i="1" s="1"/>
  <c r="M992" i="1"/>
  <c r="N992" i="1" s="1"/>
  <c r="M1008" i="1"/>
  <c r="N1008" i="1" s="1"/>
  <c r="M1024" i="1"/>
  <c r="N1024" i="1" s="1"/>
  <c r="M1040" i="1"/>
  <c r="N1040" i="1" s="1"/>
  <c r="M1056" i="1"/>
  <c r="N1056" i="1" s="1"/>
  <c r="M1072" i="1"/>
  <c r="N1072" i="1" s="1"/>
  <c r="M1088" i="1"/>
  <c r="N1088" i="1" s="1"/>
  <c r="N1104" i="1"/>
  <c r="M1104" i="1"/>
  <c r="M1120" i="1"/>
  <c r="N1120" i="1" s="1"/>
  <c r="M1136" i="1"/>
  <c r="N1136" i="1" s="1"/>
  <c r="M1154" i="1"/>
  <c r="N1154" i="1" s="1"/>
  <c r="M1163" i="1"/>
  <c r="N1163" i="1" s="1"/>
  <c r="M1172" i="1"/>
  <c r="N1172" i="1" s="1"/>
  <c r="M1181" i="1"/>
  <c r="N1181" i="1" s="1"/>
  <c r="M1197" i="1"/>
  <c r="N1197" i="1"/>
  <c r="M1215" i="1"/>
  <c r="N1215" i="1" s="1"/>
  <c r="M1224" i="1"/>
  <c r="N1224" i="1" s="1"/>
  <c r="M1233" i="1"/>
  <c r="N1233" i="1" s="1"/>
  <c r="M1242" i="1"/>
  <c r="N1242" i="1" s="1"/>
  <c r="M1284" i="1"/>
  <c r="N1284" i="1" s="1"/>
  <c r="M1326" i="1"/>
  <c r="N1326" i="1" s="1"/>
  <c r="M1696" i="1"/>
  <c r="N1696" i="1" s="1"/>
  <c r="N916" i="1"/>
  <c r="N934" i="1"/>
  <c r="N936" i="1"/>
  <c r="N938" i="1"/>
  <c r="N940" i="1"/>
  <c r="N942" i="1"/>
  <c r="N944" i="1"/>
  <c r="M946" i="1"/>
  <c r="N946" i="1" s="1"/>
  <c r="M948" i="1"/>
  <c r="N948" i="1" s="1"/>
  <c r="M950" i="1"/>
  <c r="N950" i="1" s="1"/>
  <c r="M952" i="1"/>
  <c r="N952" i="1" s="1"/>
  <c r="M965" i="1"/>
  <c r="N965" i="1" s="1"/>
  <c r="M974" i="1"/>
  <c r="N974" i="1" s="1"/>
  <c r="M983" i="1"/>
  <c r="N983" i="1" s="1"/>
  <c r="M999" i="1"/>
  <c r="N999" i="1" s="1"/>
  <c r="M1015" i="1"/>
  <c r="N1015" i="1" s="1"/>
  <c r="M1031" i="1"/>
  <c r="N1031" i="1" s="1"/>
  <c r="M1047" i="1"/>
  <c r="N1047" i="1" s="1"/>
  <c r="M1063" i="1"/>
  <c r="N1063" i="1" s="1"/>
  <c r="M1079" i="1"/>
  <c r="N1079" i="1" s="1"/>
  <c r="M1095" i="1"/>
  <c r="N1095" i="1" s="1"/>
  <c r="M1111" i="1"/>
  <c r="N1111" i="1" s="1"/>
  <c r="M1127" i="1"/>
  <c r="N1127" i="1" s="1"/>
  <c r="M1143" i="1"/>
  <c r="N1143" i="1" s="1"/>
  <c r="M1152" i="1"/>
  <c r="N1152" i="1" s="1"/>
  <c r="M1188" i="1"/>
  <c r="N1188" i="1" s="1"/>
  <c r="M1206" i="1"/>
  <c r="N1206" i="1" s="1"/>
  <c r="M1260" i="1"/>
  <c r="N1260" i="1" s="1"/>
  <c r="M1282" i="1"/>
  <c r="N1282" i="1" s="1"/>
  <c r="M1322" i="1"/>
  <c r="N1322" i="1" s="1"/>
  <c r="M885" i="1"/>
  <c r="N885" i="1" s="1"/>
  <c r="M912" i="1"/>
  <c r="N912" i="1" s="1"/>
  <c r="M914" i="1"/>
  <c r="N914" i="1" s="1"/>
  <c r="M916" i="1"/>
  <c r="M918" i="1"/>
  <c r="N918" i="1" s="1"/>
  <c r="M920" i="1"/>
  <c r="N920" i="1" s="1"/>
  <c r="M922" i="1"/>
  <c r="N922" i="1" s="1"/>
  <c r="M924" i="1"/>
  <c r="N924" i="1" s="1"/>
  <c r="M926" i="1"/>
  <c r="N926" i="1" s="1"/>
  <c r="M928" i="1"/>
  <c r="N928" i="1" s="1"/>
  <c r="M930" i="1"/>
  <c r="N930" i="1" s="1"/>
  <c r="M932" i="1"/>
  <c r="N932" i="1" s="1"/>
  <c r="M963" i="1"/>
  <c r="N963" i="1" s="1"/>
  <c r="M990" i="1"/>
  <c r="N990" i="1" s="1"/>
  <c r="M1006" i="1"/>
  <c r="N1006" i="1" s="1"/>
  <c r="N1022" i="1"/>
  <c r="M1022" i="1"/>
  <c r="M1038" i="1"/>
  <c r="N1038" i="1" s="1"/>
  <c r="M1054" i="1"/>
  <c r="N1054" i="1" s="1"/>
  <c r="M1070" i="1"/>
  <c r="N1070" i="1" s="1"/>
  <c r="M1086" i="1"/>
  <c r="N1086" i="1" s="1"/>
  <c r="M1102" i="1"/>
  <c r="N1102" i="1" s="1"/>
  <c r="M1118" i="1"/>
  <c r="N1118" i="1" s="1"/>
  <c r="M1134" i="1"/>
  <c r="N1134" i="1" s="1"/>
  <c r="M1170" i="1"/>
  <c r="N1170" i="1" s="1"/>
  <c r="M1179" i="1"/>
  <c r="N1179" i="1" s="1"/>
  <c r="M1195" i="1"/>
  <c r="N1195" i="1" s="1"/>
  <c r="M1213" i="1"/>
  <c r="N1213" i="1" s="1"/>
  <c r="M1222" i="1"/>
  <c r="N1222" i="1" s="1"/>
  <c r="M1231" i="1"/>
  <c r="N1231" i="1" s="1"/>
  <c r="M1240" i="1"/>
  <c r="N1240" i="1" s="1"/>
  <c r="M1249" i="1"/>
  <c r="N1249" i="1" s="1"/>
  <c r="M1258" i="1"/>
  <c r="N1258" i="1" s="1"/>
  <c r="M1269" i="1"/>
  <c r="N1269" i="1" s="1"/>
  <c r="M1297" i="1"/>
  <c r="N1297" i="1" s="1"/>
  <c r="M1320" i="1"/>
  <c r="N1320" i="1" s="1"/>
  <c r="M972" i="1"/>
  <c r="N972" i="1" s="1"/>
  <c r="M981" i="1"/>
  <c r="N981" i="1"/>
  <c r="M997" i="1"/>
  <c r="N997" i="1"/>
  <c r="M1013" i="1"/>
  <c r="N1013" i="1" s="1"/>
  <c r="M1029" i="1"/>
  <c r="N1029" i="1" s="1"/>
  <c r="M1045" i="1"/>
  <c r="N1045" i="1" s="1"/>
  <c r="M1061" i="1"/>
  <c r="N1061" i="1"/>
  <c r="M1077" i="1"/>
  <c r="N1077" i="1" s="1"/>
  <c r="M1093" i="1"/>
  <c r="N1093" i="1" s="1"/>
  <c r="M1109" i="1"/>
  <c r="N1109" i="1"/>
  <c r="M1125" i="1"/>
  <c r="N1125" i="1"/>
  <c r="M1141" i="1"/>
  <c r="N1141" i="1" s="1"/>
  <c r="M1150" i="1"/>
  <c r="N1150" i="1" s="1"/>
  <c r="M1159" i="1"/>
  <c r="N1159" i="1" s="1"/>
  <c r="M1168" i="1"/>
  <c r="N1168" i="1" s="1"/>
  <c r="M1186" i="1"/>
  <c r="N1186" i="1" s="1"/>
  <c r="M1204" i="1"/>
  <c r="N1204" i="1" s="1"/>
  <c r="M1280" i="1"/>
  <c r="N1280" i="1" s="1"/>
  <c r="M1318" i="1"/>
  <c r="N1318" i="1" s="1"/>
  <c r="M901" i="1"/>
  <c r="N901" i="1" s="1"/>
  <c r="N903" i="1"/>
  <c r="M961" i="1"/>
  <c r="N961" i="1" s="1"/>
  <c r="M988" i="1"/>
  <c r="N988" i="1" s="1"/>
  <c r="M1004" i="1"/>
  <c r="N1004" i="1" s="1"/>
  <c r="M1020" i="1"/>
  <c r="N1020" i="1" s="1"/>
  <c r="M1036" i="1"/>
  <c r="N1036" i="1" s="1"/>
  <c r="M1052" i="1"/>
  <c r="N1052" i="1" s="1"/>
  <c r="N1068" i="1"/>
  <c r="M1068" i="1"/>
  <c r="M1084" i="1"/>
  <c r="N1084" i="1" s="1"/>
  <c r="M1100" i="1"/>
  <c r="N1100" i="1" s="1"/>
  <c r="M1116" i="1"/>
  <c r="N1116" i="1" s="1"/>
  <c r="M1132" i="1"/>
  <c r="N1132" i="1" s="1"/>
  <c r="M1193" i="1"/>
  <c r="N1193" i="1" s="1"/>
  <c r="M1211" i="1"/>
  <c r="N1211" i="1" s="1"/>
  <c r="M1220" i="1"/>
  <c r="N1220" i="1" s="1"/>
  <c r="M1229" i="1"/>
  <c r="N1229" i="1" s="1"/>
  <c r="M1238" i="1"/>
  <c r="N1238" i="1" s="1"/>
  <c r="M1247" i="1"/>
  <c r="N1247" i="1" s="1"/>
  <c r="M1256" i="1"/>
  <c r="N1256" i="1" s="1"/>
  <c r="M1278" i="1"/>
  <c r="N1278" i="1" s="1"/>
  <c r="M1314" i="1"/>
  <c r="N1314" i="1" s="1"/>
  <c r="M959" i="1"/>
  <c r="N959" i="1" s="1"/>
  <c r="M970" i="1"/>
  <c r="N970" i="1" s="1"/>
  <c r="M979" i="1"/>
  <c r="N979" i="1" s="1"/>
  <c r="M995" i="1"/>
  <c r="N995" i="1" s="1"/>
  <c r="M1011" i="1"/>
  <c r="N1011" i="1" s="1"/>
  <c r="M1027" i="1"/>
  <c r="N1027" i="1" s="1"/>
  <c r="M1043" i="1"/>
  <c r="N1043" i="1" s="1"/>
  <c r="M1059" i="1"/>
  <c r="N1059" i="1" s="1"/>
  <c r="M1075" i="1"/>
  <c r="N1075" i="1" s="1"/>
  <c r="M1091" i="1"/>
  <c r="N1091" i="1" s="1"/>
  <c r="M1107" i="1"/>
  <c r="N1107" i="1" s="1"/>
  <c r="M1123" i="1"/>
  <c r="N1123" i="1" s="1"/>
  <c r="M1139" i="1"/>
  <c r="N1139" i="1" s="1"/>
  <c r="M1148" i="1"/>
  <c r="N1148" i="1" s="1"/>
  <c r="M1157" i="1"/>
  <c r="N1157" i="1"/>
  <c r="M1166" i="1"/>
  <c r="N1166" i="1" s="1"/>
  <c r="M1175" i="1"/>
  <c r="N1175" i="1" s="1"/>
  <c r="M1184" i="1"/>
  <c r="N1184" i="1" s="1"/>
  <c r="M1202" i="1"/>
  <c r="N1202" i="1" s="1"/>
  <c r="M1218" i="1"/>
  <c r="N1218" i="1" s="1"/>
  <c r="M1265" i="1"/>
  <c r="N1265" i="1" s="1"/>
  <c r="M1276" i="1"/>
  <c r="N1276" i="1" s="1"/>
  <c r="M1289" i="1"/>
  <c r="N1289" i="1" s="1"/>
  <c r="M1312" i="1"/>
  <c r="N1312" i="1" s="1"/>
  <c r="M1368" i="1"/>
  <c r="N1368" i="1" s="1"/>
  <c r="M986" i="1"/>
  <c r="N986" i="1" s="1"/>
  <c r="M1002" i="1"/>
  <c r="N1002" i="1" s="1"/>
  <c r="M1018" i="1"/>
  <c r="N1018" i="1" s="1"/>
  <c r="M1034" i="1"/>
  <c r="N1034" i="1" s="1"/>
  <c r="M1050" i="1"/>
  <c r="N1050" i="1" s="1"/>
  <c r="M1066" i="1"/>
  <c r="N1066" i="1" s="1"/>
  <c r="M1082" i="1"/>
  <c r="N1082" i="1" s="1"/>
  <c r="M1098" i="1"/>
  <c r="N1098" i="1" s="1"/>
  <c r="M1114" i="1"/>
  <c r="N1114" i="1" s="1"/>
  <c r="M1130" i="1"/>
  <c r="N1130" i="1" s="1"/>
  <c r="M1191" i="1"/>
  <c r="N1191" i="1" s="1"/>
  <c r="M1209" i="1"/>
  <c r="N1209" i="1" s="1"/>
  <c r="N1236" i="1"/>
  <c r="M1236" i="1"/>
  <c r="M1245" i="1"/>
  <c r="N1245" i="1" s="1"/>
  <c r="M1254" i="1"/>
  <c r="N1254" i="1" s="1"/>
  <c r="M1274" i="1"/>
  <c r="N1274" i="1" s="1"/>
  <c r="M1306" i="1"/>
  <c r="N1306" i="1" s="1"/>
  <c r="M1310" i="1"/>
  <c r="N1310" i="1" s="1"/>
  <c r="M1360" i="1"/>
  <c r="N1360" i="1" s="1"/>
  <c r="N907" i="1"/>
  <c r="M955" i="1"/>
  <c r="N955" i="1" s="1"/>
  <c r="M957" i="1"/>
  <c r="N957" i="1" s="1"/>
  <c r="M968" i="1"/>
  <c r="N968" i="1" s="1"/>
  <c r="M977" i="1"/>
  <c r="N977" i="1" s="1"/>
  <c r="M993" i="1"/>
  <c r="N993" i="1" s="1"/>
  <c r="M1009" i="1"/>
  <c r="N1009" i="1" s="1"/>
  <c r="N1025" i="1"/>
  <c r="M1025" i="1"/>
  <c r="N1041" i="1"/>
  <c r="M1041" i="1"/>
  <c r="M1057" i="1"/>
  <c r="N1057" i="1" s="1"/>
  <c r="M1073" i="1"/>
  <c r="N1073" i="1" s="1"/>
  <c r="M1089" i="1"/>
  <c r="N1089" i="1" s="1"/>
  <c r="M1105" i="1"/>
  <c r="N1105" i="1" s="1"/>
  <c r="M1121" i="1"/>
  <c r="N1121" i="1" s="1"/>
  <c r="M1137" i="1"/>
  <c r="N1137" i="1" s="1"/>
  <c r="M1146" i="1"/>
  <c r="N1146" i="1" s="1"/>
  <c r="M1155" i="1"/>
  <c r="N1155" i="1" s="1"/>
  <c r="M1164" i="1"/>
  <c r="N1164" i="1" s="1"/>
  <c r="M1173" i="1"/>
  <c r="N1173" i="1"/>
  <c r="M1182" i="1"/>
  <c r="N1182" i="1" s="1"/>
  <c r="M1198" i="1"/>
  <c r="N1198" i="1" s="1"/>
  <c r="M1216" i="1"/>
  <c r="N1216" i="1" s="1"/>
  <c r="M1225" i="1"/>
  <c r="N1225" i="1" s="1"/>
  <c r="M1234" i="1"/>
  <c r="N1234" i="1" s="1"/>
  <c r="M1352" i="1"/>
  <c r="N1352" i="1" s="1"/>
  <c r="N1277" i="1"/>
  <c r="N1285" i="1"/>
  <c r="N1293" i="1"/>
  <c r="N1301" i="1"/>
  <c r="N1309" i="1"/>
  <c r="N1317" i="1"/>
  <c r="N1325" i="1"/>
  <c r="N1333" i="1"/>
  <c r="N1341" i="1"/>
  <c r="N1349" i="1"/>
  <c r="N1357" i="1"/>
  <c r="N1365" i="1"/>
  <c r="N1373" i="1"/>
  <c r="N1381" i="1"/>
  <c r="N1389" i="1"/>
  <c r="N1397" i="1"/>
  <c r="N1405" i="1"/>
  <c r="N1413" i="1"/>
  <c r="N1421" i="1"/>
  <c r="N1429" i="1"/>
  <c r="N1437" i="1"/>
  <c r="N1445" i="1"/>
  <c r="N1453" i="1"/>
  <c r="N1461" i="1"/>
  <c r="N1469" i="1"/>
  <c r="N1477" i="1"/>
  <c r="N1485" i="1"/>
  <c r="N1493" i="1"/>
  <c r="N1501" i="1"/>
  <c r="N1509" i="1"/>
  <c r="N1517" i="1"/>
  <c r="N1525" i="1"/>
  <c r="N1533" i="1"/>
  <c r="N1541" i="1"/>
  <c r="N1549" i="1"/>
  <c r="N1557" i="1"/>
  <c r="N1565" i="1"/>
  <c r="N1573" i="1"/>
  <c r="N1581" i="1"/>
  <c r="N1589" i="1"/>
  <c r="N1597" i="1"/>
  <c r="N1605" i="1"/>
  <c r="N1613" i="1"/>
  <c r="N1621" i="1"/>
  <c r="N1629" i="1"/>
  <c r="N1637" i="1"/>
  <c r="N1645" i="1"/>
  <c r="N1653" i="1"/>
  <c r="N1661" i="1"/>
  <c r="N1669" i="1"/>
  <c r="N1677" i="1"/>
  <c r="N1685" i="1"/>
  <c r="M1838" i="1"/>
  <c r="N1838" i="1" s="1"/>
  <c r="M1854" i="1"/>
  <c r="N1854" i="1" s="1"/>
  <c r="M1870" i="1"/>
  <c r="N1870" i="1" s="1"/>
  <c r="M1886" i="1"/>
  <c r="N1886" i="1" s="1"/>
  <c r="M1902" i="1"/>
  <c r="N1902" i="1" s="1"/>
  <c r="M1918" i="1"/>
  <c r="N1918" i="1" s="1"/>
  <c r="N1934" i="1"/>
  <c r="M1934" i="1"/>
  <c r="M1950" i="1"/>
  <c r="N1950" i="1" s="1"/>
  <c r="M1966" i="1"/>
  <c r="N1966" i="1" s="1"/>
  <c r="M1982" i="1"/>
  <c r="N1982" i="1" s="1"/>
  <c r="M1998" i="1"/>
  <c r="N1998" i="1" s="1"/>
  <c r="M2014" i="1"/>
  <c r="N2014" i="1" s="1"/>
  <c r="M2030" i="1"/>
  <c r="N2030" i="1" s="1"/>
  <c r="M2046" i="1"/>
  <c r="N2046" i="1" s="1"/>
  <c r="N2062" i="1"/>
  <c r="M2062" i="1"/>
  <c r="M2078" i="1"/>
  <c r="N2078" i="1" s="1"/>
  <c r="M2094" i="1"/>
  <c r="N2094" i="1" s="1"/>
  <c r="M2110" i="1"/>
  <c r="N2110" i="1" s="1"/>
  <c r="M2126" i="1"/>
  <c r="N2126" i="1" s="1"/>
  <c r="M2142" i="1"/>
  <c r="N2142" i="1" s="1"/>
  <c r="M2158" i="1"/>
  <c r="N2158" i="1" s="1"/>
  <c r="M2174" i="1"/>
  <c r="N2174" i="1" s="1"/>
  <c r="N2190" i="1"/>
  <c r="M2190" i="1"/>
  <c r="M2206" i="1"/>
  <c r="N2206" i="1" s="1"/>
  <c r="N1816" i="1"/>
  <c r="M1818" i="1"/>
  <c r="N1818" i="1" s="1"/>
  <c r="M1829" i="1"/>
  <c r="N1829" i="1" s="1"/>
  <c r="N1845" i="1"/>
  <c r="M1845" i="1"/>
  <c r="M1861" i="1"/>
  <c r="N1861" i="1" s="1"/>
  <c r="M1877" i="1"/>
  <c r="N1877" i="1" s="1"/>
  <c r="M1893" i="1"/>
  <c r="N1893" i="1" s="1"/>
  <c r="M1909" i="1"/>
  <c r="N1909" i="1" s="1"/>
  <c r="M1925" i="1"/>
  <c r="N1925" i="1" s="1"/>
  <c r="M1941" i="1"/>
  <c r="N1941" i="1" s="1"/>
  <c r="M1957" i="1"/>
  <c r="N1957" i="1" s="1"/>
  <c r="N1973" i="1"/>
  <c r="M1973" i="1"/>
  <c r="M1989" i="1"/>
  <c r="N1989" i="1" s="1"/>
  <c r="M2005" i="1"/>
  <c r="N2005" i="1" s="1"/>
  <c r="M2021" i="1"/>
  <c r="N2021" i="1" s="1"/>
  <c r="M2037" i="1"/>
  <c r="N2037" i="1" s="1"/>
  <c r="M2053" i="1"/>
  <c r="N2053" i="1" s="1"/>
  <c r="M2069" i="1"/>
  <c r="N2069" i="1" s="1"/>
  <c r="M2085" i="1"/>
  <c r="N2085" i="1" s="1"/>
  <c r="M2101" i="1"/>
  <c r="N2101" i="1" s="1"/>
  <c r="M2117" i="1"/>
  <c r="N2117" i="1" s="1"/>
  <c r="M2133" i="1"/>
  <c r="N2133" i="1" s="1"/>
  <c r="M2149" i="1"/>
  <c r="N2149" i="1" s="1"/>
  <c r="M2165" i="1"/>
  <c r="N2165" i="1" s="1"/>
  <c r="M2181" i="1"/>
  <c r="N2181" i="1" s="1"/>
  <c r="M2197" i="1"/>
  <c r="N2197" i="1" s="1"/>
  <c r="M1814" i="1"/>
  <c r="N1814" i="1" s="1"/>
  <c r="M1836" i="1"/>
  <c r="N1836" i="1" s="1"/>
  <c r="M1852" i="1"/>
  <c r="N1852" i="1" s="1"/>
  <c r="M1868" i="1"/>
  <c r="N1868" i="1" s="1"/>
  <c r="M1884" i="1"/>
  <c r="N1884" i="1" s="1"/>
  <c r="M1900" i="1"/>
  <c r="N1900" i="1" s="1"/>
  <c r="M1916" i="1"/>
  <c r="N1916" i="1" s="1"/>
  <c r="M1932" i="1"/>
  <c r="N1932" i="1" s="1"/>
  <c r="M1948" i="1"/>
  <c r="N1948" i="1" s="1"/>
  <c r="M1964" i="1"/>
  <c r="N1964" i="1" s="1"/>
  <c r="M1980" i="1"/>
  <c r="N1980" i="1" s="1"/>
  <c r="M1996" i="1"/>
  <c r="N1996" i="1" s="1"/>
  <c r="M2012" i="1"/>
  <c r="N2012" i="1" s="1"/>
  <c r="M2028" i="1"/>
  <c r="N2028" i="1" s="1"/>
  <c r="M2044" i="1"/>
  <c r="N2044" i="1" s="1"/>
  <c r="M2060" i="1"/>
  <c r="N2060" i="1" s="1"/>
  <c r="M2076" i="1"/>
  <c r="N2076" i="1" s="1"/>
  <c r="M2092" i="1"/>
  <c r="N2092" i="1" s="1"/>
  <c r="M2108" i="1"/>
  <c r="N2108" i="1" s="1"/>
  <c r="M2124" i="1"/>
  <c r="N2124" i="1" s="1"/>
  <c r="M2140" i="1"/>
  <c r="N2140" i="1" s="1"/>
  <c r="M2156" i="1"/>
  <c r="N2156" i="1" s="1"/>
  <c r="M2172" i="1"/>
  <c r="N2172" i="1" s="1"/>
  <c r="M2188" i="1"/>
  <c r="N2188" i="1" s="1"/>
  <c r="M2204" i="1"/>
  <c r="N2204" i="1" s="1"/>
  <c r="M1263" i="1"/>
  <c r="N1263" i="1" s="1"/>
  <c r="M1271" i="1"/>
  <c r="N1271" i="1" s="1"/>
  <c r="M1279" i="1"/>
  <c r="N1279" i="1" s="1"/>
  <c r="M1287" i="1"/>
  <c r="N1287" i="1" s="1"/>
  <c r="M1295" i="1"/>
  <c r="N1295" i="1" s="1"/>
  <c r="M1303" i="1"/>
  <c r="N1303" i="1" s="1"/>
  <c r="M1311" i="1"/>
  <c r="N1311" i="1" s="1"/>
  <c r="M1319" i="1"/>
  <c r="N1319" i="1" s="1"/>
  <c r="M1327" i="1"/>
  <c r="N1327" i="1" s="1"/>
  <c r="M1335" i="1"/>
  <c r="N1335" i="1" s="1"/>
  <c r="M1343" i="1"/>
  <c r="N1343" i="1" s="1"/>
  <c r="M1351" i="1"/>
  <c r="N1351" i="1" s="1"/>
  <c r="M1359" i="1"/>
  <c r="N1359" i="1" s="1"/>
  <c r="M1367" i="1"/>
  <c r="N1367" i="1" s="1"/>
  <c r="M1375" i="1"/>
  <c r="N1375" i="1" s="1"/>
  <c r="M1383" i="1"/>
  <c r="N1383" i="1" s="1"/>
  <c r="M1391" i="1"/>
  <c r="N1391" i="1" s="1"/>
  <c r="M1399" i="1"/>
  <c r="N1399" i="1" s="1"/>
  <c r="M1407" i="1"/>
  <c r="N1407" i="1" s="1"/>
  <c r="M1415" i="1"/>
  <c r="N1415" i="1" s="1"/>
  <c r="M1423" i="1"/>
  <c r="N1423" i="1" s="1"/>
  <c r="M1431" i="1"/>
  <c r="N1431" i="1" s="1"/>
  <c r="M1439" i="1"/>
  <c r="N1439" i="1" s="1"/>
  <c r="M1447" i="1"/>
  <c r="N1447" i="1" s="1"/>
  <c r="M1455" i="1"/>
  <c r="N1455" i="1" s="1"/>
  <c r="M1463" i="1"/>
  <c r="N1463" i="1" s="1"/>
  <c r="M1471" i="1"/>
  <c r="N1471" i="1" s="1"/>
  <c r="M1479" i="1"/>
  <c r="N1479" i="1" s="1"/>
  <c r="M1487" i="1"/>
  <c r="N1487" i="1" s="1"/>
  <c r="M1495" i="1"/>
  <c r="N1495" i="1" s="1"/>
  <c r="M1503" i="1"/>
  <c r="N1503" i="1" s="1"/>
  <c r="M1511" i="1"/>
  <c r="N1511" i="1" s="1"/>
  <c r="M1519" i="1"/>
  <c r="N1519" i="1" s="1"/>
  <c r="M1527" i="1"/>
  <c r="N1527" i="1" s="1"/>
  <c r="M1535" i="1"/>
  <c r="N1535" i="1" s="1"/>
  <c r="M1543" i="1"/>
  <c r="N1543" i="1" s="1"/>
  <c r="M1551" i="1"/>
  <c r="N1551" i="1" s="1"/>
  <c r="M1559" i="1"/>
  <c r="N1559" i="1" s="1"/>
  <c r="M1567" i="1"/>
  <c r="N1567" i="1" s="1"/>
  <c r="M1575" i="1"/>
  <c r="N1575" i="1" s="1"/>
  <c r="M1583" i="1"/>
  <c r="N1583" i="1" s="1"/>
  <c r="M1591" i="1"/>
  <c r="N1591" i="1" s="1"/>
  <c r="M1599" i="1"/>
  <c r="N1599" i="1" s="1"/>
  <c r="M1607" i="1"/>
  <c r="N1607" i="1" s="1"/>
  <c r="M1615" i="1"/>
  <c r="N1615" i="1" s="1"/>
  <c r="M1623" i="1"/>
  <c r="N1623" i="1" s="1"/>
  <c r="M1631" i="1"/>
  <c r="N1631" i="1" s="1"/>
  <c r="M1639" i="1"/>
  <c r="N1639" i="1" s="1"/>
  <c r="M1647" i="1"/>
  <c r="N1647" i="1" s="1"/>
  <c r="M1655" i="1"/>
  <c r="N1655" i="1" s="1"/>
  <c r="M1663" i="1"/>
  <c r="N1663" i="1" s="1"/>
  <c r="M1671" i="1"/>
  <c r="N1671" i="1" s="1"/>
  <c r="M1679" i="1"/>
  <c r="N1679" i="1" s="1"/>
  <c r="M1687" i="1"/>
  <c r="N1687" i="1" s="1"/>
  <c r="N1808" i="1"/>
  <c r="M1810" i="1"/>
  <c r="N1810" i="1" s="1"/>
  <c r="M1812" i="1"/>
  <c r="N1812" i="1" s="1"/>
  <c r="M1827" i="1"/>
  <c r="N1827" i="1" s="1"/>
  <c r="M1843" i="1"/>
  <c r="N1843" i="1" s="1"/>
  <c r="M1859" i="1"/>
  <c r="N1859" i="1" s="1"/>
  <c r="M1875" i="1"/>
  <c r="N1875" i="1" s="1"/>
  <c r="M1891" i="1"/>
  <c r="N1891" i="1" s="1"/>
  <c r="N1907" i="1"/>
  <c r="M1907" i="1"/>
  <c r="M1923" i="1"/>
  <c r="N1923" i="1" s="1"/>
  <c r="M1939" i="1"/>
  <c r="N1939" i="1" s="1"/>
  <c r="M1955" i="1"/>
  <c r="N1955" i="1" s="1"/>
  <c r="M1971" i="1"/>
  <c r="N1971" i="1" s="1"/>
  <c r="M1987" i="1"/>
  <c r="N1987" i="1" s="1"/>
  <c r="M2003" i="1"/>
  <c r="N2003" i="1" s="1"/>
  <c r="M2019" i="1"/>
  <c r="N2019" i="1" s="1"/>
  <c r="N2035" i="1"/>
  <c r="M2035" i="1"/>
  <c r="M2051" i="1"/>
  <c r="N2051" i="1" s="1"/>
  <c r="M2067" i="1"/>
  <c r="N2067" i="1" s="1"/>
  <c r="M2083" i="1"/>
  <c r="N2083" i="1" s="1"/>
  <c r="M2099" i="1"/>
  <c r="N2099" i="1" s="1"/>
  <c r="M2115" i="1"/>
  <c r="N2115" i="1" s="1"/>
  <c r="M2131" i="1"/>
  <c r="N2131" i="1" s="1"/>
  <c r="M2147" i="1"/>
  <c r="N2147" i="1" s="1"/>
  <c r="N2163" i="1"/>
  <c r="M2163" i="1"/>
  <c r="M2179" i="1"/>
  <c r="N2179" i="1" s="1"/>
  <c r="M2195" i="1"/>
  <c r="N2195" i="1" s="1"/>
  <c r="M2211" i="1"/>
  <c r="N2211" i="1" s="1"/>
  <c r="M1806" i="1"/>
  <c r="N1806" i="1" s="1"/>
  <c r="M1834" i="1"/>
  <c r="N1834" i="1" s="1"/>
  <c r="M1850" i="1"/>
  <c r="N1850" i="1" s="1"/>
  <c r="M1866" i="1"/>
  <c r="N1866" i="1" s="1"/>
  <c r="M1882" i="1"/>
  <c r="N1882" i="1" s="1"/>
  <c r="M1898" i="1"/>
  <c r="N1898" i="1" s="1"/>
  <c r="M1914" i="1"/>
  <c r="N1914" i="1" s="1"/>
  <c r="M1930" i="1"/>
  <c r="N1930" i="1" s="1"/>
  <c r="M1946" i="1"/>
  <c r="N1946" i="1" s="1"/>
  <c r="M1962" i="1"/>
  <c r="N1962" i="1" s="1"/>
  <c r="M1978" i="1"/>
  <c r="N1978" i="1" s="1"/>
  <c r="M1994" i="1"/>
  <c r="N1994" i="1" s="1"/>
  <c r="M2010" i="1"/>
  <c r="N2010" i="1" s="1"/>
  <c r="M2026" i="1"/>
  <c r="N2026" i="1" s="1"/>
  <c r="M2042" i="1"/>
  <c r="N2042" i="1" s="1"/>
  <c r="M2058" i="1"/>
  <c r="N2058" i="1" s="1"/>
  <c r="M2074" i="1"/>
  <c r="N2074" i="1" s="1"/>
  <c r="M2090" i="1"/>
  <c r="N2090" i="1" s="1"/>
  <c r="M2106" i="1"/>
  <c r="N2106" i="1" s="1"/>
  <c r="M2122" i="1"/>
  <c r="N2122" i="1" s="1"/>
  <c r="M2138" i="1"/>
  <c r="N2138" i="1" s="1"/>
  <c r="M2154" i="1"/>
  <c r="N2154" i="1" s="1"/>
  <c r="M2170" i="1"/>
  <c r="N2170" i="1" s="1"/>
  <c r="M2186" i="1"/>
  <c r="N2186" i="1" s="1"/>
  <c r="M2202" i="1"/>
  <c r="N2202" i="1" s="1"/>
  <c r="M1698" i="1"/>
  <c r="N1698" i="1" s="1"/>
  <c r="M1700" i="1"/>
  <c r="N1700" i="1" s="1"/>
  <c r="M1702" i="1"/>
  <c r="N1702" i="1" s="1"/>
  <c r="M1704" i="1"/>
  <c r="N1704" i="1" s="1"/>
  <c r="M1706" i="1"/>
  <c r="N1706" i="1" s="1"/>
  <c r="M1708" i="1"/>
  <c r="N1708" i="1" s="1"/>
  <c r="M1710" i="1"/>
  <c r="N1710" i="1" s="1"/>
  <c r="M1712" i="1"/>
  <c r="N1712" i="1" s="1"/>
  <c r="M1714" i="1"/>
  <c r="N1714" i="1" s="1"/>
  <c r="M1716" i="1"/>
  <c r="N1716" i="1" s="1"/>
  <c r="M1718" i="1"/>
  <c r="N1718" i="1" s="1"/>
  <c r="M1720" i="1"/>
  <c r="N1720" i="1" s="1"/>
  <c r="M1722" i="1"/>
  <c r="N1722" i="1" s="1"/>
  <c r="M1724" i="1"/>
  <c r="N1724" i="1" s="1"/>
  <c r="M1726" i="1"/>
  <c r="N1726" i="1" s="1"/>
  <c r="M1728" i="1"/>
  <c r="N1728" i="1" s="1"/>
  <c r="M1730" i="1"/>
  <c r="N1730" i="1" s="1"/>
  <c r="M1732" i="1"/>
  <c r="N1732" i="1" s="1"/>
  <c r="M1734" i="1"/>
  <c r="N1734" i="1" s="1"/>
  <c r="M1736" i="1"/>
  <c r="N1736" i="1" s="1"/>
  <c r="M1738" i="1"/>
  <c r="N1738" i="1" s="1"/>
  <c r="M1740" i="1"/>
  <c r="N1740" i="1" s="1"/>
  <c r="M1742" i="1"/>
  <c r="N1742" i="1" s="1"/>
  <c r="M1744" i="1"/>
  <c r="N1744" i="1" s="1"/>
  <c r="M1746" i="1"/>
  <c r="N1746" i="1" s="1"/>
  <c r="M1748" i="1"/>
  <c r="N1748" i="1" s="1"/>
  <c r="M1750" i="1"/>
  <c r="N1750" i="1" s="1"/>
  <c r="M1752" i="1"/>
  <c r="N1752" i="1" s="1"/>
  <c r="M1754" i="1"/>
  <c r="N1754" i="1" s="1"/>
  <c r="M1756" i="1"/>
  <c r="N1756" i="1" s="1"/>
  <c r="M1758" i="1"/>
  <c r="N1758" i="1" s="1"/>
  <c r="M1760" i="1"/>
  <c r="N1760" i="1" s="1"/>
  <c r="M1762" i="1"/>
  <c r="N1762" i="1" s="1"/>
  <c r="M1764" i="1"/>
  <c r="N1764" i="1" s="1"/>
  <c r="M1766" i="1"/>
  <c r="N1766" i="1" s="1"/>
  <c r="M1768" i="1"/>
  <c r="N1768" i="1" s="1"/>
  <c r="M1770" i="1"/>
  <c r="N1770" i="1" s="1"/>
  <c r="M1772" i="1"/>
  <c r="N1772" i="1" s="1"/>
  <c r="M1774" i="1"/>
  <c r="N1774" i="1" s="1"/>
  <c r="M1776" i="1"/>
  <c r="N1776" i="1" s="1"/>
  <c r="M1778" i="1"/>
  <c r="N1778" i="1" s="1"/>
  <c r="M1780" i="1"/>
  <c r="N1780" i="1" s="1"/>
  <c r="M1782" i="1"/>
  <c r="N1782" i="1" s="1"/>
  <c r="M1784" i="1"/>
  <c r="N1784" i="1" s="1"/>
  <c r="M1786" i="1"/>
  <c r="N1786" i="1" s="1"/>
  <c r="M1788" i="1"/>
  <c r="N1788" i="1" s="1"/>
  <c r="M1790" i="1"/>
  <c r="N1790" i="1" s="1"/>
  <c r="M1792" i="1"/>
  <c r="N1792" i="1" s="1"/>
  <c r="M1794" i="1"/>
  <c r="N1794" i="1" s="1"/>
  <c r="M1796" i="1"/>
  <c r="N1796" i="1" s="1"/>
  <c r="M1798" i="1"/>
  <c r="N1798" i="1" s="1"/>
  <c r="M1800" i="1"/>
  <c r="N1800" i="1" s="1"/>
  <c r="M1802" i="1"/>
  <c r="N1802" i="1" s="1"/>
  <c r="M1804" i="1"/>
  <c r="N1804" i="1" s="1"/>
  <c r="M1825" i="1"/>
  <c r="N1825" i="1" s="1"/>
  <c r="N1841" i="1"/>
  <c r="M1841" i="1"/>
  <c r="M1857" i="1"/>
  <c r="N1857" i="1" s="1"/>
  <c r="M1873" i="1"/>
  <c r="N1873" i="1" s="1"/>
  <c r="M1889" i="1"/>
  <c r="N1889" i="1" s="1"/>
  <c r="M1905" i="1"/>
  <c r="N1905" i="1" s="1"/>
  <c r="M1921" i="1"/>
  <c r="N1921" i="1" s="1"/>
  <c r="M1937" i="1"/>
  <c r="N1937" i="1" s="1"/>
  <c r="N1953" i="1"/>
  <c r="M1953" i="1"/>
  <c r="N1969" i="1"/>
  <c r="M1969" i="1"/>
  <c r="M1985" i="1"/>
  <c r="N1985" i="1" s="1"/>
  <c r="M2001" i="1"/>
  <c r="N2001" i="1" s="1"/>
  <c r="M2017" i="1"/>
  <c r="N2017" i="1" s="1"/>
  <c r="M2033" i="1"/>
  <c r="N2033" i="1" s="1"/>
  <c r="M2049" i="1"/>
  <c r="N2049" i="1" s="1"/>
  <c r="M2065" i="1"/>
  <c r="N2065" i="1" s="1"/>
  <c r="N2081" i="1"/>
  <c r="M2081" i="1"/>
  <c r="N2097" i="1"/>
  <c r="M2097" i="1"/>
  <c r="M2113" i="1"/>
  <c r="N2113" i="1" s="1"/>
  <c r="M2129" i="1"/>
  <c r="N2129" i="1" s="1"/>
  <c r="M2145" i="1"/>
  <c r="N2145" i="1" s="1"/>
  <c r="M2161" i="1"/>
  <c r="N2161" i="1" s="1"/>
  <c r="M2177" i="1"/>
  <c r="N2177" i="1" s="1"/>
  <c r="M2193" i="1"/>
  <c r="N2193" i="1" s="1"/>
  <c r="M2209" i="1"/>
  <c r="N2209" i="1" s="1"/>
  <c r="N1823" i="1"/>
  <c r="M1823" i="1"/>
  <c r="M1832" i="1"/>
  <c r="N1832" i="1" s="1"/>
  <c r="M1848" i="1"/>
  <c r="N1848" i="1" s="1"/>
  <c r="M1864" i="1"/>
  <c r="N1864" i="1"/>
  <c r="M1880" i="1"/>
  <c r="N1880" i="1" s="1"/>
  <c r="M1896" i="1"/>
  <c r="N1896" i="1" s="1"/>
  <c r="M1912" i="1"/>
  <c r="N1912" i="1"/>
  <c r="M1928" i="1"/>
  <c r="N1928" i="1" s="1"/>
  <c r="M1944" i="1"/>
  <c r="N1944" i="1" s="1"/>
  <c r="M1960" i="1"/>
  <c r="N1960" i="1" s="1"/>
  <c r="M1976" i="1"/>
  <c r="N1976" i="1" s="1"/>
  <c r="M1992" i="1"/>
  <c r="N1992" i="1"/>
  <c r="M2008" i="1"/>
  <c r="N2008" i="1" s="1"/>
  <c r="M2024" i="1"/>
  <c r="N2024" i="1" s="1"/>
  <c r="M2040" i="1"/>
  <c r="N2040" i="1"/>
  <c r="M2056" i="1"/>
  <c r="N2056" i="1" s="1"/>
  <c r="M2072" i="1"/>
  <c r="N2072" i="1" s="1"/>
  <c r="M2088" i="1"/>
  <c r="N2088" i="1" s="1"/>
  <c r="M2104" i="1"/>
  <c r="N2104" i="1" s="1"/>
  <c r="M2120" i="1"/>
  <c r="N2120" i="1" s="1"/>
  <c r="M2136" i="1"/>
  <c r="N2136" i="1" s="1"/>
  <c r="M2152" i="1"/>
  <c r="N2152" i="1" s="1"/>
  <c r="M2168" i="1"/>
  <c r="N2168" i="1"/>
  <c r="M2184" i="1"/>
  <c r="N2184" i="1" s="1"/>
  <c r="M2200" i="1"/>
  <c r="N2200" i="1" s="1"/>
  <c r="M1145" i="1"/>
  <c r="N1145" i="1" s="1"/>
  <c r="M1153" i="1"/>
  <c r="N1153" i="1" s="1"/>
  <c r="M1161" i="1"/>
  <c r="N1161" i="1" s="1"/>
  <c r="M1169" i="1"/>
  <c r="N1169" i="1" s="1"/>
  <c r="M1177" i="1"/>
  <c r="N1177" i="1" s="1"/>
  <c r="M1313" i="1"/>
  <c r="N1313" i="1" s="1"/>
  <c r="M1321" i="1"/>
  <c r="N1321" i="1" s="1"/>
  <c r="M1329" i="1"/>
  <c r="N1329" i="1" s="1"/>
  <c r="M1337" i="1"/>
  <c r="N1337" i="1" s="1"/>
  <c r="M1345" i="1"/>
  <c r="N1345" i="1" s="1"/>
  <c r="M1353" i="1"/>
  <c r="N1353" i="1" s="1"/>
  <c r="M1361" i="1"/>
  <c r="N1361" i="1" s="1"/>
  <c r="M1369" i="1"/>
  <c r="N1369" i="1" s="1"/>
  <c r="M1377" i="1"/>
  <c r="N1377" i="1" s="1"/>
  <c r="M1385" i="1"/>
  <c r="N1385" i="1" s="1"/>
  <c r="M1393" i="1"/>
  <c r="N1393" i="1" s="1"/>
  <c r="M1401" i="1"/>
  <c r="N1401" i="1" s="1"/>
  <c r="M1409" i="1"/>
  <c r="N1409" i="1" s="1"/>
  <c r="M1417" i="1"/>
  <c r="N1417" i="1" s="1"/>
  <c r="M1425" i="1"/>
  <c r="N1425" i="1" s="1"/>
  <c r="M1433" i="1"/>
  <c r="N1433" i="1" s="1"/>
  <c r="M1441" i="1"/>
  <c r="N1441" i="1" s="1"/>
  <c r="M1449" i="1"/>
  <c r="N1449" i="1" s="1"/>
  <c r="M1457" i="1"/>
  <c r="N1457" i="1" s="1"/>
  <c r="M1465" i="1"/>
  <c r="N1465" i="1" s="1"/>
  <c r="M1473" i="1"/>
  <c r="N1473" i="1" s="1"/>
  <c r="M1481" i="1"/>
  <c r="N1481" i="1" s="1"/>
  <c r="M1489" i="1"/>
  <c r="N1489" i="1" s="1"/>
  <c r="M1497" i="1"/>
  <c r="N1497" i="1" s="1"/>
  <c r="M1505" i="1"/>
  <c r="N1505" i="1" s="1"/>
  <c r="M1513" i="1"/>
  <c r="N1513" i="1" s="1"/>
  <c r="M1521" i="1"/>
  <c r="N1521" i="1" s="1"/>
  <c r="M1529" i="1"/>
  <c r="N1529" i="1" s="1"/>
  <c r="M1537" i="1"/>
  <c r="N1537" i="1" s="1"/>
  <c r="M1545" i="1"/>
  <c r="N1545" i="1" s="1"/>
  <c r="M1553" i="1"/>
  <c r="N1553" i="1" s="1"/>
  <c r="M1561" i="1"/>
  <c r="N1561" i="1" s="1"/>
  <c r="M1569" i="1"/>
  <c r="N1569" i="1" s="1"/>
  <c r="M1577" i="1"/>
  <c r="N1577" i="1" s="1"/>
  <c r="M1585" i="1"/>
  <c r="N1585" i="1" s="1"/>
  <c r="M1593" i="1"/>
  <c r="N1593" i="1" s="1"/>
  <c r="M1601" i="1"/>
  <c r="N1601" i="1" s="1"/>
  <c r="M1609" i="1"/>
  <c r="N1609" i="1" s="1"/>
  <c r="M1617" i="1"/>
  <c r="N1617" i="1" s="1"/>
  <c r="M1625" i="1"/>
  <c r="N1625" i="1" s="1"/>
  <c r="M1633" i="1"/>
  <c r="N1633" i="1" s="1"/>
  <c r="M1641" i="1"/>
  <c r="N1641" i="1" s="1"/>
  <c r="M1649" i="1"/>
  <c r="N1649" i="1" s="1"/>
  <c r="M1657" i="1"/>
  <c r="N1657" i="1" s="1"/>
  <c r="M1665" i="1"/>
  <c r="N1665" i="1" s="1"/>
  <c r="M1673" i="1"/>
  <c r="N1673" i="1" s="1"/>
  <c r="M1681" i="1"/>
  <c r="N1681" i="1" s="1"/>
  <c r="M1689" i="1"/>
  <c r="N1689" i="1" s="1"/>
  <c r="N1839" i="1"/>
  <c r="M1839" i="1"/>
  <c r="N1855" i="1"/>
  <c r="M1855" i="1"/>
  <c r="M1871" i="1"/>
  <c r="N1871" i="1" s="1"/>
  <c r="N1887" i="1"/>
  <c r="M1887" i="1"/>
  <c r="N1903" i="1"/>
  <c r="M1903" i="1"/>
  <c r="N1919" i="1"/>
  <c r="M1919" i="1"/>
  <c r="N1935" i="1"/>
  <c r="M1935" i="1"/>
  <c r="M1951" i="1"/>
  <c r="N1951" i="1" s="1"/>
  <c r="N1967" i="1"/>
  <c r="M1967" i="1"/>
  <c r="M1983" i="1"/>
  <c r="N1983" i="1" s="1"/>
  <c r="M1999" i="1"/>
  <c r="N1999" i="1" s="1"/>
  <c r="N2015" i="1"/>
  <c r="M2015" i="1"/>
  <c r="N2031" i="1"/>
  <c r="M2031" i="1"/>
  <c r="N2047" i="1"/>
  <c r="M2047" i="1"/>
  <c r="N2063" i="1"/>
  <c r="M2063" i="1"/>
  <c r="M2079" i="1"/>
  <c r="N2079" i="1" s="1"/>
  <c r="N2095" i="1"/>
  <c r="M2095" i="1"/>
  <c r="M2111" i="1"/>
  <c r="N2111" i="1" s="1"/>
  <c r="M2127" i="1"/>
  <c r="N2127" i="1" s="1"/>
  <c r="N2143" i="1"/>
  <c r="M2143" i="1"/>
  <c r="N2159" i="1"/>
  <c r="M2159" i="1"/>
  <c r="N2175" i="1"/>
  <c r="M2175" i="1"/>
  <c r="N2191" i="1"/>
  <c r="M2191" i="1"/>
  <c r="M2207" i="1"/>
  <c r="N2207" i="1" s="1"/>
  <c r="N1819" i="1"/>
  <c r="M1819" i="1"/>
  <c r="M1821" i="1"/>
  <c r="N1821" i="1" s="1"/>
  <c r="M1830" i="1"/>
  <c r="N1830" i="1" s="1"/>
  <c r="M1846" i="1"/>
  <c r="N1846" i="1" s="1"/>
  <c r="M1862" i="1"/>
  <c r="N1862" i="1" s="1"/>
  <c r="M1878" i="1"/>
  <c r="N1878" i="1" s="1"/>
  <c r="M1894" i="1"/>
  <c r="N1894" i="1" s="1"/>
  <c r="M1910" i="1"/>
  <c r="N1910" i="1" s="1"/>
  <c r="M1926" i="1"/>
  <c r="N1926" i="1" s="1"/>
  <c r="M1942" i="1"/>
  <c r="N1942" i="1" s="1"/>
  <c r="M1958" i="1"/>
  <c r="N1958" i="1" s="1"/>
  <c r="M1974" i="1"/>
  <c r="N1974" i="1" s="1"/>
  <c r="M1990" i="1"/>
  <c r="N1990" i="1" s="1"/>
  <c r="M2006" i="1"/>
  <c r="N2006" i="1" s="1"/>
  <c r="M2022" i="1"/>
  <c r="N2022" i="1" s="1"/>
  <c r="M2038" i="1"/>
  <c r="N2038" i="1" s="1"/>
  <c r="M2054" i="1"/>
  <c r="N2054" i="1" s="1"/>
  <c r="M2070" i="1"/>
  <c r="N2070" i="1" s="1"/>
  <c r="M2086" i="1"/>
  <c r="N2086" i="1" s="1"/>
  <c r="M2102" i="1"/>
  <c r="N2102" i="1" s="1"/>
  <c r="M2118" i="1"/>
  <c r="N2118" i="1" s="1"/>
  <c r="M2134" i="1"/>
  <c r="N2134" i="1" s="1"/>
  <c r="M2150" i="1"/>
  <c r="N2150" i="1" s="1"/>
  <c r="M2166" i="1"/>
  <c r="N2166" i="1" s="1"/>
  <c r="M2182" i="1"/>
  <c r="N2182" i="1" s="1"/>
  <c r="M2198" i="1"/>
  <c r="N2198" i="1" s="1"/>
  <c r="M2216" i="1"/>
  <c r="N2216" i="1" s="1"/>
  <c r="N1693" i="1"/>
  <c r="N1837" i="1"/>
  <c r="M1837" i="1"/>
  <c r="N1853" i="1"/>
  <c r="M1853" i="1"/>
  <c r="N1869" i="1"/>
  <c r="M1869" i="1"/>
  <c r="M1885" i="1"/>
  <c r="N1885" i="1" s="1"/>
  <c r="N1901" i="1"/>
  <c r="M1901" i="1"/>
  <c r="M1917" i="1"/>
  <c r="N1917" i="1" s="1"/>
  <c r="M1933" i="1"/>
  <c r="N1933" i="1" s="1"/>
  <c r="N1949" i="1"/>
  <c r="M1949" i="1"/>
  <c r="N1965" i="1"/>
  <c r="M1965" i="1"/>
  <c r="N1981" i="1"/>
  <c r="M1981" i="1"/>
  <c r="N1997" i="1"/>
  <c r="M1997" i="1"/>
  <c r="M2013" i="1"/>
  <c r="N2013" i="1" s="1"/>
  <c r="N2029" i="1"/>
  <c r="M2029" i="1"/>
  <c r="M2045" i="1"/>
  <c r="N2045" i="1" s="1"/>
  <c r="M2061" i="1"/>
  <c r="N2061" i="1" s="1"/>
  <c r="N2077" i="1"/>
  <c r="M2077" i="1"/>
  <c r="N2093" i="1"/>
  <c r="M2093" i="1"/>
  <c r="N2109" i="1"/>
  <c r="M2109" i="1"/>
  <c r="N2125" i="1"/>
  <c r="M2125" i="1"/>
  <c r="M2141" i="1"/>
  <c r="N2141" i="1" s="1"/>
  <c r="N2157" i="1"/>
  <c r="M2157" i="1"/>
  <c r="M2173" i="1"/>
  <c r="N2173" i="1" s="1"/>
  <c r="M2189" i="1"/>
  <c r="N2189" i="1" s="1"/>
  <c r="N2205" i="1"/>
  <c r="M2205" i="1"/>
  <c r="M1815" i="1"/>
  <c r="N1815" i="1" s="1"/>
  <c r="M1817" i="1"/>
  <c r="N1817" i="1" s="1"/>
  <c r="M1828" i="1"/>
  <c r="N1828" i="1" s="1"/>
  <c r="N1844" i="1"/>
  <c r="M1844" i="1"/>
  <c r="M1860" i="1"/>
  <c r="N1860" i="1" s="1"/>
  <c r="M1876" i="1"/>
  <c r="N1876" i="1" s="1"/>
  <c r="N1892" i="1"/>
  <c r="M1892" i="1"/>
  <c r="N1908" i="1"/>
  <c r="M1908" i="1"/>
  <c r="N1924" i="1"/>
  <c r="M1924" i="1"/>
  <c r="N1940" i="1"/>
  <c r="M1940" i="1"/>
  <c r="M1956" i="1"/>
  <c r="N1956" i="1" s="1"/>
  <c r="N1972" i="1"/>
  <c r="M1972" i="1"/>
  <c r="M1988" i="1"/>
  <c r="N1988" i="1" s="1"/>
  <c r="M2004" i="1"/>
  <c r="N2004" i="1" s="1"/>
  <c r="N2020" i="1"/>
  <c r="M2020" i="1"/>
  <c r="N2036" i="1"/>
  <c r="M2036" i="1"/>
  <c r="N2052" i="1"/>
  <c r="M2052" i="1"/>
  <c r="N2068" i="1"/>
  <c r="M2068" i="1"/>
  <c r="M2084" i="1"/>
  <c r="N2084" i="1" s="1"/>
  <c r="N2100" i="1"/>
  <c r="M2100" i="1"/>
  <c r="M2116" i="1"/>
  <c r="N2116" i="1" s="1"/>
  <c r="M2132" i="1"/>
  <c r="N2132" i="1" s="1"/>
  <c r="N2148" i="1"/>
  <c r="M2148" i="1"/>
  <c r="N2164" i="1"/>
  <c r="M2164" i="1"/>
  <c r="N2180" i="1"/>
  <c r="M2180" i="1"/>
  <c r="N2196" i="1"/>
  <c r="M2196" i="1"/>
  <c r="M2212" i="1"/>
  <c r="N2212" i="1" s="1"/>
  <c r="M1219" i="1"/>
  <c r="N1219" i="1" s="1"/>
  <c r="M1227" i="1"/>
  <c r="N1227" i="1" s="1"/>
  <c r="M1235" i="1"/>
  <c r="N1235" i="1" s="1"/>
  <c r="M1243" i="1"/>
  <c r="N1243" i="1" s="1"/>
  <c r="M1251" i="1"/>
  <c r="N1251" i="1" s="1"/>
  <c r="M1259" i="1"/>
  <c r="N1259" i="1" s="1"/>
  <c r="M1267" i="1"/>
  <c r="N1267" i="1" s="1"/>
  <c r="M1275" i="1"/>
  <c r="N1275" i="1" s="1"/>
  <c r="M1283" i="1"/>
  <c r="N1283" i="1" s="1"/>
  <c r="M1291" i="1"/>
  <c r="N1291" i="1" s="1"/>
  <c r="M1299" i="1"/>
  <c r="N1299" i="1" s="1"/>
  <c r="M1307" i="1"/>
  <c r="N1307" i="1" s="1"/>
  <c r="M1315" i="1"/>
  <c r="N1315" i="1" s="1"/>
  <c r="M1323" i="1"/>
  <c r="N1323" i="1" s="1"/>
  <c r="M1331" i="1"/>
  <c r="N1331" i="1" s="1"/>
  <c r="M1339" i="1"/>
  <c r="N1339" i="1" s="1"/>
  <c r="M1347" i="1"/>
  <c r="N1347" i="1" s="1"/>
  <c r="M1355" i="1"/>
  <c r="N1355" i="1" s="1"/>
  <c r="M1363" i="1"/>
  <c r="N1363" i="1" s="1"/>
  <c r="M1371" i="1"/>
  <c r="N1371" i="1" s="1"/>
  <c r="M1379" i="1"/>
  <c r="N1379" i="1" s="1"/>
  <c r="M1387" i="1"/>
  <c r="N1387" i="1" s="1"/>
  <c r="M1395" i="1"/>
  <c r="N1395" i="1" s="1"/>
  <c r="M1403" i="1"/>
  <c r="N1403" i="1" s="1"/>
  <c r="M1411" i="1"/>
  <c r="N1411" i="1" s="1"/>
  <c r="M1419" i="1"/>
  <c r="N1419" i="1" s="1"/>
  <c r="M1427" i="1"/>
  <c r="N1427" i="1" s="1"/>
  <c r="M1435" i="1"/>
  <c r="N1435" i="1" s="1"/>
  <c r="M1443" i="1"/>
  <c r="N1443" i="1" s="1"/>
  <c r="M1451" i="1"/>
  <c r="N1451" i="1" s="1"/>
  <c r="M1459" i="1"/>
  <c r="N1459" i="1" s="1"/>
  <c r="M1467" i="1"/>
  <c r="N1467" i="1" s="1"/>
  <c r="M1475" i="1"/>
  <c r="N1475" i="1" s="1"/>
  <c r="M1483" i="1"/>
  <c r="N1483" i="1" s="1"/>
  <c r="M1491" i="1"/>
  <c r="N1491" i="1" s="1"/>
  <c r="M1499" i="1"/>
  <c r="N1499" i="1" s="1"/>
  <c r="M1507" i="1"/>
  <c r="N1507" i="1" s="1"/>
  <c r="M1515" i="1"/>
  <c r="N1515" i="1" s="1"/>
  <c r="M1523" i="1"/>
  <c r="N1523" i="1" s="1"/>
  <c r="M1531" i="1"/>
  <c r="N1531" i="1" s="1"/>
  <c r="M1539" i="1"/>
  <c r="N1539" i="1" s="1"/>
  <c r="M1547" i="1"/>
  <c r="N1547" i="1" s="1"/>
  <c r="M1555" i="1"/>
  <c r="N1555" i="1" s="1"/>
  <c r="M1563" i="1"/>
  <c r="N1563" i="1" s="1"/>
  <c r="M1571" i="1"/>
  <c r="N1571" i="1" s="1"/>
  <c r="M1579" i="1"/>
  <c r="N1579" i="1" s="1"/>
  <c r="M1587" i="1"/>
  <c r="N1587" i="1" s="1"/>
  <c r="M1595" i="1"/>
  <c r="N1595" i="1" s="1"/>
  <c r="M1603" i="1"/>
  <c r="N1603" i="1" s="1"/>
  <c r="M1611" i="1"/>
  <c r="N1611" i="1" s="1"/>
  <c r="M1619" i="1"/>
  <c r="N1619" i="1" s="1"/>
  <c r="M1627" i="1"/>
  <c r="N1627" i="1" s="1"/>
  <c r="M1635" i="1"/>
  <c r="N1635" i="1" s="1"/>
  <c r="M1643" i="1"/>
  <c r="N1643" i="1" s="1"/>
  <c r="M1651" i="1"/>
  <c r="N1651" i="1" s="1"/>
  <c r="M1659" i="1"/>
  <c r="N1659" i="1" s="1"/>
  <c r="M1667" i="1"/>
  <c r="N1667" i="1" s="1"/>
  <c r="M1675" i="1"/>
  <c r="N1675" i="1" s="1"/>
  <c r="M1683" i="1"/>
  <c r="N1683" i="1" s="1"/>
  <c r="M1695" i="1"/>
  <c r="N1695" i="1" s="1"/>
  <c r="M1811" i="1"/>
  <c r="N1811" i="1" s="1"/>
  <c r="M1813" i="1"/>
  <c r="N1813" i="1" s="1"/>
  <c r="N1835" i="1"/>
  <c r="M1835" i="1"/>
  <c r="N1851" i="1"/>
  <c r="M1851" i="1"/>
  <c r="M1867" i="1"/>
  <c r="N1867" i="1" s="1"/>
  <c r="N1883" i="1"/>
  <c r="M1883" i="1"/>
  <c r="N1899" i="1"/>
  <c r="M1899" i="1"/>
  <c r="N1915" i="1"/>
  <c r="M1915" i="1"/>
  <c r="N1931" i="1"/>
  <c r="M1931" i="1"/>
  <c r="M1947" i="1"/>
  <c r="N1947" i="1" s="1"/>
  <c r="N1963" i="1"/>
  <c r="M1963" i="1"/>
  <c r="N1979" i="1"/>
  <c r="M1979" i="1"/>
  <c r="M1995" i="1"/>
  <c r="N1995" i="1" s="1"/>
  <c r="N2011" i="1"/>
  <c r="M2011" i="1"/>
  <c r="N2027" i="1"/>
  <c r="M2027" i="1"/>
  <c r="N2043" i="1"/>
  <c r="M2043" i="1"/>
  <c r="N2059" i="1"/>
  <c r="M2059" i="1"/>
  <c r="M2075" i="1"/>
  <c r="N2075" i="1" s="1"/>
  <c r="N2091" i="1"/>
  <c r="M2091" i="1"/>
  <c r="N2107" i="1"/>
  <c r="M2107" i="1"/>
  <c r="M2123" i="1"/>
  <c r="N2123" i="1" s="1"/>
  <c r="N2139" i="1"/>
  <c r="M2139" i="1"/>
  <c r="N2155" i="1"/>
  <c r="M2155" i="1"/>
  <c r="N2171" i="1"/>
  <c r="M2171" i="1"/>
  <c r="N2187" i="1"/>
  <c r="M2187" i="1"/>
  <c r="M2203" i="1"/>
  <c r="N2203" i="1" s="1"/>
  <c r="N1803" i="1"/>
  <c r="N1805" i="1"/>
  <c r="M1807" i="1"/>
  <c r="N1807" i="1" s="1"/>
  <c r="M1809" i="1"/>
  <c r="N1809" i="1" s="1"/>
  <c r="M1826" i="1"/>
  <c r="N1826" i="1" s="1"/>
  <c r="M1842" i="1"/>
  <c r="N1842" i="1" s="1"/>
  <c r="M1858" i="1"/>
  <c r="N1858" i="1" s="1"/>
  <c r="M1874" i="1"/>
  <c r="N1874" i="1" s="1"/>
  <c r="M1890" i="1"/>
  <c r="N1890" i="1" s="1"/>
  <c r="M1906" i="1"/>
  <c r="N1906" i="1" s="1"/>
  <c r="M1922" i="1"/>
  <c r="N1922" i="1" s="1"/>
  <c r="M1938" i="1"/>
  <c r="N1938" i="1" s="1"/>
  <c r="M1954" i="1"/>
  <c r="N1954" i="1" s="1"/>
  <c r="M1970" i="1"/>
  <c r="N1970" i="1" s="1"/>
  <c r="M1986" i="1"/>
  <c r="N1986" i="1" s="1"/>
  <c r="M2002" i="1"/>
  <c r="N2002" i="1" s="1"/>
  <c r="M2018" i="1"/>
  <c r="N2018" i="1" s="1"/>
  <c r="M2034" i="1"/>
  <c r="N2034" i="1" s="1"/>
  <c r="M2050" i="1"/>
  <c r="N2050" i="1" s="1"/>
  <c r="M2066" i="1"/>
  <c r="N2066" i="1" s="1"/>
  <c r="M2082" i="1"/>
  <c r="N2082" i="1" s="1"/>
  <c r="M2098" i="1"/>
  <c r="N2098" i="1" s="1"/>
  <c r="M2114" i="1"/>
  <c r="N2114" i="1" s="1"/>
  <c r="M2130" i="1"/>
  <c r="N2130" i="1" s="1"/>
  <c r="M2146" i="1"/>
  <c r="N2146" i="1" s="1"/>
  <c r="M2162" i="1"/>
  <c r="N2162" i="1" s="1"/>
  <c r="N2178" i="1"/>
  <c r="M2178" i="1"/>
  <c r="M2194" i="1"/>
  <c r="N2194" i="1" s="1"/>
  <c r="M2210" i="1"/>
  <c r="N2210" i="1" s="1"/>
  <c r="M1697" i="1"/>
  <c r="N1697" i="1" s="1"/>
  <c r="M1699" i="1"/>
  <c r="N1699" i="1" s="1"/>
  <c r="M1701" i="1"/>
  <c r="N1701" i="1" s="1"/>
  <c r="M1703" i="1"/>
  <c r="N1703" i="1" s="1"/>
  <c r="M1705" i="1"/>
  <c r="N1705" i="1" s="1"/>
  <c r="M1707" i="1"/>
  <c r="N1707" i="1" s="1"/>
  <c r="M1709" i="1"/>
  <c r="N1709" i="1" s="1"/>
  <c r="M1711" i="1"/>
  <c r="N1711" i="1" s="1"/>
  <c r="M1713" i="1"/>
  <c r="N1713" i="1" s="1"/>
  <c r="M1715" i="1"/>
  <c r="N1715" i="1" s="1"/>
  <c r="M1717" i="1"/>
  <c r="N1717" i="1" s="1"/>
  <c r="M1719" i="1"/>
  <c r="N1719" i="1" s="1"/>
  <c r="M1721" i="1"/>
  <c r="N1721" i="1" s="1"/>
  <c r="M1723" i="1"/>
  <c r="N1723" i="1" s="1"/>
  <c r="M1725" i="1"/>
  <c r="N1725" i="1" s="1"/>
  <c r="M1727" i="1"/>
  <c r="N1727" i="1" s="1"/>
  <c r="M1729" i="1"/>
  <c r="N1729" i="1" s="1"/>
  <c r="M1731" i="1"/>
  <c r="N1731" i="1" s="1"/>
  <c r="M1733" i="1"/>
  <c r="N1733" i="1" s="1"/>
  <c r="M1735" i="1"/>
  <c r="N1735" i="1" s="1"/>
  <c r="M1737" i="1"/>
  <c r="N1737" i="1" s="1"/>
  <c r="M1739" i="1"/>
  <c r="N1739" i="1" s="1"/>
  <c r="M1741" i="1"/>
  <c r="N1741" i="1" s="1"/>
  <c r="M1743" i="1"/>
  <c r="N1743" i="1" s="1"/>
  <c r="M1745" i="1"/>
  <c r="N1745" i="1" s="1"/>
  <c r="M1747" i="1"/>
  <c r="N1747" i="1" s="1"/>
  <c r="M1749" i="1"/>
  <c r="N1749" i="1" s="1"/>
  <c r="M1751" i="1"/>
  <c r="N1751" i="1" s="1"/>
  <c r="M1753" i="1"/>
  <c r="N1753" i="1" s="1"/>
  <c r="M1755" i="1"/>
  <c r="N1755" i="1" s="1"/>
  <c r="M1757" i="1"/>
  <c r="N1757" i="1" s="1"/>
  <c r="M1759" i="1"/>
  <c r="N1759" i="1" s="1"/>
  <c r="M1761" i="1"/>
  <c r="N1761" i="1" s="1"/>
  <c r="M1763" i="1"/>
  <c r="N1763" i="1" s="1"/>
  <c r="M1765" i="1"/>
  <c r="N1765" i="1" s="1"/>
  <c r="M1767" i="1"/>
  <c r="N1767" i="1" s="1"/>
  <c r="M1769" i="1"/>
  <c r="N1769" i="1" s="1"/>
  <c r="M1771" i="1"/>
  <c r="N1771" i="1" s="1"/>
  <c r="M1773" i="1"/>
  <c r="N1773" i="1" s="1"/>
  <c r="M1775" i="1"/>
  <c r="N1775" i="1" s="1"/>
  <c r="M1777" i="1"/>
  <c r="N1777" i="1" s="1"/>
  <c r="M1779" i="1"/>
  <c r="N1779" i="1" s="1"/>
  <c r="M1781" i="1"/>
  <c r="N1781" i="1" s="1"/>
  <c r="M1783" i="1"/>
  <c r="N1783" i="1" s="1"/>
  <c r="M1785" i="1"/>
  <c r="N1785" i="1" s="1"/>
  <c r="M1787" i="1"/>
  <c r="N1787" i="1" s="1"/>
  <c r="M1789" i="1"/>
  <c r="N1789" i="1" s="1"/>
  <c r="M1791" i="1"/>
  <c r="N1791" i="1" s="1"/>
  <c r="M1793" i="1"/>
  <c r="N1793" i="1" s="1"/>
  <c r="M1795" i="1"/>
  <c r="N1795" i="1" s="1"/>
  <c r="M1797" i="1"/>
  <c r="N1797" i="1" s="1"/>
  <c r="M1799" i="1"/>
  <c r="N1799" i="1" s="1"/>
  <c r="M1801" i="1"/>
  <c r="N1801" i="1" s="1"/>
  <c r="N1824" i="1"/>
  <c r="M1833" i="1"/>
  <c r="N1833" i="1" s="1"/>
  <c r="M1849" i="1"/>
  <c r="N1849" i="1" s="1"/>
  <c r="N1865" i="1"/>
  <c r="M1865" i="1"/>
  <c r="M1881" i="1"/>
  <c r="N1881" i="1" s="1"/>
  <c r="M1897" i="1"/>
  <c r="N1897" i="1" s="1"/>
  <c r="M1913" i="1"/>
  <c r="N1913" i="1" s="1"/>
  <c r="M1929" i="1"/>
  <c r="N1929" i="1" s="1"/>
  <c r="M1945" i="1"/>
  <c r="N1945" i="1" s="1"/>
  <c r="M1961" i="1"/>
  <c r="N1961" i="1" s="1"/>
  <c r="M1977" i="1"/>
  <c r="N1977" i="1" s="1"/>
  <c r="N1993" i="1"/>
  <c r="M1993" i="1"/>
  <c r="M2009" i="1"/>
  <c r="N2009" i="1" s="1"/>
  <c r="M2025" i="1"/>
  <c r="N2025" i="1" s="1"/>
  <c r="M2041" i="1"/>
  <c r="N2041" i="1" s="1"/>
  <c r="M2057" i="1"/>
  <c r="N2057" i="1" s="1"/>
  <c r="M2073" i="1"/>
  <c r="N2073" i="1" s="1"/>
  <c r="M2089" i="1"/>
  <c r="N2089" i="1" s="1"/>
  <c r="M2105" i="1"/>
  <c r="N2105" i="1" s="1"/>
  <c r="N2121" i="1"/>
  <c r="M2121" i="1"/>
  <c r="M2137" i="1"/>
  <c r="N2137" i="1" s="1"/>
  <c r="M2153" i="1"/>
  <c r="N2153" i="1" s="1"/>
  <c r="M2169" i="1"/>
  <c r="N2169" i="1" s="1"/>
  <c r="M2185" i="1"/>
  <c r="N2185" i="1" s="1"/>
  <c r="M2201" i="1"/>
  <c r="N2201" i="1" s="1"/>
  <c r="M1840" i="1"/>
  <c r="N1840" i="1" s="1"/>
  <c r="M1856" i="1"/>
  <c r="N1856" i="1"/>
  <c r="M1872" i="1"/>
  <c r="N1872" i="1" s="1"/>
  <c r="M1888" i="1"/>
  <c r="N1888" i="1" s="1"/>
  <c r="M1904" i="1"/>
  <c r="N1904" i="1" s="1"/>
  <c r="M1920" i="1"/>
  <c r="N1920" i="1" s="1"/>
  <c r="M1936" i="1"/>
  <c r="N1936" i="1" s="1"/>
  <c r="M1952" i="1"/>
  <c r="N1952" i="1" s="1"/>
  <c r="M1968" i="1"/>
  <c r="N1968" i="1" s="1"/>
  <c r="M1984" i="1"/>
  <c r="N1984" i="1"/>
  <c r="M2000" i="1"/>
  <c r="N2000" i="1" s="1"/>
  <c r="M2016" i="1"/>
  <c r="N2016" i="1" s="1"/>
  <c r="M2032" i="1"/>
  <c r="N2032" i="1" s="1"/>
  <c r="M2048" i="1"/>
  <c r="N2048" i="1" s="1"/>
  <c r="M2064" i="1"/>
  <c r="N2064" i="1" s="1"/>
  <c r="M2080" i="1"/>
  <c r="N2080" i="1" s="1"/>
  <c r="M2096" i="1"/>
  <c r="N2096" i="1" s="1"/>
  <c r="M2112" i="1"/>
  <c r="N2112" i="1"/>
  <c r="M2128" i="1"/>
  <c r="N2128" i="1" s="1"/>
  <c r="M2144" i="1"/>
  <c r="N2144" i="1" s="1"/>
  <c r="M2160" i="1"/>
  <c r="N2160" i="1" s="1"/>
  <c r="M2176" i="1"/>
  <c r="N2176" i="1" s="1"/>
  <c r="M2192" i="1"/>
  <c r="N2192" i="1" s="1"/>
  <c r="M2208" i="1"/>
  <c r="N2208" i="1" s="1"/>
  <c r="M1690" i="1"/>
  <c r="N1690" i="1" s="1"/>
  <c r="N1820" i="1"/>
  <c r="M1822" i="1"/>
  <c r="N1822" i="1" s="1"/>
  <c r="M1831" i="1"/>
  <c r="N1831" i="1" s="1"/>
  <c r="N1847" i="1"/>
  <c r="M1847" i="1"/>
  <c r="N1863" i="1"/>
  <c r="M1863" i="1"/>
  <c r="N1879" i="1"/>
  <c r="M1879" i="1"/>
  <c r="M1895" i="1"/>
  <c r="N1895" i="1" s="1"/>
  <c r="N1911" i="1"/>
  <c r="M1911" i="1"/>
  <c r="N1927" i="1"/>
  <c r="M1927" i="1"/>
  <c r="M1943" i="1"/>
  <c r="N1943" i="1" s="1"/>
  <c r="M1959" i="1"/>
  <c r="N1959" i="1" s="1"/>
  <c r="N1975" i="1"/>
  <c r="M1975" i="1"/>
  <c r="N1991" i="1"/>
  <c r="M1991" i="1"/>
  <c r="N2007" i="1"/>
  <c r="M2007" i="1"/>
  <c r="M2023" i="1"/>
  <c r="N2023" i="1" s="1"/>
  <c r="M2039" i="1"/>
  <c r="N2039" i="1" s="1"/>
  <c r="N2055" i="1"/>
  <c r="M2055" i="1"/>
  <c r="M2071" i="1"/>
  <c r="N2071" i="1" s="1"/>
  <c r="M2087" i="1"/>
  <c r="N2087" i="1" s="1"/>
  <c r="N2103" i="1"/>
  <c r="M2103" i="1"/>
  <c r="N2119" i="1"/>
  <c r="M2119" i="1"/>
  <c r="N2135" i="1"/>
  <c r="M2135" i="1"/>
  <c r="M2151" i="1"/>
  <c r="N2151" i="1" s="1"/>
  <c r="M2167" i="1"/>
  <c r="N2167" i="1" s="1"/>
  <c r="N2183" i="1"/>
  <c r="M2183" i="1"/>
  <c r="M2199" i="1"/>
  <c r="N2199" i="1" s="1"/>
  <c r="N2287" i="1"/>
  <c r="M2289" i="1"/>
  <c r="N2289" i="1" s="1"/>
  <c r="M2325" i="1"/>
  <c r="N2325" i="1" s="1"/>
  <c r="M2354" i="1"/>
  <c r="N2354" i="1" s="1"/>
  <c r="M2370" i="1"/>
  <c r="N2370" i="1" s="1"/>
  <c r="M2386" i="1"/>
  <c r="N2386" i="1" s="1"/>
  <c r="M2402" i="1"/>
  <c r="N2402" i="1" s="1"/>
  <c r="M2418" i="1"/>
  <c r="N2418" i="1" s="1"/>
  <c r="M2434" i="1"/>
  <c r="N2434" i="1" s="1"/>
  <c r="M2450" i="1"/>
  <c r="N2450" i="1" s="1"/>
  <c r="M2466" i="1"/>
  <c r="N2466" i="1" s="1"/>
  <c r="M2482" i="1"/>
  <c r="N2482" i="1" s="1"/>
  <c r="M2498" i="1"/>
  <c r="N2498" i="1" s="1"/>
  <c r="M2514" i="1"/>
  <c r="N2514" i="1" s="1"/>
  <c r="M2530" i="1"/>
  <c r="N2530" i="1" s="1"/>
  <c r="M2546" i="1"/>
  <c r="N2546" i="1" s="1"/>
  <c r="M2562" i="1"/>
  <c r="N2562" i="1" s="1"/>
  <c r="M2578" i="1"/>
  <c r="N2578" i="1" s="1"/>
  <c r="M2594" i="1"/>
  <c r="N2594" i="1" s="1"/>
  <c r="M2610" i="1"/>
  <c r="N2610" i="1" s="1"/>
  <c r="M2626" i="1"/>
  <c r="N2626" i="1" s="1"/>
  <c r="M2646" i="1"/>
  <c r="N2646" i="1" s="1"/>
  <c r="M2668" i="1"/>
  <c r="N2668" i="1" s="1"/>
  <c r="M2688" i="1"/>
  <c r="N2688" i="1" s="1"/>
  <c r="M2712" i="1"/>
  <c r="N2712" i="1" s="1"/>
  <c r="M2744" i="1"/>
  <c r="N2744" i="1" s="1"/>
  <c r="M2776" i="1"/>
  <c r="N2776" i="1" s="1"/>
  <c r="M2791" i="1"/>
  <c r="N2791" i="1" s="1"/>
  <c r="M2285" i="1"/>
  <c r="N2285" i="1" s="1"/>
  <c r="M2308" i="1"/>
  <c r="N2308" i="1" s="1"/>
  <c r="M2336" i="1"/>
  <c r="N2336" i="1" s="1"/>
  <c r="M2345" i="1"/>
  <c r="N2345" i="1" s="1"/>
  <c r="M2361" i="1"/>
  <c r="N2361" i="1" s="1"/>
  <c r="M2377" i="1"/>
  <c r="N2377" i="1" s="1"/>
  <c r="M2393" i="1"/>
  <c r="N2393" i="1" s="1"/>
  <c r="M2409" i="1"/>
  <c r="N2409" i="1" s="1"/>
  <c r="M2425" i="1"/>
  <c r="N2425" i="1" s="1"/>
  <c r="M2441" i="1"/>
  <c r="N2441" i="1" s="1"/>
  <c r="M2457" i="1"/>
  <c r="N2457" i="1" s="1"/>
  <c r="M2473" i="1"/>
  <c r="N2473" i="1" s="1"/>
  <c r="M2489" i="1"/>
  <c r="N2489" i="1" s="1"/>
  <c r="M2505" i="1"/>
  <c r="N2505" i="1" s="1"/>
  <c r="M2521" i="1"/>
  <c r="N2521" i="1" s="1"/>
  <c r="M2537" i="1"/>
  <c r="N2537" i="1" s="1"/>
  <c r="M2553" i="1"/>
  <c r="N2553" i="1" s="1"/>
  <c r="M2569" i="1"/>
  <c r="N2569" i="1" s="1"/>
  <c r="M2585" i="1"/>
  <c r="N2585" i="1" s="1"/>
  <c r="M2601" i="1"/>
  <c r="N2601" i="1" s="1"/>
  <c r="M2617" i="1"/>
  <c r="N2617" i="1" s="1"/>
  <c r="M2633" i="1"/>
  <c r="N2633" i="1" s="1"/>
  <c r="M2635" i="1"/>
  <c r="N2635" i="1" s="1"/>
  <c r="M2655" i="1"/>
  <c r="N2655" i="1" s="1"/>
  <c r="M2677" i="1"/>
  <c r="N2677" i="1" s="1"/>
  <c r="M2697" i="1"/>
  <c r="N2697" i="1" s="1"/>
  <c r="M2699" i="1"/>
  <c r="N2699" i="1" s="1"/>
  <c r="M2725" i="1"/>
  <c r="N2725" i="1" s="1"/>
  <c r="M2727" i="1"/>
  <c r="N2727" i="1" s="1"/>
  <c r="M2757" i="1"/>
  <c r="N2757" i="1" s="1"/>
  <c r="M2759" i="1"/>
  <c r="N2759" i="1" s="1"/>
  <c r="N2217" i="1"/>
  <c r="N2219" i="1"/>
  <c r="N2279" i="1"/>
  <c r="M2281" i="1"/>
  <c r="N2281" i="1" s="1"/>
  <c r="M2283" i="1"/>
  <c r="N2283" i="1" s="1"/>
  <c r="N2302" i="1"/>
  <c r="N2304" i="1"/>
  <c r="M2306" i="1"/>
  <c r="N2306" i="1" s="1"/>
  <c r="M2321" i="1"/>
  <c r="N2321" i="1" s="1"/>
  <c r="M2323" i="1"/>
  <c r="N2323" i="1" s="1"/>
  <c r="M2352" i="1"/>
  <c r="N2352" i="1" s="1"/>
  <c r="M2368" i="1"/>
  <c r="N2368" i="1" s="1"/>
  <c r="M2384" i="1"/>
  <c r="N2384" i="1" s="1"/>
  <c r="M2400" i="1"/>
  <c r="N2400" i="1" s="1"/>
  <c r="M2416" i="1"/>
  <c r="N2416" i="1" s="1"/>
  <c r="M2432" i="1"/>
  <c r="N2432" i="1" s="1"/>
  <c r="M2448" i="1"/>
  <c r="N2448" i="1" s="1"/>
  <c r="M2464" i="1"/>
  <c r="N2464" i="1" s="1"/>
  <c r="M2480" i="1"/>
  <c r="N2480" i="1" s="1"/>
  <c r="M2496" i="1"/>
  <c r="N2496" i="1" s="1"/>
  <c r="M2512" i="1"/>
  <c r="N2512" i="1" s="1"/>
  <c r="M2528" i="1"/>
  <c r="N2528" i="1" s="1"/>
  <c r="M2544" i="1"/>
  <c r="N2544" i="1" s="1"/>
  <c r="M2560" i="1"/>
  <c r="N2560" i="1" s="1"/>
  <c r="M2576" i="1"/>
  <c r="N2576" i="1" s="1"/>
  <c r="M2592" i="1"/>
  <c r="N2592" i="1" s="1"/>
  <c r="M2608" i="1"/>
  <c r="N2608" i="1" s="1"/>
  <c r="M2624" i="1"/>
  <c r="N2624" i="1" s="1"/>
  <c r="M2644" i="1"/>
  <c r="N2644" i="1" s="1"/>
  <c r="M2664" i="1"/>
  <c r="N2664" i="1" s="1"/>
  <c r="M2686" i="1"/>
  <c r="N2686" i="1" s="1"/>
  <c r="M2708" i="1"/>
  <c r="N2708" i="1" s="1"/>
  <c r="M2740" i="1"/>
  <c r="N2740" i="1" s="1"/>
  <c r="M2772" i="1"/>
  <c r="N2772" i="1" s="1"/>
  <c r="M2277" i="1"/>
  <c r="N2277" i="1" s="1"/>
  <c r="M2334" i="1"/>
  <c r="N2334" i="1" s="1"/>
  <c r="M2343" i="1"/>
  <c r="N2343" i="1" s="1"/>
  <c r="M2359" i="1"/>
  <c r="N2359" i="1" s="1"/>
  <c r="M2375" i="1"/>
  <c r="N2375" i="1" s="1"/>
  <c r="M2391" i="1"/>
  <c r="N2391" i="1" s="1"/>
  <c r="M2407" i="1"/>
  <c r="N2407" i="1" s="1"/>
  <c r="M2423" i="1"/>
  <c r="N2423" i="1" s="1"/>
  <c r="M2439" i="1"/>
  <c r="N2439" i="1" s="1"/>
  <c r="M2455" i="1"/>
  <c r="N2455" i="1" s="1"/>
  <c r="M2471" i="1"/>
  <c r="N2471" i="1" s="1"/>
  <c r="M2487" i="1"/>
  <c r="N2487" i="1" s="1"/>
  <c r="M2503" i="1"/>
  <c r="N2503" i="1" s="1"/>
  <c r="M2519" i="1"/>
  <c r="N2519" i="1" s="1"/>
  <c r="M2535" i="1"/>
  <c r="N2535" i="1" s="1"/>
  <c r="M2551" i="1"/>
  <c r="N2551" i="1" s="1"/>
  <c r="M2567" i="1"/>
  <c r="N2567" i="1" s="1"/>
  <c r="M2583" i="1"/>
  <c r="N2583" i="1" s="1"/>
  <c r="M2599" i="1"/>
  <c r="N2599" i="1" s="1"/>
  <c r="M2615" i="1"/>
  <c r="N2615" i="1" s="1"/>
  <c r="M2631" i="1"/>
  <c r="N2631" i="1" s="1"/>
  <c r="M2653" i="1"/>
  <c r="N2653" i="1" s="1"/>
  <c r="M2673" i="1"/>
  <c r="N2673" i="1" s="1"/>
  <c r="M2675" i="1"/>
  <c r="N2675" i="1" s="1"/>
  <c r="M2695" i="1"/>
  <c r="N2695" i="1" s="1"/>
  <c r="M2721" i="1"/>
  <c r="N2721" i="1" s="1"/>
  <c r="M2723" i="1"/>
  <c r="N2723" i="1" s="1"/>
  <c r="M2753" i="1"/>
  <c r="N2753" i="1" s="1"/>
  <c r="M2755" i="1"/>
  <c r="N2755" i="1" s="1"/>
  <c r="M2221" i="1"/>
  <c r="N2221" i="1" s="1"/>
  <c r="M2223" i="1"/>
  <c r="N2223" i="1" s="1"/>
  <c r="M2225" i="1"/>
  <c r="N2225" i="1" s="1"/>
  <c r="M2227" i="1"/>
  <c r="N2227" i="1" s="1"/>
  <c r="M2229" i="1"/>
  <c r="N2229" i="1" s="1"/>
  <c r="M2231" i="1"/>
  <c r="N2231" i="1" s="1"/>
  <c r="M2233" i="1"/>
  <c r="N2233" i="1" s="1"/>
  <c r="M2235" i="1"/>
  <c r="N2235" i="1" s="1"/>
  <c r="M2237" i="1"/>
  <c r="N2237" i="1" s="1"/>
  <c r="M2239" i="1"/>
  <c r="N2239" i="1" s="1"/>
  <c r="M2241" i="1"/>
  <c r="N2241" i="1" s="1"/>
  <c r="M2243" i="1"/>
  <c r="N2243" i="1" s="1"/>
  <c r="M2245" i="1"/>
  <c r="N2245" i="1" s="1"/>
  <c r="M2247" i="1"/>
  <c r="N2247" i="1" s="1"/>
  <c r="M2249" i="1"/>
  <c r="N2249" i="1" s="1"/>
  <c r="M2251" i="1"/>
  <c r="N2251" i="1" s="1"/>
  <c r="M2253" i="1"/>
  <c r="N2253" i="1" s="1"/>
  <c r="M2255" i="1"/>
  <c r="N2255" i="1" s="1"/>
  <c r="M2257" i="1"/>
  <c r="N2257" i="1" s="1"/>
  <c r="M2259" i="1"/>
  <c r="N2259" i="1" s="1"/>
  <c r="M2261" i="1"/>
  <c r="N2261" i="1" s="1"/>
  <c r="M2263" i="1"/>
  <c r="N2263" i="1" s="1"/>
  <c r="M2265" i="1"/>
  <c r="N2265" i="1" s="1"/>
  <c r="M2267" i="1"/>
  <c r="N2267" i="1" s="1"/>
  <c r="M2269" i="1"/>
  <c r="N2269" i="1" s="1"/>
  <c r="M2271" i="1"/>
  <c r="N2271" i="1" s="1"/>
  <c r="M2273" i="1"/>
  <c r="N2273" i="1" s="1"/>
  <c r="M2275" i="1"/>
  <c r="N2275" i="1" s="1"/>
  <c r="M2300" i="1"/>
  <c r="N2300" i="1" s="1"/>
  <c r="N2317" i="1"/>
  <c r="M2317" i="1"/>
  <c r="M2319" i="1"/>
  <c r="N2319" i="1" s="1"/>
  <c r="M2332" i="1"/>
  <c r="N2332" i="1" s="1"/>
  <c r="M2341" i="1"/>
  <c r="N2341" i="1" s="1"/>
  <c r="M2350" i="1"/>
  <c r="N2350" i="1" s="1"/>
  <c r="M2366" i="1"/>
  <c r="N2366" i="1" s="1"/>
  <c r="M2382" i="1"/>
  <c r="N2382" i="1" s="1"/>
  <c r="M2398" i="1"/>
  <c r="N2398" i="1" s="1"/>
  <c r="M2414" i="1"/>
  <c r="N2414" i="1" s="1"/>
  <c r="M2430" i="1"/>
  <c r="N2430" i="1" s="1"/>
  <c r="M2446" i="1"/>
  <c r="N2446" i="1" s="1"/>
  <c r="M2462" i="1"/>
  <c r="N2462" i="1" s="1"/>
  <c r="M2478" i="1"/>
  <c r="N2478" i="1" s="1"/>
  <c r="M2494" i="1"/>
  <c r="N2494" i="1" s="1"/>
  <c r="M2510" i="1"/>
  <c r="N2510" i="1" s="1"/>
  <c r="M2526" i="1"/>
  <c r="N2526" i="1" s="1"/>
  <c r="M2542" i="1"/>
  <c r="N2542" i="1" s="1"/>
  <c r="M2558" i="1"/>
  <c r="N2558" i="1" s="1"/>
  <c r="M2574" i="1"/>
  <c r="N2574" i="1" s="1"/>
  <c r="M2590" i="1"/>
  <c r="N2590" i="1" s="1"/>
  <c r="M2606" i="1"/>
  <c r="N2606" i="1" s="1"/>
  <c r="M2622" i="1"/>
  <c r="N2622" i="1" s="1"/>
  <c r="M2640" i="1"/>
  <c r="N2640" i="1" s="1"/>
  <c r="M2662" i="1"/>
  <c r="N2662" i="1" s="1"/>
  <c r="M2684" i="1"/>
  <c r="N2684" i="1" s="1"/>
  <c r="M2704" i="1"/>
  <c r="N2704" i="1" s="1"/>
  <c r="M2736" i="1"/>
  <c r="N2736" i="1" s="1"/>
  <c r="M2768" i="1"/>
  <c r="N2768" i="1" s="1"/>
  <c r="N2294" i="1"/>
  <c r="N2296" i="1"/>
  <c r="M2298" i="1"/>
  <c r="N2298" i="1" s="1"/>
  <c r="N2330" i="1"/>
  <c r="M2330" i="1"/>
  <c r="M2357" i="1"/>
  <c r="N2357" i="1" s="1"/>
  <c r="N2373" i="1"/>
  <c r="M2373" i="1"/>
  <c r="M2389" i="1"/>
  <c r="N2389" i="1" s="1"/>
  <c r="M2405" i="1"/>
  <c r="N2405" i="1" s="1"/>
  <c r="M2421" i="1"/>
  <c r="N2421" i="1" s="1"/>
  <c r="N2437" i="1"/>
  <c r="M2437" i="1"/>
  <c r="N2453" i="1"/>
  <c r="M2453" i="1"/>
  <c r="N2469" i="1"/>
  <c r="M2469" i="1"/>
  <c r="M2485" i="1"/>
  <c r="N2485" i="1" s="1"/>
  <c r="N2501" i="1"/>
  <c r="M2501" i="1"/>
  <c r="M2517" i="1"/>
  <c r="N2517" i="1" s="1"/>
  <c r="M2533" i="1"/>
  <c r="N2533" i="1" s="1"/>
  <c r="M2549" i="1"/>
  <c r="N2549" i="1" s="1"/>
  <c r="M2565" i="1"/>
  <c r="N2565" i="1" s="1"/>
  <c r="N2581" i="1"/>
  <c r="M2581" i="1"/>
  <c r="M2597" i="1"/>
  <c r="N2597" i="1" s="1"/>
  <c r="M2613" i="1"/>
  <c r="N2613" i="1" s="1"/>
  <c r="M2629" i="1"/>
  <c r="N2629" i="1" s="1"/>
  <c r="M2649" i="1"/>
  <c r="N2649" i="1" s="1"/>
  <c r="M2651" i="1"/>
  <c r="N2651" i="1" s="1"/>
  <c r="M2671" i="1"/>
  <c r="N2671" i="1" s="1"/>
  <c r="M2693" i="1"/>
  <c r="N2693" i="1" s="1"/>
  <c r="N2717" i="1"/>
  <c r="M2717" i="1"/>
  <c r="M2719" i="1"/>
  <c r="N2719" i="1" s="1"/>
  <c r="M2749" i="1"/>
  <c r="N2749" i="1" s="1"/>
  <c r="M2751" i="1"/>
  <c r="N2751" i="1" s="1"/>
  <c r="M2781" i="1"/>
  <c r="N2781" i="1" s="1"/>
  <c r="M2783" i="1"/>
  <c r="N2783" i="1" s="1"/>
  <c r="M2313" i="1"/>
  <c r="N2313" i="1" s="1"/>
  <c r="M2315" i="1"/>
  <c r="N2315" i="1" s="1"/>
  <c r="M2339" i="1"/>
  <c r="N2339" i="1" s="1"/>
  <c r="M2348" i="1"/>
  <c r="N2348" i="1" s="1"/>
  <c r="N2364" i="1"/>
  <c r="M2364" i="1"/>
  <c r="M2380" i="1"/>
  <c r="N2380" i="1" s="1"/>
  <c r="M2396" i="1"/>
  <c r="N2396" i="1" s="1"/>
  <c r="M2412" i="1"/>
  <c r="N2412" i="1" s="1"/>
  <c r="N2428" i="1"/>
  <c r="M2428" i="1"/>
  <c r="M2444" i="1"/>
  <c r="N2444" i="1" s="1"/>
  <c r="M2460" i="1"/>
  <c r="N2460" i="1" s="1"/>
  <c r="M2476" i="1"/>
  <c r="N2476" i="1" s="1"/>
  <c r="N2492" i="1"/>
  <c r="M2492" i="1"/>
  <c r="M2508" i="1"/>
  <c r="N2508" i="1" s="1"/>
  <c r="M2524" i="1"/>
  <c r="N2524" i="1" s="1"/>
  <c r="M2540" i="1"/>
  <c r="N2540" i="1" s="1"/>
  <c r="N2556" i="1"/>
  <c r="M2556" i="1"/>
  <c r="M2572" i="1"/>
  <c r="N2572" i="1" s="1"/>
  <c r="M2588" i="1"/>
  <c r="N2588" i="1" s="1"/>
  <c r="M2604" i="1"/>
  <c r="N2604" i="1" s="1"/>
  <c r="M2620" i="1"/>
  <c r="N2620" i="1" s="1"/>
  <c r="M2638" i="1"/>
  <c r="N2638" i="1" s="1"/>
  <c r="M2660" i="1"/>
  <c r="N2660" i="1" s="1"/>
  <c r="M2680" i="1"/>
  <c r="N2680" i="1" s="1"/>
  <c r="M2702" i="1"/>
  <c r="N2702" i="1" s="1"/>
  <c r="M2732" i="1"/>
  <c r="N2732" i="1" s="1"/>
  <c r="M2764" i="1"/>
  <c r="N2764" i="1" s="1"/>
  <c r="M2292" i="1"/>
  <c r="N2292" i="1" s="1"/>
  <c r="N2328" i="1"/>
  <c r="M2328" i="1"/>
  <c r="N2355" i="1"/>
  <c r="M2355" i="1"/>
  <c r="M2371" i="1"/>
  <c r="N2371" i="1" s="1"/>
  <c r="N2387" i="1"/>
  <c r="M2387" i="1"/>
  <c r="M2403" i="1"/>
  <c r="N2403" i="1" s="1"/>
  <c r="N2419" i="1"/>
  <c r="M2419" i="1"/>
  <c r="M2435" i="1"/>
  <c r="N2435" i="1" s="1"/>
  <c r="M2451" i="1"/>
  <c r="N2451" i="1" s="1"/>
  <c r="N2467" i="1"/>
  <c r="M2467" i="1"/>
  <c r="N2483" i="1"/>
  <c r="M2483" i="1"/>
  <c r="M2499" i="1"/>
  <c r="N2499" i="1" s="1"/>
  <c r="M2515" i="1"/>
  <c r="N2515" i="1" s="1"/>
  <c r="M2531" i="1"/>
  <c r="N2531" i="1" s="1"/>
  <c r="M2547" i="1"/>
  <c r="N2547" i="1" s="1"/>
  <c r="M2563" i="1"/>
  <c r="N2563" i="1" s="1"/>
  <c r="M2579" i="1"/>
  <c r="N2579" i="1" s="1"/>
  <c r="M2595" i="1"/>
  <c r="N2595" i="1" s="1"/>
  <c r="M2611" i="1"/>
  <c r="N2611" i="1" s="1"/>
  <c r="M2627" i="1"/>
  <c r="N2627" i="1" s="1"/>
  <c r="M2647" i="1"/>
  <c r="N2647" i="1" s="1"/>
  <c r="M2669" i="1"/>
  <c r="N2669" i="1" s="1"/>
  <c r="M2689" i="1"/>
  <c r="N2689" i="1" s="1"/>
  <c r="M2691" i="1"/>
  <c r="N2691" i="1" s="1"/>
  <c r="M2713" i="1"/>
  <c r="N2713" i="1" s="1"/>
  <c r="M2715" i="1"/>
  <c r="N2715" i="1" s="1"/>
  <c r="M2745" i="1"/>
  <c r="N2745" i="1" s="1"/>
  <c r="M2747" i="1"/>
  <c r="N2747" i="1" s="1"/>
  <c r="M2777" i="1"/>
  <c r="N2777" i="1" s="1"/>
  <c r="M2779" i="1"/>
  <c r="N2779" i="1" s="1"/>
  <c r="M2214" i="1"/>
  <c r="N2214" i="1" s="1"/>
  <c r="N2286" i="1"/>
  <c r="N2288" i="1"/>
  <c r="M2290" i="1"/>
  <c r="N2290" i="1" s="1"/>
  <c r="M2309" i="1"/>
  <c r="N2309" i="1" s="1"/>
  <c r="M2311" i="1"/>
  <c r="N2311" i="1" s="1"/>
  <c r="M2326" i="1"/>
  <c r="N2326" i="1" s="1"/>
  <c r="M2337" i="1"/>
  <c r="N2337" i="1" s="1"/>
  <c r="M2346" i="1"/>
  <c r="N2346" i="1" s="1"/>
  <c r="M2362" i="1"/>
  <c r="N2362" i="1" s="1"/>
  <c r="M2378" i="1"/>
  <c r="N2378" i="1" s="1"/>
  <c r="M2394" i="1"/>
  <c r="N2394" i="1" s="1"/>
  <c r="M2410" i="1"/>
  <c r="N2410" i="1" s="1"/>
  <c r="M2426" i="1"/>
  <c r="N2426" i="1" s="1"/>
  <c r="M2442" i="1"/>
  <c r="N2442" i="1" s="1"/>
  <c r="M2458" i="1"/>
  <c r="N2458" i="1" s="1"/>
  <c r="M2474" i="1"/>
  <c r="N2474" i="1" s="1"/>
  <c r="M2490" i="1"/>
  <c r="N2490" i="1" s="1"/>
  <c r="M2506" i="1"/>
  <c r="N2506" i="1" s="1"/>
  <c r="M2522" i="1"/>
  <c r="N2522" i="1" s="1"/>
  <c r="M2538" i="1"/>
  <c r="N2538" i="1" s="1"/>
  <c r="M2554" i="1"/>
  <c r="N2554" i="1" s="1"/>
  <c r="M2570" i="1"/>
  <c r="N2570" i="1" s="1"/>
  <c r="M2586" i="1"/>
  <c r="N2586" i="1" s="1"/>
  <c r="M2602" i="1"/>
  <c r="N2602" i="1" s="1"/>
  <c r="M2618" i="1"/>
  <c r="N2618" i="1" s="1"/>
  <c r="M2636" i="1"/>
  <c r="N2636" i="1" s="1"/>
  <c r="M2656" i="1"/>
  <c r="N2656" i="1" s="1"/>
  <c r="M2678" i="1"/>
  <c r="N2678" i="1" s="1"/>
  <c r="M2700" i="1"/>
  <c r="N2700" i="1" s="1"/>
  <c r="M2728" i="1"/>
  <c r="N2728" i="1" s="1"/>
  <c r="M2760" i="1"/>
  <c r="N2760" i="1" s="1"/>
  <c r="M2324" i="1"/>
  <c r="N2324" i="1" s="1"/>
  <c r="M2353" i="1"/>
  <c r="N2353" i="1" s="1"/>
  <c r="M2369" i="1"/>
  <c r="N2369" i="1" s="1"/>
  <c r="M2385" i="1"/>
  <c r="N2385" i="1" s="1"/>
  <c r="M2401" i="1"/>
  <c r="N2401" i="1" s="1"/>
  <c r="M2417" i="1"/>
  <c r="N2417" i="1" s="1"/>
  <c r="M2433" i="1"/>
  <c r="N2433" i="1" s="1"/>
  <c r="M2449" i="1"/>
  <c r="N2449" i="1" s="1"/>
  <c r="M2465" i="1"/>
  <c r="N2465" i="1" s="1"/>
  <c r="M2481" i="1"/>
  <c r="N2481" i="1" s="1"/>
  <c r="M2497" i="1"/>
  <c r="N2497" i="1" s="1"/>
  <c r="M2513" i="1"/>
  <c r="N2513" i="1" s="1"/>
  <c r="M2529" i="1"/>
  <c r="N2529" i="1" s="1"/>
  <c r="M2545" i="1"/>
  <c r="N2545" i="1" s="1"/>
  <c r="M2561" i="1"/>
  <c r="N2561" i="1" s="1"/>
  <c r="M2577" i="1"/>
  <c r="N2577" i="1" s="1"/>
  <c r="M2593" i="1"/>
  <c r="N2593" i="1" s="1"/>
  <c r="M2609" i="1"/>
  <c r="N2609" i="1" s="1"/>
  <c r="M2625" i="1"/>
  <c r="N2625" i="1" s="1"/>
  <c r="M2645" i="1"/>
  <c r="N2645" i="1" s="1"/>
  <c r="M2665" i="1"/>
  <c r="N2665" i="1" s="1"/>
  <c r="M2667" i="1"/>
  <c r="N2667" i="1" s="1"/>
  <c r="M2687" i="1"/>
  <c r="N2687" i="1" s="1"/>
  <c r="M2709" i="1"/>
  <c r="N2709" i="1" s="1"/>
  <c r="M2711" i="1"/>
  <c r="N2711" i="1" s="1"/>
  <c r="M2741" i="1"/>
  <c r="N2741" i="1" s="1"/>
  <c r="M2743" i="1"/>
  <c r="N2743" i="1" s="1"/>
  <c r="M2773" i="1"/>
  <c r="N2773" i="1" s="1"/>
  <c r="M2775" i="1"/>
  <c r="N2775" i="1" s="1"/>
  <c r="N2218" i="1"/>
  <c r="N2278" i="1"/>
  <c r="N2280" i="1"/>
  <c r="M2282" i="1"/>
  <c r="N2282" i="1" s="1"/>
  <c r="M2284" i="1"/>
  <c r="N2284" i="1" s="1"/>
  <c r="N2303" i="1"/>
  <c r="M2305" i="1"/>
  <c r="N2305" i="1" s="1"/>
  <c r="M2307" i="1"/>
  <c r="N2307" i="1" s="1"/>
  <c r="M2322" i="1"/>
  <c r="N2322" i="1" s="1"/>
  <c r="M2335" i="1"/>
  <c r="N2335" i="1" s="1"/>
  <c r="M2344" i="1"/>
  <c r="N2344" i="1" s="1"/>
  <c r="M2360" i="1"/>
  <c r="N2360" i="1" s="1"/>
  <c r="M2376" i="1"/>
  <c r="N2376" i="1" s="1"/>
  <c r="M2392" i="1"/>
  <c r="N2392" i="1" s="1"/>
  <c r="M2408" i="1"/>
  <c r="N2408" i="1" s="1"/>
  <c r="M2424" i="1"/>
  <c r="N2424" i="1" s="1"/>
  <c r="M2440" i="1"/>
  <c r="N2440" i="1" s="1"/>
  <c r="M2456" i="1"/>
  <c r="N2456" i="1" s="1"/>
  <c r="M2472" i="1"/>
  <c r="N2472" i="1" s="1"/>
  <c r="M2488" i="1"/>
  <c r="N2488" i="1" s="1"/>
  <c r="M2504" i="1"/>
  <c r="N2504" i="1" s="1"/>
  <c r="M2520" i="1"/>
  <c r="N2520" i="1" s="1"/>
  <c r="M2536" i="1"/>
  <c r="N2536" i="1" s="1"/>
  <c r="M2552" i="1"/>
  <c r="N2552" i="1" s="1"/>
  <c r="M2568" i="1"/>
  <c r="N2568" i="1" s="1"/>
  <c r="N2584" i="1"/>
  <c r="M2584" i="1"/>
  <c r="M2600" i="1"/>
  <c r="N2600" i="1" s="1"/>
  <c r="M2616" i="1"/>
  <c r="N2616" i="1" s="1"/>
  <c r="M2632" i="1"/>
  <c r="N2632" i="1" s="1"/>
  <c r="M2654" i="1"/>
  <c r="N2654" i="1" s="1"/>
  <c r="M2676" i="1"/>
  <c r="N2676" i="1" s="1"/>
  <c r="M2696" i="1"/>
  <c r="N2696" i="1" s="1"/>
  <c r="M2724" i="1"/>
  <c r="N2724" i="1" s="1"/>
  <c r="N2756" i="1"/>
  <c r="M2756" i="1"/>
  <c r="N2301" i="1"/>
  <c r="M2301" i="1"/>
  <c r="M2320" i="1"/>
  <c r="N2320" i="1" s="1"/>
  <c r="M2333" i="1"/>
  <c r="N2333" i="1" s="1"/>
  <c r="M2351" i="1"/>
  <c r="N2351" i="1" s="1"/>
  <c r="M2367" i="1"/>
  <c r="N2367" i="1" s="1"/>
  <c r="M2383" i="1"/>
  <c r="N2383" i="1" s="1"/>
  <c r="M2399" i="1"/>
  <c r="N2399" i="1" s="1"/>
  <c r="N2415" i="1"/>
  <c r="M2415" i="1"/>
  <c r="M2431" i="1"/>
  <c r="N2431" i="1" s="1"/>
  <c r="M2447" i="1"/>
  <c r="N2447" i="1" s="1"/>
  <c r="M2463" i="1"/>
  <c r="N2463" i="1" s="1"/>
  <c r="M2479" i="1"/>
  <c r="N2479" i="1" s="1"/>
  <c r="M2495" i="1"/>
  <c r="N2495" i="1" s="1"/>
  <c r="M2511" i="1"/>
  <c r="N2511" i="1" s="1"/>
  <c r="M2527" i="1"/>
  <c r="N2527" i="1" s="1"/>
  <c r="N2543" i="1"/>
  <c r="M2543" i="1"/>
  <c r="M2559" i="1"/>
  <c r="N2559" i="1" s="1"/>
  <c r="M2575" i="1"/>
  <c r="N2575" i="1" s="1"/>
  <c r="M2591" i="1"/>
  <c r="N2591" i="1" s="1"/>
  <c r="M2607" i="1"/>
  <c r="N2607" i="1" s="1"/>
  <c r="M2623" i="1"/>
  <c r="N2623" i="1" s="1"/>
  <c r="M2641" i="1"/>
  <c r="N2641" i="1" s="1"/>
  <c r="M2643" i="1"/>
  <c r="N2643" i="1" s="1"/>
  <c r="N2663" i="1"/>
  <c r="M2663" i="1"/>
  <c r="M2685" i="1"/>
  <c r="N2685" i="1" s="1"/>
  <c r="M2705" i="1"/>
  <c r="N2705" i="1" s="1"/>
  <c r="M2707" i="1"/>
  <c r="N2707" i="1" s="1"/>
  <c r="M2737" i="1"/>
  <c r="N2737" i="1" s="1"/>
  <c r="M2739" i="1"/>
  <c r="N2739" i="1" s="1"/>
  <c r="M2769" i="1"/>
  <c r="N2769" i="1" s="1"/>
  <c r="M2771" i="1"/>
  <c r="N2771" i="1" s="1"/>
  <c r="N2786" i="1"/>
  <c r="M2786" i="1"/>
  <c r="M2220" i="1"/>
  <c r="N2220" i="1" s="1"/>
  <c r="M2222" i="1"/>
  <c r="N2222" i="1" s="1"/>
  <c r="M2224" i="1"/>
  <c r="N2224" i="1" s="1"/>
  <c r="M2226" i="1"/>
  <c r="N2226" i="1" s="1"/>
  <c r="M2228" i="1"/>
  <c r="N2228" i="1" s="1"/>
  <c r="M2230" i="1"/>
  <c r="N2230" i="1" s="1"/>
  <c r="M2232" i="1"/>
  <c r="N2232" i="1" s="1"/>
  <c r="M2234" i="1"/>
  <c r="N2234" i="1" s="1"/>
  <c r="M2236" i="1"/>
  <c r="N2236" i="1" s="1"/>
  <c r="M2238" i="1"/>
  <c r="N2238" i="1" s="1"/>
  <c r="M2240" i="1"/>
  <c r="N2240" i="1" s="1"/>
  <c r="M2242" i="1"/>
  <c r="N2242" i="1" s="1"/>
  <c r="M2244" i="1"/>
  <c r="N2244" i="1" s="1"/>
  <c r="M2246" i="1"/>
  <c r="N2246" i="1" s="1"/>
  <c r="M2248" i="1"/>
  <c r="N2248" i="1" s="1"/>
  <c r="M2250" i="1"/>
  <c r="N2250" i="1" s="1"/>
  <c r="M2252" i="1"/>
  <c r="N2252" i="1" s="1"/>
  <c r="M2254" i="1"/>
  <c r="N2254" i="1" s="1"/>
  <c r="M2256" i="1"/>
  <c r="N2256" i="1" s="1"/>
  <c r="M2258" i="1"/>
  <c r="N2258" i="1" s="1"/>
  <c r="M2260" i="1"/>
  <c r="N2260" i="1" s="1"/>
  <c r="M2262" i="1"/>
  <c r="N2262" i="1" s="1"/>
  <c r="M2264" i="1"/>
  <c r="N2264" i="1" s="1"/>
  <c r="M2266" i="1"/>
  <c r="N2266" i="1" s="1"/>
  <c r="M2268" i="1"/>
  <c r="N2268" i="1" s="1"/>
  <c r="M2270" i="1"/>
  <c r="N2270" i="1" s="1"/>
  <c r="M2272" i="1"/>
  <c r="N2272" i="1" s="1"/>
  <c r="M2274" i="1"/>
  <c r="N2274" i="1" s="1"/>
  <c r="M2276" i="1"/>
  <c r="N2276" i="1" s="1"/>
  <c r="M2318" i="1"/>
  <c r="N2318" i="1" s="1"/>
  <c r="M2342" i="1"/>
  <c r="N2342" i="1" s="1"/>
  <c r="N2358" i="1"/>
  <c r="M2358" i="1"/>
  <c r="M2374" i="1"/>
  <c r="N2374" i="1" s="1"/>
  <c r="N2390" i="1"/>
  <c r="M2390" i="1"/>
  <c r="M2406" i="1"/>
  <c r="N2406" i="1" s="1"/>
  <c r="M2422" i="1"/>
  <c r="N2422" i="1" s="1"/>
  <c r="M2438" i="1"/>
  <c r="N2438" i="1" s="1"/>
  <c r="M2454" i="1"/>
  <c r="N2454" i="1" s="1"/>
  <c r="M2470" i="1"/>
  <c r="N2470" i="1" s="1"/>
  <c r="N2486" i="1"/>
  <c r="M2486" i="1"/>
  <c r="M2502" i="1"/>
  <c r="N2502" i="1" s="1"/>
  <c r="N2518" i="1"/>
  <c r="M2518" i="1"/>
  <c r="N2534" i="1"/>
  <c r="M2534" i="1"/>
  <c r="M2550" i="1"/>
  <c r="N2550" i="1" s="1"/>
  <c r="M2566" i="1"/>
  <c r="N2566" i="1" s="1"/>
  <c r="M2582" i="1"/>
  <c r="N2582" i="1" s="1"/>
  <c r="M2598" i="1"/>
  <c r="N2598" i="1" s="1"/>
  <c r="N2614" i="1"/>
  <c r="M2614" i="1"/>
  <c r="M2630" i="1"/>
  <c r="N2630" i="1" s="1"/>
  <c r="N2652" i="1"/>
  <c r="M2652" i="1"/>
  <c r="N2672" i="1"/>
  <c r="M2672" i="1"/>
  <c r="M2694" i="1"/>
  <c r="N2694" i="1" s="1"/>
  <c r="M2720" i="1"/>
  <c r="N2720" i="1" s="1"/>
  <c r="M2752" i="1"/>
  <c r="N2752" i="1" s="1"/>
  <c r="M2784" i="1"/>
  <c r="N2784" i="1" s="1"/>
  <c r="M2297" i="1"/>
  <c r="N2297" i="1" s="1"/>
  <c r="M2299" i="1"/>
  <c r="N2299" i="1" s="1"/>
  <c r="M2316" i="1"/>
  <c r="N2316" i="1" s="1"/>
  <c r="M2331" i="1"/>
  <c r="N2331" i="1" s="1"/>
  <c r="M2340" i="1"/>
  <c r="N2340" i="1" s="1"/>
  <c r="M2349" i="1"/>
  <c r="N2349" i="1" s="1"/>
  <c r="M2365" i="1"/>
  <c r="N2365" i="1" s="1"/>
  <c r="M2381" i="1"/>
  <c r="N2381" i="1" s="1"/>
  <c r="N2397" i="1"/>
  <c r="M2397" i="1"/>
  <c r="M2413" i="1"/>
  <c r="N2413" i="1" s="1"/>
  <c r="N2429" i="1"/>
  <c r="M2429" i="1"/>
  <c r="N2445" i="1"/>
  <c r="M2445" i="1"/>
  <c r="M2461" i="1"/>
  <c r="N2461" i="1" s="1"/>
  <c r="M2477" i="1"/>
  <c r="N2477" i="1" s="1"/>
  <c r="M2493" i="1"/>
  <c r="N2493" i="1" s="1"/>
  <c r="M2509" i="1"/>
  <c r="N2509" i="1" s="1"/>
  <c r="M2525" i="1"/>
  <c r="N2525" i="1" s="1"/>
  <c r="M2541" i="1"/>
  <c r="N2541" i="1" s="1"/>
  <c r="M2557" i="1"/>
  <c r="N2557" i="1" s="1"/>
  <c r="M2573" i="1"/>
  <c r="N2573" i="1" s="1"/>
  <c r="M2589" i="1"/>
  <c r="N2589" i="1" s="1"/>
  <c r="M2605" i="1"/>
  <c r="N2605" i="1" s="1"/>
  <c r="M2621" i="1"/>
  <c r="N2621" i="1" s="1"/>
  <c r="M2639" i="1"/>
  <c r="N2639" i="1" s="1"/>
  <c r="M2661" i="1"/>
  <c r="N2661" i="1" s="1"/>
  <c r="M2681" i="1"/>
  <c r="N2681" i="1" s="1"/>
  <c r="M2683" i="1"/>
  <c r="N2683" i="1" s="1"/>
  <c r="M2703" i="1"/>
  <c r="N2703" i="1" s="1"/>
  <c r="M2733" i="1"/>
  <c r="N2733" i="1" s="1"/>
  <c r="M2735" i="1"/>
  <c r="N2735" i="1" s="1"/>
  <c r="M2765" i="1"/>
  <c r="N2765" i="1" s="1"/>
  <c r="M2767" i="1"/>
  <c r="N2767" i="1" s="1"/>
  <c r="M2293" i="1"/>
  <c r="N2293" i="1" s="1"/>
  <c r="M2295" i="1"/>
  <c r="N2295" i="1" s="1"/>
  <c r="M2314" i="1"/>
  <c r="N2314" i="1" s="1"/>
  <c r="M2329" i="1"/>
  <c r="N2329" i="1" s="1"/>
  <c r="M2356" i="1"/>
  <c r="N2356" i="1" s="1"/>
  <c r="M2372" i="1"/>
  <c r="N2372" i="1" s="1"/>
  <c r="M2388" i="1"/>
  <c r="N2388" i="1" s="1"/>
  <c r="M2404" i="1"/>
  <c r="N2404" i="1" s="1"/>
  <c r="M2420" i="1"/>
  <c r="N2420" i="1" s="1"/>
  <c r="M2436" i="1"/>
  <c r="N2436" i="1" s="1"/>
  <c r="M2452" i="1"/>
  <c r="N2452" i="1" s="1"/>
  <c r="M2468" i="1"/>
  <c r="N2468" i="1" s="1"/>
  <c r="M2484" i="1"/>
  <c r="N2484" i="1" s="1"/>
  <c r="M2500" i="1"/>
  <c r="N2500" i="1" s="1"/>
  <c r="M2516" i="1"/>
  <c r="N2516" i="1" s="1"/>
  <c r="M2532" i="1"/>
  <c r="N2532" i="1" s="1"/>
  <c r="M2548" i="1"/>
  <c r="N2548" i="1" s="1"/>
  <c r="M2564" i="1"/>
  <c r="N2564" i="1" s="1"/>
  <c r="M2580" i="1"/>
  <c r="N2580" i="1" s="1"/>
  <c r="M2596" i="1"/>
  <c r="N2596" i="1" s="1"/>
  <c r="M2612" i="1"/>
  <c r="N2612" i="1" s="1"/>
  <c r="M2628" i="1"/>
  <c r="N2628" i="1" s="1"/>
  <c r="M2648" i="1"/>
  <c r="N2648" i="1" s="1"/>
  <c r="M2670" i="1"/>
  <c r="N2670" i="1" s="1"/>
  <c r="M2692" i="1"/>
  <c r="N2692" i="1" s="1"/>
  <c r="M2716" i="1"/>
  <c r="N2716" i="1" s="1"/>
  <c r="M2748" i="1"/>
  <c r="N2748" i="1" s="1"/>
  <c r="M2780" i="1"/>
  <c r="N2780" i="1" s="1"/>
  <c r="N2213" i="1"/>
  <c r="N2291" i="1"/>
  <c r="N2310" i="1"/>
  <c r="M2312" i="1"/>
  <c r="N2312" i="1" s="1"/>
  <c r="N2327" i="1"/>
  <c r="M2338" i="1"/>
  <c r="N2338" i="1" s="1"/>
  <c r="M2347" i="1"/>
  <c r="N2347" i="1" s="1"/>
  <c r="M2363" i="1"/>
  <c r="N2363" i="1" s="1"/>
  <c r="M2379" i="1"/>
  <c r="N2379" i="1" s="1"/>
  <c r="M2395" i="1"/>
  <c r="N2395" i="1" s="1"/>
  <c r="M2411" i="1"/>
  <c r="N2411" i="1" s="1"/>
  <c r="N2427" i="1"/>
  <c r="M2427" i="1"/>
  <c r="M2443" i="1"/>
  <c r="N2443" i="1" s="1"/>
  <c r="M2459" i="1"/>
  <c r="N2459" i="1" s="1"/>
  <c r="M2475" i="1"/>
  <c r="N2475" i="1" s="1"/>
  <c r="M2491" i="1"/>
  <c r="N2491" i="1" s="1"/>
  <c r="M2507" i="1"/>
  <c r="N2507" i="1" s="1"/>
  <c r="M2523" i="1"/>
  <c r="N2523" i="1" s="1"/>
  <c r="M2539" i="1"/>
  <c r="N2539" i="1" s="1"/>
  <c r="N2555" i="1"/>
  <c r="M2555" i="1"/>
  <c r="M2571" i="1"/>
  <c r="N2571" i="1" s="1"/>
  <c r="M2587" i="1"/>
  <c r="N2587" i="1" s="1"/>
  <c r="M2603" i="1"/>
  <c r="N2603" i="1" s="1"/>
  <c r="M2619" i="1"/>
  <c r="N2619" i="1" s="1"/>
  <c r="M2637" i="1"/>
  <c r="N2637" i="1" s="1"/>
  <c r="M2657" i="1"/>
  <c r="N2657" i="1" s="1"/>
  <c r="M2659" i="1"/>
  <c r="N2659" i="1" s="1"/>
  <c r="M2679" i="1"/>
  <c r="N2679" i="1" s="1"/>
  <c r="M2701" i="1"/>
  <c r="N2701" i="1" s="1"/>
  <c r="M2729" i="1"/>
  <c r="N2729" i="1" s="1"/>
  <c r="M2731" i="1"/>
  <c r="N2731" i="1" s="1"/>
  <c r="M2761" i="1"/>
  <c r="N2761" i="1" s="1"/>
  <c r="M2763" i="1"/>
  <c r="N2763" i="1" s="1"/>
  <c r="M2854" i="1"/>
  <c r="N2854" i="1" s="1"/>
  <c r="M2874" i="1"/>
  <c r="N2874" i="1" s="1"/>
  <c r="M2890" i="1"/>
  <c r="N2890" i="1" s="1"/>
  <c r="M2906" i="1"/>
  <c r="N2906" i="1" s="1"/>
  <c r="M2922" i="1"/>
  <c r="N2922" i="1" s="1"/>
  <c r="M2938" i="1"/>
  <c r="N2938" i="1" s="1"/>
  <c r="M2954" i="1"/>
  <c r="N2954" i="1" s="1"/>
  <c r="M2970" i="1"/>
  <c r="N2970" i="1" s="1"/>
  <c r="M2986" i="1"/>
  <c r="N2986" i="1" s="1"/>
  <c r="M3002" i="1"/>
  <c r="N3002" i="1" s="1"/>
  <c r="M3018" i="1"/>
  <c r="N3018" i="1" s="1"/>
  <c r="M3034" i="1"/>
  <c r="N3034" i="1" s="1"/>
  <c r="M3050" i="1"/>
  <c r="N3050" i="1" s="1"/>
  <c r="M3066" i="1"/>
  <c r="N3066" i="1" s="1"/>
  <c r="M3082" i="1"/>
  <c r="N3082" i="1" s="1"/>
  <c r="M3098" i="1"/>
  <c r="N3098" i="1" s="1"/>
  <c r="M3116" i="1"/>
  <c r="N3116" i="1" s="1"/>
  <c r="M3136" i="1"/>
  <c r="N3136" i="1" s="1"/>
  <c r="M3138" i="1"/>
  <c r="N3138" i="1" s="1"/>
  <c r="M3158" i="1"/>
  <c r="N3158" i="1" s="1"/>
  <c r="M3199" i="1"/>
  <c r="N3199" i="1" s="1"/>
  <c r="M3218" i="1"/>
  <c r="N3218" i="1" s="1"/>
  <c r="M3274" i="1"/>
  <c r="N3274" i="1" s="1"/>
  <c r="M3278" i="1"/>
  <c r="N3278" i="1" s="1"/>
  <c r="M3306" i="1"/>
  <c r="N3306" i="1" s="1"/>
  <c r="N2850" i="1"/>
  <c r="M2852" i="1"/>
  <c r="N2852" i="1" s="1"/>
  <c r="M2863" i="1"/>
  <c r="N2863" i="1" s="1"/>
  <c r="M2872" i="1"/>
  <c r="N2872" i="1" s="1"/>
  <c r="M2881" i="1"/>
  <c r="N2881" i="1" s="1"/>
  <c r="M2897" i="1"/>
  <c r="N2897" i="1" s="1"/>
  <c r="M2913" i="1"/>
  <c r="N2913" i="1" s="1"/>
  <c r="M2929" i="1"/>
  <c r="N2929" i="1" s="1"/>
  <c r="M2945" i="1"/>
  <c r="N2945" i="1" s="1"/>
  <c r="M2961" i="1"/>
  <c r="N2961" i="1" s="1"/>
  <c r="M2977" i="1"/>
  <c r="N2977" i="1" s="1"/>
  <c r="M2993" i="1"/>
  <c r="N2993" i="1" s="1"/>
  <c r="M3009" i="1"/>
  <c r="N3009" i="1" s="1"/>
  <c r="M3025" i="1"/>
  <c r="N3025" i="1" s="1"/>
  <c r="M3041" i="1"/>
  <c r="N3041" i="1" s="1"/>
  <c r="M3057" i="1"/>
  <c r="N3057" i="1" s="1"/>
  <c r="M3073" i="1"/>
  <c r="N3073" i="1" s="1"/>
  <c r="M3089" i="1"/>
  <c r="N3089" i="1" s="1"/>
  <c r="M3105" i="1"/>
  <c r="N3105" i="1" s="1"/>
  <c r="M3125" i="1"/>
  <c r="N3125" i="1" s="1"/>
  <c r="M3147" i="1"/>
  <c r="N3147" i="1" s="1"/>
  <c r="M3167" i="1"/>
  <c r="N3167" i="1" s="1"/>
  <c r="M3182" i="1"/>
  <c r="N3182" i="1" s="1"/>
  <c r="M3195" i="1"/>
  <c r="N3195" i="1" s="1"/>
  <c r="M3216" i="1"/>
  <c r="N3216" i="1" s="1"/>
  <c r="M3222" i="1"/>
  <c r="N3222" i="1" s="1"/>
  <c r="M3243" i="1"/>
  <c r="N3243" i="1" s="1"/>
  <c r="M3247" i="1"/>
  <c r="N3247" i="1" s="1"/>
  <c r="M3272" i="1"/>
  <c r="N3272" i="1" s="1"/>
  <c r="M3282" i="1"/>
  <c r="N3282" i="1" s="1"/>
  <c r="M3286" i="1"/>
  <c r="N3286" i="1" s="1"/>
  <c r="M3294" i="1"/>
  <c r="N3294" i="1" s="1"/>
  <c r="M3302" i="1"/>
  <c r="N3302" i="1" s="1"/>
  <c r="M2848" i="1"/>
  <c r="N2848" i="1" s="1"/>
  <c r="M2888" i="1"/>
  <c r="N2888" i="1" s="1"/>
  <c r="M2904" i="1"/>
  <c r="N2904" i="1" s="1"/>
  <c r="M2920" i="1"/>
  <c r="N2920" i="1" s="1"/>
  <c r="M2936" i="1"/>
  <c r="N2936" i="1" s="1"/>
  <c r="M2952" i="1"/>
  <c r="N2952" i="1" s="1"/>
  <c r="N2968" i="1"/>
  <c r="M2968" i="1"/>
  <c r="M2984" i="1"/>
  <c r="N2984" i="1" s="1"/>
  <c r="M3000" i="1"/>
  <c r="N3000" i="1" s="1"/>
  <c r="M3016" i="1"/>
  <c r="N3016" i="1" s="1"/>
  <c r="M3032" i="1"/>
  <c r="N3032" i="1" s="1"/>
  <c r="M3048" i="1"/>
  <c r="N3048" i="1" s="1"/>
  <c r="M3064" i="1"/>
  <c r="N3064" i="1" s="1"/>
  <c r="M3080" i="1"/>
  <c r="N3080" i="1" s="1"/>
  <c r="N3096" i="1"/>
  <c r="M3096" i="1"/>
  <c r="M3112" i="1"/>
  <c r="N3112" i="1" s="1"/>
  <c r="M3114" i="1"/>
  <c r="N3114" i="1" s="1"/>
  <c r="M3134" i="1"/>
  <c r="N3134" i="1" s="1"/>
  <c r="M3156" i="1"/>
  <c r="N3156" i="1" s="1"/>
  <c r="M3176" i="1"/>
  <c r="N3176" i="1" s="1"/>
  <c r="M3178" i="1"/>
  <c r="N3178" i="1" s="1"/>
  <c r="M3197" i="1"/>
  <c r="N3197" i="1" s="1"/>
  <c r="N3210" i="1"/>
  <c r="M3210" i="1"/>
  <c r="M3266" i="1"/>
  <c r="N3266" i="1" s="1"/>
  <c r="M3270" i="1"/>
  <c r="N3270" i="1" s="1"/>
  <c r="M3290" i="1"/>
  <c r="N3290" i="1" s="1"/>
  <c r="M3298" i="1"/>
  <c r="N3298" i="1" s="1"/>
  <c r="M2788" i="1"/>
  <c r="N2788" i="1" s="1"/>
  <c r="M2861" i="1"/>
  <c r="N2861" i="1" s="1"/>
  <c r="M2870" i="1"/>
  <c r="N2870" i="1" s="1"/>
  <c r="M2879" i="1"/>
  <c r="N2879" i="1" s="1"/>
  <c r="M2895" i="1"/>
  <c r="N2895" i="1" s="1"/>
  <c r="M2911" i="1"/>
  <c r="N2911" i="1" s="1"/>
  <c r="M2927" i="1"/>
  <c r="N2927" i="1" s="1"/>
  <c r="M2943" i="1"/>
  <c r="N2943" i="1" s="1"/>
  <c r="M2959" i="1"/>
  <c r="N2959" i="1" s="1"/>
  <c r="M2975" i="1"/>
  <c r="N2975" i="1" s="1"/>
  <c r="M2991" i="1"/>
  <c r="N2991" i="1" s="1"/>
  <c r="M3007" i="1"/>
  <c r="N3007" i="1" s="1"/>
  <c r="M3023" i="1"/>
  <c r="N3023" i="1" s="1"/>
  <c r="M3039" i="1"/>
  <c r="N3039" i="1" s="1"/>
  <c r="M3055" i="1"/>
  <c r="N3055" i="1" s="1"/>
  <c r="M3071" i="1"/>
  <c r="N3071" i="1" s="1"/>
  <c r="M3087" i="1"/>
  <c r="N3087" i="1" s="1"/>
  <c r="M3103" i="1"/>
  <c r="N3103" i="1" s="1"/>
  <c r="M3123" i="1"/>
  <c r="N3123" i="1" s="1"/>
  <c r="M3143" i="1"/>
  <c r="N3143" i="1" s="1"/>
  <c r="M3165" i="1"/>
  <c r="N3165" i="1" s="1"/>
  <c r="M3208" i="1"/>
  <c r="N3208" i="1" s="1"/>
  <c r="M3214" i="1"/>
  <c r="N3214" i="1" s="1"/>
  <c r="M3235" i="1"/>
  <c r="N3235" i="1" s="1"/>
  <c r="M3264" i="1"/>
  <c r="N3264" i="1" s="1"/>
  <c r="M3350" i="1"/>
  <c r="N3350" i="1" s="1"/>
  <c r="M2846" i="1"/>
  <c r="N2846" i="1" s="1"/>
  <c r="M2859" i="1"/>
  <c r="N2859" i="1" s="1"/>
  <c r="M2886" i="1"/>
  <c r="N2886" i="1" s="1"/>
  <c r="M2902" i="1"/>
  <c r="N2902" i="1" s="1"/>
  <c r="M2918" i="1"/>
  <c r="N2918" i="1" s="1"/>
  <c r="M2934" i="1"/>
  <c r="N2934" i="1" s="1"/>
  <c r="M2950" i="1"/>
  <c r="N2950" i="1" s="1"/>
  <c r="M2966" i="1"/>
  <c r="N2966" i="1" s="1"/>
  <c r="M2982" i="1"/>
  <c r="N2982" i="1" s="1"/>
  <c r="M2998" i="1"/>
  <c r="N2998" i="1" s="1"/>
  <c r="M3014" i="1"/>
  <c r="N3014" i="1" s="1"/>
  <c r="M3030" i="1"/>
  <c r="N3030" i="1" s="1"/>
  <c r="M3046" i="1"/>
  <c r="N3046" i="1" s="1"/>
  <c r="M3062" i="1"/>
  <c r="N3062" i="1" s="1"/>
  <c r="M3078" i="1"/>
  <c r="N3078" i="1" s="1"/>
  <c r="M3094" i="1"/>
  <c r="N3094" i="1" s="1"/>
  <c r="M3110" i="1"/>
  <c r="N3110" i="1" s="1"/>
  <c r="M3132" i="1"/>
  <c r="N3132" i="1" s="1"/>
  <c r="M3152" i="1"/>
  <c r="N3152" i="1" s="1"/>
  <c r="M3154" i="1"/>
  <c r="N3154" i="1" s="1"/>
  <c r="M3174" i="1"/>
  <c r="N3174" i="1" s="1"/>
  <c r="M3191" i="1"/>
  <c r="N3191" i="1" s="1"/>
  <c r="M3239" i="1"/>
  <c r="N3239" i="1" s="1"/>
  <c r="M3258" i="1"/>
  <c r="N3258" i="1" s="1"/>
  <c r="M3262" i="1"/>
  <c r="N3262" i="1" s="1"/>
  <c r="M3311" i="1"/>
  <c r="N3311" i="1" s="1"/>
  <c r="M3346" i="1"/>
  <c r="N3346" i="1" s="1"/>
  <c r="M2790" i="1"/>
  <c r="N2790" i="1" s="1"/>
  <c r="N2792" i="1"/>
  <c r="M2844" i="1"/>
  <c r="N2844" i="1" s="1"/>
  <c r="M2868" i="1"/>
  <c r="N2868" i="1" s="1"/>
  <c r="M2877" i="1"/>
  <c r="N2877" i="1" s="1"/>
  <c r="M2893" i="1"/>
  <c r="N2893" i="1" s="1"/>
  <c r="N2909" i="1"/>
  <c r="M2909" i="1"/>
  <c r="M2925" i="1"/>
  <c r="N2925" i="1" s="1"/>
  <c r="N2941" i="1"/>
  <c r="M2941" i="1"/>
  <c r="N2957" i="1"/>
  <c r="M2957" i="1"/>
  <c r="M2973" i="1"/>
  <c r="N2973" i="1" s="1"/>
  <c r="M2989" i="1"/>
  <c r="N2989" i="1" s="1"/>
  <c r="M3005" i="1"/>
  <c r="N3005" i="1" s="1"/>
  <c r="M3021" i="1"/>
  <c r="N3021" i="1" s="1"/>
  <c r="N3037" i="1"/>
  <c r="M3037" i="1"/>
  <c r="M3053" i="1"/>
  <c r="N3053" i="1" s="1"/>
  <c r="M3069" i="1"/>
  <c r="N3069" i="1" s="1"/>
  <c r="N3085" i="1"/>
  <c r="M3085" i="1"/>
  <c r="M3101" i="1"/>
  <c r="N3101" i="1" s="1"/>
  <c r="M3119" i="1"/>
  <c r="N3119" i="1" s="1"/>
  <c r="M3141" i="1"/>
  <c r="N3141" i="1" s="1"/>
  <c r="M3163" i="1"/>
  <c r="N3163" i="1" s="1"/>
  <c r="N3187" i="1"/>
  <c r="M3187" i="1"/>
  <c r="M3206" i="1"/>
  <c r="N3206" i="1" s="1"/>
  <c r="M3227" i="1"/>
  <c r="N3227" i="1" s="1"/>
  <c r="N3256" i="1"/>
  <c r="M3256" i="1"/>
  <c r="M3363" i="1"/>
  <c r="N3363" i="1" s="1"/>
  <c r="N2812" i="1"/>
  <c r="N2814" i="1"/>
  <c r="N2816" i="1"/>
  <c r="N2818" i="1"/>
  <c r="N2820" i="1"/>
  <c r="N2822" i="1"/>
  <c r="N2824" i="1"/>
  <c r="N2826" i="1"/>
  <c r="N2828" i="1"/>
  <c r="N2830" i="1"/>
  <c r="N2832" i="1"/>
  <c r="N2834" i="1"/>
  <c r="N2836" i="1"/>
  <c r="N2838" i="1"/>
  <c r="M2840" i="1"/>
  <c r="N2840" i="1" s="1"/>
  <c r="M2842" i="1"/>
  <c r="N2842" i="1" s="1"/>
  <c r="M2857" i="1"/>
  <c r="N2857" i="1" s="1"/>
  <c r="M2884" i="1"/>
  <c r="N2884" i="1" s="1"/>
  <c r="N2900" i="1"/>
  <c r="M2900" i="1"/>
  <c r="M2916" i="1"/>
  <c r="N2916" i="1" s="1"/>
  <c r="M2932" i="1"/>
  <c r="N2932" i="1" s="1"/>
  <c r="M2948" i="1"/>
  <c r="N2948" i="1" s="1"/>
  <c r="M2964" i="1"/>
  <c r="N2964" i="1" s="1"/>
  <c r="N2980" i="1"/>
  <c r="M2980" i="1"/>
  <c r="M2996" i="1"/>
  <c r="N2996" i="1" s="1"/>
  <c r="M3012" i="1"/>
  <c r="N3012" i="1" s="1"/>
  <c r="N3028" i="1"/>
  <c r="M3028" i="1"/>
  <c r="M3044" i="1"/>
  <c r="N3044" i="1" s="1"/>
  <c r="M3060" i="1"/>
  <c r="N3060" i="1" s="1"/>
  <c r="M3076" i="1"/>
  <c r="N3076" i="1" s="1"/>
  <c r="M3092" i="1"/>
  <c r="N3092" i="1" s="1"/>
  <c r="M3108" i="1"/>
  <c r="N3108" i="1" s="1"/>
  <c r="M3128" i="1"/>
  <c r="N3128" i="1" s="1"/>
  <c r="M3130" i="1"/>
  <c r="N3130" i="1" s="1"/>
  <c r="M3150" i="1"/>
  <c r="N3150" i="1" s="1"/>
  <c r="M3172" i="1"/>
  <c r="N3172" i="1" s="1"/>
  <c r="M3189" i="1"/>
  <c r="N3189" i="1" s="1"/>
  <c r="M3202" i="1"/>
  <c r="N3202" i="1" s="1"/>
  <c r="M3231" i="1"/>
  <c r="N3231" i="1" s="1"/>
  <c r="M3309" i="1"/>
  <c r="N3309" i="1" s="1"/>
  <c r="M3355" i="1"/>
  <c r="N3355" i="1" s="1"/>
  <c r="M2785" i="1"/>
  <c r="N2785" i="1" s="1"/>
  <c r="M2796" i="1"/>
  <c r="N2796" i="1" s="1"/>
  <c r="M2798" i="1"/>
  <c r="N2798" i="1" s="1"/>
  <c r="M2800" i="1"/>
  <c r="N2800" i="1" s="1"/>
  <c r="M2802" i="1"/>
  <c r="N2802" i="1" s="1"/>
  <c r="M2804" i="1"/>
  <c r="N2804" i="1" s="1"/>
  <c r="M2806" i="1"/>
  <c r="N2806" i="1" s="1"/>
  <c r="M2808" i="1"/>
  <c r="N2808" i="1" s="1"/>
  <c r="M2810" i="1"/>
  <c r="N2810" i="1" s="1"/>
  <c r="M2855" i="1"/>
  <c r="N2855" i="1" s="1"/>
  <c r="M2866" i="1"/>
  <c r="N2866" i="1" s="1"/>
  <c r="N2875" i="1"/>
  <c r="M2875" i="1"/>
  <c r="N2891" i="1"/>
  <c r="M2891" i="1"/>
  <c r="M2907" i="1"/>
  <c r="N2907" i="1" s="1"/>
  <c r="N2923" i="1"/>
  <c r="M2923" i="1"/>
  <c r="M2939" i="1"/>
  <c r="N2939" i="1" s="1"/>
  <c r="M2955" i="1"/>
  <c r="N2955" i="1" s="1"/>
  <c r="M2971" i="1"/>
  <c r="N2971" i="1" s="1"/>
  <c r="M2987" i="1"/>
  <c r="N2987" i="1" s="1"/>
  <c r="N3003" i="1"/>
  <c r="M3003" i="1"/>
  <c r="N3019" i="1"/>
  <c r="M3019" i="1"/>
  <c r="M3035" i="1"/>
  <c r="N3035" i="1" s="1"/>
  <c r="N3051" i="1"/>
  <c r="M3051" i="1"/>
  <c r="M3067" i="1"/>
  <c r="N3067" i="1" s="1"/>
  <c r="M3083" i="1"/>
  <c r="N3083" i="1" s="1"/>
  <c r="M3099" i="1"/>
  <c r="N3099" i="1" s="1"/>
  <c r="M3117" i="1"/>
  <c r="N3117" i="1" s="1"/>
  <c r="N3139" i="1"/>
  <c r="M3139" i="1"/>
  <c r="N3159" i="1"/>
  <c r="M3159" i="1"/>
  <c r="M3200" i="1"/>
  <c r="N3200" i="1" s="1"/>
  <c r="M3219" i="1"/>
  <c r="N3219" i="1" s="1"/>
  <c r="M3250" i="1"/>
  <c r="N3250" i="1" s="1"/>
  <c r="M3254" i="1"/>
  <c r="N3254" i="1" s="1"/>
  <c r="M3275" i="1"/>
  <c r="N3275" i="1" s="1"/>
  <c r="N3307" i="1"/>
  <c r="M3307" i="1"/>
  <c r="N2853" i="1"/>
  <c r="M2864" i="1"/>
  <c r="N2864" i="1" s="1"/>
  <c r="N2873" i="1"/>
  <c r="N2882" i="1"/>
  <c r="M2882" i="1"/>
  <c r="M2898" i="1"/>
  <c r="N2898" i="1" s="1"/>
  <c r="M2914" i="1"/>
  <c r="N2914" i="1" s="1"/>
  <c r="M2930" i="1"/>
  <c r="N2930" i="1" s="1"/>
  <c r="M2946" i="1"/>
  <c r="N2946" i="1" s="1"/>
  <c r="N2962" i="1"/>
  <c r="M2962" i="1"/>
  <c r="N2978" i="1"/>
  <c r="M2978" i="1"/>
  <c r="M2994" i="1"/>
  <c r="N2994" i="1" s="1"/>
  <c r="N3010" i="1"/>
  <c r="M3010" i="1"/>
  <c r="M3026" i="1"/>
  <c r="N3026" i="1" s="1"/>
  <c r="M3042" i="1"/>
  <c r="N3042" i="1" s="1"/>
  <c r="M3058" i="1"/>
  <c r="N3058" i="1" s="1"/>
  <c r="N3074" i="1"/>
  <c r="M3074" i="1"/>
  <c r="N3090" i="1"/>
  <c r="M3090" i="1"/>
  <c r="N3106" i="1"/>
  <c r="M3106" i="1"/>
  <c r="M3126" i="1"/>
  <c r="N3126" i="1" s="1"/>
  <c r="N3148" i="1"/>
  <c r="M3148" i="1"/>
  <c r="M3168" i="1"/>
  <c r="N3168" i="1" s="1"/>
  <c r="M3170" i="1"/>
  <c r="N3170" i="1" s="1"/>
  <c r="M3183" i="1"/>
  <c r="N3183" i="1" s="1"/>
  <c r="N3223" i="1"/>
  <c r="M3223" i="1"/>
  <c r="N3248" i="1"/>
  <c r="M3248" i="1"/>
  <c r="N3283" i="1"/>
  <c r="M3283" i="1"/>
  <c r="M3330" i="1"/>
  <c r="N3330" i="1" s="1"/>
  <c r="N2849" i="1"/>
  <c r="N2851" i="1"/>
  <c r="M2889" i="1"/>
  <c r="N2889" i="1" s="1"/>
  <c r="M2905" i="1"/>
  <c r="N2905" i="1" s="1"/>
  <c r="M2921" i="1"/>
  <c r="N2921" i="1" s="1"/>
  <c r="N2937" i="1"/>
  <c r="M2937" i="1"/>
  <c r="N2953" i="1"/>
  <c r="M2953" i="1"/>
  <c r="N2969" i="1"/>
  <c r="M2969" i="1"/>
  <c r="M2985" i="1"/>
  <c r="N2985" i="1" s="1"/>
  <c r="N3001" i="1"/>
  <c r="M3001" i="1"/>
  <c r="M3017" i="1"/>
  <c r="N3017" i="1" s="1"/>
  <c r="M3033" i="1"/>
  <c r="N3033" i="1" s="1"/>
  <c r="M3049" i="1"/>
  <c r="N3049" i="1" s="1"/>
  <c r="N3065" i="1"/>
  <c r="M3065" i="1"/>
  <c r="N3081" i="1"/>
  <c r="M3081" i="1"/>
  <c r="N3097" i="1"/>
  <c r="M3097" i="1"/>
  <c r="M3115" i="1"/>
  <c r="N3115" i="1" s="1"/>
  <c r="N3135" i="1"/>
  <c r="M3135" i="1"/>
  <c r="M3157" i="1"/>
  <c r="N3157" i="1" s="1"/>
  <c r="M3179" i="1"/>
  <c r="N3179" i="1" s="1"/>
  <c r="M3198" i="1"/>
  <c r="N3198" i="1" s="1"/>
  <c r="N3211" i="1"/>
  <c r="M3211" i="1"/>
  <c r="M3267" i="1"/>
  <c r="N3267" i="1" s="1"/>
  <c r="M3305" i="1"/>
  <c r="N3305" i="1" s="1"/>
  <c r="M3322" i="1"/>
  <c r="N3322" i="1" s="1"/>
  <c r="M3326" i="1"/>
  <c r="N3326" i="1" s="1"/>
  <c r="N2862" i="1"/>
  <c r="M2862" i="1"/>
  <c r="M2871" i="1"/>
  <c r="N2871" i="1" s="1"/>
  <c r="M2880" i="1"/>
  <c r="N2880" i="1" s="1"/>
  <c r="M2896" i="1"/>
  <c r="N2896" i="1" s="1"/>
  <c r="M2912" i="1"/>
  <c r="N2912" i="1" s="1"/>
  <c r="M2928" i="1"/>
  <c r="N2928" i="1" s="1"/>
  <c r="M2944" i="1"/>
  <c r="N2944" i="1" s="1"/>
  <c r="M2960" i="1"/>
  <c r="N2960" i="1" s="1"/>
  <c r="N2976" i="1"/>
  <c r="M2976" i="1"/>
  <c r="M2992" i="1"/>
  <c r="N2992" i="1" s="1"/>
  <c r="M3008" i="1"/>
  <c r="N3008" i="1" s="1"/>
  <c r="M3024" i="1"/>
  <c r="N3024" i="1" s="1"/>
  <c r="M3040" i="1"/>
  <c r="N3040" i="1" s="1"/>
  <c r="M3056" i="1"/>
  <c r="N3056" i="1" s="1"/>
  <c r="M3072" i="1"/>
  <c r="N3072" i="1" s="1"/>
  <c r="N3088" i="1"/>
  <c r="M3088" i="1"/>
  <c r="N3104" i="1"/>
  <c r="M3104" i="1"/>
  <c r="M3124" i="1"/>
  <c r="N3124" i="1" s="1"/>
  <c r="M3144" i="1"/>
  <c r="N3144" i="1" s="1"/>
  <c r="M3146" i="1"/>
  <c r="N3146" i="1" s="1"/>
  <c r="M3166" i="1"/>
  <c r="N3166" i="1" s="1"/>
  <c r="M3181" i="1"/>
  <c r="N3181" i="1" s="1"/>
  <c r="M3194" i="1"/>
  <c r="N3194" i="1" s="1"/>
  <c r="M3215" i="1"/>
  <c r="N3215" i="1" s="1"/>
  <c r="N3242" i="1"/>
  <c r="M3242" i="1"/>
  <c r="M3246" i="1"/>
  <c r="N3246" i="1" s="1"/>
  <c r="M2847" i="1"/>
  <c r="N2847" i="1" s="1"/>
  <c r="M2860" i="1"/>
  <c r="N2860" i="1" s="1"/>
  <c r="M2887" i="1"/>
  <c r="N2887" i="1" s="1"/>
  <c r="M2903" i="1"/>
  <c r="N2903" i="1" s="1"/>
  <c r="N2919" i="1"/>
  <c r="M2919" i="1"/>
  <c r="N2935" i="1"/>
  <c r="M2935" i="1"/>
  <c r="M2951" i="1"/>
  <c r="N2951" i="1" s="1"/>
  <c r="M2967" i="1"/>
  <c r="N2967" i="1" s="1"/>
  <c r="N2983" i="1"/>
  <c r="M2983" i="1"/>
  <c r="M2999" i="1"/>
  <c r="N2999" i="1" s="1"/>
  <c r="M3015" i="1"/>
  <c r="N3015" i="1" s="1"/>
  <c r="N3031" i="1"/>
  <c r="M3031" i="1"/>
  <c r="M3047" i="1"/>
  <c r="N3047" i="1" s="1"/>
  <c r="N3063" i="1"/>
  <c r="M3063" i="1"/>
  <c r="M3079" i="1"/>
  <c r="N3079" i="1" s="1"/>
  <c r="M3095" i="1"/>
  <c r="N3095" i="1" s="1"/>
  <c r="N3111" i="1"/>
  <c r="M3111" i="1"/>
  <c r="M3133" i="1"/>
  <c r="N3133" i="1" s="1"/>
  <c r="M3155" i="1"/>
  <c r="N3155" i="1" s="1"/>
  <c r="N3175" i="1"/>
  <c r="M3175" i="1"/>
  <c r="M3192" i="1"/>
  <c r="N3192" i="1" s="1"/>
  <c r="N3209" i="1"/>
  <c r="N3240" i="1"/>
  <c r="M3240" i="1"/>
  <c r="N3259" i="1"/>
  <c r="M3259" i="1"/>
  <c r="M3314" i="1"/>
  <c r="N3314" i="1" s="1"/>
  <c r="N3318" i="1"/>
  <c r="M3318" i="1"/>
  <c r="M3347" i="1"/>
  <c r="N3347" i="1" s="1"/>
  <c r="N2845" i="1"/>
  <c r="N2869" i="1"/>
  <c r="M2869" i="1"/>
  <c r="N2878" i="1"/>
  <c r="M2878" i="1"/>
  <c r="M2894" i="1"/>
  <c r="N2894" i="1" s="1"/>
  <c r="M2910" i="1"/>
  <c r="N2910" i="1" s="1"/>
  <c r="N2926" i="1"/>
  <c r="M2926" i="1"/>
  <c r="N2942" i="1"/>
  <c r="M2942" i="1"/>
  <c r="M2958" i="1"/>
  <c r="N2958" i="1" s="1"/>
  <c r="M2974" i="1"/>
  <c r="N2974" i="1" s="1"/>
  <c r="N2990" i="1"/>
  <c r="M2990" i="1"/>
  <c r="N3006" i="1"/>
  <c r="M3006" i="1"/>
  <c r="M3022" i="1"/>
  <c r="N3022" i="1" s="1"/>
  <c r="M3038" i="1"/>
  <c r="N3038" i="1" s="1"/>
  <c r="N3054" i="1"/>
  <c r="M3054" i="1"/>
  <c r="N3070" i="1"/>
  <c r="M3070" i="1"/>
  <c r="M3086" i="1"/>
  <c r="N3086" i="1" s="1"/>
  <c r="M3102" i="1"/>
  <c r="N3102" i="1" s="1"/>
  <c r="N3120" i="1"/>
  <c r="M3120" i="1"/>
  <c r="N3122" i="1"/>
  <c r="M3122" i="1"/>
  <c r="M3142" i="1"/>
  <c r="N3142" i="1" s="1"/>
  <c r="M3164" i="1"/>
  <c r="N3164" i="1" s="1"/>
  <c r="N3207" i="1"/>
  <c r="M3207" i="1"/>
  <c r="N3234" i="1"/>
  <c r="M3234" i="1"/>
  <c r="N2793" i="1"/>
  <c r="N2843" i="1"/>
  <c r="N2858" i="1"/>
  <c r="M2858" i="1"/>
  <c r="M2885" i="1"/>
  <c r="N2885" i="1" s="1"/>
  <c r="M2901" i="1"/>
  <c r="N2901" i="1" s="1"/>
  <c r="N2917" i="1"/>
  <c r="M2917" i="1"/>
  <c r="M2933" i="1"/>
  <c r="N2933" i="1" s="1"/>
  <c r="M2949" i="1"/>
  <c r="N2949" i="1" s="1"/>
  <c r="N2965" i="1"/>
  <c r="M2965" i="1"/>
  <c r="M2981" i="1"/>
  <c r="N2981" i="1" s="1"/>
  <c r="N2997" i="1"/>
  <c r="M2997" i="1"/>
  <c r="M3013" i="1"/>
  <c r="N3013" i="1" s="1"/>
  <c r="M3029" i="1"/>
  <c r="N3029" i="1" s="1"/>
  <c r="N3045" i="1"/>
  <c r="M3045" i="1"/>
  <c r="M3061" i="1"/>
  <c r="N3061" i="1" s="1"/>
  <c r="M3077" i="1"/>
  <c r="N3077" i="1" s="1"/>
  <c r="N3093" i="1"/>
  <c r="M3093" i="1"/>
  <c r="M3109" i="1"/>
  <c r="N3109" i="1" s="1"/>
  <c r="N3131" i="1"/>
  <c r="M3131" i="1"/>
  <c r="M3151" i="1"/>
  <c r="N3151" i="1" s="1"/>
  <c r="M3173" i="1"/>
  <c r="N3173" i="1" s="1"/>
  <c r="N3190" i="1"/>
  <c r="M3190" i="1"/>
  <c r="M3203" i="1"/>
  <c r="N3203" i="1" s="1"/>
  <c r="M3232" i="1"/>
  <c r="N3232" i="1" s="1"/>
  <c r="N3238" i="1"/>
  <c r="M3238" i="1"/>
  <c r="N3310" i="1"/>
  <c r="M3310" i="1"/>
  <c r="N2795" i="1"/>
  <c r="N2797" i="1"/>
  <c r="N2801" i="1"/>
  <c r="N2807" i="1"/>
  <c r="N2813" i="1"/>
  <c r="N2819" i="1"/>
  <c r="N2821" i="1"/>
  <c r="N2827" i="1"/>
  <c r="N2829" i="1"/>
  <c r="N2831" i="1"/>
  <c r="N2833" i="1"/>
  <c r="N2835" i="1"/>
  <c r="N2837" i="1"/>
  <c r="N2839" i="1"/>
  <c r="M2839" i="1"/>
  <c r="M2841" i="1"/>
  <c r="N2841" i="1" s="1"/>
  <c r="M2843" i="1"/>
  <c r="M2856" i="1"/>
  <c r="N2856" i="1" s="1"/>
  <c r="M2867" i="1"/>
  <c r="N2867" i="1" s="1"/>
  <c r="N2876" i="1"/>
  <c r="M2876" i="1"/>
  <c r="N2892" i="1"/>
  <c r="M2892" i="1"/>
  <c r="M2908" i="1"/>
  <c r="N2908" i="1" s="1"/>
  <c r="M2924" i="1"/>
  <c r="N2924" i="1" s="1"/>
  <c r="N2940" i="1"/>
  <c r="M2940" i="1"/>
  <c r="N2956" i="1"/>
  <c r="M2956" i="1"/>
  <c r="M2972" i="1"/>
  <c r="N2972" i="1" s="1"/>
  <c r="M2988" i="1"/>
  <c r="N2988" i="1" s="1"/>
  <c r="N3004" i="1"/>
  <c r="M3004" i="1"/>
  <c r="N3020" i="1"/>
  <c r="M3020" i="1"/>
  <c r="M3036" i="1"/>
  <c r="N3036" i="1" s="1"/>
  <c r="M3052" i="1"/>
  <c r="N3052" i="1" s="1"/>
  <c r="N3068" i="1"/>
  <c r="M3068" i="1"/>
  <c r="N3084" i="1"/>
  <c r="M3084" i="1"/>
  <c r="M3100" i="1"/>
  <c r="N3100" i="1" s="1"/>
  <c r="M3118" i="1"/>
  <c r="N3118" i="1" s="1"/>
  <c r="N3140" i="1"/>
  <c r="M3140" i="1"/>
  <c r="N3160" i="1"/>
  <c r="M3160" i="1"/>
  <c r="M3162" i="1"/>
  <c r="N3162" i="1" s="1"/>
  <c r="M3186" i="1"/>
  <c r="N3186" i="1" s="1"/>
  <c r="N3205" i="1"/>
  <c r="M3205" i="1"/>
  <c r="N3226" i="1"/>
  <c r="M3226" i="1"/>
  <c r="M3251" i="1"/>
  <c r="N3251" i="1" s="1"/>
  <c r="M3255" i="1"/>
  <c r="N3255" i="1" s="1"/>
  <c r="M2795" i="1"/>
  <c r="M2797" i="1"/>
  <c r="M2799" i="1"/>
  <c r="N2799" i="1" s="1"/>
  <c r="M2801" i="1"/>
  <c r="M2803" i="1"/>
  <c r="N2803" i="1" s="1"/>
  <c r="M2805" i="1"/>
  <c r="N2805" i="1" s="1"/>
  <c r="M2807" i="1"/>
  <c r="M2809" i="1"/>
  <c r="N2809" i="1" s="1"/>
  <c r="M2811" i="1"/>
  <c r="N2811" i="1" s="1"/>
  <c r="M2813" i="1"/>
  <c r="M2815" i="1"/>
  <c r="N2815" i="1" s="1"/>
  <c r="M2817" i="1"/>
  <c r="N2817" i="1" s="1"/>
  <c r="M2819" i="1"/>
  <c r="M2821" i="1"/>
  <c r="M2823" i="1"/>
  <c r="N2823" i="1" s="1"/>
  <c r="M2825" i="1"/>
  <c r="N2825" i="1" s="1"/>
  <c r="M2827" i="1"/>
  <c r="M2829" i="1"/>
  <c r="N2865" i="1"/>
  <c r="M2883" i="1"/>
  <c r="N2883" i="1" s="1"/>
  <c r="N2899" i="1"/>
  <c r="M2899" i="1"/>
  <c r="M2915" i="1"/>
  <c r="N2915" i="1" s="1"/>
  <c r="M2931" i="1"/>
  <c r="N2931" i="1" s="1"/>
  <c r="N2947" i="1"/>
  <c r="M2947" i="1"/>
  <c r="M2963" i="1"/>
  <c r="N2963" i="1" s="1"/>
  <c r="N2979" i="1"/>
  <c r="M2979" i="1"/>
  <c r="M2995" i="1"/>
  <c r="N2995" i="1" s="1"/>
  <c r="M3011" i="1"/>
  <c r="N3011" i="1" s="1"/>
  <c r="N3027" i="1"/>
  <c r="M3027" i="1"/>
  <c r="M3043" i="1"/>
  <c r="N3043" i="1" s="1"/>
  <c r="M3059" i="1"/>
  <c r="N3059" i="1" s="1"/>
  <c r="N3075" i="1"/>
  <c r="M3075" i="1"/>
  <c r="M3091" i="1"/>
  <c r="N3091" i="1" s="1"/>
  <c r="N3107" i="1"/>
  <c r="M3107" i="1"/>
  <c r="M3127" i="1"/>
  <c r="N3127" i="1" s="1"/>
  <c r="M3149" i="1"/>
  <c r="N3149" i="1" s="1"/>
  <c r="N3171" i="1"/>
  <c r="M3171" i="1"/>
  <c r="M3184" i="1"/>
  <c r="N3184" i="1" s="1"/>
  <c r="N3224" i="1"/>
  <c r="M3224" i="1"/>
  <c r="M3230" i="1"/>
  <c r="N3230" i="1" s="1"/>
  <c r="N3339" i="1"/>
  <c r="M3339" i="1"/>
  <c r="M3354" i="1"/>
  <c r="N3354" i="1" s="1"/>
  <c r="M3351" i="1"/>
  <c r="N3351" i="1" s="1"/>
  <c r="N3369" i="1"/>
  <c r="M3369" i="1"/>
  <c r="M3406" i="1"/>
  <c r="N3406" i="1" s="1"/>
  <c r="M3428" i="1"/>
  <c r="N3428" i="1" s="1"/>
  <c r="N3456" i="1"/>
  <c r="M3456" i="1"/>
  <c r="M3469" i="1"/>
  <c r="N3469" i="1" s="1"/>
  <c r="N3495" i="1"/>
  <c r="M3495" i="1"/>
  <c r="N3508" i="1"/>
  <c r="M3508" i="1"/>
  <c r="M3540" i="1"/>
  <c r="N3540" i="1" s="1"/>
  <c r="M3552" i="1"/>
  <c r="N3552" i="1" s="1"/>
  <c r="N3331" i="1"/>
  <c r="M3382" i="1"/>
  <c r="N3382" i="1" s="1"/>
  <c r="N3393" i="1"/>
  <c r="M3393" i="1"/>
  <c r="M3415" i="1"/>
  <c r="N3415" i="1" s="1"/>
  <c r="M3441" i="1"/>
  <c r="N3441" i="1" s="1"/>
  <c r="M3480" i="1"/>
  <c r="N3480" i="1" s="1"/>
  <c r="N3493" i="1"/>
  <c r="M3493" i="1"/>
  <c r="N3521" i="1"/>
  <c r="M3521" i="1"/>
  <c r="M3544" i="1"/>
  <c r="N3544" i="1" s="1"/>
  <c r="N3569" i="1"/>
  <c r="M3569" i="1"/>
  <c r="N3592" i="1"/>
  <c r="M3592" i="1"/>
  <c r="N3625" i="1"/>
  <c r="M3625" i="1"/>
  <c r="N3315" i="1"/>
  <c r="N3324" i="1"/>
  <c r="N3344" i="1"/>
  <c r="N3361" i="1"/>
  <c r="N3367" i="1"/>
  <c r="M3367" i="1"/>
  <c r="M3404" i="1"/>
  <c r="N3404" i="1" s="1"/>
  <c r="N3424" i="1"/>
  <c r="M3424" i="1"/>
  <c r="M3465" i="1"/>
  <c r="N3465" i="1" s="1"/>
  <c r="M3504" i="1"/>
  <c r="N3504" i="1" s="1"/>
  <c r="N3536" i="1"/>
  <c r="M3536" i="1"/>
  <c r="M3588" i="1"/>
  <c r="N3588" i="1" s="1"/>
  <c r="M3609" i="1"/>
  <c r="N3609" i="1" s="1"/>
  <c r="M3359" i="1"/>
  <c r="N3359" i="1" s="1"/>
  <c r="M3365" i="1"/>
  <c r="N3365" i="1" s="1"/>
  <c r="N3380" i="1"/>
  <c r="M3380" i="1"/>
  <c r="N3391" i="1"/>
  <c r="M3391" i="1"/>
  <c r="N3413" i="1"/>
  <c r="M3413" i="1"/>
  <c r="M3439" i="1"/>
  <c r="N3439" i="1" s="1"/>
  <c r="M3452" i="1"/>
  <c r="N3452" i="1" s="1"/>
  <c r="N3489" i="1"/>
  <c r="M3489" i="1"/>
  <c r="M3517" i="1"/>
  <c r="N3517" i="1" s="1"/>
  <c r="N3633" i="1"/>
  <c r="M3633" i="1"/>
  <c r="N3681" i="1"/>
  <c r="M3681" i="1"/>
  <c r="M3185" i="1"/>
  <c r="N3185" i="1" s="1"/>
  <c r="M3193" i="1"/>
  <c r="N3193" i="1" s="1"/>
  <c r="M3201" i="1"/>
  <c r="N3201" i="1" s="1"/>
  <c r="M3209" i="1"/>
  <c r="M3217" i="1"/>
  <c r="N3217" i="1" s="1"/>
  <c r="M3225" i="1"/>
  <c r="N3225" i="1" s="1"/>
  <c r="M3233" i="1"/>
  <c r="N3233" i="1" s="1"/>
  <c r="M3241" i="1"/>
  <c r="N3241" i="1" s="1"/>
  <c r="M3249" i="1"/>
  <c r="N3249" i="1" s="1"/>
  <c r="M3257" i="1"/>
  <c r="N3257" i="1" s="1"/>
  <c r="M3265" i="1"/>
  <c r="N3265" i="1" s="1"/>
  <c r="M3273" i="1"/>
  <c r="N3273" i="1" s="1"/>
  <c r="M3281" i="1"/>
  <c r="N3281" i="1" s="1"/>
  <c r="M3289" i="1"/>
  <c r="N3289" i="1" s="1"/>
  <c r="M3297" i="1"/>
  <c r="N3297" i="1" s="1"/>
  <c r="M3376" i="1"/>
  <c r="N3376" i="1" s="1"/>
  <c r="N3400" i="1"/>
  <c r="M3400" i="1"/>
  <c r="N3422" i="1"/>
  <c r="M3422" i="1"/>
  <c r="M3437" i="1"/>
  <c r="N3437" i="1" s="1"/>
  <c r="M3463" i="1"/>
  <c r="N3463" i="1" s="1"/>
  <c r="M3476" i="1"/>
  <c r="N3476" i="1" s="1"/>
  <c r="N3532" i="1"/>
  <c r="M3532" i="1"/>
  <c r="M3561" i="1"/>
  <c r="N3561" i="1" s="1"/>
  <c r="N3584" i="1"/>
  <c r="M3584" i="1"/>
  <c r="N3641" i="1"/>
  <c r="M3641" i="1"/>
  <c r="N3673" i="1"/>
  <c r="M3673" i="1"/>
  <c r="N3880" i="1"/>
  <c r="M3880" i="1"/>
  <c r="M3312" i="1"/>
  <c r="N3312" i="1" s="1"/>
  <c r="M3335" i="1"/>
  <c r="N3335" i="1" s="1"/>
  <c r="M3337" i="1"/>
  <c r="N3337" i="1" s="1"/>
  <c r="N3348" i="1"/>
  <c r="M3389" i="1"/>
  <c r="N3389" i="1" s="1"/>
  <c r="N3409" i="1"/>
  <c r="M3409" i="1"/>
  <c r="N3448" i="1"/>
  <c r="M3448" i="1"/>
  <c r="M3461" i="1"/>
  <c r="N3461" i="1" s="1"/>
  <c r="M3487" i="1"/>
  <c r="N3487" i="1" s="1"/>
  <c r="M3500" i="1"/>
  <c r="N3500" i="1" s="1"/>
  <c r="N3513" i="1"/>
  <c r="M3513" i="1"/>
  <c r="M3580" i="1"/>
  <c r="N3580" i="1" s="1"/>
  <c r="N3601" i="1"/>
  <c r="M3601" i="1"/>
  <c r="N3649" i="1"/>
  <c r="M3649" i="1"/>
  <c r="N3665" i="1"/>
  <c r="M3665" i="1"/>
  <c r="N3374" i="1"/>
  <c r="M3374" i="1"/>
  <c r="M3385" i="1"/>
  <c r="N3385" i="1" s="1"/>
  <c r="M3398" i="1"/>
  <c r="N3398" i="1" s="1"/>
  <c r="N3420" i="1"/>
  <c r="M3420" i="1"/>
  <c r="N3433" i="1"/>
  <c r="M3433" i="1"/>
  <c r="M3472" i="1"/>
  <c r="N3472" i="1" s="1"/>
  <c r="M3485" i="1"/>
  <c r="N3485" i="1" s="1"/>
  <c r="M3528" i="1"/>
  <c r="N3528" i="1" s="1"/>
  <c r="M3657" i="1"/>
  <c r="N3657" i="1" s="1"/>
  <c r="N3878" i="1"/>
  <c r="M3878" i="1"/>
  <c r="M3319" i="1"/>
  <c r="N3319" i="1" s="1"/>
  <c r="M3321" i="1"/>
  <c r="N3321" i="1" s="1"/>
  <c r="M3328" i="1"/>
  <c r="N3328" i="1" s="1"/>
  <c r="N3352" i="1"/>
  <c r="M3407" i="1"/>
  <c r="N3407" i="1" s="1"/>
  <c r="M3429" i="1"/>
  <c r="N3429" i="1" s="1"/>
  <c r="N3457" i="1"/>
  <c r="M3457" i="1"/>
  <c r="M3496" i="1"/>
  <c r="N3496" i="1" s="1"/>
  <c r="N3509" i="1"/>
  <c r="M3509" i="1"/>
  <c r="N3553" i="1"/>
  <c r="M3553" i="1"/>
  <c r="M3576" i="1"/>
  <c r="N3576" i="1" s="1"/>
  <c r="N3874" i="1"/>
  <c r="M3874" i="1"/>
  <c r="M3291" i="1"/>
  <c r="N3291" i="1" s="1"/>
  <c r="M3299" i="1"/>
  <c r="N3299" i="1" s="1"/>
  <c r="M3341" i="1"/>
  <c r="N3341" i="1" s="1"/>
  <c r="M3352" i="1"/>
  <c r="M3372" i="1"/>
  <c r="N3372" i="1" s="1"/>
  <c r="N3383" i="1"/>
  <c r="M3383" i="1"/>
  <c r="N3396" i="1"/>
  <c r="M3396" i="1"/>
  <c r="M3416" i="1"/>
  <c r="N3416" i="1" s="1"/>
  <c r="M3431" i="1"/>
  <c r="N3431" i="1" s="1"/>
  <c r="N3444" i="1"/>
  <c r="M3444" i="1"/>
  <c r="N3481" i="1"/>
  <c r="M3481" i="1"/>
  <c r="M3524" i="1"/>
  <c r="N3524" i="1" s="1"/>
  <c r="M3545" i="1"/>
  <c r="N3545" i="1" s="1"/>
  <c r="N3572" i="1"/>
  <c r="M3572" i="1"/>
  <c r="N3593" i="1"/>
  <c r="M3593" i="1"/>
  <c r="M3616" i="1"/>
  <c r="N3616" i="1" s="1"/>
  <c r="M3872" i="1"/>
  <c r="N3872" i="1" s="1"/>
  <c r="N3332" i="1"/>
  <c r="M3368" i="1"/>
  <c r="N3368" i="1" s="1"/>
  <c r="M3405" i="1"/>
  <c r="N3405" i="1" s="1"/>
  <c r="M3425" i="1"/>
  <c r="N3425" i="1" s="1"/>
  <c r="M3455" i="1"/>
  <c r="N3455" i="1" s="1"/>
  <c r="N3468" i="1"/>
  <c r="M3468" i="1"/>
  <c r="N3505" i="1"/>
  <c r="M3505" i="1"/>
  <c r="N3537" i="1"/>
  <c r="M3537" i="1"/>
  <c r="M3612" i="1"/>
  <c r="N3612" i="1" s="1"/>
  <c r="N3316" i="1"/>
  <c r="N3323" i="1"/>
  <c r="N3343" i="1"/>
  <c r="N3356" i="1"/>
  <c r="N3360" i="1"/>
  <c r="M3381" i="1"/>
  <c r="N3381" i="1" s="1"/>
  <c r="M3392" i="1"/>
  <c r="N3392" i="1" s="1"/>
  <c r="N3414" i="1"/>
  <c r="M3414" i="1"/>
  <c r="N3440" i="1"/>
  <c r="M3440" i="1"/>
  <c r="M3453" i="1"/>
  <c r="N3453" i="1" s="1"/>
  <c r="N3479" i="1"/>
  <c r="M3479" i="1"/>
  <c r="M3492" i="1"/>
  <c r="N3492" i="1" s="1"/>
  <c r="N3520" i="1"/>
  <c r="M3520" i="1"/>
  <c r="M3568" i="1"/>
  <c r="N3568" i="1" s="1"/>
  <c r="N3870" i="1"/>
  <c r="M3870" i="1"/>
  <c r="M3883" i="1"/>
  <c r="N3883" i="1" s="1"/>
  <c r="M3894" i="1"/>
  <c r="N3894" i="1" s="1"/>
  <c r="M3377" i="1"/>
  <c r="N3377" i="1" s="1"/>
  <c r="N3401" i="1"/>
  <c r="M3401" i="1"/>
  <c r="N3423" i="1"/>
  <c r="M3423" i="1"/>
  <c r="M3464" i="1"/>
  <c r="N3464" i="1" s="1"/>
  <c r="M3477" i="1"/>
  <c r="N3477" i="1" s="1"/>
  <c r="M3503" i="1"/>
  <c r="N3503" i="1" s="1"/>
  <c r="M3533" i="1"/>
  <c r="N3533" i="1" s="1"/>
  <c r="M3564" i="1"/>
  <c r="N3564" i="1" s="1"/>
  <c r="N3585" i="1"/>
  <c r="M3585" i="1"/>
  <c r="N3608" i="1"/>
  <c r="M3608" i="1"/>
  <c r="M3245" i="1"/>
  <c r="N3245" i="1" s="1"/>
  <c r="M3253" i="1"/>
  <c r="N3253" i="1" s="1"/>
  <c r="M3261" i="1"/>
  <c r="N3261" i="1" s="1"/>
  <c r="M3269" i="1"/>
  <c r="N3269" i="1" s="1"/>
  <c r="M3277" i="1"/>
  <c r="N3277" i="1" s="1"/>
  <c r="M3285" i="1"/>
  <c r="N3285" i="1" s="1"/>
  <c r="M3293" i="1"/>
  <c r="N3293" i="1" s="1"/>
  <c r="M3301" i="1"/>
  <c r="N3301" i="1" s="1"/>
  <c r="M3334" i="1"/>
  <c r="N3334" i="1" s="1"/>
  <c r="M3364" i="1"/>
  <c r="N3364" i="1" s="1"/>
  <c r="N3390" i="1"/>
  <c r="M3390" i="1"/>
  <c r="N3412" i="1"/>
  <c r="M3412" i="1"/>
  <c r="M3449" i="1"/>
  <c r="N3449" i="1" s="1"/>
  <c r="M3488" i="1"/>
  <c r="N3488" i="1" s="1"/>
  <c r="N3501" i="1"/>
  <c r="M3501" i="1"/>
  <c r="M3516" i="1"/>
  <c r="N3516" i="1" s="1"/>
  <c r="N3604" i="1"/>
  <c r="M3604" i="1"/>
  <c r="M3336" i="1"/>
  <c r="N3336" i="1" s="1"/>
  <c r="M3375" i="1"/>
  <c r="N3375" i="1" s="1"/>
  <c r="M3399" i="1"/>
  <c r="N3399" i="1" s="1"/>
  <c r="M3421" i="1"/>
  <c r="N3421" i="1" s="1"/>
  <c r="M3436" i="1"/>
  <c r="N3436" i="1" s="1"/>
  <c r="N3473" i="1"/>
  <c r="M3473" i="1"/>
  <c r="N3529" i="1"/>
  <c r="M3529" i="1"/>
  <c r="N3560" i="1"/>
  <c r="M3560" i="1"/>
  <c r="N3320" i="1"/>
  <c r="N3327" i="1"/>
  <c r="N3338" i="1"/>
  <c r="N3388" i="1"/>
  <c r="M3388" i="1"/>
  <c r="N3408" i="1"/>
  <c r="M3408" i="1"/>
  <c r="N3447" i="1"/>
  <c r="M3447" i="1"/>
  <c r="M3460" i="1"/>
  <c r="N3460" i="1" s="1"/>
  <c r="M3497" i="1"/>
  <c r="N3497" i="1" s="1"/>
  <c r="N3512" i="1"/>
  <c r="M3512" i="1"/>
  <c r="M3556" i="1"/>
  <c r="N3556" i="1" s="1"/>
  <c r="N3577" i="1"/>
  <c r="M3577" i="1"/>
  <c r="M3600" i="1"/>
  <c r="N3600" i="1" s="1"/>
  <c r="N3340" i="1"/>
  <c r="M3373" i="1"/>
  <c r="N3373" i="1" s="1"/>
  <c r="N3384" i="1"/>
  <c r="M3384" i="1"/>
  <c r="N3397" i="1"/>
  <c r="M3397" i="1"/>
  <c r="M3417" i="1"/>
  <c r="N3417" i="1" s="1"/>
  <c r="M3432" i="1"/>
  <c r="N3432" i="1" s="1"/>
  <c r="N3445" i="1"/>
  <c r="M3445" i="1"/>
  <c r="N3471" i="1"/>
  <c r="M3471" i="1"/>
  <c r="N3484" i="1"/>
  <c r="M3484" i="1"/>
  <c r="M3525" i="1"/>
  <c r="N3525" i="1" s="1"/>
  <c r="N3548" i="1"/>
  <c r="M3548" i="1"/>
  <c r="M3596" i="1"/>
  <c r="N3596" i="1" s="1"/>
  <c r="N3617" i="1"/>
  <c r="M3617" i="1"/>
  <c r="N3886" i="1"/>
  <c r="M3886" i="1"/>
  <c r="N3371" i="1"/>
  <c r="N3379" i="1"/>
  <c r="N3387" i="1"/>
  <c r="N3395" i="1"/>
  <c r="N3403" i="1"/>
  <c r="N3411" i="1"/>
  <c r="N3419" i="1"/>
  <c r="N3427" i="1"/>
  <c r="N3435" i="1"/>
  <c r="N3443" i="1"/>
  <c r="N3451" i="1"/>
  <c r="N3459" i="1"/>
  <c r="N3467" i="1"/>
  <c r="N3475" i="1"/>
  <c r="N3483" i="1"/>
  <c r="N3491" i="1"/>
  <c r="N3499" i="1"/>
  <c r="N3507" i="1"/>
  <c r="N3515" i="1"/>
  <c r="N3523" i="1"/>
  <c r="N3531" i="1"/>
  <c r="N3539" i="1"/>
  <c r="N3547" i="1"/>
  <c r="N3555" i="1"/>
  <c r="N3563" i="1"/>
  <c r="N3571" i="1"/>
  <c r="N3579" i="1"/>
  <c r="N3587" i="1"/>
  <c r="N3595" i="1"/>
  <c r="N3603" i="1"/>
  <c r="N3611" i="1"/>
  <c r="N3619" i="1"/>
  <c r="N3627" i="1"/>
  <c r="N3635" i="1"/>
  <c r="N3643" i="1"/>
  <c r="N3651" i="1"/>
  <c r="N3659" i="1"/>
  <c r="N3667" i="1"/>
  <c r="N3675" i="1"/>
  <c r="N3683" i="1"/>
  <c r="N3691" i="1"/>
  <c r="N3699" i="1"/>
  <c r="N3707" i="1"/>
  <c r="N3715" i="1"/>
  <c r="N3723" i="1"/>
  <c r="N3731" i="1"/>
  <c r="N3739" i="1"/>
  <c r="N3747" i="1"/>
  <c r="N3755" i="1"/>
  <c r="N3763" i="1"/>
  <c r="N3771" i="1"/>
  <c r="N3779" i="1"/>
  <c r="N3787" i="1"/>
  <c r="N3795" i="1"/>
  <c r="N3803" i="1"/>
  <c r="N3811" i="1"/>
  <c r="N3819" i="1"/>
  <c r="N3827" i="1"/>
  <c r="N3835" i="1"/>
  <c r="N3843" i="1"/>
  <c r="N3851" i="1"/>
  <c r="N3859" i="1"/>
  <c r="N3867" i="1"/>
  <c r="N3893" i="1"/>
  <c r="N3985" i="1"/>
  <c r="M3987" i="1"/>
  <c r="N3987" i="1" s="1"/>
  <c r="N4000" i="1"/>
  <c r="M4000" i="1"/>
  <c r="N4018" i="1"/>
  <c r="M4018" i="1"/>
  <c r="M4034" i="1"/>
  <c r="N4034" i="1" s="1"/>
  <c r="M4050" i="1"/>
  <c r="N4050" i="1" s="1"/>
  <c r="N4066" i="1"/>
  <c r="M4066" i="1"/>
  <c r="N4082" i="1"/>
  <c r="M4082" i="1"/>
  <c r="M4098" i="1"/>
  <c r="N4098" i="1" s="1"/>
  <c r="M4114" i="1"/>
  <c r="N4114" i="1" s="1"/>
  <c r="N4130" i="1"/>
  <c r="M4130" i="1"/>
  <c r="N4146" i="1"/>
  <c r="M4146" i="1"/>
  <c r="M4162" i="1"/>
  <c r="N4162" i="1" s="1"/>
  <c r="M4178" i="1"/>
  <c r="N4178" i="1" s="1"/>
  <c r="N4194" i="1"/>
  <c r="M4194" i="1"/>
  <c r="N4210" i="1"/>
  <c r="M4210" i="1"/>
  <c r="M4226" i="1"/>
  <c r="N4226" i="1" s="1"/>
  <c r="M4242" i="1"/>
  <c r="N4242" i="1" s="1"/>
  <c r="N4258" i="1"/>
  <c r="M4258" i="1"/>
  <c r="N4274" i="1"/>
  <c r="M4274" i="1"/>
  <c r="M4290" i="1"/>
  <c r="N4290" i="1" s="1"/>
  <c r="M4306" i="1"/>
  <c r="N4306" i="1" s="1"/>
  <c r="N4322" i="1"/>
  <c r="M4322" i="1"/>
  <c r="N4338" i="1"/>
  <c r="M4338" i="1"/>
  <c r="M4354" i="1"/>
  <c r="N4354" i="1" s="1"/>
  <c r="M4370" i="1"/>
  <c r="N4370" i="1" s="1"/>
  <c r="N4386" i="1"/>
  <c r="M4386" i="1"/>
  <c r="N4402" i="1"/>
  <c r="M4402" i="1"/>
  <c r="M4418" i="1"/>
  <c r="N4418" i="1" s="1"/>
  <c r="M4445" i="1"/>
  <c r="N4445" i="1" s="1"/>
  <c r="M3891" i="1"/>
  <c r="N3891" i="1" s="1"/>
  <c r="M3893" i="1"/>
  <c r="N3895" i="1"/>
  <c r="M4009" i="1"/>
  <c r="N4009" i="1" s="1"/>
  <c r="M4025" i="1"/>
  <c r="N4025" i="1" s="1"/>
  <c r="N4041" i="1"/>
  <c r="M4041" i="1"/>
  <c r="N4057" i="1"/>
  <c r="M4057" i="1"/>
  <c r="M4073" i="1"/>
  <c r="N4073" i="1" s="1"/>
  <c r="M4089" i="1"/>
  <c r="N4089" i="1" s="1"/>
  <c r="N4105" i="1"/>
  <c r="M4105" i="1"/>
  <c r="N4121" i="1"/>
  <c r="M4121" i="1"/>
  <c r="M4137" i="1"/>
  <c r="N4137" i="1" s="1"/>
  <c r="M4153" i="1"/>
  <c r="N4153" i="1" s="1"/>
  <c r="N4169" i="1"/>
  <c r="M4169" i="1"/>
  <c r="N4185" i="1"/>
  <c r="M4185" i="1"/>
  <c r="M4201" i="1"/>
  <c r="N4201" i="1" s="1"/>
  <c r="M4217" i="1"/>
  <c r="N4217" i="1" s="1"/>
  <c r="N4233" i="1"/>
  <c r="M4233" i="1"/>
  <c r="N4249" i="1"/>
  <c r="M4249" i="1"/>
  <c r="M4265" i="1"/>
  <c r="N4265" i="1" s="1"/>
  <c r="M4281" i="1"/>
  <c r="N4281" i="1" s="1"/>
  <c r="N4297" i="1"/>
  <c r="M4297" i="1"/>
  <c r="N4313" i="1"/>
  <c r="M4313" i="1"/>
  <c r="M4329" i="1"/>
  <c r="N4329" i="1" s="1"/>
  <c r="M4345" i="1"/>
  <c r="N4345" i="1" s="1"/>
  <c r="N4361" i="1"/>
  <c r="M4361" i="1"/>
  <c r="N4377" i="1"/>
  <c r="M4377" i="1"/>
  <c r="M4393" i="1"/>
  <c r="N4393" i="1" s="1"/>
  <c r="M4409" i="1"/>
  <c r="N4409" i="1" s="1"/>
  <c r="N3907" i="1"/>
  <c r="N3909" i="1"/>
  <c r="N3925" i="1"/>
  <c r="N3927" i="1"/>
  <c r="N3939" i="1"/>
  <c r="N3941" i="1"/>
  <c r="N3957" i="1"/>
  <c r="N3959" i="1"/>
  <c r="N3971" i="1"/>
  <c r="N3973" i="1"/>
  <c r="M3983" i="1"/>
  <c r="N3983" i="1" s="1"/>
  <c r="M3998" i="1"/>
  <c r="N3998" i="1" s="1"/>
  <c r="N4016" i="1"/>
  <c r="M4016" i="1"/>
  <c r="N4032" i="1"/>
  <c r="M4032" i="1"/>
  <c r="M4048" i="1"/>
  <c r="N4048" i="1" s="1"/>
  <c r="M4064" i="1"/>
  <c r="N4064" i="1" s="1"/>
  <c r="N4080" i="1"/>
  <c r="M4080" i="1"/>
  <c r="N4096" i="1"/>
  <c r="M4096" i="1"/>
  <c r="M4112" i="1"/>
  <c r="N4112" i="1" s="1"/>
  <c r="M4128" i="1"/>
  <c r="N4128" i="1" s="1"/>
  <c r="N4144" i="1"/>
  <c r="M4144" i="1"/>
  <c r="N4160" i="1"/>
  <c r="M4160" i="1"/>
  <c r="M4176" i="1"/>
  <c r="N4176" i="1" s="1"/>
  <c r="M4192" i="1"/>
  <c r="N4192" i="1" s="1"/>
  <c r="N4208" i="1"/>
  <c r="M4208" i="1"/>
  <c r="N4224" i="1"/>
  <c r="M4224" i="1"/>
  <c r="M4240" i="1"/>
  <c r="N4240" i="1" s="1"/>
  <c r="M4256" i="1"/>
  <c r="N4256" i="1" s="1"/>
  <c r="N4272" i="1"/>
  <c r="M4272" i="1"/>
  <c r="N4288" i="1"/>
  <c r="M4288" i="1"/>
  <c r="M4304" i="1"/>
  <c r="N4304" i="1" s="1"/>
  <c r="M4320" i="1"/>
  <c r="N4320" i="1" s="1"/>
  <c r="N4336" i="1"/>
  <c r="M4336" i="1"/>
  <c r="N4352" i="1"/>
  <c r="M4352" i="1"/>
  <c r="M4368" i="1"/>
  <c r="N4368" i="1" s="1"/>
  <c r="M4384" i="1"/>
  <c r="N4384" i="1" s="1"/>
  <c r="N4400" i="1"/>
  <c r="M4400" i="1"/>
  <c r="N4416" i="1"/>
  <c r="M4416" i="1"/>
  <c r="M4439" i="1"/>
  <c r="N4439" i="1" s="1"/>
  <c r="M3871" i="1"/>
  <c r="N3871" i="1" s="1"/>
  <c r="M3899" i="1"/>
  <c r="N3899" i="1" s="1"/>
  <c r="M3901" i="1"/>
  <c r="N3901" i="1" s="1"/>
  <c r="M3903" i="1"/>
  <c r="N3903" i="1" s="1"/>
  <c r="M3905" i="1"/>
  <c r="N3905" i="1" s="1"/>
  <c r="M3907" i="1"/>
  <c r="M3909" i="1"/>
  <c r="M3911" i="1"/>
  <c r="N3911" i="1" s="1"/>
  <c r="M3913" i="1"/>
  <c r="N3913" i="1" s="1"/>
  <c r="M3915" i="1"/>
  <c r="N3915" i="1" s="1"/>
  <c r="M3917" i="1"/>
  <c r="N3917" i="1" s="1"/>
  <c r="M3919" i="1"/>
  <c r="N3919" i="1" s="1"/>
  <c r="M3921" i="1"/>
  <c r="N3921" i="1" s="1"/>
  <c r="M3923" i="1"/>
  <c r="N3923" i="1" s="1"/>
  <c r="M3925" i="1"/>
  <c r="M3927" i="1"/>
  <c r="M3929" i="1"/>
  <c r="N3929" i="1" s="1"/>
  <c r="M3931" i="1"/>
  <c r="N3931" i="1" s="1"/>
  <c r="M3933" i="1"/>
  <c r="N3933" i="1" s="1"/>
  <c r="M3935" i="1"/>
  <c r="N3935" i="1" s="1"/>
  <c r="M3937" i="1"/>
  <c r="N3937" i="1" s="1"/>
  <c r="M3939" i="1"/>
  <c r="M3941" i="1"/>
  <c r="M3943" i="1"/>
  <c r="N3943" i="1" s="1"/>
  <c r="M3945" i="1"/>
  <c r="N3945" i="1" s="1"/>
  <c r="M3947" i="1"/>
  <c r="N3947" i="1" s="1"/>
  <c r="M3949" i="1"/>
  <c r="N3949" i="1" s="1"/>
  <c r="M3951" i="1"/>
  <c r="N3951" i="1" s="1"/>
  <c r="M3953" i="1"/>
  <c r="N3953" i="1" s="1"/>
  <c r="M3955" i="1"/>
  <c r="N3955" i="1" s="1"/>
  <c r="M3957" i="1"/>
  <c r="M3959" i="1"/>
  <c r="M3961" i="1"/>
  <c r="N3961" i="1" s="1"/>
  <c r="M3963" i="1"/>
  <c r="N3963" i="1" s="1"/>
  <c r="M3965" i="1"/>
  <c r="N3965" i="1" s="1"/>
  <c r="M3967" i="1"/>
  <c r="N3967" i="1" s="1"/>
  <c r="M3969" i="1"/>
  <c r="N3969" i="1" s="1"/>
  <c r="M3971" i="1"/>
  <c r="M3973" i="1"/>
  <c r="M3975" i="1"/>
  <c r="N3975" i="1" s="1"/>
  <c r="M3977" i="1"/>
  <c r="N3977" i="1" s="1"/>
  <c r="M3979" i="1"/>
  <c r="N3979" i="1" s="1"/>
  <c r="M3981" i="1"/>
  <c r="N3981" i="1" s="1"/>
  <c r="M3996" i="1"/>
  <c r="N3996" i="1" s="1"/>
  <c r="N4007" i="1"/>
  <c r="M4007" i="1"/>
  <c r="M4023" i="1"/>
  <c r="N4023" i="1" s="1"/>
  <c r="M4039" i="1"/>
  <c r="N4039" i="1" s="1"/>
  <c r="N4055" i="1"/>
  <c r="M4055" i="1"/>
  <c r="N4071" i="1"/>
  <c r="M4071" i="1"/>
  <c r="M4087" i="1"/>
  <c r="N4087" i="1" s="1"/>
  <c r="M4103" i="1"/>
  <c r="N4103" i="1" s="1"/>
  <c r="N4119" i="1"/>
  <c r="M4119" i="1"/>
  <c r="N4135" i="1"/>
  <c r="M4135" i="1"/>
  <c r="M4151" i="1"/>
  <c r="N4151" i="1" s="1"/>
  <c r="M4167" i="1"/>
  <c r="N4167" i="1" s="1"/>
  <c r="N4183" i="1"/>
  <c r="M4183" i="1"/>
  <c r="N4199" i="1"/>
  <c r="M4199" i="1"/>
  <c r="M4215" i="1"/>
  <c r="N4215" i="1" s="1"/>
  <c r="M4231" i="1"/>
  <c r="N4231" i="1" s="1"/>
  <c r="N4247" i="1"/>
  <c r="M4247" i="1"/>
  <c r="N4263" i="1"/>
  <c r="M4263" i="1"/>
  <c r="M4279" i="1"/>
  <c r="N4279" i="1" s="1"/>
  <c r="M4295" i="1"/>
  <c r="N4295" i="1" s="1"/>
  <c r="N4311" i="1"/>
  <c r="M4311" i="1"/>
  <c r="N4327" i="1"/>
  <c r="M4327" i="1"/>
  <c r="M4343" i="1"/>
  <c r="N4343" i="1" s="1"/>
  <c r="M4359" i="1"/>
  <c r="N4359" i="1" s="1"/>
  <c r="N4375" i="1"/>
  <c r="M4375" i="1"/>
  <c r="N4391" i="1"/>
  <c r="M4391" i="1"/>
  <c r="M4407" i="1"/>
  <c r="N4407" i="1" s="1"/>
  <c r="M3994" i="1"/>
  <c r="N3994" i="1" s="1"/>
  <c r="M4005" i="1"/>
  <c r="N4005" i="1" s="1"/>
  <c r="N4014" i="1"/>
  <c r="M4014" i="1"/>
  <c r="N4030" i="1"/>
  <c r="M4030" i="1"/>
  <c r="M4046" i="1"/>
  <c r="N4046" i="1" s="1"/>
  <c r="M4062" i="1"/>
  <c r="N4062" i="1" s="1"/>
  <c r="N4078" i="1"/>
  <c r="M4078" i="1"/>
  <c r="M4094" i="1"/>
  <c r="N4094" i="1" s="1"/>
  <c r="M4110" i="1"/>
  <c r="N4110" i="1" s="1"/>
  <c r="M4126" i="1"/>
  <c r="N4126" i="1" s="1"/>
  <c r="N4142" i="1"/>
  <c r="M4142" i="1"/>
  <c r="N4158" i="1"/>
  <c r="M4158" i="1"/>
  <c r="M4174" i="1"/>
  <c r="N4174" i="1" s="1"/>
  <c r="M4190" i="1"/>
  <c r="N4190" i="1" s="1"/>
  <c r="N4206" i="1"/>
  <c r="M4206" i="1"/>
  <c r="M4222" i="1"/>
  <c r="N4222" i="1" s="1"/>
  <c r="M4238" i="1"/>
  <c r="N4238" i="1" s="1"/>
  <c r="M4254" i="1"/>
  <c r="N4254" i="1" s="1"/>
  <c r="N4270" i="1"/>
  <c r="M4270" i="1"/>
  <c r="N4286" i="1"/>
  <c r="M4286" i="1"/>
  <c r="M4302" i="1"/>
  <c r="N4302" i="1" s="1"/>
  <c r="M4318" i="1"/>
  <c r="N4318" i="1" s="1"/>
  <c r="N4334" i="1"/>
  <c r="M4334" i="1"/>
  <c r="M4350" i="1"/>
  <c r="N4350" i="1" s="1"/>
  <c r="M4366" i="1"/>
  <c r="N4366" i="1" s="1"/>
  <c r="M4382" i="1"/>
  <c r="N4382" i="1" s="1"/>
  <c r="N4398" i="1"/>
  <c r="M4398" i="1"/>
  <c r="N4414" i="1"/>
  <c r="M4414" i="1"/>
  <c r="M4437" i="1"/>
  <c r="N4437" i="1" s="1"/>
  <c r="M3394" i="1"/>
  <c r="N3394" i="1" s="1"/>
  <c r="M3402" i="1"/>
  <c r="N3402" i="1" s="1"/>
  <c r="M3410" i="1"/>
  <c r="N3410" i="1" s="1"/>
  <c r="M3418" i="1"/>
  <c r="N3418" i="1" s="1"/>
  <c r="M3426" i="1"/>
  <c r="N3426" i="1" s="1"/>
  <c r="M3434" i="1"/>
  <c r="N3434" i="1" s="1"/>
  <c r="M3442" i="1"/>
  <c r="N3442" i="1" s="1"/>
  <c r="M3450" i="1"/>
  <c r="N3450" i="1" s="1"/>
  <c r="M3458" i="1"/>
  <c r="N3458" i="1" s="1"/>
  <c r="M3466" i="1"/>
  <c r="N3466" i="1" s="1"/>
  <c r="M3474" i="1"/>
  <c r="N3474" i="1" s="1"/>
  <c r="M3482" i="1"/>
  <c r="N3482" i="1" s="1"/>
  <c r="M3490" i="1"/>
  <c r="N3490" i="1" s="1"/>
  <c r="M3498" i="1"/>
  <c r="N3498" i="1" s="1"/>
  <c r="M3506" i="1"/>
  <c r="N3506" i="1" s="1"/>
  <c r="M3514" i="1"/>
  <c r="N3514" i="1" s="1"/>
  <c r="M3522" i="1"/>
  <c r="N3522" i="1" s="1"/>
  <c r="M3530" i="1"/>
  <c r="N3530" i="1" s="1"/>
  <c r="M3538" i="1"/>
  <c r="N3538" i="1" s="1"/>
  <c r="M3546" i="1"/>
  <c r="N3546" i="1" s="1"/>
  <c r="M3554" i="1"/>
  <c r="N3554" i="1" s="1"/>
  <c r="M3562" i="1"/>
  <c r="N3562" i="1" s="1"/>
  <c r="M3570" i="1"/>
  <c r="N3570" i="1" s="1"/>
  <c r="M3578" i="1"/>
  <c r="N3578" i="1" s="1"/>
  <c r="M3586" i="1"/>
  <c r="N3586" i="1" s="1"/>
  <c r="M3594" i="1"/>
  <c r="N3594" i="1" s="1"/>
  <c r="M3602" i="1"/>
  <c r="N3602" i="1" s="1"/>
  <c r="M3610" i="1"/>
  <c r="N3610" i="1" s="1"/>
  <c r="M3618" i="1"/>
  <c r="N3618" i="1" s="1"/>
  <c r="M3626" i="1"/>
  <c r="N3626" i="1" s="1"/>
  <c r="M3634" i="1"/>
  <c r="N3634" i="1" s="1"/>
  <c r="M3642" i="1"/>
  <c r="N3642" i="1" s="1"/>
  <c r="M3650" i="1"/>
  <c r="N3650" i="1" s="1"/>
  <c r="M3658" i="1"/>
  <c r="N3658" i="1" s="1"/>
  <c r="M3666" i="1"/>
  <c r="N3666" i="1" s="1"/>
  <c r="M3674" i="1"/>
  <c r="N3674" i="1" s="1"/>
  <c r="M3682" i="1"/>
  <c r="N3682" i="1" s="1"/>
  <c r="M3690" i="1"/>
  <c r="N3690" i="1" s="1"/>
  <c r="M3698" i="1"/>
  <c r="N3698" i="1" s="1"/>
  <c r="M3706" i="1"/>
  <c r="N3706" i="1" s="1"/>
  <c r="M3714" i="1"/>
  <c r="N3714" i="1" s="1"/>
  <c r="M3722" i="1"/>
  <c r="N3722" i="1" s="1"/>
  <c r="M3730" i="1"/>
  <c r="N3730" i="1" s="1"/>
  <c r="M3738" i="1"/>
  <c r="N3738" i="1" s="1"/>
  <c r="M3746" i="1"/>
  <c r="N3746" i="1" s="1"/>
  <c r="M3754" i="1"/>
  <c r="N3754" i="1" s="1"/>
  <c r="M3762" i="1"/>
  <c r="N3762" i="1" s="1"/>
  <c r="M3770" i="1"/>
  <c r="N3770" i="1" s="1"/>
  <c r="M3778" i="1"/>
  <c r="N3778" i="1" s="1"/>
  <c r="M3786" i="1"/>
  <c r="N3786" i="1" s="1"/>
  <c r="M3794" i="1"/>
  <c r="N3794" i="1" s="1"/>
  <c r="M3802" i="1"/>
  <c r="N3802" i="1" s="1"/>
  <c r="M3810" i="1"/>
  <c r="N3810" i="1" s="1"/>
  <c r="M3818" i="1"/>
  <c r="N3818" i="1" s="1"/>
  <c r="M3826" i="1"/>
  <c r="N3826" i="1" s="1"/>
  <c r="M3834" i="1"/>
  <c r="N3834" i="1" s="1"/>
  <c r="M3842" i="1"/>
  <c r="N3842" i="1" s="1"/>
  <c r="M3850" i="1"/>
  <c r="N3850" i="1" s="1"/>
  <c r="M3858" i="1"/>
  <c r="N3858" i="1" s="1"/>
  <c r="M3866" i="1"/>
  <c r="N3866" i="1" s="1"/>
  <c r="M3882" i="1"/>
  <c r="N3882" i="1" s="1"/>
  <c r="M3992" i="1"/>
  <c r="N3992" i="1" s="1"/>
  <c r="N4021" i="1"/>
  <c r="M4021" i="1"/>
  <c r="N4037" i="1"/>
  <c r="M4037" i="1"/>
  <c r="M4053" i="1"/>
  <c r="N4053" i="1" s="1"/>
  <c r="M4069" i="1"/>
  <c r="N4069" i="1" s="1"/>
  <c r="N4085" i="1"/>
  <c r="M4085" i="1"/>
  <c r="N4101" i="1"/>
  <c r="M4101" i="1"/>
  <c r="M4117" i="1"/>
  <c r="N4117" i="1" s="1"/>
  <c r="M4133" i="1"/>
  <c r="N4133" i="1" s="1"/>
  <c r="N4149" i="1"/>
  <c r="M4149" i="1"/>
  <c r="N4165" i="1"/>
  <c r="M4165" i="1"/>
  <c r="M4181" i="1"/>
  <c r="N4181" i="1" s="1"/>
  <c r="M4197" i="1"/>
  <c r="N4197" i="1" s="1"/>
  <c r="N4213" i="1"/>
  <c r="M4213" i="1"/>
  <c r="N4229" i="1"/>
  <c r="M4229" i="1"/>
  <c r="M4245" i="1"/>
  <c r="N4245" i="1" s="1"/>
  <c r="M4261" i="1"/>
  <c r="N4261" i="1" s="1"/>
  <c r="N4277" i="1"/>
  <c r="M4277" i="1"/>
  <c r="N4293" i="1"/>
  <c r="M4293" i="1"/>
  <c r="M4309" i="1"/>
  <c r="N4309" i="1" s="1"/>
  <c r="M4325" i="1"/>
  <c r="N4325" i="1" s="1"/>
  <c r="N4341" i="1"/>
  <c r="M4341" i="1"/>
  <c r="N4357" i="1"/>
  <c r="M4357" i="1"/>
  <c r="M4373" i="1"/>
  <c r="N4373" i="1" s="1"/>
  <c r="M4389" i="1"/>
  <c r="N4389" i="1" s="1"/>
  <c r="N4405" i="1"/>
  <c r="M4405" i="1"/>
  <c r="N3990" i="1"/>
  <c r="M4003" i="1"/>
  <c r="N4003" i="1" s="1"/>
  <c r="M4012" i="1"/>
  <c r="N4012" i="1" s="1"/>
  <c r="N4028" i="1"/>
  <c r="M4028" i="1"/>
  <c r="N4044" i="1"/>
  <c r="M4044" i="1"/>
  <c r="M4060" i="1"/>
  <c r="N4060" i="1" s="1"/>
  <c r="M4076" i="1"/>
  <c r="N4076" i="1" s="1"/>
  <c r="N4092" i="1"/>
  <c r="M4092" i="1"/>
  <c r="M4108" i="1"/>
  <c r="N4108" i="1" s="1"/>
  <c r="M4124" i="1"/>
  <c r="N4124" i="1" s="1"/>
  <c r="M4140" i="1"/>
  <c r="N4140" i="1" s="1"/>
  <c r="N4156" i="1"/>
  <c r="M4156" i="1"/>
  <c r="N4172" i="1"/>
  <c r="M4172" i="1"/>
  <c r="M4188" i="1"/>
  <c r="N4188" i="1" s="1"/>
  <c r="M4204" i="1"/>
  <c r="N4204" i="1" s="1"/>
  <c r="N4220" i="1"/>
  <c r="M4220" i="1"/>
  <c r="M4236" i="1"/>
  <c r="N4236" i="1" s="1"/>
  <c r="M4252" i="1"/>
  <c r="N4252" i="1" s="1"/>
  <c r="M4268" i="1"/>
  <c r="N4268" i="1" s="1"/>
  <c r="N4284" i="1"/>
  <c r="M4284" i="1"/>
  <c r="N4300" i="1"/>
  <c r="M4300" i="1"/>
  <c r="M4316" i="1"/>
  <c r="N4316" i="1" s="1"/>
  <c r="M4332" i="1"/>
  <c r="N4332" i="1" s="1"/>
  <c r="N4348" i="1"/>
  <c r="M4348" i="1"/>
  <c r="M4364" i="1"/>
  <c r="N4364" i="1" s="1"/>
  <c r="M4380" i="1"/>
  <c r="N4380" i="1" s="1"/>
  <c r="M4396" i="1"/>
  <c r="N4396" i="1" s="1"/>
  <c r="N4412" i="1"/>
  <c r="M4412" i="1"/>
  <c r="M3511" i="1"/>
  <c r="N3511" i="1" s="1"/>
  <c r="M3519" i="1"/>
  <c r="N3519" i="1" s="1"/>
  <c r="M3527" i="1"/>
  <c r="N3527" i="1" s="1"/>
  <c r="M3535" i="1"/>
  <c r="N3535" i="1" s="1"/>
  <c r="M3543" i="1"/>
  <c r="N3543" i="1" s="1"/>
  <c r="M3551" i="1"/>
  <c r="N3551" i="1" s="1"/>
  <c r="M3559" i="1"/>
  <c r="N3559" i="1" s="1"/>
  <c r="M3567" i="1"/>
  <c r="N3567" i="1" s="1"/>
  <c r="M3575" i="1"/>
  <c r="N3575" i="1" s="1"/>
  <c r="M3583" i="1"/>
  <c r="N3583" i="1" s="1"/>
  <c r="M3591" i="1"/>
  <c r="N3591" i="1" s="1"/>
  <c r="M3599" i="1"/>
  <c r="N3599" i="1" s="1"/>
  <c r="M3607" i="1"/>
  <c r="N3607" i="1" s="1"/>
  <c r="M3615" i="1"/>
  <c r="N3615" i="1" s="1"/>
  <c r="M3623" i="1"/>
  <c r="N3623" i="1" s="1"/>
  <c r="M3631" i="1"/>
  <c r="N3631" i="1" s="1"/>
  <c r="M3639" i="1"/>
  <c r="N3639" i="1" s="1"/>
  <c r="M3647" i="1"/>
  <c r="N3647" i="1" s="1"/>
  <c r="M3655" i="1"/>
  <c r="N3655" i="1" s="1"/>
  <c r="M3663" i="1"/>
  <c r="N3663" i="1" s="1"/>
  <c r="M3671" i="1"/>
  <c r="N3671" i="1" s="1"/>
  <c r="M3679" i="1"/>
  <c r="N3679" i="1" s="1"/>
  <c r="M3687" i="1"/>
  <c r="N3687" i="1" s="1"/>
  <c r="M3695" i="1"/>
  <c r="N3695" i="1" s="1"/>
  <c r="M3703" i="1"/>
  <c r="N3703" i="1" s="1"/>
  <c r="M3711" i="1"/>
  <c r="N3711" i="1" s="1"/>
  <c r="M3719" i="1"/>
  <c r="N3719" i="1" s="1"/>
  <c r="M3727" i="1"/>
  <c r="N3727" i="1" s="1"/>
  <c r="M3735" i="1"/>
  <c r="N3735" i="1" s="1"/>
  <c r="M3743" i="1"/>
  <c r="N3743" i="1" s="1"/>
  <c r="M3751" i="1"/>
  <c r="N3751" i="1" s="1"/>
  <c r="M3759" i="1"/>
  <c r="N3759" i="1" s="1"/>
  <c r="M3767" i="1"/>
  <c r="N3767" i="1" s="1"/>
  <c r="M3775" i="1"/>
  <c r="N3775" i="1" s="1"/>
  <c r="M3783" i="1"/>
  <c r="N3783" i="1" s="1"/>
  <c r="M3791" i="1"/>
  <c r="N3791" i="1" s="1"/>
  <c r="M3799" i="1"/>
  <c r="N3799" i="1" s="1"/>
  <c r="M3807" i="1"/>
  <c r="N3807" i="1" s="1"/>
  <c r="M3815" i="1"/>
  <c r="N3815" i="1" s="1"/>
  <c r="M3823" i="1"/>
  <c r="N3823" i="1" s="1"/>
  <c r="M3831" i="1"/>
  <c r="N3831" i="1" s="1"/>
  <c r="M3839" i="1"/>
  <c r="N3839" i="1" s="1"/>
  <c r="M3847" i="1"/>
  <c r="N3847" i="1" s="1"/>
  <c r="M3855" i="1"/>
  <c r="N3855" i="1" s="1"/>
  <c r="M3863" i="1"/>
  <c r="N3863" i="1" s="1"/>
  <c r="N3868" i="1"/>
  <c r="M3875" i="1"/>
  <c r="N3875" i="1" s="1"/>
  <c r="M3884" i="1"/>
  <c r="N3884" i="1" s="1"/>
  <c r="N3888" i="1"/>
  <c r="N3988" i="1"/>
  <c r="N4019" i="1"/>
  <c r="M4019" i="1"/>
  <c r="M4035" i="1"/>
  <c r="N4035" i="1" s="1"/>
  <c r="M4051" i="1"/>
  <c r="N4051" i="1" s="1"/>
  <c r="N4067" i="1"/>
  <c r="M4067" i="1"/>
  <c r="N4083" i="1"/>
  <c r="M4083" i="1"/>
  <c r="M4099" i="1"/>
  <c r="N4099" i="1" s="1"/>
  <c r="M4115" i="1"/>
  <c r="N4115" i="1" s="1"/>
  <c r="N4131" i="1"/>
  <c r="M4131" i="1"/>
  <c r="N4147" i="1"/>
  <c r="M4147" i="1"/>
  <c r="M4163" i="1"/>
  <c r="N4163" i="1" s="1"/>
  <c r="M4179" i="1"/>
  <c r="N4179" i="1" s="1"/>
  <c r="N4195" i="1"/>
  <c r="M4195" i="1"/>
  <c r="N4211" i="1"/>
  <c r="M4211" i="1"/>
  <c r="M4227" i="1"/>
  <c r="N4227" i="1" s="1"/>
  <c r="M4243" i="1"/>
  <c r="N4243" i="1" s="1"/>
  <c r="N4259" i="1"/>
  <c r="M4259" i="1"/>
  <c r="N4275" i="1"/>
  <c r="M4275" i="1"/>
  <c r="M4291" i="1"/>
  <c r="N4291" i="1" s="1"/>
  <c r="M4307" i="1"/>
  <c r="N4307" i="1" s="1"/>
  <c r="N4323" i="1"/>
  <c r="M4323" i="1"/>
  <c r="N4339" i="1"/>
  <c r="M4339" i="1"/>
  <c r="M4355" i="1"/>
  <c r="N4355" i="1" s="1"/>
  <c r="M4371" i="1"/>
  <c r="N4371" i="1" s="1"/>
  <c r="N4387" i="1"/>
  <c r="M4387" i="1"/>
  <c r="N4403" i="1"/>
  <c r="M4403" i="1"/>
  <c r="M4419" i="1"/>
  <c r="N4419" i="1" s="1"/>
  <c r="N3890" i="1"/>
  <c r="N3986" i="1"/>
  <c r="M3988" i="1"/>
  <c r="M4001" i="1"/>
  <c r="N4001" i="1" s="1"/>
  <c r="N4010" i="1"/>
  <c r="M4010" i="1"/>
  <c r="N4026" i="1"/>
  <c r="M4026" i="1"/>
  <c r="M4042" i="1"/>
  <c r="N4042" i="1" s="1"/>
  <c r="M4058" i="1"/>
  <c r="N4058" i="1" s="1"/>
  <c r="N4074" i="1"/>
  <c r="M4074" i="1"/>
  <c r="M4090" i="1"/>
  <c r="N4090" i="1" s="1"/>
  <c r="M4106" i="1"/>
  <c r="N4106" i="1" s="1"/>
  <c r="M4122" i="1"/>
  <c r="N4122" i="1" s="1"/>
  <c r="N4138" i="1"/>
  <c r="M4138" i="1"/>
  <c r="N4154" i="1"/>
  <c r="M4154" i="1"/>
  <c r="M4170" i="1"/>
  <c r="N4170" i="1" s="1"/>
  <c r="M4186" i="1"/>
  <c r="N4186" i="1" s="1"/>
  <c r="N4202" i="1"/>
  <c r="M4202" i="1"/>
  <c r="M4218" i="1"/>
  <c r="N4218" i="1" s="1"/>
  <c r="M4234" i="1"/>
  <c r="N4234" i="1" s="1"/>
  <c r="M4250" i="1"/>
  <c r="N4250" i="1" s="1"/>
  <c r="N4266" i="1"/>
  <c r="M4266" i="1"/>
  <c r="N4282" i="1"/>
  <c r="M4282" i="1"/>
  <c r="M4298" i="1"/>
  <c r="N4298" i="1" s="1"/>
  <c r="M4314" i="1"/>
  <c r="N4314" i="1" s="1"/>
  <c r="N4330" i="1"/>
  <c r="M4330" i="1"/>
  <c r="M4346" i="1"/>
  <c r="N4346" i="1" s="1"/>
  <c r="M4362" i="1"/>
  <c r="N4362" i="1" s="1"/>
  <c r="M4378" i="1"/>
  <c r="N4378" i="1" s="1"/>
  <c r="N4394" i="1"/>
  <c r="M4394" i="1"/>
  <c r="N4410" i="1"/>
  <c r="M4410" i="1"/>
  <c r="M4461" i="1"/>
  <c r="N4461" i="1" s="1"/>
  <c r="M3636" i="1"/>
  <c r="N3636" i="1" s="1"/>
  <c r="M3644" i="1"/>
  <c r="N3644" i="1" s="1"/>
  <c r="M3652" i="1"/>
  <c r="N3652" i="1" s="1"/>
  <c r="M3660" i="1"/>
  <c r="N3660" i="1" s="1"/>
  <c r="M3668" i="1"/>
  <c r="N3668" i="1" s="1"/>
  <c r="M3676" i="1"/>
  <c r="N3676" i="1" s="1"/>
  <c r="M3684" i="1"/>
  <c r="N3684" i="1" s="1"/>
  <c r="M3692" i="1"/>
  <c r="N3692" i="1" s="1"/>
  <c r="M3700" i="1"/>
  <c r="N3700" i="1" s="1"/>
  <c r="M3708" i="1"/>
  <c r="N3708" i="1" s="1"/>
  <c r="M3716" i="1"/>
  <c r="N3716" i="1" s="1"/>
  <c r="M3724" i="1"/>
  <c r="N3724" i="1" s="1"/>
  <c r="M3732" i="1"/>
  <c r="N3732" i="1" s="1"/>
  <c r="M3740" i="1"/>
  <c r="N3740" i="1" s="1"/>
  <c r="M3748" i="1"/>
  <c r="N3748" i="1" s="1"/>
  <c r="M3756" i="1"/>
  <c r="N3756" i="1" s="1"/>
  <c r="M3764" i="1"/>
  <c r="N3764" i="1" s="1"/>
  <c r="M3772" i="1"/>
  <c r="N3772" i="1" s="1"/>
  <c r="M3780" i="1"/>
  <c r="N3780" i="1" s="1"/>
  <c r="M3788" i="1"/>
  <c r="N3788" i="1" s="1"/>
  <c r="M3796" i="1"/>
  <c r="N3796" i="1" s="1"/>
  <c r="M3804" i="1"/>
  <c r="N3804" i="1" s="1"/>
  <c r="M3812" i="1"/>
  <c r="N3812" i="1" s="1"/>
  <c r="M3820" i="1"/>
  <c r="N3820" i="1" s="1"/>
  <c r="M3828" i="1"/>
  <c r="N3828" i="1" s="1"/>
  <c r="M3836" i="1"/>
  <c r="N3836" i="1" s="1"/>
  <c r="M3844" i="1"/>
  <c r="N3844" i="1" s="1"/>
  <c r="M3852" i="1"/>
  <c r="N3852" i="1" s="1"/>
  <c r="M3860" i="1"/>
  <c r="N3860" i="1" s="1"/>
  <c r="M3890" i="1"/>
  <c r="M3892" i="1"/>
  <c r="N3892" i="1" s="1"/>
  <c r="N3896" i="1"/>
  <c r="M3984" i="1"/>
  <c r="N3984" i="1" s="1"/>
  <c r="N3999" i="1"/>
  <c r="M3999" i="1"/>
  <c r="M4017" i="1"/>
  <c r="N4017" i="1" s="1"/>
  <c r="M4033" i="1"/>
  <c r="N4033" i="1" s="1"/>
  <c r="M4049" i="1"/>
  <c r="N4049" i="1" s="1"/>
  <c r="N4065" i="1"/>
  <c r="M4065" i="1"/>
  <c r="N4081" i="1"/>
  <c r="M4081" i="1"/>
  <c r="M4097" i="1"/>
  <c r="N4097" i="1" s="1"/>
  <c r="M4113" i="1"/>
  <c r="N4113" i="1" s="1"/>
  <c r="N4129" i="1"/>
  <c r="M4129" i="1"/>
  <c r="M4145" i="1"/>
  <c r="N4145" i="1" s="1"/>
  <c r="M4161" i="1"/>
  <c r="N4161" i="1" s="1"/>
  <c r="M4177" i="1"/>
  <c r="N4177" i="1" s="1"/>
  <c r="N4193" i="1"/>
  <c r="M4193" i="1"/>
  <c r="N4209" i="1"/>
  <c r="M4209" i="1"/>
  <c r="M4225" i="1"/>
  <c r="N4225" i="1" s="1"/>
  <c r="M4241" i="1"/>
  <c r="N4241" i="1" s="1"/>
  <c r="N4257" i="1"/>
  <c r="M4257" i="1"/>
  <c r="M4273" i="1"/>
  <c r="N4273" i="1" s="1"/>
  <c r="M4289" i="1"/>
  <c r="N4289" i="1" s="1"/>
  <c r="M4305" i="1"/>
  <c r="N4305" i="1" s="1"/>
  <c r="N4321" i="1"/>
  <c r="M4321" i="1"/>
  <c r="N4337" i="1"/>
  <c r="M4337" i="1"/>
  <c r="M4353" i="1"/>
  <c r="N4353" i="1" s="1"/>
  <c r="M4369" i="1"/>
  <c r="N4369" i="1" s="1"/>
  <c r="N4385" i="1"/>
  <c r="M4385" i="1"/>
  <c r="M4401" i="1"/>
  <c r="N4401" i="1" s="1"/>
  <c r="M4417" i="1"/>
  <c r="N4417" i="1" s="1"/>
  <c r="N3879" i="1"/>
  <c r="N3902" i="1"/>
  <c r="N3906" i="1"/>
  <c r="N3908" i="1"/>
  <c r="N3912" i="1"/>
  <c r="N3922" i="1"/>
  <c r="N3924" i="1"/>
  <c r="N3928" i="1"/>
  <c r="N3934" i="1"/>
  <c r="N3938" i="1"/>
  <c r="N3940" i="1"/>
  <c r="N3944" i="1"/>
  <c r="N3954" i="1"/>
  <c r="N3956" i="1"/>
  <c r="N3960" i="1"/>
  <c r="N3962" i="1"/>
  <c r="N3964" i="1"/>
  <c r="N3966" i="1"/>
  <c r="N3968" i="1"/>
  <c r="N3970" i="1"/>
  <c r="N3972" i="1"/>
  <c r="N3974" i="1"/>
  <c r="N3976" i="1"/>
  <c r="N3978" i="1"/>
  <c r="N3980" i="1"/>
  <c r="N3982" i="1"/>
  <c r="M3997" i="1"/>
  <c r="N3997" i="1" s="1"/>
  <c r="N4008" i="1"/>
  <c r="M4008" i="1"/>
  <c r="N4024" i="1"/>
  <c r="M4024" i="1"/>
  <c r="M4040" i="1"/>
  <c r="N4040" i="1" s="1"/>
  <c r="M4056" i="1"/>
  <c r="N4056" i="1" s="1"/>
  <c r="N4072" i="1"/>
  <c r="M4072" i="1"/>
  <c r="N4088" i="1"/>
  <c r="M4088" i="1"/>
  <c r="M4104" i="1"/>
  <c r="N4104" i="1" s="1"/>
  <c r="M4120" i="1"/>
  <c r="N4120" i="1" s="1"/>
  <c r="N4136" i="1"/>
  <c r="M4136" i="1"/>
  <c r="N4152" i="1"/>
  <c r="M4152" i="1"/>
  <c r="M4168" i="1"/>
  <c r="N4168" i="1" s="1"/>
  <c r="M4184" i="1"/>
  <c r="N4184" i="1" s="1"/>
  <c r="N4200" i="1"/>
  <c r="M4200" i="1"/>
  <c r="N4216" i="1"/>
  <c r="M4216" i="1"/>
  <c r="M4232" i="1"/>
  <c r="N4232" i="1" s="1"/>
  <c r="M4248" i="1"/>
  <c r="N4248" i="1" s="1"/>
  <c r="N4264" i="1"/>
  <c r="M4264" i="1"/>
  <c r="N4280" i="1"/>
  <c r="M4280" i="1"/>
  <c r="M4296" i="1"/>
  <c r="N4296" i="1" s="1"/>
  <c r="M4312" i="1"/>
  <c r="N4312" i="1" s="1"/>
  <c r="N4328" i="1"/>
  <c r="M4328" i="1"/>
  <c r="N4344" i="1"/>
  <c r="M4344" i="1"/>
  <c r="M4360" i="1"/>
  <c r="N4360" i="1" s="1"/>
  <c r="M4376" i="1"/>
  <c r="N4376" i="1" s="1"/>
  <c r="N4392" i="1"/>
  <c r="M4392" i="1"/>
  <c r="N4408" i="1"/>
  <c r="M4408" i="1"/>
  <c r="M4455" i="1"/>
  <c r="N4455" i="1" s="1"/>
  <c r="M3879" i="1"/>
  <c r="M3898" i="1"/>
  <c r="N3898" i="1" s="1"/>
  <c r="M3900" i="1"/>
  <c r="N3900" i="1" s="1"/>
  <c r="M3902" i="1"/>
  <c r="M3904" i="1"/>
  <c r="N3904" i="1" s="1"/>
  <c r="M3906" i="1"/>
  <c r="M3908" i="1"/>
  <c r="M3910" i="1"/>
  <c r="N3910" i="1" s="1"/>
  <c r="M3912" i="1"/>
  <c r="M3914" i="1"/>
  <c r="N3914" i="1" s="1"/>
  <c r="M3916" i="1"/>
  <c r="N3916" i="1" s="1"/>
  <c r="M3918" i="1"/>
  <c r="N3918" i="1" s="1"/>
  <c r="M3920" i="1"/>
  <c r="N3920" i="1" s="1"/>
  <c r="M3922" i="1"/>
  <c r="M3924" i="1"/>
  <c r="M3926" i="1"/>
  <c r="N3926" i="1" s="1"/>
  <c r="M3928" i="1"/>
  <c r="M3930" i="1"/>
  <c r="N3930" i="1" s="1"/>
  <c r="M3932" i="1"/>
  <c r="N3932" i="1" s="1"/>
  <c r="M3934" i="1"/>
  <c r="M3936" i="1"/>
  <c r="N3936" i="1" s="1"/>
  <c r="M3938" i="1"/>
  <c r="M3940" i="1"/>
  <c r="M3942" i="1"/>
  <c r="N3942" i="1" s="1"/>
  <c r="M3944" i="1"/>
  <c r="M3946" i="1"/>
  <c r="N3946" i="1" s="1"/>
  <c r="M3948" i="1"/>
  <c r="N3948" i="1" s="1"/>
  <c r="M3950" i="1"/>
  <c r="N3950" i="1" s="1"/>
  <c r="M3952" i="1"/>
  <c r="N3952" i="1" s="1"/>
  <c r="M3954" i="1"/>
  <c r="M3956" i="1"/>
  <c r="M3958" i="1"/>
  <c r="N3958" i="1" s="1"/>
  <c r="M3960" i="1"/>
  <c r="M3995" i="1"/>
  <c r="N3995" i="1" s="1"/>
  <c r="N4006" i="1"/>
  <c r="N4015" i="1"/>
  <c r="M4015" i="1"/>
  <c r="M4031" i="1"/>
  <c r="N4031" i="1" s="1"/>
  <c r="M4047" i="1"/>
  <c r="N4047" i="1" s="1"/>
  <c r="N4063" i="1"/>
  <c r="M4063" i="1"/>
  <c r="N4079" i="1"/>
  <c r="M4079" i="1"/>
  <c r="M4095" i="1"/>
  <c r="N4095" i="1" s="1"/>
  <c r="M4111" i="1"/>
  <c r="N4111" i="1" s="1"/>
  <c r="N4127" i="1"/>
  <c r="M4127" i="1"/>
  <c r="N4143" i="1"/>
  <c r="M4143" i="1"/>
  <c r="M4159" i="1"/>
  <c r="N4159" i="1" s="1"/>
  <c r="M4175" i="1"/>
  <c r="N4175" i="1" s="1"/>
  <c r="N4191" i="1"/>
  <c r="M4191" i="1"/>
  <c r="N4207" i="1"/>
  <c r="M4207" i="1"/>
  <c r="M4223" i="1"/>
  <c r="N4223" i="1" s="1"/>
  <c r="M4239" i="1"/>
  <c r="N4239" i="1" s="1"/>
  <c r="N4255" i="1"/>
  <c r="M4255" i="1"/>
  <c r="N4271" i="1"/>
  <c r="M4271" i="1"/>
  <c r="M4287" i="1"/>
  <c r="N4287" i="1" s="1"/>
  <c r="M4303" i="1"/>
  <c r="N4303" i="1" s="1"/>
  <c r="N4319" i="1"/>
  <c r="M4319" i="1"/>
  <c r="N4335" i="1"/>
  <c r="M4335" i="1"/>
  <c r="M4351" i="1"/>
  <c r="N4351" i="1" s="1"/>
  <c r="M4367" i="1"/>
  <c r="N4367" i="1" s="1"/>
  <c r="N4383" i="1"/>
  <c r="M4383" i="1"/>
  <c r="N4399" i="1"/>
  <c r="M4399" i="1"/>
  <c r="M4415" i="1"/>
  <c r="N4415" i="1" s="1"/>
  <c r="N3993" i="1"/>
  <c r="M4022" i="1"/>
  <c r="N4022" i="1" s="1"/>
  <c r="M4038" i="1"/>
  <c r="N4038" i="1" s="1"/>
  <c r="M4054" i="1"/>
  <c r="N4054" i="1" s="1"/>
  <c r="N4070" i="1"/>
  <c r="M4070" i="1"/>
  <c r="M4086" i="1"/>
  <c r="N4086" i="1" s="1"/>
  <c r="M4102" i="1"/>
  <c r="N4102" i="1" s="1"/>
  <c r="M4118" i="1"/>
  <c r="N4118" i="1" s="1"/>
  <c r="M4134" i="1"/>
  <c r="N4134" i="1" s="1"/>
  <c r="M4150" i="1"/>
  <c r="N4150" i="1" s="1"/>
  <c r="M4166" i="1"/>
  <c r="N4166" i="1" s="1"/>
  <c r="M4182" i="1"/>
  <c r="N4182" i="1" s="1"/>
  <c r="N4198" i="1"/>
  <c r="M4198" i="1"/>
  <c r="M4214" i="1"/>
  <c r="N4214" i="1" s="1"/>
  <c r="M4230" i="1"/>
  <c r="N4230" i="1" s="1"/>
  <c r="M4246" i="1"/>
  <c r="N4246" i="1" s="1"/>
  <c r="M4262" i="1"/>
  <c r="N4262" i="1" s="1"/>
  <c r="M4278" i="1"/>
  <c r="N4278" i="1" s="1"/>
  <c r="M4294" i="1"/>
  <c r="N4294" i="1" s="1"/>
  <c r="M4310" i="1"/>
  <c r="N4310" i="1" s="1"/>
  <c r="N4326" i="1"/>
  <c r="M4326" i="1"/>
  <c r="M4342" i="1"/>
  <c r="N4342" i="1" s="1"/>
  <c r="M4358" i="1"/>
  <c r="N4358" i="1" s="1"/>
  <c r="M4374" i="1"/>
  <c r="N4374" i="1" s="1"/>
  <c r="M4390" i="1"/>
  <c r="N4390" i="1" s="1"/>
  <c r="M4406" i="1"/>
  <c r="N4406" i="1" s="1"/>
  <c r="M4453" i="1"/>
  <c r="N4453" i="1" s="1"/>
  <c r="M3993" i="1"/>
  <c r="M4004" i="1"/>
  <c r="N4004" i="1" s="1"/>
  <c r="M4013" i="1"/>
  <c r="N4013" i="1" s="1"/>
  <c r="N4029" i="1"/>
  <c r="M4029" i="1"/>
  <c r="N4045" i="1"/>
  <c r="M4045" i="1"/>
  <c r="M4061" i="1"/>
  <c r="N4061" i="1" s="1"/>
  <c r="M4077" i="1"/>
  <c r="N4077" i="1" s="1"/>
  <c r="N4093" i="1"/>
  <c r="M4093" i="1"/>
  <c r="N4109" i="1"/>
  <c r="M4109" i="1"/>
  <c r="M4125" i="1"/>
  <c r="N4125" i="1" s="1"/>
  <c r="M4141" i="1"/>
  <c r="N4141" i="1" s="1"/>
  <c r="N4157" i="1"/>
  <c r="M4157" i="1"/>
  <c r="N4173" i="1"/>
  <c r="M4173" i="1"/>
  <c r="M4189" i="1"/>
  <c r="N4189" i="1" s="1"/>
  <c r="M4205" i="1"/>
  <c r="N4205" i="1" s="1"/>
  <c r="N4221" i="1"/>
  <c r="M4221" i="1"/>
  <c r="N4237" i="1"/>
  <c r="M4237" i="1"/>
  <c r="M4253" i="1"/>
  <c r="N4253" i="1" s="1"/>
  <c r="M4269" i="1"/>
  <c r="N4269" i="1" s="1"/>
  <c r="N4285" i="1"/>
  <c r="M4285" i="1"/>
  <c r="N4301" i="1"/>
  <c r="M4301" i="1"/>
  <c r="M4317" i="1"/>
  <c r="N4317" i="1" s="1"/>
  <c r="M4333" i="1"/>
  <c r="N4333" i="1" s="1"/>
  <c r="N4349" i="1"/>
  <c r="M4349" i="1"/>
  <c r="N4365" i="1"/>
  <c r="M4365" i="1"/>
  <c r="M4381" i="1"/>
  <c r="N4381" i="1" s="1"/>
  <c r="M4397" i="1"/>
  <c r="N4397" i="1" s="1"/>
  <c r="N4413" i="1"/>
  <c r="M4413" i="1"/>
  <c r="N4428" i="1"/>
  <c r="M4428" i="1"/>
  <c r="M3991" i="1"/>
  <c r="N3991" i="1" s="1"/>
  <c r="N4020" i="1"/>
  <c r="M4020" i="1"/>
  <c r="N4036" i="1"/>
  <c r="M4036" i="1"/>
  <c r="M4052" i="1"/>
  <c r="N4052" i="1" s="1"/>
  <c r="M4068" i="1"/>
  <c r="N4068" i="1" s="1"/>
  <c r="N4084" i="1"/>
  <c r="M4084" i="1"/>
  <c r="N4100" i="1"/>
  <c r="M4100" i="1"/>
  <c r="M4116" i="1"/>
  <c r="N4116" i="1" s="1"/>
  <c r="M4132" i="1"/>
  <c r="N4132" i="1" s="1"/>
  <c r="N4148" i="1"/>
  <c r="M4148" i="1"/>
  <c r="N4164" i="1"/>
  <c r="M4164" i="1"/>
  <c r="M4180" i="1"/>
  <c r="N4180" i="1" s="1"/>
  <c r="M4196" i="1"/>
  <c r="N4196" i="1" s="1"/>
  <c r="N4212" i="1"/>
  <c r="M4212" i="1"/>
  <c r="N4228" i="1"/>
  <c r="M4228" i="1"/>
  <c r="M4244" i="1"/>
  <c r="N4244" i="1" s="1"/>
  <c r="M4260" i="1"/>
  <c r="N4260" i="1" s="1"/>
  <c r="N4276" i="1"/>
  <c r="M4276" i="1"/>
  <c r="N4292" i="1"/>
  <c r="M4292" i="1"/>
  <c r="M4308" i="1"/>
  <c r="N4308" i="1" s="1"/>
  <c r="M4324" i="1"/>
  <c r="N4324" i="1" s="1"/>
  <c r="N4340" i="1"/>
  <c r="M4340" i="1"/>
  <c r="N4356" i="1"/>
  <c r="M4356" i="1"/>
  <c r="M4372" i="1"/>
  <c r="N4372" i="1" s="1"/>
  <c r="M4388" i="1"/>
  <c r="N4388" i="1" s="1"/>
  <c r="N4404" i="1"/>
  <c r="M4404" i="1"/>
  <c r="N4420" i="1"/>
  <c r="M4420" i="1"/>
  <c r="N4447" i="1"/>
  <c r="M4447" i="1"/>
  <c r="N3876" i="1"/>
  <c r="M3885" i="1"/>
  <c r="N3885" i="1" s="1"/>
  <c r="N3887" i="1"/>
  <c r="N3989" i="1"/>
  <c r="M3989" i="1"/>
  <c r="M4002" i="1"/>
  <c r="N4002" i="1" s="1"/>
  <c r="M4011" i="1"/>
  <c r="N4011" i="1" s="1"/>
  <c r="N4027" i="1"/>
  <c r="M4027" i="1"/>
  <c r="N4043" i="1"/>
  <c r="M4043" i="1"/>
  <c r="M4059" i="1"/>
  <c r="N4059" i="1" s="1"/>
  <c r="M4075" i="1"/>
  <c r="N4075" i="1" s="1"/>
  <c r="N4091" i="1"/>
  <c r="M4091" i="1"/>
  <c r="N4107" i="1"/>
  <c r="M4107" i="1"/>
  <c r="M4123" i="1"/>
  <c r="N4123" i="1" s="1"/>
  <c r="M4139" i="1"/>
  <c r="N4139" i="1" s="1"/>
  <c r="N4155" i="1"/>
  <c r="M4155" i="1"/>
  <c r="N4171" i="1"/>
  <c r="M4171" i="1"/>
  <c r="M4187" i="1"/>
  <c r="N4187" i="1" s="1"/>
  <c r="M4203" i="1"/>
  <c r="N4203" i="1" s="1"/>
  <c r="N4219" i="1"/>
  <c r="M4219" i="1"/>
  <c r="N4235" i="1"/>
  <c r="M4235" i="1"/>
  <c r="M4251" i="1"/>
  <c r="N4251" i="1" s="1"/>
  <c r="M4267" i="1"/>
  <c r="N4267" i="1" s="1"/>
  <c r="N4283" i="1"/>
  <c r="M4283" i="1"/>
  <c r="N4299" i="1"/>
  <c r="M4299" i="1"/>
  <c r="M4315" i="1"/>
  <c r="N4315" i="1" s="1"/>
  <c r="M4331" i="1"/>
  <c r="N4331" i="1" s="1"/>
  <c r="N4347" i="1"/>
  <c r="M4347" i="1"/>
  <c r="N4363" i="1"/>
  <c r="M4363" i="1"/>
  <c r="M4379" i="1"/>
  <c r="N4379" i="1" s="1"/>
  <c r="M4395" i="1"/>
  <c r="N4395" i="1" s="1"/>
  <c r="N4411" i="1"/>
  <c r="M4411" i="1"/>
  <c r="N4518" i="1"/>
  <c r="M4518" i="1"/>
  <c r="M4540" i="1"/>
  <c r="N4540" i="1" s="1"/>
  <c r="M4556" i="1"/>
  <c r="N4556" i="1" s="1"/>
  <c r="N4576" i="1"/>
  <c r="M4576" i="1"/>
  <c r="N4598" i="1"/>
  <c r="M4598" i="1"/>
  <c r="M4620" i="1"/>
  <c r="N4620" i="1" s="1"/>
  <c r="M4640" i="1"/>
  <c r="N4640" i="1" s="1"/>
  <c r="N4662" i="1"/>
  <c r="M4662" i="1"/>
  <c r="N4684" i="1"/>
  <c r="M4684" i="1"/>
  <c r="M4731" i="1"/>
  <c r="N4731" i="1" s="1"/>
  <c r="M4740" i="1"/>
  <c r="N4740" i="1" s="1"/>
  <c r="M4749" i="1"/>
  <c r="N4749" i="1" s="1"/>
  <c r="M4758" i="1"/>
  <c r="N4758" i="1" s="1"/>
  <c r="M4769" i="1"/>
  <c r="N4769" i="1" s="1"/>
  <c r="M4795" i="1"/>
  <c r="N4795" i="1" s="1"/>
  <c r="M4806" i="1"/>
  <c r="N4806" i="1" s="1"/>
  <c r="M4808" i="1"/>
  <c r="N4808" i="1" s="1"/>
  <c r="M4830" i="1"/>
  <c r="N4830" i="1" s="1"/>
  <c r="M4841" i="1"/>
  <c r="N4841" i="1" s="1"/>
  <c r="M4852" i="1"/>
  <c r="N4852" i="1" s="1"/>
  <c r="M4906" i="1"/>
  <c r="N4906" i="1" s="1"/>
  <c r="M4421" i="1"/>
  <c r="N4421" i="1" s="1"/>
  <c r="N4435" i="1"/>
  <c r="M4442" i="1"/>
  <c r="N4442" i="1" s="1"/>
  <c r="N4451" i="1"/>
  <c r="M4458" i="1"/>
  <c r="N4458" i="1" s="1"/>
  <c r="M4531" i="1"/>
  <c r="N4531" i="1" s="1"/>
  <c r="M4547" i="1"/>
  <c r="N4547" i="1" s="1"/>
  <c r="N4565" i="1"/>
  <c r="M4565" i="1"/>
  <c r="N4585" i="1"/>
  <c r="M4585" i="1"/>
  <c r="M4587" i="1"/>
  <c r="N4587" i="1" s="1"/>
  <c r="M4607" i="1"/>
  <c r="N4607" i="1" s="1"/>
  <c r="N4629" i="1"/>
  <c r="M4629" i="1"/>
  <c r="N4649" i="1"/>
  <c r="M4649" i="1"/>
  <c r="M4651" i="1"/>
  <c r="N4651" i="1" s="1"/>
  <c r="M4671" i="1"/>
  <c r="N4671" i="1" s="1"/>
  <c r="N4693" i="1"/>
  <c r="M4693" i="1"/>
  <c r="N4702" i="1"/>
  <c r="M4702" i="1"/>
  <c r="M4711" i="1"/>
  <c r="N4711" i="1" s="1"/>
  <c r="M4720" i="1"/>
  <c r="N4720" i="1" s="1"/>
  <c r="N4729" i="1"/>
  <c r="M4729" i="1"/>
  <c r="N4780" i="1"/>
  <c r="M4780" i="1"/>
  <c r="M4793" i="1"/>
  <c r="N4793" i="1" s="1"/>
  <c r="M4819" i="1"/>
  <c r="N4819" i="1" s="1"/>
  <c r="N4861" i="1"/>
  <c r="M4861" i="1"/>
  <c r="N4878" i="1"/>
  <c r="M4878" i="1"/>
  <c r="M4516" i="1"/>
  <c r="N4516" i="1" s="1"/>
  <c r="N4538" i="1"/>
  <c r="M4538" i="1"/>
  <c r="M4554" i="1"/>
  <c r="N4554" i="1" s="1"/>
  <c r="M4574" i="1"/>
  <c r="N4574" i="1" s="1"/>
  <c r="N4596" i="1"/>
  <c r="M4596" i="1"/>
  <c r="N4616" i="1"/>
  <c r="M4616" i="1"/>
  <c r="M4638" i="1"/>
  <c r="N4638" i="1" s="1"/>
  <c r="M4660" i="1"/>
  <c r="N4660" i="1" s="1"/>
  <c r="N4680" i="1"/>
  <c r="M4680" i="1"/>
  <c r="M4747" i="1"/>
  <c r="N4747" i="1" s="1"/>
  <c r="M4756" i="1"/>
  <c r="N4756" i="1" s="1"/>
  <c r="M4765" i="1"/>
  <c r="N4765" i="1" s="1"/>
  <c r="M4804" i="1"/>
  <c r="N4804" i="1" s="1"/>
  <c r="M4817" i="1"/>
  <c r="N4817" i="1" s="1"/>
  <c r="M4828" i="1"/>
  <c r="N4828" i="1" s="1"/>
  <c r="N4430" i="1"/>
  <c r="M4444" i="1"/>
  <c r="N4444" i="1" s="1"/>
  <c r="M4460" i="1"/>
  <c r="N4460" i="1" s="1"/>
  <c r="M4514" i="1"/>
  <c r="N4514" i="1" s="1"/>
  <c r="N4527" i="1"/>
  <c r="M4529" i="1"/>
  <c r="N4529" i="1" s="1"/>
  <c r="M4545" i="1"/>
  <c r="N4545" i="1" s="1"/>
  <c r="M4561" i="1"/>
  <c r="N4561" i="1" s="1"/>
  <c r="M4563" i="1"/>
  <c r="N4563" i="1" s="1"/>
  <c r="M4583" i="1"/>
  <c r="N4583" i="1" s="1"/>
  <c r="M4605" i="1"/>
  <c r="N4605" i="1" s="1"/>
  <c r="M4625" i="1"/>
  <c r="N4625" i="1" s="1"/>
  <c r="M4627" i="1"/>
  <c r="N4627" i="1" s="1"/>
  <c r="M4647" i="1"/>
  <c r="N4647" i="1" s="1"/>
  <c r="M4669" i="1"/>
  <c r="N4669" i="1" s="1"/>
  <c r="M4689" i="1"/>
  <c r="N4689" i="1" s="1"/>
  <c r="M4691" i="1"/>
  <c r="N4691" i="1" s="1"/>
  <c r="M4700" i="1"/>
  <c r="N4700" i="1" s="1"/>
  <c r="M4709" i="1"/>
  <c r="N4709" i="1" s="1"/>
  <c r="M4718" i="1"/>
  <c r="N4718" i="1" s="1"/>
  <c r="M4727" i="1"/>
  <c r="N4727" i="1" s="1"/>
  <c r="M4736" i="1"/>
  <c r="N4736" i="1" s="1"/>
  <c r="M4745" i="1"/>
  <c r="N4745" i="1" s="1"/>
  <c r="M4789" i="1"/>
  <c r="N4789" i="1" s="1"/>
  <c r="N4837" i="1"/>
  <c r="M4837" i="1"/>
  <c r="N4848" i="1"/>
  <c r="M4848" i="1"/>
  <c r="M4859" i="1"/>
  <c r="N4859" i="1" s="1"/>
  <c r="M4872" i="1"/>
  <c r="N4872" i="1" s="1"/>
  <c r="N4446" i="1"/>
  <c r="N4502" i="1"/>
  <c r="M4510" i="1"/>
  <c r="N4510" i="1" s="1"/>
  <c r="M4512" i="1"/>
  <c r="N4512" i="1" s="1"/>
  <c r="N4536" i="1"/>
  <c r="M4536" i="1"/>
  <c r="N4552" i="1"/>
  <c r="M4552" i="1"/>
  <c r="M4572" i="1"/>
  <c r="N4572" i="1" s="1"/>
  <c r="M4592" i="1"/>
  <c r="N4592" i="1" s="1"/>
  <c r="N4614" i="1"/>
  <c r="M4614" i="1"/>
  <c r="N4636" i="1"/>
  <c r="M4636" i="1"/>
  <c r="M4656" i="1"/>
  <c r="N4656" i="1" s="1"/>
  <c r="M4678" i="1"/>
  <c r="N4678" i="1" s="1"/>
  <c r="M4763" i="1"/>
  <c r="N4763" i="1" s="1"/>
  <c r="M4774" i="1"/>
  <c r="N4774" i="1" s="1"/>
  <c r="N4776" i="1"/>
  <c r="M4776" i="1"/>
  <c r="N4813" i="1"/>
  <c r="M4813" i="1"/>
  <c r="M4846" i="1"/>
  <c r="N4846" i="1" s="1"/>
  <c r="M4857" i="1"/>
  <c r="N4857" i="1" s="1"/>
  <c r="M4870" i="1"/>
  <c r="N4870" i="1" s="1"/>
  <c r="N4913" i="1"/>
  <c r="M4913" i="1"/>
  <c r="N4425" i="1"/>
  <c r="M4446" i="1"/>
  <c r="M4462" i="1"/>
  <c r="N4462" i="1" s="1"/>
  <c r="N4464" i="1"/>
  <c r="N4494" i="1"/>
  <c r="N4496" i="1"/>
  <c r="N4498" i="1"/>
  <c r="N4500" i="1"/>
  <c r="M4502" i="1"/>
  <c r="M4504" i="1"/>
  <c r="N4504" i="1" s="1"/>
  <c r="M4506" i="1"/>
  <c r="N4506" i="1" s="1"/>
  <c r="M4508" i="1"/>
  <c r="N4508" i="1" s="1"/>
  <c r="N4525" i="1"/>
  <c r="M4525" i="1"/>
  <c r="N4543" i="1"/>
  <c r="M4543" i="1"/>
  <c r="M4559" i="1"/>
  <c r="N4559" i="1" s="1"/>
  <c r="M4581" i="1"/>
  <c r="N4581" i="1" s="1"/>
  <c r="N4601" i="1"/>
  <c r="M4601" i="1"/>
  <c r="N4603" i="1"/>
  <c r="M4603" i="1"/>
  <c r="M4623" i="1"/>
  <c r="N4623" i="1" s="1"/>
  <c r="M4645" i="1"/>
  <c r="N4645" i="1" s="1"/>
  <c r="N4665" i="1"/>
  <c r="M4665" i="1"/>
  <c r="N4667" i="1"/>
  <c r="M4667" i="1"/>
  <c r="M4687" i="1"/>
  <c r="N4687" i="1" s="1"/>
  <c r="M4707" i="1"/>
  <c r="N4707" i="1" s="1"/>
  <c r="M4716" i="1"/>
  <c r="N4716" i="1" s="1"/>
  <c r="M4725" i="1"/>
  <c r="N4725" i="1" s="1"/>
  <c r="M4734" i="1"/>
  <c r="N4734" i="1" s="1"/>
  <c r="M4743" i="1"/>
  <c r="N4743" i="1" s="1"/>
  <c r="M4752" i="1"/>
  <c r="N4752" i="1" s="1"/>
  <c r="M4761" i="1"/>
  <c r="N4761" i="1" s="1"/>
  <c r="M4787" i="1"/>
  <c r="N4787" i="1" s="1"/>
  <c r="M4798" i="1"/>
  <c r="N4798" i="1" s="1"/>
  <c r="M4800" i="1"/>
  <c r="N4800" i="1" s="1"/>
  <c r="M4824" i="1"/>
  <c r="N4824" i="1" s="1"/>
  <c r="M4835" i="1"/>
  <c r="N4835" i="1" s="1"/>
  <c r="N4885" i="1"/>
  <c r="M4885" i="1"/>
  <c r="N4476" i="1"/>
  <c r="N4480" i="1"/>
  <c r="N4492" i="1"/>
  <c r="N4534" i="1"/>
  <c r="M4534" i="1"/>
  <c r="M4550" i="1"/>
  <c r="N4550" i="1" s="1"/>
  <c r="M4568" i="1"/>
  <c r="N4568" i="1" s="1"/>
  <c r="N4590" i="1"/>
  <c r="M4590" i="1"/>
  <c r="N4612" i="1"/>
  <c r="M4612" i="1"/>
  <c r="M4632" i="1"/>
  <c r="N4632" i="1" s="1"/>
  <c r="M4654" i="1"/>
  <c r="N4654" i="1" s="1"/>
  <c r="N4676" i="1"/>
  <c r="M4676" i="1"/>
  <c r="N4696" i="1"/>
  <c r="M4696" i="1"/>
  <c r="M4705" i="1"/>
  <c r="N4705" i="1" s="1"/>
  <c r="M4772" i="1"/>
  <c r="N4772" i="1" s="1"/>
  <c r="N4785" i="1"/>
  <c r="M4785" i="1"/>
  <c r="N4811" i="1"/>
  <c r="M4811" i="1"/>
  <c r="M4822" i="1"/>
  <c r="N4822" i="1" s="1"/>
  <c r="M4833" i="1"/>
  <c r="N4833" i="1" s="1"/>
  <c r="N4844" i="1"/>
  <c r="M4844" i="1"/>
  <c r="N4441" i="1"/>
  <c r="N4457" i="1"/>
  <c r="M4466" i="1"/>
  <c r="N4466" i="1" s="1"/>
  <c r="M4468" i="1"/>
  <c r="N4468" i="1" s="1"/>
  <c r="M4470" i="1"/>
  <c r="N4470" i="1" s="1"/>
  <c r="M4472" i="1"/>
  <c r="N4472" i="1" s="1"/>
  <c r="M4474" i="1"/>
  <c r="N4474" i="1" s="1"/>
  <c r="M4476" i="1"/>
  <c r="M4478" i="1"/>
  <c r="N4478" i="1" s="1"/>
  <c r="M4480" i="1"/>
  <c r="M4482" i="1"/>
  <c r="N4482" i="1" s="1"/>
  <c r="M4484" i="1"/>
  <c r="N4484" i="1" s="1"/>
  <c r="M4486" i="1"/>
  <c r="N4486" i="1" s="1"/>
  <c r="M4488" i="1"/>
  <c r="N4488" i="1" s="1"/>
  <c r="M4490" i="1"/>
  <c r="N4490" i="1" s="1"/>
  <c r="M4492" i="1"/>
  <c r="N4519" i="1"/>
  <c r="N4521" i="1"/>
  <c r="M4523" i="1"/>
  <c r="N4523" i="1" s="1"/>
  <c r="N4541" i="1"/>
  <c r="M4541" i="1"/>
  <c r="N4557" i="1"/>
  <c r="M4557" i="1"/>
  <c r="M4577" i="1"/>
  <c r="N4577" i="1" s="1"/>
  <c r="M4579" i="1"/>
  <c r="N4579" i="1" s="1"/>
  <c r="N4599" i="1"/>
  <c r="M4599" i="1"/>
  <c r="N4621" i="1"/>
  <c r="M4621" i="1"/>
  <c r="M4641" i="1"/>
  <c r="N4641" i="1" s="1"/>
  <c r="M4643" i="1"/>
  <c r="N4643" i="1" s="1"/>
  <c r="N4663" i="1"/>
  <c r="M4663" i="1"/>
  <c r="N4685" i="1"/>
  <c r="M4685" i="1"/>
  <c r="M4723" i="1"/>
  <c r="N4723" i="1" s="1"/>
  <c r="M4732" i="1"/>
  <c r="N4732" i="1" s="1"/>
  <c r="M4741" i="1"/>
  <c r="N4741" i="1" s="1"/>
  <c r="M4750" i="1"/>
  <c r="N4750" i="1" s="1"/>
  <c r="M4759" i="1"/>
  <c r="N4759" i="1" s="1"/>
  <c r="M4796" i="1"/>
  <c r="N4796" i="1" s="1"/>
  <c r="M4809" i="1"/>
  <c r="N4809" i="1" s="1"/>
  <c r="M4853" i="1"/>
  <c r="N4853" i="1" s="1"/>
  <c r="M4864" i="1"/>
  <c r="N4864" i="1" s="1"/>
  <c r="M4881" i="1"/>
  <c r="N4881" i="1" s="1"/>
  <c r="N4532" i="1"/>
  <c r="M4532" i="1"/>
  <c r="M4548" i="1"/>
  <c r="N4548" i="1" s="1"/>
  <c r="M4566" i="1"/>
  <c r="N4566" i="1" s="1"/>
  <c r="N4588" i="1"/>
  <c r="M4588" i="1"/>
  <c r="N4608" i="1"/>
  <c r="M4608" i="1"/>
  <c r="M4630" i="1"/>
  <c r="N4630" i="1" s="1"/>
  <c r="M4652" i="1"/>
  <c r="N4652" i="1" s="1"/>
  <c r="N4672" i="1"/>
  <c r="M4672" i="1"/>
  <c r="N4694" i="1"/>
  <c r="M4694" i="1"/>
  <c r="M4703" i="1"/>
  <c r="N4703" i="1" s="1"/>
  <c r="M4712" i="1"/>
  <c r="N4712" i="1" s="1"/>
  <c r="N4721" i="1"/>
  <c r="M4721" i="1"/>
  <c r="M4781" i="1"/>
  <c r="N4781" i="1" s="1"/>
  <c r="M4820" i="1"/>
  <c r="N4820" i="1" s="1"/>
  <c r="M4862" i="1"/>
  <c r="N4862" i="1" s="1"/>
  <c r="M4894" i="1"/>
  <c r="N4894" i="1" s="1"/>
  <c r="N4422" i="1"/>
  <c r="M4434" i="1"/>
  <c r="N4434" i="1" s="1"/>
  <c r="N4443" i="1"/>
  <c r="M4450" i="1"/>
  <c r="N4450" i="1" s="1"/>
  <c r="N4459" i="1"/>
  <c r="M4517" i="1"/>
  <c r="N4517" i="1" s="1"/>
  <c r="M4539" i="1"/>
  <c r="N4539" i="1" s="1"/>
  <c r="M4555" i="1"/>
  <c r="N4555" i="1" s="1"/>
  <c r="M4575" i="1"/>
  <c r="N4575" i="1" s="1"/>
  <c r="M4597" i="1"/>
  <c r="N4597" i="1" s="1"/>
  <c r="M4617" i="1"/>
  <c r="N4617" i="1" s="1"/>
  <c r="M4619" i="1"/>
  <c r="N4619" i="1" s="1"/>
  <c r="M4639" i="1"/>
  <c r="N4639" i="1" s="1"/>
  <c r="M4661" i="1"/>
  <c r="N4661" i="1" s="1"/>
  <c r="M4681" i="1"/>
  <c r="N4681" i="1" s="1"/>
  <c r="M4683" i="1"/>
  <c r="N4683" i="1" s="1"/>
  <c r="N4739" i="1"/>
  <c r="M4739" i="1"/>
  <c r="M4748" i="1"/>
  <c r="N4748" i="1" s="1"/>
  <c r="M4757" i="1"/>
  <c r="N4757" i="1" s="1"/>
  <c r="N4766" i="1"/>
  <c r="M4766" i="1"/>
  <c r="N4768" i="1"/>
  <c r="M4768" i="1"/>
  <c r="M4805" i="1"/>
  <c r="N4805" i="1" s="1"/>
  <c r="M4829" i="1"/>
  <c r="N4829" i="1" s="1"/>
  <c r="M4840" i="1"/>
  <c r="N4840" i="1" s="1"/>
  <c r="N4851" i="1"/>
  <c r="M4851" i="1"/>
  <c r="N4515" i="1"/>
  <c r="N4530" i="1"/>
  <c r="M4530" i="1"/>
  <c r="N4546" i="1"/>
  <c r="M4546" i="1"/>
  <c r="M4564" i="1"/>
  <c r="N4564" i="1" s="1"/>
  <c r="M4584" i="1"/>
  <c r="N4584" i="1" s="1"/>
  <c r="N4606" i="1"/>
  <c r="M4606" i="1"/>
  <c r="N4628" i="1"/>
  <c r="M4628" i="1"/>
  <c r="M4648" i="1"/>
  <c r="N4648" i="1" s="1"/>
  <c r="M4670" i="1"/>
  <c r="N4670" i="1" s="1"/>
  <c r="N4692" i="1"/>
  <c r="M4692" i="1"/>
  <c r="N4701" i="1"/>
  <c r="M4701" i="1"/>
  <c r="M4710" i="1"/>
  <c r="N4710" i="1" s="1"/>
  <c r="M4719" i="1"/>
  <c r="N4719" i="1" s="1"/>
  <c r="N4728" i="1"/>
  <c r="M4728" i="1"/>
  <c r="N4737" i="1"/>
  <c r="M4737" i="1"/>
  <c r="M4779" i="1"/>
  <c r="N4779" i="1" s="1"/>
  <c r="M4790" i="1"/>
  <c r="N4790" i="1" s="1"/>
  <c r="N4792" i="1"/>
  <c r="M4792" i="1"/>
  <c r="M4838" i="1"/>
  <c r="N4838" i="1" s="1"/>
  <c r="M4849" i="1"/>
  <c r="N4849" i="1" s="1"/>
  <c r="M4860" i="1"/>
  <c r="N4860" i="1" s="1"/>
  <c r="M4873" i="1"/>
  <c r="N4873" i="1" s="1"/>
  <c r="M4890" i="1"/>
  <c r="N4890" i="1" s="1"/>
  <c r="M4429" i="1"/>
  <c r="N4429" i="1" s="1"/>
  <c r="M4436" i="1"/>
  <c r="N4436" i="1" s="1"/>
  <c r="M4452" i="1"/>
  <c r="N4452" i="1" s="1"/>
  <c r="N4513" i="1"/>
  <c r="M4528" i="1"/>
  <c r="N4528" i="1" s="1"/>
  <c r="M4537" i="1"/>
  <c r="N4537" i="1" s="1"/>
  <c r="M4553" i="1"/>
  <c r="N4553" i="1" s="1"/>
  <c r="M4573" i="1"/>
  <c r="N4573" i="1" s="1"/>
  <c r="M4593" i="1"/>
  <c r="N4593" i="1" s="1"/>
  <c r="N4595" i="1"/>
  <c r="M4595" i="1"/>
  <c r="M4615" i="1"/>
  <c r="N4615" i="1" s="1"/>
  <c r="M4637" i="1"/>
  <c r="N4637" i="1" s="1"/>
  <c r="M4657" i="1"/>
  <c r="N4657" i="1" s="1"/>
  <c r="M4659" i="1"/>
  <c r="N4659" i="1" s="1"/>
  <c r="M4679" i="1"/>
  <c r="N4679" i="1" s="1"/>
  <c r="N4755" i="1"/>
  <c r="M4755" i="1"/>
  <c r="M4764" i="1"/>
  <c r="N4764" i="1" s="1"/>
  <c r="M4777" i="1"/>
  <c r="N4777" i="1" s="1"/>
  <c r="N4803" i="1"/>
  <c r="M4803" i="1"/>
  <c r="N4814" i="1"/>
  <c r="M4814" i="1"/>
  <c r="M4816" i="1"/>
  <c r="N4816" i="1" s="1"/>
  <c r="M4827" i="1"/>
  <c r="N4827" i="1" s="1"/>
  <c r="N4901" i="1"/>
  <c r="M4901" i="1"/>
  <c r="N4914" i="1"/>
  <c r="M4914" i="1"/>
  <c r="M4925" i="1"/>
  <c r="N4925" i="1" s="1"/>
  <c r="N4503" i="1"/>
  <c r="N4505" i="1"/>
  <c r="N4507" i="1"/>
  <c r="M4509" i="1"/>
  <c r="N4509" i="1" s="1"/>
  <c r="M4511" i="1"/>
  <c r="N4511" i="1" s="1"/>
  <c r="M4513" i="1"/>
  <c r="M4526" i="1"/>
  <c r="N4526" i="1" s="1"/>
  <c r="M4544" i="1"/>
  <c r="N4544" i="1" s="1"/>
  <c r="M4560" i="1"/>
  <c r="N4560" i="1" s="1"/>
  <c r="M4582" i="1"/>
  <c r="N4582" i="1" s="1"/>
  <c r="M4604" i="1"/>
  <c r="N4604" i="1" s="1"/>
  <c r="M4624" i="1"/>
  <c r="N4624" i="1" s="1"/>
  <c r="M4646" i="1"/>
  <c r="N4646" i="1" s="1"/>
  <c r="M4668" i="1"/>
  <c r="N4668" i="1" s="1"/>
  <c r="M4688" i="1"/>
  <c r="N4688" i="1" s="1"/>
  <c r="M4699" i="1"/>
  <c r="N4699" i="1" s="1"/>
  <c r="M4708" i="1"/>
  <c r="N4708" i="1" s="1"/>
  <c r="M4717" i="1"/>
  <c r="N4717" i="1" s="1"/>
  <c r="M4726" i="1"/>
  <c r="N4726" i="1" s="1"/>
  <c r="M4735" i="1"/>
  <c r="N4735" i="1" s="1"/>
  <c r="M4744" i="1"/>
  <c r="N4744" i="1" s="1"/>
  <c r="M4753" i="1"/>
  <c r="N4753" i="1" s="1"/>
  <c r="M4788" i="1"/>
  <c r="N4788" i="1" s="1"/>
  <c r="M4801" i="1"/>
  <c r="N4801" i="1" s="1"/>
  <c r="M4825" i="1"/>
  <c r="N4825" i="1" s="1"/>
  <c r="M4836" i="1"/>
  <c r="N4836" i="1" s="1"/>
  <c r="M4424" i="1"/>
  <c r="N4424" i="1" s="1"/>
  <c r="M4431" i="1"/>
  <c r="N4431" i="1" s="1"/>
  <c r="M4438" i="1"/>
  <c r="N4438" i="1" s="1"/>
  <c r="M4454" i="1"/>
  <c r="N4454" i="1" s="1"/>
  <c r="M4463" i="1"/>
  <c r="N4463" i="1" s="1"/>
  <c r="N4495" i="1"/>
  <c r="M4501" i="1"/>
  <c r="N4501" i="1" s="1"/>
  <c r="M4535" i="1"/>
  <c r="N4535" i="1" s="1"/>
  <c r="M4551" i="1"/>
  <c r="N4551" i="1" s="1"/>
  <c r="M4569" i="1"/>
  <c r="N4569" i="1" s="1"/>
  <c r="M4571" i="1"/>
  <c r="N4571" i="1" s="1"/>
  <c r="M4591" i="1"/>
  <c r="N4591" i="1" s="1"/>
  <c r="M4613" i="1"/>
  <c r="N4613" i="1" s="1"/>
  <c r="M4633" i="1"/>
  <c r="N4633" i="1" s="1"/>
  <c r="M4635" i="1"/>
  <c r="N4635" i="1" s="1"/>
  <c r="M4655" i="1"/>
  <c r="N4655" i="1" s="1"/>
  <c r="M4677" i="1"/>
  <c r="N4677" i="1" s="1"/>
  <c r="M4697" i="1"/>
  <c r="N4697" i="1" s="1"/>
  <c r="M4773" i="1"/>
  <c r="N4773" i="1" s="1"/>
  <c r="M4812" i="1"/>
  <c r="N4812" i="1" s="1"/>
  <c r="N4845" i="1"/>
  <c r="M4845" i="1"/>
  <c r="N4856" i="1"/>
  <c r="M4856" i="1"/>
  <c r="M4867" i="1"/>
  <c r="N4867" i="1" s="1"/>
  <c r="M4897" i="1"/>
  <c r="N4897" i="1" s="1"/>
  <c r="M4465" i="1"/>
  <c r="N4465" i="1" s="1"/>
  <c r="N4467" i="1"/>
  <c r="N4479" i="1"/>
  <c r="N4491" i="1"/>
  <c r="M4493" i="1"/>
  <c r="N4493" i="1" s="1"/>
  <c r="M4495" i="1"/>
  <c r="M4497" i="1"/>
  <c r="N4497" i="1" s="1"/>
  <c r="M4499" i="1"/>
  <c r="N4499" i="1" s="1"/>
  <c r="M4524" i="1"/>
  <c r="N4524" i="1" s="1"/>
  <c r="M4542" i="1"/>
  <c r="N4542" i="1" s="1"/>
  <c r="N4558" i="1"/>
  <c r="M4558" i="1"/>
  <c r="N4580" i="1"/>
  <c r="M4580" i="1"/>
  <c r="M4600" i="1"/>
  <c r="N4600" i="1" s="1"/>
  <c r="M4622" i="1"/>
  <c r="N4622" i="1" s="1"/>
  <c r="N4644" i="1"/>
  <c r="M4644" i="1"/>
  <c r="N4664" i="1"/>
  <c r="M4664" i="1"/>
  <c r="M4686" i="1"/>
  <c r="N4686" i="1" s="1"/>
  <c r="M4715" i="1"/>
  <c r="N4715" i="1" s="1"/>
  <c r="M4724" i="1"/>
  <c r="N4724" i="1" s="1"/>
  <c r="M4733" i="1"/>
  <c r="N4733" i="1" s="1"/>
  <c r="M4742" i="1"/>
  <c r="N4742" i="1" s="1"/>
  <c r="M4751" i="1"/>
  <c r="N4751" i="1" s="1"/>
  <c r="M4760" i="1"/>
  <c r="N4760" i="1" s="1"/>
  <c r="M4797" i="1"/>
  <c r="N4797" i="1" s="1"/>
  <c r="N4854" i="1"/>
  <c r="M4854" i="1"/>
  <c r="N4865" i="1"/>
  <c r="M4865" i="1"/>
  <c r="M4921" i="1"/>
  <c r="N4921" i="1" s="1"/>
  <c r="M4938" i="1"/>
  <c r="N4938" i="1" s="1"/>
  <c r="N4433" i="1"/>
  <c r="N4449" i="1"/>
  <c r="M4467" i="1"/>
  <c r="M4469" i="1"/>
  <c r="N4469" i="1" s="1"/>
  <c r="M4471" i="1"/>
  <c r="N4471" i="1" s="1"/>
  <c r="M4473" i="1"/>
  <c r="N4473" i="1" s="1"/>
  <c r="M4475" i="1"/>
  <c r="N4475" i="1" s="1"/>
  <c r="M4477" i="1"/>
  <c r="N4477" i="1" s="1"/>
  <c r="M4479" i="1"/>
  <c r="M4481" i="1"/>
  <c r="N4481" i="1" s="1"/>
  <c r="M4483" i="1"/>
  <c r="N4483" i="1" s="1"/>
  <c r="M4485" i="1"/>
  <c r="N4485" i="1" s="1"/>
  <c r="M4487" i="1"/>
  <c r="N4487" i="1" s="1"/>
  <c r="M4489" i="1"/>
  <c r="N4489" i="1" s="1"/>
  <c r="N4520" i="1"/>
  <c r="N4522" i="1"/>
  <c r="M4522" i="1"/>
  <c r="N4533" i="1"/>
  <c r="M4533" i="1"/>
  <c r="M4549" i="1"/>
  <c r="N4549" i="1" s="1"/>
  <c r="M4567" i="1"/>
  <c r="N4567" i="1" s="1"/>
  <c r="N4589" i="1"/>
  <c r="M4589" i="1"/>
  <c r="M4609" i="1"/>
  <c r="N4609" i="1" s="1"/>
  <c r="M4611" i="1"/>
  <c r="N4611" i="1" s="1"/>
  <c r="M4631" i="1"/>
  <c r="N4631" i="1" s="1"/>
  <c r="N4653" i="1"/>
  <c r="M4653" i="1"/>
  <c r="N4673" i="1"/>
  <c r="M4673" i="1"/>
  <c r="M4675" i="1"/>
  <c r="N4675" i="1" s="1"/>
  <c r="M4695" i="1"/>
  <c r="N4695" i="1" s="1"/>
  <c r="N4704" i="1"/>
  <c r="M4704" i="1"/>
  <c r="M4713" i="1"/>
  <c r="N4713" i="1" s="1"/>
  <c r="M4771" i="1"/>
  <c r="N4771" i="1" s="1"/>
  <c r="M4782" i="1"/>
  <c r="N4782" i="1" s="1"/>
  <c r="N4784" i="1"/>
  <c r="M4784" i="1"/>
  <c r="N4821" i="1"/>
  <c r="M4821" i="1"/>
  <c r="M4832" i="1"/>
  <c r="N4832" i="1" s="1"/>
  <c r="M4843" i="1"/>
  <c r="N4843" i="1" s="1"/>
  <c r="M4910" i="1"/>
  <c r="N4910" i="1" s="1"/>
  <c r="N4888" i="1"/>
  <c r="N4904" i="1"/>
  <c r="N4926" i="1"/>
  <c r="N4932" i="1"/>
  <c r="M4971" i="1"/>
  <c r="N4971" i="1" s="1"/>
  <c r="M4986" i="1"/>
  <c r="N4986" i="1" s="1"/>
  <c r="M4999" i="1"/>
  <c r="N4999" i="1" s="1"/>
  <c r="M5025" i="1"/>
  <c r="N5025" i="1" s="1"/>
  <c r="M5036" i="1"/>
  <c r="N5036" i="1" s="1"/>
  <c r="M5047" i="1"/>
  <c r="N5047" i="1" s="1"/>
  <c r="M5058" i="1"/>
  <c r="N5058" i="1" s="1"/>
  <c r="M5069" i="1"/>
  <c r="N5069" i="1" s="1"/>
  <c r="N5080" i="1"/>
  <c r="N5093" i="1"/>
  <c r="M5093" i="1"/>
  <c r="N5106" i="1"/>
  <c r="M5106" i="1"/>
  <c r="M5143" i="1"/>
  <c r="N5143" i="1" s="1"/>
  <c r="M5154" i="1"/>
  <c r="N5154" i="1" s="1"/>
  <c r="M5178" i="1"/>
  <c r="N5178" i="1" s="1"/>
  <c r="M5210" i="1"/>
  <c r="N5210" i="1" s="1"/>
  <c r="M5242" i="1"/>
  <c r="N5242" i="1" s="1"/>
  <c r="M5274" i="1"/>
  <c r="N5274" i="1" s="1"/>
  <c r="M5307" i="1"/>
  <c r="N5307" i="1" s="1"/>
  <c r="M5327" i="1"/>
  <c r="N5327" i="1" s="1"/>
  <c r="M5354" i="1"/>
  <c r="N5354" i="1" s="1"/>
  <c r="M5391" i="1"/>
  <c r="N5391" i="1" s="1"/>
  <c r="M5410" i="1"/>
  <c r="N5410" i="1" s="1"/>
  <c r="M5431" i="1"/>
  <c r="N5431" i="1" s="1"/>
  <c r="M5483" i="1"/>
  <c r="N5483" i="1" s="1"/>
  <c r="M5505" i="1"/>
  <c r="N5505" i="1" s="1"/>
  <c r="M5514" i="1"/>
  <c r="N5514" i="1" s="1"/>
  <c r="M5534" i="1"/>
  <c r="N5534" i="1" s="1"/>
  <c r="M4930" i="1"/>
  <c r="N4930" i="1" s="1"/>
  <c r="M4948" i="1"/>
  <c r="N4948" i="1" s="1"/>
  <c r="M4954" i="1"/>
  <c r="N4954" i="1" s="1"/>
  <c r="M5010" i="1"/>
  <c r="N5010" i="1" s="1"/>
  <c r="M5023" i="1"/>
  <c r="N5023" i="1" s="1"/>
  <c r="M5067" i="1"/>
  <c r="N5067" i="1" s="1"/>
  <c r="M5078" i="1"/>
  <c r="N5078" i="1" s="1"/>
  <c r="M5091" i="1"/>
  <c r="N5091" i="1" s="1"/>
  <c r="M5117" i="1"/>
  <c r="N5117" i="1" s="1"/>
  <c r="M5130" i="1"/>
  <c r="N5130" i="1" s="1"/>
  <c r="M5152" i="1"/>
  <c r="N5152" i="1"/>
  <c r="M5163" i="1"/>
  <c r="N5163" i="1" s="1"/>
  <c r="M5176" i="1"/>
  <c r="N5176" i="1" s="1"/>
  <c r="M5208" i="1"/>
  <c r="N5208" i="1" s="1"/>
  <c r="M5240" i="1"/>
  <c r="N5240" i="1" s="1"/>
  <c r="M5272" i="1"/>
  <c r="N5272" i="1" s="1"/>
  <c r="M5299" i="1"/>
  <c r="N5299" i="1" s="1"/>
  <c r="M5319" i="1"/>
  <c r="N5319" i="1" s="1"/>
  <c r="M5352" i="1"/>
  <c r="N5352" i="1" s="1"/>
  <c r="M5379" i="1"/>
  <c r="N5379" i="1" s="1"/>
  <c r="M5427" i="1"/>
  <c r="N5427" i="1" s="1"/>
  <c r="M5450" i="1"/>
  <c r="N5450" i="1" s="1"/>
  <c r="M5479" i="1"/>
  <c r="N5479" i="1" s="1"/>
  <c r="M5494" i="1"/>
  <c r="N5494" i="1" s="1"/>
  <c r="M4698" i="1"/>
  <c r="N4698" i="1" s="1"/>
  <c r="M4706" i="1"/>
  <c r="N4706" i="1" s="1"/>
  <c r="M4714" i="1"/>
  <c r="N4714" i="1" s="1"/>
  <c r="M4722" i="1"/>
  <c r="N4722" i="1" s="1"/>
  <c r="M4730" i="1"/>
  <c r="N4730" i="1" s="1"/>
  <c r="M4738" i="1"/>
  <c r="N4738" i="1" s="1"/>
  <c r="M4746" i="1"/>
  <c r="N4746" i="1" s="1"/>
  <c r="M4754" i="1"/>
  <c r="N4754" i="1" s="1"/>
  <c r="M4762" i="1"/>
  <c r="N4762" i="1" s="1"/>
  <c r="M4770" i="1"/>
  <c r="N4770" i="1" s="1"/>
  <c r="M4778" i="1"/>
  <c r="N4778" i="1" s="1"/>
  <c r="M4786" i="1"/>
  <c r="N4786" i="1" s="1"/>
  <c r="M4794" i="1"/>
  <c r="N4794" i="1" s="1"/>
  <c r="M4802" i="1"/>
  <c r="N4802" i="1" s="1"/>
  <c r="M4810" i="1"/>
  <c r="N4810" i="1" s="1"/>
  <c r="M4818" i="1"/>
  <c r="N4818" i="1" s="1"/>
  <c r="M4826" i="1"/>
  <c r="N4826" i="1" s="1"/>
  <c r="M4834" i="1"/>
  <c r="N4834" i="1" s="1"/>
  <c r="M4842" i="1"/>
  <c r="N4842" i="1" s="1"/>
  <c r="M4850" i="1"/>
  <c r="N4850" i="1" s="1"/>
  <c r="M4858" i="1"/>
  <c r="N4858" i="1" s="1"/>
  <c r="M4866" i="1"/>
  <c r="N4866" i="1" s="1"/>
  <c r="M4874" i="1"/>
  <c r="N4874" i="1" s="1"/>
  <c r="N4883" i="1"/>
  <c r="N4899" i="1"/>
  <c r="M4915" i="1"/>
  <c r="N4915" i="1" s="1"/>
  <c r="N4934" i="1"/>
  <c r="M4940" i="1"/>
  <c r="N4940" i="1" s="1"/>
  <c r="N4950" i="1"/>
  <c r="N4952" i="1"/>
  <c r="M4969" i="1"/>
  <c r="N4969" i="1" s="1"/>
  <c r="N4984" i="1"/>
  <c r="N4995" i="1"/>
  <c r="M4995" i="1"/>
  <c r="M4997" i="1"/>
  <c r="N4997" i="1" s="1"/>
  <c r="N5021" i="1"/>
  <c r="M5034" i="1"/>
  <c r="N5034" i="1" s="1"/>
  <c r="M5045" i="1"/>
  <c r="N5045" i="1" s="1"/>
  <c r="N5056" i="1"/>
  <c r="M5076" i="1"/>
  <c r="N5076" i="1" s="1"/>
  <c r="M5102" i="1"/>
  <c r="N5102" i="1" s="1"/>
  <c r="M5115" i="1"/>
  <c r="N5115" i="1" s="1"/>
  <c r="N5128" i="1"/>
  <c r="M5172" i="1"/>
  <c r="N5172" i="1" s="1"/>
  <c r="M5191" i="1"/>
  <c r="N5191" i="1" s="1"/>
  <c r="M5204" i="1"/>
  <c r="N5204" i="1" s="1"/>
  <c r="M5223" i="1"/>
  <c r="N5223" i="1" s="1"/>
  <c r="M5236" i="1"/>
  <c r="N5236" i="1" s="1"/>
  <c r="M5255" i="1"/>
  <c r="N5255" i="1" s="1"/>
  <c r="M5268" i="1"/>
  <c r="N5268" i="1" s="1"/>
  <c r="N5291" i="1"/>
  <c r="M5291" i="1"/>
  <c r="M5311" i="1"/>
  <c r="N5311" i="1" s="1"/>
  <c r="M5346" i="1"/>
  <c r="N5346" i="1" s="1"/>
  <c r="M5383" i="1"/>
  <c r="N5383" i="1" s="1"/>
  <c r="M5475" i="1"/>
  <c r="N5475" i="1" s="1"/>
  <c r="M4946" i="1"/>
  <c r="N4946" i="1" s="1"/>
  <c r="M4967" i="1"/>
  <c r="N4967" i="1" s="1"/>
  <c r="M4980" i="1"/>
  <c r="N4980" i="1" s="1"/>
  <c r="M4982" i="1"/>
  <c r="N4982" i="1" s="1"/>
  <c r="M5019" i="1"/>
  <c r="N5019" i="1" s="1"/>
  <c r="M5043" i="1"/>
  <c r="N5043" i="1" s="1"/>
  <c r="M5054" i="1"/>
  <c r="N5054" i="1" s="1"/>
  <c r="M5065" i="1"/>
  <c r="N5065" i="1" s="1"/>
  <c r="M5087" i="1"/>
  <c r="N5087" i="1" s="1"/>
  <c r="M5100" i="1"/>
  <c r="N5100" i="1" s="1"/>
  <c r="M5126" i="1"/>
  <c r="N5126" i="1" s="1"/>
  <c r="M5139" i="1"/>
  <c r="N5139" i="1" s="1"/>
  <c r="M5150" i="1"/>
  <c r="N5150" i="1" s="1"/>
  <c r="M5187" i="1"/>
  <c r="N5187" i="1" s="1"/>
  <c r="M5219" i="1"/>
  <c r="N5219" i="1" s="1"/>
  <c r="M5251" i="1"/>
  <c r="N5251" i="1" s="1"/>
  <c r="M5283" i="1"/>
  <c r="N5283" i="1" s="1"/>
  <c r="M5303" i="1"/>
  <c r="N5303" i="1" s="1"/>
  <c r="M5344" i="1"/>
  <c r="N5344" i="1" s="1"/>
  <c r="M5371" i="1"/>
  <c r="N5371" i="1" s="1"/>
  <c r="M5402" i="1"/>
  <c r="N5402" i="1" s="1"/>
  <c r="M5423" i="1"/>
  <c r="N5423" i="1" s="1"/>
  <c r="M5471" i="1"/>
  <c r="N5471" i="1" s="1"/>
  <c r="M5510" i="1"/>
  <c r="N5510" i="1" s="1"/>
  <c r="M5519" i="1"/>
  <c r="N5519" i="1" s="1"/>
  <c r="M4823" i="1"/>
  <c r="N4823" i="1" s="1"/>
  <c r="M4831" i="1"/>
  <c r="N4831" i="1" s="1"/>
  <c r="M4839" i="1"/>
  <c r="N4839" i="1" s="1"/>
  <c r="M4847" i="1"/>
  <c r="N4847" i="1" s="1"/>
  <c r="M4855" i="1"/>
  <c r="N4855" i="1" s="1"/>
  <c r="M4863" i="1"/>
  <c r="N4863" i="1" s="1"/>
  <c r="M4871" i="1"/>
  <c r="N4871" i="1" s="1"/>
  <c r="M4917" i="1"/>
  <c r="N4917" i="1" s="1"/>
  <c r="M4942" i="1"/>
  <c r="N4942" i="1" s="1"/>
  <c r="N4944" i="1"/>
  <c r="M4963" i="1"/>
  <c r="N4963" i="1" s="1"/>
  <c r="M4965" i="1"/>
  <c r="N4965" i="1" s="1"/>
  <c r="M4993" i="1"/>
  <c r="N4993" i="1" s="1"/>
  <c r="M5004" i="1"/>
  <c r="N5004" i="1" s="1"/>
  <c r="M5006" i="1"/>
  <c r="N5006" i="1" s="1"/>
  <c r="N5032" i="1"/>
  <c r="M5052" i="1"/>
  <c r="N5052" i="1" s="1"/>
  <c r="M5063" i="1"/>
  <c r="N5063" i="1" s="1"/>
  <c r="M5074" i="1"/>
  <c r="N5074" i="1" s="1"/>
  <c r="M5111" i="1"/>
  <c r="N5111" i="1" s="1"/>
  <c r="M5124" i="1"/>
  <c r="N5124" i="1" s="1"/>
  <c r="M5148" i="1"/>
  <c r="N5148" i="1" s="1"/>
  <c r="M5159" i="1"/>
  <c r="N5159" i="1" s="1"/>
  <c r="M5170" i="1"/>
  <c r="N5170" i="1" s="1"/>
  <c r="M5202" i="1"/>
  <c r="N5202" i="1" s="1"/>
  <c r="M5234" i="1"/>
  <c r="N5234" i="1" s="1"/>
  <c r="M5266" i="1"/>
  <c r="N5266" i="1" s="1"/>
  <c r="M5295" i="1"/>
  <c r="N5295" i="1" s="1"/>
  <c r="M5338" i="1"/>
  <c r="N5338" i="1" s="1"/>
  <c r="M5375" i="1"/>
  <c r="N5375" i="1" s="1"/>
  <c r="M5419" i="1"/>
  <c r="N5419" i="1" s="1"/>
  <c r="M5442" i="1"/>
  <c r="N5442" i="1" s="1"/>
  <c r="M5467" i="1"/>
  <c r="N5467" i="1" s="1"/>
  <c r="M4919" i="1"/>
  <c r="N4919" i="1" s="1"/>
  <c r="M4978" i="1"/>
  <c r="N4978" i="1" s="1"/>
  <c r="M4991" i="1"/>
  <c r="N4991" i="1" s="1"/>
  <c r="M5017" i="1"/>
  <c r="N5017" i="1" s="1"/>
  <c r="M5028" i="1"/>
  <c r="N5028" i="1" s="1"/>
  <c r="M5030" i="1"/>
  <c r="N5030" i="1" s="1"/>
  <c r="M5041" i="1"/>
  <c r="N5041" i="1" s="1"/>
  <c r="M5085" i="1"/>
  <c r="N5085" i="1" s="1"/>
  <c r="M5098" i="1"/>
  <c r="N5098" i="1" s="1"/>
  <c r="M5135" i="1"/>
  <c r="N5135" i="1" s="1"/>
  <c r="M5168" i="1"/>
  <c r="N5168" i="1"/>
  <c r="M5200" i="1"/>
  <c r="N5200" i="1" s="1"/>
  <c r="M5232" i="1"/>
  <c r="N5232" i="1" s="1"/>
  <c r="M5264" i="1"/>
  <c r="N5264" i="1" s="1"/>
  <c r="M5287" i="1"/>
  <c r="N5287" i="1" s="1"/>
  <c r="M5336" i="1"/>
  <c r="N5336" i="1" s="1"/>
  <c r="M5363" i="1"/>
  <c r="N5363" i="1" s="1"/>
  <c r="M5463" i="1"/>
  <c r="N5463" i="1" s="1"/>
  <c r="M5490" i="1"/>
  <c r="N5490" i="1" s="1"/>
  <c r="M5550" i="1"/>
  <c r="N5550" i="1" s="1"/>
  <c r="M4868" i="1"/>
  <c r="N4868" i="1" s="1"/>
  <c r="M4961" i="1"/>
  <c r="N4961" i="1" s="1"/>
  <c r="M5002" i="1"/>
  <c r="N5002" i="1" s="1"/>
  <c r="M5015" i="1"/>
  <c r="N5015" i="1" s="1"/>
  <c r="M5039" i="1"/>
  <c r="N5039" i="1" s="1"/>
  <c r="M5050" i="1"/>
  <c r="N5050" i="1" s="1"/>
  <c r="M5061" i="1"/>
  <c r="N5061" i="1" s="1"/>
  <c r="N5072" i="1"/>
  <c r="M5083" i="1"/>
  <c r="N5083" i="1" s="1"/>
  <c r="N5096" i="1"/>
  <c r="M5109" i="1"/>
  <c r="N5109" i="1" s="1"/>
  <c r="M5122" i="1"/>
  <c r="N5122" i="1" s="1"/>
  <c r="M5146" i="1"/>
  <c r="N5146" i="1" s="1"/>
  <c r="M5183" i="1"/>
  <c r="N5183" i="1" s="1"/>
  <c r="M5196" i="1"/>
  <c r="N5196" i="1" s="1"/>
  <c r="M5215" i="1"/>
  <c r="N5215" i="1" s="1"/>
  <c r="M5228" i="1"/>
  <c r="N5228" i="1" s="1"/>
  <c r="M5247" i="1"/>
  <c r="N5247" i="1" s="1"/>
  <c r="M5260" i="1"/>
  <c r="N5260" i="1" s="1"/>
  <c r="M5279" i="1"/>
  <c r="N5279" i="1" s="1"/>
  <c r="M5330" i="1"/>
  <c r="N5330" i="1" s="1"/>
  <c r="M5367" i="1"/>
  <c r="N5367" i="1" s="1"/>
  <c r="M5394" i="1"/>
  <c r="N5394" i="1" s="1"/>
  <c r="M5415" i="1"/>
  <c r="N5415" i="1" s="1"/>
  <c r="M5459" i="1"/>
  <c r="N5459" i="1" s="1"/>
  <c r="M4880" i="1"/>
  <c r="N4880" i="1" s="1"/>
  <c r="M4887" i="1"/>
  <c r="N4887" i="1" s="1"/>
  <c r="M4896" i="1"/>
  <c r="N4896" i="1" s="1"/>
  <c r="M4903" i="1"/>
  <c r="N4903" i="1" s="1"/>
  <c r="M4912" i="1"/>
  <c r="N4912" i="1" s="1"/>
  <c r="M4923" i="1"/>
  <c r="N4923" i="1" s="1"/>
  <c r="N4957" i="1"/>
  <c r="M4959" i="1"/>
  <c r="N4959" i="1" s="1"/>
  <c r="N4972" i="1"/>
  <c r="M4972" i="1"/>
  <c r="N4974" i="1"/>
  <c r="N4976" i="1"/>
  <c r="M4987" i="1"/>
  <c r="N4987" i="1" s="1"/>
  <c r="M4989" i="1"/>
  <c r="N4989" i="1" s="1"/>
  <c r="N5013" i="1"/>
  <c r="M5026" i="1"/>
  <c r="N5026" i="1" s="1"/>
  <c r="M5059" i="1"/>
  <c r="N5059" i="1" s="1"/>
  <c r="M5070" i="1"/>
  <c r="N5070" i="1" s="1"/>
  <c r="M5094" i="1"/>
  <c r="N5094" i="1" s="1"/>
  <c r="N5107" i="1"/>
  <c r="M5107" i="1"/>
  <c r="N5120" i="1"/>
  <c r="M5133" i="1"/>
  <c r="N5133" i="1" s="1"/>
  <c r="M5144" i="1"/>
  <c r="N5144" i="1" s="1"/>
  <c r="M5155" i="1"/>
  <c r="N5155" i="1" s="1"/>
  <c r="M5166" i="1"/>
  <c r="N5166" i="1" s="1"/>
  <c r="M5179" i="1"/>
  <c r="N5179" i="1" s="1"/>
  <c r="M5211" i="1"/>
  <c r="N5211" i="1" s="1"/>
  <c r="M5243" i="1"/>
  <c r="N5243" i="1" s="1"/>
  <c r="M5275" i="1"/>
  <c r="N5275" i="1" s="1"/>
  <c r="M5322" i="1"/>
  <c r="N5322" i="1" s="1"/>
  <c r="M5328" i="1"/>
  <c r="N5328" i="1" s="1"/>
  <c r="M5355" i="1"/>
  <c r="N5355" i="1" s="1"/>
  <c r="M5392" i="1"/>
  <c r="N5392" i="1" s="1"/>
  <c r="M5411" i="1"/>
  <c r="N5411" i="1" s="1"/>
  <c r="M5434" i="1"/>
  <c r="N5434" i="1" s="1"/>
  <c r="M5455" i="1"/>
  <c r="N5455" i="1" s="1"/>
  <c r="M5497" i="1"/>
  <c r="N5497" i="1" s="1"/>
  <c r="M5506" i="1"/>
  <c r="N5506" i="1" s="1"/>
  <c r="M5526" i="1"/>
  <c r="N5526" i="1" s="1"/>
  <c r="M5535" i="1"/>
  <c r="N5535" i="1" s="1"/>
  <c r="M4955" i="1"/>
  <c r="N4955" i="1" s="1"/>
  <c r="M5011" i="1"/>
  <c r="N5011" i="1" s="1"/>
  <c r="M5037" i="1"/>
  <c r="N5037" i="1" s="1"/>
  <c r="M5068" i="1"/>
  <c r="N5068" i="1" s="1"/>
  <c r="M5079" i="1"/>
  <c r="N5079" i="1" s="1"/>
  <c r="M5092" i="1"/>
  <c r="N5092" i="1" s="1"/>
  <c r="M5118" i="1"/>
  <c r="N5118" i="1" s="1"/>
  <c r="M5131" i="1"/>
  <c r="N5131" i="1" s="1"/>
  <c r="M5164" i="1"/>
  <c r="N5164" i="1" s="1"/>
  <c r="M5194" i="1"/>
  <c r="N5194" i="1" s="1"/>
  <c r="M5226" i="1"/>
  <c r="N5226" i="1" s="1"/>
  <c r="M5258" i="1"/>
  <c r="N5258" i="1" s="1"/>
  <c r="M5314" i="1"/>
  <c r="N5314" i="1" s="1"/>
  <c r="M5320" i="1"/>
  <c r="N5320" i="1" s="1"/>
  <c r="M5359" i="1"/>
  <c r="N5359" i="1" s="1"/>
  <c r="M5386" i="1"/>
  <c r="N5386" i="1" s="1"/>
  <c r="M5451" i="1"/>
  <c r="N5451" i="1" s="1"/>
  <c r="M4927" i="1"/>
  <c r="N4927" i="1" s="1"/>
  <c r="M4929" i="1"/>
  <c r="N4929" i="1" s="1"/>
  <c r="M4931" i="1"/>
  <c r="N4931" i="1" s="1"/>
  <c r="N4939" i="1"/>
  <c r="M4953" i="1"/>
  <c r="N4953" i="1" s="1"/>
  <c r="M4970" i="1"/>
  <c r="N4970" i="1" s="1"/>
  <c r="M4985" i="1"/>
  <c r="N4985" i="1" s="1"/>
  <c r="M4996" i="1"/>
  <c r="N4996" i="1" s="1"/>
  <c r="M4998" i="1"/>
  <c r="N4998" i="1" s="1"/>
  <c r="N5024" i="1"/>
  <c r="M5035" i="1"/>
  <c r="N5035" i="1" s="1"/>
  <c r="M5046" i="1"/>
  <c r="N5046" i="1" s="1"/>
  <c r="M5057" i="1"/>
  <c r="N5057" i="1" s="1"/>
  <c r="M5103" i="1"/>
  <c r="N5103" i="1" s="1"/>
  <c r="M5116" i="1"/>
  <c r="N5116" i="1" s="1"/>
  <c r="M5142" i="1"/>
  <c r="N5142" i="1" s="1"/>
  <c r="M5192" i="1"/>
  <c r="N5192" i="1" s="1"/>
  <c r="M5224" i="1"/>
  <c r="N5224" i="1" s="1"/>
  <c r="M5256" i="1"/>
  <c r="N5256" i="1" s="1"/>
  <c r="M5306" i="1"/>
  <c r="N5306" i="1" s="1"/>
  <c r="M5312" i="1"/>
  <c r="N5312" i="1" s="1"/>
  <c r="M5347" i="1"/>
  <c r="N5347" i="1" s="1"/>
  <c r="M5384" i="1"/>
  <c r="N5384" i="1" s="1"/>
  <c r="M5407" i="1"/>
  <c r="N5407" i="1" s="1"/>
  <c r="M5513" i="1"/>
  <c r="N5513" i="1" s="1"/>
  <c r="M4937" i="1"/>
  <c r="N4937" i="1" s="1"/>
  <c r="M4947" i="1"/>
  <c r="N4947" i="1" s="1"/>
  <c r="M4951" i="1"/>
  <c r="N4951" i="1" s="1"/>
  <c r="M4983" i="1"/>
  <c r="N4983" i="1" s="1"/>
  <c r="M5009" i="1"/>
  <c r="N5009" i="1" s="1"/>
  <c r="M5020" i="1"/>
  <c r="N5020" i="1" s="1"/>
  <c r="M5022" i="1"/>
  <c r="N5022" i="1" s="1"/>
  <c r="M5044" i="1"/>
  <c r="N5044" i="1" s="1"/>
  <c r="M5055" i="1"/>
  <c r="N5055" i="1" s="1"/>
  <c r="M5066" i="1"/>
  <c r="N5066" i="1" s="1"/>
  <c r="M5077" i="1"/>
  <c r="N5077" i="1" s="1"/>
  <c r="M5090" i="1"/>
  <c r="N5090" i="1" s="1"/>
  <c r="M5127" i="1"/>
  <c r="N5127" i="1" s="1"/>
  <c r="M5140" i="1"/>
  <c r="N5140" i="1" s="1"/>
  <c r="M5151" i="1"/>
  <c r="N5151" i="1" s="1"/>
  <c r="M5162" i="1"/>
  <c r="N5162" i="1" s="1"/>
  <c r="M5175" i="1"/>
  <c r="N5175" i="1" s="1"/>
  <c r="N5188" i="1"/>
  <c r="M5188" i="1"/>
  <c r="M5207" i="1"/>
  <c r="N5207" i="1" s="1"/>
  <c r="M5220" i="1"/>
  <c r="N5220" i="1" s="1"/>
  <c r="M5239" i="1"/>
  <c r="N5239" i="1" s="1"/>
  <c r="M5252" i="1"/>
  <c r="N5252" i="1" s="1"/>
  <c r="M5271" i="1"/>
  <c r="N5271" i="1" s="1"/>
  <c r="M5298" i="1"/>
  <c r="N5298" i="1" s="1"/>
  <c r="M5304" i="1"/>
  <c r="N5304" i="1" s="1"/>
  <c r="M5351" i="1"/>
  <c r="N5351" i="1" s="1"/>
  <c r="M5378" i="1"/>
  <c r="N5378" i="1" s="1"/>
  <c r="M5403" i="1"/>
  <c r="N5403" i="1" s="1"/>
  <c r="M5426" i="1"/>
  <c r="N5426" i="1" s="1"/>
  <c r="M5447" i="1"/>
  <c r="N5447" i="1" s="1"/>
  <c r="M5502" i="1"/>
  <c r="N5502" i="1" s="1"/>
  <c r="M4875" i="1"/>
  <c r="N4875" i="1" s="1"/>
  <c r="M4882" i="1"/>
  <c r="N4882" i="1" s="1"/>
  <c r="M4884" i="1"/>
  <c r="N4884" i="1" s="1"/>
  <c r="M4891" i="1"/>
  <c r="N4891" i="1" s="1"/>
  <c r="M4898" i="1"/>
  <c r="N4898" i="1" s="1"/>
  <c r="M4900" i="1"/>
  <c r="N4900" i="1" s="1"/>
  <c r="M4907" i="1"/>
  <c r="N4907" i="1" s="1"/>
  <c r="M4935" i="1"/>
  <c r="N4935" i="1" s="1"/>
  <c r="M4941" i="1"/>
  <c r="N4941" i="1" s="1"/>
  <c r="N4943" i="1"/>
  <c r="M4945" i="1"/>
  <c r="N4945" i="1" s="1"/>
  <c r="M4964" i="1"/>
  <c r="N4964" i="1" s="1"/>
  <c r="N4966" i="1"/>
  <c r="N4968" i="1"/>
  <c r="N4981" i="1"/>
  <c r="M4994" i="1"/>
  <c r="N4994" i="1" s="1"/>
  <c r="M5007" i="1"/>
  <c r="N5007" i="1" s="1"/>
  <c r="M5033" i="1"/>
  <c r="N5033" i="1" s="1"/>
  <c r="M5075" i="1"/>
  <c r="N5075" i="1" s="1"/>
  <c r="N5088" i="1"/>
  <c r="M5101" i="1"/>
  <c r="N5101" i="1" s="1"/>
  <c r="M5114" i="1"/>
  <c r="N5114" i="1" s="1"/>
  <c r="M5160" i="1"/>
  <c r="N5160" i="1" s="1"/>
  <c r="M5171" i="1"/>
  <c r="N5171" i="1" s="1"/>
  <c r="M5203" i="1"/>
  <c r="N5203" i="1" s="1"/>
  <c r="M5235" i="1"/>
  <c r="N5235" i="1" s="1"/>
  <c r="M5267" i="1"/>
  <c r="N5267" i="1" s="1"/>
  <c r="M5290" i="1"/>
  <c r="N5290" i="1" s="1"/>
  <c r="M5296" i="1"/>
  <c r="N5296" i="1"/>
  <c r="M5339" i="1"/>
  <c r="N5339" i="1" s="1"/>
  <c r="M5376" i="1"/>
  <c r="N5376" i="1" s="1"/>
  <c r="M5443" i="1"/>
  <c r="N5443" i="1" s="1"/>
  <c r="M4979" i="1"/>
  <c r="N4979" i="1" s="1"/>
  <c r="M5018" i="1"/>
  <c r="N5018" i="1" s="1"/>
  <c r="M5031" i="1"/>
  <c r="N5031" i="1" s="1"/>
  <c r="M5042" i="1"/>
  <c r="N5042" i="1" s="1"/>
  <c r="M5053" i="1"/>
  <c r="N5053" i="1" s="1"/>
  <c r="M5086" i="1"/>
  <c r="N5086" i="1" s="1"/>
  <c r="M5099" i="1"/>
  <c r="N5099" i="1" s="1"/>
  <c r="M5125" i="1"/>
  <c r="N5125" i="1" s="1"/>
  <c r="M5138" i="1"/>
  <c r="N5138" i="1" s="1"/>
  <c r="M5186" i="1"/>
  <c r="N5186" i="1" s="1"/>
  <c r="M5218" i="1"/>
  <c r="N5218" i="1" s="1"/>
  <c r="M5250" i="1"/>
  <c r="N5250" i="1" s="1"/>
  <c r="M5282" i="1"/>
  <c r="N5282" i="1" s="1"/>
  <c r="M5288" i="1"/>
  <c r="N5288" i="1" s="1"/>
  <c r="M5343" i="1"/>
  <c r="N5343" i="1" s="1"/>
  <c r="M5370" i="1"/>
  <c r="N5370" i="1" s="1"/>
  <c r="M5399" i="1"/>
  <c r="N5399" i="1" s="1"/>
  <c r="M5518" i="1"/>
  <c r="N5518" i="1" s="1"/>
  <c r="M5551" i="1"/>
  <c r="N5551" i="1" s="1"/>
  <c r="M4877" i="1"/>
  <c r="N4877" i="1" s="1"/>
  <c r="M4893" i="1"/>
  <c r="N4893" i="1" s="1"/>
  <c r="M4909" i="1"/>
  <c r="N4909" i="1" s="1"/>
  <c r="M4918" i="1"/>
  <c r="N4918" i="1" s="1"/>
  <c r="M4920" i="1"/>
  <c r="N4920" i="1" s="1"/>
  <c r="M4962" i="1"/>
  <c r="N4962" i="1" s="1"/>
  <c r="M5003" i="1"/>
  <c r="N5003" i="1" s="1"/>
  <c r="M5005" i="1"/>
  <c r="N5005" i="1" s="1"/>
  <c r="M5051" i="1"/>
  <c r="N5051" i="1" s="1"/>
  <c r="M5062" i="1"/>
  <c r="N5062" i="1" s="1"/>
  <c r="M5073" i="1"/>
  <c r="N5073" i="1" s="1"/>
  <c r="M5084" i="1"/>
  <c r="N5084" i="1" s="1"/>
  <c r="M5110" i="1"/>
  <c r="N5110" i="1" s="1"/>
  <c r="M5123" i="1"/>
  <c r="N5123" i="1" s="1"/>
  <c r="N5136" i="1"/>
  <c r="N5147" i="1"/>
  <c r="M5147" i="1"/>
  <c r="M5158" i="1"/>
  <c r="N5158" i="1" s="1"/>
  <c r="M5184" i="1"/>
  <c r="N5184" i="1" s="1"/>
  <c r="M5216" i="1"/>
  <c r="N5216" i="1" s="1"/>
  <c r="M5248" i="1"/>
  <c r="N5248" i="1" s="1"/>
  <c r="M5280" i="1"/>
  <c r="N5280" i="1" s="1"/>
  <c r="M5331" i="1"/>
  <c r="N5331" i="1" s="1"/>
  <c r="M5368" i="1"/>
  <c r="N5368" i="1" s="1"/>
  <c r="M5395" i="1"/>
  <c r="N5395" i="1" s="1"/>
  <c r="M5418" i="1"/>
  <c r="N5418" i="1" s="1"/>
  <c r="M5439" i="1"/>
  <c r="N5439" i="1" s="1"/>
  <c r="M5558" i="1"/>
  <c r="N5558" i="1" s="1"/>
  <c r="N4879" i="1"/>
  <c r="M4977" i="1"/>
  <c r="N4977" i="1" s="1"/>
  <c r="M4988" i="1"/>
  <c r="N4988" i="1" s="1"/>
  <c r="M4990" i="1"/>
  <c r="N4990" i="1" s="1"/>
  <c r="M5027" i="1"/>
  <c r="N5027" i="1" s="1"/>
  <c r="M5029" i="1"/>
  <c r="N5029" i="1" s="1"/>
  <c r="N5040" i="1"/>
  <c r="M5060" i="1"/>
  <c r="N5060" i="1" s="1"/>
  <c r="M5071" i="1"/>
  <c r="N5071" i="1" s="1"/>
  <c r="M5095" i="1"/>
  <c r="N5095" i="1" s="1"/>
  <c r="M5108" i="1"/>
  <c r="N5108" i="1" s="1"/>
  <c r="M5134" i="1"/>
  <c r="N5134" i="1" s="1"/>
  <c r="M5156" i="1"/>
  <c r="N5156" i="1" s="1"/>
  <c r="M5167" i="1"/>
  <c r="N5167" i="1" s="1"/>
  <c r="N5180" i="1"/>
  <c r="M5180" i="1"/>
  <c r="M5199" i="1"/>
  <c r="N5199" i="1" s="1"/>
  <c r="M5212" i="1"/>
  <c r="N5212" i="1" s="1"/>
  <c r="M5231" i="1"/>
  <c r="N5231" i="1" s="1"/>
  <c r="M5244" i="1"/>
  <c r="N5244" i="1" s="1"/>
  <c r="M5263" i="1"/>
  <c r="N5263" i="1" s="1"/>
  <c r="M5276" i="1"/>
  <c r="N5276" i="1" s="1"/>
  <c r="M5323" i="1"/>
  <c r="N5323" i="1" s="1"/>
  <c r="M5335" i="1"/>
  <c r="N5335" i="1" s="1"/>
  <c r="M5362" i="1"/>
  <c r="N5362" i="1" s="1"/>
  <c r="M5435" i="1"/>
  <c r="N5435" i="1" s="1"/>
  <c r="M5489" i="1"/>
  <c r="N5489" i="1" s="1"/>
  <c r="M5498" i="1"/>
  <c r="N5498" i="1" s="1"/>
  <c r="M4886" i="1"/>
  <c r="N4886" i="1" s="1"/>
  <c r="M4895" i="1"/>
  <c r="N4895" i="1" s="1"/>
  <c r="M4902" i="1"/>
  <c r="N4902" i="1" s="1"/>
  <c r="M4911" i="1"/>
  <c r="N4911" i="1" s="1"/>
  <c r="M4922" i="1"/>
  <c r="N4922" i="1" s="1"/>
  <c r="M4924" i="1"/>
  <c r="N4924" i="1" s="1"/>
  <c r="M4956" i="1"/>
  <c r="N4956" i="1" s="1"/>
  <c r="N4958" i="1"/>
  <c r="N4973" i="1"/>
  <c r="M4975" i="1"/>
  <c r="N4975" i="1" s="1"/>
  <c r="M5001" i="1"/>
  <c r="N5001" i="1" s="1"/>
  <c r="M5012" i="1"/>
  <c r="N5012" i="1" s="1"/>
  <c r="M5014" i="1"/>
  <c r="N5014" i="1" s="1"/>
  <c r="M5038" i="1"/>
  <c r="N5038" i="1" s="1"/>
  <c r="M5049" i="1"/>
  <c r="N5049" i="1" s="1"/>
  <c r="M5082" i="1"/>
  <c r="N5082" i="1" s="1"/>
  <c r="M5119" i="1"/>
  <c r="N5119" i="1" s="1"/>
  <c r="M5132" i="1"/>
  <c r="N5132" i="1" s="1"/>
  <c r="M5195" i="1"/>
  <c r="N5195" i="1" s="1"/>
  <c r="M5227" i="1"/>
  <c r="N5227" i="1" s="1"/>
  <c r="M5259" i="1"/>
  <c r="N5259" i="1" s="1"/>
  <c r="M5315" i="1"/>
  <c r="N5315" i="1" s="1"/>
  <c r="M5360" i="1"/>
  <c r="N5360" i="1"/>
  <c r="M5387" i="1"/>
  <c r="N5387" i="1" s="1"/>
  <c r="M5487" i="1"/>
  <c r="N5487" i="1" s="1"/>
  <c r="M5541" i="1"/>
  <c r="N5541" i="1" s="1"/>
  <c r="M5543" i="1"/>
  <c r="N5543" i="1" s="1"/>
  <c r="M5566" i="1"/>
  <c r="N5566" i="1" s="1"/>
  <c r="M5592" i="1"/>
  <c r="N5592" i="1" s="1"/>
  <c r="M5605" i="1"/>
  <c r="N5605" i="1" s="1"/>
  <c r="M5643" i="1"/>
  <c r="N5643" i="1" s="1"/>
  <c r="M5652" i="1"/>
  <c r="N5652" i="1" s="1"/>
  <c r="M5672" i="1"/>
  <c r="N5672" i="1" s="1"/>
  <c r="M5694" i="1"/>
  <c r="N5694" i="1" s="1"/>
  <c r="M5763" i="1"/>
  <c r="N5763" i="1" s="1"/>
  <c r="M5784" i="1"/>
  <c r="N5784" i="1" s="1"/>
  <c r="M5807" i="1"/>
  <c r="N5807" i="1" s="1"/>
  <c r="M5813" i="1"/>
  <c r="N5813" i="1" s="1"/>
  <c r="M5141" i="1"/>
  <c r="N5141" i="1" s="1"/>
  <c r="M5149" i="1"/>
  <c r="N5149" i="1" s="1"/>
  <c r="M5157" i="1"/>
  <c r="N5157" i="1" s="1"/>
  <c r="M5165" i="1"/>
  <c r="N5165" i="1" s="1"/>
  <c r="M5173" i="1"/>
  <c r="N5173" i="1" s="1"/>
  <c r="M5181" i="1"/>
  <c r="N5181" i="1" s="1"/>
  <c r="M5189" i="1"/>
  <c r="N5189" i="1" s="1"/>
  <c r="M5197" i="1"/>
  <c r="N5197" i="1" s="1"/>
  <c r="M5205" i="1"/>
  <c r="N5205" i="1" s="1"/>
  <c r="M5213" i="1"/>
  <c r="N5213" i="1" s="1"/>
  <c r="M5221" i="1"/>
  <c r="N5221" i="1" s="1"/>
  <c r="M5229" i="1"/>
  <c r="N5229" i="1" s="1"/>
  <c r="M5237" i="1"/>
  <c r="N5237" i="1" s="1"/>
  <c r="M5245" i="1"/>
  <c r="N5245" i="1" s="1"/>
  <c r="M5253" i="1"/>
  <c r="N5253" i="1" s="1"/>
  <c r="M5261" i="1"/>
  <c r="N5261" i="1" s="1"/>
  <c r="M5269" i="1"/>
  <c r="N5269" i="1" s="1"/>
  <c r="M5277" i="1"/>
  <c r="N5277" i="1" s="1"/>
  <c r="M5285" i="1"/>
  <c r="N5285" i="1" s="1"/>
  <c r="M5293" i="1"/>
  <c r="N5293" i="1" s="1"/>
  <c r="M5301" i="1"/>
  <c r="N5301" i="1" s="1"/>
  <c r="M5309" i="1"/>
  <c r="N5309" i="1" s="1"/>
  <c r="M5317" i="1"/>
  <c r="N5317" i="1" s="1"/>
  <c r="M5325" i="1"/>
  <c r="N5325" i="1" s="1"/>
  <c r="M5333" i="1"/>
  <c r="N5333" i="1" s="1"/>
  <c r="M5341" i="1"/>
  <c r="N5341" i="1" s="1"/>
  <c r="M5349" i="1"/>
  <c r="N5349" i="1" s="1"/>
  <c r="M5357" i="1"/>
  <c r="N5357" i="1" s="1"/>
  <c r="M5365" i="1"/>
  <c r="N5365" i="1" s="1"/>
  <c r="M5373" i="1"/>
  <c r="N5373" i="1" s="1"/>
  <c r="M5381" i="1"/>
  <c r="N5381" i="1" s="1"/>
  <c r="M5389" i="1"/>
  <c r="N5389" i="1" s="1"/>
  <c r="M5397" i="1"/>
  <c r="N5397" i="1" s="1"/>
  <c r="M5405" i="1"/>
  <c r="N5405" i="1" s="1"/>
  <c r="M5413" i="1"/>
  <c r="N5413" i="1" s="1"/>
  <c r="M5421" i="1"/>
  <c r="N5421" i="1" s="1"/>
  <c r="M5429" i="1"/>
  <c r="N5429" i="1" s="1"/>
  <c r="M5437" i="1"/>
  <c r="N5437" i="1" s="1"/>
  <c r="M5445" i="1"/>
  <c r="N5445" i="1" s="1"/>
  <c r="M5453" i="1"/>
  <c r="N5453" i="1" s="1"/>
  <c r="M5461" i="1"/>
  <c r="N5461" i="1" s="1"/>
  <c r="M5469" i="1"/>
  <c r="N5469" i="1" s="1"/>
  <c r="M5477" i="1"/>
  <c r="N5477" i="1" s="1"/>
  <c r="M5485" i="1"/>
  <c r="N5485" i="1" s="1"/>
  <c r="M5524" i="1"/>
  <c r="N5524" i="1" s="1"/>
  <c r="M5539" i="1"/>
  <c r="N5539" i="1" s="1"/>
  <c r="N5547" i="1"/>
  <c r="M5547" i="1"/>
  <c r="M5564" i="1"/>
  <c r="N5564" i="1" s="1"/>
  <c r="N5579" i="1"/>
  <c r="M5579" i="1"/>
  <c r="M5614" i="1"/>
  <c r="N5614" i="1" s="1"/>
  <c r="N5623" i="1"/>
  <c r="M5623" i="1"/>
  <c r="M5632" i="1"/>
  <c r="N5632" i="1" s="1"/>
  <c r="M5641" i="1"/>
  <c r="N5641" i="1" s="1"/>
  <c r="N5661" i="1"/>
  <c r="M5661" i="1"/>
  <c r="M5683" i="1"/>
  <c r="N5683" i="1" s="1"/>
  <c r="M5703" i="1"/>
  <c r="N5703" i="1" s="1"/>
  <c r="M5714" i="1"/>
  <c r="N5714" i="1" s="1"/>
  <c r="M5723" i="1"/>
  <c r="N5723" i="1" s="1"/>
  <c r="M5732" i="1"/>
  <c r="N5732" i="1" s="1"/>
  <c r="M5741" i="1"/>
  <c r="N5741" i="1" s="1"/>
  <c r="M5750" i="1"/>
  <c r="N5750" i="1" s="1"/>
  <c r="N5765" i="1"/>
  <c r="M5765" i="1"/>
  <c r="M5899" i="1"/>
  <c r="N5899" i="1" s="1"/>
  <c r="M5560" i="1"/>
  <c r="N5560" i="1" s="1"/>
  <c r="N5577" i="1"/>
  <c r="M5590" i="1"/>
  <c r="N5590" i="1" s="1"/>
  <c r="M5603" i="1"/>
  <c r="N5603" i="1" s="1"/>
  <c r="M5650" i="1"/>
  <c r="N5650" i="1" s="1"/>
  <c r="M5670" i="1"/>
  <c r="N5670" i="1" s="1"/>
  <c r="M5692" i="1"/>
  <c r="N5692" i="1" s="1"/>
  <c r="M5712" i="1"/>
  <c r="N5712" i="1" s="1"/>
  <c r="M5721" i="1"/>
  <c r="N5721" i="1" s="1"/>
  <c r="M5759" i="1"/>
  <c r="N5759" i="1" s="1"/>
  <c r="M5782" i="1"/>
  <c r="N5782" i="1" s="1"/>
  <c r="M5805" i="1"/>
  <c r="N5805" i="1" s="1"/>
  <c r="M6086" i="1"/>
  <c r="N6086" i="1" s="1"/>
  <c r="M5458" i="1"/>
  <c r="N5458" i="1" s="1"/>
  <c r="M5466" i="1"/>
  <c r="N5466" i="1" s="1"/>
  <c r="M5474" i="1"/>
  <c r="N5474" i="1" s="1"/>
  <c r="M5482" i="1"/>
  <c r="N5482" i="1" s="1"/>
  <c r="M5492" i="1"/>
  <c r="N5492" i="1" s="1"/>
  <c r="M5499" i="1"/>
  <c r="N5499" i="1" s="1"/>
  <c r="M5508" i="1"/>
  <c r="N5508" i="1" s="1"/>
  <c r="M5515" i="1"/>
  <c r="N5515" i="1" s="1"/>
  <c r="M5528" i="1"/>
  <c r="N5528" i="1" s="1"/>
  <c r="M5562" i="1"/>
  <c r="N5562" i="1" s="1"/>
  <c r="M5575" i="1"/>
  <c r="N5575" i="1" s="1"/>
  <c r="M5588" i="1"/>
  <c r="N5588" i="1" s="1"/>
  <c r="N5601" i="1"/>
  <c r="M5612" i="1"/>
  <c r="N5612" i="1" s="1"/>
  <c r="M5621" i="1"/>
  <c r="N5621" i="1" s="1"/>
  <c r="M5630" i="1"/>
  <c r="N5630" i="1" s="1"/>
  <c r="M5639" i="1"/>
  <c r="N5639" i="1" s="1"/>
  <c r="M5648" i="1"/>
  <c r="N5648" i="1" s="1"/>
  <c r="M5659" i="1"/>
  <c r="N5659" i="1" s="1"/>
  <c r="M5679" i="1"/>
  <c r="N5679" i="1" s="1"/>
  <c r="M5701" i="1"/>
  <c r="N5701" i="1" s="1"/>
  <c r="M5730" i="1"/>
  <c r="N5730" i="1" s="1"/>
  <c r="M5739" i="1"/>
  <c r="N5739" i="1" s="1"/>
  <c r="M5748" i="1"/>
  <c r="N5748" i="1" s="1"/>
  <c r="M5776" i="1"/>
  <c r="N5776" i="1" s="1"/>
  <c r="M5778" i="1"/>
  <c r="N5778" i="1" s="1"/>
  <c r="M5799" i="1"/>
  <c r="N5799" i="1" s="1"/>
  <c r="M6077" i="1"/>
  <c r="N6077" i="1" s="1"/>
  <c r="M5501" i="1"/>
  <c r="N5501" i="1" s="1"/>
  <c r="M5517" i="1"/>
  <c r="N5517" i="1" s="1"/>
  <c r="M5530" i="1"/>
  <c r="N5530" i="1" s="1"/>
  <c r="M5573" i="1"/>
  <c r="N5573" i="1" s="1"/>
  <c r="M5599" i="1"/>
  <c r="N5599" i="1" s="1"/>
  <c r="M5668" i="1"/>
  <c r="N5668" i="1" s="1"/>
  <c r="M5688" i="1"/>
  <c r="N5688" i="1" s="1"/>
  <c r="M5690" i="1"/>
  <c r="N5690" i="1" s="1"/>
  <c r="M5710" i="1"/>
  <c r="N5710" i="1" s="1"/>
  <c r="M5719" i="1"/>
  <c r="N5719" i="1" s="1"/>
  <c r="M5728" i="1"/>
  <c r="N5728" i="1" s="1"/>
  <c r="M5737" i="1"/>
  <c r="N5737" i="1" s="1"/>
  <c r="M5757" i="1"/>
  <c r="N5757" i="1" s="1"/>
  <c r="M5886" i="1"/>
  <c r="N5886" i="1" s="1"/>
  <c r="M6059" i="1"/>
  <c r="N6059" i="1" s="1"/>
  <c r="N6068" i="1"/>
  <c r="M6068" i="1"/>
  <c r="M5532" i="1"/>
  <c r="N5532" i="1" s="1"/>
  <c r="M5556" i="1"/>
  <c r="N5556" i="1" s="1"/>
  <c r="M5584" i="1"/>
  <c r="N5584" i="1" s="1"/>
  <c r="M5586" i="1"/>
  <c r="N5586" i="1" s="1"/>
  <c r="M5597" i="1"/>
  <c r="N5597" i="1" s="1"/>
  <c r="M5610" i="1"/>
  <c r="N5610" i="1" s="1"/>
  <c r="M5619" i="1"/>
  <c r="N5619" i="1" s="1"/>
  <c r="M5628" i="1"/>
  <c r="N5628" i="1" s="1"/>
  <c r="M5637" i="1"/>
  <c r="N5637" i="1" s="1"/>
  <c r="M5646" i="1"/>
  <c r="N5646" i="1" s="1"/>
  <c r="M5655" i="1"/>
  <c r="N5655" i="1" s="1"/>
  <c r="N5666" i="1"/>
  <c r="M5677" i="1"/>
  <c r="N5677" i="1" s="1"/>
  <c r="M5699" i="1"/>
  <c r="N5699" i="1" s="1"/>
  <c r="M5746" i="1"/>
  <c r="N5746" i="1" s="1"/>
  <c r="N5770" i="1"/>
  <c r="M5774" i="1"/>
  <c r="N5774" i="1" s="1"/>
  <c r="M5797" i="1"/>
  <c r="N5797" i="1" s="1"/>
  <c r="M5826" i="1"/>
  <c r="N5826" i="1" s="1"/>
  <c r="M6028" i="1"/>
  <c r="N6028" i="1" s="1"/>
  <c r="M6039" i="1"/>
  <c r="N6039" i="1" s="1"/>
  <c r="M5552" i="1"/>
  <c r="N5552" i="1" s="1"/>
  <c r="M5571" i="1"/>
  <c r="N5571" i="1" s="1"/>
  <c r="M5608" i="1"/>
  <c r="N5608" i="1" s="1"/>
  <c r="M5617" i="1"/>
  <c r="N5617" i="1" s="1"/>
  <c r="M5664" i="1"/>
  <c r="N5664" i="1" s="1"/>
  <c r="M5686" i="1"/>
  <c r="N5686" i="1" s="1"/>
  <c r="M5708" i="1"/>
  <c r="N5708" i="1" s="1"/>
  <c r="M5717" i="1"/>
  <c r="N5717" i="1" s="1"/>
  <c r="M5726" i="1"/>
  <c r="N5726" i="1" s="1"/>
  <c r="M5735" i="1"/>
  <c r="N5735" i="1" s="1"/>
  <c r="M5744" i="1"/>
  <c r="N5744" i="1" s="1"/>
  <c r="M5755" i="1"/>
  <c r="N5755" i="1" s="1"/>
  <c r="M5768" i="1"/>
  <c r="N5768" i="1" s="1"/>
  <c r="M5791" i="1"/>
  <c r="N5791" i="1" s="1"/>
  <c r="M6017" i="1"/>
  <c r="N6017" i="1" s="1"/>
  <c r="M5468" i="1"/>
  <c r="N5468" i="1" s="1"/>
  <c r="M5476" i="1"/>
  <c r="N5476" i="1" s="1"/>
  <c r="M5484" i="1"/>
  <c r="N5484" i="1" s="1"/>
  <c r="M5496" i="1"/>
  <c r="N5496" i="1" s="1"/>
  <c r="M5503" i="1"/>
  <c r="N5503" i="1" s="1"/>
  <c r="M5512" i="1"/>
  <c r="N5512" i="1" s="1"/>
  <c r="M5521" i="1"/>
  <c r="N5521" i="1" s="1"/>
  <c r="M5536" i="1"/>
  <c r="N5536" i="1" s="1"/>
  <c r="N5544" i="1"/>
  <c r="M5554" i="1"/>
  <c r="N5554" i="1" s="1"/>
  <c r="M5567" i="1"/>
  <c r="N5567" i="1" s="1"/>
  <c r="M5582" i="1"/>
  <c r="N5582" i="1" s="1"/>
  <c r="M5595" i="1"/>
  <c r="N5595" i="1" s="1"/>
  <c r="M5626" i="1"/>
  <c r="N5626" i="1" s="1"/>
  <c r="M5635" i="1"/>
  <c r="N5635" i="1" s="1"/>
  <c r="M5644" i="1"/>
  <c r="N5644" i="1" s="1"/>
  <c r="M5653" i="1"/>
  <c r="N5653" i="1" s="1"/>
  <c r="M5675" i="1"/>
  <c r="N5675" i="1" s="1"/>
  <c r="M5695" i="1"/>
  <c r="N5695" i="1" s="1"/>
  <c r="N5706" i="1"/>
  <c r="M5808" i="1"/>
  <c r="N5808" i="1" s="1"/>
  <c r="M5810" i="1"/>
  <c r="N5810" i="1" s="1"/>
  <c r="M6006" i="1"/>
  <c r="N6006" i="1" s="1"/>
  <c r="M5542" i="1"/>
  <c r="N5542" i="1" s="1"/>
  <c r="M5548" i="1"/>
  <c r="N5548" i="1" s="1"/>
  <c r="M5565" i="1"/>
  <c r="N5565" i="1" s="1"/>
  <c r="M5580" i="1"/>
  <c r="N5580" i="1" s="1"/>
  <c r="M5606" i="1"/>
  <c r="N5606" i="1" s="1"/>
  <c r="M5615" i="1"/>
  <c r="N5615" i="1" s="1"/>
  <c r="M5624" i="1"/>
  <c r="N5624" i="1" s="1"/>
  <c r="M5633" i="1"/>
  <c r="N5633" i="1" s="1"/>
  <c r="M5662" i="1"/>
  <c r="N5662" i="1" s="1"/>
  <c r="M5684" i="1"/>
  <c r="N5684" i="1" s="1"/>
  <c r="M5704" i="1"/>
  <c r="N5704" i="1" s="1"/>
  <c r="M5715" i="1"/>
  <c r="N5715" i="1" s="1"/>
  <c r="M5724" i="1"/>
  <c r="N5724" i="1" s="1"/>
  <c r="M5733" i="1"/>
  <c r="N5733" i="1" s="1"/>
  <c r="M5742" i="1"/>
  <c r="N5742" i="1" s="1"/>
  <c r="M5751" i="1"/>
  <c r="N5751" i="1" s="1"/>
  <c r="M5766" i="1"/>
  <c r="N5766" i="1" s="1"/>
  <c r="M5789" i="1"/>
  <c r="N5789" i="1" s="1"/>
  <c r="M5822" i="1"/>
  <c r="N5822" i="1" s="1"/>
  <c r="M5964" i="1"/>
  <c r="N5964" i="1" s="1"/>
  <c r="M5975" i="1"/>
  <c r="N5975" i="1" s="1"/>
  <c r="M5081" i="1"/>
  <c r="N5081" i="1" s="1"/>
  <c r="M5089" i="1"/>
  <c r="N5089" i="1" s="1"/>
  <c r="M5097" i="1"/>
  <c r="N5097" i="1" s="1"/>
  <c r="M5105" i="1"/>
  <c r="N5105" i="1" s="1"/>
  <c r="M5113" i="1"/>
  <c r="N5113" i="1" s="1"/>
  <c r="M5121" i="1"/>
  <c r="N5121" i="1" s="1"/>
  <c r="M5129" i="1"/>
  <c r="N5129" i="1" s="1"/>
  <c r="M5137" i="1"/>
  <c r="N5137" i="1" s="1"/>
  <c r="M5145" i="1"/>
  <c r="N5145" i="1" s="1"/>
  <c r="M5153" i="1"/>
  <c r="N5153" i="1" s="1"/>
  <c r="M5161" i="1"/>
  <c r="N5161" i="1" s="1"/>
  <c r="M5169" i="1"/>
  <c r="N5169" i="1" s="1"/>
  <c r="M5177" i="1"/>
  <c r="N5177" i="1" s="1"/>
  <c r="M5185" i="1"/>
  <c r="N5185" i="1" s="1"/>
  <c r="M5193" i="1"/>
  <c r="N5193" i="1" s="1"/>
  <c r="M5201" i="1"/>
  <c r="N5201" i="1" s="1"/>
  <c r="M5209" i="1"/>
  <c r="N5209" i="1" s="1"/>
  <c r="M5217" i="1"/>
  <c r="N5217" i="1" s="1"/>
  <c r="M5225" i="1"/>
  <c r="N5225" i="1" s="1"/>
  <c r="M5233" i="1"/>
  <c r="N5233" i="1" s="1"/>
  <c r="M5241" i="1"/>
  <c r="N5241" i="1" s="1"/>
  <c r="M5249" i="1"/>
  <c r="N5249" i="1" s="1"/>
  <c r="M5257" i="1"/>
  <c r="N5257" i="1" s="1"/>
  <c r="M5265" i="1"/>
  <c r="N5265" i="1" s="1"/>
  <c r="M5273" i="1"/>
  <c r="N5273" i="1" s="1"/>
  <c r="M5281" i="1"/>
  <c r="N5281" i="1" s="1"/>
  <c r="M5289" i="1"/>
  <c r="N5289" i="1" s="1"/>
  <c r="M5297" i="1"/>
  <c r="N5297" i="1" s="1"/>
  <c r="M5305" i="1"/>
  <c r="N5305" i="1" s="1"/>
  <c r="M5313" i="1"/>
  <c r="N5313" i="1" s="1"/>
  <c r="M5321" i="1"/>
  <c r="N5321" i="1" s="1"/>
  <c r="M5329" i="1"/>
  <c r="N5329" i="1" s="1"/>
  <c r="M5337" i="1"/>
  <c r="N5337" i="1" s="1"/>
  <c r="M5345" i="1"/>
  <c r="N5345" i="1" s="1"/>
  <c r="M5353" i="1"/>
  <c r="N5353" i="1" s="1"/>
  <c r="M5361" i="1"/>
  <c r="N5361" i="1" s="1"/>
  <c r="M5369" i="1"/>
  <c r="N5369" i="1" s="1"/>
  <c r="M5377" i="1"/>
  <c r="N5377" i="1" s="1"/>
  <c r="M5523" i="1"/>
  <c r="N5523" i="1" s="1"/>
  <c r="M5525" i="1"/>
  <c r="N5525" i="1" s="1"/>
  <c r="M5540" i="1"/>
  <c r="N5540" i="1" s="1"/>
  <c r="N5578" i="1"/>
  <c r="M5591" i="1"/>
  <c r="N5591" i="1" s="1"/>
  <c r="M5604" i="1"/>
  <c r="N5604" i="1" s="1"/>
  <c r="M5642" i="1"/>
  <c r="N5642" i="1" s="1"/>
  <c r="N5651" i="1"/>
  <c r="M5651" i="1"/>
  <c r="M5671" i="1"/>
  <c r="N5671" i="1" s="1"/>
  <c r="N5682" i="1"/>
  <c r="M5693" i="1"/>
  <c r="N5693" i="1" s="1"/>
  <c r="M5713" i="1"/>
  <c r="N5713" i="1" s="1"/>
  <c r="N5722" i="1"/>
  <c r="M5760" i="1"/>
  <c r="N5760" i="1" s="1"/>
  <c r="M5762" i="1"/>
  <c r="N5762" i="1" s="1"/>
  <c r="M5783" i="1"/>
  <c r="N5783" i="1" s="1"/>
  <c r="N5802" i="1"/>
  <c r="N5806" i="1"/>
  <c r="M5806" i="1"/>
  <c r="M5563" i="1"/>
  <c r="N5563" i="1" s="1"/>
  <c r="M5576" i="1"/>
  <c r="N5576" i="1" s="1"/>
  <c r="M5589" i="1"/>
  <c r="N5589" i="1" s="1"/>
  <c r="M5613" i="1"/>
  <c r="N5613" i="1" s="1"/>
  <c r="M5622" i="1"/>
  <c r="N5622" i="1" s="1"/>
  <c r="N5631" i="1"/>
  <c r="M5631" i="1"/>
  <c r="M5640" i="1"/>
  <c r="N5640" i="1" s="1"/>
  <c r="M5649" i="1"/>
  <c r="N5649" i="1" s="1"/>
  <c r="M5660" i="1"/>
  <c r="N5660" i="1" s="1"/>
  <c r="M5680" i="1"/>
  <c r="N5680" i="1" s="1"/>
  <c r="M5702" i="1"/>
  <c r="N5702" i="1" s="1"/>
  <c r="M5731" i="1"/>
  <c r="N5731" i="1" s="1"/>
  <c r="M5740" i="1"/>
  <c r="N5740" i="1" s="1"/>
  <c r="M5749" i="1"/>
  <c r="N5749" i="1" s="1"/>
  <c r="M5800" i="1"/>
  <c r="N5800" i="1" s="1"/>
  <c r="M5842" i="1"/>
  <c r="N5842" i="1" s="1"/>
  <c r="M5951" i="1"/>
  <c r="N5951" i="1" s="1"/>
  <c r="M5334" i="1"/>
  <c r="N5334" i="1" s="1"/>
  <c r="M5342" i="1"/>
  <c r="N5342" i="1" s="1"/>
  <c r="M5350" i="1"/>
  <c r="N5350" i="1" s="1"/>
  <c r="M5358" i="1"/>
  <c r="N5358" i="1" s="1"/>
  <c r="M5366" i="1"/>
  <c r="N5366" i="1" s="1"/>
  <c r="M5374" i="1"/>
  <c r="N5374" i="1" s="1"/>
  <c r="M5382" i="1"/>
  <c r="N5382" i="1" s="1"/>
  <c r="M5390" i="1"/>
  <c r="N5390" i="1" s="1"/>
  <c r="M5398" i="1"/>
  <c r="N5398" i="1" s="1"/>
  <c r="M5406" i="1"/>
  <c r="N5406" i="1" s="1"/>
  <c r="M5414" i="1"/>
  <c r="N5414" i="1" s="1"/>
  <c r="M5422" i="1"/>
  <c r="N5422" i="1" s="1"/>
  <c r="M5430" i="1"/>
  <c r="N5430" i="1" s="1"/>
  <c r="M5438" i="1"/>
  <c r="N5438" i="1" s="1"/>
  <c r="M5446" i="1"/>
  <c r="N5446" i="1" s="1"/>
  <c r="M5454" i="1"/>
  <c r="N5454" i="1" s="1"/>
  <c r="M5462" i="1"/>
  <c r="N5462" i="1" s="1"/>
  <c r="M5470" i="1"/>
  <c r="N5470" i="1" s="1"/>
  <c r="M5478" i="1"/>
  <c r="N5478" i="1" s="1"/>
  <c r="M5486" i="1"/>
  <c r="N5486" i="1" s="1"/>
  <c r="M5491" i="1"/>
  <c r="N5491" i="1" s="1"/>
  <c r="M5500" i="1"/>
  <c r="N5500" i="1" s="1"/>
  <c r="M5507" i="1"/>
  <c r="N5507" i="1" s="1"/>
  <c r="M5516" i="1"/>
  <c r="N5516" i="1" s="1"/>
  <c r="M5527" i="1"/>
  <c r="N5527" i="1" s="1"/>
  <c r="M5529" i="1"/>
  <c r="N5529" i="1" s="1"/>
  <c r="M5559" i="1"/>
  <c r="N5559" i="1" s="1"/>
  <c r="M5600" i="1"/>
  <c r="N5600" i="1" s="1"/>
  <c r="M5602" i="1"/>
  <c r="N5602" i="1" s="1"/>
  <c r="N5658" i="1"/>
  <c r="M5669" i="1"/>
  <c r="N5669" i="1" s="1"/>
  <c r="M5691" i="1"/>
  <c r="N5691" i="1" s="1"/>
  <c r="M5711" i="1"/>
  <c r="N5711" i="1" s="1"/>
  <c r="M5720" i="1"/>
  <c r="N5720" i="1" s="1"/>
  <c r="M5729" i="1"/>
  <c r="N5729" i="1" s="1"/>
  <c r="N5738" i="1"/>
  <c r="N5758" i="1"/>
  <c r="M5758" i="1"/>
  <c r="M5781" i="1"/>
  <c r="N5781" i="1" s="1"/>
  <c r="M5840" i="1"/>
  <c r="N5840" i="1" s="1"/>
  <c r="M5493" i="1"/>
  <c r="N5493" i="1" s="1"/>
  <c r="M5509" i="1"/>
  <c r="N5509" i="1" s="1"/>
  <c r="M5557" i="1"/>
  <c r="N5557" i="1" s="1"/>
  <c r="N5574" i="1"/>
  <c r="M5574" i="1"/>
  <c r="N5587" i="1"/>
  <c r="M5587" i="1"/>
  <c r="M5611" i="1"/>
  <c r="N5611" i="1" s="1"/>
  <c r="N5620" i="1"/>
  <c r="M5620" i="1"/>
  <c r="M5629" i="1"/>
  <c r="N5629" i="1" s="1"/>
  <c r="M5638" i="1"/>
  <c r="N5638" i="1" s="1"/>
  <c r="M5647" i="1"/>
  <c r="N5647" i="1" s="1"/>
  <c r="M5656" i="1"/>
  <c r="N5656" i="1" s="1"/>
  <c r="M5678" i="1"/>
  <c r="N5678" i="1" s="1"/>
  <c r="M5700" i="1"/>
  <c r="N5700" i="1" s="1"/>
  <c r="M5747" i="1"/>
  <c r="N5747" i="1" s="1"/>
  <c r="M5775" i="1"/>
  <c r="N5775" i="1" s="1"/>
  <c r="M5798" i="1"/>
  <c r="N5798" i="1" s="1"/>
  <c r="M5838" i="1"/>
  <c r="N5838" i="1" s="1"/>
  <c r="N5520" i="1"/>
  <c r="M5531" i="1"/>
  <c r="N5531" i="1" s="1"/>
  <c r="M5533" i="1"/>
  <c r="N5533" i="1" s="1"/>
  <c r="M5572" i="1"/>
  <c r="N5572" i="1" s="1"/>
  <c r="N5585" i="1"/>
  <c r="M5598" i="1"/>
  <c r="N5598" i="1" s="1"/>
  <c r="M5609" i="1"/>
  <c r="N5609" i="1" s="1"/>
  <c r="M5667" i="1"/>
  <c r="N5667" i="1" s="1"/>
  <c r="M5687" i="1"/>
  <c r="N5687" i="1" s="1"/>
  <c r="N5698" i="1"/>
  <c r="M5709" i="1"/>
  <c r="N5709" i="1" s="1"/>
  <c r="M5718" i="1"/>
  <c r="N5718" i="1" s="1"/>
  <c r="M5727" i="1"/>
  <c r="N5727" i="1" s="1"/>
  <c r="M5736" i="1"/>
  <c r="N5736" i="1" s="1"/>
  <c r="M5745" i="1"/>
  <c r="N5745" i="1" s="1"/>
  <c r="M5756" i="1"/>
  <c r="N5756" i="1" s="1"/>
  <c r="M5792" i="1"/>
  <c r="N5792" i="1" s="1"/>
  <c r="M5794" i="1"/>
  <c r="N5794" i="1" s="1"/>
  <c r="M5925" i="1"/>
  <c r="N5925" i="1" s="1"/>
  <c r="M5553" i="1"/>
  <c r="N5553" i="1" s="1"/>
  <c r="M5555" i="1"/>
  <c r="N5555" i="1" s="1"/>
  <c r="M5568" i="1"/>
  <c r="N5568" i="1" s="1"/>
  <c r="M5583" i="1"/>
  <c r="N5583" i="1" s="1"/>
  <c r="M5596" i="1"/>
  <c r="N5596" i="1" s="1"/>
  <c r="M5618" i="1"/>
  <c r="N5618" i="1" s="1"/>
  <c r="M5627" i="1"/>
  <c r="N5627" i="1" s="1"/>
  <c r="M5636" i="1"/>
  <c r="N5636" i="1" s="1"/>
  <c r="M5645" i="1"/>
  <c r="N5645" i="1" s="1"/>
  <c r="M5654" i="1"/>
  <c r="N5654" i="1" s="1"/>
  <c r="M5676" i="1"/>
  <c r="N5676" i="1" s="1"/>
  <c r="M5696" i="1"/>
  <c r="N5696" i="1" s="1"/>
  <c r="M5773" i="1"/>
  <c r="N5773" i="1" s="1"/>
  <c r="M5912" i="1"/>
  <c r="N5912" i="1" s="1"/>
  <c r="M5488" i="1"/>
  <c r="N5488" i="1" s="1"/>
  <c r="M5495" i="1"/>
  <c r="N5495" i="1" s="1"/>
  <c r="M5504" i="1"/>
  <c r="N5504" i="1" s="1"/>
  <c r="M5511" i="1"/>
  <c r="N5511" i="1" s="1"/>
  <c r="M5549" i="1"/>
  <c r="N5549" i="1" s="1"/>
  <c r="M5570" i="1"/>
  <c r="N5570" i="1" s="1"/>
  <c r="N5581" i="1"/>
  <c r="M5581" i="1"/>
  <c r="N5594" i="1"/>
  <c r="M5607" i="1"/>
  <c r="N5607" i="1" s="1"/>
  <c r="M5616" i="1"/>
  <c r="N5616" i="1" s="1"/>
  <c r="M5625" i="1"/>
  <c r="N5625" i="1" s="1"/>
  <c r="N5634" i="1"/>
  <c r="M5663" i="1"/>
  <c r="N5663" i="1" s="1"/>
  <c r="N5674" i="1"/>
  <c r="M5685" i="1"/>
  <c r="N5685" i="1" s="1"/>
  <c r="M5707" i="1"/>
  <c r="N5707" i="1" s="1"/>
  <c r="M5716" i="1"/>
  <c r="N5716" i="1" s="1"/>
  <c r="M5725" i="1"/>
  <c r="N5725" i="1" s="1"/>
  <c r="M5734" i="1"/>
  <c r="N5734" i="1" s="1"/>
  <c r="M5743" i="1"/>
  <c r="N5743" i="1" s="1"/>
  <c r="M5752" i="1"/>
  <c r="N5752" i="1" s="1"/>
  <c r="M5754" i="1"/>
  <c r="N5754" i="1" s="1"/>
  <c r="M5767" i="1"/>
  <c r="N5767" i="1" s="1"/>
  <c r="N5786" i="1"/>
  <c r="M5790" i="1"/>
  <c r="N5790" i="1" s="1"/>
  <c r="M5819" i="1"/>
  <c r="N5819" i="1" s="1"/>
  <c r="M5834" i="1"/>
  <c r="N5834" i="1" s="1"/>
  <c r="M5858" i="1"/>
  <c r="N5858" i="1" s="1"/>
  <c r="N5844" i="1"/>
  <c r="M5897" i="1"/>
  <c r="N5897" i="1" s="1"/>
  <c r="N5910" i="1"/>
  <c r="N5923" i="1"/>
  <c r="M5936" i="1"/>
  <c r="N5936" i="1" s="1"/>
  <c r="M5949" i="1"/>
  <c r="N5949" i="1" s="1"/>
  <c r="M5973" i="1"/>
  <c r="N5973" i="1" s="1"/>
  <c r="M5984" i="1"/>
  <c r="N5984" i="1" s="1"/>
  <c r="M5995" i="1"/>
  <c r="N5995" i="1" s="1"/>
  <c r="M6037" i="1"/>
  <c r="N6037" i="1" s="1"/>
  <c r="M6048" i="1"/>
  <c r="N6048" i="1" s="1"/>
  <c r="M6095" i="1"/>
  <c r="N6095" i="1" s="1"/>
  <c r="M6104" i="1"/>
  <c r="N6104" i="1" s="1"/>
  <c r="N5846" i="1"/>
  <c r="N5848" i="1"/>
  <c r="M5884" i="1"/>
  <c r="N5884" i="1" s="1"/>
  <c r="M5921" i="1"/>
  <c r="N5921" i="1" s="1"/>
  <c r="N5934" i="1"/>
  <c r="N5947" i="1"/>
  <c r="M5960" i="1"/>
  <c r="N5960" i="1" s="1"/>
  <c r="N5982" i="1"/>
  <c r="M5993" i="1"/>
  <c r="N5993" i="1" s="1"/>
  <c r="M6004" i="1"/>
  <c r="N6004" i="1" s="1"/>
  <c r="M6015" i="1"/>
  <c r="N6015" i="1" s="1"/>
  <c r="N6046" i="1"/>
  <c r="M6057" i="1"/>
  <c r="N6057" i="1" s="1"/>
  <c r="M6066" i="1"/>
  <c r="N6066" i="1" s="1"/>
  <c r="M6075" i="1"/>
  <c r="N6075" i="1" s="1"/>
  <c r="M6084" i="1"/>
  <c r="N6084" i="1" s="1"/>
  <c r="M6093" i="1"/>
  <c r="N6093" i="1" s="1"/>
  <c r="N6102" i="1"/>
  <c r="M5895" i="1"/>
  <c r="N5895" i="1" s="1"/>
  <c r="M5908" i="1"/>
  <c r="N5908" i="1" s="1"/>
  <c r="M5945" i="1"/>
  <c r="N5945" i="1" s="1"/>
  <c r="M5971" i="1"/>
  <c r="N5971" i="1" s="1"/>
  <c r="M6013" i="1"/>
  <c r="N6013" i="1" s="1"/>
  <c r="M6024" i="1"/>
  <c r="N6024" i="1" s="1"/>
  <c r="M6035" i="1"/>
  <c r="N6035" i="1" s="1"/>
  <c r="M6111" i="1"/>
  <c r="N6111" i="1" s="1"/>
  <c r="M5823" i="1"/>
  <c r="N5823" i="1" s="1"/>
  <c r="M5825" i="1"/>
  <c r="N5825" i="1" s="1"/>
  <c r="M5850" i="1"/>
  <c r="N5850" i="1" s="1"/>
  <c r="M5852" i="1"/>
  <c r="N5852" i="1" s="1"/>
  <c r="N5854" i="1"/>
  <c r="M5856" i="1"/>
  <c r="N5856" i="1" s="1"/>
  <c r="N5860" i="1"/>
  <c r="N5864" i="1"/>
  <c r="N5868" i="1"/>
  <c r="N5872" i="1"/>
  <c r="N5876" i="1"/>
  <c r="M5880" i="1"/>
  <c r="N5880" i="1" s="1"/>
  <c r="M5893" i="1"/>
  <c r="N5893" i="1" s="1"/>
  <c r="M5919" i="1"/>
  <c r="N5919" i="1" s="1"/>
  <c r="M5932" i="1"/>
  <c r="N5932" i="1" s="1"/>
  <c r="M5958" i="1"/>
  <c r="N5958" i="1" s="1"/>
  <c r="M5969" i="1"/>
  <c r="N5969" i="1" s="1"/>
  <c r="M5980" i="1"/>
  <c r="N5980" i="1" s="1"/>
  <c r="M5991" i="1"/>
  <c r="N5991" i="1" s="1"/>
  <c r="M6033" i="1"/>
  <c r="N6033" i="1" s="1"/>
  <c r="M6044" i="1"/>
  <c r="N6044" i="1" s="1"/>
  <c r="M6055" i="1"/>
  <c r="N6055" i="1" s="1"/>
  <c r="M6064" i="1"/>
  <c r="N6064" i="1" s="1"/>
  <c r="M6073" i="1"/>
  <c r="N6073" i="1" s="1"/>
  <c r="M6082" i="1"/>
  <c r="N6082" i="1" s="1"/>
  <c r="M6091" i="1"/>
  <c r="N6091" i="1" s="1"/>
  <c r="M6100" i="1"/>
  <c r="N6100" i="1" s="1"/>
  <c r="M6109" i="1"/>
  <c r="N6109" i="1" s="1"/>
  <c r="M5866" i="1"/>
  <c r="N5866" i="1" s="1"/>
  <c r="M5874" i="1"/>
  <c r="N5874" i="1" s="1"/>
  <c r="M5904" i="1"/>
  <c r="N5904" i="1" s="1"/>
  <c r="M5917" i="1"/>
  <c r="N5917" i="1" s="1"/>
  <c r="M5943" i="1"/>
  <c r="N5943" i="1" s="1"/>
  <c r="M5956" i="1"/>
  <c r="N5956" i="1" s="1"/>
  <c r="M5989" i="1"/>
  <c r="N5989" i="1" s="1"/>
  <c r="M6000" i="1"/>
  <c r="N6000" i="1" s="1"/>
  <c r="M6011" i="1"/>
  <c r="N6011" i="1" s="1"/>
  <c r="M6022" i="1"/>
  <c r="N6022" i="1" s="1"/>
  <c r="M6053" i="1"/>
  <c r="N6053" i="1" s="1"/>
  <c r="N6062" i="1"/>
  <c r="M5657" i="1"/>
  <c r="N5657" i="1" s="1"/>
  <c r="M5665" i="1"/>
  <c r="N5665" i="1" s="1"/>
  <c r="M5673" i="1"/>
  <c r="N5673" i="1" s="1"/>
  <c r="M5681" i="1"/>
  <c r="N5681" i="1" s="1"/>
  <c r="M5689" i="1"/>
  <c r="N5689" i="1" s="1"/>
  <c r="M5697" i="1"/>
  <c r="N5697" i="1" s="1"/>
  <c r="M5705" i="1"/>
  <c r="N5705" i="1" s="1"/>
  <c r="M5753" i="1"/>
  <c r="N5753" i="1" s="1"/>
  <c r="M5761" i="1"/>
  <c r="N5761" i="1" s="1"/>
  <c r="M5769" i="1"/>
  <c r="N5769" i="1" s="1"/>
  <c r="M5777" i="1"/>
  <c r="N5777" i="1" s="1"/>
  <c r="M5785" i="1"/>
  <c r="N5785" i="1" s="1"/>
  <c r="M5793" i="1"/>
  <c r="N5793" i="1" s="1"/>
  <c r="M5801" i="1"/>
  <c r="N5801" i="1" s="1"/>
  <c r="M5809" i="1"/>
  <c r="N5809" i="1" s="1"/>
  <c r="M5814" i="1"/>
  <c r="N5814" i="1" s="1"/>
  <c r="M5816" i="1"/>
  <c r="N5816" i="1" s="1"/>
  <c r="M5827" i="1"/>
  <c r="N5827" i="1" s="1"/>
  <c r="M5829" i="1"/>
  <c r="N5829" i="1" s="1"/>
  <c r="M5862" i="1"/>
  <c r="N5862" i="1" s="1"/>
  <c r="M5870" i="1"/>
  <c r="N5870" i="1" s="1"/>
  <c r="M5878" i="1"/>
  <c r="N5878" i="1" s="1"/>
  <c r="M5889" i="1"/>
  <c r="N5889" i="1" s="1"/>
  <c r="M5891" i="1"/>
  <c r="N5891" i="1" s="1"/>
  <c r="M5928" i="1"/>
  <c r="N5928" i="1" s="1"/>
  <c r="M5941" i="1"/>
  <c r="N5941" i="1" s="1"/>
  <c r="M5967" i="1"/>
  <c r="N5967" i="1" s="1"/>
  <c r="M6009" i="1"/>
  <c r="N6009" i="1" s="1"/>
  <c r="M6020" i="1"/>
  <c r="N6020" i="1" s="1"/>
  <c r="M6031" i="1"/>
  <c r="N6031" i="1" s="1"/>
  <c r="M6071" i="1"/>
  <c r="N6071" i="1"/>
  <c r="M6080" i="1"/>
  <c r="N6080" i="1" s="1"/>
  <c r="M6089" i="1"/>
  <c r="N6089" i="1" s="1"/>
  <c r="M6098" i="1"/>
  <c r="N6098" i="1" s="1"/>
  <c r="N6107" i="1"/>
  <c r="M6107" i="1"/>
  <c r="M6116" i="1"/>
  <c r="N6116" i="1" s="1"/>
  <c r="M5831" i="1"/>
  <c r="N5831" i="1" s="1"/>
  <c r="M5833" i="1"/>
  <c r="N5833" i="1" s="1"/>
  <c r="M5902" i="1"/>
  <c r="N5902" i="1" s="1"/>
  <c r="M5913" i="1"/>
  <c r="N5913" i="1" s="1"/>
  <c r="M5915" i="1"/>
  <c r="N5915" i="1" s="1"/>
  <c r="N5952" i="1"/>
  <c r="M5952" i="1"/>
  <c r="M5965" i="1"/>
  <c r="N5965" i="1" s="1"/>
  <c r="M5976" i="1"/>
  <c r="N5976" i="1" s="1"/>
  <c r="M5987" i="1"/>
  <c r="N5987" i="1" s="1"/>
  <c r="M5998" i="1"/>
  <c r="N5998" i="1" s="1"/>
  <c r="N6029" i="1"/>
  <c r="M6029" i="1"/>
  <c r="M6040" i="1"/>
  <c r="N6040" i="1" s="1"/>
  <c r="M6051" i="1"/>
  <c r="N6051" i="1" s="1"/>
  <c r="M6060" i="1"/>
  <c r="N6060" i="1" s="1"/>
  <c r="M6069" i="1"/>
  <c r="N6069" i="1" s="1"/>
  <c r="N5818" i="1"/>
  <c r="M5835" i="1"/>
  <c r="N5835" i="1" s="1"/>
  <c r="N5839" i="1"/>
  <c r="N5841" i="1"/>
  <c r="M5887" i="1"/>
  <c r="N5887" i="1" s="1"/>
  <c r="M5900" i="1"/>
  <c r="N5900" i="1" s="1"/>
  <c r="M5926" i="1"/>
  <c r="N5926" i="1" s="1"/>
  <c r="M5937" i="1"/>
  <c r="N5937" i="1" s="1"/>
  <c r="M5939" i="1"/>
  <c r="N5939" i="1" s="1"/>
  <c r="N5950" i="1"/>
  <c r="N5963" i="1"/>
  <c r="N5974" i="1"/>
  <c r="M5985" i="1"/>
  <c r="N5985" i="1" s="1"/>
  <c r="M5996" i="1"/>
  <c r="N5996" i="1" s="1"/>
  <c r="M6007" i="1"/>
  <c r="N6007" i="1" s="1"/>
  <c r="N6038" i="1"/>
  <c r="M6049" i="1"/>
  <c r="N6049" i="1" s="1"/>
  <c r="M6078" i="1"/>
  <c r="N6078" i="1" s="1"/>
  <c r="M6087" i="1"/>
  <c r="N6087" i="1" s="1"/>
  <c r="N6096" i="1"/>
  <c r="M6096" i="1"/>
  <c r="M6105" i="1"/>
  <c r="N6105" i="1" s="1"/>
  <c r="N6114" i="1"/>
  <c r="M6114" i="1"/>
  <c r="M5885" i="1"/>
  <c r="N5885" i="1" s="1"/>
  <c r="M5911" i="1"/>
  <c r="N5911" i="1" s="1"/>
  <c r="N5924" i="1"/>
  <c r="M5924" i="1"/>
  <c r="N5961" i="1"/>
  <c r="M5961" i="1"/>
  <c r="N6005" i="1"/>
  <c r="M6005" i="1"/>
  <c r="M6016" i="1"/>
  <c r="N6016" i="1" s="1"/>
  <c r="N6027" i="1"/>
  <c r="M6027" i="1"/>
  <c r="N6058" i="1"/>
  <c r="M6058" i="1"/>
  <c r="M6067" i="1"/>
  <c r="N6067" i="1" s="1"/>
  <c r="M6076" i="1"/>
  <c r="N6076" i="1" s="1"/>
  <c r="N6085" i="1"/>
  <c r="M6085" i="1"/>
  <c r="M5843" i="1"/>
  <c r="N5843" i="1" s="1"/>
  <c r="M5845" i="1"/>
  <c r="N5845" i="1" s="1"/>
  <c r="N5883" i="1"/>
  <c r="N5896" i="1"/>
  <c r="M5896" i="1"/>
  <c r="N5909" i="1"/>
  <c r="M5909" i="1"/>
  <c r="M5935" i="1"/>
  <c r="N5935" i="1" s="1"/>
  <c r="M5948" i="1"/>
  <c r="N5948" i="1" s="1"/>
  <c r="M5972" i="1"/>
  <c r="N5972" i="1" s="1"/>
  <c r="M5983" i="1"/>
  <c r="N5983" i="1"/>
  <c r="N6014" i="1"/>
  <c r="M6025" i="1"/>
  <c r="N6025" i="1" s="1"/>
  <c r="M6036" i="1"/>
  <c r="N6036" i="1" s="1"/>
  <c r="M6047" i="1"/>
  <c r="N6047" i="1" s="1"/>
  <c r="M6094" i="1"/>
  <c r="N6094" i="1" s="1"/>
  <c r="M6103" i="1"/>
  <c r="N6103" i="1" s="1"/>
  <c r="N6112" i="1"/>
  <c r="M6112" i="1"/>
  <c r="N5824" i="1"/>
  <c r="M5847" i="1"/>
  <c r="N5847" i="1" s="1"/>
  <c r="M5849" i="1"/>
  <c r="N5849" i="1" s="1"/>
  <c r="M5881" i="1"/>
  <c r="N5881" i="1" s="1"/>
  <c r="M5920" i="1"/>
  <c r="N5920" i="1" s="1"/>
  <c r="N5933" i="1"/>
  <c r="M5933" i="1"/>
  <c r="M5959" i="1"/>
  <c r="N5959" i="1" s="1"/>
  <c r="N5981" i="1"/>
  <c r="M5981" i="1"/>
  <c r="N5992" i="1"/>
  <c r="M5992" i="1"/>
  <c r="M6003" i="1"/>
  <c r="N6003" i="1" s="1"/>
  <c r="N6045" i="1"/>
  <c r="M6045" i="1"/>
  <c r="N6056" i="1"/>
  <c r="M6056" i="1"/>
  <c r="M6065" i="1"/>
  <c r="N6065" i="1" s="1"/>
  <c r="M6074" i="1"/>
  <c r="N6074" i="1" s="1"/>
  <c r="N6083" i="1"/>
  <c r="M6083" i="1"/>
  <c r="N6092" i="1"/>
  <c r="M6092" i="1"/>
  <c r="N6101" i="1"/>
  <c r="M6101" i="1"/>
  <c r="M5851" i="1"/>
  <c r="N5851" i="1" s="1"/>
  <c r="M5855" i="1"/>
  <c r="N5855" i="1"/>
  <c r="M5857" i="1"/>
  <c r="N5857" i="1" s="1"/>
  <c r="N5859" i="1"/>
  <c r="N5865" i="1"/>
  <c r="N5867" i="1"/>
  <c r="N5873" i="1"/>
  <c r="N5875" i="1"/>
  <c r="M5894" i="1"/>
  <c r="N5894" i="1" s="1"/>
  <c r="N5905" i="1"/>
  <c r="M5905" i="1"/>
  <c r="M5907" i="1"/>
  <c r="N5907" i="1" s="1"/>
  <c r="N5918" i="1"/>
  <c r="N5931" i="1"/>
  <c r="M5944" i="1"/>
  <c r="N5944" i="1" s="1"/>
  <c r="M5957" i="1"/>
  <c r="N5957" i="1" s="1"/>
  <c r="N5990" i="1"/>
  <c r="M6001" i="1"/>
  <c r="N6001" i="1" s="1"/>
  <c r="N6012" i="1"/>
  <c r="M6012" i="1"/>
  <c r="M6023" i="1"/>
  <c r="N6023" i="1"/>
  <c r="N5828" i="1"/>
  <c r="M5863" i="1"/>
  <c r="N5863" i="1" s="1"/>
  <c r="M5871" i="1"/>
  <c r="N5871" i="1"/>
  <c r="M5879" i="1"/>
  <c r="N5879" i="1"/>
  <c r="M5892" i="1"/>
  <c r="N5892" i="1" s="1"/>
  <c r="N5929" i="1"/>
  <c r="M5929" i="1"/>
  <c r="M5968" i="1"/>
  <c r="N5968" i="1" s="1"/>
  <c r="M5979" i="1"/>
  <c r="N5979" i="1" s="1"/>
  <c r="M6021" i="1"/>
  <c r="N6021" i="1" s="1"/>
  <c r="M6032" i="1"/>
  <c r="N6032" i="1" s="1"/>
  <c r="M6043" i="1"/>
  <c r="N6043" i="1" s="1"/>
  <c r="M6054" i="1"/>
  <c r="N6054" i="1" s="1"/>
  <c r="M6063" i="1"/>
  <c r="N6063" i="1" s="1"/>
  <c r="M6072" i="1"/>
  <c r="N6072" i="1" s="1"/>
  <c r="N6081" i="1"/>
  <c r="M6081" i="1"/>
  <c r="N6090" i="1"/>
  <c r="M6090" i="1"/>
  <c r="N6099" i="1"/>
  <c r="M6099" i="1"/>
  <c r="M6108" i="1"/>
  <c r="N6108" i="1" s="1"/>
  <c r="N6117" i="1"/>
  <c r="M6117" i="1"/>
  <c r="M5815" i="1"/>
  <c r="N5815" i="1" s="1"/>
  <c r="M5903" i="1"/>
  <c r="N5903" i="1" s="1"/>
  <c r="N5916" i="1"/>
  <c r="M5916" i="1"/>
  <c r="M5942" i="1"/>
  <c r="N5942" i="1" s="1"/>
  <c r="M5953" i="1"/>
  <c r="N5953" i="1" s="1"/>
  <c r="M5955" i="1"/>
  <c r="N5955" i="1" s="1"/>
  <c r="N5966" i="1"/>
  <c r="M5977" i="1"/>
  <c r="N5977" i="1" s="1"/>
  <c r="M5988" i="1"/>
  <c r="N5988" i="1" s="1"/>
  <c r="M5999" i="1"/>
  <c r="N5999" i="1"/>
  <c r="N6030" i="1"/>
  <c r="M6041" i="1"/>
  <c r="N6041" i="1" s="1"/>
  <c r="M6052" i="1"/>
  <c r="N6052" i="1" s="1"/>
  <c r="M6061" i="1"/>
  <c r="N6061" i="1" s="1"/>
  <c r="M5830" i="1"/>
  <c r="N5830" i="1" s="1"/>
  <c r="M5832" i="1"/>
  <c r="N5832" i="1" s="1"/>
  <c r="N5836" i="1"/>
  <c r="M5888" i="1"/>
  <c r="N5888" i="1" s="1"/>
  <c r="M5901" i="1"/>
  <c r="N5901" i="1" s="1"/>
  <c r="M5927" i="1"/>
  <c r="N5927" i="1" s="1"/>
  <c r="N5940" i="1"/>
  <c r="M5940" i="1"/>
  <c r="N5997" i="1"/>
  <c r="M5997" i="1"/>
  <c r="N6008" i="1"/>
  <c r="M6008" i="1"/>
  <c r="M6019" i="1"/>
  <c r="N6019" i="1" s="1"/>
  <c r="M6070" i="1"/>
  <c r="N6070" i="1" s="1"/>
  <c r="M6079" i="1"/>
  <c r="N6079" i="1"/>
  <c r="M6088" i="1"/>
  <c r="N6088" i="1" s="1"/>
  <c r="N6097" i="1"/>
  <c r="M6097" i="1"/>
  <c r="M6106" i="1"/>
  <c r="N6106" i="1" s="1"/>
  <c r="N6130" i="1"/>
  <c r="N6132" i="1"/>
  <c r="N6134" i="1"/>
  <c r="N6142" i="1"/>
  <c r="M6148" i="1"/>
  <c r="N6148" i="1" s="1"/>
  <c r="N6152" i="1"/>
  <c r="N6165" i="1"/>
  <c r="M6165" i="1"/>
  <c r="N6174" i="1"/>
  <c r="M6174" i="1"/>
  <c r="N6190" i="1"/>
  <c r="M6190" i="1"/>
  <c r="M6206" i="1"/>
  <c r="N6206" i="1" s="1"/>
  <c r="N6228" i="1"/>
  <c r="M6228" i="1"/>
  <c r="M6248" i="1"/>
  <c r="N6248" i="1" s="1"/>
  <c r="N6270" i="1"/>
  <c r="M6270" i="1"/>
  <c r="M6292" i="1"/>
  <c r="N6292" i="1" s="1"/>
  <c r="M6312" i="1"/>
  <c r="N6312" i="1" s="1"/>
  <c r="M6359" i="1"/>
  <c r="N6359" i="1" s="1"/>
  <c r="M6438" i="1"/>
  <c r="N6438" i="1" s="1"/>
  <c r="M6140" i="1"/>
  <c r="N6140" i="1" s="1"/>
  <c r="M6181" i="1"/>
  <c r="N6181" i="1" s="1"/>
  <c r="M6197" i="1"/>
  <c r="N6197" i="1" s="1"/>
  <c r="M6215" i="1"/>
  <c r="N6215" i="1" s="1"/>
  <c r="M6237" i="1"/>
  <c r="N6237" i="1" s="1"/>
  <c r="M6257" i="1"/>
  <c r="N6257" i="1" s="1"/>
  <c r="M6259" i="1"/>
  <c r="N6259" i="1" s="1"/>
  <c r="M6279" i="1"/>
  <c r="N6279" i="1" s="1"/>
  <c r="M6301" i="1"/>
  <c r="N6301" i="1" s="1"/>
  <c r="M6325" i="1"/>
  <c r="N6325" i="1" s="1"/>
  <c r="M6342" i="1"/>
  <c r="N6342" i="1" s="1"/>
  <c r="M6401" i="1"/>
  <c r="N6401" i="1" s="1"/>
  <c r="M6115" i="1"/>
  <c r="N6115" i="1" s="1"/>
  <c r="M6138" i="1"/>
  <c r="N6138" i="1" s="1"/>
  <c r="M6146" i="1"/>
  <c r="N6146" i="1" s="1"/>
  <c r="M6163" i="1"/>
  <c r="N6163" i="1" s="1"/>
  <c r="M6172" i="1"/>
  <c r="N6172" i="1" s="1"/>
  <c r="M6188" i="1"/>
  <c r="N6188" i="1" s="1"/>
  <c r="M6204" i="1"/>
  <c r="N6204" i="1" s="1"/>
  <c r="M6224" i="1"/>
  <c r="N6224" i="1" s="1"/>
  <c r="M6246" i="1"/>
  <c r="N6246" i="1" s="1"/>
  <c r="M6268" i="1"/>
  <c r="N6268" i="1" s="1"/>
  <c r="M6288" i="1"/>
  <c r="N6288" i="1" s="1"/>
  <c r="M6310" i="1"/>
  <c r="N6310" i="1" s="1"/>
  <c r="M6321" i="1"/>
  <c r="N6321" i="1" s="1"/>
  <c r="M6323" i="1"/>
  <c r="N6323" i="1" s="1"/>
  <c r="M6357" i="1"/>
  <c r="N6357" i="1" s="1"/>
  <c r="M6374" i="1"/>
  <c r="N6374" i="1" s="1"/>
  <c r="M6430" i="1"/>
  <c r="N6430" i="1" s="1"/>
  <c r="N6110" i="1"/>
  <c r="M6179" i="1"/>
  <c r="N6179" i="1" s="1"/>
  <c r="M6195" i="1"/>
  <c r="N6195" i="1" s="1"/>
  <c r="M6213" i="1"/>
  <c r="N6213" i="1" s="1"/>
  <c r="M6233" i="1"/>
  <c r="N6233" i="1" s="1"/>
  <c r="M6235" i="1"/>
  <c r="N6235" i="1" s="1"/>
  <c r="M6255" i="1"/>
  <c r="N6255" i="1" s="1"/>
  <c r="M6277" i="1"/>
  <c r="N6277" i="1" s="1"/>
  <c r="M6297" i="1"/>
  <c r="N6297" i="1" s="1"/>
  <c r="M6299" i="1"/>
  <c r="N6299" i="1" s="1"/>
  <c r="M6353" i="1"/>
  <c r="N6353" i="1" s="1"/>
  <c r="M6355" i="1"/>
  <c r="N6355" i="1" s="1"/>
  <c r="M6397" i="1"/>
  <c r="N6397" i="1" s="1"/>
  <c r="N6159" i="1"/>
  <c r="M6161" i="1"/>
  <c r="N6161" i="1" s="1"/>
  <c r="M6170" i="1"/>
  <c r="N6170" i="1" s="1"/>
  <c r="M6186" i="1"/>
  <c r="N6186" i="1" s="1"/>
  <c r="M6202" i="1"/>
  <c r="N6202" i="1" s="1"/>
  <c r="M6222" i="1"/>
  <c r="N6222" i="1" s="1"/>
  <c r="M6244" i="1"/>
  <c r="N6244" i="1" s="1"/>
  <c r="M6264" i="1"/>
  <c r="N6264" i="1" s="1"/>
  <c r="M6286" i="1"/>
  <c r="N6286" i="1" s="1"/>
  <c r="M6308" i="1"/>
  <c r="N6308" i="1" s="1"/>
  <c r="M6319" i="1"/>
  <c r="N6319" i="1" s="1"/>
  <c r="M6351" i="1"/>
  <c r="N6351" i="1" s="1"/>
  <c r="M6389" i="1"/>
  <c r="N6389" i="1" s="1"/>
  <c r="M6393" i="1"/>
  <c r="N6393" i="1" s="1"/>
  <c r="M6422" i="1"/>
  <c r="N6422" i="1" s="1"/>
  <c r="M6177" i="1"/>
  <c r="N6177" i="1"/>
  <c r="M6193" i="1"/>
  <c r="N6193" i="1" s="1"/>
  <c r="M6209" i="1"/>
  <c r="N6209" i="1" s="1"/>
  <c r="M6211" i="1"/>
  <c r="N6211" i="1" s="1"/>
  <c r="M6231" i="1"/>
  <c r="N6231" i="1" s="1"/>
  <c r="M6253" i="1"/>
  <c r="N6253" i="1" s="1"/>
  <c r="M6273" i="1"/>
  <c r="N6273" i="1" s="1"/>
  <c r="M6275" i="1"/>
  <c r="N6275" i="1" s="1"/>
  <c r="M6295" i="1"/>
  <c r="N6295" i="1" s="1"/>
  <c r="N6334" i="1"/>
  <c r="M6334" i="1"/>
  <c r="M6366" i="1"/>
  <c r="N6366" i="1" s="1"/>
  <c r="M6385" i="1"/>
  <c r="N6385" i="1" s="1"/>
  <c r="M6121" i="1"/>
  <c r="N6121" i="1" s="1"/>
  <c r="M6123" i="1"/>
  <c r="N6123" i="1" s="1"/>
  <c r="M6157" i="1"/>
  <c r="N6157" i="1" s="1"/>
  <c r="M6168" i="1"/>
  <c r="N6168" i="1" s="1"/>
  <c r="M6184" i="1"/>
  <c r="N6184" i="1" s="1"/>
  <c r="M6200" i="1"/>
  <c r="N6200" i="1" s="1"/>
  <c r="M6220" i="1"/>
  <c r="N6220" i="1" s="1"/>
  <c r="M6240" i="1"/>
  <c r="N6240" i="1" s="1"/>
  <c r="M6262" i="1"/>
  <c r="N6262" i="1" s="1"/>
  <c r="M6284" i="1"/>
  <c r="N6284" i="1" s="1"/>
  <c r="M6304" i="1"/>
  <c r="N6304" i="1" s="1"/>
  <c r="M6317" i="1"/>
  <c r="N6317" i="1" s="1"/>
  <c r="M6349" i="1"/>
  <c r="N6349" i="1" s="1"/>
  <c r="M6383" i="1"/>
  <c r="N6383" i="1" s="1"/>
  <c r="M6414" i="1"/>
  <c r="N6414" i="1" s="1"/>
  <c r="M6155" i="1"/>
  <c r="N6155" i="1" s="1"/>
  <c r="M6166" i="1"/>
  <c r="N6166" i="1" s="1"/>
  <c r="M6175" i="1"/>
  <c r="N6175" i="1" s="1"/>
  <c r="M6191" i="1"/>
  <c r="N6191" i="1" s="1"/>
  <c r="M6207" i="1"/>
  <c r="N6207" i="1" s="1"/>
  <c r="M6229" i="1"/>
  <c r="N6229" i="1" s="1"/>
  <c r="M6249" i="1"/>
  <c r="N6249" i="1" s="1"/>
  <c r="M6251" i="1"/>
  <c r="N6251" i="1" s="1"/>
  <c r="M6271" i="1"/>
  <c r="N6271" i="1" s="1"/>
  <c r="M6293" i="1"/>
  <c r="N6293" i="1" s="1"/>
  <c r="M6313" i="1"/>
  <c r="N6313" i="1" s="1"/>
  <c r="M6315" i="1"/>
  <c r="N6315" i="1" s="1"/>
  <c r="M6345" i="1"/>
  <c r="N6345" i="1" s="1"/>
  <c r="M6347" i="1"/>
  <c r="N6347" i="1" s="1"/>
  <c r="M6125" i="1"/>
  <c r="N6125" i="1" s="1"/>
  <c r="M6127" i="1"/>
  <c r="N6127" i="1" s="1"/>
  <c r="N6129" i="1"/>
  <c r="N6131" i="1"/>
  <c r="N6135" i="1"/>
  <c r="N6143" i="1"/>
  <c r="M6149" i="1"/>
  <c r="N6149" i="1" s="1"/>
  <c r="M6151" i="1"/>
  <c r="N6151" i="1" s="1"/>
  <c r="M6153" i="1"/>
  <c r="N6153" i="1" s="1"/>
  <c r="N6182" i="1"/>
  <c r="M6182" i="1"/>
  <c r="M6198" i="1"/>
  <c r="N6198" i="1" s="1"/>
  <c r="M6216" i="1"/>
  <c r="N6216" i="1" s="1"/>
  <c r="M6238" i="1"/>
  <c r="N6238" i="1" s="1"/>
  <c r="M6260" i="1"/>
  <c r="N6260" i="1" s="1"/>
  <c r="M6280" i="1"/>
  <c r="N6280" i="1" s="1"/>
  <c r="M6302" i="1"/>
  <c r="N6302" i="1" s="1"/>
  <c r="M6326" i="1"/>
  <c r="N6326" i="1" s="1"/>
  <c r="M6343" i="1"/>
  <c r="N6343" i="1" s="1"/>
  <c r="M6377" i="1"/>
  <c r="N6377" i="1" s="1"/>
  <c r="M6381" i="1"/>
  <c r="N6381" i="1" s="1"/>
  <c r="M6406" i="1"/>
  <c r="N6406" i="1" s="1"/>
  <c r="M6133" i="1"/>
  <c r="N6133" i="1" s="1"/>
  <c r="N6141" i="1"/>
  <c r="M6141" i="1"/>
  <c r="M6147" i="1"/>
  <c r="N6147" i="1" s="1"/>
  <c r="M6164" i="1"/>
  <c r="N6164" i="1" s="1"/>
  <c r="M6173" i="1"/>
  <c r="N6173" i="1" s="1"/>
  <c r="M6189" i="1"/>
  <c r="N6189" i="1" s="1"/>
  <c r="M6205" i="1"/>
  <c r="N6205" i="1" s="1"/>
  <c r="M6225" i="1"/>
  <c r="N6225" i="1" s="1"/>
  <c r="M6227" i="1"/>
  <c r="N6227" i="1" s="1"/>
  <c r="M6247" i="1"/>
  <c r="N6247" i="1" s="1"/>
  <c r="M6269" i="1"/>
  <c r="N6269" i="1" s="1"/>
  <c r="M6289" i="1"/>
  <c r="N6289" i="1" s="1"/>
  <c r="M6291" i="1"/>
  <c r="N6291" i="1" s="1"/>
  <c r="M6311" i="1"/>
  <c r="N6311" i="1" s="1"/>
  <c r="M6358" i="1"/>
  <c r="N6358" i="1" s="1"/>
  <c r="M6375" i="1"/>
  <c r="N6375" i="1" s="1"/>
  <c r="M6433" i="1"/>
  <c r="N6433" i="1" s="1"/>
  <c r="M6137" i="1"/>
  <c r="N6137" i="1" s="1"/>
  <c r="M6139" i="1"/>
  <c r="N6139" i="1" s="1"/>
  <c r="M6145" i="1"/>
  <c r="N6145" i="1" s="1"/>
  <c r="M6180" i="1"/>
  <c r="N6180" i="1" s="1"/>
  <c r="M6196" i="1"/>
  <c r="N6196" i="1" s="1"/>
  <c r="M6214" i="1"/>
  <c r="N6214" i="1" s="1"/>
  <c r="M6236" i="1"/>
  <c r="N6236" i="1" s="1"/>
  <c r="N6256" i="1"/>
  <c r="M6256" i="1"/>
  <c r="M6278" i="1"/>
  <c r="N6278" i="1" s="1"/>
  <c r="M6300" i="1"/>
  <c r="N6300" i="1" s="1"/>
  <c r="M6341" i="1"/>
  <c r="N6341" i="1" s="1"/>
  <c r="M6398" i="1"/>
  <c r="N6398" i="1" s="1"/>
  <c r="N6162" i="1"/>
  <c r="M6162" i="1"/>
  <c r="M6171" i="1"/>
  <c r="N6171" i="1" s="1"/>
  <c r="M6187" i="1"/>
  <c r="N6187" i="1" s="1"/>
  <c r="M6203" i="1"/>
  <c r="N6203" i="1" s="1"/>
  <c r="M6223" i="1"/>
  <c r="N6223" i="1" s="1"/>
  <c r="M6245" i="1"/>
  <c r="N6245" i="1" s="1"/>
  <c r="M6265" i="1"/>
  <c r="N6265" i="1" s="1"/>
  <c r="M6267" i="1"/>
  <c r="N6267" i="1" s="1"/>
  <c r="N6287" i="1"/>
  <c r="M6287" i="1"/>
  <c r="M6309" i="1"/>
  <c r="N6309" i="1" s="1"/>
  <c r="M6320" i="1"/>
  <c r="N6320" i="1" s="1"/>
  <c r="M6337" i="1"/>
  <c r="N6337" i="1" s="1"/>
  <c r="M6339" i="1"/>
  <c r="N6339" i="1" s="1"/>
  <c r="M6369" i="1"/>
  <c r="N6369" i="1"/>
  <c r="M6373" i="1"/>
  <c r="N6373" i="1" s="1"/>
  <c r="M6390" i="1"/>
  <c r="N6390" i="1" s="1"/>
  <c r="M6425" i="1"/>
  <c r="N6425" i="1" s="1"/>
  <c r="M6118" i="1"/>
  <c r="N6118" i="1" s="1"/>
  <c r="M6178" i="1"/>
  <c r="N6178" i="1" s="1"/>
  <c r="M6194" i="1"/>
  <c r="N6194" i="1" s="1"/>
  <c r="M6212" i="1"/>
  <c r="N6212" i="1" s="1"/>
  <c r="M6232" i="1"/>
  <c r="N6232" i="1" s="1"/>
  <c r="M6254" i="1"/>
  <c r="N6254" i="1" s="1"/>
  <c r="M6276" i="1"/>
  <c r="N6276" i="1" s="1"/>
  <c r="M6296" i="1"/>
  <c r="N6296" i="1" s="1"/>
  <c r="M6335" i="1"/>
  <c r="N6335" i="1" s="1"/>
  <c r="M6367" i="1"/>
  <c r="N6367" i="1" s="1"/>
  <c r="M5882" i="1"/>
  <c r="N5882" i="1" s="1"/>
  <c r="M5890" i="1"/>
  <c r="N5890" i="1" s="1"/>
  <c r="M5898" i="1"/>
  <c r="N5898" i="1" s="1"/>
  <c r="M5906" i="1"/>
  <c r="N5906" i="1" s="1"/>
  <c r="M5914" i="1"/>
  <c r="N5914" i="1" s="1"/>
  <c r="M5922" i="1"/>
  <c r="N5922" i="1" s="1"/>
  <c r="M5930" i="1"/>
  <c r="N5930" i="1" s="1"/>
  <c r="M5938" i="1"/>
  <c r="N5938" i="1" s="1"/>
  <c r="M5946" i="1"/>
  <c r="N5946" i="1" s="1"/>
  <c r="M5954" i="1"/>
  <c r="N5954" i="1" s="1"/>
  <c r="M5962" i="1"/>
  <c r="N5962" i="1" s="1"/>
  <c r="M5970" i="1"/>
  <c r="N5970" i="1" s="1"/>
  <c r="M5978" i="1"/>
  <c r="N5978" i="1" s="1"/>
  <c r="M5986" i="1"/>
  <c r="N5986" i="1" s="1"/>
  <c r="M5994" i="1"/>
  <c r="N5994" i="1" s="1"/>
  <c r="M6002" i="1"/>
  <c r="N6002" i="1" s="1"/>
  <c r="M6010" i="1"/>
  <c r="N6010" i="1" s="1"/>
  <c r="M6018" i="1"/>
  <c r="N6018" i="1" s="1"/>
  <c r="M6026" i="1"/>
  <c r="N6026" i="1" s="1"/>
  <c r="M6034" i="1"/>
  <c r="N6034" i="1" s="1"/>
  <c r="M6042" i="1"/>
  <c r="N6042" i="1" s="1"/>
  <c r="M6050" i="1"/>
  <c r="N6050" i="1" s="1"/>
  <c r="M6120" i="1"/>
  <c r="N6120" i="1" s="1"/>
  <c r="N6122" i="1"/>
  <c r="M6158" i="1"/>
  <c r="N6158" i="1" s="1"/>
  <c r="N6160" i="1"/>
  <c r="M6169" i="1"/>
  <c r="N6169" i="1" s="1"/>
  <c r="M6185" i="1"/>
  <c r="N6185" i="1" s="1"/>
  <c r="M6201" i="1"/>
  <c r="N6201" i="1" s="1"/>
  <c r="M6221" i="1"/>
  <c r="N6221" i="1" s="1"/>
  <c r="M6241" i="1"/>
  <c r="N6241" i="1" s="1"/>
  <c r="M6243" i="1"/>
  <c r="N6243" i="1" s="1"/>
  <c r="M6263" i="1"/>
  <c r="N6263" i="1" s="1"/>
  <c r="M6285" i="1"/>
  <c r="N6285" i="1" s="1"/>
  <c r="M6305" i="1"/>
  <c r="N6305" i="1" s="1"/>
  <c r="M6307" i="1"/>
  <c r="N6307" i="1" s="1"/>
  <c r="M6318" i="1"/>
  <c r="N6318" i="1" s="1"/>
  <c r="M6350" i="1"/>
  <c r="N6350" i="1" s="1"/>
  <c r="M6417" i="1"/>
  <c r="N6417" i="1" s="1"/>
  <c r="M6156" i="1"/>
  <c r="N6156" i="1" s="1"/>
  <c r="M6176" i="1"/>
  <c r="N6176" i="1" s="1"/>
  <c r="M6192" i="1"/>
  <c r="N6192" i="1" s="1"/>
  <c r="M6208" i="1"/>
  <c r="N6208" i="1" s="1"/>
  <c r="M6230" i="1"/>
  <c r="N6230" i="1" s="1"/>
  <c r="M6252" i="1"/>
  <c r="N6252" i="1" s="1"/>
  <c r="M6272" i="1"/>
  <c r="N6272" i="1" s="1"/>
  <c r="M6294" i="1"/>
  <c r="N6294" i="1" s="1"/>
  <c r="M6333" i="1"/>
  <c r="N6333" i="1" s="1"/>
  <c r="M6365" i="1"/>
  <c r="N6365" i="1" s="1"/>
  <c r="N6113" i="1"/>
  <c r="M6124" i="1"/>
  <c r="N6124" i="1" s="1"/>
  <c r="N6126" i="1"/>
  <c r="N6150" i="1"/>
  <c r="N6154" i="1"/>
  <c r="M6167" i="1"/>
  <c r="N6167" i="1" s="1"/>
  <c r="M6183" i="1"/>
  <c r="N6183" i="1" s="1"/>
  <c r="M6199" i="1"/>
  <c r="N6199" i="1" s="1"/>
  <c r="M6217" i="1"/>
  <c r="N6217" i="1" s="1"/>
  <c r="M6219" i="1"/>
  <c r="N6219" i="1" s="1"/>
  <c r="M6239" i="1"/>
  <c r="N6239" i="1" s="1"/>
  <c r="M6261" i="1"/>
  <c r="N6261" i="1" s="1"/>
  <c r="M6281" i="1"/>
  <c r="N6281" i="1" s="1"/>
  <c r="M6283" i="1"/>
  <c r="N6283" i="1" s="1"/>
  <c r="M6303" i="1"/>
  <c r="N6303" i="1" s="1"/>
  <c r="M6327" i="1"/>
  <c r="N6327" i="1" s="1"/>
  <c r="M6329" i="1"/>
  <c r="N6329" i="1" s="1"/>
  <c r="M6331" i="1"/>
  <c r="N6331" i="1" s="1"/>
  <c r="M6361" i="1"/>
  <c r="N6361" i="1" s="1"/>
  <c r="M6363" i="1"/>
  <c r="N6363" i="1" s="1"/>
  <c r="M6382" i="1"/>
  <c r="N6382" i="1" s="1"/>
  <c r="M6409" i="1"/>
  <c r="N6409" i="1" s="1"/>
  <c r="N6441" i="1"/>
  <c r="N6449" i="1"/>
  <c r="N6457" i="1"/>
  <c r="N6465" i="1"/>
  <c r="N6473" i="1"/>
  <c r="M6518" i="1"/>
  <c r="N6518" i="1" s="1"/>
  <c r="M6534" i="1"/>
  <c r="N6534" i="1" s="1"/>
  <c r="M6550" i="1"/>
  <c r="N6550" i="1" s="1"/>
  <c r="M6566" i="1"/>
  <c r="N6566" i="1" s="1"/>
  <c r="M6582" i="1"/>
  <c r="N6582" i="1" s="1"/>
  <c r="M6598" i="1"/>
  <c r="N6598" i="1" s="1"/>
  <c r="M6614" i="1"/>
  <c r="N6614" i="1" s="1"/>
  <c r="M6630" i="1"/>
  <c r="N6630" i="1" s="1"/>
  <c r="M6632" i="1"/>
  <c r="N6632" i="1" s="1"/>
  <c r="M6653" i="1"/>
  <c r="N6653" i="1" s="1"/>
  <c r="M6670" i="1"/>
  <c r="N6670" i="1" s="1"/>
  <c r="M6693" i="1"/>
  <c r="N6693" i="1" s="1"/>
  <c r="M6697" i="1"/>
  <c r="N6697" i="1" s="1"/>
  <c r="M6716" i="1"/>
  <c r="N6716" i="1" s="1"/>
  <c r="M6509" i="1"/>
  <c r="N6509" i="1" s="1"/>
  <c r="M6525" i="1"/>
  <c r="N6525" i="1" s="1"/>
  <c r="M6541" i="1"/>
  <c r="N6541" i="1" s="1"/>
  <c r="M6557" i="1"/>
  <c r="N6557" i="1" s="1"/>
  <c r="M6573" i="1"/>
  <c r="N6573" i="1" s="1"/>
  <c r="M6589" i="1"/>
  <c r="N6589" i="1" s="1"/>
  <c r="M6605" i="1"/>
  <c r="N6605" i="1" s="1"/>
  <c r="M6621" i="1"/>
  <c r="N6621" i="1" s="1"/>
  <c r="M6649" i="1"/>
  <c r="N6649" i="1" s="1"/>
  <c r="M6714" i="1"/>
  <c r="N6714" i="1" s="1"/>
  <c r="M6733" i="1"/>
  <c r="N6733" i="1" s="1"/>
  <c r="M6737" i="1"/>
  <c r="N6737" i="1" s="1"/>
  <c r="M6758" i="1"/>
  <c r="N6758" i="1" s="1"/>
  <c r="M6507" i="1"/>
  <c r="N6507" i="1" s="1"/>
  <c r="M6516" i="1"/>
  <c r="N6516" i="1" s="1"/>
  <c r="M6532" i="1"/>
  <c r="N6532" i="1" s="1"/>
  <c r="M6548" i="1"/>
  <c r="N6548" i="1" s="1"/>
  <c r="M6564" i="1"/>
  <c r="N6564" i="1" s="1"/>
  <c r="M6580" i="1"/>
  <c r="N6580" i="1" s="1"/>
  <c r="M6596" i="1"/>
  <c r="N6596" i="1" s="1"/>
  <c r="M6612" i="1"/>
  <c r="N6612" i="1" s="1"/>
  <c r="M6628" i="1"/>
  <c r="N6628" i="1" s="1"/>
  <c r="M6668" i="1"/>
  <c r="N6668" i="1" s="1"/>
  <c r="M6371" i="1"/>
  <c r="N6371" i="1" s="1"/>
  <c r="M6379" i="1"/>
  <c r="N6379" i="1" s="1"/>
  <c r="M6387" i="1"/>
  <c r="N6387" i="1" s="1"/>
  <c r="M6395" i="1"/>
  <c r="N6395" i="1" s="1"/>
  <c r="M6403" i="1"/>
  <c r="N6403" i="1" s="1"/>
  <c r="M6411" i="1"/>
  <c r="N6411" i="1" s="1"/>
  <c r="M6419" i="1"/>
  <c r="N6419" i="1" s="1"/>
  <c r="M6427" i="1"/>
  <c r="N6427" i="1" s="1"/>
  <c r="M6435" i="1"/>
  <c r="N6435" i="1" s="1"/>
  <c r="M6443" i="1"/>
  <c r="N6443" i="1" s="1"/>
  <c r="M6451" i="1"/>
  <c r="N6451" i="1" s="1"/>
  <c r="M6459" i="1"/>
  <c r="N6459" i="1" s="1"/>
  <c r="M6467" i="1"/>
  <c r="N6467" i="1" s="1"/>
  <c r="M6475" i="1"/>
  <c r="N6475" i="1" s="1"/>
  <c r="M6523" i="1"/>
  <c r="N6523" i="1" s="1"/>
  <c r="M6539" i="1"/>
  <c r="N6539" i="1" s="1"/>
  <c r="N6555" i="1"/>
  <c r="M6555" i="1"/>
  <c r="N6571" i="1"/>
  <c r="M6571" i="1"/>
  <c r="M6587" i="1"/>
  <c r="N6587" i="1" s="1"/>
  <c r="M6603" i="1"/>
  <c r="N6603" i="1" s="1"/>
  <c r="N6619" i="1"/>
  <c r="M6619" i="1"/>
  <c r="M6645" i="1"/>
  <c r="N6645" i="1" s="1"/>
  <c r="M6685" i="1"/>
  <c r="N6685" i="1" s="1"/>
  <c r="M6689" i="1"/>
  <c r="N6689" i="1" s="1"/>
  <c r="N6708" i="1"/>
  <c r="M6708" i="1"/>
  <c r="M6756" i="1"/>
  <c r="N6756" i="1" s="1"/>
  <c r="M6505" i="1"/>
  <c r="N6505" i="1" s="1"/>
  <c r="M6514" i="1"/>
  <c r="N6514" i="1" s="1"/>
  <c r="M6530" i="1"/>
  <c r="N6530" i="1"/>
  <c r="M6546" i="1"/>
  <c r="N6546" i="1"/>
  <c r="M6562" i="1"/>
  <c r="N6562" i="1"/>
  <c r="M6578" i="1"/>
  <c r="N6578" i="1" s="1"/>
  <c r="M6594" i="1"/>
  <c r="N6594" i="1" s="1"/>
  <c r="M6610" i="1"/>
  <c r="N6610" i="1"/>
  <c r="M6626" i="1"/>
  <c r="N6626" i="1"/>
  <c r="N6641" i="1"/>
  <c r="M6641" i="1"/>
  <c r="M6662" i="1"/>
  <c r="N6662" i="1" s="1"/>
  <c r="M6664" i="1"/>
  <c r="N6664" i="1" s="1"/>
  <c r="M6706" i="1"/>
  <c r="N6706" i="1"/>
  <c r="N6725" i="1"/>
  <c r="M6725" i="1"/>
  <c r="N6729" i="1"/>
  <c r="M6729" i="1"/>
  <c r="M6336" i="1"/>
  <c r="N6336" i="1" s="1"/>
  <c r="M6344" i="1"/>
  <c r="N6344" i="1" s="1"/>
  <c r="M6352" i="1"/>
  <c r="N6352" i="1" s="1"/>
  <c r="M6360" i="1"/>
  <c r="N6360" i="1" s="1"/>
  <c r="M6368" i="1"/>
  <c r="N6368" i="1" s="1"/>
  <c r="M6376" i="1"/>
  <c r="N6376" i="1" s="1"/>
  <c r="M6384" i="1"/>
  <c r="N6384" i="1" s="1"/>
  <c r="M6392" i="1"/>
  <c r="N6392" i="1" s="1"/>
  <c r="M6400" i="1"/>
  <c r="N6400" i="1" s="1"/>
  <c r="M6408" i="1"/>
  <c r="N6408" i="1" s="1"/>
  <c r="M6416" i="1"/>
  <c r="N6416" i="1" s="1"/>
  <c r="M6424" i="1"/>
  <c r="N6424" i="1" s="1"/>
  <c r="M6432" i="1"/>
  <c r="N6432" i="1" s="1"/>
  <c r="M6440" i="1"/>
  <c r="N6440" i="1" s="1"/>
  <c r="M6448" i="1"/>
  <c r="N6448" i="1" s="1"/>
  <c r="M6456" i="1"/>
  <c r="N6456" i="1" s="1"/>
  <c r="M6464" i="1"/>
  <c r="N6464" i="1" s="1"/>
  <c r="M6472" i="1"/>
  <c r="N6472" i="1" s="1"/>
  <c r="M6477" i="1"/>
  <c r="N6477" i="1" s="1"/>
  <c r="M6503" i="1"/>
  <c r="N6503" i="1" s="1"/>
  <c r="N6521" i="1"/>
  <c r="M6521" i="1"/>
  <c r="M6537" i="1"/>
  <c r="N6537" i="1" s="1"/>
  <c r="M6553" i="1"/>
  <c r="N6553" i="1" s="1"/>
  <c r="M6569" i="1"/>
  <c r="N6569" i="1" s="1"/>
  <c r="N6585" i="1"/>
  <c r="M6585" i="1"/>
  <c r="N6601" i="1"/>
  <c r="M6601" i="1"/>
  <c r="M6617" i="1"/>
  <c r="N6617" i="1" s="1"/>
  <c r="N6479" i="1"/>
  <c r="N6493" i="1"/>
  <c r="N6495" i="1"/>
  <c r="N6497" i="1"/>
  <c r="N6501" i="1"/>
  <c r="M6501" i="1"/>
  <c r="M6512" i="1"/>
  <c r="N6512" i="1" s="1"/>
  <c r="M6528" i="1"/>
  <c r="N6528" i="1" s="1"/>
  <c r="N6544" i="1"/>
  <c r="M6544" i="1"/>
  <c r="M6560" i="1"/>
  <c r="N6560" i="1" s="1"/>
  <c r="M6576" i="1"/>
  <c r="N6576" i="1" s="1"/>
  <c r="M6592" i="1"/>
  <c r="N6592" i="1" s="1"/>
  <c r="N6608" i="1"/>
  <c r="M6608" i="1"/>
  <c r="N6624" i="1"/>
  <c r="M6624" i="1"/>
  <c r="M6637" i="1"/>
  <c r="N6637" i="1" s="1"/>
  <c r="M6660" i="1"/>
  <c r="N6660" i="1" s="1"/>
  <c r="N6677" i="1"/>
  <c r="M6677" i="1"/>
  <c r="M6681" i="1"/>
  <c r="N6681" i="1" s="1"/>
  <c r="M6700" i="1"/>
  <c r="N6700" i="1" s="1"/>
  <c r="M6479" i="1"/>
  <c r="M6481" i="1"/>
  <c r="N6481" i="1" s="1"/>
  <c r="M6483" i="1"/>
  <c r="N6483" i="1" s="1"/>
  <c r="M6485" i="1"/>
  <c r="N6485" i="1" s="1"/>
  <c r="M6487" i="1"/>
  <c r="N6487" i="1" s="1"/>
  <c r="M6489" i="1"/>
  <c r="N6489" i="1" s="1"/>
  <c r="M6491" i="1"/>
  <c r="N6491" i="1" s="1"/>
  <c r="M6493" i="1"/>
  <c r="M6495" i="1"/>
  <c r="M6497" i="1"/>
  <c r="M6499" i="1"/>
  <c r="N6499" i="1" s="1"/>
  <c r="M6519" i="1"/>
  <c r="N6519" i="1" s="1"/>
  <c r="M6535" i="1"/>
  <c r="N6535" i="1" s="1"/>
  <c r="N6551" i="1"/>
  <c r="M6551" i="1"/>
  <c r="N6567" i="1"/>
  <c r="M6567" i="1"/>
  <c r="M6583" i="1"/>
  <c r="N6583" i="1" s="1"/>
  <c r="M6599" i="1"/>
  <c r="N6599" i="1" s="1"/>
  <c r="N6615" i="1"/>
  <c r="M6615" i="1"/>
  <c r="M6633" i="1"/>
  <c r="N6633" i="1" s="1"/>
  <c r="M6654" i="1"/>
  <c r="N6654" i="1" s="1"/>
  <c r="M6656" i="1"/>
  <c r="N6656" i="1" s="1"/>
  <c r="M6698" i="1"/>
  <c r="N6698" i="1" s="1"/>
  <c r="N6717" i="1"/>
  <c r="M6717" i="1"/>
  <c r="M6721" i="1"/>
  <c r="N6721" i="1" s="1"/>
  <c r="M6740" i="1"/>
  <c r="N6740" i="1" s="1"/>
  <c r="M6510" i="1"/>
  <c r="N6510" i="1" s="1"/>
  <c r="N6526" i="1"/>
  <c r="M6526" i="1"/>
  <c r="M6542" i="1"/>
  <c r="N6542" i="1" s="1"/>
  <c r="N6558" i="1"/>
  <c r="M6558" i="1"/>
  <c r="M6574" i="1"/>
  <c r="N6574" i="1" s="1"/>
  <c r="M6590" i="1"/>
  <c r="N6590" i="1" s="1"/>
  <c r="N6606" i="1"/>
  <c r="M6606" i="1"/>
  <c r="N6622" i="1"/>
  <c r="M6622" i="1"/>
  <c r="M6673" i="1"/>
  <c r="N6673" i="1" s="1"/>
  <c r="M6738" i="1"/>
  <c r="N6738" i="1"/>
  <c r="M6386" i="1"/>
  <c r="N6386" i="1" s="1"/>
  <c r="M6394" i="1"/>
  <c r="N6394" i="1" s="1"/>
  <c r="M6402" i="1"/>
  <c r="N6402" i="1" s="1"/>
  <c r="M6410" i="1"/>
  <c r="N6410" i="1" s="1"/>
  <c r="M6418" i="1"/>
  <c r="N6418" i="1" s="1"/>
  <c r="M6426" i="1"/>
  <c r="N6426" i="1" s="1"/>
  <c r="M6434" i="1"/>
  <c r="N6434" i="1" s="1"/>
  <c r="M6442" i="1"/>
  <c r="N6442" i="1" s="1"/>
  <c r="M6450" i="1"/>
  <c r="N6450" i="1" s="1"/>
  <c r="M6458" i="1"/>
  <c r="N6458" i="1" s="1"/>
  <c r="M6466" i="1"/>
  <c r="N6466" i="1" s="1"/>
  <c r="M6474" i="1"/>
  <c r="N6474" i="1" s="1"/>
  <c r="N6508" i="1"/>
  <c r="M6517" i="1"/>
  <c r="N6517" i="1" s="1"/>
  <c r="M6533" i="1"/>
  <c r="N6533" i="1" s="1"/>
  <c r="N6549" i="1"/>
  <c r="M6549" i="1"/>
  <c r="N6565" i="1"/>
  <c r="M6565" i="1"/>
  <c r="M6581" i="1"/>
  <c r="N6581" i="1" s="1"/>
  <c r="M6597" i="1"/>
  <c r="N6597" i="1" s="1"/>
  <c r="N6613" i="1"/>
  <c r="M6613" i="1"/>
  <c r="M6629" i="1"/>
  <c r="N6629" i="1" s="1"/>
  <c r="M6652" i="1"/>
  <c r="N6652" i="1" s="1"/>
  <c r="M6669" i="1"/>
  <c r="N6669" i="1" s="1"/>
  <c r="N6692" i="1"/>
  <c r="M6692" i="1"/>
  <c r="M6772" i="1"/>
  <c r="N6772" i="1" s="1"/>
  <c r="M6508" i="1"/>
  <c r="N6524" i="1"/>
  <c r="M6524" i="1"/>
  <c r="M6540" i="1"/>
  <c r="N6540" i="1" s="1"/>
  <c r="N6556" i="1"/>
  <c r="M6556" i="1"/>
  <c r="M6572" i="1"/>
  <c r="N6572" i="1" s="1"/>
  <c r="N6588" i="1"/>
  <c r="M6588" i="1"/>
  <c r="M6604" i="1"/>
  <c r="N6604" i="1" s="1"/>
  <c r="M6620" i="1"/>
  <c r="N6620" i="1" s="1"/>
  <c r="N6646" i="1"/>
  <c r="M6646" i="1"/>
  <c r="N6648" i="1"/>
  <c r="M6648" i="1"/>
  <c r="M6690" i="1"/>
  <c r="N6690" i="1"/>
  <c r="N6709" i="1"/>
  <c r="M6709" i="1"/>
  <c r="M6713" i="1"/>
  <c r="N6713" i="1" s="1"/>
  <c r="N6732" i="1"/>
  <c r="M6732" i="1"/>
  <c r="M6423" i="1"/>
  <c r="N6423" i="1" s="1"/>
  <c r="M6431" i="1"/>
  <c r="N6431" i="1" s="1"/>
  <c r="M6439" i="1"/>
  <c r="N6439" i="1" s="1"/>
  <c r="M6447" i="1"/>
  <c r="N6447" i="1" s="1"/>
  <c r="M6455" i="1"/>
  <c r="N6455" i="1" s="1"/>
  <c r="M6463" i="1"/>
  <c r="N6463" i="1" s="1"/>
  <c r="M6471" i="1"/>
  <c r="N6471" i="1" s="1"/>
  <c r="N6476" i="1"/>
  <c r="M6506" i="1"/>
  <c r="N6506" i="1"/>
  <c r="M6515" i="1"/>
  <c r="N6515" i="1" s="1"/>
  <c r="M6531" i="1"/>
  <c r="N6531" i="1" s="1"/>
  <c r="N6547" i="1"/>
  <c r="M6547" i="1"/>
  <c r="N6563" i="1"/>
  <c r="M6563" i="1"/>
  <c r="M6579" i="1"/>
  <c r="N6579" i="1" s="1"/>
  <c r="M6595" i="1"/>
  <c r="N6595" i="1" s="1"/>
  <c r="N6611" i="1"/>
  <c r="M6611" i="1"/>
  <c r="M6627" i="1"/>
  <c r="N6627" i="1" s="1"/>
  <c r="M6665" i="1"/>
  <c r="N6665" i="1" s="1"/>
  <c r="M6730" i="1"/>
  <c r="N6730" i="1" s="1"/>
  <c r="N6504" i="1"/>
  <c r="M6504" i="1"/>
  <c r="M6522" i="1"/>
  <c r="N6522" i="1"/>
  <c r="M6538" i="1"/>
  <c r="N6538" i="1"/>
  <c r="M6554" i="1"/>
  <c r="N6554" i="1" s="1"/>
  <c r="M6570" i="1"/>
  <c r="N6570" i="1"/>
  <c r="M6586" i="1"/>
  <c r="N6586" i="1"/>
  <c r="M6602" i="1"/>
  <c r="N6602" i="1"/>
  <c r="M6618" i="1"/>
  <c r="N6618" i="1" s="1"/>
  <c r="N6644" i="1"/>
  <c r="M6644" i="1"/>
  <c r="M6684" i="1"/>
  <c r="N6684" i="1" s="1"/>
  <c r="M6316" i="1"/>
  <c r="N6316" i="1" s="1"/>
  <c r="M6324" i="1"/>
  <c r="N6324" i="1" s="1"/>
  <c r="M6332" i="1"/>
  <c r="N6332" i="1" s="1"/>
  <c r="M6340" i="1"/>
  <c r="N6340" i="1" s="1"/>
  <c r="M6348" i="1"/>
  <c r="N6348" i="1" s="1"/>
  <c r="M6356" i="1"/>
  <c r="N6356" i="1" s="1"/>
  <c r="M6364" i="1"/>
  <c r="N6364" i="1" s="1"/>
  <c r="M6372" i="1"/>
  <c r="N6372" i="1" s="1"/>
  <c r="M6380" i="1"/>
  <c r="N6380" i="1" s="1"/>
  <c r="M6388" i="1"/>
  <c r="N6388" i="1" s="1"/>
  <c r="M6396" i="1"/>
  <c r="N6396" i="1" s="1"/>
  <c r="M6404" i="1"/>
  <c r="N6404" i="1" s="1"/>
  <c r="M6412" i="1"/>
  <c r="N6412" i="1" s="1"/>
  <c r="M6420" i="1"/>
  <c r="N6420" i="1" s="1"/>
  <c r="M6428" i="1"/>
  <c r="N6428" i="1" s="1"/>
  <c r="M6436" i="1"/>
  <c r="N6436" i="1" s="1"/>
  <c r="M6444" i="1"/>
  <c r="N6444" i="1" s="1"/>
  <c r="M6452" i="1"/>
  <c r="N6452" i="1" s="1"/>
  <c r="M6460" i="1"/>
  <c r="N6460" i="1" s="1"/>
  <c r="M6468" i="1"/>
  <c r="N6468" i="1" s="1"/>
  <c r="M6502" i="1"/>
  <c r="N6502" i="1" s="1"/>
  <c r="M6513" i="1"/>
  <c r="N6513" i="1" s="1"/>
  <c r="N6529" i="1"/>
  <c r="M6529" i="1"/>
  <c r="N6545" i="1"/>
  <c r="M6545" i="1"/>
  <c r="M6561" i="1"/>
  <c r="N6561" i="1" s="1"/>
  <c r="M6577" i="1"/>
  <c r="N6577" i="1" s="1"/>
  <c r="N6593" i="1"/>
  <c r="M6593" i="1"/>
  <c r="M6609" i="1"/>
  <c r="N6609" i="1" s="1"/>
  <c r="M6625" i="1"/>
  <c r="N6625" i="1" s="1"/>
  <c r="M6638" i="1"/>
  <c r="N6638" i="1" s="1"/>
  <c r="N6640" i="1"/>
  <c r="M6640" i="1"/>
  <c r="N6661" i="1"/>
  <c r="M6661" i="1"/>
  <c r="M6682" i="1"/>
  <c r="N6682" i="1"/>
  <c r="M6701" i="1"/>
  <c r="N6701" i="1" s="1"/>
  <c r="N6705" i="1"/>
  <c r="M6705" i="1"/>
  <c r="M6724" i="1"/>
  <c r="N6724" i="1" s="1"/>
  <c r="M6766" i="1"/>
  <c r="N6766" i="1" s="1"/>
  <c r="N6478" i="1"/>
  <c r="N6488" i="1"/>
  <c r="N6490" i="1"/>
  <c r="N6492" i="1"/>
  <c r="M6520" i="1"/>
  <c r="N6520" i="1" s="1"/>
  <c r="M6536" i="1"/>
  <c r="N6536" i="1" s="1"/>
  <c r="N6552" i="1"/>
  <c r="M6552" i="1"/>
  <c r="N6568" i="1"/>
  <c r="M6568" i="1"/>
  <c r="M6584" i="1"/>
  <c r="N6584" i="1" s="1"/>
  <c r="M6600" i="1"/>
  <c r="N6600" i="1" s="1"/>
  <c r="N6616" i="1"/>
  <c r="M6616" i="1"/>
  <c r="M6657" i="1"/>
  <c r="N6657" i="1" s="1"/>
  <c r="M6722" i="1"/>
  <c r="N6722" i="1"/>
  <c r="N6741" i="1"/>
  <c r="M6741" i="1"/>
  <c r="M6745" i="1"/>
  <c r="N6745" i="1" s="1"/>
  <c r="M6478" i="1"/>
  <c r="M6480" i="1"/>
  <c r="N6480" i="1" s="1"/>
  <c r="M6482" i="1"/>
  <c r="N6482" i="1" s="1"/>
  <c r="M6484" i="1"/>
  <c r="N6484" i="1" s="1"/>
  <c r="M6486" i="1"/>
  <c r="N6486" i="1" s="1"/>
  <c r="M6488" i="1"/>
  <c r="M6490" i="1"/>
  <c r="M6492" i="1"/>
  <c r="M6494" i="1"/>
  <c r="N6494" i="1" s="1"/>
  <c r="M6496" i="1"/>
  <c r="N6496" i="1" s="1"/>
  <c r="M6498" i="1"/>
  <c r="N6498" i="1" s="1"/>
  <c r="M6500" i="1"/>
  <c r="N6500" i="1" s="1"/>
  <c r="N6511" i="1"/>
  <c r="M6511" i="1"/>
  <c r="M6527" i="1"/>
  <c r="N6527" i="1" s="1"/>
  <c r="M6543" i="1"/>
  <c r="N6543" i="1" s="1"/>
  <c r="N6559" i="1"/>
  <c r="M6559" i="1"/>
  <c r="N6575" i="1"/>
  <c r="M6575" i="1"/>
  <c r="M6591" i="1"/>
  <c r="N6591" i="1" s="1"/>
  <c r="N6607" i="1"/>
  <c r="M6607" i="1"/>
  <c r="M6623" i="1"/>
  <c r="N6623" i="1" s="1"/>
  <c r="N6636" i="1"/>
  <c r="M6636" i="1"/>
  <c r="M6676" i="1"/>
  <c r="N6676" i="1" s="1"/>
  <c r="N6775" i="1"/>
  <c r="N6634" i="1"/>
  <c r="N6642" i="1"/>
  <c r="N6650" i="1"/>
  <c r="N6658" i="1"/>
  <c r="N6666" i="1"/>
  <c r="N6674" i="1"/>
  <c r="N6748" i="1"/>
  <c r="N6765" i="1"/>
  <c r="M6789" i="1"/>
  <c r="N6789" i="1" s="1"/>
  <c r="N6800" i="1"/>
  <c r="M6800" i="1"/>
  <c r="N6809" i="1"/>
  <c r="M6809" i="1"/>
  <c r="M6825" i="1"/>
  <c r="N6825" i="1" s="1"/>
  <c r="M6841" i="1"/>
  <c r="N6841" i="1" s="1"/>
  <c r="N6857" i="1"/>
  <c r="M6857" i="1"/>
  <c r="M6873" i="1"/>
  <c r="N6873" i="1" s="1"/>
  <c r="M6889" i="1"/>
  <c r="N6889" i="1" s="1"/>
  <c r="M6905" i="1"/>
  <c r="N6905" i="1" s="1"/>
  <c r="N6956" i="1"/>
  <c r="M6956" i="1"/>
  <c r="M7002" i="1"/>
  <c r="N7002" i="1" s="1"/>
  <c r="M7047" i="1"/>
  <c r="N7047" i="1" s="1"/>
  <c r="N7055" i="1"/>
  <c r="M7055" i="1"/>
  <c r="M7063" i="1"/>
  <c r="N7063" i="1" s="1"/>
  <c r="M7071" i="1"/>
  <c r="N7071" i="1" s="1"/>
  <c r="M7079" i="1"/>
  <c r="N7079" i="1" s="1"/>
  <c r="M7104" i="1"/>
  <c r="N7104" i="1" s="1"/>
  <c r="M7152" i="1"/>
  <c r="N7152" i="1" s="1"/>
  <c r="M6765" i="1"/>
  <c r="N6798" i="1"/>
  <c r="M6798" i="1"/>
  <c r="M6816" i="1"/>
  <c r="N6816" i="1" s="1"/>
  <c r="M6832" i="1"/>
  <c r="N6832" i="1" s="1"/>
  <c r="M6848" i="1"/>
  <c r="N6848" i="1" s="1"/>
  <c r="N6864" i="1"/>
  <c r="M6864" i="1"/>
  <c r="N6880" i="1"/>
  <c r="M6880" i="1"/>
  <c r="M6896" i="1"/>
  <c r="N6896" i="1" s="1"/>
  <c r="M6912" i="1"/>
  <c r="N6912" i="1" s="1"/>
  <c r="N6921" i="1"/>
  <c r="M6921" i="1"/>
  <c r="M6930" i="1"/>
  <c r="N6930" i="1" s="1"/>
  <c r="M6939" i="1"/>
  <c r="N6939" i="1" s="1"/>
  <c r="M6952" i="1"/>
  <c r="N6952" i="1" s="1"/>
  <c r="N6971" i="1"/>
  <c r="M6971" i="1"/>
  <c r="N6984" i="1"/>
  <c r="M6984" i="1"/>
  <c r="N6994" i="1"/>
  <c r="M6994" i="1"/>
  <c r="N7039" i="1"/>
  <c r="M7039" i="1"/>
  <c r="M7045" i="1"/>
  <c r="N7045" i="1" s="1"/>
  <c r="N7053" i="1"/>
  <c r="M7053" i="1"/>
  <c r="M7061" i="1"/>
  <c r="N7061" i="1" s="1"/>
  <c r="N7069" i="1"/>
  <c r="M7069" i="1"/>
  <c r="M7077" i="1"/>
  <c r="N7077" i="1" s="1"/>
  <c r="M7102" i="1"/>
  <c r="N7102" i="1" s="1"/>
  <c r="M6750" i="1"/>
  <c r="N6750" i="1" s="1"/>
  <c r="N6752" i="1"/>
  <c r="N6769" i="1"/>
  <c r="N6771" i="1"/>
  <c r="N6781" i="1"/>
  <c r="N6783" i="1"/>
  <c r="N6785" i="1"/>
  <c r="M6787" i="1"/>
  <c r="N6787" i="1" s="1"/>
  <c r="M6807" i="1"/>
  <c r="N6807" i="1" s="1"/>
  <c r="N6823" i="1"/>
  <c r="M6823" i="1"/>
  <c r="M6839" i="1"/>
  <c r="N6839" i="1" s="1"/>
  <c r="M6855" i="1"/>
  <c r="N6855" i="1" s="1"/>
  <c r="N6871" i="1"/>
  <c r="M6871" i="1"/>
  <c r="N6887" i="1"/>
  <c r="M6887" i="1"/>
  <c r="M6903" i="1"/>
  <c r="N6903" i="1" s="1"/>
  <c r="N6954" i="1"/>
  <c r="M6954" i="1"/>
  <c r="M6967" i="1"/>
  <c r="N6967" i="1" s="1"/>
  <c r="N6986" i="1"/>
  <c r="M6986" i="1"/>
  <c r="M7031" i="1"/>
  <c r="N7031" i="1" s="1"/>
  <c r="M7037" i="1"/>
  <c r="N7037" i="1" s="1"/>
  <c r="N7043" i="1"/>
  <c r="M7043" i="1"/>
  <c r="N7128" i="1"/>
  <c r="M7128" i="1"/>
  <c r="N6754" i="1"/>
  <c r="M6769" i="1"/>
  <c r="N6773" i="1"/>
  <c r="N6796" i="1"/>
  <c r="M6796" i="1"/>
  <c r="N6805" i="1"/>
  <c r="M6805" i="1"/>
  <c r="M6814" i="1"/>
  <c r="N6814" i="1" s="1"/>
  <c r="M6830" i="1"/>
  <c r="N6830" i="1" s="1"/>
  <c r="N6846" i="1"/>
  <c r="M6846" i="1"/>
  <c r="M6862" i="1"/>
  <c r="N6862" i="1" s="1"/>
  <c r="M6878" i="1"/>
  <c r="N6878" i="1" s="1"/>
  <c r="M6894" i="1"/>
  <c r="N6894" i="1" s="1"/>
  <c r="N6910" i="1"/>
  <c r="M6910" i="1"/>
  <c r="N6919" i="1"/>
  <c r="M6919" i="1"/>
  <c r="M6928" i="1"/>
  <c r="N6928" i="1" s="1"/>
  <c r="M6937" i="1"/>
  <c r="N6937" i="1" s="1"/>
  <c r="M6965" i="1"/>
  <c r="N6965" i="1" s="1"/>
  <c r="M7023" i="1"/>
  <c r="N7023" i="1" s="1"/>
  <c r="M7029" i="1"/>
  <c r="N7029" i="1" s="1"/>
  <c r="N7035" i="1"/>
  <c r="M7035" i="1"/>
  <c r="N7115" i="1"/>
  <c r="M7115" i="1"/>
  <c r="M7126" i="1"/>
  <c r="N7126" i="1" s="1"/>
  <c r="M7144" i="1"/>
  <c r="N7144" i="1" s="1"/>
  <c r="M6754" i="1"/>
  <c r="M6773" i="1"/>
  <c r="M6775" i="1"/>
  <c r="N6777" i="1"/>
  <c r="M6779" i="1"/>
  <c r="N6779" i="1" s="1"/>
  <c r="M6821" i="1"/>
  <c r="N6821" i="1" s="1"/>
  <c r="N6837" i="1"/>
  <c r="M6837" i="1"/>
  <c r="N6853" i="1"/>
  <c r="M6853" i="1"/>
  <c r="M6869" i="1"/>
  <c r="N6869" i="1" s="1"/>
  <c r="M6885" i="1"/>
  <c r="N6885" i="1" s="1"/>
  <c r="N6901" i="1"/>
  <c r="M6901" i="1"/>
  <c r="M6917" i="1"/>
  <c r="N6917" i="1" s="1"/>
  <c r="M6948" i="1"/>
  <c r="N6948" i="1" s="1"/>
  <c r="M6980" i="1"/>
  <c r="N6980" i="1" s="1"/>
  <c r="N7015" i="1"/>
  <c r="M7015" i="1"/>
  <c r="N7021" i="1"/>
  <c r="M7021" i="1"/>
  <c r="M7027" i="1"/>
  <c r="N7027" i="1" s="1"/>
  <c r="M6777" i="1"/>
  <c r="N6794" i="1"/>
  <c r="M6794" i="1"/>
  <c r="M6803" i="1"/>
  <c r="N6803" i="1" s="1"/>
  <c r="N6812" i="1"/>
  <c r="M6812" i="1"/>
  <c r="M6828" i="1"/>
  <c r="N6828" i="1" s="1"/>
  <c r="N6844" i="1"/>
  <c r="M6844" i="1"/>
  <c r="M6860" i="1"/>
  <c r="N6860" i="1" s="1"/>
  <c r="M6876" i="1"/>
  <c r="N6876" i="1" s="1"/>
  <c r="N6892" i="1"/>
  <c r="M6892" i="1"/>
  <c r="N6908" i="1"/>
  <c r="M6908" i="1"/>
  <c r="M6935" i="1"/>
  <c r="N6935" i="1" s="1"/>
  <c r="M6944" i="1"/>
  <c r="N6944" i="1" s="1"/>
  <c r="M6963" i="1"/>
  <c r="N6963" i="1" s="1"/>
  <c r="M6976" i="1"/>
  <c r="N6976" i="1" s="1"/>
  <c r="N7007" i="1"/>
  <c r="M7007" i="1"/>
  <c r="M7013" i="1"/>
  <c r="N7013" i="1" s="1"/>
  <c r="M7019" i="1"/>
  <c r="N7019" i="1" s="1"/>
  <c r="N6819" i="1"/>
  <c r="M6819" i="1"/>
  <c r="M6835" i="1"/>
  <c r="N6835" i="1" s="1"/>
  <c r="N6851" i="1"/>
  <c r="M6851" i="1"/>
  <c r="M6867" i="1"/>
  <c r="N6867" i="1" s="1"/>
  <c r="M6883" i="1"/>
  <c r="N6883" i="1" s="1"/>
  <c r="N6899" i="1"/>
  <c r="M6899" i="1"/>
  <c r="N6915" i="1"/>
  <c r="M6915" i="1"/>
  <c r="M6924" i="1"/>
  <c r="N6924" i="1" s="1"/>
  <c r="N6933" i="1"/>
  <c r="M6933" i="1"/>
  <c r="M6946" i="1"/>
  <c r="N6946" i="1" s="1"/>
  <c r="N6959" i="1"/>
  <c r="M6959" i="1"/>
  <c r="M6978" i="1"/>
  <c r="N6978" i="1" s="1"/>
  <c r="M6999" i="1"/>
  <c r="N6999" i="1" s="1"/>
  <c r="N7005" i="1"/>
  <c r="M7005" i="1"/>
  <c r="N7011" i="1"/>
  <c r="M7011" i="1"/>
  <c r="M7092" i="1"/>
  <c r="N7092" i="1" s="1"/>
  <c r="M6678" i="1"/>
  <c r="N6678" i="1" s="1"/>
  <c r="M6686" i="1"/>
  <c r="N6686" i="1" s="1"/>
  <c r="M6694" i="1"/>
  <c r="N6694" i="1" s="1"/>
  <c r="M6702" i="1"/>
  <c r="N6702" i="1" s="1"/>
  <c r="M6710" i="1"/>
  <c r="N6710" i="1" s="1"/>
  <c r="M6718" i="1"/>
  <c r="N6718" i="1" s="1"/>
  <c r="M6726" i="1"/>
  <c r="N6726" i="1" s="1"/>
  <c r="M6734" i="1"/>
  <c r="N6734" i="1" s="1"/>
  <c r="M6742" i="1"/>
  <c r="N6742" i="1" s="1"/>
  <c r="N6747" i="1"/>
  <c r="M6760" i="1"/>
  <c r="N6760" i="1" s="1"/>
  <c r="N6762" i="1"/>
  <c r="N6790" i="1"/>
  <c r="M6790" i="1"/>
  <c r="M6792" i="1"/>
  <c r="N6792" i="1" s="1"/>
  <c r="M6801" i="1"/>
  <c r="N6801" i="1" s="1"/>
  <c r="M6810" i="1"/>
  <c r="N6810" i="1" s="1"/>
  <c r="M6826" i="1"/>
  <c r="N6826" i="1" s="1"/>
  <c r="M6842" i="1"/>
  <c r="N6842" i="1" s="1"/>
  <c r="M6858" i="1"/>
  <c r="N6858" i="1" s="1"/>
  <c r="M6874" i="1"/>
  <c r="N6874" i="1" s="1"/>
  <c r="M6890" i="1"/>
  <c r="N6890" i="1" s="1"/>
  <c r="M6906" i="1"/>
  <c r="N6906" i="1" s="1"/>
  <c r="M6957" i="1"/>
  <c r="N6957" i="1" s="1"/>
  <c r="M6991" i="1"/>
  <c r="N6991" i="1" s="1"/>
  <c r="M6997" i="1"/>
  <c r="N6997" i="1" s="1"/>
  <c r="M7003" i="1"/>
  <c r="N7003" i="1" s="1"/>
  <c r="N7090" i="1"/>
  <c r="M7090" i="1"/>
  <c r="N6749" i="1"/>
  <c r="M6817" i="1"/>
  <c r="N6817" i="1" s="1"/>
  <c r="M6833" i="1"/>
  <c r="N6833" i="1" s="1"/>
  <c r="M6849" i="1"/>
  <c r="N6849" i="1" s="1"/>
  <c r="M6865" i="1"/>
  <c r="N6865" i="1" s="1"/>
  <c r="M6881" i="1"/>
  <c r="N6881" i="1" s="1"/>
  <c r="M6897" i="1"/>
  <c r="N6897" i="1" s="1"/>
  <c r="M6913" i="1"/>
  <c r="N6913" i="1" s="1"/>
  <c r="M6922" i="1"/>
  <c r="N6922" i="1" s="1"/>
  <c r="M6931" i="1"/>
  <c r="N6931" i="1" s="1"/>
  <c r="M6940" i="1"/>
  <c r="N6940" i="1" s="1"/>
  <c r="M6972" i="1"/>
  <c r="N6972" i="1" s="1"/>
  <c r="M6989" i="1"/>
  <c r="N6989" i="1" s="1"/>
  <c r="M6995" i="1"/>
  <c r="N6995" i="1" s="1"/>
  <c r="M7082" i="1"/>
  <c r="N7082" i="1" s="1"/>
  <c r="M6667" i="1"/>
  <c r="N6667" i="1" s="1"/>
  <c r="M6675" i="1"/>
  <c r="N6675" i="1" s="1"/>
  <c r="M6723" i="1"/>
  <c r="N6723" i="1" s="1"/>
  <c r="M6731" i="1"/>
  <c r="N6731" i="1" s="1"/>
  <c r="M6739" i="1"/>
  <c r="N6739" i="1" s="1"/>
  <c r="M6749" i="1"/>
  <c r="M6764" i="1"/>
  <c r="N6764" i="1" s="1"/>
  <c r="M6788" i="1"/>
  <c r="N6788" i="1" s="1"/>
  <c r="M6799" i="1"/>
  <c r="N6799" i="1" s="1"/>
  <c r="M6808" i="1"/>
  <c r="N6808" i="1" s="1"/>
  <c r="M6824" i="1"/>
  <c r="N6824" i="1" s="1"/>
  <c r="N6840" i="1"/>
  <c r="M6840" i="1"/>
  <c r="N6856" i="1"/>
  <c r="M6856" i="1"/>
  <c r="M6872" i="1"/>
  <c r="N6872" i="1" s="1"/>
  <c r="M6888" i="1"/>
  <c r="N6888" i="1" s="1"/>
  <c r="M6904" i="1"/>
  <c r="N6904" i="1" s="1"/>
  <c r="N6955" i="1"/>
  <c r="M6955" i="1"/>
  <c r="M6968" i="1"/>
  <c r="N6968" i="1" s="1"/>
  <c r="M6987" i="1"/>
  <c r="N6987" i="1" s="1"/>
  <c r="M7118" i="1"/>
  <c r="N7118" i="1" s="1"/>
  <c r="M6797" i="1"/>
  <c r="N6797" i="1" s="1"/>
  <c r="M6806" i="1"/>
  <c r="N6806" i="1" s="1"/>
  <c r="N6815" i="1"/>
  <c r="M6815" i="1"/>
  <c r="N6831" i="1"/>
  <c r="M6831" i="1"/>
  <c r="M6847" i="1"/>
  <c r="N6847" i="1" s="1"/>
  <c r="M6863" i="1"/>
  <c r="N6863" i="1" s="1"/>
  <c r="M6879" i="1"/>
  <c r="N6879" i="1" s="1"/>
  <c r="N6895" i="1"/>
  <c r="M6895" i="1"/>
  <c r="N6911" i="1"/>
  <c r="M6911" i="1"/>
  <c r="M6920" i="1"/>
  <c r="N6920" i="1" s="1"/>
  <c r="N6929" i="1"/>
  <c r="M6929" i="1"/>
  <c r="N6938" i="1"/>
  <c r="M6938" i="1"/>
  <c r="M6951" i="1"/>
  <c r="N6951" i="1" s="1"/>
  <c r="M6970" i="1"/>
  <c r="N6970" i="1" s="1"/>
  <c r="M6983" i="1"/>
  <c r="N6983" i="1" s="1"/>
  <c r="M7050" i="1"/>
  <c r="N7050" i="1" s="1"/>
  <c r="M7058" i="1"/>
  <c r="N7058" i="1" s="1"/>
  <c r="N7066" i="1"/>
  <c r="M7066" i="1"/>
  <c r="M7074" i="1"/>
  <c r="N7074" i="1" s="1"/>
  <c r="M6672" i="1"/>
  <c r="N6672" i="1" s="1"/>
  <c r="M6680" i="1"/>
  <c r="N6680" i="1" s="1"/>
  <c r="M6688" i="1"/>
  <c r="N6688" i="1" s="1"/>
  <c r="M6696" i="1"/>
  <c r="N6696" i="1" s="1"/>
  <c r="M6704" i="1"/>
  <c r="N6704" i="1" s="1"/>
  <c r="M6712" i="1"/>
  <c r="N6712" i="1" s="1"/>
  <c r="M6720" i="1"/>
  <c r="N6720" i="1" s="1"/>
  <c r="M6728" i="1"/>
  <c r="N6728" i="1" s="1"/>
  <c r="M6736" i="1"/>
  <c r="N6736" i="1" s="1"/>
  <c r="M6744" i="1"/>
  <c r="N6744" i="1" s="1"/>
  <c r="M6753" i="1"/>
  <c r="N6753" i="1" s="1"/>
  <c r="N6755" i="1"/>
  <c r="M6768" i="1"/>
  <c r="N6768" i="1" s="1"/>
  <c r="M6770" i="1"/>
  <c r="N6770" i="1" s="1"/>
  <c r="N6774" i="1"/>
  <c r="M6780" i="1"/>
  <c r="N6780" i="1" s="1"/>
  <c r="M6782" i="1"/>
  <c r="N6782" i="1" s="1"/>
  <c r="M6784" i="1"/>
  <c r="N6784" i="1" s="1"/>
  <c r="M6786" i="1"/>
  <c r="N6786" i="1" s="1"/>
  <c r="M6822" i="1"/>
  <c r="N6822" i="1" s="1"/>
  <c r="M6838" i="1"/>
  <c r="N6838" i="1" s="1"/>
  <c r="N6854" i="1"/>
  <c r="M6854" i="1"/>
  <c r="N6870" i="1"/>
  <c r="M6870" i="1"/>
  <c r="M6886" i="1"/>
  <c r="N6886" i="1" s="1"/>
  <c r="M6902" i="1"/>
  <c r="N6902" i="1" s="1"/>
  <c r="M6949" i="1"/>
  <c r="N6949" i="1" s="1"/>
  <c r="M6981" i="1"/>
  <c r="N6981" i="1" s="1"/>
  <c r="M7042" i="1"/>
  <c r="N7042" i="1" s="1"/>
  <c r="M7099" i="1"/>
  <c r="N7099" i="1" s="1"/>
  <c r="M6795" i="1"/>
  <c r="N6795" i="1" s="1"/>
  <c r="M6804" i="1"/>
  <c r="N6804" i="1" s="1"/>
  <c r="N6813" i="1"/>
  <c r="M6813" i="1"/>
  <c r="M6829" i="1"/>
  <c r="N6829" i="1" s="1"/>
  <c r="M6845" i="1"/>
  <c r="N6845" i="1" s="1"/>
  <c r="N6861" i="1"/>
  <c r="M6861" i="1"/>
  <c r="N6877" i="1"/>
  <c r="M6877" i="1"/>
  <c r="M6893" i="1"/>
  <c r="N6893" i="1" s="1"/>
  <c r="M6909" i="1"/>
  <c r="N6909" i="1" s="1"/>
  <c r="M6927" i="1"/>
  <c r="N6927" i="1" s="1"/>
  <c r="M6936" i="1"/>
  <c r="N6936" i="1" s="1"/>
  <c r="M6964" i="1"/>
  <c r="N6964" i="1" s="1"/>
  <c r="M7034" i="1"/>
  <c r="N7034" i="1" s="1"/>
  <c r="M6757" i="1"/>
  <c r="N6757" i="1" s="1"/>
  <c r="M6776" i="1"/>
  <c r="N6776" i="1" s="1"/>
  <c r="M6778" i="1"/>
  <c r="N6778" i="1" s="1"/>
  <c r="M6820" i="1"/>
  <c r="N6820" i="1" s="1"/>
  <c r="M6836" i="1"/>
  <c r="N6836" i="1" s="1"/>
  <c r="N6852" i="1"/>
  <c r="M6852" i="1"/>
  <c r="M6868" i="1"/>
  <c r="N6868" i="1" s="1"/>
  <c r="M6884" i="1"/>
  <c r="N6884" i="1" s="1"/>
  <c r="N6900" i="1"/>
  <c r="M6900" i="1"/>
  <c r="N6916" i="1"/>
  <c r="M6916" i="1"/>
  <c r="M6925" i="1"/>
  <c r="N6925" i="1" s="1"/>
  <c r="M6947" i="1"/>
  <c r="N6947" i="1" s="1"/>
  <c r="M6960" i="1"/>
  <c r="N6960" i="1" s="1"/>
  <c r="N6979" i="1"/>
  <c r="M6979" i="1"/>
  <c r="M7026" i="1"/>
  <c r="N7026" i="1" s="1"/>
  <c r="M7123" i="1"/>
  <c r="N7123" i="1" s="1"/>
  <c r="M6793" i="1"/>
  <c r="N6793" i="1" s="1"/>
  <c r="M6802" i="1"/>
  <c r="N6802" i="1" s="1"/>
  <c r="M6811" i="1"/>
  <c r="N6811" i="1" s="1"/>
  <c r="N6827" i="1"/>
  <c r="M6827" i="1"/>
  <c r="M6843" i="1"/>
  <c r="N6843" i="1" s="1"/>
  <c r="M6859" i="1"/>
  <c r="N6859" i="1" s="1"/>
  <c r="N6875" i="1"/>
  <c r="M6875" i="1"/>
  <c r="N6891" i="1"/>
  <c r="M6891" i="1"/>
  <c r="M6907" i="1"/>
  <c r="N6907" i="1" s="1"/>
  <c r="M6943" i="1"/>
  <c r="N6943" i="1" s="1"/>
  <c r="M6962" i="1"/>
  <c r="N6962" i="1" s="1"/>
  <c r="M6975" i="1"/>
  <c r="N6975" i="1" s="1"/>
  <c r="M7018" i="1"/>
  <c r="N7018" i="1" s="1"/>
  <c r="M7087" i="1"/>
  <c r="N7087" i="1" s="1"/>
  <c r="N6763" i="1"/>
  <c r="M6791" i="1"/>
  <c r="N6791" i="1" s="1"/>
  <c r="M6818" i="1"/>
  <c r="N6818" i="1" s="1"/>
  <c r="M6834" i="1"/>
  <c r="N6834" i="1" s="1"/>
  <c r="M6850" i="1"/>
  <c r="N6850" i="1" s="1"/>
  <c r="M6866" i="1"/>
  <c r="N6866" i="1" s="1"/>
  <c r="M6882" i="1"/>
  <c r="N6882" i="1" s="1"/>
  <c r="M6898" i="1"/>
  <c r="N6898" i="1" s="1"/>
  <c r="M6914" i="1"/>
  <c r="N6914" i="1" s="1"/>
  <c r="M6923" i="1"/>
  <c r="N6923" i="1" s="1"/>
  <c r="M6932" i="1"/>
  <c r="N6932" i="1" s="1"/>
  <c r="M6941" i="1"/>
  <c r="N6941" i="1" s="1"/>
  <c r="N6973" i="1"/>
  <c r="M6973" i="1"/>
  <c r="M7010" i="1"/>
  <c r="N7010" i="1" s="1"/>
  <c r="M7085" i="1"/>
  <c r="N7085" i="1" s="1"/>
  <c r="M7110" i="1"/>
  <c r="N7110" i="1" s="1"/>
  <c r="M6988" i="1"/>
  <c r="N6988" i="1" s="1"/>
  <c r="M6996" i="1"/>
  <c r="N6996" i="1" s="1"/>
  <c r="M7004" i="1"/>
  <c r="N7004" i="1" s="1"/>
  <c r="M7012" i="1"/>
  <c r="N7012" i="1" s="1"/>
  <c r="M7020" i="1"/>
  <c r="N7020" i="1" s="1"/>
  <c r="M7028" i="1"/>
  <c r="N7028" i="1" s="1"/>
  <c r="M7036" i="1"/>
  <c r="N7036" i="1" s="1"/>
  <c r="M7044" i="1"/>
  <c r="N7044" i="1" s="1"/>
  <c r="M7052" i="1"/>
  <c r="N7052" i="1" s="1"/>
  <c r="M7060" i="1"/>
  <c r="N7060" i="1" s="1"/>
  <c r="M7068" i="1"/>
  <c r="N7068" i="1" s="1"/>
  <c r="M7076" i="1"/>
  <c r="N7076" i="1" s="1"/>
  <c r="M7084" i="1"/>
  <c r="N7084" i="1" s="1"/>
  <c r="N7094" i="1"/>
  <c r="N7096" i="1"/>
  <c r="N7105" i="1"/>
  <c r="N7141" i="1"/>
  <c r="N7143" i="1"/>
  <c r="M7149" i="1"/>
  <c r="N7149" i="1" s="1"/>
  <c r="N7183" i="1"/>
  <c r="M7183" i="1"/>
  <c r="M7273" i="1"/>
  <c r="N7273" i="1" s="1"/>
  <c r="M7279" i="1"/>
  <c r="N7279" i="1" s="1"/>
  <c r="M7322" i="1"/>
  <c r="N7322" i="1" s="1"/>
  <c r="N7324" i="1"/>
  <c r="M7324" i="1"/>
  <c r="M7345" i="1"/>
  <c r="N7345" i="1" s="1"/>
  <c r="M7362" i="1"/>
  <c r="N7362" i="1" s="1"/>
  <c r="N7109" i="1"/>
  <c r="N7120" i="1"/>
  <c r="M7120" i="1"/>
  <c r="M7166" i="1"/>
  <c r="N7166" i="1" s="1"/>
  <c r="M7181" i="1"/>
  <c r="N7181" i="1" s="1"/>
  <c r="M7198" i="1"/>
  <c r="N7198" i="1" s="1"/>
  <c r="M7265" i="1"/>
  <c r="N7265" i="1" s="1"/>
  <c r="M7271" i="1"/>
  <c r="N7271" i="1" s="1"/>
  <c r="M7098" i="1"/>
  <c r="N7098" i="1" s="1"/>
  <c r="M7122" i="1"/>
  <c r="N7122" i="1" s="1"/>
  <c r="M7162" i="1"/>
  <c r="N7162" i="1" s="1"/>
  <c r="M7164" i="1"/>
  <c r="N7164" i="1" s="1"/>
  <c r="M7194" i="1"/>
  <c r="N7194" i="1" s="1"/>
  <c r="M7196" i="1"/>
  <c r="N7196" i="1" s="1"/>
  <c r="M7257" i="1"/>
  <c r="N7257" i="1" s="1"/>
  <c r="M7263" i="1"/>
  <c r="N7263" i="1" s="1"/>
  <c r="M7314" i="1"/>
  <c r="N7314" i="1" s="1"/>
  <c r="M7320" i="1"/>
  <c r="N7320" i="1" s="1"/>
  <c r="M7343" i="1"/>
  <c r="N7343" i="1" s="1"/>
  <c r="M7360" i="1"/>
  <c r="N7360" i="1" s="1"/>
  <c r="M7369" i="1"/>
  <c r="N7369" i="1" s="1"/>
  <c r="M7160" i="1"/>
  <c r="N7160" i="1" s="1"/>
  <c r="N7177" i="1"/>
  <c r="M7192" i="1"/>
  <c r="N7192" i="1" s="1"/>
  <c r="M7249" i="1"/>
  <c r="N7249" i="1" s="1"/>
  <c r="M7255" i="1"/>
  <c r="N7255" i="1" s="1"/>
  <c r="M7306" i="1"/>
  <c r="N7306" i="1" s="1"/>
  <c r="M7316" i="1"/>
  <c r="N7316" i="1" s="1"/>
  <c r="M7337" i="1"/>
  <c r="N7337" i="1" s="1"/>
  <c r="M6918" i="1"/>
  <c r="N6918" i="1" s="1"/>
  <c r="M6926" i="1"/>
  <c r="N6926" i="1" s="1"/>
  <c r="M6934" i="1"/>
  <c r="N6934" i="1" s="1"/>
  <c r="M6942" i="1"/>
  <c r="N6942" i="1" s="1"/>
  <c r="M6950" i="1"/>
  <c r="N6950" i="1" s="1"/>
  <c r="M6958" i="1"/>
  <c r="N6958" i="1" s="1"/>
  <c r="M6966" i="1"/>
  <c r="N6966" i="1" s="1"/>
  <c r="M6974" i="1"/>
  <c r="N6974" i="1" s="1"/>
  <c r="M6982" i="1"/>
  <c r="N6982" i="1" s="1"/>
  <c r="M6990" i="1"/>
  <c r="N6990" i="1" s="1"/>
  <c r="M6998" i="1"/>
  <c r="N6998" i="1" s="1"/>
  <c r="M7006" i="1"/>
  <c r="N7006" i="1" s="1"/>
  <c r="M7014" i="1"/>
  <c r="N7014" i="1" s="1"/>
  <c r="M7022" i="1"/>
  <c r="N7022" i="1" s="1"/>
  <c r="M7030" i="1"/>
  <c r="N7030" i="1" s="1"/>
  <c r="M7038" i="1"/>
  <c r="N7038" i="1" s="1"/>
  <c r="M7046" i="1"/>
  <c r="N7046" i="1" s="1"/>
  <c r="M7054" i="1"/>
  <c r="N7054" i="1" s="1"/>
  <c r="M7062" i="1"/>
  <c r="N7062" i="1" s="1"/>
  <c r="M7070" i="1"/>
  <c r="N7070" i="1" s="1"/>
  <c r="M7078" i="1"/>
  <c r="N7078" i="1" s="1"/>
  <c r="M7086" i="1"/>
  <c r="N7086" i="1" s="1"/>
  <c r="M7091" i="1"/>
  <c r="N7091" i="1" s="1"/>
  <c r="M7100" i="1"/>
  <c r="N7100" i="1" s="1"/>
  <c r="M7111" i="1"/>
  <c r="N7111" i="1" s="1"/>
  <c r="M7113" i="1"/>
  <c r="N7113" i="1" s="1"/>
  <c r="M7124" i="1"/>
  <c r="N7124" i="1" s="1"/>
  <c r="M7175" i="1"/>
  <c r="N7175" i="1" s="1"/>
  <c r="M7215" i="1"/>
  <c r="N7215" i="1" s="1"/>
  <c r="N7217" i="1"/>
  <c r="M7223" i="1"/>
  <c r="N7223" i="1" s="1"/>
  <c r="N7225" i="1"/>
  <c r="M7231" i="1"/>
  <c r="N7231" i="1" s="1"/>
  <c r="N7233" i="1"/>
  <c r="M7239" i="1"/>
  <c r="N7239" i="1" s="1"/>
  <c r="N7241" i="1"/>
  <c r="M7247" i="1"/>
  <c r="N7247" i="1" s="1"/>
  <c r="M7298" i="1"/>
  <c r="N7298" i="1" s="1"/>
  <c r="M7308" i="1"/>
  <c r="N7308" i="1" s="1"/>
  <c r="M7354" i="1"/>
  <c r="N7354" i="1" s="1"/>
  <c r="M7356" i="1"/>
  <c r="N7356" i="1" s="1"/>
  <c r="M7158" i="1"/>
  <c r="N7158" i="1" s="1"/>
  <c r="M7173" i="1"/>
  <c r="N7173" i="1" s="1"/>
  <c r="M7190" i="1"/>
  <c r="N7190" i="1" s="1"/>
  <c r="M7290" i="1"/>
  <c r="N7290" i="1" s="1"/>
  <c r="M7300" i="1"/>
  <c r="N7300" i="1" s="1"/>
  <c r="M7335" i="1"/>
  <c r="N7335" i="1" s="1"/>
  <c r="M7365" i="1"/>
  <c r="N7365" i="1" s="1"/>
  <c r="M7378" i="1"/>
  <c r="N7378" i="1" s="1"/>
  <c r="M7051" i="1"/>
  <c r="N7051" i="1" s="1"/>
  <c r="M7059" i="1"/>
  <c r="N7059" i="1" s="1"/>
  <c r="M7067" i="1"/>
  <c r="N7067" i="1" s="1"/>
  <c r="M7075" i="1"/>
  <c r="N7075" i="1" s="1"/>
  <c r="M7083" i="1"/>
  <c r="N7083" i="1" s="1"/>
  <c r="M7093" i="1"/>
  <c r="N7093" i="1" s="1"/>
  <c r="N7117" i="1"/>
  <c r="M7130" i="1"/>
  <c r="N7130" i="1" s="1"/>
  <c r="M7154" i="1"/>
  <c r="N7154" i="1" s="1"/>
  <c r="M7156" i="1"/>
  <c r="N7156" i="1" s="1"/>
  <c r="M7186" i="1"/>
  <c r="N7186" i="1" s="1"/>
  <c r="M7188" i="1"/>
  <c r="N7188" i="1" s="1"/>
  <c r="M7207" i="1"/>
  <c r="N7207" i="1" s="1"/>
  <c r="M7282" i="1"/>
  <c r="N7282" i="1" s="1"/>
  <c r="N7292" i="1"/>
  <c r="M7292" i="1"/>
  <c r="M7329" i="1"/>
  <c r="N7329" i="1" s="1"/>
  <c r="M7352" i="1"/>
  <c r="N7352" i="1" s="1"/>
  <c r="M7376" i="1"/>
  <c r="N7376" i="1" s="1"/>
  <c r="N7088" i="1"/>
  <c r="N7095" i="1"/>
  <c r="N7106" i="1"/>
  <c r="N7132" i="1"/>
  <c r="M7184" i="1"/>
  <c r="N7184" i="1" s="1"/>
  <c r="M7274" i="1"/>
  <c r="N7274" i="1" s="1"/>
  <c r="M7284" i="1"/>
  <c r="N7284" i="1" s="1"/>
  <c r="M7346" i="1"/>
  <c r="N7346" i="1" s="1"/>
  <c r="M7348" i="1"/>
  <c r="N7348" i="1" s="1"/>
  <c r="M7134" i="1"/>
  <c r="N7134" i="1" s="1"/>
  <c r="M7136" i="1"/>
  <c r="N7136" i="1" s="1"/>
  <c r="M7138" i="1"/>
  <c r="N7138" i="1" s="1"/>
  <c r="M7146" i="1"/>
  <c r="N7146" i="1" s="1"/>
  <c r="M7150" i="1"/>
  <c r="N7150" i="1" s="1"/>
  <c r="M7167" i="1"/>
  <c r="N7167" i="1" s="1"/>
  <c r="M7199" i="1"/>
  <c r="N7199" i="1" s="1"/>
  <c r="M7266" i="1"/>
  <c r="N7266" i="1" s="1"/>
  <c r="M7276" i="1"/>
  <c r="N7276" i="1" s="1"/>
  <c r="M7327" i="1"/>
  <c r="N7327" i="1" s="1"/>
  <c r="M7372" i="1"/>
  <c r="N7372" i="1" s="1"/>
  <c r="M7097" i="1"/>
  <c r="N7097" i="1" s="1"/>
  <c r="M7119" i="1"/>
  <c r="N7119" i="1" s="1"/>
  <c r="M7121" i="1"/>
  <c r="N7121" i="1" s="1"/>
  <c r="M7140" i="1"/>
  <c r="N7140" i="1" s="1"/>
  <c r="M7142" i="1"/>
  <c r="N7142" i="1" s="1"/>
  <c r="M7148" i="1"/>
  <c r="N7148" i="1" s="1"/>
  <c r="M7165" i="1"/>
  <c r="N7165" i="1" s="1"/>
  <c r="M7182" i="1"/>
  <c r="N7182" i="1" s="1"/>
  <c r="M7197" i="1"/>
  <c r="N7197" i="1" s="1"/>
  <c r="M7258" i="1"/>
  <c r="N7258" i="1" s="1"/>
  <c r="M7268" i="1"/>
  <c r="N7268" i="1" s="1"/>
  <c r="M7321" i="1"/>
  <c r="N7321" i="1" s="1"/>
  <c r="M7344" i="1"/>
  <c r="N7344" i="1" s="1"/>
  <c r="M7361" i="1"/>
  <c r="N7361" i="1" s="1"/>
  <c r="M7108" i="1"/>
  <c r="N7108" i="1" s="1"/>
  <c r="M7178" i="1"/>
  <c r="N7178" i="1" s="1"/>
  <c r="M7180" i="1"/>
  <c r="N7180" i="1" s="1"/>
  <c r="M7250" i="1"/>
  <c r="N7250" i="1" s="1"/>
  <c r="N7260" i="1"/>
  <c r="M7260" i="1"/>
  <c r="M7338" i="1"/>
  <c r="N7338" i="1" s="1"/>
  <c r="M7340" i="1"/>
  <c r="N7340" i="1" s="1"/>
  <c r="N7101" i="1"/>
  <c r="N7125" i="1"/>
  <c r="N7161" i="1"/>
  <c r="M7176" i="1"/>
  <c r="N7176" i="1" s="1"/>
  <c r="N7193" i="1"/>
  <c r="M7218" i="1"/>
  <c r="N7218" i="1" s="1"/>
  <c r="N7226" i="1"/>
  <c r="M7226" i="1"/>
  <c r="M7234" i="1"/>
  <c r="N7234" i="1" s="1"/>
  <c r="M7242" i="1"/>
  <c r="N7242" i="1" s="1"/>
  <c r="M7252" i="1"/>
  <c r="N7252" i="1" s="1"/>
  <c r="M7313" i="1"/>
  <c r="N7313" i="1" s="1"/>
  <c r="M7319" i="1"/>
  <c r="N7319" i="1" s="1"/>
  <c r="M7359" i="1"/>
  <c r="N7359" i="1" s="1"/>
  <c r="M7112" i="1"/>
  <c r="N7112" i="1" s="1"/>
  <c r="M7159" i="1"/>
  <c r="N7159" i="1" s="1"/>
  <c r="M7191" i="1"/>
  <c r="N7191" i="1" s="1"/>
  <c r="M7210" i="1"/>
  <c r="N7210" i="1" s="1"/>
  <c r="M7212" i="1"/>
  <c r="N7212" i="1" s="1"/>
  <c r="M7220" i="1"/>
  <c r="N7220" i="1" s="1"/>
  <c r="M7228" i="1"/>
  <c r="N7228" i="1" s="1"/>
  <c r="M7236" i="1"/>
  <c r="N7236" i="1" s="1"/>
  <c r="M7244" i="1"/>
  <c r="N7244" i="1" s="1"/>
  <c r="M7305" i="1"/>
  <c r="N7305" i="1" s="1"/>
  <c r="M7311" i="1"/>
  <c r="N7311" i="1" s="1"/>
  <c r="M7336" i="1"/>
  <c r="N7336" i="1" s="1"/>
  <c r="M7366" i="1"/>
  <c r="N7366" i="1" s="1"/>
  <c r="N7103" i="1"/>
  <c r="M7114" i="1"/>
  <c r="N7114" i="1" s="1"/>
  <c r="N7127" i="1"/>
  <c r="M7157" i="1"/>
  <c r="N7157" i="1" s="1"/>
  <c r="M7174" i="1"/>
  <c r="N7174" i="1" s="1"/>
  <c r="M7189" i="1"/>
  <c r="N7189" i="1" s="1"/>
  <c r="M7208" i="1"/>
  <c r="N7208" i="1" s="1"/>
  <c r="M7214" i="1"/>
  <c r="N7214" i="1" s="1"/>
  <c r="M7222" i="1"/>
  <c r="N7222" i="1" s="1"/>
  <c r="M7230" i="1"/>
  <c r="N7230" i="1" s="1"/>
  <c r="M7238" i="1"/>
  <c r="N7238" i="1" s="1"/>
  <c r="M7297" i="1"/>
  <c r="N7297" i="1" s="1"/>
  <c r="M7303" i="1"/>
  <c r="N7303" i="1" s="1"/>
  <c r="M7330" i="1"/>
  <c r="N7330" i="1" s="1"/>
  <c r="M7332" i="1"/>
  <c r="N7332" i="1" s="1"/>
  <c r="M7353" i="1"/>
  <c r="N7353" i="1" s="1"/>
  <c r="M7170" i="1"/>
  <c r="N7170" i="1" s="1"/>
  <c r="M7172" i="1"/>
  <c r="N7172" i="1" s="1"/>
  <c r="M7202" i="1"/>
  <c r="N7202" i="1" s="1"/>
  <c r="M7204" i="1"/>
  <c r="N7204" i="1" s="1"/>
  <c r="M7289" i="1"/>
  <c r="N7289" i="1" s="1"/>
  <c r="M7295" i="1"/>
  <c r="N7295" i="1" s="1"/>
  <c r="M7364" i="1"/>
  <c r="N7364" i="1" s="1"/>
  <c r="M7116" i="1"/>
  <c r="N7116" i="1" s="1"/>
  <c r="N7133" i="1"/>
  <c r="N7135" i="1"/>
  <c r="M7151" i="1"/>
  <c r="N7151" i="1" s="1"/>
  <c r="N7153" i="1"/>
  <c r="M7168" i="1"/>
  <c r="N7168" i="1" s="1"/>
  <c r="N7185" i="1"/>
  <c r="M7200" i="1"/>
  <c r="N7200" i="1" s="1"/>
  <c r="M7206" i="1"/>
  <c r="N7206" i="1" s="1"/>
  <c r="M7281" i="1"/>
  <c r="N7281" i="1" s="1"/>
  <c r="N7287" i="1"/>
  <c r="M7287" i="1"/>
  <c r="M7328" i="1"/>
  <c r="N7328" i="1" s="1"/>
  <c r="M7351" i="1"/>
  <c r="N7351" i="1" s="1"/>
  <c r="M7475" i="1"/>
  <c r="N7475" i="1" s="1"/>
  <c r="M7390" i="1"/>
  <c r="N7390" i="1" s="1"/>
  <c r="M7394" i="1"/>
  <c r="N7394" i="1" s="1"/>
  <c r="M7246" i="1"/>
  <c r="N7246" i="1" s="1"/>
  <c r="M7254" i="1"/>
  <c r="N7254" i="1" s="1"/>
  <c r="M7262" i="1"/>
  <c r="N7262" i="1" s="1"/>
  <c r="M7270" i="1"/>
  <c r="N7270" i="1" s="1"/>
  <c r="M7278" i="1"/>
  <c r="N7278" i="1" s="1"/>
  <c r="M7286" i="1"/>
  <c r="N7286" i="1" s="1"/>
  <c r="M7294" i="1"/>
  <c r="N7294" i="1" s="1"/>
  <c r="M7302" i="1"/>
  <c r="N7302" i="1" s="1"/>
  <c r="M7310" i="1"/>
  <c r="N7310" i="1" s="1"/>
  <c r="M7318" i="1"/>
  <c r="N7318" i="1" s="1"/>
  <c r="M7326" i="1"/>
  <c r="N7326" i="1" s="1"/>
  <c r="M7334" i="1"/>
  <c r="N7334" i="1" s="1"/>
  <c r="M7342" i="1"/>
  <c r="N7342" i="1" s="1"/>
  <c r="M7350" i="1"/>
  <c r="N7350" i="1" s="1"/>
  <c r="M7358" i="1"/>
  <c r="N7358" i="1" s="1"/>
  <c r="M7363" i="1"/>
  <c r="N7363" i="1" s="1"/>
  <c r="M7368" i="1"/>
  <c r="N7368" i="1" s="1"/>
  <c r="M7375" i="1"/>
  <c r="N7375" i="1" s="1"/>
  <c r="N7635" i="1"/>
  <c r="M7635" i="1"/>
  <c r="M7402" i="1"/>
  <c r="N7402" i="1" s="1"/>
  <c r="N7410" i="1"/>
  <c r="M7410" i="1"/>
  <c r="M7434" i="1"/>
  <c r="N7434" i="1" s="1"/>
  <c r="M7370" i="1"/>
  <c r="N7370" i="1" s="1"/>
  <c r="M7377" i="1"/>
  <c r="N7377" i="1" s="1"/>
  <c r="N7379" i="1"/>
  <c r="M7418" i="1"/>
  <c r="N7418" i="1" s="1"/>
  <c r="M7426" i="1"/>
  <c r="N7426" i="1" s="1"/>
  <c r="M7216" i="1"/>
  <c r="N7216" i="1" s="1"/>
  <c r="M7224" i="1"/>
  <c r="N7224" i="1" s="1"/>
  <c r="M7232" i="1"/>
  <c r="N7232" i="1" s="1"/>
  <c r="M7240" i="1"/>
  <c r="N7240" i="1" s="1"/>
  <c r="M7248" i="1"/>
  <c r="N7248" i="1" s="1"/>
  <c r="M7256" i="1"/>
  <c r="N7256" i="1" s="1"/>
  <c r="M7264" i="1"/>
  <c r="N7264" i="1" s="1"/>
  <c r="M7272" i="1"/>
  <c r="N7272" i="1" s="1"/>
  <c r="M7280" i="1"/>
  <c r="N7280" i="1" s="1"/>
  <c r="M7288" i="1"/>
  <c r="N7288" i="1" s="1"/>
  <c r="M7296" i="1"/>
  <c r="N7296" i="1" s="1"/>
  <c r="M7304" i="1"/>
  <c r="N7304" i="1" s="1"/>
  <c r="M7312" i="1"/>
  <c r="N7312" i="1" s="1"/>
  <c r="M7385" i="1"/>
  <c r="N7385" i="1" s="1"/>
  <c r="M7357" i="1"/>
  <c r="N7357" i="1" s="1"/>
  <c r="M7367" i="1"/>
  <c r="N7367" i="1" s="1"/>
  <c r="M7395" i="1"/>
  <c r="N7395" i="1" s="1"/>
  <c r="N7391" i="1"/>
  <c r="M7393" i="1"/>
  <c r="N7393" i="1" s="1"/>
  <c r="M7374" i="1"/>
  <c r="N7374" i="1" s="1"/>
  <c r="M7403" i="1"/>
  <c r="N7403" i="1" s="1"/>
  <c r="M7399" i="1"/>
  <c r="N7399" i="1" s="1"/>
  <c r="N7401" i="1"/>
  <c r="M7401" i="1"/>
  <c r="M7411" i="1"/>
  <c r="N7411" i="1" s="1"/>
  <c r="M7435" i="1"/>
  <c r="N7435" i="1" s="1"/>
  <c r="M7407" i="1"/>
  <c r="N7407" i="1" s="1"/>
  <c r="N7409" i="1"/>
  <c r="M7409" i="1"/>
  <c r="M7419" i="1"/>
  <c r="N7419" i="1" s="1"/>
  <c r="M7427" i="1"/>
  <c r="N7427" i="1" s="1"/>
  <c r="M7431" i="1"/>
  <c r="N7431" i="1" s="1"/>
  <c r="M7443" i="1"/>
  <c r="N7443" i="1" s="1"/>
  <c r="M7371" i="1"/>
  <c r="N7371" i="1" s="1"/>
  <c r="M7415" i="1"/>
  <c r="N7415" i="1" s="1"/>
  <c r="M7417" i="1"/>
  <c r="N7417" i="1" s="1"/>
  <c r="M7423" i="1"/>
  <c r="N7423" i="1" s="1"/>
  <c r="M7451" i="1"/>
  <c r="N7451" i="1" s="1"/>
  <c r="M7459" i="1"/>
  <c r="N7459" i="1" s="1"/>
  <c r="M7382" i="1"/>
  <c r="N7382" i="1" s="1"/>
  <c r="N7384" i="1"/>
  <c r="M7384" i="1"/>
  <c r="M7386" i="1"/>
  <c r="N7386" i="1" s="1"/>
  <c r="M7467" i="1"/>
  <c r="N7467" i="1" s="1"/>
  <c r="M7442" i="1"/>
  <c r="N7442" i="1" s="1"/>
  <c r="M7450" i="1"/>
  <c r="N7450" i="1" s="1"/>
  <c r="M7458" i="1"/>
  <c r="N7458" i="1" s="1"/>
  <c r="M7466" i="1"/>
  <c r="N7466" i="1" s="1"/>
  <c r="M7474" i="1"/>
  <c r="N7474" i="1" s="1"/>
  <c r="M7482" i="1"/>
  <c r="N7482" i="1" s="1"/>
  <c r="M7490" i="1"/>
  <c r="N7490" i="1" s="1"/>
  <c r="M7498" i="1"/>
  <c r="N7498" i="1" s="1"/>
  <c r="M7506" i="1"/>
  <c r="N7506" i="1" s="1"/>
  <c r="M7514" i="1"/>
  <c r="N7514" i="1" s="1"/>
  <c r="M7522" i="1"/>
  <c r="N7522" i="1" s="1"/>
  <c r="M7530" i="1"/>
  <c r="N7530" i="1" s="1"/>
  <c r="M7538" i="1"/>
  <c r="N7538" i="1" s="1"/>
  <c r="M7546" i="1"/>
  <c r="N7546" i="1" s="1"/>
  <c r="M7554" i="1"/>
  <c r="N7554" i="1" s="1"/>
  <c r="M7562" i="1"/>
  <c r="N7562" i="1" s="1"/>
  <c r="M7570" i="1"/>
  <c r="N7570" i="1" s="1"/>
  <c r="M7578" i="1"/>
  <c r="N7578" i="1" s="1"/>
  <c r="M7586" i="1"/>
  <c r="N7586" i="1" s="1"/>
  <c r="M7594" i="1"/>
  <c r="N7594" i="1" s="1"/>
  <c r="M7602" i="1"/>
  <c r="N7602" i="1" s="1"/>
  <c r="M7610" i="1"/>
  <c r="N7610" i="1" s="1"/>
  <c r="M7618" i="1"/>
  <c r="N7618" i="1" s="1"/>
  <c r="M7626" i="1"/>
  <c r="N7626" i="1" s="1"/>
  <c r="N7638" i="1"/>
  <c r="M7700" i="1"/>
  <c r="N7700" i="1" s="1"/>
  <c r="M7722" i="1"/>
  <c r="N7722" i="1" s="1"/>
  <c r="M7738" i="1"/>
  <c r="N7738" i="1" s="1"/>
  <c r="M7754" i="1"/>
  <c r="N7754" i="1" s="1"/>
  <c r="M7770" i="1"/>
  <c r="N7770" i="1" s="1"/>
  <c r="M7786" i="1"/>
  <c r="N7786" i="1" s="1"/>
  <c r="M7802" i="1"/>
  <c r="N7802" i="1" s="1"/>
  <c r="M7818" i="1"/>
  <c r="N7818" i="1" s="1"/>
  <c r="M7834" i="1"/>
  <c r="N7834" i="1" s="1"/>
  <c r="M7850" i="1"/>
  <c r="N7850" i="1" s="1"/>
  <c r="M7866" i="1"/>
  <c r="N7866" i="1" s="1"/>
  <c r="M7882" i="1"/>
  <c r="N7882" i="1" s="1"/>
  <c r="M7898" i="1"/>
  <c r="N7898" i="1" s="1"/>
  <c r="M7914" i="1"/>
  <c r="N7914" i="1" s="1"/>
  <c r="M7713" i="1"/>
  <c r="N7713" i="1" s="1"/>
  <c r="M7729" i="1"/>
  <c r="N7729" i="1" s="1"/>
  <c r="M7745" i="1"/>
  <c r="N7745" i="1" s="1"/>
  <c r="M7761" i="1"/>
  <c r="N7761" i="1" s="1"/>
  <c r="M7777" i="1"/>
  <c r="N7777" i="1" s="1"/>
  <c r="M7793" i="1"/>
  <c r="N7793" i="1" s="1"/>
  <c r="M7809" i="1"/>
  <c r="N7809" i="1" s="1"/>
  <c r="M7825" i="1"/>
  <c r="N7825" i="1" s="1"/>
  <c r="M7841" i="1"/>
  <c r="N7841" i="1" s="1"/>
  <c r="M7857" i="1"/>
  <c r="N7857" i="1" s="1"/>
  <c r="M7873" i="1"/>
  <c r="N7873" i="1" s="1"/>
  <c r="M7889" i="1"/>
  <c r="N7889" i="1" s="1"/>
  <c r="M7905" i="1"/>
  <c r="N7905" i="1" s="1"/>
  <c r="M7921" i="1"/>
  <c r="N7921" i="1" s="1"/>
  <c r="M7640" i="1"/>
  <c r="N7640" i="1" s="1"/>
  <c r="M7642" i="1"/>
  <c r="N7642" i="1" s="1"/>
  <c r="M7644" i="1"/>
  <c r="N7644" i="1" s="1"/>
  <c r="M7646" i="1"/>
  <c r="N7646" i="1" s="1"/>
  <c r="M7648" i="1"/>
  <c r="N7648" i="1" s="1"/>
  <c r="M7650" i="1"/>
  <c r="N7650" i="1" s="1"/>
  <c r="M7652" i="1"/>
  <c r="N7652" i="1" s="1"/>
  <c r="M7654" i="1"/>
  <c r="N7654" i="1" s="1"/>
  <c r="M7656" i="1"/>
  <c r="N7656" i="1" s="1"/>
  <c r="M7658" i="1"/>
  <c r="N7658" i="1" s="1"/>
  <c r="M7660" i="1"/>
  <c r="N7660" i="1" s="1"/>
  <c r="M7662" i="1"/>
  <c r="N7662" i="1" s="1"/>
  <c r="M7664" i="1"/>
  <c r="N7664" i="1" s="1"/>
  <c r="M7666" i="1"/>
  <c r="N7666" i="1" s="1"/>
  <c r="M7668" i="1"/>
  <c r="N7668" i="1" s="1"/>
  <c r="M7670" i="1"/>
  <c r="N7670" i="1" s="1"/>
  <c r="M7672" i="1"/>
  <c r="N7672" i="1" s="1"/>
  <c r="M7674" i="1"/>
  <c r="N7674" i="1" s="1"/>
  <c r="M7676" i="1"/>
  <c r="N7676" i="1" s="1"/>
  <c r="M7678" i="1"/>
  <c r="N7678" i="1" s="1"/>
  <c r="M7680" i="1"/>
  <c r="N7680" i="1" s="1"/>
  <c r="M7682" i="1"/>
  <c r="N7682" i="1" s="1"/>
  <c r="M7684" i="1"/>
  <c r="N7684" i="1" s="1"/>
  <c r="M7686" i="1"/>
  <c r="N7686" i="1" s="1"/>
  <c r="M7688" i="1"/>
  <c r="N7688" i="1" s="1"/>
  <c r="M7690" i="1"/>
  <c r="N7690" i="1" s="1"/>
  <c r="M7692" i="1"/>
  <c r="N7692" i="1" s="1"/>
  <c r="M7694" i="1"/>
  <c r="N7694" i="1" s="1"/>
  <c r="M7696" i="1"/>
  <c r="N7696" i="1" s="1"/>
  <c r="M7698" i="1"/>
  <c r="N7698" i="1" s="1"/>
  <c r="M7720" i="1"/>
  <c r="N7720" i="1" s="1"/>
  <c r="M7736" i="1"/>
  <c r="N7736" i="1" s="1"/>
  <c r="M7752" i="1"/>
  <c r="N7752" i="1" s="1"/>
  <c r="M7768" i="1"/>
  <c r="N7768" i="1" s="1"/>
  <c r="M7784" i="1"/>
  <c r="N7784" i="1" s="1"/>
  <c r="M7800" i="1"/>
  <c r="N7800" i="1" s="1"/>
  <c r="M7816" i="1"/>
  <c r="N7816" i="1" s="1"/>
  <c r="M7832" i="1"/>
  <c r="N7832" i="1" s="1"/>
  <c r="M7848" i="1"/>
  <c r="N7848" i="1" s="1"/>
  <c r="M7864" i="1"/>
  <c r="N7864" i="1" s="1"/>
  <c r="M7880" i="1"/>
  <c r="N7880" i="1" s="1"/>
  <c r="M7896" i="1"/>
  <c r="N7896" i="1" s="1"/>
  <c r="M7912" i="1"/>
  <c r="N7912" i="1" s="1"/>
  <c r="M7928" i="1"/>
  <c r="N7928" i="1" s="1"/>
  <c r="M7711" i="1"/>
  <c r="N7711" i="1" s="1"/>
  <c r="M7727" i="1"/>
  <c r="N7727" i="1" s="1"/>
  <c r="M7743" i="1"/>
  <c r="N7743" i="1" s="1"/>
  <c r="M7759" i="1"/>
  <c r="N7759" i="1" s="1"/>
  <c r="M7775" i="1"/>
  <c r="N7775" i="1" s="1"/>
  <c r="M7791" i="1"/>
  <c r="N7791" i="1" s="1"/>
  <c r="M7807" i="1"/>
  <c r="N7807" i="1" s="1"/>
  <c r="M7823" i="1"/>
  <c r="N7823" i="1" s="1"/>
  <c r="M7839" i="1"/>
  <c r="N7839" i="1" s="1"/>
  <c r="M7855" i="1"/>
  <c r="N7855" i="1" s="1"/>
  <c r="M7871" i="1"/>
  <c r="N7871" i="1" s="1"/>
  <c r="M7887" i="1"/>
  <c r="N7887" i="1" s="1"/>
  <c r="M7903" i="1"/>
  <c r="N7903" i="1" s="1"/>
  <c r="M7919" i="1"/>
  <c r="N7919" i="1" s="1"/>
  <c r="M7709" i="1"/>
  <c r="N7709" i="1" s="1"/>
  <c r="M7718" i="1"/>
  <c r="N7718" i="1" s="1"/>
  <c r="M7734" i="1"/>
  <c r="N7734" i="1" s="1"/>
  <c r="M7750" i="1"/>
  <c r="N7750" i="1" s="1"/>
  <c r="M7766" i="1"/>
  <c r="N7766" i="1" s="1"/>
  <c r="M7782" i="1"/>
  <c r="N7782" i="1" s="1"/>
  <c r="M7798" i="1"/>
  <c r="N7798" i="1" s="1"/>
  <c r="M7814" i="1"/>
  <c r="N7814" i="1" s="1"/>
  <c r="M7830" i="1"/>
  <c r="N7830" i="1" s="1"/>
  <c r="M7846" i="1"/>
  <c r="N7846" i="1" s="1"/>
  <c r="M7862" i="1"/>
  <c r="N7862" i="1" s="1"/>
  <c r="M7878" i="1"/>
  <c r="N7878" i="1" s="1"/>
  <c r="M7894" i="1"/>
  <c r="N7894" i="1" s="1"/>
  <c r="M7910" i="1"/>
  <c r="N7910" i="1" s="1"/>
  <c r="M7926" i="1"/>
  <c r="N7926" i="1" s="1"/>
  <c r="M7707" i="1"/>
  <c r="N7707" i="1" s="1"/>
  <c r="M7725" i="1"/>
  <c r="N7725" i="1" s="1"/>
  <c r="M7741" i="1"/>
  <c r="N7741" i="1" s="1"/>
  <c r="M7757" i="1"/>
  <c r="N7757" i="1" s="1"/>
  <c r="M7773" i="1"/>
  <c r="N7773" i="1" s="1"/>
  <c r="M7789" i="1"/>
  <c r="N7789" i="1" s="1"/>
  <c r="M7805" i="1"/>
  <c r="N7805" i="1" s="1"/>
  <c r="M7821" i="1"/>
  <c r="N7821" i="1" s="1"/>
  <c r="M7837" i="1"/>
  <c r="N7837" i="1" s="1"/>
  <c r="M7853" i="1"/>
  <c r="N7853" i="1" s="1"/>
  <c r="M7869" i="1"/>
  <c r="N7869" i="1" s="1"/>
  <c r="M7885" i="1"/>
  <c r="N7885" i="1" s="1"/>
  <c r="M7901" i="1"/>
  <c r="N7901" i="1" s="1"/>
  <c r="M7917" i="1"/>
  <c r="N7917" i="1" s="1"/>
  <c r="M7425" i="1"/>
  <c r="N7425" i="1" s="1"/>
  <c r="M7433" i="1"/>
  <c r="N7433" i="1" s="1"/>
  <c r="M7441" i="1"/>
  <c r="N7441" i="1" s="1"/>
  <c r="M7449" i="1"/>
  <c r="N7449" i="1" s="1"/>
  <c r="M7457" i="1"/>
  <c r="N7457" i="1" s="1"/>
  <c r="M7465" i="1"/>
  <c r="N7465" i="1" s="1"/>
  <c r="M7473" i="1"/>
  <c r="N7473" i="1" s="1"/>
  <c r="M7481" i="1"/>
  <c r="N7481" i="1" s="1"/>
  <c r="M7489" i="1"/>
  <c r="N7489" i="1" s="1"/>
  <c r="M7497" i="1"/>
  <c r="N7497" i="1" s="1"/>
  <c r="M7505" i="1"/>
  <c r="N7505" i="1" s="1"/>
  <c r="M7513" i="1"/>
  <c r="N7513" i="1" s="1"/>
  <c r="M7521" i="1"/>
  <c r="N7521" i="1" s="1"/>
  <c r="M7529" i="1"/>
  <c r="N7529" i="1" s="1"/>
  <c r="M7537" i="1"/>
  <c r="N7537" i="1" s="1"/>
  <c r="M7545" i="1"/>
  <c r="N7545" i="1" s="1"/>
  <c r="M7553" i="1"/>
  <c r="N7553" i="1" s="1"/>
  <c r="M7561" i="1"/>
  <c r="N7561" i="1" s="1"/>
  <c r="M7569" i="1"/>
  <c r="N7569" i="1" s="1"/>
  <c r="M7577" i="1"/>
  <c r="N7577" i="1" s="1"/>
  <c r="M7585" i="1"/>
  <c r="N7585" i="1" s="1"/>
  <c r="M7593" i="1"/>
  <c r="N7593" i="1" s="1"/>
  <c r="M7601" i="1"/>
  <c r="N7601" i="1" s="1"/>
  <c r="M7609" i="1"/>
  <c r="N7609" i="1" s="1"/>
  <c r="M7617" i="1"/>
  <c r="N7617" i="1" s="1"/>
  <c r="M7625" i="1"/>
  <c r="N7625" i="1" s="1"/>
  <c r="M7705" i="1"/>
  <c r="N7705" i="1" s="1"/>
  <c r="M7716" i="1"/>
  <c r="N7716" i="1" s="1"/>
  <c r="N7732" i="1"/>
  <c r="M7732" i="1"/>
  <c r="N7748" i="1"/>
  <c r="M7748" i="1"/>
  <c r="M7764" i="1"/>
  <c r="N7764" i="1" s="1"/>
  <c r="N7780" i="1"/>
  <c r="M7780" i="1"/>
  <c r="M7796" i="1"/>
  <c r="N7796" i="1" s="1"/>
  <c r="N7812" i="1"/>
  <c r="M7812" i="1"/>
  <c r="N7828" i="1"/>
  <c r="M7828" i="1"/>
  <c r="M7844" i="1"/>
  <c r="N7844" i="1" s="1"/>
  <c r="N7860" i="1"/>
  <c r="M7860" i="1"/>
  <c r="M7876" i="1"/>
  <c r="N7876" i="1" s="1"/>
  <c r="M7892" i="1"/>
  <c r="N7892" i="1" s="1"/>
  <c r="M7908" i="1"/>
  <c r="N7908" i="1" s="1"/>
  <c r="M7924" i="1"/>
  <c r="N7924" i="1" s="1"/>
  <c r="M7703" i="1"/>
  <c r="N7703" i="1" s="1"/>
  <c r="M7723" i="1"/>
  <c r="N7723" i="1" s="1"/>
  <c r="M7739" i="1"/>
  <c r="N7739" i="1" s="1"/>
  <c r="M7755" i="1"/>
  <c r="N7755" i="1" s="1"/>
  <c r="M7771" i="1"/>
  <c r="N7771" i="1" s="1"/>
  <c r="M7787" i="1"/>
  <c r="N7787" i="1" s="1"/>
  <c r="M7803" i="1"/>
  <c r="N7803" i="1" s="1"/>
  <c r="M7819" i="1"/>
  <c r="N7819" i="1" s="1"/>
  <c r="M7835" i="1"/>
  <c r="N7835" i="1" s="1"/>
  <c r="M7851" i="1"/>
  <c r="N7851" i="1" s="1"/>
  <c r="M7867" i="1"/>
  <c r="N7867" i="1" s="1"/>
  <c r="M7883" i="1"/>
  <c r="N7883" i="1" s="1"/>
  <c r="M7899" i="1"/>
  <c r="N7899" i="1" s="1"/>
  <c r="M7915" i="1"/>
  <c r="N7915" i="1" s="1"/>
  <c r="M7422" i="1"/>
  <c r="N7422" i="1" s="1"/>
  <c r="M7430" i="1"/>
  <c r="N7430" i="1" s="1"/>
  <c r="M7438" i="1"/>
  <c r="N7438" i="1" s="1"/>
  <c r="M7446" i="1"/>
  <c r="N7446" i="1" s="1"/>
  <c r="M7454" i="1"/>
  <c r="N7454" i="1" s="1"/>
  <c r="M7462" i="1"/>
  <c r="N7462" i="1" s="1"/>
  <c r="M7470" i="1"/>
  <c r="N7470" i="1" s="1"/>
  <c r="M7478" i="1"/>
  <c r="N7478" i="1" s="1"/>
  <c r="M7486" i="1"/>
  <c r="N7486" i="1" s="1"/>
  <c r="M7494" i="1"/>
  <c r="N7494" i="1" s="1"/>
  <c r="M7502" i="1"/>
  <c r="N7502" i="1" s="1"/>
  <c r="M7510" i="1"/>
  <c r="N7510" i="1" s="1"/>
  <c r="M7518" i="1"/>
  <c r="N7518" i="1" s="1"/>
  <c r="M7526" i="1"/>
  <c r="N7526" i="1" s="1"/>
  <c r="M7534" i="1"/>
  <c r="N7534" i="1" s="1"/>
  <c r="M7542" i="1"/>
  <c r="N7542" i="1" s="1"/>
  <c r="M7550" i="1"/>
  <c r="N7550" i="1" s="1"/>
  <c r="M7558" i="1"/>
  <c r="N7558" i="1" s="1"/>
  <c r="M7566" i="1"/>
  <c r="N7566" i="1" s="1"/>
  <c r="M7574" i="1"/>
  <c r="N7574" i="1" s="1"/>
  <c r="M7582" i="1"/>
  <c r="N7582" i="1" s="1"/>
  <c r="M7590" i="1"/>
  <c r="N7590" i="1" s="1"/>
  <c r="M7598" i="1"/>
  <c r="N7598" i="1" s="1"/>
  <c r="M7606" i="1"/>
  <c r="N7606" i="1" s="1"/>
  <c r="M7614" i="1"/>
  <c r="N7614" i="1" s="1"/>
  <c r="M7622" i="1"/>
  <c r="N7622" i="1" s="1"/>
  <c r="M7630" i="1"/>
  <c r="N7630" i="1" s="1"/>
  <c r="M7637" i="1"/>
  <c r="N7637" i="1" s="1"/>
  <c r="N7639" i="1"/>
  <c r="M7701" i="1"/>
  <c r="N7701" i="1" s="1"/>
  <c r="M7714" i="1"/>
  <c r="N7714" i="1" s="1"/>
  <c r="N7730" i="1"/>
  <c r="M7730" i="1"/>
  <c r="M7746" i="1"/>
  <c r="N7746" i="1" s="1"/>
  <c r="M7762" i="1"/>
  <c r="N7762" i="1" s="1"/>
  <c r="M7778" i="1"/>
  <c r="N7778" i="1" s="1"/>
  <c r="M7794" i="1"/>
  <c r="N7794" i="1" s="1"/>
  <c r="M7810" i="1"/>
  <c r="N7810" i="1" s="1"/>
  <c r="M7826" i="1"/>
  <c r="N7826" i="1" s="1"/>
  <c r="M7842" i="1"/>
  <c r="N7842" i="1" s="1"/>
  <c r="M7858" i="1"/>
  <c r="N7858" i="1" s="1"/>
  <c r="M7874" i="1"/>
  <c r="N7874" i="1" s="1"/>
  <c r="M7890" i="1"/>
  <c r="N7890" i="1" s="1"/>
  <c r="M7906" i="1"/>
  <c r="N7906" i="1" s="1"/>
  <c r="M7922" i="1"/>
  <c r="N7922" i="1" s="1"/>
  <c r="N7681" i="1"/>
  <c r="N7683" i="1"/>
  <c r="N7685" i="1"/>
  <c r="N7687" i="1"/>
  <c r="N7689" i="1"/>
  <c r="N7691" i="1"/>
  <c r="N7693" i="1"/>
  <c r="N7695" i="1"/>
  <c r="N7697" i="1"/>
  <c r="M7699" i="1"/>
  <c r="N7699" i="1" s="1"/>
  <c r="M7721" i="1"/>
  <c r="N7721" i="1" s="1"/>
  <c r="M7737" i="1"/>
  <c r="N7737" i="1" s="1"/>
  <c r="M7753" i="1"/>
  <c r="N7753" i="1" s="1"/>
  <c r="M7769" i="1"/>
  <c r="N7769" i="1" s="1"/>
  <c r="M7785" i="1"/>
  <c r="N7785" i="1" s="1"/>
  <c r="M7801" i="1"/>
  <c r="N7801" i="1" s="1"/>
  <c r="M7817" i="1"/>
  <c r="N7817" i="1" s="1"/>
  <c r="M7833" i="1"/>
  <c r="N7833" i="1" s="1"/>
  <c r="M7849" i="1"/>
  <c r="N7849" i="1" s="1"/>
  <c r="M7865" i="1"/>
  <c r="N7865" i="1" s="1"/>
  <c r="M7881" i="1"/>
  <c r="N7881" i="1" s="1"/>
  <c r="M7897" i="1"/>
  <c r="N7897" i="1" s="1"/>
  <c r="M7913" i="1"/>
  <c r="N7913" i="1" s="1"/>
  <c r="M7641" i="1"/>
  <c r="N7641" i="1" s="1"/>
  <c r="M7643" i="1"/>
  <c r="N7643" i="1" s="1"/>
  <c r="M7645" i="1"/>
  <c r="N7645" i="1" s="1"/>
  <c r="M7647" i="1"/>
  <c r="N7647" i="1" s="1"/>
  <c r="M7649" i="1"/>
  <c r="N7649" i="1" s="1"/>
  <c r="M7651" i="1"/>
  <c r="N7651" i="1" s="1"/>
  <c r="M7653" i="1"/>
  <c r="N7653" i="1" s="1"/>
  <c r="M7655" i="1"/>
  <c r="N7655" i="1" s="1"/>
  <c r="M7657" i="1"/>
  <c r="N7657" i="1" s="1"/>
  <c r="M7659" i="1"/>
  <c r="N7659" i="1" s="1"/>
  <c r="M7661" i="1"/>
  <c r="N7661" i="1" s="1"/>
  <c r="M7663" i="1"/>
  <c r="N7663" i="1" s="1"/>
  <c r="M7665" i="1"/>
  <c r="N7665" i="1" s="1"/>
  <c r="M7667" i="1"/>
  <c r="N7667" i="1" s="1"/>
  <c r="M7669" i="1"/>
  <c r="N7669" i="1" s="1"/>
  <c r="M7671" i="1"/>
  <c r="N7671" i="1" s="1"/>
  <c r="M7673" i="1"/>
  <c r="N7673" i="1" s="1"/>
  <c r="M7675" i="1"/>
  <c r="N7675" i="1" s="1"/>
  <c r="M7677" i="1"/>
  <c r="N7677" i="1" s="1"/>
  <c r="M7679" i="1"/>
  <c r="N7679" i="1" s="1"/>
  <c r="M7712" i="1"/>
  <c r="N7712" i="1" s="1"/>
  <c r="M7728" i="1"/>
  <c r="N7728" i="1" s="1"/>
  <c r="M7744" i="1"/>
  <c r="N7744" i="1" s="1"/>
  <c r="M7760" i="1"/>
  <c r="N7760" i="1" s="1"/>
  <c r="M7776" i="1"/>
  <c r="N7776" i="1" s="1"/>
  <c r="M7792" i="1"/>
  <c r="N7792" i="1" s="1"/>
  <c r="M7808" i="1"/>
  <c r="N7808" i="1" s="1"/>
  <c r="M7824" i="1"/>
  <c r="N7824" i="1" s="1"/>
  <c r="M7840" i="1"/>
  <c r="N7840" i="1" s="1"/>
  <c r="M7856" i="1"/>
  <c r="N7856" i="1" s="1"/>
  <c r="M7872" i="1"/>
  <c r="N7872" i="1" s="1"/>
  <c r="M7888" i="1"/>
  <c r="N7888" i="1" s="1"/>
  <c r="M7904" i="1"/>
  <c r="N7904" i="1" s="1"/>
  <c r="M7920" i="1"/>
  <c r="N7920" i="1" s="1"/>
  <c r="M7719" i="1"/>
  <c r="N7719" i="1" s="1"/>
  <c r="M7735" i="1"/>
  <c r="N7735" i="1" s="1"/>
  <c r="M7751" i="1"/>
  <c r="N7751" i="1" s="1"/>
  <c r="M7767" i="1"/>
  <c r="N7767" i="1" s="1"/>
  <c r="M7783" i="1"/>
  <c r="N7783" i="1" s="1"/>
  <c r="N7799" i="1"/>
  <c r="M7799" i="1"/>
  <c r="M7815" i="1"/>
  <c r="N7815" i="1" s="1"/>
  <c r="M7831" i="1"/>
  <c r="N7831" i="1" s="1"/>
  <c r="M7847" i="1"/>
  <c r="N7847" i="1" s="1"/>
  <c r="M7863" i="1"/>
  <c r="N7863" i="1" s="1"/>
  <c r="M7879" i="1"/>
  <c r="N7879" i="1" s="1"/>
  <c r="M7895" i="1"/>
  <c r="N7895" i="1" s="1"/>
  <c r="M7911" i="1"/>
  <c r="N7911" i="1" s="1"/>
  <c r="M7927" i="1"/>
  <c r="N7927" i="1" s="1"/>
  <c r="M7392" i="1"/>
  <c r="N7392" i="1" s="1"/>
  <c r="M7400" i="1"/>
  <c r="N7400" i="1" s="1"/>
  <c r="M7408" i="1"/>
  <c r="N7408" i="1" s="1"/>
  <c r="M7416" i="1"/>
  <c r="N7416" i="1" s="1"/>
  <c r="M7424" i="1"/>
  <c r="N7424" i="1" s="1"/>
  <c r="M7432" i="1"/>
  <c r="N7432" i="1" s="1"/>
  <c r="M7440" i="1"/>
  <c r="N7440" i="1" s="1"/>
  <c r="M7448" i="1"/>
  <c r="N7448" i="1" s="1"/>
  <c r="M7456" i="1"/>
  <c r="N7456" i="1" s="1"/>
  <c r="M7464" i="1"/>
  <c r="N7464" i="1" s="1"/>
  <c r="M7472" i="1"/>
  <c r="N7472" i="1" s="1"/>
  <c r="M7480" i="1"/>
  <c r="N7480" i="1" s="1"/>
  <c r="M7488" i="1"/>
  <c r="N7488" i="1" s="1"/>
  <c r="M7496" i="1"/>
  <c r="N7496" i="1" s="1"/>
  <c r="M7504" i="1"/>
  <c r="N7504" i="1" s="1"/>
  <c r="M7512" i="1"/>
  <c r="N7512" i="1" s="1"/>
  <c r="M7520" i="1"/>
  <c r="N7520" i="1" s="1"/>
  <c r="M7528" i="1"/>
  <c r="N7528" i="1" s="1"/>
  <c r="M7536" i="1"/>
  <c r="N7536" i="1" s="1"/>
  <c r="M7544" i="1"/>
  <c r="N7544" i="1" s="1"/>
  <c r="M7552" i="1"/>
  <c r="N7552" i="1" s="1"/>
  <c r="M7560" i="1"/>
  <c r="N7560" i="1" s="1"/>
  <c r="M7568" i="1"/>
  <c r="N7568" i="1" s="1"/>
  <c r="M7576" i="1"/>
  <c r="N7576" i="1" s="1"/>
  <c r="M7584" i="1"/>
  <c r="N7584" i="1" s="1"/>
  <c r="M7592" i="1"/>
  <c r="N7592" i="1" s="1"/>
  <c r="M7600" i="1"/>
  <c r="N7600" i="1" s="1"/>
  <c r="M7608" i="1"/>
  <c r="N7608" i="1" s="1"/>
  <c r="M7616" i="1"/>
  <c r="N7616" i="1" s="1"/>
  <c r="M7624" i="1"/>
  <c r="N7624" i="1" s="1"/>
  <c r="M7632" i="1"/>
  <c r="N7632" i="1" s="1"/>
  <c r="M7708" i="1"/>
  <c r="N7708" i="1" s="1"/>
  <c r="M7710" i="1"/>
  <c r="N7710" i="1" s="1"/>
  <c r="M7726" i="1"/>
  <c r="N7726" i="1" s="1"/>
  <c r="M7742" i="1"/>
  <c r="N7742" i="1" s="1"/>
  <c r="M7758" i="1"/>
  <c r="N7758" i="1" s="1"/>
  <c r="M7774" i="1"/>
  <c r="N7774" i="1" s="1"/>
  <c r="M7790" i="1"/>
  <c r="N7790" i="1" s="1"/>
  <c r="M7806" i="1"/>
  <c r="N7806" i="1" s="1"/>
  <c r="M7822" i="1"/>
  <c r="N7822" i="1" s="1"/>
  <c r="M7838" i="1"/>
  <c r="N7838" i="1" s="1"/>
  <c r="M7854" i="1"/>
  <c r="N7854" i="1" s="1"/>
  <c r="M7870" i="1"/>
  <c r="N7870" i="1" s="1"/>
  <c r="M7886" i="1"/>
  <c r="N7886" i="1" s="1"/>
  <c r="M7902" i="1"/>
  <c r="N7902" i="1" s="1"/>
  <c r="M7918" i="1"/>
  <c r="N7918" i="1" s="1"/>
  <c r="N7706" i="1"/>
  <c r="M7717" i="1"/>
  <c r="N7717" i="1" s="1"/>
  <c r="M7733" i="1"/>
  <c r="N7733" i="1" s="1"/>
  <c r="M7749" i="1"/>
  <c r="N7749" i="1" s="1"/>
  <c r="M7765" i="1"/>
  <c r="N7765" i="1" s="1"/>
  <c r="M7781" i="1"/>
  <c r="N7781" i="1" s="1"/>
  <c r="M7797" i="1"/>
  <c r="N7797" i="1" s="1"/>
  <c r="M7813" i="1"/>
  <c r="N7813" i="1" s="1"/>
  <c r="M7829" i="1"/>
  <c r="N7829" i="1" s="1"/>
  <c r="M7845" i="1"/>
  <c r="N7845" i="1" s="1"/>
  <c r="M7861" i="1"/>
  <c r="N7861" i="1" s="1"/>
  <c r="M7877" i="1"/>
  <c r="N7877" i="1" s="1"/>
  <c r="M7893" i="1"/>
  <c r="N7893" i="1" s="1"/>
  <c r="M7909" i="1"/>
  <c r="N7909" i="1" s="1"/>
  <c r="M7925" i="1"/>
  <c r="N7925" i="1" s="1"/>
  <c r="M7634" i="1"/>
  <c r="N7634" i="1" s="1"/>
  <c r="N7704" i="1"/>
  <c r="M7704" i="1"/>
  <c r="M7724" i="1"/>
  <c r="N7724" i="1" s="1"/>
  <c r="M7740" i="1"/>
  <c r="N7740" i="1" s="1"/>
  <c r="M7756" i="1"/>
  <c r="N7756" i="1" s="1"/>
  <c r="M7772" i="1"/>
  <c r="N7772" i="1" s="1"/>
  <c r="N7788" i="1"/>
  <c r="M7788" i="1"/>
  <c r="N7804" i="1"/>
  <c r="M7804" i="1"/>
  <c r="M7820" i="1"/>
  <c r="N7820" i="1" s="1"/>
  <c r="N7836" i="1"/>
  <c r="M7836" i="1"/>
  <c r="M7852" i="1"/>
  <c r="N7852" i="1" s="1"/>
  <c r="M7868" i="1"/>
  <c r="N7868" i="1" s="1"/>
  <c r="M7884" i="1"/>
  <c r="N7884" i="1" s="1"/>
  <c r="M7900" i="1"/>
  <c r="N7900" i="1" s="1"/>
  <c r="M7916" i="1"/>
  <c r="N7916" i="1" s="1"/>
  <c r="N7636" i="1"/>
  <c r="N7702" i="1"/>
  <c r="M7715" i="1"/>
  <c r="N7715" i="1" s="1"/>
  <c r="M7731" i="1"/>
  <c r="N7731" i="1" s="1"/>
  <c r="M7747" i="1"/>
  <c r="N7747" i="1" s="1"/>
  <c r="M7763" i="1"/>
  <c r="N7763" i="1" s="1"/>
  <c r="M7779" i="1"/>
  <c r="N7779" i="1" s="1"/>
  <c r="M7795" i="1"/>
  <c r="N7795" i="1" s="1"/>
  <c r="M7811" i="1"/>
  <c r="N7811" i="1" s="1"/>
  <c r="M7827" i="1"/>
  <c r="N7827" i="1" s="1"/>
  <c r="M7843" i="1"/>
  <c r="N7843" i="1" s="1"/>
  <c r="M7859" i="1"/>
  <c r="N7859" i="1" s="1"/>
  <c r="M7875" i="1"/>
  <c r="N7875" i="1" s="1"/>
  <c r="M7891" i="1"/>
  <c r="N7891" i="1" s="1"/>
  <c r="M7907" i="1"/>
  <c r="N7907" i="1" s="1"/>
  <c r="M7923" i="1"/>
  <c r="N7923" i="1" s="1"/>
  <c r="M7997" i="1"/>
  <c r="N7997" i="1" s="1"/>
  <c r="M8021" i="1"/>
  <c r="N8021" i="1" s="1"/>
  <c r="M8037" i="1"/>
  <c r="N8037" i="1" s="1"/>
  <c r="M8053" i="1"/>
  <c r="N8053" i="1" s="1"/>
  <c r="M8069" i="1"/>
  <c r="N8069" i="1" s="1"/>
  <c r="M8085" i="1"/>
  <c r="N8085" i="1" s="1"/>
  <c r="M8101" i="1"/>
  <c r="N8101" i="1" s="1"/>
  <c r="M8117" i="1"/>
  <c r="N8117" i="1" s="1"/>
  <c r="M8133" i="1"/>
  <c r="N8133" i="1" s="1"/>
  <c r="M8149" i="1"/>
  <c r="N8149" i="1" s="1"/>
  <c r="M8151" i="1"/>
  <c r="N8151" i="1" s="1"/>
  <c r="N7933" i="1"/>
  <c r="M8012" i="1"/>
  <c r="N8012" i="1" s="1"/>
  <c r="M8028" i="1"/>
  <c r="N8028" i="1" s="1"/>
  <c r="M8044" i="1"/>
  <c r="N8044" i="1" s="1"/>
  <c r="M8060" i="1"/>
  <c r="N8060" i="1" s="1"/>
  <c r="M8076" i="1"/>
  <c r="N8076" i="1" s="1"/>
  <c r="M8092" i="1"/>
  <c r="N8092" i="1" s="1"/>
  <c r="M8108" i="1"/>
  <c r="N8108" i="1" s="1"/>
  <c r="M8124" i="1"/>
  <c r="N8124" i="1" s="1"/>
  <c r="M8140" i="1"/>
  <c r="N8140" i="1" s="1"/>
  <c r="M8160" i="1"/>
  <c r="N8160" i="1" s="1"/>
  <c r="N7991" i="1"/>
  <c r="M7993" i="1"/>
  <c r="N7993" i="1" s="1"/>
  <c r="M7995" i="1"/>
  <c r="N7995" i="1" s="1"/>
  <c r="M8010" i="1"/>
  <c r="N8010" i="1" s="1"/>
  <c r="M8019" i="1"/>
  <c r="N8019" i="1" s="1"/>
  <c r="M8035" i="1"/>
  <c r="N8035" i="1" s="1"/>
  <c r="M8051" i="1"/>
  <c r="N8051" i="1" s="1"/>
  <c r="M8067" i="1"/>
  <c r="N8067" i="1" s="1"/>
  <c r="M8083" i="1"/>
  <c r="N8083" i="1" s="1"/>
  <c r="M8099" i="1"/>
  <c r="N8099" i="1" s="1"/>
  <c r="M8115" i="1"/>
  <c r="N8115" i="1" s="1"/>
  <c r="M8131" i="1"/>
  <c r="N8131" i="1" s="1"/>
  <c r="M8147" i="1"/>
  <c r="N8147" i="1" s="1"/>
  <c r="M7935" i="1"/>
  <c r="N7935" i="1" s="1"/>
  <c r="N7937" i="1"/>
  <c r="N7939" i="1"/>
  <c r="M7989" i="1"/>
  <c r="N7989" i="1" s="1"/>
  <c r="M8026" i="1"/>
  <c r="N8026" i="1" s="1"/>
  <c r="M8042" i="1"/>
  <c r="N8042" i="1" s="1"/>
  <c r="M8058" i="1"/>
  <c r="N8058" i="1" s="1"/>
  <c r="M8074" i="1"/>
  <c r="N8074" i="1" s="1"/>
  <c r="M8090" i="1"/>
  <c r="N8090" i="1" s="1"/>
  <c r="M8106" i="1"/>
  <c r="N8106" i="1" s="1"/>
  <c r="M8122" i="1"/>
  <c r="N8122" i="1" s="1"/>
  <c r="M8138" i="1"/>
  <c r="N8138" i="1" s="1"/>
  <c r="M8156" i="1"/>
  <c r="N8156" i="1" s="1"/>
  <c r="N7977" i="1"/>
  <c r="N7979" i="1"/>
  <c r="N7981" i="1"/>
  <c r="N7983" i="1"/>
  <c r="M7985" i="1"/>
  <c r="N7985" i="1" s="1"/>
  <c r="M7987" i="1"/>
  <c r="N7987" i="1" s="1"/>
  <c r="M8006" i="1"/>
  <c r="N8006" i="1" s="1"/>
  <c r="M8008" i="1"/>
  <c r="N8008" i="1" s="1"/>
  <c r="M8017" i="1"/>
  <c r="N8017" i="1" s="1"/>
  <c r="M8033" i="1"/>
  <c r="N8033" i="1" s="1"/>
  <c r="M8049" i="1"/>
  <c r="N8049" i="1" s="1"/>
  <c r="M8065" i="1"/>
  <c r="N8065" i="1" s="1"/>
  <c r="M8081" i="1"/>
  <c r="N8081" i="1" s="1"/>
  <c r="M8097" i="1"/>
  <c r="N8097" i="1" s="1"/>
  <c r="M8113" i="1"/>
  <c r="N8113" i="1" s="1"/>
  <c r="M8129" i="1"/>
  <c r="N8129" i="1" s="1"/>
  <c r="M8145" i="1"/>
  <c r="N8145" i="1" s="1"/>
  <c r="M7941" i="1"/>
  <c r="N7941" i="1" s="1"/>
  <c r="M7943" i="1"/>
  <c r="N7943" i="1" s="1"/>
  <c r="M7945" i="1"/>
  <c r="N7945" i="1" s="1"/>
  <c r="M7947" i="1"/>
  <c r="N7947" i="1" s="1"/>
  <c r="M7949" i="1"/>
  <c r="N7949" i="1" s="1"/>
  <c r="M7951" i="1"/>
  <c r="N7951" i="1" s="1"/>
  <c r="M7953" i="1"/>
  <c r="N7953" i="1" s="1"/>
  <c r="M7955" i="1"/>
  <c r="N7955" i="1" s="1"/>
  <c r="M7957" i="1"/>
  <c r="N7957" i="1" s="1"/>
  <c r="M7959" i="1"/>
  <c r="N7959" i="1" s="1"/>
  <c r="M7961" i="1"/>
  <c r="N7961" i="1" s="1"/>
  <c r="M7963" i="1"/>
  <c r="N7963" i="1" s="1"/>
  <c r="M7965" i="1"/>
  <c r="N7965" i="1" s="1"/>
  <c r="M7967" i="1"/>
  <c r="N7967" i="1" s="1"/>
  <c r="M7969" i="1"/>
  <c r="N7969" i="1" s="1"/>
  <c r="M7971" i="1"/>
  <c r="N7971" i="1" s="1"/>
  <c r="M7973" i="1"/>
  <c r="N7973" i="1" s="1"/>
  <c r="M7975" i="1"/>
  <c r="N7975" i="1" s="1"/>
  <c r="M8004" i="1"/>
  <c r="N8004" i="1" s="1"/>
  <c r="M8024" i="1"/>
  <c r="N8024" i="1" s="1"/>
  <c r="M8040" i="1"/>
  <c r="N8040" i="1" s="1"/>
  <c r="M8056" i="1"/>
  <c r="N8056" i="1" s="1"/>
  <c r="M8072" i="1"/>
  <c r="N8072" i="1" s="1"/>
  <c r="M8088" i="1"/>
  <c r="N8088" i="1" s="1"/>
  <c r="M8104" i="1"/>
  <c r="N8104" i="1" s="1"/>
  <c r="M8120" i="1"/>
  <c r="N8120" i="1" s="1"/>
  <c r="M8136" i="1"/>
  <c r="N8136" i="1" s="1"/>
  <c r="M8154" i="1"/>
  <c r="N8154" i="1" s="1"/>
  <c r="M8002" i="1"/>
  <c r="N8002" i="1" s="1"/>
  <c r="M8015" i="1"/>
  <c r="N8015" i="1" s="1"/>
  <c r="M8031" i="1"/>
  <c r="N8031" i="1" s="1"/>
  <c r="M8047" i="1"/>
  <c r="N8047" i="1" s="1"/>
  <c r="M8063" i="1"/>
  <c r="N8063" i="1" s="1"/>
  <c r="M8079" i="1"/>
  <c r="N8079" i="1" s="1"/>
  <c r="M8095" i="1"/>
  <c r="N8095" i="1" s="1"/>
  <c r="M8111" i="1"/>
  <c r="N8111" i="1" s="1"/>
  <c r="M8127" i="1"/>
  <c r="N8127" i="1" s="1"/>
  <c r="M8143" i="1"/>
  <c r="N8143" i="1" s="1"/>
  <c r="M8169" i="1"/>
  <c r="N8169" i="1" s="1"/>
  <c r="N7930" i="1"/>
  <c r="M8022" i="1"/>
  <c r="N8022" i="1" s="1"/>
  <c r="M8038" i="1"/>
  <c r="N8038" i="1" s="1"/>
  <c r="M8054" i="1"/>
  <c r="N8054" i="1" s="1"/>
  <c r="M8070" i="1"/>
  <c r="N8070" i="1" s="1"/>
  <c r="M8086" i="1"/>
  <c r="N8086" i="1" s="1"/>
  <c r="M8102" i="1"/>
  <c r="N8102" i="1" s="1"/>
  <c r="M8118" i="1"/>
  <c r="N8118" i="1" s="1"/>
  <c r="M8134" i="1"/>
  <c r="N8134" i="1" s="1"/>
  <c r="M8152" i="1"/>
  <c r="N8152" i="1" s="1"/>
  <c r="M7998" i="1"/>
  <c r="N7998" i="1" s="1"/>
  <c r="M8000" i="1"/>
  <c r="N8000" i="1" s="1"/>
  <c r="M8013" i="1"/>
  <c r="N8013" i="1" s="1"/>
  <c r="M8029" i="1"/>
  <c r="N8029" i="1" s="1"/>
  <c r="M8045" i="1"/>
  <c r="N8045" i="1" s="1"/>
  <c r="M8061" i="1"/>
  <c r="N8061" i="1" s="1"/>
  <c r="M8077" i="1"/>
  <c r="N8077" i="1" s="1"/>
  <c r="M8093" i="1"/>
  <c r="N8093" i="1" s="1"/>
  <c r="M8109" i="1"/>
  <c r="N8109" i="1" s="1"/>
  <c r="M8125" i="1"/>
  <c r="N8125" i="1" s="1"/>
  <c r="M8141" i="1"/>
  <c r="N8141" i="1" s="1"/>
  <c r="M8167" i="1"/>
  <c r="N8167" i="1" s="1"/>
  <c r="M7932" i="1"/>
  <c r="N7932" i="1" s="1"/>
  <c r="M7996" i="1"/>
  <c r="N7996" i="1" s="1"/>
  <c r="M8020" i="1"/>
  <c r="N8020" i="1" s="1"/>
  <c r="M8036" i="1"/>
  <c r="N8036" i="1" s="1"/>
  <c r="M8052" i="1"/>
  <c r="N8052" i="1" s="1"/>
  <c r="M8068" i="1"/>
  <c r="N8068" i="1" s="1"/>
  <c r="M8084" i="1"/>
  <c r="N8084" i="1" s="1"/>
  <c r="M8100" i="1"/>
  <c r="N8100" i="1" s="1"/>
  <c r="M8116" i="1"/>
  <c r="N8116" i="1" s="1"/>
  <c r="M8132" i="1"/>
  <c r="N8132" i="1" s="1"/>
  <c r="M8148" i="1"/>
  <c r="N8148" i="1" s="1"/>
  <c r="M7994" i="1"/>
  <c r="N7994" i="1" s="1"/>
  <c r="M8011" i="1"/>
  <c r="N8011" i="1" s="1"/>
  <c r="M8027" i="1"/>
  <c r="N8027" i="1" s="1"/>
  <c r="M8043" i="1"/>
  <c r="N8043" i="1" s="1"/>
  <c r="M8059" i="1"/>
  <c r="N8059" i="1" s="1"/>
  <c r="M8075" i="1"/>
  <c r="N8075" i="1" s="1"/>
  <c r="M8091" i="1"/>
  <c r="N8091" i="1" s="1"/>
  <c r="M8107" i="1"/>
  <c r="N8107" i="1" s="1"/>
  <c r="M8123" i="1"/>
  <c r="N8123" i="1" s="1"/>
  <c r="M8139" i="1"/>
  <c r="N8139" i="1" s="1"/>
  <c r="M8157" i="1"/>
  <c r="N8157" i="1" s="1"/>
  <c r="M8159" i="1"/>
  <c r="N8159" i="1" s="1"/>
  <c r="M7934" i="1"/>
  <c r="N7934" i="1" s="1"/>
  <c r="N7936" i="1"/>
  <c r="N7938" i="1"/>
  <c r="M7990" i="1"/>
  <c r="N7990" i="1" s="1"/>
  <c r="M7992" i="1"/>
  <c r="N7992" i="1" s="1"/>
  <c r="N8007" i="1"/>
  <c r="M8009" i="1"/>
  <c r="N8009" i="1" s="1"/>
  <c r="M8018" i="1"/>
  <c r="N8018" i="1" s="1"/>
  <c r="M8034" i="1"/>
  <c r="N8034" i="1" s="1"/>
  <c r="M8050" i="1"/>
  <c r="N8050" i="1" s="1"/>
  <c r="M8066" i="1"/>
  <c r="N8066" i="1" s="1"/>
  <c r="M8082" i="1"/>
  <c r="N8082" i="1" s="1"/>
  <c r="M8098" i="1"/>
  <c r="N8098" i="1" s="1"/>
  <c r="M8114" i="1"/>
  <c r="N8114" i="1" s="1"/>
  <c r="M8130" i="1"/>
  <c r="N8130" i="1" s="1"/>
  <c r="M8146" i="1"/>
  <c r="N8146" i="1" s="1"/>
  <c r="M7986" i="1"/>
  <c r="N7986" i="1" s="1"/>
  <c r="M7988" i="1"/>
  <c r="N7988" i="1" s="1"/>
  <c r="M8005" i="1"/>
  <c r="N8005" i="1" s="1"/>
  <c r="M8025" i="1"/>
  <c r="N8025" i="1"/>
  <c r="M8041" i="1"/>
  <c r="N8041" i="1" s="1"/>
  <c r="M8057" i="1"/>
  <c r="N8057" i="1" s="1"/>
  <c r="M8073" i="1"/>
  <c r="N8073" i="1" s="1"/>
  <c r="M8089" i="1"/>
  <c r="N8089" i="1" s="1"/>
  <c r="M8105" i="1"/>
  <c r="N8105" i="1" s="1"/>
  <c r="M8121" i="1"/>
  <c r="N8121" i="1" s="1"/>
  <c r="M8137" i="1"/>
  <c r="N8137" i="1" s="1"/>
  <c r="M8155" i="1"/>
  <c r="N8155" i="1" s="1"/>
  <c r="M7940" i="1"/>
  <c r="N7940" i="1" s="1"/>
  <c r="M7942" i="1"/>
  <c r="N7942" i="1" s="1"/>
  <c r="M7944" i="1"/>
  <c r="N7944" i="1" s="1"/>
  <c r="M7946" i="1"/>
  <c r="N7946" i="1" s="1"/>
  <c r="M7948" i="1"/>
  <c r="N7948" i="1" s="1"/>
  <c r="M7950" i="1"/>
  <c r="N7950" i="1" s="1"/>
  <c r="M7952" i="1"/>
  <c r="N7952" i="1" s="1"/>
  <c r="M7954" i="1"/>
  <c r="N7954" i="1" s="1"/>
  <c r="M7956" i="1"/>
  <c r="N7956" i="1" s="1"/>
  <c r="M7958" i="1"/>
  <c r="N7958" i="1" s="1"/>
  <c r="M7960" i="1"/>
  <c r="N7960" i="1" s="1"/>
  <c r="M7962" i="1"/>
  <c r="N7962" i="1" s="1"/>
  <c r="M7964" i="1"/>
  <c r="N7964" i="1" s="1"/>
  <c r="M7966" i="1"/>
  <c r="N7966" i="1" s="1"/>
  <c r="M7968" i="1"/>
  <c r="N7968" i="1" s="1"/>
  <c r="M7970" i="1"/>
  <c r="N7970" i="1" s="1"/>
  <c r="M7972" i="1"/>
  <c r="N7972" i="1" s="1"/>
  <c r="M7974" i="1"/>
  <c r="N7974" i="1" s="1"/>
  <c r="M7976" i="1"/>
  <c r="N7976" i="1" s="1"/>
  <c r="M7978" i="1"/>
  <c r="N7978" i="1" s="1"/>
  <c r="M7980" i="1"/>
  <c r="N7980" i="1" s="1"/>
  <c r="M7982" i="1"/>
  <c r="N7982" i="1" s="1"/>
  <c r="M7984" i="1"/>
  <c r="N7984" i="1" s="1"/>
  <c r="N8003" i="1"/>
  <c r="M8016" i="1"/>
  <c r="N8016" i="1" s="1"/>
  <c r="M8032" i="1"/>
  <c r="N8032" i="1" s="1"/>
  <c r="M8048" i="1"/>
  <c r="N8048" i="1" s="1"/>
  <c r="M8064" i="1"/>
  <c r="N8064" i="1" s="1"/>
  <c r="M8080" i="1"/>
  <c r="N8080" i="1" s="1"/>
  <c r="M8096" i="1"/>
  <c r="N8096" i="1" s="1"/>
  <c r="M8112" i="1"/>
  <c r="N8112" i="1" s="1"/>
  <c r="M8128" i="1"/>
  <c r="N8128" i="1" s="1"/>
  <c r="M8144" i="1"/>
  <c r="N8144" i="1" s="1"/>
  <c r="M8023" i="1"/>
  <c r="N8023" i="1" s="1"/>
  <c r="M8039" i="1"/>
  <c r="N8039" i="1" s="1"/>
  <c r="M8055" i="1"/>
  <c r="N8055" i="1" s="1"/>
  <c r="M8071" i="1"/>
  <c r="N8071" i="1" s="1"/>
  <c r="M8087" i="1"/>
  <c r="N8087" i="1" s="1"/>
  <c r="M8103" i="1"/>
  <c r="N8103" i="1" s="1"/>
  <c r="M8119" i="1"/>
  <c r="N8119" i="1" s="1"/>
  <c r="M8135" i="1"/>
  <c r="N8135" i="1" s="1"/>
  <c r="M8153" i="1"/>
  <c r="N8153" i="1" s="1"/>
  <c r="N7931" i="1"/>
  <c r="N7999" i="1"/>
  <c r="M8001" i="1"/>
  <c r="N8001" i="1" s="1"/>
  <c r="M8014" i="1"/>
  <c r="N8014" i="1" s="1"/>
  <c r="M8030" i="1"/>
  <c r="N8030" i="1" s="1"/>
  <c r="M8046" i="1"/>
  <c r="N8046" i="1" s="1"/>
  <c r="M8062" i="1"/>
  <c r="N8062" i="1" s="1"/>
  <c r="M8078" i="1"/>
  <c r="N8078" i="1" s="1"/>
  <c r="M8094" i="1"/>
  <c r="N8094" i="1" s="1"/>
  <c r="M8110" i="1"/>
  <c r="N8110" i="1" s="1"/>
  <c r="M8126" i="1"/>
  <c r="N8126" i="1" s="1"/>
  <c r="M8142" i="1"/>
  <c r="N8142" i="1" s="1"/>
  <c r="N8163" i="1"/>
  <c r="M8241" i="1"/>
  <c r="N8241" i="1" s="1"/>
  <c r="M8250" i="1"/>
  <c r="N8250" i="1" s="1"/>
  <c r="M8259" i="1"/>
  <c r="N8259" i="1" s="1"/>
  <c r="M8275" i="1"/>
  <c r="N8275" i="1" s="1"/>
  <c r="M8291" i="1"/>
  <c r="N8291" i="1" s="1"/>
  <c r="M8307" i="1"/>
  <c r="N8307" i="1" s="1"/>
  <c r="M8323" i="1"/>
  <c r="N8323" i="1" s="1"/>
  <c r="M8339" i="1"/>
  <c r="N8339" i="1" s="1"/>
  <c r="M8355" i="1"/>
  <c r="N8355" i="1" s="1"/>
  <c r="M8371" i="1"/>
  <c r="N8371" i="1" s="1"/>
  <c r="M8387" i="1"/>
  <c r="N8387" i="1" s="1"/>
  <c r="M8403" i="1"/>
  <c r="N8403" i="1" s="1"/>
  <c r="M8419" i="1"/>
  <c r="N8419" i="1" s="1"/>
  <c r="M8266" i="1"/>
  <c r="N8266" i="1" s="1"/>
  <c r="M8282" i="1"/>
  <c r="N8282" i="1" s="1"/>
  <c r="M8298" i="1"/>
  <c r="N8298" i="1" s="1"/>
  <c r="M8314" i="1"/>
  <c r="N8314" i="1" s="1"/>
  <c r="M8330" i="1"/>
  <c r="N8330" i="1" s="1"/>
  <c r="M8346" i="1"/>
  <c r="N8346" i="1" s="1"/>
  <c r="M8362" i="1"/>
  <c r="N8362" i="1" s="1"/>
  <c r="M8378" i="1"/>
  <c r="N8378" i="1" s="1"/>
  <c r="M8394" i="1"/>
  <c r="N8394" i="1" s="1"/>
  <c r="M8410" i="1"/>
  <c r="N8410" i="1" s="1"/>
  <c r="M8426" i="1"/>
  <c r="N8426" i="1" s="1"/>
  <c r="N8165" i="1"/>
  <c r="M8239" i="1"/>
  <c r="N8239" i="1" s="1"/>
  <c r="M8248" i="1"/>
  <c r="N8248" i="1" s="1"/>
  <c r="M8257" i="1"/>
  <c r="N8257" i="1" s="1"/>
  <c r="M8273" i="1"/>
  <c r="N8273" i="1" s="1"/>
  <c r="M8289" i="1"/>
  <c r="N8289" i="1" s="1"/>
  <c r="M8305" i="1"/>
  <c r="N8305" i="1" s="1"/>
  <c r="M8321" i="1"/>
  <c r="N8321" i="1" s="1"/>
  <c r="M8337" i="1"/>
  <c r="N8337" i="1" s="1"/>
  <c r="M8353" i="1"/>
  <c r="N8353" i="1" s="1"/>
  <c r="M8369" i="1"/>
  <c r="N8369" i="1" s="1"/>
  <c r="M8385" i="1"/>
  <c r="N8385" i="1" s="1"/>
  <c r="M8401" i="1"/>
  <c r="N8401" i="1" s="1"/>
  <c r="M8417" i="1"/>
  <c r="N8417" i="1" s="1"/>
  <c r="M8237" i="1"/>
  <c r="N8237" i="1" s="1"/>
  <c r="M8246" i="1"/>
  <c r="N8246" i="1" s="1"/>
  <c r="N8255" i="1"/>
  <c r="M8264" i="1"/>
  <c r="N8264" i="1" s="1"/>
  <c r="M8280" i="1"/>
  <c r="N8280" i="1" s="1"/>
  <c r="M8296" i="1"/>
  <c r="N8296" i="1" s="1"/>
  <c r="M8312" i="1"/>
  <c r="N8312" i="1" s="1"/>
  <c r="M8328" i="1"/>
  <c r="N8328" i="1" s="1"/>
  <c r="M8344" i="1"/>
  <c r="N8344" i="1" s="1"/>
  <c r="M8360" i="1"/>
  <c r="N8360" i="1" s="1"/>
  <c r="M8376" i="1"/>
  <c r="N8376" i="1" s="1"/>
  <c r="M8392" i="1"/>
  <c r="N8392" i="1" s="1"/>
  <c r="M8408" i="1"/>
  <c r="N8408" i="1" s="1"/>
  <c r="M8424" i="1"/>
  <c r="N8424" i="1" s="1"/>
  <c r="M8235" i="1"/>
  <c r="N8235" i="1" s="1"/>
  <c r="M8271" i="1"/>
  <c r="N8271" i="1" s="1"/>
  <c r="M8287" i="1"/>
  <c r="N8287" i="1" s="1"/>
  <c r="M8303" i="1"/>
  <c r="N8303" i="1" s="1"/>
  <c r="M8319" i="1"/>
  <c r="N8319" i="1" s="1"/>
  <c r="M8335" i="1"/>
  <c r="N8335" i="1" s="1"/>
  <c r="M8351" i="1"/>
  <c r="N8351" i="1" s="1"/>
  <c r="M8367" i="1"/>
  <c r="N8367" i="1" s="1"/>
  <c r="M8383" i="1"/>
  <c r="N8383" i="1" s="1"/>
  <c r="M8399" i="1"/>
  <c r="N8399" i="1" s="1"/>
  <c r="M8415" i="1"/>
  <c r="N8415" i="1" s="1"/>
  <c r="M8244" i="1"/>
  <c r="N8244" i="1" s="1"/>
  <c r="M8253" i="1"/>
  <c r="N8253" i="1" s="1"/>
  <c r="M8262" i="1"/>
  <c r="N8262" i="1" s="1"/>
  <c r="M8278" i="1"/>
  <c r="N8278" i="1" s="1"/>
  <c r="M8294" i="1"/>
  <c r="N8294" i="1" s="1"/>
  <c r="M8310" i="1"/>
  <c r="N8310" i="1" s="1"/>
  <c r="M8326" i="1"/>
  <c r="N8326" i="1" s="1"/>
  <c r="M8342" i="1"/>
  <c r="N8342" i="1" s="1"/>
  <c r="M8358" i="1"/>
  <c r="N8358" i="1" s="1"/>
  <c r="M8374" i="1"/>
  <c r="N8374" i="1" s="1"/>
  <c r="M8390" i="1"/>
  <c r="N8390" i="1" s="1"/>
  <c r="M8406" i="1"/>
  <c r="N8406" i="1" s="1"/>
  <c r="M8422" i="1"/>
  <c r="N8422" i="1" s="1"/>
  <c r="N8171" i="1"/>
  <c r="M8233" i="1"/>
  <c r="N8233" i="1" s="1"/>
  <c r="M8269" i="1"/>
  <c r="N8269" i="1" s="1"/>
  <c r="M8285" i="1"/>
  <c r="N8285" i="1" s="1"/>
  <c r="M8301" i="1"/>
  <c r="N8301" i="1" s="1"/>
  <c r="M8317" i="1"/>
  <c r="N8317" i="1" s="1"/>
  <c r="M8333" i="1"/>
  <c r="N8333" i="1" s="1"/>
  <c r="M8349" i="1"/>
  <c r="N8349" i="1" s="1"/>
  <c r="M8365" i="1"/>
  <c r="N8365" i="1" s="1"/>
  <c r="M8381" i="1"/>
  <c r="N8381" i="1" s="1"/>
  <c r="M8397" i="1"/>
  <c r="N8397" i="1" s="1"/>
  <c r="M8413" i="1"/>
  <c r="N8413" i="1" s="1"/>
  <c r="N8219" i="1"/>
  <c r="N8221" i="1"/>
  <c r="N8223" i="1"/>
  <c r="N8225" i="1"/>
  <c r="M8227" i="1"/>
  <c r="N8227" i="1" s="1"/>
  <c r="M8229" i="1"/>
  <c r="N8229" i="1" s="1"/>
  <c r="M8231" i="1"/>
  <c r="N8231" i="1" s="1"/>
  <c r="M8242" i="1"/>
  <c r="N8242" i="1" s="1"/>
  <c r="M8251" i="1"/>
  <c r="N8251" i="1" s="1"/>
  <c r="M8260" i="1"/>
  <c r="N8260" i="1" s="1"/>
  <c r="M8276" i="1"/>
  <c r="N8276" i="1" s="1"/>
  <c r="M8292" i="1"/>
  <c r="N8292" i="1" s="1"/>
  <c r="M8308" i="1"/>
  <c r="N8308" i="1" s="1"/>
  <c r="M8324" i="1"/>
  <c r="N8324" i="1" s="1"/>
  <c r="M8340" i="1"/>
  <c r="N8340" i="1" s="1"/>
  <c r="M8356" i="1"/>
  <c r="N8356" i="1" s="1"/>
  <c r="M8372" i="1"/>
  <c r="N8372" i="1" s="1"/>
  <c r="M8388" i="1"/>
  <c r="N8388" i="1" s="1"/>
  <c r="M8404" i="1"/>
  <c r="N8404" i="1" s="1"/>
  <c r="M8420" i="1"/>
  <c r="N8420" i="1" s="1"/>
  <c r="M8173" i="1"/>
  <c r="N8173" i="1" s="1"/>
  <c r="M8175" i="1"/>
  <c r="N8175" i="1" s="1"/>
  <c r="M8177" i="1"/>
  <c r="N8177" i="1" s="1"/>
  <c r="M8179" i="1"/>
  <c r="N8179" i="1" s="1"/>
  <c r="M8181" i="1"/>
  <c r="N8181" i="1" s="1"/>
  <c r="M8183" i="1"/>
  <c r="N8183" i="1" s="1"/>
  <c r="M8185" i="1"/>
  <c r="N8185" i="1" s="1"/>
  <c r="M8187" i="1"/>
  <c r="N8187" i="1" s="1"/>
  <c r="M8189" i="1"/>
  <c r="N8189" i="1" s="1"/>
  <c r="M8191" i="1"/>
  <c r="N8191" i="1" s="1"/>
  <c r="M8193" i="1"/>
  <c r="N8193" i="1" s="1"/>
  <c r="M8195" i="1"/>
  <c r="N8195" i="1" s="1"/>
  <c r="M8197" i="1"/>
  <c r="N8197" i="1" s="1"/>
  <c r="M8199" i="1"/>
  <c r="N8199" i="1" s="1"/>
  <c r="M8201" i="1"/>
  <c r="N8201" i="1" s="1"/>
  <c r="M8203" i="1"/>
  <c r="N8203" i="1" s="1"/>
  <c r="M8205" i="1"/>
  <c r="N8205" i="1" s="1"/>
  <c r="M8207" i="1"/>
  <c r="N8207" i="1" s="1"/>
  <c r="M8209" i="1"/>
  <c r="N8209" i="1" s="1"/>
  <c r="M8211" i="1"/>
  <c r="N8211" i="1" s="1"/>
  <c r="M8213" i="1"/>
  <c r="N8213" i="1" s="1"/>
  <c r="M8215" i="1"/>
  <c r="N8215" i="1" s="1"/>
  <c r="M8217" i="1"/>
  <c r="N8217" i="1" s="1"/>
  <c r="N8267" i="1"/>
  <c r="M8267" i="1"/>
  <c r="M8283" i="1"/>
  <c r="N8283" i="1" s="1"/>
  <c r="M8299" i="1"/>
  <c r="N8299" i="1" s="1"/>
  <c r="M8315" i="1"/>
  <c r="N8315" i="1" s="1"/>
  <c r="N8331" i="1"/>
  <c r="M8331" i="1"/>
  <c r="M8347" i="1"/>
  <c r="N8347" i="1" s="1"/>
  <c r="M8363" i="1"/>
  <c r="N8363" i="1" s="1"/>
  <c r="M8379" i="1"/>
  <c r="N8379" i="1" s="1"/>
  <c r="N8395" i="1"/>
  <c r="M8395" i="1"/>
  <c r="M8411" i="1"/>
  <c r="N8411" i="1" s="1"/>
  <c r="M8240" i="1"/>
  <c r="N8240" i="1" s="1"/>
  <c r="M8249" i="1"/>
  <c r="N8249" i="1" s="1"/>
  <c r="N8258" i="1"/>
  <c r="M8258" i="1"/>
  <c r="M8274" i="1"/>
  <c r="N8274" i="1" s="1"/>
  <c r="M8290" i="1"/>
  <c r="N8290" i="1" s="1"/>
  <c r="M8306" i="1"/>
  <c r="N8306" i="1" s="1"/>
  <c r="N8322" i="1"/>
  <c r="M8322" i="1"/>
  <c r="M8338" i="1"/>
  <c r="N8338" i="1" s="1"/>
  <c r="M8354" i="1"/>
  <c r="N8354" i="1" s="1"/>
  <c r="M8370" i="1"/>
  <c r="N8370" i="1" s="1"/>
  <c r="N8386" i="1"/>
  <c r="M8386" i="1"/>
  <c r="M8402" i="1"/>
  <c r="N8402" i="1" s="1"/>
  <c r="M8418" i="1"/>
  <c r="N8418" i="1" s="1"/>
  <c r="M8238" i="1"/>
  <c r="N8238" i="1" s="1"/>
  <c r="M8265" i="1"/>
  <c r="N8265" i="1" s="1"/>
  <c r="M8281" i="1"/>
  <c r="N8281" i="1" s="1"/>
  <c r="N8297" i="1"/>
  <c r="M8297" i="1"/>
  <c r="M8313" i="1"/>
  <c r="N8313" i="1" s="1"/>
  <c r="M8329" i="1"/>
  <c r="N8329" i="1" s="1"/>
  <c r="N8345" i="1"/>
  <c r="M8345" i="1"/>
  <c r="M8361" i="1"/>
  <c r="N8361" i="1" s="1"/>
  <c r="M8377" i="1"/>
  <c r="N8377" i="1" s="1"/>
  <c r="M8393" i="1"/>
  <c r="N8393" i="1" s="1"/>
  <c r="M8409" i="1"/>
  <c r="N8409" i="1" s="1"/>
  <c r="N8425" i="1"/>
  <c r="M8425" i="1"/>
  <c r="N8236" i="1"/>
  <c r="M8236" i="1"/>
  <c r="M8247" i="1"/>
  <c r="N8247" i="1" s="1"/>
  <c r="M8256" i="1"/>
  <c r="N8256" i="1" s="1"/>
  <c r="M8272" i="1"/>
  <c r="N8272" i="1" s="1"/>
  <c r="M8288" i="1"/>
  <c r="N8288" i="1" s="1"/>
  <c r="M8304" i="1"/>
  <c r="N8304" i="1" s="1"/>
  <c r="M8320" i="1"/>
  <c r="N8320" i="1" s="1"/>
  <c r="N8336" i="1"/>
  <c r="M8336" i="1"/>
  <c r="M8352" i="1"/>
  <c r="N8352" i="1" s="1"/>
  <c r="M8368" i="1"/>
  <c r="N8368" i="1" s="1"/>
  <c r="M8384" i="1"/>
  <c r="N8384" i="1" s="1"/>
  <c r="M8400" i="1"/>
  <c r="N8400" i="1" s="1"/>
  <c r="M8416" i="1"/>
  <c r="N8416" i="1" s="1"/>
  <c r="M8166" i="1"/>
  <c r="N8166" i="1" s="1"/>
  <c r="M8245" i="1"/>
  <c r="N8245" i="1" s="1"/>
  <c r="M8254" i="1"/>
  <c r="N8254" i="1" s="1"/>
  <c r="M8263" i="1"/>
  <c r="N8263" i="1" s="1"/>
  <c r="M8279" i="1"/>
  <c r="N8279" i="1" s="1"/>
  <c r="M8295" i="1"/>
  <c r="N8295" i="1" s="1"/>
  <c r="M8311" i="1"/>
  <c r="N8311" i="1" s="1"/>
  <c r="N8327" i="1"/>
  <c r="M8327" i="1"/>
  <c r="M8343" i="1"/>
  <c r="N8343" i="1" s="1"/>
  <c r="M8359" i="1"/>
  <c r="N8359" i="1" s="1"/>
  <c r="M8375" i="1"/>
  <c r="N8375" i="1" s="1"/>
  <c r="M8391" i="1"/>
  <c r="N8391" i="1" s="1"/>
  <c r="M8407" i="1"/>
  <c r="N8407" i="1" s="1"/>
  <c r="M8423" i="1"/>
  <c r="N8423" i="1" s="1"/>
  <c r="M8234" i="1"/>
  <c r="N8234" i="1" s="1"/>
  <c r="M8270" i="1"/>
  <c r="N8270" i="1" s="1"/>
  <c r="M8286" i="1"/>
  <c r="N8286" i="1" s="1"/>
  <c r="M8302" i="1"/>
  <c r="N8302" i="1" s="1"/>
  <c r="M8318" i="1"/>
  <c r="N8318" i="1" s="1"/>
  <c r="M8334" i="1"/>
  <c r="N8334" i="1" s="1"/>
  <c r="M8350" i="1"/>
  <c r="N8350" i="1" s="1"/>
  <c r="M8366" i="1"/>
  <c r="N8366" i="1" s="1"/>
  <c r="M8382" i="1"/>
  <c r="N8382" i="1" s="1"/>
  <c r="M8398" i="1"/>
  <c r="N8398" i="1" s="1"/>
  <c r="M8414" i="1"/>
  <c r="N8414" i="1" s="1"/>
  <c r="M8430" i="1"/>
  <c r="N8430" i="1" s="1"/>
  <c r="M8161" i="1"/>
  <c r="N8161" i="1" s="1"/>
  <c r="M8168" i="1"/>
  <c r="N8168" i="1" s="1"/>
  <c r="N8170" i="1"/>
  <c r="M8232" i="1"/>
  <c r="N8232" i="1" s="1"/>
  <c r="M8243" i="1"/>
  <c r="N8243" i="1" s="1"/>
  <c r="M8252" i="1"/>
  <c r="N8252" i="1" s="1"/>
  <c r="M8261" i="1"/>
  <c r="N8261" i="1" s="1"/>
  <c r="M8277" i="1"/>
  <c r="N8277" i="1" s="1"/>
  <c r="M8293" i="1"/>
  <c r="N8293" i="1" s="1"/>
  <c r="M8309" i="1"/>
  <c r="N8309" i="1" s="1"/>
  <c r="M8325" i="1"/>
  <c r="N8325" i="1" s="1"/>
  <c r="M8341" i="1"/>
  <c r="N8341" i="1" s="1"/>
  <c r="M8357" i="1"/>
  <c r="N8357" i="1" s="1"/>
  <c r="M8373" i="1"/>
  <c r="N8373" i="1" s="1"/>
  <c r="M8389" i="1"/>
  <c r="N8389" i="1" s="1"/>
  <c r="M8405" i="1"/>
  <c r="N8405" i="1" s="1"/>
  <c r="M8421" i="1"/>
  <c r="N8421" i="1" s="1"/>
  <c r="N8172" i="1"/>
  <c r="N8174" i="1"/>
  <c r="N8176" i="1"/>
  <c r="N8178" i="1"/>
  <c r="N8180" i="1"/>
  <c r="N8182" i="1"/>
  <c r="N8184" i="1"/>
  <c r="N8186" i="1"/>
  <c r="N8188" i="1"/>
  <c r="N8190" i="1"/>
  <c r="N8192" i="1"/>
  <c r="N8194" i="1"/>
  <c r="N8196" i="1"/>
  <c r="N8198" i="1"/>
  <c r="N8200" i="1"/>
  <c r="N8202" i="1"/>
  <c r="N8204" i="1"/>
  <c r="N8206" i="1"/>
  <c r="N8208" i="1"/>
  <c r="N8210" i="1"/>
  <c r="N8212" i="1"/>
  <c r="N8214" i="1"/>
  <c r="N8216" i="1"/>
  <c r="N8218" i="1"/>
  <c r="N8220" i="1"/>
  <c r="N8222" i="1"/>
  <c r="N8224" i="1"/>
  <c r="N8226" i="1"/>
  <c r="M8228" i="1"/>
  <c r="N8228" i="1" s="1"/>
  <c r="M8230" i="1"/>
  <c r="N8230" i="1" s="1"/>
  <c r="M8268" i="1"/>
  <c r="N8268" i="1" s="1"/>
  <c r="M8284" i="1"/>
  <c r="N8284" i="1" s="1"/>
  <c r="M8300" i="1"/>
  <c r="N8300" i="1" s="1"/>
  <c r="M8316" i="1"/>
  <c r="N8316" i="1" s="1"/>
  <c r="M8332" i="1"/>
  <c r="N8332" i="1" s="1"/>
  <c r="N8348" i="1"/>
  <c r="M8348" i="1"/>
  <c r="M8364" i="1"/>
  <c r="N8364" i="1" s="1"/>
  <c r="M8380" i="1"/>
  <c r="N8380" i="1" s="1"/>
  <c r="M8396" i="1"/>
  <c r="N8396" i="1" s="1"/>
  <c r="M8412" i="1"/>
  <c r="N8412" i="1" s="1"/>
  <c r="N8476" i="1"/>
  <c r="M8478" i="1"/>
  <c r="N8478" i="1" s="1"/>
  <c r="M8496" i="1"/>
  <c r="N8496" i="1" s="1"/>
  <c r="M8512" i="1"/>
  <c r="N8512" i="1" s="1"/>
  <c r="M8528" i="1"/>
  <c r="N8528" i="1" s="1"/>
  <c r="M8544" i="1"/>
  <c r="N8544" i="1" s="1"/>
  <c r="M8560" i="1"/>
  <c r="N8560" i="1" s="1"/>
  <c r="M8576" i="1"/>
  <c r="N8576" i="1" s="1"/>
  <c r="M8592" i="1"/>
  <c r="N8592" i="1" s="1"/>
  <c r="M8608" i="1"/>
  <c r="N8608" i="1" s="1"/>
  <c r="M8624" i="1"/>
  <c r="N8624" i="1" s="1"/>
  <c r="M8640" i="1"/>
  <c r="N8640" i="1" s="1"/>
  <c r="M8703" i="1"/>
  <c r="N8703" i="1" s="1"/>
  <c r="M8474" i="1"/>
  <c r="N8474" i="1" s="1"/>
  <c r="M8487" i="1"/>
  <c r="N8487" i="1" s="1"/>
  <c r="M8503" i="1"/>
  <c r="N8503" i="1" s="1"/>
  <c r="M8519" i="1"/>
  <c r="N8519" i="1" s="1"/>
  <c r="M8535" i="1"/>
  <c r="N8535" i="1" s="1"/>
  <c r="M8551" i="1"/>
  <c r="N8551" i="1" s="1"/>
  <c r="M8567" i="1"/>
  <c r="N8567" i="1" s="1"/>
  <c r="N8583" i="1"/>
  <c r="M8583" i="1"/>
  <c r="M8599" i="1"/>
  <c r="N8599" i="1" s="1"/>
  <c r="M8615" i="1"/>
  <c r="N8615" i="1" s="1"/>
  <c r="M8631" i="1"/>
  <c r="N8631" i="1" s="1"/>
  <c r="M8647" i="1"/>
  <c r="N8647" i="1" s="1"/>
  <c r="M8656" i="1"/>
  <c r="N8656" i="1" s="1"/>
  <c r="M8665" i="1"/>
  <c r="N8665" i="1" s="1"/>
  <c r="M8674" i="1"/>
  <c r="N8674" i="1" s="1"/>
  <c r="M8683" i="1"/>
  <c r="N8683" i="1" s="1"/>
  <c r="M8692" i="1"/>
  <c r="N8692" i="1" s="1"/>
  <c r="M8701" i="1"/>
  <c r="N8701" i="1" s="1"/>
  <c r="M8472" i="1"/>
  <c r="N8472" i="1" s="1"/>
  <c r="M8494" i="1"/>
  <c r="N8494" i="1" s="1"/>
  <c r="M8510" i="1"/>
  <c r="N8510" i="1" s="1"/>
  <c r="M8526" i="1"/>
  <c r="N8526" i="1" s="1"/>
  <c r="M8542" i="1"/>
  <c r="N8542" i="1" s="1"/>
  <c r="M8558" i="1"/>
  <c r="N8558" i="1" s="1"/>
  <c r="M8574" i="1"/>
  <c r="N8574" i="1" s="1"/>
  <c r="M8590" i="1"/>
  <c r="N8590" i="1" s="1"/>
  <c r="N8606" i="1"/>
  <c r="M8606" i="1"/>
  <c r="M8622" i="1"/>
  <c r="N8622" i="1" s="1"/>
  <c r="M8638" i="1"/>
  <c r="N8638" i="1" s="1"/>
  <c r="M8714" i="1"/>
  <c r="N8714" i="1" s="1"/>
  <c r="M8428" i="1"/>
  <c r="N8428" i="1" s="1"/>
  <c r="N8432" i="1"/>
  <c r="M8470" i="1"/>
  <c r="N8470" i="1" s="1"/>
  <c r="M8485" i="1"/>
  <c r="N8485" i="1" s="1"/>
  <c r="M8501" i="1"/>
  <c r="N8501" i="1" s="1"/>
  <c r="M8517" i="1"/>
  <c r="N8517" i="1" s="1"/>
  <c r="M8533" i="1"/>
  <c r="N8533" i="1" s="1"/>
  <c r="M8549" i="1"/>
  <c r="N8549" i="1" s="1"/>
  <c r="M8565" i="1"/>
  <c r="N8565" i="1" s="1"/>
  <c r="M8581" i="1"/>
  <c r="N8581" i="1" s="1"/>
  <c r="M8597" i="1"/>
  <c r="N8597" i="1" s="1"/>
  <c r="M8613" i="1"/>
  <c r="N8613" i="1" s="1"/>
  <c r="M8629" i="1"/>
  <c r="N8629" i="1" s="1"/>
  <c r="M8645" i="1"/>
  <c r="N8645" i="1" s="1"/>
  <c r="M8663" i="1"/>
  <c r="N8663" i="1" s="1"/>
  <c r="M8672" i="1"/>
  <c r="N8672" i="1" s="1"/>
  <c r="M8681" i="1"/>
  <c r="N8681" i="1" s="1"/>
  <c r="M8690" i="1"/>
  <c r="N8690" i="1" s="1"/>
  <c r="M8699" i="1"/>
  <c r="N8699" i="1" s="1"/>
  <c r="M8466" i="1"/>
  <c r="N8466" i="1" s="1"/>
  <c r="M8468" i="1"/>
  <c r="N8468" i="1" s="1"/>
  <c r="M8483" i="1"/>
  <c r="N8483" i="1" s="1"/>
  <c r="M8492" i="1"/>
  <c r="N8492" i="1" s="1"/>
  <c r="M8508" i="1"/>
  <c r="N8508" i="1" s="1"/>
  <c r="M8524" i="1"/>
  <c r="N8524" i="1" s="1"/>
  <c r="M8540" i="1"/>
  <c r="N8540" i="1" s="1"/>
  <c r="M8556" i="1"/>
  <c r="N8556" i="1" s="1"/>
  <c r="M8572" i="1"/>
  <c r="N8572" i="1" s="1"/>
  <c r="M8588" i="1"/>
  <c r="N8588" i="1" s="1"/>
  <c r="M8604" i="1"/>
  <c r="N8604" i="1" s="1"/>
  <c r="M8620" i="1"/>
  <c r="N8620" i="1" s="1"/>
  <c r="M8636" i="1"/>
  <c r="N8636" i="1" s="1"/>
  <c r="M8652" i="1"/>
  <c r="N8652" i="1" s="1"/>
  <c r="M8661" i="1"/>
  <c r="N8661" i="1" s="1"/>
  <c r="M8434" i="1"/>
  <c r="N8434" i="1" s="1"/>
  <c r="M8436" i="1"/>
  <c r="N8436" i="1" s="1"/>
  <c r="M8438" i="1"/>
  <c r="N8438" i="1" s="1"/>
  <c r="M8440" i="1"/>
  <c r="N8440" i="1" s="1"/>
  <c r="M8442" i="1"/>
  <c r="N8442" i="1" s="1"/>
  <c r="M8444" i="1"/>
  <c r="N8444" i="1" s="1"/>
  <c r="M8446" i="1"/>
  <c r="N8446" i="1" s="1"/>
  <c r="M8448" i="1"/>
  <c r="N8448" i="1" s="1"/>
  <c r="M8450" i="1"/>
  <c r="N8450" i="1" s="1"/>
  <c r="M8452" i="1"/>
  <c r="N8452" i="1" s="1"/>
  <c r="M8454" i="1"/>
  <c r="N8454" i="1" s="1"/>
  <c r="M8456" i="1"/>
  <c r="N8456" i="1" s="1"/>
  <c r="M8458" i="1"/>
  <c r="N8458" i="1" s="1"/>
  <c r="M8460" i="1"/>
  <c r="N8460" i="1" s="1"/>
  <c r="M8462" i="1"/>
  <c r="N8462" i="1" s="1"/>
  <c r="M8464" i="1"/>
  <c r="N8464" i="1" s="1"/>
  <c r="M8499" i="1"/>
  <c r="N8499" i="1" s="1"/>
  <c r="M8515" i="1"/>
  <c r="N8515" i="1" s="1"/>
  <c r="M8531" i="1"/>
  <c r="N8531" i="1" s="1"/>
  <c r="M8547" i="1"/>
  <c r="N8547" i="1" s="1"/>
  <c r="M8563" i="1"/>
  <c r="N8563" i="1" s="1"/>
  <c r="M8579" i="1"/>
  <c r="N8579" i="1" s="1"/>
  <c r="M8595" i="1"/>
  <c r="N8595" i="1" s="1"/>
  <c r="M8611" i="1"/>
  <c r="N8611" i="1" s="1"/>
  <c r="M8627" i="1"/>
  <c r="N8627" i="1" s="1"/>
  <c r="M8643" i="1"/>
  <c r="N8643" i="1" s="1"/>
  <c r="N8679" i="1"/>
  <c r="M8679" i="1"/>
  <c r="M8688" i="1"/>
  <c r="N8688" i="1" s="1"/>
  <c r="M8697" i="1"/>
  <c r="N8697" i="1" s="1"/>
  <c r="M8706" i="1"/>
  <c r="N8706" i="1" s="1"/>
  <c r="M8481" i="1"/>
  <c r="N8481" i="1" s="1"/>
  <c r="N8490" i="1"/>
  <c r="M8490" i="1"/>
  <c r="M8506" i="1"/>
  <c r="N8506" i="1" s="1"/>
  <c r="M8522" i="1"/>
  <c r="N8522" i="1" s="1"/>
  <c r="N8538" i="1"/>
  <c r="M8538" i="1"/>
  <c r="M8554" i="1"/>
  <c r="N8554" i="1" s="1"/>
  <c r="M8570" i="1"/>
  <c r="N8570" i="1" s="1"/>
  <c r="M8586" i="1"/>
  <c r="N8586" i="1" s="1"/>
  <c r="M8602" i="1"/>
  <c r="N8602" i="1" s="1"/>
  <c r="M8618" i="1"/>
  <c r="N8618" i="1" s="1"/>
  <c r="M8634" i="1"/>
  <c r="N8634" i="1" s="1"/>
  <c r="M8650" i="1"/>
  <c r="N8650" i="1" s="1"/>
  <c r="N8659" i="1"/>
  <c r="M8659" i="1"/>
  <c r="M8668" i="1"/>
  <c r="N8668" i="1" s="1"/>
  <c r="M8677" i="1"/>
  <c r="N8677" i="1" s="1"/>
  <c r="M8730" i="1"/>
  <c r="N8730" i="1" s="1"/>
  <c r="M8479" i="1"/>
  <c r="N8479" i="1" s="1"/>
  <c r="M8497" i="1"/>
  <c r="N8497" i="1" s="1"/>
  <c r="M8513" i="1"/>
  <c r="N8513" i="1" s="1"/>
  <c r="M8529" i="1"/>
  <c r="N8529" i="1" s="1"/>
  <c r="N8545" i="1"/>
  <c r="M8545" i="1"/>
  <c r="M8561" i="1"/>
  <c r="N8561" i="1" s="1"/>
  <c r="M8577" i="1"/>
  <c r="N8577" i="1" s="1"/>
  <c r="M8593" i="1"/>
  <c r="N8593" i="1" s="1"/>
  <c r="M8609" i="1"/>
  <c r="N8609" i="1" s="1"/>
  <c r="M8625" i="1"/>
  <c r="N8625" i="1" s="1"/>
  <c r="M8641" i="1"/>
  <c r="N8641" i="1" s="1"/>
  <c r="M8695" i="1"/>
  <c r="N8695" i="1" s="1"/>
  <c r="M8704" i="1"/>
  <c r="N8704" i="1" s="1"/>
  <c r="M8488" i="1"/>
  <c r="N8488" i="1" s="1"/>
  <c r="M8504" i="1"/>
  <c r="N8504" i="1" s="1"/>
  <c r="M8520" i="1"/>
  <c r="N8520" i="1" s="1"/>
  <c r="M8536" i="1"/>
  <c r="N8536" i="1" s="1"/>
  <c r="M8552" i="1"/>
  <c r="N8552" i="1" s="1"/>
  <c r="M8568" i="1"/>
  <c r="N8568" i="1" s="1"/>
  <c r="M8584" i="1"/>
  <c r="N8584" i="1" s="1"/>
  <c r="M8600" i="1"/>
  <c r="N8600" i="1" s="1"/>
  <c r="M8616" i="1"/>
  <c r="N8616" i="1" s="1"/>
  <c r="M8632" i="1"/>
  <c r="N8632" i="1" s="1"/>
  <c r="M8648" i="1"/>
  <c r="N8648" i="1" s="1"/>
  <c r="M8657" i="1"/>
  <c r="N8657" i="1" s="1"/>
  <c r="M8666" i="1"/>
  <c r="N8666" i="1" s="1"/>
  <c r="M8675" i="1"/>
  <c r="N8675" i="1" s="1"/>
  <c r="M8684" i="1"/>
  <c r="N8684" i="1" s="1"/>
  <c r="M8693" i="1"/>
  <c r="N8693" i="1" s="1"/>
  <c r="N8473" i="1"/>
  <c r="M8475" i="1"/>
  <c r="N8475" i="1" s="1"/>
  <c r="M8477" i="1"/>
  <c r="N8477" i="1" s="1"/>
  <c r="M8495" i="1"/>
  <c r="N8495" i="1" s="1"/>
  <c r="M8511" i="1"/>
  <c r="N8511" i="1" s="1"/>
  <c r="M8527" i="1"/>
  <c r="N8527" i="1" s="1"/>
  <c r="M8543" i="1"/>
  <c r="N8543" i="1" s="1"/>
  <c r="M8559" i="1"/>
  <c r="N8559" i="1" s="1"/>
  <c r="M8575" i="1"/>
  <c r="N8575" i="1" s="1"/>
  <c r="M8591" i="1"/>
  <c r="N8591" i="1" s="1"/>
  <c r="M8607" i="1"/>
  <c r="N8607" i="1" s="1"/>
  <c r="M8623" i="1"/>
  <c r="N8623" i="1" s="1"/>
  <c r="M8639" i="1"/>
  <c r="N8639" i="1" s="1"/>
  <c r="M8471" i="1"/>
  <c r="N8471" i="1" s="1"/>
  <c r="M8486" i="1"/>
  <c r="N8486" i="1" s="1"/>
  <c r="M8502" i="1"/>
  <c r="N8502" i="1" s="1"/>
  <c r="M8518" i="1"/>
  <c r="N8518" i="1" s="1"/>
  <c r="M8534" i="1"/>
  <c r="N8534" i="1" s="1"/>
  <c r="M8550" i="1"/>
  <c r="N8550" i="1" s="1"/>
  <c r="M8566" i="1"/>
  <c r="N8566" i="1" s="1"/>
  <c r="N8582" i="1"/>
  <c r="M8582" i="1"/>
  <c r="M8598" i="1"/>
  <c r="N8598" i="1" s="1"/>
  <c r="M8614" i="1"/>
  <c r="N8614" i="1" s="1"/>
  <c r="M8630" i="1"/>
  <c r="N8630" i="1" s="1"/>
  <c r="M8646" i="1"/>
  <c r="N8646" i="1" s="1"/>
  <c r="M8655" i="1"/>
  <c r="N8655" i="1" s="1"/>
  <c r="M8664" i="1"/>
  <c r="N8664" i="1" s="1"/>
  <c r="M8673" i="1"/>
  <c r="N8673" i="1" s="1"/>
  <c r="M8682" i="1"/>
  <c r="N8682" i="1" s="1"/>
  <c r="M8691" i="1"/>
  <c r="N8691" i="1" s="1"/>
  <c r="M8700" i="1"/>
  <c r="N8700" i="1" s="1"/>
  <c r="M8427" i="1"/>
  <c r="N8427" i="1" s="1"/>
  <c r="M8429" i="1"/>
  <c r="N8429" i="1" s="1"/>
  <c r="N8431" i="1"/>
  <c r="M8484" i="1"/>
  <c r="N8484" i="1" s="1"/>
  <c r="M8493" i="1"/>
  <c r="N8493" i="1" s="1"/>
  <c r="M8509" i="1"/>
  <c r="N8509" i="1" s="1"/>
  <c r="M8525" i="1"/>
  <c r="N8525" i="1" s="1"/>
  <c r="M8541" i="1"/>
  <c r="N8541" i="1" s="1"/>
  <c r="M8557" i="1"/>
  <c r="N8557" i="1" s="1"/>
  <c r="M8573" i="1"/>
  <c r="N8573" i="1" s="1"/>
  <c r="M8589" i="1"/>
  <c r="N8589" i="1" s="1"/>
  <c r="M8605" i="1"/>
  <c r="N8605" i="1" s="1"/>
  <c r="M8621" i="1"/>
  <c r="N8621" i="1" s="1"/>
  <c r="M8637" i="1"/>
  <c r="N8637" i="1" s="1"/>
  <c r="M8653" i="1"/>
  <c r="N8653" i="1" s="1"/>
  <c r="M8467" i="1"/>
  <c r="N8467" i="1" s="1"/>
  <c r="M8469" i="1"/>
  <c r="N8469" i="1" s="1"/>
  <c r="M8500" i="1"/>
  <c r="N8500" i="1" s="1"/>
  <c r="M8516" i="1"/>
  <c r="N8516" i="1" s="1"/>
  <c r="M8532" i="1"/>
  <c r="N8532" i="1" s="1"/>
  <c r="M8548" i="1"/>
  <c r="N8548" i="1" s="1"/>
  <c r="M8564" i="1"/>
  <c r="N8564" i="1" s="1"/>
  <c r="M8580" i="1"/>
  <c r="N8580" i="1" s="1"/>
  <c r="M8596" i="1"/>
  <c r="N8596" i="1" s="1"/>
  <c r="M8612" i="1"/>
  <c r="N8612" i="1" s="1"/>
  <c r="M8628" i="1"/>
  <c r="N8628" i="1" s="1"/>
  <c r="M8644" i="1"/>
  <c r="N8644" i="1" s="1"/>
  <c r="M8671" i="1"/>
  <c r="N8671" i="1" s="1"/>
  <c r="M8680" i="1"/>
  <c r="N8680" i="1" s="1"/>
  <c r="M8689" i="1"/>
  <c r="N8689" i="1" s="1"/>
  <c r="M8698" i="1"/>
  <c r="N8698" i="1" s="1"/>
  <c r="M8722" i="1"/>
  <c r="N8722" i="1" s="1"/>
  <c r="M8435" i="1"/>
  <c r="N8435" i="1" s="1"/>
  <c r="M8437" i="1"/>
  <c r="N8437" i="1" s="1"/>
  <c r="M8439" i="1"/>
  <c r="N8439" i="1" s="1"/>
  <c r="M8441" i="1"/>
  <c r="N8441" i="1" s="1"/>
  <c r="M8443" i="1"/>
  <c r="N8443" i="1" s="1"/>
  <c r="M8445" i="1"/>
  <c r="N8445" i="1" s="1"/>
  <c r="M8447" i="1"/>
  <c r="N8447" i="1" s="1"/>
  <c r="M8449" i="1"/>
  <c r="N8449" i="1" s="1"/>
  <c r="M8451" i="1"/>
  <c r="N8451" i="1" s="1"/>
  <c r="M8453" i="1"/>
  <c r="N8453" i="1" s="1"/>
  <c r="M8455" i="1"/>
  <c r="N8455" i="1" s="1"/>
  <c r="M8457" i="1"/>
  <c r="N8457" i="1" s="1"/>
  <c r="M8459" i="1"/>
  <c r="N8459" i="1" s="1"/>
  <c r="M8461" i="1"/>
  <c r="N8461" i="1" s="1"/>
  <c r="M8463" i="1"/>
  <c r="N8463" i="1" s="1"/>
  <c r="M8465" i="1"/>
  <c r="N8465" i="1" s="1"/>
  <c r="M8482" i="1"/>
  <c r="N8482" i="1" s="1"/>
  <c r="M8491" i="1"/>
  <c r="N8491" i="1" s="1"/>
  <c r="M8507" i="1"/>
  <c r="N8507" i="1" s="1"/>
  <c r="M8523" i="1"/>
  <c r="N8523" i="1" s="1"/>
  <c r="M8539" i="1"/>
  <c r="N8539" i="1" s="1"/>
  <c r="M8555" i="1"/>
  <c r="N8555" i="1" s="1"/>
  <c r="M8571" i="1"/>
  <c r="N8571" i="1" s="1"/>
  <c r="M8587" i="1"/>
  <c r="N8587" i="1" s="1"/>
  <c r="M8603" i="1"/>
  <c r="N8603" i="1" s="1"/>
  <c r="M8619" i="1"/>
  <c r="N8619" i="1" s="1"/>
  <c r="M8635" i="1"/>
  <c r="N8635" i="1" s="1"/>
  <c r="M8651" i="1"/>
  <c r="N8651" i="1" s="1"/>
  <c r="M8660" i="1"/>
  <c r="N8660" i="1" s="1"/>
  <c r="M8669" i="1"/>
  <c r="N8669" i="1" s="1"/>
  <c r="M8498" i="1"/>
  <c r="N8498" i="1" s="1"/>
  <c r="M8514" i="1"/>
  <c r="N8514" i="1" s="1"/>
  <c r="M8530" i="1"/>
  <c r="N8530" i="1" s="1"/>
  <c r="M8546" i="1"/>
  <c r="N8546" i="1" s="1"/>
  <c r="N8562" i="1"/>
  <c r="M8562" i="1"/>
  <c r="M8578" i="1"/>
  <c r="N8578" i="1" s="1"/>
  <c r="M8594" i="1"/>
  <c r="N8594" i="1" s="1"/>
  <c r="M8610" i="1"/>
  <c r="N8610" i="1" s="1"/>
  <c r="M8626" i="1"/>
  <c r="N8626" i="1" s="1"/>
  <c r="M8642" i="1"/>
  <c r="N8642" i="1" s="1"/>
  <c r="M8687" i="1"/>
  <c r="N8687" i="1" s="1"/>
  <c r="M8696" i="1"/>
  <c r="N8696" i="1" s="1"/>
  <c r="M8705" i="1"/>
  <c r="N8705" i="1" s="1"/>
  <c r="M8480" i="1"/>
  <c r="N8480" i="1" s="1"/>
  <c r="M8489" i="1"/>
  <c r="N8489" i="1" s="1"/>
  <c r="M8505" i="1"/>
  <c r="N8505" i="1" s="1"/>
  <c r="M8521" i="1"/>
  <c r="N8521" i="1" s="1"/>
  <c r="M8537" i="1"/>
  <c r="N8537" i="1" s="1"/>
  <c r="M8553" i="1"/>
  <c r="N8553" i="1" s="1"/>
  <c r="M8569" i="1"/>
  <c r="N8569" i="1" s="1"/>
  <c r="M8585" i="1"/>
  <c r="N8585" i="1" s="1"/>
  <c r="M8601" i="1"/>
  <c r="N8601" i="1" s="1"/>
  <c r="M8617" i="1"/>
  <c r="N8617" i="1" s="1"/>
  <c r="M8633" i="1"/>
  <c r="N8633" i="1" s="1"/>
  <c r="M8649" i="1"/>
  <c r="N8649" i="1" s="1"/>
  <c r="M8658" i="1"/>
  <c r="N8658" i="1" s="1"/>
  <c r="M8667" i="1"/>
  <c r="N8667" i="1" s="1"/>
  <c r="M8676" i="1"/>
  <c r="N8676" i="1" s="1"/>
  <c r="M8685" i="1"/>
  <c r="N8685" i="1" s="1"/>
  <c r="M8718" i="1"/>
  <c r="N8718" i="1" s="1"/>
  <c r="M8751" i="1"/>
  <c r="N8751" i="1" s="1"/>
  <c r="M8767" i="1"/>
  <c r="N8767" i="1" s="1"/>
  <c r="M8783" i="1"/>
  <c r="N8783" i="1" s="1"/>
  <c r="M8799" i="1"/>
  <c r="N8799" i="1" s="1"/>
  <c r="M8815" i="1"/>
  <c r="N8815" i="1" s="1"/>
  <c r="M8831" i="1"/>
  <c r="N8831" i="1" s="1"/>
  <c r="M8840" i="1"/>
  <c r="N8840" i="1" s="1"/>
  <c r="M8849" i="1"/>
  <c r="N8849" i="1" s="1"/>
  <c r="M9118" i="1"/>
  <c r="N9118" i="1" s="1"/>
  <c r="M8723" i="1"/>
  <c r="N8723" i="1" s="1"/>
  <c r="N8727" i="1"/>
  <c r="N8729" i="1"/>
  <c r="M8749" i="1"/>
  <c r="N8749" i="1" s="1"/>
  <c r="M8758" i="1"/>
  <c r="N8758" i="1" s="1"/>
  <c r="M8774" i="1"/>
  <c r="N8774" i="1" s="1"/>
  <c r="M8790" i="1"/>
  <c r="N8790" i="1" s="1"/>
  <c r="M8806" i="1"/>
  <c r="N8806" i="1" s="1"/>
  <c r="M8822" i="1"/>
  <c r="N8822" i="1" s="1"/>
  <c r="M8860" i="1"/>
  <c r="N8860" i="1" s="1"/>
  <c r="M8871" i="1"/>
  <c r="N8871" i="1" s="1"/>
  <c r="M8747" i="1"/>
  <c r="N8747" i="1" s="1"/>
  <c r="M8765" i="1"/>
  <c r="N8765" i="1" s="1"/>
  <c r="M8781" i="1"/>
  <c r="N8781" i="1" s="1"/>
  <c r="M8797" i="1"/>
  <c r="N8797" i="1" s="1"/>
  <c r="M8813" i="1"/>
  <c r="N8813" i="1" s="1"/>
  <c r="M8829" i="1"/>
  <c r="N8829" i="1" s="1"/>
  <c r="M8838" i="1"/>
  <c r="N8838" i="1" s="1"/>
  <c r="M8847" i="1"/>
  <c r="N8847" i="1"/>
  <c r="M8869" i="1"/>
  <c r="N8869" i="1" s="1"/>
  <c r="M8880" i="1"/>
  <c r="N8880" i="1" s="1"/>
  <c r="M9069" i="1"/>
  <c r="N9069" i="1" s="1"/>
  <c r="M9082" i="1"/>
  <c r="N9082" i="1" s="1"/>
  <c r="M9114" i="1"/>
  <c r="N9114" i="1" s="1"/>
  <c r="M8710" i="1"/>
  <c r="N8710" i="1" s="1"/>
  <c r="M8712" i="1"/>
  <c r="N8712" i="1" s="1"/>
  <c r="M8731" i="1"/>
  <c r="N8731" i="1" s="1"/>
  <c r="M8733" i="1"/>
  <c r="N8733" i="1" s="1"/>
  <c r="N8735" i="1"/>
  <c r="N8737" i="1"/>
  <c r="M8745" i="1"/>
  <c r="N8745" i="1" s="1"/>
  <c r="M8756" i="1"/>
  <c r="N8756" i="1" s="1"/>
  <c r="M8772" i="1"/>
  <c r="N8772" i="1" s="1"/>
  <c r="M8788" i="1"/>
  <c r="N8788" i="1" s="1"/>
  <c r="M8804" i="1"/>
  <c r="N8804" i="1" s="1"/>
  <c r="M8820" i="1"/>
  <c r="N8820" i="1" s="1"/>
  <c r="M9067" i="1"/>
  <c r="N9067" i="1" s="1"/>
  <c r="N8716" i="1"/>
  <c r="M8739" i="1"/>
  <c r="N8739" i="1" s="1"/>
  <c r="M8743" i="1"/>
  <c r="N8743" i="1" s="1"/>
  <c r="M8763" i="1"/>
  <c r="N8763" i="1" s="1"/>
  <c r="M8779" i="1"/>
  <c r="N8779" i="1" s="1"/>
  <c r="M8795" i="1"/>
  <c r="N8795" i="1" s="1"/>
  <c r="M8811" i="1"/>
  <c r="N8811" i="1" s="1"/>
  <c r="M8827" i="1"/>
  <c r="N8827" i="1" s="1"/>
  <c r="M8836" i="1"/>
  <c r="N8836" i="1" s="1"/>
  <c r="M8845" i="1"/>
  <c r="N8845" i="1" s="1"/>
  <c r="M8856" i="1"/>
  <c r="N8856" i="1" s="1"/>
  <c r="M8867" i="1"/>
  <c r="N8867" i="1" s="1"/>
  <c r="M8891" i="1"/>
  <c r="N8891" i="1" s="1"/>
  <c r="M9078" i="1"/>
  <c r="N9078" i="1" s="1"/>
  <c r="M9110" i="1"/>
  <c r="N9110" i="1" s="1"/>
  <c r="M8754" i="1"/>
  <c r="N8754" i="1" s="1"/>
  <c r="M8770" i="1"/>
  <c r="N8770" i="1" s="1"/>
  <c r="M8786" i="1"/>
  <c r="N8786" i="1" s="1"/>
  <c r="M8802" i="1"/>
  <c r="N8802" i="1" s="1"/>
  <c r="M8818" i="1"/>
  <c r="N8818" i="1" s="1"/>
  <c r="M8865" i="1"/>
  <c r="N8865" i="1" s="1"/>
  <c r="M8876" i="1"/>
  <c r="N8876" i="1" s="1"/>
  <c r="M8889" i="1"/>
  <c r="N8889" i="1" s="1"/>
  <c r="M9093" i="1"/>
  <c r="N9093" i="1" s="1"/>
  <c r="M8654" i="1"/>
  <c r="N8654" i="1" s="1"/>
  <c r="M8662" i="1"/>
  <c r="N8662" i="1" s="1"/>
  <c r="M8670" i="1"/>
  <c r="N8670" i="1" s="1"/>
  <c r="M8678" i="1"/>
  <c r="N8678" i="1" s="1"/>
  <c r="M8686" i="1"/>
  <c r="N8686" i="1" s="1"/>
  <c r="M8694" i="1"/>
  <c r="N8694" i="1" s="1"/>
  <c r="M8702" i="1"/>
  <c r="N8702" i="1" s="1"/>
  <c r="N8720" i="1"/>
  <c r="M8761" i="1"/>
  <c r="N8761" i="1" s="1"/>
  <c r="M8777" i="1"/>
  <c r="N8777" i="1" s="1"/>
  <c r="M8793" i="1"/>
  <c r="N8793" i="1" s="1"/>
  <c r="M8809" i="1"/>
  <c r="N8809" i="1" s="1"/>
  <c r="M8825" i="1"/>
  <c r="N8825" i="1" s="1"/>
  <c r="M8843" i="1"/>
  <c r="N8843" i="1" s="1"/>
  <c r="M8852" i="1"/>
  <c r="N8852" i="1" s="1"/>
  <c r="M8895" i="1"/>
  <c r="N8895" i="1" s="1"/>
  <c r="M8899" i="1"/>
  <c r="N8899" i="1" s="1"/>
  <c r="M9106" i="1"/>
  <c r="N9106" i="1" s="1"/>
  <c r="M8752" i="1"/>
  <c r="N8752" i="1" s="1"/>
  <c r="M8768" i="1"/>
  <c r="N8768" i="1" s="1"/>
  <c r="M8784" i="1"/>
  <c r="N8784" i="1" s="1"/>
  <c r="M8800" i="1"/>
  <c r="N8800" i="1" s="1"/>
  <c r="M8816" i="1"/>
  <c r="N8816" i="1" s="1"/>
  <c r="M8832" i="1"/>
  <c r="N8832" i="1" s="1"/>
  <c r="M8841" i="1"/>
  <c r="N8841" i="1" s="1"/>
  <c r="M8863" i="1"/>
  <c r="N8863" i="1" s="1"/>
  <c r="M8887" i="1"/>
  <c r="N8887" i="1" s="1"/>
  <c r="M8897" i="1"/>
  <c r="N8897" i="1" s="1"/>
  <c r="M8759" i="1"/>
  <c r="N8759" i="1" s="1"/>
  <c r="M8775" i="1"/>
  <c r="N8775" i="1" s="1"/>
  <c r="M8791" i="1"/>
  <c r="N8791" i="1" s="1"/>
  <c r="M8807" i="1"/>
  <c r="N8807" i="1" s="1"/>
  <c r="M8823" i="1"/>
  <c r="N8823" i="1" s="1"/>
  <c r="M8861" i="1"/>
  <c r="N8861" i="1" s="1"/>
  <c r="M8872" i="1"/>
  <c r="N8872" i="1" s="1"/>
  <c r="M8883" i="1"/>
  <c r="N8883" i="1" s="1"/>
  <c r="M8885" i="1"/>
  <c r="N8885" i="1" s="1"/>
  <c r="M8903" i="1"/>
  <c r="N8903" i="1" s="1"/>
  <c r="M8907" i="1"/>
  <c r="N8907" i="1" s="1"/>
  <c r="M8915" i="1"/>
  <c r="N8915" i="1" s="1"/>
  <c r="M8923" i="1"/>
  <c r="N8923" i="1" s="1"/>
  <c r="M8931" i="1"/>
  <c r="N8931" i="1" s="1"/>
  <c r="M8939" i="1"/>
  <c r="N8939" i="1" s="1"/>
  <c r="M9102" i="1"/>
  <c r="N9102" i="1" s="1"/>
  <c r="M8724" i="1"/>
  <c r="N8724" i="1" s="1"/>
  <c r="M8748" i="1"/>
  <c r="N8748" i="1" s="1"/>
  <c r="M8750" i="1"/>
  <c r="N8750" i="1" s="1"/>
  <c r="M8766" i="1"/>
  <c r="N8766" i="1" s="1"/>
  <c r="M8782" i="1"/>
  <c r="N8782" i="1" s="1"/>
  <c r="M8798" i="1"/>
  <c r="N8798" i="1" s="1"/>
  <c r="M8814" i="1"/>
  <c r="N8814" i="1" s="1"/>
  <c r="M8830" i="1"/>
  <c r="N8830" i="1" s="1"/>
  <c r="M8839" i="1"/>
  <c r="N8839" i="1" s="1"/>
  <c r="M8848" i="1"/>
  <c r="N8848" i="1" s="1"/>
  <c r="M8881" i="1"/>
  <c r="N8881" i="1" s="1"/>
  <c r="M8905" i="1"/>
  <c r="N8905" i="1" s="1"/>
  <c r="M8913" i="1"/>
  <c r="N8913" i="1" s="1"/>
  <c r="M8921" i="1"/>
  <c r="N8921" i="1" s="1"/>
  <c r="M8929" i="1"/>
  <c r="N8929" i="1" s="1"/>
  <c r="M8937" i="1"/>
  <c r="N8937" i="1" s="1"/>
  <c r="M9070" i="1"/>
  <c r="N9070" i="1" s="1"/>
  <c r="M8726" i="1"/>
  <c r="N8726" i="1" s="1"/>
  <c r="M8728" i="1"/>
  <c r="N8728" i="1" s="1"/>
  <c r="M8757" i="1"/>
  <c r="N8757" i="1" s="1"/>
  <c r="M8773" i="1"/>
  <c r="N8773" i="1" s="1"/>
  <c r="M8789" i="1"/>
  <c r="N8789" i="1" s="1"/>
  <c r="M8805" i="1"/>
  <c r="N8805" i="1" s="1"/>
  <c r="M8821" i="1"/>
  <c r="N8821" i="1" s="1"/>
  <c r="M8859" i="1"/>
  <c r="N8859" i="1" s="1"/>
  <c r="M8911" i="1"/>
  <c r="N8911" i="1" s="1"/>
  <c r="M8919" i="1"/>
  <c r="N8919" i="1" s="1"/>
  <c r="M8927" i="1"/>
  <c r="N8927" i="1" s="1"/>
  <c r="M8935" i="1"/>
  <c r="N8935" i="1" s="1"/>
  <c r="M8943" i="1"/>
  <c r="N8943" i="1" s="1"/>
  <c r="M9098" i="1"/>
  <c r="N9098" i="1" s="1"/>
  <c r="M9130" i="1"/>
  <c r="N9130" i="1" s="1"/>
  <c r="M8711" i="1"/>
  <c r="N8711" i="1" s="1"/>
  <c r="M8713" i="1"/>
  <c r="N8713" i="1" s="1"/>
  <c r="M8732" i="1"/>
  <c r="N8732" i="1" s="1"/>
  <c r="N8734" i="1"/>
  <c r="N8736" i="1"/>
  <c r="N8740" i="1"/>
  <c r="M8744" i="1"/>
  <c r="N8744" i="1" s="1"/>
  <c r="M8746" i="1"/>
  <c r="N8746" i="1" s="1"/>
  <c r="M8764" i="1"/>
  <c r="N8764" i="1" s="1"/>
  <c r="M8780" i="1"/>
  <c r="N8780" i="1" s="1"/>
  <c r="M8796" i="1"/>
  <c r="N8796" i="1" s="1"/>
  <c r="M8812" i="1"/>
  <c r="N8812" i="1" s="1"/>
  <c r="M8828" i="1"/>
  <c r="N8828" i="1" s="1"/>
  <c r="M8837" i="1"/>
  <c r="N8837" i="1" s="1"/>
  <c r="M8846" i="1"/>
  <c r="N8846" i="1" s="1"/>
  <c r="M8857" i="1"/>
  <c r="N8857" i="1" s="1"/>
  <c r="M8868" i="1"/>
  <c r="N8868" i="1" s="1"/>
  <c r="M8879" i="1"/>
  <c r="N8879" i="1" s="1"/>
  <c r="M9081" i="1"/>
  <c r="N9081" i="1" s="1"/>
  <c r="M8755" i="1"/>
  <c r="N8755" i="1" s="1"/>
  <c r="M8771" i="1"/>
  <c r="N8771" i="1" s="1"/>
  <c r="M8787" i="1"/>
  <c r="N8787" i="1" s="1"/>
  <c r="M8803" i="1"/>
  <c r="N8803" i="1" s="1"/>
  <c r="M8819" i="1"/>
  <c r="N8819" i="1" s="1"/>
  <c r="M8877" i="1"/>
  <c r="N8877" i="1" s="1"/>
  <c r="M9094" i="1"/>
  <c r="N9094" i="1" s="1"/>
  <c r="M9126" i="1"/>
  <c r="N9126" i="1" s="1"/>
  <c r="M8715" i="1"/>
  <c r="N8715" i="1" s="1"/>
  <c r="M8717" i="1"/>
  <c r="N8717" i="1" s="1"/>
  <c r="M8738" i="1"/>
  <c r="N8738" i="1" s="1"/>
  <c r="M8742" i="1"/>
  <c r="N8742" i="1" s="1"/>
  <c r="M8762" i="1"/>
  <c r="N8762" i="1" s="1"/>
  <c r="M8778" i="1"/>
  <c r="N8778" i="1" s="1"/>
  <c r="M8794" i="1"/>
  <c r="N8794" i="1" s="1"/>
  <c r="M8810" i="1"/>
  <c r="N8810" i="1" s="1"/>
  <c r="M8826" i="1"/>
  <c r="N8826" i="1" s="1"/>
  <c r="M8835" i="1"/>
  <c r="N8835" i="1" s="1"/>
  <c r="M8844" i="1"/>
  <c r="N8844" i="1" s="1"/>
  <c r="M8853" i="1"/>
  <c r="N8853" i="1" s="1"/>
  <c r="M8855" i="1"/>
  <c r="N8855" i="1"/>
  <c r="M8951" i="1"/>
  <c r="N8951" i="1" s="1"/>
  <c r="M9077" i="1"/>
  <c r="N9077" i="1" s="1"/>
  <c r="M8753" i="1"/>
  <c r="N8753" i="1" s="1"/>
  <c r="M8769" i="1"/>
  <c r="N8769" i="1" s="1"/>
  <c r="M8785" i="1"/>
  <c r="N8785" i="1" s="1"/>
  <c r="M8801" i="1"/>
  <c r="N8801" i="1" s="1"/>
  <c r="M8817" i="1"/>
  <c r="N8817" i="1" s="1"/>
  <c r="M8833" i="1"/>
  <c r="N8833" i="1" s="1"/>
  <c r="M8864" i="1"/>
  <c r="N8864" i="1" s="1"/>
  <c r="M8875" i="1"/>
  <c r="N8875" i="1" s="1"/>
  <c r="M8888" i="1"/>
  <c r="N8888" i="1" s="1"/>
  <c r="M8959" i="1"/>
  <c r="N8959" i="1" s="1"/>
  <c r="M9075" i="1"/>
  <c r="N9075" i="1" s="1"/>
  <c r="M9122" i="1"/>
  <c r="N9122" i="1" s="1"/>
  <c r="N8708" i="1"/>
  <c r="M8719" i="1"/>
  <c r="N8719" i="1" s="1"/>
  <c r="M8760" i="1"/>
  <c r="N8760" i="1" s="1"/>
  <c r="M8776" i="1"/>
  <c r="N8776" i="1" s="1"/>
  <c r="M8792" i="1"/>
  <c r="N8792" i="1" s="1"/>
  <c r="M8808" i="1"/>
  <c r="N8808" i="1" s="1"/>
  <c r="M8824" i="1"/>
  <c r="N8824" i="1" s="1"/>
  <c r="M8851" i="1"/>
  <c r="N8851" i="1" s="1"/>
  <c r="M8873" i="1"/>
  <c r="N8873" i="1" s="1"/>
  <c r="M9187" i="1"/>
  <c r="N9187" i="1" s="1"/>
  <c r="M9219" i="1"/>
  <c r="N9219" i="1" s="1"/>
  <c r="M9267" i="1"/>
  <c r="N9267" i="1" s="1"/>
  <c r="M9433" i="1"/>
  <c r="N9433" i="1" s="1"/>
  <c r="M9036" i="1"/>
  <c r="N9036" i="1" s="1"/>
  <c r="N9096" i="1"/>
  <c r="M9111" i="1"/>
  <c r="N9111" i="1" s="1"/>
  <c r="N9128" i="1"/>
  <c r="N9168" i="1"/>
  <c r="M9170" i="1"/>
  <c r="N9170" i="1" s="1"/>
  <c r="M9183" i="1"/>
  <c r="N9183" i="1" s="1"/>
  <c r="N9185" i="1"/>
  <c r="N9200" i="1"/>
  <c r="M9202" i="1"/>
  <c r="N9202" i="1" s="1"/>
  <c r="M9215" i="1"/>
  <c r="N9215" i="1" s="1"/>
  <c r="N9217" i="1"/>
  <c r="N9232" i="1"/>
  <c r="M9234" i="1"/>
  <c r="N9234" i="1" s="1"/>
  <c r="M9255" i="1"/>
  <c r="N9255" i="1" s="1"/>
  <c r="M9261" i="1"/>
  <c r="N9261" i="1" s="1"/>
  <c r="N9265" i="1"/>
  <c r="M9280" i="1"/>
  <c r="N9280" i="1" s="1"/>
  <c r="M9284" i="1"/>
  <c r="N9284" i="1" s="1"/>
  <c r="M9347" i="1"/>
  <c r="N9347" i="1" s="1"/>
  <c r="M9166" i="1"/>
  <c r="N9166" i="1" s="1"/>
  <c r="M9198" i="1"/>
  <c r="N9198" i="1" s="1"/>
  <c r="M9230" i="1"/>
  <c r="N9230" i="1" s="1"/>
  <c r="M9259" i="1"/>
  <c r="N9259" i="1" s="1"/>
  <c r="M9274" i="1"/>
  <c r="N9274" i="1" s="1"/>
  <c r="M9361" i="1"/>
  <c r="N9361" i="1" s="1"/>
  <c r="M9443" i="1"/>
  <c r="N9443" i="1" s="1"/>
  <c r="M9466" i="1"/>
  <c r="N9466" i="1" s="1"/>
  <c r="M8993" i="1"/>
  <c r="N8993" i="1" s="1"/>
  <c r="M9001" i="1"/>
  <c r="N9001" i="1" s="1"/>
  <c r="M9017" i="1"/>
  <c r="N9017" i="1" s="1"/>
  <c r="M9025" i="1"/>
  <c r="N9025" i="1" s="1"/>
  <c r="M9041" i="1"/>
  <c r="N9041" i="1" s="1"/>
  <c r="M9054" i="1"/>
  <c r="N9054" i="1" s="1"/>
  <c r="M9059" i="1"/>
  <c r="N9059" i="1" s="1"/>
  <c r="M9071" i="1"/>
  <c r="N9071" i="1" s="1"/>
  <c r="M9087" i="1"/>
  <c r="N9087" i="1" s="1"/>
  <c r="N9100" i="1"/>
  <c r="M9115" i="1"/>
  <c r="N9115" i="1" s="1"/>
  <c r="N9132" i="1"/>
  <c r="M9164" i="1"/>
  <c r="N9164" i="1" s="1"/>
  <c r="M9181" i="1"/>
  <c r="N9181" i="1" s="1"/>
  <c r="M9196" i="1"/>
  <c r="N9196" i="1" s="1"/>
  <c r="M9213" i="1"/>
  <c r="N9213" i="1" s="1"/>
  <c r="M9228" i="1"/>
  <c r="N9228" i="1" s="1"/>
  <c r="M9247" i="1"/>
  <c r="N9247" i="1" s="1"/>
  <c r="M9253" i="1"/>
  <c r="N9253" i="1" s="1"/>
  <c r="N9257" i="1"/>
  <c r="M9179" i="1"/>
  <c r="N9179" i="1" s="1"/>
  <c r="M9211" i="1"/>
  <c r="N9211" i="1" s="1"/>
  <c r="M9251" i="1"/>
  <c r="N9251" i="1" s="1"/>
  <c r="M9272" i="1"/>
  <c r="N9272" i="1" s="1"/>
  <c r="M9330" i="1"/>
  <c r="N9330" i="1" s="1"/>
  <c r="M9484" i="1"/>
  <c r="N9484" i="1" s="1"/>
  <c r="M8862" i="1"/>
  <c r="N8862" i="1" s="1"/>
  <c r="M8870" i="1"/>
  <c r="N8870" i="1" s="1"/>
  <c r="M8878" i="1"/>
  <c r="N8878" i="1" s="1"/>
  <c r="M8886" i="1"/>
  <c r="N8886" i="1" s="1"/>
  <c r="M8894" i="1"/>
  <c r="N8894" i="1" s="1"/>
  <c r="M8902" i="1"/>
  <c r="N8902" i="1" s="1"/>
  <c r="M8910" i="1"/>
  <c r="N8910" i="1" s="1"/>
  <c r="M8918" i="1"/>
  <c r="N8918" i="1" s="1"/>
  <c r="M8926" i="1"/>
  <c r="N8926" i="1" s="1"/>
  <c r="M8934" i="1"/>
  <c r="N8934" i="1" s="1"/>
  <c r="M8942" i="1"/>
  <c r="N8942" i="1" s="1"/>
  <c r="M8950" i="1"/>
  <c r="N8950" i="1" s="1"/>
  <c r="M8958" i="1"/>
  <c r="N8958" i="1" s="1"/>
  <c r="M8966" i="1"/>
  <c r="N8966" i="1" s="1"/>
  <c r="M8974" i="1"/>
  <c r="N8974" i="1" s="1"/>
  <c r="M8982" i="1"/>
  <c r="N8982" i="1" s="1"/>
  <c r="M8990" i="1"/>
  <c r="N8990" i="1" s="1"/>
  <c r="M8998" i="1"/>
  <c r="N8998" i="1" s="1"/>
  <c r="M9006" i="1"/>
  <c r="N9006" i="1" s="1"/>
  <c r="M9014" i="1"/>
  <c r="N9014" i="1" s="1"/>
  <c r="M9022" i="1"/>
  <c r="N9022" i="1" s="1"/>
  <c r="M9030" i="1"/>
  <c r="N9030" i="1" s="1"/>
  <c r="M9038" i="1"/>
  <c r="N9038" i="1" s="1"/>
  <c r="M9046" i="1"/>
  <c r="N9046" i="1" s="1"/>
  <c r="M9056" i="1"/>
  <c r="N9056" i="1" s="1"/>
  <c r="M9061" i="1"/>
  <c r="N9061" i="1" s="1"/>
  <c r="M9066" i="1"/>
  <c r="N9066" i="1" s="1"/>
  <c r="M9073" i="1"/>
  <c r="N9073" i="1" s="1"/>
  <c r="M9089" i="1"/>
  <c r="N9089" i="1" s="1"/>
  <c r="N9104" i="1"/>
  <c r="M9119" i="1"/>
  <c r="N9119" i="1" s="1"/>
  <c r="M9134" i="1"/>
  <c r="N9134" i="1" s="1"/>
  <c r="N9138" i="1"/>
  <c r="N9140" i="1"/>
  <c r="N9156" i="1"/>
  <c r="N9158" i="1"/>
  <c r="N9160" i="1"/>
  <c r="M9162" i="1"/>
  <c r="N9162" i="1" s="1"/>
  <c r="M9175" i="1"/>
  <c r="N9175" i="1" s="1"/>
  <c r="N9177" i="1"/>
  <c r="N9192" i="1"/>
  <c r="M9194" i="1"/>
  <c r="N9194" i="1" s="1"/>
  <c r="M9207" i="1"/>
  <c r="N9207" i="1" s="1"/>
  <c r="N9209" i="1"/>
  <c r="N9224" i="1"/>
  <c r="M9226" i="1"/>
  <c r="N9226" i="1" s="1"/>
  <c r="M9239" i="1"/>
  <c r="N9239" i="1" s="1"/>
  <c r="M9245" i="1"/>
  <c r="N9245" i="1" s="1"/>
  <c r="M9296" i="1"/>
  <c r="N9296" i="1" s="1"/>
  <c r="M9312" i="1"/>
  <c r="N9312" i="1" s="1"/>
  <c r="M9316" i="1"/>
  <c r="N9316" i="1" s="1"/>
  <c r="M9154" i="1"/>
  <c r="N9154" i="1" s="1"/>
  <c r="M9190" i="1"/>
  <c r="N9190" i="1" s="1"/>
  <c r="M9222" i="1"/>
  <c r="N9222" i="1" s="1"/>
  <c r="M9243" i="1"/>
  <c r="N9243" i="1" s="1"/>
  <c r="M9270" i="1"/>
  <c r="N9270" i="1" s="1"/>
  <c r="M9300" i="1"/>
  <c r="N9300" i="1" s="1"/>
  <c r="M9308" i="1"/>
  <c r="N9308" i="1" s="1"/>
  <c r="M9324" i="1"/>
  <c r="N9324" i="1" s="1"/>
  <c r="M9328" i="1"/>
  <c r="N9328" i="1" s="1"/>
  <c r="M9383" i="1"/>
  <c r="N9383" i="1" s="1"/>
  <c r="M8947" i="1"/>
  <c r="N8947" i="1" s="1"/>
  <c r="M8955" i="1"/>
  <c r="N8955" i="1" s="1"/>
  <c r="M8963" i="1"/>
  <c r="N8963" i="1" s="1"/>
  <c r="M8971" i="1"/>
  <c r="N8971" i="1" s="1"/>
  <c r="M8979" i="1"/>
  <c r="N8979" i="1" s="1"/>
  <c r="M8987" i="1"/>
  <c r="N8987" i="1" s="1"/>
  <c r="M8995" i="1"/>
  <c r="N8995" i="1" s="1"/>
  <c r="M9003" i="1"/>
  <c r="N9003" i="1" s="1"/>
  <c r="M9011" i="1"/>
  <c r="N9011" i="1" s="1"/>
  <c r="M9019" i="1"/>
  <c r="N9019" i="1" s="1"/>
  <c r="M9027" i="1"/>
  <c r="N9027" i="1" s="1"/>
  <c r="M9035" i="1"/>
  <c r="N9035" i="1" s="1"/>
  <c r="M9043" i="1"/>
  <c r="N9043" i="1" s="1"/>
  <c r="M9051" i="1"/>
  <c r="N9051" i="1" s="1"/>
  <c r="M9091" i="1"/>
  <c r="N9091" i="1" s="1"/>
  <c r="N9108" i="1"/>
  <c r="M9123" i="1"/>
  <c r="N9123" i="1" s="1"/>
  <c r="M9142" i="1"/>
  <c r="N9142" i="1" s="1"/>
  <c r="M9146" i="1"/>
  <c r="N9146" i="1" s="1"/>
  <c r="M9150" i="1"/>
  <c r="N9150" i="1" s="1"/>
  <c r="M9173" i="1"/>
  <c r="N9173" i="1" s="1"/>
  <c r="M9188" i="1"/>
  <c r="N9188" i="1" s="1"/>
  <c r="M9205" i="1"/>
  <c r="N9205" i="1" s="1"/>
  <c r="M9220" i="1"/>
  <c r="N9220" i="1" s="1"/>
  <c r="M9237" i="1"/>
  <c r="N9237" i="1" s="1"/>
  <c r="N9241" i="1"/>
  <c r="M9268" i="1"/>
  <c r="N9268" i="1"/>
  <c r="M9434" i="1"/>
  <c r="N9434" i="1" s="1"/>
  <c r="M9171" i="1"/>
  <c r="N9171" i="1" s="1"/>
  <c r="M9203" i="1"/>
  <c r="N9203" i="1" s="1"/>
  <c r="M9235" i="1"/>
  <c r="N9235" i="1" s="1"/>
  <c r="M9262" i="1"/>
  <c r="N9262" i="1" s="1"/>
  <c r="M9281" i="1"/>
  <c r="N9281" i="1" s="1"/>
  <c r="M9285" i="1"/>
  <c r="N9285" i="1" s="1"/>
  <c r="M9348" i="1"/>
  <c r="N9348" i="1" s="1"/>
  <c r="M9356" i="1"/>
  <c r="N9356" i="1" s="1"/>
  <c r="M9379" i="1"/>
  <c r="N9379" i="1" s="1"/>
  <c r="M9063" i="1"/>
  <c r="N9063" i="1" s="1"/>
  <c r="M9095" i="1"/>
  <c r="N9095" i="1" s="1"/>
  <c r="N9112" i="1"/>
  <c r="M9127" i="1"/>
  <c r="N9127" i="1" s="1"/>
  <c r="M9167" i="1"/>
  <c r="N9167" i="1" s="1"/>
  <c r="N9169" i="1"/>
  <c r="N9184" i="1"/>
  <c r="M9186" i="1"/>
  <c r="N9186" i="1" s="1"/>
  <c r="M9199" i="1"/>
  <c r="N9199" i="1" s="1"/>
  <c r="N9201" i="1"/>
  <c r="N9216" i="1"/>
  <c r="M9218" i="1"/>
  <c r="N9218" i="1" s="1"/>
  <c r="M9231" i="1"/>
  <c r="N9231" i="1" s="1"/>
  <c r="N9233" i="1"/>
  <c r="M9260" i="1"/>
  <c r="N9260" i="1" s="1"/>
  <c r="M9266" i="1"/>
  <c r="N9266" i="1" s="1"/>
  <c r="M9362" i="1"/>
  <c r="N9362" i="1" s="1"/>
  <c r="M9411" i="1"/>
  <c r="N9411" i="1" s="1"/>
  <c r="M9561" i="1"/>
  <c r="N9561" i="1" s="1"/>
  <c r="M9182" i="1"/>
  <c r="N9182" i="1" s="1"/>
  <c r="M9214" i="1"/>
  <c r="N9214" i="1" s="1"/>
  <c r="M9254" i="1"/>
  <c r="N9254" i="1" s="1"/>
  <c r="M9279" i="1"/>
  <c r="N9279" i="1" s="1"/>
  <c r="M9289" i="1"/>
  <c r="N9289" i="1" s="1"/>
  <c r="M9352" i="1"/>
  <c r="N9352" i="1" s="1"/>
  <c r="M9407" i="1"/>
  <c r="N9407" i="1" s="1"/>
  <c r="N9079" i="1"/>
  <c r="M9086" i="1"/>
  <c r="N9086" i="1" s="1"/>
  <c r="M9099" i="1"/>
  <c r="N9099" i="1" s="1"/>
  <c r="N9116" i="1"/>
  <c r="M9131" i="1"/>
  <c r="N9131" i="1" s="1"/>
  <c r="N9133" i="1"/>
  <c r="M9165" i="1"/>
  <c r="N9165" i="1" s="1"/>
  <c r="M9180" i="1"/>
  <c r="N9180" i="1" s="1"/>
  <c r="M9197" i="1"/>
  <c r="N9197" i="1" s="1"/>
  <c r="M9212" i="1"/>
  <c r="N9212" i="1" s="1"/>
  <c r="M9229" i="1"/>
  <c r="N9229" i="1" s="1"/>
  <c r="M9252" i="1"/>
  <c r="N9252" i="1" s="1"/>
  <c r="M9258" i="1"/>
  <c r="N9258" i="1" s="1"/>
  <c r="M9273" i="1"/>
  <c r="N9273" i="1" s="1"/>
  <c r="M9135" i="1"/>
  <c r="N9135" i="1" s="1"/>
  <c r="M9163" i="1"/>
  <c r="N9163" i="1" s="1"/>
  <c r="M9195" i="1"/>
  <c r="N9195" i="1" s="1"/>
  <c r="M9227" i="1"/>
  <c r="N9227" i="1" s="1"/>
  <c r="M9246" i="1"/>
  <c r="N9246" i="1" s="1"/>
  <c r="M9313" i="1"/>
  <c r="N9313" i="1" s="1"/>
  <c r="M9317" i="1"/>
  <c r="N9317" i="1" s="1"/>
  <c r="M8834" i="1"/>
  <c r="N8834" i="1" s="1"/>
  <c r="M8842" i="1"/>
  <c r="N8842" i="1" s="1"/>
  <c r="M8850" i="1"/>
  <c r="N8850" i="1" s="1"/>
  <c r="M8858" i="1"/>
  <c r="N8858" i="1" s="1"/>
  <c r="M8866" i="1"/>
  <c r="N8866" i="1" s="1"/>
  <c r="M8874" i="1"/>
  <c r="N8874" i="1" s="1"/>
  <c r="M8882" i="1"/>
  <c r="N8882" i="1" s="1"/>
  <c r="M8890" i="1"/>
  <c r="N8890" i="1" s="1"/>
  <c r="M8898" i="1"/>
  <c r="N8898" i="1" s="1"/>
  <c r="M8906" i="1"/>
  <c r="N8906" i="1" s="1"/>
  <c r="M8914" i="1"/>
  <c r="N8914" i="1" s="1"/>
  <c r="M8922" i="1"/>
  <c r="N8922" i="1" s="1"/>
  <c r="M8930" i="1"/>
  <c r="N8930" i="1" s="1"/>
  <c r="M8938" i="1"/>
  <c r="N8938" i="1" s="1"/>
  <c r="M8946" i="1"/>
  <c r="N8946" i="1" s="1"/>
  <c r="M8954" i="1"/>
  <c r="N8954" i="1" s="1"/>
  <c r="M8962" i="1"/>
  <c r="N8962" i="1" s="1"/>
  <c r="M8970" i="1"/>
  <c r="N8970" i="1" s="1"/>
  <c r="M8978" i="1"/>
  <c r="N8978" i="1" s="1"/>
  <c r="M8986" i="1"/>
  <c r="N8986" i="1" s="1"/>
  <c r="M8994" i="1"/>
  <c r="N8994" i="1" s="1"/>
  <c r="M9002" i="1"/>
  <c r="N9002" i="1" s="1"/>
  <c r="M9010" i="1"/>
  <c r="N9010" i="1" s="1"/>
  <c r="M9018" i="1"/>
  <c r="N9018" i="1" s="1"/>
  <c r="M9026" i="1"/>
  <c r="N9026" i="1" s="1"/>
  <c r="M9034" i="1"/>
  <c r="N9034" i="1" s="1"/>
  <c r="M9042" i="1"/>
  <c r="N9042" i="1" s="1"/>
  <c r="M9050" i="1"/>
  <c r="N9050" i="1" s="1"/>
  <c r="M9055" i="1"/>
  <c r="N9055" i="1" s="1"/>
  <c r="M9103" i="1"/>
  <c r="N9103" i="1" s="1"/>
  <c r="N9120" i="1"/>
  <c r="M9137" i="1"/>
  <c r="N9137" i="1" s="1"/>
  <c r="M9139" i="1"/>
  <c r="N9139" i="1" s="1"/>
  <c r="N9141" i="1"/>
  <c r="M9155" i="1"/>
  <c r="N9155" i="1" s="1"/>
  <c r="N9157" i="1"/>
  <c r="M9159" i="1"/>
  <c r="N9159" i="1" s="1"/>
  <c r="N9161" i="1"/>
  <c r="N9176" i="1"/>
  <c r="M9178" i="1"/>
  <c r="N9178" i="1" s="1"/>
  <c r="M9191" i="1"/>
  <c r="N9191" i="1" s="1"/>
  <c r="N9193" i="1"/>
  <c r="N9208" i="1"/>
  <c r="M9210" i="1"/>
  <c r="N9210" i="1" s="1"/>
  <c r="M9223" i="1"/>
  <c r="N9223" i="1" s="1"/>
  <c r="N9225" i="1"/>
  <c r="M9244" i="1"/>
  <c r="N9244" i="1" s="1"/>
  <c r="M9250" i="1"/>
  <c r="N9250" i="1" s="1"/>
  <c r="M9271" i="1"/>
  <c r="N9271" i="1" s="1"/>
  <c r="M9301" i="1"/>
  <c r="N9301" i="1" s="1"/>
  <c r="M9329" i="1"/>
  <c r="N9329" i="1" s="1"/>
  <c r="M9370" i="1"/>
  <c r="N9370" i="1" s="1"/>
  <c r="M9143" i="1"/>
  <c r="N9143" i="1" s="1"/>
  <c r="M9147" i="1"/>
  <c r="N9147" i="1" s="1"/>
  <c r="M9151" i="1"/>
  <c r="N9151" i="1" s="1"/>
  <c r="M9174" i="1"/>
  <c r="N9174" i="1" s="1"/>
  <c r="M9206" i="1"/>
  <c r="N9206" i="1" s="1"/>
  <c r="M9238" i="1"/>
  <c r="N9238" i="1" s="1"/>
  <c r="M9321" i="1"/>
  <c r="N9321" i="1" s="1"/>
  <c r="M9388" i="1"/>
  <c r="N9388" i="1" s="1"/>
  <c r="M9392" i="1"/>
  <c r="N9392" i="1" s="1"/>
  <c r="M9497" i="1"/>
  <c r="N9497" i="1" s="1"/>
  <c r="M9074" i="1"/>
  <c r="N9074" i="1" s="1"/>
  <c r="N9083" i="1"/>
  <c r="M9090" i="1"/>
  <c r="N9090" i="1" s="1"/>
  <c r="N9092" i="1"/>
  <c r="M9107" i="1"/>
  <c r="N9107" i="1" s="1"/>
  <c r="N9124" i="1"/>
  <c r="M9149" i="1"/>
  <c r="N9149" i="1" s="1"/>
  <c r="M9153" i="1"/>
  <c r="N9153" i="1" s="1"/>
  <c r="M9172" i="1"/>
  <c r="N9172" i="1" s="1"/>
  <c r="M9189" i="1"/>
  <c r="N9189" i="1" s="1"/>
  <c r="M9204" i="1"/>
  <c r="N9204" i="1"/>
  <c r="M9221" i="1"/>
  <c r="N9221" i="1" s="1"/>
  <c r="M9236" i="1"/>
  <c r="N9236" i="1" s="1"/>
  <c r="M9242" i="1"/>
  <c r="N9242" i="1" s="1"/>
  <c r="M9263" i="1"/>
  <c r="N9263" i="1" s="1"/>
  <c r="M9269" i="1"/>
  <c r="N9269" i="1" s="1"/>
  <c r="M9305" i="1"/>
  <c r="N9305" i="1" s="1"/>
  <c r="M9339" i="1"/>
  <c r="N9339" i="1" s="1"/>
  <c r="M9380" i="1"/>
  <c r="N9380" i="1" s="1"/>
  <c r="M9456" i="1"/>
  <c r="N9456" i="1" s="1"/>
  <c r="M9344" i="1"/>
  <c r="N9344" i="1" s="1"/>
  <c r="M9353" i="1"/>
  <c r="N9353" i="1" s="1"/>
  <c r="M9394" i="1"/>
  <c r="N9394" i="1" s="1"/>
  <c r="M9412" i="1"/>
  <c r="N9412" i="1" s="1"/>
  <c r="M9439" i="1"/>
  <c r="N9439" i="1" s="1"/>
  <c r="M9476" i="1"/>
  <c r="N9476" i="1" s="1"/>
  <c r="N9510" i="1"/>
  <c r="M9545" i="1"/>
  <c r="N9545" i="1" s="1"/>
  <c r="M9609" i="1"/>
  <c r="N9609" i="1" s="1"/>
  <c r="M9713" i="1"/>
  <c r="N9713" i="1" s="1"/>
  <c r="M9914" i="1"/>
  <c r="N9914" i="1" s="1"/>
  <c r="M9403" i="1"/>
  <c r="N9403" i="1" s="1"/>
  <c r="M9421" i="1"/>
  <c r="N9421" i="1" s="1"/>
  <c r="M9516" i="1"/>
  <c r="N9516" i="1" s="1"/>
  <c r="M9543" i="1"/>
  <c r="N9543" i="1" s="1"/>
  <c r="M9607" i="1"/>
  <c r="N9607" i="1" s="1"/>
  <c r="M9617" i="1"/>
  <c r="N9617" i="1" s="1"/>
  <c r="M9658" i="1"/>
  <c r="N9658" i="1" s="1"/>
  <c r="M9817" i="1"/>
  <c r="N9817" i="1" s="1"/>
  <c r="M9850" i="1"/>
  <c r="N9850" i="1" s="1"/>
  <c r="M9898" i="1"/>
  <c r="N9898" i="1" s="1"/>
  <c r="M9900" i="1"/>
  <c r="N9900" i="1" s="1"/>
  <c r="M9904" i="1"/>
  <c r="N9904" i="1" s="1"/>
  <c r="N9278" i="1"/>
  <c r="N9310" i="1"/>
  <c r="M9355" i="1"/>
  <c r="N9355" i="1" s="1"/>
  <c r="M9405" i="1"/>
  <c r="N9405" i="1" s="1"/>
  <c r="M9423" i="1"/>
  <c r="N9423" i="1" s="1"/>
  <c r="N9493" i="1"/>
  <c r="N9551" i="1"/>
  <c r="M9553" i="1"/>
  <c r="N9553" i="1" s="1"/>
  <c r="M9574" i="1"/>
  <c r="N9574" i="1" s="1"/>
  <c r="M9825" i="1"/>
  <c r="N9825" i="1" s="1"/>
  <c r="M9295" i="1"/>
  <c r="N9295" i="1" s="1"/>
  <c r="M9327" i="1"/>
  <c r="N9327" i="1" s="1"/>
  <c r="M9371" i="1"/>
  <c r="N9371" i="1" s="1"/>
  <c r="M9389" i="1"/>
  <c r="N9389" i="1" s="1"/>
  <c r="M9467" i="1"/>
  <c r="N9467" i="1" s="1"/>
  <c r="M9520" i="1"/>
  <c r="N9520" i="1" s="1"/>
  <c r="M9625" i="1"/>
  <c r="N9625" i="1" s="1"/>
  <c r="M9676" i="1"/>
  <c r="N9676" i="1" s="1"/>
  <c r="M9729" i="1"/>
  <c r="N9729" i="1" s="1"/>
  <c r="M9776" i="1"/>
  <c r="N9776" i="1"/>
  <c r="M9827" i="1"/>
  <c r="N9827" i="1" s="1"/>
  <c r="M9833" i="1"/>
  <c r="N9833" i="1" s="1"/>
  <c r="M9868" i="1"/>
  <c r="N9868" i="1" s="1"/>
  <c r="M9882" i="1"/>
  <c r="N9882" i="1" s="1"/>
  <c r="M9275" i="1"/>
  <c r="N9275" i="1" s="1"/>
  <c r="N9290" i="1"/>
  <c r="N9322" i="1"/>
  <c r="M9409" i="1"/>
  <c r="N9409" i="1" s="1"/>
  <c r="N9425" i="1"/>
  <c r="M9458" i="1"/>
  <c r="N9458" i="1" s="1"/>
  <c r="M9469" i="1"/>
  <c r="N9469" i="1" s="1"/>
  <c r="M9480" i="1"/>
  <c r="N9480" i="1" s="1"/>
  <c r="M9584" i="1"/>
  <c r="N9584" i="1" s="1"/>
  <c r="M9633" i="1"/>
  <c r="N9633" i="1" s="1"/>
  <c r="M9737" i="1"/>
  <c r="N9737" i="1" s="1"/>
  <c r="M9841" i="1"/>
  <c r="N9841" i="1" s="1"/>
  <c r="M9923" i="1"/>
  <c r="N9923" i="1" s="1"/>
  <c r="M9929" i="1"/>
  <c r="N9929" i="1" s="1"/>
  <c r="M9935" i="1"/>
  <c r="N9935" i="1" s="1"/>
  <c r="M9307" i="1"/>
  <c r="N9307" i="1" s="1"/>
  <c r="N9334" i="1"/>
  <c r="M9341" i="1"/>
  <c r="N9341" i="1" s="1"/>
  <c r="N9357" i="1"/>
  <c r="M9357" i="1"/>
  <c r="M9382" i="1"/>
  <c r="N9382" i="1" s="1"/>
  <c r="M9398" i="1"/>
  <c r="N9398" i="1" s="1"/>
  <c r="M9416" i="1"/>
  <c r="N9416" i="1" s="1"/>
  <c r="M9473" i="1"/>
  <c r="N9473" i="1" s="1"/>
  <c r="M9635" i="1"/>
  <c r="N9635" i="1" s="1"/>
  <c r="M9641" i="1"/>
  <c r="N9641" i="1" s="1"/>
  <c r="M9735" i="1"/>
  <c r="N9735" i="1" s="1"/>
  <c r="M9745" i="1"/>
  <c r="N9745" i="1" s="1"/>
  <c r="M9786" i="1"/>
  <c r="N9786" i="1" s="1"/>
  <c r="M9366" i="1"/>
  <c r="N9366" i="1" s="1"/>
  <c r="N9400" i="1"/>
  <c r="M9449" i="1"/>
  <c r="N9449" i="1" s="1"/>
  <c r="N9471" i="1"/>
  <c r="M9471" i="1"/>
  <c r="N9528" i="1"/>
  <c r="M9530" i="1"/>
  <c r="N9530" i="1" s="1"/>
  <c r="N9538" i="1"/>
  <c r="M9649" i="1"/>
  <c r="N9649" i="1" s="1"/>
  <c r="M9921" i="1"/>
  <c r="N9921" i="1" s="1"/>
  <c r="M9594" i="1"/>
  <c r="N9594" i="1" s="1"/>
  <c r="N9602" i="1"/>
  <c r="N9702" i="1"/>
  <c r="M9753" i="1"/>
  <c r="N9753" i="1" s="1"/>
  <c r="M9804" i="1"/>
  <c r="N9804" i="1" s="1"/>
  <c r="N9812" i="1"/>
  <c r="M9919" i="1"/>
  <c r="N9919" i="1" s="1"/>
  <c r="M9343" i="1"/>
  <c r="N9343" i="1" s="1"/>
  <c r="M9375" i="1"/>
  <c r="N9375" i="1" s="1"/>
  <c r="M9384" i="1"/>
  <c r="N9384" i="1" s="1"/>
  <c r="M9462" i="1"/>
  <c r="N9462" i="1" s="1"/>
  <c r="M9488" i="1"/>
  <c r="N9488" i="1" s="1"/>
  <c r="M9490" i="1"/>
  <c r="N9490" i="1" s="1"/>
  <c r="M9507" i="1"/>
  <c r="N9507" i="1" s="1"/>
  <c r="M9513" i="1"/>
  <c r="N9513" i="1" s="1"/>
  <c r="M9761" i="1"/>
  <c r="N9761" i="1" s="1"/>
  <c r="M9905" i="1"/>
  <c r="N9905" i="1" s="1"/>
  <c r="M9911" i="1"/>
  <c r="N9911" i="1" s="1"/>
  <c r="M9299" i="1"/>
  <c r="N9299" i="1" s="1"/>
  <c r="M9304" i="1"/>
  <c r="N9304" i="1" s="1"/>
  <c r="N9309" i="1"/>
  <c r="M9338" i="1"/>
  <c r="N9338" i="1" s="1"/>
  <c r="M9453" i="1"/>
  <c r="N9453" i="1" s="1"/>
  <c r="N9464" i="1"/>
  <c r="M9492" i="1"/>
  <c r="N9492" i="1" s="1"/>
  <c r="M9511" i="1"/>
  <c r="N9511" i="1" s="1"/>
  <c r="M9515" i="1"/>
  <c r="N9515" i="1" s="1"/>
  <c r="M9571" i="1"/>
  <c r="N9571" i="1" s="1"/>
  <c r="M9577" i="1"/>
  <c r="N9577" i="1" s="1"/>
  <c r="M9612" i="1"/>
  <c r="N9612" i="1" s="1"/>
  <c r="M9665" i="1"/>
  <c r="N9665" i="1" s="1"/>
  <c r="M9712" i="1"/>
  <c r="N9712" i="1" s="1"/>
  <c r="M9763" i="1"/>
  <c r="N9763" i="1" s="1"/>
  <c r="M9769" i="1"/>
  <c r="N9769" i="1" s="1"/>
  <c r="M9857" i="1"/>
  <c r="N9857" i="1" s="1"/>
  <c r="N9294" i="1"/>
  <c r="N9326" i="1"/>
  <c r="M9494" i="1"/>
  <c r="N9494" i="1" s="1"/>
  <c r="M9521" i="1"/>
  <c r="N9521" i="1" s="1"/>
  <c r="M9548" i="1"/>
  <c r="N9548" i="1" s="1"/>
  <c r="N9556" i="1"/>
  <c r="M9579" i="1"/>
  <c r="N9579" i="1" s="1"/>
  <c r="M9673" i="1"/>
  <c r="N9673" i="1" s="1"/>
  <c r="M9777" i="1"/>
  <c r="N9777" i="1" s="1"/>
  <c r="M9865" i="1"/>
  <c r="N9865" i="1" s="1"/>
  <c r="M9875" i="1"/>
  <c r="N9875" i="1" s="1"/>
  <c r="M9897" i="1"/>
  <c r="N9897" i="1" s="1"/>
  <c r="M9311" i="1"/>
  <c r="N9311" i="1" s="1"/>
  <c r="M9333" i="1"/>
  <c r="N9333" i="1" s="1"/>
  <c r="M9424" i="1"/>
  <c r="N9424" i="1" s="1"/>
  <c r="M9435" i="1"/>
  <c r="N9435" i="1" s="1"/>
  <c r="M9481" i="1"/>
  <c r="N9481" i="1" s="1"/>
  <c r="M9585" i="1"/>
  <c r="N9585" i="1" s="1"/>
  <c r="M9671" i="1"/>
  <c r="N9671" i="1" s="1"/>
  <c r="M9681" i="1"/>
  <c r="N9681" i="1" s="1"/>
  <c r="M9722" i="1"/>
  <c r="N9722" i="1" s="1"/>
  <c r="M9863" i="1"/>
  <c r="N9863" i="1" s="1"/>
  <c r="M9873" i="1"/>
  <c r="N9873" i="1" s="1"/>
  <c r="M9889" i="1"/>
  <c r="N9889" i="1" s="1"/>
  <c r="M9891" i="1"/>
  <c r="N9891" i="1" s="1"/>
  <c r="M9895" i="1"/>
  <c r="N9895" i="1" s="1"/>
  <c r="M9924" i="1"/>
  <c r="N9924" i="1" s="1"/>
  <c r="M9930" i="1"/>
  <c r="N9930" i="1" s="1"/>
  <c r="M9936" i="1"/>
  <c r="N9936" i="1" s="1"/>
  <c r="N9306" i="1"/>
  <c r="M9417" i="1"/>
  <c r="N9417" i="1" s="1"/>
  <c r="M9426" i="1"/>
  <c r="N9426" i="1" s="1"/>
  <c r="M9444" i="1"/>
  <c r="N9444" i="1" s="1"/>
  <c r="N9457" i="1"/>
  <c r="N9479" i="1"/>
  <c r="M9498" i="1"/>
  <c r="N9498" i="1" s="1"/>
  <c r="M9689" i="1"/>
  <c r="N9689" i="1" s="1"/>
  <c r="M9740" i="1"/>
  <c r="N9740" i="1" s="1"/>
  <c r="M9793" i="1"/>
  <c r="N9793" i="1" s="1"/>
  <c r="M9840" i="1"/>
  <c r="N9840" i="1" s="1"/>
  <c r="M9922" i="1"/>
  <c r="N9922" i="1" s="1"/>
  <c r="M9276" i="1"/>
  <c r="N9276" i="1" s="1"/>
  <c r="N9286" i="1"/>
  <c r="N9318" i="1"/>
  <c r="N9335" i="1"/>
  <c r="N9470" i="1"/>
  <c r="M9474" i="1"/>
  <c r="N9474" i="1" s="1"/>
  <c r="N9533" i="1"/>
  <c r="M9537" i="1"/>
  <c r="N9537" i="1"/>
  <c r="M9697" i="1"/>
  <c r="N9697" i="1" s="1"/>
  <c r="M9801" i="1"/>
  <c r="N9801" i="1" s="1"/>
  <c r="M9385" i="1"/>
  <c r="N9385" i="1" s="1"/>
  <c r="M9430" i="1"/>
  <c r="N9430" i="1" s="1"/>
  <c r="M9448" i="1"/>
  <c r="N9448" i="1" s="1"/>
  <c r="N9485" i="1"/>
  <c r="M9485" i="1"/>
  <c r="N9487" i="1"/>
  <c r="N9597" i="1"/>
  <c r="M9601" i="1"/>
  <c r="N9601" i="1" s="1"/>
  <c r="M9648" i="1"/>
  <c r="N9648" i="1" s="1"/>
  <c r="M9699" i="1"/>
  <c r="N9699" i="1" s="1"/>
  <c r="M9705" i="1"/>
  <c r="N9705" i="1"/>
  <c r="N9707" i="1"/>
  <c r="M9799" i="1"/>
  <c r="N9799" i="1" s="1"/>
  <c r="N9807" i="1"/>
  <c r="M9809" i="1"/>
  <c r="N9809" i="1"/>
  <c r="M9906" i="1"/>
  <c r="N9906" i="1" s="1"/>
  <c r="M9916" i="1"/>
  <c r="N9916" i="1" s="1"/>
  <c r="N9881" i="1"/>
  <c r="M9995" i="1"/>
  <c r="N9995" i="1" s="1"/>
  <c r="M9943" i="1"/>
  <c r="N9943" i="1" s="1"/>
  <c r="M9947" i="1"/>
  <c r="N9947" i="1" s="1"/>
  <c r="M9972" i="1"/>
  <c r="N9972" i="1" s="1"/>
  <c r="M9991" i="1"/>
  <c r="N9991" i="1" s="1"/>
  <c r="M9499" i="1"/>
  <c r="N9499" i="1" s="1"/>
  <c r="N9512" i="1"/>
  <c r="M9517" i="1"/>
  <c r="N9517" i="1" s="1"/>
  <c r="M9522" i="1"/>
  <c r="N9522" i="1" s="1"/>
  <c r="M9535" i="1"/>
  <c r="N9535" i="1" s="1"/>
  <c r="M9540" i="1"/>
  <c r="N9540" i="1" s="1"/>
  <c r="M9558" i="1"/>
  <c r="N9558" i="1" s="1"/>
  <c r="M9563" i="1"/>
  <c r="N9563" i="1" s="1"/>
  <c r="N9576" i="1"/>
  <c r="M9581" i="1"/>
  <c r="N9581" i="1" s="1"/>
  <c r="M9586" i="1"/>
  <c r="N9586" i="1" s="1"/>
  <c r="M9599" i="1"/>
  <c r="N9599" i="1" s="1"/>
  <c r="M9604" i="1"/>
  <c r="N9604" i="1" s="1"/>
  <c r="M9622" i="1"/>
  <c r="N9622" i="1" s="1"/>
  <c r="M9627" i="1"/>
  <c r="N9627" i="1" s="1"/>
  <c r="N9640" i="1"/>
  <c r="M9645" i="1"/>
  <c r="N9645" i="1" s="1"/>
  <c r="M9650" i="1"/>
  <c r="N9650" i="1" s="1"/>
  <c r="M9663" i="1"/>
  <c r="N9663" i="1" s="1"/>
  <c r="M9668" i="1"/>
  <c r="N9668" i="1" s="1"/>
  <c r="M9686" i="1"/>
  <c r="N9686" i="1" s="1"/>
  <c r="M9691" i="1"/>
  <c r="N9691" i="1" s="1"/>
  <c r="N9704" i="1"/>
  <c r="M9709" i="1"/>
  <c r="N9709" i="1" s="1"/>
  <c r="M9714" i="1"/>
  <c r="N9714" i="1" s="1"/>
  <c r="M9727" i="1"/>
  <c r="N9727" i="1" s="1"/>
  <c r="M9732" i="1"/>
  <c r="N9732" i="1" s="1"/>
  <c r="M9750" i="1"/>
  <c r="N9750" i="1" s="1"/>
  <c r="M9755" i="1"/>
  <c r="N9755" i="1" s="1"/>
  <c r="N9768" i="1"/>
  <c r="M9773" i="1"/>
  <c r="N9773" i="1" s="1"/>
  <c r="M9778" i="1"/>
  <c r="N9778" i="1" s="1"/>
  <c r="M9791" i="1"/>
  <c r="N9791" i="1" s="1"/>
  <c r="M9796" i="1"/>
  <c r="N9796" i="1" s="1"/>
  <c r="M9814" i="1"/>
  <c r="N9814" i="1" s="1"/>
  <c r="M9819" i="1"/>
  <c r="N9819" i="1" s="1"/>
  <c r="N9832" i="1"/>
  <c r="M9837" i="1"/>
  <c r="N9837" i="1" s="1"/>
  <c r="M9842" i="1"/>
  <c r="N9842" i="1" s="1"/>
  <c r="M9855" i="1"/>
  <c r="N9855" i="1" s="1"/>
  <c r="M9860" i="1"/>
  <c r="N9860" i="1" s="1"/>
  <c r="M9878" i="1"/>
  <c r="N9878" i="1" s="1"/>
  <c r="M9883" i="1"/>
  <c r="N9883" i="1" s="1"/>
  <c r="N9896" i="1"/>
  <c r="M9901" i="1"/>
  <c r="N9901" i="1" s="1"/>
  <c r="M9939" i="1"/>
  <c r="N9939" i="1" s="1"/>
  <c r="M9987" i="1"/>
  <c r="N9987" i="1" s="1"/>
  <c r="M9964" i="1"/>
  <c r="N9964" i="1" s="1"/>
  <c r="N9376" i="1"/>
  <c r="N9440" i="1"/>
  <c r="N9504" i="1"/>
  <c r="N9568" i="1"/>
  <c r="N9632" i="1"/>
  <c r="M9678" i="1"/>
  <c r="N9678" i="1" s="1"/>
  <c r="M9683" i="1"/>
  <c r="N9683" i="1" s="1"/>
  <c r="N9696" i="1"/>
  <c r="M9701" i="1"/>
  <c r="N9701" i="1" s="1"/>
  <c r="M9706" i="1"/>
  <c r="N9706" i="1" s="1"/>
  <c r="M9719" i="1"/>
  <c r="N9719" i="1" s="1"/>
  <c r="M9724" i="1"/>
  <c r="N9724" i="1" s="1"/>
  <c r="M9742" i="1"/>
  <c r="N9742" i="1" s="1"/>
  <c r="M9747" i="1"/>
  <c r="N9747" i="1" s="1"/>
  <c r="N9760" i="1"/>
  <c r="M9765" i="1"/>
  <c r="N9765" i="1" s="1"/>
  <c r="M9770" i="1"/>
  <c r="N9770" i="1" s="1"/>
  <c r="M9783" i="1"/>
  <c r="N9783" i="1" s="1"/>
  <c r="M9788" i="1"/>
  <c r="N9788" i="1" s="1"/>
  <c r="M9806" i="1"/>
  <c r="N9806" i="1" s="1"/>
  <c r="M9811" i="1"/>
  <c r="N9811" i="1" s="1"/>
  <c r="N9824" i="1"/>
  <c r="M9829" i="1"/>
  <c r="N9829" i="1" s="1"/>
  <c r="M9834" i="1"/>
  <c r="N9834" i="1" s="1"/>
  <c r="M9847" i="1"/>
  <c r="N9847" i="1" s="1"/>
  <c r="M9852" i="1"/>
  <c r="N9852" i="1" s="1"/>
  <c r="M9870" i="1"/>
  <c r="N9870" i="1" s="1"/>
  <c r="N9888" i="1"/>
  <c r="M9893" i="1"/>
  <c r="N9893" i="1" s="1"/>
  <c r="M9934" i="1"/>
  <c r="N9934" i="1" s="1"/>
  <c r="M9983" i="1"/>
  <c r="N9983" i="1" s="1"/>
  <c r="M9956" i="1"/>
  <c r="N9956" i="1" s="1"/>
  <c r="M10000" i="1"/>
  <c r="N10000" i="1" s="1"/>
  <c r="M9977" i="1"/>
  <c r="N9977" i="1" s="1"/>
  <c r="M9979" i="1"/>
  <c r="N9979" i="1" s="1"/>
  <c r="M9996" i="1"/>
  <c r="N9996" i="1" s="1"/>
  <c r="N9913" i="1"/>
  <c r="M9948" i="1"/>
  <c r="N9948" i="1" s="1"/>
  <c r="M9975" i="1"/>
  <c r="N9975" i="1" s="1"/>
  <c r="M9534" i="1"/>
  <c r="N9534" i="1" s="1"/>
  <c r="M9539" i="1"/>
  <c r="N9539" i="1" s="1"/>
  <c r="N9552" i="1"/>
  <c r="M9557" i="1"/>
  <c r="N9557" i="1" s="1"/>
  <c r="M9562" i="1"/>
  <c r="N9562" i="1" s="1"/>
  <c r="M9575" i="1"/>
  <c r="N9575" i="1" s="1"/>
  <c r="M9580" i="1"/>
  <c r="N9580" i="1" s="1"/>
  <c r="M9598" i="1"/>
  <c r="N9598" i="1" s="1"/>
  <c r="M9603" i="1"/>
  <c r="N9603" i="1" s="1"/>
  <c r="N9616" i="1"/>
  <c r="M9621" i="1"/>
  <c r="N9621" i="1" s="1"/>
  <c r="M9626" i="1"/>
  <c r="N9626" i="1" s="1"/>
  <c r="M9639" i="1"/>
  <c r="N9639" i="1" s="1"/>
  <c r="M9644" i="1"/>
  <c r="N9644" i="1" s="1"/>
  <c r="M9662" i="1"/>
  <c r="N9662" i="1" s="1"/>
  <c r="M9667" i="1"/>
  <c r="N9667" i="1" s="1"/>
  <c r="N9680" i="1"/>
  <c r="M9685" i="1"/>
  <c r="N9685" i="1" s="1"/>
  <c r="M9690" i="1"/>
  <c r="N9690" i="1" s="1"/>
  <c r="M9703" i="1"/>
  <c r="N9703" i="1" s="1"/>
  <c r="M9708" i="1"/>
  <c r="N9708" i="1" s="1"/>
  <c r="M9726" i="1"/>
  <c r="N9726" i="1" s="1"/>
  <c r="M9731" i="1"/>
  <c r="N9731" i="1" s="1"/>
  <c r="N9744" i="1"/>
  <c r="M9749" i="1"/>
  <c r="N9749" i="1" s="1"/>
  <c r="M9754" i="1"/>
  <c r="N9754" i="1" s="1"/>
  <c r="M9767" i="1"/>
  <c r="N9767" i="1" s="1"/>
  <c r="M9772" i="1"/>
  <c r="N9772" i="1" s="1"/>
  <c r="M9790" i="1"/>
  <c r="N9790" i="1" s="1"/>
  <c r="M9795" i="1"/>
  <c r="N9795" i="1" s="1"/>
  <c r="N9808" i="1"/>
  <c r="M9813" i="1"/>
  <c r="N9813" i="1" s="1"/>
  <c r="M9818" i="1"/>
  <c r="N9818" i="1" s="1"/>
  <c r="M9831" i="1"/>
  <c r="N9831" i="1" s="1"/>
  <c r="M9836" i="1"/>
  <c r="N9836" i="1" s="1"/>
  <c r="N9872" i="1"/>
  <c r="M9994" i="1"/>
  <c r="N9994" i="1" s="1"/>
  <c r="M9940" i="1"/>
  <c r="N9940" i="1" s="1"/>
  <c r="M9969" i="1"/>
  <c r="N9969" i="1" s="1"/>
  <c r="M9971" i="1"/>
  <c r="N9971" i="1" s="1"/>
  <c r="M9988" i="1"/>
  <c r="N9988" i="1" s="1"/>
  <c r="M9503" i="1"/>
  <c r="N9503" i="1" s="1"/>
  <c r="M9508" i="1"/>
  <c r="N9508" i="1" s="1"/>
  <c r="M9526" i="1"/>
  <c r="N9526" i="1" s="1"/>
  <c r="M9531" i="1"/>
  <c r="N9531" i="1" s="1"/>
  <c r="N9544" i="1"/>
  <c r="M9549" i="1"/>
  <c r="N9549" i="1" s="1"/>
  <c r="M9554" i="1"/>
  <c r="N9554" i="1" s="1"/>
  <c r="M9567" i="1"/>
  <c r="N9567" i="1" s="1"/>
  <c r="M9572" i="1"/>
  <c r="N9572" i="1" s="1"/>
  <c r="M9590" i="1"/>
  <c r="N9590" i="1" s="1"/>
  <c r="M9595" i="1"/>
  <c r="N9595" i="1" s="1"/>
  <c r="N9608" i="1"/>
  <c r="M9613" i="1"/>
  <c r="N9613" i="1" s="1"/>
  <c r="M9618" i="1"/>
  <c r="N9618" i="1" s="1"/>
  <c r="M9631" i="1"/>
  <c r="N9631" i="1" s="1"/>
  <c r="M9636" i="1"/>
  <c r="N9636" i="1" s="1"/>
  <c r="M9654" i="1"/>
  <c r="N9654" i="1" s="1"/>
  <c r="M9659" i="1"/>
  <c r="N9659" i="1" s="1"/>
  <c r="N9672" i="1"/>
  <c r="M9677" i="1"/>
  <c r="N9677" i="1" s="1"/>
  <c r="M9682" i="1"/>
  <c r="N9682" i="1" s="1"/>
  <c r="M9695" i="1"/>
  <c r="N9695" i="1" s="1"/>
  <c r="M9700" i="1"/>
  <c r="N9700" i="1" s="1"/>
  <c r="M9718" i="1"/>
  <c r="N9718" i="1" s="1"/>
  <c r="M9723" i="1"/>
  <c r="N9723" i="1" s="1"/>
  <c r="N9736" i="1"/>
  <c r="M9741" i="1"/>
  <c r="N9741" i="1" s="1"/>
  <c r="M9746" i="1"/>
  <c r="N9746" i="1" s="1"/>
  <c r="M9759" i="1"/>
  <c r="N9759" i="1" s="1"/>
  <c r="M9764" i="1"/>
  <c r="N9764" i="1" s="1"/>
  <c r="M9782" i="1"/>
  <c r="N9782" i="1" s="1"/>
  <c r="M9787" i="1"/>
  <c r="N9787" i="1" s="1"/>
  <c r="N9800" i="1"/>
  <c r="M9805" i="1"/>
  <c r="N9805" i="1" s="1"/>
  <c r="M9810" i="1"/>
  <c r="N9810" i="1" s="1"/>
  <c r="M9823" i="1"/>
  <c r="N9823" i="1" s="1"/>
  <c r="M9828" i="1"/>
  <c r="N9828" i="1" s="1"/>
  <c r="M9846" i="1"/>
  <c r="N9846" i="1" s="1"/>
  <c r="M9851" i="1"/>
  <c r="N9851" i="1" s="1"/>
  <c r="N9864" i="1"/>
  <c r="M9869" i="1"/>
  <c r="N9869" i="1" s="1"/>
  <c r="M9874" i="1"/>
  <c r="N9874" i="1" s="1"/>
  <c r="M9887" i="1"/>
  <c r="N9887" i="1" s="1"/>
  <c r="M9892" i="1"/>
  <c r="N9892" i="1" s="1"/>
  <c r="M9910" i="1"/>
  <c r="N9910" i="1" s="1"/>
  <c r="M9915" i="1"/>
  <c r="N9915" i="1" s="1"/>
  <c r="N9928" i="1"/>
  <c r="M9933" i="1"/>
  <c r="N9933" i="1" s="1"/>
  <c r="M9938" i="1"/>
  <c r="N9938" i="1" s="1"/>
  <c r="M9967" i="1"/>
  <c r="N9967" i="1" s="1"/>
  <c r="N9986" i="1"/>
  <c r="M9986" i="1"/>
  <c r="N9408" i="1"/>
  <c r="N9472" i="1"/>
  <c r="N9536" i="1"/>
  <c r="N9600" i="1"/>
  <c r="N9664" i="1"/>
  <c r="N9728" i="1"/>
  <c r="N9792" i="1"/>
  <c r="N9856" i="1"/>
  <c r="N9920" i="1"/>
  <c r="M9925" i="1"/>
  <c r="N9925" i="1" s="1"/>
  <c r="N9959" i="1"/>
  <c r="M9959" i="1"/>
  <c r="M9963" i="1"/>
  <c r="N9963" i="1" s="1"/>
  <c r="M9980" i="1"/>
  <c r="N9980" i="1" s="1"/>
  <c r="M9951" i="1"/>
  <c r="N9951" i="1" s="1"/>
  <c r="M9955" i="1"/>
  <c r="N9955" i="1" s="1"/>
  <c r="M9999" i="1"/>
  <c r="N9999" i="1" s="1"/>
  <c r="N9942" i="1"/>
  <c r="N9950" i="1"/>
  <c r="N9958" i="1"/>
  <c r="N9966" i="1"/>
  <c r="N9974" i="1"/>
  <c r="N9982" i="1"/>
  <c r="N9990" i="1"/>
  <c r="N9998" i="1"/>
  <c r="M9944" i="1"/>
  <c r="N9944" i="1" s="1"/>
  <c r="M9952" i="1"/>
  <c r="N9952" i="1" s="1"/>
  <c r="M9960" i="1"/>
  <c r="N9960" i="1" s="1"/>
  <c r="M9968" i="1"/>
  <c r="N9968" i="1" s="1"/>
  <c r="M9976" i="1"/>
  <c r="N9976" i="1" s="1"/>
  <c r="M9984" i="1"/>
  <c r="N9984" i="1" s="1"/>
  <c r="M9992" i="1"/>
  <c r="N9992" i="1" s="1"/>
  <c r="M9941" i="1"/>
  <c r="N9941" i="1" s="1"/>
  <c r="M9949" i="1"/>
  <c r="N9949" i="1" s="1"/>
  <c r="M9957" i="1"/>
  <c r="N9957" i="1" s="1"/>
  <c r="M9965" i="1"/>
  <c r="N9965" i="1" s="1"/>
  <c r="M9973" i="1"/>
  <c r="N9973" i="1" s="1"/>
  <c r="M9981" i="1"/>
  <c r="N9981" i="1" s="1"/>
  <c r="M10001" i="1"/>
  <c r="N10001" i="1" s="1"/>
</calcChain>
</file>

<file path=xl/sharedStrings.xml><?xml version="1.0" encoding="utf-8"?>
<sst xmlns="http://schemas.openxmlformats.org/spreadsheetml/2006/main" count="15" uniqueCount="15">
  <si>
    <t>Código do ítem</t>
  </si>
  <si>
    <t>Venda</t>
  </si>
  <si>
    <t>Produto</t>
  </si>
  <si>
    <t>Quantidade</t>
  </si>
  <si>
    <t>Desconto total</t>
  </si>
  <si>
    <t>Data da venda</t>
  </si>
  <si>
    <t>Nome do vendedor</t>
  </si>
  <si>
    <t>Filíal</t>
  </si>
  <si>
    <t>Comissão</t>
  </si>
  <si>
    <t>Nome do produto</t>
  </si>
  <si>
    <t>Valor unitário</t>
  </si>
  <si>
    <t>Valor total</t>
  </si>
  <si>
    <t>Valor do desconto</t>
  </si>
  <si>
    <t>Valor final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</si>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</sst>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1" applyNumberFormat="1" applyFont="1"/>
    <xf numFmtId="9" fontId="0" fillId="0" borderId="0" xfId="2" applyFont="1"/>
    <xf numFmtId="14" fontId="0" fillId="0" borderId="0" xfId="0" applyNumberFormat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tividades_do_excel/Nova%20pasta/Planilha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das"/>
      <sheetName val="Ítens vendidos"/>
      <sheetName val="Produtos"/>
      <sheetName val="Categorias"/>
      <sheetName val="Vendedores"/>
      <sheetName val="Filiais"/>
      <sheetName val="Info"/>
      <sheetName val="Dashboard"/>
    </sheetNames>
    <sheetDataSet>
      <sheetData sheetId="0">
        <row r="1">
          <cell r="A1" t="str">
            <v>Código da venda</v>
          </cell>
          <cell r="B1" t="str">
            <v>Data da venda</v>
          </cell>
          <cell r="C1" t="str">
            <v>Vendedor</v>
          </cell>
        </row>
        <row r="2">
          <cell r="A2">
            <v>1</v>
          </cell>
          <cell r="B2">
            <v>44110</v>
          </cell>
          <cell r="C2">
            <v>7</v>
          </cell>
        </row>
        <row r="3">
          <cell r="A3">
            <v>2</v>
          </cell>
          <cell r="B3">
            <v>43866</v>
          </cell>
          <cell r="C3">
            <v>10</v>
          </cell>
        </row>
        <row r="4">
          <cell r="A4">
            <v>3</v>
          </cell>
          <cell r="B4">
            <v>44040</v>
          </cell>
          <cell r="C4">
            <v>1</v>
          </cell>
        </row>
        <row r="5">
          <cell r="A5">
            <v>4</v>
          </cell>
          <cell r="B5">
            <v>44015</v>
          </cell>
          <cell r="C5">
            <v>1</v>
          </cell>
        </row>
        <row r="6">
          <cell r="A6">
            <v>5</v>
          </cell>
          <cell r="B6">
            <v>43914</v>
          </cell>
          <cell r="C6">
            <v>6</v>
          </cell>
        </row>
        <row r="7">
          <cell r="A7">
            <v>6</v>
          </cell>
          <cell r="B7">
            <v>44017</v>
          </cell>
          <cell r="C7">
            <v>3</v>
          </cell>
        </row>
        <row r="8">
          <cell r="A8">
            <v>7</v>
          </cell>
          <cell r="B8">
            <v>43846</v>
          </cell>
          <cell r="C8">
            <v>7</v>
          </cell>
        </row>
        <row r="9">
          <cell r="A9">
            <v>8</v>
          </cell>
          <cell r="B9">
            <v>43833</v>
          </cell>
          <cell r="C9">
            <v>7</v>
          </cell>
        </row>
        <row r="10">
          <cell r="A10">
            <v>9</v>
          </cell>
          <cell r="B10">
            <v>43849</v>
          </cell>
          <cell r="C10">
            <v>7</v>
          </cell>
        </row>
        <row r="11">
          <cell r="A11">
            <v>10</v>
          </cell>
          <cell r="B11">
            <v>44037</v>
          </cell>
          <cell r="C11">
            <v>1</v>
          </cell>
        </row>
        <row r="12">
          <cell r="A12">
            <v>11</v>
          </cell>
          <cell r="B12">
            <v>44065</v>
          </cell>
          <cell r="C12">
            <v>1</v>
          </cell>
        </row>
        <row r="13">
          <cell r="A13">
            <v>12</v>
          </cell>
          <cell r="B13">
            <v>44116</v>
          </cell>
          <cell r="C13">
            <v>6</v>
          </cell>
        </row>
        <row r="14">
          <cell r="A14">
            <v>13</v>
          </cell>
          <cell r="B14">
            <v>43875</v>
          </cell>
          <cell r="C14">
            <v>7</v>
          </cell>
        </row>
        <row r="15">
          <cell r="A15">
            <v>14</v>
          </cell>
          <cell r="B15">
            <v>44106</v>
          </cell>
          <cell r="C15">
            <v>4</v>
          </cell>
        </row>
        <row r="16">
          <cell r="A16">
            <v>15</v>
          </cell>
          <cell r="B16">
            <v>44128</v>
          </cell>
          <cell r="C16">
            <v>3</v>
          </cell>
        </row>
        <row r="17">
          <cell r="A17">
            <v>16</v>
          </cell>
          <cell r="B17">
            <v>44035</v>
          </cell>
          <cell r="C17">
            <v>3</v>
          </cell>
        </row>
        <row r="18">
          <cell r="A18">
            <v>17</v>
          </cell>
          <cell r="B18">
            <v>44070</v>
          </cell>
          <cell r="C18">
            <v>7</v>
          </cell>
        </row>
        <row r="19">
          <cell r="A19">
            <v>18</v>
          </cell>
          <cell r="B19">
            <v>44004</v>
          </cell>
          <cell r="C19">
            <v>7</v>
          </cell>
        </row>
        <row r="20">
          <cell r="A20">
            <v>19</v>
          </cell>
          <cell r="B20">
            <v>43946</v>
          </cell>
          <cell r="C20">
            <v>1</v>
          </cell>
        </row>
        <row r="21">
          <cell r="A21">
            <v>20</v>
          </cell>
          <cell r="B21">
            <v>44188</v>
          </cell>
          <cell r="C21">
            <v>9</v>
          </cell>
        </row>
        <row r="22">
          <cell r="A22">
            <v>21</v>
          </cell>
          <cell r="B22">
            <v>43832</v>
          </cell>
          <cell r="C22">
            <v>1</v>
          </cell>
        </row>
        <row r="23">
          <cell r="A23">
            <v>22</v>
          </cell>
          <cell r="B23">
            <v>44037</v>
          </cell>
          <cell r="C23">
            <v>8</v>
          </cell>
        </row>
        <row r="24">
          <cell r="A24">
            <v>23</v>
          </cell>
          <cell r="B24">
            <v>44182</v>
          </cell>
          <cell r="C24">
            <v>7</v>
          </cell>
        </row>
        <row r="25">
          <cell r="A25">
            <v>24</v>
          </cell>
          <cell r="B25">
            <v>43900</v>
          </cell>
          <cell r="C25">
            <v>1</v>
          </cell>
        </row>
        <row r="26">
          <cell r="A26">
            <v>25</v>
          </cell>
          <cell r="B26">
            <v>44028</v>
          </cell>
          <cell r="C26">
            <v>7</v>
          </cell>
        </row>
        <row r="27">
          <cell r="A27">
            <v>26</v>
          </cell>
          <cell r="B27">
            <v>43986</v>
          </cell>
          <cell r="C27">
            <v>7</v>
          </cell>
        </row>
        <row r="28">
          <cell r="A28">
            <v>27</v>
          </cell>
          <cell r="B28">
            <v>43970</v>
          </cell>
          <cell r="C28">
            <v>2</v>
          </cell>
        </row>
        <row r="29">
          <cell r="A29">
            <v>28</v>
          </cell>
          <cell r="B29">
            <v>44136</v>
          </cell>
          <cell r="C29">
            <v>5</v>
          </cell>
        </row>
        <row r="30">
          <cell r="A30">
            <v>29</v>
          </cell>
          <cell r="B30">
            <v>44151</v>
          </cell>
          <cell r="C30">
            <v>5</v>
          </cell>
        </row>
        <row r="31">
          <cell r="A31">
            <v>30</v>
          </cell>
          <cell r="B31">
            <v>44054</v>
          </cell>
          <cell r="C31">
            <v>2</v>
          </cell>
        </row>
        <row r="32">
          <cell r="A32">
            <v>31</v>
          </cell>
          <cell r="B32">
            <v>44022</v>
          </cell>
          <cell r="C32">
            <v>4</v>
          </cell>
        </row>
        <row r="33">
          <cell r="A33">
            <v>32</v>
          </cell>
          <cell r="B33">
            <v>44006</v>
          </cell>
          <cell r="C33">
            <v>9</v>
          </cell>
        </row>
        <row r="34">
          <cell r="A34">
            <v>33</v>
          </cell>
          <cell r="B34">
            <v>43981</v>
          </cell>
          <cell r="C34">
            <v>1</v>
          </cell>
        </row>
        <row r="35">
          <cell r="A35">
            <v>34</v>
          </cell>
          <cell r="B35">
            <v>44173</v>
          </cell>
          <cell r="C35">
            <v>10</v>
          </cell>
        </row>
        <row r="36">
          <cell r="A36">
            <v>35</v>
          </cell>
          <cell r="B36">
            <v>44006</v>
          </cell>
          <cell r="C36">
            <v>9</v>
          </cell>
        </row>
        <row r="37">
          <cell r="A37">
            <v>36</v>
          </cell>
          <cell r="B37">
            <v>43984</v>
          </cell>
          <cell r="C37">
            <v>10</v>
          </cell>
        </row>
        <row r="38">
          <cell r="A38">
            <v>37</v>
          </cell>
          <cell r="B38">
            <v>44044</v>
          </cell>
          <cell r="C38">
            <v>4</v>
          </cell>
        </row>
        <row r="39">
          <cell r="A39">
            <v>38</v>
          </cell>
          <cell r="B39">
            <v>44108</v>
          </cell>
          <cell r="C39">
            <v>5</v>
          </cell>
        </row>
        <row r="40">
          <cell r="A40">
            <v>39</v>
          </cell>
          <cell r="B40">
            <v>44087</v>
          </cell>
          <cell r="C40">
            <v>3</v>
          </cell>
        </row>
        <row r="41">
          <cell r="A41">
            <v>40</v>
          </cell>
          <cell r="B41">
            <v>43908</v>
          </cell>
          <cell r="C41">
            <v>8</v>
          </cell>
        </row>
        <row r="42">
          <cell r="A42">
            <v>41</v>
          </cell>
          <cell r="B42">
            <v>43951</v>
          </cell>
          <cell r="C42">
            <v>10</v>
          </cell>
        </row>
        <row r="43">
          <cell r="A43">
            <v>42</v>
          </cell>
          <cell r="B43">
            <v>43934</v>
          </cell>
          <cell r="C43">
            <v>8</v>
          </cell>
        </row>
        <row r="44">
          <cell r="A44">
            <v>43</v>
          </cell>
          <cell r="B44">
            <v>43857</v>
          </cell>
          <cell r="C44">
            <v>7</v>
          </cell>
        </row>
        <row r="45">
          <cell r="A45">
            <v>44</v>
          </cell>
          <cell r="B45">
            <v>44079</v>
          </cell>
          <cell r="C45">
            <v>2</v>
          </cell>
        </row>
        <row r="46">
          <cell r="A46">
            <v>45</v>
          </cell>
          <cell r="B46">
            <v>44032</v>
          </cell>
          <cell r="C46">
            <v>9</v>
          </cell>
        </row>
        <row r="47">
          <cell r="A47">
            <v>46</v>
          </cell>
          <cell r="B47">
            <v>44041</v>
          </cell>
          <cell r="C47">
            <v>1</v>
          </cell>
        </row>
        <row r="48">
          <cell r="A48">
            <v>47</v>
          </cell>
          <cell r="B48">
            <v>43966</v>
          </cell>
          <cell r="C48">
            <v>4</v>
          </cell>
        </row>
        <row r="49">
          <cell r="A49">
            <v>48</v>
          </cell>
          <cell r="B49">
            <v>43918</v>
          </cell>
          <cell r="C49">
            <v>7</v>
          </cell>
        </row>
        <row r="50">
          <cell r="A50">
            <v>49</v>
          </cell>
          <cell r="B50">
            <v>43873</v>
          </cell>
          <cell r="C50">
            <v>4</v>
          </cell>
        </row>
        <row r="51">
          <cell r="A51">
            <v>50</v>
          </cell>
          <cell r="B51">
            <v>43832</v>
          </cell>
          <cell r="C51">
            <v>8</v>
          </cell>
        </row>
        <row r="52">
          <cell r="A52">
            <v>51</v>
          </cell>
          <cell r="B52">
            <v>44092</v>
          </cell>
          <cell r="C52">
            <v>8</v>
          </cell>
        </row>
        <row r="53">
          <cell r="A53">
            <v>52</v>
          </cell>
          <cell r="B53">
            <v>44099</v>
          </cell>
          <cell r="C53">
            <v>4</v>
          </cell>
        </row>
        <row r="54">
          <cell r="A54">
            <v>53</v>
          </cell>
          <cell r="B54">
            <v>43977</v>
          </cell>
          <cell r="C54">
            <v>5</v>
          </cell>
        </row>
        <row r="55">
          <cell r="A55">
            <v>54</v>
          </cell>
          <cell r="B55">
            <v>44185</v>
          </cell>
          <cell r="C55">
            <v>3</v>
          </cell>
        </row>
        <row r="56">
          <cell r="A56">
            <v>55</v>
          </cell>
          <cell r="B56">
            <v>44191</v>
          </cell>
          <cell r="C56">
            <v>1</v>
          </cell>
        </row>
        <row r="57">
          <cell r="A57">
            <v>56</v>
          </cell>
          <cell r="B57">
            <v>44166</v>
          </cell>
          <cell r="C57">
            <v>8</v>
          </cell>
        </row>
        <row r="58">
          <cell r="A58">
            <v>57</v>
          </cell>
          <cell r="B58">
            <v>43894</v>
          </cell>
          <cell r="C58">
            <v>6</v>
          </cell>
        </row>
        <row r="59">
          <cell r="A59">
            <v>58</v>
          </cell>
          <cell r="B59">
            <v>43967</v>
          </cell>
          <cell r="C59">
            <v>3</v>
          </cell>
        </row>
        <row r="60">
          <cell r="A60">
            <v>59</v>
          </cell>
          <cell r="B60">
            <v>44127</v>
          </cell>
          <cell r="C60">
            <v>7</v>
          </cell>
        </row>
        <row r="61">
          <cell r="A61">
            <v>60</v>
          </cell>
          <cell r="B61">
            <v>44017</v>
          </cell>
          <cell r="C61">
            <v>5</v>
          </cell>
        </row>
        <row r="62">
          <cell r="A62">
            <v>61</v>
          </cell>
          <cell r="B62">
            <v>43960</v>
          </cell>
          <cell r="C62">
            <v>3</v>
          </cell>
        </row>
        <row r="63">
          <cell r="A63">
            <v>62</v>
          </cell>
          <cell r="B63">
            <v>43917</v>
          </cell>
          <cell r="C63">
            <v>8</v>
          </cell>
        </row>
        <row r="64">
          <cell r="A64">
            <v>63</v>
          </cell>
          <cell r="B64">
            <v>44065</v>
          </cell>
          <cell r="C64">
            <v>10</v>
          </cell>
        </row>
        <row r="65">
          <cell r="A65">
            <v>64</v>
          </cell>
          <cell r="B65">
            <v>44051</v>
          </cell>
          <cell r="C65">
            <v>2</v>
          </cell>
        </row>
        <row r="66">
          <cell r="A66">
            <v>65</v>
          </cell>
          <cell r="B66">
            <v>44083</v>
          </cell>
          <cell r="C66">
            <v>9</v>
          </cell>
        </row>
        <row r="67">
          <cell r="A67">
            <v>66</v>
          </cell>
          <cell r="B67">
            <v>43887</v>
          </cell>
          <cell r="C67">
            <v>9</v>
          </cell>
        </row>
        <row r="68">
          <cell r="A68">
            <v>67</v>
          </cell>
          <cell r="B68">
            <v>43909</v>
          </cell>
          <cell r="C68">
            <v>10</v>
          </cell>
        </row>
        <row r="69">
          <cell r="A69">
            <v>68</v>
          </cell>
          <cell r="B69">
            <v>44153</v>
          </cell>
          <cell r="C69">
            <v>7</v>
          </cell>
        </row>
        <row r="70">
          <cell r="A70">
            <v>69</v>
          </cell>
          <cell r="B70">
            <v>44125</v>
          </cell>
          <cell r="C70">
            <v>4</v>
          </cell>
        </row>
        <row r="71">
          <cell r="A71">
            <v>70</v>
          </cell>
          <cell r="B71">
            <v>43983</v>
          </cell>
          <cell r="C71">
            <v>5</v>
          </cell>
        </row>
        <row r="72">
          <cell r="A72">
            <v>71</v>
          </cell>
          <cell r="B72">
            <v>44036</v>
          </cell>
          <cell r="C72">
            <v>8</v>
          </cell>
        </row>
        <row r="73">
          <cell r="A73">
            <v>72</v>
          </cell>
          <cell r="B73">
            <v>44087</v>
          </cell>
          <cell r="C73">
            <v>1</v>
          </cell>
        </row>
        <row r="74">
          <cell r="A74">
            <v>73</v>
          </cell>
          <cell r="B74">
            <v>43864</v>
          </cell>
          <cell r="C74">
            <v>5</v>
          </cell>
        </row>
        <row r="75">
          <cell r="A75">
            <v>74</v>
          </cell>
          <cell r="B75">
            <v>43959</v>
          </cell>
          <cell r="C75">
            <v>7</v>
          </cell>
        </row>
        <row r="76">
          <cell r="A76">
            <v>75</v>
          </cell>
          <cell r="B76">
            <v>44152</v>
          </cell>
          <cell r="C76">
            <v>6</v>
          </cell>
        </row>
        <row r="77">
          <cell r="A77">
            <v>76</v>
          </cell>
          <cell r="B77">
            <v>43903</v>
          </cell>
          <cell r="C77">
            <v>7</v>
          </cell>
        </row>
        <row r="78">
          <cell r="A78">
            <v>77</v>
          </cell>
          <cell r="B78">
            <v>44191</v>
          </cell>
          <cell r="C78">
            <v>1</v>
          </cell>
        </row>
        <row r="79">
          <cell r="A79">
            <v>78</v>
          </cell>
          <cell r="B79">
            <v>43997</v>
          </cell>
          <cell r="C79">
            <v>9</v>
          </cell>
        </row>
        <row r="80">
          <cell r="A80">
            <v>79</v>
          </cell>
          <cell r="B80">
            <v>44066</v>
          </cell>
          <cell r="C80">
            <v>6</v>
          </cell>
        </row>
        <row r="81">
          <cell r="A81">
            <v>80</v>
          </cell>
          <cell r="B81">
            <v>44072</v>
          </cell>
          <cell r="C81">
            <v>4</v>
          </cell>
        </row>
        <row r="82">
          <cell r="A82">
            <v>81</v>
          </cell>
          <cell r="B82">
            <v>44055</v>
          </cell>
          <cell r="C82">
            <v>1</v>
          </cell>
        </row>
        <row r="83">
          <cell r="A83">
            <v>82</v>
          </cell>
          <cell r="B83">
            <v>44159</v>
          </cell>
          <cell r="C83">
            <v>3</v>
          </cell>
        </row>
        <row r="84">
          <cell r="A84">
            <v>83</v>
          </cell>
          <cell r="B84">
            <v>44193</v>
          </cell>
          <cell r="C84">
            <v>2</v>
          </cell>
        </row>
        <row r="85">
          <cell r="A85">
            <v>84</v>
          </cell>
          <cell r="B85">
            <v>43885</v>
          </cell>
          <cell r="C85">
            <v>2</v>
          </cell>
        </row>
        <row r="86">
          <cell r="A86">
            <v>85</v>
          </cell>
          <cell r="B86">
            <v>44003</v>
          </cell>
          <cell r="C86">
            <v>1</v>
          </cell>
        </row>
        <row r="87">
          <cell r="A87">
            <v>86</v>
          </cell>
          <cell r="B87">
            <v>44146</v>
          </cell>
          <cell r="C87">
            <v>5</v>
          </cell>
        </row>
        <row r="88">
          <cell r="A88">
            <v>87</v>
          </cell>
          <cell r="B88">
            <v>44077</v>
          </cell>
          <cell r="C88">
            <v>8</v>
          </cell>
        </row>
        <row r="89">
          <cell r="A89">
            <v>88</v>
          </cell>
          <cell r="B89">
            <v>44065</v>
          </cell>
          <cell r="C89">
            <v>3</v>
          </cell>
        </row>
        <row r="90">
          <cell r="A90">
            <v>89</v>
          </cell>
          <cell r="B90">
            <v>44150</v>
          </cell>
          <cell r="C90">
            <v>2</v>
          </cell>
        </row>
        <row r="91">
          <cell r="A91">
            <v>90</v>
          </cell>
          <cell r="B91">
            <v>44036</v>
          </cell>
          <cell r="C91">
            <v>10</v>
          </cell>
        </row>
        <row r="92">
          <cell r="A92">
            <v>91</v>
          </cell>
          <cell r="B92">
            <v>44121</v>
          </cell>
          <cell r="C92">
            <v>5</v>
          </cell>
        </row>
        <row r="93">
          <cell r="A93">
            <v>92</v>
          </cell>
          <cell r="B93">
            <v>44095</v>
          </cell>
          <cell r="C93">
            <v>10</v>
          </cell>
        </row>
        <row r="94">
          <cell r="A94">
            <v>93</v>
          </cell>
          <cell r="B94">
            <v>44073</v>
          </cell>
          <cell r="C94">
            <v>10</v>
          </cell>
        </row>
        <row r="95">
          <cell r="A95">
            <v>94</v>
          </cell>
          <cell r="B95">
            <v>44086</v>
          </cell>
          <cell r="C95">
            <v>6</v>
          </cell>
        </row>
        <row r="96">
          <cell r="A96">
            <v>95</v>
          </cell>
          <cell r="B96">
            <v>44042</v>
          </cell>
          <cell r="C96">
            <v>5</v>
          </cell>
        </row>
        <row r="97">
          <cell r="A97">
            <v>96</v>
          </cell>
          <cell r="B97">
            <v>43965</v>
          </cell>
          <cell r="C97">
            <v>10</v>
          </cell>
        </row>
        <row r="98">
          <cell r="A98">
            <v>97</v>
          </cell>
          <cell r="B98">
            <v>44021</v>
          </cell>
          <cell r="C98">
            <v>5</v>
          </cell>
        </row>
        <row r="99">
          <cell r="A99">
            <v>98</v>
          </cell>
          <cell r="B99">
            <v>43894</v>
          </cell>
          <cell r="C99">
            <v>9</v>
          </cell>
        </row>
        <row r="100">
          <cell r="A100">
            <v>99</v>
          </cell>
          <cell r="B100">
            <v>43902</v>
          </cell>
          <cell r="C100">
            <v>1</v>
          </cell>
        </row>
        <row r="101">
          <cell r="A101">
            <v>100</v>
          </cell>
          <cell r="B101">
            <v>43833</v>
          </cell>
          <cell r="C101">
            <v>10</v>
          </cell>
        </row>
        <row r="102">
          <cell r="A102">
            <v>101</v>
          </cell>
          <cell r="B102">
            <v>43927</v>
          </cell>
          <cell r="C102">
            <v>6</v>
          </cell>
        </row>
        <row r="103">
          <cell r="A103">
            <v>102</v>
          </cell>
          <cell r="B103">
            <v>44115</v>
          </cell>
          <cell r="C103">
            <v>10</v>
          </cell>
        </row>
        <row r="104">
          <cell r="A104">
            <v>103</v>
          </cell>
          <cell r="B104">
            <v>43937</v>
          </cell>
          <cell r="C104">
            <v>6</v>
          </cell>
        </row>
        <row r="105">
          <cell r="A105">
            <v>104</v>
          </cell>
          <cell r="B105">
            <v>43849</v>
          </cell>
          <cell r="C105">
            <v>5</v>
          </cell>
        </row>
        <row r="106">
          <cell r="A106">
            <v>105</v>
          </cell>
          <cell r="B106">
            <v>44155</v>
          </cell>
          <cell r="C106">
            <v>6</v>
          </cell>
        </row>
        <row r="107">
          <cell r="A107">
            <v>106</v>
          </cell>
          <cell r="B107">
            <v>44028</v>
          </cell>
          <cell r="C107">
            <v>1</v>
          </cell>
        </row>
        <row r="108">
          <cell r="A108">
            <v>107</v>
          </cell>
          <cell r="B108">
            <v>44017</v>
          </cell>
          <cell r="C108">
            <v>5</v>
          </cell>
        </row>
        <row r="109">
          <cell r="A109">
            <v>108</v>
          </cell>
          <cell r="B109">
            <v>43896</v>
          </cell>
          <cell r="C109">
            <v>3</v>
          </cell>
        </row>
        <row r="110">
          <cell r="A110">
            <v>109</v>
          </cell>
          <cell r="B110">
            <v>44142</v>
          </cell>
          <cell r="C110">
            <v>10</v>
          </cell>
        </row>
        <row r="111">
          <cell r="A111">
            <v>110</v>
          </cell>
          <cell r="B111">
            <v>43989</v>
          </cell>
          <cell r="C111">
            <v>4</v>
          </cell>
        </row>
        <row r="112">
          <cell r="A112">
            <v>111</v>
          </cell>
          <cell r="B112">
            <v>44038</v>
          </cell>
          <cell r="C112">
            <v>2</v>
          </cell>
        </row>
        <row r="113">
          <cell r="A113">
            <v>112</v>
          </cell>
          <cell r="B113">
            <v>44056</v>
          </cell>
          <cell r="C113">
            <v>10</v>
          </cell>
        </row>
        <row r="114">
          <cell r="A114">
            <v>113</v>
          </cell>
          <cell r="B114">
            <v>43910</v>
          </cell>
          <cell r="C114">
            <v>4</v>
          </cell>
        </row>
        <row r="115">
          <cell r="A115">
            <v>114</v>
          </cell>
          <cell r="B115">
            <v>44157</v>
          </cell>
          <cell r="C115">
            <v>7</v>
          </cell>
        </row>
        <row r="116">
          <cell r="A116">
            <v>115</v>
          </cell>
          <cell r="B116">
            <v>44070</v>
          </cell>
          <cell r="C116">
            <v>10</v>
          </cell>
        </row>
        <row r="117">
          <cell r="A117">
            <v>116</v>
          </cell>
          <cell r="B117">
            <v>43882</v>
          </cell>
          <cell r="C117">
            <v>6</v>
          </cell>
        </row>
        <row r="118">
          <cell r="A118">
            <v>117</v>
          </cell>
          <cell r="B118">
            <v>44072</v>
          </cell>
          <cell r="C118">
            <v>4</v>
          </cell>
        </row>
        <row r="119">
          <cell r="A119">
            <v>118</v>
          </cell>
          <cell r="B119">
            <v>44089</v>
          </cell>
          <cell r="C119">
            <v>7</v>
          </cell>
        </row>
        <row r="120">
          <cell r="A120">
            <v>119</v>
          </cell>
          <cell r="B120">
            <v>43954</v>
          </cell>
          <cell r="C120">
            <v>10</v>
          </cell>
        </row>
        <row r="121">
          <cell r="A121">
            <v>120</v>
          </cell>
          <cell r="B121">
            <v>43893</v>
          </cell>
          <cell r="C121">
            <v>8</v>
          </cell>
        </row>
        <row r="122">
          <cell r="A122">
            <v>121</v>
          </cell>
          <cell r="B122">
            <v>44068</v>
          </cell>
          <cell r="C122">
            <v>9</v>
          </cell>
        </row>
        <row r="123">
          <cell r="A123">
            <v>122</v>
          </cell>
          <cell r="B123">
            <v>44192</v>
          </cell>
          <cell r="C123">
            <v>1</v>
          </cell>
        </row>
        <row r="124">
          <cell r="A124">
            <v>123</v>
          </cell>
          <cell r="B124">
            <v>44167</v>
          </cell>
          <cell r="C124">
            <v>3</v>
          </cell>
        </row>
        <row r="125">
          <cell r="A125">
            <v>124</v>
          </cell>
          <cell r="B125">
            <v>43911</v>
          </cell>
          <cell r="C125">
            <v>1</v>
          </cell>
        </row>
        <row r="126">
          <cell r="A126">
            <v>125</v>
          </cell>
          <cell r="B126">
            <v>44070</v>
          </cell>
          <cell r="C126">
            <v>5</v>
          </cell>
        </row>
        <row r="127">
          <cell r="A127">
            <v>126</v>
          </cell>
          <cell r="B127">
            <v>44160</v>
          </cell>
          <cell r="C127">
            <v>5</v>
          </cell>
        </row>
        <row r="128">
          <cell r="A128">
            <v>127</v>
          </cell>
          <cell r="B128">
            <v>43872</v>
          </cell>
          <cell r="C128">
            <v>3</v>
          </cell>
        </row>
        <row r="129">
          <cell r="A129">
            <v>128</v>
          </cell>
          <cell r="B129">
            <v>44193</v>
          </cell>
          <cell r="C129">
            <v>4</v>
          </cell>
        </row>
        <row r="130">
          <cell r="A130">
            <v>129</v>
          </cell>
          <cell r="B130">
            <v>43935</v>
          </cell>
          <cell r="C130">
            <v>5</v>
          </cell>
        </row>
        <row r="131">
          <cell r="A131">
            <v>130</v>
          </cell>
          <cell r="B131">
            <v>43888</v>
          </cell>
          <cell r="C131">
            <v>8</v>
          </cell>
        </row>
        <row r="132">
          <cell r="A132">
            <v>131</v>
          </cell>
          <cell r="B132">
            <v>44102</v>
          </cell>
          <cell r="C132">
            <v>5</v>
          </cell>
        </row>
        <row r="133">
          <cell r="A133">
            <v>132</v>
          </cell>
          <cell r="B133">
            <v>43847</v>
          </cell>
          <cell r="C133">
            <v>10</v>
          </cell>
        </row>
        <row r="134">
          <cell r="A134">
            <v>133</v>
          </cell>
          <cell r="B134">
            <v>44119</v>
          </cell>
          <cell r="C134">
            <v>2</v>
          </cell>
        </row>
        <row r="135">
          <cell r="A135">
            <v>134</v>
          </cell>
          <cell r="B135">
            <v>43878</v>
          </cell>
          <cell r="C135">
            <v>10</v>
          </cell>
        </row>
        <row r="136">
          <cell r="A136">
            <v>135</v>
          </cell>
          <cell r="B136">
            <v>44075</v>
          </cell>
          <cell r="C136">
            <v>7</v>
          </cell>
        </row>
        <row r="137">
          <cell r="A137">
            <v>136</v>
          </cell>
          <cell r="B137">
            <v>43844</v>
          </cell>
          <cell r="C137">
            <v>1</v>
          </cell>
        </row>
        <row r="138">
          <cell r="A138">
            <v>137</v>
          </cell>
          <cell r="B138">
            <v>44159</v>
          </cell>
          <cell r="C138">
            <v>10</v>
          </cell>
        </row>
        <row r="139">
          <cell r="A139">
            <v>138</v>
          </cell>
          <cell r="B139">
            <v>44064</v>
          </cell>
          <cell r="C139">
            <v>8</v>
          </cell>
        </row>
        <row r="140">
          <cell r="A140">
            <v>139</v>
          </cell>
          <cell r="B140">
            <v>44133</v>
          </cell>
          <cell r="C140">
            <v>10</v>
          </cell>
        </row>
        <row r="141">
          <cell r="A141">
            <v>140</v>
          </cell>
          <cell r="B141">
            <v>43988</v>
          </cell>
          <cell r="C141">
            <v>3</v>
          </cell>
        </row>
        <row r="142">
          <cell r="A142">
            <v>141</v>
          </cell>
          <cell r="B142">
            <v>44186</v>
          </cell>
          <cell r="C142">
            <v>4</v>
          </cell>
        </row>
        <row r="143">
          <cell r="A143">
            <v>142</v>
          </cell>
          <cell r="B143">
            <v>44015</v>
          </cell>
          <cell r="C143">
            <v>2</v>
          </cell>
        </row>
        <row r="144">
          <cell r="A144">
            <v>143</v>
          </cell>
          <cell r="B144">
            <v>44019</v>
          </cell>
          <cell r="C144">
            <v>10</v>
          </cell>
        </row>
        <row r="145">
          <cell r="A145">
            <v>144</v>
          </cell>
          <cell r="B145">
            <v>44128</v>
          </cell>
          <cell r="C145">
            <v>4</v>
          </cell>
        </row>
        <row r="146">
          <cell r="A146">
            <v>145</v>
          </cell>
          <cell r="B146">
            <v>44113</v>
          </cell>
          <cell r="C146">
            <v>3</v>
          </cell>
        </row>
        <row r="147">
          <cell r="A147">
            <v>146</v>
          </cell>
          <cell r="B147">
            <v>44131</v>
          </cell>
          <cell r="C147">
            <v>6</v>
          </cell>
        </row>
        <row r="148">
          <cell r="A148">
            <v>147</v>
          </cell>
          <cell r="B148">
            <v>43845</v>
          </cell>
          <cell r="C148">
            <v>6</v>
          </cell>
        </row>
        <row r="149">
          <cell r="A149">
            <v>148</v>
          </cell>
          <cell r="B149">
            <v>43931</v>
          </cell>
          <cell r="C149">
            <v>10</v>
          </cell>
        </row>
        <row r="150">
          <cell r="A150">
            <v>149</v>
          </cell>
          <cell r="B150">
            <v>43844</v>
          </cell>
          <cell r="C150">
            <v>5</v>
          </cell>
        </row>
        <row r="151">
          <cell r="A151">
            <v>150</v>
          </cell>
          <cell r="B151">
            <v>44041</v>
          </cell>
          <cell r="C151">
            <v>3</v>
          </cell>
        </row>
        <row r="152">
          <cell r="A152">
            <v>151</v>
          </cell>
          <cell r="B152">
            <v>44125</v>
          </cell>
          <cell r="C152">
            <v>10</v>
          </cell>
        </row>
        <row r="153">
          <cell r="A153">
            <v>152</v>
          </cell>
          <cell r="B153">
            <v>44137</v>
          </cell>
          <cell r="C153">
            <v>2</v>
          </cell>
        </row>
        <row r="154">
          <cell r="A154">
            <v>153</v>
          </cell>
          <cell r="B154">
            <v>44160</v>
          </cell>
          <cell r="C154">
            <v>3</v>
          </cell>
        </row>
        <row r="155">
          <cell r="A155">
            <v>154</v>
          </cell>
          <cell r="B155">
            <v>44192</v>
          </cell>
          <cell r="C155">
            <v>8</v>
          </cell>
        </row>
        <row r="156">
          <cell r="A156">
            <v>155</v>
          </cell>
          <cell r="B156">
            <v>43834</v>
          </cell>
          <cell r="C156">
            <v>7</v>
          </cell>
        </row>
        <row r="157">
          <cell r="A157">
            <v>156</v>
          </cell>
          <cell r="B157">
            <v>44107</v>
          </cell>
          <cell r="C157">
            <v>3</v>
          </cell>
        </row>
        <row r="158">
          <cell r="A158">
            <v>157</v>
          </cell>
          <cell r="B158">
            <v>44189</v>
          </cell>
          <cell r="C158">
            <v>8</v>
          </cell>
        </row>
        <row r="159">
          <cell r="A159">
            <v>158</v>
          </cell>
          <cell r="B159">
            <v>44139</v>
          </cell>
          <cell r="C159">
            <v>3</v>
          </cell>
        </row>
        <row r="160">
          <cell r="A160">
            <v>159</v>
          </cell>
          <cell r="B160">
            <v>43891</v>
          </cell>
          <cell r="C160">
            <v>2</v>
          </cell>
        </row>
        <row r="161">
          <cell r="A161">
            <v>160</v>
          </cell>
          <cell r="B161">
            <v>44025</v>
          </cell>
          <cell r="C161">
            <v>7</v>
          </cell>
        </row>
        <row r="162">
          <cell r="A162">
            <v>161</v>
          </cell>
          <cell r="B162">
            <v>43864</v>
          </cell>
          <cell r="C162">
            <v>1</v>
          </cell>
        </row>
        <row r="163">
          <cell r="A163">
            <v>162</v>
          </cell>
          <cell r="B163">
            <v>44077</v>
          </cell>
          <cell r="C163">
            <v>7</v>
          </cell>
        </row>
        <row r="164">
          <cell r="A164">
            <v>163</v>
          </cell>
          <cell r="B164">
            <v>44162</v>
          </cell>
          <cell r="C164">
            <v>7</v>
          </cell>
        </row>
        <row r="165">
          <cell r="A165">
            <v>164</v>
          </cell>
          <cell r="B165">
            <v>43883</v>
          </cell>
          <cell r="C165">
            <v>2</v>
          </cell>
        </row>
        <row r="166">
          <cell r="A166">
            <v>165</v>
          </cell>
          <cell r="B166">
            <v>43873</v>
          </cell>
          <cell r="C166">
            <v>1</v>
          </cell>
        </row>
        <row r="167">
          <cell r="A167">
            <v>166</v>
          </cell>
          <cell r="B167">
            <v>43878</v>
          </cell>
          <cell r="C167">
            <v>3</v>
          </cell>
        </row>
        <row r="168">
          <cell r="A168">
            <v>167</v>
          </cell>
          <cell r="B168">
            <v>44146</v>
          </cell>
          <cell r="C168">
            <v>5</v>
          </cell>
        </row>
        <row r="169">
          <cell r="A169">
            <v>168</v>
          </cell>
          <cell r="B169">
            <v>44093</v>
          </cell>
          <cell r="C169">
            <v>7</v>
          </cell>
        </row>
        <row r="170">
          <cell r="A170">
            <v>169</v>
          </cell>
          <cell r="B170">
            <v>44142</v>
          </cell>
          <cell r="C170">
            <v>2</v>
          </cell>
        </row>
        <row r="171">
          <cell r="A171">
            <v>170</v>
          </cell>
          <cell r="B171">
            <v>43852</v>
          </cell>
          <cell r="C171">
            <v>1</v>
          </cell>
        </row>
        <row r="172">
          <cell r="A172">
            <v>171</v>
          </cell>
          <cell r="B172">
            <v>44018</v>
          </cell>
          <cell r="C172">
            <v>1</v>
          </cell>
        </row>
        <row r="173">
          <cell r="A173">
            <v>172</v>
          </cell>
          <cell r="B173">
            <v>44002</v>
          </cell>
          <cell r="C173">
            <v>4</v>
          </cell>
        </row>
        <row r="174">
          <cell r="A174">
            <v>173</v>
          </cell>
          <cell r="B174">
            <v>43996</v>
          </cell>
          <cell r="C174">
            <v>2</v>
          </cell>
        </row>
        <row r="175">
          <cell r="A175">
            <v>174</v>
          </cell>
          <cell r="B175">
            <v>44037</v>
          </cell>
          <cell r="C175">
            <v>3</v>
          </cell>
        </row>
        <row r="176">
          <cell r="A176">
            <v>175</v>
          </cell>
          <cell r="B176">
            <v>43888</v>
          </cell>
          <cell r="C176">
            <v>3</v>
          </cell>
        </row>
        <row r="177">
          <cell r="A177">
            <v>176</v>
          </cell>
          <cell r="B177">
            <v>44119</v>
          </cell>
          <cell r="C177">
            <v>10</v>
          </cell>
        </row>
        <row r="178">
          <cell r="A178">
            <v>177</v>
          </cell>
          <cell r="B178">
            <v>44042</v>
          </cell>
          <cell r="C178">
            <v>6</v>
          </cell>
        </row>
        <row r="179">
          <cell r="A179">
            <v>178</v>
          </cell>
          <cell r="B179">
            <v>43889</v>
          </cell>
          <cell r="C179">
            <v>5</v>
          </cell>
        </row>
        <row r="180">
          <cell r="A180">
            <v>179</v>
          </cell>
          <cell r="B180">
            <v>44121</v>
          </cell>
          <cell r="C180">
            <v>7</v>
          </cell>
        </row>
        <row r="181">
          <cell r="A181">
            <v>180</v>
          </cell>
          <cell r="B181">
            <v>44184</v>
          </cell>
          <cell r="C181">
            <v>9</v>
          </cell>
        </row>
        <row r="182">
          <cell r="A182">
            <v>181</v>
          </cell>
          <cell r="B182">
            <v>44190</v>
          </cell>
          <cell r="C182">
            <v>9</v>
          </cell>
        </row>
        <row r="183">
          <cell r="A183">
            <v>182</v>
          </cell>
          <cell r="B183">
            <v>44179</v>
          </cell>
          <cell r="C183">
            <v>10</v>
          </cell>
        </row>
        <row r="184">
          <cell r="A184">
            <v>183</v>
          </cell>
          <cell r="B184">
            <v>43875</v>
          </cell>
          <cell r="C184">
            <v>6</v>
          </cell>
        </row>
        <row r="185">
          <cell r="A185">
            <v>184</v>
          </cell>
          <cell r="B185">
            <v>44159</v>
          </cell>
          <cell r="C185">
            <v>1</v>
          </cell>
        </row>
        <row r="186">
          <cell r="A186">
            <v>185</v>
          </cell>
          <cell r="B186">
            <v>44193</v>
          </cell>
          <cell r="C186">
            <v>7</v>
          </cell>
        </row>
        <row r="187">
          <cell r="A187">
            <v>186</v>
          </cell>
          <cell r="B187">
            <v>44164</v>
          </cell>
          <cell r="C187">
            <v>5</v>
          </cell>
        </row>
        <row r="188">
          <cell r="A188">
            <v>187</v>
          </cell>
          <cell r="B188">
            <v>43924</v>
          </cell>
          <cell r="C188">
            <v>8</v>
          </cell>
        </row>
        <row r="189">
          <cell r="A189">
            <v>188</v>
          </cell>
          <cell r="B189">
            <v>44182</v>
          </cell>
          <cell r="C189">
            <v>10</v>
          </cell>
        </row>
        <row r="190">
          <cell r="A190">
            <v>189</v>
          </cell>
          <cell r="B190">
            <v>43980</v>
          </cell>
          <cell r="C190">
            <v>6</v>
          </cell>
        </row>
        <row r="191">
          <cell r="A191">
            <v>190</v>
          </cell>
          <cell r="B191">
            <v>44019</v>
          </cell>
          <cell r="C191">
            <v>8</v>
          </cell>
        </row>
        <row r="192">
          <cell r="A192">
            <v>191</v>
          </cell>
          <cell r="B192">
            <v>44101</v>
          </cell>
          <cell r="C192">
            <v>9</v>
          </cell>
        </row>
        <row r="193">
          <cell r="A193">
            <v>192</v>
          </cell>
          <cell r="B193">
            <v>44062</v>
          </cell>
          <cell r="C193">
            <v>2</v>
          </cell>
        </row>
        <row r="194">
          <cell r="A194">
            <v>193</v>
          </cell>
          <cell r="B194">
            <v>43866</v>
          </cell>
          <cell r="C194">
            <v>1</v>
          </cell>
        </row>
        <row r="195">
          <cell r="A195">
            <v>194</v>
          </cell>
          <cell r="B195">
            <v>44046</v>
          </cell>
          <cell r="C195">
            <v>1</v>
          </cell>
        </row>
        <row r="196">
          <cell r="A196">
            <v>195</v>
          </cell>
          <cell r="B196">
            <v>44067</v>
          </cell>
          <cell r="C196">
            <v>4</v>
          </cell>
        </row>
        <row r="197">
          <cell r="A197">
            <v>196</v>
          </cell>
          <cell r="B197">
            <v>44047</v>
          </cell>
          <cell r="C197">
            <v>9</v>
          </cell>
        </row>
        <row r="198">
          <cell r="A198">
            <v>197</v>
          </cell>
          <cell r="B198">
            <v>43927</v>
          </cell>
          <cell r="C198">
            <v>7</v>
          </cell>
        </row>
        <row r="199">
          <cell r="A199">
            <v>198</v>
          </cell>
          <cell r="B199">
            <v>44017</v>
          </cell>
          <cell r="C199">
            <v>7</v>
          </cell>
        </row>
        <row r="200">
          <cell r="A200">
            <v>199</v>
          </cell>
          <cell r="B200">
            <v>43878</v>
          </cell>
          <cell r="C200">
            <v>10</v>
          </cell>
        </row>
        <row r="201">
          <cell r="A201">
            <v>200</v>
          </cell>
          <cell r="B201">
            <v>44161</v>
          </cell>
          <cell r="C201">
            <v>10</v>
          </cell>
        </row>
        <row r="202">
          <cell r="A202">
            <v>201</v>
          </cell>
          <cell r="B202">
            <v>43906</v>
          </cell>
          <cell r="C202">
            <v>9</v>
          </cell>
        </row>
        <row r="203">
          <cell r="A203">
            <v>202</v>
          </cell>
          <cell r="B203">
            <v>43863</v>
          </cell>
          <cell r="C203">
            <v>7</v>
          </cell>
        </row>
        <row r="204">
          <cell r="A204">
            <v>203</v>
          </cell>
          <cell r="B204">
            <v>44141</v>
          </cell>
          <cell r="C204">
            <v>9</v>
          </cell>
        </row>
        <row r="205">
          <cell r="A205">
            <v>204</v>
          </cell>
          <cell r="B205">
            <v>43926</v>
          </cell>
          <cell r="C205">
            <v>3</v>
          </cell>
        </row>
        <row r="206">
          <cell r="A206">
            <v>205</v>
          </cell>
          <cell r="B206">
            <v>43833</v>
          </cell>
          <cell r="C206">
            <v>10</v>
          </cell>
        </row>
        <row r="207">
          <cell r="A207">
            <v>206</v>
          </cell>
          <cell r="B207">
            <v>44099</v>
          </cell>
          <cell r="C207">
            <v>8</v>
          </cell>
        </row>
        <row r="208">
          <cell r="A208">
            <v>207</v>
          </cell>
          <cell r="B208">
            <v>43910</v>
          </cell>
          <cell r="C208">
            <v>6</v>
          </cell>
        </row>
        <row r="209">
          <cell r="A209">
            <v>208</v>
          </cell>
          <cell r="B209">
            <v>44014</v>
          </cell>
          <cell r="C209">
            <v>3</v>
          </cell>
        </row>
        <row r="210">
          <cell r="A210">
            <v>209</v>
          </cell>
          <cell r="B210">
            <v>43874</v>
          </cell>
          <cell r="C210">
            <v>6</v>
          </cell>
        </row>
        <row r="211">
          <cell r="A211">
            <v>210</v>
          </cell>
          <cell r="B211">
            <v>43940</v>
          </cell>
          <cell r="C211">
            <v>6</v>
          </cell>
        </row>
        <row r="212">
          <cell r="A212">
            <v>211</v>
          </cell>
          <cell r="B212">
            <v>43859</v>
          </cell>
          <cell r="C212">
            <v>1</v>
          </cell>
        </row>
        <row r="213">
          <cell r="A213">
            <v>212</v>
          </cell>
          <cell r="B213">
            <v>44089</v>
          </cell>
          <cell r="C213">
            <v>8</v>
          </cell>
        </row>
        <row r="214">
          <cell r="A214">
            <v>213</v>
          </cell>
          <cell r="B214">
            <v>43950</v>
          </cell>
          <cell r="C214">
            <v>7</v>
          </cell>
        </row>
        <row r="215">
          <cell r="A215">
            <v>214</v>
          </cell>
          <cell r="B215">
            <v>43862</v>
          </cell>
          <cell r="C215">
            <v>4</v>
          </cell>
        </row>
        <row r="216">
          <cell r="A216">
            <v>215</v>
          </cell>
          <cell r="B216">
            <v>44044</v>
          </cell>
          <cell r="C216">
            <v>9</v>
          </cell>
        </row>
        <row r="217">
          <cell r="A217">
            <v>216</v>
          </cell>
          <cell r="B217">
            <v>43975</v>
          </cell>
          <cell r="C217">
            <v>10</v>
          </cell>
        </row>
        <row r="218">
          <cell r="A218">
            <v>217</v>
          </cell>
          <cell r="B218">
            <v>43854</v>
          </cell>
          <cell r="C218">
            <v>1</v>
          </cell>
        </row>
        <row r="219">
          <cell r="A219">
            <v>218</v>
          </cell>
          <cell r="B219">
            <v>44083</v>
          </cell>
          <cell r="C219">
            <v>2</v>
          </cell>
        </row>
        <row r="220">
          <cell r="A220">
            <v>219</v>
          </cell>
          <cell r="B220">
            <v>44117</v>
          </cell>
          <cell r="C220">
            <v>10</v>
          </cell>
        </row>
        <row r="221">
          <cell r="A221">
            <v>220</v>
          </cell>
          <cell r="B221">
            <v>44082</v>
          </cell>
          <cell r="C221">
            <v>3</v>
          </cell>
        </row>
        <row r="222">
          <cell r="A222">
            <v>221</v>
          </cell>
          <cell r="B222">
            <v>44045</v>
          </cell>
          <cell r="C222">
            <v>6</v>
          </cell>
        </row>
        <row r="223">
          <cell r="A223">
            <v>222</v>
          </cell>
          <cell r="B223">
            <v>43903</v>
          </cell>
          <cell r="C223">
            <v>5</v>
          </cell>
        </row>
        <row r="224">
          <cell r="A224">
            <v>223</v>
          </cell>
          <cell r="B224">
            <v>44123</v>
          </cell>
          <cell r="C224">
            <v>4</v>
          </cell>
        </row>
        <row r="225">
          <cell r="A225">
            <v>224</v>
          </cell>
          <cell r="B225">
            <v>44068</v>
          </cell>
          <cell r="C225">
            <v>4</v>
          </cell>
        </row>
        <row r="226">
          <cell r="A226">
            <v>225</v>
          </cell>
          <cell r="B226">
            <v>43856</v>
          </cell>
          <cell r="C226">
            <v>2</v>
          </cell>
        </row>
        <row r="227">
          <cell r="A227">
            <v>226</v>
          </cell>
          <cell r="B227">
            <v>43896</v>
          </cell>
          <cell r="C227">
            <v>7</v>
          </cell>
        </row>
        <row r="228">
          <cell r="A228">
            <v>227</v>
          </cell>
          <cell r="B228">
            <v>44124</v>
          </cell>
          <cell r="C228">
            <v>6</v>
          </cell>
        </row>
        <row r="229">
          <cell r="A229">
            <v>228</v>
          </cell>
          <cell r="B229">
            <v>43872</v>
          </cell>
          <cell r="C229">
            <v>7</v>
          </cell>
        </row>
        <row r="230">
          <cell r="A230">
            <v>229</v>
          </cell>
          <cell r="B230">
            <v>44005</v>
          </cell>
          <cell r="C230">
            <v>7</v>
          </cell>
        </row>
        <row r="231">
          <cell r="A231">
            <v>230</v>
          </cell>
          <cell r="B231">
            <v>43979</v>
          </cell>
          <cell r="C231">
            <v>4</v>
          </cell>
        </row>
        <row r="232">
          <cell r="A232">
            <v>231</v>
          </cell>
          <cell r="B232">
            <v>44074</v>
          </cell>
          <cell r="C232">
            <v>8</v>
          </cell>
        </row>
        <row r="233">
          <cell r="A233">
            <v>232</v>
          </cell>
          <cell r="B233">
            <v>44075</v>
          </cell>
          <cell r="C233">
            <v>1</v>
          </cell>
        </row>
        <row r="234">
          <cell r="A234">
            <v>233</v>
          </cell>
          <cell r="B234">
            <v>43874</v>
          </cell>
          <cell r="C234">
            <v>10</v>
          </cell>
        </row>
        <row r="235">
          <cell r="A235">
            <v>234</v>
          </cell>
          <cell r="B235">
            <v>44048</v>
          </cell>
          <cell r="C235">
            <v>4</v>
          </cell>
        </row>
        <row r="236">
          <cell r="A236">
            <v>235</v>
          </cell>
          <cell r="B236">
            <v>44003</v>
          </cell>
          <cell r="C236">
            <v>6</v>
          </cell>
        </row>
        <row r="237">
          <cell r="A237">
            <v>236</v>
          </cell>
          <cell r="B237">
            <v>44119</v>
          </cell>
          <cell r="C237">
            <v>2</v>
          </cell>
        </row>
        <row r="238">
          <cell r="A238">
            <v>237</v>
          </cell>
          <cell r="B238">
            <v>44061</v>
          </cell>
          <cell r="C238">
            <v>1</v>
          </cell>
        </row>
        <row r="239">
          <cell r="A239">
            <v>238</v>
          </cell>
          <cell r="B239">
            <v>44140</v>
          </cell>
          <cell r="C239">
            <v>4</v>
          </cell>
        </row>
        <row r="240">
          <cell r="A240">
            <v>239</v>
          </cell>
          <cell r="B240">
            <v>44092</v>
          </cell>
          <cell r="C240">
            <v>6</v>
          </cell>
        </row>
        <row r="241">
          <cell r="A241">
            <v>240</v>
          </cell>
          <cell r="B241">
            <v>44164</v>
          </cell>
          <cell r="C241">
            <v>2</v>
          </cell>
        </row>
        <row r="242">
          <cell r="A242">
            <v>241</v>
          </cell>
          <cell r="B242">
            <v>44086</v>
          </cell>
          <cell r="C242">
            <v>7</v>
          </cell>
        </row>
        <row r="243">
          <cell r="A243">
            <v>242</v>
          </cell>
          <cell r="B243">
            <v>44112</v>
          </cell>
          <cell r="C243">
            <v>1</v>
          </cell>
        </row>
        <row r="244">
          <cell r="A244">
            <v>243</v>
          </cell>
          <cell r="B244">
            <v>44155</v>
          </cell>
          <cell r="C244">
            <v>3</v>
          </cell>
        </row>
        <row r="245">
          <cell r="A245">
            <v>244</v>
          </cell>
          <cell r="B245">
            <v>44060</v>
          </cell>
          <cell r="C245">
            <v>8</v>
          </cell>
        </row>
        <row r="246">
          <cell r="A246">
            <v>245</v>
          </cell>
          <cell r="B246">
            <v>43843</v>
          </cell>
          <cell r="C246">
            <v>7</v>
          </cell>
        </row>
        <row r="247">
          <cell r="A247">
            <v>246</v>
          </cell>
          <cell r="B247">
            <v>44170</v>
          </cell>
          <cell r="C247">
            <v>7</v>
          </cell>
        </row>
        <row r="248">
          <cell r="A248">
            <v>247</v>
          </cell>
          <cell r="B248">
            <v>43957</v>
          </cell>
          <cell r="C248">
            <v>10</v>
          </cell>
        </row>
        <row r="249">
          <cell r="A249">
            <v>248</v>
          </cell>
          <cell r="B249">
            <v>44059</v>
          </cell>
          <cell r="C249">
            <v>2</v>
          </cell>
        </row>
        <row r="250">
          <cell r="A250">
            <v>249</v>
          </cell>
          <cell r="B250">
            <v>44146</v>
          </cell>
          <cell r="C250">
            <v>3</v>
          </cell>
        </row>
        <row r="251">
          <cell r="A251">
            <v>250</v>
          </cell>
          <cell r="B251">
            <v>43854</v>
          </cell>
          <cell r="C251">
            <v>5</v>
          </cell>
        </row>
        <row r="252">
          <cell r="A252">
            <v>251</v>
          </cell>
          <cell r="B252">
            <v>44031</v>
          </cell>
          <cell r="C252">
            <v>6</v>
          </cell>
        </row>
        <row r="253">
          <cell r="A253">
            <v>252</v>
          </cell>
          <cell r="B253">
            <v>43832</v>
          </cell>
          <cell r="C253">
            <v>8</v>
          </cell>
        </row>
        <row r="254">
          <cell r="A254">
            <v>253</v>
          </cell>
          <cell r="B254">
            <v>43963</v>
          </cell>
          <cell r="C254">
            <v>4</v>
          </cell>
        </row>
        <row r="255">
          <cell r="A255">
            <v>254</v>
          </cell>
          <cell r="B255">
            <v>43925</v>
          </cell>
          <cell r="C255">
            <v>5</v>
          </cell>
        </row>
        <row r="256">
          <cell r="A256">
            <v>255</v>
          </cell>
          <cell r="B256">
            <v>43875</v>
          </cell>
          <cell r="C256">
            <v>2</v>
          </cell>
        </row>
        <row r="257">
          <cell r="A257">
            <v>256</v>
          </cell>
          <cell r="B257">
            <v>43973</v>
          </cell>
          <cell r="C257">
            <v>8</v>
          </cell>
        </row>
        <row r="258">
          <cell r="A258">
            <v>257</v>
          </cell>
          <cell r="B258">
            <v>43993</v>
          </cell>
          <cell r="C258">
            <v>2</v>
          </cell>
        </row>
        <row r="259">
          <cell r="A259">
            <v>258</v>
          </cell>
          <cell r="B259">
            <v>44072</v>
          </cell>
          <cell r="C259">
            <v>7</v>
          </cell>
        </row>
        <row r="260">
          <cell r="A260">
            <v>259</v>
          </cell>
          <cell r="B260">
            <v>43968</v>
          </cell>
          <cell r="C260">
            <v>5</v>
          </cell>
        </row>
        <row r="261">
          <cell r="A261">
            <v>260</v>
          </cell>
          <cell r="B261">
            <v>44083</v>
          </cell>
          <cell r="C261">
            <v>9</v>
          </cell>
        </row>
        <row r="262">
          <cell r="A262">
            <v>261</v>
          </cell>
          <cell r="B262">
            <v>44093</v>
          </cell>
          <cell r="C262">
            <v>5</v>
          </cell>
        </row>
        <row r="263">
          <cell r="A263">
            <v>262</v>
          </cell>
          <cell r="B263">
            <v>43998</v>
          </cell>
          <cell r="C263">
            <v>6</v>
          </cell>
        </row>
        <row r="264">
          <cell r="A264">
            <v>263</v>
          </cell>
          <cell r="B264">
            <v>44162</v>
          </cell>
          <cell r="C264">
            <v>10</v>
          </cell>
        </row>
        <row r="265">
          <cell r="A265">
            <v>264</v>
          </cell>
          <cell r="B265">
            <v>44052</v>
          </cell>
          <cell r="C265">
            <v>2</v>
          </cell>
        </row>
        <row r="266">
          <cell r="A266">
            <v>265</v>
          </cell>
          <cell r="B266">
            <v>44014</v>
          </cell>
          <cell r="C266">
            <v>2</v>
          </cell>
        </row>
        <row r="267">
          <cell r="A267">
            <v>266</v>
          </cell>
          <cell r="B267">
            <v>44166</v>
          </cell>
          <cell r="C267">
            <v>7</v>
          </cell>
        </row>
        <row r="268">
          <cell r="A268">
            <v>267</v>
          </cell>
          <cell r="B268">
            <v>44102</v>
          </cell>
          <cell r="C268">
            <v>10</v>
          </cell>
        </row>
        <row r="269">
          <cell r="A269">
            <v>268</v>
          </cell>
          <cell r="B269">
            <v>43914</v>
          </cell>
          <cell r="C269">
            <v>6</v>
          </cell>
        </row>
        <row r="270">
          <cell r="A270">
            <v>269</v>
          </cell>
          <cell r="B270">
            <v>43932</v>
          </cell>
          <cell r="C270">
            <v>7</v>
          </cell>
        </row>
        <row r="271">
          <cell r="A271">
            <v>270</v>
          </cell>
          <cell r="B271">
            <v>43944</v>
          </cell>
          <cell r="C271">
            <v>2</v>
          </cell>
        </row>
        <row r="272">
          <cell r="A272">
            <v>271</v>
          </cell>
          <cell r="B272">
            <v>44126</v>
          </cell>
          <cell r="C272">
            <v>3</v>
          </cell>
        </row>
        <row r="273">
          <cell r="A273">
            <v>272</v>
          </cell>
          <cell r="B273">
            <v>44003</v>
          </cell>
          <cell r="C273">
            <v>6</v>
          </cell>
        </row>
        <row r="274">
          <cell r="A274">
            <v>273</v>
          </cell>
          <cell r="B274">
            <v>44024</v>
          </cell>
          <cell r="C274">
            <v>2</v>
          </cell>
        </row>
        <row r="275">
          <cell r="A275">
            <v>274</v>
          </cell>
          <cell r="B275">
            <v>43945</v>
          </cell>
          <cell r="C275">
            <v>6</v>
          </cell>
        </row>
        <row r="276">
          <cell r="A276">
            <v>275</v>
          </cell>
          <cell r="B276">
            <v>44170</v>
          </cell>
          <cell r="C276">
            <v>8</v>
          </cell>
        </row>
        <row r="277">
          <cell r="A277">
            <v>276</v>
          </cell>
          <cell r="B277">
            <v>43846</v>
          </cell>
          <cell r="C277">
            <v>4</v>
          </cell>
        </row>
        <row r="278">
          <cell r="A278">
            <v>277</v>
          </cell>
          <cell r="B278">
            <v>44095</v>
          </cell>
          <cell r="C278">
            <v>7</v>
          </cell>
        </row>
        <row r="279">
          <cell r="A279">
            <v>278</v>
          </cell>
          <cell r="B279">
            <v>43876</v>
          </cell>
          <cell r="C279">
            <v>3</v>
          </cell>
        </row>
        <row r="280">
          <cell r="A280">
            <v>279</v>
          </cell>
          <cell r="B280">
            <v>43863</v>
          </cell>
          <cell r="C280">
            <v>9</v>
          </cell>
        </row>
        <row r="281">
          <cell r="A281">
            <v>280</v>
          </cell>
          <cell r="B281">
            <v>44076</v>
          </cell>
          <cell r="C281">
            <v>6</v>
          </cell>
        </row>
        <row r="282">
          <cell r="A282">
            <v>281</v>
          </cell>
          <cell r="B282">
            <v>44042</v>
          </cell>
          <cell r="C282">
            <v>4</v>
          </cell>
        </row>
        <row r="283">
          <cell r="A283">
            <v>282</v>
          </cell>
          <cell r="B283">
            <v>44171</v>
          </cell>
          <cell r="C283">
            <v>10</v>
          </cell>
        </row>
        <row r="284">
          <cell r="A284">
            <v>283</v>
          </cell>
          <cell r="B284">
            <v>44018</v>
          </cell>
          <cell r="C284">
            <v>8</v>
          </cell>
        </row>
        <row r="285">
          <cell r="A285">
            <v>284</v>
          </cell>
          <cell r="B285">
            <v>44181</v>
          </cell>
          <cell r="C285">
            <v>2</v>
          </cell>
        </row>
        <row r="286">
          <cell r="A286">
            <v>285</v>
          </cell>
          <cell r="B286">
            <v>43884</v>
          </cell>
          <cell r="C286">
            <v>8</v>
          </cell>
        </row>
        <row r="287">
          <cell r="A287">
            <v>286</v>
          </cell>
          <cell r="B287">
            <v>43897</v>
          </cell>
          <cell r="C287">
            <v>8</v>
          </cell>
        </row>
        <row r="288">
          <cell r="A288">
            <v>287</v>
          </cell>
          <cell r="B288">
            <v>44011</v>
          </cell>
          <cell r="C288">
            <v>3</v>
          </cell>
        </row>
        <row r="289">
          <cell r="A289">
            <v>288</v>
          </cell>
          <cell r="B289">
            <v>43837</v>
          </cell>
          <cell r="C289">
            <v>3</v>
          </cell>
        </row>
        <row r="290">
          <cell r="A290">
            <v>289</v>
          </cell>
          <cell r="B290">
            <v>43846</v>
          </cell>
          <cell r="C290">
            <v>5</v>
          </cell>
        </row>
        <row r="291">
          <cell r="A291">
            <v>290</v>
          </cell>
          <cell r="B291">
            <v>43864</v>
          </cell>
          <cell r="C291">
            <v>9</v>
          </cell>
        </row>
        <row r="292">
          <cell r="A292">
            <v>291</v>
          </cell>
          <cell r="B292">
            <v>44045</v>
          </cell>
          <cell r="C292">
            <v>6</v>
          </cell>
        </row>
        <row r="293">
          <cell r="A293">
            <v>292</v>
          </cell>
          <cell r="B293">
            <v>43864</v>
          </cell>
          <cell r="C293">
            <v>10</v>
          </cell>
        </row>
        <row r="294">
          <cell r="A294">
            <v>293</v>
          </cell>
          <cell r="B294">
            <v>43879</v>
          </cell>
          <cell r="C294">
            <v>3</v>
          </cell>
        </row>
        <row r="295">
          <cell r="A295">
            <v>294</v>
          </cell>
          <cell r="B295">
            <v>43972</v>
          </cell>
          <cell r="C295">
            <v>8</v>
          </cell>
        </row>
        <row r="296">
          <cell r="A296">
            <v>295</v>
          </cell>
          <cell r="B296">
            <v>44060</v>
          </cell>
          <cell r="C296">
            <v>7</v>
          </cell>
        </row>
        <row r="297">
          <cell r="A297">
            <v>296</v>
          </cell>
          <cell r="B297">
            <v>44095</v>
          </cell>
          <cell r="C297">
            <v>10</v>
          </cell>
        </row>
        <row r="298">
          <cell r="A298">
            <v>297</v>
          </cell>
          <cell r="B298">
            <v>44072</v>
          </cell>
          <cell r="C298">
            <v>4</v>
          </cell>
        </row>
        <row r="299">
          <cell r="A299">
            <v>298</v>
          </cell>
          <cell r="B299">
            <v>43871</v>
          </cell>
          <cell r="C299">
            <v>10</v>
          </cell>
        </row>
        <row r="300">
          <cell r="A300">
            <v>299</v>
          </cell>
          <cell r="B300">
            <v>43853</v>
          </cell>
          <cell r="C300">
            <v>6</v>
          </cell>
        </row>
        <row r="301">
          <cell r="A301">
            <v>300</v>
          </cell>
          <cell r="B301">
            <v>44060</v>
          </cell>
          <cell r="C301">
            <v>5</v>
          </cell>
        </row>
        <row r="302">
          <cell r="A302">
            <v>301</v>
          </cell>
          <cell r="B302">
            <v>44188</v>
          </cell>
          <cell r="C302">
            <v>7</v>
          </cell>
        </row>
        <row r="303">
          <cell r="A303">
            <v>302</v>
          </cell>
          <cell r="B303">
            <v>43853</v>
          </cell>
          <cell r="C303">
            <v>2</v>
          </cell>
        </row>
        <row r="304">
          <cell r="A304">
            <v>303</v>
          </cell>
          <cell r="B304">
            <v>44009</v>
          </cell>
          <cell r="C304">
            <v>1</v>
          </cell>
        </row>
        <row r="305">
          <cell r="A305">
            <v>304</v>
          </cell>
          <cell r="B305">
            <v>43899</v>
          </cell>
          <cell r="C305">
            <v>7</v>
          </cell>
        </row>
        <row r="306">
          <cell r="A306">
            <v>305</v>
          </cell>
          <cell r="B306">
            <v>43835</v>
          </cell>
          <cell r="C306">
            <v>4</v>
          </cell>
        </row>
        <row r="307">
          <cell r="A307">
            <v>306</v>
          </cell>
          <cell r="B307">
            <v>43926</v>
          </cell>
          <cell r="C307">
            <v>2</v>
          </cell>
        </row>
        <row r="308">
          <cell r="A308">
            <v>307</v>
          </cell>
          <cell r="B308">
            <v>44145</v>
          </cell>
          <cell r="C308">
            <v>10</v>
          </cell>
        </row>
        <row r="309">
          <cell r="A309">
            <v>308</v>
          </cell>
          <cell r="B309">
            <v>43958</v>
          </cell>
          <cell r="C309">
            <v>6</v>
          </cell>
        </row>
        <row r="310">
          <cell r="A310">
            <v>309</v>
          </cell>
          <cell r="B310">
            <v>44136</v>
          </cell>
          <cell r="C310">
            <v>10</v>
          </cell>
        </row>
        <row r="311">
          <cell r="A311">
            <v>310</v>
          </cell>
          <cell r="B311">
            <v>44138</v>
          </cell>
          <cell r="C311">
            <v>9</v>
          </cell>
        </row>
        <row r="312">
          <cell r="A312">
            <v>311</v>
          </cell>
          <cell r="B312">
            <v>44032</v>
          </cell>
          <cell r="C312">
            <v>5</v>
          </cell>
        </row>
        <row r="313">
          <cell r="A313">
            <v>312</v>
          </cell>
          <cell r="B313">
            <v>43865</v>
          </cell>
          <cell r="C313">
            <v>4</v>
          </cell>
        </row>
        <row r="314">
          <cell r="A314">
            <v>313</v>
          </cell>
          <cell r="B314">
            <v>44038</v>
          </cell>
          <cell r="C314">
            <v>1</v>
          </cell>
        </row>
        <row r="315">
          <cell r="A315">
            <v>314</v>
          </cell>
          <cell r="B315">
            <v>44170</v>
          </cell>
          <cell r="C315">
            <v>1</v>
          </cell>
        </row>
        <row r="316">
          <cell r="A316">
            <v>315</v>
          </cell>
          <cell r="B316">
            <v>43928</v>
          </cell>
          <cell r="C316">
            <v>3</v>
          </cell>
        </row>
        <row r="317">
          <cell r="A317">
            <v>316</v>
          </cell>
          <cell r="B317">
            <v>44122</v>
          </cell>
          <cell r="C317">
            <v>6</v>
          </cell>
        </row>
        <row r="318">
          <cell r="A318">
            <v>317</v>
          </cell>
          <cell r="B318">
            <v>44067</v>
          </cell>
          <cell r="C318">
            <v>9</v>
          </cell>
        </row>
        <row r="319">
          <cell r="A319">
            <v>318</v>
          </cell>
          <cell r="B319">
            <v>43844</v>
          </cell>
          <cell r="C319">
            <v>7</v>
          </cell>
        </row>
        <row r="320">
          <cell r="A320">
            <v>319</v>
          </cell>
          <cell r="B320">
            <v>44147</v>
          </cell>
          <cell r="C320">
            <v>4</v>
          </cell>
        </row>
        <row r="321">
          <cell r="A321">
            <v>320</v>
          </cell>
          <cell r="B321">
            <v>43897</v>
          </cell>
          <cell r="C321">
            <v>9</v>
          </cell>
        </row>
        <row r="322">
          <cell r="A322">
            <v>321</v>
          </cell>
          <cell r="B322">
            <v>44137</v>
          </cell>
          <cell r="C322">
            <v>10</v>
          </cell>
        </row>
        <row r="323">
          <cell r="A323">
            <v>322</v>
          </cell>
          <cell r="B323">
            <v>44156</v>
          </cell>
          <cell r="C323">
            <v>4</v>
          </cell>
        </row>
        <row r="324">
          <cell r="A324">
            <v>323</v>
          </cell>
          <cell r="B324">
            <v>44066</v>
          </cell>
          <cell r="C324">
            <v>7</v>
          </cell>
        </row>
        <row r="325">
          <cell r="A325">
            <v>324</v>
          </cell>
          <cell r="B325">
            <v>44193</v>
          </cell>
          <cell r="C325">
            <v>10</v>
          </cell>
        </row>
        <row r="326">
          <cell r="A326">
            <v>325</v>
          </cell>
          <cell r="B326">
            <v>44079</v>
          </cell>
          <cell r="C326">
            <v>5</v>
          </cell>
        </row>
        <row r="327">
          <cell r="A327">
            <v>326</v>
          </cell>
          <cell r="B327">
            <v>44009</v>
          </cell>
          <cell r="C327">
            <v>8</v>
          </cell>
        </row>
        <row r="328">
          <cell r="A328">
            <v>327</v>
          </cell>
          <cell r="B328">
            <v>43937</v>
          </cell>
          <cell r="C328">
            <v>1</v>
          </cell>
        </row>
        <row r="329">
          <cell r="A329">
            <v>328</v>
          </cell>
          <cell r="B329">
            <v>44030</v>
          </cell>
          <cell r="C329">
            <v>2</v>
          </cell>
        </row>
        <row r="330">
          <cell r="A330">
            <v>329</v>
          </cell>
          <cell r="B330">
            <v>43933</v>
          </cell>
          <cell r="C330">
            <v>7</v>
          </cell>
        </row>
        <row r="331">
          <cell r="A331">
            <v>330</v>
          </cell>
          <cell r="B331">
            <v>43959</v>
          </cell>
          <cell r="C331">
            <v>3</v>
          </cell>
        </row>
        <row r="332">
          <cell r="A332">
            <v>331</v>
          </cell>
          <cell r="B332">
            <v>43990</v>
          </cell>
          <cell r="C332">
            <v>3</v>
          </cell>
        </row>
        <row r="333">
          <cell r="A333">
            <v>332</v>
          </cell>
          <cell r="B333">
            <v>44004</v>
          </cell>
          <cell r="C333">
            <v>3</v>
          </cell>
        </row>
        <row r="334">
          <cell r="A334">
            <v>333</v>
          </cell>
          <cell r="B334">
            <v>43927</v>
          </cell>
          <cell r="C334">
            <v>9</v>
          </cell>
        </row>
        <row r="335">
          <cell r="A335">
            <v>334</v>
          </cell>
          <cell r="B335">
            <v>44113</v>
          </cell>
          <cell r="C335">
            <v>1</v>
          </cell>
        </row>
        <row r="336">
          <cell r="A336">
            <v>335</v>
          </cell>
          <cell r="B336">
            <v>44064</v>
          </cell>
          <cell r="C336">
            <v>8</v>
          </cell>
        </row>
        <row r="337">
          <cell r="A337">
            <v>336</v>
          </cell>
          <cell r="B337">
            <v>43849</v>
          </cell>
          <cell r="C337">
            <v>8</v>
          </cell>
        </row>
        <row r="338">
          <cell r="A338">
            <v>337</v>
          </cell>
          <cell r="B338">
            <v>43946</v>
          </cell>
          <cell r="C338">
            <v>9</v>
          </cell>
        </row>
        <row r="339">
          <cell r="A339">
            <v>338</v>
          </cell>
          <cell r="B339">
            <v>43969</v>
          </cell>
          <cell r="C339">
            <v>1</v>
          </cell>
        </row>
        <row r="340">
          <cell r="A340">
            <v>339</v>
          </cell>
          <cell r="B340">
            <v>43901</v>
          </cell>
          <cell r="C340">
            <v>8</v>
          </cell>
        </row>
        <row r="341">
          <cell r="A341">
            <v>340</v>
          </cell>
          <cell r="B341">
            <v>44172</v>
          </cell>
          <cell r="C341">
            <v>10</v>
          </cell>
        </row>
        <row r="342">
          <cell r="A342">
            <v>341</v>
          </cell>
          <cell r="B342">
            <v>43954</v>
          </cell>
          <cell r="C342">
            <v>8</v>
          </cell>
        </row>
        <row r="343">
          <cell r="A343">
            <v>342</v>
          </cell>
          <cell r="B343">
            <v>44075</v>
          </cell>
          <cell r="C343">
            <v>10</v>
          </cell>
        </row>
        <row r="344">
          <cell r="A344">
            <v>343</v>
          </cell>
          <cell r="B344">
            <v>43847</v>
          </cell>
          <cell r="C344">
            <v>7</v>
          </cell>
        </row>
        <row r="345">
          <cell r="A345">
            <v>344</v>
          </cell>
          <cell r="B345">
            <v>44161</v>
          </cell>
          <cell r="C345">
            <v>4</v>
          </cell>
        </row>
        <row r="346">
          <cell r="A346">
            <v>345</v>
          </cell>
          <cell r="B346">
            <v>43921</v>
          </cell>
          <cell r="C346">
            <v>9</v>
          </cell>
        </row>
        <row r="347">
          <cell r="A347">
            <v>346</v>
          </cell>
          <cell r="B347">
            <v>44027</v>
          </cell>
          <cell r="C347">
            <v>7</v>
          </cell>
        </row>
        <row r="348">
          <cell r="A348">
            <v>347</v>
          </cell>
          <cell r="B348">
            <v>43844</v>
          </cell>
          <cell r="C348">
            <v>6</v>
          </cell>
        </row>
        <row r="349">
          <cell r="A349">
            <v>348</v>
          </cell>
          <cell r="B349">
            <v>43999</v>
          </cell>
          <cell r="C349">
            <v>5</v>
          </cell>
        </row>
        <row r="350">
          <cell r="A350">
            <v>349</v>
          </cell>
          <cell r="B350">
            <v>43835</v>
          </cell>
          <cell r="C350">
            <v>7</v>
          </cell>
        </row>
        <row r="351">
          <cell r="A351">
            <v>350</v>
          </cell>
          <cell r="B351">
            <v>43969</v>
          </cell>
          <cell r="C351">
            <v>5</v>
          </cell>
        </row>
        <row r="352">
          <cell r="A352">
            <v>351</v>
          </cell>
          <cell r="B352">
            <v>44099</v>
          </cell>
          <cell r="C352">
            <v>5</v>
          </cell>
        </row>
        <row r="353">
          <cell r="A353">
            <v>352</v>
          </cell>
          <cell r="B353">
            <v>44104</v>
          </cell>
          <cell r="C353">
            <v>5</v>
          </cell>
        </row>
        <row r="354">
          <cell r="A354">
            <v>353</v>
          </cell>
          <cell r="B354">
            <v>44170</v>
          </cell>
          <cell r="C354">
            <v>2</v>
          </cell>
        </row>
        <row r="355">
          <cell r="A355">
            <v>354</v>
          </cell>
          <cell r="B355">
            <v>44181</v>
          </cell>
          <cell r="C355">
            <v>1</v>
          </cell>
        </row>
        <row r="356">
          <cell r="A356">
            <v>355</v>
          </cell>
          <cell r="B356">
            <v>43914</v>
          </cell>
          <cell r="C356">
            <v>2</v>
          </cell>
        </row>
        <row r="357">
          <cell r="A357">
            <v>356</v>
          </cell>
          <cell r="B357">
            <v>43951</v>
          </cell>
          <cell r="C357">
            <v>8</v>
          </cell>
        </row>
        <row r="358">
          <cell r="A358">
            <v>357</v>
          </cell>
          <cell r="B358">
            <v>43999</v>
          </cell>
          <cell r="C358">
            <v>10</v>
          </cell>
        </row>
        <row r="359">
          <cell r="A359">
            <v>358</v>
          </cell>
          <cell r="B359">
            <v>44001</v>
          </cell>
          <cell r="C359">
            <v>7</v>
          </cell>
        </row>
        <row r="360">
          <cell r="A360">
            <v>359</v>
          </cell>
          <cell r="B360">
            <v>43877</v>
          </cell>
          <cell r="C360">
            <v>10</v>
          </cell>
        </row>
        <row r="361">
          <cell r="A361">
            <v>360</v>
          </cell>
          <cell r="B361">
            <v>44012</v>
          </cell>
          <cell r="C361">
            <v>10</v>
          </cell>
        </row>
        <row r="362">
          <cell r="A362">
            <v>361</v>
          </cell>
          <cell r="B362">
            <v>43952</v>
          </cell>
          <cell r="C362">
            <v>8</v>
          </cell>
        </row>
        <row r="363">
          <cell r="A363">
            <v>362</v>
          </cell>
          <cell r="B363">
            <v>43890</v>
          </cell>
          <cell r="C363">
            <v>7</v>
          </cell>
        </row>
        <row r="364">
          <cell r="A364">
            <v>363</v>
          </cell>
          <cell r="B364">
            <v>43997</v>
          </cell>
          <cell r="C364">
            <v>3</v>
          </cell>
        </row>
        <row r="365">
          <cell r="A365">
            <v>364</v>
          </cell>
          <cell r="B365">
            <v>44080</v>
          </cell>
          <cell r="C365">
            <v>6</v>
          </cell>
        </row>
        <row r="366">
          <cell r="A366">
            <v>365</v>
          </cell>
          <cell r="B366">
            <v>44024</v>
          </cell>
          <cell r="C366">
            <v>1</v>
          </cell>
        </row>
        <row r="367">
          <cell r="A367">
            <v>366</v>
          </cell>
          <cell r="B367">
            <v>43992</v>
          </cell>
          <cell r="C367">
            <v>8</v>
          </cell>
        </row>
        <row r="368">
          <cell r="A368">
            <v>367</v>
          </cell>
          <cell r="B368">
            <v>44098</v>
          </cell>
          <cell r="C368">
            <v>3</v>
          </cell>
        </row>
        <row r="369">
          <cell r="A369">
            <v>368</v>
          </cell>
          <cell r="B369">
            <v>43932</v>
          </cell>
          <cell r="C369">
            <v>1</v>
          </cell>
        </row>
        <row r="370">
          <cell r="A370">
            <v>369</v>
          </cell>
          <cell r="B370">
            <v>43898</v>
          </cell>
          <cell r="C370">
            <v>8</v>
          </cell>
        </row>
        <row r="371">
          <cell r="A371">
            <v>370</v>
          </cell>
          <cell r="B371">
            <v>43856</v>
          </cell>
          <cell r="C371">
            <v>10</v>
          </cell>
        </row>
        <row r="372">
          <cell r="A372">
            <v>371</v>
          </cell>
          <cell r="B372">
            <v>44038</v>
          </cell>
          <cell r="C372">
            <v>7</v>
          </cell>
        </row>
        <row r="373">
          <cell r="A373">
            <v>372</v>
          </cell>
          <cell r="B373">
            <v>43920</v>
          </cell>
          <cell r="C373">
            <v>8</v>
          </cell>
        </row>
        <row r="374">
          <cell r="A374">
            <v>373</v>
          </cell>
          <cell r="B374">
            <v>44162</v>
          </cell>
          <cell r="C374">
            <v>3</v>
          </cell>
        </row>
        <row r="375">
          <cell r="A375">
            <v>374</v>
          </cell>
          <cell r="B375">
            <v>43859</v>
          </cell>
          <cell r="C375">
            <v>7</v>
          </cell>
        </row>
        <row r="376">
          <cell r="A376">
            <v>375</v>
          </cell>
          <cell r="B376">
            <v>44045</v>
          </cell>
          <cell r="C376">
            <v>3</v>
          </cell>
        </row>
        <row r="377">
          <cell r="A377">
            <v>376</v>
          </cell>
          <cell r="B377">
            <v>44097</v>
          </cell>
          <cell r="C377">
            <v>9</v>
          </cell>
        </row>
        <row r="378">
          <cell r="A378">
            <v>377</v>
          </cell>
          <cell r="B378">
            <v>43955</v>
          </cell>
          <cell r="C378">
            <v>10</v>
          </cell>
        </row>
        <row r="379">
          <cell r="A379">
            <v>378</v>
          </cell>
          <cell r="B379">
            <v>44068</v>
          </cell>
          <cell r="C379">
            <v>8</v>
          </cell>
        </row>
        <row r="380">
          <cell r="A380">
            <v>379</v>
          </cell>
          <cell r="B380">
            <v>44071</v>
          </cell>
          <cell r="C380">
            <v>4</v>
          </cell>
        </row>
        <row r="381">
          <cell r="A381">
            <v>380</v>
          </cell>
          <cell r="B381">
            <v>44127</v>
          </cell>
          <cell r="C381">
            <v>10</v>
          </cell>
        </row>
        <row r="382">
          <cell r="A382">
            <v>381</v>
          </cell>
          <cell r="B382">
            <v>44131</v>
          </cell>
          <cell r="C382">
            <v>8</v>
          </cell>
        </row>
        <row r="383">
          <cell r="A383">
            <v>382</v>
          </cell>
          <cell r="B383">
            <v>44107</v>
          </cell>
          <cell r="C383">
            <v>10</v>
          </cell>
        </row>
        <row r="384">
          <cell r="A384">
            <v>383</v>
          </cell>
          <cell r="B384">
            <v>43983</v>
          </cell>
          <cell r="C384">
            <v>2</v>
          </cell>
        </row>
        <row r="385">
          <cell r="A385">
            <v>384</v>
          </cell>
          <cell r="B385">
            <v>44094</v>
          </cell>
          <cell r="C385">
            <v>1</v>
          </cell>
        </row>
        <row r="386">
          <cell r="A386">
            <v>385</v>
          </cell>
          <cell r="B386">
            <v>44083</v>
          </cell>
          <cell r="C386">
            <v>3</v>
          </cell>
        </row>
        <row r="387">
          <cell r="A387">
            <v>386</v>
          </cell>
          <cell r="B387">
            <v>44151</v>
          </cell>
          <cell r="C387">
            <v>1</v>
          </cell>
        </row>
        <row r="388">
          <cell r="A388">
            <v>387</v>
          </cell>
          <cell r="B388">
            <v>44139</v>
          </cell>
          <cell r="C388">
            <v>6</v>
          </cell>
        </row>
        <row r="389">
          <cell r="A389">
            <v>388</v>
          </cell>
          <cell r="B389">
            <v>44169</v>
          </cell>
          <cell r="C389">
            <v>5</v>
          </cell>
        </row>
        <row r="390">
          <cell r="A390">
            <v>389</v>
          </cell>
          <cell r="B390">
            <v>44196</v>
          </cell>
          <cell r="C390">
            <v>10</v>
          </cell>
        </row>
        <row r="391">
          <cell r="A391">
            <v>390</v>
          </cell>
          <cell r="B391">
            <v>43994</v>
          </cell>
          <cell r="C391">
            <v>7</v>
          </cell>
        </row>
        <row r="392">
          <cell r="A392">
            <v>391</v>
          </cell>
          <cell r="B392">
            <v>44136</v>
          </cell>
          <cell r="C392">
            <v>1</v>
          </cell>
        </row>
        <row r="393">
          <cell r="A393">
            <v>392</v>
          </cell>
          <cell r="B393">
            <v>44006</v>
          </cell>
          <cell r="C393">
            <v>9</v>
          </cell>
        </row>
        <row r="394">
          <cell r="A394">
            <v>393</v>
          </cell>
          <cell r="B394">
            <v>44178</v>
          </cell>
          <cell r="C394">
            <v>9</v>
          </cell>
        </row>
        <row r="395">
          <cell r="A395">
            <v>394</v>
          </cell>
          <cell r="B395">
            <v>44059</v>
          </cell>
          <cell r="C395">
            <v>2</v>
          </cell>
        </row>
        <row r="396">
          <cell r="A396">
            <v>395</v>
          </cell>
          <cell r="B396">
            <v>43971</v>
          </cell>
          <cell r="C396">
            <v>6</v>
          </cell>
        </row>
        <row r="397">
          <cell r="A397">
            <v>396</v>
          </cell>
          <cell r="B397">
            <v>44007</v>
          </cell>
          <cell r="C397">
            <v>8</v>
          </cell>
        </row>
        <row r="398">
          <cell r="A398">
            <v>397</v>
          </cell>
          <cell r="B398">
            <v>43915</v>
          </cell>
          <cell r="C398">
            <v>9</v>
          </cell>
        </row>
        <row r="399">
          <cell r="A399">
            <v>398</v>
          </cell>
          <cell r="B399">
            <v>43851</v>
          </cell>
          <cell r="C399">
            <v>3</v>
          </cell>
        </row>
        <row r="400">
          <cell r="A400">
            <v>399</v>
          </cell>
          <cell r="B400">
            <v>44185</v>
          </cell>
          <cell r="C400">
            <v>10</v>
          </cell>
        </row>
        <row r="401">
          <cell r="A401">
            <v>400</v>
          </cell>
          <cell r="B401">
            <v>43920</v>
          </cell>
          <cell r="C401">
            <v>2</v>
          </cell>
        </row>
        <row r="402">
          <cell r="A402">
            <v>401</v>
          </cell>
          <cell r="B402">
            <v>43901</v>
          </cell>
          <cell r="C402">
            <v>2</v>
          </cell>
        </row>
        <row r="403">
          <cell r="A403">
            <v>402</v>
          </cell>
          <cell r="B403">
            <v>43983</v>
          </cell>
          <cell r="C403">
            <v>4</v>
          </cell>
        </row>
        <row r="404">
          <cell r="A404">
            <v>403</v>
          </cell>
          <cell r="B404">
            <v>44044</v>
          </cell>
          <cell r="C404">
            <v>3</v>
          </cell>
        </row>
        <row r="405">
          <cell r="A405">
            <v>404</v>
          </cell>
          <cell r="B405">
            <v>43961</v>
          </cell>
          <cell r="C405">
            <v>6</v>
          </cell>
        </row>
        <row r="406">
          <cell r="A406">
            <v>405</v>
          </cell>
          <cell r="B406">
            <v>44148</v>
          </cell>
          <cell r="C406">
            <v>1</v>
          </cell>
        </row>
        <row r="407">
          <cell r="A407">
            <v>406</v>
          </cell>
          <cell r="B407">
            <v>44083</v>
          </cell>
          <cell r="C407">
            <v>4</v>
          </cell>
        </row>
        <row r="408">
          <cell r="A408">
            <v>407</v>
          </cell>
          <cell r="B408">
            <v>44125</v>
          </cell>
          <cell r="C408">
            <v>9</v>
          </cell>
        </row>
        <row r="409">
          <cell r="A409">
            <v>408</v>
          </cell>
          <cell r="B409">
            <v>44003</v>
          </cell>
          <cell r="C409">
            <v>7</v>
          </cell>
        </row>
        <row r="410">
          <cell r="A410">
            <v>409</v>
          </cell>
          <cell r="B410">
            <v>44126</v>
          </cell>
          <cell r="C410">
            <v>5</v>
          </cell>
        </row>
        <row r="411">
          <cell r="A411">
            <v>410</v>
          </cell>
          <cell r="B411">
            <v>43910</v>
          </cell>
          <cell r="C411">
            <v>7</v>
          </cell>
        </row>
        <row r="412">
          <cell r="A412">
            <v>411</v>
          </cell>
          <cell r="B412">
            <v>44036</v>
          </cell>
          <cell r="C412">
            <v>2</v>
          </cell>
        </row>
        <row r="413">
          <cell r="A413">
            <v>412</v>
          </cell>
          <cell r="B413">
            <v>43866</v>
          </cell>
          <cell r="C413">
            <v>3</v>
          </cell>
        </row>
        <row r="414">
          <cell r="A414">
            <v>413</v>
          </cell>
          <cell r="B414">
            <v>43938</v>
          </cell>
          <cell r="C414">
            <v>1</v>
          </cell>
        </row>
        <row r="415">
          <cell r="A415">
            <v>414</v>
          </cell>
          <cell r="B415">
            <v>44062</v>
          </cell>
          <cell r="C415">
            <v>1</v>
          </cell>
        </row>
        <row r="416">
          <cell r="A416">
            <v>415</v>
          </cell>
          <cell r="B416">
            <v>44079</v>
          </cell>
          <cell r="C416">
            <v>5</v>
          </cell>
        </row>
        <row r="417">
          <cell r="A417">
            <v>416</v>
          </cell>
          <cell r="B417">
            <v>44166</v>
          </cell>
          <cell r="C417">
            <v>7</v>
          </cell>
        </row>
        <row r="418">
          <cell r="A418">
            <v>417</v>
          </cell>
          <cell r="B418">
            <v>44099</v>
          </cell>
          <cell r="C418">
            <v>7</v>
          </cell>
        </row>
        <row r="419">
          <cell r="A419">
            <v>418</v>
          </cell>
          <cell r="B419">
            <v>44050</v>
          </cell>
          <cell r="C419">
            <v>9</v>
          </cell>
        </row>
        <row r="420">
          <cell r="A420">
            <v>419</v>
          </cell>
          <cell r="B420">
            <v>44080</v>
          </cell>
          <cell r="C420">
            <v>10</v>
          </cell>
        </row>
        <row r="421">
          <cell r="A421">
            <v>420</v>
          </cell>
          <cell r="B421">
            <v>43929</v>
          </cell>
          <cell r="C421">
            <v>3</v>
          </cell>
        </row>
        <row r="422">
          <cell r="A422">
            <v>421</v>
          </cell>
          <cell r="B422">
            <v>44003</v>
          </cell>
          <cell r="C422">
            <v>3</v>
          </cell>
        </row>
        <row r="423">
          <cell r="A423">
            <v>422</v>
          </cell>
          <cell r="B423">
            <v>44063</v>
          </cell>
          <cell r="C423">
            <v>10</v>
          </cell>
        </row>
        <row r="424">
          <cell r="A424">
            <v>423</v>
          </cell>
          <cell r="B424">
            <v>44182</v>
          </cell>
          <cell r="C424">
            <v>3</v>
          </cell>
        </row>
        <row r="425">
          <cell r="A425">
            <v>424</v>
          </cell>
          <cell r="B425">
            <v>43975</v>
          </cell>
          <cell r="C425">
            <v>6</v>
          </cell>
        </row>
        <row r="426">
          <cell r="A426">
            <v>425</v>
          </cell>
          <cell r="B426">
            <v>43839</v>
          </cell>
          <cell r="C426">
            <v>4</v>
          </cell>
        </row>
        <row r="427">
          <cell r="A427">
            <v>426</v>
          </cell>
          <cell r="B427">
            <v>43865</v>
          </cell>
          <cell r="C427">
            <v>4</v>
          </cell>
        </row>
        <row r="428">
          <cell r="A428">
            <v>427</v>
          </cell>
          <cell r="B428">
            <v>44111</v>
          </cell>
          <cell r="C428">
            <v>1</v>
          </cell>
        </row>
        <row r="429">
          <cell r="A429">
            <v>428</v>
          </cell>
          <cell r="B429">
            <v>44143</v>
          </cell>
          <cell r="C429">
            <v>9</v>
          </cell>
        </row>
        <row r="430">
          <cell r="A430">
            <v>429</v>
          </cell>
          <cell r="B430">
            <v>43944</v>
          </cell>
          <cell r="C430">
            <v>8</v>
          </cell>
        </row>
        <row r="431">
          <cell r="A431">
            <v>430</v>
          </cell>
          <cell r="B431">
            <v>43841</v>
          </cell>
          <cell r="C431">
            <v>8</v>
          </cell>
        </row>
        <row r="432">
          <cell r="A432">
            <v>431</v>
          </cell>
          <cell r="B432">
            <v>43931</v>
          </cell>
          <cell r="C432">
            <v>4</v>
          </cell>
        </row>
        <row r="433">
          <cell r="A433">
            <v>432</v>
          </cell>
          <cell r="B433">
            <v>43980</v>
          </cell>
          <cell r="C433">
            <v>1</v>
          </cell>
        </row>
        <row r="434">
          <cell r="A434">
            <v>433</v>
          </cell>
          <cell r="B434">
            <v>44175</v>
          </cell>
          <cell r="C434">
            <v>2</v>
          </cell>
        </row>
        <row r="435">
          <cell r="A435">
            <v>434</v>
          </cell>
          <cell r="B435">
            <v>44036</v>
          </cell>
          <cell r="C435">
            <v>3</v>
          </cell>
        </row>
        <row r="436">
          <cell r="A436">
            <v>435</v>
          </cell>
          <cell r="B436">
            <v>44151</v>
          </cell>
          <cell r="C436">
            <v>9</v>
          </cell>
        </row>
        <row r="437">
          <cell r="A437">
            <v>436</v>
          </cell>
          <cell r="B437">
            <v>43866</v>
          </cell>
          <cell r="C437">
            <v>5</v>
          </cell>
        </row>
        <row r="438">
          <cell r="A438">
            <v>437</v>
          </cell>
          <cell r="B438">
            <v>43832</v>
          </cell>
          <cell r="C438">
            <v>7</v>
          </cell>
        </row>
        <row r="439">
          <cell r="A439">
            <v>438</v>
          </cell>
          <cell r="B439">
            <v>44166</v>
          </cell>
          <cell r="C439">
            <v>5</v>
          </cell>
        </row>
        <row r="440">
          <cell r="A440">
            <v>439</v>
          </cell>
          <cell r="B440">
            <v>43904</v>
          </cell>
          <cell r="C440">
            <v>4</v>
          </cell>
        </row>
        <row r="441">
          <cell r="A441">
            <v>440</v>
          </cell>
          <cell r="B441">
            <v>43998</v>
          </cell>
          <cell r="C441">
            <v>2</v>
          </cell>
        </row>
        <row r="442">
          <cell r="A442">
            <v>441</v>
          </cell>
          <cell r="B442">
            <v>44157</v>
          </cell>
          <cell r="C442">
            <v>4</v>
          </cell>
        </row>
        <row r="443">
          <cell r="A443">
            <v>442</v>
          </cell>
          <cell r="B443">
            <v>44085</v>
          </cell>
          <cell r="C443">
            <v>5</v>
          </cell>
        </row>
        <row r="444">
          <cell r="A444">
            <v>443</v>
          </cell>
          <cell r="B444">
            <v>44157</v>
          </cell>
          <cell r="C444">
            <v>2</v>
          </cell>
        </row>
        <row r="445">
          <cell r="A445">
            <v>444</v>
          </cell>
          <cell r="B445">
            <v>43846</v>
          </cell>
          <cell r="C445">
            <v>10</v>
          </cell>
        </row>
        <row r="446">
          <cell r="A446">
            <v>445</v>
          </cell>
          <cell r="B446">
            <v>44196</v>
          </cell>
          <cell r="C446">
            <v>1</v>
          </cell>
        </row>
        <row r="447">
          <cell r="A447">
            <v>446</v>
          </cell>
          <cell r="B447">
            <v>44149</v>
          </cell>
          <cell r="C447">
            <v>9</v>
          </cell>
        </row>
        <row r="448">
          <cell r="A448">
            <v>447</v>
          </cell>
          <cell r="B448">
            <v>44143</v>
          </cell>
          <cell r="C448">
            <v>8</v>
          </cell>
        </row>
        <row r="449">
          <cell r="A449">
            <v>448</v>
          </cell>
          <cell r="B449">
            <v>43885</v>
          </cell>
          <cell r="C449">
            <v>10</v>
          </cell>
        </row>
        <row r="450">
          <cell r="A450">
            <v>449</v>
          </cell>
          <cell r="B450">
            <v>44180</v>
          </cell>
          <cell r="C450">
            <v>1</v>
          </cell>
        </row>
        <row r="451">
          <cell r="A451">
            <v>450</v>
          </cell>
          <cell r="B451">
            <v>44070</v>
          </cell>
          <cell r="C451">
            <v>3</v>
          </cell>
        </row>
        <row r="452">
          <cell r="A452">
            <v>451</v>
          </cell>
          <cell r="B452">
            <v>43911</v>
          </cell>
          <cell r="C452">
            <v>10</v>
          </cell>
        </row>
        <row r="453">
          <cell r="A453">
            <v>452</v>
          </cell>
          <cell r="B453">
            <v>43870</v>
          </cell>
          <cell r="C453">
            <v>3</v>
          </cell>
        </row>
        <row r="454">
          <cell r="A454">
            <v>453</v>
          </cell>
          <cell r="B454">
            <v>44072</v>
          </cell>
          <cell r="C454">
            <v>1</v>
          </cell>
        </row>
        <row r="455">
          <cell r="A455">
            <v>454</v>
          </cell>
          <cell r="B455">
            <v>44133</v>
          </cell>
          <cell r="C455">
            <v>6</v>
          </cell>
        </row>
        <row r="456">
          <cell r="A456">
            <v>455</v>
          </cell>
          <cell r="B456">
            <v>44105</v>
          </cell>
          <cell r="C456">
            <v>4</v>
          </cell>
        </row>
        <row r="457">
          <cell r="A457">
            <v>456</v>
          </cell>
          <cell r="B457">
            <v>44191</v>
          </cell>
          <cell r="C457">
            <v>4</v>
          </cell>
        </row>
        <row r="458">
          <cell r="A458">
            <v>457</v>
          </cell>
          <cell r="B458">
            <v>43872</v>
          </cell>
          <cell r="C458">
            <v>7</v>
          </cell>
        </row>
        <row r="459">
          <cell r="A459">
            <v>458</v>
          </cell>
          <cell r="B459">
            <v>44132</v>
          </cell>
          <cell r="C459">
            <v>5</v>
          </cell>
        </row>
        <row r="460">
          <cell r="A460">
            <v>459</v>
          </cell>
          <cell r="B460">
            <v>43972</v>
          </cell>
          <cell r="C460">
            <v>9</v>
          </cell>
        </row>
        <row r="461">
          <cell r="A461">
            <v>460</v>
          </cell>
          <cell r="B461">
            <v>44052</v>
          </cell>
          <cell r="C461">
            <v>4</v>
          </cell>
        </row>
        <row r="462">
          <cell r="A462">
            <v>461</v>
          </cell>
          <cell r="B462">
            <v>44113</v>
          </cell>
          <cell r="C462">
            <v>8</v>
          </cell>
        </row>
        <row r="463">
          <cell r="A463">
            <v>462</v>
          </cell>
          <cell r="B463">
            <v>44123</v>
          </cell>
          <cell r="C463">
            <v>3</v>
          </cell>
        </row>
        <row r="464">
          <cell r="A464">
            <v>463</v>
          </cell>
          <cell r="B464">
            <v>44002</v>
          </cell>
          <cell r="C464">
            <v>1</v>
          </cell>
        </row>
        <row r="465">
          <cell r="A465">
            <v>464</v>
          </cell>
          <cell r="B465">
            <v>43987</v>
          </cell>
          <cell r="C465">
            <v>8</v>
          </cell>
        </row>
        <row r="466">
          <cell r="A466">
            <v>465</v>
          </cell>
          <cell r="B466">
            <v>44124</v>
          </cell>
          <cell r="C466">
            <v>2</v>
          </cell>
        </row>
        <row r="467">
          <cell r="A467">
            <v>466</v>
          </cell>
          <cell r="B467">
            <v>44145</v>
          </cell>
          <cell r="C467">
            <v>7</v>
          </cell>
        </row>
        <row r="468">
          <cell r="A468">
            <v>467</v>
          </cell>
          <cell r="B468">
            <v>43878</v>
          </cell>
          <cell r="C468">
            <v>10</v>
          </cell>
        </row>
        <row r="469">
          <cell r="A469">
            <v>468</v>
          </cell>
          <cell r="B469">
            <v>43966</v>
          </cell>
          <cell r="C469">
            <v>5</v>
          </cell>
        </row>
        <row r="470">
          <cell r="A470">
            <v>469</v>
          </cell>
          <cell r="B470">
            <v>44039</v>
          </cell>
          <cell r="C470">
            <v>7</v>
          </cell>
        </row>
        <row r="471">
          <cell r="A471">
            <v>470</v>
          </cell>
          <cell r="B471">
            <v>43867</v>
          </cell>
          <cell r="C471">
            <v>2</v>
          </cell>
        </row>
        <row r="472">
          <cell r="A472">
            <v>471</v>
          </cell>
          <cell r="B472">
            <v>44121</v>
          </cell>
          <cell r="C472">
            <v>1</v>
          </cell>
        </row>
        <row r="473">
          <cell r="A473">
            <v>472</v>
          </cell>
          <cell r="B473">
            <v>43930</v>
          </cell>
          <cell r="C473">
            <v>9</v>
          </cell>
        </row>
        <row r="474">
          <cell r="A474">
            <v>473</v>
          </cell>
          <cell r="B474">
            <v>43884</v>
          </cell>
          <cell r="C474">
            <v>7</v>
          </cell>
        </row>
        <row r="475">
          <cell r="A475">
            <v>474</v>
          </cell>
          <cell r="B475">
            <v>44027</v>
          </cell>
          <cell r="C475">
            <v>9</v>
          </cell>
        </row>
        <row r="476">
          <cell r="A476">
            <v>475</v>
          </cell>
          <cell r="B476">
            <v>44152</v>
          </cell>
          <cell r="C476">
            <v>8</v>
          </cell>
        </row>
        <row r="477">
          <cell r="A477">
            <v>476</v>
          </cell>
          <cell r="B477">
            <v>43948</v>
          </cell>
          <cell r="C477">
            <v>10</v>
          </cell>
        </row>
        <row r="478">
          <cell r="A478">
            <v>477</v>
          </cell>
          <cell r="B478">
            <v>43962</v>
          </cell>
          <cell r="C478">
            <v>7</v>
          </cell>
        </row>
        <row r="479">
          <cell r="A479">
            <v>478</v>
          </cell>
          <cell r="B479">
            <v>44090</v>
          </cell>
          <cell r="C479">
            <v>6</v>
          </cell>
        </row>
        <row r="480">
          <cell r="A480">
            <v>479</v>
          </cell>
          <cell r="B480">
            <v>44078</v>
          </cell>
          <cell r="C480">
            <v>3</v>
          </cell>
        </row>
        <row r="481">
          <cell r="A481">
            <v>480</v>
          </cell>
          <cell r="B481">
            <v>44033</v>
          </cell>
          <cell r="C481">
            <v>7</v>
          </cell>
        </row>
        <row r="482">
          <cell r="A482">
            <v>481</v>
          </cell>
          <cell r="B482">
            <v>43981</v>
          </cell>
          <cell r="C482">
            <v>5</v>
          </cell>
        </row>
        <row r="483">
          <cell r="A483">
            <v>482</v>
          </cell>
          <cell r="B483">
            <v>43899</v>
          </cell>
          <cell r="C483">
            <v>4</v>
          </cell>
        </row>
        <row r="484">
          <cell r="A484">
            <v>483</v>
          </cell>
          <cell r="B484">
            <v>44040</v>
          </cell>
          <cell r="C484">
            <v>3</v>
          </cell>
        </row>
        <row r="485">
          <cell r="A485">
            <v>484</v>
          </cell>
          <cell r="B485">
            <v>44080</v>
          </cell>
          <cell r="C485">
            <v>2</v>
          </cell>
        </row>
        <row r="486">
          <cell r="A486">
            <v>485</v>
          </cell>
          <cell r="B486">
            <v>44051</v>
          </cell>
          <cell r="C486">
            <v>9</v>
          </cell>
        </row>
        <row r="487">
          <cell r="A487">
            <v>486</v>
          </cell>
          <cell r="B487">
            <v>44115</v>
          </cell>
          <cell r="C487">
            <v>5</v>
          </cell>
        </row>
        <row r="488">
          <cell r="A488">
            <v>487</v>
          </cell>
          <cell r="B488">
            <v>43957</v>
          </cell>
          <cell r="C488">
            <v>6</v>
          </cell>
        </row>
        <row r="489">
          <cell r="A489">
            <v>488</v>
          </cell>
          <cell r="B489">
            <v>43914</v>
          </cell>
          <cell r="C489">
            <v>4</v>
          </cell>
        </row>
        <row r="490">
          <cell r="A490">
            <v>489</v>
          </cell>
          <cell r="B490">
            <v>43916</v>
          </cell>
          <cell r="C490">
            <v>8</v>
          </cell>
        </row>
        <row r="491">
          <cell r="A491">
            <v>490</v>
          </cell>
          <cell r="B491">
            <v>43935</v>
          </cell>
          <cell r="C491">
            <v>1</v>
          </cell>
        </row>
        <row r="492">
          <cell r="A492">
            <v>491</v>
          </cell>
          <cell r="B492">
            <v>44176</v>
          </cell>
          <cell r="C492">
            <v>9</v>
          </cell>
        </row>
        <row r="493">
          <cell r="A493">
            <v>492</v>
          </cell>
          <cell r="B493">
            <v>44046</v>
          </cell>
          <cell r="C493">
            <v>2</v>
          </cell>
        </row>
        <row r="494">
          <cell r="A494">
            <v>493</v>
          </cell>
          <cell r="B494">
            <v>43952</v>
          </cell>
          <cell r="C494">
            <v>2</v>
          </cell>
        </row>
        <row r="495">
          <cell r="A495">
            <v>494</v>
          </cell>
          <cell r="B495">
            <v>44192</v>
          </cell>
          <cell r="C495">
            <v>9</v>
          </cell>
        </row>
        <row r="496">
          <cell r="A496">
            <v>495</v>
          </cell>
          <cell r="B496">
            <v>44105</v>
          </cell>
          <cell r="C496">
            <v>5</v>
          </cell>
        </row>
        <row r="497">
          <cell r="A497">
            <v>496</v>
          </cell>
          <cell r="B497">
            <v>44050</v>
          </cell>
          <cell r="C497">
            <v>4</v>
          </cell>
        </row>
        <row r="498">
          <cell r="A498">
            <v>497</v>
          </cell>
          <cell r="B498">
            <v>44074</v>
          </cell>
          <cell r="C498">
            <v>6</v>
          </cell>
        </row>
        <row r="499">
          <cell r="A499">
            <v>498</v>
          </cell>
          <cell r="B499">
            <v>44033</v>
          </cell>
          <cell r="C499">
            <v>3</v>
          </cell>
        </row>
        <row r="500">
          <cell r="A500">
            <v>499</v>
          </cell>
          <cell r="B500">
            <v>43974</v>
          </cell>
          <cell r="C500">
            <v>4</v>
          </cell>
        </row>
        <row r="501">
          <cell r="A501">
            <v>500</v>
          </cell>
          <cell r="B501">
            <v>44128</v>
          </cell>
          <cell r="C501">
            <v>3</v>
          </cell>
        </row>
        <row r="502">
          <cell r="A502">
            <v>501</v>
          </cell>
          <cell r="B502">
            <v>43910</v>
          </cell>
          <cell r="C502">
            <v>5</v>
          </cell>
        </row>
        <row r="503">
          <cell r="A503">
            <v>502</v>
          </cell>
          <cell r="B503">
            <v>43854</v>
          </cell>
          <cell r="C503">
            <v>6</v>
          </cell>
        </row>
        <row r="504">
          <cell r="A504">
            <v>503</v>
          </cell>
          <cell r="B504">
            <v>43978</v>
          </cell>
          <cell r="C504">
            <v>10</v>
          </cell>
        </row>
        <row r="505">
          <cell r="A505">
            <v>504</v>
          </cell>
          <cell r="B505">
            <v>44109</v>
          </cell>
          <cell r="C505">
            <v>9</v>
          </cell>
        </row>
        <row r="506">
          <cell r="A506">
            <v>505</v>
          </cell>
          <cell r="B506">
            <v>44115</v>
          </cell>
          <cell r="C506">
            <v>1</v>
          </cell>
        </row>
        <row r="507">
          <cell r="A507">
            <v>506</v>
          </cell>
          <cell r="B507">
            <v>43841</v>
          </cell>
          <cell r="C507">
            <v>3</v>
          </cell>
        </row>
        <row r="508">
          <cell r="A508">
            <v>507</v>
          </cell>
          <cell r="B508">
            <v>44005</v>
          </cell>
          <cell r="C508">
            <v>2</v>
          </cell>
        </row>
        <row r="509">
          <cell r="A509">
            <v>508</v>
          </cell>
          <cell r="B509">
            <v>43886</v>
          </cell>
          <cell r="C509">
            <v>2</v>
          </cell>
        </row>
        <row r="510">
          <cell r="A510">
            <v>509</v>
          </cell>
          <cell r="B510">
            <v>44097</v>
          </cell>
          <cell r="C510">
            <v>6</v>
          </cell>
        </row>
        <row r="511">
          <cell r="A511">
            <v>510</v>
          </cell>
          <cell r="B511">
            <v>43851</v>
          </cell>
          <cell r="C511">
            <v>5</v>
          </cell>
        </row>
        <row r="512">
          <cell r="A512">
            <v>511</v>
          </cell>
          <cell r="B512">
            <v>44181</v>
          </cell>
          <cell r="C512">
            <v>10</v>
          </cell>
        </row>
        <row r="513">
          <cell r="A513">
            <v>512</v>
          </cell>
          <cell r="B513">
            <v>43969</v>
          </cell>
          <cell r="C513">
            <v>9</v>
          </cell>
        </row>
        <row r="514">
          <cell r="A514">
            <v>513</v>
          </cell>
          <cell r="B514">
            <v>44034</v>
          </cell>
          <cell r="C514">
            <v>4</v>
          </cell>
        </row>
        <row r="515">
          <cell r="A515">
            <v>514</v>
          </cell>
          <cell r="B515">
            <v>43878</v>
          </cell>
          <cell r="C515">
            <v>5</v>
          </cell>
        </row>
        <row r="516">
          <cell r="A516">
            <v>515</v>
          </cell>
          <cell r="B516">
            <v>43837</v>
          </cell>
          <cell r="C516">
            <v>9</v>
          </cell>
        </row>
        <row r="517">
          <cell r="A517">
            <v>516</v>
          </cell>
          <cell r="B517">
            <v>43840</v>
          </cell>
          <cell r="C517">
            <v>9</v>
          </cell>
        </row>
        <row r="518">
          <cell r="A518">
            <v>517</v>
          </cell>
          <cell r="B518">
            <v>43917</v>
          </cell>
          <cell r="C518">
            <v>2</v>
          </cell>
        </row>
        <row r="519">
          <cell r="A519">
            <v>518</v>
          </cell>
          <cell r="B519">
            <v>44083</v>
          </cell>
          <cell r="C519">
            <v>4</v>
          </cell>
        </row>
        <row r="520">
          <cell r="A520">
            <v>519</v>
          </cell>
          <cell r="B520">
            <v>44071</v>
          </cell>
          <cell r="C520">
            <v>9</v>
          </cell>
        </row>
        <row r="521">
          <cell r="A521">
            <v>520</v>
          </cell>
          <cell r="B521">
            <v>43902</v>
          </cell>
          <cell r="C521">
            <v>2</v>
          </cell>
        </row>
        <row r="522">
          <cell r="A522">
            <v>521</v>
          </cell>
          <cell r="B522">
            <v>44093</v>
          </cell>
          <cell r="C522">
            <v>6</v>
          </cell>
        </row>
        <row r="523">
          <cell r="A523">
            <v>522</v>
          </cell>
          <cell r="B523">
            <v>43950</v>
          </cell>
          <cell r="C523">
            <v>4</v>
          </cell>
        </row>
        <row r="524">
          <cell r="A524">
            <v>523</v>
          </cell>
          <cell r="B524">
            <v>44003</v>
          </cell>
          <cell r="C524">
            <v>5</v>
          </cell>
        </row>
        <row r="525">
          <cell r="A525">
            <v>524</v>
          </cell>
          <cell r="B525">
            <v>44120</v>
          </cell>
          <cell r="C525">
            <v>3</v>
          </cell>
        </row>
        <row r="526">
          <cell r="A526">
            <v>525</v>
          </cell>
          <cell r="B526">
            <v>43882</v>
          </cell>
          <cell r="C526">
            <v>2</v>
          </cell>
        </row>
        <row r="527">
          <cell r="A527">
            <v>526</v>
          </cell>
          <cell r="B527">
            <v>44016</v>
          </cell>
          <cell r="C527">
            <v>5</v>
          </cell>
        </row>
        <row r="528">
          <cell r="A528">
            <v>527</v>
          </cell>
          <cell r="B528">
            <v>43991</v>
          </cell>
          <cell r="C528">
            <v>10</v>
          </cell>
        </row>
        <row r="529">
          <cell r="A529">
            <v>528</v>
          </cell>
          <cell r="B529">
            <v>44045</v>
          </cell>
          <cell r="C529">
            <v>9</v>
          </cell>
        </row>
        <row r="530">
          <cell r="A530">
            <v>529</v>
          </cell>
          <cell r="B530">
            <v>44143</v>
          </cell>
          <cell r="C530">
            <v>7</v>
          </cell>
        </row>
        <row r="531">
          <cell r="A531">
            <v>530</v>
          </cell>
          <cell r="B531">
            <v>44178</v>
          </cell>
          <cell r="C531">
            <v>3</v>
          </cell>
        </row>
        <row r="532">
          <cell r="A532">
            <v>531</v>
          </cell>
          <cell r="B532">
            <v>43975</v>
          </cell>
          <cell r="C532">
            <v>4</v>
          </cell>
        </row>
        <row r="533">
          <cell r="A533">
            <v>532</v>
          </cell>
          <cell r="B533">
            <v>44181</v>
          </cell>
          <cell r="C533">
            <v>1</v>
          </cell>
        </row>
        <row r="534">
          <cell r="A534">
            <v>533</v>
          </cell>
          <cell r="B534">
            <v>44056</v>
          </cell>
          <cell r="C534">
            <v>2</v>
          </cell>
        </row>
        <row r="535">
          <cell r="A535">
            <v>534</v>
          </cell>
          <cell r="B535">
            <v>44095</v>
          </cell>
          <cell r="C535">
            <v>3</v>
          </cell>
        </row>
        <row r="536">
          <cell r="A536">
            <v>535</v>
          </cell>
          <cell r="B536">
            <v>44005</v>
          </cell>
          <cell r="C536">
            <v>9</v>
          </cell>
        </row>
        <row r="537">
          <cell r="A537">
            <v>536</v>
          </cell>
          <cell r="B537">
            <v>44024</v>
          </cell>
          <cell r="C537">
            <v>7</v>
          </cell>
        </row>
        <row r="538">
          <cell r="A538">
            <v>537</v>
          </cell>
          <cell r="B538">
            <v>43885</v>
          </cell>
          <cell r="C538">
            <v>10</v>
          </cell>
        </row>
        <row r="539">
          <cell r="A539">
            <v>538</v>
          </cell>
          <cell r="B539">
            <v>43849</v>
          </cell>
          <cell r="C539">
            <v>2</v>
          </cell>
        </row>
        <row r="540">
          <cell r="A540">
            <v>539</v>
          </cell>
          <cell r="B540">
            <v>43957</v>
          </cell>
          <cell r="C540">
            <v>10</v>
          </cell>
        </row>
        <row r="541">
          <cell r="A541">
            <v>540</v>
          </cell>
          <cell r="B541">
            <v>44012</v>
          </cell>
          <cell r="C541">
            <v>1</v>
          </cell>
        </row>
        <row r="542">
          <cell r="A542">
            <v>541</v>
          </cell>
          <cell r="B542">
            <v>44147</v>
          </cell>
          <cell r="C542">
            <v>1</v>
          </cell>
        </row>
        <row r="543">
          <cell r="A543">
            <v>542</v>
          </cell>
          <cell r="B543">
            <v>44185</v>
          </cell>
          <cell r="C543">
            <v>4</v>
          </cell>
        </row>
        <row r="544">
          <cell r="A544">
            <v>543</v>
          </cell>
          <cell r="B544">
            <v>44033</v>
          </cell>
          <cell r="C544">
            <v>2</v>
          </cell>
        </row>
        <row r="545">
          <cell r="A545">
            <v>544</v>
          </cell>
          <cell r="B545">
            <v>44122</v>
          </cell>
          <cell r="C545">
            <v>4</v>
          </cell>
        </row>
        <row r="546">
          <cell r="A546">
            <v>545</v>
          </cell>
          <cell r="B546">
            <v>43865</v>
          </cell>
          <cell r="C546">
            <v>10</v>
          </cell>
        </row>
        <row r="547">
          <cell r="A547">
            <v>546</v>
          </cell>
          <cell r="B547">
            <v>43837</v>
          </cell>
          <cell r="C547">
            <v>6</v>
          </cell>
        </row>
        <row r="548">
          <cell r="A548">
            <v>547</v>
          </cell>
          <cell r="B548">
            <v>43839</v>
          </cell>
          <cell r="C548">
            <v>6</v>
          </cell>
        </row>
        <row r="549">
          <cell r="A549">
            <v>548</v>
          </cell>
          <cell r="B549">
            <v>43887</v>
          </cell>
          <cell r="C549">
            <v>4</v>
          </cell>
        </row>
        <row r="550">
          <cell r="A550">
            <v>549</v>
          </cell>
          <cell r="B550">
            <v>43845</v>
          </cell>
          <cell r="C550">
            <v>4</v>
          </cell>
        </row>
        <row r="551">
          <cell r="A551">
            <v>550</v>
          </cell>
          <cell r="B551">
            <v>44121</v>
          </cell>
          <cell r="C551">
            <v>4</v>
          </cell>
        </row>
        <row r="552">
          <cell r="A552">
            <v>551</v>
          </cell>
          <cell r="B552">
            <v>44031</v>
          </cell>
          <cell r="C552">
            <v>10</v>
          </cell>
        </row>
        <row r="553">
          <cell r="A553">
            <v>552</v>
          </cell>
          <cell r="B553">
            <v>43884</v>
          </cell>
          <cell r="C553">
            <v>2</v>
          </cell>
        </row>
        <row r="554">
          <cell r="A554">
            <v>553</v>
          </cell>
          <cell r="B554">
            <v>43942</v>
          </cell>
          <cell r="C554">
            <v>2</v>
          </cell>
        </row>
        <row r="555">
          <cell r="A555">
            <v>554</v>
          </cell>
          <cell r="B555">
            <v>44062</v>
          </cell>
          <cell r="C555">
            <v>1</v>
          </cell>
        </row>
        <row r="556">
          <cell r="A556">
            <v>555</v>
          </cell>
          <cell r="B556">
            <v>43853</v>
          </cell>
          <cell r="C556">
            <v>6</v>
          </cell>
        </row>
        <row r="557">
          <cell r="A557">
            <v>556</v>
          </cell>
          <cell r="B557">
            <v>44188</v>
          </cell>
          <cell r="C557">
            <v>5</v>
          </cell>
        </row>
        <row r="558">
          <cell r="A558">
            <v>557</v>
          </cell>
          <cell r="B558">
            <v>44033</v>
          </cell>
          <cell r="C558">
            <v>8</v>
          </cell>
        </row>
        <row r="559">
          <cell r="A559">
            <v>558</v>
          </cell>
          <cell r="B559">
            <v>43837</v>
          </cell>
          <cell r="C559">
            <v>8</v>
          </cell>
        </row>
        <row r="560">
          <cell r="A560">
            <v>559</v>
          </cell>
          <cell r="B560">
            <v>43976</v>
          </cell>
          <cell r="C560">
            <v>3</v>
          </cell>
        </row>
        <row r="561">
          <cell r="A561">
            <v>560</v>
          </cell>
          <cell r="B561">
            <v>44134</v>
          </cell>
          <cell r="C561">
            <v>9</v>
          </cell>
        </row>
        <row r="562">
          <cell r="A562">
            <v>561</v>
          </cell>
          <cell r="B562">
            <v>43886</v>
          </cell>
          <cell r="C562">
            <v>4</v>
          </cell>
        </row>
        <row r="563">
          <cell r="A563">
            <v>562</v>
          </cell>
          <cell r="B563">
            <v>43867</v>
          </cell>
          <cell r="C563">
            <v>4</v>
          </cell>
        </row>
        <row r="564">
          <cell r="A564">
            <v>563</v>
          </cell>
          <cell r="B564">
            <v>43992</v>
          </cell>
          <cell r="C564">
            <v>7</v>
          </cell>
        </row>
        <row r="565">
          <cell r="A565">
            <v>564</v>
          </cell>
          <cell r="B565">
            <v>44191</v>
          </cell>
          <cell r="C565">
            <v>7</v>
          </cell>
        </row>
        <row r="566">
          <cell r="A566">
            <v>565</v>
          </cell>
          <cell r="B566">
            <v>43873</v>
          </cell>
          <cell r="C566">
            <v>10</v>
          </cell>
        </row>
        <row r="567">
          <cell r="A567">
            <v>566</v>
          </cell>
          <cell r="B567">
            <v>43925</v>
          </cell>
          <cell r="C567">
            <v>4</v>
          </cell>
        </row>
        <row r="568">
          <cell r="A568">
            <v>567</v>
          </cell>
          <cell r="B568">
            <v>43875</v>
          </cell>
          <cell r="C568">
            <v>3</v>
          </cell>
        </row>
        <row r="569">
          <cell r="A569">
            <v>568</v>
          </cell>
          <cell r="B569">
            <v>44001</v>
          </cell>
          <cell r="C569">
            <v>10</v>
          </cell>
        </row>
        <row r="570">
          <cell r="A570">
            <v>569</v>
          </cell>
          <cell r="B570">
            <v>43882</v>
          </cell>
          <cell r="C570">
            <v>5</v>
          </cell>
        </row>
        <row r="571">
          <cell r="A571">
            <v>570</v>
          </cell>
          <cell r="B571">
            <v>43843</v>
          </cell>
          <cell r="C571">
            <v>8</v>
          </cell>
        </row>
        <row r="572">
          <cell r="A572">
            <v>571</v>
          </cell>
          <cell r="B572">
            <v>44100</v>
          </cell>
          <cell r="C572">
            <v>3</v>
          </cell>
        </row>
        <row r="573">
          <cell r="A573">
            <v>572</v>
          </cell>
          <cell r="B573">
            <v>44045</v>
          </cell>
          <cell r="C573">
            <v>4</v>
          </cell>
        </row>
        <row r="574">
          <cell r="A574">
            <v>573</v>
          </cell>
          <cell r="B574">
            <v>44066</v>
          </cell>
          <cell r="C574">
            <v>5</v>
          </cell>
        </row>
        <row r="575">
          <cell r="A575">
            <v>574</v>
          </cell>
          <cell r="B575">
            <v>43980</v>
          </cell>
          <cell r="C575">
            <v>1</v>
          </cell>
        </row>
        <row r="576">
          <cell r="A576">
            <v>575</v>
          </cell>
          <cell r="B576">
            <v>44103</v>
          </cell>
          <cell r="C576">
            <v>5</v>
          </cell>
        </row>
        <row r="577">
          <cell r="A577">
            <v>576</v>
          </cell>
          <cell r="B577">
            <v>44185</v>
          </cell>
          <cell r="C577">
            <v>8</v>
          </cell>
        </row>
        <row r="578">
          <cell r="A578">
            <v>577</v>
          </cell>
          <cell r="B578">
            <v>43851</v>
          </cell>
          <cell r="C578">
            <v>9</v>
          </cell>
        </row>
        <row r="579">
          <cell r="A579">
            <v>578</v>
          </cell>
          <cell r="B579">
            <v>43945</v>
          </cell>
          <cell r="C579">
            <v>7</v>
          </cell>
        </row>
        <row r="580">
          <cell r="A580">
            <v>579</v>
          </cell>
          <cell r="B580">
            <v>43981</v>
          </cell>
          <cell r="C580">
            <v>1</v>
          </cell>
        </row>
        <row r="581">
          <cell r="A581">
            <v>580</v>
          </cell>
          <cell r="B581">
            <v>44136</v>
          </cell>
          <cell r="C581">
            <v>5</v>
          </cell>
        </row>
        <row r="582">
          <cell r="A582">
            <v>581</v>
          </cell>
          <cell r="B582">
            <v>43901</v>
          </cell>
          <cell r="C582">
            <v>1</v>
          </cell>
        </row>
        <row r="583">
          <cell r="A583">
            <v>582</v>
          </cell>
          <cell r="B583">
            <v>44039</v>
          </cell>
          <cell r="C583">
            <v>7</v>
          </cell>
        </row>
        <row r="584">
          <cell r="A584">
            <v>583</v>
          </cell>
          <cell r="B584">
            <v>44039</v>
          </cell>
          <cell r="C584">
            <v>8</v>
          </cell>
        </row>
        <row r="585">
          <cell r="A585">
            <v>584</v>
          </cell>
          <cell r="B585">
            <v>44120</v>
          </cell>
          <cell r="C585">
            <v>2</v>
          </cell>
        </row>
        <row r="586">
          <cell r="A586">
            <v>585</v>
          </cell>
          <cell r="B586">
            <v>44181</v>
          </cell>
          <cell r="C586">
            <v>4</v>
          </cell>
        </row>
        <row r="587">
          <cell r="A587">
            <v>586</v>
          </cell>
          <cell r="B587">
            <v>44094</v>
          </cell>
          <cell r="C587">
            <v>9</v>
          </cell>
        </row>
        <row r="588">
          <cell r="A588">
            <v>587</v>
          </cell>
          <cell r="B588">
            <v>44125</v>
          </cell>
          <cell r="C588">
            <v>6</v>
          </cell>
        </row>
        <row r="589">
          <cell r="A589">
            <v>588</v>
          </cell>
          <cell r="B589">
            <v>44043</v>
          </cell>
          <cell r="C589">
            <v>6</v>
          </cell>
        </row>
        <row r="590">
          <cell r="A590">
            <v>589</v>
          </cell>
          <cell r="B590">
            <v>43838</v>
          </cell>
          <cell r="C590">
            <v>10</v>
          </cell>
        </row>
        <row r="591">
          <cell r="A591">
            <v>590</v>
          </cell>
          <cell r="B591">
            <v>44181</v>
          </cell>
          <cell r="C591">
            <v>4</v>
          </cell>
        </row>
        <row r="592">
          <cell r="A592">
            <v>591</v>
          </cell>
          <cell r="B592">
            <v>44065</v>
          </cell>
          <cell r="C592">
            <v>7</v>
          </cell>
        </row>
        <row r="593">
          <cell r="A593">
            <v>592</v>
          </cell>
          <cell r="B593">
            <v>44042</v>
          </cell>
          <cell r="C593">
            <v>2</v>
          </cell>
        </row>
        <row r="594">
          <cell r="A594">
            <v>593</v>
          </cell>
          <cell r="B594">
            <v>44125</v>
          </cell>
          <cell r="C594">
            <v>5</v>
          </cell>
        </row>
        <row r="595">
          <cell r="A595">
            <v>594</v>
          </cell>
          <cell r="B595">
            <v>44005</v>
          </cell>
          <cell r="C595">
            <v>7</v>
          </cell>
        </row>
        <row r="596">
          <cell r="A596">
            <v>595</v>
          </cell>
          <cell r="B596">
            <v>43954</v>
          </cell>
          <cell r="C596">
            <v>4</v>
          </cell>
        </row>
        <row r="597">
          <cell r="A597">
            <v>596</v>
          </cell>
          <cell r="B597">
            <v>44042</v>
          </cell>
          <cell r="C597">
            <v>5</v>
          </cell>
        </row>
        <row r="598">
          <cell r="A598">
            <v>597</v>
          </cell>
          <cell r="B598">
            <v>44059</v>
          </cell>
          <cell r="C598">
            <v>5</v>
          </cell>
        </row>
        <row r="599">
          <cell r="A599">
            <v>598</v>
          </cell>
          <cell r="B599">
            <v>43935</v>
          </cell>
          <cell r="C599">
            <v>7</v>
          </cell>
        </row>
        <row r="600">
          <cell r="A600">
            <v>599</v>
          </cell>
          <cell r="B600">
            <v>44082</v>
          </cell>
          <cell r="C600">
            <v>4</v>
          </cell>
        </row>
        <row r="601">
          <cell r="A601">
            <v>600</v>
          </cell>
          <cell r="B601">
            <v>44077</v>
          </cell>
          <cell r="C601">
            <v>7</v>
          </cell>
        </row>
        <row r="602">
          <cell r="A602">
            <v>601</v>
          </cell>
          <cell r="B602">
            <v>44182</v>
          </cell>
          <cell r="C602">
            <v>7</v>
          </cell>
        </row>
        <row r="603">
          <cell r="A603">
            <v>602</v>
          </cell>
          <cell r="B603">
            <v>44035</v>
          </cell>
          <cell r="C603">
            <v>4</v>
          </cell>
        </row>
        <row r="604">
          <cell r="A604">
            <v>603</v>
          </cell>
          <cell r="B604">
            <v>43896</v>
          </cell>
          <cell r="C604">
            <v>5</v>
          </cell>
        </row>
        <row r="605">
          <cell r="A605">
            <v>604</v>
          </cell>
          <cell r="B605">
            <v>44023</v>
          </cell>
          <cell r="C605">
            <v>7</v>
          </cell>
        </row>
        <row r="606">
          <cell r="A606">
            <v>605</v>
          </cell>
          <cell r="B606">
            <v>44087</v>
          </cell>
          <cell r="C606">
            <v>5</v>
          </cell>
        </row>
        <row r="607">
          <cell r="A607">
            <v>606</v>
          </cell>
          <cell r="B607">
            <v>43851</v>
          </cell>
          <cell r="C607">
            <v>10</v>
          </cell>
        </row>
        <row r="608">
          <cell r="A608">
            <v>607</v>
          </cell>
          <cell r="B608">
            <v>44031</v>
          </cell>
          <cell r="C608">
            <v>2</v>
          </cell>
        </row>
        <row r="609">
          <cell r="A609">
            <v>608</v>
          </cell>
          <cell r="B609">
            <v>44019</v>
          </cell>
          <cell r="C609">
            <v>2</v>
          </cell>
        </row>
        <row r="610">
          <cell r="A610">
            <v>609</v>
          </cell>
          <cell r="B610">
            <v>43914</v>
          </cell>
          <cell r="C610">
            <v>2</v>
          </cell>
        </row>
        <row r="611">
          <cell r="A611">
            <v>610</v>
          </cell>
          <cell r="B611">
            <v>44088</v>
          </cell>
          <cell r="C611">
            <v>9</v>
          </cell>
        </row>
        <row r="612">
          <cell r="A612">
            <v>611</v>
          </cell>
          <cell r="B612">
            <v>43927</v>
          </cell>
          <cell r="C612">
            <v>4</v>
          </cell>
        </row>
        <row r="613">
          <cell r="A613">
            <v>612</v>
          </cell>
          <cell r="B613">
            <v>44028</v>
          </cell>
          <cell r="C613">
            <v>4</v>
          </cell>
        </row>
        <row r="614">
          <cell r="A614">
            <v>613</v>
          </cell>
          <cell r="B614">
            <v>43873</v>
          </cell>
          <cell r="C614">
            <v>2</v>
          </cell>
        </row>
        <row r="615">
          <cell r="A615">
            <v>614</v>
          </cell>
          <cell r="B615">
            <v>44168</v>
          </cell>
          <cell r="C615">
            <v>1</v>
          </cell>
        </row>
        <row r="616">
          <cell r="A616">
            <v>615</v>
          </cell>
          <cell r="B616">
            <v>43948</v>
          </cell>
          <cell r="C616">
            <v>9</v>
          </cell>
        </row>
        <row r="617">
          <cell r="A617">
            <v>616</v>
          </cell>
          <cell r="B617">
            <v>44066</v>
          </cell>
          <cell r="C617">
            <v>1</v>
          </cell>
        </row>
        <row r="618">
          <cell r="A618">
            <v>617</v>
          </cell>
          <cell r="B618">
            <v>43996</v>
          </cell>
          <cell r="C618">
            <v>6</v>
          </cell>
        </row>
        <row r="619">
          <cell r="A619">
            <v>618</v>
          </cell>
          <cell r="B619">
            <v>44117</v>
          </cell>
          <cell r="C619">
            <v>1</v>
          </cell>
        </row>
        <row r="620">
          <cell r="A620">
            <v>619</v>
          </cell>
          <cell r="B620">
            <v>43958</v>
          </cell>
          <cell r="C620">
            <v>4</v>
          </cell>
        </row>
        <row r="621">
          <cell r="A621">
            <v>620</v>
          </cell>
          <cell r="B621">
            <v>43881</v>
          </cell>
          <cell r="C621">
            <v>7</v>
          </cell>
        </row>
        <row r="622">
          <cell r="A622">
            <v>621</v>
          </cell>
          <cell r="B622">
            <v>44184</v>
          </cell>
          <cell r="C622">
            <v>4</v>
          </cell>
        </row>
        <row r="623">
          <cell r="A623">
            <v>622</v>
          </cell>
          <cell r="B623">
            <v>43920</v>
          </cell>
          <cell r="C623">
            <v>8</v>
          </cell>
        </row>
        <row r="624">
          <cell r="A624">
            <v>623</v>
          </cell>
          <cell r="B624">
            <v>44038</v>
          </cell>
          <cell r="C624">
            <v>9</v>
          </cell>
        </row>
        <row r="625">
          <cell r="A625">
            <v>624</v>
          </cell>
          <cell r="B625">
            <v>44119</v>
          </cell>
          <cell r="C625">
            <v>10</v>
          </cell>
        </row>
        <row r="626">
          <cell r="A626">
            <v>625</v>
          </cell>
          <cell r="B626">
            <v>44063</v>
          </cell>
          <cell r="C626">
            <v>4</v>
          </cell>
        </row>
        <row r="627">
          <cell r="A627">
            <v>626</v>
          </cell>
          <cell r="B627">
            <v>44189</v>
          </cell>
          <cell r="C627">
            <v>7</v>
          </cell>
        </row>
        <row r="628">
          <cell r="A628">
            <v>627</v>
          </cell>
          <cell r="B628">
            <v>44074</v>
          </cell>
          <cell r="C628">
            <v>8</v>
          </cell>
        </row>
        <row r="629">
          <cell r="A629">
            <v>628</v>
          </cell>
          <cell r="B629">
            <v>43950</v>
          </cell>
          <cell r="C629">
            <v>4</v>
          </cell>
        </row>
        <row r="630">
          <cell r="A630">
            <v>629</v>
          </cell>
          <cell r="B630">
            <v>43936</v>
          </cell>
          <cell r="C630">
            <v>3</v>
          </cell>
        </row>
        <row r="631">
          <cell r="A631">
            <v>630</v>
          </cell>
          <cell r="B631">
            <v>43968</v>
          </cell>
          <cell r="C631">
            <v>6</v>
          </cell>
        </row>
        <row r="632">
          <cell r="A632">
            <v>631</v>
          </cell>
          <cell r="B632">
            <v>43968</v>
          </cell>
          <cell r="C632">
            <v>1</v>
          </cell>
        </row>
        <row r="633">
          <cell r="A633">
            <v>632</v>
          </cell>
          <cell r="B633">
            <v>44187</v>
          </cell>
          <cell r="C633">
            <v>4</v>
          </cell>
        </row>
        <row r="634">
          <cell r="A634">
            <v>633</v>
          </cell>
          <cell r="B634">
            <v>44132</v>
          </cell>
          <cell r="C634">
            <v>7</v>
          </cell>
        </row>
        <row r="635">
          <cell r="A635">
            <v>634</v>
          </cell>
          <cell r="B635">
            <v>44071</v>
          </cell>
          <cell r="C635">
            <v>8</v>
          </cell>
        </row>
        <row r="636">
          <cell r="A636">
            <v>635</v>
          </cell>
          <cell r="B636">
            <v>44161</v>
          </cell>
          <cell r="C636">
            <v>9</v>
          </cell>
        </row>
        <row r="637">
          <cell r="A637">
            <v>636</v>
          </cell>
          <cell r="B637">
            <v>43962</v>
          </cell>
          <cell r="C637">
            <v>2</v>
          </cell>
        </row>
        <row r="638">
          <cell r="A638">
            <v>637</v>
          </cell>
          <cell r="B638">
            <v>43916</v>
          </cell>
          <cell r="C638">
            <v>8</v>
          </cell>
        </row>
        <row r="639">
          <cell r="A639">
            <v>638</v>
          </cell>
          <cell r="B639">
            <v>44174</v>
          </cell>
          <cell r="C639">
            <v>8</v>
          </cell>
        </row>
        <row r="640">
          <cell r="A640">
            <v>639</v>
          </cell>
          <cell r="B640">
            <v>43864</v>
          </cell>
          <cell r="C640">
            <v>6</v>
          </cell>
        </row>
        <row r="641">
          <cell r="A641">
            <v>640</v>
          </cell>
          <cell r="B641">
            <v>44114</v>
          </cell>
          <cell r="C641">
            <v>2</v>
          </cell>
        </row>
        <row r="642">
          <cell r="A642">
            <v>641</v>
          </cell>
          <cell r="B642">
            <v>44004</v>
          </cell>
          <cell r="C642">
            <v>1</v>
          </cell>
        </row>
        <row r="643">
          <cell r="A643">
            <v>642</v>
          </cell>
          <cell r="B643">
            <v>44008</v>
          </cell>
          <cell r="C643">
            <v>8</v>
          </cell>
        </row>
        <row r="644">
          <cell r="A644">
            <v>643</v>
          </cell>
          <cell r="B644">
            <v>43942</v>
          </cell>
          <cell r="C644">
            <v>6</v>
          </cell>
        </row>
        <row r="645">
          <cell r="A645">
            <v>644</v>
          </cell>
          <cell r="B645">
            <v>43876</v>
          </cell>
          <cell r="C645">
            <v>8</v>
          </cell>
        </row>
        <row r="646">
          <cell r="A646">
            <v>645</v>
          </cell>
          <cell r="B646">
            <v>43894</v>
          </cell>
          <cell r="C646">
            <v>4</v>
          </cell>
        </row>
        <row r="647">
          <cell r="A647">
            <v>646</v>
          </cell>
          <cell r="B647">
            <v>44053</v>
          </cell>
          <cell r="C647">
            <v>4</v>
          </cell>
        </row>
        <row r="648">
          <cell r="A648">
            <v>647</v>
          </cell>
          <cell r="B648">
            <v>44162</v>
          </cell>
          <cell r="C648">
            <v>1</v>
          </cell>
        </row>
        <row r="649">
          <cell r="A649">
            <v>648</v>
          </cell>
          <cell r="B649">
            <v>43895</v>
          </cell>
          <cell r="C649">
            <v>10</v>
          </cell>
        </row>
        <row r="650">
          <cell r="A650">
            <v>649</v>
          </cell>
          <cell r="B650">
            <v>43936</v>
          </cell>
          <cell r="C650">
            <v>8</v>
          </cell>
        </row>
        <row r="651">
          <cell r="A651">
            <v>650</v>
          </cell>
          <cell r="B651">
            <v>43832</v>
          </cell>
          <cell r="C651">
            <v>4</v>
          </cell>
        </row>
        <row r="652">
          <cell r="A652">
            <v>651</v>
          </cell>
          <cell r="B652">
            <v>44135</v>
          </cell>
          <cell r="C652">
            <v>2</v>
          </cell>
        </row>
        <row r="653">
          <cell r="A653">
            <v>652</v>
          </cell>
          <cell r="B653">
            <v>44115</v>
          </cell>
          <cell r="C653">
            <v>8</v>
          </cell>
        </row>
        <row r="654">
          <cell r="A654">
            <v>653</v>
          </cell>
          <cell r="B654">
            <v>44010</v>
          </cell>
          <cell r="C654">
            <v>4</v>
          </cell>
        </row>
        <row r="655">
          <cell r="A655">
            <v>654</v>
          </cell>
          <cell r="B655">
            <v>44033</v>
          </cell>
          <cell r="C655">
            <v>8</v>
          </cell>
        </row>
        <row r="656">
          <cell r="A656">
            <v>655</v>
          </cell>
          <cell r="B656">
            <v>44010</v>
          </cell>
          <cell r="C656">
            <v>9</v>
          </cell>
        </row>
        <row r="657">
          <cell r="A657">
            <v>656</v>
          </cell>
          <cell r="B657">
            <v>44147</v>
          </cell>
          <cell r="C657">
            <v>3</v>
          </cell>
        </row>
        <row r="658">
          <cell r="A658">
            <v>657</v>
          </cell>
          <cell r="B658">
            <v>43918</v>
          </cell>
          <cell r="C658">
            <v>2</v>
          </cell>
        </row>
        <row r="659">
          <cell r="A659">
            <v>658</v>
          </cell>
          <cell r="B659">
            <v>44099</v>
          </cell>
          <cell r="C659">
            <v>10</v>
          </cell>
        </row>
        <row r="660">
          <cell r="A660">
            <v>659</v>
          </cell>
          <cell r="B660">
            <v>43913</v>
          </cell>
          <cell r="C660">
            <v>8</v>
          </cell>
        </row>
        <row r="661">
          <cell r="A661">
            <v>660</v>
          </cell>
          <cell r="B661">
            <v>43899</v>
          </cell>
          <cell r="C661">
            <v>8</v>
          </cell>
        </row>
        <row r="662">
          <cell r="A662">
            <v>661</v>
          </cell>
          <cell r="B662">
            <v>43854</v>
          </cell>
          <cell r="C662">
            <v>9</v>
          </cell>
        </row>
        <row r="663">
          <cell r="A663">
            <v>662</v>
          </cell>
          <cell r="B663">
            <v>44019</v>
          </cell>
          <cell r="C663">
            <v>10</v>
          </cell>
        </row>
        <row r="664">
          <cell r="A664">
            <v>663</v>
          </cell>
          <cell r="B664">
            <v>43932</v>
          </cell>
          <cell r="C664">
            <v>8</v>
          </cell>
        </row>
        <row r="665">
          <cell r="A665">
            <v>664</v>
          </cell>
          <cell r="B665">
            <v>43979</v>
          </cell>
          <cell r="C665">
            <v>3</v>
          </cell>
        </row>
        <row r="666">
          <cell r="A666">
            <v>665</v>
          </cell>
          <cell r="B666">
            <v>43913</v>
          </cell>
          <cell r="C666">
            <v>3</v>
          </cell>
        </row>
        <row r="667">
          <cell r="A667">
            <v>666</v>
          </cell>
          <cell r="B667">
            <v>43920</v>
          </cell>
          <cell r="C667">
            <v>3</v>
          </cell>
        </row>
        <row r="668">
          <cell r="A668">
            <v>667</v>
          </cell>
          <cell r="B668">
            <v>44130</v>
          </cell>
          <cell r="C668">
            <v>6</v>
          </cell>
        </row>
        <row r="669">
          <cell r="A669">
            <v>668</v>
          </cell>
          <cell r="B669">
            <v>44194</v>
          </cell>
          <cell r="C669">
            <v>9</v>
          </cell>
        </row>
        <row r="670">
          <cell r="A670">
            <v>669</v>
          </cell>
          <cell r="B670">
            <v>44102</v>
          </cell>
          <cell r="C670">
            <v>9</v>
          </cell>
        </row>
        <row r="671">
          <cell r="A671">
            <v>670</v>
          </cell>
          <cell r="B671">
            <v>44045</v>
          </cell>
          <cell r="C671">
            <v>2</v>
          </cell>
        </row>
        <row r="672">
          <cell r="A672">
            <v>671</v>
          </cell>
          <cell r="B672">
            <v>44051</v>
          </cell>
          <cell r="C672">
            <v>3</v>
          </cell>
        </row>
        <row r="673">
          <cell r="A673">
            <v>672</v>
          </cell>
          <cell r="B673">
            <v>44032</v>
          </cell>
          <cell r="C673">
            <v>2</v>
          </cell>
        </row>
        <row r="674">
          <cell r="A674">
            <v>673</v>
          </cell>
          <cell r="B674">
            <v>43857</v>
          </cell>
          <cell r="C674">
            <v>7</v>
          </cell>
        </row>
        <row r="675">
          <cell r="A675">
            <v>674</v>
          </cell>
          <cell r="B675">
            <v>44132</v>
          </cell>
          <cell r="C675">
            <v>7</v>
          </cell>
        </row>
        <row r="676">
          <cell r="A676">
            <v>675</v>
          </cell>
          <cell r="B676">
            <v>43851</v>
          </cell>
          <cell r="C676">
            <v>9</v>
          </cell>
        </row>
        <row r="677">
          <cell r="A677">
            <v>676</v>
          </cell>
          <cell r="B677">
            <v>43855</v>
          </cell>
          <cell r="C677">
            <v>5</v>
          </cell>
        </row>
        <row r="678">
          <cell r="A678">
            <v>677</v>
          </cell>
          <cell r="B678">
            <v>43921</v>
          </cell>
          <cell r="C678">
            <v>8</v>
          </cell>
        </row>
        <row r="679">
          <cell r="A679">
            <v>678</v>
          </cell>
          <cell r="B679">
            <v>44068</v>
          </cell>
          <cell r="C679">
            <v>4</v>
          </cell>
        </row>
        <row r="680">
          <cell r="A680">
            <v>679</v>
          </cell>
          <cell r="B680">
            <v>44060</v>
          </cell>
          <cell r="C680">
            <v>10</v>
          </cell>
        </row>
        <row r="681">
          <cell r="A681">
            <v>680</v>
          </cell>
          <cell r="B681">
            <v>43967</v>
          </cell>
          <cell r="C681">
            <v>1</v>
          </cell>
        </row>
        <row r="682">
          <cell r="A682">
            <v>681</v>
          </cell>
          <cell r="B682">
            <v>44039</v>
          </cell>
          <cell r="C682">
            <v>1</v>
          </cell>
        </row>
        <row r="683">
          <cell r="A683">
            <v>682</v>
          </cell>
          <cell r="B683">
            <v>44159</v>
          </cell>
          <cell r="C683">
            <v>10</v>
          </cell>
        </row>
        <row r="684">
          <cell r="A684">
            <v>683</v>
          </cell>
          <cell r="B684">
            <v>43850</v>
          </cell>
          <cell r="C684">
            <v>2</v>
          </cell>
        </row>
        <row r="685">
          <cell r="A685">
            <v>684</v>
          </cell>
          <cell r="B685">
            <v>44002</v>
          </cell>
          <cell r="C685">
            <v>3</v>
          </cell>
        </row>
        <row r="686">
          <cell r="A686">
            <v>685</v>
          </cell>
          <cell r="B686">
            <v>43868</v>
          </cell>
          <cell r="C686">
            <v>7</v>
          </cell>
        </row>
        <row r="687">
          <cell r="A687">
            <v>686</v>
          </cell>
          <cell r="B687">
            <v>43914</v>
          </cell>
          <cell r="C687">
            <v>2</v>
          </cell>
        </row>
        <row r="688">
          <cell r="A688">
            <v>687</v>
          </cell>
          <cell r="B688">
            <v>43895</v>
          </cell>
          <cell r="C688">
            <v>8</v>
          </cell>
        </row>
        <row r="689">
          <cell r="A689">
            <v>688</v>
          </cell>
          <cell r="B689">
            <v>44084</v>
          </cell>
          <cell r="C689">
            <v>9</v>
          </cell>
        </row>
        <row r="690">
          <cell r="A690">
            <v>689</v>
          </cell>
          <cell r="B690">
            <v>44190</v>
          </cell>
          <cell r="C690">
            <v>4</v>
          </cell>
        </row>
        <row r="691">
          <cell r="A691">
            <v>690</v>
          </cell>
          <cell r="B691">
            <v>43975</v>
          </cell>
          <cell r="C691">
            <v>3</v>
          </cell>
        </row>
        <row r="692">
          <cell r="A692">
            <v>691</v>
          </cell>
          <cell r="B692">
            <v>43960</v>
          </cell>
          <cell r="C692">
            <v>10</v>
          </cell>
        </row>
        <row r="693">
          <cell r="A693">
            <v>692</v>
          </cell>
          <cell r="B693">
            <v>44018</v>
          </cell>
          <cell r="C693">
            <v>2</v>
          </cell>
        </row>
        <row r="694">
          <cell r="A694">
            <v>693</v>
          </cell>
          <cell r="B694">
            <v>44114</v>
          </cell>
          <cell r="C694">
            <v>10</v>
          </cell>
        </row>
        <row r="695">
          <cell r="A695">
            <v>694</v>
          </cell>
          <cell r="B695">
            <v>44174</v>
          </cell>
          <cell r="C695">
            <v>9</v>
          </cell>
        </row>
        <row r="696">
          <cell r="A696">
            <v>695</v>
          </cell>
          <cell r="B696">
            <v>43898</v>
          </cell>
          <cell r="C696">
            <v>8</v>
          </cell>
        </row>
        <row r="697">
          <cell r="A697">
            <v>696</v>
          </cell>
          <cell r="B697">
            <v>44140</v>
          </cell>
          <cell r="C697">
            <v>2</v>
          </cell>
        </row>
        <row r="698">
          <cell r="A698">
            <v>697</v>
          </cell>
          <cell r="B698">
            <v>43923</v>
          </cell>
          <cell r="C698">
            <v>7</v>
          </cell>
        </row>
        <row r="699">
          <cell r="A699">
            <v>698</v>
          </cell>
          <cell r="B699">
            <v>43985</v>
          </cell>
          <cell r="C699">
            <v>2</v>
          </cell>
        </row>
        <row r="700">
          <cell r="A700">
            <v>699</v>
          </cell>
          <cell r="B700">
            <v>44024</v>
          </cell>
          <cell r="C700">
            <v>3</v>
          </cell>
        </row>
        <row r="701">
          <cell r="A701">
            <v>700</v>
          </cell>
          <cell r="B701">
            <v>44130</v>
          </cell>
          <cell r="C701">
            <v>6</v>
          </cell>
        </row>
        <row r="702">
          <cell r="A702">
            <v>701</v>
          </cell>
          <cell r="B702">
            <v>44016</v>
          </cell>
          <cell r="C702">
            <v>1</v>
          </cell>
        </row>
        <row r="703">
          <cell r="A703">
            <v>702</v>
          </cell>
          <cell r="B703">
            <v>44145</v>
          </cell>
          <cell r="C703">
            <v>10</v>
          </cell>
        </row>
        <row r="704">
          <cell r="A704">
            <v>703</v>
          </cell>
          <cell r="B704">
            <v>43875</v>
          </cell>
          <cell r="C704">
            <v>1</v>
          </cell>
        </row>
        <row r="705">
          <cell r="A705">
            <v>704</v>
          </cell>
          <cell r="B705">
            <v>43906</v>
          </cell>
          <cell r="C705">
            <v>2</v>
          </cell>
        </row>
        <row r="706">
          <cell r="A706">
            <v>705</v>
          </cell>
          <cell r="B706">
            <v>44164</v>
          </cell>
          <cell r="C706">
            <v>4</v>
          </cell>
        </row>
        <row r="707">
          <cell r="A707">
            <v>706</v>
          </cell>
          <cell r="B707">
            <v>43928</v>
          </cell>
          <cell r="C707">
            <v>7</v>
          </cell>
        </row>
        <row r="708">
          <cell r="A708">
            <v>707</v>
          </cell>
          <cell r="B708">
            <v>44030</v>
          </cell>
          <cell r="C708">
            <v>3</v>
          </cell>
        </row>
        <row r="709">
          <cell r="A709">
            <v>708</v>
          </cell>
          <cell r="B709">
            <v>43989</v>
          </cell>
          <cell r="C709">
            <v>7</v>
          </cell>
        </row>
        <row r="710">
          <cell r="A710">
            <v>709</v>
          </cell>
          <cell r="B710">
            <v>43850</v>
          </cell>
          <cell r="C710">
            <v>9</v>
          </cell>
        </row>
        <row r="711">
          <cell r="A711">
            <v>710</v>
          </cell>
          <cell r="B711">
            <v>44145</v>
          </cell>
          <cell r="C711">
            <v>8</v>
          </cell>
        </row>
        <row r="712">
          <cell r="A712">
            <v>711</v>
          </cell>
          <cell r="B712">
            <v>44121</v>
          </cell>
          <cell r="C712">
            <v>2</v>
          </cell>
        </row>
        <row r="713">
          <cell r="A713">
            <v>712</v>
          </cell>
          <cell r="B713">
            <v>43999</v>
          </cell>
          <cell r="C713">
            <v>1</v>
          </cell>
        </row>
        <row r="714">
          <cell r="A714">
            <v>713</v>
          </cell>
          <cell r="B714">
            <v>43971</v>
          </cell>
          <cell r="C714">
            <v>2</v>
          </cell>
        </row>
        <row r="715">
          <cell r="A715">
            <v>714</v>
          </cell>
          <cell r="B715">
            <v>43923</v>
          </cell>
          <cell r="C715">
            <v>8</v>
          </cell>
        </row>
        <row r="716">
          <cell r="A716">
            <v>715</v>
          </cell>
          <cell r="B716">
            <v>44097</v>
          </cell>
          <cell r="C716">
            <v>5</v>
          </cell>
        </row>
        <row r="717">
          <cell r="A717">
            <v>716</v>
          </cell>
          <cell r="B717">
            <v>44084</v>
          </cell>
          <cell r="C717">
            <v>7</v>
          </cell>
        </row>
        <row r="718">
          <cell r="A718">
            <v>717</v>
          </cell>
          <cell r="B718">
            <v>43897</v>
          </cell>
          <cell r="C718">
            <v>3</v>
          </cell>
        </row>
        <row r="719">
          <cell r="A719">
            <v>718</v>
          </cell>
          <cell r="B719">
            <v>44098</v>
          </cell>
          <cell r="C719">
            <v>1</v>
          </cell>
        </row>
        <row r="720">
          <cell r="A720">
            <v>719</v>
          </cell>
          <cell r="B720">
            <v>43948</v>
          </cell>
          <cell r="C720">
            <v>1</v>
          </cell>
        </row>
        <row r="721">
          <cell r="A721">
            <v>720</v>
          </cell>
          <cell r="B721">
            <v>43837</v>
          </cell>
          <cell r="C721">
            <v>4</v>
          </cell>
        </row>
        <row r="722">
          <cell r="A722">
            <v>721</v>
          </cell>
          <cell r="B722">
            <v>43856</v>
          </cell>
          <cell r="C722">
            <v>4</v>
          </cell>
        </row>
        <row r="723">
          <cell r="A723">
            <v>722</v>
          </cell>
          <cell r="B723">
            <v>44006</v>
          </cell>
          <cell r="C723">
            <v>10</v>
          </cell>
        </row>
        <row r="724">
          <cell r="A724">
            <v>723</v>
          </cell>
          <cell r="B724">
            <v>44186</v>
          </cell>
          <cell r="C724">
            <v>6</v>
          </cell>
        </row>
        <row r="725">
          <cell r="A725">
            <v>724</v>
          </cell>
          <cell r="B725">
            <v>44049</v>
          </cell>
          <cell r="C725">
            <v>1</v>
          </cell>
        </row>
        <row r="726">
          <cell r="A726">
            <v>725</v>
          </cell>
          <cell r="B726">
            <v>44075</v>
          </cell>
          <cell r="C726">
            <v>9</v>
          </cell>
        </row>
        <row r="727">
          <cell r="A727">
            <v>726</v>
          </cell>
          <cell r="B727">
            <v>43992</v>
          </cell>
          <cell r="C727">
            <v>3</v>
          </cell>
        </row>
        <row r="728">
          <cell r="A728">
            <v>727</v>
          </cell>
          <cell r="B728">
            <v>44012</v>
          </cell>
          <cell r="C728">
            <v>7</v>
          </cell>
        </row>
        <row r="729">
          <cell r="A729">
            <v>728</v>
          </cell>
          <cell r="B729">
            <v>43947</v>
          </cell>
          <cell r="C729">
            <v>4</v>
          </cell>
        </row>
        <row r="730">
          <cell r="A730">
            <v>729</v>
          </cell>
          <cell r="B730">
            <v>44119</v>
          </cell>
          <cell r="C730">
            <v>8</v>
          </cell>
        </row>
        <row r="731">
          <cell r="A731">
            <v>730</v>
          </cell>
          <cell r="B731">
            <v>43857</v>
          </cell>
          <cell r="C731">
            <v>4</v>
          </cell>
        </row>
        <row r="732">
          <cell r="A732">
            <v>731</v>
          </cell>
          <cell r="B732">
            <v>44096</v>
          </cell>
          <cell r="C732">
            <v>5</v>
          </cell>
        </row>
        <row r="733">
          <cell r="A733">
            <v>732</v>
          </cell>
          <cell r="B733">
            <v>43835</v>
          </cell>
          <cell r="C733">
            <v>8</v>
          </cell>
        </row>
        <row r="734">
          <cell r="A734">
            <v>733</v>
          </cell>
          <cell r="B734">
            <v>44005</v>
          </cell>
          <cell r="C734">
            <v>4</v>
          </cell>
        </row>
        <row r="735">
          <cell r="A735">
            <v>734</v>
          </cell>
          <cell r="B735">
            <v>44136</v>
          </cell>
          <cell r="C735">
            <v>2</v>
          </cell>
        </row>
        <row r="736">
          <cell r="A736">
            <v>735</v>
          </cell>
          <cell r="B736">
            <v>43868</v>
          </cell>
          <cell r="C736">
            <v>2</v>
          </cell>
        </row>
        <row r="737">
          <cell r="A737">
            <v>736</v>
          </cell>
          <cell r="B737">
            <v>43963</v>
          </cell>
          <cell r="C737">
            <v>1</v>
          </cell>
        </row>
        <row r="738">
          <cell r="A738">
            <v>737</v>
          </cell>
          <cell r="B738">
            <v>44097</v>
          </cell>
          <cell r="C738">
            <v>3</v>
          </cell>
        </row>
        <row r="739">
          <cell r="A739">
            <v>738</v>
          </cell>
          <cell r="B739">
            <v>44187</v>
          </cell>
          <cell r="C739">
            <v>8</v>
          </cell>
        </row>
        <row r="740">
          <cell r="A740">
            <v>739</v>
          </cell>
          <cell r="B740">
            <v>44108</v>
          </cell>
          <cell r="C740">
            <v>10</v>
          </cell>
        </row>
        <row r="741">
          <cell r="A741">
            <v>740</v>
          </cell>
          <cell r="B741">
            <v>44031</v>
          </cell>
          <cell r="C741">
            <v>10</v>
          </cell>
        </row>
        <row r="742">
          <cell r="A742">
            <v>741</v>
          </cell>
          <cell r="B742">
            <v>44143</v>
          </cell>
          <cell r="C742">
            <v>6</v>
          </cell>
        </row>
        <row r="743">
          <cell r="A743">
            <v>742</v>
          </cell>
          <cell r="B743">
            <v>44039</v>
          </cell>
          <cell r="C743">
            <v>3</v>
          </cell>
        </row>
        <row r="744">
          <cell r="A744">
            <v>743</v>
          </cell>
          <cell r="B744">
            <v>44134</v>
          </cell>
          <cell r="C744">
            <v>9</v>
          </cell>
        </row>
        <row r="745">
          <cell r="A745">
            <v>744</v>
          </cell>
          <cell r="B745">
            <v>44048</v>
          </cell>
          <cell r="C745">
            <v>10</v>
          </cell>
        </row>
        <row r="746">
          <cell r="A746">
            <v>745</v>
          </cell>
          <cell r="B746">
            <v>43929</v>
          </cell>
          <cell r="C746">
            <v>1</v>
          </cell>
        </row>
        <row r="747">
          <cell r="A747">
            <v>746</v>
          </cell>
          <cell r="B747">
            <v>44080</v>
          </cell>
          <cell r="C747">
            <v>5</v>
          </cell>
        </row>
        <row r="748">
          <cell r="A748">
            <v>747</v>
          </cell>
          <cell r="B748">
            <v>44035</v>
          </cell>
          <cell r="C748">
            <v>6</v>
          </cell>
        </row>
        <row r="749">
          <cell r="A749">
            <v>748</v>
          </cell>
          <cell r="B749">
            <v>44177</v>
          </cell>
          <cell r="C749">
            <v>8</v>
          </cell>
        </row>
        <row r="750">
          <cell r="A750">
            <v>749</v>
          </cell>
          <cell r="B750">
            <v>44009</v>
          </cell>
          <cell r="C750">
            <v>2</v>
          </cell>
        </row>
        <row r="751">
          <cell r="A751">
            <v>750</v>
          </cell>
          <cell r="B751">
            <v>44025</v>
          </cell>
          <cell r="C751">
            <v>7</v>
          </cell>
        </row>
        <row r="752">
          <cell r="A752">
            <v>751</v>
          </cell>
          <cell r="B752">
            <v>43868</v>
          </cell>
          <cell r="C752">
            <v>3</v>
          </cell>
        </row>
        <row r="753">
          <cell r="A753">
            <v>752</v>
          </cell>
          <cell r="B753">
            <v>43929</v>
          </cell>
          <cell r="C753">
            <v>8</v>
          </cell>
        </row>
        <row r="754">
          <cell r="A754">
            <v>753</v>
          </cell>
          <cell r="B754">
            <v>43873</v>
          </cell>
          <cell r="C754">
            <v>1</v>
          </cell>
        </row>
        <row r="755">
          <cell r="A755">
            <v>754</v>
          </cell>
          <cell r="B755">
            <v>43981</v>
          </cell>
          <cell r="C755">
            <v>5</v>
          </cell>
        </row>
        <row r="756">
          <cell r="A756">
            <v>755</v>
          </cell>
          <cell r="B756">
            <v>44027</v>
          </cell>
          <cell r="C756">
            <v>8</v>
          </cell>
        </row>
        <row r="757">
          <cell r="A757">
            <v>756</v>
          </cell>
          <cell r="B757">
            <v>44103</v>
          </cell>
          <cell r="C757">
            <v>8</v>
          </cell>
        </row>
        <row r="758">
          <cell r="A758">
            <v>757</v>
          </cell>
          <cell r="B758">
            <v>44024</v>
          </cell>
          <cell r="C758">
            <v>7</v>
          </cell>
        </row>
        <row r="759">
          <cell r="A759">
            <v>758</v>
          </cell>
          <cell r="B759">
            <v>43941</v>
          </cell>
          <cell r="C759">
            <v>1</v>
          </cell>
        </row>
        <row r="760">
          <cell r="A760">
            <v>759</v>
          </cell>
          <cell r="B760">
            <v>43924</v>
          </cell>
          <cell r="C760">
            <v>5</v>
          </cell>
        </row>
        <row r="761">
          <cell r="A761">
            <v>760</v>
          </cell>
          <cell r="B761">
            <v>44024</v>
          </cell>
          <cell r="C761">
            <v>9</v>
          </cell>
        </row>
        <row r="762">
          <cell r="A762">
            <v>761</v>
          </cell>
          <cell r="B762">
            <v>43871</v>
          </cell>
          <cell r="C762">
            <v>6</v>
          </cell>
        </row>
        <row r="763">
          <cell r="A763">
            <v>762</v>
          </cell>
          <cell r="B763">
            <v>44021</v>
          </cell>
          <cell r="C763">
            <v>4</v>
          </cell>
        </row>
        <row r="764">
          <cell r="A764">
            <v>763</v>
          </cell>
          <cell r="B764">
            <v>44134</v>
          </cell>
          <cell r="C764">
            <v>3</v>
          </cell>
        </row>
        <row r="765">
          <cell r="A765">
            <v>764</v>
          </cell>
          <cell r="B765">
            <v>44082</v>
          </cell>
          <cell r="C765">
            <v>4</v>
          </cell>
        </row>
        <row r="766">
          <cell r="A766">
            <v>765</v>
          </cell>
          <cell r="B766">
            <v>44029</v>
          </cell>
          <cell r="C766">
            <v>4</v>
          </cell>
        </row>
        <row r="767">
          <cell r="A767">
            <v>766</v>
          </cell>
          <cell r="B767">
            <v>43853</v>
          </cell>
          <cell r="C767">
            <v>4</v>
          </cell>
        </row>
        <row r="768">
          <cell r="A768">
            <v>767</v>
          </cell>
          <cell r="B768">
            <v>44173</v>
          </cell>
          <cell r="C768">
            <v>1</v>
          </cell>
        </row>
        <row r="769">
          <cell r="A769">
            <v>768</v>
          </cell>
          <cell r="B769">
            <v>43841</v>
          </cell>
          <cell r="C769">
            <v>1</v>
          </cell>
        </row>
        <row r="770">
          <cell r="A770">
            <v>769</v>
          </cell>
          <cell r="B770">
            <v>43977</v>
          </cell>
          <cell r="C770">
            <v>2</v>
          </cell>
        </row>
        <row r="771">
          <cell r="A771">
            <v>770</v>
          </cell>
          <cell r="B771">
            <v>44052</v>
          </cell>
          <cell r="C771">
            <v>1</v>
          </cell>
        </row>
        <row r="772">
          <cell r="A772">
            <v>771</v>
          </cell>
          <cell r="B772">
            <v>43886</v>
          </cell>
          <cell r="C772">
            <v>6</v>
          </cell>
        </row>
        <row r="773">
          <cell r="A773">
            <v>772</v>
          </cell>
          <cell r="B773">
            <v>43938</v>
          </cell>
          <cell r="C773">
            <v>8</v>
          </cell>
        </row>
        <row r="774">
          <cell r="A774">
            <v>773</v>
          </cell>
          <cell r="B774">
            <v>44020</v>
          </cell>
          <cell r="C774">
            <v>6</v>
          </cell>
        </row>
        <row r="775">
          <cell r="A775">
            <v>774</v>
          </cell>
          <cell r="B775">
            <v>44162</v>
          </cell>
          <cell r="C775">
            <v>5</v>
          </cell>
        </row>
        <row r="776">
          <cell r="A776">
            <v>775</v>
          </cell>
          <cell r="B776">
            <v>44179</v>
          </cell>
          <cell r="C776">
            <v>7</v>
          </cell>
        </row>
        <row r="777">
          <cell r="A777">
            <v>776</v>
          </cell>
          <cell r="B777">
            <v>44111</v>
          </cell>
          <cell r="C777">
            <v>3</v>
          </cell>
        </row>
        <row r="778">
          <cell r="A778">
            <v>777</v>
          </cell>
          <cell r="B778">
            <v>43994</v>
          </cell>
          <cell r="C778">
            <v>6</v>
          </cell>
        </row>
        <row r="779">
          <cell r="A779">
            <v>778</v>
          </cell>
          <cell r="B779">
            <v>44111</v>
          </cell>
          <cell r="C779">
            <v>4</v>
          </cell>
        </row>
        <row r="780">
          <cell r="A780">
            <v>779</v>
          </cell>
          <cell r="B780">
            <v>43938</v>
          </cell>
          <cell r="C780">
            <v>3</v>
          </cell>
        </row>
        <row r="781">
          <cell r="A781">
            <v>780</v>
          </cell>
          <cell r="B781">
            <v>43845</v>
          </cell>
          <cell r="C781">
            <v>4</v>
          </cell>
        </row>
        <row r="782">
          <cell r="A782">
            <v>781</v>
          </cell>
          <cell r="B782">
            <v>44007</v>
          </cell>
          <cell r="C782">
            <v>3</v>
          </cell>
        </row>
        <row r="783">
          <cell r="A783">
            <v>782</v>
          </cell>
          <cell r="B783">
            <v>43986</v>
          </cell>
          <cell r="C783">
            <v>3</v>
          </cell>
        </row>
        <row r="784">
          <cell r="A784">
            <v>783</v>
          </cell>
          <cell r="B784">
            <v>44189</v>
          </cell>
          <cell r="C784">
            <v>7</v>
          </cell>
        </row>
        <row r="785">
          <cell r="A785">
            <v>784</v>
          </cell>
          <cell r="B785">
            <v>44149</v>
          </cell>
          <cell r="C785">
            <v>7</v>
          </cell>
        </row>
        <row r="786">
          <cell r="A786">
            <v>785</v>
          </cell>
          <cell r="B786">
            <v>44160</v>
          </cell>
          <cell r="C786">
            <v>9</v>
          </cell>
        </row>
        <row r="787">
          <cell r="A787">
            <v>786</v>
          </cell>
          <cell r="B787">
            <v>43881</v>
          </cell>
          <cell r="C787">
            <v>10</v>
          </cell>
        </row>
        <row r="788">
          <cell r="A788">
            <v>787</v>
          </cell>
          <cell r="B788">
            <v>43881</v>
          </cell>
          <cell r="C788">
            <v>8</v>
          </cell>
        </row>
        <row r="789">
          <cell r="A789">
            <v>788</v>
          </cell>
          <cell r="B789">
            <v>43980</v>
          </cell>
          <cell r="C789">
            <v>5</v>
          </cell>
        </row>
        <row r="790">
          <cell r="A790">
            <v>789</v>
          </cell>
          <cell r="B790">
            <v>43896</v>
          </cell>
          <cell r="C790">
            <v>2</v>
          </cell>
        </row>
        <row r="791">
          <cell r="A791">
            <v>790</v>
          </cell>
          <cell r="B791">
            <v>43975</v>
          </cell>
          <cell r="C791">
            <v>1</v>
          </cell>
        </row>
        <row r="792">
          <cell r="A792">
            <v>791</v>
          </cell>
          <cell r="B792">
            <v>44109</v>
          </cell>
          <cell r="C792">
            <v>10</v>
          </cell>
        </row>
        <row r="793">
          <cell r="A793">
            <v>792</v>
          </cell>
          <cell r="B793">
            <v>43890</v>
          </cell>
          <cell r="C793">
            <v>1</v>
          </cell>
        </row>
        <row r="794">
          <cell r="A794">
            <v>793</v>
          </cell>
          <cell r="B794">
            <v>44068</v>
          </cell>
          <cell r="C794">
            <v>2</v>
          </cell>
        </row>
        <row r="795">
          <cell r="A795">
            <v>794</v>
          </cell>
          <cell r="B795">
            <v>43894</v>
          </cell>
          <cell r="C795">
            <v>6</v>
          </cell>
        </row>
        <row r="796">
          <cell r="A796">
            <v>795</v>
          </cell>
          <cell r="B796">
            <v>44144</v>
          </cell>
          <cell r="C796">
            <v>4</v>
          </cell>
        </row>
        <row r="797">
          <cell r="A797">
            <v>796</v>
          </cell>
          <cell r="B797">
            <v>43907</v>
          </cell>
          <cell r="C797">
            <v>9</v>
          </cell>
        </row>
        <row r="798">
          <cell r="A798">
            <v>797</v>
          </cell>
          <cell r="B798">
            <v>44092</v>
          </cell>
          <cell r="C798">
            <v>8</v>
          </cell>
        </row>
        <row r="799">
          <cell r="A799">
            <v>798</v>
          </cell>
          <cell r="B799">
            <v>44156</v>
          </cell>
          <cell r="C799">
            <v>9</v>
          </cell>
        </row>
        <row r="800">
          <cell r="A800">
            <v>799</v>
          </cell>
          <cell r="B800">
            <v>44140</v>
          </cell>
          <cell r="C800">
            <v>6</v>
          </cell>
        </row>
        <row r="801">
          <cell r="A801">
            <v>800</v>
          </cell>
          <cell r="B801">
            <v>43913</v>
          </cell>
          <cell r="C801">
            <v>10</v>
          </cell>
        </row>
        <row r="802">
          <cell r="A802">
            <v>801</v>
          </cell>
          <cell r="B802">
            <v>43927</v>
          </cell>
          <cell r="C802">
            <v>4</v>
          </cell>
        </row>
        <row r="803">
          <cell r="A803">
            <v>802</v>
          </cell>
          <cell r="B803">
            <v>43882</v>
          </cell>
          <cell r="C803">
            <v>4</v>
          </cell>
        </row>
        <row r="804">
          <cell r="A804">
            <v>803</v>
          </cell>
          <cell r="B804">
            <v>44168</v>
          </cell>
          <cell r="C804">
            <v>1</v>
          </cell>
        </row>
        <row r="805">
          <cell r="A805">
            <v>804</v>
          </cell>
          <cell r="B805">
            <v>44117</v>
          </cell>
          <cell r="C805">
            <v>7</v>
          </cell>
        </row>
        <row r="806">
          <cell r="A806">
            <v>805</v>
          </cell>
          <cell r="B806">
            <v>43912</v>
          </cell>
          <cell r="C806">
            <v>4</v>
          </cell>
        </row>
        <row r="807">
          <cell r="A807">
            <v>806</v>
          </cell>
          <cell r="B807">
            <v>44071</v>
          </cell>
          <cell r="C807">
            <v>6</v>
          </cell>
        </row>
        <row r="808">
          <cell r="A808">
            <v>807</v>
          </cell>
          <cell r="B808">
            <v>44096</v>
          </cell>
          <cell r="C808">
            <v>8</v>
          </cell>
        </row>
        <row r="809">
          <cell r="A809">
            <v>808</v>
          </cell>
          <cell r="B809">
            <v>43836</v>
          </cell>
          <cell r="C809">
            <v>5</v>
          </cell>
        </row>
        <row r="810">
          <cell r="A810">
            <v>809</v>
          </cell>
          <cell r="B810">
            <v>44074</v>
          </cell>
          <cell r="C810">
            <v>2</v>
          </cell>
        </row>
        <row r="811">
          <cell r="A811">
            <v>810</v>
          </cell>
          <cell r="B811">
            <v>44096</v>
          </cell>
          <cell r="C811">
            <v>6</v>
          </cell>
        </row>
        <row r="812">
          <cell r="A812">
            <v>811</v>
          </cell>
          <cell r="B812">
            <v>44193</v>
          </cell>
          <cell r="C812">
            <v>8</v>
          </cell>
        </row>
        <row r="813">
          <cell r="A813">
            <v>812</v>
          </cell>
          <cell r="B813">
            <v>43853</v>
          </cell>
          <cell r="C813">
            <v>6</v>
          </cell>
        </row>
        <row r="814">
          <cell r="A814">
            <v>813</v>
          </cell>
          <cell r="B814">
            <v>44037</v>
          </cell>
          <cell r="C814">
            <v>4</v>
          </cell>
        </row>
        <row r="815">
          <cell r="A815">
            <v>814</v>
          </cell>
          <cell r="B815">
            <v>44177</v>
          </cell>
          <cell r="C815">
            <v>10</v>
          </cell>
        </row>
        <row r="816">
          <cell r="A816">
            <v>815</v>
          </cell>
          <cell r="B816">
            <v>44073</v>
          </cell>
          <cell r="C816">
            <v>8</v>
          </cell>
        </row>
        <row r="817">
          <cell r="A817">
            <v>816</v>
          </cell>
          <cell r="B817">
            <v>44111</v>
          </cell>
          <cell r="C817">
            <v>7</v>
          </cell>
        </row>
        <row r="818">
          <cell r="A818">
            <v>817</v>
          </cell>
          <cell r="B818">
            <v>43988</v>
          </cell>
          <cell r="C818">
            <v>2</v>
          </cell>
        </row>
        <row r="819">
          <cell r="A819">
            <v>818</v>
          </cell>
          <cell r="B819">
            <v>44130</v>
          </cell>
          <cell r="C819">
            <v>1</v>
          </cell>
        </row>
        <row r="820">
          <cell r="A820">
            <v>819</v>
          </cell>
          <cell r="B820">
            <v>44022</v>
          </cell>
          <cell r="C820">
            <v>7</v>
          </cell>
        </row>
        <row r="821">
          <cell r="A821">
            <v>820</v>
          </cell>
          <cell r="B821">
            <v>44102</v>
          </cell>
          <cell r="C821">
            <v>4</v>
          </cell>
        </row>
        <row r="822">
          <cell r="A822">
            <v>821</v>
          </cell>
          <cell r="B822">
            <v>43932</v>
          </cell>
          <cell r="C822">
            <v>5</v>
          </cell>
        </row>
        <row r="823">
          <cell r="A823">
            <v>822</v>
          </cell>
          <cell r="B823">
            <v>44152</v>
          </cell>
          <cell r="C823">
            <v>4</v>
          </cell>
        </row>
        <row r="824">
          <cell r="A824">
            <v>823</v>
          </cell>
          <cell r="B824">
            <v>43975</v>
          </cell>
          <cell r="C824">
            <v>4</v>
          </cell>
        </row>
        <row r="825">
          <cell r="A825">
            <v>824</v>
          </cell>
          <cell r="B825">
            <v>44065</v>
          </cell>
          <cell r="C825">
            <v>8</v>
          </cell>
        </row>
        <row r="826">
          <cell r="A826">
            <v>825</v>
          </cell>
          <cell r="B826">
            <v>43860</v>
          </cell>
          <cell r="C826">
            <v>2</v>
          </cell>
        </row>
        <row r="827">
          <cell r="A827">
            <v>826</v>
          </cell>
          <cell r="B827">
            <v>44020</v>
          </cell>
          <cell r="C827">
            <v>1</v>
          </cell>
        </row>
        <row r="828">
          <cell r="A828">
            <v>827</v>
          </cell>
          <cell r="B828">
            <v>44168</v>
          </cell>
          <cell r="C828">
            <v>5</v>
          </cell>
        </row>
        <row r="829">
          <cell r="A829">
            <v>828</v>
          </cell>
          <cell r="B829">
            <v>43942</v>
          </cell>
          <cell r="C829">
            <v>1</v>
          </cell>
        </row>
        <row r="830">
          <cell r="A830">
            <v>829</v>
          </cell>
          <cell r="B830">
            <v>44051</v>
          </cell>
          <cell r="C830">
            <v>4</v>
          </cell>
        </row>
        <row r="831">
          <cell r="A831">
            <v>830</v>
          </cell>
          <cell r="B831">
            <v>43974</v>
          </cell>
          <cell r="C831">
            <v>2</v>
          </cell>
        </row>
        <row r="832">
          <cell r="A832">
            <v>831</v>
          </cell>
          <cell r="B832">
            <v>43949</v>
          </cell>
          <cell r="C832">
            <v>4</v>
          </cell>
        </row>
        <row r="833">
          <cell r="A833">
            <v>832</v>
          </cell>
          <cell r="B833">
            <v>44067</v>
          </cell>
          <cell r="C833">
            <v>2</v>
          </cell>
        </row>
        <row r="834">
          <cell r="A834">
            <v>833</v>
          </cell>
          <cell r="B834">
            <v>44153</v>
          </cell>
          <cell r="C834">
            <v>4</v>
          </cell>
        </row>
        <row r="835">
          <cell r="A835">
            <v>834</v>
          </cell>
          <cell r="B835">
            <v>43902</v>
          </cell>
          <cell r="C835">
            <v>9</v>
          </cell>
        </row>
        <row r="836">
          <cell r="A836">
            <v>835</v>
          </cell>
          <cell r="B836">
            <v>44009</v>
          </cell>
          <cell r="C836">
            <v>10</v>
          </cell>
        </row>
        <row r="837">
          <cell r="A837">
            <v>836</v>
          </cell>
          <cell r="B837">
            <v>44089</v>
          </cell>
          <cell r="C837">
            <v>4</v>
          </cell>
        </row>
        <row r="838">
          <cell r="A838">
            <v>837</v>
          </cell>
          <cell r="B838">
            <v>44080</v>
          </cell>
          <cell r="C838">
            <v>8</v>
          </cell>
        </row>
        <row r="839">
          <cell r="A839">
            <v>838</v>
          </cell>
          <cell r="B839">
            <v>43850</v>
          </cell>
          <cell r="C839">
            <v>2</v>
          </cell>
        </row>
        <row r="840">
          <cell r="A840">
            <v>839</v>
          </cell>
          <cell r="B840">
            <v>43862</v>
          </cell>
          <cell r="C840">
            <v>1</v>
          </cell>
        </row>
        <row r="841">
          <cell r="A841">
            <v>840</v>
          </cell>
          <cell r="B841">
            <v>44098</v>
          </cell>
          <cell r="C841">
            <v>8</v>
          </cell>
        </row>
        <row r="842">
          <cell r="A842">
            <v>841</v>
          </cell>
          <cell r="B842">
            <v>44174</v>
          </cell>
          <cell r="C842">
            <v>10</v>
          </cell>
        </row>
        <row r="843">
          <cell r="A843">
            <v>842</v>
          </cell>
          <cell r="B843">
            <v>43931</v>
          </cell>
          <cell r="C843">
            <v>4</v>
          </cell>
        </row>
        <row r="844">
          <cell r="A844">
            <v>843</v>
          </cell>
          <cell r="B844">
            <v>43845</v>
          </cell>
          <cell r="C844">
            <v>1</v>
          </cell>
        </row>
        <row r="845">
          <cell r="A845">
            <v>844</v>
          </cell>
          <cell r="B845">
            <v>44090</v>
          </cell>
          <cell r="C845">
            <v>9</v>
          </cell>
        </row>
        <row r="846">
          <cell r="A846">
            <v>845</v>
          </cell>
          <cell r="B846">
            <v>43857</v>
          </cell>
          <cell r="C846">
            <v>4</v>
          </cell>
        </row>
        <row r="847">
          <cell r="A847">
            <v>846</v>
          </cell>
          <cell r="B847">
            <v>44028</v>
          </cell>
          <cell r="C847">
            <v>2</v>
          </cell>
        </row>
        <row r="848">
          <cell r="A848">
            <v>847</v>
          </cell>
          <cell r="B848">
            <v>43886</v>
          </cell>
          <cell r="C848">
            <v>9</v>
          </cell>
        </row>
        <row r="849">
          <cell r="A849">
            <v>848</v>
          </cell>
          <cell r="B849">
            <v>43949</v>
          </cell>
          <cell r="C849">
            <v>3</v>
          </cell>
        </row>
        <row r="850">
          <cell r="A850">
            <v>849</v>
          </cell>
          <cell r="B850">
            <v>43849</v>
          </cell>
          <cell r="C850">
            <v>1</v>
          </cell>
        </row>
        <row r="851">
          <cell r="A851">
            <v>850</v>
          </cell>
          <cell r="B851">
            <v>43987</v>
          </cell>
          <cell r="C851">
            <v>9</v>
          </cell>
        </row>
        <row r="852">
          <cell r="A852">
            <v>851</v>
          </cell>
          <cell r="B852">
            <v>43955</v>
          </cell>
          <cell r="C852">
            <v>8</v>
          </cell>
        </row>
        <row r="853">
          <cell r="A853">
            <v>852</v>
          </cell>
          <cell r="B853">
            <v>44179</v>
          </cell>
          <cell r="C853">
            <v>1</v>
          </cell>
        </row>
        <row r="854">
          <cell r="A854">
            <v>853</v>
          </cell>
          <cell r="B854">
            <v>44153</v>
          </cell>
          <cell r="C854">
            <v>1</v>
          </cell>
        </row>
        <row r="855">
          <cell r="A855">
            <v>854</v>
          </cell>
          <cell r="B855">
            <v>43950</v>
          </cell>
          <cell r="C855">
            <v>7</v>
          </cell>
        </row>
        <row r="856">
          <cell r="A856">
            <v>855</v>
          </cell>
          <cell r="B856">
            <v>43853</v>
          </cell>
          <cell r="C856">
            <v>7</v>
          </cell>
        </row>
        <row r="857">
          <cell r="A857">
            <v>856</v>
          </cell>
          <cell r="B857">
            <v>44119</v>
          </cell>
          <cell r="C857">
            <v>7</v>
          </cell>
        </row>
        <row r="858">
          <cell r="A858">
            <v>857</v>
          </cell>
          <cell r="B858">
            <v>43940</v>
          </cell>
          <cell r="C858">
            <v>2</v>
          </cell>
        </row>
        <row r="859">
          <cell r="A859">
            <v>858</v>
          </cell>
          <cell r="B859">
            <v>44133</v>
          </cell>
          <cell r="C859">
            <v>10</v>
          </cell>
        </row>
        <row r="860">
          <cell r="A860">
            <v>859</v>
          </cell>
          <cell r="B860">
            <v>44071</v>
          </cell>
          <cell r="C860">
            <v>5</v>
          </cell>
        </row>
        <row r="861">
          <cell r="A861">
            <v>860</v>
          </cell>
          <cell r="B861">
            <v>43872</v>
          </cell>
          <cell r="C861">
            <v>3</v>
          </cell>
        </row>
        <row r="862">
          <cell r="A862">
            <v>861</v>
          </cell>
          <cell r="B862">
            <v>44016</v>
          </cell>
          <cell r="C862">
            <v>5</v>
          </cell>
        </row>
        <row r="863">
          <cell r="A863">
            <v>862</v>
          </cell>
          <cell r="B863">
            <v>44159</v>
          </cell>
          <cell r="C863">
            <v>7</v>
          </cell>
        </row>
        <row r="864">
          <cell r="A864">
            <v>863</v>
          </cell>
          <cell r="B864">
            <v>44185</v>
          </cell>
          <cell r="C864">
            <v>3</v>
          </cell>
        </row>
        <row r="865">
          <cell r="A865">
            <v>864</v>
          </cell>
          <cell r="B865">
            <v>44001</v>
          </cell>
          <cell r="C865">
            <v>1</v>
          </cell>
        </row>
        <row r="866">
          <cell r="A866">
            <v>865</v>
          </cell>
          <cell r="B866">
            <v>44113</v>
          </cell>
          <cell r="C866">
            <v>2</v>
          </cell>
        </row>
        <row r="867">
          <cell r="A867">
            <v>866</v>
          </cell>
          <cell r="B867">
            <v>43857</v>
          </cell>
          <cell r="C867">
            <v>7</v>
          </cell>
        </row>
        <row r="868">
          <cell r="A868">
            <v>867</v>
          </cell>
          <cell r="B868">
            <v>44020</v>
          </cell>
          <cell r="C868">
            <v>2</v>
          </cell>
        </row>
        <row r="869">
          <cell r="A869">
            <v>868</v>
          </cell>
          <cell r="B869">
            <v>43879</v>
          </cell>
          <cell r="C869">
            <v>7</v>
          </cell>
        </row>
        <row r="870">
          <cell r="A870">
            <v>869</v>
          </cell>
          <cell r="B870">
            <v>44129</v>
          </cell>
          <cell r="C870">
            <v>3</v>
          </cell>
        </row>
        <row r="871">
          <cell r="A871">
            <v>870</v>
          </cell>
          <cell r="B871">
            <v>43851</v>
          </cell>
          <cell r="C871">
            <v>2</v>
          </cell>
        </row>
        <row r="872">
          <cell r="A872">
            <v>871</v>
          </cell>
          <cell r="B872">
            <v>44133</v>
          </cell>
          <cell r="C872">
            <v>1</v>
          </cell>
        </row>
        <row r="873">
          <cell r="A873">
            <v>872</v>
          </cell>
          <cell r="B873">
            <v>44032</v>
          </cell>
          <cell r="C873">
            <v>2</v>
          </cell>
        </row>
        <row r="874">
          <cell r="A874">
            <v>873</v>
          </cell>
          <cell r="B874">
            <v>44073</v>
          </cell>
          <cell r="C874">
            <v>4</v>
          </cell>
        </row>
        <row r="875">
          <cell r="A875">
            <v>874</v>
          </cell>
          <cell r="B875">
            <v>44177</v>
          </cell>
          <cell r="C875">
            <v>6</v>
          </cell>
        </row>
        <row r="876">
          <cell r="A876">
            <v>875</v>
          </cell>
          <cell r="B876">
            <v>44163</v>
          </cell>
          <cell r="C876">
            <v>9</v>
          </cell>
        </row>
        <row r="877">
          <cell r="A877">
            <v>876</v>
          </cell>
          <cell r="B877">
            <v>43875</v>
          </cell>
          <cell r="C877">
            <v>4</v>
          </cell>
        </row>
        <row r="878">
          <cell r="A878">
            <v>877</v>
          </cell>
          <cell r="B878">
            <v>43925</v>
          </cell>
          <cell r="C878">
            <v>5</v>
          </cell>
        </row>
        <row r="879">
          <cell r="A879">
            <v>878</v>
          </cell>
          <cell r="B879">
            <v>43885</v>
          </cell>
          <cell r="C879">
            <v>1</v>
          </cell>
        </row>
        <row r="880">
          <cell r="A880">
            <v>879</v>
          </cell>
          <cell r="B880">
            <v>43919</v>
          </cell>
          <cell r="C880">
            <v>8</v>
          </cell>
        </row>
        <row r="881">
          <cell r="A881">
            <v>880</v>
          </cell>
          <cell r="B881">
            <v>44147</v>
          </cell>
          <cell r="C881">
            <v>6</v>
          </cell>
        </row>
        <row r="882">
          <cell r="A882">
            <v>881</v>
          </cell>
          <cell r="B882">
            <v>43919</v>
          </cell>
          <cell r="C882">
            <v>10</v>
          </cell>
        </row>
        <row r="883">
          <cell r="A883">
            <v>882</v>
          </cell>
          <cell r="B883">
            <v>43992</v>
          </cell>
          <cell r="C883">
            <v>5</v>
          </cell>
        </row>
        <row r="884">
          <cell r="A884">
            <v>883</v>
          </cell>
          <cell r="B884">
            <v>44009</v>
          </cell>
          <cell r="C884">
            <v>9</v>
          </cell>
        </row>
        <row r="885">
          <cell r="A885">
            <v>884</v>
          </cell>
          <cell r="B885">
            <v>44175</v>
          </cell>
          <cell r="C885">
            <v>1</v>
          </cell>
        </row>
        <row r="886">
          <cell r="A886">
            <v>885</v>
          </cell>
          <cell r="B886">
            <v>44096</v>
          </cell>
          <cell r="C886">
            <v>5</v>
          </cell>
        </row>
        <row r="887">
          <cell r="A887">
            <v>886</v>
          </cell>
          <cell r="B887">
            <v>43997</v>
          </cell>
          <cell r="C887">
            <v>3</v>
          </cell>
        </row>
        <row r="888">
          <cell r="A888">
            <v>887</v>
          </cell>
          <cell r="B888">
            <v>44112</v>
          </cell>
          <cell r="C888">
            <v>3</v>
          </cell>
        </row>
        <row r="889">
          <cell r="A889">
            <v>888</v>
          </cell>
          <cell r="B889">
            <v>44106</v>
          </cell>
          <cell r="C889">
            <v>1</v>
          </cell>
        </row>
        <row r="890">
          <cell r="A890">
            <v>889</v>
          </cell>
          <cell r="B890">
            <v>44011</v>
          </cell>
          <cell r="C890">
            <v>5</v>
          </cell>
        </row>
        <row r="891">
          <cell r="A891">
            <v>890</v>
          </cell>
          <cell r="B891">
            <v>44079</v>
          </cell>
          <cell r="C891">
            <v>10</v>
          </cell>
        </row>
        <row r="892">
          <cell r="A892">
            <v>891</v>
          </cell>
          <cell r="B892">
            <v>44145</v>
          </cell>
          <cell r="C892">
            <v>2</v>
          </cell>
        </row>
        <row r="893">
          <cell r="A893">
            <v>892</v>
          </cell>
          <cell r="B893">
            <v>43887</v>
          </cell>
          <cell r="C893">
            <v>6</v>
          </cell>
        </row>
        <row r="894">
          <cell r="A894">
            <v>893</v>
          </cell>
          <cell r="B894">
            <v>44175</v>
          </cell>
          <cell r="C894">
            <v>9</v>
          </cell>
        </row>
        <row r="895">
          <cell r="A895">
            <v>894</v>
          </cell>
          <cell r="B895">
            <v>44052</v>
          </cell>
          <cell r="C895">
            <v>2</v>
          </cell>
        </row>
        <row r="896">
          <cell r="A896">
            <v>895</v>
          </cell>
          <cell r="B896">
            <v>44061</v>
          </cell>
          <cell r="C896">
            <v>6</v>
          </cell>
        </row>
        <row r="897">
          <cell r="A897">
            <v>896</v>
          </cell>
          <cell r="B897">
            <v>43858</v>
          </cell>
          <cell r="C897">
            <v>7</v>
          </cell>
        </row>
        <row r="898">
          <cell r="A898">
            <v>897</v>
          </cell>
          <cell r="B898">
            <v>44110</v>
          </cell>
          <cell r="C898">
            <v>10</v>
          </cell>
        </row>
        <row r="899">
          <cell r="A899">
            <v>898</v>
          </cell>
          <cell r="B899">
            <v>44070</v>
          </cell>
          <cell r="C899">
            <v>5</v>
          </cell>
        </row>
        <row r="900">
          <cell r="A900">
            <v>899</v>
          </cell>
          <cell r="B900">
            <v>43921</v>
          </cell>
          <cell r="C900">
            <v>8</v>
          </cell>
        </row>
        <row r="901">
          <cell r="A901">
            <v>900</v>
          </cell>
          <cell r="B901">
            <v>43990</v>
          </cell>
          <cell r="C901">
            <v>1</v>
          </cell>
        </row>
        <row r="902">
          <cell r="A902">
            <v>901</v>
          </cell>
          <cell r="B902">
            <v>44098</v>
          </cell>
          <cell r="C902">
            <v>4</v>
          </cell>
        </row>
        <row r="903">
          <cell r="A903">
            <v>902</v>
          </cell>
          <cell r="B903">
            <v>44108</v>
          </cell>
          <cell r="C903">
            <v>8</v>
          </cell>
        </row>
        <row r="904">
          <cell r="A904">
            <v>903</v>
          </cell>
          <cell r="B904">
            <v>44094</v>
          </cell>
          <cell r="C904">
            <v>10</v>
          </cell>
        </row>
        <row r="905">
          <cell r="A905">
            <v>904</v>
          </cell>
          <cell r="B905">
            <v>44037</v>
          </cell>
          <cell r="C905">
            <v>4</v>
          </cell>
        </row>
        <row r="906">
          <cell r="A906">
            <v>905</v>
          </cell>
          <cell r="B906">
            <v>44029</v>
          </cell>
          <cell r="C906">
            <v>5</v>
          </cell>
        </row>
        <row r="907">
          <cell r="A907">
            <v>906</v>
          </cell>
          <cell r="B907">
            <v>43896</v>
          </cell>
          <cell r="C907">
            <v>9</v>
          </cell>
        </row>
        <row r="908">
          <cell r="A908">
            <v>907</v>
          </cell>
          <cell r="B908">
            <v>43877</v>
          </cell>
          <cell r="C908">
            <v>8</v>
          </cell>
        </row>
        <row r="909">
          <cell r="A909">
            <v>908</v>
          </cell>
          <cell r="B909">
            <v>44096</v>
          </cell>
          <cell r="C909">
            <v>5</v>
          </cell>
        </row>
        <row r="910">
          <cell r="A910">
            <v>909</v>
          </cell>
          <cell r="B910">
            <v>44149</v>
          </cell>
          <cell r="C910">
            <v>7</v>
          </cell>
        </row>
        <row r="911">
          <cell r="A911">
            <v>910</v>
          </cell>
          <cell r="B911">
            <v>44007</v>
          </cell>
          <cell r="C911">
            <v>4</v>
          </cell>
        </row>
        <row r="912">
          <cell r="A912">
            <v>911</v>
          </cell>
          <cell r="B912">
            <v>44169</v>
          </cell>
          <cell r="C912">
            <v>8</v>
          </cell>
        </row>
        <row r="913">
          <cell r="A913">
            <v>912</v>
          </cell>
          <cell r="B913">
            <v>44125</v>
          </cell>
          <cell r="C913">
            <v>8</v>
          </cell>
        </row>
        <row r="914">
          <cell r="A914">
            <v>913</v>
          </cell>
          <cell r="B914">
            <v>44090</v>
          </cell>
          <cell r="C914">
            <v>7</v>
          </cell>
        </row>
        <row r="915">
          <cell r="A915">
            <v>914</v>
          </cell>
          <cell r="B915">
            <v>44142</v>
          </cell>
          <cell r="C915">
            <v>9</v>
          </cell>
        </row>
        <row r="916">
          <cell r="A916">
            <v>915</v>
          </cell>
          <cell r="B916">
            <v>43886</v>
          </cell>
          <cell r="C916">
            <v>10</v>
          </cell>
        </row>
        <row r="917">
          <cell r="A917">
            <v>916</v>
          </cell>
          <cell r="B917">
            <v>44172</v>
          </cell>
          <cell r="C917">
            <v>4</v>
          </cell>
        </row>
        <row r="918">
          <cell r="A918">
            <v>917</v>
          </cell>
          <cell r="B918">
            <v>44140</v>
          </cell>
          <cell r="C918">
            <v>3</v>
          </cell>
        </row>
        <row r="919">
          <cell r="A919">
            <v>918</v>
          </cell>
          <cell r="B919">
            <v>44075</v>
          </cell>
          <cell r="C919">
            <v>5</v>
          </cell>
        </row>
        <row r="920">
          <cell r="A920">
            <v>919</v>
          </cell>
          <cell r="B920">
            <v>44176</v>
          </cell>
          <cell r="C920">
            <v>3</v>
          </cell>
        </row>
        <row r="921">
          <cell r="A921">
            <v>920</v>
          </cell>
          <cell r="B921">
            <v>44065</v>
          </cell>
          <cell r="C921">
            <v>10</v>
          </cell>
        </row>
        <row r="922">
          <cell r="A922">
            <v>921</v>
          </cell>
          <cell r="B922">
            <v>44100</v>
          </cell>
          <cell r="C922">
            <v>4</v>
          </cell>
        </row>
        <row r="923">
          <cell r="A923">
            <v>922</v>
          </cell>
          <cell r="B923">
            <v>44061</v>
          </cell>
          <cell r="C923">
            <v>3</v>
          </cell>
        </row>
        <row r="924">
          <cell r="A924">
            <v>923</v>
          </cell>
          <cell r="B924">
            <v>43910</v>
          </cell>
          <cell r="C924">
            <v>2</v>
          </cell>
        </row>
        <row r="925">
          <cell r="A925">
            <v>924</v>
          </cell>
          <cell r="B925">
            <v>43958</v>
          </cell>
          <cell r="C925">
            <v>8</v>
          </cell>
        </row>
        <row r="926">
          <cell r="A926">
            <v>925</v>
          </cell>
          <cell r="B926">
            <v>43882</v>
          </cell>
          <cell r="C926">
            <v>7</v>
          </cell>
        </row>
        <row r="927">
          <cell r="A927">
            <v>926</v>
          </cell>
          <cell r="B927">
            <v>44020</v>
          </cell>
          <cell r="C927">
            <v>10</v>
          </cell>
        </row>
        <row r="928">
          <cell r="A928">
            <v>927</v>
          </cell>
          <cell r="B928">
            <v>44100</v>
          </cell>
          <cell r="C928">
            <v>10</v>
          </cell>
        </row>
        <row r="929">
          <cell r="A929">
            <v>928</v>
          </cell>
          <cell r="B929">
            <v>44079</v>
          </cell>
          <cell r="C929">
            <v>10</v>
          </cell>
        </row>
        <row r="930">
          <cell r="A930">
            <v>929</v>
          </cell>
          <cell r="B930">
            <v>43999</v>
          </cell>
          <cell r="C930">
            <v>9</v>
          </cell>
        </row>
        <row r="931">
          <cell r="A931">
            <v>930</v>
          </cell>
          <cell r="B931">
            <v>43975</v>
          </cell>
          <cell r="C931">
            <v>8</v>
          </cell>
        </row>
        <row r="932">
          <cell r="A932">
            <v>931</v>
          </cell>
          <cell r="B932">
            <v>44109</v>
          </cell>
          <cell r="C932">
            <v>9</v>
          </cell>
        </row>
        <row r="933">
          <cell r="A933">
            <v>932</v>
          </cell>
          <cell r="B933">
            <v>44051</v>
          </cell>
          <cell r="C933">
            <v>5</v>
          </cell>
        </row>
        <row r="934">
          <cell r="A934">
            <v>933</v>
          </cell>
          <cell r="B934">
            <v>43832</v>
          </cell>
          <cell r="C934">
            <v>5</v>
          </cell>
        </row>
        <row r="935">
          <cell r="A935">
            <v>934</v>
          </cell>
          <cell r="B935">
            <v>44038</v>
          </cell>
          <cell r="C935">
            <v>4</v>
          </cell>
        </row>
        <row r="936">
          <cell r="A936">
            <v>935</v>
          </cell>
          <cell r="B936">
            <v>43909</v>
          </cell>
          <cell r="C936">
            <v>5</v>
          </cell>
        </row>
        <row r="937">
          <cell r="A937">
            <v>936</v>
          </cell>
          <cell r="B937">
            <v>44154</v>
          </cell>
          <cell r="C937">
            <v>1</v>
          </cell>
        </row>
        <row r="938">
          <cell r="A938">
            <v>937</v>
          </cell>
          <cell r="B938">
            <v>44107</v>
          </cell>
          <cell r="C938">
            <v>9</v>
          </cell>
        </row>
        <row r="939">
          <cell r="A939">
            <v>938</v>
          </cell>
          <cell r="B939">
            <v>44058</v>
          </cell>
          <cell r="C939">
            <v>1</v>
          </cell>
        </row>
        <row r="940">
          <cell r="A940">
            <v>939</v>
          </cell>
          <cell r="B940">
            <v>43903</v>
          </cell>
          <cell r="C940">
            <v>7</v>
          </cell>
        </row>
        <row r="941">
          <cell r="A941">
            <v>940</v>
          </cell>
          <cell r="B941">
            <v>44023</v>
          </cell>
          <cell r="C941">
            <v>10</v>
          </cell>
        </row>
        <row r="942">
          <cell r="A942">
            <v>941</v>
          </cell>
          <cell r="B942">
            <v>44085</v>
          </cell>
          <cell r="C942">
            <v>6</v>
          </cell>
        </row>
        <row r="943">
          <cell r="A943">
            <v>942</v>
          </cell>
          <cell r="B943">
            <v>43881</v>
          </cell>
          <cell r="C943">
            <v>8</v>
          </cell>
        </row>
        <row r="944">
          <cell r="A944">
            <v>943</v>
          </cell>
          <cell r="B944">
            <v>44024</v>
          </cell>
          <cell r="C944">
            <v>2</v>
          </cell>
        </row>
        <row r="945">
          <cell r="A945">
            <v>944</v>
          </cell>
          <cell r="B945">
            <v>44111</v>
          </cell>
          <cell r="C945">
            <v>1</v>
          </cell>
        </row>
        <row r="946">
          <cell r="A946">
            <v>945</v>
          </cell>
          <cell r="B946">
            <v>43914</v>
          </cell>
          <cell r="C946">
            <v>10</v>
          </cell>
        </row>
        <row r="947">
          <cell r="A947">
            <v>946</v>
          </cell>
          <cell r="B947">
            <v>44185</v>
          </cell>
          <cell r="C947">
            <v>2</v>
          </cell>
        </row>
        <row r="948">
          <cell r="A948">
            <v>947</v>
          </cell>
          <cell r="B948">
            <v>44029</v>
          </cell>
          <cell r="C948">
            <v>9</v>
          </cell>
        </row>
        <row r="949">
          <cell r="A949">
            <v>948</v>
          </cell>
          <cell r="B949">
            <v>43905</v>
          </cell>
          <cell r="C949">
            <v>2</v>
          </cell>
        </row>
        <row r="950">
          <cell r="A950">
            <v>949</v>
          </cell>
          <cell r="B950">
            <v>43924</v>
          </cell>
          <cell r="C950">
            <v>8</v>
          </cell>
        </row>
        <row r="951">
          <cell r="A951">
            <v>950</v>
          </cell>
          <cell r="B951">
            <v>44131</v>
          </cell>
          <cell r="C951">
            <v>8</v>
          </cell>
        </row>
        <row r="952">
          <cell r="A952">
            <v>951</v>
          </cell>
          <cell r="B952">
            <v>44133</v>
          </cell>
          <cell r="C952">
            <v>7</v>
          </cell>
        </row>
        <row r="953">
          <cell r="A953">
            <v>952</v>
          </cell>
          <cell r="B953">
            <v>44087</v>
          </cell>
          <cell r="C953">
            <v>10</v>
          </cell>
        </row>
        <row r="954">
          <cell r="A954">
            <v>953</v>
          </cell>
          <cell r="B954">
            <v>43922</v>
          </cell>
          <cell r="C954">
            <v>6</v>
          </cell>
        </row>
        <row r="955">
          <cell r="A955">
            <v>954</v>
          </cell>
          <cell r="B955">
            <v>43995</v>
          </cell>
          <cell r="C955">
            <v>6</v>
          </cell>
        </row>
        <row r="956">
          <cell r="A956">
            <v>955</v>
          </cell>
          <cell r="B956">
            <v>43903</v>
          </cell>
          <cell r="C956">
            <v>9</v>
          </cell>
        </row>
        <row r="957">
          <cell r="A957">
            <v>956</v>
          </cell>
          <cell r="B957">
            <v>44055</v>
          </cell>
          <cell r="C957">
            <v>4</v>
          </cell>
        </row>
        <row r="958">
          <cell r="A958">
            <v>957</v>
          </cell>
          <cell r="B958">
            <v>44100</v>
          </cell>
          <cell r="C958">
            <v>1</v>
          </cell>
        </row>
        <row r="959">
          <cell r="A959">
            <v>958</v>
          </cell>
          <cell r="B959">
            <v>44146</v>
          </cell>
          <cell r="C959">
            <v>2</v>
          </cell>
        </row>
        <row r="960">
          <cell r="A960">
            <v>959</v>
          </cell>
          <cell r="B960">
            <v>44033</v>
          </cell>
          <cell r="C960">
            <v>10</v>
          </cell>
        </row>
        <row r="961">
          <cell r="A961">
            <v>960</v>
          </cell>
          <cell r="B961">
            <v>43853</v>
          </cell>
          <cell r="C961">
            <v>2</v>
          </cell>
        </row>
        <row r="962">
          <cell r="A962">
            <v>961</v>
          </cell>
          <cell r="B962">
            <v>44056</v>
          </cell>
          <cell r="C962">
            <v>5</v>
          </cell>
        </row>
        <row r="963">
          <cell r="A963">
            <v>962</v>
          </cell>
          <cell r="B963">
            <v>44030</v>
          </cell>
          <cell r="C963">
            <v>3</v>
          </cell>
        </row>
        <row r="964">
          <cell r="A964">
            <v>963</v>
          </cell>
          <cell r="B964">
            <v>43973</v>
          </cell>
          <cell r="C964">
            <v>6</v>
          </cell>
        </row>
        <row r="965">
          <cell r="A965">
            <v>964</v>
          </cell>
          <cell r="B965">
            <v>43883</v>
          </cell>
          <cell r="C965">
            <v>2</v>
          </cell>
        </row>
        <row r="966">
          <cell r="A966">
            <v>965</v>
          </cell>
          <cell r="B966">
            <v>43909</v>
          </cell>
          <cell r="C966">
            <v>8</v>
          </cell>
        </row>
        <row r="967">
          <cell r="A967">
            <v>966</v>
          </cell>
          <cell r="B967">
            <v>44019</v>
          </cell>
          <cell r="C967">
            <v>9</v>
          </cell>
        </row>
        <row r="968">
          <cell r="A968">
            <v>967</v>
          </cell>
          <cell r="B968">
            <v>44080</v>
          </cell>
          <cell r="C968">
            <v>5</v>
          </cell>
        </row>
        <row r="969">
          <cell r="A969">
            <v>968</v>
          </cell>
          <cell r="B969">
            <v>43955</v>
          </cell>
          <cell r="C969">
            <v>1</v>
          </cell>
        </row>
        <row r="970">
          <cell r="A970">
            <v>969</v>
          </cell>
          <cell r="B970">
            <v>43873</v>
          </cell>
          <cell r="C970">
            <v>7</v>
          </cell>
        </row>
        <row r="971">
          <cell r="A971">
            <v>970</v>
          </cell>
          <cell r="B971">
            <v>43995</v>
          </cell>
          <cell r="C971">
            <v>1</v>
          </cell>
        </row>
        <row r="972">
          <cell r="A972">
            <v>971</v>
          </cell>
          <cell r="B972">
            <v>44157</v>
          </cell>
          <cell r="C972">
            <v>5</v>
          </cell>
        </row>
        <row r="973">
          <cell r="A973">
            <v>972</v>
          </cell>
          <cell r="B973">
            <v>43853</v>
          </cell>
          <cell r="C973">
            <v>9</v>
          </cell>
        </row>
        <row r="974">
          <cell r="A974">
            <v>973</v>
          </cell>
          <cell r="B974">
            <v>44184</v>
          </cell>
          <cell r="C974">
            <v>4</v>
          </cell>
        </row>
        <row r="975">
          <cell r="A975">
            <v>974</v>
          </cell>
          <cell r="B975">
            <v>44142</v>
          </cell>
          <cell r="C975">
            <v>6</v>
          </cell>
        </row>
        <row r="976">
          <cell r="A976">
            <v>975</v>
          </cell>
          <cell r="B976">
            <v>44146</v>
          </cell>
          <cell r="C976">
            <v>2</v>
          </cell>
        </row>
        <row r="977">
          <cell r="A977">
            <v>976</v>
          </cell>
          <cell r="B977">
            <v>43881</v>
          </cell>
          <cell r="C977">
            <v>5</v>
          </cell>
        </row>
        <row r="978">
          <cell r="A978">
            <v>977</v>
          </cell>
          <cell r="B978">
            <v>43944</v>
          </cell>
          <cell r="C978">
            <v>4</v>
          </cell>
        </row>
        <row r="979">
          <cell r="A979">
            <v>978</v>
          </cell>
          <cell r="B979">
            <v>44183</v>
          </cell>
          <cell r="C979">
            <v>2</v>
          </cell>
        </row>
        <row r="980">
          <cell r="A980">
            <v>979</v>
          </cell>
          <cell r="B980">
            <v>44080</v>
          </cell>
          <cell r="C980">
            <v>6</v>
          </cell>
        </row>
        <row r="981">
          <cell r="A981">
            <v>980</v>
          </cell>
          <cell r="B981">
            <v>44068</v>
          </cell>
          <cell r="C981">
            <v>6</v>
          </cell>
        </row>
        <row r="982">
          <cell r="A982">
            <v>981</v>
          </cell>
          <cell r="B982">
            <v>44083</v>
          </cell>
          <cell r="C982">
            <v>8</v>
          </cell>
        </row>
        <row r="983">
          <cell r="A983">
            <v>982</v>
          </cell>
          <cell r="B983">
            <v>44181</v>
          </cell>
          <cell r="C983">
            <v>6</v>
          </cell>
        </row>
        <row r="984">
          <cell r="A984">
            <v>983</v>
          </cell>
          <cell r="B984">
            <v>44143</v>
          </cell>
          <cell r="C984">
            <v>1</v>
          </cell>
        </row>
        <row r="985">
          <cell r="A985">
            <v>984</v>
          </cell>
          <cell r="B985">
            <v>43968</v>
          </cell>
          <cell r="C985">
            <v>2</v>
          </cell>
        </row>
        <row r="986">
          <cell r="A986">
            <v>985</v>
          </cell>
          <cell r="B986">
            <v>43901</v>
          </cell>
          <cell r="C986">
            <v>8</v>
          </cell>
        </row>
        <row r="987">
          <cell r="A987">
            <v>986</v>
          </cell>
          <cell r="B987">
            <v>44106</v>
          </cell>
          <cell r="C987">
            <v>1</v>
          </cell>
        </row>
        <row r="988">
          <cell r="A988">
            <v>987</v>
          </cell>
          <cell r="B988">
            <v>43917</v>
          </cell>
          <cell r="C988">
            <v>10</v>
          </cell>
        </row>
        <row r="989">
          <cell r="A989">
            <v>988</v>
          </cell>
          <cell r="B989">
            <v>44012</v>
          </cell>
          <cell r="C989">
            <v>4</v>
          </cell>
        </row>
        <row r="990">
          <cell r="A990">
            <v>989</v>
          </cell>
          <cell r="B990">
            <v>43983</v>
          </cell>
          <cell r="C990">
            <v>3</v>
          </cell>
        </row>
        <row r="991">
          <cell r="A991">
            <v>990</v>
          </cell>
          <cell r="B991">
            <v>43864</v>
          </cell>
          <cell r="C991">
            <v>6</v>
          </cell>
        </row>
        <row r="992">
          <cell r="A992">
            <v>991</v>
          </cell>
          <cell r="B992">
            <v>43887</v>
          </cell>
          <cell r="C992">
            <v>10</v>
          </cell>
        </row>
        <row r="993">
          <cell r="A993">
            <v>992</v>
          </cell>
          <cell r="B993">
            <v>43948</v>
          </cell>
          <cell r="C993">
            <v>2</v>
          </cell>
        </row>
        <row r="994">
          <cell r="A994">
            <v>993</v>
          </cell>
          <cell r="B994">
            <v>43953</v>
          </cell>
          <cell r="C994">
            <v>5</v>
          </cell>
        </row>
        <row r="995">
          <cell r="A995">
            <v>994</v>
          </cell>
          <cell r="B995">
            <v>44184</v>
          </cell>
          <cell r="C995">
            <v>5</v>
          </cell>
        </row>
        <row r="996">
          <cell r="A996">
            <v>995</v>
          </cell>
          <cell r="B996">
            <v>44003</v>
          </cell>
          <cell r="C996">
            <v>2</v>
          </cell>
        </row>
        <row r="997">
          <cell r="A997">
            <v>996</v>
          </cell>
          <cell r="B997">
            <v>43898</v>
          </cell>
          <cell r="C997">
            <v>1</v>
          </cell>
        </row>
        <row r="998">
          <cell r="A998">
            <v>997</v>
          </cell>
          <cell r="B998">
            <v>43884</v>
          </cell>
          <cell r="C998">
            <v>9</v>
          </cell>
        </row>
        <row r="999">
          <cell r="A999">
            <v>998</v>
          </cell>
          <cell r="B999">
            <v>43961</v>
          </cell>
          <cell r="C999">
            <v>5</v>
          </cell>
        </row>
        <row r="1000">
          <cell r="A1000">
            <v>999</v>
          </cell>
          <cell r="B1000">
            <v>43894</v>
          </cell>
          <cell r="C1000">
            <v>2</v>
          </cell>
        </row>
        <row r="1001">
          <cell r="A1001">
            <v>1000</v>
          </cell>
          <cell r="B1001">
            <v>43937</v>
          </cell>
          <cell r="C1001">
            <v>5</v>
          </cell>
        </row>
        <row r="1002">
          <cell r="A1002">
            <v>1001</v>
          </cell>
          <cell r="B1002">
            <v>43864</v>
          </cell>
          <cell r="C1002">
            <v>4</v>
          </cell>
        </row>
        <row r="1003">
          <cell r="A1003">
            <v>1002</v>
          </cell>
          <cell r="B1003">
            <v>44116</v>
          </cell>
          <cell r="C1003">
            <v>8</v>
          </cell>
        </row>
        <row r="1004">
          <cell r="A1004">
            <v>1003</v>
          </cell>
          <cell r="B1004">
            <v>43861</v>
          </cell>
          <cell r="C1004">
            <v>8</v>
          </cell>
        </row>
        <row r="1005">
          <cell r="A1005">
            <v>1004</v>
          </cell>
          <cell r="B1005">
            <v>43950</v>
          </cell>
          <cell r="C1005">
            <v>3</v>
          </cell>
        </row>
        <row r="1006">
          <cell r="A1006">
            <v>1005</v>
          </cell>
          <cell r="B1006">
            <v>44167</v>
          </cell>
          <cell r="C1006">
            <v>8</v>
          </cell>
        </row>
        <row r="1007">
          <cell r="A1007">
            <v>1006</v>
          </cell>
          <cell r="B1007">
            <v>44055</v>
          </cell>
          <cell r="C1007">
            <v>10</v>
          </cell>
        </row>
        <row r="1008">
          <cell r="A1008">
            <v>1007</v>
          </cell>
          <cell r="B1008">
            <v>44188</v>
          </cell>
          <cell r="C1008">
            <v>6</v>
          </cell>
        </row>
        <row r="1009">
          <cell r="A1009">
            <v>1008</v>
          </cell>
          <cell r="B1009">
            <v>44184</v>
          </cell>
          <cell r="C1009">
            <v>10</v>
          </cell>
        </row>
        <row r="1010">
          <cell r="A1010">
            <v>1009</v>
          </cell>
          <cell r="B1010">
            <v>43947</v>
          </cell>
          <cell r="C1010">
            <v>8</v>
          </cell>
        </row>
        <row r="1011">
          <cell r="A1011">
            <v>1010</v>
          </cell>
          <cell r="B1011">
            <v>44012</v>
          </cell>
          <cell r="C1011">
            <v>2</v>
          </cell>
        </row>
        <row r="1012">
          <cell r="A1012">
            <v>1011</v>
          </cell>
          <cell r="B1012">
            <v>44150</v>
          </cell>
          <cell r="C1012">
            <v>5</v>
          </cell>
        </row>
        <row r="1013">
          <cell r="A1013">
            <v>1012</v>
          </cell>
          <cell r="B1013">
            <v>44074</v>
          </cell>
          <cell r="C1013">
            <v>2</v>
          </cell>
        </row>
        <row r="1014">
          <cell r="A1014">
            <v>1013</v>
          </cell>
          <cell r="B1014">
            <v>44046</v>
          </cell>
          <cell r="C1014">
            <v>7</v>
          </cell>
        </row>
        <row r="1015">
          <cell r="A1015">
            <v>1014</v>
          </cell>
          <cell r="B1015">
            <v>43916</v>
          </cell>
          <cell r="C1015">
            <v>1</v>
          </cell>
        </row>
        <row r="1016">
          <cell r="A1016">
            <v>1015</v>
          </cell>
          <cell r="B1016">
            <v>43966</v>
          </cell>
          <cell r="C1016">
            <v>4</v>
          </cell>
        </row>
        <row r="1017">
          <cell r="A1017">
            <v>1016</v>
          </cell>
          <cell r="B1017">
            <v>44147</v>
          </cell>
          <cell r="C1017">
            <v>6</v>
          </cell>
        </row>
        <row r="1018">
          <cell r="A1018">
            <v>1017</v>
          </cell>
          <cell r="B1018">
            <v>43836</v>
          </cell>
          <cell r="C1018">
            <v>10</v>
          </cell>
        </row>
        <row r="1019">
          <cell r="A1019">
            <v>1018</v>
          </cell>
          <cell r="B1019">
            <v>44043</v>
          </cell>
          <cell r="C1019">
            <v>2</v>
          </cell>
        </row>
        <row r="1020">
          <cell r="A1020">
            <v>1019</v>
          </cell>
          <cell r="B1020">
            <v>44185</v>
          </cell>
          <cell r="C1020">
            <v>9</v>
          </cell>
        </row>
        <row r="1021">
          <cell r="A1021">
            <v>1020</v>
          </cell>
          <cell r="B1021">
            <v>44086</v>
          </cell>
          <cell r="C1021">
            <v>4</v>
          </cell>
        </row>
        <row r="1022">
          <cell r="A1022">
            <v>1021</v>
          </cell>
          <cell r="B1022">
            <v>44163</v>
          </cell>
          <cell r="C1022">
            <v>6</v>
          </cell>
        </row>
        <row r="1023">
          <cell r="A1023">
            <v>1022</v>
          </cell>
          <cell r="B1023">
            <v>43860</v>
          </cell>
          <cell r="C1023">
            <v>5</v>
          </cell>
        </row>
        <row r="1024">
          <cell r="A1024">
            <v>1023</v>
          </cell>
          <cell r="B1024">
            <v>44189</v>
          </cell>
          <cell r="C1024">
            <v>9</v>
          </cell>
        </row>
        <row r="1025">
          <cell r="A1025">
            <v>1024</v>
          </cell>
          <cell r="B1025">
            <v>43853</v>
          </cell>
          <cell r="C1025">
            <v>9</v>
          </cell>
        </row>
        <row r="1026">
          <cell r="A1026">
            <v>1025</v>
          </cell>
          <cell r="B1026">
            <v>44124</v>
          </cell>
          <cell r="C1026">
            <v>9</v>
          </cell>
        </row>
        <row r="1027">
          <cell r="A1027">
            <v>1026</v>
          </cell>
          <cell r="B1027">
            <v>43844</v>
          </cell>
          <cell r="C1027">
            <v>3</v>
          </cell>
        </row>
        <row r="1028">
          <cell r="A1028">
            <v>1027</v>
          </cell>
          <cell r="B1028">
            <v>43990</v>
          </cell>
          <cell r="C1028">
            <v>10</v>
          </cell>
        </row>
        <row r="1029">
          <cell r="A1029">
            <v>1028</v>
          </cell>
          <cell r="B1029">
            <v>44066</v>
          </cell>
          <cell r="C1029">
            <v>2</v>
          </cell>
        </row>
        <row r="1030">
          <cell r="A1030">
            <v>1029</v>
          </cell>
          <cell r="B1030">
            <v>43943</v>
          </cell>
          <cell r="C1030">
            <v>5</v>
          </cell>
        </row>
        <row r="1031">
          <cell r="A1031">
            <v>1030</v>
          </cell>
          <cell r="B1031">
            <v>44029</v>
          </cell>
          <cell r="C1031">
            <v>6</v>
          </cell>
        </row>
        <row r="1032">
          <cell r="A1032">
            <v>1031</v>
          </cell>
          <cell r="B1032">
            <v>44068</v>
          </cell>
          <cell r="C1032">
            <v>6</v>
          </cell>
        </row>
        <row r="1033">
          <cell r="A1033">
            <v>1032</v>
          </cell>
          <cell r="B1033">
            <v>44124</v>
          </cell>
          <cell r="C1033">
            <v>2</v>
          </cell>
        </row>
        <row r="1034">
          <cell r="A1034">
            <v>1033</v>
          </cell>
          <cell r="B1034">
            <v>44139</v>
          </cell>
          <cell r="C1034">
            <v>9</v>
          </cell>
        </row>
        <row r="1035">
          <cell r="A1035">
            <v>1034</v>
          </cell>
          <cell r="B1035">
            <v>43926</v>
          </cell>
          <cell r="C1035">
            <v>3</v>
          </cell>
        </row>
        <row r="1036">
          <cell r="A1036">
            <v>1035</v>
          </cell>
          <cell r="B1036">
            <v>43937</v>
          </cell>
          <cell r="C1036">
            <v>9</v>
          </cell>
        </row>
        <row r="1037">
          <cell r="A1037">
            <v>1036</v>
          </cell>
          <cell r="B1037">
            <v>44063</v>
          </cell>
          <cell r="C1037">
            <v>5</v>
          </cell>
        </row>
        <row r="1038">
          <cell r="A1038">
            <v>1037</v>
          </cell>
          <cell r="B1038">
            <v>44037</v>
          </cell>
          <cell r="C1038">
            <v>6</v>
          </cell>
        </row>
        <row r="1039">
          <cell r="A1039">
            <v>1038</v>
          </cell>
          <cell r="B1039">
            <v>44192</v>
          </cell>
          <cell r="C1039">
            <v>8</v>
          </cell>
        </row>
        <row r="1040">
          <cell r="A1040">
            <v>1039</v>
          </cell>
          <cell r="B1040">
            <v>44081</v>
          </cell>
          <cell r="C1040">
            <v>5</v>
          </cell>
        </row>
        <row r="1041">
          <cell r="A1041">
            <v>1040</v>
          </cell>
          <cell r="B1041">
            <v>44133</v>
          </cell>
          <cell r="C1041">
            <v>5</v>
          </cell>
        </row>
        <row r="1042">
          <cell r="A1042">
            <v>1041</v>
          </cell>
          <cell r="B1042">
            <v>44042</v>
          </cell>
          <cell r="C1042">
            <v>8</v>
          </cell>
        </row>
        <row r="1043">
          <cell r="A1043">
            <v>1042</v>
          </cell>
          <cell r="B1043">
            <v>43993</v>
          </cell>
          <cell r="C1043">
            <v>9</v>
          </cell>
        </row>
        <row r="1044">
          <cell r="A1044">
            <v>1043</v>
          </cell>
          <cell r="B1044">
            <v>44166</v>
          </cell>
          <cell r="C1044">
            <v>7</v>
          </cell>
        </row>
        <row r="1045">
          <cell r="A1045">
            <v>1044</v>
          </cell>
          <cell r="B1045">
            <v>43966</v>
          </cell>
          <cell r="C1045">
            <v>4</v>
          </cell>
        </row>
        <row r="1046">
          <cell r="A1046">
            <v>1045</v>
          </cell>
          <cell r="B1046">
            <v>43922</v>
          </cell>
          <cell r="C1046">
            <v>7</v>
          </cell>
        </row>
        <row r="1047">
          <cell r="A1047">
            <v>1046</v>
          </cell>
          <cell r="B1047">
            <v>43931</v>
          </cell>
          <cell r="C1047">
            <v>1</v>
          </cell>
        </row>
        <row r="1048">
          <cell r="A1048">
            <v>1047</v>
          </cell>
          <cell r="B1048">
            <v>43919</v>
          </cell>
          <cell r="C1048">
            <v>4</v>
          </cell>
        </row>
        <row r="1049">
          <cell r="A1049">
            <v>1048</v>
          </cell>
          <cell r="B1049">
            <v>43878</v>
          </cell>
          <cell r="C1049">
            <v>2</v>
          </cell>
        </row>
        <row r="1050">
          <cell r="A1050">
            <v>1049</v>
          </cell>
          <cell r="B1050">
            <v>43926</v>
          </cell>
          <cell r="C1050">
            <v>5</v>
          </cell>
        </row>
        <row r="1051">
          <cell r="A1051">
            <v>1050</v>
          </cell>
          <cell r="B1051">
            <v>44081</v>
          </cell>
          <cell r="C1051">
            <v>9</v>
          </cell>
        </row>
        <row r="1052">
          <cell r="A1052">
            <v>1051</v>
          </cell>
          <cell r="B1052">
            <v>44188</v>
          </cell>
          <cell r="C1052">
            <v>7</v>
          </cell>
        </row>
        <row r="1053">
          <cell r="A1053">
            <v>1052</v>
          </cell>
          <cell r="B1053">
            <v>44029</v>
          </cell>
          <cell r="C1053">
            <v>5</v>
          </cell>
        </row>
        <row r="1054">
          <cell r="A1054">
            <v>1053</v>
          </cell>
          <cell r="B1054">
            <v>44029</v>
          </cell>
          <cell r="C1054">
            <v>3</v>
          </cell>
        </row>
        <row r="1055">
          <cell r="A1055">
            <v>1054</v>
          </cell>
          <cell r="B1055">
            <v>44056</v>
          </cell>
          <cell r="C1055">
            <v>6</v>
          </cell>
        </row>
        <row r="1056">
          <cell r="A1056">
            <v>1055</v>
          </cell>
          <cell r="B1056">
            <v>43997</v>
          </cell>
          <cell r="C1056">
            <v>2</v>
          </cell>
        </row>
        <row r="1057">
          <cell r="A1057">
            <v>1056</v>
          </cell>
          <cell r="B1057">
            <v>44141</v>
          </cell>
          <cell r="C1057">
            <v>5</v>
          </cell>
        </row>
        <row r="1058">
          <cell r="A1058">
            <v>1057</v>
          </cell>
          <cell r="B1058">
            <v>43913</v>
          </cell>
          <cell r="C1058">
            <v>4</v>
          </cell>
        </row>
        <row r="1059">
          <cell r="A1059">
            <v>1058</v>
          </cell>
          <cell r="B1059">
            <v>44146</v>
          </cell>
          <cell r="C1059">
            <v>4</v>
          </cell>
        </row>
        <row r="1060">
          <cell r="A1060">
            <v>1059</v>
          </cell>
          <cell r="B1060">
            <v>43965</v>
          </cell>
          <cell r="C1060">
            <v>7</v>
          </cell>
        </row>
        <row r="1061">
          <cell r="A1061">
            <v>1060</v>
          </cell>
          <cell r="B1061">
            <v>44123</v>
          </cell>
          <cell r="C1061">
            <v>7</v>
          </cell>
        </row>
        <row r="1062">
          <cell r="A1062">
            <v>1061</v>
          </cell>
          <cell r="B1062">
            <v>43946</v>
          </cell>
          <cell r="C1062">
            <v>3</v>
          </cell>
        </row>
        <row r="1063">
          <cell r="A1063">
            <v>1062</v>
          </cell>
          <cell r="B1063">
            <v>43996</v>
          </cell>
          <cell r="C1063">
            <v>1</v>
          </cell>
        </row>
        <row r="1064">
          <cell r="A1064">
            <v>1063</v>
          </cell>
          <cell r="B1064">
            <v>43964</v>
          </cell>
          <cell r="C1064">
            <v>10</v>
          </cell>
        </row>
        <row r="1065">
          <cell r="A1065">
            <v>1064</v>
          </cell>
          <cell r="B1065">
            <v>43918</v>
          </cell>
          <cell r="C1065">
            <v>5</v>
          </cell>
        </row>
        <row r="1066">
          <cell r="A1066">
            <v>1065</v>
          </cell>
          <cell r="B1066">
            <v>44154</v>
          </cell>
          <cell r="C1066">
            <v>5</v>
          </cell>
        </row>
        <row r="1067">
          <cell r="A1067">
            <v>1066</v>
          </cell>
          <cell r="B1067">
            <v>44115</v>
          </cell>
          <cell r="C1067">
            <v>1</v>
          </cell>
        </row>
        <row r="1068">
          <cell r="A1068">
            <v>1067</v>
          </cell>
          <cell r="B1068">
            <v>43931</v>
          </cell>
          <cell r="C1068">
            <v>9</v>
          </cell>
        </row>
        <row r="1069">
          <cell r="A1069">
            <v>1068</v>
          </cell>
          <cell r="B1069">
            <v>43983</v>
          </cell>
          <cell r="C1069">
            <v>8</v>
          </cell>
        </row>
        <row r="1070">
          <cell r="A1070">
            <v>1069</v>
          </cell>
          <cell r="B1070">
            <v>43955</v>
          </cell>
          <cell r="C1070">
            <v>3</v>
          </cell>
        </row>
        <row r="1071">
          <cell r="A1071">
            <v>1070</v>
          </cell>
          <cell r="B1071">
            <v>43943</v>
          </cell>
          <cell r="C1071">
            <v>2</v>
          </cell>
        </row>
        <row r="1072">
          <cell r="A1072">
            <v>1071</v>
          </cell>
          <cell r="B1072">
            <v>43879</v>
          </cell>
          <cell r="C1072">
            <v>3</v>
          </cell>
        </row>
        <row r="1073">
          <cell r="A1073">
            <v>1072</v>
          </cell>
          <cell r="B1073">
            <v>44071</v>
          </cell>
          <cell r="C1073">
            <v>6</v>
          </cell>
        </row>
        <row r="1074">
          <cell r="A1074">
            <v>1073</v>
          </cell>
          <cell r="B1074">
            <v>44028</v>
          </cell>
          <cell r="C1074">
            <v>4</v>
          </cell>
        </row>
        <row r="1075">
          <cell r="A1075">
            <v>1074</v>
          </cell>
          <cell r="B1075">
            <v>44170</v>
          </cell>
          <cell r="C1075">
            <v>4</v>
          </cell>
        </row>
        <row r="1076">
          <cell r="A1076">
            <v>1075</v>
          </cell>
          <cell r="B1076">
            <v>43890</v>
          </cell>
          <cell r="C1076">
            <v>1</v>
          </cell>
        </row>
        <row r="1077">
          <cell r="A1077">
            <v>1076</v>
          </cell>
          <cell r="B1077">
            <v>43889</v>
          </cell>
          <cell r="C1077">
            <v>7</v>
          </cell>
        </row>
        <row r="1078">
          <cell r="A1078">
            <v>1077</v>
          </cell>
          <cell r="B1078">
            <v>43868</v>
          </cell>
          <cell r="C1078">
            <v>10</v>
          </cell>
        </row>
        <row r="1079">
          <cell r="A1079">
            <v>1078</v>
          </cell>
          <cell r="B1079">
            <v>44189</v>
          </cell>
          <cell r="C1079">
            <v>10</v>
          </cell>
        </row>
        <row r="1080">
          <cell r="A1080">
            <v>1079</v>
          </cell>
          <cell r="B1080">
            <v>43903</v>
          </cell>
          <cell r="C1080">
            <v>9</v>
          </cell>
        </row>
        <row r="1081">
          <cell r="A1081">
            <v>1080</v>
          </cell>
          <cell r="B1081">
            <v>43877</v>
          </cell>
          <cell r="C1081">
            <v>9</v>
          </cell>
        </row>
        <row r="1082">
          <cell r="A1082">
            <v>1081</v>
          </cell>
          <cell r="B1082">
            <v>44001</v>
          </cell>
          <cell r="C1082">
            <v>5</v>
          </cell>
        </row>
        <row r="1083">
          <cell r="A1083">
            <v>1082</v>
          </cell>
          <cell r="B1083">
            <v>44087</v>
          </cell>
          <cell r="C1083">
            <v>9</v>
          </cell>
        </row>
        <row r="1084">
          <cell r="A1084">
            <v>1083</v>
          </cell>
          <cell r="B1084">
            <v>43908</v>
          </cell>
          <cell r="C1084">
            <v>2</v>
          </cell>
        </row>
        <row r="1085">
          <cell r="A1085">
            <v>1084</v>
          </cell>
          <cell r="B1085">
            <v>43931</v>
          </cell>
          <cell r="C1085">
            <v>6</v>
          </cell>
        </row>
        <row r="1086">
          <cell r="A1086">
            <v>1085</v>
          </cell>
          <cell r="B1086">
            <v>43991</v>
          </cell>
          <cell r="C1086">
            <v>2</v>
          </cell>
        </row>
        <row r="1087">
          <cell r="A1087">
            <v>1086</v>
          </cell>
          <cell r="B1087">
            <v>44018</v>
          </cell>
          <cell r="C1087">
            <v>3</v>
          </cell>
        </row>
        <row r="1088">
          <cell r="A1088">
            <v>1087</v>
          </cell>
          <cell r="B1088">
            <v>44111</v>
          </cell>
          <cell r="C1088">
            <v>1</v>
          </cell>
        </row>
        <row r="1089">
          <cell r="A1089">
            <v>1088</v>
          </cell>
          <cell r="B1089">
            <v>43908</v>
          </cell>
          <cell r="C1089">
            <v>1</v>
          </cell>
        </row>
        <row r="1090">
          <cell r="A1090">
            <v>1089</v>
          </cell>
          <cell r="B1090">
            <v>44010</v>
          </cell>
          <cell r="C1090">
            <v>7</v>
          </cell>
        </row>
        <row r="1091">
          <cell r="A1091">
            <v>1090</v>
          </cell>
          <cell r="B1091">
            <v>44148</v>
          </cell>
          <cell r="C1091">
            <v>1</v>
          </cell>
        </row>
        <row r="1092">
          <cell r="A1092">
            <v>1091</v>
          </cell>
          <cell r="B1092">
            <v>44194</v>
          </cell>
          <cell r="C1092">
            <v>9</v>
          </cell>
        </row>
        <row r="1093">
          <cell r="A1093">
            <v>1092</v>
          </cell>
          <cell r="B1093">
            <v>44044</v>
          </cell>
          <cell r="C1093">
            <v>6</v>
          </cell>
        </row>
        <row r="1094">
          <cell r="A1094">
            <v>1093</v>
          </cell>
          <cell r="B1094">
            <v>43938</v>
          </cell>
          <cell r="C1094">
            <v>8</v>
          </cell>
        </row>
        <row r="1095">
          <cell r="A1095">
            <v>1094</v>
          </cell>
          <cell r="B1095">
            <v>44156</v>
          </cell>
          <cell r="C1095">
            <v>1</v>
          </cell>
        </row>
        <row r="1096">
          <cell r="A1096">
            <v>1095</v>
          </cell>
          <cell r="B1096">
            <v>44026</v>
          </cell>
          <cell r="C1096">
            <v>9</v>
          </cell>
        </row>
        <row r="1097">
          <cell r="A1097">
            <v>1096</v>
          </cell>
          <cell r="B1097">
            <v>44154</v>
          </cell>
          <cell r="C1097">
            <v>8</v>
          </cell>
        </row>
        <row r="1098">
          <cell r="A1098">
            <v>1097</v>
          </cell>
          <cell r="B1098">
            <v>44117</v>
          </cell>
          <cell r="C1098">
            <v>7</v>
          </cell>
        </row>
        <row r="1099">
          <cell r="A1099">
            <v>1098</v>
          </cell>
          <cell r="B1099">
            <v>44123</v>
          </cell>
          <cell r="C1099">
            <v>8</v>
          </cell>
        </row>
        <row r="1100">
          <cell r="A1100">
            <v>1099</v>
          </cell>
          <cell r="B1100">
            <v>43885</v>
          </cell>
          <cell r="C1100">
            <v>1</v>
          </cell>
        </row>
        <row r="1101">
          <cell r="A1101">
            <v>1100</v>
          </cell>
          <cell r="B1101">
            <v>44170</v>
          </cell>
          <cell r="C1101">
            <v>8</v>
          </cell>
        </row>
        <row r="1102">
          <cell r="A1102">
            <v>1101</v>
          </cell>
          <cell r="B1102">
            <v>43929</v>
          </cell>
          <cell r="C1102">
            <v>8</v>
          </cell>
        </row>
        <row r="1103">
          <cell r="A1103">
            <v>1102</v>
          </cell>
          <cell r="B1103">
            <v>43921</v>
          </cell>
          <cell r="C1103">
            <v>2</v>
          </cell>
        </row>
        <row r="1104">
          <cell r="A1104">
            <v>1103</v>
          </cell>
          <cell r="B1104">
            <v>44131</v>
          </cell>
          <cell r="C1104">
            <v>5</v>
          </cell>
        </row>
        <row r="1105">
          <cell r="A1105">
            <v>1104</v>
          </cell>
          <cell r="B1105">
            <v>44083</v>
          </cell>
          <cell r="C1105">
            <v>5</v>
          </cell>
        </row>
        <row r="1106">
          <cell r="A1106">
            <v>1105</v>
          </cell>
          <cell r="B1106">
            <v>43953</v>
          </cell>
          <cell r="C1106">
            <v>3</v>
          </cell>
        </row>
        <row r="1107">
          <cell r="A1107">
            <v>1106</v>
          </cell>
          <cell r="B1107">
            <v>43849</v>
          </cell>
          <cell r="C1107">
            <v>7</v>
          </cell>
        </row>
        <row r="1108">
          <cell r="A1108">
            <v>1107</v>
          </cell>
          <cell r="B1108">
            <v>44168</v>
          </cell>
          <cell r="C1108">
            <v>6</v>
          </cell>
        </row>
        <row r="1109">
          <cell r="A1109">
            <v>1108</v>
          </cell>
          <cell r="B1109">
            <v>43987</v>
          </cell>
          <cell r="C1109">
            <v>5</v>
          </cell>
        </row>
        <row r="1110">
          <cell r="A1110">
            <v>1109</v>
          </cell>
          <cell r="B1110">
            <v>44157</v>
          </cell>
          <cell r="C1110">
            <v>5</v>
          </cell>
        </row>
        <row r="1111">
          <cell r="A1111">
            <v>1110</v>
          </cell>
          <cell r="B1111">
            <v>43928</v>
          </cell>
          <cell r="C1111">
            <v>8</v>
          </cell>
        </row>
        <row r="1112">
          <cell r="A1112">
            <v>1111</v>
          </cell>
          <cell r="B1112">
            <v>44070</v>
          </cell>
          <cell r="C1112">
            <v>10</v>
          </cell>
        </row>
        <row r="1113">
          <cell r="A1113">
            <v>1112</v>
          </cell>
          <cell r="B1113">
            <v>44160</v>
          </cell>
          <cell r="C1113">
            <v>9</v>
          </cell>
        </row>
        <row r="1114">
          <cell r="A1114">
            <v>1113</v>
          </cell>
          <cell r="B1114">
            <v>44152</v>
          </cell>
          <cell r="C1114">
            <v>6</v>
          </cell>
        </row>
        <row r="1115">
          <cell r="A1115">
            <v>1114</v>
          </cell>
          <cell r="B1115">
            <v>44047</v>
          </cell>
          <cell r="C1115">
            <v>8</v>
          </cell>
        </row>
        <row r="1116">
          <cell r="A1116">
            <v>1115</v>
          </cell>
          <cell r="B1116">
            <v>44012</v>
          </cell>
          <cell r="C1116">
            <v>1</v>
          </cell>
        </row>
        <row r="1117">
          <cell r="A1117">
            <v>1116</v>
          </cell>
          <cell r="B1117">
            <v>43853</v>
          </cell>
          <cell r="C1117">
            <v>5</v>
          </cell>
        </row>
        <row r="1118">
          <cell r="A1118">
            <v>1117</v>
          </cell>
          <cell r="B1118">
            <v>43915</v>
          </cell>
          <cell r="C1118">
            <v>10</v>
          </cell>
        </row>
        <row r="1119">
          <cell r="A1119">
            <v>1118</v>
          </cell>
          <cell r="B1119">
            <v>43850</v>
          </cell>
          <cell r="C1119">
            <v>4</v>
          </cell>
        </row>
        <row r="1120">
          <cell r="A1120">
            <v>1119</v>
          </cell>
          <cell r="B1120">
            <v>44134</v>
          </cell>
          <cell r="C1120">
            <v>6</v>
          </cell>
        </row>
        <row r="1121">
          <cell r="A1121">
            <v>1120</v>
          </cell>
          <cell r="B1121">
            <v>44157</v>
          </cell>
          <cell r="C1121">
            <v>3</v>
          </cell>
        </row>
        <row r="1122">
          <cell r="A1122">
            <v>1121</v>
          </cell>
          <cell r="B1122">
            <v>44160</v>
          </cell>
          <cell r="C1122">
            <v>10</v>
          </cell>
        </row>
        <row r="1123">
          <cell r="A1123">
            <v>1122</v>
          </cell>
          <cell r="B1123">
            <v>44074</v>
          </cell>
          <cell r="C1123">
            <v>7</v>
          </cell>
        </row>
        <row r="1124">
          <cell r="A1124">
            <v>1123</v>
          </cell>
          <cell r="B1124">
            <v>43967</v>
          </cell>
          <cell r="C1124">
            <v>7</v>
          </cell>
        </row>
        <row r="1125">
          <cell r="A1125">
            <v>1124</v>
          </cell>
          <cell r="B1125">
            <v>44014</v>
          </cell>
          <cell r="C1125">
            <v>1</v>
          </cell>
        </row>
        <row r="1126">
          <cell r="A1126">
            <v>1125</v>
          </cell>
          <cell r="B1126">
            <v>44118</v>
          </cell>
          <cell r="C1126">
            <v>8</v>
          </cell>
        </row>
        <row r="1127">
          <cell r="A1127">
            <v>1126</v>
          </cell>
          <cell r="B1127">
            <v>44068</v>
          </cell>
          <cell r="C1127">
            <v>2</v>
          </cell>
        </row>
        <row r="1128">
          <cell r="A1128">
            <v>1127</v>
          </cell>
          <cell r="B1128">
            <v>44057</v>
          </cell>
          <cell r="C1128">
            <v>9</v>
          </cell>
        </row>
        <row r="1129">
          <cell r="A1129">
            <v>1128</v>
          </cell>
          <cell r="B1129">
            <v>44039</v>
          </cell>
          <cell r="C1129">
            <v>10</v>
          </cell>
        </row>
        <row r="1130">
          <cell r="A1130">
            <v>1129</v>
          </cell>
          <cell r="B1130">
            <v>43897</v>
          </cell>
          <cell r="C1130">
            <v>2</v>
          </cell>
        </row>
        <row r="1131">
          <cell r="A1131">
            <v>1130</v>
          </cell>
          <cell r="B1131">
            <v>44091</v>
          </cell>
          <cell r="C1131">
            <v>5</v>
          </cell>
        </row>
        <row r="1132">
          <cell r="A1132">
            <v>1131</v>
          </cell>
          <cell r="B1132">
            <v>44194</v>
          </cell>
          <cell r="C1132">
            <v>6</v>
          </cell>
        </row>
        <row r="1133">
          <cell r="A1133">
            <v>1132</v>
          </cell>
          <cell r="B1133">
            <v>43980</v>
          </cell>
          <cell r="C1133">
            <v>6</v>
          </cell>
        </row>
        <row r="1134">
          <cell r="A1134">
            <v>1133</v>
          </cell>
          <cell r="B1134">
            <v>43838</v>
          </cell>
          <cell r="C1134">
            <v>10</v>
          </cell>
        </row>
        <row r="1135">
          <cell r="A1135">
            <v>1134</v>
          </cell>
          <cell r="B1135">
            <v>43966</v>
          </cell>
          <cell r="C1135">
            <v>8</v>
          </cell>
        </row>
        <row r="1136">
          <cell r="A1136">
            <v>1135</v>
          </cell>
          <cell r="B1136">
            <v>43963</v>
          </cell>
          <cell r="C1136">
            <v>3</v>
          </cell>
        </row>
        <row r="1137">
          <cell r="A1137">
            <v>1136</v>
          </cell>
          <cell r="B1137">
            <v>44101</v>
          </cell>
          <cell r="C1137">
            <v>10</v>
          </cell>
        </row>
        <row r="1138">
          <cell r="A1138">
            <v>1137</v>
          </cell>
          <cell r="B1138">
            <v>44100</v>
          </cell>
          <cell r="C1138">
            <v>6</v>
          </cell>
        </row>
        <row r="1139">
          <cell r="A1139">
            <v>1138</v>
          </cell>
          <cell r="B1139">
            <v>44017</v>
          </cell>
          <cell r="C1139">
            <v>9</v>
          </cell>
        </row>
        <row r="1140">
          <cell r="A1140">
            <v>1139</v>
          </cell>
          <cell r="B1140">
            <v>44034</v>
          </cell>
          <cell r="C1140">
            <v>10</v>
          </cell>
        </row>
        <row r="1141">
          <cell r="A1141">
            <v>1140</v>
          </cell>
          <cell r="B1141">
            <v>43897</v>
          </cell>
          <cell r="C1141">
            <v>1</v>
          </cell>
        </row>
        <row r="1142">
          <cell r="A1142">
            <v>1141</v>
          </cell>
          <cell r="B1142">
            <v>43994</v>
          </cell>
          <cell r="C1142">
            <v>6</v>
          </cell>
        </row>
        <row r="1143">
          <cell r="A1143">
            <v>1142</v>
          </cell>
          <cell r="B1143">
            <v>43955</v>
          </cell>
          <cell r="C1143">
            <v>1</v>
          </cell>
        </row>
        <row r="1144">
          <cell r="A1144">
            <v>1143</v>
          </cell>
          <cell r="B1144">
            <v>44054</v>
          </cell>
          <cell r="C1144">
            <v>9</v>
          </cell>
        </row>
        <row r="1145">
          <cell r="A1145">
            <v>1144</v>
          </cell>
          <cell r="B1145">
            <v>44115</v>
          </cell>
          <cell r="C1145">
            <v>4</v>
          </cell>
        </row>
        <row r="1146">
          <cell r="A1146">
            <v>1145</v>
          </cell>
          <cell r="B1146">
            <v>44009</v>
          </cell>
          <cell r="C1146">
            <v>5</v>
          </cell>
        </row>
        <row r="1147">
          <cell r="A1147">
            <v>1146</v>
          </cell>
          <cell r="B1147">
            <v>44037</v>
          </cell>
          <cell r="C1147">
            <v>10</v>
          </cell>
        </row>
        <row r="1148">
          <cell r="A1148">
            <v>1147</v>
          </cell>
          <cell r="B1148">
            <v>44014</v>
          </cell>
          <cell r="C1148">
            <v>6</v>
          </cell>
        </row>
        <row r="1149">
          <cell r="A1149">
            <v>1148</v>
          </cell>
          <cell r="B1149">
            <v>43927</v>
          </cell>
          <cell r="C1149">
            <v>3</v>
          </cell>
        </row>
        <row r="1150">
          <cell r="A1150">
            <v>1149</v>
          </cell>
          <cell r="B1150">
            <v>44058</v>
          </cell>
          <cell r="C1150">
            <v>6</v>
          </cell>
        </row>
        <row r="1151">
          <cell r="A1151">
            <v>1150</v>
          </cell>
          <cell r="B1151">
            <v>44002</v>
          </cell>
          <cell r="C1151">
            <v>7</v>
          </cell>
        </row>
        <row r="1152">
          <cell r="A1152">
            <v>1151</v>
          </cell>
          <cell r="B1152">
            <v>44082</v>
          </cell>
          <cell r="C1152">
            <v>1</v>
          </cell>
        </row>
        <row r="1153">
          <cell r="A1153">
            <v>1152</v>
          </cell>
          <cell r="B1153">
            <v>43869</v>
          </cell>
          <cell r="C1153">
            <v>4</v>
          </cell>
        </row>
        <row r="1154">
          <cell r="A1154">
            <v>1153</v>
          </cell>
          <cell r="B1154">
            <v>44072</v>
          </cell>
          <cell r="C1154">
            <v>3</v>
          </cell>
        </row>
        <row r="1155">
          <cell r="A1155">
            <v>1154</v>
          </cell>
          <cell r="B1155">
            <v>44120</v>
          </cell>
          <cell r="C1155">
            <v>7</v>
          </cell>
        </row>
        <row r="1156">
          <cell r="A1156">
            <v>1155</v>
          </cell>
          <cell r="B1156">
            <v>44181</v>
          </cell>
          <cell r="C1156">
            <v>4</v>
          </cell>
        </row>
        <row r="1157">
          <cell r="A1157">
            <v>1156</v>
          </cell>
          <cell r="B1157">
            <v>43869</v>
          </cell>
          <cell r="C1157">
            <v>6</v>
          </cell>
        </row>
        <row r="1158">
          <cell r="A1158">
            <v>1157</v>
          </cell>
          <cell r="B1158">
            <v>43932</v>
          </cell>
          <cell r="C1158">
            <v>10</v>
          </cell>
        </row>
        <row r="1159">
          <cell r="A1159">
            <v>1158</v>
          </cell>
          <cell r="B1159">
            <v>43845</v>
          </cell>
          <cell r="C1159">
            <v>4</v>
          </cell>
        </row>
        <row r="1160">
          <cell r="A1160">
            <v>1159</v>
          </cell>
          <cell r="B1160">
            <v>44138</v>
          </cell>
          <cell r="C1160">
            <v>7</v>
          </cell>
        </row>
        <row r="1161">
          <cell r="A1161">
            <v>1160</v>
          </cell>
          <cell r="B1161">
            <v>43971</v>
          </cell>
          <cell r="C1161">
            <v>8</v>
          </cell>
        </row>
        <row r="1162">
          <cell r="A1162">
            <v>1161</v>
          </cell>
          <cell r="B1162">
            <v>43862</v>
          </cell>
          <cell r="C1162">
            <v>10</v>
          </cell>
        </row>
        <row r="1163">
          <cell r="A1163">
            <v>1162</v>
          </cell>
          <cell r="B1163">
            <v>43888</v>
          </cell>
          <cell r="C1163">
            <v>2</v>
          </cell>
        </row>
        <row r="1164">
          <cell r="A1164">
            <v>1163</v>
          </cell>
          <cell r="B1164">
            <v>43949</v>
          </cell>
          <cell r="C1164">
            <v>5</v>
          </cell>
        </row>
        <row r="1165">
          <cell r="A1165">
            <v>1164</v>
          </cell>
          <cell r="B1165">
            <v>44163</v>
          </cell>
          <cell r="C1165">
            <v>3</v>
          </cell>
        </row>
        <row r="1166">
          <cell r="A1166">
            <v>1165</v>
          </cell>
          <cell r="B1166">
            <v>44184</v>
          </cell>
          <cell r="C1166">
            <v>7</v>
          </cell>
        </row>
        <row r="1167">
          <cell r="A1167">
            <v>1166</v>
          </cell>
          <cell r="B1167">
            <v>44173</v>
          </cell>
          <cell r="C1167">
            <v>8</v>
          </cell>
        </row>
        <row r="1168">
          <cell r="A1168">
            <v>1167</v>
          </cell>
          <cell r="B1168">
            <v>43935</v>
          </cell>
          <cell r="C1168">
            <v>1</v>
          </cell>
        </row>
        <row r="1169">
          <cell r="A1169">
            <v>1168</v>
          </cell>
          <cell r="B1169">
            <v>44108</v>
          </cell>
          <cell r="C1169">
            <v>1</v>
          </cell>
        </row>
        <row r="1170">
          <cell r="A1170">
            <v>1169</v>
          </cell>
          <cell r="B1170">
            <v>44156</v>
          </cell>
          <cell r="C1170">
            <v>9</v>
          </cell>
        </row>
        <row r="1171">
          <cell r="A1171">
            <v>1170</v>
          </cell>
          <cell r="B1171">
            <v>43872</v>
          </cell>
          <cell r="C1171">
            <v>7</v>
          </cell>
        </row>
        <row r="1172">
          <cell r="A1172">
            <v>1171</v>
          </cell>
          <cell r="B1172">
            <v>43927</v>
          </cell>
          <cell r="C1172">
            <v>10</v>
          </cell>
        </row>
        <row r="1173">
          <cell r="A1173">
            <v>1172</v>
          </cell>
          <cell r="B1173">
            <v>44024</v>
          </cell>
          <cell r="C1173">
            <v>2</v>
          </cell>
        </row>
        <row r="1174">
          <cell r="A1174">
            <v>1173</v>
          </cell>
          <cell r="B1174">
            <v>44088</v>
          </cell>
          <cell r="C1174">
            <v>8</v>
          </cell>
        </row>
        <row r="1175">
          <cell r="A1175">
            <v>1174</v>
          </cell>
          <cell r="B1175">
            <v>43878</v>
          </cell>
          <cell r="C1175">
            <v>3</v>
          </cell>
        </row>
        <row r="1176">
          <cell r="A1176">
            <v>1175</v>
          </cell>
          <cell r="B1176">
            <v>44093</v>
          </cell>
          <cell r="C1176">
            <v>7</v>
          </cell>
        </row>
        <row r="1177">
          <cell r="A1177">
            <v>1176</v>
          </cell>
          <cell r="B1177">
            <v>43856</v>
          </cell>
          <cell r="C1177">
            <v>4</v>
          </cell>
        </row>
        <row r="1178">
          <cell r="A1178">
            <v>1177</v>
          </cell>
          <cell r="B1178">
            <v>44145</v>
          </cell>
          <cell r="C1178">
            <v>3</v>
          </cell>
        </row>
        <row r="1179">
          <cell r="A1179">
            <v>1178</v>
          </cell>
          <cell r="B1179">
            <v>44027</v>
          </cell>
          <cell r="C1179">
            <v>1</v>
          </cell>
        </row>
        <row r="1180">
          <cell r="A1180">
            <v>1179</v>
          </cell>
          <cell r="B1180">
            <v>43936</v>
          </cell>
          <cell r="C1180">
            <v>6</v>
          </cell>
        </row>
        <row r="1181">
          <cell r="A1181">
            <v>1180</v>
          </cell>
          <cell r="B1181">
            <v>43928</v>
          </cell>
          <cell r="C1181">
            <v>7</v>
          </cell>
        </row>
        <row r="1182">
          <cell r="A1182">
            <v>1181</v>
          </cell>
          <cell r="B1182">
            <v>43972</v>
          </cell>
          <cell r="C1182">
            <v>9</v>
          </cell>
        </row>
        <row r="1183">
          <cell r="A1183">
            <v>1182</v>
          </cell>
          <cell r="B1183">
            <v>43837</v>
          </cell>
          <cell r="C1183">
            <v>6</v>
          </cell>
        </row>
        <row r="1184">
          <cell r="A1184">
            <v>1183</v>
          </cell>
          <cell r="B1184">
            <v>44044</v>
          </cell>
          <cell r="C1184">
            <v>2</v>
          </cell>
        </row>
        <row r="1185">
          <cell r="A1185">
            <v>1184</v>
          </cell>
          <cell r="B1185">
            <v>44032</v>
          </cell>
          <cell r="C1185">
            <v>6</v>
          </cell>
        </row>
        <row r="1186">
          <cell r="A1186">
            <v>1185</v>
          </cell>
          <cell r="B1186">
            <v>43989</v>
          </cell>
          <cell r="C1186">
            <v>2</v>
          </cell>
        </row>
        <row r="1187">
          <cell r="A1187">
            <v>1186</v>
          </cell>
          <cell r="B1187">
            <v>44079</v>
          </cell>
          <cell r="C1187">
            <v>1</v>
          </cell>
        </row>
        <row r="1188">
          <cell r="A1188">
            <v>1187</v>
          </cell>
          <cell r="B1188">
            <v>44098</v>
          </cell>
          <cell r="C1188">
            <v>3</v>
          </cell>
        </row>
        <row r="1189">
          <cell r="A1189">
            <v>1188</v>
          </cell>
          <cell r="B1189">
            <v>43939</v>
          </cell>
          <cell r="C1189">
            <v>1</v>
          </cell>
        </row>
        <row r="1190">
          <cell r="A1190">
            <v>1189</v>
          </cell>
          <cell r="B1190">
            <v>43999</v>
          </cell>
          <cell r="C1190">
            <v>9</v>
          </cell>
        </row>
        <row r="1191">
          <cell r="A1191">
            <v>1190</v>
          </cell>
          <cell r="B1191">
            <v>43978</v>
          </cell>
          <cell r="C1191">
            <v>10</v>
          </cell>
        </row>
        <row r="1192">
          <cell r="A1192">
            <v>1191</v>
          </cell>
          <cell r="B1192">
            <v>43981</v>
          </cell>
          <cell r="C1192">
            <v>9</v>
          </cell>
        </row>
        <row r="1193">
          <cell r="A1193">
            <v>1192</v>
          </cell>
          <cell r="B1193">
            <v>43848</v>
          </cell>
          <cell r="C1193">
            <v>9</v>
          </cell>
        </row>
        <row r="1194">
          <cell r="A1194">
            <v>1193</v>
          </cell>
          <cell r="B1194">
            <v>43929</v>
          </cell>
          <cell r="C1194">
            <v>8</v>
          </cell>
        </row>
        <row r="1195">
          <cell r="A1195">
            <v>1194</v>
          </cell>
          <cell r="B1195">
            <v>44161</v>
          </cell>
          <cell r="C1195">
            <v>9</v>
          </cell>
        </row>
        <row r="1196">
          <cell r="A1196">
            <v>1195</v>
          </cell>
          <cell r="B1196">
            <v>44098</v>
          </cell>
          <cell r="C1196">
            <v>3</v>
          </cell>
        </row>
        <row r="1197">
          <cell r="A1197">
            <v>1196</v>
          </cell>
          <cell r="B1197">
            <v>44135</v>
          </cell>
          <cell r="C1197">
            <v>3</v>
          </cell>
        </row>
        <row r="1198">
          <cell r="A1198">
            <v>1197</v>
          </cell>
          <cell r="B1198">
            <v>44188</v>
          </cell>
          <cell r="C1198">
            <v>8</v>
          </cell>
        </row>
        <row r="1199">
          <cell r="A1199">
            <v>1198</v>
          </cell>
          <cell r="B1199">
            <v>44129</v>
          </cell>
          <cell r="C1199">
            <v>3</v>
          </cell>
        </row>
        <row r="1200">
          <cell r="A1200">
            <v>1199</v>
          </cell>
          <cell r="B1200">
            <v>44027</v>
          </cell>
          <cell r="C1200">
            <v>1</v>
          </cell>
        </row>
        <row r="1201">
          <cell r="A1201">
            <v>1200</v>
          </cell>
          <cell r="B1201">
            <v>44077</v>
          </cell>
          <cell r="C1201">
            <v>10</v>
          </cell>
        </row>
        <row r="1202">
          <cell r="A1202">
            <v>1201</v>
          </cell>
          <cell r="B1202">
            <v>43965</v>
          </cell>
          <cell r="C1202">
            <v>5</v>
          </cell>
        </row>
        <row r="1203">
          <cell r="A1203">
            <v>1202</v>
          </cell>
          <cell r="B1203">
            <v>43989</v>
          </cell>
          <cell r="C1203">
            <v>6</v>
          </cell>
        </row>
        <row r="1204">
          <cell r="A1204">
            <v>1203</v>
          </cell>
          <cell r="B1204">
            <v>43846</v>
          </cell>
          <cell r="C1204">
            <v>1</v>
          </cell>
        </row>
        <row r="1205">
          <cell r="A1205">
            <v>1204</v>
          </cell>
          <cell r="B1205">
            <v>44153</v>
          </cell>
          <cell r="C1205">
            <v>3</v>
          </cell>
        </row>
        <row r="1206">
          <cell r="A1206">
            <v>1205</v>
          </cell>
          <cell r="B1206">
            <v>44165</v>
          </cell>
          <cell r="C1206">
            <v>4</v>
          </cell>
        </row>
        <row r="1207">
          <cell r="A1207">
            <v>1206</v>
          </cell>
          <cell r="B1207">
            <v>44118</v>
          </cell>
          <cell r="C1207">
            <v>9</v>
          </cell>
        </row>
        <row r="1208">
          <cell r="A1208">
            <v>1207</v>
          </cell>
          <cell r="B1208">
            <v>43990</v>
          </cell>
          <cell r="C1208">
            <v>4</v>
          </cell>
        </row>
        <row r="1209">
          <cell r="A1209">
            <v>1208</v>
          </cell>
          <cell r="B1209">
            <v>43891</v>
          </cell>
          <cell r="C1209">
            <v>9</v>
          </cell>
        </row>
        <row r="1210">
          <cell r="A1210">
            <v>1209</v>
          </cell>
          <cell r="B1210">
            <v>44190</v>
          </cell>
          <cell r="C1210">
            <v>2</v>
          </cell>
        </row>
        <row r="1211">
          <cell r="A1211">
            <v>1210</v>
          </cell>
          <cell r="B1211">
            <v>43883</v>
          </cell>
          <cell r="C1211">
            <v>10</v>
          </cell>
        </row>
        <row r="1212">
          <cell r="A1212">
            <v>1211</v>
          </cell>
          <cell r="B1212">
            <v>44005</v>
          </cell>
          <cell r="C1212">
            <v>5</v>
          </cell>
        </row>
        <row r="1213">
          <cell r="A1213">
            <v>1212</v>
          </cell>
          <cell r="B1213">
            <v>44087</v>
          </cell>
          <cell r="C1213">
            <v>1</v>
          </cell>
        </row>
        <row r="1214">
          <cell r="A1214">
            <v>1213</v>
          </cell>
          <cell r="B1214">
            <v>43955</v>
          </cell>
          <cell r="C1214">
            <v>7</v>
          </cell>
        </row>
        <row r="1215">
          <cell r="A1215">
            <v>1214</v>
          </cell>
          <cell r="B1215">
            <v>44174</v>
          </cell>
          <cell r="C1215">
            <v>3</v>
          </cell>
        </row>
        <row r="1216">
          <cell r="A1216">
            <v>1215</v>
          </cell>
          <cell r="B1216">
            <v>44143</v>
          </cell>
          <cell r="C1216">
            <v>6</v>
          </cell>
        </row>
        <row r="1217">
          <cell r="A1217">
            <v>1216</v>
          </cell>
          <cell r="B1217">
            <v>43989</v>
          </cell>
          <cell r="C1217">
            <v>10</v>
          </cell>
        </row>
        <row r="1218">
          <cell r="A1218">
            <v>1217</v>
          </cell>
          <cell r="B1218">
            <v>44175</v>
          </cell>
          <cell r="C1218">
            <v>2</v>
          </cell>
        </row>
        <row r="1219">
          <cell r="A1219">
            <v>1218</v>
          </cell>
          <cell r="B1219">
            <v>43944</v>
          </cell>
          <cell r="C1219">
            <v>2</v>
          </cell>
        </row>
        <row r="1220">
          <cell r="A1220">
            <v>1219</v>
          </cell>
          <cell r="B1220">
            <v>44027</v>
          </cell>
          <cell r="C1220">
            <v>1</v>
          </cell>
        </row>
        <row r="1221">
          <cell r="A1221">
            <v>1220</v>
          </cell>
          <cell r="B1221">
            <v>44165</v>
          </cell>
          <cell r="C1221">
            <v>7</v>
          </cell>
        </row>
        <row r="1222">
          <cell r="A1222">
            <v>1221</v>
          </cell>
          <cell r="B1222">
            <v>43840</v>
          </cell>
          <cell r="C1222">
            <v>1</v>
          </cell>
        </row>
        <row r="1223">
          <cell r="A1223">
            <v>1222</v>
          </cell>
          <cell r="B1223">
            <v>44076</v>
          </cell>
          <cell r="C1223">
            <v>3</v>
          </cell>
        </row>
        <row r="1224">
          <cell r="A1224">
            <v>1223</v>
          </cell>
          <cell r="B1224">
            <v>44136</v>
          </cell>
          <cell r="C1224">
            <v>7</v>
          </cell>
        </row>
        <row r="1225">
          <cell r="A1225">
            <v>1224</v>
          </cell>
          <cell r="B1225">
            <v>43917</v>
          </cell>
          <cell r="C1225">
            <v>7</v>
          </cell>
        </row>
        <row r="1226">
          <cell r="A1226">
            <v>1225</v>
          </cell>
          <cell r="B1226">
            <v>44184</v>
          </cell>
          <cell r="C1226">
            <v>6</v>
          </cell>
        </row>
        <row r="1227">
          <cell r="A1227">
            <v>1226</v>
          </cell>
          <cell r="B1227">
            <v>43993</v>
          </cell>
          <cell r="C1227">
            <v>10</v>
          </cell>
        </row>
        <row r="1228">
          <cell r="A1228">
            <v>1227</v>
          </cell>
          <cell r="B1228">
            <v>44017</v>
          </cell>
          <cell r="C1228">
            <v>7</v>
          </cell>
        </row>
        <row r="1229">
          <cell r="A1229">
            <v>1228</v>
          </cell>
          <cell r="B1229">
            <v>44191</v>
          </cell>
          <cell r="C1229">
            <v>5</v>
          </cell>
        </row>
        <row r="1230">
          <cell r="A1230">
            <v>1229</v>
          </cell>
          <cell r="B1230">
            <v>44121</v>
          </cell>
          <cell r="C1230">
            <v>8</v>
          </cell>
        </row>
        <row r="1231">
          <cell r="A1231">
            <v>1230</v>
          </cell>
          <cell r="B1231">
            <v>43913</v>
          </cell>
          <cell r="C1231">
            <v>9</v>
          </cell>
        </row>
        <row r="1232">
          <cell r="A1232">
            <v>1231</v>
          </cell>
          <cell r="B1232">
            <v>44043</v>
          </cell>
          <cell r="C1232">
            <v>7</v>
          </cell>
        </row>
        <row r="1233">
          <cell r="A1233">
            <v>1232</v>
          </cell>
          <cell r="B1233">
            <v>43875</v>
          </cell>
          <cell r="C1233">
            <v>3</v>
          </cell>
        </row>
        <row r="1234">
          <cell r="A1234">
            <v>1233</v>
          </cell>
          <cell r="B1234">
            <v>43884</v>
          </cell>
          <cell r="C1234">
            <v>10</v>
          </cell>
        </row>
        <row r="1235">
          <cell r="A1235">
            <v>1234</v>
          </cell>
          <cell r="B1235">
            <v>44074</v>
          </cell>
          <cell r="C1235">
            <v>10</v>
          </cell>
        </row>
        <row r="1236">
          <cell r="A1236">
            <v>1235</v>
          </cell>
          <cell r="B1236">
            <v>44119</v>
          </cell>
          <cell r="C1236">
            <v>5</v>
          </cell>
        </row>
        <row r="1237">
          <cell r="A1237">
            <v>1236</v>
          </cell>
          <cell r="B1237">
            <v>43937</v>
          </cell>
          <cell r="C1237">
            <v>3</v>
          </cell>
        </row>
        <row r="1238">
          <cell r="A1238">
            <v>1237</v>
          </cell>
          <cell r="B1238">
            <v>43974</v>
          </cell>
          <cell r="C1238">
            <v>7</v>
          </cell>
        </row>
        <row r="1239">
          <cell r="A1239">
            <v>1238</v>
          </cell>
          <cell r="B1239">
            <v>44189</v>
          </cell>
          <cell r="C1239">
            <v>10</v>
          </cell>
        </row>
        <row r="1240">
          <cell r="A1240">
            <v>1239</v>
          </cell>
          <cell r="B1240">
            <v>44082</v>
          </cell>
          <cell r="C1240">
            <v>10</v>
          </cell>
        </row>
        <row r="1241">
          <cell r="A1241">
            <v>1240</v>
          </cell>
          <cell r="B1241">
            <v>44025</v>
          </cell>
          <cell r="C1241">
            <v>9</v>
          </cell>
        </row>
        <row r="1242">
          <cell r="A1242">
            <v>1241</v>
          </cell>
          <cell r="B1242">
            <v>43968</v>
          </cell>
          <cell r="C1242">
            <v>2</v>
          </cell>
        </row>
        <row r="1243">
          <cell r="A1243">
            <v>1242</v>
          </cell>
          <cell r="B1243">
            <v>43998</v>
          </cell>
          <cell r="C1243">
            <v>9</v>
          </cell>
        </row>
        <row r="1244">
          <cell r="A1244">
            <v>1243</v>
          </cell>
          <cell r="B1244">
            <v>43890</v>
          </cell>
          <cell r="C1244">
            <v>2</v>
          </cell>
        </row>
        <row r="1245">
          <cell r="A1245">
            <v>1244</v>
          </cell>
          <cell r="B1245">
            <v>43929</v>
          </cell>
          <cell r="C1245">
            <v>3</v>
          </cell>
        </row>
        <row r="1246">
          <cell r="A1246">
            <v>1245</v>
          </cell>
          <cell r="B1246">
            <v>44105</v>
          </cell>
          <cell r="C1246">
            <v>4</v>
          </cell>
        </row>
        <row r="1247">
          <cell r="A1247">
            <v>1246</v>
          </cell>
          <cell r="B1247">
            <v>44112</v>
          </cell>
          <cell r="C1247">
            <v>5</v>
          </cell>
        </row>
        <row r="1248">
          <cell r="A1248">
            <v>1247</v>
          </cell>
          <cell r="B1248">
            <v>44020</v>
          </cell>
          <cell r="C1248">
            <v>6</v>
          </cell>
        </row>
        <row r="1249">
          <cell r="A1249">
            <v>1248</v>
          </cell>
          <cell r="B1249">
            <v>43961</v>
          </cell>
          <cell r="C1249">
            <v>3</v>
          </cell>
        </row>
        <row r="1250">
          <cell r="A1250">
            <v>1249</v>
          </cell>
          <cell r="B1250">
            <v>43939</v>
          </cell>
          <cell r="C1250">
            <v>2</v>
          </cell>
        </row>
        <row r="1251">
          <cell r="A1251">
            <v>1250</v>
          </cell>
          <cell r="B1251">
            <v>43969</v>
          </cell>
          <cell r="C1251">
            <v>5</v>
          </cell>
        </row>
        <row r="1252">
          <cell r="A1252">
            <v>1251</v>
          </cell>
          <cell r="B1252">
            <v>44095</v>
          </cell>
          <cell r="C1252">
            <v>6</v>
          </cell>
        </row>
        <row r="1253">
          <cell r="A1253">
            <v>1252</v>
          </cell>
          <cell r="B1253">
            <v>43882</v>
          </cell>
          <cell r="C1253">
            <v>10</v>
          </cell>
        </row>
        <row r="1254">
          <cell r="A1254">
            <v>1253</v>
          </cell>
          <cell r="B1254">
            <v>44089</v>
          </cell>
          <cell r="C1254">
            <v>4</v>
          </cell>
        </row>
        <row r="1255">
          <cell r="A1255">
            <v>1254</v>
          </cell>
          <cell r="B1255">
            <v>44173</v>
          </cell>
          <cell r="C1255">
            <v>4</v>
          </cell>
        </row>
        <row r="1256">
          <cell r="A1256">
            <v>1255</v>
          </cell>
          <cell r="B1256">
            <v>43894</v>
          </cell>
          <cell r="C1256">
            <v>7</v>
          </cell>
        </row>
        <row r="1257">
          <cell r="A1257">
            <v>1256</v>
          </cell>
          <cell r="B1257">
            <v>43962</v>
          </cell>
          <cell r="C1257">
            <v>2</v>
          </cell>
        </row>
        <row r="1258">
          <cell r="A1258">
            <v>1257</v>
          </cell>
          <cell r="B1258">
            <v>43954</v>
          </cell>
          <cell r="C1258">
            <v>1</v>
          </cell>
        </row>
        <row r="1259">
          <cell r="A1259">
            <v>1258</v>
          </cell>
          <cell r="B1259">
            <v>44163</v>
          </cell>
          <cell r="C1259">
            <v>6</v>
          </cell>
        </row>
        <row r="1260">
          <cell r="A1260">
            <v>1259</v>
          </cell>
          <cell r="B1260">
            <v>44158</v>
          </cell>
          <cell r="C1260">
            <v>8</v>
          </cell>
        </row>
        <row r="1261">
          <cell r="A1261">
            <v>1260</v>
          </cell>
          <cell r="B1261">
            <v>44001</v>
          </cell>
          <cell r="C1261">
            <v>1</v>
          </cell>
        </row>
        <row r="1262">
          <cell r="A1262">
            <v>1261</v>
          </cell>
          <cell r="B1262">
            <v>43992</v>
          </cell>
          <cell r="C1262">
            <v>9</v>
          </cell>
        </row>
        <row r="1263">
          <cell r="A1263">
            <v>1262</v>
          </cell>
          <cell r="B1263">
            <v>43908</v>
          </cell>
          <cell r="C1263">
            <v>5</v>
          </cell>
        </row>
        <row r="1264">
          <cell r="A1264">
            <v>1263</v>
          </cell>
          <cell r="B1264">
            <v>43985</v>
          </cell>
          <cell r="C1264">
            <v>6</v>
          </cell>
        </row>
        <row r="1265">
          <cell r="A1265">
            <v>1264</v>
          </cell>
          <cell r="B1265">
            <v>43977</v>
          </cell>
          <cell r="C1265">
            <v>10</v>
          </cell>
        </row>
        <row r="1266">
          <cell r="A1266">
            <v>1265</v>
          </cell>
          <cell r="B1266">
            <v>44128</v>
          </cell>
          <cell r="C1266">
            <v>8</v>
          </cell>
        </row>
        <row r="1267">
          <cell r="A1267">
            <v>1266</v>
          </cell>
          <cell r="B1267">
            <v>44190</v>
          </cell>
          <cell r="C1267">
            <v>8</v>
          </cell>
        </row>
        <row r="1268">
          <cell r="A1268">
            <v>1267</v>
          </cell>
          <cell r="B1268">
            <v>44161</v>
          </cell>
          <cell r="C1268">
            <v>5</v>
          </cell>
        </row>
        <row r="1269">
          <cell r="A1269">
            <v>1268</v>
          </cell>
          <cell r="B1269">
            <v>44144</v>
          </cell>
          <cell r="C1269">
            <v>9</v>
          </cell>
        </row>
        <row r="1270">
          <cell r="A1270">
            <v>1269</v>
          </cell>
          <cell r="B1270">
            <v>43923</v>
          </cell>
          <cell r="C1270">
            <v>10</v>
          </cell>
        </row>
        <row r="1271">
          <cell r="A1271">
            <v>1270</v>
          </cell>
          <cell r="B1271">
            <v>43914</v>
          </cell>
          <cell r="C1271">
            <v>1</v>
          </cell>
        </row>
        <row r="1272">
          <cell r="A1272">
            <v>1271</v>
          </cell>
          <cell r="B1272">
            <v>44119</v>
          </cell>
          <cell r="C1272">
            <v>6</v>
          </cell>
        </row>
        <row r="1273">
          <cell r="A1273">
            <v>1272</v>
          </cell>
          <cell r="B1273">
            <v>44037</v>
          </cell>
          <cell r="C1273">
            <v>10</v>
          </cell>
        </row>
        <row r="1274">
          <cell r="A1274">
            <v>1273</v>
          </cell>
          <cell r="B1274">
            <v>44049</v>
          </cell>
          <cell r="C1274">
            <v>4</v>
          </cell>
        </row>
        <row r="1275">
          <cell r="A1275">
            <v>1274</v>
          </cell>
          <cell r="B1275">
            <v>43833</v>
          </cell>
          <cell r="C1275">
            <v>4</v>
          </cell>
        </row>
        <row r="1276">
          <cell r="A1276">
            <v>1275</v>
          </cell>
          <cell r="B1276">
            <v>43967</v>
          </cell>
          <cell r="C1276">
            <v>9</v>
          </cell>
        </row>
        <row r="1277">
          <cell r="A1277">
            <v>1276</v>
          </cell>
          <cell r="B1277">
            <v>43934</v>
          </cell>
          <cell r="C1277">
            <v>9</v>
          </cell>
        </row>
        <row r="1278">
          <cell r="A1278">
            <v>1277</v>
          </cell>
          <cell r="B1278">
            <v>44044</v>
          </cell>
          <cell r="C1278">
            <v>3</v>
          </cell>
        </row>
        <row r="1279">
          <cell r="A1279">
            <v>1278</v>
          </cell>
          <cell r="B1279">
            <v>43832</v>
          </cell>
          <cell r="C1279">
            <v>2</v>
          </cell>
        </row>
        <row r="1280">
          <cell r="A1280">
            <v>1279</v>
          </cell>
          <cell r="B1280">
            <v>44042</v>
          </cell>
          <cell r="C1280">
            <v>8</v>
          </cell>
        </row>
        <row r="1281">
          <cell r="A1281">
            <v>1280</v>
          </cell>
          <cell r="B1281">
            <v>43941</v>
          </cell>
          <cell r="C1281">
            <v>1</v>
          </cell>
        </row>
        <row r="1282">
          <cell r="A1282">
            <v>1281</v>
          </cell>
          <cell r="B1282">
            <v>44010</v>
          </cell>
          <cell r="C1282">
            <v>3</v>
          </cell>
        </row>
        <row r="1283">
          <cell r="A1283">
            <v>1282</v>
          </cell>
          <cell r="B1283">
            <v>43835</v>
          </cell>
          <cell r="C1283">
            <v>2</v>
          </cell>
        </row>
        <row r="1284">
          <cell r="A1284">
            <v>1283</v>
          </cell>
          <cell r="B1284">
            <v>43873</v>
          </cell>
          <cell r="C1284">
            <v>4</v>
          </cell>
        </row>
        <row r="1285">
          <cell r="A1285">
            <v>1284</v>
          </cell>
          <cell r="B1285">
            <v>44040</v>
          </cell>
          <cell r="C1285">
            <v>7</v>
          </cell>
        </row>
        <row r="1286">
          <cell r="A1286">
            <v>1285</v>
          </cell>
          <cell r="B1286">
            <v>43932</v>
          </cell>
          <cell r="C1286">
            <v>9</v>
          </cell>
        </row>
        <row r="1287">
          <cell r="A1287">
            <v>1286</v>
          </cell>
          <cell r="B1287">
            <v>44184</v>
          </cell>
          <cell r="C1287">
            <v>1</v>
          </cell>
        </row>
        <row r="1288">
          <cell r="A1288">
            <v>1287</v>
          </cell>
          <cell r="B1288">
            <v>43907</v>
          </cell>
          <cell r="C1288">
            <v>8</v>
          </cell>
        </row>
        <row r="1289">
          <cell r="A1289">
            <v>1288</v>
          </cell>
          <cell r="B1289">
            <v>44138</v>
          </cell>
          <cell r="C1289">
            <v>7</v>
          </cell>
        </row>
        <row r="1290">
          <cell r="A1290">
            <v>1289</v>
          </cell>
          <cell r="B1290">
            <v>44183</v>
          </cell>
          <cell r="C1290">
            <v>3</v>
          </cell>
        </row>
        <row r="1291">
          <cell r="A1291">
            <v>1290</v>
          </cell>
          <cell r="B1291">
            <v>44192</v>
          </cell>
          <cell r="C1291">
            <v>10</v>
          </cell>
        </row>
        <row r="1292">
          <cell r="A1292">
            <v>1291</v>
          </cell>
          <cell r="B1292">
            <v>43857</v>
          </cell>
          <cell r="C1292">
            <v>3</v>
          </cell>
        </row>
        <row r="1293">
          <cell r="A1293">
            <v>1292</v>
          </cell>
          <cell r="B1293">
            <v>43995</v>
          </cell>
          <cell r="C1293">
            <v>4</v>
          </cell>
        </row>
        <row r="1294">
          <cell r="A1294">
            <v>1293</v>
          </cell>
          <cell r="B1294">
            <v>43911</v>
          </cell>
          <cell r="C1294">
            <v>8</v>
          </cell>
        </row>
        <row r="1295">
          <cell r="A1295">
            <v>1294</v>
          </cell>
          <cell r="B1295">
            <v>44084</v>
          </cell>
          <cell r="C1295">
            <v>4</v>
          </cell>
        </row>
        <row r="1296">
          <cell r="A1296">
            <v>1295</v>
          </cell>
          <cell r="B1296">
            <v>43955</v>
          </cell>
          <cell r="C1296">
            <v>6</v>
          </cell>
        </row>
        <row r="1297">
          <cell r="A1297">
            <v>1296</v>
          </cell>
          <cell r="B1297">
            <v>44091</v>
          </cell>
          <cell r="C1297">
            <v>4</v>
          </cell>
        </row>
        <row r="1298">
          <cell r="A1298">
            <v>1297</v>
          </cell>
          <cell r="B1298">
            <v>43910</v>
          </cell>
          <cell r="C1298">
            <v>3</v>
          </cell>
        </row>
        <row r="1299">
          <cell r="A1299">
            <v>1298</v>
          </cell>
          <cell r="B1299">
            <v>44086</v>
          </cell>
          <cell r="C1299">
            <v>2</v>
          </cell>
        </row>
        <row r="1300">
          <cell r="A1300">
            <v>1299</v>
          </cell>
          <cell r="B1300">
            <v>43907</v>
          </cell>
          <cell r="C1300">
            <v>10</v>
          </cell>
        </row>
        <row r="1301">
          <cell r="A1301">
            <v>1300</v>
          </cell>
          <cell r="B1301">
            <v>44147</v>
          </cell>
          <cell r="C1301">
            <v>2</v>
          </cell>
        </row>
        <row r="1302">
          <cell r="A1302">
            <v>1301</v>
          </cell>
          <cell r="B1302">
            <v>44051</v>
          </cell>
          <cell r="C1302">
            <v>3</v>
          </cell>
        </row>
        <row r="1303">
          <cell r="A1303">
            <v>1302</v>
          </cell>
          <cell r="B1303">
            <v>44083</v>
          </cell>
          <cell r="C1303">
            <v>2</v>
          </cell>
        </row>
        <row r="1304">
          <cell r="A1304">
            <v>1303</v>
          </cell>
          <cell r="B1304">
            <v>43885</v>
          </cell>
          <cell r="C1304">
            <v>7</v>
          </cell>
        </row>
        <row r="1305">
          <cell r="A1305">
            <v>1304</v>
          </cell>
          <cell r="B1305">
            <v>44062</v>
          </cell>
          <cell r="C1305">
            <v>5</v>
          </cell>
        </row>
        <row r="1306">
          <cell r="A1306">
            <v>1305</v>
          </cell>
          <cell r="B1306">
            <v>44158</v>
          </cell>
          <cell r="C1306">
            <v>8</v>
          </cell>
        </row>
        <row r="1307">
          <cell r="A1307">
            <v>1306</v>
          </cell>
          <cell r="B1307">
            <v>44040</v>
          </cell>
          <cell r="C1307">
            <v>4</v>
          </cell>
        </row>
        <row r="1308">
          <cell r="A1308">
            <v>1307</v>
          </cell>
          <cell r="B1308">
            <v>43947</v>
          </cell>
          <cell r="C1308">
            <v>4</v>
          </cell>
        </row>
        <row r="1309">
          <cell r="A1309">
            <v>1308</v>
          </cell>
          <cell r="B1309">
            <v>44029</v>
          </cell>
          <cell r="C1309">
            <v>8</v>
          </cell>
        </row>
        <row r="1310">
          <cell r="A1310">
            <v>1309</v>
          </cell>
          <cell r="B1310">
            <v>43984</v>
          </cell>
          <cell r="C1310">
            <v>8</v>
          </cell>
        </row>
        <row r="1311">
          <cell r="A1311">
            <v>1310</v>
          </cell>
          <cell r="B1311">
            <v>44064</v>
          </cell>
          <cell r="C1311">
            <v>4</v>
          </cell>
        </row>
        <row r="1312">
          <cell r="A1312">
            <v>1311</v>
          </cell>
          <cell r="B1312">
            <v>44141</v>
          </cell>
          <cell r="C1312">
            <v>9</v>
          </cell>
        </row>
        <row r="1313">
          <cell r="A1313">
            <v>1312</v>
          </cell>
          <cell r="B1313">
            <v>43884</v>
          </cell>
          <cell r="C1313">
            <v>10</v>
          </cell>
        </row>
        <row r="1314">
          <cell r="A1314">
            <v>1313</v>
          </cell>
          <cell r="B1314">
            <v>43838</v>
          </cell>
          <cell r="C1314">
            <v>7</v>
          </cell>
        </row>
        <row r="1315">
          <cell r="A1315">
            <v>1314</v>
          </cell>
          <cell r="B1315">
            <v>44139</v>
          </cell>
          <cell r="C1315">
            <v>10</v>
          </cell>
        </row>
        <row r="1316">
          <cell r="A1316">
            <v>1315</v>
          </cell>
          <cell r="B1316">
            <v>43983</v>
          </cell>
          <cell r="C1316">
            <v>8</v>
          </cell>
        </row>
        <row r="1317">
          <cell r="A1317">
            <v>1316</v>
          </cell>
          <cell r="B1317">
            <v>44001</v>
          </cell>
          <cell r="C1317">
            <v>9</v>
          </cell>
        </row>
        <row r="1318">
          <cell r="A1318">
            <v>1317</v>
          </cell>
          <cell r="B1318">
            <v>43965</v>
          </cell>
          <cell r="C1318">
            <v>7</v>
          </cell>
        </row>
        <row r="1319">
          <cell r="A1319">
            <v>1318</v>
          </cell>
          <cell r="B1319">
            <v>44034</v>
          </cell>
          <cell r="C1319">
            <v>1</v>
          </cell>
        </row>
        <row r="1320">
          <cell r="A1320">
            <v>1319</v>
          </cell>
          <cell r="B1320">
            <v>43909</v>
          </cell>
          <cell r="C1320">
            <v>2</v>
          </cell>
        </row>
        <row r="1321">
          <cell r="A1321">
            <v>1320</v>
          </cell>
          <cell r="B1321">
            <v>43937</v>
          </cell>
          <cell r="C1321">
            <v>1</v>
          </cell>
        </row>
        <row r="1322">
          <cell r="A1322">
            <v>1321</v>
          </cell>
          <cell r="B1322">
            <v>43865</v>
          </cell>
          <cell r="C1322">
            <v>10</v>
          </cell>
        </row>
        <row r="1323">
          <cell r="A1323">
            <v>1322</v>
          </cell>
          <cell r="B1323">
            <v>43872</v>
          </cell>
          <cell r="C1323">
            <v>4</v>
          </cell>
        </row>
        <row r="1324">
          <cell r="A1324">
            <v>1323</v>
          </cell>
          <cell r="B1324">
            <v>44182</v>
          </cell>
          <cell r="C1324">
            <v>3</v>
          </cell>
        </row>
        <row r="1325">
          <cell r="A1325">
            <v>1324</v>
          </cell>
          <cell r="B1325">
            <v>43993</v>
          </cell>
          <cell r="C1325">
            <v>4</v>
          </cell>
        </row>
        <row r="1326">
          <cell r="A1326">
            <v>1325</v>
          </cell>
          <cell r="B1326">
            <v>44153</v>
          </cell>
          <cell r="C1326">
            <v>4</v>
          </cell>
        </row>
        <row r="1327">
          <cell r="A1327">
            <v>1326</v>
          </cell>
          <cell r="B1327">
            <v>43915</v>
          </cell>
          <cell r="C1327">
            <v>1</v>
          </cell>
        </row>
        <row r="1328">
          <cell r="A1328">
            <v>1327</v>
          </cell>
          <cell r="B1328">
            <v>44063</v>
          </cell>
          <cell r="C1328">
            <v>1</v>
          </cell>
        </row>
        <row r="1329">
          <cell r="A1329">
            <v>1328</v>
          </cell>
          <cell r="B1329">
            <v>43883</v>
          </cell>
          <cell r="C1329">
            <v>10</v>
          </cell>
        </row>
        <row r="1330">
          <cell r="A1330">
            <v>1329</v>
          </cell>
          <cell r="B1330">
            <v>43988</v>
          </cell>
          <cell r="C1330">
            <v>4</v>
          </cell>
        </row>
        <row r="1331">
          <cell r="A1331">
            <v>1330</v>
          </cell>
          <cell r="B1331">
            <v>43957</v>
          </cell>
          <cell r="C1331">
            <v>7</v>
          </cell>
        </row>
        <row r="1332">
          <cell r="A1332">
            <v>1331</v>
          </cell>
          <cell r="B1332">
            <v>44185</v>
          </cell>
          <cell r="C1332">
            <v>8</v>
          </cell>
        </row>
        <row r="1333">
          <cell r="A1333">
            <v>1332</v>
          </cell>
          <cell r="B1333">
            <v>43862</v>
          </cell>
          <cell r="C1333">
            <v>5</v>
          </cell>
        </row>
        <row r="1334">
          <cell r="A1334">
            <v>1333</v>
          </cell>
          <cell r="B1334">
            <v>44088</v>
          </cell>
          <cell r="C1334">
            <v>4</v>
          </cell>
        </row>
        <row r="1335">
          <cell r="A1335">
            <v>1334</v>
          </cell>
          <cell r="B1335">
            <v>43832</v>
          </cell>
          <cell r="C1335">
            <v>4</v>
          </cell>
        </row>
        <row r="1336">
          <cell r="A1336">
            <v>1335</v>
          </cell>
          <cell r="B1336">
            <v>44150</v>
          </cell>
          <cell r="C1336">
            <v>2</v>
          </cell>
        </row>
        <row r="1337">
          <cell r="A1337">
            <v>1336</v>
          </cell>
          <cell r="B1337">
            <v>43864</v>
          </cell>
          <cell r="C1337">
            <v>6</v>
          </cell>
        </row>
        <row r="1338">
          <cell r="A1338">
            <v>1337</v>
          </cell>
          <cell r="B1338">
            <v>43901</v>
          </cell>
          <cell r="C1338">
            <v>8</v>
          </cell>
        </row>
        <row r="1339">
          <cell r="A1339">
            <v>1338</v>
          </cell>
          <cell r="B1339">
            <v>43925</v>
          </cell>
          <cell r="C1339">
            <v>8</v>
          </cell>
        </row>
        <row r="1340">
          <cell r="A1340">
            <v>1339</v>
          </cell>
          <cell r="B1340">
            <v>43861</v>
          </cell>
          <cell r="C1340">
            <v>1</v>
          </cell>
        </row>
        <row r="1341">
          <cell r="A1341">
            <v>1340</v>
          </cell>
          <cell r="B1341">
            <v>43919</v>
          </cell>
          <cell r="C1341">
            <v>5</v>
          </cell>
        </row>
        <row r="1342">
          <cell r="A1342">
            <v>1341</v>
          </cell>
          <cell r="B1342">
            <v>44092</v>
          </cell>
          <cell r="C1342">
            <v>4</v>
          </cell>
        </row>
        <row r="1343">
          <cell r="A1343">
            <v>1342</v>
          </cell>
          <cell r="B1343">
            <v>43979</v>
          </cell>
          <cell r="C1343">
            <v>10</v>
          </cell>
        </row>
        <row r="1344">
          <cell r="A1344">
            <v>1343</v>
          </cell>
          <cell r="B1344">
            <v>44078</v>
          </cell>
          <cell r="C1344">
            <v>9</v>
          </cell>
        </row>
        <row r="1345">
          <cell r="A1345">
            <v>1344</v>
          </cell>
          <cell r="B1345">
            <v>44112</v>
          </cell>
          <cell r="C1345">
            <v>9</v>
          </cell>
        </row>
        <row r="1346">
          <cell r="A1346">
            <v>1345</v>
          </cell>
          <cell r="B1346">
            <v>43849</v>
          </cell>
          <cell r="C1346">
            <v>4</v>
          </cell>
        </row>
        <row r="1347">
          <cell r="A1347">
            <v>1346</v>
          </cell>
          <cell r="B1347">
            <v>43854</v>
          </cell>
          <cell r="C1347">
            <v>7</v>
          </cell>
        </row>
        <row r="1348">
          <cell r="A1348">
            <v>1347</v>
          </cell>
          <cell r="B1348">
            <v>43857</v>
          </cell>
          <cell r="C1348">
            <v>7</v>
          </cell>
        </row>
        <row r="1349">
          <cell r="A1349">
            <v>1348</v>
          </cell>
          <cell r="B1349">
            <v>43905</v>
          </cell>
          <cell r="C1349">
            <v>7</v>
          </cell>
        </row>
        <row r="1350">
          <cell r="A1350">
            <v>1349</v>
          </cell>
          <cell r="B1350">
            <v>43890</v>
          </cell>
          <cell r="C1350">
            <v>10</v>
          </cell>
        </row>
        <row r="1351">
          <cell r="A1351">
            <v>1350</v>
          </cell>
          <cell r="B1351">
            <v>43855</v>
          </cell>
          <cell r="C1351">
            <v>6</v>
          </cell>
        </row>
        <row r="1352">
          <cell r="A1352">
            <v>1351</v>
          </cell>
          <cell r="B1352">
            <v>44151</v>
          </cell>
          <cell r="C1352">
            <v>2</v>
          </cell>
        </row>
        <row r="1353">
          <cell r="A1353">
            <v>1352</v>
          </cell>
          <cell r="B1353">
            <v>43905</v>
          </cell>
          <cell r="C1353">
            <v>1</v>
          </cell>
        </row>
        <row r="1354">
          <cell r="A1354">
            <v>1353</v>
          </cell>
          <cell r="B1354">
            <v>44177</v>
          </cell>
          <cell r="C1354">
            <v>7</v>
          </cell>
        </row>
        <row r="1355">
          <cell r="A1355">
            <v>1354</v>
          </cell>
          <cell r="B1355">
            <v>43887</v>
          </cell>
          <cell r="C1355">
            <v>8</v>
          </cell>
        </row>
        <row r="1356">
          <cell r="A1356">
            <v>1355</v>
          </cell>
          <cell r="B1356">
            <v>44194</v>
          </cell>
          <cell r="C1356">
            <v>6</v>
          </cell>
        </row>
        <row r="1357">
          <cell r="A1357">
            <v>1356</v>
          </cell>
          <cell r="B1357">
            <v>43944</v>
          </cell>
          <cell r="C1357">
            <v>5</v>
          </cell>
        </row>
        <row r="1358">
          <cell r="A1358">
            <v>1357</v>
          </cell>
          <cell r="B1358">
            <v>43982</v>
          </cell>
          <cell r="C1358">
            <v>3</v>
          </cell>
        </row>
        <row r="1359">
          <cell r="A1359">
            <v>1358</v>
          </cell>
          <cell r="B1359">
            <v>43846</v>
          </cell>
          <cell r="C1359">
            <v>4</v>
          </cell>
        </row>
        <row r="1360">
          <cell r="A1360">
            <v>1359</v>
          </cell>
          <cell r="B1360">
            <v>43919</v>
          </cell>
          <cell r="C1360">
            <v>3</v>
          </cell>
        </row>
        <row r="1361">
          <cell r="A1361">
            <v>1360</v>
          </cell>
          <cell r="B1361">
            <v>43866</v>
          </cell>
          <cell r="C1361">
            <v>10</v>
          </cell>
        </row>
        <row r="1362">
          <cell r="A1362">
            <v>1361</v>
          </cell>
          <cell r="B1362">
            <v>43944</v>
          </cell>
          <cell r="C1362">
            <v>3</v>
          </cell>
        </row>
        <row r="1363">
          <cell r="A1363">
            <v>1362</v>
          </cell>
          <cell r="B1363">
            <v>44010</v>
          </cell>
          <cell r="C1363">
            <v>10</v>
          </cell>
        </row>
        <row r="1364">
          <cell r="A1364">
            <v>1363</v>
          </cell>
          <cell r="B1364">
            <v>43974</v>
          </cell>
          <cell r="C1364">
            <v>7</v>
          </cell>
        </row>
        <row r="1365">
          <cell r="A1365">
            <v>1364</v>
          </cell>
          <cell r="B1365">
            <v>44137</v>
          </cell>
          <cell r="C1365">
            <v>6</v>
          </cell>
        </row>
        <row r="1366">
          <cell r="A1366">
            <v>1365</v>
          </cell>
          <cell r="B1366">
            <v>43970</v>
          </cell>
          <cell r="C1366">
            <v>7</v>
          </cell>
        </row>
        <row r="1367">
          <cell r="A1367">
            <v>1366</v>
          </cell>
          <cell r="B1367">
            <v>43948</v>
          </cell>
          <cell r="C1367">
            <v>10</v>
          </cell>
        </row>
        <row r="1368">
          <cell r="A1368">
            <v>1367</v>
          </cell>
          <cell r="B1368">
            <v>43971</v>
          </cell>
          <cell r="C1368">
            <v>8</v>
          </cell>
        </row>
        <row r="1369">
          <cell r="A1369">
            <v>1368</v>
          </cell>
          <cell r="B1369">
            <v>43960</v>
          </cell>
          <cell r="C1369">
            <v>1</v>
          </cell>
        </row>
        <row r="1370">
          <cell r="A1370">
            <v>1369</v>
          </cell>
          <cell r="B1370">
            <v>44047</v>
          </cell>
          <cell r="C1370">
            <v>4</v>
          </cell>
        </row>
        <row r="1371">
          <cell r="A1371">
            <v>1370</v>
          </cell>
          <cell r="B1371">
            <v>43875</v>
          </cell>
          <cell r="C1371">
            <v>9</v>
          </cell>
        </row>
        <row r="1372">
          <cell r="A1372">
            <v>1371</v>
          </cell>
          <cell r="B1372">
            <v>43918</v>
          </cell>
          <cell r="C1372">
            <v>9</v>
          </cell>
        </row>
        <row r="1373">
          <cell r="A1373">
            <v>1372</v>
          </cell>
          <cell r="B1373">
            <v>43841</v>
          </cell>
          <cell r="C1373">
            <v>1</v>
          </cell>
        </row>
        <row r="1374">
          <cell r="A1374">
            <v>1373</v>
          </cell>
          <cell r="B1374">
            <v>44075</v>
          </cell>
          <cell r="C1374">
            <v>7</v>
          </cell>
        </row>
        <row r="1375">
          <cell r="A1375">
            <v>1374</v>
          </cell>
          <cell r="B1375">
            <v>43853</v>
          </cell>
          <cell r="C1375">
            <v>10</v>
          </cell>
        </row>
        <row r="1376">
          <cell r="A1376">
            <v>1375</v>
          </cell>
          <cell r="B1376">
            <v>44134</v>
          </cell>
          <cell r="C1376">
            <v>10</v>
          </cell>
        </row>
        <row r="1377">
          <cell r="A1377">
            <v>1376</v>
          </cell>
          <cell r="B1377">
            <v>44092</v>
          </cell>
          <cell r="C1377">
            <v>2</v>
          </cell>
        </row>
        <row r="1378">
          <cell r="A1378">
            <v>1377</v>
          </cell>
          <cell r="B1378">
            <v>43942</v>
          </cell>
          <cell r="C1378">
            <v>6</v>
          </cell>
        </row>
        <row r="1379">
          <cell r="A1379">
            <v>1378</v>
          </cell>
          <cell r="B1379">
            <v>43911</v>
          </cell>
          <cell r="C1379">
            <v>3</v>
          </cell>
        </row>
        <row r="1380">
          <cell r="A1380">
            <v>1379</v>
          </cell>
          <cell r="B1380">
            <v>44036</v>
          </cell>
          <cell r="C1380">
            <v>8</v>
          </cell>
        </row>
        <row r="1381">
          <cell r="A1381">
            <v>1380</v>
          </cell>
          <cell r="B1381">
            <v>43970</v>
          </cell>
          <cell r="C1381">
            <v>9</v>
          </cell>
        </row>
        <row r="1382">
          <cell r="A1382">
            <v>1381</v>
          </cell>
          <cell r="B1382">
            <v>44055</v>
          </cell>
          <cell r="C1382">
            <v>2</v>
          </cell>
        </row>
        <row r="1383">
          <cell r="A1383">
            <v>1382</v>
          </cell>
          <cell r="B1383">
            <v>44027</v>
          </cell>
          <cell r="C1383">
            <v>10</v>
          </cell>
        </row>
        <row r="1384">
          <cell r="A1384">
            <v>1383</v>
          </cell>
          <cell r="B1384">
            <v>44015</v>
          </cell>
          <cell r="C1384">
            <v>3</v>
          </cell>
        </row>
        <row r="1385">
          <cell r="A1385">
            <v>1384</v>
          </cell>
          <cell r="B1385">
            <v>43922</v>
          </cell>
          <cell r="C1385">
            <v>6</v>
          </cell>
        </row>
        <row r="1386">
          <cell r="A1386">
            <v>1385</v>
          </cell>
          <cell r="B1386">
            <v>43875</v>
          </cell>
          <cell r="C1386">
            <v>9</v>
          </cell>
        </row>
        <row r="1387">
          <cell r="A1387">
            <v>1386</v>
          </cell>
          <cell r="B1387">
            <v>43927</v>
          </cell>
          <cell r="C1387">
            <v>8</v>
          </cell>
        </row>
        <row r="1388">
          <cell r="A1388">
            <v>1387</v>
          </cell>
          <cell r="B1388">
            <v>44029</v>
          </cell>
          <cell r="C1388">
            <v>8</v>
          </cell>
        </row>
        <row r="1389">
          <cell r="A1389">
            <v>1388</v>
          </cell>
          <cell r="B1389">
            <v>43968</v>
          </cell>
          <cell r="C1389">
            <v>7</v>
          </cell>
        </row>
        <row r="1390">
          <cell r="A1390">
            <v>1389</v>
          </cell>
          <cell r="B1390">
            <v>43982</v>
          </cell>
          <cell r="C1390">
            <v>4</v>
          </cell>
        </row>
        <row r="1391">
          <cell r="A1391">
            <v>1390</v>
          </cell>
          <cell r="B1391">
            <v>43904</v>
          </cell>
          <cell r="C1391">
            <v>7</v>
          </cell>
        </row>
        <row r="1392">
          <cell r="A1392">
            <v>1391</v>
          </cell>
          <cell r="B1392">
            <v>43976</v>
          </cell>
          <cell r="C1392">
            <v>2</v>
          </cell>
        </row>
        <row r="1393">
          <cell r="A1393">
            <v>1392</v>
          </cell>
          <cell r="B1393">
            <v>43999</v>
          </cell>
          <cell r="C1393">
            <v>6</v>
          </cell>
        </row>
        <row r="1394">
          <cell r="A1394">
            <v>1393</v>
          </cell>
          <cell r="B1394">
            <v>43931</v>
          </cell>
          <cell r="C1394">
            <v>9</v>
          </cell>
        </row>
        <row r="1395">
          <cell r="A1395">
            <v>1394</v>
          </cell>
          <cell r="B1395">
            <v>43836</v>
          </cell>
          <cell r="C1395">
            <v>10</v>
          </cell>
        </row>
        <row r="1396">
          <cell r="A1396">
            <v>1395</v>
          </cell>
          <cell r="B1396">
            <v>43866</v>
          </cell>
          <cell r="C1396">
            <v>6</v>
          </cell>
        </row>
        <row r="1397">
          <cell r="A1397">
            <v>1396</v>
          </cell>
          <cell r="B1397">
            <v>43962</v>
          </cell>
          <cell r="C1397">
            <v>3</v>
          </cell>
        </row>
        <row r="1398">
          <cell r="A1398">
            <v>1397</v>
          </cell>
          <cell r="B1398">
            <v>44194</v>
          </cell>
          <cell r="C1398">
            <v>4</v>
          </cell>
        </row>
        <row r="1399">
          <cell r="A1399">
            <v>1398</v>
          </cell>
          <cell r="B1399">
            <v>44102</v>
          </cell>
          <cell r="C1399">
            <v>2</v>
          </cell>
        </row>
        <row r="1400">
          <cell r="A1400">
            <v>1399</v>
          </cell>
          <cell r="B1400">
            <v>44099</v>
          </cell>
          <cell r="C1400">
            <v>9</v>
          </cell>
        </row>
        <row r="1401">
          <cell r="A1401">
            <v>1400</v>
          </cell>
          <cell r="B1401">
            <v>44172</v>
          </cell>
          <cell r="C1401">
            <v>7</v>
          </cell>
        </row>
        <row r="1402">
          <cell r="A1402">
            <v>1401</v>
          </cell>
          <cell r="B1402">
            <v>44084</v>
          </cell>
          <cell r="C1402">
            <v>1</v>
          </cell>
        </row>
        <row r="1403">
          <cell r="A1403">
            <v>1402</v>
          </cell>
          <cell r="B1403">
            <v>44107</v>
          </cell>
          <cell r="C1403">
            <v>9</v>
          </cell>
        </row>
        <row r="1404">
          <cell r="A1404">
            <v>1403</v>
          </cell>
          <cell r="B1404">
            <v>44073</v>
          </cell>
          <cell r="C1404">
            <v>9</v>
          </cell>
        </row>
        <row r="1405">
          <cell r="A1405">
            <v>1404</v>
          </cell>
          <cell r="B1405">
            <v>43952</v>
          </cell>
          <cell r="C1405">
            <v>2</v>
          </cell>
        </row>
        <row r="1406">
          <cell r="A1406">
            <v>1405</v>
          </cell>
          <cell r="B1406">
            <v>44157</v>
          </cell>
          <cell r="C1406">
            <v>3</v>
          </cell>
        </row>
        <row r="1407">
          <cell r="A1407">
            <v>1406</v>
          </cell>
          <cell r="B1407">
            <v>44095</v>
          </cell>
          <cell r="C1407">
            <v>9</v>
          </cell>
        </row>
        <row r="1408">
          <cell r="A1408">
            <v>1407</v>
          </cell>
          <cell r="B1408">
            <v>44004</v>
          </cell>
          <cell r="C1408">
            <v>7</v>
          </cell>
        </row>
        <row r="1409">
          <cell r="A1409">
            <v>1408</v>
          </cell>
          <cell r="B1409">
            <v>43927</v>
          </cell>
          <cell r="C1409">
            <v>9</v>
          </cell>
        </row>
        <row r="1410">
          <cell r="A1410">
            <v>1409</v>
          </cell>
          <cell r="B1410">
            <v>43849</v>
          </cell>
          <cell r="C1410">
            <v>7</v>
          </cell>
        </row>
        <row r="1411">
          <cell r="A1411">
            <v>1410</v>
          </cell>
          <cell r="B1411">
            <v>44188</v>
          </cell>
          <cell r="C1411">
            <v>5</v>
          </cell>
        </row>
        <row r="1412">
          <cell r="A1412">
            <v>1411</v>
          </cell>
          <cell r="B1412">
            <v>44168</v>
          </cell>
          <cell r="C1412">
            <v>4</v>
          </cell>
        </row>
        <row r="1413">
          <cell r="A1413">
            <v>1412</v>
          </cell>
          <cell r="B1413">
            <v>44083</v>
          </cell>
          <cell r="C1413">
            <v>2</v>
          </cell>
        </row>
        <row r="1414">
          <cell r="A1414">
            <v>1413</v>
          </cell>
          <cell r="B1414">
            <v>43892</v>
          </cell>
          <cell r="C1414">
            <v>10</v>
          </cell>
        </row>
        <row r="1415">
          <cell r="A1415">
            <v>1414</v>
          </cell>
          <cell r="B1415">
            <v>43994</v>
          </cell>
          <cell r="C1415">
            <v>7</v>
          </cell>
        </row>
        <row r="1416">
          <cell r="A1416">
            <v>1415</v>
          </cell>
          <cell r="B1416">
            <v>43921</v>
          </cell>
          <cell r="C1416">
            <v>8</v>
          </cell>
        </row>
        <row r="1417">
          <cell r="A1417">
            <v>1416</v>
          </cell>
          <cell r="B1417">
            <v>44178</v>
          </cell>
          <cell r="C1417">
            <v>1</v>
          </cell>
        </row>
        <row r="1418">
          <cell r="A1418">
            <v>1417</v>
          </cell>
          <cell r="B1418">
            <v>44103</v>
          </cell>
          <cell r="C1418">
            <v>8</v>
          </cell>
        </row>
        <row r="1419">
          <cell r="A1419">
            <v>1418</v>
          </cell>
          <cell r="B1419">
            <v>43963</v>
          </cell>
          <cell r="C1419">
            <v>9</v>
          </cell>
        </row>
        <row r="1420">
          <cell r="A1420">
            <v>1419</v>
          </cell>
          <cell r="B1420">
            <v>44123</v>
          </cell>
          <cell r="C1420">
            <v>3</v>
          </cell>
        </row>
        <row r="1421">
          <cell r="A1421">
            <v>1420</v>
          </cell>
          <cell r="B1421">
            <v>43968</v>
          </cell>
          <cell r="C1421">
            <v>2</v>
          </cell>
        </row>
        <row r="1422">
          <cell r="A1422">
            <v>1421</v>
          </cell>
          <cell r="B1422">
            <v>43870</v>
          </cell>
          <cell r="C1422">
            <v>3</v>
          </cell>
        </row>
        <row r="1423">
          <cell r="A1423">
            <v>1422</v>
          </cell>
          <cell r="B1423">
            <v>43961</v>
          </cell>
          <cell r="C1423">
            <v>6</v>
          </cell>
        </row>
        <row r="1424">
          <cell r="A1424">
            <v>1423</v>
          </cell>
          <cell r="B1424">
            <v>43884</v>
          </cell>
          <cell r="C1424">
            <v>3</v>
          </cell>
        </row>
        <row r="1425">
          <cell r="A1425">
            <v>1424</v>
          </cell>
          <cell r="B1425">
            <v>43940</v>
          </cell>
          <cell r="C1425">
            <v>5</v>
          </cell>
        </row>
        <row r="1426">
          <cell r="A1426">
            <v>1425</v>
          </cell>
          <cell r="B1426">
            <v>43854</v>
          </cell>
          <cell r="C1426">
            <v>9</v>
          </cell>
        </row>
        <row r="1427">
          <cell r="A1427">
            <v>1426</v>
          </cell>
          <cell r="B1427">
            <v>44053</v>
          </cell>
          <cell r="C1427">
            <v>4</v>
          </cell>
        </row>
        <row r="1428">
          <cell r="A1428">
            <v>1427</v>
          </cell>
          <cell r="B1428">
            <v>43831</v>
          </cell>
          <cell r="C1428">
            <v>1</v>
          </cell>
        </row>
        <row r="1429">
          <cell r="A1429">
            <v>1428</v>
          </cell>
          <cell r="B1429">
            <v>44096</v>
          </cell>
          <cell r="C1429">
            <v>1</v>
          </cell>
        </row>
        <row r="1430">
          <cell r="A1430">
            <v>1429</v>
          </cell>
          <cell r="B1430">
            <v>44144</v>
          </cell>
          <cell r="C1430">
            <v>5</v>
          </cell>
        </row>
        <row r="1431">
          <cell r="A1431">
            <v>1430</v>
          </cell>
          <cell r="B1431">
            <v>43929</v>
          </cell>
          <cell r="C1431">
            <v>5</v>
          </cell>
        </row>
        <row r="1432">
          <cell r="A1432">
            <v>1431</v>
          </cell>
          <cell r="B1432">
            <v>44097</v>
          </cell>
          <cell r="C1432">
            <v>2</v>
          </cell>
        </row>
        <row r="1433">
          <cell r="A1433">
            <v>1432</v>
          </cell>
          <cell r="B1433">
            <v>43995</v>
          </cell>
          <cell r="C1433">
            <v>9</v>
          </cell>
        </row>
        <row r="1434">
          <cell r="A1434">
            <v>1433</v>
          </cell>
          <cell r="B1434">
            <v>43862</v>
          </cell>
          <cell r="C1434">
            <v>5</v>
          </cell>
        </row>
        <row r="1435">
          <cell r="A1435">
            <v>1434</v>
          </cell>
          <cell r="B1435">
            <v>44016</v>
          </cell>
          <cell r="C1435">
            <v>2</v>
          </cell>
        </row>
        <row r="1436">
          <cell r="A1436">
            <v>1435</v>
          </cell>
          <cell r="B1436">
            <v>44170</v>
          </cell>
          <cell r="C1436">
            <v>2</v>
          </cell>
        </row>
        <row r="1437">
          <cell r="A1437">
            <v>1436</v>
          </cell>
          <cell r="B1437">
            <v>43936</v>
          </cell>
          <cell r="C1437">
            <v>9</v>
          </cell>
        </row>
        <row r="1438">
          <cell r="A1438">
            <v>1437</v>
          </cell>
          <cell r="B1438">
            <v>44138</v>
          </cell>
          <cell r="C1438">
            <v>2</v>
          </cell>
        </row>
        <row r="1439">
          <cell r="A1439">
            <v>1438</v>
          </cell>
          <cell r="B1439">
            <v>44140</v>
          </cell>
          <cell r="C1439">
            <v>4</v>
          </cell>
        </row>
        <row r="1440">
          <cell r="A1440">
            <v>1439</v>
          </cell>
          <cell r="B1440">
            <v>43861</v>
          </cell>
          <cell r="C1440">
            <v>8</v>
          </cell>
        </row>
        <row r="1441">
          <cell r="A1441">
            <v>1440</v>
          </cell>
          <cell r="B1441">
            <v>44008</v>
          </cell>
          <cell r="C1441">
            <v>8</v>
          </cell>
        </row>
        <row r="1442">
          <cell r="A1442">
            <v>1441</v>
          </cell>
          <cell r="B1442">
            <v>43978</v>
          </cell>
          <cell r="C1442">
            <v>9</v>
          </cell>
        </row>
        <row r="1443">
          <cell r="A1443">
            <v>1442</v>
          </cell>
          <cell r="B1443">
            <v>43876</v>
          </cell>
          <cell r="C1443">
            <v>8</v>
          </cell>
        </row>
        <row r="1444">
          <cell r="A1444">
            <v>1443</v>
          </cell>
          <cell r="B1444">
            <v>43844</v>
          </cell>
          <cell r="C1444">
            <v>10</v>
          </cell>
        </row>
        <row r="1445">
          <cell r="A1445">
            <v>1444</v>
          </cell>
          <cell r="B1445">
            <v>44077</v>
          </cell>
          <cell r="C1445">
            <v>3</v>
          </cell>
        </row>
        <row r="1446">
          <cell r="A1446">
            <v>1445</v>
          </cell>
          <cell r="B1446">
            <v>44034</v>
          </cell>
          <cell r="C1446">
            <v>2</v>
          </cell>
        </row>
        <row r="1447">
          <cell r="A1447">
            <v>1446</v>
          </cell>
          <cell r="B1447">
            <v>43848</v>
          </cell>
          <cell r="C1447">
            <v>6</v>
          </cell>
        </row>
        <row r="1448">
          <cell r="A1448">
            <v>1447</v>
          </cell>
          <cell r="B1448">
            <v>43902</v>
          </cell>
          <cell r="C1448">
            <v>8</v>
          </cell>
        </row>
        <row r="1449">
          <cell r="A1449">
            <v>1448</v>
          </cell>
          <cell r="B1449">
            <v>44168</v>
          </cell>
          <cell r="C1449">
            <v>3</v>
          </cell>
        </row>
        <row r="1450">
          <cell r="A1450">
            <v>1449</v>
          </cell>
          <cell r="B1450">
            <v>43834</v>
          </cell>
          <cell r="C1450">
            <v>6</v>
          </cell>
        </row>
        <row r="1451">
          <cell r="A1451">
            <v>1450</v>
          </cell>
          <cell r="B1451">
            <v>44176</v>
          </cell>
          <cell r="C1451">
            <v>10</v>
          </cell>
        </row>
        <row r="1452">
          <cell r="A1452">
            <v>1451</v>
          </cell>
          <cell r="B1452">
            <v>43905</v>
          </cell>
          <cell r="C1452">
            <v>1</v>
          </cell>
        </row>
        <row r="1453">
          <cell r="A1453">
            <v>1452</v>
          </cell>
          <cell r="B1453">
            <v>43901</v>
          </cell>
          <cell r="C1453">
            <v>5</v>
          </cell>
        </row>
        <row r="1454">
          <cell r="A1454">
            <v>1453</v>
          </cell>
          <cell r="B1454">
            <v>44064</v>
          </cell>
          <cell r="C1454">
            <v>7</v>
          </cell>
        </row>
        <row r="1455">
          <cell r="A1455">
            <v>1454</v>
          </cell>
          <cell r="B1455">
            <v>44072</v>
          </cell>
          <cell r="C1455">
            <v>8</v>
          </cell>
        </row>
        <row r="1456">
          <cell r="A1456">
            <v>1455</v>
          </cell>
          <cell r="B1456">
            <v>43895</v>
          </cell>
          <cell r="C1456">
            <v>1</v>
          </cell>
        </row>
        <row r="1457">
          <cell r="A1457">
            <v>1456</v>
          </cell>
          <cell r="B1457">
            <v>44114</v>
          </cell>
          <cell r="C1457">
            <v>9</v>
          </cell>
        </row>
        <row r="1458">
          <cell r="A1458">
            <v>1457</v>
          </cell>
          <cell r="B1458">
            <v>44084</v>
          </cell>
          <cell r="C1458">
            <v>10</v>
          </cell>
        </row>
        <row r="1459">
          <cell r="A1459">
            <v>1458</v>
          </cell>
          <cell r="B1459">
            <v>44025</v>
          </cell>
          <cell r="C1459">
            <v>6</v>
          </cell>
        </row>
        <row r="1460">
          <cell r="A1460">
            <v>1459</v>
          </cell>
          <cell r="B1460">
            <v>43856</v>
          </cell>
          <cell r="C1460">
            <v>1</v>
          </cell>
        </row>
        <row r="1461">
          <cell r="A1461">
            <v>1460</v>
          </cell>
          <cell r="B1461">
            <v>44053</v>
          </cell>
          <cell r="C1461">
            <v>10</v>
          </cell>
        </row>
        <row r="1462">
          <cell r="A1462">
            <v>1461</v>
          </cell>
          <cell r="B1462">
            <v>44072</v>
          </cell>
          <cell r="C1462">
            <v>8</v>
          </cell>
        </row>
        <row r="1463">
          <cell r="A1463">
            <v>1462</v>
          </cell>
          <cell r="B1463">
            <v>44167</v>
          </cell>
          <cell r="C1463">
            <v>6</v>
          </cell>
        </row>
        <row r="1464">
          <cell r="A1464">
            <v>1463</v>
          </cell>
          <cell r="B1464">
            <v>43997</v>
          </cell>
          <cell r="C1464">
            <v>9</v>
          </cell>
        </row>
        <row r="1465">
          <cell r="A1465">
            <v>1464</v>
          </cell>
          <cell r="B1465">
            <v>44058</v>
          </cell>
          <cell r="C1465">
            <v>8</v>
          </cell>
        </row>
        <row r="1466">
          <cell r="A1466">
            <v>1465</v>
          </cell>
          <cell r="B1466">
            <v>44163</v>
          </cell>
          <cell r="C1466">
            <v>3</v>
          </cell>
        </row>
        <row r="1467">
          <cell r="A1467">
            <v>1466</v>
          </cell>
          <cell r="B1467">
            <v>44095</v>
          </cell>
          <cell r="C1467">
            <v>6</v>
          </cell>
        </row>
        <row r="1468">
          <cell r="A1468">
            <v>1467</v>
          </cell>
          <cell r="B1468">
            <v>44010</v>
          </cell>
          <cell r="C1468">
            <v>8</v>
          </cell>
        </row>
        <row r="1469">
          <cell r="A1469">
            <v>1468</v>
          </cell>
          <cell r="B1469">
            <v>43927</v>
          </cell>
          <cell r="C1469">
            <v>4</v>
          </cell>
        </row>
        <row r="1470">
          <cell r="A1470">
            <v>1469</v>
          </cell>
          <cell r="B1470">
            <v>44159</v>
          </cell>
          <cell r="C1470">
            <v>3</v>
          </cell>
        </row>
        <row r="1471">
          <cell r="A1471">
            <v>1470</v>
          </cell>
          <cell r="B1471">
            <v>44180</v>
          </cell>
          <cell r="C1471">
            <v>6</v>
          </cell>
        </row>
        <row r="1472">
          <cell r="A1472">
            <v>1471</v>
          </cell>
          <cell r="B1472">
            <v>43958</v>
          </cell>
          <cell r="C1472">
            <v>10</v>
          </cell>
        </row>
        <row r="1473">
          <cell r="A1473">
            <v>1472</v>
          </cell>
          <cell r="B1473">
            <v>43970</v>
          </cell>
          <cell r="C1473">
            <v>5</v>
          </cell>
        </row>
        <row r="1474">
          <cell r="A1474">
            <v>1473</v>
          </cell>
          <cell r="B1474">
            <v>43909</v>
          </cell>
          <cell r="C1474">
            <v>4</v>
          </cell>
        </row>
        <row r="1475">
          <cell r="A1475">
            <v>1474</v>
          </cell>
          <cell r="B1475">
            <v>44010</v>
          </cell>
          <cell r="C1475">
            <v>6</v>
          </cell>
        </row>
        <row r="1476">
          <cell r="A1476">
            <v>1475</v>
          </cell>
          <cell r="B1476">
            <v>44097</v>
          </cell>
          <cell r="C1476">
            <v>7</v>
          </cell>
        </row>
        <row r="1477">
          <cell r="A1477">
            <v>1476</v>
          </cell>
          <cell r="B1477">
            <v>44045</v>
          </cell>
          <cell r="C1477">
            <v>6</v>
          </cell>
        </row>
        <row r="1478">
          <cell r="A1478">
            <v>1477</v>
          </cell>
          <cell r="B1478">
            <v>43910</v>
          </cell>
          <cell r="C1478">
            <v>1</v>
          </cell>
        </row>
        <row r="1479">
          <cell r="A1479">
            <v>1478</v>
          </cell>
          <cell r="B1479">
            <v>43836</v>
          </cell>
          <cell r="C1479">
            <v>8</v>
          </cell>
        </row>
        <row r="1480">
          <cell r="A1480">
            <v>1479</v>
          </cell>
          <cell r="B1480">
            <v>43946</v>
          </cell>
          <cell r="C1480">
            <v>4</v>
          </cell>
        </row>
        <row r="1481">
          <cell r="A1481">
            <v>1480</v>
          </cell>
          <cell r="B1481">
            <v>44192</v>
          </cell>
          <cell r="C1481">
            <v>9</v>
          </cell>
        </row>
        <row r="1482">
          <cell r="A1482">
            <v>1481</v>
          </cell>
          <cell r="B1482">
            <v>44097</v>
          </cell>
          <cell r="C1482">
            <v>9</v>
          </cell>
        </row>
        <row r="1483">
          <cell r="A1483">
            <v>1482</v>
          </cell>
          <cell r="B1483">
            <v>44096</v>
          </cell>
          <cell r="C1483">
            <v>9</v>
          </cell>
        </row>
        <row r="1484">
          <cell r="A1484">
            <v>1483</v>
          </cell>
          <cell r="B1484">
            <v>43952</v>
          </cell>
          <cell r="C1484">
            <v>5</v>
          </cell>
        </row>
        <row r="1485">
          <cell r="A1485">
            <v>1484</v>
          </cell>
          <cell r="B1485">
            <v>44134</v>
          </cell>
          <cell r="C1485">
            <v>6</v>
          </cell>
        </row>
        <row r="1486">
          <cell r="A1486">
            <v>1485</v>
          </cell>
          <cell r="B1486">
            <v>44031</v>
          </cell>
          <cell r="C1486">
            <v>7</v>
          </cell>
        </row>
        <row r="1487">
          <cell r="A1487">
            <v>1486</v>
          </cell>
          <cell r="B1487">
            <v>44171</v>
          </cell>
          <cell r="C1487">
            <v>4</v>
          </cell>
        </row>
        <row r="1488">
          <cell r="A1488">
            <v>1487</v>
          </cell>
          <cell r="B1488">
            <v>44129</v>
          </cell>
          <cell r="C1488">
            <v>6</v>
          </cell>
        </row>
        <row r="1489">
          <cell r="A1489">
            <v>1488</v>
          </cell>
          <cell r="B1489">
            <v>44019</v>
          </cell>
          <cell r="C1489">
            <v>5</v>
          </cell>
        </row>
        <row r="1490">
          <cell r="A1490">
            <v>1489</v>
          </cell>
          <cell r="B1490">
            <v>44151</v>
          </cell>
          <cell r="C1490">
            <v>2</v>
          </cell>
        </row>
        <row r="1491">
          <cell r="A1491">
            <v>1490</v>
          </cell>
          <cell r="B1491">
            <v>43976</v>
          </cell>
          <cell r="C1491">
            <v>10</v>
          </cell>
        </row>
        <row r="1492">
          <cell r="A1492">
            <v>1491</v>
          </cell>
          <cell r="B1492">
            <v>44150</v>
          </cell>
          <cell r="C1492">
            <v>6</v>
          </cell>
        </row>
        <row r="1493">
          <cell r="A1493">
            <v>1492</v>
          </cell>
          <cell r="B1493">
            <v>44027</v>
          </cell>
          <cell r="C1493">
            <v>9</v>
          </cell>
        </row>
        <row r="1494">
          <cell r="A1494">
            <v>1493</v>
          </cell>
          <cell r="B1494">
            <v>43974</v>
          </cell>
          <cell r="C1494">
            <v>3</v>
          </cell>
        </row>
        <row r="1495">
          <cell r="A1495">
            <v>1494</v>
          </cell>
          <cell r="B1495">
            <v>43925</v>
          </cell>
          <cell r="C1495">
            <v>2</v>
          </cell>
        </row>
        <row r="1496">
          <cell r="A1496">
            <v>1495</v>
          </cell>
          <cell r="B1496">
            <v>43906</v>
          </cell>
          <cell r="C1496">
            <v>3</v>
          </cell>
        </row>
        <row r="1497">
          <cell r="A1497">
            <v>1496</v>
          </cell>
          <cell r="B1497">
            <v>43840</v>
          </cell>
          <cell r="C1497">
            <v>2</v>
          </cell>
        </row>
        <row r="1498">
          <cell r="A1498">
            <v>1497</v>
          </cell>
          <cell r="B1498">
            <v>44047</v>
          </cell>
          <cell r="C1498">
            <v>9</v>
          </cell>
        </row>
        <row r="1499">
          <cell r="A1499">
            <v>1498</v>
          </cell>
          <cell r="B1499">
            <v>44107</v>
          </cell>
          <cell r="C1499">
            <v>2</v>
          </cell>
        </row>
        <row r="1500">
          <cell r="A1500">
            <v>1499</v>
          </cell>
          <cell r="B1500">
            <v>43951</v>
          </cell>
          <cell r="C1500">
            <v>4</v>
          </cell>
        </row>
        <row r="1501">
          <cell r="A1501">
            <v>1500</v>
          </cell>
          <cell r="B1501">
            <v>44158</v>
          </cell>
          <cell r="C1501">
            <v>4</v>
          </cell>
        </row>
        <row r="1502">
          <cell r="A1502">
            <v>1501</v>
          </cell>
          <cell r="B1502">
            <v>43925</v>
          </cell>
          <cell r="C1502">
            <v>9</v>
          </cell>
        </row>
        <row r="1503">
          <cell r="A1503">
            <v>1502</v>
          </cell>
          <cell r="B1503">
            <v>44174</v>
          </cell>
          <cell r="C1503">
            <v>2</v>
          </cell>
        </row>
        <row r="1504">
          <cell r="A1504">
            <v>1503</v>
          </cell>
          <cell r="B1504">
            <v>44092</v>
          </cell>
          <cell r="C1504">
            <v>10</v>
          </cell>
        </row>
        <row r="1505">
          <cell r="A1505">
            <v>1504</v>
          </cell>
          <cell r="B1505">
            <v>43933</v>
          </cell>
          <cell r="C1505">
            <v>9</v>
          </cell>
        </row>
        <row r="1506">
          <cell r="A1506">
            <v>1505</v>
          </cell>
          <cell r="B1506">
            <v>44054</v>
          </cell>
          <cell r="C1506">
            <v>7</v>
          </cell>
        </row>
        <row r="1507">
          <cell r="A1507">
            <v>1506</v>
          </cell>
          <cell r="B1507">
            <v>43953</v>
          </cell>
          <cell r="C1507">
            <v>5</v>
          </cell>
        </row>
        <row r="1508">
          <cell r="A1508">
            <v>1507</v>
          </cell>
          <cell r="B1508">
            <v>44125</v>
          </cell>
          <cell r="C1508">
            <v>7</v>
          </cell>
        </row>
        <row r="1509">
          <cell r="A1509">
            <v>1508</v>
          </cell>
          <cell r="B1509">
            <v>44125</v>
          </cell>
          <cell r="C1509">
            <v>1</v>
          </cell>
        </row>
        <row r="1510">
          <cell r="A1510">
            <v>1509</v>
          </cell>
          <cell r="B1510">
            <v>44128</v>
          </cell>
          <cell r="C1510">
            <v>1</v>
          </cell>
        </row>
        <row r="1511">
          <cell r="A1511">
            <v>1510</v>
          </cell>
          <cell r="B1511">
            <v>43846</v>
          </cell>
          <cell r="C1511">
            <v>6</v>
          </cell>
        </row>
        <row r="1512">
          <cell r="A1512">
            <v>1511</v>
          </cell>
          <cell r="B1512">
            <v>43969</v>
          </cell>
          <cell r="C1512">
            <v>8</v>
          </cell>
        </row>
        <row r="1513">
          <cell r="A1513">
            <v>1512</v>
          </cell>
          <cell r="B1513">
            <v>43909</v>
          </cell>
          <cell r="C1513">
            <v>6</v>
          </cell>
        </row>
        <row r="1514">
          <cell r="A1514">
            <v>1513</v>
          </cell>
          <cell r="B1514">
            <v>44011</v>
          </cell>
          <cell r="C1514">
            <v>8</v>
          </cell>
        </row>
        <row r="1515">
          <cell r="A1515">
            <v>1514</v>
          </cell>
          <cell r="B1515">
            <v>43864</v>
          </cell>
          <cell r="C1515">
            <v>10</v>
          </cell>
        </row>
        <row r="1516">
          <cell r="A1516">
            <v>1515</v>
          </cell>
          <cell r="B1516">
            <v>44156</v>
          </cell>
          <cell r="C1516">
            <v>4</v>
          </cell>
        </row>
        <row r="1517">
          <cell r="A1517">
            <v>1516</v>
          </cell>
          <cell r="B1517">
            <v>43839</v>
          </cell>
          <cell r="C1517">
            <v>2</v>
          </cell>
        </row>
        <row r="1518">
          <cell r="A1518">
            <v>1517</v>
          </cell>
          <cell r="B1518">
            <v>43896</v>
          </cell>
          <cell r="C1518">
            <v>8</v>
          </cell>
        </row>
        <row r="1519">
          <cell r="A1519">
            <v>1518</v>
          </cell>
          <cell r="B1519">
            <v>43963</v>
          </cell>
          <cell r="C1519">
            <v>1</v>
          </cell>
        </row>
        <row r="1520">
          <cell r="A1520">
            <v>1519</v>
          </cell>
          <cell r="B1520">
            <v>44165</v>
          </cell>
          <cell r="C1520">
            <v>6</v>
          </cell>
        </row>
        <row r="1521">
          <cell r="A1521">
            <v>1520</v>
          </cell>
          <cell r="B1521">
            <v>43929</v>
          </cell>
          <cell r="C1521">
            <v>9</v>
          </cell>
        </row>
        <row r="1522">
          <cell r="A1522">
            <v>1521</v>
          </cell>
          <cell r="B1522">
            <v>43897</v>
          </cell>
          <cell r="C1522">
            <v>10</v>
          </cell>
        </row>
        <row r="1523">
          <cell r="A1523">
            <v>1522</v>
          </cell>
          <cell r="B1523">
            <v>44173</v>
          </cell>
          <cell r="C1523">
            <v>1</v>
          </cell>
        </row>
        <row r="1524">
          <cell r="A1524">
            <v>1523</v>
          </cell>
          <cell r="B1524">
            <v>43934</v>
          </cell>
          <cell r="C1524">
            <v>2</v>
          </cell>
        </row>
        <row r="1525">
          <cell r="A1525">
            <v>1524</v>
          </cell>
          <cell r="B1525">
            <v>44133</v>
          </cell>
          <cell r="C1525">
            <v>4</v>
          </cell>
        </row>
        <row r="1526">
          <cell r="A1526">
            <v>1525</v>
          </cell>
          <cell r="B1526">
            <v>44166</v>
          </cell>
          <cell r="C1526">
            <v>7</v>
          </cell>
        </row>
        <row r="1527">
          <cell r="A1527">
            <v>1526</v>
          </cell>
          <cell r="B1527">
            <v>44057</v>
          </cell>
          <cell r="C1527">
            <v>10</v>
          </cell>
        </row>
        <row r="1528">
          <cell r="A1528">
            <v>1527</v>
          </cell>
          <cell r="B1528">
            <v>43848</v>
          </cell>
          <cell r="C1528">
            <v>7</v>
          </cell>
        </row>
        <row r="1529">
          <cell r="A1529">
            <v>1528</v>
          </cell>
          <cell r="B1529">
            <v>43904</v>
          </cell>
          <cell r="C1529">
            <v>10</v>
          </cell>
        </row>
        <row r="1530">
          <cell r="A1530">
            <v>1529</v>
          </cell>
          <cell r="B1530">
            <v>44032</v>
          </cell>
          <cell r="C1530">
            <v>7</v>
          </cell>
        </row>
        <row r="1531">
          <cell r="A1531">
            <v>1530</v>
          </cell>
          <cell r="B1531">
            <v>43992</v>
          </cell>
          <cell r="C1531">
            <v>3</v>
          </cell>
        </row>
        <row r="1532">
          <cell r="A1532">
            <v>1531</v>
          </cell>
          <cell r="B1532">
            <v>43990</v>
          </cell>
          <cell r="C1532">
            <v>4</v>
          </cell>
        </row>
        <row r="1533">
          <cell r="A1533">
            <v>1532</v>
          </cell>
          <cell r="B1533">
            <v>44164</v>
          </cell>
          <cell r="C1533">
            <v>7</v>
          </cell>
        </row>
        <row r="1534">
          <cell r="A1534">
            <v>1533</v>
          </cell>
          <cell r="B1534">
            <v>43993</v>
          </cell>
          <cell r="C1534">
            <v>9</v>
          </cell>
        </row>
        <row r="1535">
          <cell r="A1535">
            <v>1534</v>
          </cell>
          <cell r="B1535">
            <v>43982</v>
          </cell>
          <cell r="C1535">
            <v>2</v>
          </cell>
        </row>
        <row r="1536">
          <cell r="A1536">
            <v>1535</v>
          </cell>
          <cell r="B1536">
            <v>44143</v>
          </cell>
          <cell r="C1536">
            <v>2</v>
          </cell>
        </row>
        <row r="1537">
          <cell r="A1537">
            <v>1536</v>
          </cell>
          <cell r="B1537">
            <v>43863</v>
          </cell>
          <cell r="C1537">
            <v>1</v>
          </cell>
        </row>
        <row r="1538">
          <cell r="A1538">
            <v>1537</v>
          </cell>
          <cell r="B1538">
            <v>43907</v>
          </cell>
          <cell r="C1538">
            <v>5</v>
          </cell>
        </row>
        <row r="1539">
          <cell r="A1539">
            <v>1538</v>
          </cell>
          <cell r="B1539">
            <v>44185</v>
          </cell>
          <cell r="C1539">
            <v>1</v>
          </cell>
        </row>
        <row r="1540">
          <cell r="A1540">
            <v>1539</v>
          </cell>
          <cell r="B1540">
            <v>43894</v>
          </cell>
          <cell r="C1540">
            <v>6</v>
          </cell>
        </row>
        <row r="1541">
          <cell r="A1541">
            <v>1540</v>
          </cell>
          <cell r="B1541">
            <v>43924</v>
          </cell>
          <cell r="C1541">
            <v>3</v>
          </cell>
        </row>
        <row r="1542">
          <cell r="A1542">
            <v>1541</v>
          </cell>
          <cell r="B1542">
            <v>43904</v>
          </cell>
          <cell r="C1542">
            <v>10</v>
          </cell>
        </row>
        <row r="1543">
          <cell r="A1543">
            <v>1542</v>
          </cell>
          <cell r="B1543">
            <v>44179</v>
          </cell>
          <cell r="C1543">
            <v>10</v>
          </cell>
        </row>
        <row r="1544">
          <cell r="A1544">
            <v>1543</v>
          </cell>
          <cell r="B1544">
            <v>43843</v>
          </cell>
          <cell r="C1544">
            <v>10</v>
          </cell>
        </row>
        <row r="1545">
          <cell r="A1545">
            <v>1544</v>
          </cell>
          <cell r="B1545">
            <v>43972</v>
          </cell>
          <cell r="C1545">
            <v>3</v>
          </cell>
        </row>
        <row r="1546">
          <cell r="A1546">
            <v>1545</v>
          </cell>
          <cell r="B1546">
            <v>44102</v>
          </cell>
          <cell r="C1546">
            <v>3</v>
          </cell>
        </row>
        <row r="1547">
          <cell r="A1547">
            <v>1546</v>
          </cell>
          <cell r="B1547">
            <v>44172</v>
          </cell>
          <cell r="C1547">
            <v>7</v>
          </cell>
        </row>
        <row r="1548">
          <cell r="A1548">
            <v>1547</v>
          </cell>
          <cell r="B1548">
            <v>44069</v>
          </cell>
          <cell r="C1548">
            <v>3</v>
          </cell>
        </row>
        <row r="1549">
          <cell r="A1549">
            <v>1548</v>
          </cell>
          <cell r="B1549">
            <v>44115</v>
          </cell>
          <cell r="C1549">
            <v>7</v>
          </cell>
        </row>
        <row r="1550">
          <cell r="A1550">
            <v>1549</v>
          </cell>
          <cell r="B1550">
            <v>43894</v>
          </cell>
          <cell r="C1550">
            <v>1</v>
          </cell>
        </row>
        <row r="1551">
          <cell r="A1551">
            <v>1550</v>
          </cell>
          <cell r="B1551">
            <v>44068</v>
          </cell>
          <cell r="C1551">
            <v>5</v>
          </cell>
        </row>
        <row r="1552">
          <cell r="A1552">
            <v>1551</v>
          </cell>
          <cell r="B1552">
            <v>44055</v>
          </cell>
          <cell r="C1552">
            <v>5</v>
          </cell>
        </row>
        <row r="1553">
          <cell r="A1553">
            <v>1552</v>
          </cell>
          <cell r="B1553">
            <v>43854</v>
          </cell>
          <cell r="C1553">
            <v>3</v>
          </cell>
        </row>
        <row r="1554">
          <cell r="A1554">
            <v>1553</v>
          </cell>
          <cell r="B1554">
            <v>44108</v>
          </cell>
          <cell r="C1554">
            <v>4</v>
          </cell>
        </row>
        <row r="1555">
          <cell r="A1555">
            <v>1554</v>
          </cell>
          <cell r="B1555">
            <v>44196</v>
          </cell>
          <cell r="C1555">
            <v>8</v>
          </cell>
        </row>
        <row r="1556">
          <cell r="A1556">
            <v>1555</v>
          </cell>
          <cell r="B1556">
            <v>44061</v>
          </cell>
          <cell r="C1556">
            <v>3</v>
          </cell>
        </row>
        <row r="1557">
          <cell r="A1557">
            <v>1556</v>
          </cell>
          <cell r="B1557">
            <v>43998</v>
          </cell>
          <cell r="C1557">
            <v>4</v>
          </cell>
        </row>
        <row r="1558">
          <cell r="A1558">
            <v>1557</v>
          </cell>
          <cell r="B1558">
            <v>44125</v>
          </cell>
          <cell r="C1558">
            <v>9</v>
          </cell>
        </row>
        <row r="1559">
          <cell r="A1559">
            <v>1558</v>
          </cell>
          <cell r="B1559">
            <v>44078</v>
          </cell>
          <cell r="C1559">
            <v>10</v>
          </cell>
        </row>
        <row r="1560">
          <cell r="A1560">
            <v>1559</v>
          </cell>
          <cell r="B1560">
            <v>43871</v>
          </cell>
          <cell r="C1560">
            <v>8</v>
          </cell>
        </row>
        <row r="1561">
          <cell r="A1561">
            <v>1560</v>
          </cell>
          <cell r="B1561">
            <v>44113</v>
          </cell>
          <cell r="C1561">
            <v>4</v>
          </cell>
        </row>
        <row r="1562">
          <cell r="A1562">
            <v>1561</v>
          </cell>
          <cell r="B1562">
            <v>43960</v>
          </cell>
          <cell r="C1562">
            <v>9</v>
          </cell>
        </row>
        <row r="1563">
          <cell r="A1563">
            <v>1562</v>
          </cell>
          <cell r="B1563">
            <v>43835</v>
          </cell>
          <cell r="C1563">
            <v>9</v>
          </cell>
        </row>
        <row r="1564">
          <cell r="A1564">
            <v>1563</v>
          </cell>
          <cell r="B1564">
            <v>43976</v>
          </cell>
          <cell r="C1564">
            <v>7</v>
          </cell>
        </row>
        <row r="1565">
          <cell r="A1565">
            <v>1564</v>
          </cell>
          <cell r="B1565">
            <v>43858</v>
          </cell>
          <cell r="C1565">
            <v>7</v>
          </cell>
        </row>
        <row r="1566">
          <cell r="A1566">
            <v>1565</v>
          </cell>
          <cell r="B1566">
            <v>43873</v>
          </cell>
          <cell r="C1566">
            <v>6</v>
          </cell>
        </row>
        <row r="1567">
          <cell r="A1567">
            <v>1566</v>
          </cell>
          <cell r="B1567">
            <v>44131</v>
          </cell>
          <cell r="C1567">
            <v>9</v>
          </cell>
        </row>
        <row r="1568">
          <cell r="A1568">
            <v>1567</v>
          </cell>
          <cell r="B1568">
            <v>44060</v>
          </cell>
          <cell r="C1568">
            <v>8</v>
          </cell>
        </row>
        <row r="1569">
          <cell r="A1569">
            <v>1568</v>
          </cell>
          <cell r="B1569">
            <v>44055</v>
          </cell>
          <cell r="C1569">
            <v>9</v>
          </cell>
        </row>
        <row r="1570">
          <cell r="A1570">
            <v>1569</v>
          </cell>
          <cell r="B1570">
            <v>43869</v>
          </cell>
          <cell r="C1570">
            <v>1</v>
          </cell>
        </row>
        <row r="1571">
          <cell r="A1571">
            <v>1570</v>
          </cell>
          <cell r="B1571">
            <v>44125</v>
          </cell>
          <cell r="C1571">
            <v>2</v>
          </cell>
        </row>
        <row r="1572">
          <cell r="A1572">
            <v>1571</v>
          </cell>
          <cell r="B1572">
            <v>44173</v>
          </cell>
          <cell r="C1572">
            <v>9</v>
          </cell>
        </row>
        <row r="1573">
          <cell r="A1573">
            <v>1572</v>
          </cell>
          <cell r="B1573">
            <v>44053</v>
          </cell>
          <cell r="C1573">
            <v>2</v>
          </cell>
        </row>
        <row r="1574">
          <cell r="A1574">
            <v>1573</v>
          </cell>
          <cell r="B1574">
            <v>44030</v>
          </cell>
          <cell r="C1574">
            <v>2</v>
          </cell>
        </row>
        <row r="1575">
          <cell r="A1575">
            <v>1574</v>
          </cell>
          <cell r="B1575">
            <v>44148</v>
          </cell>
          <cell r="C1575">
            <v>10</v>
          </cell>
        </row>
        <row r="1576">
          <cell r="A1576">
            <v>1575</v>
          </cell>
          <cell r="B1576">
            <v>44074</v>
          </cell>
          <cell r="C1576">
            <v>7</v>
          </cell>
        </row>
        <row r="1577">
          <cell r="A1577">
            <v>1576</v>
          </cell>
          <cell r="B1577">
            <v>44094</v>
          </cell>
          <cell r="C1577">
            <v>3</v>
          </cell>
        </row>
        <row r="1578">
          <cell r="A1578">
            <v>1577</v>
          </cell>
          <cell r="B1578">
            <v>43949</v>
          </cell>
          <cell r="C1578">
            <v>9</v>
          </cell>
        </row>
        <row r="1579">
          <cell r="A1579">
            <v>1578</v>
          </cell>
          <cell r="B1579">
            <v>43975</v>
          </cell>
          <cell r="C1579">
            <v>7</v>
          </cell>
        </row>
        <row r="1580">
          <cell r="A1580">
            <v>1579</v>
          </cell>
          <cell r="B1580">
            <v>43889</v>
          </cell>
          <cell r="C1580">
            <v>4</v>
          </cell>
        </row>
        <row r="1581">
          <cell r="A1581">
            <v>1580</v>
          </cell>
          <cell r="B1581">
            <v>44055</v>
          </cell>
          <cell r="C1581">
            <v>9</v>
          </cell>
        </row>
        <row r="1582">
          <cell r="A1582">
            <v>1581</v>
          </cell>
          <cell r="B1582">
            <v>43871</v>
          </cell>
          <cell r="C1582">
            <v>3</v>
          </cell>
        </row>
        <row r="1583">
          <cell r="A1583">
            <v>1582</v>
          </cell>
          <cell r="B1583">
            <v>43882</v>
          </cell>
          <cell r="C1583">
            <v>1</v>
          </cell>
        </row>
        <row r="1584">
          <cell r="A1584">
            <v>1583</v>
          </cell>
          <cell r="B1584">
            <v>43971</v>
          </cell>
          <cell r="C1584">
            <v>4</v>
          </cell>
        </row>
        <row r="1585">
          <cell r="A1585">
            <v>1584</v>
          </cell>
          <cell r="B1585">
            <v>44110</v>
          </cell>
          <cell r="C1585">
            <v>7</v>
          </cell>
        </row>
        <row r="1586">
          <cell r="A1586">
            <v>1585</v>
          </cell>
          <cell r="B1586">
            <v>44104</v>
          </cell>
          <cell r="C1586">
            <v>4</v>
          </cell>
        </row>
        <row r="1587">
          <cell r="A1587">
            <v>1586</v>
          </cell>
          <cell r="B1587">
            <v>44084</v>
          </cell>
          <cell r="C1587">
            <v>5</v>
          </cell>
        </row>
        <row r="1588">
          <cell r="A1588">
            <v>1587</v>
          </cell>
          <cell r="B1588">
            <v>43947</v>
          </cell>
          <cell r="C1588">
            <v>7</v>
          </cell>
        </row>
        <row r="1589">
          <cell r="A1589">
            <v>1588</v>
          </cell>
          <cell r="B1589">
            <v>44093</v>
          </cell>
          <cell r="C1589">
            <v>4</v>
          </cell>
        </row>
        <row r="1590">
          <cell r="A1590">
            <v>1589</v>
          </cell>
          <cell r="B1590">
            <v>44048</v>
          </cell>
          <cell r="C1590">
            <v>9</v>
          </cell>
        </row>
        <row r="1591">
          <cell r="A1591">
            <v>1590</v>
          </cell>
          <cell r="B1591">
            <v>43954</v>
          </cell>
          <cell r="C1591">
            <v>2</v>
          </cell>
        </row>
        <row r="1592">
          <cell r="A1592">
            <v>1591</v>
          </cell>
          <cell r="B1592">
            <v>44097</v>
          </cell>
          <cell r="C1592">
            <v>2</v>
          </cell>
        </row>
        <row r="1593">
          <cell r="A1593">
            <v>1592</v>
          </cell>
          <cell r="B1593">
            <v>44141</v>
          </cell>
          <cell r="C1593">
            <v>7</v>
          </cell>
        </row>
        <row r="1594">
          <cell r="A1594">
            <v>1593</v>
          </cell>
          <cell r="B1594">
            <v>43856</v>
          </cell>
          <cell r="C1594">
            <v>9</v>
          </cell>
        </row>
        <row r="1595">
          <cell r="A1595">
            <v>1594</v>
          </cell>
          <cell r="B1595">
            <v>43836</v>
          </cell>
          <cell r="C1595">
            <v>4</v>
          </cell>
        </row>
        <row r="1596">
          <cell r="A1596">
            <v>1595</v>
          </cell>
          <cell r="B1596">
            <v>43848</v>
          </cell>
          <cell r="C1596">
            <v>7</v>
          </cell>
        </row>
        <row r="1597">
          <cell r="A1597">
            <v>1596</v>
          </cell>
          <cell r="B1597">
            <v>43848</v>
          </cell>
          <cell r="C1597">
            <v>5</v>
          </cell>
        </row>
        <row r="1598">
          <cell r="A1598">
            <v>1597</v>
          </cell>
          <cell r="B1598">
            <v>44045</v>
          </cell>
          <cell r="C1598">
            <v>7</v>
          </cell>
        </row>
        <row r="1599">
          <cell r="A1599">
            <v>1598</v>
          </cell>
          <cell r="B1599">
            <v>44175</v>
          </cell>
          <cell r="C1599">
            <v>10</v>
          </cell>
        </row>
        <row r="1600">
          <cell r="A1600">
            <v>1599</v>
          </cell>
          <cell r="B1600">
            <v>44067</v>
          </cell>
          <cell r="C1600">
            <v>10</v>
          </cell>
        </row>
        <row r="1601">
          <cell r="A1601">
            <v>1600</v>
          </cell>
          <cell r="B1601">
            <v>43957</v>
          </cell>
          <cell r="C1601">
            <v>5</v>
          </cell>
        </row>
        <row r="1602">
          <cell r="A1602">
            <v>1601</v>
          </cell>
          <cell r="B1602">
            <v>43895</v>
          </cell>
          <cell r="C1602">
            <v>6</v>
          </cell>
        </row>
        <row r="1603">
          <cell r="A1603">
            <v>1602</v>
          </cell>
          <cell r="B1603">
            <v>43948</v>
          </cell>
          <cell r="C1603">
            <v>4</v>
          </cell>
        </row>
        <row r="1604">
          <cell r="A1604">
            <v>1603</v>
          </cell>
          <cell r="B1604">
            <v>43952</v>
          </cell>
          <cell r="C1604">
            <v>10</v>
          </cell>
        </row>
        <row r="1605">
          <cell r="A1605">
            <v>1604</v>
          </cell>
          <cell r="B1605">
            <v>43978</v>
          </cell>
          <cell r="C1605">
            <v>8</v>
          </cell>
        </row>
        <row r="1606">
          <cell r="A1606">
            <v>1605</v>
          </cell>
          <cell r="B1606">
            <v>43848</v>
          </cell>
          <cell r="C1606">
            <v>1</v>
          </cell>
        </row>
        <row r="1607">
          <cell r="A1607">
            <v>1606</v>
          </cell>
          <cell r="B1607">
            <v>44005</v>
          </cell>
          <cell r="C1607">
            <v>9</v>
          </cell>
        </row>
        <row r="1608">
          <cell r="A1608">
            <v>1607</v>
          </cell>
          <cell r="B1608">
            <v>44146</v>
          </cell>
          <cell r="C1608">
            <v>7</v>
          </cell>
        </row>
        <row r="1609">
          <cell r="A1609">
            <v>1608</v>
          </cell>
          <cell r="B1609">
            <v>44096</v>
          </cell>
          <cell r="C1609">
            <v>8</v>
          </cell>
        </row>
        <row r="1610">
          <cell r="A1610">
            <v>1609</v>
          </cell>
          <cell r="B1610">
            <v>44193</v>
          </cell>
          <cell r="C1610">
            <v>7</v>
          </cell>
        </row>
        <row r="1611">
          <cell r="A1611">
            <v>1610</v>
          </cell>
          <cell r="B1611">
            <v>44099</v>
          </cell>
          <cell r="C1611">
            <v>3</v>
          </cell>
        </row>
        <row r="1612">
          <cell r="A1612">
            <v>1611</v>
          </cell>
          <cell r="B1612">
            <v>44126</v>
          </cell>
          <cell r="C1612">
            <v>2</v>
          </cell>
        </row>
        <row r="1613">
          <cell r="A1613">
            <v>1612</v>
          </cell>
          <cell r="B1613">
            <v>44076</v>
          </cell>
          <cell r="C1613">
            <v>9</v>
          </cell>
        </row>
        <row r="1614">
          <cell r="A1614">
            <v>1613</v>
          </cell>
          <cell r="B1614">
            <v>44087</v>
          </cell>
          <cell r="C1614">
            <v>10</v>
          </cell>
        </row>
        <row r="1615">
          <cell r="A1615">
            <v>1614</v>
          </cell>
          <cell r="B1615">
            <v>44127</v>
          </cell>
          <cell r="C1615">
            <v>3</v>
          </cell>
        </row>
        <row r="1616">
          <cell r="A1616">
            <v>1615</v>
          </cell>
          <cell r="B1616">
            <v>44171</v>
          </cell>
          <cell r="C1616">
            <v>8</v>
          </cell>
        </row>
        <row r="1617">
          <cell r="A1617">
            <v>1616</v>
          </cell>
          <cell r="B1617">
            <v>43847</v>
          </cell>
          <cell r="C1617">
            <v>4</v>
          </cell>
        </row>
        <row r="1618">
          <cell r="A1618">
            <v>1617</v>
          </cell>
          <cell r="B1618">
            <v>43965</v>
          </cell>
          <cell r="C1618">
            <v>3</v>
          </cell>
        </row>
        <row r="1619">
          <cell r="A1619">
            <v>1618</v>
          </cell>
          <cell r="B1619">
            <v>44017</v>
          </cell>
          <cell r="C1619">
            <v>5</v>
          </cell>
        </row>
        <row r="1620">
          <cell r="A1620">
            <v>1619</v>
          </cell>
          <cell r="B1620">
            <v>44152</v>
          </cell>
          <cell r="C1620">
            <v>5</v>
          </cell>
        </row>
        <row r="1621">
          <cell r="A1621">
            <v>1620</v>
          </cell>
          <cell r="B1621">
            <v>44164</v>
          </cell>
          <cell r="C1621">
            <v>4</v>
          </cell>
        </row>
        <row r="1622">
          <cell r="A1622">
            <v>1621</v>
          </cell>
          <cell r="B1622">
            <v>44192</v>
          </cell>
          <cell r="C1622">
            <v>8</v>
          </cell>
        </row>
        <row r="1623">
          <cell r="A1623">
            <v>1622</v>
          </cell>
          <cell r="B1623">
            <v>44036</v>
          </cell>
          <cell r="C1623">
            <v>3</v>
          </cell>
        </row>
        <row r="1624">
          <cell r="A1624">
            <v>1623</v>
          </cell>
          <cell r="B1624">
            <v>44010</v>
          </cell>
          <cell r="C1624">
            <v>8</v>
          </cell>
        </row>
        <row r="1625">
          <cell r="A1625">
            <v>1624</v>
          </cell>
          <cell r="B1625">
            <v>44052</v>
          </cell>
          <cell r="C1625">
            <v>5</v>
          </cell>
        </row>
        <row r="1626">
          <cell r="A1626">
            <v>1625</v>
          </cell>
          <cell r="B1626">
            <v>43945</v>
          </cell>
          <cell r="C1626">
            <v>8</v>
          </cell>
        </row>
        <row r="1627">
          <cell r="A1627">
            <v>1626</v>
          </cell>
          <cell r="B1627">
            <v>43900</v>
          </cell>
          <cell r="C1627">
            <v>7</v>
          </cell>
        </row>
        <row r="1628">
          <cell r="A1628">
            <v>1627</v>
          </cell>
          <cell r="B1628">
            <v>44107</v>
          </cell>
          <cell r="C1628">
            <v>7</v>
          </cell>
        </row>
        <row r="1629">
          <cell r="A1629">
            <v>1628</v>
          </cell>
          <cell r="B1629">
            <v>43934</v>
          </cell>
          <cell r="C1629">
            <v>10</v>
          </cell>
        </row>
        <row r="1630">
          <cell r="A1630">
            <v>1629</v>
          </cell>
          <cell r="B1630">
            <v>43856</v>
          </cell>
          <cell r="C1630">
            <v>1</v>
          </cell>
        </row>
        <row r="1631">
          <cell r="A1631">
            <v>1630</v>
          </cell>
          <cell r="B1631">
            <v>44081</v>
          </cell>
          <cell r="C1631">
            <v>1</v>
          </cell>
        </row>
        <row r="1632">
          <cell r="A1632">
            <v>1631</v>
          </cell>
          <cell r="B1632">
            <v>44115</v>
          </cell>
          <cell r="C1632">
            <v>4</v>
          </cell>
        </row>
        <row r="1633">
          <cell r="A1633">
            <v>1632</v>
          </cell>
          <cell r="B1633">
            <v>43882</v>
          </cell>
          <cell r="C1633">
            <v>9</v>
          </cell>
        </row>
        <row r="1634">
          <cell r="A1634">
            <v>1633</v>
          </cell>
          <cell r="B1634">
            <v>44134</v>
          </cell>
          <cell r="C1634">
            <v>3</v>
          </cell>
        </row>
        <row r="1635">
          <cell r="A1635">
            <v>1634</v>
          </cell>
          <cell r="B1635">
            <v>43849</v>
          </cell>
          <cell r="C1635">
            <v>9</v>
          </cell>
        </row>
        <row r="1636">
          <cell r="A1636">
            <v>1635</v>
          </cell>
          <cell r="B1636">
            <v>43835</v>
          </cell>
          <cell r="C1636">
            <v>4</v>
          </cell>
        </row>
        <row r="1637">
          <cell r="A1637">
            <v>1636</v>
          </cell>
          <cell r="B1637">
            <v>44054</v>
          </cell>
          <cell r="C1637">
            <v>8</v>
          </cell>
        </row>
        <row r="1638">
          <cell r="A1638">
            <v>1637</v>
          </cell>
          <cell r="B1638">
            <v>44193</v>
          </cell>
          <cell r="C1638">
            <v>3</v>
          </cell>
        </row>
        <row r="1639">
          <cell r="A1639">
            <v>1638</v>
          </cell>
          <cell r="B1639">
            <v>44060</v>
          </cell>
          <cell r="C1639">
            <v>7</v>
          </cell>
        </row>
        <row r="1640">
          <cell r="A1640">
            <v>1639</v>
          </cell>
          <cell r="B1640">
            <v>44164</v>
          </cell>
          <cell r="C1640">
            <v>2</v>
          </cell>
        </row>
        <row r="1641">
          <cell r="A1641">
            <v>1640</v>
          </cell>
          <cell r="B1641">
            <v>44143</v>
          </cell>
          <cell r="C1641">
            <v>9</v>
          </cell>
        </row>
        <row r="1642">
          <cell r="A1642">
            <v>1641</v>
          </cell>
          <cell r="B1642">
            <v>43943</v>
          </cell>
          <cell r="C1642">
            <v>10</v>
          </cell>
        </row>
        <row r="1643">
          <cell r="A1643">
            <v>1642</v>
          </cell>
          <cell r="B1643">
            <v>44118</v>
          </cell>
          <cell r="C1643">
            <v>7</v>
          </cell>
        </row>
        <row r="1644">
          <cell r="A1644">
            <v>1643</v>
          </cell>
          <cell r="B1644">
            <v>44131</v>
          </cell>
          <cell r="C1644">
            <v>8</v>
          </cell>
        </row>
        <row r="1645">
          <cell r="A1645">
            <v>1644</v>
          </cell>
          <cell r="B1645">
            <v>44168</v>
          </cell>
          <cell r="C1645">
            <v>3</v>
          </cell>
        </row>
        <row r="1646">
          <cell r="A1646">
            <v>1645</v>
          </cell>
          <cell r="B1646">
            <v>43944</v>
          </cell>
          <cell r="C1646">
            <v>1</v>
          </cell>
        </row>
        <row r="1647">
          <cell r="A1647">
            <v>1646</v>
          </cell>
          <cell r="B1647">
            <v>44035</v>
          </cell>
          <cell r="C1647">
            <v>6</v>
          </cell>
        </row>
        <row r="1648">
          <cell r="A1648">
            <v>1647</v>
          </cell>
          <cell r="B1648">
            <v>43909</v>
          </cell>
          <cell r="C1648">
            <v>5</v>
          </cell>
        </row>
        <row r="1649">
          <cell r="A1649">
            <v>1648</v>
          </cell>
          <cell r="B1649">
            <v>43883</v>
          </cell>
          <cell r="C1649">
            <v>10</v>
          </cell>
        </row>
        <row r="1650">
          <cell r="A1650">
            <v>1649</v>
          </cell>
          <cell r="B1650">
            <v>43931</v>
          </cell>
          <cell r="C1650">
            <v>1</v>
          </cell>
        </row>
        <row r="1651">
          <cell r="A1651">
            <v>1650</v>
          </cell>
          <cell r="B1651">
            <v>43948</v>
          </cell>
          <cell r="C1651">
            <v>1</v>
          </cell>
        </row>
        <row r="1652">
          <cell r="A1652">
            <v>1651</v>
          </cell>
          <cell r="B1652">
            <v>44081</v>
          </cell>
          <cell r="C1652">
            <v>6</v>
          </cell>
        </row>
        <row r="1653">
          <cell r="A1653">
            <v>1652</v>
          </cell>
          <cell r="B1653">
            <v>43975</v>
          </cell>
          <cell r="C1653">
            <v>6</v>
          </cell>
        </row>
        <row r="1654">
          <cell r="A1654">
            <v>1653</v>
          </cell>
          <cell r="B1654">
            <v>44151</v>
          </cell>
          <cell r="C1654">
            <v>3</v>
          </cell>
        </row>
        <row r="1655">
          <cell r="A1655">
            <v>1654</v>
          </cell>
          <cell r="B1655">
            <v>44067</v>
          </cell>
          <cell r="C1655">
            <v>3</v>
          </cell>
        </row>
        <row r="1656">
          <cell r="A1656">
            <v>1655</v>
          </cell>
          <cell r="B1656">
            <v>44181</v>
          </cell>
          <cell r="C1656">
            <v>8</v>
          </cell>
        </row>
        <row r="1657">
          <cell r="A1657">
            <v>1656</v>
          </cell>
          <cell r="B1657">
            <v>43895</v>
          </cell>
          <cell r="C1657">
            <v>9</v>
          </cell>
        </row>
        <row r="1658">
          <cell r="A1658">
            <v>1657</v>
          </cell>
          <cell r="B1658">
            <v>43838</v>
          </cell>
          <cell r="C1658">
            <v>5</v>
          </cell>
        </row>
        <row r="1659">
          <cell r="A1659">
            <v>1658</v>
          </cell>
          <cell r="B1659">
            <v>44172</v>
          </cell>
          <cell r="C1659">
            <v>2</v>
          </cell>
        </row>
        <row r="1660">
          <cell r="A1660">
            <v>1659</v>
          </cell>
          <cell r="B1660">
            <v>44148</v>
          </cell>
          <cell r="C1660">
            <v>3</v>
          </cell>
        </row>
        <row r="1661">
          <cell r="A1661">
            <v>1660</v>
          </cell>
          <cell r="B1661">
            <v>44050</v>
          </cell>
          <cell r="C1661">
            <v>8</v>
          </cell>
        </row>
        <row r="1662">
          <cell r="A1662">
            <v>1661</v>
          </cell>
          <cell r="B1662">
            <v>44013</v>
          </cell>
          <cell r="C1662">
            <v>6</v>
          </cell>
        </row>
        <row r="1663">
          <cell r="A1663">
            <v>1662</v>
          </cell>
          <cell r="B1663">
            <v>43989</v>
          </cell>
          <cell r="C1663">
            <v>2</v>
          </cell>
        </row>
        <row r="1664">
          <cell r="A1664">
            <v>1663</v>
          </cell>
          <cell r="B1664">
            <v>44047</v>
          </cell>
          <cell r="C1664">
            <v>6</v>
          </cell>
        </row>
        <row r="1665">
          <cell r="A1665">
            <v>1664</v>
          </cell>
          <cell r="B1665">
            <v>44151</v>
          </cell>
          <cell r="C1665">
            <v>4</v>
          </cell>
        </row>
        <row r="1666">
          <cell r="A1666">
            <v>1665</v>
          </cell>
          <cell r="B1666">
            <v>44187</v>
          </cell>
          <cell r="C1666">
            <v>5</v>
          </cell>
        </row>
        <row r="1667">
          <cell r="A1667">
            <v>1666</v>
          </cell>
          <cell r="B1667">
            <v>44185</v>
          </cell>
          <cell r="C1667">
            <v>1</v>
          </cell>
        </row>
        <row r="1668">
          <cell r="A1668">
            <v>1667</v>
          </cell>
          <cell r="B1668">
            <v>44191</v>
          </cell>
          <cell r="C1668">
            <v>6</v>
          </cell>
        </row>
        <row r="1669">
          <cell r="A1669">
            <v>1668</v>
          </cell>
          <cell r="B1669">
            <v>44009</v>
          </cell>
          <cell r="C1669">
            <v>3</v>
          </cell>
        </row>
        <row r="1670">
          <cell r="A1670">
            <v>1669</v>
          </cell>
          <cell r="B1670">
            <v>44194</v>
          </cell>
          <cell r="C1670">
            <v>6</v>
          </cell>
        </row>
        <row r="1671">
          <cell r="A1671">
            <v>1670</v>
          </cell>
          <cell r="B1671">
            <v>43864</v>
          </cell>
          <cell r="C1671">
            <v>9</v>
          </cell>
        </row>
        <row r="1672">
          <cell r="A1672">
            <v>1671</v>
          </cell>
          <cell r="B1672">
            <v>43880</v>
          </cell>
          <cell r="C1672">
            <v>10</v>
          </cell>
        </row>
        <row r="1673">
          <cell r="A1673">
            <v>1672</v>
          </cell>
          <cell r="B1673">
            <v>43978</v>
          </cell>
          <cell r="C1673">
            <v>10</v>
          </cell>
        </row>
        <row r="1674">
          <cell r="A1674">
            <v>1673</v>
          </cell>
          <cell r="B1674">
            <v>44121</v>
          </cell>
          <cell r="C1674">
            <v>9</v>
          </cell>
        </row>
        <row r="1675">
          <cell r="A1675">
            <v>1674</v>
          </cell>
          <cell r="B1675">
            <v>44134</v>
          </cell>
          <cell r="C1675">
            <v>3</v>
          </cell>
        </row>
        <row r="1676">
          <cell r="A1676">
            <v>1675</v>
          </cell>
          <cell r="B1676">
            <v>43941</v>
          </cell>
          <cell r="C1676">
            <v>6</v>
          </cell>
        </row>
        <row r="1677">
          <cell r="A1677">
            <v>1676</v>
          </cell>
          <cell r="B1677">
            <v>44147</v>
          </cell>
          <cell r="C1677">
            <v>5</v>
          </cell>
        </row>
        <row r="1678">
          <cell r="A1678">
            <v>1677</v>
          </cell>
          <cell r="B1678">
            <v>44073</v>
          </cell>
          <cell r="C1678">
            <v>3</v>
          </cell>
        </row>
        <row r="1679">
          <cell r="A1679">
            <v>1678</v>
          </cell>
          <cell r="B1679">
            <v>43861</v>
          </cell>
          <cell r="C1679">
            <v>2</v>
          </cell>
        </row>
        <row r="1680">
          <cell r="A1680">
            <v>1679</v>
          </cell>
          <cell r="B1680">
            <v>43972</v>
          </cell>
          <cell r="C1680">
            <v>4</v>
          </cell>
        </row>
        <row r="1681">
          <cell r="A1681">
            <v>1680</v>
          </cell>
          <cell r="B1681">
            <v>44170</v>
          </cell>
          <cell r="C1681">
            <v>3</v>
          </cell>
        </row>
        <row r="1682">
          <cell r="A1682">
            <v>1681</v>
          </cell>
          <cell r="B1682">
            <v>43882</v>
          </cell>
          <cell r="C1682">
            <v>4</v>
          </cell>
        </row>
        <row r="1683">
          <cell r="A1683">
            <v>1682</v>
          </cell>
          <cell r="B1683">
            <v>44135</v>
          </cell>
          <cell r="C1683">
            <v>5</v>
          </cell>
        </row>
        <row r="1684">
          <cell r="A1684">
            <v>1683</v>
          </cell>
          <cell r="B1684">
            <v>43896</v>
          </cell>
          <cell r="C1684">
            <v>5</v>
          </cell>
        </row>
        <row r="1685">
          <cell r="A1685">
            <v>1684</v>
          </cell>
          <cell r="B1685">
            <v>44076</v>
          </cell>
          <cell r="C1685">
            <v>5</v>
          </cell>
        </row>
        <row r="1686">
          <cell r="A1686">
            <v>1685</v>
          </cell>
          <cell r="B1686">
            <v>44057</v>
          </cell>
          <cell r="C1686">
            <v>10</v>
          </cell>
        </row>
        <row r="1687">
          <cell r="A1687">
            <v>1686</v>
          </cell>
          <cell r="B1687">
            <v>44036</v>
          </cell>
          <cell r="C1687">
            <v>8</v>
          </cell>
        </row>
        <row r="1688">
          <cell r="A1688">
            <v>1687</v>
          </cell>
          <cell r="B1688">
            <v>44177</v>
          </cell>
          <cell r="C1688">
            <v>6</v>
          </cell>
        </row>
        <row r="1689">
          <cell r="A1689">
            <v>1688</v>
          </cell>
          <cell r="B1689">
            <v>44194</v>
          </cell>
          <cell r="C1689">
            <v>1</v>
          </cell>
        </row>
        <row r="1690">
          <cell r="A1690">
            <v>1689</v>
          </cell>
          <cell r="B1690">
            <v>44181</v>
          </cell>
          <cell r="C1690">
            <v>10</v>
          </cell>
        </row>
        <row r="1691">
          <cell r="A1691">
            <v>1690</v>
          </cell>
          <cell r="B1691">
            <v>44131</v>
          </cell>
          <cell r="C1691">
            <v>10</v>
          </cell>
        </row>
        <row r="1692">
          <cell r="A1692">
            <v>1691</v>
          </cell>
          <cell r="B1692">
            <v>43861</v>
          </cell>
          <cell r="C1692">
            <v>5</v>
          </cell>
        </row>
        <row r="1693">
          <cell r="A1693">
            <v>1692</v>
          </cell>
          <cell r="B1693">
            <v>43957</v>
          </cell>
          <cell r="C1693">
            <v>5</v>
          </cell>
        </row>
        <row r="1694">
          <cell r="A1694">
            <v>1693</v>
          </cell>
          <cell r="B1694">
            <v>43902</v>
          </cell>
          <cell r="C1694">
            <v>2</v>
          </cell>
        </row>
        <row r="1695">
          <cell r="A1695">
            <v>1694</v>
          </cell>
          <cell r="B1695">
            <v>44015</v>
          </cell>
          <cell r="C1695">
            <v>8</v>
          </cell>
        </row>
        <row r="1696">
          <cell r="A1696">
            <v>1695</v>
          </cell>
          <cell r="B1696">
            <v>44134</v>
          </cell>
          <cell r="C1696">
            <v>2</v>
          </cell>
        </row>
        <row r="1697">
          <cell r="A1697">
            <v>1696</v>
          </cell>
          <cell r="B1697">
            <v>44017</v>
          </cell>
          <cell r="C1697">
            <v>2</v>
          </cell>
        </row>
        <row r="1698">
          <cell r="A1698">
            <v>1697</v>
          </cell>
          <cell r="B1698">
            <v>44017</v>
          </cell>
          <cell r="C1698">
            <v>8</v>
          </cell>
        </row>
        <row r="1699">
          <cell r="A1699">
            <v>1698</v>
          </cell>
          <cell r="B1699">
            <v>44124</v>
          </cell>
          <cell r="C1699">
            <v>2</v>
          </cell>
        </row>
        <row r="1700">
          <cell r="A1700">
            <v>1699</v>
          </cell>
          <cell r="B1700">
            <v>44184</v>
          </cell>
          <cell r="C1700">
            <v>7</v>
          </cell>
        </row>
        <row r="1701">
          <cell r="A1701">
            <v>1700</v>
          </cell>
          <cell r="B1701">
            <v>43950</v>
          </cell>
          <cell r="C1701">
            <v>4</v>
          </cell>
        </row>
        <row r="1702">
          <cell r="A1702">
            <v>1701</v>
          </cell>
          <cell r="B1702">
            <v>44115</v>
          </cell>
          <cell r="C1702">
            <v>7</v>
          </cell>
        </row>
        <row r="1703">
          <cell r="A1703">
            <v>1702</v>
          </cell>
          <cell r="B1703">
            <v>44179</v>
          </cell>
          <cell r="C1703">
            <v>2</v>
          </cell>
        </row>
        <row r="1704">
          <cell r="A1704">
            <v>1703</v>
          </cell>
          <cell r="B1704">
            <v>44104</v>
          </cell>
          <cell r="C1704">
            <v>4</v>
          </cell>
        </row>
        <row r="1705">
          <cell r="A1705">
            <v>1704</v>
          </cell>
          <cell r="B1705">
            <v>43840</v>
          </cell>
          <cell r="C1705">
            <v>2</v>
          </cell>
        </row>
        <row r="1706">
          <cell r="A1706">
            <v>1705</v>
          </cell>
          <cell r="B1706">
            <v>44021</v>
          </cell>
          <cell r="C1706">
            <v>2</v>
          </cell>
        </row>
        <row r="1707">
          <cell r="A1707">
            <v>1706</v>
          </cell>
          <cell r="B1707">
            <v>44050</v>
          </cell>
          <cell r="C1707">
            <v>4</v>
          </cell>
        </row>
        <row r="1708">
          <cell r="A1708">
            <v>1707</v>
          </cell>
          <cell r="B1708">
            <v>44069</v>
          </cell>
          <cell r="C1708">
            <v>7</v>
          </cell>
        </row>
        <row r="1709">
          <cell r="A1709">
            <v>1708</v>
          </cell>
          <cell r="B1709">
            <v>44072</v>
          </cell>
          <cell r="C1709">
            <v>3</v>
          </cell>
        </row>
        <row r="1710">
          <cell r="A1710">
            <v>1709</v>
          </cell>
          <cell r="B1710">
            <v>43970</v>
          </cell>
          <cell r="C1710">
            <v>4</v>
          </cell>
        </row>
        <row r="1711">
          <cell r="A1711">
            <v>1710</v>
          </cell>
          <cell r="B1711">
            <v>44118</v>
          </cell>
          <cell r="C1711">
            <v>10</v>
          </cell>
        </row>
        <row r="1712">
          <cell r="A1712">
            <v>1711</v>
          </cell>
          <cell r="B1712">
            <v>44164</v>
          </cell>
          <cell r="C1712">
            <v>2</v>
          </cell>
        </row>
        <row r="1713">
          <cell r="A1713">
            <v>1712</v>
          </cell>
          <cell r="B1713">
            <v>44123</v>
          </cell>
          <cell r="C1713">
            <v>4</v>
          </cell>
        </row>
        <row r="1714">
          <cell r="A1714">
            <v>1713</v>
          </cell>
          <cell r="B1714">
            <v>43912</v>
          </cell>
          <cell r="C1714">
            <v>5</v>
          </cell>
        </row>
        <row r="1715">
          <cell r="A1715">
            <v>1714</v>
          </cell>
          <cell r="B1715">
            <v>43997</v>
          </cell>
          <cell r="C1715">
            <v>8</v>
          </cell>
        </row>
        <row r="1716">
          <cell r="A1716">
            <v>1715</v>
          </cell>
          <cell r="B1716">
            <v>43948</v>
          </cell>
          <cell r="C1716">
            <v>4</v>
          </cell>
        </row>
        <row r="1717">
          <cell r="A1717">
            <v>1716</v>
          </cell>
          <cell r="B1717">
            <v>44035</v>
          </cell>
          <cell r="C1717">
            <v>9</v>
          </cell>
        </row>
        <row r="1718">
          <cell r="A1718">
            <v>1717</v>
          </cell>
          <cell r="B1718">
            <v>44076</v>
          </cell>
          <cell r="C1718">
            <v>3</v>
          </cell>
        </row>
        <row r="1719">
          <cell r="A1719">
            <v>1718</v>
          </cell>
          <cell r="B1719">
            <v>44187</v>
          </cell>
          <cell r="C1719">
            <v>6</v>
          </cell>
        </row>
        <row r="1720">
          <cell r="A1720">
            <v>1719</v>
          </cell>
          <cell r="B1720">
            <v>44114</v>
          </cell>
          <cell r="C1720">
            <v>10</v>
          </cell>
        </row>
        <row r="1721">
          <cell r="A1721">
            <v>1720</v>
          </cell>
          <cell r="B1721">
            <v>44014</v>
          </cell>
          <cell r="C1721">
            <v>2</v>
          </cell>
        </row>
        <row r="1722">
          <cell r="A1722">
            <v>1721</v>
          </cell>
          <cell r="B1722">
            <v>44046</v>
          </cell>
          <cell r="C1722">
            <v>5</v>
          </cell>
        </row>
        <row r="1723">
          <cell r="A1723">
            <v>1722</v>
          </cell>
          <cell r="B1723">
            <v>44052</v>
          </cell>
          <cell r="C1723">
            <v>6</v>
          </cell>
        </row>
        <row r="1724">
          <cell r="A1724">
            <v>1723</v>
          </cell>
          <cell r="B1724">
            <v>43834</v>
          </cell>
          <cell r="C1724">
            <v>8</v>
          </cell>
        </row>
        <row r="1725">
          <cell r="A1725">
            <v>1724</v>
          </cell>
          <cell r="B1725">
            <v>44012</v>
          </cell>
          <cell r="C1725">
            <v>7</v>
          </cell>
        </row>
        <row r="1726">
          <cell r="A1726">
            <v>1725</v>
          </cell>
          <cell r="B1726">
            <v>44075</v>
          </cell>
          <cell r="C1726">
            <v>5</v>
          </cell>
        </row>
        <row r="1727">
          <cell r="A1727">
            <v>1726</v>
          </cell>
          <cell r="B1727">
            <v>44143</v>
          </cell>
          <cell r="C1727">
            <v>9</v>
          </cell>
        </row>
        <row r="1728">
          <cell r="A1728">
            <v>1727</v>
          </cell>
          <cell r="B1728">
            <v>43889</v>
          </cell>
          <cell r="C1728">
            <v>4</v>
          </cell>
        </row>
        <row r="1729">
          <cell r="A1729">
            <v>1728</v>
          </cell>
          <cell r="B1729">
            <v>44081</v>
          </cell>
          <cell r="C1729">
            <v>4</v>
          </cell>
        </row>
        <row r="1730">
          <cell r="A1730">
            <v>1729</v>
          </cell>
          <cell r="B1730">
            <v>44139</v>
          </cell>
          <cell r="C1730">
            <v>10</v>
          </cell>
        </row>
        <row r="1731">
          <cell r="A1731">
            <v>1730</v>
          </cell>
          <cell r="B1731">
            <v>44126</v>
          </cell>
          <cell r="C1731">
            <v>9</v>
          </cell>
        </row>
        <row r="1732">
          <cell r="A1732">
            <v>1731</v>
          </cell>
          <cell r="B1732">
            <v>44136</v>
          </cell>
          <cell r="C1732">
            <v>9</v>
          </cell>
        </row>
        <row r="1733">
          <cell r="A1733">
            <v>1732</v>
          </cell>
          <cell r="B1733">
            <v>43870</v>
          </cell>
          <cell r="C1733">
            <v>7</v>
          </cell>
        </row>
        <row r="1734">
          <cell r="A1734">
            <v>1733</v>
          </cell>
          <cell r="B1734">
            <v>43840</v>
          </cell>
          <cell r="C1734">
            <v>5</v>
          </cell>
        </row>
        <row r="1735">
          <cell r="A1735">
            <v>1734</v>
          </cell>
          <cell r="B1735">
            <v>43840</v>
          </cell>
          <cell r="C1735">
            <v>2</v>
          </cell>
        </row>
        <row r="1736">
          <cell r="A1736">
            <v>1735</v>
          </cell>
          <cell r="B1736">
            <v>43964</v>
          </cell>
          <cell r="C1736">
            <v>9</v>
          </cell>
        </row>
        <row r="1737">
          <cell r="A1737">
            <v>1736</v>
          </cell>
          <cell r="B1737">
            <v>44103</v>
          </cell>
          <cell r="C1737">
            <v>9</v>
          </cell>
        </row>
        <row r="1738">
          <cell r="A1738">
            <v>1737</v>
          </cell>
          <cell r="B1738">
            <v>44118</v>
          </cell>
          <cell r="C1738">
            <v>5</v>
          </cell>
        </row>
        <row r="1739">
          <cell r="A1739">
            <v>1738</v>
          </cell>
          <cell r="B1739">
            <v>43943</v>
          </cell>
          <cell r="C1739">
            <v>5</v>
          </cell>
        </row>
        <row r="1740">
          <cell r="A1740">
            <v>1739</v>
          </cell>
          <cell r="B1740">
            <v>43995</v>
          </cell>
          <cell r="C1740">
            <v>5</v>
          </cell>
        </row>
        <row r="1741">
          <cell r="A1741">
            <v>1740</v>
          </cell>
          <cell r="B1741">
            <v>44134</v>
          </cell>
          <cell r="C1741">
            <v>10</v>
          </cell>
        </row>
        <row r="1742">
          <cell r="A1742">
            <v>1741</v>
          </cell>
          <cell r="B1742">
            <v>43974</v>
          </cell>
          <cell r="C1742">
            <v>9</v>
          </cell>
        </row>
        <row r="1743">
          <cell r="A1743">
            <v>1742</v>
          </cell>
          <cell r="B1743">
            <v>43859</v>
          </cell>
          <cell r="C1743">
            <v>2</v>
          </cell>
        </row>
        <row r="1744">
          <cell r="A1744">
            <v>1743</v>
          </cell>
          <cell r="B1744">
            <v>43996</v>
          </cell>
          <cell r="C1744">
            <v>1</v>
          </cell>
        </row>
        <row r="1745">
          <cell r="A1745">
            <v>1744</v>
          </cell>
          <cell r="B1745">
            <v>44036</v>
          </cell>
          <cell r="C1745">
            <v>1</v>
          </cell>
        </row>
        <row r="1746">
          <cell r="A1746">
            <v>1745</v>
          </cell>
          <cell r="B1746">
            <v>44064</v>
          </cell>
          <cell r="C1746">
            <v>8</v>
          </cell>
        </row>
        <row r="1747">
          <cell r="A1747">
            <v>1746</v>
          </cell>
          <cell r="B1747">
            <v>44083</v>
          </cell>
          <cell r="C1747">
            <v>7</v>
          </cell>
        </row>
        <row r="1748">
          <cell r="A1748">
            <v>1747</v>
          </cell>
          <cell r="B1748">
            <v>43842</v>
          </cell>
          <cell r="C1748">
            <v>7</v>
          </cell>
        </row>
        <row r="1749">
          <cell r="A1749">
            <v>1748</v>
          </cell>
          <cell r="B1749">
            <v>43944</v>
          </cell>
          <cell r="C1749">
            <v>6</v>
          </cell>
        </row>
        <row r="1750">
          <cell r="A1750">
            <v>1749</v>
          </cell>
          <cell r="B1750">
            <v>44064</v>
          </cell>
          <cell r="C1750">
            <v>10</v>
          </cell>
        </row>
        <row r="1751">
          <cell r="A1751">
            <v>1750</v>
          </cell>
          <cell r="B1751">
            <v>44175</v>
          </cell>
          <cell r="C1751">
            <v>6</v>
          </cell>
        </row>
        <row r="1752">
          <cell r="A1752">
            <v>1751</v>
          </cell>
          <cell r="B1752">
            <v>44090</v>
          </cell>
          <cell r="C1752">
            <v>8</v>
          </cell>
        </row>
        <row r="1753">
          <cell r="A1753">
            <v>1752</v>
          </cell>
          <cell r="B1753">
            <v>44134</v>
          </cell>
          <cell r="C1753">
            <v>9</v>
          </cell>
        </row>
        <row r="1754">
          <cell r="A1754">
            <v>1753</v>
          </cell>
          <cell r="B1754">
            <v>44194</v>
          </cell>
          <cell r="C1754">
            <v>1</v>
          </cell>
        </row>
        <row r="1755">
          <cell r="A1755">
            <v>1754</v>
          </cell>
          <cell r="B1755">
            <v>43910</v>
          </cell>
          <cell r="C1755">
            <v>6</v>
          </cell>
        </row>
        <row r="1756">
          <cell r="A1756">
            <v>1755</v>
          </cell>
          <cell r="B1756">
            <v>43968</v>
          </cell>
          <cell r="C1756">
            <v>10</v>
          </cell>
        </row>
        <row r="1757">
          <cell r="A1757">
            <v>1756</v>
          </cell>
          <cell r="B1757">
            <v>44026</v>
          </cell>
          <cell r="C1757">
            <v>2</v>
          </cell>
        </row>
        <row r="1758">
          <cell r="A1758">
            <v>1757</v>
          </cell>
          <cell r="B1758">
            <v>44036</v>
          </cell>
          <cell r="C1758">
            <v>6</v>
          </cell>
        </row>
        <row r="1759">
          <cell r="A1759">
            <v>1758</v>
          </cell>
          <cell r="B1759">
            <v>44179</v>
          </cell>
          <cell r="C1759">
            <v>6</v>
          </cell>
        </row>
        <row r="1760">
          <cell r="A1760">
            <v>1759</v>
          </cell>
          <cell r="B1760">
            <v>44100</v>
          </cell>
          <cell r="C1760">
            <v>10</v>
          </cell>
        </row>
        <row r="1761">
          <cell r="A1761">
            <v>1760</v>
          </cell>
          <cell r="B1761">
            <v>44064</v>
          </cell>
          <cell r="C1761">
            <v>1</v>
          </cell>
        </row>
        <row r="1762">
          <cell r="A1762">
            <v>1761</v>
          </cell>
          <cell r="B1762">
            <v>44057</v>
          </cell>
          <cell r="C1762">
            <v>8</v>
          </cell>
        </row>
        <row r="1763">
          <cell r="A1763">
            <v>1762</v>
          </cell>
          <cell r="B1763">
            <v>43853</v>
          </cell>
          <cell r="C1763">
            <v>10</v>
          </cell>
        </row>
        <row r="1764">
          <cell r="A1764">
            <v>1763</v>
          </cell>
          <cell r="B1764">
            <v>43890</v>
          </cell>
          <cell r="C1764">
            <v>5</v>
          </cell>
        </row>
        <row r="1765">
          <cell r="A1765">
            <v>1764</v>
          </cell>
          <cell r="B1765">
            <v>44048</v>
          </cell>
          <cell r="C1765">
            <v>10</v>
          </cell>
        </row>
        <row r="1766">
          <cell r="A1766">
            <v>1765</v>
          </cell>
          <cell r="B1766">
            <v>44083</v>
          </cell>
          <cell r="C1766">
            <v>8</v>
          </cell>
        </row>
        <row r="1767">
          <cell r="A1767">
            <v>1766</v>
          </cell>
          <cell r="B1767">
            <v>44066</v>
          </cell>
          <cell r="C1767">
            <v>2</v>
          </cell>
        </row>
        <row r="1768">
          <cell r="A1768">
            <v>1767</v>
          </cell>
          <cell r="B1768">
            <v>44158</v>
          </cell>
          <cell r="C1768">
            <v>2</v>
          </cell>
        </row>
        <row r="1769">
          <cell r="A1769">
            <v>1768</v>
          </cell>
          <cell r="B1769">
            <v>43931</v>
          </cell>
          <cell r="C1769">
            <v>4</v>
          </cell>
        </row>
        <row r="1770">
          <cell r="A1770">
            <v>1769</v>
          </cell>
          <cell r="B1770">
            <v>43969</v>
          </cell>
          <cell r="C1770">
            <v>5</v>
          </cell>
        </row>
        <row r="1771">
          <cell r="A1771">
            <v>1770</v>
          </cell>
          <cell r="B1771">
            <v>43940</v>
          </cell>
          <cell r="C1771">
            <v>5</v>
          </cell>
        </row>
        <row r="1772">
          <cell r="A1772">
            <v>1771</v>
          </cell>
          <cell r="B1772">
            <v>43868</v>
          </cell>
          <cell r="C1772">
            <v>10</v>
          </cell>
        </row>
        <row r="1773">
          <cell r="A1773">
            <v>1772</v>
          </cell>
          <cell r="B1773">
            <v>44144</v>
          </cell>
          <cell r="C1773">
            <v>3</v>
          </cell>
        </row>
        <row r="1774">
          <cell r="A1774">
            <v>1773</v>
          </cell>
          <cell r="B1774">
            <v>44024</v>
          </cell>
          <cell r="C1774">
            <v>10</v>
          </cell>
        </row>
        <row r="1775">
          <cell r="A1775">
            <v>1774</v>
          </cell>
          <cell r="B1775">
            <v>44008</v>
          </cell>
          <cell r="C1775">
            <v>2</v>
          </cell>
        </row>
        <row r="1776">
          <cell r="A1776">
            <v>1775</v>
          </cell>
          <cell r="B1776">
            <v>44063</v>
          </cell>
          <cell r="C1776">
            <v>5</v>
          </cell>
        </row>
        <row r="1777">
          <cell r="A1777">
            <v>1776</v>
          </cell>
          <cell r="B1777">
            <v>44174</v>
          </cell>
          <cell r="C1777">
            <v>2</v>
          </cell>
        </row>
        <row r="1778">
          <cell r="A1778">
            <v>1777</v>
          </cell>
          <cell r="B1778">
            <v>43879</v>
          </cell>
          <cell r="C1778">
            <v>9</v>
          </cell>
        </row>
        <row r="1779">
          <cell r="A1779">
            <v>1778</v>
          </cell>
          <cell r="B1779">
            <v>44105</v>
          </cell>
          <cell r="C1779">
            <v>5</v>
          </cell>
        </row>
        <row r="1780">
          <cell r="A1780">
            <v>1779</v>
          </cell>
          <cell r="B1780">
            <v>44013</v>
          </cell>
          <cell r="C1780">
            <v>1</v>
          </cell>
        </row>
        <row r="1781">
          <cell r="A1781">
            <v>1780</v>
          </cell>
          <cell r="B1781">
            <v>43978</v>
          </cell>
          <cell r="C1781">
            <v>8</v>
          </cell>
        </row>
        <row r="1782">
          <cell r="A1782">
            <v>1781</v>
          </cell>
          <cell r="B1782">
            <v>44104</v>
          </cell>
          <cell r="C1782">
            <v>8</v>
          </cell>
        </row>
        <row r="1783">
          <cell r="A1783">
            <v>1782</v>
          </cell>
          <cell r="B1783">
            <v>43957</v>
          </cell>
          <cell r="C1783">
            <v>3</v>
          </cell>
        </row>
        <row r="1784">
          <cell r="A1784">
            <v>1783</v>
          </cell>
          <cell r="B1784">
            <v>43960</v>
          </cell>
          <cell r="C1784">
            <v>10</v>
          </cell>
        </row>
        <row r="1785">
          <cell r="A1785">
            <v>1784</v>
          </cell>
          <cell r="B1785">
            <v>43904</v>
          </cell>
          <cell r="C1785">
            <v>10</v>
          </cell>
        </row>
        <row r="1786">
          <cell r="A1786">
            <v>1785</v>
          </cell>
          <cell r="B1786">
            <v>43896</v>
          </cell>
          <cell r="C1786">
            <v>8</v>
          </cell>
        </row>
        <row r="1787">
          <cell r="A1787">
            <v>1786</v>
          </cell>
          <cell r="B1787">
            <v>44033</v>
          </cell>
          <cell r="C1787">
            <v>6</v>
          </cell>
        </row>
        <row r="1788">
          <cell r="A1788">
            <v>1787</v>
          </cell>
          <cell r="B1788">
            <v>43914</v>
          </cell>
          <cell r="C1788">
            <v>6</v>
          </cell>
        </row>
        <row r="1789">
          <cell r="A1789">
            <v>1788</v>
          </cell>
          <cell r="B1789">
            <v>44052</v>
          </cell>
          <cell r="C1789">
            <v>6</v>
          </cell>
        </row>
        <row r="1790">
          <cell r="A1790">
            <v>1789</v>
          </cell>
          <cell r="B1790">
            <v>43870</v>
          </cell>
          <cell r="C1790">
            <v>9</v>
          </cell>
        </row>
        <row r="1791">
          <cell r="A1791">
            <v>1790</v>
          </cell>
          <cell r="B1791">
            <v>44150</v>
          </cell>
          <cell r="C1791">
            <v>8</v>
          </cell>
        </row>
        <row r="1792">
          <cell r="A1792">
            <v>1791</v>
          </cell>
          <cell r="B1792">
            <v>44044</v>
          </cell>
          <cell r="C1792">
            <v>8</v>
          </cell>
        </row>
        <row r="1793">
          <cell r="A1793">
            <v>1792</v>
          </cell>
          <cell r="B1793">
            <v>44009</v>
          </cell>
          <cell r="C1793">
            <v>9</v>
          </cell>
        </row>
        <row r="1794">
          <cell r="A1794">
            <v>1793</v>
          </cell>
          <cell r="B1794">
            <v>44141</v>
          </cell>
          <cell r="C1794">
            <v>2</v>
          </cell>
        </row>
        <row r="1795">
          <cell r="A1795">
            <v>1794</v>
          </cell>
          <cell r="B1795">
            <v>44069</v>
          </cell>
          <cell r="C1795">
            <v>3</v>
          </cell>
        </row>
        <row r="1796">
          <cell r="A1796">
            <v>1795</v>
          </cell>
          <cell r="B1796">
            <v>43957</v>
          </cell>
          <cell r="C1796">
            <v>4</v>
          </cell>
        </row>
        <row r="1797">
          <cell r="A1797">
            <v>1796</v>
          </cell>
          <cell r="B1797">
            <v>44090</v>
          </cell>
          <cell r="C1797">
            <v>2</v>
          </cell>
        </row>
        <row r="1798">
          <cell r="A1798">
            <v>1797</v>
          </cell>
          <cell r="B1798">
            <v>43951</v>
          </cell>
          <cell r="C1798">
            <v>9</v>
          </cell>
        </row>
        <row r="1799">
          <cell r="A1799">
            <v>1798</v>
          </cell>
          <cell r="B1799">
            <v>43853</v>
          </cell>
          <cell r="C1799">
            <v>3</v>
          </cell>
        </row>
        <row r="1800">
          <cell r="A1800">
            <v>1799</v>
          </cell>
          <cell r="B1800">
            <v>44163</v>
          </cell>
          <cell r="C1800">
            <v>1</v>
          </cell>
        </row>
        <row r="1801">
          <cell r="A1801">
            <v>1800</v>
          </cell>
          <cell r="B1801">
            <v>43967</v>
          </cell>
          <cell r="C1801">
            <v>9</v>
          </cell>
        </row>
        <row r="1802">
          <cell r="A1802">
            <v>1801</v>
          </cell>
          <cell r="B1802">
            <v>44060</v>
          </cell>
          <cell r="C1802">
            <v>4</v>
          </cell>
        </row>
        <row r="1803">
          <cell r="A1803">
            <v>1802</v>
          </cell>
          <cell r="B1803">
            <v>43907</v>
          </cell>
          <cell r="C1803">
            <v>1</v>
          </cell>
        </row>
        <row r="1804">
          <cell r="A1804">
            <v>1803</v>
          </cell>
          <cell r="B1804">
            <v>43964</v>
          </cell>
          <cell r="C1804">
            <v>5</v>
          </cell>
        </row>
        <row r="1805">
          <cell r="A1805">
            <v>1804</v>
          </cell>
          <cell r="B1805">
            <v>43963</v>
          </cell>
          <cell r="C1805">
            <v>1</v>
          </cell>
        </row>
        <row r="1806">
          <cell r="A1806">
            <v>1805</v>
          </cell>
          <cell r="B1806">
            <v>43971</v>
          </cell>
          <cell r="C1806">
            <v>7</v>
          </cell>
        </row>
        <row r="1807">
          <cell r="A1807">
            <v>1806</v>
          </cell>
          <cell r="B1807">
            <v>44189</v>
          </cell>
          <cell r="C1807">
            <v>10</v>
          </cell>
        </row>
        <row r="1808">
          <cell r="A1808">
            <v>1807</v>
          </cell>
          <cell r="B1808">
            <v>44019</v>
          </cell>
          <cell r="C1808">
            <v>1</v>
          </cell>
        </row>
        <row r="1809">
          <cell r="A1809">
            <v>1808</v>
          </cell>
          <cell r="B1809">
            <v>43841</v>
          </cell>
          <cell r="C1809">
            <v>6</v>
          </cell>
        </row>
        <row r="1810">
          <cell r="A1810">
            <v>1809</v>
          </cell>
          <cell r="B1810">
            <v>43926</v>
          </cell>
          <cell r="C1810">
            <v>3</v>
          </cell>
        </row>
        <row r="1811">
          <cell r="A1811">
            <v>1810</v>
          </cell>
          <cell r="B1811">
            <v>43938</v>
          </cell>
          <cell r="C1811">
            <v>2</v>
          </cell>
        </row>
        <row r="1812">
          <cell r="A1812">
            <v>1811</v>
          </cell>
          <cell r="B1812">
            <v>43895</v>
          </cell>
          <cell r="C1812">
            <v>8</v>
          </cell>
        </row>
        <row r="1813">
          <cell r="A1813">
            <v>1812</v>
          </cell>
          <cell r="B1813">
            <v>43894</v>
          </cell>
          <cell r="C1813">
            <v>2</v>
          </cell>
        </row>
        <row r="1814">
          <cell r="A1814">
            <v>1813</v>
          </cell>
          <cell r="B1814">
            <v>44053</v>
          </cell>
          <cell r="C1814">
            <v>2</v>
          </cell>
        </row>
        <row r="1815">
          <cell r="A1815">
            <v>1814</v>
          </cell>
          <cell r="B1815">
            <v>44161</v>
          </cell>
          <cell r="C1815">
            <v>4</v>
          </cell>
        </row>
        <row r="1816">
          <cell r="A1816">
            <v>1815</v>
          </cell>
          <cell r="B1816">
            <v>44130</v>
          </cell>
          <cell r="C1816">
            <v>3</v>
          </cell>
        </row>
        <row r="1817">
          <cell r="A1817">
            <v>1816</v>
          </cell>
          <cell r="B1817">
            <v>44152</v>
          </cell>
          <cell r="C1817">
            <v>6</v>
          </cell>
        </row>
        <row r="1818">
          <cell r="A1818">
            <v>1817</v>
          </cell>
          <cell r="B1818">
            <v>44134</v>
          </cell>
          <cell r="C1818">
            <v>8</v>
          </cell>
        </row>
        <row r="1819">
          <cell r="A1819">
            <v>1818</v>
          </cell>
          <cell r="B1819">
            <v>43883</v>
          </cell>
          <cell r="C1819">
            <v>5</v>
          </cell>
        </row>
        <row r="1820">
          <cell r="A1820">
            <v>1819</v>
          </cell>
          <cell r="B1820">
            <v>44179</v>
          </cell>
          <cell r="C1820">
            <v>6</v>
          </cell>
        </row>
        <row r="1821">
          <cell r="A1821">
            <v>1820</v>
          </cell>
          <cell r="B1821">
            <v>44005</v>
          </cell>
          <cell r="C1821">
            <v>2</v>
          </cell>
        </row>
        <row r="1822">
          <cell r="A1822">
            <v>1821</v>
          </cell>
          <cell r="B1822">
            <v>43929</v>
          </cell>
          <cell r="C1822">
            <v>10</v>
          </cell>
        </row>
        <row r="1823">
          <cell r="A1823">
            <v>1822</v>
          </cell>
          <cell r="B1823">
            <v>43981</v>
          </cell>
          <cell r="C1823">
            <v>6</v>
          </cell>
        </row>
        <row r="1824">
          <cell r="A1824">
            <v>1823</v>
          </cell>
          <cell r="B1824">
            <v>43949</v>
          </cell>
          <cell r="C1824">
            <v>7</v>
          </cell>
        </row>
        <row r="1825">
          <cell r="A1825">
            <v>1824</v>
          </cell>
          <cell r="B1825">
            <v>44173</v>
          </cell>
          <cell r="C1825">
            <v>4</v>
          </cell>
        </row>
        <row r="1826">
          <cell r="A1826">
            <v>1825</v>
          </cell>
          <cell r="B1826">
            <v>44057</v>
          </cell>
          <cell r="C1826">
            <v>7</v>
          </cell>
        </row>
        <row r="1827">
          <cell r="A1827">
            <v>1826</v>
          </cell>
          <cell r="B1827">
            <v>44101</v>
          </cell>
          <cell r="C1827">
            <v>5</v>
          </cell>
        </row>
        <row r="1828">
          <cell r="A1828">
            <v>1827</v>
          </cell>
          <cell r="B1828">
            <v>44017</v>
          </cell>
          <cell r="C1828">
            <v>7</v>
          </cell>
        </row>
        <row r="1829">
          <cell r="A1829">
            <v>1828</v>
          </cell>
          <cell r="B1829">
            <v>44052</v>
          </cell>
          <cell r="C1829">
            <v>5</v>
          </cell>
        </row>
        <row r="1830">
          <cell r="A1830">
            <v>1829</v>
          </cell>
          <cell r="B1830">
            <v>43961</v>
          </cell>
          <cell r="C1830">
            <v>10</v>
          </cell>
        </row>
        <row r="1831">
          <cell r="A1831">
            <v>1830</v>
          </cell>
          <cell r="B1831">
            <v>43910</v>
          </cell>
          <cell r="C1831">
            <v>1</v>
          </cell>
        </row>
        <row r="1832">
          <cell r="A1832">
            <v>1831</v>
          </cell>
          <cell r="B1832">
            <v>44156</v>
          </cell>
          <cell r="C1832">
            <v>1</v>
          </cell>
        </row>
        <row r="1833">
          <cell r="A1833">
            <v>1832</v>
          </cell>
          <cell r="B1833">
            <v>43845</v>
          </cell>
          <cell r="C1833">
            <v>9</v>
          </cell>
        </row>
        <row r="1834">
          <cell r="A1834">
            <v>1833</v>
          </cell>
          <cell r="B1834">
            <v>43880</v>
          </cell>
          <cell r="C1834">
            <v>10</v>
          </cell>
        </row>
        <row r="1835">
          <cell r="A1835">
            <v>1834</v>
          </cell>
          <cell r="B1835">
            <v>44111</v>
          </cell>
          <cell r="C1835">
            <v>1</v>
          </cell>
        </row>
        <row r="1836">
          <cell r="A1836">
            <v>1835</v>
          </cell>
          <cell r="B1836">
            <v>43893</v>
          </cell>
          <cell r="C1836">
            <v>8</v>
          </cell>
        </row>
        <row r="1837">
          <cell r="A1837">
            <v>1836</v>
          </cell>
          <cell r="B1837">
            <v>44178</v>
          </cell>
          <cell r="C1837">
            <v>2</v>
          </cell>
        </row>
        <row r="1838">
          <cell r="A1838">
            <v>1837</v>
          </cell>
          <cell r="B1838">
            <v>44109</v>
          </cell>
          <cell r="C1838">
            <v>9</v>
          </cell>
        </row>
        <row r="1839">
          <cell r="A1839">
            <v>1838</v>
          </cell>
          <cell r="B1839">
            <v>43966</v>
          </cell>
          <cell r="C1839">
            <v>7</v>
          </cell>
        </row>
        <row r="1840">
          <cell r="A1840">
            <v>1839</v>
          </cell>
          <cell r="B1840">
            <v>43935</v>
          </cell>
          <cell r="C1840">
            <v>6</v>
          </cell>
        </row>
        <row r="1841">
          <cell r="A1841">
            <v>1840</v>
          </cell>
          <cell r="B1841">
            <v>44114</v>
          </cell>
          <cell r="C1841">
            <v>5</v>
          </cell>
        </row>
        <row r="1842">
          <cell r="A1842">
            <v>1841</v>
          </cell>
          <cell r="B1842">
            <v>44034</v>
          </cell>
          <cell r="C1842">
            <v>6</v>
          </cell>
        </row>
        <row r="1843">
          <cell r="A1843">
            <v>1842</v>
          </cell>
          <cell r="B1843">
            <v>43954</v>
          </cell>
          <cell r="C1843">
            <v>7</v>
          </cell>
        </row>
        <row r="1844">
          <cell r="A1844">
            <v>1843</v>
          </cell>
          <cell r="B1844">
            <v>43940</v>
          </cell>
          <cell r="C1844">
            <v>5</v>
          </cell>
        </row>
        <row r="1845">
          <cell r="A1845">
            <v>1844</v>
          </cell>
          <cell r="B1845">
            <v>43841</v>
          </cell>
          <cell r="C1845">
            <v>7</v>
          </cell>
        </row>
        <row r="1846">
          <cell r="A1846">
            <v>1845</v>
          </cell>
          <cell r="B1846">
            <v>43903</v>
          </cell>
          <cell r="C1846">
            <v>3</v>
          </cell>
        </row>
        <row r="1847">
          <cell r="A1847">
            <v>1846</v>
          </cell>
          <cell r="B1847">
            <v>44020</v>
          </cell>
          <cell r="C1847">
            <v>9</v>
          </cell>
        </row>
        <row r="1848">
          <cell r="A1848">
            <v>1847</v>
          </cell>
          <cell r="B1848">
            <v>44074</v>
          </cell>
          <cell r="C1848">
            <v>5</v>
          </cell>
        </row>
        <row r="1849">
          <cell r="A1849">
            <v>1848</v>
          </cell>
          <cell r="B1849">
            <v>43930</v>
          </cell>
          <cell r="C1849">
            <v>4</v>
          </cell>
        </row>
        <row r="1850">
          <cell r="A1850">
            <v>1849</v>
          </cell>
          <cell r="B1850">
            <v>44012</v>
          </cell>
          <cell r="C1850">
            <v>5</v>
          </cell>
        </row>
        <row r="1851">
          <cell r="A1851">
            <v>1850</v>
          </cell>
          <cell r="B1851">
            <v>44009</v>
          </cell>
          <cell r="C1851">
            <v>4</v>
          </cell>
        </row>
        <row r="1852">
          <cell r="A1852">
            <v>1851</v>
          </cell>
          <cell r="B1852">
            <v>44079</v>
          </cell>
          <cell r="C1852">
            <v>3</v>
          </cell>
        </row>
        <row r="1853">
          <cell r="A1853">
            <v>1852</v>
          </cell>
          <cell r="B1853">
            <v>44112</v>
          </cell>
          <cell r="C1853">
            <v>2</v>
          </cell>
        </row>
        <row r="1854">
          <cell r="A1854">
            <v>1853</v>
          </cell>
          <cell r="B1854">
            <v>44158</v>
          </cell>
          <cell r="C1854">
            <v>10</v>
          </cell>
        </row>
        <row r="1855">
          <cell r="A1855">
            <v>1854</v>
          </cell>
          <cell r="B1855">
            <v>43885</v>
          </cell>
          <cell r="C1855">
            <v>4</v>
          </cell>
        </row>
        <row r="1856">
          <cell r="A1856">
            <v>1855</v>
          </cell>
          <cell r="B1856">
            <v>43880</v>
          </cell>
          <cell r="C1856">
            <v>1</v>
          </cell>
        </row>
        <row r="1857">
          <cell r="A1857">
            <v>1856</v>
          </cell>
          <cell r="B1857">
            <v>44014</v>
          </cell>
          <cell r="C1857">
            <v>2</v>
          </cell>
        </row>
        <row r="1858">
          <cell r="A1858">
            <v>1857</v>
          </cell>
          <cell r="B1858">
            <v>43920</v>
          </cell>
          <cell r="C1858">
            <v>1</v>
          </cell>
        </row>
        <row r="1859">
          <cell r="A1859">
            <v>1858</v>
          </cell>
          <cell r="B1859">
            <v>44073</v>
          </cell>
          <cell r="C1859">
            <v>4</v>
          </cell>
        </row>
        <row r="1860">
          <cell r="A1860">
            <v>1859</v>
          </cell>
          <cell r="B1860">
            <v>43836</v>
          </cell>
          <cell r="C1860">
            <v>4</v>
          </cell>
        </row>
        <row r="1861">
          <cell r="A1861">
            <v>1860</v>
          </cell>
          <cell r="B1861">
            <v>43902</v>
          </cell>
          <cell r="C1861">
            <v>2</v>
          </cell>
        </row>
        <row r="1862">
          <cell r="A1862">
            <v>1861</v>
          </cell>
          <cell r="B1862">
            <v>44130</v>
          </cell>
          <cell r="C1862">
            <v>6</v>
          </cell>
        </row>
        <row r="1863">
          <cell r="A1863">
            <v>1862</v>
          </cell>
          <cell r="B1863">
            <v>43995</v>
          </cell>
          <cell r="C1863">
            <v>7</v>
          </cell>
        </row>
        <row r="1864">
          <cell r="A1864">
            <v>1863</v>
          </cell>
          <cell r="B1864">
            <v>43866</v>
          </cell>
          <cell r="C1864">
            <v>9</v>
          </cell>
        </row>
        <row r="1865">
          <cell r="A1865">
            <v>1864</v>
          </cell>
          <cell r="B1865">
            <v>43951</v>
          </cell>
          <cell r="C1865">
            <v>2</v>
          </cell>
        </row>
        <row r="1866">
          <cell r="A1866">
            <v>1865</v>
          </cell>
          <cell r="B1866">
            <v>43855</v>
          </cell>
          <cell r="C1866">
            <v>10</v>
          </cell>
        </row>
        <row r="1867">
          <cell r="A1867">
            <v>1866</v>
          </cell>
          <cell r="B1867">
            <v>44022</v>
          </cell>
          <cell r="C1867">
            <v>7</v>
          </cell>
        </row>
        <row r="1868">
          <cell r="A1868">
            <v>1867</v>
          </cell>
          <cell r="B1868">
            <v>43866</v>
          </cell>
          <cell r="C1868">
            <v>6</v>
          </cell>
        </row>
        <row r="1869">
          <cell r="A1869">
            <v>1868</v>
          </cell>
          <cell r="B1869">
            <v>44013</v>
          </cell>
          <cell r="C1869">
            <v>7</v>
          </cell>
        </row>
        <row r="1870">
          <cell r="A1870">
            <v>1869</v>
          </cell>
          <cell r="B1870">
            <v>44110</v>
          </cell>
          <cell r="C1870">
            <v>7</v>
          </cell>
        </row>
        <row r="1871">
          <cell r="A1871">
            <v>1870</v>
          </cell>
          <cell r="B1871">
            <v>44069</v>
          </cell>
          <cell r="C1871">
            <v>6</v>
          </cell>
        </row>
        <row r="1872">
          <cell r="A1872">
            <v>1871</v>
          </cell>
          <cell r="B1872">
            <v>43970</v>
          </cell>
          <cell r="C1872">
            <v>1</v>
          </cell>
        </row>
        <row r="1873">
          <cell r="A1873">
            <v>1872</v>
          </cell>
          <cell r="B1873">
            <v>44040</v>
          </cell>
          <cell r="C1873">
            <v>1</v>
          </cell>
        </row>
        <row r="1874">
          <cell r="A1874">
            <v>1873</v>
          </cell>
          <cell r="B1874">
            <v>43895</v>
          </cell>
          <cell r="C1874">
            <v>10</v>
          </cell>
        </row>
        <row r="1875">
          <cell r="A1875">
            <v>1874</v>
          </cell>
          <cell r="B1875">
            <v>44017</v>
          </cell>
          <cell r="C1875">
            <v>2</v>
          </cell>
        </row>
        <row r="1876">
          <cell r="A1876">
            <v>1875</v>
          </cell>
          <cell r="B1876">
            <v>43967</v>
          </cell>
          <cell r="C1876">
            <v>3</v>
          </cell>
        </row>
        <row r="1877">
          <cell r="A1877">
            <v>1876</v>
          </cell>
          <cell r="B1877">
            <v>44121</v>
          </cell>
          <cell r="C1877">
            <v>10</v>
          </cell>
        </row>
        <row r="1878">
          <cell r="A1878">
            <v>1877</v>
          </cell>
          <cell r="B1878">
            <v>43865</v>
          </cell>
          <cell r="C1878">
            <v>3</v>
          </cell>
        </row>
        <row r="1879">
          <cell r="A1879">
            <v>1878</v>
          </cell>
          <cell r="B1879">
            <v>44010</v>
          </cell>
          <cell r="C1879">
            <v>7</v>
          </cell>
        </row>
        <row r="1880">
          <cell r="A1880">
            <v>1879</v>
          </cell>
          <cell r="B1880">
            <v>44181</v>
          </cell>
          <cell r="C1880">
            <v>9</v>
          </cell>
        </row>
        <row r="1881">
          <cell r="A1881">
            <v>1880</v>
          </cell>
          <cell r="B1881">
            <v>44178</v>
          </cell>
          <cell r="C1881">
            <v>1</v>
          </cell>
        </row>
        <row r="1882">
          <cell r="A1882">
            <v>1881</v>
          </cell>
          <cell r="B1882">
            <v>44093</v>
          </cell>
          <cell r="C1882">
            <v>10</v>
          </cell>
        </row>
        <row r="1883">
          <cell r="A1883">
            <v>1882</v>
          </cell>
          <cell r="B1883">
            <v>43905</v>
          </cell>
          <cell r="C1883">
            <v>4</v>
          </cell>
        </row>
        <row r="1884">
          <cell r="A1884">
            <v>1883</v>
          </cell>
          <cell r="B1884">
            <v>44016</v>
          </cell>
          <cell r="C1884">
            <v>1</v>
          </cell>
        </row>
        <row r="1885">
          <cell r="A1885">
            <v>1884</v>
          </cell>
          <cell r="B1885">
            <v>43950</v>
          </cell>
          <cell r="C1885">
            <v>8</v>
          </cell>
        </row>
        <row r="1886">
          <cell r="A1886">
            <v>1885</v>
          </cell>
          <cell r="B1886">
            <v>44115</v>
          </cell>
          <cell r="C1886">
            <v>9</v>
          </cell>
        </row>
        <row r="1887">
          <cell r="A1887">
            <v>1886</v>
          </cell>
          <cell r="B1887">
            <v>44057</v>
          </cell>
          <cell r="C1887">
            <v>10</v>
          </cell>
        </row>
        <row r="1888">
          <cell r="A1888">
            <v>1887</v>
          </cell>
          <cell r="B1888">
            <v>44010</v>
          </cell>
          <cell r="C1888">
            <v>6</v>
          </cell>
        </row>
        <row r="1889">
          <cell r="A1889">
            <v>1888</v>
          </cell>
          <cell r="B1889">
            <v>43914</v>
          </cell>
          <cell r="C1889">
            <v>1</v>
          </cell>
        </row>
        <row r="1890">
          <cell r="A1890">
            <v>1889</v>
          </cell>
          <cell r="B1890">
            <v>43982</v>
          </cell>
          <cell r="C1890">
            <v>6</v>
          </cell>
        </row>
        <row r="1891">
          <cell r="A1891">
            <v>1890</v>
          </cell>
          <cell r="B1891">
            <v>43947</v>
          </cell>
          <cell r="C1891">
            <v>1</v>
          </cell>
        </row>
        <row r="1892">
          <cell r="A1892">
            <v>1891</v>
          </cell>
          <cell r="B1892">
            <v>43963</v>
          </cell>
          <cell r="C1892">
            <v>2</v>
          </cell>
        </row>
        <row r="1893">
          <cell r="A1893">
            <v>1892</v>
          </cell>
          <cell r="B1893">
            <v>44016</v>
          </cell>
          <cell r="C1893">
            <v>10</v>
          </cell>
        </row>
        <row r="1894">
          <cell r="A1894">
            <v>1893</v>
          </cell>
          <cell r="B1894">
            <v>43948</v>
          </cell>
          <cell r="C1894">
            <v>1</v>
          </cell>
        </row>
        <row r="1895">
          <cell r="A1895">
            <v>1894</v>
          </cell>
          <cell r="B1895">
            <v>43959</v>
          </cell>
          <cell r="C1895">
            <v>5</v>
          </cell>
        </row>
        <row r="1896">
          <cell r="A1896">
            <v>1895</v>
          </cell>
          <cell r="B1896">
            <v>43934</v>
          </cell>
          <cell r="C1896">
            <v>2</v>
          </cell>
        </row>
        <row r="1897">
          <cell r="A1897">
            <v>1896</v>
          </cell>
          <cell r="B1897">
            <v>44022</v>
          </cell>
          <cell r="C1897">
            <v>1</v>
          </cell>
        </row>
        <row r="1898">
          <cell r="A1898">
            <v>1897</v>
          </cell>
          <cell r="B1898">
            <v>44165</v>
          </cell>
          <cell r="C1898">
            <v>8</v>
          </cell>
        </row>
        <row r="1899">
          <cell r="A1899">
            <v>1898</v>
          </cell>
          <cell r="B1899">
            <v>43936</v>
          </cell>
          <cell r="C1899">
            <v>1</v>
          </cell>
        </row>
        <row r="1900">
          <cell r="A1900">
            <v>1899</v>
          </cell>
          <cell r="B1900">
            <v>43936</v>
          </cell>
          <cell r="C1900">
            <v>1</v>
          </cell>
        </row>
        <row r="1901">
          <cell r="A1901">
            <v>1900</v>
          </cell>
          <cell r="B1901">
            <v>44043</v>
          </cell>
          <cell r="C1901">
            <v>2</v>
          </cell>
        </row>
        <row r="1902">
          <cell r="A1902">
            <v>1901</v>
          </cell>
          <cell r="B1902">
            <v>43884</v>
          </cell>
          <cell r="C1902">
            <v>9</v>
          </cell>
        </row>
        <row r="1903">
          <cell r="A1903">
            <v>1902</v>
          </cell>
          <cell r="B1903">
            <v>44191</v>
          </cell>
          <cell r="C1903">
            <v>4</v>
          </cell>
        </row>
        <row r="1904">
          <cell r="A1904">
            <v>1903</v>
          </cell>
          <cell r="B1904">
            <v>44004</v>
          </cell>
          <cell r="C1904">
            <v>5</v>
          </cell>
        </row>
        <row r="1905">
          <cell r="A1905">
            <v>1904</v>
          </cell>
          <cell r="B1905">
            <v>43857</v>
          </cell>
          <cell r="C1905">
            <v>10</v>
          </cell>
        </row>
        <row r="1906">
          <cell r="A1906">
            <v>1905</v>
          </cell>
          <cell r="B1906">
            <v>44120</v>
          </cell>
          <cell r="C1906">
            <v>7</v>
          </cell>
        </row>
        <row r="1907">
          <cell r="A1907">
            <v>1906</v>
          </cell>
          <cell r="B1907">
            <v>43904</v>
          </cell>
          <cell r="C1907">
            <v>4</v>
          </cell>
        </row>
        <row r="1908">
          <cell r="A1908">
            <v>1907</v>
          </cell>
          <cell r="B1908">
            <v>44150</v>
          </cell>
          <cell r="C1908">
            <v>9</v>
          </cell>
        </row>
        <row r="1909">
          <cell r="A1909">
            <v>1908</v>
          </cell>
          <cell r="B1909">
            <v>44061</v>
          </cell>
          <cell r="C1909">
            <v>2</v>
          </cell>
        </row>
        <row r="1910">
          <cell r="A1910">
            <v>1909</v>
          </cell>
          <cell r="B1910">
            <v>44151</v>
          </cell>
          <cell r="C1910">
            <v>4</v>
          </cell>
        </row>
        <row r="1911">
          <cell r="A1911">
            <v>1910</v>
          </cell>
          <cell r="B1911">
            <v>44009</v>
          </cell>
          <cell r="C1911">
            <v>4</v>
          </cell>
        </row>
        <row r="1912">
          <cell r="A1912">
            <v>1911</v>
          </cell>
          <cell r="B1912">
            <v>44005</v>
          </cell>
          <cell r="C1912">
            <v>2</v>
          </cell>
        </row>
        <row r="1913">
          <cell r="A1913">
            <v>1912</v>
          </cell>
          <cell r="B1913">
            <v>43955</v>
          </cell>
          <cell r="C1913">
            <v>8</v>
          </cell>
        </row>
        <row r="1914">
          <cell r="A1914">
            <v>1913</v>
          </cell>
          <cell r="B1914">
            <v>43871</v>
          </cell>
          <cell r="C1914">
            <v>5</v>
          </cell>
        </row>
        <row r="1915">
          <cell r="A1915">
            <v>1914</v>
          </cell>
          <cell r="B1915">
            <v>43886</v>
          </cell>
          <cell r="C1915">
            <v>10</v>
          </cell>
        </row>
        <row r="1916">
          <cell r="A1916">
            <v>1915</v>
          </cell>
          <cell r="B1916">
            <v>44144</v>
          </cell>
          <cell r="C1916">
            <v>9</v>
          </cell>
        </row>
        <row r="1917">
          <cell r="A1917">
            <v>1916</v>
          </cell>
          <cell r="B1917">
            <v>43881</v>
          </cell>
          <cell r="C1917">
            <v>9</v>
          </cell>
        </row>
        <row r="1918">
          <cell r="A1918">
            <v>1917</v>
          </cell>
          <cell r="B1918">
            <v>44106</v>
          </cell>
          <cell r="C1918">
            <v>9</v>
          </cell>
        </row>
        <row r="1919">
          <cell r="A1919">
            <v>1918</v>
          </cell>
          <cell r="B1919">
            <v>43869</v>
          </cell>
          <cell r="C1919">
            <v>7</v>
          </cell>
        </row>
        <row r="1920">
          <cell r="A1920">
            <v>1919</v>
          </cell>
          <cell r="B1920">
            <v>44055</v>
          </cell>
          <cell r="C1920">
            <v>10</v>
          </cell>
        </row>
        <row r="1921">
          <cell r="A1921">
            <v>1920</v>
          </cell>
          <cell r="B1921">
            <v>44144</v>
          </cell>
          <cell r="C1921">
            <v>1</v>
          </cell>
        </row>
        <row r="1922">
          <cell r="A1922">
            <v>1921</v>
          </cell>
          <cell r="B1922">
            <v>44033</v>
          </cell>
          <cell r="C1922">
            <v>4</v>
          </cell>
        </row>
        <row r="1923">
          <cell r="A1923">
            <v>1922</v>
          </cell>
          <cell r="B1923">
            <v>44105</v>
          </cell>
          <cell r="C1923">
            <v>2</v>
          </cell>
        </row>
        <row r="1924">
          <cell r="A1924">
            <v>1923</v>
          </cell>
          <cell r="B1924">
            <v>43903</v>
          </cell>
          <cell r="C1924">
            <v>10</v>
          </cell>
        </row>
        <row r="1925">
          <cell r="A1925">
            <v>1924</v>
          </cell>
          <cell r="B1925">
            <v>44037</v>
          </cell>
          <cell r="C1925">
            <v>10</v>
          </cell>
        </row>
        <row r="1926">
          <cell r="A1926">
            <v>1925</v>
          </cell>
          <cell r="B1926">
            <v>44014</v>
          </cell>
          <cell r="C1926">
            <v>7</v>
          </cell>
        </row>
        <row r="1927">
          <cell r="A1927">
            <v>1926</v>
          </cell>
          <cell r="B1927">
            <v>44074</v>
          </cell>
          <cell r="C1927">
            <v>9</v>
          </cell>
        </row>
        <row r="1928">
          <cell r="A1928">
            <v>1927</v>
          </cell>
          <cell r="B1928">
            <v>44148</v>
          </cell>
          <cell r="C1928">
            <v>8</v>
          </cell>
        </row>
        <row r="1929">
          <cell r="A1929">
            <v>1928</v>
          </cell>
          <cell r="B1929">
            <v>43944</v>
          </cell>
          <cell r="C1929">
            <v>9</v>
          </cell>
        </row>
        <row r="1930">
          <cell r="A1930">
            <v>1929</v>
          </cell>
          <cell r="B1930">
            <v>44145</v>
          </cell>
          <cell r="C1930">
            <v>7</v>
          </cell>
        </row>
        <row r="1931">
          <cell r="A1931">
            <v>1930</v>
          </cell>
          <cell r="B1931">
            <v>43845</v>
          </cell>
          <cell r="C1931">
            <v>3</v>
          </cell>
        </row>
        <row r="1932">
          <cell r="A1932">
            <v>1931</v>
          </cell>
          <cell r="B1932">
            <v>43929</v>
          </cell>
          <cell r="C1932">
            <v>7</v>
          </cell>
        </row>
        <row r="1933">
          <cell r="A1933">
            <v>1932</v>
          </cell>
          <cell r="B1933">
            <v>43899</v>
          </cell>
          <cell r="C1933">
            <v>2</v>
          </cell>
        </row>
        <row r="1934">
          <cell r="A1934">
            <v>1933</v>
          </cell>
          <cell r="B1934">
            <v>44181</v>
          </cell>
          <cell r="C1934">
            <v>6</v>
          </cell>
        </row>
        <row r="1935">
          <cell r="A1935">
            <v>1934</v>
          </cell>
          <cell r="B1935">
            <v>44189</v>
          </cell>
          <cell r="C1935">
            <v>10</v>
          </cell>
        </row>
        <row r="1936">
          <cell r="A1936">
            <v>1935</v>
          </cell>
          <cell r="B1936">
            <v>43960</v>
          </cell>
          <cell r="C1936">
            <v>8</v>
          </cell>
        </row>
        <row r="1937">
          <cell r="A1937">
            <v>1936</v>
          </cell>
          <cell r="B1937">
            <v>44086</v>
          </cell>
          <cell r="C1937">
            <v>7</v>
          </cell>
        </row>
        <row r="1938">
          <cell r="A1938">
            <v>1937</v>
          </cell>
          <cell r="B1938">
            <v>44095</v>
          </cell>
          <cell r="C1938">
            <v>2</v>
          </cell>
        </row>
        <row r="1939">
          <cell r="A1939">
            <v>1938</v>
          </cell>
          <cell r="B1939">
            <v>43907</v>
          </cell>
          <cell r="C1939">
            <v>6</v>
          </cell>
        </row>
        <row r="1940">
          <cell r="A1940">
            <v>1939</v>
          </cell>
          <cell r="B1940">
            <v>43936</v>
          </cell>
          <cell r="C1940">
            <v>6</v>
          </cell>
        </row>
        <row r="1941">
          <cell r="A1941">
            <v>1940</v>
          </cell>
          <cell r="B1941">
            <v>44016</v>
          </cell>
          <cell r="C1941">
            <v>6</v>
          </cell>
        </row>
        <row r="1942">
          <cell r="A1942">
            <v>1941</v>
          </cell>
          <cell r="B1942">
            <v>43874</v>
          </cell>
          <cell r="C1942">
            <v>9</v>
          </cell>
        </row>
        <row r="1943">
          <cell r="A1943">
            <v>1942</v>
          </cell>
          <cell r="B1943">
            <v>44164</v>
          </cell>
          <cell r="C1943">
            <v>8</v>
          </cell>
        </row>
        <row r="1944">
          <cell r="A1944">
            <v>1943</v>
          </cell>
          <cell r="B1944">
            <v>43882</v>
          </cell>
          <cell r="C1944">
            <v>9</v>
          </cell>
        </row>
        <row r="1945">
          <cell r="A1945">
            <v>1944</v>
          </cell>
          <cell r="B1945">
            <v>44050</v>
          </cell>
          <cell r="C1945">
            <v>2</v>
          </cell>
        </row>
        <row r="1946">
          <cell r="A1946">
            <v>1945</v>
          </cell>
          <cell r="B1946">
            <v>44104</v>
          </cell>
          <cell r="C1946">
            <v>4</v>
          </cell>
        </row>
        <row r="1947">
          <cell r="A1947">
            <v>1946</v>
          </cell>
          <cell r="B1947">
            <v>43876</v>
          </cell>
          <cell r="C1947">
            <v>9</v>
          </cell>
        </row>
        <row r="1948">
          <cell r="A1948">
            <v>1947</v>
          </cell>
          <cell r="B1948">
            <v>44002</v>
          </cell>
          <cell r="C1948">
            <v>5</v>
          </cell>
        </row>
        <row r="1949">
          <cell r="A1949">
            <v>1948</v>
          </cell>
          <cell r="B1949">
            <v>43847</v>
          </cell>
          <cell r="C1949">
            <v>7</v>
          </cell>
        </row>
        <row r="1950">
          <cell r="A1950">
            <v>1949</v>
          </cell>
          <cell r="B1950">
            <v>44048</v>
          </cell>
          <cell r="C1950">
            <v>8</v>
          </cell>
        </row>
        <row r="1951">
          <cell r="A1951">
            <v>1950</v>
          </cell>
          <cell r="B1951">
            <v>44138</v>
          </cell>
          <cell r="C1951">
            <v>6</v>
          </cell>
        </row>
        <row r="1952">
          <cell r="A1952">
            <v>1951</v>
          </cell>
          <cell r="B1952">
            <v>43918</v>
          </cell>
          <cell r="C1952">
            <v>7</v>
          </cell>
        </row>
        <row r="1953">
          <cell r="A1953">
            <v>1952</v>
          </cell>
          <cell r="B1953">
            <v>44038</v>
          </cell>
          <cell r="C1953">
            <v>2</v>
          </cell>
        </row>
        <row r="1954">
          <cell r="A1954">
            <v>1953</v>
          </cell>
          <cell r="B1954">
            <v>44041</v>
          </cell>
          <cell r="C1954">
            <v>9</v>
          </cell>
        </row>
        <row r="1955">
          <cell r="A1955">
            <v>1954</v>
          </cell>
          <cell r="B1955">
            <v>44184</v>
          </cell>
          <cell r="C1955">
            <v>3</v>
          </cell>
        </row>
        <row r="1956">
          <cell r="A1956">
            <v>1955</v>
          </cell>
          <cell r="B1956">
            <v>44025</v>
          </cell>
          <cell r="C1956">
            <v>10</v>
          </cell>
        </row>
        <row r="1957">
          <cell r="A1957">
            <v>1956</v>
          </cell>
          <cell r="B1957">
            <v>43993</v>
          </cell>
          <cell r="C1957">
            <v>5</v>
          </cell>
        </row>
        <row r="1958">
          <cell r="A1958">
            <v>1957</v>
          </cell>
          <cell r="B1958">
            <v>43839</v>
          </cell>
          <cell r="C1958">
            <v>3</v>
          </cell>
        </row>
        <row r="1959">
          <cell r="A1959">
            <v>1958</v>
          </cell>
          <cell r="B1959">
            <v>44130</v>
          </cell>
          <cell r="C1959">
            <v>5</v>
          </cell>
        </row>
        <row r="1960">
          <cell r="A1960">
            <v>1959</v>
          </cell>
          <cell r="B1960">
            <v>44089</v>
          </cell>
          <cell r="C1960">
            <v>1</v>
          </cell>
        </row>
        <row r="1961">
          <cell r="A1961">
            <v>1960</v>
          </cell>
          <cell r="B1961">
            <v>44186</v>
          </cell>
          <cell r="C1961">
            <v>2</v>
          </cell>
        </row>
        <row r="1962">
          <cell r="A1962">
            <v>1961</v>
          </cell>
          <cell r="B1962">
            <v>44027</v>
          </cell>
          <cell r="C1962">
            <v>1</v>
          </cell>
        </row>
        <row r="1963">
          <cell r="A1963">
            <v>1962</v>
          </cell>
          <cell r="B1963">
            <v>44117</v>
          </cell>
          <cell r="C1963">
            <v>8</v>
          </cell>
        </row>
        <row r="1964">
          <cell r="A1964">
            <v>1963</v>
          </cell>
          <cell r="B1964">
            <v>43989</v>
          </cell>
          <cell r="C1964">
            <v>7</v>
          </cell>
        </row>
        <row r="1965">
          <cell r="A1965">
            <v>1964</v>
          </cell>
          <cell r="B1965">
            <v>43835</v>
          </cell>
          <cell r="C1965">
            <v>2</v>
          </cell>
        </row>
        <row r="1966">
          <cell r="A1966">
            <v>1965</v>
          </cell>
          <cell r="B1966">
            <v>44105</v>
          </cell>
          <cell r="C1966">
            <v>8</v>
          </cell>
        </row>
        <row r="1967">
          <cell r="A1967">
            <v>1966</v>
          </cell>
          <cell r="B1967">
            <v>44088</v>
          </cell>
          <cell r="C1967">
            <v>8</v>
          </cell>
        </row>
        <row r="1968">
          <cell r="A1968">
            <v>1967</v>
          </cell>
          <cell r="B1968">
            <v>44123</v>
          </cell>
          <cell r="C1968">
            <v>8</v>
          </cell>
        </row>
        <row r="1969">
          <cell r="A1969">
            <v>1968</v>
          </cell>
          <cell r="B1969">
            <v>43923</v>
          </cell>
          <cell r="C1969">
            <v>8</v>
          </cell>
        </row>
        <row r="1970">
          <cell r="A1970">
            <v>1969</v>
          </cell>
          <cell r="B1970">
            <v>43924</v>
          </cell>
          <cell r="C1970">
            <v>5</v>
          </cell>
        </row>
        <row r="1971">
          <cell r="A1971">
            <v>1970</v>
          </cell>
          <cell r="B1971">
            <v>44019</v>
          </cell>
          <cell r="C1971">
            <v>6</v>
          </cell>
        </row>
        <row r="1972">
          <cell r="A1972">
            <v>1971</v>
          </cell>
          <cell r="B1972">
            <v>43981</v>
          </cell>
          <cell r="C1972">
            <v>3</v>
          </cell>
        </row>
        <row r="1973">
          <cell r="A1973">
            <v>1972</v>
          </cell>
          <cell r="B1973">
            <v>44117</v>
          </cell>
          <cell r="C1973">
            <v>7</v>
          </cell>
        </row>
        <row r="1974">
          <cell r="A1974">
            <v>1973</v>
          </cell>
          <cell r="B1974">
            <v>44000</v>
          </cell>
          <cell r="C1974">
            <v>7</v>
          </cell>
        </row>
        <row r="1975">
          <cell r="A1975">
            <v>1974</v>
          </cell>
          <cell r="B1975">
            <v>44082</v>
          </cell>
          <cell r="C1975">
            <v>4</v>
          </cell>
        </row>
        <row r="1976">
          <cell r="A1976">
            <v>1975</v>
          </cell>
          <cell r="B1976">
            <v>44146</v>
          </cell>
          <cell r="C1976">
            <v>8</v>
          </cell>
        </row>
        <row r="1977">
          <cell r="A1977">
            <v>1976</v>
          </cell>
          <cell r="B1977">
            <v>44152</v>
          </cell>
          <cell r="C1977">
            <v>5</v>
          </cell>
        </row>
        <row r="1978">
          <cell r="A1978">
            <v>1977</v>
          </cell>
          <cell r="B1978">
            <v>44016</v>
          </cell>
          <cell r="C1978">
            <v>5</v>
          </cell>
        </row>
        <row r="1979">
          <cell r="A1979">
            <v>1978</v>
          </cell>
          <cell r="B1979">
            <v>44134</v>
          </cell>
          <cell r="C1979">
            <v>4</v>
          </cell>
        </row>
        <row r="1980">
          <cell r="A1980">
            <v>1979</v>
          </cell>
          <cell r="B1980">
            <v>43932</v>
          </cell>
          <cell r="C1980">
            <v>5</v>
          </cell>
        </row>
        <row r="1981">
          <cell r="A1981">
            <v>1980</v>
          </cell>
          <cell r="B1981">
            <v>44014</v>
          </cell>
          <cell r="C1981">
            <v>2</v>
          </cell>
        </row>
        <row r="1982">
          <cell r="A1982">
            <v>1981</v>
          </cell>
          <cell r="B1982">
            <v>44150</v>
          </cell>
          <cell r="C1982">
            <v>8</v>
          </cell>
        </row>
        <row r="1983">
          <cell r="A1983">
            <v>1982</v>
          </cell>
          <cell r="B1983">
            <v>44013</v>
          </cell>
          <cell r="C1983">
            <v>3</v>
          </cell>
        </row>
        <row r="1984">
          <cell r="A1984">
            <v>1983</v>
          </cell>
          <cell r="B1984">
            <v>44137</v>
          </cell>
          <cell r="C1984">
            <v>8</v>
          </cell>
        </row>
        <row r="1985">
          <cell r="A1985">
            <v>1984</v>
          </cell>
          <cell r="B1985">
            <v>43997</v>
          </cell>
          <cell r="C1985">
            <v>5</v>
          </cell>
        </row>
        <row r="1986">
          <cell r="A1986">
            <v>1985</v>
          </cell>
          <cell r="B1986">
            <v>43954</v>
          </cell>
          <cell r="C1986">
            <v>5</v>
          </cell>
        </row>
        <row r="1987">
          <cell r="A1987">
            <v>1986</v>
          </cell>
          <cell r="B1987">
            <v>44063</v>
          </cell>
          <cell r="C1987">
            <v>9</v>
          </cell>
        </row>
        <row r="1988">
          <cell r="A1988">
            <v>1987</v>
          </cell>
          <cell r="B1988">
            <v>44091</v>
          </cell>
          <cell r="C1988">
            <v>6</v>
          </cell>
        </row>
        <row r="1989">
          <cell r="A1989">
            <v>1988</v>
          </cell>
          <cell r="B1989">
            <v>43998</v>
          </cell>
          <cell r="C1989">
            <v>9</v>
          </cell>
        </row>
        <row r="1990">
          <cell r="A1990">
            <v>1989</v>
          </cell>
          <cell r="B1990">
            <v>43908</v>
          </cell>
          <cell r="C1990">
            <v>1</v>
          </cell>
        </row>
        <row r="1991">
          <cell r="A1991">
            <v>1990</v>
          </cell>
          <cell r="B1991">
            <v>44014</v>
          </cell>
          <cell r="C1991">
            <v>9</v>
          </cell>
        </row>
        <row r="1992">
          <cell r="A1992">
            <v>1991</v>
          </cell>
          <cell r="B1992">
            <v>43896</v>
          </cell>
          <cell r="C1992">
            <v>5</v>
          </cell>
        </row>
        <row r="1993">
          <cell r="A1993">
            <v>1992</v>
          </cell>
          <cell r="B1993">
            <v>44033</v>
          </cell>
          <cell r="C1993">
            <v>5</v>
          </cell>
        </row>
        <row r="1994">
          <cell r="A1994">
            <v>1993</v>
          </cell>
          <cell r="B1994">
            <v>43951</v>
          </cell>
          <cell r="C1994">
            <v>9</v>
          </cell>
        </row>
        <row r="1995">
          <cell r="A1995">
            <v>1994</v>
          </cell>
          <cell r="B1995">
            <v>44000</v>
          </cell>
          <cell r="C1995">
            <v>6</v>
          </cell>
        </row>
        <row r="1996">
          <cell r="A1996">
            <v>1995</v>
          </cell>
          <cell r="B1996">
            <v>44098</v>
          </cell>
          <cell r="C1996">
            <v>5</v>
          </cell>
        </row>
        <row r="1997">
          <cell r="A1997">
            <v>1996</v>
          </cell>
          <cell r="B1997">
            <v>44180</v>
          </cell>
          <cell r="C1997">
            <v>7</v>
          </cell>
        </row>
        <row r="1998">
          <cell r="A1998">
            <v>1997</v>
          </cell>
          <cell r="B1998">
            <v>43843</v>
          </cell>
          <cell r="C1998">
            <v>8</v>
          </cell>
        </row>
        <row r="1999">
          <cell r="A1999">
            <v>1998</v>
          </cell>
          <cell r="B1999">
            <v>44137</v>
          </cell>
          <cell r="C1999">
            <v>3</v>
          </cell>
        </row>
        <row r="2000">
          <cell r="A2000">
            <v>1999</v>
          </cell>
          <cell r="B2000">
            <v>44088</v>
          </cell>
          <cell r="C2000">
            <v>4</v>
          </cell>
        </row>
        <row r="2001">
          <cell r="A2001">
            <v>2000</v>
          </cell>
          <cell r="B2001">
            <v>44157</v>
          </cell>
          <cell r="C2001">
            <v>7</v>
          </cell>
        </row>
      </sheetData>
      <sheetData sheetId="1"/>
      <sheetData sheetId="2">
        <row r="1">
          <cell r="A1" t="str">
            <v>Código do produto</v>
          </cell>
          <cell r="B1" t="str">
            <v>Nome do produto</v>
          </cell>
          <cell r="C1" t="str">
            <v>Valor unitário</v>
          </cell>
          <cell r="D1" t="str">
            <v>Categoria</v>
          </cell>
        </row>
        <row r="2">
          <cell r="A2">
            <v>1</v>
          </cell>
          <cell r="B2" t="str">
            <v>Computador desktop</v>
          </cell>
          <cell r="C2">
            <v>5200</v>
          </cell>
          <cell r="D2">
            <v>1</v>
          </cell>
        </row>
        <row r="3">
          <cell r="A3">
            <v>2</v>
          </cell>
          <cell r="B3" t="str">
            <v>Impressora</v>
          </cell>
          <cell r="C3">
            <v>2100</v>
          </cell>
          <cell r="D3">
            <v>1</v>
          </cell>
        </row>
        <row r="4">
          <cell r="A4">
            <v>3</v>
          </cell>
          <cell r="B4" t="str">
            <v>Teclado</v>
          </cell>
          <cell r="C4">
            <v>90</v>
          </cell>
          <cell r="D4">
            <v>2</v>
          </cell>
        </row>
        <row r="5">
          <cell r="A5">
            <v>4</v>
          </cell>
          <cell r="B5" t="str">
            <v>Mouse</v>
          </cell>
          <cell r="C5">
            <v>75</v>
          </cell>
          <cell r="D5">
            <v>2</v>
          </cell>
        </row>
        <row r="6">
          <cell r="A6">
            <v>5</v>
          </cell>
          <cell r="B6" t="str">
            <v>Smartphone</v>
          </cell>
          <cell r="C6">
            <v>3200</v>
          </cell>
          <cell r="D6">
            <v>3</v>
          </cell>
        </row>
        <row r="7">
          <cell r="A7">
            <v>6</v>
          </cell>
          <cell r="B7" t="str">
            <v>Carregador para celular</v>
          </cell>
          <cell r="C7">
            <v>150</v>
          </cell>
          <cell r="D7">
            <v>3</v>
          </cell>
        </row>
        <row r="8">
          <cell r="A8">
            <v>7</v>
          </cell>
          <cell r="B8" t="str">
            <v>Roteador</v>
          </cell>
          <cell r="C8">
            <v>320</v>
          </cell>
          <cell r="D8">
            <v>1</v>
          </cell>
        </row>
        <row r="9">
          <cell r="A9">
            <v>8</v>
          </cell>
          <cell r="B9" t="str">
            <v>Projetor</v>
          </cell>
          <cell r="C9">
            <v>2900</v>
          </cell>
          <cell r="D9">
            <v>1</v>
          </cell>
        </row>
        <row r="10">
          <cell r="A10">
            <v>9</v>
          </cell>
          <cell r="B10" t="str">
            <v>Papel A4</v>
          </cell>
          <cell r="C10">
            <v>90</v>
          </cell>
          <cell r="D10">
            <v>4</v>
          </cell>
        </row>
        <row r="11">
          <cell r="A11">
            <v>10</v>
          </cell>
          <cell r="B11" t="str">
            <v>Caneta</v>
          </cell>
          <cell r="C11">
            <v>15</v>
          </cell>
          <cell r="D11">
            <v>4</v>
          </cell>
        </row>
      </sheetData>
      <sheetData sheetId="3">
        <row r="1">
          <cell r="A1" t="str">
            <v>Código da categoria</v>
          </cell>
          <cell r="B1" t="str">
            <v>Nome da categoria</v>
          </cell>
        </row>
        <row r="2">
          <cell r="A2">
            <v>1</v>
          </cell>
          <cell r="B2" t="str">
            <v>Hardwares</v>
          </cell>
        </row>
        <row r="3">
          <cell r="A3">
            <v>2</v>
          </cell>
          <cell r="B3" t="str">
            <v>Acessórios</v>
          </cell>
        </row>
        <row r="4">
          <cell r="A4">
            <v>3</v>
          </cell>
          <cell r="B4" t="str">
            <v>Celulares</v>
          </cell>
        </row>
        <row r="5">
          <cell r="A5">
            <v>4</v>
          </cell>
          <cell r="B5" t="str">
            <v>Papelaria</v>
          </cell>
        </row>
      </sheetData>
      <sheetData sheetId="4">
        <row r="1">
          <cell r="A1" t="str">
            <v>Código do vendedor</v>
          </cell>
          <cell r="B1" t="str">
            <v>Nome do vendedor</v>
          </cell>
          <cell r="C1" t="str">
            <v>Custo fixo mensal</v>
          </cell>
          <cell r="D1" t="str">
            <v>Comissão</v>
          </cell>
          <cell r="E1" t="str">
            <v>Filial</v>
          </cell>
        </row>
        <row r="2">
          <cell r="A2">
            <v>1</v>
          </cell>
          <cell r="B2" t="str">
            <v>Fernanda Vasconcelos</v>
          </cell>
          <cell r="C2">
            <v>2329</v>
          </cell>
          <cell r="D2">
            <v>0.04</v>
          </cell>
          <cell r="E2">
            <v>3</v>
          </cell>
        </row>
        <row r="3">
          <cell r="A3">
            <v>2</v>
          </cell>
          <cell r="B3" t="str">
            <v>Augusto Carlos</v>
          </cell>
          <cell r="C3">
            <v>2187</v>
          </cell>
          <cell r="D3">
            <v>0.08</v>
          </cell>
          <cell r="E3">
            <v>1</v>
          </cell>
        </row>
        <row r="4">
          <cell r="A4">
            <v>3</v>
          </cell>
          <cell r="B4" t="str">
            <v>Jaqueline de Souza</v>
          </cell>
          <cell r="C4">
            <v>2318</v>
          </cell>
          <cell r="D4">
            <v>7.0000000000000007E-2</v>
          </cell>
          <cell r="E4">
            <v>3</v>
          </cell>
        </row>
        <row r="5">
          <cell r="A5">
            <v>4</v>
          </cell>
          <cell r="B5" t="str">
            <v>Antônio da Costa</v>
          </cell>
          <cell r="C5">
            <v>2484</v>
          </cell>
          <cell r="D5">
            <v>7.0000000000000007E-2</v>
          </cell>
          <cell r="E5">
            <v>1</v>
          </cell>
        </row>
        <row r="6">
          <cell r="A6">
            <v>5</v>
          </cell>
          <cell r="B6" t="str">
            <v>Raimundo Nonato</v>
          </cell>
          <cell r="C6">
            <v>2158</v>
          </cell>
          <cell r="D6">
            <v>0.02</v>
          </cell>
          <cell r="E6">
            <v>3</v>
          </cell>
        </row>
        <row r="7">
          <cell r="A7">
            <v>6</v>
          </cell>
          <cell r="B7" t="str">
            <v>Rubens Lopes</v>
          </cell>
          <cell r="C7">
            <v>2020</v>
          </cell>
          <cell r="D7">
            <v>0.02</v>
          </cell>
          <cell r="E7">
            <v>3</v>
          </cell>
        </row>
        <row r="8">
          <cell r="A8">
            <v>7</v>
          </cell>
          <cell r="B8" t="str">
            <v>Débora Albuquerque</v>
          </cell>
          <cell r="C8">
            <v>2014</v>
          </cell>
          <cell r="D8">
            <v>0.02</v>
          </cell>
          <cell r="E8">
            <v>1</v>
          </cell>
        </row>
        <row r="9">
          <cell r="A9">
            <v>8</v>
          </cell>
          <cell r="B9" t="str">
            <v>Solange Almeida</v>
          </cell>
          <cell r="C9">
            <v>2310</v>
          </cell>
          <cell r="D9">
            <v>0.01</v>
          </cell>
          <cell r="E9">
            <v>2</v>
          </cell>
        </row>
        <row r="10">
          <cell r="A10">
            <v>9</v>
          </cell>
          <cell r="B10" t="str">
            <v>Filipe de Tarso</v>
          </cell>
          <cell r="C10">
            <v>2454</v>
          </cell>
          <cell r="D10">
            <v>0.04</v>
          </cell>
          <cell r="E10">
            <v>2</v>
          </cell>
        </row>
        <row r="11">
          <cell r="A11">
            <v>10</v>
          </cell>
          <cell r="B11" t="str">
            <v>Almira Buarque</v>
          </cell>
          <cell r="C11">
            <v>2134</v>
          </cell>
          <cell r="D11">
            <v>0.04</v>
          </cell>
          <cell r="E11">
            <v>2</v>
          </cell>
        </row>
      </sheetData>
      <sheetData sheetId="5">
        <row r="1">
          <cell r="A1" t="str">
            <v>Código da filial</v>
          </cell>
          <cell r="B1" t="str">
            <v>Nome da filial</v>
          </cell>
        </row>
        <row r="2">
          <cell r="A2">
            <v>1</v>
          </cell>
          <cell r="B2" t="str">
            <v>São Paulo</v>
          </cell>
        </row>
        <row r="3">
          <cell r="A3">
            <v>2</v>
          </cell>
          <cell r="B3" t="str">
            <v>Rio de Janeiro</v>
          </cell>
        </row>
        <row r="4">
          <cell r="A4">
            <v>3</v>
          </cell>
          <cell r="B4" t="str">
            <v>Minas Gerais</v>
          </cell>
        </row>
      </sheetData>
      <sheetData sheetId="6">
        <row r="2">
          <cell r="A2">
            <v>233934255</v>
          </cell>
        </row>
        <row r="5">
          <cell r="A5">
            <v>5795761.5500000007</v>
          </cell>
        </row>
        <row r="8">
          <cell r="A8">
            <v>228138493.45000049</v>
          </cell>
        </row>
        <row r="11">
          <cell r="A11">
            <v>2.4728000000000583E-2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40F6-7FF9-4102-A87E-D15FB5448D37}">
  <dimension ref="A1:O10001"/>
  <sheetViews>
    <sheetView tabSelected="1" workbookViewId="0">
      <selection activeCell="F12" sqref="F12"/>
    </sheetView>
  </sheetViews>
  <sheetFormatPr defaultRowHeight="14.4" x14ac:dyDescent="0.3"/>
  <cols>
    <col min="1" max="1" width="14.5546875" bestFit="1" customWidth="1"/>
    <col min="2" max="2" width="6.6640625" bestFit="1" customWidth="1"/>
    <col min="3" max="3" width="8.109375" bestFit="1" customWidth="1"/>
    <col min="4" max="4" width="11.44140625" bestFit="1" customWidth="1"/>
    <col min="5" max="5" width="14" bestFit="1" customWidth="1"/>
    <col min="6" max="6" width="13.21875" bestFit="1" customWidth="1"/>
    <col min="7" max="7" width="20.21875" bestFit="1" customWidth="1"/>
    <col min="8" max="8" width="13.21875" bestFit="1" customWidth="1"/>
    <col min="10" max="10" width="21.21875" bestFit="1" customWidth="1"/>
    <col min="11" max="11" width="12.88671875" style="5" bestFit="1" customWidth="1"/>
    <col min="12" max="12" width="14" style="5" bestFit="1" customWidth="1"/>
    <col min="13" max="13" width="16.77734375" style="5" bestFit="1" customWidth="1"/>
    <col min="14" max="14" width="14" bestFit="1" customWidth="1"/>
    <col min="15" max="15" width="10.109375" bestFit="1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725</v>
      </c>
      <c r="C2">
        <v>8</v>
      </c>
      <c r="D2">
        <v>9</v>
      </c>
      <c r="E2" s="3">
        <v>0.04</v>
      </c>
      <c r="F2" s="4">
        <f>VLOOKUP(B2,[1]Vendas!A:C,2,FALSE)</f>
        <v>44075</v>
      </c>
      <c r="G2" t="str">
        <f>VLOOKUP(VLOOKUP(B2,[1]Vendas!A:C,3,FALSE),[1]Vendedores!A:B,2,FALSE)</f>
        <v>Filipe de Tarso</v>
      </c>
      <c r="H2" t="str">
        <f>VLOOKUP(VLOOKUP(VLOOKUP(B2,[1]Vendas!A:C,3,FALSE),[1]Vendedores!A:E,5,FALSE),[1]Filiais!A:B,2,FALSE)</f>
        <v>Rio de Janeiro</v>
      </c>
      <c r="I2" s="3">
        <f>VLOOKUP(VLOOKUP(B2,[1]Vendas!A:C,3,FALSE),[1]Vendedores!A:E,4,FALSE)</f>
        <v>0.04</v>
      </c>
      <c r="J2" t="str">
        <f>VLOOKUP(C2,[1]Produtos!A:D,2,FALSE)</f>
        <v>Projetor</v>
      </c>
      <c r="K2" s="5">
        <f>VLOOKUP(C2,[1]Produtos!A:D,3,FALSE)</f>
        <v>2900</v>
      </c>
      <c r="L2" s="5">
        <f>K2*D2</f>
        <v>26100</v>
      </c>
      <c r="M2" s="5">
        <f>E2*L2</f>
        <v>1044</v>
      </c>
      <c r="N2" s="5">
        <f>L2-M2</f>
        <v>25056</v>
      </c>
      <c r="O2" t="str">
        <f>VLOOKUP(VLOOKUP(C2,[1]Produtos!A:D,4,FALSE),[1]Categorias!A:B,2,FALSE)</f>
        <v>Hardwares</v>
      </c>
    </row>
    <row r="3" spans="1:15" x14ac:dyDescent="0.3">
      <c r="A3">
        <v>2</v>
      </c>
      <c r="B3">
        <v>273</v>
      </c>
      <c r="C3">
        <v>10</v>
      </c>
      <c r="D3">
        <v>20</v>
      </c>
      <c r="E3" s="3">
        <v>0.03</v>
      </c>
      <c r="F3" s="4">
        <f>VLOOKUP(B3,[1]Vendas!A:C,2,FALSE)</f>
        <v>44024</v>
      </c>
      <c r="G3" t="str">
        <f>VLOOKUP(VLOOKUP(B3,[1]Vendas!A:C,3,FALSE),[1]Vendedores!A:B,2,FALSE)</f>
        <v>Augusto Carlos</v>
      </c>
      <c r="H3" t="str">
        <f>VLOOKUP(VLOOKUP(VLOOKUP(B3,[1]Vendas!A:C,3,FALSE),[1]Vendedores!A:E,5,FALSE),[1]Filiais!A:B,2,FALSE)</f>
        <v>São Paulo</v>
      </c>
      <c r="I3" s="3">
        <f>VLOOKUP(VLOOKUP(B3,[1]Vendas!A:C,3,FALSE),[1]Vendedores!A:E,4,FALSE)</f>
        <v>0.08</v>
      </c>
      <c r="J3" t="str">
        <f>VLOOKUP(C3,[1]Produtos!A:D,2,FALSE)</f>
        <v>Caneta</v>
      </c>
      <c r="K3" s="5">
        <f>VLOOKUP(C3,[1]Produtos!A:D,3,FALSE)</f>
        <v>15</v>
      </c>
      <c r="L3" s="5">
        <f t="shared" ref="L3:L66" si="0">K3*D3</f>
        <v>300</v>
      </c>
      <c r="M3" s="5">
        <f t="shared" ref="M3:M66" si="1">E3*L3</f>
        <v>9</v>
      </c>
      <c r="N3" s="5">
        <f t="shared" ref="N3:N66" si="2">L3-M3</f>
        <v>291</v>
      </c>
      <c r="O3" t="str">
        <f>VLOOKUP(VLOOKUP(C3,[1]Produtos!A:D,4,FALSE),[1]Categorias!A:B,2,FALSE)</f>
        <v>Papelaria</v>
      </c>
    </row>
    <row r="4" spans="1:15" x14ac:dyDescent="0.3">
      <c r="A4">
        <v>3</v>
      </c>
      <c r="B4">
        <v>654</v>
      </c>
      <c r="C4">
        <v>5</v>
      </c>
      <c r="D4">
        <v>7</v>
      </c>
      <c r="E4" s="3">
        <v>0</v>
      </c>
      <c r="F4" s="4">
        <f>VLOOKUP(B4,[1]Vendas!A:C,2,FALSE)</f>
        <v>44033</v>
      </c>
      <c r="G4" t="str">
        <f>VLOOKUP(VLOOKUP(B4,[1]Vendas!A:C,3,FALSE),[1]Vendedores!A:B,2,FALSE)</f>
        <v>Solange Almeida</v>
      </c>
      <c r="H4" t="str">
        <f>VLOOKUP(VLOOKUP(VLOOKUP(B4,[1]Vendas!A:C,3,FALSE),[1]Vendedores!A:E,5,FALSE),[1]Filiais!A:B,2,FALSE)</f>
        <v>Rio de Janeiro</v>
      </c>
      <c r="I4" s="3">
        <f>VLOOKUP(VLOOKUP(B4,[1]Vendas!A:C,3,FALSE),[1]Vendedores!A:E,4,FALSE)</f>
        <v>0.01</v>
      </c>
      <c r="J4" t="str">
        <f>VLOOKUP(C4,[1]Produtos!A:D,2,FALSE)</f>
        <v>Smartphone</v>
      </c>
      <c r="K4" s="5">
        <f>VLOOKUP(C4,[1]Produtos!A:D,3,FALSE)</f>
        <v>3200</v>
      </c>
      <c r="L4" s="5">
        <f t="shared" si="0"/>
        <v>22400</v>
      </c>
      <c r="M4" s="5">
        <f t="shared" si="1"/>
        <v>0</v>
      </c>
      <c r="N4" s="5">
        <f t="shared" si="2"/>
        <v>22400</v>
      </c>
      <c r="O4" t="str">
        <f>VLOOKUP(VLOOKUP(C4,[1]Produtos!A:D,4,FALSE),[1]Categorias!A:B,2,FALSE)</f>
        <v>Celulares</v>
      </c>
    </row>
    <row r="5" spans="1:15" x14ac:dyDescent="0.3">
      <c r="A5">
        <v>4</v>
      </c>
      <c r="B5">
        <v>360</v>
      </c>
      <c r="C5">
        <v>8</v>
      </c>
      <c r="D5">
        <v>17</v>
      </c>
      <c r="E5" s="3">
        <v>0.04</v>
      </c>
      <c r="F5" s="4">
        <f>VLOOKUP(B5,[1]Vendas!A:C,2,FALSE)</f>
        <v>44012</v>
      </c>
      <c r="G5" t="str">
        <f>VLOOKUP(VLOOKUP(B5,[1]Vendas!A:C,3,FALSE),[1]Vendedores!A:B,2,FALSE)</f>
        <v>Almira Buarque</v>
      </c>
      <c r="H5" t="str">
        <f>VLOOKUP(VLOOKUP(VLOOKUP(B5,[1]Vendas!A:C,3,FALSE),[1]Vendedores!A:E,5,FALSE),[1]Filiais!A:B,2,FALSE)</f>
        <v>Rio de Janeiro</v>
      </c>
      <c r="I5" s="3">
        <f>VLOOKUP(VLOOKUP(B5,[1]Vendas!A:C,3,FALSE),[1]Vendedores!A:E,4,FALSE)</f>
        <v>0.04</v>
      </c>
      <c r="J5" t="str">
        <f>VLOOKUP(C5,[1]Produtos!A:D,2,FALSE)</f>
        <v>Projetor</v>
      </c>
      <c r="K5" s="5">
        <f>VLOOKUP(C5,[1]Produtos!A:D,3,FALSE)</f>
        <v>2900</v>
      </c>
      <c r="L5" s="5">
        <f t="shared" si="0"/>
        <v>49300</v>
      </c>
      <c r="M5" s="5">
        <f t="shared" si="1"/>
        <v>1972</v>
      </c>
      <c r="N5" s="5">
        <f t="shared" si="2"/>
        <v>47328</v>
      </c>
      <c r="O5" t="str">
        <f>VLOOKUP(VLOOKUP(C5,[1]Produtos!A:D,4,FALSE),[1]Categorias!A:B,2,FALSE)</f>
        <v>Hardwares</v>
      </c>
    </row>
    <row r="6" spans="1:15" x14ac:dyDescent="0.3">
      <c r="A6">
        <v>5</v>
      </c>
      <c r="B6">
        <v>1857</v>
      </c>
      <c r="C6">
        <v>10</v>
      </c>
      <c r="D6">
        <v>14</v>
      </c>
      <c r="E6" s="3">
        <v>0.03</v>
      </c>
      <c r="F6" s="4">
        <f>VLOOKUP(B6,[1]Vendas!A:C,2,FALSE)</f>
        <v>43920</v>
      </c>
      <c r="G6" t="str">
        <f>VLOOKUP(VLOOKUP(B6,[1]Vendas!A:C,3,FALSE),[1]Vendedores!A:B,2,FALSE)</f>
        <v>Fernanda Vasconcelos</v>
      </c>
      <c r="H6" t="str">
        <f>VLOOKUP(VLOOKUP(VLOOKUP(B6,[1]Vendas!A:C,3,FALSE),[1]Vendedores!A:E,5,FALSE),[1]Filiais!A:B,2,FALSE)</f>
        <v>Minas Gerais</v>
      </c>
      <c r="I6" s="3">
        <f>VLOOKUP(VLOOKUP(B6,[1]Vendas!A:C,3,FALSE),[1]Vendedores!A:E,4,FALSE)</f>
        <v>0.04</v>
      </c>
      <c r="J6" t="str">
        <f>VLOOKUP(C6,[1]Produtos!A:D,2,FALSE)</f>
        <v>Caneta</v>
      </c>
      <c r="K6" s="5">
        <f>VLOOKUP(C6,[1]Produtos!A:D,3,FALSE)</f>
        <v>15</v>
      </c>
      <c r="L6" s="5">
        <f t="shared" si="0"/>
        <v>210</v>
      </c>
      <c r="M6" s="5">
        <f t="shared" si="1"/>
        <v>6.3</v>
      </c>
      <c r="N6" s="5">
        <f t="shared" si="2"/>
        <v>203.7</v>
      </c>
      <c r="O6" t="str">
        <f>VLOOKUP(VLOOKUP(C6,[1]Produtos!A:D,4,FALSE),[1]Categorias!A:B,2,FALSE)</f>
        <v>Papelaria</v>
      </c>
    </row>
    <row r="7" spans="1:15" x14ac:dyDescent="0.3">
      <c r="A7">
        <v>6</v>
      </c>
      <c r="B7">
        <v>945</v>
      </c>
      <c r="C7">
        <v>10</v>
      </c>
      <c r="D7">
        <v>20</v>
      </c>
      <c r="E7" s="3">
        <v>0.03</v>
      </c>
      <c r="F7" s="4">
        <f>VLOOKUP(B7,[1]Vendas!A:C,2,FALSE)</f>
        <v>43914</v>
      </c>
      <c r="G7" t="str">
        <f>VLOOKUP(VLOOKUP(B7,[1]Vendas!A:C,3,FALSE),[1]Vendedores!A:B,2,FALSE)</f>
        <v>Almira Buarque</v>
      </c>
      <c r="H7" t="str">
        <f>VLOOKUP(VLOOKUP(VLOOKUP(B7,[1]Vendas!A:C,3,FALSE),[1]Vendedores!A:E,5,FALSE),[1]Filiais!A:B,2,FALSE)</f>
        <v>Rio de Janeiro</v>
      </c>
      <c r="I7" s="3">
        <f>VLOOKUP(VLOOKUP(B7,[1]Vendas!A:C,3,FALSE),[1]Vendedores!A:E,4,FALSE)</f>
        <v>0.04</v>
      </c>
      <c r="J7" t="str">
        <f>VLOOKUP(C7,[1]Produtos!A:D,2,FALSE)</f>
        <v>Caneta</v>
      </c>
      <c r="K7" s="5">
        <f>VLOOKUP(C7,[1]Produtos!A:D,3,FALSE)</f>
        <v>15</v>
      </c>
      <c r="L7" s="5">
        <f t="shared" si="0"/>
        <v>300</v>
      </c>
      <c r="M7" s="5">
        <f t="shared" si="1"/>
        <v>9</v>
      </c>
      <c r="N7" s="5">
        <f t="shared" si="2"/>
        <v>291</v>
      </c>
      <c r="O7" t="str">
        <f>VLOOKUP(VLOOKUP(C7,[1]Produtos!A:D,4,FALSE),[1]Categorias!A:B,2,FALSE)</f>
        <v>Papelaria</v>
      </c>
    </row>
    <row r="8" spans="1:15" x14ac:dyDescent="0.3">
      <c r="A8">
        <v>7</v>
      </c>
      <c r="B8">
        <v>1969</v>
      </c>
      <c r="C8">
        <v>3</v>
      </c>
      <c r="D8">
        <v>1</v>
      </c>
      <c r="E8" s="3">
        <v>0</v>
      </c>
      <c r="F8" s="4">
        <f>VLOOKUP(B8,[1]Vendas!A:C,2,FALSE)</f>
        <v>43924</v>
      </c>
      <c r="G8" t="str">
        <f>VLOOKUP(VLOOKUP(B8,[1]Vendas!A:C,3,FALSE),[1]Vendedores!A:B,2,FALSE)</f>
        <v>Raimundo Nonato</v>
      </c>
      <c r="H8" t="str">
        <f>VLOOKUP(VLOOKUP(VLOOKUP(B8,[1]Vendas!A:C,3,FALSE),[1]Vendedores!A:E,5,FALSE),[1]Filiais!A:B,2,FALSE)</f>
        <v>Minas Gerais</v>
      </c>
      <c r="I8" s="3">
        <f>VLOOKUP(VLOOKUP(B8,[1]Vendas!A:C,3,FALSE),[1]Vendedores!A:E,4,FALSE)</f>
        <v>0.02</v>
      </c>
      <c r="J8" t="str">
        <f>VLOOKUP(C8,[1]Produtos!A:D,2,FALSE)</f>
        <v>Teclado</v>
      </c>
      <c r="K8" s="5">
        <f>VLOOKUP(C8,[1]Produtos!A:D,3,FALSE)</f>
        <v>90</v>
      </c>
      <c r="L8" s="5">
        <f t="shared" si="0"/>
        <v>90</v>
      </c>
      <c r="M8" s="5">
        <f t="shared" si="1"/>
        <v>0</v>
      </c>
      <c r="N8" s="5">
        <f t="shared" si="2"/>
        <v>90</v>
      </c>
      <c r="O8" t="str">
        <f>VLOOKUP(VLOOKUP(C8,[1]Produtos!A:D,4,FALSE),[1]Categorias!A:B,2,FALSE)</f>
        <v>Acessórios</v>
      </c>
    </row>
    <row r="9" spans="1:15" x14ac:dyDescent="0.3">
      <c r="A9">
        <v>8</v>
      </c>
      <c r="B9">
        <v>340</v>
      </c>
      <c r="C9">
        <v>7</v>
      </c>
      <c r="D9">
        <v>4</v>
      </c>
      <c r="E9" s="3">
        <v>0.05</v>
      </c>
      <c r="F9" s="4">
        <f>VLOOKUP(B9,[1]Vendas!A:C,2,FALSE)</f>
        <v>44172</v>
      </c>
      <c r="G9" t="str">
        <f>VLOOKUP(VLOOKUP(B9,[1]Vendas!A:C,3,FALSE),[1]Vendedores!A:B,2,FALSE)</f>
        <v>Almira Buarque</v>
      </c>
      <c r="H9" t="str">
        <f>VLOOKUP(VLOOKUP(VLOOKUP(B9,[1]Vendas!A:C,3,FALSE),[1]Vendedores!A:E,5,FALSE),[1]Filiais!A:B,2,FALSE)</f>
        <v>Rio de Janeiro</v>
      </c>
      <c r="I9" s="3">
        <f>VLOOKUP(VLOOKUP(B9,[1]Vendas!A:C,3,FALSE),[1]Vendedores!A:E,4,FALSE)</f>
        <v>0.04</v>
      </c>
      <c r="J9" t="str">
        <f>VLOOKUP(C9,[1]Produtos!A:D,2,FALSE)</f>
        <v>Roteador</v>
      </c>
      <c r="K9" s="5">
        <f>VLOOKUP(C9,[1]Produtos!A:D,3,FALSE)</f>
        <v>320</v>
      </c>
      <c r="L9" s="5">
        <f t="shared" si="0"/>
        <v>1280</v>
      </c>
      <c r="M9" s="5">
        <f t="shared" si="1"/>
        <v>64</v>
      </c>
      <c r="N9" s="5">
        <f t="shared" si="2"/>
        <v>1216</v>
      </c>
      <c r="O9" t="str">
        <f>VLOOKUP(VLOOKUP(C9,[1]Produtos!A:D,4,FALSE),[1]Categorias!A:B,2,FALSE)</f>
        <v>Hardwares</v>
      </c>
    </row>
    <row r="10" spans="1:15" x14ac:dyDescent="0.3">
      <c r="A10">
        <v>9</v>
      </c>
      <c r="B10">
        <v>1222</v>
      </c>
      <c r="C10">
        <v>3</v>
      </c>
      <c r="D10">
        <v>9</v>
      </c>
      <c r="E10" s="3">
        <v>0.02</v>
      </c>
      <c r="F10" s="4">
        <f>VLOOKUP(B10,[1]Vendas!A:C,2,FALSE)</f>
        <v>44076</v>
      </c>
      <c r="G10" t="str">
        <f>VLOOKUP(VLOOKUP(B10,[1]Vendas!A:C,3,FALSE),[1]Vendedores!A:B,2,FALSE)</f>
        <v>Jaqueline de Souza</v>
      </c>
      <c r="H10" t="str">
        <f>VLOOKUP(VLOOKUP(VLOOKUP(B10,[1]Vendas!A:C,3,FALSE),[1]Vendedores!A:E,5,FALSE),[1]Filiais!A:B,2,FALSE)</f>
        <v>Minas Gerais</v>
      </c>
      <c r="I10" s="3">
        <f>VLOOKUP(VLOOKUP(B10,[1]Vendas!A:C,3,FALSE),[1]Vendedores!A:E,4,FALSE)</f>
        <v>7.0000000000000007E-2</v>
      </c>
      <c r="J10" t="str">
        <f>VLOOKUP(C10,[1]Produtos!A:D,2,FALSE)</f>
        <v>Teclado</v>
      </c>
      <c r="K10" s="5">
        <f>VLOOKUP(C10,[1]Produtos!A:D,3,FALSE)</f>
        <v>90</v>
      </c>
      <c r="L10" s="5">
        <f t="shared" si="0"/>
        <v>810</v>
      </c>
      <c r="M10" s="5">
        <f t="shared" si="1"/>
        <v>16.2</v>
      </c>
      <c r="N10" s="5">
        <f t="shared" si="2"/>
        <v>793.8</v>
      </c>
      <c r="O10" t="str">
        <f>VLOOKUP(VLOOKUP(C10,[1]Produtos!A:D,4,FALSE),[1]Categorias!A:B,2,FALSE)</f>
        <v>Acessórios</v>
      </c>
    </row>
    <row r="11" spans="1:15" x14ac:dyDescent="0.3">
      <c r="A11">
        <v>10</v>
      </c>
      <c r="B11">
        <v>1580</v>
      </c>
      <c r="C11">
        <v>7</v>
      </c>
      <c r="D11">
        <v>21</v>
      </c>
      <c r="E11" s="3">
        <v>0.02</v>
      </c>
      <c r="F11" s="4">
        <f>VLOOKUP(B11,[1]Vendas!A:C,2,FALSE)</f>
        <v>44055</v>
      </c>
      <c r="G11" t="str">
        <f>VLOOKUP(VLOOKUP(B11,[1]Vendas!A:C,3,FALSE),[1]Vendedores!A:B,2,FALSE)</f>
        <v>Filipe de Tarso</v>
      </c>
      <c r="H11" t="str">
        <f>VLOOKUP(VLOOKUP(VLOOKUP(B11,[1]Vendas!A:C,3,FALSE),[1]Vendedores!A:E,5,FALSE),[1]Filiais!A:B,2,FALSE)</f>
        <v>Rio de Janeiro</v>
      </c>
      <c r="I11" s="3">
        <f>VLOOKUP(VLOOKUP(B11,[1]Vendas!A:C,3,FALSE),[1]Vendedores!A:E,4,FALSE)</f>
        <v>0.04</v>
      </c>
      <c r="J11" t="str">
        <f>VLOOKUP(C11,[1]Produtos!A:D,2,FALSE)</f>
        <v>Roteador</v>
      </c>
      <c r="K11" s="5">
        <f>VLOOKUP(C11,[1]Produtos!A:D,3,FALSE)</f>
        <v>320</v>
      </c>
      <c r="L11" s="5">
        <f t="shared" si="0"/>
        <v>6720</v>
      </c>
      <c r="M11" s="5">
        <f t="shared" si="1"/>
        <v>134.4</v>
      </c>
      <c r="N11" s="5">
        <f t="shared" si="2"/>
        <v>6585.6</v>
      </c>
      <c r="O11" t="str">
        <f>VLOOKUP(VLOOKUP(C11,[1]Produtos!A:D,4,FALSE),[1]Categorias!A:B,2,FALSE)</f>
        <v>Hardwares</v>
      </c>
    </row>
    <row r="12" spans="1:15" x14ac:dyDescent="0.3">
      <c r="A12">
        <v>11</v>
      </c>
      <c r="B12">
        <v>1967</v>
      </c>
      <c r="C12">
        <v>4</v>
      </c>
      <c r="D12">
        <v>16</v>
      </c>
      <c r="E12" s="3">
        <v>0.04</v>
      </c>
      <c r="F12" s="4">
        <f>VLOOKUP(B12,[1]Vendas!A:C,2,FALSE)</f>
        <v>44123</v>
      </c>
      <c r="G12" t="str">
        <f>VLOOKUP(VLOOKUP(B12,[1]Vendas!A:C,3,FALSE),[1]Vendedores!A:B,2,FALSE)</f>
        <v>Solange Almeida</v>
      </c>
      <c r="H12" t="str">
        <f>VLOOKUP(VLOOKUP(VLOOKUP(B12,[1]Vendas!A:C,3,FALSE),[1]Vendedores!A:E,5,FALSE),[1]Filiais!A:B,2,FALSE)</f>
        <v>Rio de Janeiro</v>
      </c>
      <c r="I12" s="3">
        <f>VLOOKUP(VLOOKUP(B12,[1]Vendas!A:C,3,FALSE),[1]Vendedores!A:E,4,FALSE)</f>
        <v>0.01</v>
      </c>
      <c r="J12" t="str">
        <f>VLOOKUP(C12,[1]Produtos!A:D,2,FALSE)</f>
        <v>Mouse</v>
      </c>
      <c r="K12" s="5">
        <f>VLOOKUP(C12,[1]Produtos!A:D,3,FALSE)</f>
        <v>75</v>
      </c>
      <c r="L12" s="5">
        <f t="shared" si="0"/>
        <v>1200</v>
      </c>
      <c r="M12" s="5">
        <f t="shared" si="1"/>
        <v>48</v>
      </c>
      <c r="N12" s="5">
        <f t="shared" si="2"/>
        <v>1152</v>
      </c>
      <c r="O12" t="str">
        <f>VLOOKUP(VLOOKUP(C12,[1]Produtos!A:D,4,FALSE),[1]Categorias!A:B,2,FALSE)</f>
        <v>Acessórios</v>
      </c>
    </row>
    <row r="13" spans="1:15" x14ac:dyDescent="0.3">
      <c r="A13">
        <v>12</v>
      </c>
      <c r="B13">
        <v>224</v>
      </c>
      <c r="C13">
        <v>2</v>
      </c>
      <c r="D13">
        <v>1</v>
      </c>
      <c r="E13" s="3">
        <v>0.02</v>
      </c>
      <c r="F13" s="4">
        <f>VLOOKUP(B13,[1]Vendas!A:C,2,FALSE)</f>
        <v>44068</v>
      </c>
      <c r="G13" t="str">
        <f>VLOOKUP(VLOOKUP(B13,[1]Vendas!A:C,3,FALSE),[1]Vendedores!A:B,2,FALSE)</f>
        <v>Antônio da Costa</v>
      </c>
      <c r="H13" t="str">
        <f>VLOOKUP(VLOOKUP(VLOOKUP(B13,[1]Vendas!A:C,3,FALSE),[1]Vendedores!A:E,5,FALSE),[1]Filiais!A:B,2,FALSE)</f>
        <v>São Paulo</v>
      </c>
      <c r="I13" s="3">
        <f>VLOOKUP(VLOOKUP(B13,[1]Vendas!A:C,3,FALSE),[1]Vendedores!A:E,4,FALSE)</f>
        <v>7.0000000000000007E-2</v>
      </c>
      <c r="J13" t="str">
        <f>VLOOKUP(C13,[1]Produtos!A:D,2,FALSE)</f>
        <v>Impressora</v>
      </c>
      <c r="K13" s="5">
        <f>VLOOKUP(C13,[1]Produtos!A:D,3,FALSE)</f>
        <v>2100</v>
      </c>
      <c r="L13" s="5">
        <f t="shared" si="0"/>
        <v>2100</v>
      </c>
      <c r="M13" s="5">
        <f t="shared" si="1"/>
        <v>42</v>
      </c>
      <c r="N13" s="5">
        <f t="shared" si="2"/>
        <v>2058</v>
      </c>
      <c r="O13" t="str">
        <f>VLOOKUP(VLOOKUP(C13,[1]Produtos!A:D,4,FALSE),[1]Categorias!A:B,2,FALSE)</f>
        <v>Hardwares</v>
      </c>
    </row>
    <row r="14" spans="1:15" x14ac:dyDescent="0.3">
      <c r="A14">
        <v>13</v>
      </c>
      <c r="B14">
        <v>17</v>
      </c>
      <c r="C14">
        <v>10</v>
      </c>
      <c r="D14">
        <v>16</v>
      </c>
      <c r="E14" s="3">
        <v>0.04</v>
      </c>
      <c r="F14" s="4">
        <f>VLOOKUP(B14,[1]Vendas!A:C,2,FALSE)</f>
        <v>44070</v>
      </c>
      <c r="G14" t="str">
        <f>VLOOKUP(VLOOKUP(B14,[1]Vendas!A:C,3,FALSE),[1]Vendedores!A:B,2,FALSE)</f>
        <v>Débora Albuquerque</v>
      </c>
      <c r="H14" t="str">
        <f>VLOOKUP(VLOOKUP(VLOOKUP(B14,[1]Vendas!A:C,3,FALSE),[1]Vendedores!A:E,5,FALSE),[1]Filiais!A:B,2,FALSE)</f>
        <v>São Paulo</v>
      </c>
      <c r="I14" s="3">
        <f>VLOOKUP(VLOOKUP(B14,[1]Vendas!A:C,3,FALSE),[1]Vendedores!A:E,4,FALSE)</f>
        <v>0.02</v>
      </c>
      <c r="J14" t="str">
        <f>VLOOKUP(C14,[1]Produtos!A:D,2,FALSE)</f>
        <v>Caneta</v>
      </c>
      <c r="K14" s="5">
        <f>VLOOKUP(C14,[1]Produtos!A:D,3,FALSE)</f>
        <v>15</v>
      </c>
      <c r="L14" s="5">
        <f t="shared" si="0"/>
        <v>240</v>
      </c>
      <c r="M14" s="5">
        <f t="shared" si="1"/>
        <v>9.6</v>
      </c>
      <c r="N14" s="5">
        <f t="shared" si="2"/>
        <v>230.4</v>
      </c>
      <c r="O14" t="str">
        <f>VLOOKUP(VLOOKUP(C14,[1]Produtos!A:D,4,FALSE),[1]Categorias!A:B,2,FALSE)</f>
        <v>Papelaria</v>
      </c>
    </row>
    <row r="15" spans="1:15" x14ac:dyDescent="0.3">
      <c r="A15">
        <v>14</v>
      </c>
      <c r="B15">
        <v>277</v>
      </c>
      <c r="C15">
        <v>4</v>
      </c>
      <c r="D15">
        <v>25</v>
      </c>
      <c r="E15" s="3">
        <v>0.03</v>
      </c>
      <c r="F15" s="4">
        <f>VLOOKUP(B15,[1]Vendas!A:C,2,FALSE)</f>
        <v>44095</v>
      </c>
      <c r="G15" t="str">
        <f>VLOOKUP(VLOOKUP(B15,[1]Vendas!A:C,3,FALSE),[1]Vendedores!A:B,2,FALSE)</f>
        <v>Débora Albuquerque</v>
      </c>
      <c r="H15" t="str">
        <f>VLOOKUP(VLOOKUP(VLOOKUP(B15,[1]Vendas!A:C,3,FALSE),[1]Vendedores!A:E,5,FALSE),[1]Filiais!A:B,2,FALSE)</f>
        <v>São Paulo</v>
      </c>
      <c r="I15" s="3">
        <f>VLOOKUP(VLOOKUP(B15,[1]Vendas!A:C,3,FALSE),[1]Vendedores!A:E,4,FALSE)</f>
        <v>0.02</v>
      </c>
      <c r="J15" t="str">
        <f>VLOOKUP(C15,[1]Produtos!A:D,2,FALSE)</f>
        <v>Mouse</v>
      </c>
      <c r="K15" s="5">
        <f>VLOOKUP(C15,[1]Produtos!A:D,3,FALSE)</f>
        <v>75</v>
      </c>
      <c r="L15" s="5">
        <f t="shared" si="0"/>
        <v>1875</v>
      </c>
      <c r="M15" s="5">
        <f t="shared" si="1"/>
        <v>56.25</v>
      </c>
      <c r="N15" s="5">
        <f t="shared" si="2"/>
        <v>1818.75</v>
      </c>
      <c r="O15" t="str">
        <f>VLOOKUP(VLOOKUP(C15,[1]Produtos!A:D,4,FALSE),[1]Categorias!A:B,2,FALSE)</f>
        <v>Acessórios</v>
      </c>
    </row>
    <row r="16" spans="1:15" x14ac:dyDescent="0.3">
      <c r="A16">
        <v>15</v>
      </c>
      <c r="B16">
        <v>507</v>
      </c>
      <c r="C16">
        <v>2</v>
      </c>
      <c r="D16">
        <v>27</v>
      </c>
      <c r="E16" s="3">
        <v>0.01</v>
      </c>
      <c r="F16" s="4">
        <f>VLOOKUP(B16,[1]Vendas!A:C,2,FALSE)</f>
        <v>44005</v>
      </c>
      <c r="G16" t="str">
        <f>VLOOKUP(VLOOKUP(B16,[1]Vendas!A:C,3,FALSE),[1]Vendedores!A:B,2,FALSE)</f>
        <v>Augusto Carlos</v>
      </c>
      <c r="H16" t="str">
        <f>VLOOKUP(VLOOKUP(VLOOKUP(B16,[1]Vendas!A:C,3,FALSE),[1]Vendedores!A:E,5,FALSE),[1]Filiais!A:B,2,FALSE)</f>
        <v>São Paulo</v>
      </c>
      <c r="I16" s="3">
        <f>VLOOKUP(VLOOKUP(B16,[1]Vendas!A:C,3,FALSE),[1]Vendedores!A:E,4,FALSE)</f>
        <v>0.08</v>
      </c>
      <c r="J16" t="str">
        <f>VLOOKUP(C16,[1]Produtos!A:D,2,FALSE)</f>
        <v>Impressora</v>
      </c>
      <c r="K16" s="5">
        <f>VLOOKUP(C16,[1]Produtos!A:D,3,FALSE)</f>
        <v>2100</v>
      </c>
      <c r="L16" s="5">
        <f t="shared" si="0"/>
        <v>56700</v>
      </c>
      <c r="M16" s="5">
        <f t="shared" si="1"/>
        <v>567</v>
      </c>
      <c r="N16" s="5">
        <f t="shared" si="2"/>
        <v>56133</v>
      </c>
      <c r="O16" t="str">
        <f>VLOOKUP(VLOOKUP(C16,[1]Produtos!A:D,4,FALSE),[1]Categorias!A:B,2,FALSE)</f>
        <v>Hardwares</v>
      </c>
    </row>
    <row r="17" spans="1:15" x14ac:dyDescent="0.3">
      <c r="A17">
        <v>16</v>
      </c>
      <c r="B17">
        <v>1116</v>
      </c>
      <c r="C17">
        <v>4</v>
      </c>
      <c r="D17">
        <v>31</v>
      </c>
      <c r="E17" s="3">
        <v>0</v>
      </c>
      <c r="F17" s="4">
        <f>VLOOKUP(B17,[1]Vendas!A:C,2,FALSE)</f>
        <v>43853</v>
      </c>
      <c r="G17" t="str">
        <f>VLOOKUP(VLOOKUP(B17,[1]Vendas!A:C,3,FALSE),[1]Vendedores!A:B,2,FALSE)</f>
        <v>Raimundo Nonato</v>
      </c>
      <c r="H17" t="str">
        <f>VLOOKUP(VLOOKUP(VLOOKUP(B17,[1]Vendas!A:C,3,FALSE),[1]Vendedores!A:E,5,FALSE),[1]Filiais!A:B,2,FALSE)</f>
        <v>Minas Gerais</v>
      </c>
      <c r="I17" s="3">
        <f>VLOOKUP(VLOOKUP(B17,[1]Vendas!A:C,3,FALSE),[1]Vendedores!A:E,4,FALSE)</f>
        <v>0.02</v>
      </c>
      <c r="J17" t="str">
        <f>VLOOKUP(C17,[1]Produtos!A:D,2,FALSE)</f>
        <v>Mouse</v>
      </c>
      <c r="K17" s="5">
        <f>VLOOKUP(C17,[1]Produtos!A:D,3,FALSE)</f>
        <v>75</v>
      </c>
      <c r="L17" s="5">
        <f t="shared" si="0"/>
        <v>2325</v>
      </c>
      <c r="M17" s="5">
        <f t="shared" si="1"/>
        <v>0</v>
      </c>
      <c r="N17" s="5">
        <f t="shared" si="2"/>
        <v>2325</v>
      </c>
      <c r="O17" t="str">
        <f>VLOOKUP(VLOOKUP(C17,[1]Produtos!A:D,4,FALSE),[1]Categorias!A:B,2,FALSE)</f>
        <v>Acessórios</v>
      </c>
    </row>
    <row r="18" spans="1:15" x14ac:dyDescent="0.3">
      <c r="A18">
        <v>17</v>
      </c>
      <c r="B18">
        <v>504</v>
      </c>
      <c r="C18">
        <v>4</v>
      </c>
      <c r="D18">
        <v>19</v>
      </c>
      <c r="E18" s="3">
        <v>0.04</v>
      </c>
      <c r="F18" s="4">
        <f>VLOOKUP(B18,[1]Vendas!A:C,2,FALSE)</f>
        <v>44109</v>
      </c>
      <c r="G18" t="str">
        <f>VLOOKUP(VLOOKUP(B18,[1]Vendas!A:C,3,FALSE),[1]Vendedores!A:B,2,FALSE)</f>
        <v>Filipe de Tarso</v>
      </c>
      <c r="H18" t="str">
        <f>VLOOKUP(VLOOKUP(VLOOKUP(B18,[1]Vendas!A:C,3,FALSE),[1]Vendedores!A:E,5,FALSE),[1]Filiais!A:B,2,FALSE)</f>
        <v>Rio de Janeiro</v>
      </c>
      <c r="I18" s="3">
        <f>VLOOKUP(VLOOKUP(B18,[1]Vendas!A:C,3,FALSE),[1]Vendedores!A:E,4,FALSE)</f>
        <v>0.04</v>
      </c>
      <c r="J18" t="str">
        <f>VLOOKUP(C18,[1]Produtos!A:D,2,FALSE)</f>
        <v>Mouse</v>
      </c>
      <c r="K18" s="5">
        <f>VLOOKUP(C18,[1]Produtos!A:D,3,FALSE)</f>
        <v>75</v>
      </c>
      <c r="L18" s="5">
        <f t="shared" si="0"/>
        <v>1425</v>
      </c>
      <c r="M18" s="5">
        <f t="shared" si="1"/>
        <v>57</v>
      </c>
      <c r="N18" s="5">
        <f t="shared" si="2"/>
        <v>1368</v>
      </c>
      <c r="O18" t="str">
        <f>VLOOKUP(VLOOKUP(C18,[1]Produtos!A:D,4,FALSE),[1]Categorias!A:B,2,FALSE)</f>
        <v>Acessórios</v>
      </c>
    </row>
    <row r="19" spans="1:15" x14ac:dyDescent="0.3">
      <c r="A19">
        <v>18</v>
      </c>
      <c r="B19">
        <v>1766</v>
      </c>
      <c r="C19">
        <v>9</v>
      </c>
      <c r="D19">
        <v>17</v>
      </c>
      <c r="E19" s="3">
        <v>0.04</v>
      </c>
      <c r="F19" s="4">
        <f>VLOOKUP(B19,[1]Vendas!A:C,2,FALSE)</f>
        <v>44066</v>
      </c>
      <c r="G19" t="str">
        <f>VLOOKUP(VLOOKUP(B19,[1]Vendas!A:C,3,FALSE),[1]Vendedores!A:B,2,FALSE)</f>
        <v>Augusto Carlos</v>
      </c>
      <c r="H19" t="str">
        <f>VLOOKUP(VLOOKUP(VLOOKUP(B19,[1]Vendas!A:C,3,FALSE),[1]Vendedores!A:E,5,FALSE),[1]Filiais!A:B,2,FALSE)</f>
        <v>São Paulo</v>
      </c>
      <c r="I19" s="3">
        <f>VLOOKUP(VLOOKUP(B19,[1]Vendas!A:C,3,FALSE),[1]Vendedores!A:E,4,FALSE)</f>
        <v>0.08</v>
      </c>
      <c r="J19" t="str">
        <f>VLOOKUP(C19,[1]Produtos!A:D,2,FALSE)</f>
        <v>Papel A4</v>
      </c>
      <c r="K19" s="5">
        <f>VLOOKUP(C19,[1]Produtos!A:D,3,FALSE)</f>
        <v>90</v>
      </c>
      <c r="L19" s="5">
        <f t="shared" si="0"/>
        <v>1530</v>
      </c>
      <c r="M19" s="5">
        <f t="shared" si="1"/>
        <v>61.2</v>
      </c>
      <c r="N19" s="5">
        <f t="shared" si="2"/>
        <v>1468.8</v>
      </c>
      <c r="O19" t="str">
        <f>VLOOKUP(VLOOKUP(C19,[1]Produtos!A:D,4,FALSE),[1]Categorias!A:B,2,FALSE)</f>
        <v>Papelaria</v>
      </c>
    </row>
    <row r="20" spans="1:15" x14ac:dyDescent="0.3">
      <c r="A20">
        <v>19</v>
      </c>
      <c r="B20">
        <v>1484</v>
      </c>
      <c r="C20">
        <v>3</v>
      </c>
      <c r="D20">
        <v>5</v>
      </c>
      <c r="E20" s="3">
        <v>0.05</v>
      </c>
      <c r="F20" s="4">
        <f>VLOOKUP(B20,[1]Vendas!A:C,2,FALSE)</f>
        <v>44134</v>
      </c>
      <c r="G20" t="str">
        <f>VLOOKUP(VLOOKUP(B20,[1]Vendas!A:C,3,FALSE),[1]Vendedores!A:B,2,FALSE)</f>
        <v>Rubens Lopes</v>
      </c>
      <c r="H20" t="str">
        <f>VLOOKUP(VLOOKUP(VLOOKUP(B20,[1]Vendas!A:C,3,FALSE),[1]Vendedores!A:E,5,FALSE),[1]Filiais!A:B,2,FALSE)</f>
        <v>Minas Gerais</v>
      </c>
      <c r="I20" s="3">
        <f>VLOOKUP(VLOOKUP(B20,[1]Vendas!A:C,3,FALSE),[1]Vendedores!A:E,4,FALSE)</f>
        <v>0.02</v>
      </c>
      <c r="J20" t="str">
        <f>VLOOKUP(C20,[1]Produtos!A:D,2,FALSE)</f>
        <v>Teclado</v>
      </c>
      <c r="K20" s="5">
        <f>VLOOKUP(C20,[1]Produtos!A:D,3,FALSE)</f>
        <v>90</v>
      </c>
      <c r="L20" s="5">
        <f t="shared" si="0"/>
        <v>450</v>
      </c>
      <c r="M20" s="5">
        <f t="shared" si="1"/>
        <v>22.5</v>
      </c>
      <c r="N20" s="5">
        <f t="shared" si="2"/>
        <v>427.5</v>
      </c>
      <c r="O20" t="str">
        <f>VLOOKUP(VLOOKUP(C20,[1]Produtos!A:D,4,FALSE),[1]Categorias!A:B,2,FALSE)</f>
        <v>Acessórios</v>
      </c>
    </row>
    <row r="21" spans="1:15" x14ac:dyDescent="0.3">
      <c r="A21">
        <v>20</v>
      </c>
      <c r="B21">
        <v>1890</v>
      </c>
      <c r="C21">
        <v>4</v>
      </c>
      <c r="D21">
        <v>29</v>
      </c>
      <c r="E21" s="3">
        <v>0.01</v>
      </c>
      <c r="F21" s="4">
        <f>VLOOKUP(B21,[1]Vendas!A:C,2,FALSE)</f>
        <v>43947</v>
      </c>
      <c r="G21" t="str">
        <f>VLOOKUP(VLOOKUP(B21,[1]Vendas!A:C,3,FALSE),[1]Vendedores!A:B,2,FALSE)</f>
        <v>Fernanda Vasconcelos</v>
      </c>
      <c r="H21" t="str">
        <f>VLOOKUP(VLOOKUP(VLOOKUP(B21,[1]Vendas!A:C,3,FALSE),[1]Vendedores!A:E,5,FALSE),[1]Filiais!A:B,2,FALSE)</f>
        <v>Minas Gerais</v>
      </c>
      <c r="I21" s="3">
        <f>VLOOKUP(VLOOKUP(B21,[1]Vendas!A:C,3,FALSE),[1]Vendedores!A:E,4,FALSE)</f>
        <v>0.04</v>
      </c>
      <c r="J21" t="str">
        <f>VLOOKUP(C21,[1]Produtos!A:D,2,FALSE)</f>
        <v>Mouse</v>
      </c>
      <c r="K21" s="5">
        <f>VLOOKUP(C21,[1]Produtos!A:D,3,FALSE)</f>
        <v>75</v>
      </c>
      <c r="L21" s="5">
        <f t="shared" si="0"/>
        <v>2175</v>
      </c>
      <c r="M21" s="5">
        <f t="shared" si="1"/>
        <v>21.75</v>
      </c>
      <c r="N21" s="5">
        <f t="shared" si="2"/>
        <v>2153.25</v>
      </c>
      <c r="O21" t="str">
        <f>VLOOKUP(VLOOKUP(C21,[1]Produtos!A:D,4,FALSE),[1]Categorias!A:B,2,FALSE)</f>
        <v>Acessórios</v>
      </c>
    </row>
    <row r="22" spans="1:15" x14ac:dyDescent="0.3">
      <c r="A22">
        <v>21</v>
      </c>
      <c r="B22">
        <v>1945</v>
      </c>
      <c r="C22">
        <v>9</v>
      </c>
      <c r="D22">
        <v>6</v>
      </c>
      <c r="E22" s="3">
        <v>0.04</v>
      </c>
      <c r="F22" s="4">
        <f>VLOOKUP(B22,[1]Vendas!A:C,2,FALSE)</f>
        <v>44104</v>
      </c>
      <c r="G22" t="str">
        <f>VLOOKUP(VLOOKUP(B22,[1]Vendas!A:C,3,FALSE),[1]Vendedores!A:B,2,FALSE)</f>
        <v>Antônio da Costa</v>
      </c>
      <c r="H22" t="str">
        <f>VLOOKUP(VLOOKUP(VLOOKUP(B22,[1]Vendas!A:C,3,FALSE),[1]Vendedores!A:E,5,FALSE),[1]Filiais!A:B,2,FALSE)</f>
        <v>São Paulo</v>
      </c>
      <c r="I22" s="3">
        <f>VLOOKUP(VLOOKUP(B22,[1]Vendas!A:C,3,FALSE),[1]Vendedores!A:E,4,FALSE)</f>
        <v>7.0000000000000007E-2</v>
      </c>
      <c r="J22" t="str">
        <f>VLOOKUP(C22,[1]Produtos!A:D,2,FALSE)</f>
        <v>Papel A4</v>
      </c>
      <c r="K22" s="5">
        <f>VLOOKUP(C22,[1]Produtos!A:D,3,FALSE)</f>
        <v>90</v>
      </c>
      <c r="L22" s="5">
        <f t="shared" si="0"/>
        <v>540</v>
      </c>
      <c r="M22" s="5">
        <f t="shared" si="1"/>
        <v>21.6</v>
      </c>
      <c r="N22" s="5">
        <f t="shared" si="2"/>
        <v>518.4</v>
      </c>
      <c r="O22" t="str">
        <f>VLOOKUP(VLOOKUP(C22,[1]Produtos!A:D,4,FALSE),[1]Categorias!A:B,2,FALSE)</f>
        <v>Papelaria</v>
      </c>
    </row>
    <row r="23" spans="1:15" x14ac:dyDescent="0.3">
      <c r="A23">
        <v>22</v>
      </c>
      <c r="B23">
        <v>212</v>
      </c>
      <c r="C23">
        <v>6</v>
      </c>
      <c r="D23">
        <v>30</v>
      </c>
      <c r="E23" s="3">
        <v>0</v>
      </c>
      <c r="F23" s="4">
        <f>VLOOKUP(B23,[1]Vendas!A:C,2,FALSE)</f>
        <v>44089</v>
      </c>
      <c r="G23" t="str">
        <f>VLOOKUP(VLOOKUP(B23,[1]Vendas!A:C,3,FALSE),[1]Vendedores!A:B,2,FALSE)</f>
        <v>Solange Almeida</v>
      </c>
      <c r="H23" t="str">
        <f>VLOOKUP(VLOOKUP(VLOOKUP(B23,[1]Vendas!A:C,3,FALSE),[1]Vendedores!A:E,5,FALSE),[1]Filiais!A:B,2,FALSE)</f>
        <v>Rio de Janeiro</v>
      </c>
      <c r="I23" s="3">
        <f>VLOOKUP(VLOOKUP(B23,[1]Vendas!A:C,3,FALSE),[1]Vendedores!A:E,4,FALSE)</f>
        <v>0.01</v>
      </c>
      <c r="J23" t="str">
        <f>VLOOKUP(C23,[1]Produtos!A:D,2,FALSE)</f>
        <v>Carregador para celular</v>
      </c>
      <c r="K23" s="5">
        <f>VLOOKUP(C23,[1]Produtos!A:D,3,FALSE)</f>
        <v>150</v>
      </c>
      <c r="L23" s="5">
        <f t="shared" si="0"/>
        <v>4500</v>
      </c>
      <c r="M23" s="5">
        <f t="shared" si="1"/>
        <v>0</v>
      </c>
      <c r="N23" s="5">
        <f t="shared" si="2"/>
        <v>4500</v>
      </c>
      <c r="O23" t="str">
        <f>VLOOKUP(VLOOKUP(C23,[1]Produtos!A:D,4,FALSE),[1]Categorias!A:B,2,FALSE)</f>
        <v>Celulares</v>
      </c>
    </row>
    <row r="24" spans="1:15" x14ac:dyDescent="0.3">
      <c r="A24">
        <v>23</v>
      </c>
      <c r="B24">
        <v>38</v>
      </c>
      <c r="C24">
        <v>8</v>
      </c>
      <c r="D24">
        <v>32</v>
      </c>
      <c r="E24" s="3">
        <v>0.03</v>
      </c>
      <c r="F24" s="4">
        <f>VLOOKUP(B24,[1]Vendas!A:C,2,FALSE)</f>
        <v>44108</v>
      </c>
      <c r="G24" t="str">
        <f>VLOOKUP(VLOOKUP(B24,[1]Vendas!A:C,3,FALSE),[1]Vendedores!A:B,2,FALSE)</f>
        <v>Raimundo Nonato</v>
      </c>
      <c r="H24" t="str">
        <f>VLOOKUP(VLOOKUP(VLOOKUP(B24,[1]Vendas!A:C,3,FALSE),[1]Vendedores!A:E,5,FALSE),[1]Filiais!A:B,2,FALSE)</f>
        <v>Minas Gerais</v>
      </c>
      <c r="I24" s="3">
        <f>VLOOKUP(VLOOKUP(B24,[1]Vendas!A:C,3,FALSE),[1]Vendedores!A:E,4,FALSE)</f>
        <v>0.02</v>
      </c>
      <c r="J24" t="str">
        <f>VLOOKUP(C24,[1]Produtos!A:D,2,FALSE)</f>
        <v>Projetor</v>
      </c>
      <c r="K24" s="5">
        <f>VLOOKUP(C24,[1]Produtos!A:D,3,FALSE)</f>
        <v>2900</v>
      </c>
      <c r="L24" s="5">
        <f t="shared" si="0"/>
        <v>92800</v>
      </c>
      <c r="M24" s="5">
        <f t="shared" si="1"/>
        <v>2784</v>
      </c>
      <c r="N24" s="5">
        <f t="shared" si="2"/>
        <v>90016</v>
      </c>
      <c r="O24" t="str">
        <f>VLOOKUP(VLOOKUP(C24,[1]Produtos!A:D,4,FALSE),[1]Categorias!A:B,2,FALSE)</f>
        <v>Hardwares</v>
      </c>
    </row>
    <row r="25" spans="1:15" x14ac:dyDescent="0.3">
      <c r="A25">
        <v>24</v>
      </c>
      <c r="B25">
        <v>1304</v>
      </c>
      <c r="C25">
        <v>2</v>
      </c>
      <c r="D25">
        <v>11</v>
      </c>
      <c r="E25" s="3">
        <v>0.02</v>
      </c>
      <c r="F25" s="4">
        <f>VLOOKUP(B25,[1]Vendas!A:C,2,FALSE)</f>
        <v>44062</v>
      </c>
      <c r="G25" t="str">
        <f>VLOOKUP(VLOOKUP(B25,[1]Vendas!A:C,3,FALSE),[1]Vendedores!A:B,2,FALSE)</f>
        <v>Raimundo Nonato</v>
      </c>
      <c r="H25" t="str">
        <f>VLOOKUP(VLOOKUP(VLOOKUP(B25,[1]Vendas!A:C,3,FALSE),[1]Vendedores!A:E,5,FALSE),[1]Filiais!A:B,2,FALSE)</f>
        <v>Minas Gerais</v>
      </c>
      <c r="I25" s="3">
        <f>VLOOKUP(VLOOKUP(B25,[1]Vendas!A:C,3,FALSE),[1]Vendedores!A:E,4,FALSE)</f>
        <v>0.02</v>
      </c>
      <c r="J25" t="str">
        <f>VLOOKUP(C25,[1]Produtos!A:D,2,FALSE)</f>
        <v>Impressora</v>
      </c>
      <c r="K25" s="5">
        <f>VLOOKUP(C25,[1]Produtos!A:D,3,FALSE)</f>
        <v>2100</v>
      </c>
      <c r="L25" s="5">
        <f t="shared" si="0"/>
        <v>23100</v>
      </c>
      <c r="M25" s="5">
        <f t="shared" si="1"/>
        <v>462</v>
      </c>
      <c r="N25" s="5">
        <f t="shared" si="2"/>
        <v>22638</v>
      </c>
      <c r="O25" t="str">
        <f>VLOOKUP(VLOOKUP(C25,[1]Produtos!A:D,4,FALSE),[1]Categorias!A:B,2,FALSE)</f>
        <v>Hardwares</v>
      </c>
    </row>
    <row r="26" spans="1:15" x14ac:dyDescent="0.3">
      <c r="A26">
        <v>25</v>
      </c>
      <c r="B26">
        <v>1362</v>
      </c>
      <c r="C26">
        <v>2</v>
      </c>
      <c r="D26">
        <v>32</v>
      </c>
      <c r="E26" s="3">
        <v>0.05</v>
      </c>
      <c r="F26" s="4">
        <f>VLOOKUP(B26,[1]Vendas!A:C,2,FALSE)</f>
        <v>44010</v>
      </c>
      <c r="G26" t="str">
        <f>VLOOKUP(VLOOKUP(B26,[1]Vendas!A:C,3,FALSE),[1]Vendedores!A:B,2,FALSE)</f>
        <v>Almira Buarque</v>
      </c>
      <c r="H26" t="str">
        <f>VLOOKUP(VLOOKUP(VLOOKUP(B26,[1]Vendas!A:C,3,FALSE),[1]Vendedores!A:E,5,FALSE),[1]Filiais!A:B,2,FALSE)</f>
        <v>Rio de Janeiro</v>
      </c>
      <c r="I26" s="3">
        <f>VLOOKUP(VLOOKUP(B26,[1]Vendas!A:C,3,FALSE),[1]Vendedores!A:E,4,FALSE)</f>
        <v>0.04</v>
      </c>
      <c r="J26" t="str">
        <f>VLOOKUP(C26,[1]Produtos!A:D,2,FALSE)</f>
        <v>Impressora</v>
      </c>
      <c r="K26" s="5">
        <f>VLOOKUP(C26,[1]Produtos!A:D,3,FALSE)</f>
        <v>2100</v>
      </c>
      <c r="L26" s="5">
        <f t="shared" si="0"/>
        <v>67200</v>
      </c>
      <c r="M26" s="5">
        <f t="shared" si="1"/>
        <v>3360</v>
      </c>
      <c r="N26" s="5">
        <f t="shared" si="2"/>
        <v>63840</v>
      </c>
      <c r="O26" t="str">
        <f>VLOOKUP(VLOOKUP(C26,[1]Produtos!A:D,4,FALSE),[1]Categorias!A:B,2,FALSE)</f>
        <v>Hardwares</v>
      </c>
    </row>
    <row r="27" spans="1:15" x14ac:dyDescent="0.3">
      <c r="A27">
        <v>26</v>
      </c>
      <c r="B27">
        <v>472</v>
      </c>
      <c r="C27">
        <v>9</v>
      </c>
      <c r="D27">
        <v>24</v>
      </c>
      <c r="E27" s="3">
        <v>0</v>
      </c>
      <c r="F27" s="4">
        <f>VLOOKUP(B27,[1]Vendas!A:C,2,FALSE)</f>
        <v>43930</v>
      </c>
      <c r="G27" t="str">
        <f>VLOOKUP(VLOOKUP(B27,[1]Vendas!A:C,3,FALSE),[1]Vendedores!A:B,2,FALSE)</f>
        <v>Filipe de Tarso</v>
      </c>
      <c r="H27" t="str">
        <f>VLOOKUP(VLOOKUP(VLOOKUP(B27,[1]Vendas!A:C,3,FALSE),[1]Vendedores!A:E,5,FALSE),[1]Filiais!A:B,2,FALSE)</f>
        <v>Rio de Janeiro</v>
      </c>
      <c r="I27" s="3">
        <f>VLOOKUP(VLOOKUP(B27,[1]Vendas!A:C,3,FALSE),[1]Vendedores!A:E,4,FALSE)</f>
        <v>0.04</v>
      </c>
      <c r="J27" t="str">
        <f>VLOOKUP(C27,[1]Produtos!A:D,2,FALSE)</f>
        <v>Papel A4</v>
      </c>
      <c r="K27" s="5">
        <f>VLOOKUP(C27,[1]Produtos!A:D,3,FALSE)</f>
        <v>90</v>
      </c>
      <c r="L27" s="5">
        <f t="shared" si="0"/>
        <v>2160</v>
      </c>
      <c r="M27" s="5">
        <f t="shared" si="1"/>
        <v>0</v>
      </c>
      <c r="N27" s="5">
        <f t="shared" si="2"/>
        <v>2160</v>
      </c>
      <c r="O27" t="str">
        <f>VLOOKUP(VLOOKUP(C27,[1]Produtos!A:D,4,FALSE),[1]Categorias!A:B,2,FALSE)</f>
        <v>Papelaria</v>
      </c>
    </row>
    <row r="28" spans="1:15" x14ac:dyDescent="0.3">
      <c r="A28">
        <v>27</v>
      </c>
      <c r="B28">
        <v>1338</v>
      </c>
      <c r="C28">
        <v>1</v>
      </c>
      <c r="D28">
        <v>27</v>
      </c>
      <c r="E28" s="3">
        <v>0.01</v>
      </c>
      <c r="F28" s="4">
        <f>VLOOKUP(B28,[1]Vendas!A:C,2,FALSE)</f>
        <v>43925</v>
      </c>
      <c r="G28" t="str">
        <f>VLOOKUP(VLOOKUP(B28,[1]Vendas!A:C,3,FALSE),[1]Vendedores!A:B,2,FALSE)</f>
        <v>Solange Almeida</v>
      </c>
      <c r="H28" t="str">
        <f>VLOOKUP(VLOOKUP(VLOOKUP(B28,[1]Vendas!A:C,3,FALSE),[1]Vendedores!A:E,5,FALSE),[1]Filiais!A:B,2,FALSE)</f>
        <v>Rio de Janeiro</v>
      </c>
      <c r="I28" s="3">
        <f>VLOOKUP(VLOOKUP(B28,[1]Vendas!A:C,3,FALSE),[1]Vendedores!A:E,4,FALSE)</f>
        <v>0.01</v>
      </c>
      <c r="J28" t="str">
        <f>VLOOKUP(C28,[1]Produtos!A:D,2,FALSE)</f>
        <v>Computador desktop</v>
      </c>
      <c r="K28" s="5">
        <f>VLOOKUP(C28,[1]Produtos!A:D,3,FALSE)</f>
        <v>5200</v>
      </c>
      <c r="L28" s="5">
        <f t="shared" si="0"/>
        <v>140400</v>
      </c>
      <c r="M28" s="5">
        <f t="shared" si="1"/>
        <v>1404</v>
      </c>
      <c r="N28" s="5">
        <f t="shared" si="2"/>
        <v>138996</v>
      </c>
      <c r="O28" t="str">
        <f>VLOOKUP(VLOOKUP(C28,[1]Produtos!A:D,4,FALSE),[1]Categorias!A:B,2,FALSE)</f>
        <v>Hardwares</v>
      </c>
    </row>
    <row r="29" spans="1:15" x14ac:dyDescent="0.3">
      <c r="A29">
        <v>28</v>
      </c>
      <c r="B29">
        <v>1817</v>
      </c>
      <c r="C29">
        <v>2</v>
      </c>
      <c r="D29">
        <v>13</v>
      </c>
      <c r="E29" s="3">
        <v>0.03</v>
      </c>
      <c r="F29" s="4">
        <f>VLOOKUP(B29,[1]Vendas!A:C,2,FALSE)</f>
        <v>44134</v>
      </c>
      <c r="G29" t="str">
        <f>VLOOKUP(VLOOKUP(B29,[1]Vendas!A:C,3,FALSE),[1]Vendedores!A:B,2,FALSE)</f>
        <v>Solange Almeida</v>
      </c>
      <c r="H29" t="str">
        <f>VLOOKUP(VLOOKUP(VLOOKUP(B29,[1]Vendas!A:C,3,FALSE),[1]Vendedores!A:E,5,FALSE),[1]Filiais!A:B,2,FALSE)</f>
        <v>Rio de Janeiro</v>
      </c>
      <c r="I29" s="3">
        <f>VLOOKUP(VLOOKUP(B29,[1]Vendas!A:C,3,FALSE),[1]Vendedores!A:E,4,FALSE)</f>
        <v>0.01</v>
      </c>
      <c r="J29" t="str">
        <f>VLOOKUP(C29,[1]Produtos!A:D,2,FALSE)</f>
        <v>Impressora</v>
      </c>
      <c r="K29" s="5">
        <f>VLOOKUP(C29,[1]Produtos!A:D,3,FALSE)</f>
        <v>2100</v>
      </c>
      <c r="L29" s="5">
        <f t="shared" si="0"/>
        <v>27300</v>
      </c>
      <c r="M29" s="5">
        <f t="shared" si="1"/>
        <v>819</v>
      </c>
      <c r="N29" s="5">
        <f t="shared" si="2"/>
        <v>26481</v>
      </c>
      <c r="O29" t="str">
        <f>VLOOKUP(VLOOKUP(C29,[1]Produtos!A:D,4,FALSE),[1]Categorias!A:B,2,FALSE)</f>
        <v>Hardwares</v>
      </c>
    </row>
    <row r="30" spans="1:15" x14ac:dyDescent="0.3">
      <c r="A30">
        <v>29</v>
      </c>
      <c r="B30">
        <v>291</v>
      </c>
      <c r="C30">
        <v>8</v>
      </c>
      <c r="D30">
        <v>15</v>
      </c>
      <c r="E30" s="3">
        <v>0.02</v>
      </c>
      <c r="F30" s="4">
        <f>VLOOKUP(B30,[1]Vendas!A:C,2,FALSE)</f>
        <v>44045</v>
      </c>
      <c r="G30" t="str">
        <f>VLOOKUP(VLOOKUP(B30,[1]Vendas!A:C,3,FALSE),[1]Vendedores!A:B,2,FALSE)</f>
        <v>Rubens Lopes</v>
      </c>
      <c r="H30" t="str">
        <f>VLOOKUP(VLOOKUP(VLOOKUP(B30,[1]Vendas!A:C,3,FALSE),[1]Vendedores!A:E,5,FALSE),[1]Filiais!A:B,2,FALSE)</f>
        <v>Minas Gerais</v>
      </c>
      <c r="I30" s="3">
        <f>VLOOKUP(VLOOKUP(B30,[1]Vendas!A:C,3,FALSE),[1]Vendedores!A:E,4,FALSE)</f>
        <v>0.02</v>
      </c>
      <c r="J30" t="str">
        <f>VLOOKUP(C30,[1]Produtos!A:D,2,FALSE)</f>
        <v>Projetor</v>
      </c>
      <c r="K30" s="5">
        <f>VLOOKUP(C30,[1]Produtos!A:D,3,FALSE)</f>
        <v>2900</v>
      </c>
      <c r="L30" s="5">
        <f t="shared" si="0"/>
        <v>43500</v>
      </c>
      <c r="M30" s="5">
        <f t="shared" si="1"/>
        <v>870</v>
      </c>
      <c r="N30" s="5">
        <f t="shared" si="2"/>
        <v>42630</v>
      </c>
      <c r="O30" t="str">
        <f>VLOOKUP(VLOOKUP(C30,[1]Produtos!A:D,4,FALSE),[1]Categorias!A:B,2,FALSE)</f>
        <v>Hardwares</v>
      </c>
    </row>
    <row r="31" spans="1:15" x14ac:dyDescent="0.3">
      <c r="A31">
        <v>30</v>
      </c>
      <c r="B31">
        <v>1805</v>
      </c>
      <c r="C31">
        <v>4</v>
      </c>
      <c r="D31">
        <v>21</v>
      </c>
      <c r="E31" s="3">
        <v>0.01</v>
      </c>
      <c r="F31" s="4">
        <f>VLOOKUP(B31,[1]Vendas!A:C,2,FALSE)</f>
        <v>43971</v>
      </c>
      <c r="G31" t="str">
        <f>VLOOKUP(VLOOKUP(B31,[1]Vendas!A:C,3,FALSE),[1]Vendedores!A:B,2,FALSE)</f>
        <v>Débora Albuquerque</v>
      </c>
      <c r="H31" t="str">
        <f>VLOOKUP(VLOOKUP(VLOOKUP(B31,[1]Vendas!A:C,3,FALSE),[1]Vendedores!A:E,5,FALSE),[1]Filiais!A:B,2,FALSE)</f>
        <v>São Paulo</v>
      </c>
      <c r="I31" s="3">
        <f>VLOOKUP(VLOOKUP(B31,[1]Vendas!A:C,3,FALSE),[1]Vendedores!A:E,4,FALSE)</f>
        <v>0.02</v>
      </c>
      <c r="J31" t="str">
        <f>VLOOKUP(C31,[1]Produtos!A:D,2,FALSE)</f>
        <v>Mouse</v>
      </c>
      <c r="K31" s="5">
        <f>VLOOKUP(C31,[1]Produtos!A:D,3,FALSE)</f>
        <v>75</v>
      </c>
      <c r="L31" s="5">
        <f t="shared" si="0"/>
        <v>1575</v>
      </c>
      <c r="M31" s="5">
        <f t="shared" si="1"/>
        <v>15.75</v>
      </c>
      <c r="N31" s="5">
        <f t="shared" si="2"/>
        <v>1559.25</v>
      </c>
      <c r="O31" t="str">
        <f>VLOOKUP(VLOOKUP(C31,[1]Produtos!A:D,4,FALSE),[1]Categorias!A:B,2,FALSE)</f>
        <v>Acessórios</v>
      </c>
    </row>
    <row r="32" spans="1:15" x14ac:dyDescent="0.3">
      <c r="A32">
        <v>31</v>
      </c>
      <c r="B32">
        <v>1997</v>
      </c>
      <c r="C32">
        <v>10</v>
      </c>
      <c r="D32">
        <v>21</v>
      </c>
      <c r="E32" s="3">
        <v>0.05</v>
      </c>
      <c r="F32" s="4">
        <f>VLOOKUP(B32,[1]Vendas!A:C,2,FALSE)</f>
        <v>43843</v>
      </c>
      <c r="G32" t="str">
        <f>VLOOKUP(VLOOKUP(B32,[1]Vendas!A:C,3,FALSE),[1]Vendedores!A:B,2,FALSE)</f>
        <v>Solange Almeida</v>
      </c>
      <c r="H32" t="str">
        <f>VLOOKUP(VLOOKUP(VLOOKUP(B32,[1]Vendas!A:C,3,FALSE),[1]Vendedores!A:E,5,FALSE),[1]Filiais!A:B,2,FALSE)</f>
        <v>Rio de Janeiro</v>
      </c>
      <c r="I32" s="3">
        <f>VLOOKUP(VLOOKUP(B32,[1]Vendas!A:C,3,FALSE),[1]Vendedores!A:E,4,FALSE)</f>
        <v>0.01</v>
      </c>
      <c r="J32" t="str">
        <f>VLOOKUP(C32,[1]Produtos!A:D,2,FALSE)</f>
        <v>Caneta</v>
      </c>
      <c r="K32" s="5">
        <f>VLOOKUP(C32,[1]Produtos!A:D,3,FALSE)</f>
        <v>15</v>
      </c>
      <c r="L32" s="5">
        <f t="shared" si="0"/>
        <v>315</v>
      </c>
      <c r="M32" s="5">
        <f t="shared" si="1"/>
        <v>15.75</v>
      </c>
      <c r="N32" s="5">
        <f t="shared" si="2"/>
        <v>299.25</v>
      </c>
      <c r="O32" t="str">
        <f>VLOOKUP(VLOOKUP(C32,[1]Produtos!A:D,4,FALSE),[1]Categorias!A:B,2,FALSE)</f>
        <v>Papelaria</v>
      </c>
    </row>
    <row r="33" spans="1:15" x14ac:dyDescent="0.3">
      <c r="A33">
        <v>32</v>
      </c>
      <c r="B33">
        <v>986</v>
      </c>
      <c r="C33">
        <v>8</v>
      </c>
      <c r="D33">
        <v>3</v>
      </c>
      <c r="E33" s="3">
        <v>0</v>
      </c>
      <c r="F33" s="4">
        <f>VLOOKUP(B33,[1]Vendas!A:C,2,FALSE)</f>
        <v>44106</v>
      </c>
      <c r="G33" t="str">
        <f>VLOOKUP(VLOOKUP(B33,[1]Vendas!A:C,3,FALSE),[1]Vendedores!A:B,2,FALSE)</f>
        <v>Fernanda Vasconcelos</v>
      </c>
      <c r="H33" t="str">
        <f>VLOOKUP(VLOOKUP(VLOOKUP(B33,[1]Vendas!A:C,3,FALSE),[1]Vendedores!A:E,5,FALSE),[1]Filiais!A:B,2,FALSE)</f>
        <v>Minas Gerais</v>
      </c>
      <c r="I33" s="3">
        <f>VLOOKUP(VLOOKUP(B33,[1]Vendas!A:C,3,FALSE),[1]Vendedores!A:E,4,FALSE)</f>
        <v>0.04</v>
      </c>
      <c r="J33" t="str">
        <f>VLOOKUP(C33,[1]Produtos!A:D,2,FALSE)</f>
        <v>Projetor</v>
      </c>
      <c r="K33" s="5">
        <f>VLOOKUP(C33,[1]Produtos!A:D,3,FALSE)</f>
        <v>2900</v>
      </c>
      <c r="L33" s="5">
        <f t="shared" si="0"/>
        <v>8700</v>
      </c>
      <c r="M33" s="5">
        <f t="shared" si="1"/>
        <v>0</v>
      </c>
      <c r="N33" s="5">
        <f t="shared" si="2"/>
        <v>8700</v>
      </c>
      <c r="O33" t="str">
        <f>VLOOKUP(VLOOKUP(C33,[1]Produtos!A:D,4,FALSE),[1]Categorias!A:B,2,FALSE)</f>
        <v>Hardwares</v>
      </c>
    </row>
    <row r="34" spans="1:15" x14ac:dyDescent="0.3">
      <c r="A34">
        <v>33</v>
      </c>
      <c r="B34">
        <v>622</v>
      </c>
      <c r="C34">
        <v>10</v>
      </c>
      <c r="D34">
        <v>21</v>
      </c>
      <c r="E34" s="3">
        <v>0.02</v>
      </c>
      <c r="F34" s="4">
        <f>VLOOKUP(B34,[1]Vendas!A:C,2,FALSE)</f>
        <v>43920</v>
      </c>
      <c r="G34" t="str">
        <f>VLOOKUP(VLOOKUP(B34,[1]Vendas!A:C,3,FALSE),[1]Vendedores!A:B,2,FALSE)</f>
        <v>Solange Almeida</v>
      </c>
      <c r="H34" t="str">
        <f>VLOOKUP(VLOOKUP(VLOOKUP(B34,[1]Vendas!A:C,3,FALSE),[1]Vendedores!A:E,5,FALSE),[1]Filiais!A:B,2,FALSE)</f>
        <v>Rio de Janeiro</v>
      </c>
      <c r="I34" s="3">
        <f>VLOOKUP(VLOOKUP(B34,[1]Vendas!A:C,3,FALSE),[1]Vendedores!A:E,4,FALSE)</f>
        <v>0.01</v>
      </c>
      <c r="J34" t="str">
        <f>VLOOKUP(C34,[1]Produtos!A:D,2,FALSE)</f>
        <v>Caneta</v>
      </c>
      <c r="K34" s="5">
        <f>VLOOKUP(C34,[1]Produtos!A:D,3,FALSE)</f>
        <v>15</v>
      </c>
      <c r="L34" s="5">
        <f t="shared" si="0"/>
        <v>315</v>
      </c>
      <c r="M34" s="5">
        <f t="shared" si="1"/>
        <v>6.3</v>
      </c>
      <c r="N34" s="5">
        <f t="shared" si="2"/>
        <v>308.7</v>
      </c>
      <c r="O34" t="str">
        <f>VLOOKUP(VLOOKUP(C34,[1]Produtos!A:D,4,FALSE),[1]Categorias!A:B,2,FALSE)</f>
        <v>Papelaria</v>
      </c>
    </row>
    <row r="35" spans="1:15" x14ac:dyDescent="0.3">
      <c r="A35">
        <v>34</v>
      </c>
      <c r="B35">
        <v>640</v>
      </c>
      <c r="C35">
        <v>9</v>
      </c>
      <c r="D35">
        <v>16</v>
      </c>
      <c r="E35" s="3">
        <v>0.01</v>
      </c>
      <c r="F35" s="4">
        <f>VLOOKUP(B35,[1]Vendas!A:C,2,FALSE)</f>
        <v>44114</v>
      </c>
      <c r="G35" t="str">
        <f>VLOOKUP(VLOOKUP(B35,[1]Vendas!A:C,3,FALSE),[1]Vendedores!A:B,2,FALSE)</f>
        <v>Augusto Carlos</v>
      </c>
      <c r="H35" t="str">
        <f>VLOOKUP(VLOOKUP(VLOOKUP(B35,[1]Vendas!A:C,3,FALSE),[1]Vendedores!A:E,5,FALSE),[1]Filiais!A:B,2,FALSE)</f>
        <v>São Paulo</v>
      </c>
      <c r="I35" s="3">
        <f>VLOOKUP(VLOOKUP(B35,[1]Vendas!A:C,3,FALSE),[1]Vendedores!A:E,4,FALSE)</f>
        <v>0.08</v>
      </c>
      <c r="J35" t="str">
        <f>VLOOKUP(C35,[1]Produtos!A:D,2,FALSE)</f>
        <v>Papel A4</v>
      </c>
      <c r="K35" s="5">
        <f>VLOOKUP(C35,[1]Produtos!A:D,3,FALSE)</f>
        <v>90</v>
      </c>
      <c r="L35" s="5">
        <f t="shared" si="0"/>
        <v>1440</v>
      </c>
      <c r="M35" s="5">
        <f t="shared" si="1"/>
        <v>14.4</v>
      </c>
      <c r="N35" s="5">
        <f t="shared" si="2"/>
        <v>1425.6</v>
      </c>
      <c r="O35" t="str">
        <f>VLOOKUP(VLOOKUP(C35,[1]Produtos!A:D,4,FALSE),[1]Categorias!A:B,2,FALSE)</f>
        <v>Papelaria</v>
      </c>
    </row>
    <row r="36" spans="1:15" x14ac:dyDescent="0.3">
      <c r="A36">
        <v>35</v>
      </c>
      <c r="B36">
        <v>1251</v>
      </c>
      <c r="C36">
        <v>1</v>
      </c>
      <c r="D36">
        <v>21</v>
      </c>
      <c r="E36" s="3">
        <v>0.02</v>
      </c>
      <c r="F36" s="4">
        <f>VLOOKUP(B36,[1]Vendas!A:C,2,FALSE)</f>
        <v>44095</v>
      </c>
      <c r="G36" t="str">
        <f>VLOOKUP(VLOOKUP(B36,[1]Vendas!A:C,3,FALSE),[1]Vendedores!A:B,2,FALSE)</f>
        <v>Rubens Lopes</v>
      </c>
      <c r="H36" t="str">
        <f>VLOOKUP(VLOOKUP(VLOOKUP(B36,[1]Vendas!A:C,3,FALSE),[1]Vendedores!A:E,5,FALSE),[1]Filiais!A:B,2,FALSE)</f>
        <v>Minas Gerais</v>
      </c>
      <c r="I36" s="3">
        <f>VLOOKUP(VLOOKUP(B36,[1]Vendas!A:C,3,FALSE),[1]Vendedores!A:E,4,FALSE)</f>
        <v>0.02</v>
      </c>
      <c r="J36" t="str">
        <f>VLOOKUP(C36,[1]Produtos!A:D,2,FALSE)</f>
        <v>Computador desktop</v>
      </c>
      <c r="K36" s="5">
        <f>VLOOKUP(C36,[1]Produtos!A:D,3,FALSE)</f>
        <v>5200</v>
      </c>
      <c r="L36" s="5">
        <f t="shared" si="0"/>
        <v>109200</v>
      </c>
      <c r="M36" s="5">
        <f t="shared" si="1"/>
        <v>2184</v>
      </c>
      <c r="N36" s="5">
        <f t="shared" si="2"/>
        <v>107016</v>
      </c>
      <c r="O36" t="str">
        <f>VLOOKUP(VLOOKUP(C36,[1]Produtos!A:D,4,FALSE),[1]Categorias!A:B,2,FALSE)</f>
        <v>Hardwares</v>
      </c>
    </row>
    <row r="37" spans="1:15" x14ac:dyDescent="0.3">
      <c r="A37">
        <v>36</v>
      </c>
      <c r="B37">
        <v>1160</v>
      </c>
      <c r="C37">
        <v>4</v>
      </c>
      <c r="D37">
        <v>5</v>
      </c>
      <c r="E37" s="3">
        <v>0.05</v>
      </c>
      <c r="F37" s="4">
        <f>VLOOKUP(B37,[1]Vendas!A:C,2,FALSE)</f>
        <v>43971</v>
      </c>
      <c r="G37" t="str">
        <f>VLOOKUP(VLOOKUP(B37,[1]Vendas!A:C,3,FALSE),[1]Vendedores!A:B,2,FALSE)</f>
        <v>Solange Almeida</v>
      </c>
      <c r="H37" t="str">
        <f>VLOOKUP(VLOOKUP(VLOOKUP(B37,[1]Vendas!A:C,3,FALSE),[1]Vendedores!A:E,5,FALSE),[1]Filiais!A:B,2,FALSE)</f>
        <v>Rio de Janeiro</v>
      </c>
      <c r="I37" s="3">
        <f>VLOOKUP(VLOOKUP(B37,[1]Vendas!A:C,3,FALSE),[1]Vendedores!A:E,4,FALSE)</f>
        <v>0.01</v>
      </c>
      <c r="J37" t="str">
        <f>VLOOKUP(C37,[1]Produtos!A:D,2,FALSE)</f>
        <v>Mouse</v>
      </c>
      <c r="K37" s="5">
        <f>VLOOKUP(C37,[1]Produtos!A:D,3,FALSE)</f>
        <v>75</v>
      </c>
      <c r="L37" s="5">
        <f t="shared" si="0"/>
        <v>375</v>
      </c>
      <c r="M37" s="5">
        <f t="shared" si="1"/>
        <v>18.75</v>
      </c>
      <c r="N37" s="5">
        <f t="shared" si="2"/>
        <v>356.25</v>
      </c>
      <c r="O37" t="str">
        <f>VLOOKUP(VLOOKUP(C37,[1]Produtos!A:D,4,FALSE),[1]Categorias!A:B,2,FALSE)</f>
        <v>Acessórios</v>
      </c>
    </row>
    <row r="38" spans="1:15" x14ac:dyDescent="0.3">
      <c r="A38">
        <v>37</v>
      </c>
      <c r="B38">
        <v>900</v>
      </c>
      <c r="C38">
        <v>3</v>
      </c>
      <c r="D38">
        <v>13</v>
      </c>
      <c r="E38" s="3">
        <v>0.02</v>
      </c>
      <c r="F38" s="4">
        <f>VLOOKUP(B38,[1]Vendas!A:C,2,FALSE)</f>
        <v>43990</v>
      </c>
      <c r="G38" t="str">
        <f>VLOOKUP(VLOOKUP(B38,[1]Vendas!A:C,3,FALSE),[1]Vendedores!A:B,2,FALSE)</f>
        <v>Fernanda Vasconcelos</v>
      </c>
      <c r="H38" t="str">
        <f>VLOOKUP(VLOOKUP(VLOOKUP(B38,[1]Vendas!A:C,3,FALSE),[1]Vendedores!A:E,5,FALSE),[1]Filiais!A:B,2,FALSE)</f>
        <v>Minas Gerais</v>
      </c>
      <c r="I38" s="3">
        <f>VLOOKUP(VLOOKUP(B38,[1]Vendas!A:C,3,FALSE),[1]Vendedores!A:E,4,FALSE)</f>
        <v>0.04</v>
      </c>
      <c r="J38" t="str">
        <f>VLOOKUP(C38,[1]Produtos!A:D,2,FALSE)</f>
        <v>Teclado</v>
      </c>
      <c r="K38" s="5">
        <f>VLOOKUP(C38,[1]Produtos!A:D,3,FALSE)</f>
        <v>90</v>
      </c>
      <c r="L38" s="5">
        <f t="shared" si="0"/>
        <v>1170</v>
      </c>
      <c r="M38" s="5">
        <f t="shared" si="1"/>
        <v>23.400000000000002</v>
      </c>
      <c r="N38" s="5">
        <f t="shared" si="2"/>
        <v>1146.5999999999999</v>
      </c>
      <c r="O38" t="str">
        <f>VLOOKUP(VLOOKUP(C38,[1]Produtos!A:D,4,FALSE),[1]Categorias!A:B,2,FALSE)</f>
        <v>Acessórios</v>
      </c>
    </row>
    <row r="39" spans="1:15" x14ac:dyDescent="0.3">
      <c r="A39">
        <v>38</v>
      </c>
      <c r="B39">
        <v>70</v>
      </c>
      <c r="C39">
        <v>1</v>
      </c>
      <c r="D39">
        <v>29</v>
      </c>
      <c r="E39" s="3">
        <v>0.04</v>
      </c>
      <c r="F39" s="4">
        <f>VLOOKUP(B39,[1]Vendas!A:C,2,FALSE)</f>
        <v>43983</v>
      </c>
      <c r="G39" t="str">
        <f>VLOOKUP(VLOOKUP(B39,[1]Vendas!A:C,3,FALSE),[1]Vendedores!A:B,2,FALSE)</f>
        <v>Raimundo Nonato</v>
      </c>
      <c r="H39" t="str">
        <f>VLOOKUP(VLOOKUP(VLOOKUP(B39,[1]Vendas!A:C,3,FALSE),[1]Vendedores!A:E,5,FALSE),[1]Filiais!A:B,2,FALSE)</f>
        <v>Minas Gerais</v>
      </c>
      <c r="I39" s="3">
        <f>VLOOKUP(VLOOKUP(B39,[1]Vendas!A:C,3,FALSE),[1]Vendedores!A:E,4,FALSE)</f>
        <v>0.02</v>
      </c>
      <c r="J39" t="str">
        <f>VLOOKUP(C39,[1]Produtos!A:D,2,FALSE)</f>
        <v>Computador desktop</v>
      </c>
      <c r="K39" s="5">
        <f>VLOOKUP(C39,[1]Produtos!A:D,3,FALSE)</f>
        <v>5200</v>
      </c>
      <c r="L39" s="5">
        <f t="shared" si="0"/>
        <v>150800</v>
      </c>
      <c r="M39" s="5">
        <f t="shared" si="1"/>
        <v>6032</v>
      </c>
      <c r="N39" s="5">
        <f t="shared" si="2"/>
        <v>144768</v>
      </c>
      <c r="O39" t="str">
        <f>VLOOKUP(VLOOKUP(C39,[1]Produtos!A:D,4,FALSE),[1]Categorias!A:B,2,FALSE)</f>
        <v>Hardwares</v>
      </c>
    </row>
    <row r="40" spans="1:15" x14ac:dyDescent="0.3">
      <c r="A40">
        <v>39</v>
      </c>
      <c r="B40">
        <v>1846</v>
      </c>
      <c r="C40">
        <v>4</v>
      </c>
      <c r="D40">
        <v>25</v>
      </c>
      <c r="E40" s="3">
        <v>0.03</v>
      </c>
      <c r="F40" s="4">
        <f>VLOOKUP(B40,[1]Vendas!A:C,2,FALSE)</f>
        <v>44020</v>
      </c>
      <c r="G40" t="str">
        <f>VLOOKUP(VLOOKUP(B40,[1]Vendas!A:C,3,FALSE),[1]Vendedores!A:B,2,FALSE)</f>
        <v>Filipe de Tarso</v>
      </c>
      <c r="H40" t="str">
        <f>VLOOKUP(VLOOKUP(VLOOKUP(B40,[1]Vendas!A:C,3,FALSE),[1]Vendedores!A:E,5,FALSE),[1]Filiais!A:B,2,FALSE)</f>
        <v>Rio de Janeiro</v>
      </c>
      <c r="I40" s="3">
        <f>VLOOKUP(VLOOKUP(B40,[1]Vendas!A:C,3,FALSE),[1]Vendedores!A:E,4,FALSE)</f>
        <v>0.04</v>
      </c>
      <c r="J40" t="str">
        <f>VLOOKUP(C40,[1]Produtos!A:D,2,FALSE)</f>
        <v>Mouse</v>
      </c>
      <c r="K40" s="5">
        <f>VLOOKUP(C40,[1]Produtos!A:D,3,FALSE)</f>
        <v>75</v>
      </c>
      <c r="L40" s="5">
        <f t="shared" si="0"/>
        <v>1875</v>
      </c>
      <c r="M40" s="5">
        <f t="shared" si="1"/>
        <v>56.25</v>
      </c>
      <c r="N40" s="5">
        <f t="shared" si="2"/>
        <v>1818.75</v>
      </c>
      <c r="O40" t="str">
        <f>VLOOKUP(VLOOKUP(C40,[1]Produtos!A:D,4,FALSE),[1]Categorias!A:B,2,FALSE)</f>
        <v>Acessórios</v>
      </c>
    </row>
    <row r="41" spans="1:15" x14ac:dyDescent="0.3">
      <c r="A41">
        <v>40</v>
      </c>
      <c r="B41">
        <v>589</v>
      </c>
      <c r="C41">
        <v>3</v>
      </c>
      <c r="D41">
        <v>22</v>
      </c>
      <c r="E41" s="3">
        <v>0.04</v>
      </c>
      <c r="F41" s="4">
        <f>VLOOKUP(B41,[1]Vendas!A:C,2,FALSE)</f>
        <v>43838</v>
      </c>
      <c r="G41" t="str">
        <f>VLOOKUP(VLOOKUP(B41,[1]Vendas!A:C,3,FALSE),[1]Vendedores!A:B,2,FALSE)</f>
        <v>Almira Buarque</v>
      </c>
      <c r="H41" t="str">
        <f>VLOOKUP(VLOOKUP(VLOOKUP(B41,[1]Vendas!A:C,3,FALSE),[1]Vendedores!A:E,5,FALSE),[1]Filiais!A:B,2,FALSE)</f>
        <v>Rio de Janeiro</v>
      </c>
      <c r="I41" s="3">
        <f>VLOOKUP(VLOOKUP(B41,[1]Vendas!A:C,3,FALSE),[1]Vendedores!A:E,4,FALSE)</f>
        <v>0.04</v>
      </c>
      <c r="J41" t="str">
        <f>VLOOKUP(C41,[1]Produtos!A:D,2,FALSE)</f>
        <v>Teclado</v>
      </c>
      <c r="K41" s="5">
        <f>VLOOKUP(C41,[1]Produtos!A:D,3,FALSE)</f>
        <v>90</v>
      </c>
      <c r="L41" s="5">
        <f t="shared" si="0"/>
        <v>1980</v>
      </c>
      <c r="M41" s="5">
        <f t="shared" si="1"/>
        <v>79.2</v>
      </c>
      <c r="N41" s="5">
        <f t="shared" si="2"/>
        <v>1900.8</v>
      </c>
      <c r="O41" t="str">
        <f>VLOOKUP(VLOOKUP(C41,[1]Produtos!A:D,4,FALSE),[1]Categorias!A:B,2,FALSE)</f>
        <v>Acessórios</v>
      </c>
    </row>
    <row r="42" spans="1:15" x14ac:dyDescent="0.3">
      <c r="A42">
        <v>41</v>
      </c>
      <c r="B42">
        <v>1895</v>
      </c>
      <c r="C42">
        <v>8</v>
      </c>
      <c r="D42">
        <v>16</v>
      </c>
      <c r="E42" s="3">
        <v>0</v>
      </c>
      <c r="F42" s="4">
        <f>VLOOKUP(B42,[1]Vendas!A:C,2,FALSE)</f>
        <v>43934</v>
      </c>
      <c r="G42" t="str">
        <f>VLOOKUP(VLOOKUP(B42,[1]Vendas!A:C,3,FALSE),[1]Vendedores!A:B,2,FALSE)</f>
        <v>Augusto Carlos</v>
      </c>
      <c r="H42" t="str">
        <f>VLOOKUP(VLOOKUP(VLOOKUP(B42,[1]Vendas!A:C,3,FALSE),[1]Vendedores!A:E,5,FALSE),[1]Filiais!A:B,2,FALSE)</f>
        <v>São Paulo</v>
      </c>
      <c r="I42" s="3">
        <f>VLOOKUP(VLOOKUP(B42,[1]Vendas!A:C,3,FALSE),[1]Vendedores!A:E,4,FALSE)</f>
        <v>0.08</v>
      </c>
      <c r="J42" t="str">
        <f>VLOOKUP(C42,[1]Produtos!A:D,2,FALSE)</f>
        <v>Projetor</v>
      </c>
      <c r="K42" s="5">
        <f>VLOOKUP(C42,[1]Produtos!A:D,3,FALSE)</f>
        <v>2900</v>
      </c>
      <c r="L42" s="5">
        <f t="shared" si="0"/>
        <v>46400</v>
      </c>
      <c r="M42" s="5">
        <f t="shared" si="1"/>
        <v>0</v>
      </c>
      <c r="N42" s="5">
        <f t="shared" si="2"/>
        <v>46400</v>
      </c>
      <c r="O42" t="str">
        <f>VLOOKUP(VLOOKUP(C42,[1]Produtos!A:D,4,FALSE),[1]Categorias!A:B,2,FALSE)</f>
        <v>Hardwares</v>
      </c>
    </row>
    <row r="43" spans="1:15" x14ac:dyDescent="0.3">
      <c r="A43">
        <v>42</v>
      </c>
      <c r="B43">
        <v>680</v>
      </c>
      <c r="C43">
        <v>3</v>
      </c>
      <c r="D43">
        <v>20</v>
      </c>
      <c r="E43" s="3">
        <v>0.01</v>
      </c>
      <c r="F43" s="4">
        <f>VLOOKUP(B43,[1]Vendas!A:C,2,FALSE)</f>
        <v>43967</v>
      </c>
      <c r="G43" t="str">
        <f>VLOOKUP(VLOOKUP(B43,[1]Vendas!A:C,3,FALSE),[1]Vendedores!A:B,2,FALSE)</f>
        <v>Fernanda Vasconcelos</v>
      </c>
      <c r="H43" t="str">
        <f>VLOOKUP(VLOOKUP(VLOOKUP(B43,[1]Vendas!A:C,3,FALSE),[1]Vendedores!A:E,5,FALSE),[1]Filiais!A:B,2,FALSE)</f>
        <v>Minas Gerais</v>
      </c>
      <c r="I43" s="3">
        <f>VLOOKUP(VLOOKUP(B43,[1]Vendas!A:C,3,FALSE),[1]Vendedores!A:E,4,FALSE)</f>
        <v>0.04</v>
      </c>
      <c r="J43" t="str">
        <f>VLOOKUP(C43,[1]Produtos!A:D,2,FALSE)</f>
        <v>Teclado</v>
      </c>
      <c r="K43" s="5">
        <f>VLOOKUP(C43,[1]Produtos!A:D,3,FALSE)</f>
        <v>90</v>
      </c>
      <c r="L43" s="5">
        <f t="shared" si="0"/>
        <v>1800</v>
      </c>
      <c r="M43" s="5">
        <f t="shared" si="1"/>
        <v>18</v>
      </c>
      <c r="N43" s="5">
        <f t="shared" si="2"/>
        <v>1782</v>
      </c>
      <c r="O43" t="str">
        <f>VLOOKUP(VLOOKUP(C43,[1]Produtos!A:D,4,FALSE),[1]Categorias!A:B,2,FALSE)</f>
        <v>Acessórios</v>
      </c>
    </row>
    <row r="44" spans="1:15" x14ac:dyDescent="0.3">
      <c r="A44">
        <v>43</v>
      </c>
      <c r="B44">
        <v>485</v>
      </c>
      <c r="C44">
        <v>3</v>
      </c>
      <c r="D44">
        <v>22</v>
      </c>
      <c r="E44" s="3">
        <v>0.04</v>
      </c>
      <c r="F44" s="4">
        <f>VLOOKUP(B44,[1]Vendas!A:C,2,FALSE)</f>
        <v>44051</v>
      </c>
      <c r="G44" t="str">
        <f>VLOOKUP(VLOOKUP(B44,[1]Vendas!A:C,3,FALSE),[1]Vendedores!A:B,2,FALSE)</f>
        <v>Filipe de Tarso</v>
      </c>
      <c r="H44" t="str">
        <f>VLOOKUP(VLOOKUP(VLOOKUP(B44,[1]Vendas!A:C,3,FALSE),[1]Vendedores!A:E,5,FALSE),[1]Filiais!A:B,2,FALSE)</f>
        <v>Rio de Janeiro</v>
      </c>
      <c r="I44" s="3">
        <f>VLOOKUP(VLOOKUP(B44,[1]Vendas!A:C,3,FALSE),[1]Vendedores!A:E,4,FALSE)</f>
        <v>0.04</v>
      </c>
      <c r="J44" t="str">
        <f>VLOOKUP(C44,[1]Produtos!A:D,2,FALSE)</f>
        <v>Teclado</v>
      </c>
      <c r="K44" s="5">
        <f>VLOOKUP(C44,[1]Produtos!A:D,3,FALSE)</f>
        <v>90</v>
      </c>
      <c r="L44" s="5">
        <f t="shared" si="0"/>
        <v>1980</v>
      </c>
      <c r="M44" s="5">
        <f t="shared" si="1"/>
        <v>79.2</v>
      </c>
      <c r="N44" s="5">
        <f t="shared" si="2"/>
        <v>1900.8</v>
      </c>
      <c r="O44" t="str">
        <f>VLOOKUP(VLOOKUP(C44,[1]Produtos!A:D,4,FALSE),[1]Categorias!A:B,2,FALSE)</f>
        <v>Acessórios</v>
      </c>
    </row>
    <row r="45" spans="1:15" x14ac:dyDescent="0.3">
      <c r="A45">
        <v>44</v>
      </c>
      <c r="B45">
        <v>62</v>
      </c>
      <c r="C45">
        <v>8</v>
      </c>
      <c r="D45">
        <v>24</v>
      </c>
      <c r="E45" s="3">
        <v>0.01</v>
      </c>
      <c r="F45" s="4">
        <f>VLOOKUP(B45,[1]Vendas!A:C,2,FALSE)</f>
        <v>43917</v>
      </c>
      <c r="G45" t="str">
        <f>VLOOKUP(VLOOKUP(B45,[1]Vendas!A:C,3,FALSE),[1]Vendedores!A:B,2,FALSE)</f>
        <v>Solange Almeida</v>
      </c>
      <c r="H45" t="str">
        <f>VLOOKUP(VLOOKUP(VLOOKUP(B45,[1]Vendas!A:C,3,FALSE),[1]Vendedores!A:E,5,FALSE),[1]Filiais!A:B,2,FALSE)</f>
        <v>Rio de Janeiro</v>
      </c>
      <c r="I45" s="3">
        <f>VLOOKUP(VLOOKUP(B45,[1]Vendas!A:C,3,FALSE),[1]Vendedores!A:E,4,FALSE)</f>
        <v>0.01</v>
      </c>
      <c r="J45" t="str">
        <f>VLOOKUP(C45,[1]Produtos!A:D,2,FALSE)</f>
        <v>Projetor</v>
      </c>
      <c r="K45" s="5">
        <f>VLOOKUP(C45,[1]Produtos!A:D,3,FALSE)</f>
        <v>2900</v>
      </c>
      <c r="L45" s="5">
        <f t="shared" si="0"/>
        <v>69600</v>
      </c>
      <c r="M45" s="5">
        <f t="shared" si="1"/>
        <v>696</v>
      </c>
      <c r="N45" s="5">
        <f t="shared" si="2"/>
        <v>68904</v>
      </c>
      <c r="O45" t="str">
        <f>VLOOKUP(VLOOKUP(C45,[1]Produtos!A:D,4,FALSE),[1]Categorias!A:B,2,FALSE)</f>
        <v>Hardwares</v>
      </c>
    </row>
    <row r="46" spans="1:15" x14ac:dyDescent="0.3">
      <c r="A46">
        <v>45</v>
      </c>
      <c r="B46">
        <v>392</v>
      </c>
      <c r="C46">
        <v>8</v>
      </c>
      <c r="D46">
        <v>10</v>
      </c>
      <c r="E46" s="3">
        <v>0</v>
      </c>
      <c r="F46" s="4">
        <f>VLOOKUP(B46,[1]Vendas!A:C,2,FALSE)</f>
        <v>44006</v>
      </c>
      <c r="G46" t="str">
        <f>VLOOKUP(VLOOKUP(B46,[1]Vendas!A:C,3,FALSE),[1]Vendedores!A:B,2,FALSE)</f>
        <v>Filipe de Tarso</v>
      </c>
      <c r="H46" t="str">
        <f>VLOOKUP(VLOOKUP(VLOOKUP(B46,[1]Vendas!A:C,3,FALSE),[1]Vendedores!A:E,5,FALSE),[1]Filiais!A:B,2,FALSE)</f>
        <v>Rio de Janeiro</v>
      </c>
      <c r="I46" s="3">
        <f>VLOOKUP(VLOOKUP(B46,[1]Vendas!A:C,3,FALSE),[1]Vendedores!A:E,4,FALSE)</f>
        <v>0.04</v>
      </c>
      <c r="J46" t="str">
        <f>VLOOKUP(C46,[1]Produtos!A:D,2,FALSE)</f>
        <v>Projetor</v>
      </c>
      <c r="K46" s="5">
        <f>VLOOKUP(C46,[1]Produtos!A:D,3,FALSE)</f>
        <v>2900</v>
      </c>
      <c r="L46" s="5">
        <f t="shared" si="0"/>
        <v>29000</v>
      </c>
      <c r="M46" s="5">
        <f t="shared" si="1"/>
        <v>0</v>
      </c>
      <c r="N46" s="5">
        <f t="shared" si="2"/>
        <v>29000</v>
      </c>
      <c r="O46" t="str">
        <f>VLOOKUP(VLOOKUP(C46,[1]Produtos!A:D,4,FALSE),[1]Categorias!A:B,2,FALSE)</f>
        <v>Hardwares</v>
      </c>
    </row>
    <row r="47" spans="1:15" x14ac:dyDescent="0.3">
      <c r="A47">
        <v>46</v>
      </c>
      <c r="B47">
        <v>1724</v>
      </c>
      <c r="C47">
        <v>9</v>
      </c>
      <c r="D47">
        <v>20</v>
      </c>
      <c r="E47" s="3">
        <v>0</v>
      </c>
      <c r="F47" s="4">
        <f>VLOOKUP(B47,[1]Vendas!A:C,2,FALSE)</f>
        <v>44012</v>
      </c>
      <c r="G47" t="str">
        <f>VLOOKUP(VLOOKUP(B47,[1]Vendas!A:C,3,FALSE),[1]Vendedores!A:B,2,FALSE)</f>
        <v>Débora Albuquerque</v>
      </c>
      <c r="H47" t="str">
        <f>VLOOKUP(VLOOKUP(VLOOKUP(B47,[1]Vendas!A:C,3,FALSE),[1]Vendedores!A:E,5,FALSE),[1]Filiais!A:B,2,FALSE)</f>
        <v>São Paulo</v>
      </c>
      <c r="I47" s="3">
        <f>VLOOKUP(VLOOKUP(B47,[1]Vendas!A:C,3,FALSE),[1]Vendedores!A:E,4,FALSE)</f>
        <v>0.02</v>
      </c>
      <c r="J47" t="str">
        <f>VLOOKUP(C47,[1]Produtos!A:D,2,FALSE)</f>
        <v>Papel A4</v>
      </c>
      <c r="K47" s="5">
        <f>VLOOKUP(C47,[1]Produtos!A:D,3,FALSE)</f>
        <v>90</v>
      </c>
      <c r="L47" s="5">
        <f t="shared" si="0"/>
        <v>1800</v>
      </c>
      <c r="M47" s="5">
        <f t="shared" si="1"/>
        <v>0</v>
      </c>
      <c r="N47" s="5">
        <f t="shared" si="2"/>
        <v>1800</v>
      </c>
      <c r="O47" t="str">
        <f>VLOOKUP(VLOOKUP(C47,[1]Produtos!A:D,4,FALSE),[1]Categorias!A:B,2,FALSE)</f>
        <v>Papelaria</v>
      </c>
    </row>
    <row r="48" spans="1:15" x14ac:dyDescent="0.3">
      <c r="A48">
        <v>47</v>
      </c>
      <c r="B48">
        <v>1281</v>
      </c>
      <c r="C48">
        <v>1</v>
      </c>
      <c r="D48">
        <v>4</v>
      </c>
      <c r="E48" s="3">
        <v>0.01</v>
      </c>
      <c r="F48" s="4">
        <f>VLOOKUP(B48,[1]Vendas!A:C,2,FALSE)</f>
        <v>44010</v>
      </c>
      <c r="G48" t="str">
        <f>VLOOKUP(VLOOKUP(B48,[1]Vendas!A:C,3,FALSE),[1]Vendedores!A:B,2,FALSE)</f>
        <v>Jaqueline de Souza</v>
      </c>
      <c r="H48" t="str">
        <f>VLOOKUP(VLOOKUP(VLOOKUP(B48,[1]Vendas!A:C,3,FALSE),[1]Vendedores!A:E,5,FALSE),[1]Filiais!A:B,2,FALSE)</f>
        <v>Minas Gerais</v>
      </c>
      <c r="I48" s="3">
        <f>VLOOKUP(VLOOKUP(B48,[1]Vendas!A:C,3,FALSE),[1]Vendedores!A:E,4,FALSE)</f>
        <v>7.0000000000000007E-2</v>
      </c>
      <c r="J48" t="str">
        <f>VLOOKUP(C48,[1]Produtos!A:D,2,FALSE)</f>
        <v>Computador desktop</v>
      </c>
      <c r="K48" s="5">
        <f>VLOOKUP(C48,[1]Produtos!A:D,3,FALSE)</f>
        <v>5200</v>
      </c>
      <c r="L48" s="5">
        <f t="shared" si="0"/>
        <v>20800</v>
      </c>
      <c r="M48" s="5">
        <f t="shared" si="1"/>
        <v>208</v>
      </c>
      <c r="N48" s="5">
        <f t="shared" si="2"/>
        <v>20592</v>
      </c>
      <c r="O48" t="str">
        <f>VLOOKUP(VLOOKUP(C48,[1]Produtos!A:D,4,FALSE),[1]Categorias!A:B,2,FALSE)</f>
        <v>Hardwares</v>
      </c>
    </row>
    <row r="49" spans="1:15" x14ac:dyDescent="0.3">
      <c r="A49">
        <v>48</v>
      </c>
      <c r="B49">
        <v>1566</v>
      </c>
      <c r="C49">
        <v>6</v>
      </c>
      <c r="D49">
        <v>7</v>
      </c>
      <c r="E49" s="3">
        <v>0.04</v>
      </c>
      <c r="F49" s="4">
        <f>VLOOKUP(B49,[1]Vendas!A:C,2,FALSE)</f>
        <v>44131</v>
      </c>
      <c r="G49" t="str">
        <f>VLOOKUP(VLOOKUP(B49,[1]Vendas!A:C,3,FALSE),[1]Vendedores!A:B,2,FALSE)</f>
        <v>Filipe de Tarso</v>
      </c>
      <c r="H49" t="str">
        <f>VLOOKUP(VLOOKUP(VLOOKUP(B49,[1]Vendas!A:C,3,FALSE),[1]Vendedores!A:E,5,FALSE),[1]Filiais!A:B,2,FALSE)</f>
        <v>Rio de Janeiro</v>
      </c>
      <c r="I49" s="3">
        <f>VLOOKUP(VLOOKUP(B49,[1]Vendas!A:C,3,FALSE),[1]Vendedores!A:E,4,FALSE)</f>
        <v>0.04</v>
      </c>
      <c r="J49" t="str">
        <f>VLOOKUP(C49,[1]Produtos!A:D,2,FALSE)</f>
        <v>Carregador para celular</v>
      </c>
      <c r="K49" s="5">
        <f>VLOOKUP(C49,[1]Produtos!A:D,3,FALSE)</f>
        <v>150</v>
      </c>
      <c r="L49" s="5">
        <f t="shared" si="0"/>
        <v>1050</v>
      </c>
      <c r="M49" s="5">
        <f t="shared" si="1"/>
        <v>42</v>
      </c>
      <c r="N49" s="5">
        <f t="shared" si="2"/>
        <v>1008</v>
      </c>
      <c r="O49" t="str">
        <f>VLOOKUP(VLOOKUP(C49,[1]Produtos!A:D,4,FALSE),[1]Categorias!A:B,2,FALSE)</f>
        <v>Celulares</v>
      </c>
    </row>
    <row r="50" spans="1:15" x14ac:dyDescent="0.3">
      <c r="A50">
        <v>49</v>
      </c>
      <c r="B50">
        <v>247</v>
      </c>
      <c r="C50">
        <v>6</v>
      </c>
      <c r="D50">
        <v>22</v>
      </c>
      <c r="E50" s="3">
        <v>0</v>
      </c>
      <c r="F50" s="4">
        <f>VLOOKUP(B50,[1]Vendas!A:C,2,FALSE)</f>
        <v>43957</v>
      </c>
      <c r="G50" t="str">
        <f>VLOOKUP(VLOOKUP(B50,[1]Vendas!A:C,3,FALSE),[1]Vendedores!A:B,2,FALSE)</f>
        <v>Almira Buarque</v>
      </c>
      <c r="H50" t="str">
        <f>VLOOKUP(VLOOKUP(VLOOKUP(B50,[1]Vendas!A:C,3,FALSE),[1]Vendedores!A:E,5,FALSE),[1]Filiais!A:B,2,FALSE)</f>
        <v>Rio de Janeiro</v>
      </c>
      <c r="I50" s="3">
        <f>VLOOKUP(VLOOKUP(B50,[1]Vendas!A:C,3,FALSE),[1]Vendedores!A:E,4,FALSE)</f>
        <v>0.04</v>
      </c>
      <c r="J50" t="str">
        <f>VLOOKUP(C50,[1]Produtos!A:D,2,FALSE)</f>
        <v>Carregador para celular</v>
      </c>
      <c r="K50" s="5">
        <f>VLOOKUP(C50,[1]Produtos!A:D,3,FALSE)</f>
        <v>150</v>
      </c>
      <c r="L50" s="5">
        <f t="shared" si="0"/>
        <v>3300</v>
      </c>
      <c r="M50" s="5">
        <f t="shared" si="1"/>
        <v>0</v>
      </c>
      <c r="N50" s="5">
        <f t="shared" si="2"/>
        <v>3300</v>
      </c>
      <c r="O50" t="str">
        <f>VLOOKUP(VLOOKUP(C50,[1]Produtos!A:D,4,FALSE),[1]Categorias!A:B,2,FALSE)</f>
        <v>Celulares</v>
      </c>
    </row>
    <row r="51" spans="1:15" x14ac:dyDescent="0.3">
      <c r="A51">
        <v>50</v>
      </c>
      <c r="B51">
        <v>1583</v>
      </c>
      <c r="C51">
        <v>4</v>
      </c>
      <c r="D51">
        <v>27</v>
      </c>
      <c r="E51" s="3">
        <v>0</v>
      </c>
      <c r="F51" s="4">
        <f>VLOOKUP(B51,[1]Vendas!A:C,2,FALSE)</f>
        <v>43971</v>
      </c>
      <c r="G51" t="str">
        <f>VLOOKUP(VLOOKUP(B51,[1]Vendas!A:C,3,FALSE),[1]Vendedores!A:B,2,FALSE)</f>
        <v>Antônio da Costa</v>
      </c>
      <c r="H51" t="str">
        <f>VLOOKUP(VLOOKUP(VLOOKUP(B51,[1]Vendas!A:C,3,FALSE),[1]Vendedores!A:E,5,FALSE),[1]Filiais!A:B,2,FALSE)</f>
        <v>São Paulo</v>
      </c>
      <c r="I51" s="3">
        <f>VLOOKUP(VLOOKUP(B51,[1]Vendas!A:C,3,FALSE),[1]Vendedores!A:E,4,FALSE)</f>
        <v>7.0000000000000007E-2</v>
      </c>
      <c r="J51" t="str">
        <f>VLOOKUP(C51,[1]Produtos!A:D,2,FALSE)</f>
        <v>Mouse</v>
      </c>
      <c r="K51" s="5">
        <f>VLOOKUP(C51,[1]Produtos!A:D,3,FALSE)</f>
        <v>75</v>
      </c>
      <c r="L51" s="5">
        <f t="shared" si="0"/>
        <v>2025</v>
      </c>
      <c r="M51" s="5">
        <f t="shared" si="1"/>
        <v>0</v>
      </c>
      <c r="N51" s="5">
        <f t="shared" si="2"/>
        <v>2025</v>
      </c>
      <c r="O51" t="str">
        <f>VLOOKUP(VLOOKUP(C51,[1]Produtos!A:D,4,FALSE),[1]Categorias!A:B,2,FALSE)</f>
        <v>Acessórios</v>
      </c>
    </row>
    <row r="52" spans="1:15" x14ac:dyDescent="0.3">
      <c r="A52">
        <v>51</v>
      </c>
      <c r="B52">
        <v>1396</v>
      </c>
      <c r="C52">
        <v>9</v>
      </c>
      <c r="D52">
        <v>30</v>
      </c>
      <c r="E52" s="3">
        <v>0.04</v>
      </c>
      <c r="F52" s="4">
        <f>VLOOKUP(B52,[1]Vendas!A:C,2,FALSE)</f>
        <v>43962</v>
      </c>
      <c r="G52" t="str">
        <f>VLOOKUP(VLOOKUP(B52,[1]Vendas!A:C,3,FALSE),[1]Vendedores!A:B,2,FALSE)</f>
        <v>Jaqueline de Souza</v>
      </c>
      <c r="H52" t="str">
        <f>VLOOKUP(VLOOKUP(VLOOKUP(B52,[1]Vendas!A:C,3,FALSE),[1]Vendedores!A:E,5,FALSE),[1]Filiais!A:B,2,FALSE)</f>
        <v>Minas Gerais</v>
      </c>
      <c r="I52" s="3">
        <f>VLOOKUP(VLOOKUP(B52,[1]Vendas!A:C,3,FALSE),[1]Vendedores!A:E,4,FALSE)</f>
        <v>7.0000000000000007E-2</v>
      </c>
      <c r="J52" t="str">
        <f>VLOOKUP(C52,[1]Produtos!A:D,2,FALSE)</f>
        <v>Papel A4</v>
      </c>
      <c r="K52" s="5">
        <f>VLOOKUP(C52,[1]Produtos!A:D,3,FALSE)</f>
        <v>90</v>
      </c>
      <c r="L52" s="5">
        <f t="shared" si="0"/>
        <v>2700</v>
      </c>
      <c r="M52" s="5">
        <f t="shared" si="1"/>
        <v>108</v>
      </c>
      <c r="N52" s="5">
        <f t="shared" si="2"/>
        <v>2592</v>
      </c>
      <c r="O52" t="str">
        <f>VLOOKUP(VLOOKUP(C52,[1]Produtos!A:D,4,FALSE),[1]Categorias!A:B,2,FALSE)</f>
        <v>Papelaria</v>
      </c>
    </row>
    <row r="53" spans="1:15" x14ac:dyDescent="0.3">
      <c r="A53">
        <v>52</v>
      </c>
      <c r="B53">
        <v>1199</v>
      </c>
      <c r="C53">
        <v>6</v>
      </c>
      <c r="D53">
        <v>20</v>
      </c>
      <c r="E53" s="3">
        <v>0.01</v>
      </c>
      <c r="F53" s="4">
        <f>VLOOKUP(B53,[1]Vendas!A:C,2,FALSE)</f>
        <v>44027</v>
      </c>
      <c r="G53" t="str">
        <f>VLOOKUP(VLOOKUP(B53,[1]Vendas!A:C,3,FALSE),[1]Vendedores!A:B,2,FALSE)</f>
        <v>Fernanda Vasconcelos</v>
      </c>
      <c r="H53" t="str">
        <f>VLOOKUP(VLOOKUP(VLOOKUP(B53,[1]Vendas!A:C,3,FALSE),[1]Vendedores!A:E,5,FALSE),[1]Filiais!A:B,2,FALSE)</f>
        <v>Minas Gerais</v>
      </c>
      <c r="I53" s="3">
        <f>VLOOKUP(VLOOKUP(B53,[1]Vendas!A:C,3,FALSE),[1]Vendedores!A:E,4,FALSE)</f>
        <v>0.04</v>
      </c>
      <c r="J53" t="str">
        <f>VLOOKUP(C53,[1]Produtos!A:D,2,FALSE)</f>
        <v>Carregador para celular</v>
      </c>
      <c r="K53" s="5">
        <f>VLOOKUP(C53,[1]Produtos!A:D,3,FALSE)</f>
        <v>150</v>
      </c>
      <c r="L53" s="5">
        <f t="shared" si="0"/>
        <v>3000</v>
      </c>
      <c r="M53" s="5">
        <f t="shared" si="1"/>
        <v>30</v>
      </c>
      <c r="N53" s="5">
        <f t="shared" si="2"/>
        <v>2970</v>
      </c>
      <c r="O53" t="str">
        <f>VLOOKUP(VLOOKUP(C53,[1]Produtos!A:D,4,FALSE),[1]Categorias!A:B,2,FALSE)</f>
        <v>Celulares</v>
      </c>
    </row>
    <row r="54" spans="1:15" x14ac:dyDescent="0.3">
      <c r="A54">
        <v>53</v>
      </c>
      <c r="B54">
        <v>25</v>
      </c>
      <c r="C54">
        <v>10</v>
      </c>
      <c r="D54">
        <v>17</v>
      </c>
      <c r="E54" s="3">
        <v>0.02</v>
      </c>
      <c r="F54" s="4">
        <f>VLOOKUP(B54,[1]Vendas!A:C,2,FALSE)</f>
        <v>44028</v>
      </c>
      <c r="G54" t="str">
        <f>VLOOKUP(VLOOKUP(B54,[1]Vendas!A:C,3,FALSE),[1]Vendedores!A:B,2,FALSE)</f>
        <v>Débora Albuquerque</v>
      </c>
      <c r="H54" t="str">
        <f>VLOOKUP(VLOOKUP(VLOOKUP(B54,[1]Vendas!A:C,3,FALSE),[1]Vendedores!A:E,5,FALSE),[1]Filiais!A:B,2,FALSE)</f>
        <v>São Paulo</v>
      </c>
      <c r="I54" s="3">
        <f>VLOOKUP(VLOOKUP(B54,[1]Vendas!A:C,3,FALSE),[1]Vendedores!A:E,4,FALSE)</f>
        <v>0.02</v>
      </c>
      <c r="J54" t="str">
        <f>VLOOKUP(C54,[1]Produtos!A:D,2,FALSE)</f>
        <v>Caneta</v>
      </c>
      <c r="K54" s="5">
        <f>VLOOKUP(C54,[1]Produtos!A:D,3,FALSE)</f>
        <v>15</v>
      </c>
      <c r="L54" s="5">
        <f t="shared" si="0"/>
        <v>255</v>
      </c>
      <c r="M54" s="5">
        <f t="shared" si="1"/>
        <v>5.1000000000000005</v>
      </c>
      <c r="N54" s="5">
        <f t="shared" si="2"/>
        <v>249.9</v>
      </c>
      <c r="O54" t="str">
        <f>VLOOKUP(VLOOKUP(C54,[1]Produtos!A:D,4,FALSE),[1]Categorias!A:B,2,FALSE)</f>
        <v>Papelaria</v>
      </c>
    </row>
    <row r="55" spans="1:15" x14ac:dyDescent="0.3">
      <c r="A55">
        <v>54</v>
      </c>
      <c r="B55">
        <v>1031</v>
      </c>
      <c r="C55">
        <v>7</v>
      </c>
      <c r="D55">
        <v>30</v>
      </c>
      <c r="E55" s="3">
        <v>0.04</v>
      </c>
      <c r="F55" s="4">
        <f>VLOOKUP(B55,[1]Vendas!A:C,2,FALSE)</f>
        <v>44068</v>
      </c>
      <c r="G55" t="str">
        <f>VLOOKUP(VLOOKUP(B55,[1]Vendas!A:C,3,FALSE),[1]Vendedores!A:B,2,FALSE)</f>
        <v>Rubens Lopes</v>
      </c>
      <c r="H55" t="str">
        <f>VLOOKUP(VLOOKUP(VLOOKUP(B55,[1]Vendas!A:C,3,FALSE),[1]Vendedores!A:E,5,FALSE),[1]Filiais!A:B,2,FALSE)</f>
        <v>Minas Gerais</v>
      </c>
      <c r="I55" s="3">
        <f>VLOOKUP(VLOOKUP(B55,[1]Vendas!A:C,3,FALSE),[1]Vendedores!A:E,4,FALSE)</f>
        <v>0.02</v>
      </c>
      <c r="J55" t="str">
        <f>VLOOKUP(C55,[1]Produtos!A:D,2,FALSE)</f>
        <v>Roteador</v>
      </c>
      <c r="K55" s="5">
        <f>VLOOKUP(C55,[1]Produtos!A:D,3,FALSE)</f>
        <v>320</v>
      </c>
      <c r="L55" s="5">
        <f t="shared" si="0"/>
        <v>9600</v>
      </c>
      <c r="M55" s="5">
        <f t="shared" si="1"/>
        <v>384</v>
      </c>
      <c r="N55" s="5">
        <f t="shared" si="2"/>
        <v>9216</v>
      </c>
      <c r="O55" t="str">
        <f>VLOOKUP(VLOOKUP(C55,[1]Produtos!A:D,4,FALSE),[1]Categorias!A:B,2,FALSE)</f>
        <v>Hardwares</v>
      </c>
    </row>
    <row r="56" spans="1:15" x14ac:dyDescent="0.3">
      <c r="A56">
        <v>55</v>
      </c>
      <c r="B56">
        <v>859</v>
      </c>
      <c r="C56">
        <v>8</v>
      </c>
      <c r="D56">
        <v>27</v>
      </c>
      <c r="E56" s="3">
        <v>0.01</v>
      </c>
      <c r="F56" s="4">
        <f>VLOOKUP(B56,[1]Vendas!A:C,2,FALSE)</f>
        <v>44071</v>
      </c>
      <c r="G56" t="str">
        <f>VLOOKUP(VLOOKUP(B56,[1]Vendas!A:C,3,FALSE),[1]Vendedores!A:B,2,FALSE)</f>
        <v>Raimundo Nonato</v>
      </c>
      <c r="H56" t="str">
        <f>VLOOKUP(VLOOKUP(VLOOKUP(B56,[1]Vendas!A:C,3,FALSE),[1]Vendedores!A:E,5,FALSE),[1]Filiais!A:B,2,FALSE)</f>
        <v>Minas Gerais</v>
      </c>
      <c r="I56" s="3">
        <f>VLOOKUP(VLOOKUP(B56,[1]Vendas!A:C,3,FALSE),[1]Vendedores!A:E,4,FALSE)</f>
        <v>0.02</v>
      </c>
      <c r="J56" t="str">
        <f>VLOOKUP(C56,[1]Produtos!A:D,2,FALSE)</f>
        <v>Projetor</v>
      </c>
      <c r="K56" s="5">
        <f>VLOOKUP(C56,[1]Produtos!A:D,3,FALSE)</f>
        <v>2900</v>
      </c>
      <c r="L56" s="5">
        <f t="shared" si="0"/>
        <v>78300</v>
      </c>
      <c r="M56" s="5">
        <f t="shared" si="1"/>
        <v>783</v>
      </c>
      <c r="N56" s="5">
        <f t="shared" si="2"/>
        <v>77517</v>
      </c>
      <c r="O56" t="str">
        <f>VLOOKUP(VLOOKUP(C56,[1]Produtos!A:D,4,FALSE),[1]Categorias!A:B,2,FALSE)</f>
        <v>Hardwares</v>
      </c>
    </row>
    <row r="57" spans="1:15" x14ac:dyDescent="0.3">
      <c r="A57">
        <v>56</v>
      </c>
      <c r="B57">
        <v>209</v>
      </c>
      <c r="C57">
        <v>1</v>
      </c>
      <c r="D57">
        <v>26</v>
      </c>
      <c r="E57" s="3">
        <v>0.04</v>
      </c>
      <c r="F57" s="4">
        <f>VLOOKUP(B57,[1]Vendas!A:C,2,FALSE)</f>
        <v>43874</v>
      </c>
      <c r="G57" t="str">
        <f>VLOOKUP(VLOOKUP(B57,[1]Vendas!A:C,3,FALSE),[1]Vendedores!A:B,2,FALSE)</f>
        <v>Rubens Lopes</v>
      </c>
      <c r="H57" t="str">
        <f>VLOOKUP(VLOOKUP(VLOOKUP(B57,[1]Vendas!A:C,3,FALSE),[1]Vendedores!A:E,5,FALSE),[1]Filiais!A:B,2,FALSE)</f>
        <v>Minas Gerais</v>
      </c>
      <c r="I57" s="3">
        <f>VLOOKUP(VLOOKUP(B57,[1]Vendas!A:C,3,FALSE),[1]Vendedores!A:E,4,FALSE)</f>
        <v>0.02</v>
      </c>
      <c r="J57" t="str">
        <f>VLOOKUP(C57,[1]Produtos!A:D,2,FALSE)</f>
        <v>Computador desktop</v>
      </c>
      <c r="K57" s="5">
        <f>VLOOKUP(C57,[1]Produtos!A:D,3,FALSE)</f>
        <v>5200</v>
      </c>
      <c r="L57" s="5">
        <f t="shared" si="0"/>
        <v>135200</v>
      </c>
      <c r="M57" s="5">
        <f t="shared" si="1"/>
        <v>5408</v>
      </c>
      <c r="N57" s="5">
        <f t="shared" si="2"/>
        <v>129792</v>
      </c>
      <c r="O57" t="str">
        <f>VLOOKUP(VLOOKUP(C57,[1]Produtos!A:D,4,FALSE),[1]Categorias!A:B,2,FALSE)</f>
        <v>Hardwares</v>
      </c>
    </row>
    <row r="58" spans="1:15" x14ac:dyDescent="0.3">
      <c r="A58">
        <v>57</v>
      </c>
      <c r="B58">
        <v>1005</v>
      </c>
      <c r="C58">
        <v>9</v>
      </c>
      <c r="D58">
        <v>19</v>
      </c>
      <c r="E58" s="3">
        <v>0</v>
      </c>
      <c r="F58" s="4">
        <f>VLOOKUP(B58,[1]Vendas!A:C,2,FALSE)</f>
        <v>44167</v>
      </c>
      <c r="G58" t="str">
        <f>VLOOKUP(VLOOKUP(B58,[1]Vendas!A:C,3,FALSE),[1]Vendedores!A:B,2,FALSE)</f>
        <v>Solange Almeida</v>
      </c>
      <c r="H58" t="str">
        <f>VLOOKUP(VLOOKUP(VLOOKUP(B58,[1]Vendas!A:C,3,FALSE),[1]Vendedores!A:E,5,FALSE),[1]Filiais!A:B,2,FALSE)</f>
        <v>Rio de Janeiro</v>
      </c>
      <c r="I58" s="3">
        <f>VLOOKUP(VLOOKUP(B58,[1]Vendas!A:C,3,FALSE),[1]Vendedores!A:E,4,FALSE)</f>
        <v>0.01</v>
      </c>
      <c r="J58" t="str">
        <f>VLOOKUP(C58,[1]Produtos!A:D,2,FALSE)</f>
        <v>Papel A4</v>
      </c>
      <c r="K58" s="5">
        <f>VLOOKUP(C58,[1]Produtos!A:D,3,FALSE)</f>
        <v>90</v>
      </c>
      <c r="L58" s="5">
        <f t="shared" si="0"/>
        <v>1710</v>
      </c>
      <c r="M58" s="5">
        <f t="shared" si="1"/>
        <v>0</v>
      </c>
      <c r="N58" s="5">
        <f t="shared" si="2"/>
        <v>1710</v>
      </c>
      <c r="O58" t="str">
        <f>VLOOKUP(VLOOKUP(C58,[1]Produtos!A:D,4,FALSE),[1]Categorias!A:B,2,FALSE)</f>
        <v>Papelaria</v>
      </c>
    </row>
    <row r="59" spans="1:15" x14ac:dyDescent="0.3">
      <c r="A59">
        <v>58</v>
      </c>
      <c r="B59">
        <v>954</v>
      </c>
      <c r="C59">
        <v>5</v>
      </c>
      <c r="D59">
        <v>26</v>
      </c>
      <c r="E59" s="3">
        <v>0.03</v>
      </c>
      <c r="F59" s="4">
        <f>VLOOKUP(B59,[1]Vendas!A:C,2,FALSE)</f>
        <v>43995</v>
      </c>
      <c r="G59" t="str">
        <f>VLOOKUP(VLOOKUP(B59,[1]Vendas!A:C,3,FALSE),[1]Vendedores!A:B,2,FALSE)</f>
        <v>Rubens Lopes</v>
      </c>
      <c r="H59" t="str">
        <f>VLOOKUP(VLOOKUP(VLOOKUP(B59,[1]Vendas!A:C,3,FALSE),[1]Vendedores!A:E,5,FALSE),[1]Filiais!A:B,2,FALSE)</f>
        <v>Minas Gerais</v>
      </c>
      <c r="I59" s="3">
        <f>VLOOKUP(VLOOKUP(B59,[1]Vendas!A:C,3,FALSE),[1]Vendedores!A:E,4,FALSE)</f>
        <v>0.02</v>
      </c>
      <c r="J59" t="str">
        <f>VLOOKUP(C59,[1]Produtos!A:D,2,FALSE)</f>
        <v>Smartphone</v>
      </c>
      <c r="K59" s="5">
        <f>VLOOKUP(C59,[1]Produtos!A:D,3,FALSE)</f>
        <v>3200</v>
      </c>
      <c r="L59" s="5">
        <f t="shared" si="0"/>
        <v>83200</v>
      </c>
      <c r="M59" s="5">
        <f t="shared" si="1"/>
        <v>2496</v>
      </c>
      <c r="N59" s="5">
        <f t="shared" si="2"/>
        <v>80704</v>
      </c>
      <c r="O59" t="str">
        <f>VLOOKUP(VLOOKUP(C59,[1]Produtos!A:D,4,FALSE),[1]Categorias!A:B,2,FALSE)</f>
        <v>Celulares</v>
      </c>
    </row>
    <row r="60" spans="1:15" x14ac:dyDescent="0.3">
      <c r="A60">
        <v>59</v>
      </c>
      <c r="B60">
        <v>1376</v>
      </c>
      <c r="C60">
        <v>1</v>
      </c>
      <c r="D60">
        <v>24</v>
      </c>
      <c r="E60" s="3">
        <v>0.03</v>
      </c>
      <c r="F60" s="4">
        <f>VLOOKUP(B60,[1]Vendas!A:C,2,FALSE)</f>
        <v>44092</v>
      </c>
      <c r="G60" t="str">
        <f>VLOOKUP(VLOOKUP(B60,[1]Vendas!A:C,3,FALSE),[1]Vendedores!A:B,2,FALSE)</f>
        <v>Augusto Carlos</v>
      </c>
      <c r="H60" t="str">
        <f>VLOOKUP(VLOOKUP(VLOOKUP(B60,[1]Vendas!A:C,3,FALSE),[1]Vendedores!A:E,5,FALSE),[1]Filiais!A:B,2,FALSE)</f>
        <v>São Paulo</v>
      </c>
      <c r="I60" s="3">
        <f>VLOOKUP(VLOOKUP(B60,[1]Vendas!A:C,3,FALSE),[1]Vendedores!A:E,4,FALSE)</f>
        <v>0.08</v>
      </c>
      <c r="J60" t="str">
        <f>VLOOKUP(C60,[1]Produtos!A:D,2,FALSE)</f>
        <v>Computador desktop</v>
      </c>
      <c r="K60" s="5">
        <f>VLOOKUP(C60,[1]Produtos!A:D,3,FALSE)</f>
        <v>5200</v>
      </c>
      <c r="L60" s="5">
        <f t="shared" si="0"/>
        <v>124800</v>
      </c>
      <c r="M60" s="5">
        <f t="shared" si="1"/>
        <v>3744</v>
      </c>
      <c r="N60" s="5">
        <f t="shared" si="2"/>
        <v>121056</v>
      </c>
      <c r="O60" t="str">
        <f>VLOOKUP(VLOOKUP(C60,[1]Produtos!A:D,4,FALSE),[1]Categorias!A:B,2,FALSE)</f>
        <v>Hardwares</v>
      </c>
    </row>
    <row r="61" spans="1:15" x14ac:dyDescent="0.3">
      <c r="A61">
        <v>60</v>
      </c>
      <c r="B61">
        <v>580</v>
      </c>
      <c r="C61">
        <v>10</v>
      </c>
      <c r="D61">
        <v>26</v>
      </c>
      <c r="E61" s="3">
        <v>0</v>
      </c>
      <c r="F61" s="4">
        <f>VLOOKUP(B61,[1]Vendas!A:C,2,FALSE)</f>
        <v>44136</v>
      </c>
      <c r="G61" t="str">
        <f>VLOOKUP(VLOOKUP(B61,[1]Vendas!A:C,3,FALSE),[1]Vendedores!A:B,2,FALSE)</f>
        <v>Raimundo Nonato</v>
      </c>
      <c r="H61" t="str">
        <f>VLOOKUP(VLOOKUP(VLOOKUP(B61,[1]Vendas!A:C,3,FALSE),[1]Vendedores!A:E,5,FALSE),[1]Filiais!A:B,2,FALSE)</f>
        <v>Minas Gerais</v>
      </c>
      <c r="I61" s="3">
        <f>VLOOKUP(VLOOKUP(B61,[1]Vendas!A:C,3,FALSE),[1]Vendedores!A:E,4,FALSE)</f>
        <v>0.02</v>
      </c>
      <c r="J61" t="str">
        <f>VLOOKUP(C61,[1]Produtos!A:D,2,FALSE)</f>
        <v>Caneta</v>
      </c>
      <c r="K61" s="5">
        <f>VLOOKUP(C61,[1]Produtos!A:D,3,FALSE)</f>
        <v>15</v>
      </c>
      <c r="L61" s="5">
        <f t="shared" si="0"/>
        <v>390</v>
      </c>
      <c r="M61" s="5">
        <f t="shared" si="1"/>
        <v>0</v>
      </c>
      <c r="N61" s="5">
        <f t="shared" si="2"/>
        <v>390</v>
      </c>
      <c r="O61" t="str">
        <f>VLOOKUP(VLOOKUP(C61,[1]Produtos!A:D,4,FALSE),[1]Categorias!A:B,2,FALSE)</f>
        <v>Papelaria</v>
      </c>
    </row>
    <row r="62" spans="1:15" x14ac:dyDescent="0.3">
      <c r="A62">
        <v>61</v>
      </c>
      <c r="B62">
        <v>1586</v>
      </c>
      <c r="C62">
        <v>4</v>
      </c>
      <c r="D62">
        <v>7</v>
      </c>
      <c r="E62" s="3">
        <v>0.01</v>
      </c>
      <c r="F62" s="4">
        <f>VLOOKUP(B62,[1]Vendas!A:C,2,FALSE)</f>
        <v>44084</v>
      </c>
      <c r="G62" t="str">
        <f>VLOOKUP(VLOOKUP(B62,[1]Vendas!A:C,3,FALSE),[1]Vendedores!A:B,2,FALSE)</f>
        <v>Raimundo Nonato</v>
      </c>
      <c r="H62" t="str">
        <f>VLOOKUP(VLOOKUP(VLOOKUP(B62,[1]Vendas!A:C,3,FALSE),[1]Vendedores!A:E,5,FALSE),[1]Filiais!A:B,2,FALSE)</f>
        <v>Minas Gerais</v>
      </c>
      <c r="I62" s="3">
        <f>VLOOKUP(VLOOKUP(B62,[1]Vendas!A:C,3,FALSE),[1]Vendedores!A:E,4,FALSE)</f>
        <v>0.02</v>
      </c>
      <c r="J62" t="str">
        <f>VLOOKUP(C62,[1]Produtos!A:D,2,FALSE)</f>
        <v>Mouse</v>
      </c>
      <c r="K62" s="5">
        <f>VLOOKUP(C62,[1]Produtos!A:D,3,FALSE)</f>
        <v>75</v>
      </c>
      <c r="L62" s="5">
        <f t="shared" si="0"/>
        <v>525</v>
      </c>
      <c r="M62" s="5">
        <f t="shared" si="1"/>
        <v>5.25</v>
      </c>
      <c r="N62" s="5">
        <f t="shared" si="2"/>
        <v>519.75</v>
      </c>
      <c r="O62" t="str">
        <f>VLOOKUP(VLOOKUP(C62,[1]Produtos!A:D,4,FALSE),[1]Categorias!A:B,2,FALSE)</f>
        <v>Acessórios</v>
      </c>
    </row>
    <row r="63" spans="1:15" x14ac:dyDescent="0.3">
      <c r="A63">
        <v>62</v>
      </c>
      <c r="B63">
        <v>1830</v>
      </c>
      <c r="C63">
        <v>5</v>
      </c>
      <c r="D63">
        <v>32</v>
      </c>
      <c r="E63" s="3">
        <v>0.04</v>
      </c>
      <c r="F63" s="4">
        <f>VLOOKUP(B63,[1]Vendas!A:C,2,FALSE)</f>
        <v>43910</v>
      </c>
      <c r="G63" t="str">
        <f>VLOOKUP(VLOOKUP(B63,[1]Vendas!A:C,3,FALSE),[1]Vendedores!A:B,2,FALSE)</f>
        <v>Fernanda Vasconcelos</v>
      </c>
      <c r="H63" t="str">
        <f>VLOOKUP(VLOOKUP(VLOOKUP(B63,[1]Vendas!A:C,3,FALSE),[1]Vendedores!A:E,5,FALSE),[1]Filiais!A:B,2,FALSE)</f>
        <v>Minas Gerais</v>
      </c>
      <c r="I63" s="3">
        <f>VLOOKUP(VLOOKUP(B63,[1]Vendas!A:C,3,FALSE),[1]Vendedores!A:E,4,FALSE)</f>
        <v>0.04</v>
      </c>
      <c r="J63" t="str">
        <f>VLOOKUP(C63,[1]Produtos!A:D,2,FALSE)</f>
        <v>Smartphone</v>
      </c>
      <c r="K63" s="5">
        <f>VLOOKUP(C63,[1]Produtos!A:D,3,FALSE)</f>
        <v>3200</v>
      </c>
      <c r="L63" s="5">
        <f t="shared" si="0"/>
        <v>102400</v>
      </c>
      <c r="M63" s="5">
        <f t="shared" si="1"/>
        <v>4096</v>
      </c>
      <c r="N63" s="5">
        <f t="shared" si="2"/>
        <v>98304</v>
      </c>
      <c r="O63" t="str">
        <f>VLOOKUP(VLOOKUP(C63,[1]Produtos!A:D,4,FALSE),[1]Categorias!A:B,2,FALSE)</f>
        <v>Celulares</v>
      </c>
    </row>
    <row r="64" spans="1:15" x14ac:dyDescent="0.3">
      <c r="A64">
        <v>63</v>
      </c>
      <c r="B64">
        <v>405</v>
      </c>
      <c r="C64">
        <v>8</v>
      </c>
      <c r="D64">
        <v>30</v>
      </c>
      <c r="E64" s="3">
        <v>0.05</v>
      </c>
      <c r="F64" s="4">
        <f>VLOOKUP(B64,[1]Vendas!A:C,2,FALSE)</f>
        <v>44148</v>
      </c>
      <c r="G64" t="str">
        <f>VLOOKUP(VLOOKUP(B64,[1]Vendas!A:C,3,FALSE),[1]Vendedores!A:B,2,FALSE)</f>
        <v>Fernanda Vasconcelos</v>
      </c>
      <c r="H64" t="str">
        <f>VLOOKUP(VLOOKUP(VLOOKUP(B64,[1]Vendas!A:C,3,FALSE),[1]Vendedores!A:E,5,FALSE),[1]Filiais!A:B,2,FALSE)</f>
        <v>Minas Gerais</v>
      </c>
      <c r="I64" s="3">
        <f>VLOOKUP(VLOOKUP(B64,[1]Vendas!A:C,3,FALSE),[1]Vendedores!A:E,4,FALSE)</f>
        <v>0.04</v>
      </c>
      <c r="J64" t="str">
        <f>VLOOKUP(C64,[1]Produtos!A:D,2,FALSE)</f>
        <v>Projetor</v>
      </c>
      <c r="K64" s="5">
        <f>VLOOKUP(C64,[1]Produtos!A:D,3,FALSE)</f>
        <v>2900</v>
      </c>
      <c r="L64" s="5">
        <f t="shared" si="0"/>
        <v>87000</v>
      </c>
      <c r="M64" s="5">
        <f t="shared" si="1"/>
        <v>4350</v>
      </c>
      <c r="N64" s="5">
        <f t="shared" si="2"/>
        <v>82650</v>
      </c>
      <c r="O64" t="str">
        <f>VLOOKUP(VLOOKUP(C64,[1]Produtos!A:D,4,FALSE),[1]Categorias!A:B,2,FALSE)</f>
        <v>Hardwares</v>
      </c>
    </row>
    <row r="65" spans="1:15" x14ac:dyDescent="0.3">
      <c r="A65">
        <v>64</v>
      </c>
      <c r="B65">
        <v>1870</v>
      </c>
      <c r="C65">
        <v>2</v>
      </c>
      <c r="D65">
        <v>28</v>
      </c>
      <c r="E65" s="3">
        <v>0.04</v>
      </c>
      <c r="F65" s="4">
        <f>VLOOKUP(B65,[1]Vendas!A:C,2,FALSE)</f>
        <v>44069</v>
      </c>
      <c r="G65" t="str">
        <f>VLOOKUP(VLOOKUP(B65,[1]Vendas!A:C,3,FALSE),[1]Vendedores!A:B,2,FALSE)</f>
        <v>Rubens Lopes</v>
      </c>
      <c r="H65" t="str">
        <f>VLOOKUP(VLOOKUP(VLOOKUP(B65,[1]Vendas!A:C,3,FALSE),[1]Vendedores!A:E,5,FALSE),[1]Filiais!A:B,2,FALSE)</f>
        <v>Minas Gerais</v>
      </c>
      <c r="I65" s="3">
        <f>VLOOKUP(VLOOKUP(B65,[1]Vendas!A:C,3,FALSE),[1]Vendedores!A:E,4,FALSE)</f>
        <v>0.02</v>
      </c>
      <c r="J65" t="str">
        <f>VLOOKUP(C65,[1]Produtos!A:D,2,FALSE)</f>
        <v>Impressora</v>
      </c>
      <c r="K65" s="5">
        <f>VLOOKUP(C65,[1]Produtos!A:D,3,FALSE)</f>
        <v>2100</v>
      </c>
      <c r="L65" s="5">
        <f t="shared" si="0"/>
        <v>58800</v>
      </c>
      <c r="M65" s="5">
        <f t="shared" si="1"/>
        <v>2352</v>
      </c>
      <c r="N65" s="5">
        <f t="shared" si="2"/>
        <v>56448</v>
      </c>
      <c r="O65" t="str">
        <f>VLOOKUP(VLOOKUP(C65,[1]Produtos!A:D,4,FALSE),[1]Categorias!A:B,2,FALSE)</f>
        <v>Hardwares</v>
      </c>
    </row>
    <row r="66" spans="1:15" x14ac:dyDescent="0.3">
      <c r="A66">
        <v>65</v>
      </c>
      <c r="B66">
        <v>1686</v>
      </c>
      <c r="C66">
        <v>7</v>
      </c>
      <c r="D66">
        <v>26</v>
      </c>
      <c r="E66" s="3">
        <v>0.04</v>
      </c>
      <c r="F66" s="4">
        <f>VLOOKUP(B66,[1]Vendas!A:C,2,FALSE)</f>
        <v>44036</v>
      </c>
      <c r="G66" t="str">
        <f>VLOOKUP(VLOOKUP(B66,[1]Vendas!A:C,3,FALSE),[1]Vendedores!A:B,2,FALSE)</f>
        <v>Solange Almeida</v>
      </c>
      <c r="H66" t="str">
        <f>VLOOKUP(VLOOKUP(VLOOKUP(B66,[1]Vendas!A:C,3,FALSE),[1]Vendedores!A:E,5,FALSE),[1]Filiais!A:B,2,FALSE)</f>
        <v>Rio de Janeiro</v>
      </c>
      <c r="I66" s="3">
        <f>VLOOKUP(VLOOKUP(B66,[1]Vendas!A:C,3,FALSE),[1]Vendedores!A:E,4,FALSE)</f>
        <v>0.01</v>
      </c>
      <c r="J66" t="str">
        <f>VLOOKUP(C66,[1]Produtos!A:D,2,FALSE)</f>
        <v>Roteador</v>
      </c>
      <c r="K66" s="5">
        <f>VLOOKUP(C66,[1]Produtos!A:D,3,FALSE)</f>
        <v>320</v>
      </c>
      <c r="L66" s="5">
        <f t="shared" si="0"/>
        <v>8320</v>
      </c>
      <c r="M66" s="5">
        <f t="shared" si="1"/>
        <v>332.8</v>
      </c>
      <c r="N66" s="5">
        <f t="shared" si="2"/>
        <v>7987.2</v>
      </c>
      <c r="O66" t="str">
        <f>VLOOKUP(VLOOKUP(C66,[1]Produtos!A:D,4,FALSE),[1]Categorias!A:B,2,FALSE)</f>
        <v>Hardwares</v>
      </c>
    </row>
    <row r="67" spans="1:15" x14ac:dyDescent="0.3">
      <c r="A67">
        <v>66</v>
      </c>
      <c r="B67">
        <v>892</v>
      </c>
      <c r="C67">
        <v>8</v>
      </c>
      <c r="D67">
        <v>9</v>
      </c>
      <c r="E67" s="3">
        <v>0.04</v>
      </c>
      <c r="F67" s="4">
        <f>VLOOKUP(B67,[1]Vendas!A:C,2,FALSE)</f>
        <v>43887</v>
      </c>
      <c r="G67" t="str">
        <f>VLOOKUP(VLOOKUP(B67,[1]Vendas!A:C,3,FALSE),[1]Vendedores!A:B,2,FALSE)</f>
        <v>Rubens Lopes</v>
      </c>
      <c r="H67" t="str">
        <f>VLOOKUP(VLOOKUP(VLOOKUP(B67,[1]Vendas!A:C,3,FALSE),[1]Vendedores!A:E,5,FALSE),[1]Filiais!A:B,2,FALSE)</f>
        <v>Minas Gerais</v>
      </c>
      <c r="I67" s="3">
        <f>VLOOKUP(VLOOKUP(B67,[1]Vendas!A:C,3,FALSE),[1]Vendedores!A:E,4,FALSE)</f>
        <v>0.02</v>
      </c>
      <c r="J67" t="str">
        <f>VLOOKUP(C67,[1]Produtos!A:D,2,FALSE)</f>
        <v>Projetor</v>
      </c>
      <c r="K67" s="5">
        <f>VLOOKUP(C67,[1]Produtos!A:D,3,FALSE)</f>
        <v>2900</v>
      </c>
      <c r="L67" s="5">
        <f t="shared" ref="L67:L130" si="3">K67*D67</f>
        <v>26100</v>
      </c>
      <c r="M67" s="5">
        <f t="shared" ref="M67:M130" si="4">E67*L67</f>
        <v>1044</v>
      </c>
      <c r="N67" s="5">
        <f t="shared" ref="N67:N130" si="5">L67-M67</f>
        <v>25056</v>
      </c>
      <c r="O67" t="str">
        <f>VLOOKUP(VLOOKUP(C67,[1]Produtos!A:D,4,FALSE),[1]Categorias!A:B,2,FALSE)</f>
        <v>Hardwares</v>
      </c>
    </row>
    <row r="68" spans="1:15" x14ac:dyDescent="0.3">
      <c r="A68">
        <v>67</v>
      </c>
      <c r="B68">
        <v>209</v>
      </c>
      <c r="C68">
        <v>7</v>
      </c>
      <c r="D68">
        <v>5</v>
      </c>
      <c r="E68" s="3">
        <v>0.02</v>
      </c>
      <c r="F68" s="4">
        <f>VLOOKUP(B68,[1]Vendas!A:C,2,FALSE)</f>
        <v>43874</v>
      </c>
      <c r="G68" t="str">
        <f>VLOOKUP(VLOOKUP(B68,[1]Vendas!A:C,3,FALSE),[1]Vendedores!A:B,2,FALSE)</f>
        <v>Rubens Lopes</v>
      </c>
      <c r="H68" t="str">
        <f>VLOOKUP(VLOOKUP(VLOOKUP(B68,[1]Vendas!A:C,3,FALSE),[1]Vendedores!A:E,5,FALSE),[1]Filiais!A:B,2,FALSE)</f>
        <v>Minas Gerais</v>
      </c>
      <c r="I68" s="3">
        <f>VLOOKUP(VLOOKUP(B68,[1]Vendas!A:C,3,FALSE),[1]Vendedores!A:E,4,FALSE)</f>
        <v>0.02</v>
      </c>
      <c r="J68" t="str">
        <f>VLOOKUP(C68,[1]Produtos!A:D,2,FALSE)</f>
        <v>Roteador</v>
      </c>
      <c r="K68" s="5">
        <f>VLOOKUP(C68,[1]Produtos!A:D,3,FALSE)</f>
        <v>320</v>
      </c>
      <c r="L68" s="5">
        <f t="shared" si="3"/>
        <v>1600</v>
      </c>
      <c r="M68" s="5">
        <f t="shared" si="4"/>
        <v>32</v>
      </c>
      <c r="N68" s="5">
        <f t="shared" si="5"/>
        <v>1568</v>
      </c>
      <c r="O68" t="str">
        <f>VLOOKUP(VLOOKUP(C68,[1]Produtos!A:D,4,FALSE),[1]Categorias!A:B,2,FALSE)</f>
        <v>Hardwares</v>
      </c>
    </row>
    <row r="69" spans="1:15" x14ac:dyDescent="0.3">
      <c r="A69">
        <v>68</v>
      </c>
      <c r="B69">
        <v>791</v>
      </c>
      <c r="C69">
        <v>10</v>
      </c>
      <c r="D69">
        <v>27</v>
      </c>
      <c r="E69" s="3">
        <v>0</v>
      </c>
      <c r="F69" s="4">
        <f>VLOOKUP(B69,[1]Vendas!A:C,2,FALSE)</f>
        <v>44109</v>
      </c>
      <c r="G69" t="str">
        <f>VLOOKUP(VLOOKUP(B69,[1]Vendas!A:C,3,FALSE),[1]Vendedores!A:B,2,FALSE)</f>
        <v>Almira Buarque</v>
      </c>
      <c r="H69" t="str">
        <f>VLOOKUP(VLOOKUP(VLOOKUP(B69,[1]Vendas!A:C,3,FALSE),[1]Vendedores!A:E,5,FALSE),[1]Filiais!A:B,2,FALSE)</f>
        <v>Rio de Janeiro</v>
      </c>
      <c r="I69" s="3">
        <f>VLOOKUP(VLOOKUP(B69,[1]Vendas!A:C,3,FALSE),[1]Vendedores!A:E,4,FALSE)</f>
        <v>0.04</v>
      </c>
      <c r="J69" t="str">
        <f>VLOOKUP(C69,[1]Produtos!A:D,2,FALSE)</f>
        <v>Caneta</v>
      </c>
      <c r="K69" s="5">
        <f>VLOOKUP(C69,[1]Produtos!A:D,3,FALSE)</f>
        <v>15</v>
      </c>
      <c r="L69" s="5">
        <f t="shared" si="3"/>
        <v>405</v>
      </c>
      <c r="M69" s="5">
        <f t="shared" si="4"/>
        <v>0</v>
      </c>
      <c r="N69" s="5">
        <f t="shared" si="5"/>
        <v>405</v>
      </c>
      <c r="O69" t="str">
        <f>VLOOKUP(VLOOKUP(C69,[1]Produtos!A:D,4,FALSE),[1]Categorias!A:B,2,FALSE)</f>
        <v>Papelaria</v>
      </c>
    </row>
    <row r="70" spans="1:15" x14ac:dyDescent="0.3">
      <c r="A70">
        <v>69</v>
      </c>
      <c r="B70">
        <v>1036</v>
      </c>
      <c r="C70">
        <v>2</v>
      </c>
      <c r="D70">
        <v>4</v>
      </c>
      <c r="E70" s="3">
        <v>0.02</v>
      </c>
      <c r="F70" s="4">
        <f>VLOOKUP(B70,[1]Vendas!A:C,2,FALSE)</f>
        <v>44063</v>
      </c>
      <c r="G70" t="str">
        <f>VLOOKUP(VLOOKUP(B70,[1]Vendas!A:C,3,FALSE),[1]Vendedores!A:B,2,FALSE)</f>
        <v>Raimundo Nonato</v>
      </c>
      <c r="H70" t="str">
        <f>VLOOKUP(VLOOKUP(VLOOKUP(B70,[1]Vendas!A:C,3,FALSE),[1]Vendedores!A:E,5,FALSE),[1]Filiais!A:B,2,FALSE)</f>
        <v>Minas Gerais</v>
      </c>
      <c r="I70" s="3">
        <f>VLOOKUP(VLOOKUP(B70,[1]Vendas!A:C,3,FALSE),[1]Vendedores!A:E,4,FALSE)</f>
        <v>0.02</v>
      </c>
      <c r="J70" t="str">
        <f>VLOOKUP(C70,[1]Produtos!A:D,2,FALSE)</f>
        <v>Impressora</v>
      </c>
      <c r="K70" s="5">
        <f>VLOOKUP(C70,[1]Produtos!A:D,3,FALSE)</f>
        <v>2100</v>
      </c>
      <c r="L70" s="5">
        <f t="shared" si="3"/>
        <v>8400</v>
      </c>
      <c r="M70" s="5">
        <f t="shared" si="4"/>
        <v>168</v>
      </c>
      <c r="N70" s="5">
        <f t="shared" si="5"/>
        <v>8232</v>
      </c>
      <c r="O70" t="str">
        <f>VLOOKUP(VLOOKUP(C70,[1]Produtos!A:D,4,FALSE),[1]Categorias!A:B,2,FALSE)</f>
        <v>Hardwares</v>
      </c>
    </row>
    <row r="71" spans="1:15" x14ac:dyDescent="0.3">
      <c r="A71">
        <v>70</v>
      </c>
      <c r="B71">
        <v>686</v>
      </c>
      <c r="C71">
        <v>7</v>
      </c>
      <c r="D71">
        <v>5</v>
      </c>
      <c r="E71" s="3">
        <v>0.04</v>
      </c>
      <c r="F71" s="4">
        <f>VLOOKUP(B71,[1]Vendas!A:C,2,FALSE)</f>
        <v>43914</v>
      </c>
      <c r="G71" t="str">
        <f>VLOOKUP(VLOOKUP(B71,[1]Vendas!A:C,3,FALSE),[1]Vendedores!A:B,2,FALSE)</f>
        <v>Augusto Carlos</v>
      </c>
      <c r="H71" t="str">
        <f>VLOOKUP(VLOOKUP(VLOOKUP(B71,[1]Vendas!A:C,3,FALSE),[1]Vendedores!A:E,5,FALSE),[1]Filiais!A:B,2,FALSE)</f>
        <v>São Paulo</v>
      </c>
      <c r="I71" s="3">
        <f>VLOOKUP(VLOOKUP(B71,[1]Vendas!A:C,3,FALSE),[1]Vendedores!A:E,4,FALSE)</f>
        <v>0.08</v>
      </c>
      <c r="J71" t="str">
        <f>VLOOKUP(C71,[1]Produtos!A:D,2,FALSE)</f>
        <v>Roteador</v>
      </c>
      <c r="K71" s="5">
        <f>VLOOKUP(C71,[1]Produtos!A:D,3,FALSE)</f>
        <v>320</v>
      </c>
      <c r="L71" s="5">
        <f t="shared" si="3"/>
        <v>1600</v>
      </c>
      <c r="M71" s="5">
        <f t="shared" si="4"/>
        <v>64</v>
      </c>
      <c r="N71" s="5">
        <f t="shared" si="5"/>
        <v>1536</v>
      </c>
      <c r="O71" t="str">
        <f>VLOOKUP(VLOOKUP(C71,[1]Produtos!A:D,4,FALSE),[1]Categorias!A:B,2,FALSE)</f>
        <v>Hardwares</v>
      </c>
    </row>
    <row r="72" spans="1:15" x14ac:dyDescent="0.3">
      <c r="A72">
        <v>71</v>
      </c>
      <c r="B72">
        <v>1172</v>
      </c>
      <c r="C72">
        <v>6</v>
      </c>
      <c r="D72">
        <v>1</v>
      </c>
      <c r="E72" s="3">
        <v>0.03</v>
      </c>
      <c r="F72" s="4">
        <f>VLOOKUP(B72,[1]Vendas!A:C,2,FALSE)</f>
        <v>44024</v>
      </c>
      <c r="G72" t="str">
        <f>VLOOKUP(VLOOKUP(B72,[1]Vendas!A:C,3,FALSE),[1]Vendedores!A:B,2,FALSE)</f>
        <v>Augusto Carlos</v>
      </c>
      <c r="H72" t="str">
        <f>VLOOKUP(VLOOKUP(VLOOKUP(B72,[1]Vendas!A:C,3,FALSE),[1]Vendedores!A:E,5,FALSE),[1]Filiais!A:B,2,FALSE)</f>
        <v>São Paulo</v>
      </c>
      <c r="I72" s="3">
        <f>VLOOKUP(VLOOKUP(B72,[1]Vendas!A:C,3,FALSE),[1]Vendedores!A:E,4,FALSE)</f>
        <v>0.08</v>
      </c>
      <c r="J72" t="str">
        <f>VLOOKUP(C72,[1]Produtos!A:D,2,FALSE)</f>
        <v>Carregador para celular</v>
      </c>
      <c r="K72" s="5">
        <f>VLOOKUP(C72,[1]Produtos!A:D,3,FALSE)</f>
        <v>150</v>
      </c>
      <c r="L72" s="5">
        <f t="shared" si="3"/>
        <v>150</v>
      </c>
      <c r="M72" s="5">
        <f t="shared" si="4"/>
        <v>4.5</v>
      </c>
      <c r="N72" s="5">
        <f t="shared" si="5"/>
        <v>145.5</v>
      </c>
      <c r="O72" t="str">
        <f>VLOOKUP(VLOOKUP(C72,[1]Produtos!A:D,4,FALSE),[1]Categorias!A:B,2,FALSE)</f>
        <v>Celulares</v>
      </c>
    </row>
    <row r="73" spans="1:15" x14ac:dyDescent="0.3">
      <c r="A73">
        <v>72</v>
      </c>
      <c r="B73">
        <v>1287</v>
      </c>
      <c r="C73">
        <v>4</v>
      </c>
      <c r="D73">
        <v>32</v>
      </c>
      <c r="E73" s="3">
        <v>0.03</v>
      </c>
      <c r="F73" s="4">
        <f>VLOOKUP(B73,[1]Vendas!A:C,2,FALSE)</f>
        <v>43907</v>
      </c>
      <c r="G73" t="str">
        <f>VLOOKUP(VLOOKUP(B73,[1]Vendas!A:C,3,FALSE),[1]Vendedores!A:B,2,FALSE)</f>
        <v>Solange Almeida</v>
      </c>
      <c r="H73" t="str">
        <f>VLOOKUP(VLOOKUP(VLOOKUP(B73,[1]Vendas!A:C,3,FALSE),[1]Vendedores!A:E,5,FALSE),[1]Filiais!A:B,2,FALSE)</f>
        <v>Rio de Janeiro</v>
      </c>
      <c r="I73" s="3">
        <f>VLOOKUP(VLOOKUP(B73,[1]Vendas!A:C,3,FALSE),[1]Vendedores!A:E,4,FALSE)</f>
        <v>0.01</v>
      </c>
      <c r="J73" t="str">
        <f>VLOOKUP(C73,[1]Produtos!A:D,2,FALSE)</f>
        <v>Mouse</v>
      </c>
      <c r="K73" s="5">
        <f>VLOOKUP(C73,[1]Produtos!A:D,3,FALSE)</f>
        <v>75</v>
      </c>
      <c r="L73" s="5">
        <f t="shared" si="3"/>
        <v>2400</v>
      </c>
      <c r="M73" s="5">
        <f t="shared" si="4"/>
        <v>72</v>
      </c>
      <c r="N73" s="5">
        <f t="shared" si="5"/>
        <v>2328</v>
      </c>
      <c r="O73" t="str">
        <f>VLOOKUP(VLOOKUP(C73,[1]Produtos!A:D,4,FALSE),[1]Categorias!A:B,2,FALSE)</f>
        <v>Acessórios</v>
      </c>
    </row>
    <row r="74" spans="1:15" x14ac:dyDescent="0.3">
      <c r="A74">
        <v>73</v>
      </c>
      <c r="B74">
        <v>314</v>
      </c>
      <c r="C74">
        <v>1</v>
      </c>
      <c r="D74">
        <v>6</v>
      </c>
      <c r="E74" s="3">
        <v>0</v>
      </c>
      <c r="F74" s="4">
        <f>VLOOKUP(B74,[1]Vendas!A:C,2,FALSE)</f>
        <v>44170</v>
      </c>
      <c r="G74" t="str">
        <f>VLOOKUP(VLOOKUP(B74,[1]Vendas!A:C,3,FALSE),[1]Vendedores!A:B,2,FALSE)</f>
        <v>Fernanda Vasconcelos</v>
      </c>
      <c r="H74" t="str">
        <f>VLOOKUP(VLOOKUP(VLOOKUP(B74,[1]Vendas!A:C,3,FALSE),[1]Vendedores!A:E,5,FALSE),[1]Filiais!A:B,2,FALSE)</f>
        <v>Minas Gerais</v>
      </c>
      <c r="I74" s="3">
        <f>VLOOKUP(VLOOKUP(B74,[1]Vendas!A:C,3,FALSE),[1]Vendedores!A:E,4,FALSE)</f>
        <v>0.04</v>
      </c>
      <c r="J74" t="str">
        <f>VLOOKUP(C74,[1]Produtos!A:D,2,FALSE)</f>
        <v>Computador desktop</v>
      </c>
      <c r="K74" s="5">
        <f>VLOOKUP(C74,[1]Produtos!A:D,3,FALSE)</f>
        <v>5200</v>
      </c>
      <c r="L74" s="5">
        <f t="shared" si="3"/>
        <v>31200</v>
      </c>
      <c r="M74" s="5">
        <f t="shared" si="4"/>
        <v>0</v>
      </c>
      <c r="N74" s="5">
        <f t="shared" si="5"/>
        <v>31200</v>
      </c>
      <c r="O74" t="str">
        <f>VLOOKUP(VLOOKUP(C74,[1]Produtos!A:D,4,FALSE),[1]Categorias!A:B,2,FALSE)</f>
        <v>Hardwares</v>
      </c>
    </row>
    <row r="75" spans="1:15" x14ac:dyDescent="0.3">
      <c r="A75">
        <v>74</v>
      </c>
      <c r="B75">
        <v>1843</v>
      </c>
      <c r="C75">
        <v>3</v>
      </c>
      <c r="D75">
        <v>7</v>
      </c>
      <c r="E75" s="3">
        <v>0.04</v>
      </c>
      <c r="F75" s="4">
        <f>VLOOKUP(B75,[1]Vendas!A:C,2,FALSE)</f>
        <v>43940</v>
      </c>
      <c r="G75" t="str">
        <f>VLOOKUP(VLOOKUP(B75,[1]Vendas!A:C,3,FALSE),[1]Vendedores!A:B,2,FALSE)</f>
        <v>Raimundo Nonato</v>
      </c>
      <c r="H75" t="str">
        <f>VLOOKUP(VLOOKUP(VLOOKUP(B75,[1]Vendas!A:C,3,FALSE),[1]Vendedores!A:E,5,FALSE),[1]Filiais!A:B,2,FALSE)</f>
        <v>Minas Gerais</v>
      </c>
      <c r="I75" s="3">
        <f>VLOOKUP(VLOOKUP(B75,[1]Vendas!A:C,3,FALSE),[1]Vendedores!A:E,4,FALSE)</f>
        <v>0.02</v>
      </c>
      <c r="J75" t="str">
        <f>VLOOKUP(C75,[1]Produtos!A:D,2,FALSE)</f>
        <v>Teclado</v>
      </c>
      <c r="K75" s="5">
        <f>VLOOKUP(C75,[1]Produtos!A:D,3,FALSE)</f>
        <v>90</v>
      </c>
      <c r="L75" s="5">
        <f t="shared" si="3"/>
        <v>630</v>
      </c>
      <c r="M75" s="5">
        <f t="shared" si="4"/>
        <v>25.2</v>
      </c>
      <c r="N75" s="5">
        <f t="shared" si="5"/>
        <v>604.79999999999995</v>
      </c>
      <c r="O75" t="str">
        <f>VLOOKUP(VLOOKUP(C75,[1]Produtos!A:D,4,FALSE),[1]Categorias!A:B,2,FALSE)</f>
        <v>Acessórios</v>
      </c>
    </row>
    <row r="76" spans="1:15" x14ac:dyDescent="0.3">
      <c r="A76">
        <v>75</v>
      </c>
      <c r="B76">
        <v>221</v>
      </c>
      <c r="C76">
        <v>1</v>
      </c>
      <c r="D76">
        <v>27</v>
      </c>
      <c r="E76" s="3">
        <v>0.02</v>
      </c>
      <c r="F76" s="4">
        <f>VLOOKUP(B76,[1]Vendas!A:C,2,FALSE)</f>
        <v>44045</v>
      </c>
      <c r="G76" t="str">
        <f>VLOOKUP(VLOOKUP(B76,[1]Vendas!A:C,3,FALSE),[1]Vendedores!A:B,2,FALSE)</f>
        <v>Rubens Lopes</v>
      </c>
      <c r="H76" t="str">
        <f>VLOOKUP(VLOOKUP(VLOOKUP(B76,[1]Vendas!A:C,3,FALSE),[1]Vendedores!A:E,5,FALSE),[1]Filiais!A:B,2,FALSE)</f>
        <v>Minas Gerais</v>
      </c>
      <c r="I76" s="3">
        <f>VLOOKUP(VLOOKUP(B76,[1]Vendas!A:C,3,FALSE),[1]Vendedores!A:E,4,FALSE)</f>
        <v>0.02</v>
      </c>
      <c r="J76" t="str">
        <f>VLOOKUP(C76,[1]Produtos!A:D,2,FALSE)</f>
        <v>Computador desktop</v>
      </c>
      <c r="K76" s="5">
        <f>VLOOKUP(C76,[1]Produtos!A:D,3,FALSE)</f>
        <v>5200</v>
      </c>
      <c r="L76" s="5">
        <f t="shared" si="3"/>
        <v>140400</v>
      </c>
      <c r="M76" s="5">
        <f t="shared" si="4"/>
        <v>2808</v>
      </c>
      <c r="N76" s="5">
        <f t="shared" si="5"/>
        <v>137592</v>
      </c>
      <c r="O76" t="str">
        <f>VLOOKUP(VLOOKUP(C76,[1]Produtos!A:D,4,FALSE),[1]Categorias!A:B,2,FALSE)</f>
        <v>Hardwares</v>
      </c>
    </row>
    <row r="77" spans="1:15" x14ac:dyDescent="0.3">
      <c r="A77">
        <v>76</v>
      </c>
      <c r="B77">
        <v>888</v>
      </c>
      <c r="C77">
        <v>7</v>
      </c>
      <c r="D77">
        <v>19</v>
      </c>
      <c r="E77" s="3">
        <v>0.02</v>
      </c>
      <c r="F77" s="4">
        <f>VLOOKUP(B77,[1]Vendas!A:C,2,FALSE)</f>
        <v>44106</v>
      </c>
      <c r="G77" t="str">
        <f>VLOOKUP(VLOOKUP(B77,[1]Vendas!A:C,3,FALSE),[1]Vendedores!A:B,2,FALSE)</f>
        <v>Fernanda Vasconcelos</v>
      </c>
      <c r="H77" t="str">
        <f>VLOOKUP(VLOOKUP(VLOOKUP(B77,[1]Vendas!A:C,3,FALSE),[1]Vendedores!A:E,5,FALSE),[1]Filiais!A:B,2,FALSE)</f>
        <v>Minas Gerais</v>
      </c>
      <c r="I77" s="3">
        <f>VLOOKUP(VLOOKUP(B77,[1]Vendas!A:C,3,FALSE),[1]Vendedores!A:E,4,FALSE)</f>
        <v>0.04</v>
      </c>
      <c r="J77" t="str">
        <f>VLOOKUP(C77,[1]Produtos!A:D,2,FALSE)</f>
        <v>Roteador</v>
      </c>
      <c r="K77" s="5">
        <f>VLOOKUP(C77,[1]Produtos!A:D,3,FALSE)</f>
        <v>320</v>
      </c>
      <c r="L77" s="5">
        <f t="shared" si="3"/>
        <v>6080</v>
      </c>
      <c r="M77" s="5">
        <f t="shared" si="4"/>
        <v>121.60000000000001</v>
      </c>
      <c r="N77" s="5">
        <f t="shared" si="5"/>
        <v>5958.4</v>
      </c>
      <c r="O77" t="str">
        <f>VLOOKUP(VLOOKUP(C77,[1]Produtos!A:D,4,FALSE),[1]Categorias!A:B,2,FALSE)</f>
        <v>Hardwares</v>
      </c>
    </row>
    <row r="78" spans="1:15" x14ac:dyDescent="0.3">
      <c r="A78">
        <v>77</v>
      </c>
      <c r="B78">
        <v>126</v>
      </c>
      <c r="C78">
        <v>1</v>
      </c>
      <c r="D78">
        <v>30</v>
      </c>
      <c r="E78" s="3">
        <v>0.03</v>
      </c>
      <c r="F78" s="4">
        <f>VLOOKUP(B78,[1]Vendas!A:C,2,FALSE)</f>
        <v>44160</v>
      </c>
      <c r="G78" t="str">
        <f>VLOOKUP(VLOOKUP(B78,[1]Vendas!A:C,3,FALSE),[1]Vendedores!A:B,2,FALSE)</f>
        <v>Raimundo Nonato</v>
      </c>
      <c r="H78" t="str">
        <f>VLOOKUP(VLOOKUP(VLOOKUP(B78,[1]Vendas!A:C,3,FALSE),[1]Vendedores!A:E,5,FALSE),[1]Filiais!A:B,2,FALSE)</f>
        <v>Minas Gerais</v>
      </c>
      <c r="I78" s="3">
        <f>VLOOKUP(VLOOKUP(B78,[1]Vendas!A:C,3,FALSE),[1]Vendedores!A:E,4,FALSE)</f>
        <v>0.02</v>
      </c>
      <c r="J78" t="str">
        <f>VLOOKUP(C78,[1]Produtos!A:D,2,FALSE)</f>
        <v>Computador desktop</v>
      </c>
      <c r="K78" s="5">
        <f>VLOOKUP(C78,[1]Produtos!A:D,3,FALSE)</f>
        <v>5200</v>
      </c>
      <c r="L78" s="5">
        <f t="shared" si="3"/>
        <v>156000</v>
      </c>
      <c r="M78" s="5">
        <f t="shared" si="4"/>
        <v>4680</v>
      </c>
      <c r="N78" s="5">
        <f t="shared" si="5"/>
        <v>151320</v>
      </c>
      <c r="O78" t="str">
        <f>VLOOKUP(VLOOKUP(C78,[1]Produtos!A:D,4,FALSE),[1]Categorias!A:B,2,FALSE)</f>
        <v>Hardwares</v>
      </c>
    </row>
    <row r="79" spans="1:15" x14ac:dyDescent="0.3">
      <c r="A79">
        <v>78</v>
      </c>
      <c r="B79">
        <v>1562</v>
      </c>
      <c r="C79">
        <v>6</v>
      </c>
      <c r="D79">
        <v>26</v>
      </c>
      <c r="E79" s="3">
        <v>0</v>
      </c>
      <c r="F79" s="4">
        <f>VLOOKUP(B79,[1]Vendas!A:C,2,FALSE)</f>
        <v>43835</v>
      </c>
      <c r="G79" t="str">
        <f>VLOOKUP(VLOOKUP(B79,[1]Vendas!A:C,3,FALSE),[1]Vendedores!A:B,2,FALSE)</f>
        <v>Filipe de Tarso</v>
      </c>
      <c r="H79" t="str">
        <f>VLOOKUP(VLOOKUP(VLOOKUP(B79,[1]Vendas!A:C,3,FALSE),[1]Vendedores!A:E,5,FALSE),[1]Filiais!A:B,2,FALSE)</f>
        <v>Rio de Janeiro</v>
      </c>
      <c r="I79" s="3">
        <f>VLOOKUP(VLOOKUP(B79,[1]Vendas!A:C,3,FALSE),[1]Vendedores!A:E,4,FALSE)</f>
        <v>0.04</v>
      </c>
      <c r="J79" t="str">
        <f>VLOOKUP(C79,[1]Produtos!A:D,2,FALSE)</f>
        <v>Carregador para celular</v>
      </c>
      <c r="K79" s="5">
        <f>VLOOKUP(C79,[1]Produtos!A:D,3,FALSE)</f>
        <v>150</v>
      </c>
      <c r="L79" s="5">
        <f t="shared" si="3"/>
        <v>3900</v>
      </c>
      <c r="M79" s="5">
        <f t="shared" si="4"/>
        <v>0</v>
      </c>
      <c r="N79" s="5">
        <f t="shared" si="5"/>
        <v>3900</v>
      </c>
      <c r="O79" t="str">
        <f>VLOOKUP(VLOOKUP(C79,[1]Produtos!A:D,4,FALSE),[1]Categorias!A:B,2,FALSE)</f>
        <v>Celulares</v>
      </c>
    </row>
    <row r="80" spans="1:15" x14ac:dyDescent="0.3">
      <c r="A80">
        <v>79</v>
      </c>
      <c r="B80">
        <v>963</v>
      </c>
      <c r="C80">
        <v>9</v>
      </c>
      <c r="D80">
        <v>16</v>
      </c>
      <c r="E80" s="3">
        <v>0.02</v>
      </c>
      <c r="F80" s="4">
        <f>VLOOKUP(B80,[1]Vendas!A:C,2,FALSE)</f>
        <v>43973</v>
      </c>
      <c r="G80" t="str">
        <f>VLOOKUP(VLOOKUP(B80,[1]Vendas!A:C,3,FALSE),[1]Vendedores!A:B,2,FALSE)</f>
        <v>Rubens Lopes</v>
      </c>
      <c r="H80" t="str">
        <f>VLOOKUP(VLOOKUP(VLOOKUP(B80,[1]Vendas!A:C,3,FALSE),[1]Vendedores!A:E,5,FALSE),[1]Filiais!A:B,2,FALSE)</f>
        <v>Minas Gerais</v>
      </c>
      <c r="I80" s="3">
        <f>VLOOKUP(VLOOKUP(B80,[1]Vendas!A:C,3,FALSE),[1]Vendedores!A:E,4,FALSE)</f>
        <v>0.02</v>
      </c>
      <c r="J80" t="str">
        <f>VLOOKUP(C80,[1]Produtos!A:D,2,FALSE)</f>
        <v>Papel A4</v>
      </c>
      <c r="K80" s="5">
        <f>VLOOKUP(C80,[1]Produtos!A:D,3,FALSE)</f>
        <v>90</v>
      </c>
      <c r="L80" s="5">
        <f t="shared" si="3"/>
        <v>1440</v>
      </c>
      <c r="M80" s="5">
        <f t="shared" si="4"/>
        <v>28.8</v>
      </c>
      <c r="N80" s="5">
        <f t="shared" si="5"/>
        <v>1411.2</v>
      </c>
      <c r="O80" t="str">
        <f>VLOOKUP(VLOOKUP(C80,[1]Produtos!A:D,4,FALSE),[1]Categorias!A:B,2,FALSE)</f>
        <v>Papelaria</v>
      </c>
    </row>
    <row r="81" spans="1:15" x14ac:dyDescent="0.3">
      <c r="A81">
        <v>80</v>
      </c>
      <c r="B81">
        <v>976</v>
      </c>
      <c r="C81">
        <v>3</v>
      </c>
      <c r="D81">
        <v>4</v>
      </c>
      <c r="E81" s="3">
        <v>0</v>
      </c>
      <c r="F81" s="4">
        <f>VLOOKUP(B81,[1]Vendas!A:C,2,FALSE)</f>
        <v>43881</v>
      </c>
      <c r="G81" t="str">
        <f>VLOOKUP(VLOOKUP(B81,[1]Vendas!A:C,3,FALSE),[1]Vendedores!A:B,2,FALSE)</f>
        <v>Raimundo Nonato</v>
      </c>
      <c r="H81" t="str">
        <f>VLOOKUP(VLOOKUP(VLOOKUP(B81,[1]Vendas!A:C,3,FALSE),[1]Vendedores!A:E,5,FALSE),[1]Filiais!A:B,2,FALSE)</f>
        <v>Minas Gerais</v>
      </c>
      <c r="I81" s="3">
        <f>VLOOKUP(VLOOKUP(B81,[1]Vendas!A:C,3,FALSE),[1]Vendedores!A:E,4,FALSE)</f>
        <v>0.02</v>
      </c>
      <c r="J81" t="str">
        <f>VLOOKUP(C81,[1]Produtos!A:D,2,FALSE)</f>
        <v>Teclado</v>
      </c>
      <c r="K81" s="5">
        <f>VLOOKUP(C81,[1]Produtos!A:D,3,FALSE)</f>
        <v>90</v>
      </c>
      <c r="L81" s="5">
        <f t="shared" si="3"/>
        <v>360</v>
      </c>
      <c r="M81" s="5">
        <f t="shared" si="4"/>
        <v>0</v>
      </c>
      <c r="N81" s="5">
        <f t="shared" si="5"/>
        <v>360</v>
      </c>
      <c r="O81" t="str">
        <f>VLOOKUP(VLOOKUP(C81,[1]Produtos!A:D,4,FALSE),[1]Categorias!A:B,2,FALSE)</f>
        <v>Acessórios</v>
      </c>
    </row>
    <row r="82" spans="1:15" x14ac:dyDescent="0.3">
      <c r="A82">
        <v>81</v>
      </c>
      <c r="B82">
        <v>909</v>
      </c>
      <c r="C82">
        <v>1</v>
      </c>
      <c r="D82">
        <v>18</v>
      </c>
      <c r="E82" s="3">
        <v>0.04</v>
      </c>
      <c r="F82" s="4">
        <f>VLOOKUP(B82,[1]Vendas!A:C,2,FALSE)</f>
        <v>44149</v>
      </c>
      <c r="G82" t="str">
        <f>VLOOKUP(VLOOKUP(B82,[1]Vendas!A:C,3,FALSE),[1]Vendedores!A:B,2,FALSE)</f>
        <v>Débora Albuquerque</v>
      </c>
      <c r="H82" t="str">
        <f>VLOOKUP(VLOOKUP(VLOOKUP(B82,[1]Vendas!A:C,3,FALSE),[1]Vendedores!A:E,5,FALSE),[1]Filiais!A:B,2,FALSE)</f>
        <v>São Paulo</v>
      </c>
      <c r="I82" s="3">
        <f>VLOOKUP(VLOOKUP(B82,[1]Vendas!A:C,3,FALSE),[1]Vendedores!A:E,4,FALSE)</f>
        <v>0.02</v>
      </c>
      <c r="J82" t="str">
        <f>VLOOKUP(C82,[1]Produtos!A:D,2,FALSE)</f>
        <v>Computador desktop</v>
      </c>
      <c r="K82" s="5">
        <f>VLOOKUP(C82,[1]Produtos!A:D,3,FALSE)</f>
        <v>5200</v>
      </c>
      <c r="L82" s="5">
        <f t="shared" si="3"/>
        <v>93600</v>
      </c>
      <c r="M82" s="5">
        <f t="shared" si="4"/>
        <v>3744</v>
      </c>
      <c r="N82" s="5">
        <f t="shared" si="5"/>
        <v>89856</v>
      </c>
      <c r="O82" t="str">
        <f>VLOOKUP(VLOOKUP(C82,[1]Produtos!A:D,4,FALSE),[1]Categorias!A:B,2,FALSE)</f>
        <v>Hardwares</v>
      </c>
    </row>
    <row r="83" spans="1:15" x14ac:dyDescent="0.3">
      <c r="A83">
        <v>82</v>
      </c>
      <c r="B83">
        <v>704</v>
      </c>
      <c r="C83">
        <v>7</v>
      </c>
      <c r="D83">
        <v>30</v>
      </c>
      <c r="E83" s="3">
        <v>0.01</v>
      </c>
      <c r="F83" s="4">
        <f>VLOOKUP(B83,[1]Vendas!A:C,2,FALSE)</f>
        <v>43906</v>
      </c>
      <c r="G83" t="str">
        <f>VLOOKUP(VLOOKUP(B83,[1]Vendas!A:C,3,FALSE),[1]Vendedores!A:B,2,FALSE)</f>
        <v>Augusto Carlos</v>
      </c>
      <c r="H83" t="str">
        <f>VLOOKUP(VLOOKUP(VLOOKUP(B83,[1]Vendas!A:C,3,FALSE),[1]Vendedores!A:E,5,FALSE),[1]Filiais!A:B,2,FALSE)</f>
        <v>São Paulo</v>
      </c>
      <c r="I83" s="3">
        <f>VLOOKUP(VLOOKUP(B83,[1]Vendas!A:C,3,FALSE),[1]Vendedores!A:E,4,FALSE)</f>
        <v>0.08</v>
      </c>
      <c r="J83" t="str">
        <f>VLOOKUP(C83,[1]Produtos!A:D,2,FALSE)</f>
        <v>Roteador</v>
      </c>
      <c r="K83" s="5">
        <f>VLOOKUP(C83,[1]Produtos!A:D,3,FALSE)</f>
        <v>320</v>
      </c>
      <c r="L83" s="5">
        <f t="shared" si="3"/>
        <v>9600</v>
      </c>
      <c r="M83" s="5">
        <f t="shared" si="4"/>
        <v>96</v>
      </c>
      <c r="N83" s="5">
        <f t="shared" si="5"/>
        <v>9504</v>
      </c>
      <c r="O83" t="str">
        <f>VLOOKUP(VLOOKUP(C83,[1]Produtos!A:D,4,FALSE),[1]Categorias!A:B,2,FALSE)</f>
        <v>Hardwares</v>
      </c>
    </row>
    <row r="84" spans="1:15" x14ac:dyDescent="0.3">
      <c r="A84">
        <v>83</v>
      </c>
      <c r="B84">
        <v>270</v>
      </c>
      <c r="C84">
        <v>2</v>
      </c>
      <c r="D84">
        <v>20</v>
      </c>
      <c r="E84" s="3">
        <v>0.02</v>
      </c>
      <c r="F84" s="4">
        <f>VLOOKUP(B84,[1]Vendas!A:C,2,FALSE)</f>
        <v>43944</v>
      </c>
      <c r="G84" t="str">
        <f>VLOOKUP(VLOOKUP(B84,[1]Vendas!A:C,3,FALSE),[1]Vendedores!A:B,2,FALSE)</f>
        <v>Augusto Carlos</v>
      </c>
      <c r="H84" t="str">
        <f>VLOOKUP(VLOOKUP(VLOOKUP(B84,[1]Vendas!A:C,3,FALSE),[1]Vendedores!A:E,5,FALSE),[1]Filiais!A:B,2,FALSE)</f>
        <v>São Paulo</v>
      </c>
      <c r="I84" s="3">
        <f>VLOOKUP(VLOOKUP(B84,[1]Vendas!A:C,3,FALSE),[1]Vendedores!A:E,4,FALSE)</f>
        <v>0.08</v>
      </c>
      <c r="J84" t="str">
        <f>VLOOKUP(C84,[1]Produtos!A:D,2,FALSE)</f>
        <v>Impressora</v>
      </c>
      <c r="K84" s="5">
        <f>VLOOKUP(C84,[1]Produtos!A:D,3,FALSE)</f>
        <v>2100</v>
      </c>
      <c r="L84" s="5">
        <f t="shared" si="3"/>
        <v>42000</v>
      </c>
      <c r="M84" s="5">
        <f t="shared" si="4"/>
        <v>840</v>
      </c>
      <c r="N84" s="5">
        <f t="shared" si="5"/>
        <v>41160</v>
      </c>
      <c r="O84" t="str">
        <f>VLOOKUP(VLOOKUP(C84,[1]Produtos!A:D,4,FALSE),[1]Categorias!A:B,2,FALSE)</f>
        <v>Hardwares</v>
      </c>
    </row>
    <row r="85" spans="1:15" x14ac:dyDescent="0.3">
      <c r="A85">
        <v>84</v>
      </c>
      <c r="B85">
        <v>1192</v>
      </c>
      <c r="C85">
        <v>6</v>
      </c>
      <c r="D85">
        <v>7</v>
      </c>
      <c r="E85" s="3">
        <v>0</v>
      </c>
      <c r="F85" s="4">
        <f>VLOOKUP(B85,[1]Vendas!A:C,2,FALSE)</f>
        <v>43848</v>
      </c>
      <c r="G85" t="str">
        <f>VLOOKUP(VLOOKUP(B85,[1]Vendas!A:C,3,FALSE),[1]Vendedores!A:B,2,FALSE)</f>
        <v>Filipe de Tarso</v>
      </c>
      <c r="H85" t="str">
        <f>VLOOKUP(VLOOKUP(VLOOKUP(B85,[1]Vendas!A:C,3,FALSE),[1]Vendedores!A:E,5,FALSE),[1]Filiais!A:B,2,FALSE)</f>
        <v>Rio de Janeiro</v>
      </c>
      <c r="I85" s="3">
        <f>VLOOKUP(VLOOKUP(B85,[1]Vendas!A:C,3,FALSE),[1]Vendedores!A:E,4,FALSE)</f>
        <v>0.04</v>
      </c>
      <c r="J85" t="str">
        <f>VLOOKUP(C85,[1]Produtos!A:D,2,FALSE)</f>
        <v>Carregador para celular</v>
      </c>
      <c r="K85" s="5">
        <f>VLOOKUP(C85,[1]Produtos!A:D,3,FALSE)</f>
        <v>150</v>
      </c>
      <c r="L85" s="5">
        <f t="shared" si="3"/>
        <v>1050</v>
      </c>
      <c r="M85" s="5">
        <f t="shared" si="4"/>
        <v>0</v>
      </c>
      <c r="N85" s="5">
        <f t="shared" si="5"/>
        <v>1050</v>
      </c>
      <c r="O85" t="str">
        <f>VLOOKUP(VLOOKUP(C85,[1]Produtos!A:D,4,FALSE),[1]Categorias!A:B,2,FALSE)</f>
        <v>Celulares</v>
      </c>
    </row>
    <row r="86" spans="1:15" x14ac:dyDescent="0.3">
      <c r="A86">
        <v>85</v>
      </c>
      <c r="B86">
        <v>1730</v>
      </c>
      <c r="C86">
        <v>1</v>
      </c>
      <c r="D86">
        <v>6</v>
      </c>
      <c r="E86" s="3">
        <v>0.04</v>
      </c>
      <c r="F86" s="4">
        <f>VLOOKUP(B86,[1]Vendas!A:C,2,FALSE)</f>
        <v>44126</v>
      </c>
      <c r="G86" t="str">
        <f>VLOOKUP(VLOOKUP(B86,[1]Vendas!A:C,3,FALSE),[1]Vendedores!A:B,2,FALSE)</f>
        <v>Filipe de Tarso</v>
      </c>
      <c r="H86" t="str">
        <f>VLOOKUP(VLOOKUP(VLOOKUP(B86,[1]Vendas!A:C,3,FALSE),[1]Vendedores!A:E,5,FALSE),[1]Filiais!A:B,2,FALSE)</f>
        <v>Rio de Janeiro</v>
      </c>
      <c r="I86" s="3">
        <f>VLOOKUP(VLOOKUP(B86,[1]Vendas!A:C,3,FALSE),[1]Vendedores!A:E,4,FALSE)</f>
        <v>0.04</v>
      </c>
      <c r="J86" t="str">
        <f>VLOOKUP(C86,[1]Produtos!A:D,2,FALSE)</f>
        <v>Computador desktop</v>
      </c>
      <c r="K86" s="5">
        <f>VLOOKUP(C86,[1]Produtos!A:D,3,FALSE)</f>
        <v>5200</v>
      </c>
      <c r="L86" s="5">
        <f t="shared" si="3"/>
        <v>31200</v>
      </c>
      <c r="M86" s="5">
        <f t="shared" si="4"/>
        <v>1248</v>
      </c>
      <c r="N86" s="5">
        <f t="shared" si="5"/>
        <v>29952</v>
      </c>
      <c r="O86" t="str">
        <f>VLOOKUP(VLOOKUP(C86,[1]Produtos!A:D,4,FALSE),[1]Categorias!A:B,2,FALSE)</f>
        <v>Hardwares</v>
      </c>
    </row>
    <row r="87" spans="1:15" x14ac:dyDescent="0.3">
      <c r="A87">
        <v>86</v>
      </c>
      <c r="B87">
        <v>1459</v>
      </c>
      <c r="C87">
        <v>5</v>
      </c>
      <c r="D87">
        <v>32</v>
      </c>
      <c r="E87" s="3">
        <v>0.03</v>
      </c>
      <c r="F87" s="4">
        <f>VLOOKUP(B87,[1]Vendas!A:C,2,FALSE)</f>
        <v>43856</v>
      </c>
      <c r="G87" t="str">
        <f>VLOOKUP(VLOOKUP(B87,[1]Vendas!A:C,3,FALSE),[1]Vendedores!A:B,2,FALSE)</f>
        <v>Fernanda Vasconcelos</v>
      </c>
      <c r="H87" t="str">
        <f>VLOOKUP(VLOOKUP(VLOOKUP(B87,[1]Vendas!A:C,3,FALSE),[1]Vendedores!A:E,5,FALSE),[1]Filiais!A:B,2,FALSE)</f>
        <v>Minas Gerais</v>
      </c>
      <c r="I87" s="3">
        <f>VLOOKUP(VLOOKUP(B87,[1]Vendas!A:C,3,FALSE),[1]Vendedores!A:E,4,FALSE)</f>
        <v>0.04</v>
      </c>
      <c r="J87" t="str">
        <f>VLOOKUP(C87,[1]Produtos!A:D,2,FALSE)</f>
        <v>Smartphone</v>
      </c>
      <c r="K87" s="5">
        <f>VLOOKUP(C87,[1]Produtos!A:D,3,FALSE)</f>
        <v>3200</v>
      </c>
      <c r="L87" s="5">
        <f t="shared" si="3"/>
        <v>102400</v>
      </c>
      <c r="M87" s="5">
        <f t="shared" si="4"/>
        <v>3072</v>
      </c>
      <c r="N87" s="5">
        <f t="shared" si="5"/>
        <v>99328</v>
      </c>
      <c r="O87" t="str">
        <f>VLOOKUP(VLOOKUP(C87,[1]Produtos!A:D,4,FALSE),[1]Categorias!A:B,2,FALSE)</f>
        <v>Celulares</v>
      </c>
    </row>
    <row r="88" spans="1:15" x14ac:dyDescent="0.3">
      <c r="A88">
        <v>87</v>
      </c>
      <c r="B88">
        <v>1745</v>
      </c>
      <c r="C88">
        <v>6</v>
      </c>
      <c r="D88">
        <v>22</v>
      </c>
      <c r="E88" s="3">
        <v>0.03</v>
      </c>
      <c r="F88" s="4">
        <f>VLOOKUP(B88,[1]Vendas!A:C,2,FALSE)</f>
        <v>44064</v>
      </c>
      <c r="G88" t="str">
        <f>VLOOKUP(VLOOKUP(B88,[1]Vendas!A:C,3,FALSE),[1]Vendedores!A:B,2,FALSE)</f>
        <v>Solange Almeida</v>
      </c>
      <c r="H88" t="str">
        <f>VLOOKUP(VLOOKUP(VLOOKUP(B88,[1]Vendas!A:C,3,FALSE),[1]Vendedores!A:E,5,FALSE),[1]Filiais!A:B,2,FALSE)</f>
        <v>Rio de Janeiro</v>
      </c>
      <c r="I88" s="3">
        <f>VLOOKUP(VLOOKUP(B88,[1]Vendas!A:C,3,FALSE),[1]Vendedores!A:E,4,FALSE)</f>
        <v>0.01</v>
      </c>
      <c r="J88" t="str">
        <f>VLOOKUP(C88,[1]Produtos!A:D,2,FALSE)</f>
        <v>Carregador para celular</v>
      </c>
      <c r="K88" s="5">
        <f>VLOOKUP(C88,[1]Produtos!A:D,3,FALSE)</f>
        <v>150</v>
      </c>
      <c r="L88" s="5">
        <f t="shared" si="3"/>
        <v>3300</v>
      </c>
      <c r="M88" s="5">
        <f t="shared" si="4"/>
        <v>99</v>
      </c>
      <c r="N88" s="5">
        <f t="shared" si="5"/>
        <v>3201</v>
      </c>
      <c r="O88" t="str">
        <f>VLOOKUP(VLOOKUP(C88,[1]Produtos!A:D,4,FALSE),[1]Categorias!A:B,2,FALSE)</f>
        <v>Celulares</v>
      </c>
    </row>
    <row r="89" spans="1:15" x14ac:dyDescent="0.3">
      <c r="A89">
        <v>88</v>
      </c>
      <c r="B89">
        <v>516</v>
      </c>
      <c r="C89">
        <v>7</v>
      </c>
      <c r="D89">
        <v>6</v>
      </c>
      <c r="E89" s="3">
        <v>0.02</v>
      </c>
      <c r="F89" s="4">
        <f>VLOOKUP(B89,[1]Vendas!A:C,2,FALSE)</f>
        <v>43840</v>
      </c>
      <c r="G89" t="str">
        <f>VLOOKUP(VLOOKUP(B89,[1]Vendas!A:C,3,FALSE),[1]Vendedores!A:B,2,FALSE)</f>
        <v>Filipe de Tarso</v>
      </c>
      <c r="H89" t="str">
        <f>VLOOKUP(VLOOKUP(VLOOKUP(B89,[1]Vendas!A:C,3,FALSE),[1]Vendedores!A:E,5,FALSE),[1]Filiais!A:B,2,FALSE)</f>
        <v>Rio de Janeiro</v>
      </c>
      <c r="I89" s="3">
        <f>VLOOKUP(VLOOKUP(B89,[1]Vendas!A:C,3,FALSE),[1]Vendedores!A:E,4,FALSE)</f>
        <v>0.04</v>
      </c>
      <c r="J89" t="str">
        <f>VLOOKUP(C89,[1]Produtos!A:D,2,FALSE)</f>
        <v>Roteador</v>
      </c>
      <c r="K89" s="5">
        <f>VLOOKUP(C89,[1]Produtos!A:D,3,FALSE)</f>
        <v>320</v>
      </c>
      <c r="L89" s="5">
        <f t="shared" si="3"/>
        <v>1920</v>
      </c>
      <c r="M89" s="5">
        <f t="shared" si="4"/>
        <v>38.4</v>
      </c>
      <c r="N89" s="5">
        <f t="shared" si="5"/>
        <v>1881.6</v>
      </c>
      <c r="O89" t="str">
        <f>VLOOKUP(VLOOKUP(C89,[1]Produtos!A:D,4,FALSE),[1]Categorias!A:B,2,FALSE)</f>
        <v>Hardwares</v>
      </c>
    </row>
    <row r="90" spans="1:15" x14ac:dyDescent="0.3">
      <c r="A90">
        <v>89</v>
      </c>
      <c r="B90">
        <v>546</v>
      </c>
      <c r="C90">
        <v>2</v>
      </c>
      <c r="D90">
        <v>30</v>
      </c>
      <c r="E90" s="3">
        <v>0.04</v>
      </c>
      <c r="F90" s="4">
        <f>VLOOKUP(B90,[1]Vendas!A:C,2,FALSE)</f>
        <v>43837</v>
      </c>
      <c r="G90" t="str">
        <f>VLOOKUP(VLOOKUP(B90,[1]Vendas!A:C,3,FALSE),[1]Vendedores!A:B,2,FALSE)</f>
        <v>Rubens Lopes</v>
      </c>
      <c r="H90" t="str">
        <f>VLOOKUP(VLOOKUP(VLOOKUP(B90,[1]Vendas!A:C,3,FALSE),[1]Vendedores!A:E,5,FALSE),[1]Filiais!A:B,2,FALSE)</f>
        <v>Minas Gerais</v>
      </c>
      <c r="I90" s="3">
        <f>VLOOKUP(VLOOKUP(B90,[1]Vendas!A:C,3,FALSE),[1]Vendedores!A:E,4,FALSE)</f>
        <v>0.02</v>
      </c>
      <c r="J90" t="str">
        <f>VLOOKUP(C90,[1]Produtos!A:D,2,FALSE)</f>
        <v>Impressora</v>
      </c>
      <c r="K90" s="5">
        <f>VLOOKUP(C90,[1]Produtos!A:D,3,FALSE)</f>
        <v>2100</v>
      </c>
      <c r="L90" s="5">
        <f t="shared" si="3"/>
        <v>63000</v>
      </c>
      <c r="M90" s="5">
        <f t="shared" si="4"/>
        <v>2520</v>
      </c>
      <c r="N90" s="5">
        <f t="shared" si="5"/>
        <v>60480</v>
      </c>
      <c r="O90" t="str">
        <f>VLOOKUP(VLOOKUP(C90,[1]Produtos!A:D,4,FALSE),[1]Categorias!A:B,2,FALSE)</f>
        <v>Hardwares</v>
      </c>
    </row>
    <row r="91" spans="1:15" x14ac:dyDescent="0.3">
      <c r="A91">
        <v>90</v>
      </c>
      <c r="B91">
        <v>21</v>
      </c>
      <c r="C91">
        <v>6</v>
      </c>
      <c r="D91">
        <v>26</v>
      </c>
      <c r="E91" s="3">
        <v>0</v>
      </c>
      <c r="F91" s="4">
        <f>VLOOKUP(B91,[1]Vendas!A:C,2,FALSE)</f>
        <v>43832</v>
      </c>
      <c r="G91" t="str">
        <f>VLOOKUP(VLOOKUP(B91,[1]Vendas!A:C,3,FALSE),[1]Vendedores!A:B,2,FALSE)</f>
        <v>Fernanda Vasconcelos</v>
      </c>
      <c r="H91" t="str">
        <f>VLOOKUP(VLOOKUP(VLOOKUP(B91,[1]Vendas!A:C,3,FALSE),[1]Vendedores!A:E,5,FALSE),[1]Filiais!A:B,2,FALSE)</f>
        <v>Minas Gerais</v>
      </c>
      <c r="I91" s="3">
        <f>VLOOKUP(VLOOKUP(B91,[1]Vendas!A:C,3,FALSE),[1]Vendedores!A:E,4,FALSE)</f>
        <v>0.04</v>
      </c>
      <c r="J91" t="str">
        <f>VLOOKUP(C91,[1]Produtos!A:D,2,FALSE)</f>
        <v>Carregador para celular</v>
      </c>
      <c r="K91" s="5">
        <f>VLOOKUP(C91,[1]Produtos!A:D,3,FALSE)</f>
        <v>150</v>
      </c>
      <c r="L91" s="5">
        <f t="shared" si="3"/>
        <v>3900</v>
      </c>
      <c r="M91" s="5">
        <f t="shared" si="4"/>
        <v>0</v>
      </c>
      <c r="N91" s="5">
        <f t="shared" si="5"/>
        <v>3900</v>
      </c>
      <c r="O91" t="str">
        <f>VLOOKUP(VLOOKUP(C91,[1]Produtos!A:D,4,FALSE),[1]Categorias!A:B,2,FALSE)</f>
        <v>Celulares</v>
      </c>
    </row>
    <row r="92" spans="1:15" x14ac:dyDescent="0.3">
      <c r="A92">
        <v>91</v>
      </c>
      <c r="B92">
        <v>1326</v>
      </c>
      <c r="C92">
        <v>5</v>
      </c>
      <c r="D92">
        <v>28</v>
      </c>
      <c r="E92" s="3">
        <v>0.01</v>
      </c>
      <c r="F92" s="4">
        <f>VLOOKUP(B92,[1]Vendas!A:C,2,FALSE)</f>
        <v>43915</v>
      </c>
      <c r="G92" t="str">
        <f>VLOOKUP(VLOOKUP(B92,[1]Vendas!A:C,3,FALSE),[1]Vendedores!A:B,2,FALSE)</f>
        <v>Fernanda Vasconcelos</v>
      </c>
      <c r="H92" t="str">
        <f>VLOOKUP(VLOOKUP(VLOOKUP(B92,[1]Vendas!A:C,3,FALSE),[1]Vendedores!A:E,5,FALSE),[1]Filiais!A:B,2,FALSE)</f>
        <v>Minas Gerais</v>
      </c>
      <c r="I92" s="3">
        <f>VLOOKUP(VLOOKUP(B92,[1]Vendas!A:C,3,FALSE),[1]Vendedores!A:E,4,FALSE)</f>
        <v>0.04</v>
      </c>
      <c r="J92" t="str">
        <f>VLOOKUP(C92,[1]Produtos!A:D,2,FALSE)</f>
        <v>Smartphone</v>
      </c>
      <c r="K92" s="5">
        <f>VLOOKUP(C92,[1]Produtos!A:D,3,FALSE)</f>
        <v>3200</v>
      </c>
      <c r="L92" s="5">
        <f t="shared" si="3"/>
        <v>89600</v>
      </c>
      <c r="M92" s="5">
        <f t="shared" si="4"/>
        <v>896</v>
      </c>
      <c r="N92" s="5">
        <f t="shared" si="5"/>
        <v>88704</v>
      </c>
      <c r="O92" t="str">
        <f>VLOOKUP(VLOOKUP(C92,[1]Produtos!A:D,4,FALSE),[1]Categorias!A:B,2,FALSE)</f>
        <v>Celulares</v>
      </c>
    </row>
    <row r="93" spans="1:15" x14ac:dyDescent="0.3">
      <c r="A93">
        <v>92</v>
      </c>
      <c r="B93">
        <v>165</v>
      </c>
      <c r="C93">
        <v>8</v>
      </c>
      <c r="D93">
        <v>32</v>
      </c>
      <c r="E93" s="3">
        <v>0.01</v>
      </c>
      <c r="F93" s="4">
        <f>VLOOKUP(B93,[1]Vendas!A:C,2,FALSE)</f>
        <v>43873</v>
      </c>
      <c r="G93" t="str">
        <f>VLOOKUP(VLOOKUP(B93,[1]Vendas!A:C,3,FALSE),[1]Vendedores!A:B,2,FALSE)</f>
        <v>Fernanda Vasconcelos</v>
      </c>
      <c r="H93" t="str">
        <f>VLOOKUP(VLOOKUP(VLOOKUP(B93,[1]Vendas!A:C,3,FALSE),[1]Vendedores!A:E,5,FALSE),[1]Filiais!A:B,2,FALSE)</f>
        <v>Minas Gerais</v>
      </c>
      <c r="I93" s="3">
        <f>VLOOKUP(VLOOKUP(B93,[1]Vendas!A:C,3,FALSE),[1]Vendedores!A:E,4,FALSE)</f>
        <v>0.04</v>
      </c>
      <c r="J93" t="str">
        <f>VLOOKUP(C93,[1]Produtos!A:D,2,FALSE)</f>
        <v>Projetor</v>
      </c>
      <c r="K93" s="5">
        <f>VLOOKUP(C93,[1]Produtos!A:D,3,FALSE)</f>
        <v>2900</v>
      </c>
      <c r="L93" s="5">
        <f t="shared" si="3"/>
        <v>92800</v>
      </c>
      <c r="M93" s="5">
        <f t="shared" si="4"/>
        <v>928</v>
      </c>
      <c r="N93" s="5">
        <f t="shared" si="5"/>
        <v>91872</v>
      </c>
      <c r="O93" t="str">
        <f>VLOOKUP(VLOOKUP(C93,[1]Produtos!A:D,4,FALSE),[1]Categorias!A:B,2,FALSE)</f>
        <v>Hardwares</v>
      </c>
    </row>
    <row r="94" spans="1:15" x14ac:dyDescent="0.3">
      <c r="A94">
        <v>93</v>
      </c>
      <c r="B94">
        <v>404</v>
      </c>
      <c r="C94">
        <v>1</v>
      </c>
      <c r="D94">
        <v>31</v>
      </c>
      <c r="E94" s="3">
        <v>0.03</v>
      </c>
      <c r="F94" s="4">
        <f>VLOOKUP(B94,[1]Vendas!A:C,2,FALSE)</f>
        <v>43961</v>
      </c>
      <c r="G94" t="str">
        <f>VLOOKUP(VLOOKUP(B94,[1]Vendas!A:C,3,FALSE),[1]Vendedores!A:B,2,FALSE)</f>
        <v>Rubens Lopes</v>
      </c>
      <c r="H94" t="str">
        <f>VLOOKUP(VLOOKUP(VLOOKUP(B94,[1]Vendas!A:C,3,FALSE),[1]Vendedores!A:E,5,FALSE),[1]Filiais!A:B,2,FALSE)</f>
        <v>Minas Gerais</v>
      </c>
      <c r="I94" s="3">
        <f>VLOOKUP(VLOOKUP(B94,[1]Vendas!A:C,3,FALSE),[1]Vendedores!A:E,4,FALSE)</f>
        <v>0.02</v>
      </c>
      <c r="J94" t="str">
        <f>VLOOKUP(C94,[1]Produtos!A:D,2,FALSE)</f>
        <v>Computador desktop</v>
      </c>
      <c r="K94" s="5">
        <f>VLOOKUP(C94,[1]Produtos!A:D,3,FALSE)</f>
        <v>5200</v>
      </c>
      <c r="L94" s="5">
        <f t="shared" si="3"/>
        <v>161200</v>
      </c>
      <c r="M94" s="5">
        <f t="shared" si="4"/>
        <v>4836</v>
      </c>
      <c r="N94" s="5">
        <f t="shared" si="5"/>
        <v>156364</v>
      </c>
      <c r="O94" t="str">
        <f>VLOOKUP(VLOOKUP(C94,[1]Produtos!A:D,4,FALSE),[1]Categorias!A:B,2,FALSE)</f>
        <v>Hardwares</v>
      </c>
    </row>
    <row r="95" spans="1:15" x14ac:dyDescent="0.3">
      <c r="A95">
        <v>94</v>
      </c>
      <c r="B95">
        <v>1455</v>
      </c>
      <c r="C95">
        <v>3</v>
      </c>
      <c r="D95">
        <v>13</v>
      </c>
      <c r="E95" s="3">
        <v>0</v>
      </c>
      <c r="F95" s="4">
        <f>VLOOKUP(B95,[1]Vendas!A:C,2,FALSE)</f>
        <v>43895</v>
      </c>
      <c r="G95" t="str">
        <f>VLOOKUP(VLOOKUP(B95,[1]Vendas!A:C,3,FALSE),[1]Vendedores!A:B,2,FALSE)</f>
        <v>Fernanda Vasconcelos</v>
      </c>
      <c r="H95" t="str">
        <f>VLOOKUP(VLOOKUP(VLOOKUP(B95,[1]Vendas!A:C,3,FALSE),[1]Vendedores!A:E,5,FALSE),[1]Filiais!A:B,2,FALSE)</f>
        <v>Minas Gerais</v>
      </c>
      <c r="I95" s="3">
        <f>VLOOKUP(VLOOKUP(B95,[1]Vendas!A:C,3,FALSE),[1]Vendedores!A:E,4,FALSE)</f>
        <v>0.04</v>
      </c>
      <c r="J95" t="str">
        <f>VLOOKUP(C95,[1]Produtos!A:D,2,FALSE)</f>
        <v>Teclado</v>
      </c>
      <c r="K95" s="5">
        <f>VLOOKUP(C95,[1]Produtos!A:D,3,FALSE)</f>
        <v>90</v>
      </c>
      <c r="L95" s="5">
        <f t="shared" si="3"/>
        <v>1170</v>
      </c>
      <c r="M95" s="5">
        <f t="shared" si="4"/>
        <v>0</v>
      </c>
      <c r="N95" s="5">
        <f t="shared" si="5"/>
        <v>1170</v>
      </c>
      <c r="O95" t="str">
        <f>VLOOKUP(VLOOKUP(C95,[1]Produtos!A:D,4,FALSE),[1]Categorias!A:B,2,FALSE)</f>
        <v>Acessórios</v>
      </c>
    </row>
    <row r="96" spans="1:15" x14ac:dyDescent="0.3">
      <c r="A96">
        <v>95</v>
      </c>
      <c r="B96">
        <v>1106</v>
      </c>
      <c r="C96">
        <v>8</v>
      </c>
      <c r="D96">
        <v>30</v>
      </c>
      <c r="E96" s="3">
        <v>0.05</v>
      </c>
      <c r="F96" s="4">
        <f>VLOOKUP(B96,[1]Vendas!A:C,2,FALSE)</f>
        <v>43849</v>
      </c>
      <c r="G96" t="str">
        <f>VLOOKUP(VLOOKUP(B96,[1]Vendas!A:C,3,FALSE),[1]Vendedores!A:B,2,FALSE)</f>
        <v>Débora Albuquerque</v>
      </c>
      <c r="H96" t="str">
        <f>VLOOKUP(VLOOKUP(VLOOKUP(B96,[1]Vendas!A:C,3,FALSE),[1]Vendedores!A:E,5,FALSE),[1]Filiais!A:B,2,FALSE)</f>
        <v>São Paulo</v>
      </c>
      <c r="I96" s="3">
        <f>VLOOKUP(VLOOKUP(B96,[1]Vendas!A:C,3,FALSE),[1]Vendedores!A:E,4,FALSE)</f>
        <v>0.02</v>
      </c>
      <c r="J96" t="str">
        <f>VLOOKUP(C96,[1]Produtos!A:D,2,FALSE)</f>
        <v>Projetor</v>
      </c>
      <c r="K96" s="5">
        <f>VLOOKUP(C96,[1]Produtos!A:D,3,FALSE)</f>
        <v>2900</v>
      </c>
      <c r="L96" s="5">
        <f t="shared" si="3"/>
        <v>87000</v>
      </c>
      <c r="M96" s="5">
        <f t="shared" si="4"/>
        <v>4350</v>
      </c>
      <c r="N96" s="5">
        <f t="shared" si="5"/>
        <v>82650</v>
      </c>
      <c r="O96" t="str">
        <f>VLOOKUP(VLOOKUP(C96,[1]Produtos!A:D,4,FALSE),[1]Categorias!A:B,2,FALSE)</f>
        <v>Hardwares</v>
      </c>
    </row>
    <row r="97" spans="1:15" x14ac:dyDescent="0.3">
      <c r="A97">
        <v>96</v>
      </c>
      <c r="B97">
        <v>1385</v>
      </c>
      <c r="C97">
        <v>5</v>
      </c>
      <c r="D97">
        <v>15</v>
      </c>
      <c r="E97" s="3">
        <v>0.02</v>
      </c>
      <c r="F97" s="4">
        <f>VLOOKUP(B97,[1]Vendas!A:C,2,FALSE)</f>
        <v>43875</v>
      </c>
      <c r="G97" t="str">
        <f>VLOOKUP(VLOOKUP(B97,[1]Vendas!A:C,3,FALSE),[1]Vendedores!A:B,2,FALSE)</f>
        <v>Filipe de Tarso</v>
      </c>
      <c r="H97" t="str">
        <f>VLOOKUP(VLOOKUP(VLOOKUP(B97,[1]Vendas!A:C,3,FALSE),[1]Vendedores!A:E,5,FALSE),[1]Filiais!A:B,2,FALSE)</f>
        <v>Rio de Janeiro</v>
      </c>
      <c r="I97" s="3">
        <f>VLOOKUP(VLOOKUP(B97,[1]Vendas!A:C,3,FALSE),[1]Vendedores!A:E,4,FALSE)</f>
        <v>0.04</v>
      </c>
      <c r="J97" t="str">
        <f>VLOOKUP(C97,[1]Produtos!A:D,2,FALSE)</f>
        <v>Smartphone</v>
      </c>
      <c r="K97" s="5">
        <f>VLOOKUP(C97,[1]Produtos!A:D,3,FALSE)</f>
        <v>3200</v>
      </c>
      <c r="L97" s="5">
        <f t="shared" si="3"/>
        <v>48000</v>
      </c>
      <c r="M97" s="5">
        <f t="shared" si="4"/>
        <v>960</v>
      </c>
      <c r="N97" s="5">
        <f t="shared" si="5"/>
        <v>47040</v>
      </c>
      <c r="O97" t="str">
        <f>VLOOKUP(VLOOKUP(C97,[1]Produtos!A:D,4,FALSE),[1]Categorias!A:B,2,FALSE)</f>
        <v>Celulares</v>
      </c>
    </row>
    <row r="98" spans="1:15" x14ac:dyDescent="0.3">
      <c r="A98">
        <v>97</v>
      </c>
      <c r="B98">
        <v>212</v>
      </c>
      <c r="C98">
        <v>3</v>
      </c>
      <c r="D98">
        <v>31</v>
      </c>
      <c r="E98" s="3">
        <v>0.02</v>
      </c>
      <c r="F98" s="4">
        <f>VLOOKUP(B98,[1]Vendas!A:C,2,FALSE)</f>
        <v>44089</v>
      </c>
      <c r="G98" t="str">
        <f>VLOOKUP(VLOOKUP(B98,[1]Vendas!A:C,3,FALSE),[1]Vendedores!A:B,2,FALSE)</f>
        <v>Solange Almeida</v>
      </c>
      <c r="H98" t="str">
        <f>VLOOKUP(VLOOKUP(VLOOKUP(B98,[1]Vendas!A:C,3,FALSE),[1]Vendedores!A:E,5,FALSE),[1]Filiais!A:B,2,FALSE)</f>
        <v>Rio de Janeiro</v>
      </c>
      <c r="I98" s="3">
        <f>VLOOKUP(VLOOKUP(B98,[1]Vendas!A:C,3,FALSE),[1]Vendedores!A:E,4,FALSE)</f>
        <v>0.01</v>
      </c>
      <c r="J98" t="str">
        <f>VLOOKUP(C98,[1]Produtos!A:D,2,FALSE)</f>
        <v>Teclado</v>
      </c>
      <c r="K98" s="5">
        <f>VLOOKUP(C98,[1]Produtos!A:D,3,FALSE)</f>
        <v>90</v>
      </c>
      <c r="L98" s="5">
        <f t="shared" si="3"/>
        <v>2790</v>
      </c>
      <c r="M98" s="5">
        <f t="shared" si="4"/>
        <v>55.800000000000004</v>
      </c>
      <c r="N98" s="5">
        <f t="shared" si="5"/>
        <v>2734.2</v>
      </c>
      <c r="O98" t="str">
        <f>VLOOKUP(VLOOKUP(C98,[1]Produtos!A:D,4,FALSE),[1]Categorias!A:B,2,FALSE)</f>
        <v>Acessórios</v>
      </c>
    </row>
    <row r="99" spans="1:15" x14ac:dyDescent="0.3">
      <c r="A99">
        <v>98</v>
      </c>
      <c r="B99">
        <v>1985</v>
      </c>
      <c r="C99">
        <v>4</v>
      </c>
      <c r="D99">
        <v>12</v>
      </c>
      <c r="E99" s="3">
        <v>0.01</v>
      </c>
      <c r="F99" s="4">
        <f>VLOOKUP(B99,[1]Vendas!A:C,2,FALSE)</f>
        <v>43954</v>
      </c>
      <c r="G99" t="str">
        <f>VLOOKUP(VLOOKUP(B99,[1]Vendas!A:C,3,FALSE),[1]Vendedores!A:B,2,FALSE)</f>
        <v>Raimundo Nonato</v>
      </c>
      <c r="H99" t="str">
        <f>VLOOKUP(VLOOKUP(VLOOKUP(B99,[1]Vendas!A:C,3,FALSE),[1]Vendedores!A:E,5,FALSE),[1]Filiais!A:B,2,FALSE)</f>
        <v>Minas Gerais</v>
      </c>
      <c r="I99" s="3">
        <f>VLOOKUP(VLOOKUP(B99,[1]Vendas!A:C,3,FALSE),[1]Vendedores!A:E,4,FALSE)</f>
        <v>0.02</v>
      </c>
      <c r="J99" t="str">
        <f>VLOOKUP(C99,[1]Produtos!A:D,2,FALSE)</f>
        <v>Mouse</v>
      </c>
      <c r="K99" s="5">
        <f>VLOOKUP(C99,[1]Produtos!A:D,3,FALSE)</f>
        <v>75</v>
      </c>
      <c r="L99" s="5">
        <f t="shared" si="3"/>
        <v>900</v>
      </c>
      <c r="M99" s="5">
        <f t="shared" si="4"/>
        <v>9</v>
      </c>
      <c r="N99" s="5">
        <f t="shared" si="5"/>
        <v>891</v>
      </c>
      <c r="O99" t="str">
        <f>VLOOKUP(VLOOKUP(C99,[1]Produtos!A:D,4,FALSE),[1]Categorias!A:B,2,FALSE)</f>
        <v>Acessórios</v>
      </c>
    </row>
    <row r="100" spans="1:15" x14ac:dyDescent="0.3">
      <c r="A100">
        <v>99</v>
      </c>
      <c r="B100">
        <v>1376</v>
      </c>
      <c r="C100">
        <v>10</v>
      </c>
      <c r="D100">
        <v>10</v>
      </c>
      <c r="E100" s="3">
        <v>0.01</v>
      </c>
      <c r="F100" s="4">
        <f>VLOOKUP(B100,[1]Vendas!A:C,2,FALSE)</f>
        <v>44092</v>
      </c>
      <c r="G100" t="str">
        <f>VLOOKUP(VLOOKUP(B100,[1]Vendas!A:C,3,FALSE),[1]Vendedores!A:B,2,FALSE)</f>
        <v>Augusto Carlos</v>
      </c>
      <c r="H100" t="str">
        <f>VLOOKUP(VLOOKUP(VLOOKUP(B100,[1]Vendas!A:C,3,FALSE),[1]Vendedores!A:E,5,FALSE),[1]Filiais!A:B,2,FALSE)</f>
        <v>São Paulo</v>
      </c>
      <c r="I100" s="3">
        <f>VLOOKUP(VLOOKUP(B100,[1]Vendas!A:C,3,FALSE),[1]Vendedores!A:E,4,FALSE)</f>
        <v>0.08</v>
      </c>
      <c r="J100" t="str">
        <f>VLOOKUP(C100,[1]Produtos!A:D,2,FALSE)</f>
        <v>Caneta</v>
      </c>
      <c r="K100" s="5">
        <f>VLOOKUP(C100,[1]Produtos!A:D,3,FALSE)</f>
        <v>15</v>
      </c>
      <c r="L100" s="5">
        <f t="shared" si="3"/>
        <v>150</v>
      </c>
      <c r="M100" s="5">
        <f t="shared" si="4"/>
        <v>1.5</v>
      </c>
      <c r="N100" s="5">
        <f t="shared" si="5"/>
        <v>148.5</v>
      </c>
      <c r="O100" t="str">
        <f>VLOOKUP(VLOOKUP(C100,[1]Produtos!A:D,4,FALSE),[1]Categorias!A:B,2,FALSE)</f>
        <v>Papelaria</v>
      </c>
    </row>
    <row r="101" spans="1:15" x14ac:dyDescent="0.3">
      <c r="A101">
        <v>100</v>
      </c>
      <c r="B101">
        <v>653</v>
      </c>
      <c r="C101">
        <v>6</v>
      </c>
      <c r="D101">
        <v>19</v>
      </c>
      <c r="E101" s="3">
        <v>0.01</v>
      </c>
      <c r="F101" s="4">
        <f>VLOOKUP(B101,[1]Vendas!A:C,2,FALSE)</f>
        <v>44010</v>
      </c>
      <c r="G101" t="str">
        <f>VLOOKUP(VLOOKUP(B101,[1]Vendas!A:C,3,FALSE),[1]Vendedores!A:B,2,FALSE)</f>
        <v>Antônio da Costa</v>
      </c>
      <c r="H101" t="str">
        <f>VLOOKUP(VLOOKUP(VLOOKUP(B101,[1]Vendas!A:C,3,FALSE),[1]Vendedores!A:E,5,FALSE),[1]Filiais!A:B,2,FALSE)</f>
        <v>São Paulo</v>
      </c>
      <c r="I101" s="3">
        <f>VLOOKUP(VLOOKUP(B101,[1]Vendas!A:C,3,FALSE),[1]Vendedores!A:E,4,FALSE)</f>
        <v>7.0000000000000007E-2</v>
      </c>
      <c r="J101" t="str">
        <f>VLOOKUP(C101,[1]Produtos!A:D,2,FALSE)</f>
        <v>Carregador para celular</v>
      </c>
      <c r="K101" s="5">
        <f>VLOOKUP(C101,[1]Produtos!A:D,3,FALSE)</f>
        <v>150</v>
      </c>
      <c r="L101" s="5">
        <f t="shared" si="3"/>
        <v>2850</v>
      </c>
      <c r="M101" s="5">
        <f t="shared" si="4"/>
        <v>28.5</v>
      </c>
      <c r="N101" s="5">
        <f t="shared" si="5"/>
        <v>2821.5</v>
      </c>
      <c r="O101" t="str">
        <f>VLOOKUP(VLOOKUP(C101,[1]Produtos!A:D,4,FALSE),[1]Categorias!A:B,2,FALSE)</f>
        <v>Celulares</v>
      </c>
    </row>
    <row r="102" spans="1:15" x14ac:dyDescent="0.3">
      <c r="A102">
        <v>101</v>
      </c>
      <c r="B102">
        <v>422</v>
      </c>
      <c r="C102">
        <v>10</v>
      </c>
      <c r="D102">
        <v>25</v>
      </c>
      <c r="E102" s="3">
        <v>0.03</v>
      </c>
      <c r="F102" s="4">
        <f>VLOOKUP(B102,[1]Vendas!A:C,2,FALSE)</f>
        <v>44063</v>
      </c>
      <c r="G102" t="str">
        <f>VLOOKUP(VLOOKUP(B102,[1]Vendas!A:C,3,FALSE),[1]Vendedores!A:B,2,FALSE)</f>
        <v>Almira Buarque</v>
      </c>
      <c r="H102" t="str">
        <f>VLOOKUP(VLOOKUP(VLOOKUP(B102,[1]Vendas!A:C,3,FALSE),[1]Vendedores!A:E,5,FALSE),[1]Filiais!A:B,2,FALSE)</f>
        <v>Rio de Janeiro</v>
      </c>
      <c r="I102" s="3">
        <f>VLOOKUP(VLOOKUP(B102,[1]Vendas!A:C,3,FALSE),[1]Vendedores!A:E,4,FALSE)</f>
        <v>0.04</v>
      </c>
      <c r="J102" t="str">
        <f>VLOOKUP(C102,[1]Produtos!A:D,2,FALSE)</f>
        <v>Caneta</v>
      </c>
      <c r="K102" s="5">
        <f>VLOOKUP(C102,[1]Produtos!A:D,3,FALSE)</f>
        <v>15</v>
      </c>
      <c r="L102" s="5">
        <f t="shared" si="3"/>
        <v>375</v>
      </c>
      <c r="M102" s="5">
        <f t="shared" si="4"/>
        <v>11.25</v>
      </c>
      <c r="N102" s="5">
        <f t="shared" si="5"/>
        <v>363.75</v>
      </c>
      <c r="O102" t="str">
        <f>VLOOKUP(VLOOKUP(C102,[1]Produtos!A:D,4,FALSE),[1]Categorias!A:B,2,FALSE)</f>
        <v>Papelaria</v>
      </c>
    </row>
    <row r="103" spans="1:15" x14ac:dyDescent="0.3">
      <c r="A103">
        <v>102</v>
      </c>
      <c r="B103">
        <v>288</v>
      </c>
      <c r="C103">
        <v>1</v>
      </c>
      <c r="D103">
        <v>18</v>
      </c>
      <c r="E103" s="3">
        <v>0.02</v>
      </c>
      <c r="F103" s="4">
        <f>VLOOKUP(B103,[1]Vendas!A:C,2,FALSE)</f>
        <v>43837</v>
      </c>
      <c r="G103" t="str">
        <f>VLOOKUP(VLOOKUP(B103,[1]Vendas!A:C,3,FALSE),[1]Vendedores!A:B,2,FALSE)</f>
        <v>Jaqueline de Souza</v>
      </c>
      <c r="H103" t="str">
        <f>VLOOKUP(VLOOKUP(VLOOKUP(B103,[1]Vendas!A:C,3,FALSE),[1]Vendedores!A:E,5,FALSE),[1]Filiais!A:B,2,FALSE)</f>
        <v>Minas Gerais</v>
      </c>
      <c r="I103" s="3">
        <f>VLOOKUP(VLOOKUP(B103,[1]Vendas!A:C,3,FALSE),[1]Vendedores!A:E,4,FALSE)</f>
        <v>7.0000000000000007E-2</v>
      </c>
      <c r="J103" t="str">
        <f>VLOOKUP(C103,[1]Produtos!A:D,2,FALSE)</f>
        <v>Computador desktop</v>
      </c>
      <c r="K103" s="5">
        <f>VLOOKUP(C103,[1]Produtos!A:D,3,FALSE)</f>
        <v>5200</v>
      </c>
      <c r="L103" s="5">
        <f t="shared" si="3"/>
        <v>93600</v>
      </c>
      <c r="M103" s="5">
        <f t="shared" si="4"/>
        <v>1872</v>
      </c>
      <c r="N103" s="5">
        <f t="shared" si="5"/>
        <v>91728</v>
      </c>
      <c r="O103" t="str">
        <f>VLOOKUP(VLOOKUP(C103,[1]Produtos!A:D,4,FALSE),[1]Categorias!A:B,2,FALSE)</f>
        <v>Hardwares</v>
      </c>
    </row>
    <row r="104" spans="1:15" x14ac:dyDescent="0.3">
      <c r="A104">
        <v>103</v>
      </c>
      <c r="B104">
        <v>1176</v>
      </c>
      <c r="C104">
        <v>8</v>
      </c>
      <c r="D104">
        <v>27</v>
      </c>
      <c r="E104" s="3">
        <v>0.01</v>
      </c>
      <c r="F104" s="4">
        <f>VLOOKUP(B104,[1]Vendas!A:C,2,FALSE)</f>
        <v>43856</v>
      </c>
      <c r="G104" t="str">
        <f>VLOOKUP(VLOOKUP(B104,[1]Vendas!A:C,3,FALSE),[1]Vendedores!A:B,2,FALSE)</f>
        <v>Antônio da Costa</v>
      </c>
      <c r="H104" t="str">
        <f>VLOOKUP(VLOOKUP(VLOOKUP(B104,[1]Vendas!A:C,3,FALSE),[1]Vendedores!A:E,5,FALSE),[1]Filiais!A:B,2,FALSE)</f>
        <v>São Paulo</v>
      </c>
      <c r="I104" s="3">
        <f>VLOOKUP(VLOOKUP(B104,[1]Vendas!A:C,3,FALSE),[1]Vendedores!A:E,4,FALSE)</f>
        <v>7.0000000000000007E-2</v>
      </c>
      <c r="J104" t="str">
        <f>VLOOKUP(C104,[1]Produtos!A:D,2,FALSE)</f>
        <v>Projetor</v>
      </c>
      <c r="K104" s="5">
        <f>VLOOKUP(C104,[1]Produtos!A:D,3,FALSE)</f>
        <v>2900</v>
      </c>
      <c r="L104" s="5">
        <f t="shared" si="3"/>
        <v>78300</v>
      </c>
      <c r="M104" s="5">
        <f t="shared" si="4"/>
        <v>783</v>
      </c>
      <c r="N104" s="5">
        <f t="shared" si="5"/>
        <v>77517</v>
      </c>
      <c r="O104" t="str">
        <f>VLOOKUP(VLOOKUP(C104,[1]Produtos!A:D,4,FALSE),[1]Categorias!A:B,2,FALSE)</f>
        <v>Hardwares</v>
      </c>
    </row>
    <row r="105" spans="1:15" x14ac:dyDescent="0.3">
      <c r="A105">
        <v>104</v>
      </c>
      <c r="B105">
        <v>726</v>
      </c>
      <c r="C105">
        <v>10</v>
      </c>
      <c r="D105">
        <v>21</v>
      </c>
      <c r="E105" s="3">
        <v>0.03</v>
      </c>
      <c r="F105" s="4">
        <f>VLOOKUP(B105,[1]Vendas!A:C,2,FALSE)</f>
        <v>43992</v>
      </c>
      <c r="G105" t="str">
        <f>VLOOKUP(VLOOKUP(B105,[1]Vendas!A:C,3,FALSE),[1]Vendedores!A:B,2,FALSE)</f>
        <v>Jaqueline de Souza</v>
      </c>
      <c r="H105" t="str">
        <f>VLOOKUP(VLOOKUP(VLOOKUP(B105,[1]Vendas!A:C,3,FALSE),[1]Vendedores!A:E,5,FALSE),[1]Filiais!A:B,2,FALSE)</f>
        <v>Minas Gerais</v>
      </c>
      <c r="I105" s="3">
        <f>VLOOKUP(VLOOKUP(B105,[1]Vendas!A:C,3,FALSE),[1]Vendedores!A:E,4,FALSE)</f>
        <v>7.0000000000000007E-2</v>
      </c>
      <c r="J105" t="str">
        <f>VLOOKUP(C105,[1]Produtos!A:D,2,FALSE)</f>
        <v>Caneta</v>
      </c>
      <c r="K105" s="5">
        <f>VLOOKUP(C105,[1]Produtos!A:D,3,FALSE)</f>
        <v>15</v>
      </c>
      <c r="L105" s="5">
        <f t="shared" si="3"/>
        <v>315</v>
      </c>
      <c r="M105" s="5">
        <f t="shared" si="4"/>
        <v>9.4499999999999993</v>
      </c>
      <c r="N105" s="5">
        <f t="shared" si="5"/>
        <v>305.55</v>
      </c>
      <c r="O105" t="str">
        <f>VLOOKUP(VLOOKUP(C105,[1]Produtos!A:D,4,FALSE),[1]Categorias!A:B,2,FALSE)</f>
        <v>Papelaria</v>
      </c>
    </row>
    <row r="106" spans="1:15" x14ac:dyDescent="0.3">
      <c r="A106">
        <v>105</v>
      </c>
      <c r="B106">
        <v>493</v>
      </c>
      <c r="C106">
        <v>4</v>
      </c>
      <c r="D106">
        <v>23</v>
      </c>
      <c r="E106" s="3">
        <v>0.01</v>
      </c>
      <c r="F106" s="4">
        <f>VLOOKUP(B106,[1]Vendas!A:C,2,FALSE)</f>
        <v>43952</v>
      </c>
      <c r="G106" t="str">
        <f>VLOOKUP(VLOOKUP(B106,[1]Vendas!A:C,3,FALSE),[1]Vendedores!A:B,2,FALSE)</f>
        <v>Augusto Carlos</v>
      </c>
      <c r="H106" t="str">
        <f>VLOOKUP(VLOOKUP(VLOOKUP(B106,[1]Vendas!A:C,3,FALSE),[1]Vendedores!A:E,5,FALSE),[1]Filiais!A:B,2,FALSE)</f>
        <v>São Paulo</v>
      </c>
      <c r="I106" s="3">
        <f>VLOOKUP(VLOOKUP(B106,[1]Vendas!A:C,3,FALSE),[1]Vendedores!A:E,4,FALSE)</f>
        <v>0.08</v>
      </c>
      <c r="J106" t="str">
        <f>VLOOKUP(C106,[1]Produtos!A:D,2,FALSE)</f>
        <v>Mouse</v>
      </c>
      <c r="K106" s="5">
        <f>VLOOKUP(C106,[1]Produtos!A:D,3,FALSE)</f>
        <v>75</v>
      </c>
      <c r="L106" s="5">
        <f t="shared" si="3"/>
        <v>1725</v>
      </c>
      <c r="M106" s="5">
        <f t="shared" si="4"/>
        <v>17.25</v>
      </c>
      <c r="N106" s="5">
        <f t="shared" si="5"/>
        <v>1707.75</v>
      </c>
      <c r="O106" t="str">
        <f>VLOOKUP(VLOOKUP(C106,[1]Produtos!A:D,4,FALSE),[1]Categorias!A:B,2,FALSE)</f>
        <v>Acessórios</v>
      </c>
    </row>
    <row r="107" spans="1:15" x14ac:dyDescent="0.3">
      <c r="A107">
        <v>106</v>
      </c>
      <c r="B107">
        <v>447</v>
      </c>
      <c r="C107">
        <v>5</v>
      </c>
      <c r="D107">
        <v>6</v>
      </c>
      <c r="E107" s="3">
        <v>0.02</v>
      </c>
      <c r="F107" s="4">
        <f>VLOOKUP(B107,[1]Vendas!A:C,2,FALSE)</f>
        <v>44143</v>
      </c>
      <c r="G107" t="str">
        <f>VLOOKUP(VLOOKUP(B107,[1]Vendas!A:C,3,FALSE),[1]Vendedores!A:B,2,FALSE)</f>
        <v>Solange Almeida</v>
      </c>
      <c r="H107" t="str">
        <f>VLOOKUP(VLOOKUP(VLOOKUP(B107,[1]Vendas!A:C,3,FALSE),[1]Vendedores!A:E,5,FALSE),[1]Filiais!A:B,2,FALSE)</f>
        <v>Rio de Janeiro</v>
      </c>
      <c r="I107" s="3">
        <f>VLOOKUP(VLOOKUP(B107,[1]Vendas!A:C,3,FALSE),[1]Vendedores!A:E,4,FALSE)</f>
        <v>0.01</v>
      </c>
      <c r="J107" t="str">
        <f>VLOOKUP(C107,[1]Produtos!A:D,2,FALSE)</f>
        <v>Smartphone</v>
      </c>
      <c r="K107" s="5">
        <f>VLOOKUP(C107,[1]Produtos!A:D,3,FALSE)</f>
        <v>3200</v>
      </c>
      <c r="L107" s="5">
        <f t="shared" si="3"/>
        <v>19200</v>
      </c>
      <c r="M107" s="5">
        <f t="shared" si="4"/>
        <v>384</v>
      </c>
      <c r="N107" s="5">
        <f t="shared" si="5"/>
        <v>18816</v>
      </c>
      <c r="O107" t="str">
        <f>VLOOKUP(VLOOKUP(C107,[1]Produtos!A:D,4,FALSE),[1]Categorias!A:B,2,FALSE)</f>
        <v>Celulares</v>
      </c>
    </row>
    <row r="108" spans="1:15" x14ac:dyDescent="0.3">
      <c r="A108">
        <v>107</v>
      </c>
      <c r="B108">
        <v>1179</v>
      </c>
      <c r="C108">
        <v>6</v>
      </c>
      <c r="D108">
        <v>17</v>
      </c>
      <c r="E108" s="3">
        <v>0.04</v>
      </c>
      <c r="F108" s="4">
        <f>VLOOKUP(B108,[1]Vendas!A:C,2,FALSE)</f>
        <v>43936</v>
      </c>
      <c r="G108" t="str">
        <f>VLOOKUP(VLOOKUP(B108,[1]Vendas!A:C,3,FALSE),[1]Vendedores!A:B,2,FALSE)</f>
        <v>Rubens Lopes</v>
      </c>
      <c r="H108" t="str">
        <f>VLOOKUP(VLOOKUP(VLOOKUP(B108,[1]Vendas!A:C,3,FALSE),[1]Vendedores!A:E,5,FALSE),[1]Filiais!A:B,2,FALSE)</f>
        <v>Minas Gerais</v>
      </c>
      <c r="I108" s="3">
        <f>VLOOKUP(VLOOKUP(B108,[1]Vendas!A:C,3,FALSE),[1]Vendedores!A:E,4,FALSE)</f>
        <v>0.02</v>
      </c>
      <c r="J108" t="str">
        <f>VLOOKUP(C108,[1]Produtos!A:D,2,FALSE)</f>
        <v>Carregador para celular</v>
      </c>
      <c r="K108" s="5">
        <f>VLOOKUP(C108,[1]Produtos!A:D,3,FALSE)</f>
        <v>150</v>
      </c>
      <c r="L108" s="5">
        <f t="shared" si="3"/>
        <v>2550</v>
      </c>
      <c r="M108" s="5">
        <f t="shared" si="4"/>
        <v>102</v>
      </c>
      <c r="N108" s="5">
        <f t="shared" si="5"/>
        <v>2448</v>
      </c>
      <c r="O108" t="str">
        <f>VLOOKUP(VLOOKUP(C108,[1]Produtos!A:D,4,FALSE),[1]Categorias!A:B,2,FALSE)</f>
        <v>Celulares</v>
      </c>
    </row>
    <row r="109" spans="1:15" x14ac:dyDescent="0.3">
      <c r="A109">
        <v>108</v>
      </c>
      <c r="B109">
        <v>295</v>
      </c>
      <c r="C109">
        <v>7</v>
      </c>
      <c r="D109">
        <v>3</v>
      </c>
      <c r="E109" s="3">
        <v>0.04</v>
      </c>
      <c r="F109" s="4">
        <f>VLOOKUP(B109,[1]Vendas!A:C,2,FALSE)</f>
        <v>44060</v>
      </c>
      <c r="G109" t="str">
        <f>VLOOKUP(VLOOKUP(B109,[1]Vendas!A:C,3,FALSE),[1]Vendedores!A:B,2,FALSE)</f>
        <v>Débora Albuquerque</v>
      </c>
      <c r="H109" t="str">
        <f>VLOOKUP(VLOOKUP(VLOOKUP(B109,[1]Vendas!A:C,3,FALSE),[1]Vendedores!A:E,5,FALSE),[1]Filiais!A:B,2,FALSE)</f>
        <v>São Paulo</v>
      </c>
      <c r="I109" s="3">
        <f>VLOOKUP(VLOOKUP(B109,[1]Vendas!A:C,3,FALSE),[1]Vendedores!A:E,4,FALSE)</f>
        <v>0.02</v>
      </c>
      <c r="J109" t="str">
        <f>VLOOKUP(C109,[1]Produtos!A:D,2,FALSE)</f>
        <v>Roteador</v>
      </c>
      <c r="K109" s="5">
        <f>VLOOKUP(C109,[1]Produtos!A:D,3,FALSE)</f>
        <v>320</v>
      </c>
      <c r="L109" s="5">
        <f t="shared" si="3"/>
        <v>960</v>
      </c>
      <c r="M109" s="5">
        <f t="shared" si="4"/>
        <v>38.4</v>
      </c>
      <c r="N109" s="5">
        <f t="shared" si="5"/>
        <v>921.6</v>
      </c>
      <c r="O109" t="str">
        <f>VLOOKUP(VLOOKUP(C109,[1]Produtos!A:D,4,FALSE),[1]Categorias!A:B,2,FALSE)</f>
        <v>Hardwares</v>
      </c>
    </row>
    <row r="110" spans="1:15" x14ac:dyDescent="0.3">
      <c r="A110">
        <v>109</v>
      </c>
      <c r="B110">
        <v>1237</v>
      </c>
      <c r="C110">
        <v>5</v>
      </c>
      <c r="D110">
        <v>21</v>
      </c>
      <c r="E110" s="3">
        <v>0.02</v>
      </c>
      <c r="F110" s="4">
        <f>VLOOKUP(B110,[1]Vendas!A:C,2,FALSE)</f>
        <v>43974</v>
      </c>
      <c r="G110" t="str">
        <f>VLOOKUP(VLOOKUP(B110,[1]Vendas!A:C,3,FALSE),[1]Vendedores!A:B,2,FALSE)</f>
        <v>Débora Albuquerque</v>
      </c>
      <c r="H110" t="str">
        <f>VLOOKUP(VLOOKUP(VLOOKUP(B110,[1]Vendas!A:C,3,FALSE),[1]Vendedores!A:E,5,FALSE),[1]Filiais!A:B,2,FALSE)</f>
        <v>São Paulo</v>
      </c>
      <c r="I110" s="3">
        <f>VLOOKUP(VLOOKUP(B110,[1]Vendas!A:C,3,FALSE),[1]Vendedores!A:E,4,FALSE)</f>
        <v>0.02</v>
      </c>
      <c r="J110" t="str">
        <f>VLOOKUP(C110,[1]Produtos!A:D,2,FALSE)</f>
        <v>Smartphone</v>
      </c>
      <c r="K110" s="5">
        <f>VLOOKUP(C110,[1]Produtos!A:D,3,FALSE)</f>
        <v>3200</v>
      </c>
      <c r="L110" s="5">
        <f t="shared" si="3"/>
        <v>67200</v>
      </c>
      <c r="M110" s="5">
        <f t="shared" si="4"/>
        <v>1344</v>
      </c>
      <c r="N110" s="5">
        <f t="shared" si="5"/>
        <v>65856</v>
      </c>
      <c r="O110" t="str">
        <f>VLOOKUP(VLOOKUP(C110,[1]Produtos!A:D,4,FALSE),[1]Categorias!A:B,2,FALSE)</f>
        <v>Celulares</v>
      </c>
    </row>
    <row r="111" spans="1:15" x14ac:dyDescent="0.3">
      <c r="A111">
        <v>110</v>
      </c>
      <c r="B111">
        <v>683</v>
      </c>
      <c r="C111">
        <v>4</v>
      </c>
      <c r="D111">
        <v>17</v>
      </c>
      <c r="E111" s="3">
        <v>0.04</v>
      </c>
      <c r="F111" s="4">
        <f>VLOOKUP(B111,[1]Vendas!A:C,2,FALSE)</f>
        <v>43850</v>
      </c>
      <c r="G111" t="str">
        <f>VLOOKUP(VLOOKUP(B111,[1]Vendas!A:C,3,FALSE),[1]Vendedores!A:B,2,FALSE)</f>
        <v>Augusto Carlos</v>
      </c>
      <c r="H111" t="str">
        <f>VLOOKUP(VLOOKUP(VLOOKUP(B111,[1]Vendas!A:C,3,FALSE),[1]Vendedores!A:E,5,FALSE),[1]Filiais!A:B,2,FALSE)</f>
        <v>São Paulo</v>
      </c>
      <c r="I111" s="3">
        <f>VLOOKUP(VLOOKUP(B111,[1]Vendas!A:C,3,FALSE),[1]Vendedores!A:E,4,FALSE)</f>
        <v>0.08</v>
      </c>
      <c r="J111" t="str">
        <f>VLOOKUP(C111,[1]Produtos!A:D,2,FALSE)</f>
        <v>Mouse</v>
      </c>
      <c r="K111" s="5">
        <f>VLOOKUP(C111,[1]Produtos!A:D,3,FALSE)</f>
        <v>75</v>
      </c>
      <c r="L111" s="5">
        <f t="shared" si="3"/>
        <v>1275</v>
      </c>
      <c r="M111" s="5">
        <f t="shared" si="4"/>
        <v>51</v>
      </c>
      <c r="N111" s="5">
        <f t="shared" si="5"/>
        <v>1224</v>
      </c>
      <c r="O111" t="str">
        <f>VLOOKUP(VLOOKUP(C111,[1]Produtos!A:D,4,FALSE),[1]Categorias!A:B,2,FALSE)</f>
        <v>Acessórios</v>
      </c>
    </row>
    <row r="112" spans="1:15" x14ac:dyDescent="0.3">
      <c r="A112">
        <v>111</v>
      </c>
      <c r="B112">
        <v>1755</v>
      </c>
      <c r="C112">
        <v>10</v>
      </c>
      <c r="D112">
        <v>22</v>
      </c>
      <c r="E112" s="3">
        <v>0.04</v>
      </c>
      <c r="F112" s="4">
        <f>VLOOKUP(B112,[1]Vendas!A:C,2,FALSE)</f>
        <v>43968</v>
      </c>
      <c r="G112" t="str">
        <f>VLOOKUP(VLOOKUP(B112,[1]Vendas!A:C,3,FALSE),[1]Vendedores!A:B,2,FALSE)</f>
        <v>Almira Buarque</v>
      </c>
      <c r="H112" t="str">
        <f>VLOOKUP(VLOOKUP(VLOOKUP(B112,[1]Vendas!A:C,3,FALSE),[1]Vendedores!A:E,5,FALSE),[1]Filiais!A:B,2,FALSE)</f>
        <v>Rio de Janeiro</v>
      </c>
      <c r="I112" s="3">
        <f>VLOOKUP(VLOOKUP(B112,[1]Vendas!A:C,3,FALSE),[1]Vendedores!A:E,4,FALSE)</f>
        <v>0.04</v>
      </c>
      <c r="J112" t="str">
        <f>VLOOKUP(C112,[1]Produtos!A:D,2,FALSE)</f>
        <v>Caneta</v>
      </c>
      <c r="K112" s="5">
        <f>VLOOKUP(C112,[1]Produtos!A:D,3,FALSE)</f>
        <v>15</v>
      </c>
      <c r="L112" s="5">
        <f t="shared" si="3"/>
        <v>330</v>
      </c>
      <c r="M112" s="5">
        <f t="shared" si="4"/>
        <v>13.200000000000001</v>
      </c>
      <c r="N112" s="5">
        <f t="shared" si="5"/>
        <v>316.8</v>
      </c>
      <c r="O112" t="str">
        <f>VLOOKUP(VLOOKUP(C112,[1]Produtos!A:D,4,FALSE),[1]Categorias!A:B,2,FALSE)</f>
        <v>Papelaria</v>
      </c>
    </row>
    <row r="113" spans="1:15" x14ac:dyDescent="0.3">
      <c r="A113">
        <v>112</v>
      </c>
      <c r="B113">
        <v>1625</v>
      </c>
      <c r="C113">
        <v>8</v>
      </c>
      <c r="D113">
        <v>8</v>
      </c>
      <c r="E113" s="3">
        <v>0</v>
      </c>
      <c r="F113" s="4">
        <f>VLOOKUP(B113,[1]Vendas!A:C,2,FALSE)</f>
        <v>43945</v>
      </c>
      <c r="G113" t="str">
        <f>VLOOKUP(VLOOKUP(B113,[1]Vendas!A:C,3,FALSE),[1]Vendedores!A:B,2,FALSE)</f>
        <v>Solange Almeida</v>
      </c>
      <c r="H113" t="str">
        <f>VLOOKUP(VLOOKUP(VLOOKUP(B113,[1]Vendas!A:C,3,FALSE),[1]Vendedores!A:E,5,FALSE),[1]Filiais!A:B,2,FALSE)</f>
        <v>Rio de Janeiro</v>
      </c>
      <c r="I113" s="3">
        <f>VLOOKUP(VLOOKUP(B113,[1]Vendas!A:C,3,FALSE),[1]Vendedores!A:E,4,FALSE)</f>
        <v>0.01</v>
      </c>
      <c r="J113" t="str">
        <f>VLOOKUP(C113,[1]Produtos!A:D,2,FALSE)</f>
        <v>Projetor</v>
      </c>
      <c r="K113" s="5">
        <f>VLOOKUP(C113,[1]Produtos!A:D,3,FALSE)</f>
        <v>2900</v>
      </c>
      <c r="L113" s="5">
        <f t="shared" si="3"/>
        <v>23200</v>
      </c>
      <c r="M113" s="5">
        <f t="shared" si="4"/>
        <v>0</v>
      </c>
      <c r="N113" s="5">
        <f t="shared" si="5"/>
        <v>23200</v>
      </c>
      <c r="O113" t="str">
        <f>VLOOKUP(VLOOKUP(C113,[1]Produtos!A:D,4,FALSE),[1]Categorias!A:B,2,FALSE)</f>
        <v>Hardwares</v>
      </c>
    </row>
    <row r="114" spans="1:15" x14ac:dyDescent="0.3">
      <c r="A114">
        <v>113</v>
      </c>
      <c r="B114">
        <v>1109</v>
      </c>
      <c r="C114">
        <v>8</v>
      </c>
      <c r="D114">
        <v>26</v>
      </c>
      <c r="E114" s="3">
        <v>0.05</v>
      </c>
      <c r="F114" s="4">
        <f>VLOOKUP(B114,[1]Vendas!A:C,2,FALSE)</f>
        <v>44157</v>
      </c>
      <c r="G114" t="str">
        <f>VLOOKUP(VLOOKUP(B114,[1]Vendas!A:C,3,FALSE),[1]Vendedores!A:B,2,FALSE)</f>
        <v>Raimundo Nonato</v>
      </c>
      <c r="H114" t="str">
        <f>VLOOKUP(VLOOKUP(VLOOKUP(B114,[1]Vendas!A:C,3,FALSE),[1]Vendedores!A:E,5,FALSE),[1]Filiais!A:B,2,FALSE)</f>
        <v>Minas Gerais</v>
      </c>
      <c r="I114" s="3">
        <f>VLOOKUP(VLOOKUP(B114,[1]Vendas!A:C,3,FALSE),[1]Vendedores!A:E,4,FALSE)</f>
        <v>0.02</v>
      </c>
      <c r="J114" t="str">
        <f>VLOOKUP(C114,[1]Produtos!A:D,2,FALSE)</f>
        <v>Projetor</v>
      </c>
      <c r="K114" s="5">
        <f>VLOOKUP(C114,[1]Produtos!A:D,3,FALSE)</f>
        <v>2900</v>
      </c>
      <c r="L114" s="5">
        <f t="shared" si="3"/>
        <v>75400</v>
      </c>
      <c r="M114" s="5">
        <f t="shared" si="4"/>
        <v>3770</v>
      </c>
      <c r="N114" s="5">
        <f t="shared" si="5"/>
        <v>71630</v>
      </c>
      <c r="O114" t="str">
        <f>VLOOKUP(VLOOKUP(C114,[1]Produtos!A:D,4,FALSE),[1]Categorias!A:B,2,FALSE)</f>
        <v>Hardwares</v>
      </c>
    </row>
    <row r="115" spans="1:15" x14ac:dyDescent="0.3">
      <c r="A115">
        <v>114</v>
      </c>
      <c r="B115">
        <v>1255</v>
      </c>
      <c r="C115">
        <v>7</v>
      </c>
      <c r="D115">
        <v>30</v>
      </c>
      <c r="E115" s="3">
        <v>0.01</v>
      </c>
      <c r="F115" s="4">
        <f>VLOOKUP(B115,[1]Vendas!A:C,2,FALSE)</f>
        <v>43894</v>
      </c>
      <c r="G115" t="str">
        <f>VLOOKUP(VLOOKUP(B115,[1]Vendas!A:C,3,FALSE),[1]Vendedores!A:B,2,FALSE)</f>
        <v>Débora Albuquerque</v>
      </c>
      <c r="H115" t="str">
        <f>VLOOKUP(VLOOKUP(VLOOKUP(B115,[1]Vendas!A:C,3,FALSE),[1]Vendedores!A:E,5,FALSE),[1]Filiais!A:B,2,FALSE)</f>
        <v>São Paulo</v>
      </c>
      <c r="I115" s="3">
        <f>VLOOKUP(VLOOKUP(B115,[1]Vendas!A:C,3,FALSE),[1]Vendedores!A:E,4,FALSE)</f>
        <v>0.02</v>
      </c>
      <c r="J115" t="str">
        <f>VLOOKUP(C115,[1]Produtos!A:D,2,FALSE)</f>
        <v>Roteador</v>
      </c>
      <c r="K115" s="5">
        <f>VLOOKUP(C115,[1]Produtos!A:D,3,FALSE)</f>
        <v>320</v>
      </c>
      <c r="L115" s="5">
        <f t="shared" si="3"/>
        <v>9600</v>
      </c>
      <c r="M115" s="5">
        <f t="shared" si="4"/>
        <v>96</v>
      </c>
      <c r="N115" s="5">
        <f t="shared" si="5"/>
        <v>9504</v>
      </c>
      <c r="O115" t="str">
        <f>VLOOKUP(VLOOKUP(C115,[1]Produtos!A:D,4,FALSE),[1]Categorias!A:B,2,FALSE)</f>
        <v>Hardwares</v>
      </c>
    </row>
    <row r="116" spans="1:15" x14ac:dyDescent="0.3">
      <c r="A116">
        <v>115</v>
      </c>
      <c r="B116">
        <v>1852</v>
      </c>
      <c r="C116">
        <v>6</v>
      </c>
      <c r="D116">
        <v>27</v>
      </c>
      <c r="E116" s="3">
        <v>0.05</v>
      </c>
      <c r="F116" s="4">
        <f>VLOOKUP(B116,[1]Vendas!A:C,2,FALSE)</f>
        <v>44112</v>
      </c>
      <c r="G116" t="str">
        <f>VLOOKUP(VLOOKUP(B116,[1]Vendas!A:C,3,FALSE),[1]Vendedores!A:B,2,FALSE)</f>
        <v>Augusto Carlos</v>
      </c>
      <c r="H116" t="str">
        <f>VLOOKUP(VLOOKUP(VLOOKUP(B116,[1]Vendas!A:C,3,FALSE),[1]Vendedores!A:E,5,FALSE),[1]Filiais!A:B,2,FALSE)</f>
        <v>São Paulo</v>
      </c>
      <c r="I116" s="3">
        <f>VLOOKUP(VLOOKUP(B116,[1]Vendas!A:C,3,FALSE),[1]Vendedores!A:E,4,FALSE)</f>
        <v>0.08</v>
      </c>
      <c r="J116" t="str">
        <f>VLOOKUP(C116,[1]Produtos!A:D,2,FALSE)</f>
        <v>Carregador para celular</v>
      </c>
      <c r="K116" s="5">
        <f>VLOOKUP(C116,[1]Produtos!A:D,3,FALSE)</f>
        <v>150</v>
      </c>
      <c r="L116" s="5">
        <f t="shared" si="3"/>
        <v>4050</v>
      </c>
      <c r="M116" s="5">
        <f t="shared" si="4"/>
        <v>202.5</v>
      </c>
      <c r="N116" s="5">
        <f t="shared" si="5"/>
        <v>3847.5</v>
      </c>
      <c r="O116" t="str">
        <f>VLOOKUP(VLOOKUP(C116,[1]Produtos!A:D,4,FALSE),[1]Categorias!A:B,2,FALSE)</f>
        <v>Celulares</v>
      </c>
    </row>
    <row r="117" spans="1:15" x14ac:dyDescent="0.3">
      <c r="A117">
        <v>116</v>
      </c>
      <c r="B117">
        <v>255</v>
      </c>
      <c r="C117">
        <v>4</v>
      </c>
      <c r="D117">
        <v>28</v>
      </c>
      <c r="E117" s="3">
        <v>0</v>
      </c>
      <c r="F117" s="4">
        <f>VLOOKUP(B117,[1]Vendas!A:C,2,FALSE)</f>
        <v>43875</v>
      </c>
      <c r="G117" t="str">
        <f>VLOOKUP(VLOOKUP(B117,[1]Vendas!A:C,3,FALSE),[1]Vendedores!A:B,2,FALSE)</f>
        <v>Augusto Carlos</v>
      </c>
      <c r="H117" t="str">
        <f>VLOOKUP(VLOOKUP(VLOOKUP(B117,[1]Vendas!A:C,3,FALSE),[1]Vendedores!A:E,5,FALSE),[1]Filiais!A:B,2,FALSE)</f>
        <v>São Paulo</v>
      </c>
      <c r="I117" s="3">
        <f>VLOOKUP(VLOOKUP(B117,[1]Vendas!A:C,3,FALSE),[1]Vendedores!A:E,4,FALSE)</f>
        <v>0.08</v>
      </c>
      <c r="J117" t="str">
        <f>VLOOKUP(C117,[1]Produtos!A:D,2,FALSE)</f>
        <v>Mouse</v>
      </c>
      <c r="K117" s="5">
        <f>VLOOKUP(C117,[1]Produtos!A:D,3,FALSE)</f>
        <v>75</v>
      </c>
      <c r="L117" s="5">
        <f t="shared" si="3"/>
        <v>2100</v>
      </c>
      <c r="M117" s="5">
        <f t="shared" si="4"/>
        <v>0</v>
      </c>
      <c r="N117" s="5">
        <f t="shared" si="5"/>
        <v>2100</v>
      </c>
      <c r="O117" t="str">
        <f>VLOOKUP(VLOOKUP(C117,[1]Produtos!A:D,4,FALSE),[1]Categorias!A:B,2,FALSE)</f>
        <v>Acessórios</v>
      </c>
    </row>
    <row r="118" spans="1:15" x14ac:dyDescent="0.3">
      <c r="A118">
        <v>117</v>
      </c>
      <c r="B118">
        <v>1510</v>
      </c>
      <c r="C118">
        <v>3</v>
      </c>
      <c r="D118">
        <v>31</v>
      </c>
      <c r="E118" s="3">
        <v>0</v>
      </c>
      <c r="F118" s="4">
        <f>VLOOKUP(B118,[1]Vendas!A:C,2,FALSE)</f>
        <v>43846</v>
      </c>
      <c r="G118" t="str">
        <f>VLOOKUP(VLOOKUP(B118,[1]Vendas!A:C,3,FALSE),[1]Vendedores!A:B,2,FALSE)</f>
        <v>Rubens Lopes</v>
      </c>
      <c r="H118" t="str">
        <f>VLOOKUP(VLOOKUP(VLOOKUP(B118,[1]Vendas!A:C,3,FALSE),[1]Vendedores!A:E,5,FALSE),[1]Filiais!A:B,2,FALSE)</f>
        <v>Minas Gerais</v>
      </c>
      <c r="I118" s="3">
        <f>VLOOKUP(VLOOKUP(B118,[1]Vendas!A:C,3,FALSE),[1]Vendedores!A:E,4,FALSE)</f>
        <v>0.02</v>
      </c>
      <c r="J118" t="str">
        <f>VLOOKUP(C118,[1]Produtos!A:D,2,FALSE)</f>
        <v>Teclado</v>
      </c>
      <c r="K118" s="5">
        <f>VLOOKUP(C118,[1]Produtos!A:D,3,FALSE)</f>
        <v>90</v>
      </c>
      <c r="L118" s="5">
        <f t="shared" si="3"/>
        <v>2790</v>
      </c>
      <c r="M118" s="5">
        <f t="shared" si="4"/>
        <v>0</v>
      </c>
      <c r="N118" s="5">
        <f t="shared" si="5"/>
        <v>2790</v>
      </c>
      <c r="O118" t="str">
        <f>VLOOKUP(VLOOKUP(C118,[1]Produtos!A:D,4,FALSE),[1]Categorias!A:B,2,FALSE)</f>
        <v>Acessórios</v>
      </c>
    </row>
    <row r="119" spans="1:15" x14ac:dyDescent="0.3">
      <c r="A119">
        <v>118</v>
      </c>
      <c r="B119">
        <v>1850</v>
      </c>
      <c r="C119">
        <v>2</v>
      </c>
      <c r="D119">
        <v>16</v>
      </c>
      <c r="E119" s="3">
        <v>0.01</v>
      </c>
      <c r="F119" s="4">
        <f>VLOOKUP(B119,[1]Vendas!A:C,2,FALSE)</f>
        <v>44009</v>
      </c>
      <c r="G119" t="str">
        <f>VLOOKUP(VLOOKUP(B119,[1]Vendas!A:C,3,FALSE),[1]Vendedores!A:B,2,FALSE)</f>
        <v>Antônio da Costa</v>
      </c>
      <c r="H119" t="str">
        <f>VLOOKUP(VLOOKUP(VLOOKUP(B119,[1]Vendas!A:C,3,FALSE),[1]Vendedores!A:E,5,FALSE),[1]Filiais!A:B,2,FALSE)</f>
        <v>São Paulo</v>
      </c>
      <c r="I119" s="3">
        <f>VLOOKUP(VLOOKUP(B119,[1]Vendas!A:C,3,FALSE),[1]Vendedores!A:E,4,FALSE)</f>
        <v>7.0000000000000007E-2</v>
      </c>
      <c r="J119" t="str">
        <f>VLOOKUP(C119,[1]Produtos!A:D,2,FALSE)</f>
        <v>Impressora</v>
      </c>
      <c r="K119" s="5">
        <f>VLOOKUP(C119,[1]Produtos!A:D,3,FALSE)</f>
        <v>2100</v>
      </c>
      <c r="L119" s="5">
        <f t="shared" si="3"/>
        <v>33600</v>
      </c>
      <c r="M119" s="5">
        <f t="shared" si="4"/>
        <v>336</v>
      </c>
      <c r="N119" s="5">
        <f t="shared" si="5"/>
        <v>33264</v>
      </c>
      <c r="O119" t="str">
        <f>VLOOKUP(VLOOKUP(C119,[1]Produtos!A:D,4,FALSE),[1]Categorias!A:B,2,FALSE)</f>
        <v>Hardwares</v>
      </c>
    </row>
    <row r="120" spans="1:15" x14ac:dyDescent="0.3">
      <c r="A120">
        <v>119</v>
      </c>
      <c r="B120">
        <v>1927</v>
      </c>
      <c r="C120">
        <v>1</v>
      </c>
      <c r="D120">
        <v>5</v>
      </c>
      <c r="E120" s="3">
        <v>0.02</v>
      </c>
      <c r="F120" s="4">
        <f>VLOOKUP(B120,[1]Vendas!A:C,2,FALSE)</f>
        <v>44148</v>
      </c>
      <c r="G120" t="str">
        <f>VLOOKUP(VLOOKUP(B120,[1]Vendas!A:C,3,FALSE),[1]Vendedores!A:B,2,FALSE)</f>
        <v>Solange Almeida</v>
      </c>
      <c r="H120" t="str">
        <f>VLOOKUP(VLOOKUP(VLOOKUP(B120,[1]Vendas!A:C,3,FALSE),[1]Vendedores!A:E,5,FALSE),[1]Filiais!A:B,2,FALSE)</f>
        <v>Rio de Janeiro</v>
      </c>
      <c r="I120" s="3">
        <f>VLOOKUP(VLOOKUP(B120,[1]Vendas!A:C,3,FALSE),[1]Vendedores!A:E,4,FALSE)</f>
        <v>0.01</v>
      </c>
      <c r="J120" t="str">
        <f>VLOOKUP(C120,[1]Produtos!A:D,2,FALSE)</f>
        <v>Computador desktop</v>
      </c>
      <c r="K120" s="5">
        <f>VLOOKUP(C120,[1]Produtos!A:D,3,FALSE)</f>
        <v>5200</v>
      </c>
      <c r="L120" s="5">
        <f t="shared" si="3"/>
        <v>26000</v>
      </c>
      <c r="M120" s="5">
        <f t="shared" si="4"/>
        <v>520</v>
      </c>
      <c r="N120" s="5">
        <f t="shared" si="5"/>
        <v>25480</v>
      </c>
      <c r="O120" t="str">
        <f>VLOOKUP(VLOOKUP(C120,[1]Produtos!A:D,4,FALSE),[1]Categorias!A:B,2,FALSE)</f>
        <v>Hardwares</v>
      </c>
    </row>
    <row r="121" spans="1:15" x14ac:dyDescent="0.3">
      <c r="A121">
        <v>120</v>
      </c>
      <c r="B121">
        <v>1010</v>
      </c>
      <c r="C121">
        <v>2</v>
      </c>
      <c r="D121">
        <v>14</v>
      </c>
      <c r="E121" s="3">
        <v>0.04</v>
      </c>
      <c r="F121" s="4">
        <f>VLOOKUP(B121,[1]Vendas!A:C,2,FALSE)</f>
        <v>44012</v>
      </c>
      <c r="G121" t="str">
        <f>VLOOKUP(VLOOKUP(B121,[1]Vendas!A:C,3,FALSE),[1]Vendedores!A:B,2,FALSE)</f>
        <v>Augusto Carlos</v>
      </c>
      <c r="H121" t="str">
        <f>VLOOKUP(VLOOKUP(VLOOKUP(B121,[1]Vendas!A:C,3,FALSE),[1]Vendedores!A:E,5,FALSE),[1]Filiais!A:B,2,FALSE)</f>
        <v>São Paulo</v>
      </c>
      <c r="I121" s="3">
        <f>VLOOKUP(VLOOKUP(B121,[1]Vendas!A:C,3,FALSE),[1]Vendedores!A:E,4,FALSE)</f>
        <v>0.08</v>
      </c>
      <c r="J121" t="str">
        <f>VLOOKUP(C121,[1]Produtos!A:D,2,FALSE)</f>
        <v>Impressora</v>
      </c>
      <c r="K121" s="5">
        <f>VLOOKUP(C121,[1]Produtos!A:D,3,FALSE)</f>
        <v>2100</v>
      </c>
      <c r="L121" s="5">
        <f t="shared" si="3"/>
        <v>29400</v>
      </c>
      <c r="M121" s="5">
        <f t="shared" si="4"/>
        <v>1176</v>
      </c>
      <c r="N121" s="5">
        <f t="shared" si="5"/>
        <v>28224</v>
      </c>
      <c r="O121" t="str">
        <f>VLOOKUP(VLOOKUP(C121,[1]Produtos!A:D,4,FALSE),[1]Categorias!A:B,2,FALSE)</f>
        <v>Hardwares</v>
      </c>
    </row>
    <row r="122" spans="1:15" x14ac:dyDescent="0.3">
      <c r="A122">
        <v>121</v>
      </c>
      <c r="B122">
        <v>153</v>
      </c>
      <c r="C122">
        <v>6</v>
      </c>
      <c r="D122">
        <v>27</v>
      </c>
      <c r="E122" s="3">
        <v>0.01</v>
      </c>
      <c r="F122" s="4">
        <f>VLOOKUP(B122,[1]Vendas!A:C,2,FALSE)</f>
        <v>44160</v>
      </c>
      <c r="G122" t="str">
        <f>VLOOKUP(VLOOKUP(B122,[1]Vendas!A:C,3,FALSE),[1]Vendedores!A:B,2,FALSE)</f>
        <v>Jaqueline de Souza</v>
      </c>
      <c r="H122" t="str">
        <f>VLOOKUP(VLOOKUP(VLOOKUP(B122,[1]Vendas!A:C,3,FALSE),[1]Vendedores!A:E,5,FALSE),[1]Filiais!A:B,2,FALSE)</f>
        <v>Minas Gerais</v>
      </c>
      <c r="I122" s="3">
        <f>VLOOKUP(VLOOKUP(B122,[1]Vendas!A:C,3,FALSE),[1]Vendedores!A:E,4,FALSE)</f>
        <v>7.0000000000000007E-2</v>
      </c>
      <c r="J122" t="str">
        <f>VLOOKUP(C122,[1]Produtos!A:D,2,FALSE)</f>
        <v>Carregador para celular</v>
      </c>
      <c r="K122" s="5">
        <f>VLOOKUP(C122,[1]Produtos!A:D,3,FALSE)</f>
        <v>150</v>
      </c>
      <c r="L122" s="5">
        <f t="shared" si="3"/>
        <v>4050</v>
      </c>
      <c r="M122" s="5">
        <f t="shared" si="4"/>
        <v>40.5</v>
      </c>
      <c r="N122" s="5">
        <f t="shared" si="5"/>
        <v>4009.5</v>
      </c>
      <c r="O122" t="str">
        <f>VLOOKUP(VLOOKUP(C122,[1]Produtos!A:D,4,FALSE),[1]Categorias!A:B,2,FALSE)</f>
        <v>Celulares</v>
      </c>
    </row>
    <row r="123" spans="1:15" x14ac:dyDescent="0.3">
      <c r="A123">
        <v>122</v>
      </c>
      <c r="B123">
        <v>437</v>
      </c>
      <c r="C123">
        <v>1</v>
      </c>
      <c r="D123">
        <v>1</v>
      </c>
      <c r="E123" s="3">
        <v>0</v>
      </c>
      <c r="F123" s="4">
        <f>VLOOKUP(B123,[1]Vendas!A:C,2,FALSE)</f>
        <v>43832</v>
      </c>
      <c r="G123" t="str">
        <f>VLOOKUP(VLOOKUP(B123,[1]Vendas!A:C,3,FALSE),[1]Vendedores!A:B,2,FALSE)</f>
        <v>Débora Albuquerque</v>
      </c>
      <c r="H123" t="str">
        <f>VLOOKUP(VLOOKUP(VLOOKUP(B123,[1]Vendas!A:C,3,FALSE),[1]Vendedores!A:E,5,FALSE),[1]Filiais!A:B,2,FALSE)</f>
        <v>São Paulo</v>
      </c>
      <c r="I123" s="3">
        <f>VLOOKUP(VLOOKUP(B123,[1]Vendas!A:C,3,FALSE),[1]Vendedores!A:E,4,FALSE)</f>
        <v>0.02</v>
      </c>
      <c r="J123" t="str">
        <f>VLOOKUP(C123,[1]Produtos!A:D,2,FALSE)</f>
        <v>Computador desktop</v>
      </c>
      <c r="K123" s="5">
        <f>VLOOKUP(C123,[1]Produtos!A:D,3,FALSE)</f>
        <v>5200</v>
      </c>
      <c r="L123" s="5">
        <f t="shared" si="3"/>
        <v>5200</v>
      </c>
      <c r="M123" s="5">
        <f t="shared" si="4"/>
        <v>0</v>
      </c>
      <c r="N123" s="5">
        <f t="shared" si="5"/>
        <v>5200</v>
      </c>
      <c r="O123" t="str">
        <f>VLOOKUP(VLOOKUP(C123,[1]Produtos!A:D,4,FALSE),[1]Categorias!A:B,2,FALSE)</f>
        <v>Hardwares</v>
      </c>
    </row>
    <row r="124" spans="1:15" x14ac:dyDescent="0.3">
      <c r="A124">
        <v>123</v>
      </c>
      <c r="B124">
        <v>1203</v>
      </c>
      <c r="C124">
        <v>8</v>
      </c>
      <c r="D124">
        <v>22</v>
      </c>
      <c r="E124" s="3">
        <v>0</v>
      </c>
      <c r="F124" s="4">
        <f>VLOOKUP(B124,[1]Vendas!A:C,2,FALSE)</f>
        <v>43846</v>
      </c>
      <c r="G124" t="str">
        <f>VLOOKUP(VLOOKUP(B124,[1]Vendas!A:C,3,FALSE),[1]Vendedores!A:B,2,FALSE)</f>
        <v>Fernanda Vasconcelos</v>
      </c>
      <c r="H124" t="str">
        <f>VLOOKUP(VLOOKUP(VLOOKUP(B124,[1]Vendas!A:C,3,FALSE),[1]Vendedores!A:E,5,FALSE),[1]Filiais!A:B,2,FALSE)</f>
        <v>Minas Gerais</v>
      </c>
      <c r="I124" s="3">
        <f>VLOOKUP(VLOOKUP(B124,[1]Vendas!A:C,3,FALSE),[1]Vendedores!A:E,4,FALSE)</f>
        <v>0.04</v>
      </c>
      <c r="J124" t="str">
        <f>VLOOKUP(C124,[1]Produtos!A:D,2,FALSE)</f>
        <v>Projetor</v>
      </c>
      <c r="K124" s="5">
        <f>VLOOKUP(C124,[1]Produtos!A:D,3,FALSE)</f>
        <v>2900</v>
      </c>
      <c r="L124" s="5">
        <f t="shared" si="3"/>
        <v>63800</v>
      </c>
      <c r="M124" s="5">
        <f t="shared" si="4"/>
        <v>0</v>
      </c>
      <c r="N124" s="5">
        <f t="shared" si="5"/>
        <v>63800</v>
      </c>
      <c r="O124" t="str">
        <f>VLOOKUP(VLOOKUP(C124,[1]Produtos!A:D,4,FALSE),[1]Categorias!A:B,2,FALSE)</f>
        <v>Hardwares</v>
      </c>
    </row>
    <row r="125" spans="1:15" x14ac:dyDescent="0.3">
      <c r="A125">
        <v>124</v>
      </c>
      <c r="B125">
        <v>975</v>
      </c>
      <c r="C125">
        <v>7</v>
      </c>
      <c r="D125">
        <v>27</v>
      </c>
      <c r="E125" s="3">
        <v>0.02</v>
      </c>
      <c r="F125" s="4">
        <f>VLOOKUP(B125,[1]Vendas!A:C,2,FALSE)</f>
        <v>44146</v>
      </c>
      <c r="G125" t="str">
        <f>VLOOKUP(VLOOKUP(B125,[1]Vendas!A:C,3,FALSE),[1]Vendedores!A:B,2,FALSE)</f>
        <v>Augusto Carlos</v>
      </c>
      <c r="H125" t="str">
        <f>VLOOKUP(VLOOKUP(VLOOKUP(B125,[1]Vendas!A:C,3,FALSE),[1]Vendedores!A:E,5,FALSE),[1]Filiais!A:B,2,FALSE)</f>
        <v>São Paulo</v>
      </c>
      <c r="I125" s="3">
        <f>VLOOKUP(VLOOKUP(B125,[1]Vendas!A:C,3,FALSE),[1]Vendedores!A:E,4,FALSE)</f>
        <v>0.08</v>
      </c>
      <c r="J125" t="str">
        <f>VLOOKUP(C125,[1]Produtos!A:D,2,FALSE)</f>
        <v>Roteador</v>
      </c>
      <c r="K125" s="5">
        <f>VLOOKUP(C125,[1]Produtos!A:D,3,FALSE)</f>
        <v>320</v>
      </c>
      <c r="L125" s="5">
        <f t="shared" si="3"/>
        <v>8640</v>
      </c>
      <c r="M125" s="5">
        <f t="shared" si="4"/>
        <v>172.8</v>
      </c>
      <c r="N125" s="5">
        <f t="shared" si="5"/>
        <v>8467.2000000000007</v>
      </c>
      <c r="O125" t="str">
        <f>VLOOKUP(VLOOKUP(C125,[1]Produtos!A:D,4,FALSE),[1]Categorias!A:B,2,FALSE)</f>
        <v>Hardwares</v>
      </c>
    </row>
    <row r="126" spans="1:15" x14ac:dyDescent="0.3">
      <c r="A126">
        <v>125</v>
      </c>
      <c r="B126">
        <v>1111</v>
      </c>
      <c r="C126">
        <v>6</v>
      </c>
      <c r="D126">
        <v>17</v>
      </c>
      <c r="E126" s="3">
        <v>0.01</v>
      </c>
      <c r="F126" s="4">
        <f>VLOOKUP(B126,[1]Vendas!A:C,2,FALSE)</f>
        <v>44070</v>
      </c>
      <c r="G126" t="str">
        <f>VLOOKUP(VLOOKUP(B126,[1]Vendas!A:C,3,FALSE),[1]Vendedores!A:B,2,FALSE)</f>
        <v>Almira Buarque</v>
      </c>
      <c r="H126" t="str">
        <f>VLOOKUP(VLOOKUP(VLOOKUP(B126,[1]Vendas!A:C,3,FALSE),[1]Vendedores!A:E,5,FALSE),[1]Filiais!A:B,2,FALSE)</f>
        <v>Rio de Janeiro</v>
      </c>
      <c r="I126" s="3">
        <f>VLOOKUP(VLOOKUP(B126,[1]Vendas!A:C,3,FALSE),[1]Vendedores!A:E,4,FALSE)</f>
        <v>0.04</v>
      </c>
      <c r="J126" t="str">
        <f>VLOOKUP(C126,[1]Produtos!A:D,2,FALSE)</f>
        <v>Carregador para celular</v>
      </c>
      <c r="K126" s="5">
        <f>VLOOKUP(C126,[1]Produtos!A:D,3,FALSE)</f>
        <v>150</v>
      </c>
      <c r="L126" s="5">
        <f t="shared" si="3"/>
        <v>2550</v>
      </c>
      <c r="M126" s="5">
        <f t="shared" si="4"/>
        <v>25.5</v>
      </c>
      <c r="N126" s="5">
        <f t="shared" si="5"/>
        <v>2524.5</v>
      </c>
      <c r="O126" t="str">
        <f>VLOOKUP(VLOOKUP(C126,[1]Produtos!A:D,4,FALSE),[1]Categorias!A:B,2,FALSE)</f>
        <v>Celulares</v>
      </c>
    </row>
    <row r="127" spans="1:15" x14ac:dyDescent="0.3">
      <c r="A127">
        <v>126</v>
      </c>
      <c r="B127">
        <v>247</v>
      </c>
      <c r="C127">
        <v>4</v>
      </c>
      <c r="D127">
        <v>5</v>
      </c>
      <c r="E127" s="3">
        <v>0</v>
      </c>
      <c r="F127" s="4">
        <f>VLOOKUP(B127,[1]Vendas!A:C,2,FALSE)</f>
        <v>43957</v>
      </c>
      <c r="G127" t="str">
        <f>VLOOKUP(VLOOKUP(B127,[1]Vendas!A:C,3,FALSE),[1]Vendedores!A:B,2,FALSE)</f>
        <v>Almira Buarque</v>
      </c>
      <c r="H127" t="str">
        <f>VLOOKUP(VLOOKUP(VLOOKUP(B127,[1]Vendas!A:C,3,FALSE),[1]Vendedores!A:E,5,FALSE),[1]Filiais!A:B,2,FALSE)</f>
        <v>Rio de Janeiro</v>
      </c>
      <c r="I127" s="3">
        <f>VLOOKUP(VLOOKUP(B127,[1]Vendas!A:C,3,FALSE),[1]Vendedores!A:E,4,FALSE)</f>
        <v>0.04</v>
      </c>
      <c r="J127" t="str">
        <f>VLOOKUP(C127,[1]Produtos!A:D,2,FALSE)</f>
        <v>Mouse</v>
      </c>
      <c r="K127" s="5">
        <f>VLOOKUP(C127,[1]Produtos!A:D,3,FALSE)</f>
        <v>75</v>
      </c>
      <c r="L127" s="5">
        <f t="shared" si="3"/>
        <v>375</v>
      </c>
      <c r="M127" s="5">
        <f t="shared" si="4"/>
        <v>0</v>
      </c>
      <c r="N127" s="5">
        <f t="shared" si="5"/>
        <v>375</v>
      </c>
      <c r="O127" t="str">
        <f>VLOOKUP(VLOOKUP(C127,[1]Produtos!A:D,4,FALSE),[1]Categorias!A:B,2,FALSE)</f>
        <v>Acessórios</v>
      </c>
    </row>
    <row r="128" spans="1:15" x14ac:dyDescent="0.3">
      <c r="A128">
        <v>127</v>
      </c>
      <c r="B128">
        <v>875</v>
      </c>
      <c r="C128">
        <v>1</v>
      </c>
      <c r="D128">
        <v>9</v>
      </c>
      <c r="E128" s="3">
        <v>0.02</v>
      </c>
      <c r="F128" s="4">
        <f>VLOOKUP(B128,[1]Vendas!A:C,2,FALSE)</f>
        <v>44163</v>
      </c>
      <c r="G128" t="str">
        <f>VLOOKUP(VLOOKUP(B128,[1]Vendas!A:C,3,FALSE),[1]Vendedores!A:B,2,FALSE)</f>
        <v>Filipe de Tarso</v>
      </c>
      <c r="H128" t="str">
        <f>VLOOKUP(VLOOKUP(VLOOKUP(B128,[1]Vendas!A:C,3,FALSE),[1]Vendedores!A:E,5,FALSE),[1]Filiais!A:B,2,FALSE)</f>
        <v>Rio de Janeiro</v>
      </c>
      <c r="I128" s="3">
        <f>VLOOKUP(VLOOKUP(B128,[1]Vendas!A:C,3,FALSE),[1]Vendedores!A:E,4,FALSE)</f>
        <v>0.04</v>
      </c>
      <c r="J128" t="str">
        <f>VLOOKUP(C128,[1]Produtos!A:D,2,FALSE)</f>
        <v>Computador desktop</v>
      </c>
      <c r="K128" s="5">
        <f>VLOOKUP(C128,[1]Produtos!A:D,3,FALSE)</f>
        <v>5200</v>
      </c>
      <c r="L128" s="5">
        <f t="shared" si="3"/>
        <v>46800</v>
      </c>
      <c r="M128" s="5">
        <f t="shared" si="4"/>
        <v>936</v>
      </c>
      <c r="N128" s="5">
        <f t="shared" si="5"/>
        <v>45864</v>
      </c>
      <c r="O128" t="str">
        <f>VLOOKUP(VLOOKUP(C128,[1]Produtos!A:D,4,FALSE),[1]Categorias!A:B,2,FALSE)</f>
        <v>Hardwares</v>
      </c>
    </row>
    <row r="129" spans="1:15" x14ac:dyDescent="0.3">
      <c r="A129">
        <v>128</v>
      </c>
      <c r="B129">
        <v>1082</v>
      </c>
      <c r="C129">
        <v>6</v>
      </c>
      <c r="D129">
        <v>24</v>
      </c>
      <c r="E129" s="3">
        <v>0.01</v>
      </c>
      <c r="F129" s="4">
        <f>VLOOKUP(B129,[1]Vendas!A:C,2,FALSE)</f>
        <v>44087</v>
      </c>
      <c r="G129" t="str">
        <f>VLOOKUP(VLOOKUP(B129,[1]Vendas!A:C,3,FALSE),[1]Vendedores!A:B,2,FALSE)</f>
        <v>Filipe de Tarso</v>
      </c>
      <c r="H129" t="str">
        <f>VLOOKUP(VLOOKUP(VLOOKUP(B129,[1]Vendas!A:C,3,FALSE),[1]Vendedores!A:E,5,FALSE),[1]Filiais!A:B,2,FALSE)</f>
        <v>Rio de Janeiro</v>
      </c>
      <c r="I129" s="3">
        <f>VLOOKUP(VLOOKUP(B129,[1]Vendas!A:C,3,FALSE),[1]Vendedores!A:E,4,FALSE)</f>
        <v>0.04</v>
      </c>
      <c r="J129" t="str">
        <f>VLOOKUP(C129,[1]Produtos!A:D,2,FALSE)</f>
        <v>Carregador para celular</v>
      </c>
      <c r="K129" s="5">
        <f>VLOOKUP(C129,[1]Produtos!A:D,3,FALSE)</f>
        <v>150</v>
      </c>
      <c r="L129" s="5">
        <f t="shared" si="3"/>
        <v>3600</v>
      </c>
      <c r="M129" s="5">
        <f t="shared" si="4"/>
        <v>36</v>
      </c>
      <c r="N129" s="5">
        <f t="shared" si="5"/>
        <v>3564</v>
      </c>
      <c r="O129" t="str">
        <f>VLOOKUP(VLOOKUP(C129,[1]Produtos!A:D,4,FALSE),[1]Categorias!A:B,2,FALSE)</f>
        <v>Celulares</v>
      </c>
    </row>
    <row r="130" spans="1:15" x14ac:dyDescent="0.3">
      <c r="A130">
        <v>129</v>
      </c>
      <c r="B130">
        <v>1662</v>
      </c>
      <c r="C130">
        <v>7</v>
      </c>
      <c r="D130">
        <v>29</v>
      </c>
      <c r="E130" s="3">
        <v>0</v>
      </c>
      <c r="F130" s="4">
        <f>VLOOKUP(B130,[1]Vendas!A:C,2,FALSE)</f>
        <v>43989</v>
      </c>
      <c r="G130" t="str">
        <f>VLOOKUP(VLOOKUP(B130,[1]Vendas!A:C,3,FALSE),[1]Vendedores!A:B,2,FALSE)</f>
        <v>Augusto Carlos</v>
      </c>
      <c r="H130" t="str">
        <f>VLOOKUP(VLOOKUP(VLOOKUP(B130,[1]Vendas!A:C,3,FALSE),[1]Vendedores!A:E,5,FALSE),[1]Filiais!A:B,2,FALSE)</f>
        <v>São Paulo</v>
      </c>
      <c r="I130" s="3">
        <f>VLOOKUP(VLOOKUP(B130,[1]Vendas!A:C,3,FALSE),[1]Vendedores!A:E,4,FALSE)</f>
        <v>0.08</v>
      </c>
      <c r="J130" t="str">
        <f>VLOOKUP(C130,[1]Produtos!A:D,2,FALSE)</f>
        <v>Roteador</v>
      </c>
      <c r="K130" s="5">
        <f>VLOOKUP(C130,[1]Produtos!A:D,3,FALSE)</f>
        <v>320</v>
      </c>
      <c r="L130" s="5">
        <f t="shared" si="3"/>
        <v>9280</v>
      </c>
      <c r="M130" s="5">
        <f t="shared" si="4"/>
        <v>0</v>
      </c>
      <c r="N130" s="5">
        <f t="shared" si="5"/>
        <v>9280</v>
      </c>
      <c r="O130" t="str">
        <f>VLOOKUP(VLOOKUP(C130,[1]Produtos!A:D,4,FALSE),[1]Categorias!A:B,2,FALSE)</f>
        <v>Hardwares</v>
      </c>
    </row>
    <row r="131" spans="1:15" x14ac:dyDescent="0.3">
      <c r="A131">
        <v>130</v>
      </c>
      <c r="B131">
        <v>963</v>
      </c>
      <c r="C131">
        <v>10</v>
      </c>
      <c r="D131">
        <v>20</v>
      </c>
      <c r="E131" s="3">
        <v>0</v>
      </c>
      <c r="F131" s="4">
        <f>VLOOKUP(B131,[1]Vendas!A:C,2,FALSE)</f>
        <v>43973</v>
      </c>
      <c r="G131" t="str">
        <f>VLOOKUP(VLOOKUP(B131,[1]Vendas!A:C,3,FALSE),[1]Vendedores!A:B,2,FALSE)</f>
        <v>Rubens Lopes</v>
      </c>
      <c r="H131" t="str">
        <f>VLOOKUP(VLOOKUP(VLOOKUP(B131,[1]Vendas!A:C,3,FALSE),[1]Vendedores!A:E,5,FALSE),[1]Filiais!A:B,2,FALSE)</f>
        <v>Minas Gerais</v>
      </c>
      <c r="I131" s="3">
        <f>VLOOKUP(VLOOKUP(B131,[1]Vendas!A:C,3,FALSE),[1]Vendedores!A:E,4,FALSE)</f>
        <v>0.02</v>
      </c>
      <c r="J131" t="str">
        <f>VLOOKUP(C131,[1]Produtos!A:D,2,FALSE)</f>
        <v>Caneta</v>
      </c>
      <c r="K131" s="5">
        <f>VLOOKUP(C131,[1]Produtos!A:D,3,FALSE)</f>
        <v>15</v>
      </c>
      <c r="L131" s="5">
        <f t="shared" ref="L131:L194" si="6">K131*D131</f>
        <v>300</v>
      </c>
      <c r="M131" s="5">
        <f t="shared" ref="M131:M194" si="7">E131*L131</f>
        <v>0</v>
      </c>
      <c r="N131" s="5">
        <f t="shared" ref="N131:N194" si="8">L131-M131</f>
        <v>300</v>
      </c>
      <c r="O131" t="str">
        <f>VLOOKUP(VLOOKUP(C131,[1]Produtos!A:D,4,FALSE),[1]Categorias!A:B,2,FALSE)</f>
        <v>Papelaria</v>
      </c>
    </row>
    <row r="132" spans="1:15" x14ac:dyDescent="0.3">
      <c r="A132">
        <v>131</v>
      </c>
      <c r="B132">
        <v>866</v>
      </c>
      <c r="C132">
        <v>7</v>
      </c>
      <c r="D132">
        <v>24</v>
      </c>
      <c r="E132" s="3">
        <v>0.05</v>
      </c>
      <c r="F132" s="4">
        <f>VLOOKUP(B132,[1]Vendas!A:C,2,FALSE)</f>
        <v>43857</v>
      </c>
      <c r="G132" t="str">
        <f>VLOOKUP(VLOOKUP(B132,[1]Vendas!A:C,3,FALSE),[1]Vendedores!A:B,2,FALSE)</f>
        <v>Débora Albuquerque</v>
      </c>
      <c r="H132" t="str">
        <f>VLOOKUP(VLOOKUP(VLOOKUP(B132,[1]Vendas!A:C,3,FALSE),[1]Vendedores!A:E,5,FALSE),[1]Filiais!A:B,2,FALSE)</f>
        <v>São Paulo</v>
      </c>
      <c r="I132" s="3">
        <f>VLOOKUP(VLOOKUP(B132,[1]Vendas!A:C,3,FALSE),[1]Vendedores!A:E,4,FALSE)</f>
        <v>0.02</v>
      </c>
      <c r="J132" t="str">
        <f>VLOOKUP(C132,[1]Produtos!A:D,2,FALSE)</f>
        <v>Roteador</v>
      </c>
      <c r="K132" s="5">
        <f>VLOOKUP(C132,[1]Produtos!A:D,3,FALSE)</f>
        <v>320</v>
      </c>
      <c r="L132" s="5">
        <f t="shared" si="6"/>
        <v>7680</v>
      </c>
      <c r="M132" s="5">
        <f t="shared" si="7"/>
        <v>384</v>
      </c>
      <c r="N132" s="5">
        <f t="shared" si="8"/>
        <v>7296</v>
      </c>
      <c r="O132" t="str">
        <f>VLOOKUP(VLOOKUP(C132,[1]Produtos!A:D,4,FALSE),[1]Categorias!A:B,2,FALSE)</f>
        <v>Hardwares</v>
      </c>
    </row>
    <row r="133" spans="1:15" x14ac:dyDescent="0.3">
      <c r="A133">
        <v>132</v>
      </c>
      <c r="B133">
        <v>458</v>
      </c>
      <c r="C133">
        <v>8</v>
      </c>
      <c r="D133">
        <v>12</v>
      </c>
      <c r="E133" s="3">
        <v>0.05</v>
      </c>
      <c r="F133" s="4">
        <f>VLOOKUP(B133,[1]Vendas!A:C,2,FALSE)</f>
        <v>44132</v>
      </c>
      <c r="G133" t="str">
        <f>VLOOKUP(VLOOKUP(B133,[1]Vendas!A:C,3,FALSE),[1]Vendedores!A:B,2,FALSE)</f>
        <v>Raimundo Nonato</v>
      </c>
      <c r="H133" t="str">
        <f>VLOOKUP(VLOOKUP(VLOOKUP(B133,[1]Vendas!A:C,3,FALSE),[1]Vendedores!A:E,5,FALSE),[1]Filiais!A:B,2,FALSE)</f>
        <v>Minas Gerais</v>
      </c>
      <c r="I133" s="3">
        <f>VLOOKUP(VLOOKUP(B133,[1]Vendas!A:C,3,FALSE),[1]Vendedores!A:E,4,FALSE)</f>
        <v>0.02</v>
      </c>
      <c r="J133" t="str">
        <f>VLOOKUP(C133,[1]Produtos!A:D,2,FALSE)</f>
        <v>Projetor</v>
      </c>
      <c r="K133" s="5">
        <f>VLOOKUP(C133,[1]Produtos!A:D,3,FALSE)</f>
        <v>2900</v>
      </c>
      <c r="L133" s="5">
        <f t="shared" si="6"/>
        <v>34800</v>
      </c>
      <c r="M133" s="5">
        <f t="shared" si="7"/>
        <v>1740</v>
      </c>
      <c r="N133" s="5">
        <f t="shared" si="8"/>
        <v>33060</v>
      </c>
      <c r="O133" t="str">
        <f>VLOOKUP(VLOOKUP(C133,[1]Produtos!A:D,4,FALSE),[1]Categorias!A:B,2,FALSE)</f>
        <v>Hardwares</v>
      </c>
    </row>
    <row r="134" spans="1:15" x14ac:dyDescent="0.3">
      <c r="A134">
        <v>133</v>
      </c>
      <c r="B134">
        <v>170</v>
      </c>
      <c r="C134">
        <v>9</v>
      </c>
      <c r="D134">
        <v>10</v>
      </c>
      <c r="E134" s="3">
        <v>0.05</v>
      </c>
      <c r="F134" s="4">
        <f>VLOOKUP(B134,[1]Vendas!A:C,2,FALSE)</f>
        <v>43852</v>
      </c>
      <c r="G134" t="str">
        <f>VLOOKUP(VLOOKUP(B134,[1]Vendas!A:C,3,FALSE),[1]Vendedores!A:B,2,FALSE)</f>
        <v>Fernanda Vasconcelos</v>
      </c>
      <c r="H134" t="str">
        <f>VLOOKUP(VLOOKUP(VLOOKUP(B134,[1]Vendas!A:C,3,FALSE),[1]Vendedores!A:E,5,FALSE),[1]Filiais!A:B,2,FALSE)</f>
        <v>Minas Gerais</v>
      </c>
      <c r="I134" s="3">
        <f>VLOOKUP(VLOOKUP(B134,[1]Vendas!A:C,3,FALSE),[1]Vendedores!A:E,4,FALSE)</f>
        <v>0.04</v>
      </c>
      <c r="J134" t="str">
        <f>VLOOKUP(C134,[1]Produtos!A:D,2,FALSE)</f>
        <v>Papel A4</v>
      </c>
      <c r="K134" s="5">
        <f>VLOOKUP(C134,[1]Produtos!A:D,3,FALSE)</f>
        <v>90</v>
      </c>
      <c r="L134" s="5">
        <f t="shared" si="6"/>
        <v>900</v>
      </c>
      <c r="M134" s="5">
        <f t="shared" si="7"/>
        <v>45</v>
      </c>
      <c r="N134" s="5">
        <f t="shared" si="8"/>
        <v>855</v>
      </c>
      <c r="O134" t="str">
        <f>VLOOKUP(VLOOKUP(C134,[1]Produtos!A:D,4,FALSE),[1]Categorias!A:B,2,FALSE)</f>
        <v>Papelaria</v>
      </c>
    </row>
    <row r="135" spans="1:15" x14ac:dyDescent="0.3">
      <c r="A135">
        <v>134</v>
      </c>
      <c r="B135">
        <v>948</v>
      </c>
      <c r="C135">
        <v>9</v>
      </c>
      <c r="D135">
        <v>25</v>
      </c>
      <c r="E135" s="3">
        <v>0</v>
      </c>
      <c r="F135" s="4">
        <f>VLOOKUP(B135,[1]Vendas!A:C,2,FALSE)</f>
        <v>43905</v>
      </c>
      <c r="G135" t="str">
        <f>VLOOKUP(VLOOKUP(B135,[1]Vendas!A:C,3,FALSE),[1]Vendedores!A:B,2,FALSE)</f>
        <v>Augusto Carlos</v>
      </c>
      <c r="H135" t="str">
        <f>VLOOKUP(VLOOKUP(VLOOKUP(B135,[1]Vendas!A:C,3,FALSE),[1]Vendedores!A:E,5,FALSE),[1]Filiais!A:B,2,FALSE)</f>
        <v>São Paulo</v>
      </c>
      <c r="I135" s="3">
        <f>VLOOKUP(VLOOKUP(B135,[1]Vendas!A:C,3,FALSE),[1]Vendedores!A:E,4,FALSE)</f>
        <v>0.08</v>
      </c>
      <c r="J135" t="str">
        <f>VLOOKUP(C135,[1]Produtos!A:D,2,FALSE)</f>
        <v>Papel A4</v>
      </c>
      <c r="K135" s="5">
        <f>VLOOKUP(C135,[1]Produtos!A:D,3,FALSE)</f>
        <v>90</v>
      </c>
      <c r="L135" s="5">
        <f t="shared" si="6"/>
        <v>2250</v>
      </c>
      <c r="M135" s="5">
        <f t="shared" si="7"/>
        <v>0</v>
      </c>
      <c r="N135" s="5">
        <f t="shared" si="8"/>
        <v>2250</v>
      </c>
      <c r="O135" t="str">
        <f>VLOOKUP(VLOOKUP(C135,[1]Produtos!A:D,4,FALSE),[1]Categorias!A:B,2,FALSE)</f>
        <v>Papelaria</v>
      </c>
    </row>
    <row r="136" spans="1:15" x14ac:dyDescent="0.3">
      <c r="A136">
        <v>135</v>
      </c>
      <c r="B136">
        <v>1653</v>
      </c>
      <c r="C136">
        <v>9</v>
      </c>
      <c r="D136">
        <v>28</v>
      </c>
      <c r="E136" s="3">
        <v>0.01</v>
      </c>
      <c r="F136" s="4">
        <f>VLOOKUP(B136,[1]Vendas!A:C,2,FALSE)</f>
        <v>44151</v>
      </c>
      <c r="G136" t="str">
        <f>VLOOKUP(VLOOKUP(B136,[1]Vendas!A:C,3,FALSE),[1]Vendedores!A:B,2,FALSE)</f>
        <v>Jaqueline de Souza</v>
      </c>
      <c r="H136" t="str">
        <f>VLOOKUP(VLOOKUP(VLOOKUP(B136,[1]Vendas!A:C,3,FALSE),[1]Vendedores!A:E,5,FALSE),[1]Filiais!A:B,2,FALSE)</f>
        <v>Minas Gerais</v>
      </c>
      <c r="I136" s="3">
        <f>VLOOKUP(VLOOKUP(B136,[1]Vendas!A:C,3,FALSE),[1]Vendedores!A:E,4,FALSE)</f>
        <v>7.0000000000000007E-2</v>
      </c>
      <c r="J136" t="str">
        <f>VLOOKUP(C136,[1]Produtos!A:D,2,FALSE)</f>
        <v>Papel A4</v>
      </c>
      <c r="K136" s="5">
        <f>VLOOKUP(C136,[1]Produtos!A:D,3,FALSE)</f>
        <v>90</v>
      </c>
      <c r="L136" s="5">
        <f t="shared" si="6"/>
        <v>2520</v>
      </c>
      <c r="M136" s="5">
        <f t="shared" si="7"/>
        <v>25.2</v>
      </c>
      <c r="N136" s="5">
        <f t="shared" si="8"/>
        <v>2494.8000000000002</v>
      </c>
      <c r="O136" t="str">
        <f>VLOOKUP(VLOOKUP(C136,[1]Produtos!A:D,4,FALSE),[1]Categorias!A:B,2,FALSE)</f>
        <v>Papelaria</v>
      </c>
    </row>
    <row r="137" spans="1:15" x14ac:dyDescent="0.3">
      <c r="A137">
        <v>136</v>
      </c>
      <c r="B137">
        <v>144</v>
      </c>
      <c r="C137">
        <v>4</v>
      </c>
      <c r="D137">
        <v>24</v>
      </c>
      <c r="E137" s="3">
        <v>0.04</v>
      </c>
      <c r="F137" s="4">
        <f>VLOOKUP(B137,[1]Vendas!A:C,2,FALSE)</f>
        <v>44128</v>
      </c>
      <c r="G137" t="str">
        <f>VLOOKUP(VLOOKUP(B137,[1]Vendas!A:C,3,FALSE),[1]Vendedores!A:B,2,FALSE)</f>
        <v>Antônio da Costa</v>
      </c>
      <c r="H137" t="str">
        <f>VLOOKUP(VLOOKUP(VLOOKUP(B137,[1]Vendas!A:C,3,FALSE),[1]Vendedores!A:E,5,FALSE),[1]Filiais!A:B,2,FALSE)</f>
        <v>São Paulo</v>
      </c>
      <c r="I137" s="3">
        <f>VLOOKUP(VLOOKUP(B137,[1]Vendas!A:C,3,FALSE),[1]Vendedores!A:E,4,FALSE)</f>
        <v>7.0000000000000007E-2</v>
      </c>
      <c r="J137" t="str">
        <f>VLOOKUP(C137,[1]Produtos!A:D,2,FALSE)</f>
        <v>Mouse</v>
      </c>
      <c r="K137" s="5">
        <f>VLOOKUP(C137,[1]Produtos!A:D,3,FALSE)</f>
        <v>75</v>
      </c>
      <c r="L137" s="5">
        <f t="shared" si="6"/>
        <v>1800</v>
      </c>
      <c r="M137" s="5">
        <f t="shared" si="7"/>
        <v>72</v>
      </c>
      <c r="N137" s="5">
        <f t="shared" si="8"/>
        <v>1728</v>
      </c>
      <c r="O137" t="str">
        <f>VLOOKUP(VLOOKUP(C137,[1]Produtos!A:D,4,FALSE),[1]Categorias!A:B,2,FALSE)</f>
        <v>Acessórios</v>
      </c>
    </row>
    <row r="138" spans="1:15" x14ac:dyDescent="0.3">
      <c r="A138">
        <v>137</v>
      </c>
      <c r="B138">
        <v>193</v>
      </c>
      <c r="C138">
        <v>9</v>
      </c>
      <c r="D138">
        <v>11</v>
      </c>
      <c r="E138" s="3">
        <v>0.04</v>
      </c>
      <c r="F138" s="4">
        <f>VLOOKUP(B138,[1]Vendas!A:C,2,FALSE)</f>
        <v>43866</v>
      </c>
      <c r="G138" t="str">
        <f>VLOOKUP(VLOOKUP(B138,[1]Vendas!A:C,3,FALSE),[1]Vendedores!A:B,2,FALSE)</f>
        <v>Fernanda Vasconcelos</v>
      </c>
      <c r="H138" t="str">
        <f>VLOOKUP(VLOOKUP(VLOOKUP(B138,[1]Vendas!A:C,3,FALSE),[1]Vendedores!A:E,5,FALSE),[1]Filiais!A:B,2,FALSE)</f>
        <v>Minas Gerais</v>
      </c>
      <c r="I138" s="3">
        <f>VLOOKUP(VLOOKUP(B138,[1]Vendas!A:C,3,FALSE),[1]Vendedores!A:E,4,FALSE)</f>
        <v>0.04</v>
      </c>
      <c r="J138" t="str">
        <f>VLOOKUP(C138,[1]Produtos!A:D,2,FALSE)</f>
        <v>Papel A4</v>
      </c>
      <c r="K138" s="5">
        <f>VLOOKUP(C138,[1]Produtos!A:D,3,FALSE)</f>
        <v>90</v>
      </c>
      <c r="L138" s="5">
        <f t="shared" si="6"/>
        <v>990</v>
      </c>
      <c r="M138" s="5">
        <f t="shared" si="7"/>
        <v>39.6</v>
      </c>
      <c r="N138" s="5">
        <f t="shared" si="8"/>
        <v>950.4</v>
      </c>
      <c r="O138" t="str">
        <f>VLOOKUP(VLOOKUP(C138,[1]Produtos!A:D,4,FALSE),[1]Categorias!A:B,2,FALSE)</f>
        <v>Papelaria</v>
      </c>
    </row>
    <row r="139" spans="1:15" x14ac:dyDescent="0.3">
      <c r="A139">
        <v>138</v>
      </c>
      <c r="B139">
        <v>1419</v>
      </c>
      <c r="C139">
        <v>3</v>
      </c>
      <c r="D139">
        <v>10</v>
      </c>
      <c r="E139" s="3">
        <v>0.01</v>
      </c>
      <c r="F139" s="4">
        <f>VLOOKUP(B139,[1]Vendas!A:C,2,FALSE)</f>
        <v>44123</v>
      </c>
      <c r="G139" t="str">
        <f>VLOOKUP(VLOOKUP(B139,[1]Vendas!A:C,3,FALSE),[1]Vendedores!A:B,2,FALSE)</f>
        <v>Jaqueline de Souza</v>
      </c>
      <c r="H139" t="str">
        <f>VLOOKUP(VLOOKUP(VLOOKUP(B139,[1]Vendas!A:C,3,FALSE),[1]Vendedores!A:E,5,FALSE),[1]Filiais!A:B,2,FALSE)</f>
        <v>Minas Gerais</v>
      </c>
      <c r="I139" s="3">
        <f>VLOOKUP(VLOOKUP(B139,[1]Vendas!A:C,3,FALSE),[1]Vendedores!A:E,4,FALSE)</f>
        <v>7.0000000000000007E-2</v>
      </c>
      <c r="J139" t="str">
        <f>VLOOKUP(C139,[1]Produtos!A:D,2,FALSE)</f>
        <v>Teclado</v>
      </c>
      <c r="K139" s="5">
        <f>VLOOKUP(C139,[1]Produtos!A:D,3,FALSE)</f>
        <v>90</v>
      </c>
      <c r="L139" s="5">
        <f t="shared" si="6"/>
        <v>900</v>
      </c>
      <c r="M139" s="5">
        <f t="shared" si="7"/>
        <v>9</v>
      </c>
      <c r="N139" s="5">
        <f t="shared" si="8"/>
        <v>891</v>
      </c>
      <c r="O139" t="str">
        <f>VLOOKUP(VLOOKUP(C139,[1]Produtos!A:D,4,FALSE),[1]Categorias!A:B,2,FALSE)</f>
        <v>Acessórios</v>
      </c>
    </row>
    <row r="140" spans="1:15" x14ac:dyDescent="0.3">
      <c r="A140">
        <v>139</v>
      </c>
      <c r="B140">
        <v>1813</v>
      </c>
      <c r="C140">
        <v>1</v>
      </c>
      <c r="D140">
        <v>2</v>
      </c>
      <c r="E140" s="3">
        <v>0.02</v>
      </c>
      <c r="F140" s="4">
        <f>VLOOKUP(B140,[1]Vendas!A:C,2,FALSE)</f>
        <v>44053</v>
      </c>
      <c r="G140" t="str">
        <f>VLOOKUP(VLOOKUP(B140,[1]Vendas!A:C,3,FALSE),[1]Vendedores!A:B,2,FALSE)</f>
        <v>Augusto Carlos</v>
      </c>
      <c r="H140" t="str">
        <f>VLOOKUP(VLOOKUP(VLOOKUP(B140,[1]Vendas!A:C,3,FALSE),[1]Vendedores!A:E,5,FALSE),[1]Filiais!A:B,2,FALSE)</f>
        <v>São Paulo</v>
      </c>
      <c r="I140" s="3">
        <f>VLOOKUP(VLOOKUP(B140,[1]Vendas!A:C,3,FALSE),[1]Vendedores!A:E,4,FALSE)</f>
        <v>0.08</v>
      </c>
      <c r="J140" t="str">
        <f>VLOOKUP(C140,[1]Produtos!A:D,2,FALSE)</f>
        <v>Computador desktop</v>
      </c>
      <c r="K140" s="5">
        <f>VLOOKUP(C140,[1]Produtos!A:D,3,FALSE)</f>
        <v>5200</v>
      </c>
      <c r="L140" s="5">
        <f t="shared" si="6"/>
        <v>10400</v>
      </c>
      <c r="M140" s="5">
        <f t="shared" si="7"/>
        <v>208</v>
      </c>
      <c r="N140" s="5">
        <f t="shared" si="8"/>
        <v>10192</v>
      </c>
      <c r="O140" t="str">
        <f>VLOOKUP(VLOOKUP(C140,[1]Produtos!A:D,4,FALSE),[1]Categorias!A:B,2,FALSE)</f>
        <v>Hardwares</v>
      </c>
    </row>
    <row r="141" spans="1:15" x14ac:dyDescent="0.3">
      <c r="A141">
        <v>140</v>
      </c>
      <c r="B141">
        <v>1945</v>
      </c>
      <c r="C141">
        <v>4</v>
      </c>
      <c r="D141">
        <v>20</v>
      </c>
      <c r="E141" s="3">
        <v>0.03</v>
      </c>
      <c r="F141" s="4">
        <f>VLOOKUP(B141,[1]Vendas!A:C,2,FALSE)</f>
        <v>44104</v>
      </c>
      <c r="G141" t="str">
        <f>VLOOKUP(VLOOKUP(B141,[1]Vendas!A:C,3,FALSE),[1]Vendedores!A:B,2,FALSE)</f>
        <v>Antônio da Costa</v>
      </c>
      <c r="H141" t="str">
        <f>VLOOKUP(VLOOKUP(VLOOKUP(B141,[1]Vendas!A:C,3,FALSE),[1]Vendedores!A:E,5,FALSE),[1]Filiais!A:B,2,FALSE)</f>
        <v>São Paulo</v>
      </c>
      <c r="I141" s="3">
        <f>VLOOKUP(VLOOKUP(B141,[1]Vendas!A:C,3,FALSE),[1]Vendedores!A:E,4,FALSE)</f>
        <v>7.0000000000000007E-2</v>
      </c>
      <c r="J141" t="str">
        <f>VLOOKUP(C141,[1]Produtos!A:D,2,FALSE)</f>
        <v>Mouse</v>
      </c>
      <c r="K141" s="5">
        <f>VLOOKUP(C141,[1]Produtos!A:D,3,FALSE)</f>
        <v>75</v>
      </c>
      <c r="L141" s="5">
        <f t="shared" si="6"/>
        <v>1500</v>
      </c>
      <c r="M141" s="5">
        <f t="shared" si="7"/>
        <v>45</v>
      </c>
      <c r="N141" s="5">
        <f t="shared" si="8"/>
        <v>1455</v>
      </c>
      <c r="O141" t="str">
        <f>VLOOKUP(VLOOKUP(C141,[1]Produtos!A:D,4,FALSE),[1]Categorias!A:B,2,FALSE)</f>
        <v>Acessórios</v>
      </c>
    </row>
    <row r="142" spans="1:15" x14ac:dyDescent="0.3">
      <c r="A142">
        <v>141</v>
      </c>
      <c r="B142">
        <v>591</v>
      </c>
      <c r="C142">
        <v>9</v>
      </c>
      <c r="D142">
        <v>23</v>
      </c>
      <c r="E142" s="3">
        <v>0.03</v>
      </c>
      <c r="F142" s="4">
        <f>VLOOKUP(B142,[1]Vendas!A:C,2,FALSE)</f>
        <v>44065</v>
      </c>
      <c r="G142" t="str">
        <f>VLOOKUP(VLOOKUP(B142,[1]Vendas!A:C,3,FALSE),[1]Vendedores!A:B,2,FALSE)</f>
        <v>Débora Albuquerque</v>
      </c>
      <c r="H142" t="str">
        <f>VLOOKUP(VLOOKUP(VLOOKUP(B142,[1]Vendas!A:C,3,FALSE),[1]Vendedores!A:E,5,FALSE),[1]Filiais!A:B,2,FALSE)</f>
        <v>São Paulo</v>
      </c>
      <c r="I142" s="3">
        <f>VLOOKUP(VLOOKUP(B142,[1]Vendas!A:C,3,FALSE),[1]Vendedores!A:E,4,FALSE)</f>
        <v>0.02</v>
      </c>
      <c r="J142" t="str">
        <f>VLOOKUP(C142,[1]Produtos!A:D,2,FALSE)</f>
        <v>Papel A4</v>
      </c>
      <c r="K142" s="5">
        <f>VLOOKUP(C142,[1]Produtos!A:D,3,FALSE)</f>
        <v>90</v>
      </c>
      <c r="L142" s="5">
        <f t="shared" si="6"/>
        <v>2070</v>
      </c>
      <c r="M142" s="5">
        <f t="shared" si="7"/>
        <v>62.099999999999994</v>
      </c>
      <c r="N142" s="5">
        <f t="shared" si="8"/>
        <v>2007.9</v>
      </c>
      <c r="O142" t="str">
        <f>VLOOKUP(VLOOKUP(C142,[1]Produtos!A:D,4,FALSE),[1]Categorias!A:B,2,FALSE)</f>
        <v>Papelaria</v>
      </c>
    </row>
    <row r="143" spans="1:15" x14ac:dyDescent="0.3">
      <c r="A143">
        <v>142</v>
      </c>
      <c r="B143">
        <v>343</v>
      </c>
      <c r="C143">
        <v>5</v>
      </c>
      <c r="D143">
        <v>20</v>
      </c>
      <c r="E143" s="3">
        <v>0.03</v>
      </c>
      <c r="F143" s="4">
        <f>VLOOKUP(B143,[1]Vendas!A:C,2,FALSE)</f>
        <v>43847</v>
      </c>
      <c r="G143" t="str">
        <f>VLOOKUP(VLOOKUP(B143,[1]Vendas!A:C,3,FALSE),[1]Vendedores!A:B,2,FALSE)</f>
        <v>Débora Albuquerque</v>
      </c>
      <c r="H143" t="str">
        <f>VLOOKUP(VLOOKUP(VLOOKUP(B143,[1]Vendas!A:C,3,FALSE),[1]Vendedores!A:E,5,FALSE),[1]Filiais!A:B,2,FALSE)</f>
        <v>São Paulo</v>
      </c>
      <c r="I143" s="3">
        <f>VLOOKUP(VLOOKUP(B143,[1]Vendas!A:C,3,FALSE),[1]Vendedores!A:E,4,FALSE)</f>
        <v>0.02</v>
      </c>
      <c r="J143" t="str">
        <f>VLOOKUP(C143,[1]Produtos!A:D,2,FALSE)</f>
        <v>Smartphone</v>
      </c>
      <c r="K143" s="5">
        <f>VLOOKUP(C143,[1]Produtos!A:D,3,FALSE)</f>
        <v>3200</v>
      </c>
      <c r="L143" s="5">
        <f t="shared" si="6"/>
        <v>64000</v>
      </c>
      <c r="M143" s="5">
        <f t="shared" si="7"/>
        <v>1920</v>
      </c>
      <c r="N143" s="5">
        <f t="shared" si="8"/>
        <v>62080</v>
      </c>
      <c r="O143" t="str">
        <f>VLOOKUP(VLOOKUP(C143,[1]Produtos!A:D,4,FALSE),[1]Categorias!A:B,2,FALSE)</f>
        <v>Celulares</v>
      </c>
    </row>
    <row r="144" spans="1:15" x14ac:dyDescent="0.3">
      <c r="A144">
        <v>143</v>
      </c>
      <c r="B144">
        <v>1451</v>
      </c>
      <c r="C144">
        <v>6</v>
      </c>
      <c r="D144">
        <v>31</v>
      </c>
      <c r="E144" s="3">
        <v>0.02</v>
      </c>
      <c r="F144" s="4">
        <f>VLOOKUP(B144,[1]Vendas!A:C,2,FALSE)</f>
        <v>43905</v>
      </c>
      <c r="G144" t="str">
        <f>VLOOKUP(VLOOKUP(B144,[1]Vendas!A:C,3,FALSE),[1]Vendedores!A:B,2,FALSE)</f>
        <v>Fernanda Vasconcelos</v>
      </c>
      <c r="H144" t="str">
        <f>VLOOKUP(VLOOKUP(VLOOKUP(B144,[1]Vendas!A:C,3,FALSE),[1]Vendedores!A:E,5,FALSE),[1]Filiais!A:B,2,FALSE)</f>
        <v>Minas Gerais</v>
      </c>
      <c r="I144" s="3">
        <f>VLOOKUP(VLOOKUP(B144,[1]Vendas!A:C,3,FALSE),[1]Vendedores!A:E,4,FALSE)</f>
        <v>0.04</v>
      </c>
      <c r="J144" t="str">
        <f>VLOOKUP(C144,[1]Produtos!A:D,2,FALSE)</f>
        <v>Carregador para celular</v>
      </c>
      <c r="K144" s="5">
        <f>VLOOKUP(C144,[1]Produtos!A:D,3,FALSE)</f>
        <v>150</v>
      </c>
      <c r="L144" s="5">
        <f t="shared" si="6"/>
        <v>4650</v>
      </c>
      <c r="M144" s="5">
        <f t="shared" si="7"/>
        <v>93</v>
      </c>
      <c r="N144" s="5">
        <f t="shared" si="8"/>
        <v>4557</v>
      </c>
      <c r="O144" t="str">
        <f>VLOOKUP(VLOOKUP(C144,[1]Produtos!A:D,4,FALSE),[1]Categorias!A:B,2,FALSE)</f>
        <v>Celulares</v>
      </c>
    </row>
    <row r="145" spans="1:15" x14ac:dyDescent="0.3">
      <c r="A145">
        <v>144</v>
      </c>
      <c r="B145">
        <v>323</v>
      </c>
      <c r="C145">
        <v>3</v>
      </c>
      <c r="D145">
        <v>25</v>
      </c>
      <c r="E145" s="3">
        <v>0.03</v>
      </c>
      <c r="F145" s="4">
        <f>VLOOKUP(B145,[1]Vendas!A:C,2,FALSE)</f>
        <v>44066</v>
      </c>
      <c r="G145" t="str">
        <f>VLOOKUP(VLOOKUP(B145,[1]Vendas!A:C,3,FALSE),[1]Vendedores!A:B,2,FALSE)</f>
        <v>Débora Albuquerque</v>
      </c>
      <c r="H145" t="str">
        <f>VLOOKUP(VLOOKUP(VLOOKUP(B145,[1]Vendas!A:C,3,FALSE),[1]Vendedores!A:E,5,FALSE),[1]Filiais!A:B,2,FALSE)</f>
        <v>São Paulo</v>
      </c>
      <c r="I145" s="3">
        <f>VLOOKUP(VLOOKUP(B145,[1]Vendas!A:C,3,FALSE),[1]Vendedores!A:E,4,FALSE)</f>
        <v>0.02</v>
      </c>
      <c r="J145" t="str">
        <f>VLOOKUP(C145,[1]Produtos!A:D,2,FALSE)</f>
        <v>Teclado</v>
      </c>
      <c r="K145" s="5">
        <f>VLOOKUP(C145,[1]Produtos!A:D,3,FALSE)</f>
        <v>90</v>
      </c>
      <c r="L145" s="5">
        <f t="shared" si="6"/>
        <v>2250</v>
      </c>
      <c r="M145" s="5">
        <f t="shared" si="7"/>
        <v>67.5</v>
      </c>
      <c r="N145" s="5">
        <f t="shared" si="8"/>
        <v>2182.5</v>
      </c>
      <c r="O145" t="str">
        <f>VLOOKUP(VLOOKUP(C145,[1]Produtos!A:D,4,FALSE),[1]Categorias!A:B,2,FALSE)</f>
        <v>Acessórios</v>
      </c>
    </row>
    <row r="146" spans="1:15" x14ac:dyDescent="0.3">
      <c r="A146">
        <v>145</v>
      </c>
      <c r="B146">
        <v>464</v>
      </c>
      <c r="C146">
        <v>10</v>
      </c>
      <c r="D146">
        <v>32</v>
      </c>
      <c r="E146" s="3">
        <v>0.03</v>
      </c>
      <c r="F146" s="4">
        <f>VLOOKUP(B146,[1]Vendas!A:C,2,FALSE)</f>
        <v>43987</v>
      </c>
      <c r="G146" t="str">
        <f>VLOOKUP(VLOOKUP(B146,[1]Vendas!A:C,3,FALSE),[1]Vendedores!A:B,2,FALSE)</f>
        <v>Solange Almeida</v>
      </c>
      <c r="H146" t="str">
        <f>VLOOKUP(VLOOKUP(VLOOKUP(B146,[1]Vendas!A:C,3,FALSE),[1]Vendedores!A:E,5,FALSE),[1]Filiais!A:B,2,FALSE)</f>
        <v>Rio de Janeiro</v>
      </c>
      <c r="I146" s="3">
        <f>VLOOKUP(VLOOKUP(B146,[1]Vendas!A:C,3,FALSE),[1]Vendedores!A:E,4,FALSE)</f>
        <v>0.01</v>
      </c>
      <c r="J146" t="str">
        <f>VLOOKUP(C146,[1]Produtos!A:D,2,FALSE)</f>
        <v>Caneta</v>
      </c>
      <c r="K146" s="5">
        <f>VLOOKUP(C146,[1]Produtos!A:D,3,FALSE)</f>
        <v>15</v>
      </c>
      <c r="L146" s="5">
        <f t="shared" si="6"/>
        <v>480</v>
      </c>
      <c r="M146" s="5">
        <f t="shared" si="7"/>
        <v>14.399999999999999</v>
      </c>
      <c r="N146" s="5">
        <f t="shared" si="8"/>
        <v>465.6</v>
      </c>
      <c r="O146" t="str">
        <f>VLOOKUP(VLOOKUP(C146,[1]Produtos!A:D,4,FALSE),[1]Categorias!A:B,2,FALSE)</f>
        <v>Papelaria</v>
      </c>
    </row>
    <row r="147" spans="1:15" x14ac:dyDescent="0.3">
      <c r="A147">
        <v>146</v>
      </c>
      <c r="B147">
        <v>1207</v>
      </c>
      <c r="C147">
        <v>2</v>
      </c>
      <c r="D147">
        <v>2</v>
      </c>
      <c r="E147" s="3">
        <v>0.01</v>
      </c>
      <c r="F147" s="4">
        <f>VLOOKUP(B147,[1]Vendas!A:C,2,FALSE)</f>
        <v>43990</v>
      </c>
      <c r="G147" t="str">
        <f>VLOOKUP(VLOOKUP(B147,[1]Vendas!A:C,3,FALSE),[1]Vendedores!A:B,2,FALSE)</f>
        <v>Antônio da Costa</v>
      </c>
      <c r="H147" t="str">
        <f>VLOOKUP(VLOOKUP(VLOOKUP(B147,[1]Vendas!A:C,3,FALSE),[1]Vendedores!A:E,5,FALSE),[1]Filiais!A:B,2,FALSE)</f>
        <v>São Paulo</v>
      </c>
      <c r="I147" s="3">
        <f>VLOOKUP(VLOOKUP(B147,[1]Vendas!A:C,3,FALSE),[1]Vendedores!A:E,4,FALSE)</f>
        <v>7.0000000000000007E-2</v>
      </c>
      <c r="J147" t="str">
        <f>VLOOKUP(C147,[1]Produtos!A:D,2,FALSE)</f>
        <v>Impressora</v>
      </c>
      <c r="K147" s="5">
        <f>VLOOKUP(C147,[1]Produtos!A:D,3,FALSE)</f>
        <v>2100</v>
      </c>
      <c r="L147" s="5">
        <f t="shared" si="6"/>
        <v>4200</v>
      </c>
      <c r="M147" s="5">
        <f t="shared" si="7"/>
        <v>42</v>
      </c>
      <c r="N147" s="5">
        <f t="shared" si="8"/>
        <v>4158</v>
      </c>
      <c r="O147" t="str">
        <f>VLOOKUP(VLOOKUP(C147,[1]Produtos!A:D,4,FALSE),[1]Categorias!A:B,2,FALSE)</f>
        <v>Hardwares</v>
      </c>
    </row>
    <row r="148" spans="1:15" x14ac:dyDescent="0.3">
      <c r="A148">
        <v>147</v>
      </c>
      <c r="B148">
        <v>1090</v>
      </c>
      <c r="C148">
        <v>7</v>
      </c>
      <c r="D148">
        <v>29</v>
      </c>
      <c r="E148" s="3">
        <v>0.03</v>
      </c>
      <c r="F148" s="4">
        <f>VLOOKUP(B148,[1]Vendas!A:C,2,FALSE)</f>
        <v>44148</v>
      </c>
      <c r="G148" t="str">
        <f>VLOOKUP(VLOOKUP(B148,[1]Vendas!A:C,3,FALSE),[1]Vendedores!A:B,2,FALSE)</f>
        <v>Fernanda Vasconcelos</v>
      </c>
      <c r="H148" t="str">
        <f>VLOOKUP(VLOOKUP(VLOOKUP(B148,[1]Vendas!A:C,3,FALSE),[1]Vendedores!A:E,5,FALSE),[1]Filiais!A:B,2,FALSE)</f>
        <v>Minas Gerais</v>
      </c>
      <c r="I148" s="3">
        <f>VLOOKUP(VLOOKUP(B148,[1]Vendas!A:C,3,FALSE),[1]Vendedores!A:E,4,FALSE)</f>
        <v>0.04</v>
      </c>
      <c r="J148" t="str">
        <f>VLOOKUP(C148,[1]Produtos!A:D,2,FALSE)</f>
        <v>Roteador</v>
      </c>
      <c r="K148" s="5">
        <f>VLOOKUP(C148,[1]Produtos!A:D,3,FALSE)</f>
        <v>320</v>
      </c>
      <c r="L148" s="5">
        <f t="shared" si="6"/>
        <v>9280</v>
      </c>
      <c r="M148" s="5">
        <f t="shared" si="7"/>
        <v>278.39999999999998</v>
      </c>
      <c r="N148" s="5">
        <f t="shared" si="8"/>
        <v>9001.6</v>
      </c>
      <c r="O148" t="str">
        <f>VLOOKUP(VLOOKUP(C148,[1]Produtos!A:D,4,FALSE),[1]Categorias!A:B,2,FALSE)</f>
        <v>Hardwares</v>
      </c>
    </row>
    <row r="149" spans="1:15" x14ac:dyDescent="0.3">
      <c r="A149">
        <v>148</v>
      </c>
      <c r="B149">
        <v>936</v>
      </c>
      <c r="C149">
        <v>1</v>
      </c>
      <c r="D149">
        <v>10</v>
      </c>
      <c r="E149" s="3">
        <v>0.04</v>
      </c>
      <c r="F149" s="4">
        <f>VLOOKUP(B149,[1]Vendas!A:C,2,FALSE)</f>
        <v>44154</v>
      </c>
      <c r="G149" t="str">
        <f>VLOOKUP(VLOOKUP(B149,[1]Vendas!A:C,3,FALSE),[1]Vendedores!A:B,2,FALSE)</f>
        <v>Fernanda Vasconcelos</v>
      </c>
      <c r="H149" t="str">
        <f>VLOOKUP(VLOOKUP(VLOOKUP(B149,[1]Vendas!A:C,3,FALSE),[1]Vendedores!A:E,5,FALSE),[1]Filiais!A:B,2,FALSE)</f>
        <v>Minas Gerais</v>
      </c>
      <c r="I149" s="3">
        <f>VLOOKUP(VLOOKUP(B149,[1]Vendas!A:C,3,FALSE),[1]Vendedores!A:E,4,FALSE)</f>
        <v>0.04</v>
      </c>
      <c r="J149" t="str">
        <f>VLOOKUP(C149,[1]Produtos!A:D,2,FALSE)</f>
        <v>Computador desktop</v>
      </c>
      <c r="K149" s="5">
        <f>VLOOKUP(C149,[1]Produtos!A:D,3,FALSE)</f>
        <v>5200</v>
      </c>
      <c r="L149" s="5">
        <f t="shared" si="6"/>
        <v>52000</v>
      </c>
      <c r="M149" s="5">
        <f t="shared" si="7"/>
        <v>2080</v>
      </c>
      <c r="N149" s="5">
        <f t="shared" si="8"/>
        <v>49920</v>
      </c>
      <c r="O149" t="str">
        <f>VLOOKUP(VLOOKUP(C149,[1]Produtos!A:D,4,FALSE),[1]Categorias!A:B,2,FALSE)</f>
        <v>Hardwares</v>
      </c>
    </row>
    <row r="150" spans="1:15" x14ac:dyDescent="0.3">
      <c r="A150">
        <v>149</v>
      </c>
      <c r="B150">
        <v>220</v>
      </c>
      <c r="C150">
        <v>2</v>
      </c>
      <c r="D150">
        <v>15</v>
      </c>
      <c r="E150" s="3">
        <v>0.03</v>
      </c>
      <c r="F150" s="4">
        <f>VLOOKUP(B150,[1]Vendas!A:C,2,FALSE)</f>
        <v>44082</v>
      </c>
      <c r="G150" t="str">
        <f>VLOOKUP(VLOOKUP(B150,[1]Vendas!A:C,3,FALSE),[1]Vendedores!A:B,2,FALSE)</f>
        <v>Jaqueline de Souza</v>
      </c>
      <c r="H150" t="str">
        <f>VLOOKUP(VLOOKUP(VLOOKUP(B150,[1]Vendas!A:C,3,FALSE),[1]Vendedores!A:E,5,FALSE),[1]Filiais!A:B,2,FALSE)</f>
        <v>Minas Gerais</v>
      </c>
      <c r="I150" s="3">
        <f>VLOOKUP(VLOOKUP(B150,[1]Vendas!A:C,3,FALSE),[1]Vendedores!A:E,4,FALSE)</f>
        <v>7.0000000000000007E-2</v>
      </c>
      <c r="J150" t="str">
        <f>VLOOKUP(C150,[1]Produtos!A:D,2,FALSE)</f>
        <v>Impressora</v>
      </c>
      <c r="K150" s="5">
        <f>VLOOKUP(C150,[1]Produtos!A:D,3,FALSE)</f>
        <v>2100</v>
      </c>
      <c r="L150" s="5">
        <f t="shared" si="6"/>
        <v>31500</v>
      </c>
      <c r="M150" s="5">
        <f t="shared" si="7"/>
        <v>945</v>
      </c>
      <c r="N150" s="5">
        <f t="shared" si="8"/>
        <v>30555</v>
      </c>
      <c r="O150" t="str">
        <f>VLOOKUP(VLOOKUP(C150,[1]Produtos!A:D,4,FALSE),[1]Categorias!A:B,2,FALSE)</f>
        <v>Hardwares</v>
      </c>
    </row>
    <row r="151" spans="1:15" x14ac:dyDescent="0.3">
      <c r="A151">
        <v>150</v>
      </c>
      <c r="B151">
        <v>931</v>
      </c>
      <c r="C151">
        <v>9</v>
      </c>
      <c r="D151">
        <v>29</v>
      </c>
      <c r="E151" s="3">
        <v>0.03</v>
      </c>
      <c r="F151" s="4">
        <f>VLOOKUP(B151,[1]Vendas!A:C,2,FALSE)</f>
        <v>44109</v>
      </c>
      <c r="G151" t="str">
        <f>VLOOKUP(VLOOKUP(B151,[1]Vendas!A:C,3,FALSE),[1]Vendedores!A:B,2,FALSE)</f>
        <v>Filipe de Tarso</v>
      </c>
      <c r="H151" t="str">
        <f>VLOOKUP(VLOOKUP(VLOOKUP(B151,[1]Vendas!A:C,3,FALSE),[1]Vendedores!A:E,5,FALSE),[1]Filiais!A:B,2,FALSE)</f>
        <v>Rio de Janeiro</v>
      </c>
      <c r="I151" s="3">
        <f>VLOOKUP(VLOOKUP(B151,[1]Vendas!A:C,3,FALSE),[1]Vendedores!A:E,4,FALSE)</f>
        <v>0.04</v>
      </c>
      <c r="J151" t="str">
        <f>VLOOKUP(C151,[1]Produtos!A:D,2,FALSE)</f>
        <v>Papel A4</v>
      </c>
      <c r="K151" s="5">
        <f>VLOOKUP(C151,[1]Produtos!A:D,3,FALSE)</f>
        <v>90</v>
      </c>
      <c r="L151" s="5">
        <f t="shared" si="6"/>
        <v>2610</v>
      </c>
      <c r="M151" s="5">
        <f t="shared" si="7"/>
        <v>78.3</v>
      </c>
      <c r="N151" s="5">
        <f t="shared" si="8"/>
        <v>2531.6999999999998</v>
      </c>
      <c r="O151" t="str">
        <f>VLOOKUP(VLOOKUP(C151,[1]Produtos!A:D,4,FALSE),[1]Categorias!A:B,2,FALSE)</f>
        <v>Papelaria</v>
      </c>
    </row>
    <row r="152" spans="1:15" x14ac:dyDescent="0.3">
      <c r="A152">
        <v>151</v>
      </c>
      <c r="B152">
        <v>585</v>
      </c>
      <c r="C152">
        <v>7</v>
      </c>
      <c r="D152">
        <v>23</v>
      </c>
      <c r="E152" s="3">
        <v>0.03</v>
      </c>
      <c r="F152" s="4">
        <f>VLOOKUP(B152,[1]Vendas!A:C,2,FALSE)</f>
        <v>44181</v>
      </c>
      <c r="G152" t="str">
        <f>VLOOKUP(VLOOKUP(B152,[1]Vendas!A:C,3,FALSE),[1]Vendedores!A:B,2,FALSE)</f>
        <v>Antônio da Costa</v>
      </c>
      <c r="H152" t="str">
        <f>VLOOKUP(VLOOKUP(VLOOKUP(B152,[1]Vendas!A:C,3,FALSE),[1]Vendedores!A:E,5,FALSE),[1]Filiais!A:B,2,FALSE)</f>
        <v>São Paulo</v>
      </c>
      <c r="I152" s="3">
        <f>VLOOKUP(VLOOKUP(B152,[1]Vendas!A:C,3,FALSE),[1]Vendedores!A:E,4,FALSE)</f>
        <v>7.0000000000000007E-2</v>
      </c>
      <c r="J152" t="str">
        <f>VLOOKUP(C152,[1]Produtos!A:D,2,FALSE)</f>
        <v>Roteador</v>
      </c>
      <c r="K152" s="5">
        <f>VLOOKUP(C152,[1]Produtos!A:D,3,FALSE)</f>
        <v>320</v>
      </c>
      <c r="L152" s="5">
        <f t="shared" si="6"/>
        <v>7360</v>
      </c>
      <c r="M152" s="5">
        <f t="shared" si="7"/>
        <v>220.79999999999998</v>
      </c>
      <c r="N152" s="5">
        <f t="shared" si="8"/>
        <v>7139.2</v>
      </c>
      <c r="O152" t="str">
        <f>VLOOKUP(VLOOKUP(C152,[1]Produtos!A:D,4,FALSE),[1]Categorias!A:B,2,FALSE)</f>
        <v>Hardwares</v>
      </c>
    </row>
    <row r="153" spans="1:15" x14ac:dyDescent="0.3">
      <c r="A153">
        <v>152</v>
      </c>
      <c r="B153">
        <v>1104</v>
      </c>
      <c r="C153">
        <v>4</v>
      </c>
      <c r="D153">
        <v>28</v>
      </c>
      <c r="E153" s="3">
        <v>0</v>
      </c>
      <c r="F153" s="4">
        <f>VLOOKUP(B153,[1]Vendas!A:C,2,FALSE)</f>
        <v>44083</v>
      </c>
      <c r="G153" t="str">
        <f>VLOOKUP(VLOOKUP(B153,[1]Vendas!A:C,3,FALSE),[1]Vendedores!A:B,2,FALSE)</f>
        <v>Raimundo Nonato</v>
      </c>
      <c r="H153" t="str">
        <f>VLOOKUP(VLOOKUP(VLOOKUP(B153,[1]Vendas!A:C,3,FALSE),[1]Vendedores!A:E,5,FALSE),[1]Filiais!A:B,2,FALSE)</f>
        <v>Minas Gerais</v>
      </c>
      <c r="I153" s="3">
        <f>VLOOKUP(VLOOKUP(B153,[1]Vendas!A:C,3,FALSE),[1]Vendedores!A:E,4,FALSE)</f>
        <v>0.02</v>
      </c>
      <c r="J153" t="str">
        <f>VLOOKUP(C153,[1]Produtos!A:D,2,FALSE)</f>
        <v>Mouse</v>
      </c>
      <c r="K153" s="5">
        <f>VLOOKUP(C153,[1]Produtos!A:D,3,FALSE)</f>
        <v>75</v>
      </c>
      <c r="L153" s="5">
        <f t="shared" si="6"/>
        <v>2100</v>
      </c>
      <c r="M153" s="5">
        <f t="shared" si="7"/>
        <v>0</v>
      </c>
      <c r="N153" s="5">
        <f t="shared" si="8"/>
        <v>2100</v>
      </c>
      <c r="O153" t="str">
        <f>VLOOKUP(VLOOKUP(C153,[1]Produtos!A:D,4,FALSE),[1]Categorias!A:B,2,FALSE)</f>
        <v>Acessórios</v>
      </c>
    </row>
    <row r="154" spans="1:15" x14ac:dyDescent="0.3">
      <c r="A154">
        <v>153</v>
      </c>
      <c r="B154">
        <v>424</v>
      </c>
      <c r="C154">
        <v>1</v>
      </c>
      <c r="D154">
        <v>29</v>
      </c>
      <c r="E154" s="3">
        <v>0.03</v>
      </c>
      <c r="F154" s="4">
        <f>VLOOKUP(B154,[1]Vendas!A:C,2,FALSE)</f>
        <v>43975</v>
      </c>
      <c r="G154" t="str">
        <f>VLOOKUP(VLOOKUP(B154,[1]Vendas!A:C,3,FALSE),[1]Vendedores!A:B,2,FALSE)</f>
        <v>Rubens Lopes</v>
      </c>
      <c r="H154" t="str">
        <f>VLOOKUP(VLOOKUP(VLOOKUP(B154,[1]Vendas!A:C,3,FALSE),[1]Vendedores!A:E,5,FALSE),[1]Filiais!A:B,2,FALSE)</f>
        <v>Minas Gerais</v>
      </c>
      <c r="I154" s="3">
        <f>VLOOKUP(VLOOKUP(B154,[1]Vendas!A:C,3,FALSE),[1]Vendedores!A:E,4,FALSE)</f>
        <v>0.02</v>
      </c>
      <c r="J154" t="str">
        <f>VLOOKUP(C154,[1]Produtos!A:D,2,FALSE)</f>
        <v>Computador desktop</v>
      </c>
      <c r="K154" s="5">
        <f>VLOOKUP(C154,[1]Produtos!A:D,3,FALSE)</f>
        <v>5200</v>
      </c>
      <c r="L154" s="5">
        <f t="shared" si="6"/>
        <v>150800</v>
      </c>
      <c r="M154" s="5">
        <f t="shared" si="7"/>
        <v>4524</v>
      </c>
      <c r="N154" s="5">
        <f t="shared" si="8"/>
        <v>146276</v>
      </c>
      <c r="O154" t="str">
        <f>VLOOKUP(VLOOKUP(C154,[1]Produtos!A:D,4,FALSE),[1]Categorias!A:B,2,FALSE)</f>
        <v>Hardwares</v>
      </c>
    </row>
    <row r="155" spans="1:15" x14ac:dyDescent="0.3">
      <c r="A155">
        <v>154</v>
      </c>
      <c r="B155">
        <v>1386</v>
      </c>
      <c r="C155">
        <v>5</v>
      </c>
      <c r="D155">
        <v>6</v>
      </c>
      <c r="E155" s="3">
        <v>0.05</v>
      </c>
      <c r="F155" s="4">
        <f>VLOOKUP(B155,[1]Vendas!A:C,2,FALSE)</f>
        <v>43927</v>
      </c>
      <c r="G155" t="str">
        <f>VLOOKUP(VLOOKUP(B155,[1]Vendas!A:C,3,FALSE),[1]Vendedores!A:B,2,FALSE)</f>
        <v>Solange Almeida</v>
      </c>
      <c r="H155" t="str">
        <f>VLOOKUP(VLOOKUP(VLOOKUP(B155,[1]Vendas!A:C,3,FALSE),[1]Vendedores!A:E,5,FALSE),[1]Filiais!A:B,2,FALSE)</f>
        <v>Rio de Janeiro</v>
      </c>
      <c r="I155" s="3">
        <f>VLOOKUP(VLOOKUP(B155,[1]Vendas!A:C,3,FALSE),[1]Vendedores!A:E,4,FALSE)</f>
        <v>0.01</v>
      </c>
      <c r="J155" t="str">
        <f>VLOOKUP(C155,[1]Produtos!A:D,2,FALSE)</f>
        <v>Smartphone</v>
      </c>
      <c r="K155" s="5">
        <f>VLOOKUP(C155,[1]Produtos!A:D,3,FALSE)</f>
        <v>3200</v>
      </c>
      <c r="L155" s="5">
        <f t="shared" si="6"/>
        <v>19200</v>
      </c>
      <c r="M155" s="5">
        <f t="shared" si="7"/>
        <v>960</v>
      </c>
      <c r="N155" s="5">
        <f t="shared" si="8"/>
        <v>18240</v>
      </c>
      <c r="O155" t="str">
        <f>VLOOKUP(VLOOKUP(C155,[1]Produtos!A:D,4,FALSE),[1]Categorias!A:B,2,FALSE)</f>
        <v>Celulares</v>
      </c>
    </row>
    <row r="156" spans="1:15" x14ac:dyDescent="0.3">
      <c r="A156">
        <v>155</v>
      </c>
      <c r="B156">
        <v>463</v>
      </c>
      <c r="C156">
        <v>2</v>
      </c>
      <c r="D156">
        <v>31</v>
      </c>
      <c r="E156" s="3">
        <v>0.05</v>
      </c>
      <c r="F156" s="4">
        <f>VLOOKUP(B156,[1]Vendas!A:C,2,FALSE)</f>
        <v>44002</v>
      </c>
      <c r="G156" t="str">
        <f>VLOOKUP(VLOOKUP(B156,[1]Vendas!A:C,3,FALSE),[1]Vendedores!A:B,2,FALSE)</f>
        <v>Fernanda Vasconcelos</v>
      </c>
      <c r="H156" t="str">
        <f>VLOOKUP(VLOOKUP(VLOOKUP(B156,[1]Vendas!A:C,3,FALSE),[1]Vendedores!A:E,5,FALSE),[1]Filiais!A:B,2,FALSE)</f>
        <v>Minas Gerais</v>
      </c>
      <c r="I156" s="3">
        <f>VLOOKUP(VLOOKUP(B156,[1]Vendas!A:C,3,FALSE),[1]Vendedores!A:E,4,FALSE)</f>
        <v>0.04</v>
      </c>
      <c r="J156" t="str">
        <f>VLOOKUP(C156,[1]Produtos!A:D,2,FALSE)</f>
        <v>Impressora</v>
      </c>
      <c r="K156" s="5">
        <f>VLOOKUP(C156,[1]Produtos!A:D,3,FALSE)</f>
        <v>2100</v>
      </c>
      <c r="L156" s="5">
        <f t="shared" si="6"/>
        <v>65100</v>
      </c>
      <c r="M156" s="5">
        <f t="shared" si="7"/>
        <v>3255</v>
      </c>
      <c r="N156" s="5">
        <f t="shared" si="8"/>
        <v>61845</v>
      </c>
      <c r="O156" t="str">
        <f>VLOOKUP(VLOOKUP(C156,[1]Produtos!A:D,4,FALSE),[1]Categorias!A:B,2,FALSE)</f>
        <v>Hardwares</v>
      </c>
    </row>
    <row r="157" spans="1:15" x14ac:dyDescent="0.3">
      <c r="A157">
        <v>156</v>
      </c>
      <c r="B157">
        <v>509</v>
      </c>
      <c r="C157">
        <v>8</v>
      </c>
      <c r="D157">
        <v>1</v>
      </c>
      <c r="E157" s="3">
        <v>0.01</v>
      </c>
      <c r="F157" s="4">
        <f>VLOOKUP(B157,[1]Vendas!A:C,2,FALSE)</f>
        <v>44097</v>
      </c>
      <c r="G157" t="str">
        <f>VLOOKUP(VLOOKUP(B157,[1]Vendas!A:C,3,FALSE),[1]Vendedores!A:B,2,FALSE)</f>
        <v>Rubens Lopes</v>
      </c>
      <c r="H157" t="str">
        <f>VLOOKUP(VLOOKUP(VLOOKUP(B157,[1]Vendas!A:C,3,FALSE),[1]Vendedores!A:E,5,FALSE),[1]Filiais!A:B,2,FALSE)</f>
        <v>Minas Gerais</v>
      </c>
      <c r="I157" s="3">
        <f>VLOOKUP(VLOOKUP(B157,[1]Vendas!A:C,3,FALSE),[1]Vendedores!A:E,4,FALSE)</f>
        <v>0.02</v>
      </c>
      <c r="J157" t="str">
        <f>VLOOKUP(C157,[1]Produtos!A:D,2,FALSE)</f>
        <v>Projetor</v>
      </c>
      <c r="K157" s="5">
        <f>VLOOKUP(C157,[1]Produtos!A:D,3,FALSE)</f>
        <v>2900</v>
      </c>
      <c r="L157" s="5">
        <f t="shared" si="6"/>
        <v>2900</v>
      </c>
      <c r="M157" s="5">
        <f t="shared" si="7"/>
        <v>29</v>
      </c>
      <c r="N157" s="5">
        <f t="shared" si="8"/>
        <v>2871</v>
      </c>
      <c r="O157" t="str">
        <f>VLOOKUP(VLOOKUP(C157,[1]Produtos!A:D,4,FALSE),[1]Categorias!A:B,2,FALSE)</f>
        <v>Hardwares</v>
      </c>
    </row>
    <row r="158" spans="1:15" x14ac:dyDescent="0.3">
      <c r="A158">
        <v>157</v>
      </c>
      <c r="B158">
        <v>1171</v>
      </c>
      <c r="C158">
        <v>5</v>
      </c>
      <c r="D158">
        <v>21</v>
      </c>
      <c r="E158" s="3">
        <v>0.03</v>
      </c>
      <c r="F158" s="4">
        <f>VLOOKUP(B158,[1]Vendas!A:C,2,FALSE)</f>
        <v>43927</v>
      </c>
      <c r="G158" t="str">
        <f>VLOOKUP(VLOOKUP(B158,[1]Vendas!A:C,3,FALSE),[1]Vendedores!A:B,2,FALSE)</f>
        <v>Almira Buarque</v>
      </c>
      <c r="H158" t="str">
        <f>VLOOKUP(VLOOKUP(VLOOKUP(B158,[1]Vendas!A:C,3,FALSE),[1]Vendedores!A:E,5,FALSE),[1]Filiais!A:B,2,FALSE)</f>
        <v>Rio de Janeiro</v>
      </c>
      <c r="I158" s="3">
        <f>VLOOKUP(VLOOKUP(B158,[1]Vendas!A:C,3,FALSE),[1]Vendedores!A:E,4,FALSE)</f>
        <v>0.04</v>
      </c>
      <c r="J158" t="str">
        <f>VLOOKUP(C158,[1]Produtos!A:D,2,FALSE)</f>
        <v>Smartphone</v>
      </c>
      <c r="K158" s="5">
        <f>VLOOKUP(C158,[1]Produtos!A:D,3,FALSE)</f>
        <v>3200</v>
      </c>
      <c r="L158" s="5">
        <f t="shared" si="6"/>
        <v>67200</v>
      </c>
      <c r="M158" s="5">
        <f t="shared" si="7"/>
        <v>2016</v>
      </c>
      <c r="N158" s="5">
        <f t="shared" si="8"/>
        <v>65184</v>
      </c>
      <c r="O158" t="str">
        <f>VLOOKUP(VLOOKUP(C158,[1]Produtos!A:D,4,FALSE),[1]Categorias!A:B,2,FALSE)</f>
        <v>Celulares</v>
      </c>
    </row>
    <row r="159" spans="1:15" x14ac:dyDescent="0.3">
      <c r="A159">
        <v>158</v>
      </c>
      <c r="B159">
        <v>1964</v>
      </c>
      <c r="C159">
        <v>3</v>
      </c>
      <c r="D159">
        <v>19</v>
      </c>
      <c r="E159" s="3">
        <v>0.03</v>
      </c>
      <c r="F159" s="4">
        <f>VLOOKUP(B159,[1]Vendas!A:C,2,FALSE)</f>
        <v>43835</v>
      </c>
      <c r="G159" t="str">
        <f>VLOOKUP(VLOOKUP(B159,[1]Vendas!A:C,3,FALSE),[1]Vendedores!A:B,2,FALSE)</f>
        <v>Augusto Carlos</v>
      </c>
      <c r="H159" t="str">
        <f>VLOOKUP(VLOOKUP(VLOOKUP(B159,[1]Vendas!A:C,3,FALSE),[1]Vendedores!A:E,5,FALSE),[1]Filiais!A:B,2,FALSE)</f>
        <v>São Paulo</v>
      </c>
      <c r="I159" s="3">
        <f>VLOOKUP(VLOOKUP(B159,[1]Vendas!A:C,3,FALSE),[1]Vendedores!A:E,4,FALSE)</f>
        <v>0.08</v>
      </c>
      <c r="J159" t="str">
        <f>VLOOKUP(C159,[1]Produtos!A:D,2,FALSE)</f>
        <v>Teclado</v>
      </c>
      <c r="K159" s="5">
        <f>VLOOKUP(C159,[1]Produtos!A:D,3,FALSE)</f>
        <v>90</v>
      </c>
      <c r="L159" s="5">
        <f t="shared" si="6"/>
        <v>1710</v>
      </c>
      <c r="M159" s="5">
        <f t="shared" si="7"/>
        <v>51.3</v>
      </c>
      <c r="N159" s="5">
        <f t="shared" si="8"/>
        <v>1658.7</v>
      </c>
      <c r="O159" t="str">
        <f>VLOOKUP(VLOOKUP(C159,[1]Produtos!A:D,4,FALSE),[1]Categorias!A:B,2,FALSE)</f>
        <v>Acessórios</v>
      </c>
    </row>
    <row r="160" spans="1:15" x14ac:dyDescent="0.3">
      <c r="A160">
        <v>159</v>
      </c>
      <c r="B160">
        <v>988</v>
      </c>
      <c r="C160">
        <v>3</v>
      </c>
      <c r="D160">
        <v>23</v>
      </c>
      <c r="E160" s="3">
        <v>0.03</v>
      </c>
      <c r="F160" s="4">
        <f>VLOOKUP(B160,[1]Vendas!A:C,2,FALSE)</f>
        <v>44012</v>
      </c>
      <c r="G160" t="str">
        <f>VLOOKUP(VLOOKUP(B160,[1]Vendas!A:C,3,FALSE),[1]Vendedores!A:B,2,FALSE)</f>
        <v>Antônio da Costa</v>
      </c>
      <c r="H160" t="str">
        <f>VLOOKUP(VLOOKUP(VLOOKUP(B160,[1]Vendas!A:C,3,FALSE),[1]Vendedores!A:E,5,FALSE),[1]Filiais!A:B,2,FALSE)</f>
        <v>São Paulo</v>
      </c>
      <c r="I160" s="3">
        <f>VLOOKUP(VLOOKUP(B160,[1]Vendas!A:C,3,FALSE),[1]Vendedores!A:E,4,FALSE)</f>
        <v>7.0000000000000007E-2</v>
      </c>
      <c r="J160" t="str">
        <f>VLOOKUP(C160,[1]Produtos!A:D,2,FALSE)</f>
        <v>Teclado</v>
      </c>
      <c r="K160" s="5">
        <f>VLOOKUP(C160,[1]Produtos!A:D,3,FALSE)</f>
        <v>90</v>
      </c>
      <c r="L160" s="5">
        <f t="shared" si="6"/>
        <v>2070</v>
      </c>
      <c r="M160" s="5">
        <f t="shared" si="7"/>
        <v>62.099999999999994</v>
      </c>
      <c r="N160" s="5">
        <f t="shared" si="8"/>
        <v>2007.9</v>
      </c>
      <c r="O160" t="str">
        <f>VLOOKUP(VLOOKUP(C160,[1]Produtos!A:D,4,FALSE),[1]Categorias!A:B,2,FALSE)</f>
        <v>Acessórios</v>
      </c>
    </row>
    <row r="161" spans="1:15" x14ac:dyDescent="0.3">
      <c r="A161">
        <v>160</v>
      </c>
      <c r="B161">
        <v>1136</v>
      </c>
      <c r="C161">
        <v>1</v>
      </c>
      <c r="D161">
        <v>29</v>
      </c>
      <c r="E161" s="3">
        <v>0.02</v>
      </c>
      <c r="F161" s="4">
        <f>VLOOKUP(B161,[1]Vendas!A:C,2,FALSE)</f>
        <v>44101</v>
      </c>
      <c r="G161" t="str">
        <f>VLOOKUP(VLOOKUP(B161,[1]Vendas!A:C,3,FALSE),[1]Vendedores!A:B,2,FALSE)</f>
        <v>Almira Buarque</v>
      </c>
      <c r="H161" t="str">
        <f>VLOOKUP(VLOOKUP(VLOOKUP(B161,[1]Vendas!A:C,3,FALSE),[1]Vendedores!A:E,5,FALSE),[1]Filiais!A:B,2,FALSE)</f>
        <v>Rio de Janeiro</v>
      </c>
      <c r="I161" s="3">
        <f>VLOOKUP(VLOOKUP(B161,[1]Vendas!A:C,3,FALSE),[1]Vendedores!A:E,4,FALSE)</f>
        <v>0.04</v>
      </c>
      <c r="J161" t="str">
        <f>VLOOKUP(C161,[1]Produtos!A:D,2,FALSE)</f>
        <v>Computador desktop</v>
      </c>
      <c r="K161" s="5">
        <f>VLOOKUP(C161,[1]Produtos!A:D,3,FALSE)</f>
        <v>5200</v>
      </c>
      <c r="L161" s="5">
        <f t="shared" si="6"/>
        <v>150800</v>
      </c>
      <c r="M161" s="5">
        <f t="shared" si="7"/>
        <v>3016</v>
      </c>
      <c r="N161" s="5">
        <f t="shared" si="8"/>
        <v>147784</v>
      </c>
      <c r="O161" t="str">
        <f>VLOOKUP(VLOOKUP(C161,[1]Produtos!A:D,4,FALSE),[1]Categorias!A:B,2,FALSE)</f>
        <v>Hardwares</v>
      </c>
    </row>
    <row r="162" spans="1:15" x14ac:dyDescent="0.3">
      <c r="A162">
        <v>161</v>
      </c>
      <c r="B162">
        <v>1492</v>
      </c>
      <c r="C162">
        <v>8</v>
      </c>
      <c r="D162">
        <v>19</v>
      </c>
      <c r="E162" s="3">
        <v>0.03</v>
      </c>
      <c r="F162" s="4">
        <f>VLOOKUP(B162,[1]Vendas!A:C,2,FALSE)</f>
        <v>44027</v>
      </c>
      <c r="G162" t="str">
        <f>VLOOKUP(VLOOKUP(B162,[1]Vendas!A:C,3,FALSE),[1]Vendedores!A:B,2,FALSE)</f>
        <v>Filipe de Tarso</v>
      </c>
      <c r="H162" t="str">
        <f>VLOOKUP(VLOOKUP(VLOOKUP(B162,[1]Vendas!A:C,3,FALSE),[1]Vendedores!A:E,5,FALSE),[1]Filiais!A:B,2,FALSE)</f>
        <v>Rio de Janeiro</v>
      </c>
      <c r="I162" s="3">
        <f>VLOOKUP(VLOOKUP(B162,[1]Vendas!A:C,3,FALSE),[1]Vendedores!A:E,4,FALSE)</f>
        <v>0.04</v>
      </c>
      <c r="J162" t="str">
        <f>VLOOKUP(C162,[1]Produtos!A:D,2,FALSE)</f>
        <v>Projetor</v>
      </c>
      <c r="K162" s="5">
        <f>VLOOKUP(C162,[1]Produtos!A:D,3,FALSE)</f>
        <v>2900</v>
      </c>
      <c r="L162" s="5">
        <f t="shared" si="6"/>
        <v>55100</v>
      </c>
      <c r="M162" s="5">
        <f t="shared" si="7"/>
        <v>1653</v>
      </c>
      <c r="N162" s="5">
        <f t="shared" si="8"/>
        <v>53447</v>
      </c>
      <c r="O162" t="str">
        <f>VLOOKUP(VLOOKUP(C162,[1]Produtos!A:D,4,FALSE),[1]Categorias!A:B,2,FALSE)</f>
        <v>Hardwares</v>
      </c>
    </row>
    <row r="163" spans="1:15" x14ac:dyDescent="0.3">
      <c r="A163">
        <v>162</v>
      </c>
      <c r="B163">
        <v>1880</v>
      </c>
      <c r="C163">
        <v>8</v>
      </c>
      <c r="D163">
        <v>5</v>
      </c>
      <c r="E163" s="3">
        <v>0.05</v>
      </c>
      <c r="F163" s="4">
        <f>VLOOKUP(B163,[1]Vendas!A:C,2,FALSE)</f>
        <v>44178</v>
      </c>
      <c r="G163" t="str">
        <f>VLOOKUP(VLOOKUP(B163,[1]Vendas!A:C,3,FALSE),[1]Vendedores!A:B,2,FALSE)</f>
        <v>Fernanda Vasconcelos</v>
      </c>
      <c r="H163" t="str">
        <f>VLOOKUP(VLOOKUP(VLOOKUP(B163,[1]Vendas!A:C,3,FALSE),[1]Vendedores!A:E,5,FALSE),[1]Filiais!A:B,2,FALSE)</f>
        <v>Minas Gerais</v>
      </c>
      <c r="I163" s="3">
        <f>VLOOKUP(VLOOKUP(B163,[1]Vendas!A:C,3,FALSE),[1]Vendedores!A:E,4,FALSE)</f>
        <v>0.04</v>
      </c>
      <c r="J163" t="str">
        <f>VLOOKUP(C163,[1]Produtos!A:D,2,FALSE)</f>
        <v>Projetor</v>
      </c>
      <c r="K163" s="5">
        <f>VLOOKUP(C163,[1]Produtos!A:D,3,FALSE)</f>
        <v>2900</v>
      </c>
      <c r="L163" s="5">
        <f t="shared" si="6"/>
        <v>14500</v>
      </c>
      <c r="M163" s="5">
        <f t="shared" si="7"/>
        <v>725</v>
      </c>
      <c r="N163" s="5">
        <f t="shared" si="8"/>
        <v>13775</v>
      </c>
      <c r="O163" t="str">
        <f>VLOOKUP(VLOOKUP(C163,[1]Produtos!A:D,4,FALSE),[1]Categorias!A:B,2,FALSE)</f>
        <v>Hardwares</v>
      </c>
    </row>
    <row r="164" spans="1:15" x14ac:dyDescent="0.3">
      <c r="A164">
        <v>163</v>
      </c>
      <c r="B164">
        <v>1610</v>
      </c>
      <c r="C164">
        <v>8</v>
      </c>
      <c r="D164">
        <v>27</v>
      </c>
      <c r="E164" s="3">
        <v>0</v>
      </c>
      <c r="F164" s="4">
        <f>VLOOKUP(B164,[1]Vendas!A:C,2,FALSE)</f>
        <v>44099</v>
      </c>
      <c r="G164" t="str">
        <f>VLOOKUP(VLOOKUP(B164,[1]Vendas!A:C,3,FALSE),[1]Vendedores!A:B,2,FALSE)</f>
        <v>Jaqueline de Souza</v>
      </c>
      <c r="H164" t="str">
        <f>VLOOKUP(VLOOKUP(VLOOKUP(B164,[1]Vendas!A:C,3,FALSE),[1]Vendedores!A:E,5,FALSE),[1]Filiais!A:B,2,FALSE)</f>
        <v>Minas Gerais</v>
      </c>
      <c r="I164" s="3">
        <f>VLOOKUP(VLOOKUP(B164,[1]Vendas!A:C,3,FALSE),[1]Vendedores!A:E,4,FALSE)</f>
        <v>7.0000000000000007E-2</v>
      </c>
      <c r="J164" t="str">
        <f>VLOOKUP(C164,[1]Produtos!A:D,2,FALSE)</f>
        <v>Projetor</v>
      </c>
      <c r="K164" s="5">
        <f>VLOOKUP(C164,[1]Produtos!A:D,3,FALSE)</f>
        <v>2900</v>
      </c>
      <c r="L164" s="5">
        <f t="shared" si="6"/>
        <v>78300</v>
      </c>
      <c r="M164" s="5">
        <f t="shared" si="7"/>
        <v>0</v>
      </c>
      <c r="N164" s="5">
        <f t="shared" si="8"/>
        <v>78300</v>
      </c>
      <c r="O164" t="str">
        <f>VLOOKUP(VLOOKUP(C164,[1]Produtos!A:D,4,FALSE),[1]Categorias!A:B,2,FALSE)</f>
        <v>Hardwares</v>
      </c>
    </row>
    <row r="165" spans="1:15" x14ac:dyDescent="0.3">
      <c r="A165">
        <v>164</v>
      </c>
      <c r="B165">
        <v>1687</v>
      </c>
      <c r="C165">
        <v>6</v>
      </c>
      <c r="D165">
        <v>23</v>
      </c>
      <c r="E165" s="3">
        <v>0.03</v>
      </c>
      <c r="F165" s="4">
        <f>VLOOKUP(B165,[1]Vendas!A:C,2,FALSE)</f>
        <v>44177</v>
      </c>
      <c r="G165" t="str">
        <f>VLOOKUP(VLOOKUP(B165,[1]Vendas!A:C,3,FALSE),[1]Vendedores!A:B,2,FALSE)</f>
        <v>Rubens Lopes</v>
      </c>
      <c r="H165" t="str">
        <f>VLOOKUP(VLOOKUP(VLOOKUP(B165,[1]Vendas!A:C,3,FALSE),[1]Vendedores!A:E,5,FALSE),[1]Filiais!A:B,2,FALSE)</f>
        <v>Minas Gerais</v>
      </c>
      <c r="I165" s="3">
        <f>VLOOKUP(VLOOKUP(B165,[1]Vendas!A:C,3,FALSE),[1]Vendedores!A:E,4,FALSE)</f>
        <v>0.02</v>
      </c>
      <c r="J165" t="str">
        <f>VLOOKUP(C165,[1]Produtos!A:D,2,FALSE)</f>
        <v>Carregador para celular</v>
      </c>
      <c r="K165" s="5">
        <f>VLOOKUP(C165,[1]Produtos!A:D,3,FALSE)</f>
        <v>150</v>
      </c>
      <c r="L165" s="5">
        <f t="shared" si="6"/>
        <v>3450</v>
      </c>
      <c r="M165" s="5">
        <f t="shared" si="7"/>
        <v>103.5</v>
      </c>
      <c r="N165" s="5">
        <f t="shared" si="8"/>
        <v>3346.5</v>
      </c>
      <c r="O165" t="str">
        <f>VLOOKUP(VLOOKUP(C165,[1]Produtos!A:D,4,FALSE),[1]Categorias!A:B,2,FALSE)</f>
        <v>Celulares</v>
      </c>
    </row>
    <row r="166" spans="1:15" x14ac:dyDescent="0.3">
      <c r="A166">
        <v>165</v>
      </c>
      <c r="B166">
        <v>194</v>
      </c>
      <c r="C166">
        <v>2</v>
      </c>
      <c r="D166">
        <v>12</v>
      </c>
      <c r="E166" s="3">
        <v>0</v>
      </c>
      <c r="F166" s="4">
        <f>VLOOKUP(B166,[1]Vendas!A:C,2,FALSE)</f>
        <v>44046</v>
      </c>
      <c r="G166" t="str">
        <f>VLOOKUP(VLOOKUP(B166,[1]Vendas!A:C,3,FALSE),[1]Vendedores!A:B,2,FALSE)</f>
        <v>Fernanda Vasconcelos</v>
      </c>
      <c r="H166" t="str">
        <f>VLOOKUP(VLOOKUP(VLOOKUP(B166,[1]Vendas!A:C,3,FALSE),[1]Vendedores!A:E,5,FALSE),[1]Filiais!A:B,2,FALSE)</f>
        <v>Minas Gerais</v>
      </c>
      <c r="I166" s="3">
        <f>VLOOKUP(VLOOKUP(B166,[1]Vendas!A:C,3,FALSE),[1]Vendedores!A:E,4,FALSE)</f>
        <v>0.04</v>
      </c>
      <c r="J166" t="str">
        <f>VLOOKUP(C166,[1]Produtos!A:D,2,FALSE)</f>
        <v>Impressora</v>
      </c>
      <c r="K166" s="5">
        <f>VLOOKUP(C166,[1]Produtos!A:D,3,FALSE)</f>
        <v>2100</v>
      </c>
      <c r="L166" s="5">
        <f t="shared" si="6"/>
        <v>25200</v>
      </c>
      <c r="M166" s="5">
        <f t="shared" si="7"/>
        <v>0</v>
      </c>
      <c r="N166" s="5">
        <f t="shared" si="8"/>
        <v>25200</v>
      </c>
      <c r="O166" t="str">
        <f>VLOOKUP(VLOOKUP(C166,[1]Produtos!A:D,4,FALSE),[1]Categorias!A:B,2,FALSE)</f>
        <v>Hardwares</v>
      </c>
    </row>
    <row r="167" spans="1:15" x14ac:dyDescent="0.3">
      <c r="A167">
        <v>166</v>
      </c>
      <c r="B167">
        <v>937</v>
      </c>
      <c r="C167">
        <v>3</v>
      </c>
      <c r="D167">
        <v>19</v>
      </c>
      <c r="E167" s="3">
        <v>0</v>
      </c>
      <c r="F167" s="4">
        <f>VLOOKUP(B167,[1]Vendas!A:C,2,FALSE)</f>
        <v>44107</v>
      </c>
      <c r="G167" t="str">
        <f>VLOOKUP(VLOOKUP(B167,[1]Vendas!A:C,3,FALSE),[1]Vendedores!A:B,2,FALSE)</f>
        <v>Filipe de Tarso</v>
      </c>
      <c r="H167" t="str">
        <f>VLOOKUP(VLOOKUP(VLOOKUP(B167,[1]Vendas!A:C,3,FALSE),[1]Vendedores!A:E,5,FALSE),[1]Filiais!A:B,2,FALSE)</f>
        <v>Rio de Janeiro</v>
      </c>
      <c r="I167" s="3">
        <f>VLOOKUP(VLOOKUP(B167,[1]Vendas!A:C,3,FALSE),[1]Vendedores!A:E,4,FALSE)</f>
        <v>0.04</v>
      </c>
      <c r="J167" t="str">
        <f>VLOOKUP(C167,[1]Produtos!A:D,2,FALSE)</f>
        <v>Teclado</v>
      </c>
      <c r="K167" s="5">
        <f>VLOOKUP(C167,[1]Produtos!A:D,3,FALSE)</f>
        <v>90</v>
      </c>
      <c r="L167" s="5">
        <f t="shared" si="6"/>
        <v>1710</v>
      </c>
      <c r="M167" s="5">
        <f t="shared" si="7"/>
        <v>0</v>
      </c>
      <c r="N167" s="5">
        <f t="shared" si="8"/>
        <v>1710</v>
      </c>
      <c r="O167" t="str">
        <f>VLOOKUP(VLOOKUP(C167,[1]Produtos!A:D,4,FALSE),[1]Categorias!A:B,2,FALSE)</f>
        <v>Acessórios</v>
      </c>
    </row>
    <row r="168" spans="1:15" x14ac:dyDescent="0.3">
      <c r="A168">
        <v>167</v>
      </c>
      <c r="B168">
        <v>706</v>
      </c>
      <c r="C168">
        <v>1</v>
      </c>
      <c r="D168">
        <v>27</v>
      </c>
      <c r="E168" s="3">
        <v>0.04</v>
      </c>
      <c r="F168" s="4">
        <f>VLOOKUP(B168,[1]Vendas!A:C,2,FALSE)</f>
        <v>43928</v>
      </c>
      <c r="G168" t="str">
        <f>VLOOKUP(VLOOKUP(B168,[1]Vendas!A:C,3,FALSE),[1]Vendedores!A:B,2,FALSE)</f>
        <v>Débora Albuquerque</v>
      </c>
      <c r="H168" t="str">
        <f>VLOOKUP(VLOOKUP(VLOOKUP(B168,[1]Vendas!A:C,3,FALSE),[1]Vendedores!A:E,5,FALSE),[1]Filiais!A:B,2,FALSE)</f>
        <v>São Paulo</v>
      </c>
      <c r="I168" s="3">
        <f>VLOOKUP(VLOOKUP(B168,[1]Vendas!A:C,3,FALSE),[1]Vendedores!A:E,4,FALSE)</f>
        <v>0.02</v>
      </c>
      <c r="J168" t="str">
        <f>VLOOKUP(C168,[1]Produtos!A:D,2,FALSE)</f>
        <v>Computador desktop</v>
      </c>
      <c r="K168" s="5">
        <f>VLOOKUP(C168,[1]Produtos!A:D,3,FALSE)</f>
        <v>5200</v>
      </c>
      <c r="L168" s="5">
        <f t="shared" si="6"/>
        <v>140400</v>
      </c>
      <c r="M168" s="5">
        <f t="shared" si="7"/>
        <v>5616</v>
      </c>
      <c r="N168" s="5">
        <f t="shared" si="8"/>
        <v>134784</v>
      </c>
      <c r="O168" t="str">
        <f>VLOOKUP(VLOOKUP(C168,[1]Produtos!A:D,4,FALSE),[1]Categorias!A:B,2,FALSE)</f>
        <v>Hardwares</v>
      </c>
    </row>
    <row r="169" spans="1:15" x14ac:dyDescent="0.3">
      <c r="A169">
        <v>168</v>
      </c>
      <c r="B169">
        <v>349</v>
      </c>
      <c r="C169">
        <v>8</v>
      </c>
      <c r="D169">
        <v>3</v>
      </c>
      <c r="E169" s="3">
        <v>0.01</v>
      </c>
      <c r="F169" s="4">
        <f>VLOOKUP(B169,[1]Vendas!A:C,2,FALSE)</f>
        <v>43835</v>
      </c>
      <c r="G169" t="str">
        <f>VLOOKUP(VLOOKUP(B169,[1]Vendas!A:C,3,FALSE),[1]Vendedores!A:B,2,FALSE)</f>
        <v>Débora Albuquerque</v>
      </c>
      <c r="H169" t="str">
        <f>VLOOKUP(VLOOKUP(VLOOKUP(B169,[1]Vendas!A:C,3,FALSE),[1]Vendedores!A:E,5,FALSE),[1]Filiais!A:B,2,FALSE)</f>
        <v>São Paulo</v>
      </c>
      <c r="I169" s="3">
        <f>VLOOKUP(VLOOKUP(B169,[1]Vendas!A:C,3,FALSE),[1]Vendedores!A:E,4,FALSE)</f>
        <v>0.02</v>
      </c>
      <c r="J169" t="str">
        <f>VLOOKUP(C169,[1]Produtos!A:D,2,FALSE)</f>
        <v>Projetor</v>
      </c>
      <c r="K169" s="5">
        <f>VLOOKUP(C169,[1]Produtos!A:D,3,FALSE)</f>
        <v>2900</v>
      </c>
      <c r="L169" s="5">
        <f t="shared" si="6"/>
        <v>8700</v>
      </c>
      <c r="M169" s="5">
        <f t="shared" si="7"/>
        <v>87</v>
      </c>
      <c r="N169" s="5">
        <f t="shared" si="8"/>
        <v>8613</v>
      </c>
      <c r="O169" t="str">
        <f>VLOOKUP(VLOOKUP(C169,[1]Produtos!A:D,4,FALSE),[1]Categorias!A:B,2,FALSE)</f>
        <v>Hardwares</v>
      </c>
    </row>
    <row r="170" spans="1:15" x14ac:dyDescent="0.3">
      <c r="A170">
        <v>169</v>
      </c>
      <c r="B170">
        <v>1875</v>
      </c>
      <c r="C170">
        <v>7</v>
      </c>
      <c r="D170">
        <v>13</v>
      </c>
      <c r="E170" s="3">
        <v>0.05</v>
      </c>
      <c r="F170" s="4">
        <f>VLOOKUP(B170,[1]Vendas!A:C,2,FALSE)</f>
        <v>43967</v>
      </c>
      <c r="G170" t="str">
        <f>VLOOKUP(VLOOKUP(B170,[1]Vendas!A:C,3,FALSE),[1]Vendedores!A:B,2,FALSE)</f>
        <v>Jaqueline de Souza</v>
      </c>
      <c r="H170" t="str">
        <f>VLOOKUP(VLOOKUP(VLOOKUP(B170,[1]Vendas!A:C,3,FALSE),[1]Vendedores!A:E,5,FALSE),[1]Filiais!A:B,2,FALSE)</f>
        <v>Minas Gerais</v>
      </c>
      <c r="I170" s="3">
        <f>VLOOKUP(VLOOKUP(B170,[1]Vendas!A:C,3,FALSE),[1]Vendedores!A:E,4,FALSE)</f>
        <v>7.0000000000000007E-2</v>
      </c>
      <c r="J170" t="str">
        <f>VLOOKUP(C170,[1]Produtos!A:D,2,FALSE)</f>
        <v>Roteador</v>
      </c>
      <c r="K170" s="5">
        <f>VLOOKUP(C170,[1]Produtos!A:D,3,FALSE)</f>
        <v>320</v>
      </c>
      <c r="L170" s="5">
        <f t="shared" si="6"/>
        <v>4160</v>
      </c>
      <c r="M170" s="5">
        <f t="shared" si="7"/>
        <v>208</v>
      </c>
      <c r="N170" s="5">
        <f t="shared" si="8"/>
        <v>3952</v>
      </c>
      <c r="O170" t="str">
        <f>VLOOKUP(VLOOKUP(C170,[1]Produtos!A:D,4,FALSE),[1]Categorias!A:B,2,FALSE)</f>
        <v>Hardwares</v>
      </c>
    </row>
    <row r="171" spans="1:15" x14ac:dyDescent="0.3">
      <c r="A171">
        <v>170</v>
      </c>
      <c r="B171">
        <v>15</v>
      </c>
      <c r="C171">
        <v>10</v>
      </c>
      <c r="D171">
        <v>19</v>
      </c>
      <c r="E171" s="3">
        <v>0.02</v>
      </c>
      <c r="F171" s="4">
        <f>VLOOKUP(B171,[1]Vendas!A:C,2,FALSE)</f>
        <v>44128</v>
      </c>
      <c r="G171" t="str">
        <f>VLOOKUP(VLOOKUP(B171,[1]Vendas!A:C,3,FALSE),[1]Vendedores!A:B,2,FALSE)</f>
        <v>Jaqueline de Souza</v>
      </c>
      <c r="H171" t="str">
        <f>VLOOKUP(VLOOKUP(VLOOKUP(B171,[1]Vendas!A:C,3,FALSE),[1]Vendedores!A:E,5,FALSE),[1]Filiais!A:B,2,FALSE)</f>
        <v>Minas Gerais</v>
      </c>
      <c r="I171" s="3">
        <f>VLOOKUP(VLOOKUP(B171,[1]Vendas!A:C,3,FALSE),[1]Vendedores!A:E,4,FALSE)</f>
        <v>7.0000000000000007E-2</v>
      </c>
      <c r="J171" t="str">
        <f>VLOOKUP(C171,[1]Produtos!A:D,2,FALSE)</f>
        <v>Caneta</v>
      </c>
      <c r="K171" s="5">
        <f>VLOOKUP(C171,[1]Produtos!A:D,3,FALSE)</f>
        <v>15</v>
      </c>
      <c r="L171" s="5">
        <f t="shared" si="6"/>
        <v>285</v>
      </c>
      <c r="M171" s="5">
        <f t="shared" si="7"/>
        <v>5.7</v>
      </c>
      <c r="N171" s="5">
        <f t="shared" si="8"/>
        <v>279.3</v>
      </c>
      <c r="O171" t="str">
        <f>VLOOKUP(VLOOKUP(C171,[1]Produtos!A:D,4,FALSE),[1]Categorias!A:B,2,FALSE)</f>
        <v>Papelaria</v>
      </c>
    </row>
    <row r="172" spans="1:15" x14ac:dyDescent="0.3">
      <c r="A172">
        <v>171</v>
      </c>
      <c r="B172">
        <v>1412</v>
      </c>
      <c r="C172">
        <v>2</v>
      </c>
      <c r="D172">
        <v>18</v>
      </c>
      <c r="E172" s="3">
        <v>0.02</v>
      </c>
      <c r="F172" s="4">
        <f>VLOOKUP(B172,[1]Vendas!A:C,2,FALSE)</f>
        <v>44083</v>
      </c>
      <c r="G172" t="str">
        <f>VLOOKUP(VLOOKUP(B172,[1]Vendas!A:C,3,FALSE),[1]Vendedores!A:B,2,FALSE)</f>
        <v>Augusto Carlos</v>
      </c>
      <c r="H172" t="str">
        <f>VLOOKUP(VLOOKUP(VLOOKUP(B172,[1]Vendas!A:C,3,FALSE),[1]Vendedores!A:E,5,FALSE),[1]Filiais!A:B,2,FALSE)</f>
        <v>São Paulo</v>
      </c>
      <c r="I172" s="3">
        <f>VLOOKUP(VLOOKUP(B172,[1]Vendas!A:C,3,FALSE),[1]Vendedores!A:E,4,FALSE)</f>
        <v>0.08</v>
      </c>
      <c r="J172" t="str">
        <f>VLOOKUP(C172,[1]Produtos!A:D,2,FALSE)</f>
        <v>Impressora</v>
      </c>
      <c r="K172" s="5">
        <f>VLOOKUP(C172,[1]Produtos!A:D,3,FALSE)</f>
        <v>2100</v>
      </c>
      <c r="L172" s="5">
        <f t="shared" si="6"/>
        <v>37800</v>
      </c>
      <c r="M172" s="5">
        <f t="shared" si="7"/>
        <v>756</v>
      </c>
      <c r="N172" s="5">
        <f t="shared" si="8"/>
        <v>37044</v>
      </c>
      <c r="O172" t="str">
        <f>VLOOKUP(VLOOKUP(C172,[1]Produtos!A:D,4,FALSE),[1]Categorias!A:B,2,FALSE)</f>
        <v>Hardwares</v>
      </c>
    </row>
    <row r="173" spans="1:15" x14ac:dyDescent="0.3">
      <c r="A173">
        <v>172</v>
      </c>
      <c r="B173">
        <v>1741</v>
      </c>
      <c r="C173">
        <v>3</v>
      </c>
      <c r="D173">
        <v>23</v>
      </c>
      <c r="E173" s="3">
        <v>0.01</v>
      </c>
      <c r="F173" s="4">
        <f>VLOOKUP(B173,[1]Vendas!A:C,2,FALSE)</f>
        <v>43974</v>
      </c>
      <c r="G173" t="str">
        <f>VLOOKUP(VLOOKUP(B173,[1]Vendas!A:C,3,FALSE),[1]Vendedores!A:B,2,FALSE)</f>
        <v>Filipe de Tarso</v>
      </c>
      <c r="H173" t="str">
        <f>VLOOKUP(VLOOKUP(VLOOKUP(B173,[1]Vendas!A:C,3,FALSE),[1]Vendedores!A:E,5,FALSE),[1]Filiais!A:B,2,FALSE)</f>
        <v>Rio de Janeiro</v>
      </c>
      <c r="I173" s="3">
        <f>VLOOKUP(VLOOKUP(B173,[1]Vendas!A:C,3,FALSE),[1]Vendedores!A:E,4,FALSE)</f>
        <v>0.04</v>
      </c>
      <c r="J173" t="str">
        <f>VLOOKUP(C173,[1]Produtos!A:D,2,FALSE)</f>
        <v>Teclado</v>
      </c>
      <c r="K173" s="5">
        <f>VLOOKUP(C173,[1]Produtos!A:D,3,FALSE)</f>
        <v>90</v>
      </c>
      <c r="L173" s="5">
        <f t="shared" si="6"/>
        <v>2070</v>
      </c>
      <c r="M173" s="5">
        <f t="shared" si="7"/>
        <v>20.7</v>
      </c>
      <c r="N173" s="5">
        <f t="shared" si="8"/>
        <v>2049.3000000000002</v>
      </c>
      <c r="O173" t="str">
        <f>VLOOKUP(VLOOKUP(C173,[1]Produtos!A:D,4,FALSE),[1]Categorias!A:B,2,FALSE)</f>
        <v>Acessórios</v>
      </c>
    </row>
    <row r="174" spans="1:15" x14ac:dyDescent="0.3">
      <c r="A174">
        <v>173</v>
      </c>
      <c r="B174">
        <v>1863</v>
      </c>
      <c r="C174">
        <v>10</v>
      </c>
      <c r="D174">
        <v>4</v>
      </c>
      <c r="E174" s="3">
        <v>0.05</v>
      </c>
      <c r="F174" s="4">
        <f>VLOOKUP(B174,[1]Vendas!A:C,2,FALSE)</f>
        <v>43866</v>
      </c>
      <c r="G174" t="str">
        <f>VLOOKUP(VLOOKUP(B174,[1]Vendas!A:C,3,FALSE),[1]Vendedores!A:B,2,FALSE)</f>
        <v>Filipe de Tarso</v>
      </c>
      <c r="H174" t="str">
        <f>VLOOKUP(VLOOKUP(VLOOKUP(B174,[1]Vendas!A:C,3,FALSE),[1]Vendedores!A:E,5,FALSE),[1]Filiais!A:B,2,FALSE)</f>
        <v>Rio de Janeiro</v>
      </c>
      <c r="I174" s="3">
        <f>VLOOKUP(VLOOKUP(B174,[1]Vendas!A:C,3,FALSE),[1]Vendedores!A:E,4,FALSE)</f>
        <v>0.04</v>
      </c>
      <c r="J174" t="str">
        <f>VLOOKUP(C174,[1]Produtos!A:D,2,FALSE)</f>
        <v>Caneta</v>
      </c>
      <c r="K174" s="5">
        <f>VLOOKUP(C174,[1]Produtos!A:D,3,FALSE)</f>
        <v>15</v>
      </c>
      <c r="L174" s="5">
        <f t="shared" si="6"/>
        <v>60</v>
      </c>
      <c r="M174" s="5">
        <f t="shared" si="7"/>
        <v>3</v>
      </c>
      <c r="N174" s="5">
        <f t="shared" si="8"/>
        <v>57</v>
      </c>
      <c r="O174" t="str">
        <f>VLOOKUP(VLOOKUP(C174,[1]Produtos!A:D,4,FALSE),[1]Categorias!A:B,2,FALSE)</f>
        <v>Papelaria</v>
      </c>
    </row>
    <row r="175" spans="1:15" x14ac:dyDescent="0.3">
      <c r="A175">
        <v>174</v>
      </c>
      <c r="B175">
        <v>1224</v>
      </c>
      <c r="C175">
        <v>3</v>
      </c>
      <c r="D175">
        <v>8</v>
      </c>
      <c r="E175" s="3">
        <v>0.05</v>
      </c>
      <c r="F175" s="4">
        <f>VLOOKUP(B175,[1]Vendas!A:C,2,FALSE)</f>
        <v>43917</v>
      </c>
      <c r="G175" t="str">
        <f>VLOOKUP(VLOOKUP(B175,[1]Vendas!A:C,3,FALSE),[1]Vendedores!A:B,2,FALSE)</f>
        <v>Débora Albuquerque</v>
      </c>
      <c r="H175" t="str">
        <f>VLOOKUP(VLOOKUP(VLOOKUP(B175,[1]Vendas!A:C,3,FALSE),[1]Vendedores!A:E,5,FALSE),[1]Filiais!A:B,2,FALSE)</f>
        <v>São Paulo</v>
      </c>
      <c r="I175" s="3">
        <f>VLOOKUP(VLOOKUP(B175,[1]Vendas!A:C,3,FALSE),[1]Vendedores!A:E,4,FALSE)</f>
        <v>0.02</v>
      </c>
      <c r="J175" t="str">
        <f>VLOOKUP(C175,[1]Produtos!A:D,2,FALSE)</f>
        <v>Teclado</v>
      </c>
      <c r="K175" s="5">
        <f>VLOOKUP(C175,[1]Produtos!A:D,3,FALSE)</f>
        <v>90</v>
      </c>
      <c r="L175" s="5">
        <f t="shared" si="6"/>
        <v>720</v>
      </c>
      <c r="M175" s="5">
        <f t="shared" si="7"/>
        <v>36</v>
      </c>
      <c r="N175" s="5">
        <f t="shared" si="8"/>
        <v>684</v>
      </c>
      <c r="O175" t="str">
        <f>VLOOKUP(VLOOKUP(C175,[1]Produtos!A:D,4,FALSE),[1]Categorias!A:B,2,FALSE)</f>
        <v>Acessórios</v>
      </c>
    </row>
    <row r="176" spans="1:15" x14ac:dyDescent="0.3">
      <c r="A176">
        <v>175</v>
      </c>
      <c r="B176">
        <v>1705</v>
      </c>
      <c r="C176">
        <v>5</v>
      </c>
      <c r="D176">
        <v>1</v>
      </c>
      <c r="E176" s="3">
        <v>0.05</v>
      </c>
      <c r="F176" s="4">
        <f>VLOOKUP(B176,[1]Vendas!A:C,2,FALSE)</f>
        <v>44021</v>
      </c>
      <c r="G176" t="str">
        <f>VLOOKUP(VLOOKUP(B176,[1]Vendas!A:C,3,FALSE),[1]Vendedores!A:B,2,FALSE)</f>
        <v>Augusto Carlos</v>
      </c>
      <c r="H176" t="str">
        <f>VLOOKUP(VLOOKUP(VLOOKUP(B176,[1]Vendas!A:C,3,FALSE),[1]Vendedores!A:E,5,FALSE),[1]Filiais!A:B,2,FALSE)</f>
        <v>São Paulo</v>
      </c>
      <c r="I176" s="3">
        <f>VLOOKUP(VLOOKUP(B176,[1]Vendas!A:C,3,FALSE),[1]Vendedores!A:E,4,FALSE)</f>
        <v>0.08</v>
      </c>
      <c r="J176" t="str">
        <f>VLOOKUP(C176,[1]Produtos!A:D,2,FALSE)</f>
        <v>Smartphone</v>
      </c>
      <c r="K176" s="5">
        <f>VLOOKUP(C176,[1]Produtos!A:D,3,FALSE)</f>
        <v>3200</v>
      </c>
      <c r="L176" s="5">
        <f t="shared" si="6"/>
        <v>3200</v>
      </c>
      <c r="M176" s="5">
        <f t="shared" si="7"/>
        <v>160</v>
      </c>
      <c r="N176" s="5">
        <f t="shared" si="8"/>
        <v>3040</v>
      </c>
      <c r="O176" t="str">
        <f>VLOOKUP(VLOOKUP(C176,[1]Produtos!A:D,4,FALSE),[1]Categorias!A:B,2,FALSE)</f>
        <v>Celulares</v>
      </c>
    </row>
    <row r="177" spans="1:15" x14ac:dyDescent="0.3">
      <c r="A177">
        <v>176</v>
      </c>
      <c r="B177">
        <v>1200</v>
      </c>
      <c r="C177">
        <v>2</v>
      </c>
      <c r="D177">
        <v>18</v>
      </c>
      <c r="E177" s="3">
        <v>0.02</v>
      </c>
      <c r="F177" s="4">
        <f>VLOOKUP(B177,[1]Vendas!A:C,2,FALSE)</f>
        <v>44077</v>
      </c>
      <c r="G177" t="str">
        <f>VLOOKUP(VLOOKUP(B177,[1]Vendas!A:C,3,FALSE),[1]Vendedores!A:B,2,FALSE)</f>
        <v>Almira Buarque</v>
      </c>
      <c r="H177" t="str">
        <f>VLOOKUP(VLOOKUP(VLOOKUP(B177,[1]Vendas!A:C,3,FALSE),[1]Vendedores!A:E,5,FALSE),[1]Filiais!A:B,2,FALSE)</f>
        <v>Rio de Janeiro</v>
      </c>
      <c r="I177" s="3">
        <f>VLOOKUP(VLOOKUP(B177,[1]Vendas!A:C,3,FALSE),[1]Vendedores!A:E,4,FALSE)</f>
        <v>0.04</v>
      </c>
      <c r="J177" t="str">
        <f>VLOOKUP(C177,[1]Produtos!A:D,2,FALSE)</f>
        <v>Impressora</v>
      </c>
      <c r="K177" s="5">
        <f>VLOOKUP(C177,[1]Produtos!A:D,3,FALSE)</f>
        <v>2100</v>
      </c>
      <c r="L177" s="5">
        <f t="shared" si="6"/>
        <v>37800</v>
      </c>
      <c r="M177" s="5">
        <f t="shared" si="7"/>
        <v>756</v>
      </c>
      <c r="N177" s="5">
        <f t="shared" si="8"/>
        <v>37044</v>
      </c>
      <c r="O177" t="str">
        <f>VLOOKUP(VLOOKUP(C177,[1]Produtos!A:D,4,FALSE),[1]Categorias!A:B,2,FALSE)</f>
        <v>Hardwares</v>
      </c>
    </row>
    <row r="178" spans="1:15" x14ac:dyDescent="0.3">
      <c r="A178">
        <v>177</v>
      </c>
      <c r="B178">
        <v>1364</v>
      </c>
      <c r="C178">
        <v>8</v>
      </c>
      <c r="D178">
        <v>7</v>
      </c>
      <c r="E178" s="3">
        <v>0.03</v>
      </c>
      <c r="F178" s="4">
        <f>VLOOKUP(B178,[1]Vendas!A:C,2,FALSE)</f>
        <v>44137</v>
      </c>
      <c r="G178" t="str">
        <f>VLOOKUP(VLOOKUP(B178,[1]Vendas!A:C,3,FALSE),[1]Vendedores!A:B,2,FALSE)</f>
        <v>Rubens Lopes</v>
      </c>
      <c r="H178" t="str">
        <f>VLOOKUP(VLOOKUP(VLOOKUP(B178,[1]Vendas!A:C,3,FALSE),[1]Vendedores!A:E,5,FALSE),[1]Filiais!A:B,2,FALSE)</f>
        <v>Minas Gerais</v>
      </c>
      <c r="I178" s="3">
        <f>VLOOKUP(VLOOKUP(B178,[1]Vendas!A:C,3,FALSE),[1]Vendedores!A:E,4,FALSE)</f>
        <v>0.02</v>
      </c>
      <c r="J178" t="str">
        <f>VLOOKUP(C178,[1]Produtos!A:D,2,FALSE)</f>
        <v>Projetor</v>
      </c>
      <c r="K178" s="5">
        <f>VLOOKUP(C178,[1]Produtos!A:D,3,FALSE)</f>
        <v>2900</v>
      </c>
      <c r="L178" s="5">
        <f t="shared" si="6"/>
        <v>20300</v>
      </c>
      <c r="M178" s="5">
        <f t="shared" si="7"/>
        <v>609</v>
      </c>
      <c r="N178" s="5">
        <f t="shared" si="8"/>
        <v>19691</v>
      </c>
      <c r="O178" t="str">
        <f>VLOOKUP(VLOOKUP(C178,[1]Produtos!A:D,4,FALSE),[1]Categorias!A:B,2,FALSE)</f>
        <v>Hardwares</v>
      </c>
    </row>
    <row r="179" spans="1:15" x14ac:dyDescent="0.3">
      <c r="A179">
        <v>178</v>
      </c>
      <c r="B179">
        <v>1868</v>
      </c>
      <c r="C179">
        <v>1</v>
      </c>
      <c r="D179">
        <v>19</v>
      </c>
      <c r="E179" s="3">
        <v>0.01</v>
      </c>
      <c r="F179" s="4">
        <f>VLOOKUP(B179,[1]Vendas!A:C,2,FALSE)</f>
        <v>44013</v>
      </c>
      <c r="G179" t="str">
        <f>VLOOKUP(VLOOKUP(B179,[1]Vendas!A:C,3,FALSE),[1]Vendedores!A:B,2,FALSE)</f>
        <v>Débora Albuquerque</v>
      </c>
      <c r="H179" t="str">
        <f>VLOOKUP(VLOOKUP(VLOOKUP(B179,[1]Vendas!A:C,3,FALSE),[1]Vendedores!A:E,5,FALSE),[1]Filiais!A:B,2,FALSE)</f>
        <v>São Paulo</v>
      </c>
      <c r="I179" s="3">
        <f>VLOOKUP(VLOOKUP(B179,[1]Vendas!A:C,3,FALSE),[1]Vendedores!A:E,4,FALSE)</f>
        <v>0.02</v>
      </c>
      <c r="J179" t="str">
        <f>VLOOKUP(C179,[1]Produtos!A:D,2,FALSE)</f>
        <v>Computador desktop</v>
      </c>
      <c r="K179" s="5">
        <f>VLOOKUP(C179,[1]Produtos!A:D,3,FALSE)</f>
        <v>5200</v>
      </c>
      <c r="L179" s="5">
        <f t="shared" si="6"/>
        <v>98800</v>
      </c>
      <c r="M179" s="5">
        <f t="shared" si="7"/>
        <v>988</v>
      </c>
      <c r="N179" s="5">
        <f t="shared" si="8"/>
        <v>97812</v>
      </c>
      <c r="O179" t="str">
        <f>VLOOKUP(VLOOKUP(C179,[1]Produtos!A:D,4,FALSE),[1]Categorias!A:B,2,FALSE)</f>
        <v>Hardwares</v>
      </c>
    </row>
    <row r="180" spans="1:15" x14ac:dyDescent="0.3">
      <c r="A180">
        <v>179</v>
      </c>
      <c r="B180">
        <v>402</v>
      </c>
      <c r="C180">
        <v>8</v>
      </c>
      <c r="D180">
        <v>9</v>
      </c>
      <c r="E180" s="3">
        <v>0.05</v>
      </c>
      <c r="F180" s="4">
        <f>VLOOKUP(B180,[1]Vendas!A:C,2,FALSE)</f>
        <v>43983</v>
      </c>
      <c r="G180" t="str">
        <f>VLOOKUP(VLOOKUP(B180,[1]Vendas!A:C,3,FALSE),[1]Vendedores!A:B,2,FALSE)</f>
        <v>Antônio da Costa</v>
      </c>
      <c r="H180" t="str">
        <f>VLOOKUP(VLOOKUP(VLOOKUP(B180,[1]Vendas!A:C,3,FALSE),[1]Vendedores!A:E,5,FALSE),[1]Filiais!A:B,2,FALSE)</f>
        <v>São Paulo</v>
      </c>
      <c r="I180" s="3">
        <f>VLOOKUP(VLOOKUP(B180,[1]Vendas!A:C,3,FALSE),[1]Vendedores!A:E,4,FALSE)</f>
        <v>7.0000000000000007E-2</v>
      </c>
      <c r="J180" t="str">
        <f>VLOOKUP(C180,[1]Produtos!A:D,2,FALSE)</f>
        <v>Projetor</v>
      </c>
      <c r="K180" s="5">
        <f>VLOOKUP(C180,[1]Produtos!A:D,3,FALSE)</f>
        <v>2900</v>
      </c>
      <c r="L180" s="5">
        <f t="shared" si="6"/>
        <v>26100</v>
      </c>
      <c r="M180" s="5">
        <f t="shared" si="7"/>
        <v>1305</v>
      </c>
      <c r="N180" s="5">
        <f t="shared" si="8"/>
        <v>24795</v>
      </c>
      <c r="O180" t="str">
        <f>VLOOKUP(VLOOKUP(C180,[1]Produtos!A:D,4,FALSE),[1]Categorias!A:B,2,FALSE)</f>
        <v>Hardwares</v>
      </c>
    </row>
    <row r="181" spans="1:15" x14ac:dyDescent="0.3">
      <c r="A181">
        <v>180</v>
      </c>
      <c r="B181">
        <v>11</v>
      </c>
      <c r="C181">
        <v>10</v>
      </c>
      <c r="D181">
        <v>11</v>
      </c>
      <c r="E181" s="3">
        <v>0</v>
      </c>
      <c r="F181" s="4">
        <f>VLOOKUP(B181,[1]Vendas!A:C,2,FALSE)</f>
        <v>44065</v>
      </c>
      <c r="G181" t="str">
        <f>VLOOKUP(VLOOKUP(B181,[1]Vendas!A:C,3,FALSE),[1]Vendedores!A:B,2,FALSE)</f>
        <v>Fernanda Vasconcelos</v>
      </c>
      <c r="H181" t="str">
        <f>VLOOKUP(VLOOKUP(VLOOKUP(B181,[1]Vendas!A:C,3,FALSE),[1]Vendedores!A:E,5,FALSE),[1]Filiais!A:B,2,FALSE)</f>
        <v>Minas Gerais</v>
      </c>
      <c r="I181" s="3">
        <f>VLOOKUP(VLOOKUP(B181,[1]Vendas!A:C,3,FALSE),[1]Vendedores!A:E,4,FALSE)</f>
        <v>0.04</v>
      </c>
      <c r="J181" t="str">
        <f>VLOOKUP(C181,[1]Produtos!A:D,2,FALSE)</f>
        <v>Caneta</v>
      </c>
      <c r="K181" s="5">
        <f>VLOOKUP(C181,[1]Produtos!A:D,3,FALSE)</f>
        <v>15</v>
      </c>
      <c r="L181" s="5">
        <f t="shared" si="6"/>
        <v>165</v>
      </c>
      <c r="M181" s="5">
        <f t="shared" si="7"/>
        <v>0</v>
      </c>
      <c r="N181" s="5">
        <f t="shared" si="8"/>
        <v>165</v>
      </c>
      <c r="O181" t="str">
        <f>VLOOKUP(VLOOKUP(C181,[1]Produtos!A:D,4,FALSE),[1]Categorias!A:B,2,FALSE)</f>
        <v>Papelaria</v>
      </c>
    </row>
    <row r="182" spans="1:15" x14ac:dyDescent="0.3">
      <c r="A182">
        <v>181</v>
      </c>
      <c r="B182">
        <v>1492</v>
      </c>
      <c r="C182">
        <v>10</v>
      </c>
      <c r="D182">
        <v>14</v>
      </c>
      <c r="E182" s="3">
        <v>0.02</v>
      </c>
      <c r="F182" s="4">
        <f>VLOOKUP(B182,[1]Vendas!A:C,2,FALSE)</f>
        <v>44027</v>
      </c>
      <c r="G182" t="str">
        <f>VLOOKUP(VLOOKUP(B182,[1]Vendas!A:C,3,FALSE),[1]Vendedores!A:B,2,FALSE)</f>
        <v>Filipe de Tarso</v>
      </c>
      <c r="H182" t="str">
        <f>VLOOKUP(VLOOKUP(VLOOKUP(B182,[1]Vendas!A:C,3,FALSE),[1]Vendedores!A:E,5,FALSE),[1]Filiais!A:B,2,FALSE)</f>
        <v>Rio de Janeiro</v>
      </c>
      <c r="I182" s="3">
        <f>VLOOKUP(VLOOKUP(B182,[1]Vendas!A:C,3,FALSE),[1]Vendedores!A:E,4,FALSE)</f>
        <v>0.04</v>
      </c>
      <c r="J182" t="str">
        <f>VLOOKUP(C182,[1]Produtos!A:D,2,FALSE)</f>
        <v>Caneta</v>
      </c>
      <c r="K182" s="5">
        <f>VLOOKUP(C182,[1]Produtos!A:D,3,FALSE)</f>
        <v>15</v>
      </c>
      <c r="L182" s="5">
        <f t="shared" si="6"/>
        <v>210</v>
      </c>
      <c r="M182" s="5">
        <f t="shared" si="7"/>
        <v>4.2</v>
      </c>
      <c r="N182" s="5">
        <f t="shared" si="8"/>
        <v>205.8</v>
      </c>
      <c r="O182" t="str">
        <f>VLOOKUP(VLOOKUP(C182,[1]Produtos!A:D,4,FALSE),[1]Categorias!A:B,2,FALSE)</f>
        <v>Papelaria</v>
      </c>
    </row>
    <row r="183" spans="1:15" x14ac:dyDescent="0.3">
      <c r="A183">
        <v>182</v>
      </c>
      <c r="B183">
        <v>1688</v>
      </c>
      <c r="C183">
        <v>9</v>
      </c>
      <c r="D183">
        <v>6</v>
      </c>
      <c r="E183" s="3">
        <v>0.04</v>
      </c>
      <c r="F183" s="4">
        <f>VLOOKUP(B183,[1]Vendas!A:C,2,FALSE)</f>
        <v>44194</v>
      </c>
      <c r="G183" t="str">
        <f>VLOOKUP(VLOOKUP(B183,[1]Vendas!A:C,3,FALSE),[1]Vendedores!A:B,2,FALSE)</f>
        <v>Fernanda Vasconcelos</v>
      </c>
      <c r="H183" t="str">
        <f>VLOOKUP(VLOOKUP(VLOOKUP(B183,[1]Vendas!A:C,3,FALSE),[1]Vendedores!A:E,5,FALSE),[1]Filiais!A:B,2,FALSE)</f>
        <v>Minas Gerais</v>
      </c>
      <c r="I183" s="3">
        <f>VLOOKUP(VLOOKUP(B183,[1]Vendas!A:C,3,FALSE),[1]Vendedores!A:E,4,FALSE)</f>
        <v>0.04</v>
      </c>
      <c r="J183" t="str">
        <f>VLOOKUP(C183,[1]Produtos!A:D,2,FALSE)</f>
        <v>Papel A4</v>
      </c>
      <c r="K183" s="5">
        <f>VLOOKUP(C183,[1]Produtos!A:D,3,FALSE)</f>
        <v>90</v>
      </c>
      <c r="L183" s="5">
        <f t="shared" si="6"/>
        <v>540</v>
      </c>
      <c r="M183" s="5">
        <f t="shared" si="7"/>
        <v>21.6</v>
      </c>
      <c r="N183" s="5">
        <f t="shared" si="8"/>
        <v>518.4</v>
      </c>
      <c r="O183" t="str">
        <f>VLOOKUP(VLOOKUP(C183,[1]Produtos!A:D,4,FALSE),[1]Categorias!A:B,2,FALSE)</f>
        <v>Papelaria</v>
      </c>
    </row>
    <row r="184" spans="1:15" x14ac:dyDescent="0.3">
      <c r="A184">
        <v>183</v>
      </c>
      <c r="B184">
        <v>56</v>
      </c>
      <c r="C184">
        <v>6</v>
      </c>
      <c r="D184">
        <v>6</v>
      </c>
      <c r="E184" s="3">
        <v>0.05</v>
      </c>
      <c r="F184" s="4">
        <f>VLOOKUP(B184,[1]Vendas!A:C,2,FALSE)</f>
        <v>44166</v>
      </c>
      <c r="G184" t="str">
        <f>VLOOKUP(VLOOKUP(B184,[1]Vendas!A:C,3,FALSE),[1]Vendedores!A:B,2,FALSE)</f>
        <v>Solange Almeida</v>
      </c>
      <c r="H184" t="str">
        <f>VLOOKUP(VLOOKUP(VLOOKUP(B184,[1]Vendas!A:C,3,FALSE),[1]Vendedores!A:E,5,FALSE),[1]Filiais!A:B,2,FALSE)</f>
        <v>Rio de Janeiro</v>
      </c>
      <c r="I184" s="3">
        <f>VLOOKUP(VLOOKUP(B184,[1]Vendas!A:C,3,FALSE),[1]Vendedores!A:E,4,FALSE)</f>
        <v>0.01</v>
      </c>
      <c r="J184" t="str">
        <f>VLOOKUP(C184,[1]Produtos!A:D,2,FALSE)</f>
        <v>Carregador para celular</v>
      </c>
      <c r="K184" s="5">
        <f>VLOOKUP(C184,[1]Produtos!A:D,3,FALSE)</f>
        <v>150</v>
      </c>
      <c r="L184" s="5">
        <f t="shared" si="6"/>
        <v>900</v>
      </c>
      <c r="M184" s="5">
        <f t="shared" si="7"/>
        <v>45</v>
      </c>
      <c r="N184" s="5">
        <f t="shared" si="8"/>
        <v>855</v>
      </c>
      <c r="O184" t="str">
        <f>VLOOKUP(VLOOKUP(C184,[1]Produtos!A:D,4,FALSE),[1]Categorias!A:B,2,FALSE)</f>
        <v>Celulares</v>
      </c>
    </row>
    <row r="185" spans="1:15" x14ac:dyDescent="0.3">
      <c r="A185">
        <v>184</v>
      </c>
      <c r="B185">
        <v>1405</v>
      </c>
      <c r="C185">
        <v>1</v>
      </c>
      <c r="D185">
        <v>20</v>
      </c>
      <c r="E185" s="3">
        <v>0.04</v>
      </c>
      <c r="F185" s="4">
        <f>VLOOKUP(B185,[1]Vendas!A:C,2,FALSE)</f>
        <v>44157</v>
      </c>
      <c r="G185" t="str">
        <f>VLOOKUP(VLOOKUP(B185,[1]Vendas!A:C,3,FALSE),[1]Vendedores!A:B,2,FALSE)</f>
        <v>Jaqueline de Souza</v>
      </c>
      <c r="H185" t="str">
        <f>VLOOKUP(VLOOKUP(VLOOKUP(B185,[1]Vendas!A:C,3,FALSE),[1]Vendedores!A:E,5,FALSE),[1]Filiais!A:B,2,FALSE)</f>
        <v>Minas Gerais</v>
      </c>
      <c r="I185" s="3">
        <f>VLOOKUP(VLOOKUP(B185,[1]Vendas!A:C,3,FALSE),[1]Vendedores!A:E,4,FALSE)</f>
        <v>7.0000000000000007E-2</v>
      </c>
      <c r="J185" t="str">
        <f>VLOOKUP(C185,[1]Produtos!A:D,2,FALSE)</f>
        <v>Computador desktop</v>
      </c>
      <c r="K185" s="5">
        <f>VLOOKUP(C185,[1]Produtos!A:D,3,FALSE)</f>
        <v>5200</v>
      </c>
      <c r="L185" s="5">
        <f t="shared" si="6"/>
        <v>104000</v>
      </c>
      <c r="M185" s="5">
        <f t="shared" si="7"/>
        <v>4160</v>
      </c>
      <c r="N185" s="5">
        <f t="shared" si="8"/>
        <v>99840</v>
      </c>
      <c r="O185" t="str">
        <f>VLOOKUP(VLOOKUP(C185,[1]Produtos!A:D,4,FALSE),[1]Categorias!A:B,2,FALSE)</f>
        <v>Hardwares</v>
      </c>
    </row>
    <row r="186" spans="1:15" x14ac:dyDescent="0.3">
      <c r="A186">
        <v>185</v>
      </c>
      <c r="B186">
        <v>1499</v>
      </c>
      <c r="C186">
        <v>4</v>
      </c>
      <c r="D186">
        <v>22</v>
      </c>
      <c r="E186" s="3">
        <v>0.01</v>
      </c>
      <c r="F186" s="4">
        <f>VLOOKUP(B186,[1]Vendas!A:C,2,FALSE)</f>
        <v>43951</v>
      </c>
      <c r="G186" t="str">
        <f>VLOOKUP(VLOOKUP(B186,[1]Vendas!A:C,3,FALSE),[1]Vendedores!A:B,2,FALSE)</f>
        <v>Antônio da Costa</v>
      </c>
      <c r="H186" t="str">
        <f>VLOOKUP(VLOOKUP(VLOOKUP(B186,[1]Vendas!A:C,3,FALSE),[1]Vendedores!A:E,5,FALSE),[1]Filiais!A:B,2,FALSE)</f>
        <v>São Paulo</v>
      </c>
      <c r="I186" s="3">
        <f>VLOOKUP(VLOOKUP(B186,[1]Vendas!A:C,3,FALSE),[1]Vendedores!A:E,4,FALSE)</f>
        <v>7.0000000000000007E-2</v>
      </c>
      <c r="J186" t="str">
        <f>VLOOKUP(C186,[1]Produtos!A:D,2,FALSE)</f>
        <v>Mouse</v>
      </c>
      <c r="K186" s="5">
        <f>VLOOKUP(C186,[1]Produtos!A:D,3,FALSE)</f>
        <v>75</v>
      </c>
      <c r="L186" s="5">
        <f t="shared" si="6"/>
        <v>1650</v>
      </c>
      <c r="M186" s="5">
        <f t="shared" si="7"/>
        <v>16.5</v>
      </c>
      <c r="N186" s="5">
        <f t="shared" si="8"/>
        <v>1633.5</v>
      </c>
      <c r="O186" t="str">
        <f>VLOOKUP(VLOOKUP(C186,[1]Produtos!A:D,4,FALSE),[1]Categorias!A:B,2,FALSE)</f>
        <v>Acessórios</v>
      </c>
    </row>
    <row r="187" spans="1:15" x14ac:dyDescent="0.3">
      <c r="A187">
        <v>186</v>
      </c>
      <c r="B187">
        <v>1521</v>
      </c>
      <c r="C187">
        <v>10</v>
      </c>
      <c r="D187">
        <v>12</v>
      </c>
      <c r="E187" s="3">
        <v>0.01</v>
      </c>
      <c r="F187" s="4">
        <f>VLOOKUP(B187,[1]Vendas!A:C,2,FALSE)</f>
        <v>43897</v>
      </c>
      <c r="G187" t="str">
        <f>VLOOKUP(VLOOKUP(B187,[1]Vendas!A:C,3,FALSE),[1]Vendedores!A:B,2,FALSE)</f>
        <v>Almira Buarque</v>
      </c>
      <c r="H187" t="str">
        <f>VLOOKUP(VLOOKUP(VLOOKUP(B187,[1]Vendas!A:C,3,FALSE),[1]Vendedores!A:E,5,FALSE),[1]Filiais!A:B,2,FALSE)</f>
        <v>Rio de Janeiro</v>
      </c>
      <c r="I187" s="3">
        <f>VLOOKUP(VLOOKUP(B187,[1]Vendas!A:C,3,FALSE),[1]Vendedores!A:E,4,FALSE)</f>
        <v>0.04</v>
      </c>
      <c r="J187" t="str">
        <f>VLOOKUP(C187,[1]Produtos!A:D,2,FALSE)</f>
        <v>Caneta</v>
      </c>
      <c r="K187" s="5">
        <f>VLOOKUP(C187,[1]Produtos!A:D,3,FALSE)</f>
        <v>15</v>
      </c>
      <c r="L187" s="5">
        <f t="shared" si="6"/>
        <v>180</v>
      </c>
      <c r="M187" s="5">
        <f t="shared" si="7"/>
        <v>1.8</v>
      </c>
      <c r="N187" s="5">
        <f t="shared" si="8"/>
        <v>178.2</v>
      </c>
      <c r="O187" t="str">
        <f>VLOOKUP(VLOOKUP(C187,[1]Produtos!A:D,4,FALSE),[1]Categorias!A:B,2,FALSE)</f>
        <v>Papelaria</v>
      </c>
    </row>
    <row r="188" spans="1:15" x14ac:dyDescent="0.3">
      <c r="A188">
        <v>187</v>
      </c>
      <c r="B188">
        <v>1441</v>
      </c>
      <c r="C188">
        <v>9</v>
      </c>
      <c r="D188">
        <v>18</v>
      </c>
      <c r="E188" s="3">
        <v>0.04</v>
      </c>
      <c r="F188" s="4">
        <f>VLOOKUP(B188,[1]Vendas!A:C,2,FALSE)</f>
        <v>43978</v>
      </c>
      <c r="G188" t="str">
        <f>VLOOKUP(VLOOKUP(B188,[1]Vendas!A:C,3,FALSE),[1]Vendedores!A:B,2,FALSE)</f>
        <v>Filipe de Tarso</v>
      </c>
      <c r="H188" t="str">
        <f>VLOOKUP(VLOOKUP(VLOOKUP(B188,[1]Vendas!A:C,3,FALSE),[1]Vendedores!A:E,5,FALSE),[1]Filiais!A:B,2,FALSE)</f>
        <v>Rio de Janeiro</v>
      </c>
      <c r="I188" s="3">
        <f>VLOOKUP(VLOOKUP(B188,[1]Vendas!A:C,3,FALSE),[1]Vendedores!A:E,4,FALSE)</f>
        <v>0.04</v>
      </c>
      <c r="J188" t="str">
        <f>VLOOKUP(C188,[1]Produtos!A:D,2,FALSE)</f>
        <v>Papel A4</v>
      </c>
      <c r="K188" s="5">
        <f>VLOOKUP(C188,[1]Produtos!A:D,3,FALSE)</f>
        <v>90</v>
      </c>
      <c r="L188" s="5">
        <f t="shared" si="6"/>
        <v>1620</v>
      </c>
      <c r="M188" s="5">
        <f t="shared" si="7"/>
        <v>64.8</v>
      </c>
      <c r="N188" s="5">
        <f t="shared" si="8"/>
        <v>1555.2</v>
      </c>
      <c r="O188" t="str">
        <f>VLOOKUP(VLOOKUP(C188,[1]Produtos!A:D,4,FALSE),[1]Categorias!A:B,2,FALSE)</f>
        <v>Papelaria</v>
      </c>
    </row>
    <row r="189" spans="1:15" x14ac:dyDescent="0.3">
      <c r="A189">
        <v>188</v>
      </c>
      <c r="B189">
        <v>546</v>
      </c>
      <c r="C189">
        <v>3</v>
      </c>
      <c r="D189">
        <v>17</v>
      </c>
      <c r="E189" s="3">
        <v>0</v>
      </c>
      <c r="F189" s="4">
        <f>VLOOKUP(B189,[1]Vendas!A:C,2,FALSE)</f>
        <v>43837</v>
      </c>
      <c r="G189" t="str">
        <f>VLOOKUP(VLOOKUP(B189,[1]Vendas!A:C,3,FALSE),[1]Vendedores!A:B,2,FALSE)</f>
        <v>Rubens Lopes</v>
      </c>
      <c r="H189" t="str">
        <f>VLOOKUP(VLOOKUP(VLOOKUP(B189,[1]Vendas!A:C,3,FALSE),[1]Vendedores!A:E,5,FALSE),[1]Filiais!A:B,2,FALSE)</f>
        <v>Minas Gerais</v>
      </c>
      <c r="I189" s="3">
        <f>VLOOKUP(VLOOKUP(B189,[1]Vendas!A:C,3,FALSE),[1]Vendedores!A:E,4,FALSE)</f>
        <v>0.02</v>
      </c>
      <c r="J189" t="str">
        <f>VLOOKUP(C189,[1]Produtos!A:D,2,FALSE)</f>
        <v>Teclado</v>
      </c>
      <c r="K189" s="5">
        <f>VLOOKUP(C189,[1]Produtos!A:D,3,FALSE)</f>
        <v>90</v>
      </c>
      <c r="L189" s="5">
        <f t="shared" si="6"/>
        <v>1530</v>
      </c>
      <c r="M189" s="5">
        <f t="shared" si="7"/>
        <v>0</v>
      </c>
      <c r="N189" s="5">
        <f t="shared" si="8"/>
        <v>1530</v>
      </c>
      <c r="O189" t="str">
        <f>VLOOKUP(VLOOKUP(C189,[1]Produtos!A:D,4,FALSE),[1]Categorias!A:B,2,FALSE)</f>
        <v>Acessórios</v>
      </c>
    </row>
    <row r="190" spans="1:15" x14ac:dyDescent="0.3">
      <c r="A190">
        <v>189</v>
      </c>
      <c r="B190">
        <v>791</v>
      </c>
      <c r="C190">
        <v>10</v>
      </c>
      <c r="D190">
        <v>17</v>
      </c>
      <c r="E190" s="3">
        <v>0</v>
      </c>
      <c r="F190" s="4">
        <f>VLOOKUP(B190,[1]Vendas!A:C,2,FALSE)</f>
        <v>44109</v>
      </c>
      <c r="G190" t="str">
        <f>VLOOKUP(VLOOKUP(B190,[1]Vendas!A:C,3,FALSE),[1]Vendedores!A:B,2,FALSE)</f>
        <v>Almira Buarque</v>
      </c>
      <c r="H190" t="str">
        <f>VLOOKUP(VLOOKUP(VLOOKUP(B190,[1]Vendas!A:C,3,FALSE),[1]Vendedores!A:E,5,FALSE),[1]Filiais!A:B,2,FALSE)</f>
        <v>Rio de Janeiro</v>
      </c>
      <c r="I190" s="3">
        <f>VLOOKUP(VLOOKUP(B190,[1]Vendas!A:C,3,FALSE),[1]Vendedores!A:E,4,FALSE)</f>
        <v>0.04</v>
      </c>
      <c r="J190" t="str">
        <f>VLOOKUP(C190,[1]Produtos!A:D,2,FALSE)</f>
        <v>Caneta</v>
      </c>
      <c r="K190" s="5">
        <f>VLOOKUP(C190,[1]Produtos!A:D,3,FALSE)</f>
        <v>15</v>
      </c>
      <c r="L190" s="5">
        <f t="shared" si="6"/>
        <v>255</v>
      </c>
      <c r="M190" s="5">
        <f t="shared" si="7"/>
        <v>0</v>
      </c>
      <c r="N190" s="5">
        <f t="shared" si="8"/>
        <v>255</v>
      </c>
      <c r="O190" t="str">
        <f>VLOOKUP(VLOOKUP(C190,[1]Produtos!A:D,4,FALSE),[1]Categorias!A:B,2,FALSE)</f>
        <v>Papelaria</v>
      </c>
    </row>
    <row r="191" spans="1:15" x14ac:dyDescent="0.3">
      <c r="A191">
        <v>190</v>
      </c>
      <c r="B191">
        <v>1613</v>
      </c>
      <c r="C191">
        <v>5</v>
      </c>
      <c r="D191">
        <v>6</v>
      </c>
      <c r="E191" s="3">
        <v>0.03</v>
      </c>
      <c r="F191" s="4">
        <f>VLOOKUP(B191,[1]Vendas!A:C,2,FALSE)</f>
        <v>44087</v>
      </c>
      <c r="G191" t="str">
        <f>VLOOKUP(VLOOKUP(B191,[1]Vendas!A:C,3,FALSE),[1]Vendedores!A:B,2,FALSE)</f>
        <v>Almira Buarque</v>
      </c>
      <c r="H191" t="str">
        <f>VLOOKUP(VLOOKUP(VLOOKUP(B191,[1]Vendas!A:C,3,FALSE),[1]Vendedores!A:E,5,FALSE),[1]Filiais!A:B,2,FALSE)</f>
        <v>Rio de Janeiro</v>
      </c>
      <c r="I191" s="3">
        <f>VLOOKUP(VLOOKUP(B191,[1]Vendas!A:C,3,FALSE),[1]Vendedores!A:E,4,FALSE)</f>
        <v>0.04</v>
      </c>
      <c r="J191" t="str">
        <f>VLOOKUP(C191,[1]Produtos!A:D,2,FALSE)</f>
        <v>Smartphone</v>
      </c>
      <c r="K191" s="5">
        <f>VLOOKUP(C191,[1]Produtos!A:D,3,FALSE)</f>
        <v>3200</v>
      </c>
      <c r="L191" s="5">
        <f t="shared" si="6"/>
        <v>19200</v>
      </c>
      <c r="M191" s="5">
        <f t="shared" si="7"/>
        <v>576</v>
      </c>
      <c r="N191" s="5">
        <f t="shared" si="8"/>
        <v>18624</v>
      </c>
      <c r="O191" t="str">
        <f>VLOOKUP(VLOOKUP(C191,[1]Produtos!A:D,4,FALSE),[1]Categorias!A:B,2,FALSE)</f>
        <v>Celulares</v>
      </c>
    </row>
    <row r="192" spans="1:15" x14ac:dyDescent="0.3">
      <c r="A192">
        <v>191</v>
      </c>
      <c r="B192">
        <v>1086</v>
      </c>
      <c r="C192">
        <v>1</v>
      </c>
      <c r="D192">
        <v>22</v>
      </c>
      <c r="E192" s="3">
        <v>0.01</v>
      </c>
      <c r="F192" s="4">
        <f>VLOOKUP(B192,[1]Vendas!A:C,2,FALSE)</f>
        <v>44018</v>
      </c>
      <c r="G192" t="str">
        <f>VLOOKUP(VLOOKUP(B192,[1]Vendas!A:C,3,FALSE),[1]Vendedores!A:B,2,FALSE)</f>
        <v>Jaqueline de Souza</v>
      </c>
      <c r="H192" t="str">
        <f>VLOOKUP(VLOOKUP(VLOOKUP(B192,[1]Vendas!A:C,3,FALSE),[1]Vendedores!A:E,5,FALSE),[1]Filiais!A:B,2,FALSE)</f>
        <v>Minas Gerais</v>
      </c>
      <c r="I192" s="3">
        <f>VLOOKUP(VLOOKUP(B192,[1]Vendas!A:C,3,FALSE),[1]Vendedores!A:E,4,FALSE)</f>
        <v>7.0000000000000007E-2</v>
      </c>
      <c r="J192" t="str">
        <f>VLOOKUP(C192,[1]Produtos!A:D,2,FALSE)</f>
        <v>Computador desktop</v>
      </c>
      <c r="K192" s="5">
        <f>VLOOKUP(C192,[1]Produtos!A:D,3,FALSE)</f>
        <v>5200</v>
      </c>
      <c r="L192" s="5">
        <f t="shared" si="6"/>
        <v>114400</v>
      </c>
      <c r="M192" s="5">
        <f t="shared" si="7"/>
        <v>1144</v>
      </c>
      <c r="N192" s="5">
        <f t="shared" si="8"/>
        <v>113256</v>
      </c>
      <c r="O192" t="str">
        <f>VLOOKUP(VLOOKUP(C192,[1]Produtos!A:D,4,FALSE),[1]Categorias!A:B,2,FALSE)</f>
        <v>Hardwares</v>
      </c>
    </row>
    <row r="193" spans="1:15" x14ac:dyDescent="0.3">
      <c r="A193">
        <v>192</v>
      </c>
      <c r="B193">
        <v>744</v>
      </c>
      <c r="C193">
        <v>5</v>
      </c>
      <c r="D193">
        <v>19</v>
      </c>
      <c r="E193" s="3">
        <v>0.01</v>
      </c>
      <c r="F193" s="4">
        <f>VLOOKUP(B193,[1]Vendas!A:C,2,FALSE)</f>
        <v>44048</v>
      </c>
      <c r="G193" t="str">
        <f>VLOOKUP(VLOOKUP(B193,[1]Vendas!A:C,3,FALSE),[1]Vendedores!A:B,2,FALSE)</f>
        <v>Almira Buarque</v>
      </c>
      <c r="H193" t="str">
        <f>VLOOKUP(VLOOKUP(VLOOKUP(B193,[1]Vendas!A:C,3,FALSE),[1]Vendedores!A:E,5,FALSE),[1]Filiais!A:B,2,FALSE)</f>
        <v>Rio de Janeiro</v>
      </c>
      <c r="I193" s="3">
        <f>VLOOKUP(VLOOKUP(B193,[1]Vendas!A:C,3,FALSE),[1]Vendedores!A:E,4,FALSE)</f>
        <v>0.04</v>
      </c>
      <c r="J193" t="str">
        <f>VLOOKUP(C193,[1]Produtos!A:D,2,FALSE)</f>
        <v>Smartphone</v>
      </c>
      <c r="K193" s="5">
        <f>VLOOKUP(C193,[1]Produtos!A:D,3,FALSE)</f>
        <v>3200</v>
      </c>
      <c r="L193" s="5">
        <f t="shared" si="6"/>
        <v>60800</v>
      </c>
      <c r="M193" s="5">
        <f t="shared" si="7"/>
        <v>608</v>
      </c>
      <c r="N193" s="5">
        <f t="shared" si="8"/>
        <v>60192</v>
      </c>
      <c r="O193" t="str">
        <f>VLOOKUP(VLOOKUP(C193,[1]Produtos!A:D,4,FALSE),[1]Categorias!A:B,2,FALSE)</f>
        <v>Celulares</v>
      </c>
    </row>
    <row r="194" spans="1:15" x14ac:dyDescent="0.3">
      <c r="A194">
        <v>193</v>
      </c>
      <c r="B194">
        <v>600</v>
      </c>
      <c r="C194">
        <v>8</v>
      </c>
      <c r="D194">
        <v>20</v>
      </c>
      <c r="E194" s="3">
        <v>0.04</v>
      </c>
      <c r="F194" s="4">
        <f>VLOOKUP(B194,[1]Vendas!A:C,2,FALSE)</f>
        <v>44077</v>
      </c>
      <c r="G194" t="str">
        <f>VLOOKUP(VLOOKUP(B194,[1]Vendas!A:C,3,FALSE),[1]Vendedores!A:B,2,FALSE)</f>
        <v>Débora Albuquerque</v>
      </c>
      <c r="H194" t="str">
        <f>VLOOKUP(VLOOKUP(VLOOKUP(B194,[1]Vendas!A:C,3,FALSE),[1]Vendedores!A:E,5,FALSE),[1]Filiais!A:B,2,FALSE)</f>
        <v>São Paulo</v>
      </c>
      <c r="I194" s="3">
        <f>VLOOKUP(VLOOKUP(B194,[1]Vendas!A:C,3,FALSE),[1]Vendedores!A:E,4,FALSE)</f>
        <v>0.02</v>
      </c>
      <c r="J194" t="str">
        <f>VLOOKUP(C194,[1]Produtos!A:D,2,FALSE)</f>
        <v>Projetor</v>
      </c>
      <c r="K194" s="5">
        <f>VLOOKUP(C194,[1]Produtos!A:D,3,FALSE)</f>
        <v>2900</v>
      </c>
      <c r="L194" s="5">
        <f t="shared" si="6"/>
        <v>58000</v>
      </c>
      <c r="M194" s="5">
        <f t="shared" si="7"/>
        <v>2320</v>
      </c>
      <c r="N194" s="5">
        <f t="shared" si="8"/>
        <v>55680</v>
      </c>
      <c r="O194" t="str">
        <f>VLOOKUP(VLOOKUP(C194,[1]Produtos!A:D,4,FALSE),[1]Categorias!A:B,2,FALSE)</f>
        <v>Hardwares</v>
      </c>
    </row>
    <row r="195" spans="1:15" x14ac:dyDescent="0.3">
      <c r="A195">
        <v>194</v>
      </c>
      <c r="B195">
        <v>440</v>
      </c>
      <c r="C195">
        <v>2</v>
      </c>
      <c r="D195">
        <v>27</v>
      </c>
      <c r="E195" s="3">
        <v>0.01</v>
      </c>
      <c r="F195" s="4">
        <f>VLOOKUP(B195,[1]Vendas!A:C,2,FALSE)</f>
        <v>43998</v>
      </c>
      <c r="G195" t="str">
        <f>VLOOKUP(VLOOKUP(B195,[1]Vendas!A:C,3,FALSE),[1]Vendedores!A:B,2,FALSE)</f>
        <v>Augusto Carlos</v>
      </c>
      <c r="H195" t="str">
        <f>VLOOKUP(VLOOKUP(VLOOKUP(B195,[1]Vendas!A:C,3,FALSE),[1]Vendedores!A:E,5,FALSE),[1]Filiais!A:B,2,FALSE)</f>
        <v>São Paulo</v>
      </c>
      <c r="I195" s="3">
        <f>VLOOKUP(VLOOKUP(B195,[1]Vendas!A:C,3,FALSE),[1]Vendedores!A:E,4,FALSE)</f>
        <v>0.08</v>
      </c>
      <c r="J195" t="str">
        <f>VLOOKUP(C195,[1]Produtos!A:D,2,FALSE)</f>
        <v>Impressora</v>
      </c>
      <c r="K195" s="5">
        <f>VLOOKUP(C195,[1]Produtos!A:D,3,FALSE)</f>
        <v>2100</v>
      </c>
      <c r="L195" s="5">
        <f t="shared" ref="L195:L258" si="9">K195*D195</f>
        <v>56700</v>
      </c>
      <c r="M195" s="5">
        <f t="shared" ref="M195:M258" si="10">E195*L195</f>
        <v>567</v>
      </c>
      <c r="N195" s="5">
        <f t="shared" ref="N195:N258" si="11">L195-M195</f>
        <v>56133</v>
      </c>
      <c r="O195" t="str">
        <f>VLOOKUP(VLOOKUP(C195,[1]Produtos!A:D,4,FALSE),[1]Categorias!A:B,2,FALSE)</f>
        <v>Hardwares</v>
      </c>
    </row>
    <row r="196" spans="1:15" x14ac:dyDescent="0.3">
      <c r="A196">
        <v>195</v>
      </c>
      <c r="B196">
        <v>42</v>
      </c>
      <c r="C196">
        <v>8</v>
      </c>
      <c r="D196">
        <v>4</v>
      </c>
      <c r="E196" s="3">
        <v>0.01</v>
      </c>
      <c r="F196" s="4">
        <f>VLOOKUP(B196,[1]Vendas!A:C,2,FALSE)</f>
        <v>43934</v>
      </c>
      <c r="G196" t="str">
        <f>VLOOKUP(VLOOKUP(B196,[1]Vendas!A:C,3,FALSE),[1]Vendedores!A:B,2,FALSE)</f>
        <v>Solange Almeida</v>
      </c>
      <c r="H196" t="str">
        <f>VLOOKUP(VLOOKUP(VLOOKUP(B196,[1]Vendas!A:C,3,FALSE),[1]Vendedores!A:E,5,FALSE),[1]Filiais!A:B,2,FALSE)</f>
        <v>Rio de Janeiro</v>
      </c>
      <c r="I196" s="3">
        <f>VLOOKUP(VLOOKUP(B196,[1]Vendas!A:C,3,FALSE),[1]Vendedores!A:E,4,FALSE)</f>
        <v>0.01</v>
      </c>
      <c r="J196" t="str">
        <f>VLOOKUP(C196,[1]Produtos!A:D,2,FALSE)</f>
        <v>Projetor</v>
      </c>
      <c r="K196" s="5">
        <f>VLOOKUP(C196,[1]Produtos!A:D,3,FALSE)</f>
        <v>2900</v>
      </c>
      <c r="L196" s="5">
        <f t="shared" si="9"/>
        <v>11600</v>
      </c>
      <c r="M196" s="5">
        <f t="shared" si="10"/>
        <v>116</v>
      </c>
      <c r="N196" s="5">
        <f t="shared" si="11"/>
        <v>11484</v>
      </c>
      <c r="O196" t="str">
        <f>VLOOKUP(VLOOKUP(C196,[1]Produtos!A:D,4,FALSE),[1]Categorias!A:B,2,FALSE)</f>
        <v>Hardwares</v>
      </c>
    </row>
    <row r="197" spans="1:15" x14ac:dyDescent="0.3">
      <c r="A197">
        <v>196</v>
      </c>
      <c r="B197">
        <v>774</v>
      </c>
      <c r="C197">
        <v>3</v>
      </c>
      <c r="D197">
        <v>19</v>
      </c>
      <c r="E197" s="3">
        <v>0.04</v>
      </c>
      <c r="F197" s="4">
        <f>VLOOKUP(B197,[1]Vendas!A:C,2,FALSE)</f>
        <v>44162</v>
      </c>
      <c r="G197" t="str">
        <f>VLOOKUP(VLOOKUP(B197,[1]Vendas!A:C,3,FALSE),[1]Vendedores!A:B,2,FALSE)</f>
        <v>Raimundo Nonato</v>
      </c>
      <c r="H197" t="str">
        <f>VLOOKUP(VLOOKUP(VLOOKUP(B197,[1]Vendas!A:C,3,FALSE),[1]Vendedores!A:E,5,FALSE),[1]Filiais!A:B,2,FALSE)</f>
        <v>Minas Gerais</v>
      </c>
      <c r="I197" s="3">
        <f>VLOOKUP(VLOOKUP(B197,[1]Vendas!A:C,3,FALSE),[1]Vendedores!A:E,4,FALSE)</f>
        <v>0.02</v>
      </c>
      <c r="J197" t="str">
        <f>VLOOKUP(C197,[1]Produtos!A:D,2,FALSE)</f>
        <v>Teclado</v>
      </c>
      <c r="K197" s="5">
        <f>VLOOKUP(C197,[1]Produtos!A:D,3,FALSE)</f>
        <v>90</v>
      </c>
      <c r="L197" s="5">
        <f t="shared" si="9"/>
        <v>1710</v>
      </c>
      <c r="M197" s="5">
        <f t="shared" si="10"/>
        <v>68.400000000000006</v>
      </c>
      <c r="N197" s="5">
        <f t="shared" si="11"/>
        <v>1641.6</v>
      </c>
      <c r="O197" t="str">
        <f>VLOOKUP(VLOOKUP(C197,[1]Produtos!A:D,4,FALSE),[1]Categorias!A:B,2,FALSE)</f>
        <v>Acessórios</v>
      </c>
    </row>
    <row r="198" spans="1:15" x14ac:dyDescent="0.3">
      <c r="A198">
        <v>197</v>
      </c>
      <c r="B198">
        <v>1460</v>
      </c>
      <c r="C198">
        <v>6</v>
      </c>
      <c r="D198">
        <v>11</v>
      </c>
      <c r="E198" s="3">
        <v>0.03</v>
      </c>
      <c r="F198" s="4">
        <f>VLOOKUP(B198,[1]Vendas!A:C,2,FALSE)</f>
        <v>44053</v>
      </c>
      <c r="G198" t="str">
        <f>VLOOKUP(VLOOKUP(B198,[1]Vendas!A:C,3,FALSE),[1]Vendedores!A:B,2,FALSE)</f>
        <v>Almira Buarque</v>
      </c>
      <c r="H198" t="str">
        <f>VLOOKUP(VLOOKUP(VLOOKUP(B198,[1]Vendas!A:C,3,FALSE),[1]Vendedores!A:E,5,FALSE),[1]Filiais!A:B,2,FALSE)</f>
        <v>Rio de Janeiro</v>
      </c>
      <c r="I198" s="3">
        <f>VLOOKUP(VLOOKUP(B198,[1]Vendas!A:C,3,FALSE),[1]Vendedores!A:E,4,FALSE)</f>
        <v>0.04</v>
      </c>
      <c r="J198" t="str">
        <f>VLOOKUP(C198,[1]Produtos!A:D,2,FALSE)</f>
        <v>Carregador para celular</v>
      </c>
      <c r="K198" s="5">
        <f>VLOOKUP(C198,[1]Produtos!A:D,3,FALSE)</f>
        <v>150</v>
      </c>
      <c r="L198" s="5">
        <f t="shared" si="9"/>
        <v>1650</v>
      </c>
      <c r="M198" s="5">
        <f t="shared" si="10"/>
        <v>49.5</v>
      </c>
      <c r="N198" s="5">
        <f t="shared" si="11"/>
        <v>1600.5</v>
      </c>
      <c r="O198" t="str">
        <f>VLOOKUP(VLOOKUP(C198,[1]Produtos!A:D,4,FALSE),[1]Categorias!A:B,2,FALSE)</f>
        <v>Celulares</v>
      </c>
    </row>
    <row r="199" spans="1:15" x14ac:dyDescent="0.3">
      <c r="A199">
        <v>198</v>
      </c>
      <c r="B199">
        <v>959</v>
      </c>
      <c r="C199">
        <v>9</v>
      </c>
      <c r="D199">
        <v>17</v>
      </c>
      <c r="E199" s="3">
        <v>0.01</v>
      </c>
      <c r="F199" s="4">
        <f>VLOOKUP(B199,[1]Vendas!A:C,2,FALSE)</f>
        <v>44033</v>
      </c>
      <c r="G199" t="str">
        <f>VLOOKUP(VLOOKUP(B199,[1]Vendas!A:C,3,FALSE),[1]Vendedores!A:B,2,FALSE)</f>
        <v>Almira Buarque</v>
      </c>
      <c r="H199" t="str">
        <f>VLOOKUP(VLOOKUP(VLOOKUP(B199,[1]Vendas!A:C,3,FALSE),[1]Vendedores!A:E,5,FALSE),[1]Filiais!A:B,2,FALSE)</f>
        <v>Rio de Janeiro</v>
      </c>
      <c r="I199" s="3">
        <f>VLOOKUP(VLOOKUP(B199,[1]Vendas!A:C,3,FALSE),[1]Vendedores!A:E,4,FALSE)</f>
        <v>0.04</v>
      </c>
      <c r="J199" t="str">
        <f>VLOOKUP(C199,[1]Produtos!A:D,2,FALSE)</f>
        <v>Papel A4</v>
      </c>
      <c r="K199" s="5">
        <f>VLOOKUP(C199,[1]Produtos!A:D,3,FALSE)</f>
        <v>90</v>
      </c>
      <c r="L199" s="5">
        <f t="shared" si="9"/>
        <v>1530</v>
      </c>
      <c r="M199" s="5">
        <f t="shared" si="10"/>
        <v>15.3</v>
      </c>
      <c r="N199" s="5">
        <f t="shared" si="11"/>
        <v>1514.7</v>
      </c>
      <c r="O199" t="str">
        <f>VLOOKUP(VLOOKUP(C199,[1]Produtos!A:D,4,FALSE),[1]Categorias!A:B,2,FALSE)</f>
        <v>Papelaria</v>
      </c>
    </row>
    <row r="200" spans="1:15" x14ac:dyDescent="0.3">
      <c r="A200">
        <v>199</v>
      </c>
      <c r="B200">
        <v>74</v>
      </c>
      <c r="C200">
        <v>9</v>
      </c>
      <c r="D200">
        <v>21</v>
      </c>
      <c r="E200" s="3">
        <v>0.04</v>
      </c>
      <c r="F200" s="4">
        <f>VLOOKUP(B200,[1]Vendas!A:C,2,FALSE)</f>
        <v>43959</v>
      </c>
      <c r="G200" t="str">
        <f>VLOOKUP(VLOOKUP(B200,[1]Vendas!A:C,3,FALSE),[1]Vendedores!A:B,2,FALSE)</f>
        <v>Débora Albuquerque</v>
      </c>
      <c r="H200" t="str">
        <f>VLOOKUP(VLOOKUP(VLOOKUP(B200,[1]Vendas!A:C,3,FALSE),[1]Vendedores!A:E,5,FALSE),[1]Filiais!A:B,2,FALSE)</f>
        <v>São Paulo</v>
      </c>
      <c r="I200" s="3">
        <f>VLOOKUP(VLOOKUP(B200,[1]Vendas!A:C,3,FALSE),[1]Vendedores!A:E,4,FALSE)</f>
        <v>0.02</v>
      </c>
      <c r="J200" t="str">
        <f>VLOOKUP(C200,[1]Produtos!A:D,2,FALSE)</f>
        <v>Papel A4</v>
      </c>
      <c r="K200" s="5">
        <f>VLOOKUP(C200,[1]Produtos!A:D,3,FALSE)</f>
        <v>90</v>
      </c>
      <c r="L200" s="5">
        <f t="shared" si="9"/>
        <v>1890</v>
      </c>
      <c r="M200" s="5">
        <f t="shared" si="10"/>
        <v>75.600000000000009</v>
      </c>
      <c r="N200" s="5">
        <f t="shared" si="11"/>
        <v>1814.4</v>
      </c>
      <c r="O200" t="str">
        <f>VLOOKUP(VLOOKUP(C200,[1]Produtos!A:D,4,FALSE),[1]Categorias!A:B,2,FALSE)</f>
        <v>Papelaria</v>
      </c>
    </row>
    <row r="201" spans="1:15" x14ac:dyDescent="0.3">
      <c r="A201">
        <v>200</v>
      </c>
      <c r="B201">
        <v>1609</v>
      </c>
      <c r="C201">
        <v>8</v>
      </c>
      <c r="D201">
        <v>17</v>
      </c>
      <c r="E201" s="3">
        <v>0.01</v>
      </c>
      <c r="F201" s="4">
        <f>VLOOKUP(B201,[1]Vendas!A:C,2,FALSE)</f>
        <v>44193</v>
      </c>
      <c r="G201" t="str">
        <f>VLOOKUP(VLOOKUP(B201,[1]Vendas!A:C,3,FALSE),[1]Vendedores!A:B,2,FALSE)</f>
        <v>Débora Albuquerque</v>
      </c>
      <c r="H201" t="str">
        <f>VLOOKUP(VLOOKUP(VLOOKUP(B201,[1]Vendas!A:C,3,FALSE),[1]Vendedores!A:E,5,FALSE),[1]Filiais!A:B,2,FALSE)</f>
        <v>São Paulo</v>
      </c>
      <c r="I201" s="3">
        <f>VLOOKUP(VLOOKUP(B201,[1]Vendas!A:C,3,FALSE),[1]Vendedores!A:E,4,FALSE)</f>
        <v>0.02</v>
      </c>
      <c r="J201" t="str">
        <f>VLOOKUP(C201,[1]Produtos!A:D,2,FALSE)</f>
        <v>Projetor</v>
      </c>
      <c r="K201" s="5">
        <f>VLOOKUP(C201,[1]Produtos!A:D,3,FALSE)</f>
        <v>2900</v>
      </c>
      <c r="L201" s="5">
        <f t="shared" si="9"/>
        <v>49300</v>
      </c>
      <c r="M201" s="5">
        <f t="shared" si="10"/>
        <v>493</v>
      </c>
      <c r="N201" s="5">
        <f t="shared" si="11"/>
        <v>48807</v>
      </c>
      <c r="O201" t="str">
        <f>VLOOKUP(VLOOKUP(C201,[1]Produtos!A:D,4,FALSE),[1]Categorias!A:B,2,FALSE)</f>
        <v>Hardwares</v>
      </c>
    </row>
    <row r="202" spans="1:15" x14ac:dyDescent="0.3">
      <c r="A202">
        <v>201</v>
      </c>
      <c r="B202">
        <v>1209</v>
      </c>
      <c r="C202">
        <v>5</v>
      </c>
      <c r="D202">
        <v>25</v>
      </c>
      <c r="E202" s="3">
        <v>0.04</v>
      </c>
      <c r="F202" s="4">
        <f>VLOOKUP(B202,[1]Vendas!A:C,2,FALSE)</f>
        <v>44190</v>
      </c>
      <c r="G202" t="str">
        <f>VLOOKUP(VLOOKUP(B202,[1]Vendas!A:C,3,FALSE),[1]Vendedores!A:B,2,FALSE)</f>
        <v>Augusto Carlos</v>
      </c>
      <c r="H202" t="str">
        <f>VLOOKUP(VLOOKUP(VLOOKUP(B202,[1]Vendas!A:C,3,FALSE),[1]Vendedores!A:E,5,FALSE),[1]Filiais!A:B,2,FALSE)</f>
        <v>São Paulo</v>
      </c>
      <c r="I202" s="3">
        <f>VLOOKUP(VLOOKUP(B202,[1]Vendas!A:C,3,FALSE),[1]Vendedores!A:E,4,FALSE)</f>
        <v>0.08</v>
      </c>
      <c r="J202" t="str">
        <f>VLOOKUP(C202,[1]Produtos!A:D,2,FALSE)</f>
        <v>Smartphone</v>
      </c>
      <c r="K202" s="5">
        <f>VLOOKUP(C202,[1]Produtos!A:D,3,FALSE)</f>
        <v>3200</v>
      </c>
      <c r="L202" s="5">
        <f t="shared" si="9"/>
        <v>80000</v>
      </c>
      <c r="M202" s="5">
        <f t="shared" si="10"/>
        <v>3200</v>
      </c>
      <c r="N202" s="5">
        <f t="shared" si="11"/>
        <v>76800</v>
      </c>
      <c r="O202" t="str">
        <f>VLOOKUP(VLOOKUP(C202,[1]Produtos!A:D,4,FALSE),[1]Categorias!A:B,2,FALSE)</f>
        <v>Celulares</v>
      </c>
    </row>
    <row r="203" spans="1:15" x14ac:dyDescent="0.3">
      <c r="A203">
        <v>202</v>
      </c>
      <c r="B203">
        <v>1688</v>
      </c>
      <c r="C203">
        <v>2</v>
      </c>
      <c r="D203">
        <v>28</v>
      </c>
      <c r="E203" s="3">
        <v>0.04</v>
      </c>
      <c r="F203" s="4">
        <f>VLOOKUP(B203,[1]Vendas!A:C,2,FALSE)</f>
        <v>44194</v>
      </c>
      <c r="G203" t="str">
        <f>VLOOKUP(VLOOKUP(B203,[1]Vendas!A:C,3,FALSE),[1]Vendedores!A:B,2,FALSE)</f>
        <v>Fernanda Vasconcelos</v>
      </c>
      <c r="H203" t="str">
        <f>VLOOKUP(VLOOKUP(VLOOKUP(B203,[1]Vendas!A:C,3,FALSE),[1]Vendedores!A:E,5,FALSE),[1]Filiais!A:B,2,FALSE)</f>
        <v>Minas Gerais</v>
      </c>
      <c r="I203" s="3">
        <f>VLOOKUP(VLOOKUP(B203,[1]Vendas!A:C,3,FALSE),[1]Vendedores!A:E,4,FALSE)</f>
        <v>0.04</v>
      </c>
      <c r="J203" t="str">
        <f>VLOOKUP(C203,[1]Produtos!A:D,2,FALSE)</f>
        <v>Impressora</v>
      </c>
      <c r="K203" s="5">
        <f>VLOOKUP(C203,[1]Produtos!A:D,3,FALSE)</f>
        <v>2100</v>
      </c>
      <c r="L203" s="5">
        <f t="shared" si="9"/>
        <v>58800</v>
      </c>
      <c r="M203" s="5">
        <f t="shared" si="10"/>
        <v>2352</v>
      </c>
      <c r="N203" s="5">
        <f t="shared" si="11"/>
        <v>56448</v>
      </c>
      <c r="O203" t="str">
        <f>VLOOKUP(VLOOKUP(C203,[1]Produtos!A:D,4,FALSE),[1]Categorias!A:B,2,FALSE)</f>
        <v>Hardwares</v>
      </c>
    </row>
    <row r="204" spans="1:15" x14ac:dyDescent="0.3">
      <c r="A204">
        <v>203</v>
      </c>
      <c r="B204">
        <v>1194</v>
      </c>
      <c r="C204">
        <v>1</v>
      </c>
      <c r="D204">
        <v>2</v>
      </c>
      <c r="E204" s="3">
        <v>0.02</v>
      </c>
      <c r="F204" s="4">
        <f>VLOOKUP(B204,[1]Vendas!A:C,2,FALSE)</f>
        <v>44161</v>
      </c>
      <c r="G204" t="str">
        <f>VLOOKUP(VLOOKUP(B204,[1]Vendas!A:C,3,FALSE),[1]Vendedores!A:B,2,FALSE)</f>
        <v>Filipe de Tarso</v>
      </c>
      <c r="H204" t="str">
        <f>VLOOKUP(VLOOKUP(VLOOKUP(B204,[1]Vendas!A:C,3,FALSE),[1]Vendedores!A:E,5,FALSE),[1]Filiais!A:B,2,FALSE)</f>
        <v>Rio de Janeiro</v>
      </c>
      <c r="I204" s="3">
        <f>VLOOKUP(VLOOKUP(B204,[1]Vendas!A:C,3,FALSE),[1]Vendedores!A:E,4,FALSE)</f>
        <v>0.04</v>
      </c>
      <c r="J204" t="str">
        <f>VLOOKUP(C204,[1]Produtos!A:D,2,FALSE)</f>
        <v>Computador desktop</v>
      </c>
      <c r="K204" s="5">
        <f>VLOOKUP(C204,[1]Produtos!A:D,3,FALSE)</f>
        <v>5200</v>
      </c>
      <c r="L204" s="5">
        <f t="shared" si="9"/>
        <v>10400</v>
      </c>
      <c r="M204" s="5">
        <f t="shared" si="10"/>
        <v>208</v>
      </c>
      <c r="N204" s="5">
        <f t="shared" si="11"/>
        <v>10192</v>
      </c>
      <c r="O204" t="str">
        <f>VLOOKUP(VLOOKUP(C204,[1]Produtos!A:D,4,FALSE),[1]Categorias!A:B,2,FALSE)</f>
        <v>Hardwares</v>
      </c>
    </row>
    <row r="205" spans="1:15" x14ac:dyDescent="0.3">
      <c r="A205">
        <v>204</v>
      </c>
      <c r="B205">
        <v>1008</v>
      </c>
      <c r="C205">
        <v>10</v>
      </c>
      <c r="D205">
        <v>19</v>
      </c>
      <c r="E205" s="3">
        <v>0</v>
      </c>
      <c r="F205" s="4">
        <f>VLOOKUP(B205,[1]Vendas!A:C,2,FALSE)</f>
        <v>44184</v>
      </c>
      <c r="G205" t="str">
        <f>VLOOKUP(VLOOKUP(B205,[1]Vendas!A:C,3,FALSE),[1]Vendedores!A:B,2,FALSE)</f>
        <v>Almira Buarque</v>
      </c>
      <c r="H205" t="str">
        <f>VLOOKUP(VLOOKUP(VLOOKUP(B205,[1]Vendas!A:C,3,FALSE),[1]Vendedores!A:E,5,FALSE),[1]Filiais!A:B,2,FALSE)</f>
        <v>Rio de Janeiro</v>
      </c>
      <c r="I205" s="3">
        <f>VLOOKUP(VLOOKUP(B205,[1]Vendas!A:C,3,FALSE),[1]Vendedores!A:E,4,FALSE)</f>
        <v>0.04</v>
      </c>
      <c r="J205" t="str">
        <f>VLOOKUP(C205,[1]Produtos!A:D,2,FALSE)</f>
        <v>Caneta</v>
      </c>
      <c r="K205" s="5">
        <f>VLOOKUP(C205,[1]Produtos!A:D,3,FALSE)</f>
        <v>15</v>
      </c>
      <c r="L205" s="5">
        <f t="shared" si="9"/>
        <v>285</v>
      </c>
      <c r="M205" s="5">
        <f t="shared" si="10"/>
        <v>0</v>
      </c>
      <c r="N205" s="5">
        <f t="shared" si="11"/>
        <v>285</v>
      </c>
      <c r="O205" t="str">
        <f>VLOOKUP(VLOOKUP(C205,[1]Produtos!A:D,4,FALSE),[1]Categorias!A:B,2,FALSE)</f>
        <v>Papelaria</v>
      </c>
    </row>
    <row r="206" spans="1:15" x14ac:dyDescent="0.3">
      <c r="A206">
        <v>205</v>
      </c>
      <c r="B206">
        <v>90</v>
      </c>
      <c r="C206">
        <v>9</v>
      </c>
      <c r="D206">
        <v>8</v>
      </c>
      <c r="E206" s="3">
        <v>0.03</v>
      </c>
      <c r="F206" s="4">
        <f>VLOOKUP(B206,[1]Vendas!A:C,2,FALSE)</f>
        <v>44036</v>
      </c>
      <c r="G206" t="str">
        <f>VLOOKUP(VLOOKUP(B206,[1]Vendas!A:C,3,FALSE),[1]Vendedores!A:B,2,FALSE)</f>
        <v>Almira Buarque</v>
      </c>
      <c r="H206" t="str">
        <f>VLOOKUP(VLOOKUP(VLOOKUP(B206,[1]Vendas!A:C,3,FALSE),[1]Vendedores!A:E,5,FALSE),[1]Filiais!A:B,2,FALSE)</f>
        <v>Rio de Janeiro</v>
      </c>
      <c r="I206" s="3">
        <f>VLOOKUP(VLOOKUP(B206,[1]Vendas!A:C,3,FALSE),[1]Vendedores!A:E,4,FALSE)</f>
        <v>0.04</v>
      </c>
      <c r="J206" t="str">
        <f>VLOOKUP(C206,[1]Produtos!A:D,2,FALSE)</f>
        <v>Papel A4</v>
      </c>
      <c r="K206" s="5">
        <f>VLOOKUP(C206,[1]Produtos!A:D,3,FALSE)</f>
        <v>90</v>
      </c>
      <c r="L206" s="5">
        <f t="shared" si="9"/>
        <v>720</v>
      </c>
      <c r="M206" s="5">
        <f t="shared" si="10"/>
        <v>21.599999999999998</v>
      </c>
      <c r="N206" s="5">
        <f t="shared" si="11"/>
        <v>698.4</v>
      </c>
      <c r="O206" t="str">
        <f>VLOOKUP(VLOOKUP(C206,[1]Produtos!A:D,4,FALSE),[1]Categorias!A:B,2,FALSE)</f>
        <v>Papelaria</v>
      </c>
    </row>
    <row r="207" spans="1:15" x14ac:dyDescent="0.3">
      <c r="A207">
        <v>206</v>
      </c>
      <c r="B207">
        <v>518</v>
      </c>
      <c r="C207">
        <v>6</v>
      </c>
      <c r="D207">
        <v>20</v>
      </c>
      <c r="E207" s="3">
        <v>0.04</v>
      </c>
      <c r="F207" s="4">
        <f>VLOOKUP(B207,[1]Vendas!A:C,2,FALSE)</f>
        <v>44083</v>
      </c>
      <c r="G207" t="str">
        <f>VLOOKUP(VLOOKUP(B207,[1]Vendas!A:C,3,FALSE),[1]Vendedores!A:B,2,FALSE)</f>
        <v>Antônio da Costa</v>
      </c>
      <c r="H207" t="str">
        <f>VLOOKUP(VLOOKUP(VLOOKUP(B207,[1]Vendas!A:C,3,FALSE),[1]Vendedores!A:E,5,FALSE),[1]Filiais!A:B,2,FALSE)</f>
        <v>São Paulo</v>
      </c>
      <c r="I207" s="3">
        <f>VLOOKUP(VLOOKUP(B207,[1]Vendas!A:C,3,FALSE),[1]Vendedores!A:E,4,FALSE)</f>
        <v>7.0000000000000007E-2</v>
      </c>
      <c r="J207" t="str">
        <f>VLOOKUP(C207,[1]Produtos!A:D,2,FALSE)</f>
        <v>Carregador para celular</v>
      </c>
      <c r="K207" s="5">
        <f>VLOOKUP(C207,[1]Produtos!A:D,3,FALSE)</f>
        <v>150</v>
      </c>
      <c r="L207" s="5">
        <f t="shared" si="9"/>
        <v>3000</v>
      </c>
      <c r="M207" s="5">
        <f t="shared" si="10"/>
        <v>120</v>
      </c>
      <c r="N207" s="5">
        <f t="shared" si="11"/>
        <v>2880</v>
      </c>
      <c r="O207" t="str">
        <f>VLOOKUP(VLOOKUP(C207,[1]Produtos!A:D,4,FALSE),[1]Categorias!A:B,2,FALSE)</f>
        <v>Celulares</v>
      </c>
    </row>
    <row r="208" spans="1:15" x14ac:dyDescent="0.3">
      <c r="A208">
        <v>207</v>
      </c>
      <c r="B208">
        <v>1519</v>
      </c>
      <c r="C208">
        <v>9</v>
      </c>
      <c r="D208">
        <v>27</v>
      </c>
      <c r="E208" s="3">
        <v>0.02</v>
      </c>
      <c r="F208" s="4">
        <f>VLOOKUP(B208,[1]Vendas!A:C,2,FALSE)</f>
        <v>44165</v>
      </c>
      <c r="G208" t="str">
        <f>VLOOKUP(VLOOKUP(B208,[1]Vendas!A:C,3,FALSE),[1]Vendedores!A:B,2,FALSE)</f>
        <v>Rubens Lopes</v>
      </c>
      <c r="H208" t="str">
        <f>VLOOKUP(VLOOKUP(VLOOKUP(B208,[1]Vendas!A:C,3,FALSE),[1]Vendedores!A:E,5,FALSE),[1]Filiais!A:B,2,FALSE)</f>
        <v>Minas Gerais</v>
      </c>
      <c r="I208" s="3">
        <f>VLOOKUP(VLOOKUP(B208,[1]Vendas!A:C,3,FALSE),[1]Vendedores!A:E,4,FALSE)</f>
        <v>0.02</v>
      </c>
      <c r="J208" t="str">
        <f>VLOOKUP(C208,[1]Produtos!A:D,2,FALSE)</f>
        <v>Papel A4</v>
      </c>
      <c r="K208" s="5">
        <f>VLOOKUP(C208,[1]Produtos!A:D,3,FALSE)</f>
        <v>90</v>
      </c>
      <c r="L208" s="5">
        <f t="shared" si="9"/>
        <v>2430</v>
      </c>
      <c r="M208" s="5">
        <f t="shared" si="10"/>
        <v>48.6</v>
      </c>
      <c r="N208" s="5">
        <f t="shared" si="11"/>
        <v>2381.4</v>
      </c>
      <c r="O208" t="str">
        <f>VLOOKUP(VLOOKUP(C208,[1]Produtos!A:D,4,FALSE),[1]Categorias!A:B,2,FALSE)</f>
        <v>Papelaria</v>
      </c>
    </row>
    <row r="209" spans="1:15" x14ac:dyDescent="0.3">
      <c r="A209">
        <v>208</v>
      </c>
      <c r="B209">
        <v>1018</v>
      </c>
      <c r="C209">
        <v>7</v>
      </c>
      <c r="D209">
        <v>14</v>
      </c>
      <c r="E209" s="3">
        <v>0.01</v>
      </c>
      <c r="F209" s="4">
        <f>VLOOKUP(B209,[1]Vendas!A:C,2,FALSE)</f>
        <v>44043</v>
      </c>
      <c r="G209" t="str">
        <f>VLOOKUP(VLOOKUP(B209,[1]Vendas!A:C,3,FALSE),[1]Vendedores!A:B,2,FALSE)</f>
        <v>Augusto Carlos</v>
      </c>
      <c r="H209" t="str">
        <f>VLOOKUP(VLOOKUP(VLOOKUP(B209,[1]Vendas!A:C,3,FALSE),[1]Vendedores!A:E,5,FALSE),[1]Filiais!A:B,2,FALSE)</f>
        <v>São Paulo</v>
      </c>
      <c r="I209" s="3">
        <f>VLOOKUP(VLOOKUP(B209,[1]Vendas!A:C,3,FALSE),[1]Vendedores!A:E,4,FALSE)</f>
        <v>0.08</v>
      </c>
      <c r="J209" t="str">
        <f>VLOOKUP(C209,[1]Produtos!A:D,2,FALSE)</f>
        <v>Roteador</v>
      </c>
      <c r="K209" s="5">
        <f>VLOOKUP(C209,[1]Produtos!A:D,3,FALSE)</f>
        <v>320</v>
      </c>
      <c r="L209" s="5">
        <f t="shared" si="9"/>
        <v>4480</v>
      </c>
      <c r="M209" s="5">
        <f t="shared" si="10"/>
        <v>44.800000000000004</v>
      </c>
      <c r="N209" s="5">
        <f t="shared" si="11"/>
        <v>4435.2</v>
      </c>
      <c r="O209" t="str">
        <f>VLOOKUP(VLOOKUP(C209,[1]Produtos!A:D,4,FALSE),[1]Categorias!A:B,2,FALSE)</f>
        <v>Hardwares</v>
      </c>
    </row>
    <row r="210" spans="1:15" x14ac:dyDescent="0.3">
      <c r="A210">
        <v>209</v>
      </c>
      <c r="B210">
        <v>1588</v>
      </c>
      <c r="C210">
        <v>10</v>
      </c>
      <c r="D210">
        <v>20</v>
      </c>
      <c r="E210" s="3">
        <v>0.02</v>
      </c>
      <c r="F210" s="4">
        <f>VLOOKUP(B210,[1]Vendas!A:C,2,FALSE)</f>
        <v>44093</v>
      </c>
      <c r="G210" t="str">
        <f>VLOOKUP(VLOOKUP(B210,[1]Vendas!A:C,3,FALSE),[1]Vendedores!A:B,2,FALSE)</f>
        <v>Antônio da Costa</v>
      </c>
      <c r="H210" t="str">
        <f>VLOOKUP(VLOOKUP(VLOOKUP(B210,[1]Vendas!A:C,3,FALSE),[1]Vendedores!A:E,5,FALSE),[1]Filiais!A:B,2,FALSE)</f>
        <v>São Paulo</v>
      </c>
      <c r="I210" s="3">
        <f>VLOOKUP(VLOOKUP(B210,[1]Vendas!A:C,3,FALSE),[1]Vendedores!A:E,4,FALSE)</f>
        <v>7.0000000000000007E-2</v>
      </c>
      <c r="J210" t="str">
        <f>VLOOKUP(C210,[1]Produtos!A:D,2,FALSE)</f>
        <v>Caneta</v>
      </c>
      <c r="K210" s="5">
        <f>VLOOKUP(C210,[1]Produtos!A:D,3,FALSE)</f>
        <v>15</v>
      </c>
      <c r="L210" s="5">
        <f t="shared" si="9"/>
        <v>300</v>
      </c>
      <c r="M210" s="5">
        <f t="shared" si="10"/>
        <v>6</v>
      </c>
      <c r="N210" s="5">
        <f t="shared" si="11"/>
        <v>294</v>
      </c>
      <c r="O210" t="str">
        <f>VLOOKUP(VLOOKUP(C210,[1]Produtos!A:D,4,FALSE),[1]Categorias!A:B,2,FALSE)</f>
        <v>Papelaria</v>
      </c>
    </row>
    <row r="211" spans="1:15" x14ac:dyDescent="0.3">
      <c r="A211">
        <v>210</v>
      </c>
      <c r="B211">
        <v>1064</v>
      </c>
      <c r="C211">
        <v>7</v>
      </c>
      <c r="D211">
        <v>14</v>
      </c>
      <c r="E211" s="3">
        <v>0</v>
      </c>
      <c r="F211" s="4">
        <f>VLOOKUP(B211,[1]Vendas!A:C,2,FALSE)</f>
        <v>43918</v>
      </c>
      <c r="G211" t="str">
        <f>VLOOKUP(VLOOKUP(B211,[1]Vendas!A:C,3,FALSE),[1]Vendedores!A:B,2,FALSE)</f>
        <v>Raimundo Nonato</v>
      </c>
      <c r="H211" t="str">
        <f>VLOOKUP(VLOOKUP(VLOOKUP(B211,[1]Vendas!A:C,3,FALSE),[1]Vendedores!A:E,5,FALSE),[1]Filiais!A:B,2,FALSE)</f>
        <v>Minas Gerais</v>
      </c>
      <c r="I211" s="3">
        <f>VLOOKUP(VLOOKUP(B211,[1]Vendas!A:C,3,FALSE),[1]Vendedores!A:E,4,FALSE)</f>
        <v>0.02</v>
      </c>
      <c r="J211" t="str">
        <f>VLOOKUP(C211,[1]Produtos!A:D,2,FALSE)</f>
        <v>Roteador</v>
      </c>
      <c r="K211" s="5">
        <f>VLOOKUP(C211,[1]Produtos!A:D,3,FALSE)</f>
        <v>320</v>
      </c>
      <c r="L211" s="5">
        <f t="shared" si="9"/>
        <v>4480</v>
      </c>
      <c r="M211" s="5">
        <f t="shared" si="10"/>
        <v>0</v>
      </c>
      <c r="N211" s="5">
        <f t="shared" si="11"/>
        <v>4480</v>
      </c>
      <c r="O211" t="str">
        <f>VLOOKUP(VLOOKUP(C211,[1]Produtos!A:D,4,FALSE),[1]Categorias!A:B,2,FALSE)</f>
        <v>Hardwares</v>
      </c>
    </row>
    <row r="212" spans="1:15" x14ac:dyDescent="0.3">
      <c r="A212">
        <v>211</v>
      </c>
      <c r="B212">
        <v>1576</v>
      </c>
      <c r="C212">
        <v>2</v>
      </c>
      <c r="D212">
        <v>7</v>
      </c>
      <c r="E212" s="3">
        <v>0.03</v>
      </c>
      <c r="F212" s="4">
        <f>VLOOKUP(B212,[1]Vendas!A:C,2,FALSE)</f>
        <v>44094</v>
      </c>
      <c r="G212" t="str">
        <f>VLOOKUP(VLOOKUP(B212,[1]Vendas!A:C,3,FALSE),[1]Vendedores!A:B,2,FALSE)</f>
        <v>Jaqueline de Souza</v>
      </c>
      <c r="H212" t="str">
        <f>VLOOKUP(VLOOKUP(VLOOKUP(B212,[1]Vendas!A:C,3,FALSE),[1]Vendedores!A:E,5,FALSE),[1]Filiais!A:B,2,FALSE)</f>
        <v>Minas Gerais</v>
      </c>
      <c r="I212" s="3">
        <f>VLOOKUP(VLOOKUP(B212,[1]Vendas!A:C,3,FALSE),[1]Vendedores!A:E,4,FALSE)</f>
        <v>7.0000000000000007E-2</v>
      </c>
      <c r="J212" t="str">
        <f>VLOOKUP(C212,[1]Produtos!A:D,2,FALSE)</f>
        <v>Impressora</v>
      </c>
      <c r="K212" s="5">
        <f>VLOOKUP(C212,[1]Produtos!A:D,3,FALSE)</f>
        <v>2100</v>
      </c>
      <c r="L212" s="5">
        <f t="shared" si="9"/>
        <v>14700</v>
      </c>
      <c r="M212" s="5">
        <f t="shared" si="10"/>
        <v>441</v>
      </c>
      <c r="N212" s="5">
        <f t="shared" si="11"/>
        <v>14259</v>
      </c>
      <c r="O212" t="str">
        <f>VLOOKUP(VLOOKUP(C212,[1]Produtos!A:D,4,FALSE),[1]Categorias!A:B,2,FALSE)</f>
        <v>Hardwares</v>
      </c>
    </row>
    <row r="213" spans="1:15" x14ac:dyDescent="0.3">
      <c r="A213">
        <v>212</v>
      </c>
      <c r="B213">
        <v>140</v>
      </c>
      <c r="C213">
        <v>2</v>
      </c>
      <c r="D213">
        <v>9</v>
      </c>
      <c r="E213" s="3">
        <v>0.04</v>
      </c>
      <c r="F213" s="4">
        <f>VLOOKUP(B213,[1]Vendas!A:C,2,FALSE)</f>
        <v>43988</v>
      </c>
      <c r="G213" t="str">
        <f>VLOOKUP(VLOOKUP(B213,[1]Vendas!A:C,3,FALSE),[1]Vendedores!A:B,2,FALSE)</f>
        <v>Jaqueline de Souza</v>
      </c>
      <c r="H213" t="str">
        <f>VLOOKUP(VLOOKUP(VLOOKUP(B213,[1]Vendas!A:C,3,FALSE),[1]Vendedores!A:E,5,FALSE),[1]Filiais!A:B,2,FALSE)</f>
        <v>Minas Gerais</v>
      </c>
      <c r="I213" s="3">
        <f>VLOOKUP(VLOOKUP(B213,[1]Vendas!A:C,3,FALSE),[1]Vendedores!A:E,4,FALSE)</f>
        <v>7.0000000000000007E-2</v>
      </c>
      <c r="J213" t="str">
        <f>VLOOKUP(C213,[1]Produtos!A:D,2,FALSE)</f>
        <v>Impressora</v>
      </c>
      <c r="K213" s="5">
        <f>VLOOKUP(C213,[1]Produtos!A:D,3,FALSE)</f>
        <v>2100</v>
      </c>
      <c r="L213" s="5">
        <f t="shared" si="9"/>
        <v>18900</v>
      </c>
      <c r="M213" s="5">
        <f t="shared" si="10"/>
        <v>756</v>
      </c>
      <c r="N213" s="5">
        <f t="shared" si="11"/>
        <v>18144</v>
      </c>
      <c r="O213" t="str">
        <f>VLOOKUP(VLOOKUP(C213,[1]Produtos!A:D,4,FALSE),[1]Categorias!A:B,2,FALSE)</f>
        <v>Hardwares</v>
      </c>
    </row>
    <row r="214" spans="1:15" x14ac:dyDescent="0.3">
      <c r="A214">
        <v>213</v>
      </c>
      <c r="B214">
        <v>664</v>
      </c>
      <c r="C214">
        <v>6</v>
      </c>
      <c r="D214">
        <v>6</v>
      </c>
      <c r="E214" s="3">
        <v>0</v>
      </c>
      <c r="F214" s="4">
        <f>VLOOKUP(B214,[1]Vendas!A:C,2,FALSE)</f>
        <v>43979</v>
      </c>
      <c r="G214" t="str">
        <f>VLOOKUP(VLOOKUP(B214,[1]Vendas!A:C,3,FALSE),[1]Vendedores!A:B,2,FALSE)</f>
        <v>Jaqueline de Souza</v>
      </c>
      <c r="H214" t="str">
        <f>VLOOKUP(VLOOKUP(VLOOKUP(B214,[1]Vendas!A:C,3,FALSE),[1]Vendedores!A:E,5,FALSE),[1]Filiais!A:B,2,FALSE)</f>
        <v>Minas Gerais</v>
      </c>
      <c r="I214" s="3">
        <f>VLOOKUP(VLOOKUP(B214,[1]Vendas!A:C,3,FALSE),[1]Vendedores!A:E,4,FALSE)</f>
        <v>7.0000000000000007E-2</v>
      </c>
      <c r="J214" t="str">
        <f>VLOOKUP(C214,[1]Produtos!A:D,2,FALSE)</f>
        <v>Carregador para celular</v>
      </c>
      <c r="K214" s="5">
        <f>VLOOKUP(C214,[1]Produtos!A:D,3,FALSE)</f>
        <v>150</v>
      </c>
      <c r="L214" s="5">
        <f t="shared" si="9"/>
        <v>900</v>
      </c>
      <c r="M214" s="5">
        <f t="shared" si="10"/>
        <v>0</v>
      </c>
      <c r="N214" s="5">
        <f t="shared" si="11"/>
        <v>900</v>
      </c>
      <c r="O214" t="str">
        <f>VLOOKUP(VLOOKUP(C214,[1]Produtos!A:D,4,FALSE),[1]Categorias!A:B,2,FALSE)</f>
        <v>Celulares</v>
      </c>
    </row>
    <row r="215" spans="1:15" x14ac:dyDescent="0.3">
      <c r="A215">
        <v>214</v>
      </c>
      <c r="B215">
        <v>324</v>
      </c>
      <c r="C215">
        <v>7</v>
      </c>
      <c r="D215">
        <v>9</v>
      </c>
      <c r="E215" s="3">
        <v>0.03</v>
      </c>
      <c r="F215" s="4">
        <f>VLOOKUP(B215,[1]Vendas!A:C,2,FALSE)</f>
        <v>44193</v>
      </c>
      <c r="G215" t="str">
        <f>VLOOKUP(VLOOKUP(B215,[1]Vendas!A:C,3,FALSE),[1]Vendedores!A:B,2,FALSE)</f>
        <v>Almira Buarque</v>
      </c>
      <c r="H215" t="str">
        <f>VLOOKUP(VLOOKUP(VLOOKUP(B215,[1]Vendas!A:C,3,FALSE),[1]Vendedores!A:E,5,FALSE),[1]Filiais!A:B,2,FALSE)</f>
        <v>Rio de Janeiro</v>
      </c>
      <c r="I215" s="3">
        <f>VLOOKUP(VLOOKUP(B215,[1]Vendas!A:C,3,FALSE),[1]Vendedores!A:E,4,FALSE)</f>
        <v>0.04</v>
      </c>
      <c r="J215" t="str">
        <f>VLOOKUP(C215,[1]Produtos!A:D,2,FALSE)</f>
        <v>Roteador</v>
      </c>
      <c r="K215" s="5">
        <f>VLOOKUP(C215,[1]Produtos!A:D,3,FALSE)</f>
        <v>320</v>
      </c>
      <c r="L215" s="5">
        <f t="shared" si="9"/>
        <v>2880</v>
      </c>
      <c r="M215" s="5">
        <f t="shared" si="10"/>
        <v>86.399999999999991</v>
      </c>
      <c r="N215" s="5">
        <f t="shared" si="11"/>
        <v>2793.6</v>
      </c>
      <c r="O215" t="str">
        <f>VLOOKUP(VLOOKUP(C215,[1]Produtos!A:D,4,FALSE),[1]Categorias!A:B,2,FALSE)</f>
        <v>Hardwares</v>
      </c>
    </row>
    <row r="216" spans="1:15" x14ac:dyDescent="0.3">
      <c r="A216">
        <v>215</v>
      </c>
      <c r="B216">
        <v>880</v>
      </c>
      <c r="C216">
        <v>4</v>
      </c>
      <c r="D216">
        <v>3</v>
      </c>
      <c r="E216" s="3">
        <v>0.05</v>
      </c>
      <c r="F216" s="4">
        <f>VLOOKUP(B216,[1]Vendas!A:C,2,FALSE)</f>
        <v>44147</v>
      </c>
      <c r="G216" t="str">
        <f>VLOOKUP(VLOOKUP(B216,[1]Vendas!A:C,3,FALSE),[1]Vendedores!A:B,2,FALSE)</f>
        <v>Rubens Lopes</v>
      </c>
      <c r="H216" t="str">
        <f>VLOOKUP(VLOOKUP(VLOOKUP(B216,[1]Vendas!A:C,3,FALSE),[1]Vendedores!A:E,5,FALSE),[1]Filiais!A:B,2,FALSE)</f>
        <v>Minas Gerais</v>
      </c>
      <c r="I216" s="3">
        <f>VLOOKUP(VLOOKUP(B216,[1]Vendas!A:C,3,FALSE),[1]Vendedores!A:E,4,FALSE)</f>
        <v>0.02</v>
      </c>
      <c r="J216" t="str">
        <f>VLOOKUP(C216,[1]Produtos!A:D,2,FALSE)</f>
        <v>Mouse</v>
      </c>
      <c r="K216" s="5">
        <f>VLOOKUP(C216,[1]Produtos!A:D,3,FALSE)</f>
        <v>75</v>
      </c>
      <c r="L216" s="5">
        <f t="shared" si="9"/>
        <v>225</v>
      </c>
      <c r="M216" s="5">
        <f t="shared" si="10"/>
        <v>11.25</v>
      </c>
      <c r="N216" s="5">
        <f t="shared" si="11"/>
        <v>213.75</v>
      </c>
      <c r="O216" t="str">
        <f>VLOOKUP(VLOOKUP(C216,[1]Produtos!A:D,4,FALSE),[1]Categorias!A:B,2,FALSE)</f>
        <v>Acessórios</v>
      </c>
    </row>
    <row r="217" spans="1:15" x14ac:dyDescent="0.3">
      <c r="A217">
        <v>216</v>
      </c>
      <c r="B217">
        <v>924</v>
      </c>
      <c r="C217">
        <v>10</v>
      </c>
      <c r="D217">
        <v>5</v>
      </c>
      <c r="E217" s="3">
        <v>0.02</v>
      </c>
      <c r="F217" s="4">
        <f>VLOOKUP(B217,[1]Vendas!A:C,2,FALSE)</f>
        <v>43958</v>
      </c>
      <c r="G217" t="str">
        <f>VLOOKUP(VLOOKUP(B217,[1]Vendas!A:C,3,FALSE),[1]Vendedores!A:B,2,FALSE)</f>
        <v>Solange Almeida</v>
      </c>
      <c r="H217" t="str">
        <f>VLOOKUP(VLOOKUP(VLOOKUP(B217,[1]Vendas!A:C,3,FALSE),[1]Vendedores!A:E,5,FALSE),[1]Filiais!A:B,2,FALSE)</f>
        <v>Rio de Janeiro</v>
      </c>
      <c r="I217" s="3">
        <f>VLOOKUP(VLOOKUP(B217,[1]Vendas!A:C,3,FALSE),[1]Vendedores!A:E,4,FALSE)</f>
        <v>0.01</v>
      </c>
      <c r="J217" t="str">
        <f>VLOOKUP(C217,[1]Produtos!A:D,2,FALSE)</f>
        <v>Caneta</v>
      </c>
      <c r="K217" s="5">
        <f>VLOOKUP(C217,[1]Produtos!A:D,3,FALSE)</f>
        <v>15</v>
      </c>
      <c r="L217" s="5">
        <f t="shared" si="9"/>
        <v>75</v>
      </c>
      <c r="M217" s="5">
        <f t="shared" si="10"/>
        <v>1.5</v>
      </c>
      <c r="N217" s="5">
        <f t="shared" si="11"/>
        <v>73.5</v>
      </c>
      <c r="O217" t="str">
        <f>VLOOKUP(VLOOKUP(C217,[1]Produtos!A:D,4,FALSE),[1]Categorias!A:B,2,FALSE)</f>
        <v>Papelaria</v>
      </c>
    </row>
    <row r="218" spans="1:15" x14ac:dyDescent="0.3">
      <c r="A218">
        <v>217</v>
      </c>
      <c r="B218">
        <v>433</v>
      </c>
      <c r="C218">
        <v>4</v>
      </c>
      <c r="D218">
        <v>14</v>
      </c>
      <c r="E218" s="3">
        <v>0</v>
      </c>
      <c r="F218" s="4">
        <f>VLOOKUP(B218,[1]Vendas!A:C,2,FALSE)</f>
        <v>44175</v>
      </c>
      <c r="G218" t="str">
        <f>VLOOKUP(VLOOKUP(B218,[1]Vendas!A:C,3,FALSE),[1]Vendedores!A:B,2,FALSE)</f>
        <v>Augusto Carlos</v>
      </c>
      <c r="H218" t="str">
        <f>VLOOKUP(VLOOKUP(VLOOKUP(B218,[1]Vendas!A:C,3,FALSE),[1]Vendedores!A:E,5,FALSE),[1]Filiais!A:B,2,FALSE)</f>
        <v>São Paulo</v>
      </c>
      <c r="I218" s="3">
        <f>VLOOKUP(VLOOKUP(B218,[1]Vendas!A:C,3,FALSE),[1]Vendedores!A:E,4,FALSE)</f>
        <v>0.08</v>
      </c>
      <c r="J218" t="str">
        <f>VLOOKUP(C218,[1]Produtos!A:D,2,FALSE)</f>
        <v>Mouse</v>
      </c>
      <c r="K218" s="5">
        <f>VLOOKUP(C218,[1]Produtos!A:D,3,FALSE)</f>
        <v>75</v>
      </c>
      <c r="L218" s="5">
        <f t="shared" si="9"/>
        <v>1050</v>
      </c>
      <c r="M218" s="5">
        <f t="shared" si="10"/>
        <v>0</v>
      </c>
      <c r="N218" s="5">
        <f t="shared" si="11"/>
        <v>1050</v>
      </c>
      <c r="O218" t="str">
        <f>VLOOKUP(VLOOKUP(C218,[1]Produtos!A:D,4,FALSE),[1]Categorias!A:B,2,FALSE)</f>
        <v>Acessórios</v>
      </c>
    </row>
    <row r="219" spans="1:15" x14ac:dyDescent="0.3">
      <c r="A219">
        <v>218</v>
      </c>
      <c r="B219">
        <v>1505</v>
      </c>
      <c r="C219">
        <v>1</v>
      </c>
      <c r="D219">
        <v>29</v>
      </c>
      <c r="E219" s="3">
        <v>0.01</v>
      </c>
      <c r="F219" s="4">
        <f>VLOOKUP(B219,[1]Vendas!A:C,2,FALSE)</f>
        <v>44054</v>
      </c>
      <c r="G219" t="str">
        <f>VLOOKUP(VLOOKUP(B219,[1]Vendas!A:C,3,FALSE),[1]Vendedores!A:B,2,FALSE)</f>
        <v>Débora Albuquerque</v>
      </c>
      <c r="H219" t="str">
        <f>VLOOKUP(VLOOKUP(VLOOKUP(B219,[1]Vendas!A:C,3,FALSE),[1]Vendedores!A:E,5,FALSE),[1]Filiais!A:B,2,FALSE)</f>
        <v>São Paulo</v>
      </c>
      <c r="I219" s="3">
        <f>VLOOKUP(VLOOKUP(B219,[1]Vendas!A:C,3,FALSE),[1]Vendedores!A:E,4,FALSE)</f>
        <v>0.02</v>
      </c>
      <c r="J219" t="str">
        <f>VLOOKUP(C219,[1]Produtos!A:D,2,FALSE)</f>
        <v>Computador desktop</v>
      </c>
      <c r="K219" s="5">
        <f>VLOOKUP(C219,[1]Produtos!A:D,3,FALSE)</f>
        <v>5200</v>
      </c>
      <c r="L219" s="5">
        <f t="shared" si="9"/>
        <v>150800</v>
      </c>
      <c r="M219" s="5">
        <f t="shared" si="10"/>
        <v>1508</v>
      </c>
      <c r="N219" s="5">
        <f t="shared" si="11"/>
        <v>149292</v>
      </c>
      <c r="O219" t="str">
        <f>VLOOKUP(VLOOKUP(C219,[1]Produtos!A:D,4,FALSE),[1]Categorias!A:B,2,FALSE)</f>
        <v>Hardwares</v>
      </c>
    </row>
    <row r="220" spans="1:15" x14ac:dyDescent="0.3">
      <c r="A220">
        <v>219</v>
      </c>
      <c r="B220">
        <v>462</v>
      </c>
      <c r="C220">
        <v>7</v>
      </c>
      <c r="D220">
        <v>8</v>
      </c>
      <c r="E220" s="3">
        <v>0.01</v>
      </c>
      <c r="F220" s="4">
        <f>VLOOKUP(B220,[1]Vendas!A:C,2,FALSE)</f>
        <v>44123</v>
      </c>
      <c r="G220" t="str">
        <f>VLOOKUP(VLOOKUP(B220,[1]Vendas!A:C,3,FALSE),[1]Vendedores!A:B,2,FALSE)</f>
        <v>Jaqueline de Souza</v>
      </c>
      <c r="H220" t="str">
        <f>VLOOKUP(VLOOKUP(VLOOKUP(B220,[1]Vendas!A:C,3,FALSE),[1]Vendedores!A:E,5,FALSE),[1]Filiais!A:B,2,FALSE)</f>
        <v>Minas Gerais</v>
      </c>
      <c r="I220" s="3">
        <f>VLOOKUP(VLOOKUP(B220,[1]Vendas!A:C,3,FALSE),[1]Vendedores!A:E,4,FALSE)</f>
        <v>7.0000000000000007E-2</v>
      </c>
      <c r="J220" t="str">
        <f>VLOOKUP(C220,[1]Produtos!A:D,2,FALSE)</f>
        <v>Roteador</v>
      </c>
      <c r="K220" s="5">
        <f>VLOOKUP(C220,[1]Produtos!A:D,3,FALSE)</f>
        <v>320</v>
      </c>
      <c r="L220" s="5">
        <f t="shared" si="9"/>
        <v>2560</v>
      </c>
      <c r="M220" s="5">
        <f t="shared" si="10"/>
        <v>25.6</v>
      </c>
      <c r="N220" s="5">
        <f t="shared" si="11"/>
        <v>2534.4</v>
      </c>
      <c r="O220" t="str">
        <f>VLOOKUP(VLOOKUP(C220,[1]Produtos!A:D,4,FALSE),[1]Categorias!A:B,2,FALSE)</f>
        <v>Hardwares</v>
      </c>
    </row>
    <row r="221" spans="1:15" x14ac:dyDescent="0.3">
      <c r="A221">
        <v>220</v>
      </c>
      <c r="B221">
        <v>1691</v>
      </c>
      <c r="C221">
        <v>2</v>
      </c>
      <c r="D221">
        <v>16</v>
      </c>
      <c r="E221" s="3">
        <v>0.03</v>
      </c>
      <c r="F221" s="4">
        <f>VLOOKUP(B221,[1]Vendas!A:C,2,FALSE)</f>
        <v>43861</v>
      </c>
      <c r="G221" t="str">
        <f>VLOOKUP(VLOOKUP(B221,[1]Vendas!A:C,3,FALSE),[1]Vendedores!A:B,2,FALSE)</f>
        <v>Raimundo Nonato</v>
      </c>
      <c r="H221" t="str">
        <f>VLOOKUP(VLOOKUP(VLOOKUP(B221,[1]Vendas!A:C,3,FALSE),[1]Vendedores!A:E,5,FALSE),[1]Filiais!A:B,2,FALSE)</f>
        <v>Minas Gerais</v>
      </c>
      <c r="I221" s="3">
        <f>VLOOKUP(VLOOKUP(B221,[1]Vendas!A:C,3,FALSE),[1]Vendedores!A:E,4,FALSE)</f>
        <v>0.02</v>
      </c>
      <c r="J221" t="str">
        <f>VLOOKUP(C221,[1]Produtos!A:D,2,FALSE)</f>
        <v>Impressora</v>
      </c>
      <c r="K221" s="5">
        <f>VLOOKUP(C221,[1]Produtos!A:D,3,FALSE)</f>
        <v>2100</v>
      </c>
      <c r="L221" s="5">
        <f t="shared" si="9"/>
        <v>33600</v>
      </c>
      <c r="M221" s="5">
        <f t="shared" si="10"/>
        <v>1008</v>
      </c>
      <c r="N221" s="5">
        <f t="shared" si="11"/>
        <v>32592</v>
      </c>
      <c r="O221" t="str">
        <f>VLOOKUP(VLOOKUP(C221,[1]Produtos!A:D,4,FALSE),[1]Categorias!A:B,2,FALSE)</f>
        <v>Hardwares</v>
      </c>
    </row>
    <row r="222" spans="1:15" x14ac:dyDescent="0.3">
      <c r="A222">
        <v>221</v>
      </c>
      <c r="B222">
        <v>1061</v>
      </c>
      <c r="C222">
        <v>10</v>
      </c>
      <c r="D222">
        <v>13</v>
      </c>
      <c r="E222" s="3">
        <v>0</v>
      </c>
      <c r="F222" s="4">
        <f>VLOOKUP(B222,[1]Vendas!A:C,2,FALSE)</f>
        <v>43946</v>
      </c>
      <c r="G222" t="str">
        <f>VLOOKUP(VLOOKUP(B222,[1]Vendas!A:C,3,FALSE),[1]Vendedores!A:B,2,FALSE)</f>
        <v>Jaqueline de Souza</v>
      </c>
      <c r="H222" t="str">
        <f>VLOOKUP(VLOOKUP(VLOOKUP(B222,[1]Vendas!A:C,3,FALSE),[1]Vendedores!A:E,5,FALSE),[1]Filiais!A:B,2,FALSE)</f>
        <v>Minas Gerais</v>
      </c>
      <c r="I222" s="3">
        <f>VLOOKUP(VLOOKUP(B222,[1]Vendas!A:C,3,FALSE),[1]Vendedores!A:E,4,FALSE)</f>
        <v>7.0000000000000007E-2</v>
      </c>
      <c r="J222" t="str">
        <f>VLOOKUP(C222,[1]Produtos!A:D,2,FALSE)</f>
        <v>Caneta</v>
      </c>
      <c r="K222" s="5">
        <f>VLOOKUP(C222,[1]Produtos!A:D,3,FALSE)</f>
        <v>15</v>
      </c>
      <c r="L222" s="5">
        <f t="shared" si="9"/>
        <v>195</v>
      </c>
      <c r="M222" s="5">
        <f t="shared" si="10"/>
        <v>0</v>
      </c>
      <c r="N222" s="5">
        <f t="shared" si="11"/>
        <v>195</v>
      </c>
      <c r="O222" t="str">
        <f>VLOOKUP(VLOOKUP(C222,[1]Produtos!A:D,4,FALSE),[1]Categorias!A:B,2,FALSE)</f>
        <v>Papelaria</v>
      </c>
    </row>
    <row r="223" spans="1:15" x14ac:dyDescent="0.3">
      <c r="A223">
        <v>222</v>
      </c>
      <c r="B223">
        <v>12</v>
      </c>
      <c r="C223">
        <v>9</v>
      </c>
      <c r="D223">
        <v>31</v>
      </c>
      <c r="E223" s="3">
        <v>0.04</v>
      </c>
      <c r="F223" s="4">
        <f>VLOOKUP(B223,[1]Vendas!A:C,2,FALSE)</f>
        <v>44116</v>
      </c>
      <c r="G223" t="str">
        <f>VLOOKUP(VLOOKUP(B223,[1]Vendas!A:C,3,FALSE),[1]Vendedores!A:B,2,FALSE)</f>
        <v>Rubens Lopes</v>
      </c>
      <c r="H223" t="str">
        <f>VLOOKUP(VLOOKUP(VLOOKUP(B223,[1]Vendas!A:C,3,FALSE),[1]Vendedores!A:E,5,FALSE),[1]Filiais!A:B,2,FALSE)</f>
        <v>Minas Gerais</v>
      </c>
      <c r="I223" s="3">
        <f>VLOOKUP(VLOOKUP(B223,[1]Vendas!A:C,3,FALSE),[1]Vendedores!A:E,4,FALSE)</f>
        <v>0.02</v>
      </c>
      <c r="J223" t="str">
        <f>VLOOKUP(C223,[1]Produtos!A:D,2,FALSE)</f>
        <v>Papel A4</v>
      </c>
      <c r="K223" s="5">
        <f>VLOOKUP(C223,[1]Produtos!A:D,3,FALSE)</f>
        <v>90</v>
      </c>
      <c r="L223" s="5">
        <f t="shared" si="9"/>
        <v>2790</v>
      </c>
      <c r="M223" s="5">
        <f t="shared" si="10"/>
        <v>111.60000000000001</v>
      </c>
      <c r="N223" s="5">
        <f t="shared" si="11"/>
        <v>2678.4</v>
      </c>
      <c r="O223" t="str">
        <f>VLOOKUP(VLOOKUP(C223,[1]Produtos!A:D,4,FALSE),[1]Categorias!A:B,2,FALSE)</f>
        <v>Papelaria</v>
      </c>
    </row>
    <row r="224" spans="1:15" x14ac:dyDescent="0.3">
      <c r="A224">
        <v>223</v>
      </c>
      <c r="B224">
        <v>766</v>
      </c>
      <c r="C224">
        <v>4</v>
      </c>
      <c r="D224">
        <v>18</v>
      </c>
      <c r="E224" s="3">
        <v>0</v>
      </c>
      <c r="F224" s="4">
        <f>VLOOKUP(B224,[1]Vendas!A:C,2,FALSE)</f>
        <v>43853</v>
      </c>
      <c r="G224" t="str">
        <f>VLOOKUP(VLOOKUP(B224,[1]Vendas!A:C,3,FALSE),[1]Vendedores!A:B,2,FALSE)</f>
        <v>Antônio da Costa</v>
      </c>
      <c r="H224" t="str">
        <f>VLOOKUP(VLOOKUP(VLOOKUP(B224,[1]Vendas!A:C,3,FALSE),[1]Vendedores!A:E,5,FALSE),[1]Filiais!A:B,2,FALSE)</f>
        <v>São Paulo</v>
      </c>
      <c r="I224" s="3">
        <f>VLOOKUP(VLOOKUP(B224,[1]Vendas!A:C,3,FALSE),[1]Vendedores!A:E,4,FALSE)</f>
        <v>7.0000000000000007E-2</v>
      </c>
      <c r="J224" t="str">
        <f>VLOOKUP(C224,[1]Produtos!A:D,2,FALSE)</f>
        <v>Mouse</v>
      </c>
      <c r="K224" s="5">
        <f>VLOOKUP(C224,[1]Produtos!A:D,3,FALSE)</f>
        <v>75</v>
      </c>
      <c r="L224" s="5">
        <f t="shared" si="9"/>
        <v>1350</v>
      </c>
      <c r="M224" s="5">
        <f t="shared" si="10"/>
        <v>0</v>
      </c>
      <c r="N224" s="5">
        <f t="shared" si="11"/>
        <v>1350</v>
      </c>
      <c r="O224" t="str">
        <f>VLOOKUP(VLOOKUP(C224,[1]Produtos!A:D,4,FALSE),[1]Categorias!A:B,2,FALSE)</f>
        <v>Acessórios</v>
      </c>
    </row>
    <row r="225" spans="1:15" x14ac:dyDescent="0.3">
      <c r="A225">
        <v>224</v>
      </c>
      <c r="B225">
        <v>1122</v>
      </c>
      <c r="C225">
        <v>8</v>
      </c>
      <c r="D225">
        <v>7</v>
      </c>
      <c r="E225" s="3">
        <v>0</v>
      </c>
      <c r="F225" s="4">
        <f>VLOOKUP(B225,[1]Vendas!A:C,2,FALSE)</f>
        <v>44074</v>
      </c>
      <c r="G225" t="str">
        <f>VLOOKUP(VLOOKUP(B225,[1]Vendas!A:C,3,FALSE),[1]Vendedores!A:B,2,FALSE)</f>
        <v>Débora Albuquerque</v>
      </c>
      <c r="H225" t="str">
        <f>VLOOKUP(VLOOKUP(VLOOKUP(B225,[1]Vendas!A:C,3,FALSE),[1]Vendedores!A:E,5,FALSE),[1]Filiais!A:B,2,FALSE)</f>
        <v>São Paulo</v>
      </c>
      <c r="I225" s="3">
        <f>VLOOKUP(VLOOKUP(B225,[1]Vendas!A:C,3,FALSE),[1]Vendedores!A:E,4,FALSE)</f>
        <v>0.02</v>
      </c>
      <c r="J225" t="str">
        <f>VLOOKUP(C225,[1]Produtos!A:D,2,FALSE)</f>
        <v>Projetor</v>
      </c>
      <c r="K225" s="5">
        <f>VLOOKUP(C225,[1]Produtos!A:D,3,FALSE)</f>
        <v>2900</v>
      </c>
      <c r="L225" s="5">
        <f t="shared" si="9"/>
        <v>20300</v>
      </c>
      <c r="M225" s="5">
        <f t="shared" si="10"/>
        <v>0</v>
      </c>
      <c r="N225" s="5">
        <f t="shared" si="11"/>
        <v>20300</v>
      </c>
      <c r="O225" t="str">
        <f>VLOOKUP(VLOOKUP(C225,[1]Produtos!A:D,4,FALSE),[1]Categorias!A:B,2,FALSE)</f>
        <v>Hardwares</v>
      </c>
    </row>
    <row r="226" spans="1:15" x14ac:dyDescent="0.3">
      <c r="A226">
        <v>225</v>
      </c>
      <c r="B226">
        <v>574</v>
      </c>
      <c r="C226">
        <v>1</v>
      </c>
      <c r="D226">
        <v>32</v>
      </c>
      <c r="E226" s="3">
        <v>0.05</v>
      </c>
      <c r="F226" s="4">
        <f>VLOOKUP(B226,[1]Vendas!A:C,2,FALSE)</f>
        <v>43980</v>
      </c>
      <c r="G226" t="str">
        <f>VLOOKUP(VLOOKUP(B226,[1]Vendas!A:C,3,FALSE),[1]Vendedores!A:B,2,FALSE)</f>
        <v>Fernanda Vasconcelos</v>
      </c>
      <c r="H226" t="str">
        <f>VLOOKUP(VLOOKUP(VLOOKUP(B226,[1]Vendas!A:C,3,FALSE),[1]Vendedores!A:E,5,FALSE),[1]Filiais!A:B,2,FALSE)</f>
        <v>Minas Gerais</v>
      </c>
      <c r="I226" s="3">
        <f>VLOOKUP(VLOOKUP(B226,[1]Vendas!A:C,3,FALSE),[1]Vendedores!A:E,4,FALSE)</f>
        <v>0.04</v>
      </c>
      <c r="J226" t="str">
        <f>VLOOKUP(C226,[1]Produtos!A:D,2,FALSE)</f>
        <v>Computador desktop</v>
      </c>
      <c r="K226" s="5">
        <f>VLOOKUP(C226,[1]Produtos!A:D,3,FALSE)</f>
        <v>5200</v>
      </c>
      <c r="L226" s="5">
        <f t="shared" si="9"/>
        <v>166400</v>
      </c>
      <c r="M226" s="5">
        <f t="shared" si="10"/>
        <v>8320</v>
      </c>
      <c r="N226" s="5">
        <f t="shared" si="11"/>
        <v>158080</v>
      </c>
      <c r="O226" t="str">
        <f>VLOOKUP(VLOOKUP(C226,[1]Produtos!A:D,4,FALSE),[1]Categorias!A:B,2,FALSE)</f>
        <v>Hardwares</v>
      </c>
    </row>
    <row r="227" spans="1:15" x14ac:dyDescent="0.3">
      <c r="A227">
        <v>226</v>
      </c>
      <c r="B227">
        <v>230</v>
      </c>
      <c r="C227">
        <v>4</v>
      </c>
      <c r="D227">
        <v>32</v>
      </c>
      <c r="E227" s="3">
        <v>0.02</v>
      </c>
      <c r="F227" s="4">
        <f>VLOOKUP(B227,[1]Vendas!A:C,2,FALSE)</f>
        <v>43979</v>
      </c>
      <c r="G227" t="str">
        <f>VLOOKUP(VLOOKUP(B227,[1]Vendas!A:C,3,FALSE),[1]Vendedores!A:B,2,FALSE)</f>
        <v>Antônio da Costa</v>
      </c>
      <c r="H227" t="str">
        <f>VLOOKUP(VLOOKUP(VLOOKUP(B227,[1]Vendas!A:C,3,FALSE),[1]Vendedores!A:E,5,FALSE),[1]Filiais!A:B,2,FALSE)</f>
        <v>São Paulo</v>
      </c>
      <c r="I227" s="3">
        <f>VLOOKUP(VLOOKUP(B227,[1]Vendas!A:C,3,FALSE),[1]Vendedores!A:E,4,FALSE)</f>
        <v>7.0000000000000007E-2</v>
      </c>
      <c r="J227" t="str">
        <f>VLOOKUP(C227,[1]Produtos!A:D,2,FALSE)</f>
        <v>Mouse</v>
      </c>
      <c r="K227" s="5">
        <f>VLOOKUP(C227,[1]Produtos!A:D,3,FALSE)</f>
        <v>75</v>
      </c>
      <c r="L227" s="5">
        <f t="shared" si="9"/>
        <v>2400</v>
      </c>
      <c r="M227" s="5">
        <f t="shared" si="10"/>
        <v>48</v>
      </c>
      <c r="N227" s="5">
        <f t="shared" si="11"/>
        <v>2352</v>
      </c>
      <c r="O227" t="str">
        <f>VLOOKUP(VLOOKUP(C227,[1]Produtos!A:D,4,FALSE),[1]Categorias!A:B,2,FALSE)</f>
        <v>Acessórios</v>
      </c>
    </row>
    <row r="228" spans="1:15" x14ac:dyDescent="0.3">
      <c r="A228">
        <v>227</v>
      </c>
      <c r="B228">
        <v>146</v>
      </c>
      <c r="C228">
        <v>2</v>
      </c>
      <c r="D228">
        <v>12</v>
      </c>
      <c r="E228" s="3">
        <v>0.01</v>
      </c>
      <c r="F228" s="4">
        <f>VLOOKUP(B228,[1]Vendas!A:C,2,FALSE)</f>
        <v>44131</v>
      </c>
      <c r="G228" t="str">
        <f>VLOOKUP(VLOOKUP(B228,[1]Vendas!A:C,3,FALSE),[1]Vendedores!A:B,2,FALSE)</f>
        <v>Rubens Lopes</v>
      </c>
      <c r="H228" t="str">
        <f>VLOOKUP(VLOOKUP(VLOOKUP(B228,[1]Vendas!A:C,3,FALSE),[1]Vendedores!A:E,5,FALSE),[1]Filiais!A:B,2,FALSE)</f>
        <v>Minas Gerais</v>
      </c>
      <c r="I228" s="3">
        <f>VLOOKUP(VLOOKUP(B228,[1]Vendas!A:C,3,FALSE),[1]Vendedores!A:E,4,FALSE)</f>
        <v>0.02</v>
      </c>
      <c r="J228" t="str">
        <f>VLOOKUP(C228,[1]Produtos!A:D,2,FALSE)</f>
        <v>Impressora</v>
      </c>
      <c r="K228" s="5">
        <f>VLOOKUP(C228,[1]Produtos!A:D,3,FALSE)</f>
        <v>2100</v>
      </c>
      <c r="L228" s="5">
        <f t="shared" si="9"/>
        <v>25200</v>
      </c>
      <c r="M228" s="5">
        <f t="shared" si="10"/>
        <v>252</v>
      </c>
      <c r="N228" s="5">
        <f t="shared" si="11"/>
        <v>24948</v>
      </c>
      <c r="O228" t="str">
        <f>VLOOKUP(VLOOKUP(C228,[1]Produtos!A:D,4,FALSE),[1]Categorias!A:B,2,FALSE)</f>
        <v>Hardwares</v>
      </c>
    </row>
    <row r="229" spans="1:15" x14ac:dyDescent="0.3">
      <c r="A229">
        <v>228</v>
      </c>
      <c r="B229">
        <v>1857</v>
      </c>
      <c r="C229">
        <v>8</v>
      </c>
      <c r="D229">
        <v>17</v>
      </c>
      <c r="E229" s="3">
        <v>0.03</v>
      </c>
      <c r="F229" s="4">
        <f>VLOOKUP(B229,[1]Vendas!A:C,2,FALSE)</f>
        <v>43920</v>
      </c>
      <c r="G229" t="str">
        <f>VLOOKUP(VLOOKUP(B229,[1]Vendas!A:C,3,FALSE),[1]Vendedores!A:B,2,FALSE)</f>
        <v>Fernanda Vasconcelos</v>
      </c>
      <c r="H229" t="str">
        <f>VLOOKUP(VLOOKUP(VLOOKUP(B229,[1]Vendas!A:C,3,FALSE),[1]Vendedores!A:E,5,FALSE),[1]Filiais!A:B,2,FALSE)</f>
        <v>Minas Gerais</v>
      </c>
      <c r="I229" s="3">
        <f>VLOOKUP(VLOOKUP(B229,[1]Vendas!A:C,3,FALSE),[1]Vendedores!A:E,4,FALSE)</f>
        <v>0.04</v>
      </c>
      <c r="J229" t="str">
        <f>VLOOKUP(C229,[1]Produtos!A:D,2,FALSE)</f>
        <v>Projetor</v>
      </c>
      <c r="K229" s="5">
        <f>VLOOKUP(C229,[1]Produtos!A:D,3,FALSE)</f>
        <v>2900</v>
      </c>
      <c r="L229" s="5">
        <f t="shared" si="9"/>
        <v>49300</v>
      </c>
      <c r="M229" s="5">
        <f t="shared" si="10"/>
        <v>1479</v>
      </c>
      <c r="N229" s="5">
        <f t="shared" si="11"/>
        <v>47821</v>
      </c>
      <c r="O229" t="str">
        <f>VLOOKUP(VLOOKUP(C229,[1]Produtos!A:D,4,FALSE),[1]Categorias!A:B,2,FALSE)</f>
        <v>Hardwares</v>
      </c>
    </row>
    <row r="230" spans="1:15" x14ac:dyDescent="0.3">
      <c r="A230">
        <v>229</v>
      </c>
      <c r="B230">
        <v>549</v>
      </c>
      <c r="C230">
        <v>8</v>
      </c>
      <c r="D230">
        <v>15</v>
      </c>
      <c r="E230" s="3">
        <v>0</v>
      </c>
      <c r="F230" s="4">
        <f>VLOOKUP(B230,[1]Vendas!A:C,2,FALSE)</f>
        <v>43845</v>
      </c>
      <c r="G230" t="str">
        <f>VLOOKUP(VLOOKUP(B230,[1]Vendas!A:C,3,FALSE),[1]Vendedores!A:B,2,FALSE)</f>
        <v>Antônio da Costa</v>
      </c>
      <c r="H230" t="str">
        <f>VLOOKUP(VLOOKUP(VLOOKUP(B230,[1]Vendas!A:C,3,FALSE),[1]Vendedores!A:E,5,FALSE),[1]Filiais!A:B,2,FALSE)</f>
        <v>São Paulo</v>
      </c>
      <c r="I230" s="3">
        <f>VLOOKUP(VLOOKUP(B230,[1]Vendas!A:C,3,FALSE),[1]Vendedores!A:E,4,FALSE)</f>
        <v>7.0000000000000007E-2</v>
      </c>
      <c r="J230" t="str">
        <f>VLOOKUP(C230,[1]Produtos!A:D,2,FALSE)</f>
        <v>Projetor</v>
      </c>
      <c r="K230" s="5">
        <f>VLOOKUP(C230,[1]Produtos!A:D,3,FALSE)</f>
        <v>2900</v>
      </c>
      <c r="L230" s="5">
        <f t="shared" si="9"/>
        <v>43500</v>
      </c>
      <c r="M230" s="5">
        <f t="shared" si="10"/>
        <v>0</v>
      </c>
      <c r="N230" s="5">
        <f t="shared" si="11"/>
        <v>43500</v>
      </c>
      <c r="O230" t="str">
        <f>VLOOKUP(VLOOKUP(C230,[1]Produtos!A:D,4,FALSE),[1]Categorias!A:B,2,FALSE)</f>
        <v>Hardwares</v>
      </c>
    </row>
    <row r="231" spans="1:15" x14ac:dyDescent="0.3">
      <c r="A231">
        <v>230</v>
      </c>
      <c r="B231">
        <v>1052</v>
      </c>
      <c r="C231">
        <v>2</v>
      </c>
      <c r="D231">
        <v>12</v>
      </c>
      <c r="E231" s="3">
        <v>0.04</v>
      </c>
      <c r="F231" s="4">
        <f>VLOOKUP(B231,[1]Vendas!A:C,2,FALSE)</f>
        <v>44029</v>
      </c>
      <c r="G231" t="str">
        <f>VLOOKUP(VLOOKUP(B231,[1]Vendas!A:C,3,FALSE),[1]Vendedores!A:B,2,FALSE)</f>
        <v>Raimundo Nonato</v>
      </c>
      <c r="H231" t="str">
        <f>VLOOKUP(VLOOKUP(VLOOKUP(B231,[1]Vendas!A:C,3,FALSE),[1]Vendedores!A:E,5,FALSE),[1]Filiais!A:B,2,FALSE)</f>
        <v>Minas Gerais</v>
      </c>
      <c r="I231" s="3">
        <f>VLOOKUP(VLOOKUP(B231,[1]Vendas!A:C,3,FALSE),[1]Vendedores!A:E,4,FALSE)</f>
        <v>0.02</v>
      </c>
      <c r="J231" t="str">
        <f>VLOOKUP(C231,[1]Produtos!A:D,2,FALSE)</f>
        <v>Impressora</v>
      </c>
      <c r="K231" s="5">
        <f>VLOOKUP(C231,[1]Produtos!A:D,3,FALSE)</f>
        <v>2100</v>
      </c>
      <c r="L231" s="5">
        <f t="shared" si="9"/>
        <v>25200</v>
      </c>
      <c r="M231" s="5">
        <f t="shared" si="10"/>
        <v>1008</v>
      </c>
      <c r="N231" s="5">
        <f t="shared" si="11"/>
        <v>24192</v>
      </c>
      <c r="O231" t="str">
        <f>VLOOKUP(VLOOKUP(C231,[1]Produtos!A:D,4,FALSE),[1]Categorias!A:B,2,FALSE)</f>
        <v>Hardwares</v>
      </c>
    </row>
    <row r="232" spans="1:15" x14ac:dyDescent="0.3">
      <c r="A232">
        <v>231</v>
      </c>
      <c r="B232">
        <v>811</v>
      </c>
      <c r="C232">
        <v>7</v>
      </c>
      <c r="D232">
        <v>7</v>
      </c>
      <c r="E232" s="3">
        <v>0</v>
      </c>
      <c r="F232" s="4">
        <f>VLOOKUP(B232,[1]Vendas!A:C,2,FALSE)</f>
        <v>44193</v>
      </c>
      <c r="G232" t="str">
        <f>VLOOKUP(VLOOKUP(B232,[1]Vendas!A:C,3,FALSE),[1]Vendedores!A:B,2,FALSE)</f>
        <v>Solange Almeida</v>
      </c>
      <c r="H232" t="str">
        <f>VLOOKUP(VLOOKUP(VLOOKUP(B232,[1]Vendas!A:C,3,FALSE),[1]Vendedores!A:E,5,FALSE),[1]Filiais!A:B,2,FALSE)</f>
        <v>Rio de Janeiro</v>
      </c>
      <c r="I232" s="3">
        <f>VLOOKUP(VLOOKUP(B232,[1]Vendas!A:C,3,FALSE),[1]Vendedores!A:E,4,FALSE)</f>
        <v>0.01</v>
      </c>
      <c r="J232" t="str">
        <f>VLOOKUP(C232,[1]Produtos!A:D,2,FALSE)</f>
        <v>Roteador</v>
      </c>
      <c r="K232" s="5">
        <f>VLOOKUP(C232,[1]Produtos!A:D,3,FALSE)</f>
        <v>320</v>
      </c>
      <c r="L232" s="5">
        <f t="shared" si="9"/>
        <v>2240</v>
      </c>
      <c r="M232" s="5">
        <f t="shared" si="10"/>
        <v>0</v>
      </c>
      <c r="N232" s="5">
        <f t="shared" si="11"/>
        <v>2240</v>
      </c>
      <c r="O232" t="str">
        <f>VLOOKUP(VLOOKUP(C232,[1]Produtos!A:D,4,FALSE),[1]Categorias!A:B,2,FALSE)</f>
        <v>Hardwares</v>
      </c>
    </row>
    <row r="233" spans="1:15" x14ac:dyDescent="0.3">
      <c r="A233">
        <v>232</v>
      </c>
      <c r="B233">
        <v>596</v>
      </c>
      <c r="C233">
        <v>5</v>
      </c>
      <c r="D233">
        <v>20</v>
      </c>
      <c r="E233" s="3">
        <v>0</v>
      </c>
      <c r="F233" s="4">
        <f>VLOOKUP(B233,[1]Vendas!A:C,2,FALSE)</f>
        <v>44042</v>
      </c>
      <c r="G233" t="str">
        <f>VLOOKUP(VLOOKUP(B233,[1]Vendas!A:C,3,FALSE),[1]Vendedores!A:B,2,FALSE)</f>
        <v>Raimundo Nonato</v>
      </c>
      <c r="H233" t="str">
        <f>VLOOKUP(VLOOKUP(VLOOKUP(B233,[1]Vendas!A:C,3,FALSE),[1]Vendedores!A:E,5,FALSE),[1]Filiais!A:B,2,FALSE)</f>
        <v>Minas Gerais</v>
      </c>
      <c r="I233" s="3">
        <f>VLOOKUP(VLOOKUP(B233,[1]Vendas!A:C,3,FALSE),[1]Vendedores!A:E,4,FALSE)</f>
        <v>0.02</v>
      </c>
      <c r="J233" t="str">
        <f>VLOOKUP(C233,[1]Produtos!A:D,2,FALSE)</f>
        <v>Smartphone</v>
      </c>
      <c r="K233" s="5">
        <f>VLOOKUP(C233,[1]Produtos!A:D,3,FALSE)</f>
        <v>3200</v>
      </c>
      <c r="L233" s="5">
        <f t="shared" si="9"/>
        <v>64000</v>
      </c>
      <c r="M233" s="5">
        <f t="shared" si="10"/>
        <v>0</v>
      </c>
      <c r="N233" s="5">
        <f t="shared" si="11"/>
        <v>64000</v>
      </c>
      <c r="O233" t="str">
        <f>VLOOKUP(VLOOKUP(C233,[1]Produtos!A:D,4,FALSE),[1]Categorias!A:B,2,FALSE)</f>
        <v>Celulares</v>
      </c>
    </row>
    <row r="234" spans="1:15" x14ac:dyDescent="0.3">
      <c r="A234">
        <v>233</v>
      </c>
      <c r="B234">
        <v>472</v>
      </c>
      <c r="C234">
        <v>8</v>
      </c>
      <c r="D234">
        <v>6</v>
      </c>
      <c r="E234" s="3">
        <v>0.02</v>
      </c>
      <c r="F234" s="4">
        <f>VLOOKUP(B234,[1]Vendas!A:C,2,FALSE)</f>
        <v>43930</v>
      </c>
      <c r="G234" t="str">
        <f>VLOOKUP(VLOOKUP(B234,[1]Vendas!A:C,3,FALSE),[1]Vendedores!A:B,2,FALSE)</f>
        <v>Filipe de Tarso</v>
      </c>
      <c r="H234" t="str">
        <f>VLOOKUP(VLOOKUP(VLOOKUP(B234,[1]Vendas!A:C,3,FALSE),[1]Vendedores!A:E,5,FALSE),[1]Filiais!A:B,2,FALSE)</f>
        <v>Rio de Janeiro</v>
      </c>
      <c r="I234" s="3">
        <f>VLOOKUP(VLOOKUP(B234,[1]Vendas!A:C,3,FALSE),[1]Vendedores!A:E,4,FALSE)</f>
        <v>0.04</v>
      </c>
      <c r="J234" t="str">
        <f>VLOOKUP(C234,[1]Produtos!A:D,2,FALSE)</f>
        <v>Projetor</v>
      </c>
      <c r="K234" s="5">
        <f>VLOOKUP(C234,[1]Produtos!A:D,3,FALSE)</f>
        <v>2900</v>
      </c>
      <c r="L234" s="5">
        <f t="shared" si="9"/>
        <v>17400</v>
      </c>
      <c r="M234" s="5">
        <f t="shared" si="10"/>
        <v>348</v>
      </c>
      <c r="N234" s="5">
        <f t="shared" si="11"/>
        <v>17052</v>
      </c>
      <c r="O234" t="str">
        <f>VLOOKUP(VLOOKUP(C234,[1]Produtos!A:D,4,FALSE),[1]Categorias!A:B,2,FALSE)</f>
        <v>Hardwares</v>
      </c>
    </row>
    <row r="235" spans="1:15" x14ac:dyDescent="0.3">
      <c r="A235">
        <v>234</v>
      </c>
      <c r="B235">
        <v>1914</v>
      </c>
      <c r="C235">
        <v>3</v>
      </c>
      <c r="D235">
        <v>8</v>
      </c>
      <c r="E235" s="3">
        <v>0.03</v>
      </c>
      <c r="F235" s="4">
        <f>VLOOKUP(B235,[1]Vendas!A:C,2,FALSE)</f>
        <v>43886</v>
      </c>
      <c r="G235" t="str">
        <f>VLOOKUP(VLOOKUP(B235,[1]Vendas!A:C,3,FALSE),[1]Vendedores!A:B,2,FALSE)</f>
        <v>Almira Buarque</v>
      </c>
      <c r="H235" t="str">
        <f>VLOOKUP(VLOOKUP(VLOOKUP(B235,[1]Vendas!A:C,3,FALSE),[1]Vendedores!A:E,5,FALSE),[1]Filiais!A:B,2,FALSE)</f>
        <v>Rio de Janeiro</v>
      </c>
      <c r="I235" s="3">
        <f>VLOOKUP(VLOOKUP(B235,[1]Vendas!A:C,3,FALSE),[1]Vendedores!A:E,4,FALSE)</f>
        <v>0.04</v>
      </c>
      <c r="J235" t="str">
        <f>VLOOKUP(C235,[1]Produtos!A:D,2,FALSE)</f>
        <v>Teclado</v>
      </c>
      <c r="K235" s="5">
        <f>VLOOKUP(C235,[1]Produtos!A:D,3,FALSE)</f>
        <v>90</v>
      </c>
      <c r="L235" s="5">
        <f t="shared" si="9"/>
        <v>720</v>
      </c>
      <c r="M235" s="5">
        <f t="shared" si="10"/>
        <v>21.599999999999998</v>
      </c>
      <c r="N235" s="5">
        <f t="shared" si="11"/>
        <v>698.4</v>
      </c>
      <c r="O235" t="str">
        <f>VLOOKUP(VLOOKUP(C235,[1]Produtos!A:D,4,FALSE),[1]Categorias!A:B,2,FALSE)</f>
        <v>Acessórios</v>
      </c>
    </row>
    <row r="236" spans="1:15" x14ac:dyDescent="0.3">
      <c r="A236">
        <v>235</v>
      </c>
      <c r="B236">
        <v>23</v>
      </c>
      <c r="C236">
        <v>4</v>
      </c>
      <c r="D236">
        <v>28</v>
      </c>
      <c r="E236" s="3">
        <v>0.05</v>
      </c>
      <c r="F236" s="4">
        <f>VLOOKUP(B236,[1]Vendas!A:C,2,FALSE)</f>
        <v>44182</v>
      </c>
      <c r="G236" t="str">
        <f>VLOOKUP(VLOOKUP(B236,[1]Vendas!A:C,3,FALSE),[1]Vendedores!A:B,2,FALSE)</f>
        <v>Débora Albuquerque</v>
      </c>
      <c r="H236" t="str">
        <f>VLOOKUP(VLOOKUP(VLOOKUP(B236,[1]Vendas!A:C,3,FALSE),[1]Vendedores!A:E,5,FALSE),[1]Filiais!A:B,2,FALSE)</f>
        <v>São Paulo</v>
      </c>
      <c r="I236" s="3">
        <f>VLOOKUP(VLOOKUP(B236,[1]Vendas!A:C,3,FALSE),[1]Vendedores!A:E,4,FALSE)</f>
        <v>0.02</v>
      </c>
      <c r="J236" t="str">
        <f>VLOOKUP(C236,[1]Produtos!A:D,2,FALSE)</f>
        <v>Mouse</v>
      </c>
      <c r="K236" s="5">
        <f>VLOOKUP(C236,[1]Produtos!A:D,3,FALSE)</f>
        <v>75</v>
      </c>
      <c r="L236" s="5">
        <f t="shared" si="9"/>
        <v>2100</v>
      </c>
      <c r="M236" s="5">
        <f t="shared" si="10"/>
        <v>105</v>
      </c>
      <c r="N236" s="5">
        <f t="shared" si="11"/>
        <v>1995</v>
      </c>
      <c r="O236" t="str">
        <f>VLOOKUP(VLOOKUP(C236,[1]Produtos!A:D,4,FALSE),[1]Categorias!A:B,2,FALSE)</f>
        <v>Acessórios</v>
      </c>
    </row>
    <row r="237" spans="1:15" x14ac:dyDescent="0.3">
      <c r="A237">
        <v>236</v>
      </c>
      <c r="B237">
        <v>166</v>
      </c>
      <c r="C237">
        <v>5</v>
      </c>
      <c r="D237">
        <v>10</v>
      </c>
      <c r="E237" s="3">
        <v>0.04</v>
      </c>
      <c r="F237" s="4">
        <f>VLOOKUP(B237,[1]Vendas!A:C,2,FALSE)</f>
        <v>43878</v>
      </c>
      <c r="G237" t="str">
        <f>VLOOKUP(VLOOKUP(B237,[1]Vendas!A:C,3,FALSE),[1]Vendedores!A:B,2,FALSE)</f>
        <v>Jaqueline de Souza</v>
      </c>
      <c r="H237" t="str">
        <f>VLOOKUP(VLOOKUP(VLOOKUP(B237,[1]Vendas!A:C,3,FALSE),[1]Vendedores!A:E,5,FALSE),[1]Filiais!A:B,2,FALSE)</f>
        <v>Minas Gerais</v>
      </c>
      <c r="I237" s="3">
        <f>VLOOKUP(VLOOKUP(B237,[1]Vendas!A:C,3,FALSE),[1]Vendedores!A:E,4,FALSE)</f>
        <v>7.0000000000000007E-2</v>
      </c>
      <c r="J237" t="str">
        <f>VLOOKUP(C237,[1]Produtos!A:D,2,FALSE)</f>
        <v>Smartphone</v>
      </c>
      <c r="K237" s="5">
        <f>VLOOKUP(C237,[1]Produtos!A:D,3,FALSE)</f>
        <v>3200</v>
      </c>
      <c r="L237" s="5">
        <f t="shared" si="9"/>
        <v>32000</v>
      </c>
      <c r="M237" s="5">
        <f t="shared" si="10"/>
        <v>1280</v>
      </c>
      <c r="N237" s="5">
        <f t="shared" si="11"/>
        <v>30720</v>
      </c>
      <c r="O237" t="str">
        <f>VLOOKUP(VLOOKUP(C237,[1]Produtos!A:D,4,FALSE),[1]Categorias!A:B,2,FALSE)</f>
        <v>Celulares</v>
      </c>
    </row>
    <row r="238" spans="1:15" x14ac:dyDescent="0.3">
      <c r="A238">
        <v>237</v>
      </c>
      <c r="B238">
        <v>886</v>
      </c>
      <c r="C238">
        <v>8</v>
      </c>
      <c r="D238">
        <v>16</v>
      </c>
      <c r="E238" s="3">
        <v>0</v>
      </c>
      <c r="F238" s="4">
        <f>VLOOKUP(B238,[1]Vendas!A:C,2,FALSE)</f>
        <v>43997</v>
      </c>
      <c r="G238" t="str">
        <f>VLOOKUP(VLOOKUP(B238,[1]Vendas!A:C,3,FALSE),[1]Vendedores!A:B,2,FALSE)</f>
        <v>Jaqueline de Souza</v>
      </c>
      <c r="H238" t="str">
        <f>VLOOKUP(VLOOKUP(VLOOKUP(B238,[1]Vendas!A:C,3,FALSE),[1]Vendedores!A:E,5,FALSE),[1]Filiais!A:B,2,FALSE)</f>
        <v>Minas Gerais</v>
      </c>
      <c r="I238" s="3">
        <f>VLOOKUP(VLOOKUP(B238,[1]Vendas!A:C,3,FALSE),[1]Vendedores!A:E,4,FALSE)</f>
        <v>7.0000000000000007E-2</v>
      </c>
      <c r="J238" t="str">
        <f>VLOOKUP(C238,[1]Produtos!A:D,2,FALSE)</f>
        <v>Projetor</v>
      </c>
      <c r="K238" s="5">
        <f>VLOOKUP(C238,[1]Produtos!A:D,3,FALSE)</f>
        <v>2900</v>
      </c>
      <c r="L238" s="5">
        <f t="shared" si="9"/>
        <v>46400</v>
      </c>
      <c r="M238" s="5">
        <f t="shared" si="10"/>
        <v>0</v>
      </c>
      <c r="N238" s="5">
        <f t="shared" si="11"/>
        <v>46400</v>
      </c>
      <c r="O238" t="str">
        <f>VLOOKUP(VLOOKUP(C238,[1]Produtos!A:D,4,FALSE),[1]Categorias!A:B,2,FALSE)</f>
        <v>Hardwares</v>
      </c>
    </row>
    <row r="239" spans="1:15" x14ac:dyDescent="0.3">
      <c r="A239">
        <v>238</v>
      </c>
      <c r="B239">
        <v>185</v>
      </c>
      <c r="C239">
        <v>3</v>
      </c>
      <c r="D239">
        <v>13</v>
      </c>
      <c r="E239" s="3">
        <v>0.03</v>
      </c>
      <c r="F239" s="4">
        <f>VLOOKUP(B239,[1]Vendas!A:C,2,FALSE)</f>
        <v>44193</v>
      </c>
      <c r="G239" t="str">
        <f>VLOOKUP(VLOOKUP(B239,[1]Vendas!A:C,3,FALSE),[1]Vendedores!A:B,2,FALSE)</f>
        <v>Débora Albuquerque</v>
      </c>
      <c r="H239" t="str">
        <f>VLOOKUP(VLOOKUP(VLOOKUP(B239,[1]Vendas!A:C,3,FALSE),[1]Vendedores!A:E,5,FALSE),[1]Filiais!A:B,2,FALSE)</f>
        <v>São Paulo</v>
      </c>
      <c r="I239" s="3">
        <f>VLOOKUP(VLOOKUP(B239,[1]Vendas!A:C,3,FALSE),[1]Vendedores!A:E,4,FALSE)</f>
        <v>0.02</v>
      </c>
      <c r="J239" t="str">
        <f>VLOOKUP(C239,[1]Produtos!A:D,2,FALSE)</f>
        <v>Teclado</v>
      </c>
      <c r="K239" s="5">
        <f>VLOOKUP(C239,[1]Produtos!A:D,3,FALSE)</f>
        <v>90</v>
      </c>
      <c r="L239" s="5">
        <f t="shared" si="9"/>
        <v>1170</v>
      </c>
      <c r="M239" s="5">
        <f t="shared" si="10"/>
        <v>35.1</v>
      </c>
      <c r="N239" s="5">
        <f t="shared" si="11"/>
        <v>1134.9000000000001</v>
      </c>
      <c r="O239" t="str">
        <f>VLOOKUP(VLOOKUP(C239,[1]Produtos!A:D,4,FALSE),[1]Categorias!A:B,2,FALSE)</f>
        <v>Acessórios</v>
      </c>
    </row>
    <row r="240" spans="1:15" x14ac:dyDescent="0.3">
      <c r="A240">
        <v>239</v>
      </c>
      <c r="B240">
        <v>1216</v>
      </c>
      <c r="C240">
        <v>1</v>
      </c>
      <c r="D240">
        <v>20</v>
      </c>
      <c r="E240" s="3">
        <v>0</v>
      </c>
      <c r="F240" s="4">
        <f>VLOOKUP(B240,[1]Vendas!A:C,2,FALSE)</f>
        <v>43989</v>
      </c>
      <c r="G240" t="str">
        <f>VLOOKUP(VLOOKUP(B240,[1]Vendas!A:C,3,FALSE),[1]Vendedores!A:B,2,FALSE)</f>
        <v>Almira Buarque</v>
      </c>
      <c r="H240" t="str">
        <f>VLOOKUP(VLOOKUP(VLOOKUP(B240,[1]Vendas!A:C,3,FALSE),[1]Vendedores!A:E,5,FALSE),[1]Filiais!A:B,2,FALSE)</f>
        <v>Rio de Janeiro</v>
      </c>
      <c r="I240" s="3">
        <f>VLOOKUP(VLOOKUP(B240,[1]Vendas!A:C,3,FALSE),[1]Vendedores!A:E,4,FALSE)</f>
        <v>0.04</v>
      </c>
      <c r="J240" t="str">
        <f>VLOOKUP(C240,[1]Produtos!A:D,2,FALSE)</f>
        <v>Computador desktop</v>
      </c>
      <c r="K240" s="5">
        <f>VLOOKUP(C240,[1]Produtos!A:D,3,FALSE)</f>
        <v>5200</v>
      </c>
      <c r="L240" s="5">
        <f t="shared" si="9"/>
        <v>104000</v>
      </c>
      <c r="M240" s="5">
        <f t="shared" si="10"/>
        <v>0</v>
      </c>
      <c r="N240" s="5">
        <f t="shared" si="11"/>
        <v>104000</v>
      </c>
      <c r="O240" t="str">
        <f>VLOOKUP(VLOOKUP(C240,[1]Produtos!A:D,4,FALSE),[1]Categorias!A:B,2,FALSE)</f>
        <v>Hardwares</v>
      </c>
    </row>
    <row r="241" spans="1:15" x14ac:dyDescent="0.3">
      <c r="A241">
        <v>240</v>
      </c>
      <c r="B241">
        <v>1760</v>
      </c>
      <c r="C241">
        <v>5</v>
      </c>
      <c r="D241">
        <v>11</v>
      </c>
      <c r="E241" s="3">
        <v>0.02</v>
      </c>
      <c r="F241" s="4">
        <f>VLOOKUP(B241,[1]Vendas!A:C,2,FALSE)</f>
        <v>44064</v>
      </c>
      <c r="G241" t="str">
        <f>VLOOKUP(VLOOKUP(B241,[1]Vendas!A:C,3,FALSE),[1]Vendedores!A:B,2,FALSE)</f>
        <v>Fernanda Vasconcelos</v>
      </c>
      <c r="H241" t="str">
        <f>VLOOKUP(VLOOKUP(VLOOKUP(B241,[1]Vendas!A:C,3,FALSE),[1]Vendedores!A:E,5,FALSE),[1]Filiais!A:B,2,FALSE)</f>
        <v>Minas Gerais</v>
      </c>
      <c r="I241" s="3">
        <f>VLOOKUP(VLOOKUP(B241,[1]Vendas!A:C,3,FALSE),[1]Vendedores!A:E,4,FALSE)</f>
        <v>0.04</v>
      </c>
      <c r="J241" t="str">
        <f>VLOOKUP(C241,[1]Produtos!A:D,2,FALSE)</f>
        <v>Smartphone</v>
      </c>
      <c r="K241" s="5">
        <f>VLOOKUP(C241,[1]Produtos!A:D,3,FALSE)</f>
        <v>3200</v>
      </c>
      <c r="L241" s="5">
        <f t="shared" si="9"/>
        <v>35200</v>
      </c>
      <c r="M241" s="5">
        <f t="shared" si="10"/>
        <v>704</v>
      </c>
      <c r="N241" s="5">
        <f t="shared" si="11"/>
        <v>34496</v>
      </c>
      <c r="O241" t="str">
        <f>VLOOKUP(VLOOKUP(C241,[1]Produtos!A:D,4,FALSE),[1]Categorias!A:B,2,FALSE)</f>
        <v>Celulares</v>
      </c>
    </row>
    <row r="242" spans="1:15" x14ac:dyDescent="0.3">
      <c r="A242">
        <v>241</v>
      </c>
      <c r="B242">
        <v>240</v>
      </c>
      <c r="C242">
        <v>8</v>
      </c>
      <c r="D242">
        <v>16</v>
      </c>
      <c r="E242" s="3">
        <v>0.04</v>
      </c>
      <c r="F242" s="4">
        <f>VLOOKUP(B242,[1]Vendas!A:C,2,FALSE)</f>
        <v>44164</v>
      </c>
      <c r="G242" t="str">
        <f>VLOOKUP(VLOOKUP(B242,[1]Vendas!A:C,3,FALSE),[1]Vendedores!A:B,2,FALSE)</f>
        <v>Augusto Carlos</v>
      </c>
      <c r="H242" t="str">
        <f>VLOOKUP(VLOOKUP(VLOOKUP(B242,[1]Vendas!A:C,3,FALSE),[1]Vendedores!A:E,5,FALSE),[1]Filiais!A:B,2,FALSE)</f>
        <v>São Paulo</v>
      </c>
      <c r="I242" s="3">
        <f>VLOOKUP(VLOOKUP(B242,[1]Vendas!A:C,3,FALSE),[1]Vendedores!A:E,4,FALSE)</f>
        <v>0.08</v>
      </c>
      <c r="J242" t="str">
        <f>VLOOKUP(C242,[1]Produtos!A:D,2,FALSE)</f>
        <v>Projetor</v>
      </c>
      <c r="K242" s="5">
        <f>VLOOKUP(C242,[1]Produtos!A:D,3,FALSE)</f>
        <v>2900</v>
      </c>
      <c r="L242" s="5">
        <f t="shared" si="9"/>
        <v>46400</v>
      </c>
      <c r="M242" s="5">
        <f t="shared" si="10"/>
        <v>1856</v>
      </c>
      <c r="N242" s="5">
        <f t="shared" si="11"/>
        <v>44544</v>
      </c>
      <c r="O242" t="str">
        <f>VLOOKUP(VLOOKUP(C242,[1]Produtos!A:D,4,FALSE),[1]Categorias!A:B,2,FALSE)</f>
        <v>Hardwares</v>
      </c>
    </row>
    <row r="243" spans="1:15" x14ac:dyDescent="0.3">
      <c r="A243">
        <v>242</v>
      </c>
      <c r="B243">
        <v>1399</v>
      </c>
      <c r="C243">
        <v>4</v>
      </c>
      <c r="D243">
        <v>25</v>
      </c>
      <c r="E243" s="3">
        <v>0.04</v>
      </c>
      <c r="F243" s="4">
        <f>VLOOKUP(B243,[1]Vendas!A:C,2,FALSE)</f>
        <v>44099</v>
      </c>
      <c r="G243" t="str">
        <f>VLOOKUP(VLOOKUP(B243,[1]Vendas!A:C,3,FALSE),[1]Vendedores!A:B,2,FALSE)</f>
        <v>Filipe de Tarso</v>
      </c>
      <c r="H243" t="str">
        <f>VLOOKUP(VLOOKUP(VLOOKUP(B243,[1]Vendas!A:C,3,FALSE),[1]Vendedores!A:E,5,FALSE),[1]Filiais!A:B,2,FALSE)</f>
        <v>Rio de Janeiro</v>
      </c>
      <c r="I243" s="3">
        <f>VLOOKUP(VLOOKUP(B243,[1]Vendas!A:C,3,FALSE),[1]Vendedores!A:E,4,FALSE)</f>
        <v>0.04</v>
      </c>
      <c r="J243" t="str">
        <f>VLOOKUP(C243,[1]Produtos!A:D,2,FALSE)</f>
        <v>Mouse</v>
      </c>
      <c r="K243" s="5">
        <f>VLOOKUP(C243,[1]Produtos!A:D,3,FALSE)</f>
        <v>75</v>
      </c>
      <c r="L243" s="5">
        <f t="shared" si="9"/>
        <v>1875</v>
      </c>
      <c r="M243" s="5">
        <f t="shared" si="10"/>
        <v>75</v>
      </c>
      <c r="N243" s="5">
        <f t="shared" si="11"/>
        <v>1800</v>
      </c>
      <c r="O243" t="str">
        <f>VLOOKUP(VLOOKUP(C243,[1]Produtos!A:D,4,FALSE),[1]Categorias!A:B,2,FALSE)</f>
        <v>Acessórios</v>
      </c>
    </row>
    <row r="244" spans="1:15" x14ac:dyDescent="0.3">
      <c r="A244">
        <v>243</v>
      </c>
      <c r="B244">
        <v>818</v>
      </c>
      <c r="C244">
        <v>4</v>
      </c>
      <c r="D244">
        <v>9</v>
      </c>
      <c r="E244" s="3">
        <v>0.03</v>
      </c>
      <c r="F244" s="4">
        <f>VLOOKUP(B244,[1]Vendas!A:C,2,FALSE)</f>
        <v>44130</v>
      </c>
      <c r="G244" t="str">
        <f>VLOOKUP(VLOOKUP(B244,[1]Vendas!A:C,3,FALSE),[1]Vendedores!A:B,2,FALSE)</f>
        <v>Fernanda Vasconcelos</v>
      </c>
      <c r="H244" t="str">
        <f>VLOOKUP(VLOOKUP(VLOOKUP(B244,[1]Vendas!A:C,3,FALSE),[1]Vendedores!A:E,5,FALSE),[1]Filiais!A:B,2,FALSE)</f>
        <v>Minas Gerais</v>
      </c>
      <c r="I244" s="3">
        <f>VLOOKUP(VLOOKUP(B244,[1]Vendas!A:C,3,FALSE),[1]Vendedores!A:E,4,FALSE)</f>
        <v>0.04</v>
      </c>
      <c r="J244" t="str">
        <f>VLOOKUP(C244,[1]Produtos!A:D,2,FALSE)</f>
        <v>Mouse</v>
      </c>
      <c r="K244" s="5">
        <f>VLOOKUP(C244,[1]Produtos!A:D,3,FALSE)</f>
        <v>75</v>
      </c>
      <c r="L244" s="5">
        <f t="shared" si="9"/>
        <v>675</v>
      </c>
      <c r="M244" s="5">
        <f t="shared" si="10"/>
        <v>20.25</v>
      </c>
      <c r="N244" s="5">
        <f t="shared" si="11"/>
        <v>654.75</v>
      </c>
      <c r="O244" t="str">
        <f>VLOOKUP(VLOOKUP(C244,[1]Produtos!A:D,4,FALSE),[1]Categorias!A:B,2,FALSE)</f>
        <v>Acessórios</v>
      </c>
    </row>
    <row r="245" spans="1:15" x14ac:dyDescent="0.3">
      <c r="A245">
        <v>244</v>
      </c>
      <c r="B245">
        <v>380</v>
      </c>
      <c r="C245">
        <v>4</v>
      </c>
      <c r="D245">
        <v>15</v>
      </c>
      <c r="E245" s="3">
        <v>0.02</v>
      </c>
      <c r="F245" s="4">
        <f>VLOOKUP(B245,[1]Vendas!A:C,2,FALSE)</f>
        <v>44127</v>
      </c>
      <c r="G245" t="str">
        <f>VLOOKUP(VLOOKUP(B245,[1]Vendas!A:C,3,FALSE),[1]Vendedores!A:B,2,FALSE)</f>
        <v>Almira Buarque</v>
      </c>
      <c r="H245" t="str">
        <f>VLOOKUP(VLOOKUP(VLOOKUP(B245,[1]Vendas!A:C,3,FALSE),[1]Vendedores!A:E,5,FALSE),[1]Filiais!A:B,2,FALSE)</f>
        <v>Rio de Janeiro</v>
      </c>
      <c r="I245" s="3">
        <f>VLOOKUP(VLOOKUP(B245,[1]Vendas!A:C,3,FALSE),[1]Vendedores!A:E,4,FALSE)</f>
        <v>0.04</v>
      </c>
      <c r="J245" t="str">
        <f>VLOOKUP(C245,[1]Produtos!A:D,2,FALSE)</f>
        <v>Mouse</v>
      </c>
      <c r="K245" s="5">
        <f>VLOOKUP(C245,[1]Produtos!A:D,3,FALSE)</f>
        <v>75</v>
      </c>
      <c r="L245" s="5">
        <f t="shared" si="9"/>
        <v>1125</v>
      </c>
      <c r="M245" s="5">
        <f t="shared" si="10"/>
        <v>22.5</v>
      </c>
      <c r="N245" s="5">
        <f t="shared" si="11"/>
        <v>1102.5</v>
      </c>
      <c r="O245" t="str">
        <f>VLOOKUP(VLOOKUP(C245,[1]Produtos!A:D,4,FALSE),[1]Categorias!A:B,2,FALSE)</f>
        <v>Acessórios</v>
      </c>
    </row>
    <row r="246" spans="1:15" x14ac:dyDescent="0.3">
      <c r="A246">
        <v>245</v>
      </c>
      <c r="B246">
        <v>68</v>
      </c>
      <c r="C246">
        <v>5</v>
      </c>
      <c r="D246">
        <v>8</v>
      </c>
      <c r="E246" s="3">
        <v>0.01</v>
      </c>
      <c r="F246" s="4">
        <f>VLOOKUP(B246,[1]Vendas!A:C,2,FALSE)</f>
        <v>44153</v>
      </c>
      <c r="G246" t="str">
        <f>VLOOKUP(VLOOKUP(B246,[1]Vendas!A:C,3,FALSE),[1]Vendedores!A:B,2,FALSE)</f>
        <v>Débora Albuquerque</v>
      </c>
      <c r="H246" t="str">
        <f>VLOOKUP(VLOOKUP(VLOOKUP(B246,[1]Vendas!A:C,3,FALSE),[1]Vendedores!A:E,5,FALSE),[1]Filiais!A:B,2,FALSE)</f>
        <v>São Paulo</v>
      </c>
      <c r="I246" s="3">
        <f>VLOOKUP(VLOOKUP(B246,[1]Vendas!A:C,3,FALSE),[1]Vendedores!A:E,4,FALSE)</f>
        <v>0.02</v>
      </c>
      <c r="J246" t="str">
        <f>VLOOKUP(C246,[1]Produtos!A:D,2,FALSE)</f>
        <v>Smartphone</v>
      </c>
      <c r="K246" s="5">
        <f>VLOOKUP(C246,[1]Produtos!A:D,3,FALSE)</f>
        <v>3200</v>
      </c>
      <c r="L246" s="5">
        <f t="shared" si="9"/>
        <v>25600</v>
      </c>
      <c r="M246" s="5">
        <f t="shared" si="10"/>
        <v>256</v>
      </c>
      <c r="N246" s="5">
        <f t="shared" si="11"/>
        <v>25344</v>
      </c>
      <c r="O246" t="str">
        <f>VLOOKUP(VLOOKUP(C246,[1]Produtos!A:D,4,FALSE),[1]Categorias!A:B,2,FALSE)</f>
        <v>Celulares</v>
      </c>
    </row>
    <row r="247" spans="1:15" x14ac:dyDescent="0.3">
      <c r="A247">
        <v>246</v>
      </c>
      <c r="B247">
        <v>427</v>
      </c>
      <c r="C247">
        <v>10</v>
      </c>
      <c r="D247">
        <v>18</v>
      </c>
      <c r="E247" s="3">
        <v>0.04</v>
      </c>
      <c r="F247" s="4">
        <f>VLOOKUP(B247,[1]Vendas!A:C,2,FALSE)</f>
        <v>44111</v>
      </c>
      <c r="G247" t="str">
        <f>VLOOKUP(VLOOKUP(B247,[1]Vendas!A:C,3,FALSE),[1]Vendedores!A:B,2,FALSE)</f>
        <v>Fernanda Vasconcelos</v>
      </c>
      <c r="H247" t="str">
        <f>VLOOKUP(VLOOKUP(VLOOKUP(B247,[1]Vendas!A:C,3,FALSE),[1]Vendedores!A:E,5,FALSE),[1]Filiais!A:B,2,FALSE)</f>
        <v>Minas Gerais</v>
      </c>
      <c r="I247" s="3">
        <f>VLOOKUP(VLOOKUP(B247,[1]Vendas!A:C,3,FALSE),[1]Vendedores!A:E,4,FALSE)</f>
        <v>0.04</v>
      </c>
      <c r="J247" t="str">
        <f>VLOOKUP(C247,[1]Produtos!A:D,2,FALSE)</f>
        <v>Caneta</v>
      </c>
      <c r="K247" s="5">
        <f>VLOOKUP(C247,[1]Produtos!A:D,3,FALSE)</f>
        <v>15</v>
      </c>
      <c r="L247" s="5">
        <f t="shared" si="9"/>
        <v>270</v>
      </c>
      <c r="M247" s="5">
        <f t="shared" si="10"/>
        <v>10.8</v>
      </c>
      <c r="N247" s="5">
        <f t="shared" si="11"/>
        <v>259.2</v>
      </c>
      <c r="O247" t="str">
        <f>VLOOKUP(VLOOKUP(C247,[1]Produtos!A:D,4,FALSE),[1]Categorias!A:B,2,FALSE)</f>
        <v>Papelaria</v>
      </c>
    </row>
    <row r="248" spans="1:15" x14ac:dyDescent="0.3">
      <c r="A248">
        <v>247</v>
      </c>
      <c r="B248">
        <v>1821</v>
      </c>
      <c r="C248">
        <v>7</v>
      </c>
      <c r="D248">
        <v>19</v>
      </c>
      <c r="E248" s="3">
        <v>0.03</v>
      </c>
      <c r="F248" s="4">
        <f>VLOOKUP(B248,[1]Vendas!A:C,2,FALSE)</f>
        <v>43929</v>
      </c>
      <c r="G248" t="str">
        <f>VLOOKUP(VLOOKUP(B248,[1]Vendas!A:C,3,FALSE),[1]Vendedores!A:B,2,FALSE)</f>
        <v>Almira Buarque</v>
      </c>
      <c r="H248" t="str">
        <f>VLOOKUP(VLOOKUP(VLOOKUP(B248,[1]Vendas!A:C,3,FALSE),[1]Vendedores!A:E,5,FALSE),[1]Filiais!A:B,2,FALSE)</f>
        <v>Rio de Janeiro</v>
      </c>
      <c r="I248" s="3">
        <f>VLOOKUP(VLOOKUP(B248,[1]Vendas!A:C,3,FALSE),[1]Vendedores!A:E,4,FALSE)</f>
        <v>0.04</v>
      </c>
      <c r="J248" t="str">
        <f>VLOOKUP(C248,[1]Produtos!A:D,2,FALSE)</f>
        <v>Roteador</v>
      </c>
      <c r="K248" s="5">
        <f>VLOOKUP(C248,[1]Produtos!A:D,3,FALSE)</f>
        <v>320</v>
      </c>
      <c r="L248" s="5">
        <f t="shared" si="9"/>
        <v>6080</v>
      </c>
      <c r="M248" s="5">
        <f t="shared" si="10"/>
        <v>182.4</v>
      </c>
      <c r="N248" s="5">
        <f t="shared" si="11"/>
        <v>5897.6</v>
      </c>
      <c r="O248" t="str">
        <f>VLOOKUP(VLOOKUP(C248,[1]Produtos!A:D,4,FALSE),[1]Categorias!A:B,2,FALSE)</f>
        <v>Hardwares</v>
      </c>
    </row>
    <row r="249" spans="1:15" x14ac:dyDescent="0.3">
      <c r="A249">
        <v>248</v>
      </c>
      <c r="B249">
        <v>1762</v>
      </c>
      <c r="C249">
        <v>3</v>
      </c>
      <c r="D249">
        <v>22</v>
      </c>
      <c r="E249" s="3">
        <v>0.05</v>
      </c>
      <c r="F249" s="4">
        <f>VLOOKUP(B249,[1]Vendas!A:C,2,FALSE)</f>
        <v>43853</v>
      </c>
      <c r="G249" t="str">
        <f>VLOOKUP(VLOOKUP(B249,[1]Vendas!A:C,3,FALSE),[1]Vendedores!A:B,2,FALSE)</f>
        <v>Almira Buarque</v>
      </c>
      <c r="H249" t="str">
        <f>VLOOKUP(VLOOKUP(VLOOKUP(B249,[1]Vendas!A:C,3,FALSE),[1]Vendedores!A:E,5,FALSE),[1]Filiais!A:B,2,FALSE)</f>
        <v>Rio de Janeiro</v>
      </c>
      <c r="I249" s="3">
        <f>VLOOKUP(VLOOKUP(B249,[1]Vendas!A:C,3,FALSE),[1]Vendedores!A:E,4,FALSE)</f>
        <v>0.04</v>
      </c>
      <c r="J249" t="str">
        <f>VLOOKUP(C249,[1]Produtos!A:D,2,FALSE)</f>
        <v>Teclado</v>
      </c>
      <c r="K249" s="5">
        <f>VLOOKUP(C249,[1]Produtos!A:D,3,FALSE)</f>
        <v>90</v>
      </c>
      <c r="L249" s="5">
        <f t="shared" si="9"/>
        <v>1980</v>
      </c>
      <c r="M249" s="5">
        <f t="shared" si="10"/>
        <v>99</v>
      </c>
      <c r="N249" s="5">
        <f t="shared" si="11"/>
        <v>1881</v>
      </c>
      <c r="O249" t="str">
        <f>VLOOKUP(VLOOKUP(C249,[1]Produtos!A:D,4,FALSE),[1]Categorias!A:B,2,FALSE)</f>
        <v>Acessórios</v>
      </c>
    </row>
    <row r="250" spans="1:15" x14ac:dyDescent="0.3">
      <c r="A250">
        <v>249</v>
      </c>
      <c r="B250">
        <v>452</v>
      </c>
      <c r="C250">
        <v>5</v>
      </c>
      <c r="D250">
        <v>8</v>
      </c>
      <c r="E250" s="3">
        <v>0.03</v>
      </c>
      <c r="F250" s="4">
        <f>VLOOKUP(B250,[1]Vendas!A:C,2,FALSE)</f>
        <v>43870</v>
      </c>
      <c r="G250" t="str">
        <f>VLOOKUP(VLOOKUP(B250,[1]Vendas!A:C,3,FALSE),[1]Vendedores!A:B,2,FALSE)</f>
        <v>Jaqueline de Souza</v>
      </c>
      <c r="H250" t="str">
        <f>VLOOKUP(VLOOKUP(VLOOKUP(B250,[1]Vendas!A:C,3,FALSE),[1]Vendedores!A:E,5,FALSE),[1]Filiais!A:B,2,FALSE)</f>
        <v>Minas Gerais</v>
      </c>
      <c r="I250" s="3">
        <f>VLOOKUP(VLOOKUP(B250,[1]Vendas!A:C,3,FALSE),[1]Vendedores!A:E,4,FALSE)</f>
        <v>7.0000000000000007E-2</v>
      </c>
      <c r="J250" t="str">
        <f>VLOOKUP(C250,[1]Produtos!A:D,2,FALSE)</f>
        <v>Smartphone</v>
      </c>
      <c r="K250" s="5">
        <f>VLOOKUP(C250,[1]Produtos!A:D,3,FALSE)</f>
        <v>3200</v>
      </c>
      <c r="L250" s="5">
        <f t="shared" si="9"/>
        <v>25600</v>
      </c>
      <c r="M250" s="5">
        <f t="shared" si="10"/>
        <v>768</v>
      </c>
      <c r="N250" s="5">
        <f t="shared" si="11"/>
        <v>24832</v>
      </c>
      <c r="O250" t="str">
        <f>VLOOKUP(VLOOKUP(C250,[1]Produtos!A:D,4,FALSE),[1]Categorias!A:B,2,FALSE)</f>
        <v>Celulares</v>
      </c>
    </row>
    <row r="251" spans="1:15" x14ac:dyDescent="0.3">
      <c r="A251">
        <v>250</v>
      </c>
      <c r="B251">
        <v>555</v>
      </c>
      <c r="C251">
        <v>6</v>
      </c>
      <c r="D251">
        <v>2</v>
      </c>
      <c r="E251" s="3">
        <v>0</v>
      </c>
      <c r="F251" s="4">
        <f>VLOOKUP(B251,[1]Vendas!A:C,2,FALSE)</f>
        <v>43853</v>
      </c>
      <c r="G251" t="str">
        <f>VLOOKUP(VLOOKUP(B251,[1]Vendas!A:C,3,FALSE),[1]Vendedores!A:B,2,FALSE)</f>
        <v>Rubens Lopes</v>
      </c>
      <c r="H251" t="str">
        <f>VLOOKUP(VLOOKUP(VLOOKUP(B251,[1]Vendas!A:C,3,FALSE),[1]Vendedores!A:E,5,FALSE),[1]Filiais!A:B,2,FALSE)</f>
        <v>Minas Gerais</v>
      </c>
      <c r="I251" s="3">
        <f>VLOOKUP(VLOOKUP(B251,[1]Vendas!A:C,3,FALSE),[1]Vendedores!A:E,4,FALSE)</f>
        <v>0.02</v>
      </c>
      <c r="J251" t="str">
        <f>VLOOKUP(C251,[1]Produtos!A:D,2,FALSE)</f>
        <v>Carregador para celular</v>
      </c>
      <c r="K251" s="5">
        <f>VLOOKUP(C251,[1]Produtos!A:D,3,FALSE)</f>
        <v>150</v>
      </c>
      <c r="L251" s="5">
        <f t="shared" si="9"/>
        <v>300</v>
      </c>
      <c r="M251" s="5">
        <f t="shared" si="10"/>
        <v>0</v>
      </c>
      <c r="N251" s="5">
        <f t="shared" si="11"/>
        <v>300</v>
      </c>
      <c r="O251" t="str">
        <f>VLOOKUP(VLOOKUP(C251,[1]Produtos!A:D,4,FALSE),[1]Categorias!A:B,2,FALSE)</f>
        <v>Celulares</v>
      </c>
    </row>
    <row r="252" spans="1:15" x14ac:dyDescent="0.3">
      <c r="A252">
        <v>251</v>
      </c>
      <c r="B252">
        <v>1580</v>
      </c>
      <c r="C252">
        <v>9</v>
      </c>
      <c r="D252">
        <v>7</v>
      </c>
      <c r="E252" s="3">
        <v>0</v>
      </c>
      <c r="F252" s="4">
        <f>VLOOKUP(B252,[1]Vendas!A:C,2,FALSE)</f>
        <v>44055</v>
      </c>
      <c r="G252" t="str">
        <f>VLOOKUP(VLOOKUP(B252,[1]Vendas!A:C,3,FALSE),[1]Vendedores!A:B,2,FALSE)</f>
        <v>Filipe de Tarso</v>
      </c>
      <c r="H252" t="str">
        <f>VLOOKUP(VLOOKUP(VLOOKUP(B252,[1]Vendas!A:C,3,FALSE),[1]Vendedores!A:E,5,FALSE),[1]Filiais!A:B,2,FALSE)</f>
        <v>Rio de Janeiro</v>
      </c>
      <c r="I252" s="3">
        <f>VLOOKUP(VLOOKUP(B252,[1]Vendas!A:C,3,FALSE),[1]Vendedores!A:E,4,FALSE)</f>
        <v>0.04</v>
      </c>
      <c r="J252" t="str">
        <f>VLOOKUP(C252,[1]Produtos!A:D,2,FALSE)</f>
        <v>Papel A4</v>
      </c>
      <c r="K252" s="5">
        <f>VLOOKUP(C252,[1]Produtos!A:D,3,FALSE)</f>
        <v>90</v>
      </c>
      <c r="L252" s="5">
        <f t="shared" si="9"/>
        <v>630</v>
      </c>
      <c r="M252" s="5">
        <f t="shared" si="10"/>
        <v>0</v>
      </c>
      <c r="N252" s="5">
        <f t="shared" si="11"/>
        <v>630</v>
      </c>
      <c r="O252" t="str">
        <f>VLOOKUP(VLOOKUP(C252,[1]Produtos!A:D,4,FALSE),[1]Categorias!A:B,2,FALSE)</f>
        <v>Papelaria</v>
      </c>
    </row>
    <row r="253" spans="1:15" x14ac:dyDescent="0.3">
      <c r="A253">
        <v>252</v>
      </c>
      <c r="B253">
        <v>1608</v>
      </c>
      <c r="C253">
        <v>10</v>
      </c>
      <c r="D253">
        <v>29</v>
      </c>
      <c r="E253" s="3">
        <v>0</v>
      </c>
      <c r="F253" s="4">
        <f>VLOOKUP(B253,[1]Vendas!A:C,2,FALSE)</f>
        <v>44096</v>
      </c>
      <c r="G253" t="str">
        <f>VLOOKUP(VLOOKUP(B253,[1]Vendas!A:C,3,FALSE),[1]Vendedores!A:B,2,FALSE)</f>
        <v>Solange Almeida</v>
      </c>
      <c r="H253" t="str">
        <f>VLOOKUP(VLOOKUP(VLOOKUP(B253,[1]Vendas!A:C,3,FALSE),[1]Vendedores!A:E,5,FALSE),[1]Filiais!A:B,2,FALSE)</f>
        <v>Rio de Janeiro</v>
      </c>
      <c r="I253" s="3">
        <f>VLOOKUP(VLOOKUP(B253,[1]Vendas!A:C,3,FALSE),[1]Vendedores!A:E,4,FALSE)</f>
        <v>0.01</v>
      </c>
      <c r="J253" t="str">
        <f>VLOOKUP(C253,[1]Produtos!A:D,2,FALSE)</f>
        <v>Caneta</v>
      </c>
      <c r="K253" s="5">
        <f>VLOOKUP(C253,[1]Produtos!A:D,3,FALSE)</f>
        <v>15</v>
      </c>
      <c r="L253" s="5">
        <f t="shared" si="9"/>
        <v>435</v>
      </c>
      <c r="M253" s="5">
        <f t="shared" si="10"/>
        <v>0</v>
      </c>
      <c r="N253" s="5">
        <f t="shared" si="11"/>
        <v>435</v>
      </c>
      <c r="O253" t="str">
        <f>VLOOKUP(VLOOKUP(C253,[1]Produtos!A:D,4,FALSE),[1]Categorias!A:B,2,FALSE)</f>
        <v>Papelaria</v>
      </c>
    </row>
    <row r="254" spans="1:15" x14ac:dyDescent="0.3">
      <c r="A254">
        <v>253</v>
      </c>
      <c r="B254">
        <v>1027</v>
      </c>
      <c r="C254">
        <v>1</v>
      </c>
      <c r="D254">
        <v>18</v>
      </c>
      <c r="E254" s="3">
        <v>0.05</v>
      </c>
      <c r="F254" s="4">
        <f>VLOOKUP(B254,[1]Vendas!A:C,2,FALSE)</f>
        <v>43990</v>
      </c>
      <c r="G254" t="str">
        <f>VLOOKUP(VLOOKUP(B254,[1]Vendas!A:C,3,FALSE),[1]Vendedores!A:B,2,FALSE)</f>
        <v>Almira Buarque</v>
      </c>
      <c r="H254" t="str">
        <f>VLOOKUP(VLOOKUP(VLOOKUP(B254,[1]Vendas!A:C,3,FALSE),[1]Vendedores!A:E,5,FALSE),[1]Filiais!A:B,2,FALSE)</f>
        <v>Rio de Janeiro</v>
      </c>
      <c r="I254" s="3">
        <f>VLOOKUP(VLOOKUP(B254,[1]Vendas!A:C,3,FALSE),[1]Vendedores!A:E,4,FALSE)</f>
        <v>0.04</v>
      </c>
      <c r="J254" t="str">
        <f>VLOOKUP(C254,[1]Produtos!A:D,2,FALSE)</f>
        <v>Computador desktop</v>
      </c>
      <c r="K254" s="5">
        <f>VLOOKUP(C254,[1]Produtos!A:D,3,FALSE)</f>
        <v>5200</v>
      </c>
      <c r="L254" s="5">
        <f t="shared" si="9"/>
        <v>93600</v>
      </c>
      <c r="M254" s="5">
        <f t="shared" si="10"/>
        <v>4680</v>
      </c>
      <c r="N254" s="5">
        <f t="shared" si="11"/>
        <v>88920</v>
      </c>
      <c r="O254" t="str">
        <f>VLOOKUP(VLOOKUP(C254,[1]Produtos!A:D,4,FALSE),[1]Categorias!A:B,2,FALSE)</f>
        <v>Hardwares</v>
      </c>
    </row>
    <row r="255" spans="1:15" x14ac:dyDescent="0.3">
      <c r="A255">
        <v>254</v>
      </c>
      <c r="B255">
        <v>424</v>
      </c>
      <c r="C255">
        <v>2</v>
      </c>
      <c r="D255">
        <v>9</v>
      </c>
      <c r="E255" s="3">
        <v>0</v>
      </c>
      <c r="F255" s="4">
        <f>VLOOKUP(B255,[1]Vendas!A:C,2,FALSE)</f>
        <v>43975</v>
      </c>
      <c r="G255" t="str">
        <f>VLOOKUP(VLOOKUP(B255,[1]Vendas!A:C,3,FALSE),[1]Vendedores!A:B,2,FALSE)</f>
        <v>Rubens Lopes</v>
      </c>
      <c r="H255" t="str">
        <f>VLOOKUP(VLOOKUP(VLOOKUP(B255,[1]Vendas!A:C,3,FALSE),[1]Vendedores!A:E,5,FALSE),[1]Filiais!A:B,2,FALSE)</f>
        <v>Minas Gerais</v>
      </c>
      <c r="I255" s="3">
        <f>VLOOKUP(VLOOKUP(B255,[1]Vendas!A:C,3,FALSE),[1]Vendedores!A:E,4,FALSE)</f>
        <v>0.02</v>
      </c>
      <c r="J255" t="str">
        <f>VLOOKUP(C255,[1]Produtos!A:D,2,FALSE)</f>
        <v>Impressora</v>
      </c>
      <c r="K255" s="5">
        <f>VLOOKUP(C255,[1]Produtos!A:D,3,FALSE)</f>
        <v>2100</v>
      </c>
      <c r="L255" s="5">
        <f t="shared" si="9"/>
        <v>18900</v>
      </c>
      <c r="M255" s="5">
        <f t="shared" si="10"/>
        <v>0</v>
      </c>
      <c r="N255" s="5">
        <f t="shared" si="11"/>
        <v>18900</v>
      </c>
      <c r="O255" t="str">
        <f>VLOOKUP(VLOOKUP(C255,[1]Produtos!A:D,4,FALSE),[1]Categorias!A:B,2,FALSE)</f>
        <v>Hardwares</v>
      </c>
    </row>
    <row r="256" spans="1:15" x14ac:dyDescent="0.3">
      <c r="A256">
        <v>255</v>
      </c>
      <c r="B256">
        <v>813</v>
      </c>
      <c r="C256">
        <v>5</v>
      </c>
      <c r="D256">
        <v>16</v>
      </c>
      <c r="E256" s="3">
        <v>0.04</v>
      </c>
      <c r="F256" s="4">
        <f>VLOOKUP(B256,[1]Vendas!A:C,2,FALSE)</f>
        <v>44037</v>
      </c>
      <c r="G256" t="str">
        <f>VLOOKUP(VLOOKUP(B256,[1]Vendas!A:C,3,FALSE),[1]Vendedores!A:B,2,FALSE)</f>
        <v>Antônio da Costa</v>
      </c>
      <c r="H256" t="str">
        <f>VLOOKUP(VLOOKUP(VLOOKUP(B256,[1]Vendas!A:C,3,FALSE),[1]Vendedores!A:E,5,FALSE),[1]Filiais!A:B,2,FALSE)</f>
        <v>São Paulo</v>
      </c>
      <c r="I256" s="3">
        <f>VLOOKUP(VLOOKUP(B256,[1]Vendas!A:C,3,FALSE),[1]Vendedores!A:E,4,FALSE)</f>
        <v>7.0000000000000007E-2</v>
      </c>
      <c r="J256" t="str">
        <f>VLOOKUP(C256,[1]Produtos!A:D,2,FALSE)</f>
        <v>Smartphone</v>
      </c>
      <c r="K256" s="5">
        <f>VLOOKUP(C256,[1]Produtos!A:D,3,FALSE)</f>
        <v>3200</v>
      </c>
      <c r="L256" s="5">
        <f t="shared" si="9"/>
        <v>51200</v>
      </c>
      <c r="M256" s="5">
        <f t="shared" si="10"/>
        <v>2048</v>
      </c>
      <c r="N256" s="5">
        <f t="shared" si="11"/>
        <v>49152</v>
      </c>
      <c r="O256" t="str">
        <f>VLOOKUP(VLOOKUP(C256,[1]Produtos!A:D,4,FALSE),[1]Categorias!A:B,2,FALSE)</f>
        <v>Celulares</v>
      </c>
    </row>
    <row r="257" spans="1:15" x14ac:dyDescent="0.3">
      <c r="A257">
        <v>256</v>
      </c>
      <c r="B257">
        <v>62</v>
      </c>
      <c r="C257">
        <v>3</v>
      </c>
      <c r="D257">
        <v>19</v>
      </c>
      <c r="E257" s="3">
        <v>0.01</v>
      </c>
      <c r="F257" s="4">
        <f>VLOOKUP(B257,[1]Vendas!A:C,2,FALSE)</f>
        <v>43917</v>
      </c>
      <c r="G257" t="str">
        <f>VLOOKUP(VLOOKUP(B257,[1]Vendas!A:C,3,FALSE),[1]Vendedores!A:B,2,FALSE)</f>
        <v>Solange Almeida</v>
      </c>
      <c r="H257" t="str">
        <f>VLOOKUP(VLOOKUP(VLOOKUP(B257,[1]Vendas!A:C,3,FALSE),[1]Vendedores!A:E,5,FALSE),[1]Filiais!A:B,2,FALSE)</f>
        <v>Rio de Janeiro</v>
      </c>
      <c r="I257" s="3">
        <f>VLOOKUP(VLOOKUP(B257,[1]Vendas!A:C,3,FALSE),[1]Vendedores!A:E,4,FALSE)</f>
        <v>0.01</v>
      </c>
      <c r="J257" t="str">
        <f>VLOOKUP(C257,[1]Produtos!A:D,2,FALSE)</f>
        <v>Teclado</v>
      </c>
      <c r="K257" s="5">
        <f>VLOOKUP(C257,[1]Produtos!A:D,3,FALSE)</f>
        <v>90</v>
      </c>
      <c r="L257" s="5">
        <f t="shared" si="9"/>
        <v>1710</v>
      </c>
      <c r="M257" s="5">
        <f t="shared" si="10"/>
        <v>17.100000000000001</v>
      </c>
      <c r="N257" s="5">
        <f t="shared" si="11"/>
        <v>1692.9</v>
      </c>
      <c r="O257" t="str">
        <f>VLOOKUP(VLOOKUP(C257,[1]Produtos!A:D,4,FALSE),[1]Categorias!A:B,2,FALSE)</f>
        <v>Acessórios</v>
      </c>
    </row>
    <row r="258" spans="1:15" x14ac:dyDescent="0.3">
      <c r="A258">
        <v>257</v>
      </c>
      <c r="B258">
        <v>945</v>
      </c>
      <c r="C258">
        <v>3</v>
      </c>
      <c r="D258">
        <v>6</v>
      </c>
      <c r="E258" s="3">
        <v>0.04</v>
      </c>
      <c r="F258" s="4">
        <f>VLOOKUP(B258,[1]Vendas!A:C,2,FALSE)</f>
        <v>43914</v>
      </c>
      <c r="G258" t="str">
        <f>VLOOKUP(VLOOKUP(B258,[1]Vendas!A:C,3,FALSE),[1]Vendedores!A:B,2,FALSE)</f>
        <v>Almira Buarque</v>
      </c>
      <c r="H258" t="str">
        <f>VLOOKUP(VLOOKUP(VLOOKUP(B258,[1]Vendas!A:C,3,FALSE),[1]Vendedores!A:E,5,FALSE),[1]Filiais!A:B,2,FALSE)</f>
        <v>Rio de Janeiro</v>
      </c>
      <c r="I258" s="3">
        <f>VLOOKUP(VLOOKUP(B258,[1]Vendas!A:C,3,FALSE),[1]Vendedores!A:E,4,FALSE)</f>
        <v>0.04</v>
      </c>
      <c r="J258" t="str">
        <f>VLOOKUP(C258,[1]Produtos!A:D,2,FALSE)</f>
        <v>Teclado</v>
      </c>
      <c r="K258" s="5">
        <f>VLOOKUP(C258,[1]Produtos!A:D,3,FALSE)</f>
        <v>90</v>
      </c>
      <c r="L258" s="5">
        <f t="shared" si="9"/>
        <v>540</v>
      </c>
      <c r="M258" s="5">
        <f t="shared" si="10"/>
        <v>21.6</v>
      </c>
      <c r="N258" s="5">
        <f t="shared" si="11"/>
        <v>518.4</v>
      </c>
      <c r="O258" t="str">
        <f>VLOOKUP(VLOOKUP(C258,[1]Produtos!A:D,4,FALSE),[1]Categorias!A:B,2,FALSE)</f>
        <v>Acessórios</v>
      </c>
    </row>
    <row r="259" spans="1:15" x14ac:dyDescent="0.3">
      <c r="A259">
        <v>258</v>
      </c>
      <c r="B259">
        <v>1176</v>
      </c>
      <c r="C259">
        <v>4</v>
      </c>
      <c r="D259">
        <v>31</v>
      </c>
      <c r="E259" s="3">
        <v>0.01</v>
      </c>
      <c r="F259" s="4">
        <f>VLOOKUP(B259,[1]Vendas!A:C,2,FALSE)</f>
        <v>43856</v>
      </c>
      <c r="G259" t="str">
        <f>VLOOKUP(VLOOKUP(B259,[1]Vendas!A:C,3,FALSE),[1]Vendedores!A:B,2,FALSE)</f>
        <v>Antônio da Costa</v>
      </c>
      <c r="H259" t="str">
        <f>VLOOKUP(VLOOKUP(VLOOKUP(B259,[1]Vendas!A:C,3,FALSE),[1]Vendedores!A:E,5,FALSE),[1]Filiais!A:B,2,FALSE)</f>
        <v>São Paulo</v>
      </c>
      <c r="I259" s="3">
        <f>VLOOKUP(VLOOKUP(B259,[1]Vendas!A:C,3,FALSE),[1]Vendedores!A:E,4,FALSE)</f>
        <v>7.0000000000000007E-2</v>
      </c>
      <c r="J259" t="str">
        <f>VLOOKUP(C259,[1]Produtos!A:D,2,FALSE)</f>
        <v>Mouse</v>
      </c>
      <c r="K259" s="5">
        <f>VLOOKUP(C259,[1]Produtos!A:D,3,FALSE)</f>
        <v>75</v>
      </c>
      <c r="L259" s="5">
        <f t="shared" ref="L259:L322" si="12">K259*D259</f>
        <v>2325</v>
      </c>
      <c r="M259" s="5">
        <f t="shared" ref="M259:M322" si="13">E259*L259</f>
        <v>23.25</v>
      </c>
      <c r="N259" s="5">
        <f t="shared" ref="N259:N322" si="14">L259-M259</f>
        <v>2301.75</v>
      </c>
      <c r="O259" t="str">
        <f>VLOOKUP(VLOOKUP(C259,[1]Produtos!A:D,4,FALSE),[1]Categorias!A:B,2,FALSE)</f>
        <v>Acessórios</v>
      </c>
    </row>
    <row r="260" spans="1:15" x14ac:dyDescent="0.3">
      <c r="A260">
        <v>259</v>
      </c>
      <c r="B260">
        <v>897</v>
      </c>
      <c r="C260">
        <v>1</v>
      </c>
      <c r="D260">
        <v>30</v>
      </c>
      <c r="E260" s="3">
        <v>0.03</v>
      </c>
      <c r="F260" s="4">
        <f>VLOOKUP(B260,[1]Vendas!A:C,2,FALSE)</f>
        <v>44110</v>
      </c>
      <c r="G260" t="str">
        <f>VLOOKUP(VLOOKUP(B260,[1]Vendas!A:C,3,FALSE),[1]Vendedores!A:B,2,FALSE)</f>
        <v>Almira Buarque</v>
      </c>
      <c r="H260" t="str">
        <f>VLOOKUP(VLOOKUP(VLOOKUP(B260,[1]Vendas!A:C,3,FALSE),[1]Vendedores!A:E,5,FALSE),[1]Filiais!A:B,2,FALSE)</f>
        <v>Rio de Janeiro</v>
      </c>
      <c r="I260" s="3">
        <f>VLOOKUP(VLOOKUP(B260,[1]Vendas!A:C,3,FALSE),[1]Vendedores!A:E,4,FALSE)</f>
        <v>0.04</v>
      </c>
      <c r="J260" t="str">
        <f>VLOOKUP(C260,[1]Produtos!A:D,2,FALSE)</f>
        <v>Computador desktop</v>
      </c>
      <c r="K260" s="5">
        <f>VLOOKUP(C260,[1]Produtos!A:D,3,FALSE)</f>
        <v>5200</v>
      </c>
      <c r="L260" s="5">
        <f t="shared" si="12"/>
        <v>156000</v>
      </c>
      <c r="M260" s="5">
        <f t="shared" si="13"/>
        <v>4680</v>
      </c>
      <c r="N260" s="5">
        <f t="shared" si="14"/>
        <v>151320</v>
      </c>
      <c r="O260" t="str">
        <f>VLOOKUP(VLOOKUP(C260,[1]Produtos!A:D,4,FALSE),[1]Categorias!A:B,2,FALSE)</f>
        <v>Hardwares</v>
      </c>
    </row>
    <row r="261" spans="1:15" x14ac:dyDescent="0.3">
      <c r="A261">
        <v>260</v>
      </c>
      <c r="B261">
        <v>199</v>
      </c>
      <c r="C261">
        <v>2</v>
      </c>
      <c r="D261">
        <v>2</v>
      </c>
      <c r="E261" s="3">
        <v>0.02</v>
      </c>
      <c r="F261" s="4">
        <f>VLOOKUP(B261,[1]Vendas!A:C,2,FALSE)</f>
        <v>43878</v>
      </c>
      <c r="G261" t="str">
        <f>VLOOKUP(VLOOKUP(B261,[1]Vendas!A:C,3,FALSE),[1]Vendedores!A:B,2,FALSE)</f>
        <v>Almira Buarque</v>
      </c>
      <c r="H261" t="str">
        <f>VLOOKUP(VLOOKUP(VLOOKUP(B261,[1]Vendas!A:C,3,FALSE),[1]Vendedores!A:E,5,FALSE),[1]Filiais!A:B,2,FALSE)</f>
        <v>Rio de Janeiro</v>
      </c>
      <c r="I261" s="3">
        <f>VLOOKUP(VLOOKUP(B261,[1]Vendas!A:C,3,FALSE),[1]Vendedores!A:E,4,FALSE)</f>
        <v>0.04</v>
      </c>
      <c r="J261" t="str">
        <f>VLOOKUP(C261,[1]Produtos!A:D,2,FALSE)</f>
        <v>Impressora</v>
      </c>
      <c r="K261" s="5">
        <f>VLOOKUP(C261,[1]Produtos!A:D,3,FALSE)</f>
        <v>2100</v>
      </c>
      <c r="L261" s="5">
        <f t="shared" si="12"/>
        <v>4200</v>
      </c>
      <c r="M261" s="5">
        <f t="shared" si="13"/>
        <v>84</v>
      </c>
      <c r="N261" s="5">
        <f t="shared" si="14"/>
        <v>4116</v>
      </c>
      <c r="O261" t="str">
        <f>VLOOKUP(VLOOKUP(C261,[1]Produtos!A:D,4,FALSE),[1]Categorias!A:B,2,FALSE)</f>
        <v>Hardwares</v>
      </c>
    </row>
    <row r="262" spans="1:15" x14ac:dyDescent="0.3">
      <c r="A262">
        <v>261</v>
      </c>
      <c r="B262">
        <v>1801</v>
      </c>
      <c r="C262">
        <v>5</v>
      </c>
      <c r="D262">
        <v>8</v>
      </c>
      <c r="E262" s="3">
        <v>0</v>
      </c>
      <c r="F262" s="4">
        <f>VLOOKUP(B262,[1]Vendas!A:C,2,FALSE)</f>
        <v>44060</v>
      </c>
      <c r="G262" t="str">
        <f>VLOOKUP(VLOOKUP(B262,[1]Vendas!A:C,3,FALSE),[1]Vendedores!A:B,2,FALSE)</f>
        <v>Antônio da Costa</v>
      </c>
      <c r="H262" t="str">
        <f>VLOOKUP(VLOOKUP(VLOOKUP(B262,[1]Vendas!A:C,3,FALSE),[1]Vendedores!A:E,5,FALSE),[1]Filiais!A:B,2,FALSE)</f>
        <v>São Paulo</v>
      </c>
      <c r="I262" s="3">
        <f>VLOOKUP(VLOOKUP(B262,[1]Vendas!A:C,3,FALSE),[1]Vendedores!A:E,4,FALSE)</f>
        <v>7.0000000000000007E-2</v>
      </c>
      <c r="J262" t="str">
        <f>VLOOKUP(C262,[1]Produtos!A:D,2,FALSE)</f>
        <v>Smartphone</v>
      </c>
      <c r="K262" s="5">
        <f>VLOOKUP(C262,[1]Produtos!A:D,3,FALSE)</f>
        <v>3200</v>
      </c>
      <c r="L262" s="5">
        <f t="shared" si="12"/>
        <v>25600</v>
      </c>
      <c r="M262" s="5">
        <f t="shared" si="13"/>
        <v>0</v>
      </c>
      <c r="N262" s="5">
        <f t="shared" si="14"/>
        <v>25600</v>
      </c>
      <c r="O262" t="str">
        <f>VLOOKUP(VLOOKUP(C262,[1]Produtos!A:D,4,FALSE),[1]Categorias!A:B,2,FALSE)</f>
        <v>Celulares</v>
      </c>
    </row>
    <row r="263" spans="1:15" x14ac:dyDescent="0.3">
      <c r="A263">
        <v>262</v>
      </c>
      <c r="B263">
        <v>217</v>
      </c>
      <c r="C263">
        <v>5</v>
      </c>
      <c r="D263">
        <v>29</v>
      </c>
      <c r="E263" s="3">
        <v>0.01</v>
      </c>
      <c r="F263" s="4">
        <f>VLOOKUP(B263,[1]Vendas!A:C,2,FALSE)</f>
        <v>43854</v>
      </c>
      <c r="G263" t="str">
        <f>VLOOKUP(VLOOKUP(B263,[1]Vendas!A:C,3,FALSE),[1]Vendedores!A:B,2,FALSE)</f>
        <v>Fernanda Vasconcelos</v>
      </c>
      <c r="H263" t="str">
        <f>VLOOKUP(VLOOKUP(VLOOKUP(B263,[1]Vendas!A:C,3,FALSE),[1]Vendedores!A:E,5,FALSE),[1]Filiais!A:B,2,FALSE)</f>
        <v>Minas Gerais</v>
      </c>
      <c r="I263" s="3">
        <f>VLOOKUP(VLOOKUP(B263,[1]Vendas!A:C,3,FALSE),[1]Vendedores!A:E,4,FALSE)</f>
        <v>0.04</v>
      </c>
      <c r="J263" t="str">
        <f>VLOOKUP(C263,[1]Produtos!A:D,2,FALSE)</f>
        <v>Smartphone</v>
      </c>
      <c r="K263" s="5">
        <f>VLOOKUP(C263,[1]Produtos!A:D,3,FALSE)</f>
        <v>3200</v>
      </c>
      <c r="L263" s="5">
        <f t="shared" si="12"/>
        <v>92800</v>
      </c>
      <c r="M263" s="5">
        <f t="shared" si="13"/>
        <v>928</v>
      </c>
      <c r="N263" s="5">
        <f t="shared" si="14"/>
        <v>91872</v>
      </c>
      <c r="O263" t="str">
        <f>VLOOKUP(VLOOKUP(C263,[1]Produtos!A:D,4,FALSE),[1]Categorias!A:B,2,FALSE)</f>
        <v>Celulares</v>
      </c>
    </row>
    <row r="264" spans="1:15" x14ac:dyDescent="0.3">
      <c r="A264">
        <v>263</v>
      </c>
      <c r="B264">
        <v>65</v>
      </c>
      <c r="C264">
        <v>5</v>
      </c>
      <c r="D264">
        <v>18</v>
      </c>
      <c r="E264" s="3">
        <v>0.01</v>
      </c>
      <c r="F264" s="4">
        <f>VLOOKUP(B264,[1]Vendas!A:C,2,FALSE)</f>
        <v>44083</v>
      </c>
      <c r="G264" t="str">
        <f>VLOOKUP(VLOOKUP(B264,[1]Vendas!A:C,3,FALSE),[1]Vendedores!A:B,2,FALSE)</f>
        <v>Filipe de Tarso</v>
      </c>
      <c r="H264" t="str">
        <f>VLOOKUP(VLOOKUP(VLOOKUP(B264,[1]Vendas!A:C,3,FALSE),[1]Vendedores!A:E,5,FALSE),[1]Filiais!A:B,2,FALSE)</f>
        <v>Rio de Janeiro</v>
      </c>
      <c r="I264" s="3">
        <f>VLOOKUP(VLOOKUP(B264,[1]Vendas!A:C,3,FALSE),[1]Vendedores!A:E,4,FALSE)</f>
        <v>0.04</v>
      </c>
      <c r="J264" t="str">
        <f>VLOOKUP(C264,[1]Produtos!A:D,2,FALSE)</f>
        <v>Smartphone</v>
      </c>
      <c r="K264" s="5">
        <f>VLOOKUP(C264,[1]Produtos!A:D,3,FALSE)</f>
        <v>3200</v>
      </c>
      <c r="L264" s="5">
        <f t="shared" si="12"/>
        <v>57600</v>
      </c>
      <c r="M264" s="5">
        <f t="shared" si="13"/>
        <v>576</v>
      </c>
      <c r="N264" s="5">
        <f t="shared" si="14"/>
        <v>57024</v>
      </c>
      <c r="O264" t="str">
        <f>VLOOKUP(VLOOKUP(C264,[1]Produtos!A:D,4,FALSE),[1]Categorias!A:B,2,FALSE)</f>
        <v>Celulares</v>
      </c>
    </row>
    <row r="265" spans="1:15" x14ac:dyDescent="0.3">
      <c r="A265">
        <v>264</v>
      </c>
      <c r="B265">
        <v>38</v>
      </c>
      <c r="C265">
        <v>10</v>
      </c>
      <c r="D265">
        <v>28</v>
      </c>
      <c r="E265" s="3">
        <v>0.05</v>
      </c>
      <c r="F265" s="4">
        <f>VLOOKUP(B265,[1]Vendas!A:C,2,FALSE)</f>
        <v>44108</v>
      </c>
      <c r="G265" t="str">
        <f>VLOOKUP(VLOOKUP(B265,[1]Vendas!A:C,3,FALSE),[1]Vendedores!A:B,2,FALSE)</f>
        <v>Raimundo Nonato</v>
      </c>
      <c r="H265" t="str">
        <f>VLOOKUP(VLOOKUP(VLOOKUP(B265,[1]Vendas!A:C,3,FALSE),[1]Vendedores!A:E,5,FALSE),[1]Filiais!A:B,2,FALSE)</f>
        <v>Minas Gerais</v>
      </c>
      <c r="I265" s="3">
        <f>VLOOKUP(VLOOKUP(B265,[1]Vendas!A:C,3,FALSE),[1]Vendedores!A:E,4,FALSE)</f>
        <v>0.02</v>
      </c>
      <c r="J265" t="str">
        <f>VLOOKUP(C265,[1]Produtos!A:D,2,FALSE)</f>
        <v>Caneta</v>
      </c>
      <c r="K265" s="5">
        <f>VLOOKUP(C265,[1]Produtos!A:D,3,FALSE)</f>
        <v>15</v>
      </c>
      <c r="L265" s="5">
        <f t="shared" si="12"/>
        <v>420</v>
      </c>
      <c r="M265" s="5">
        <f t="shared" si="13"/>
        <v>21</v>
      </c>
      <c r="N265" s="5">
        <f t="shared" si="14"/>
        <v>399</v>
      </c>
      <c r="O265" t="str">
        <f>VLOOKUP(VLOOKUP(C265,[1]Produtos!A:D,4,FALSE),[1]Categorias!A:B,2,FALSE)</f>
        <v>Papelaria</v>
      </c>
    </row>
    <row r="266" spans="1:15" x14ac:dyDescent="0.3">
      <c r="A266">
        <v>265</v>
      </c>
      <c r="B266">
        <v>1106</v>
      </c>
      <c r="C266">
        <v>10</v>
      </c>
      <c r="D266">
        <v>5</v>
      </c>
      <c r="E266" s="3">
        <v>0.05</v>
      </c>
      <c r="F266" s="4">
        <f>VLOOKUP(B266,[1]Vendas!A:C,2,FALSE)</f>
        <v>43849</v>
      </c>
      <c r="G266" t="str">
        <f>VLOOKUP(VLOOKUP(B266,[1]Vendas!A:C,3,FALSE),[1]Vendedores!A:B,2,FALSE)</f>
        <v>Débora Albuquerque</v>
      </c>
      <c r="H266" t="str">
        <f>VLOOKUP(VLOOKUP(VLOOKUP(B266,[1]Vendas!A:C,3,FALSE),[1]Vendedores!A:E,5,FALSE),[1]Filiais!A:B,2,FALSE)</f>
        <v>São Paulo</v>
      </c>
      <c r="I266" s="3">
        <f>VLOOKUP(VLOOKUP(B266,[1]Vendas!A:C,3,FALSE),[1]Vendedores!A:E,4,FALSE)</f>
        <v>0.02</v>
      </c>
      <c r="J266" t="str">
        <f>VLOOKUP(C266,[1]Produtos!A:D,2,FALSE)</f>
        <v>Caneta</v>
      </c>
      <c r="K266" s="5">
        <f>VLOOKUP(C266,[1]Produtos!A:D,3,FALSE)</f>
        <v>15</v>
      </c>
      <c r="L266" s="5">
        <f t="shared" si="12"/>
        <v>75</v>
      </c>
      <c r="M266" s="5">
        <f t="shared" si="13"/>
        <v>3.75</v>
      </c>
      <c r="N266" s="5">
        <f t="shared" si="14"/>
        <v>71.25</v>
      </c>
      <c r="O266" t="str">
        <f>VLOOKUP(VLOOKUP(C266,[1]Produtos!A:D,4,FALSE),[1]Categorias!A:B,2,FALSE)</f>
        <v>Papelaria</v>
      </c>
    </row>
    <row r="267" spans="1:15" x14ac:dyDescent="0.3">
      <c r="A267">
        <v>266</v>
      </c>
      <c r="B267">
        <v>521</v>
      </c>
      <c r="C267">
        <v>2</v>
      </c>
      <c r="D267">
        <v>16</v>
      </c>
      <c r="E267" s="3">
        <v>0.05</v>
      </c>
      <c r="F267" s="4">
        <f>VLOOKUP(B267,[1]Vendas!A:C,2,FALSE)</f>
        <v>44093</v>
      </c>
      <c r="G267" t="str">
        <f>VLOOKUP(VLOOKUP(B267,[1]Vendas!A:C,3,FALSE),[1]Vendedores!A:B,2,FALSE)</f>
        <v>Rubens Lopes</v>
      </c>
      <c r="H267" t="str">
        <f>VLOOKUP(VLOOKUP(VLOOKUP(B267,[1]Vendas!A:C,3,FALSE),[1]Vendedores!A:E,5,FALSE),[1]Filiais!A:B,2,FALSE)</f>
        <v>Minas Gerais</v>
      </c>
      <c r="I267" s="3">
        <f>VLOOKUP(VLOOKUP(B267,[1]Vendas!A:C,3,FALSE),[1]Vendedores!A:E,4,FALSE)</f>
        <v>0.02</v>
      </c>
      <c r="J267" t="str">
        <f>VLOOKUP(C267,[1]Produtos!A:D,2,FALSE)</f>
        <v>Impressora</v>
      </c>
      <c r="K267" s="5">
        <f>VLOOKUP(C267,[1]Produtos!A:D,3,FALSE)</f>
        <v>2100</v>
      </c>
      <c r="L267" s="5">
        <f t="shared" si="12"/>
        <v>33600</v>
      </c>
      <c r="M267" s="5">
        <f t="shared" si="13"/>
        <v>1680</v>
      </c>
      <c r="N267" s="5">
        <f t="shared" si="14"/>
        <v>31920</v>
      </c>
      <c r="O267" t="str">
        <f>VLOOKUP(VLOOKUP(C267,[1]Produtos!A:D,4,FALSE),[1]Categorias!A:B,2,FALSE)</f>
        <v>Hardwares</v>
      </c>
    </row>
    <row r="268" spans="1:15" x14ac:dyDescent="0.3">
      <c r="A268">
        <v>267</v>
      </c>
      <c r="B268">
        <v>205</v>
      </c>
      <c r="C268">
        <v>4</v>
      </c>
      <c r="D268">
        <v>4</v>
      </c>
      <c r="E268" s="3">
        <v>0</v>
      </c>
      <c r="F268" s="4">
        <f>VLOOKUP(B268,[1]Vendas!A:C,2,FALSE)</f>
        <v>43833</v>
      </c>
      <c r="G268" t="str">
        <f>VLOOKUP(VLOOKUP(B268,[1]Vendas!A:C,3,FALSE),[1]Vendedores!A:B,2,FALSE)</f>
        <v>Almira Buarque</v>
      </c>
      <c r="H268" t="str">
        <f>VLOOKUP(VLOOKUP(VLOOKUP(B268,[1]Vendas!A:C,3,FALSE),[1]Vendedores!A:E,5,FALSE),[1]Filiais!A:B,2,FALSE)</f>
        <v>Rio de Janeiro</v>
      </c>
      <c r="I268" s="3">
        <f>VLOOKUP(VLOOKUP(B268,[1]Vendas!A:C,3,FALSE),[1]Vendedores!A:E,4,FALSE)</f>
        <v>0.04</v>
      </c>
      <c r="J268" t="str">
        <f>VLOOKUP(C268,[1]Produtos!A:D,2,FALSE)</f>
        <v>Mouse</v>
      </c>
      <c r="K268" s="5">
        <f>VLOOKUP(C268,[1]Produtos!A:D,3,FALSE)</f>
        <v>75</v>
      </c>
      <c r="L268" s="5">
        <f t="shared" si="12"/>
        <v>300</v>
      </c>
      <c r="M268" s="5">
        <f t="shared" si="13"/>
        <v>0</v>
      </c>
      <c r="N268" s="5">
        <f t="shared" si="14"/>
        <v>300</v>
      </c>
      <c r="O268" t="str">
        <f>VLOOKUP(VLOOKUP(C268,[1]Produtos!A:D,4,FALSE),[1]Categorias!A:B,2,FALSE)</f>
        <v>Acessórios</v>
      </c>
    </row>
    <row r="269" spans="1:15" x14ac:dyDescent="0.3">
      <c r="A269">
        <v>268</v>
      </c>
      <c r="B269">
        <v>1696</v>
      </c>
      <c r="C269">
        <v>5</v>
      </c>
      <c r="D269">
        <v>10</v>
      </c>
      <c r="E269" s="3">
        <v>0.01</v>
      </c>
      <c r="F269" s="4">
        <f>VLOOKUP(B269,[1]Vendas!A:C,2,FALSE)</f>
        <v>44017</v>
      </c>
      <c r="G269" t="str">
        <f>VLOOKUP(VLOOKUP(B269,[1]Vendas!A:C,3,FALSE),[1]Vendedores!A:B,2,FALSE)</f>
        <v>Augusto Carlos</v>
      </c>
      <c r="H269" t="str">
        <f>VLOOKUP(VLOOKUP(VLOOKUP(B269,[1]Vendas!A:C,3,FALSE),[1]Vendedores!A:E,5,FALSE),[1]Filiais!A:B,2,FALSE)</f>
        <v>São Paulo</v>
      </c>
      <c r="I269" s="3">
        <f>VLOOKUP(VLOOKUP(B269,[1]Vendas!A:C,3,FALSE),[1]Vendedores!A:E,4,FALSE)</f>
        <v>0.08</v>
      </c>
      <c r="J269" t="str">
        <f>VLOOKUP(C269,[1]Produtos!A:D,2,FALSE)</f>
        <v>Smartphone</v>
      </c>
      <c r="K269" s="5">
        <f>VLOOKUP(C269,[1]Produtos!A:D,3,FALSE)</f>
        <v>3200</v>
      </c>
      <c r="L269" s="5">
        <f t="shared" si="12"/>
        <v>32000</v>
      </c>
      <c r="M269" s="5">
        <f t="shared" si="13"/>
        <v>320</v>
      </c>
      <c r="N269" s="5">
        <f t="shared" si="14"/>
        <v>31680</v>
      </c>
      <c r="O269" t="str">
        <f>VLOOKUP(VLOOKUP(C269,[1]Produtos!A:D,4,FALSE),[1]Categorias!A:B,2,FALSE)</f>
        <v>Celulares</v>
      </c>
    </row>
    <row r="270" spans="1:15" x14ac:dyDescent="0.3">
      <c r="A270">
        <v>269</v>
      </c>
      <c r="B270">
        <v>1662</v>
      </c>
      <c r="C270">
        <v>5</v>
      </c>
      <c r="D270">
        <v>14</v>
      </c>
      <c r="E270" s="3">
        <v>0</v>
      </c>
      <c r="F270" s="4">
        <f>VLOOKUP(B270,[1]Vendas!A:C,2,FALSE)</f>
        <v>43989</v>
      </c>
      <c r="G270" t="str">
        <f>VLOOKUP(VLOOKUP(B270,[1]Vendas!A:C,3,FALSE),[1]Vendedores!A:B,2,FALSE)</f>
        <v>Augusto Carlos</v>
      </c>
      <c r="H270" t="str">
        <f>VLOOKUP(VLOOKUP(VLOOKUP(B270,[1]Vendas!A:C,3,FALSE),[1]Vendedores!A:E,5,FALSE),[1]Filiais!A:B,2,FALSE)</f>
        <v>São Paulo</v>
      </c>
      <c r="I270" s="3">
        <f>VLOOKUP(VLOOKUP(B270,[1]Vendas!A:C,3,FALSE),[1]Vendedores!A:E,4,FALSE)</f>
        <v>0.08</v>
      </c>
      <c r="J270" t="str">
        <f>VLOOKUP(C270,[1]Produtos!A:D,2,FALSE)</f>
        <v>Smartphone</v>
      </c>
      <c r="K270" s="5">
        <f>VLOOKUP(C270,[1]Produtos!A:D,3,FALSE)</f>
        <v>3200</v>
      </c>
      <c r="L270" s="5">
        <f t="shared" si="12"/>
        <v>44800</v>
      </c>
      <c r="M270" s="5">
        <f t="shared" si="13"/>
        <v>0</v>
      </c>
      <c r="N270" s="5">
        <f t="shared" si="14"/>
        <v>44800</v>
      </c>
      <c r="O270" t="str">
        <f>VLOOKUP(VLOOKUP(C270,[1]Produtos!A:D,4,FALSE),[1]Categorias!A:B,2,FALSE)</f>
        <v>Celulares</v>
      </c>
    </row>
    <row r="271" spans="1:15" x14ac:dyDescent="0.3">
      <c r="A271">
        <v>270</v>
      </c>
      <c r="B271">
        <v>1944</v>
      </c>
      <c r="C271">
        <v>1</v>
      </c>
      <c r="D271">
        <v>19</v>
      </c>
      <c r="E271" s="3">
        <v>0</v>
      </c>
      <c r="F271" s="4">
        <f>VLOOKUP(B271,[1]Vendas!A:C,2,FALSE)</f>
        <v>44050</v>
      </c>
      <c r="G271" t="str">
        <f>VLOOKUP(VLOOKUP(B271,[1]Vendas!A:C,3,FALSE),[1]Vendedores!A:B,2,FALSE)</f>
        <v>Augusto Carlos</v>
      </c>
      <c r="H271" t="str">
        <f>VLOOKUP(VLOOKUP(VLOOKUP(B271,[1]Vendas!A:C,3,FALSE),[1]Vendedores!A:E,5,FALSE),[1]Filiais!A:B,2,FALSE)</f>
        <v>São Paulo</v>
      </c>
      <c r="I271" s="3">
        <f>VLOOKUP(VLOOKUP(B271,[1]Vendas!A:C,3,FALSE),[1]Vendedores!A:E,4,FALSE)</f>
        <v>0.08</v>
      </c>
      <c r="J271" t="str">
        <f>VLOOKUP(C271,[1]Produtos!A:D,2,FALSE)</f>
        <v>Computador desktop</v>
      </c>
      <c r="K271" s="5">
        <f>VLOOKUP(C271,[1]Produtos!A:D,3,FALSE)</f>
        <v>5200</v>
      </c>
      <c r="L271" s="5">
        <f t="shared" si="12"/>
        <v>98800</v>
      </c>
      <c r="M271" s="5">
        <f t="shared" si="13"/>
        <v>0</v>
      </c>
      <c r="N271" s="5">
        <f t="shared" si="14"/>
        <v>98800</v>
      </c>
      <c r="O271" t="str">
        <f>VLOOKUP(VLOOKUP(C271,[1]Produtos!A:D,4,FALSE),[1]Categorias!A:B,2,FALSE)</f>
        <v>Hardwares</v>
      </c>
    </row>
    <row r="272" spans="1:15" x14ac:dyDescent="0.3">
      <c r="A272">
        <v>271</v>
      </c>
      <c r="B272">
        <v>48</v>
      </c>
      <c r="C272">
        <v>8</v>
      </c>
      <c r="D272">
        <v>23</v>
      </c>
      <c r="E272" s="3">
        <v>0.01</v>
      </c>
      <c r="F272" s="4">
        <f>VLOOKUP(B272,[1]Vendas!A:C,2,FALSE)</f>
        <v>43918</v>
      </c>
      <c r="G272" t="str">
        <f>VLOOKUP(VLOOKUP(B272,[1]Vendas!A:C,3,FALSE),[1]Vendedores!A:B,2,FALSE)</f>
        <v>Débora Albuquerque</v>
      </c>
      <c r="H272" t="str">
        <f>VLOOKUP(VLOOKUP(VLOOKUP(B272,[1]Vendas!A:C,3,FALSE),[1]Vendedores!A:E,5,FALSE),[1]Filiais!A:B,2,FALSE)</f>
        <v>São Paulo</v>
      </c>
      <c r="I272" s="3">
        <f>VLOOKUP(VLOOKUP(B272,[1]Vendas!A:C,3,FALSE),[1]Vendedores!A:E,4,FALSE)</f>
        <v>0.02</v>
      </c>
      <c r="J272" t="str">
        <f>VLOOKUP(C272,[1]Produtos!A:D,2,FALSE)</f>
        <v>Projetor</v>
      </c>
      <c r="K272" s="5">
        <f>VLOOKUP(C272,[1]Produtos!A:D,3,FALSE)</f>
        <v>2900</v>
      </c>
      <c r="L272" s="5">
        <f t="shared" si="12"/>
        <v>66700</v>
      </c>
      <c r="M272" s="5">
        <f t="shared" si="13"/>
        <v>667</v>
      </c>
      <c r="N272" s="5">
        <f t="shared" si="14"/>
        <v>66033</v>
      </c>
      <c r="O272" t="str">
        <f>VLOOKUP(VLOOKUP(C272,[1]Produtos!A:D,4,FALSE),[1]Categorias!A:B,2,FALSE)</f>
        <v>Hardwares</v>
      </c>
    </row>
    <row r="273" spans="1:15" x14ac:dyDescent="0.3">
      <c r="A273">
        <v>272</v>
      </c>
      <c r="B273">
        <v>1536</v>
      </c>
      <c r="C273">
        <v>9</v>
      </c>
      <c r="D273">
        <v>23</v>
      </c>
      <c r="E273" s="3">
        <v>0</v>
      </c>
      <c r="F273" s="4">
        <f>VLOOKUP(B273,[1]Vendas!A:C,2,FALSE)</f>
        <v>43863</v>
      </c>
      <c r="G273" t="str">
        <f>VLOOKUP(VLOOKUP(B273,[1]Vendas!A:C,3,FALSE),[1]Vendedores!A:B,2,FALSE)</f>
        <v>Fernanda Vasconcelos</v>
      </c>
      <c r="H273" t="str">
        <f>VLOOKUP(VLOOKUP(VLOOKUP(B273,[1]Vendas!A:C,3,FALSE),[1]Vendedores!A:E,5,FALSE),[1]Filiais!A:B,2,FALSE)</f>
        <v>Minas Gerais</v>
      </c>
      <c r="I273" s="3">
        <f>VLOOKUP(VLOOKUP(B273,[1]Vendas!A:C,3,FALSE),[1]Vendedores!A:E,4,FALSE)</f>
        <v>0.04</v>
      </c>
      <c r="J273" t="str">
        <f>VLOOKUP(C273,[1]Produtos!A:D,2,FALSE)</f>
        <v>Papel A4</v>
      </c>
      <c r="K273" s="5">
        <f>VLOOKUP(C273,[1]Produtos!A:D,3,FALSE)</f>
        <v>90</v>
      </c>
      <c r="L273" s="5">
        <f t="shared" si="12"/>
        <v>2070</v>
      </c>
      <c r="M273" s="5">
        <f t="shared" si="13"/>
        <v>0</v>
      </c>
      <c r="N273" s="5">
        <f t="shared" si="14"/>
        <v>2070</v>
      </c>
      <c r="O273" t="str">
        <f>VLOOKUP(VLOOKUP(C273,[1]Produtos!A:D,4,FALSE),[1]Categorias!A:B,2,FALSE)</f>
        <v>Papelaria</v>
      </c>
    </row>
    <row r="274" spans="1:15" x14ac:dyDescent="0.3">
      <c r="A274">
        <v>273</v>
      </c>
      <c r="B274">
        <v>421</v>
      </c>
      <c r="C274">
        <v>8</v>
      </c>
      <c r="D274">
        <v>5</v>
      </c>
      <c r="E274" s="3">
        <v>0</v>
      </c>
      <c r="F274" s="4">
        <f>VLOOKUP(B274,[1]Vendas!A:C,2,FALSE)</f>
        <v>44003</v>
      </c>
      <c r="G274" t="str">
        <f>VLOOKUP(VLOOKUP(B274,[1]Vendas!A:C,3,FALSE),[1]Vendedores!A:B,2,FALSE)</f>
        <v>Jaqueline de Souza</v>
      </c>
      <c r="H274" t="str">
        <f>VLOOKUP(VLOOKUP(VLOOKUP(B274,[1]Vendas!A:C,3,FALSE),[1]Vendedores!A:E,5,FALSE),[1]Filiais!A:B,2,FALSE)</f>
        <v>Minas Gerais</v>
      </c>
      <c r="I274" s="3">
        <f>VLOOKUP(VLOOKUP(B274,[1]Vendas!A:C,3,FALSE),[1]Vendedores!A:E,4,FALSE)</f>
        <v>7.0000000000000007E-2</v>
      </c>
      <c r="J274" t="str">
        <f>VLOOKUP(C274,[1]Produtos!A:D,2,FALSE)</f>
        <v>Projetor</v>
      </c>
      <c r="K274" s="5">
        <f>VLOOKUP(C274,[1]Produtos!A:D,3,FALSE)</f>
        <v>2900</v>
      </c>
      <c r="L274" s="5">
        <f t="shared" si="12"/>
        <v>14500</v>
      </c>
      <c r="M274" s="5">
        <f t="shared" si="13"/>
        <v>0</v>
      </c>
      <c r="N274" s="5">
        <f t="shared" si="14"/>
        <v>14500</v>
      </c>
      <c r="O274" t="str">
        <f>VLOOKUP(VLOOKUP(C274,[1]Produtos!A:D,4,FALSE),[1]Categorias!A:B,2,FALSE)</f>
        <v>Hardwares</v>
      </c>
    </row>
    <row r="275" spans="1:15" x14ac:dyDescent="0.3">
      <c r="A275">
        <v>274</v>
      </c>
      <c r="B275">
        <v>544</v>
      </c>
      <c r="C275">
        <v>5</v>
      </c>
      <c r="D275">
        <v>31</v>
      </c>
      <c r="E275" s="3">
        <v>0.01</v>
      </c>
      <c r="F275" s="4">
        <f>VLOOKUP(B275,[1]Vendas!A:C,2,FALSE)</f>
        <v>44122</v>
      </c>
      <c r="G275" t="str">
        <f>VLOOKUP(VLOOKUP(B275,[1]Vendas!A:C,3,FALSE),[1]Vendedores!A:B,2,FALSE)</f>
        <v>Antônio da Costa</v>
      </c>
      <c r="H275" t="str">
        <f>VLOOKUP(VLOOKUP(VLOOKUP(B275,[1]Vendas!A:C,3,FALSE),[1]Vendedores!A:E,5,FALSE),[1]Filiais!A:B,2,FALSE)</f>
        <v>São Paulo</v>
      </c>
      <c r="I275" s="3">
        <f>VLOOKUP(VLOOKUP(B275,[1]Vendas!A:C,3,FALSE),[1]Vendedores!A:E,4,FALSE)</f>
        <v>7.0000000000000007E-2</v>
      </c>
      <c r="J275" t="str">
        <f>VLOOKUP(C275,[1]Produtos!A:D,2,FALSE)</f>
        <v>Smartphone</v>
      </c>
      <c r="K275" s="5">
        <f>VLOOKUP(C275,[1]Produtos!A:D,3,FALSE)</f>
        <v>3200</v>
      </c>
      <c r="L275" s="5">
        <f t="shared" si="12"/>
        <v>99200</v>
      </c>
      <c r="M275" s="5">
        <f t="shared" si="13"/>
        <v>992</v>
      </c>
      <c r="N275" s="5">
        <f t="shared" si="14"/>
        <v>98208</v>
      </c>
      <c r="O275" t="str">
        <f>VLOOKUP(VLOOKUP(C275,[1]Produtos!A:D,4,FALSE),[1]Categorias!A:B,2,FALSE)</f>
        <v>Celulares</v>
      </c>
    </row>
    <row r="276" spans="1:15" x14ac:dyDescent="0.3">
      <c r="A276">
        <v>275</v>
      </c>
      <c r="B276">
        <v>1616</v>
      </c>
      <c r="C276">
        <v>10</v>
      </c>
      <c r="D276">
        <v>15</v>
      </c>
      <c r="E276" s="3">
        <v>0.04</v>
      </c>
      <c r="F276" s="4">
        <f>VLOOKUP(B276,[1]Vendas!A:C,2,FALSE)</f>
        <v>43847</v>
      </c>
      <c r="G276" t="str">
        <f>VLOOKUP(VLOOKUP(B276,[1]Vendas!A:C,3,FALSE),[1]Vendedores!A:B,2,FALSE)</f>
        <v>Antônio da Costa</v>
      </c>
      <c r="H276" t="str">
        <f>VLOOKUP(VLOOKUP(VLOOKUP(B276,[1]Vendas!A:C,3,FALSE),[1]Vendedores!A:E,5,FALSE),[1]Filiais!A:B,2,FALSE)</f>
        <v>São Paulo</v>
      </c>
      <c r="I276" s="3">
        <f>VLOOKUP(VLOOKUP(B276,[1]Vendas!A:C,3,FALSE),[1]Vendedores!A:E,4,FALSE)</f>
        <v>7.0000000000000007E-2</v>
      </c>
      <c r="J276" t="str">
        <f>VLOOKUP(C276,[1]Produtos!A:D,2,FALSE)</f>
        <v>Caneta</v>
      </c>
      <c r="K276" s="5">
        <f>VLOOKUP(C276,[1]Produtos!A:D,3,FALSE)</f>
        <v>15</v>
      </c>
      <c r="L276" s="5">
        <f t="shared" si="12"/>
        <v>225</v>
      </c>
      <c r="M276" s="5">
        <f t="shared" si="13"/>
        <v>9</v>
      </c>
      <c r="N276" s="5">
        <f t="shared" si="14"/>
        <v>216</v>
      </c>
      <c r="O276" t="str">
        <f>VLOOKUP(VLOOKUP(C276,[1]Produtos!A:D,4,FALSE),[1]Categorias!A:B,2,FALSE)</f>
        <v>Papelaria</v>
      </c>
    </row>
    <row r="277" spans="1:15" x14ac:dyDescent="0.3">
      <c r="A277">
        <v>276</v>
      </c>
      <c r="B277">
        <v>630</v>
      </c>
      <c r="C277">
        <v>7</v>
      </c>
      <c r="D277">
        <v>11</v>
      </c>
      <c r="E277" s="3">
        <v>0.05</v>
      </c>
      <c r="F277" s="4">
        <f>VLOOKUP(B277,[1]Vendas!A:C,2,FALSE)</f>
        <v>43968</v>
      </c>
      <c r="G277" t="str">
        <f>VLOOKUP(VLOOKUP(B277,[1]Vendas!A:C,3,FALSE),[1]Vendedores!A:B,2,FALSE)</f>
        <v>Rubens Lopes</v>
      </c>
      <c r="H277" t="str">
        <f>VLOOKUP(VLOOKUP(VLOOKUP(B277,[1]Vendas!A:C,3,FALSE),[1]Vendedores!A:E,5,FALSE),[1]Filiais!A:B,2,FALSE)</f>
        <v>Minas Gerais</v>
      </c>
      <c r="I277" s="3">
        <f>VLOOKUP(VLOOKUP(B277,[1]Vendas!A:C,3,FALSE),[1]Vendedores!A:E,4,FALSE)</f>
        <v>0.02</v>
      </c>
      <c r="J277" t="str">
        <f>VLOOKUP(C277,[1]Produtos!A:D,2,FALSE)</f>
        <v>Roteador</v>
      </c>
      <c r="K277" s="5">
        <f>VLOOKUP(C277,[1]Produtos!A:D,3,FALSE)</f>
        <v>320</v>
      </c>
      <c r="L277" s="5">
        <f t="shared" si="12"/>
        <v>3520</v>
      </c>
      <c r="M277" s="5">
        <f t="shared" si="13"/>
        <v>176</v>
      </c>
      <c r="N277" s="5">
        <f t="shared" si="14"/>
        <v>3344</v>
      </c>
      <c r="O277" t="str">
        <f>VLOOKUP(VLOOKUP(C277,[1]Produtos!A:D,4,FALSE),[1]Categorias!A:B,2,FALSE)</f>
        <v>Hardwares</v>
      </c>
    </row>
    <row r="278" spans="1:15" x14ac:dyDescent="0.3">
      <c r="A278">
        <v>277</v>
      </c>
      <c r="B278">
        <v>258</v>
      </c>
      <c r="C278">
        <v>2</v>
      </c>
      <c r="D278">
        <v>10</v>
      </c>
      <c r="E278" s="3">
        <v>0</v>
      </c>
      <c r="F278" s="4">
        <f>VLOOKUP(B278,[1]Vendas!A:C,2,FALSE)</f>
        <v>44072</v>
      </c>
      <c r="G278" t="str">
        <f>VLOOKUP(VLOOKUP(B278,[1]Vendas!A:C,3,FALSE),[1]Vendedores!A:B,2,FALSE)</f>
        <v>Débora Albuquerque</v>
      </c>
      <c r="H278" t="str">
        <f>VLOOKUP(VLOOKUP(VLOOKUP(B278,[1]Vendas!A:C,3,FALSE),[1]Vendedores!A:E,5,FALSE),[1]Filiais!A:B,2,FALSE)</f>
        <v>São Paulo</v>
      </c>
      <c r="I278" s="3">
        <f>VLOOKUP(VLOOKUP(B278,[1]Vendas!A:C,3,FALSE),[1]Vendedores!A:E,4,FALSE)</f>
        <v>0.02</v>
      </c>
      <c r="J278" t="str">
        <f>VLOOKUP(C278,[1]Produtos!A:D,2,FALSE)</f>
        <v>Impressora</v>
      </c>
      <c r="K278" s="5">
        <f>VLOOKUP(C278,[1]Produtos!A:D,3,FALSE)</f>
        <v>2100</v>
      </c>
      <c r="L278" s="5">
        <f t="shared" si="12"/>
        <v>21000</v>
      </c>
      <c r="M278" s="5">
        <f t="shared" si="13"/>
        <v>0</v>
      </c>
      <c r="N278" s="5">
        <f t="shared" si="14"/>
        <v>21000</v>
      </c>
      <c r="O278" t="str">
        <f>VLOOKUP(VLOOKUP(C278,[1]Produtos!A:D,4,FALSE),[1]Categorias!A:B,2,FALSE)</f>
        <v>Hardwares</v>
      </c>
    </row>
    <row r="279" spans="1:15" x14ac:dyDescent="0.3">
      <c r="A279">
        <v>278</v>
      </c>
      <c r="B279">
        <v>1953</v>
      </c>
      <c r="C279">
        <v>7</v>
      </c>
      <c r="D279">
        <v>20</v>
      </c>
      <c r="E279" s="3">
        <v>0.04</v>
      </c>
      <c r="F279" s="4">
        <f>VLOOKUP(B279,[1]Vendas!A:C,2,FALSE)</f>
        <v>44041</v>
      </c>
      <c r="G279" t="str">
        <f>VLOOKUP(VLOOKUP(B279,[1]Vendas!A:C,3,FALSE),[1]Vendedores!A:B,2,FALSE)</f>
        <v>Filipe de Tarso</v>
      </c>
      <c r="H279" t="str">
        <f>VLOOKUP(VLOOKUP(VLOOKUP(B279,[1]Vendas!A:C,3,FALSE),[1]Vendedores!A:E,5,FALSE),[1]Filiais!A:B,2,FALSE)</f>
        <v>Rio de Janeiro</v>
      </c>
      <c r="I279" s="3">
        <f>VLOOKUP(VLOOKUP(B279,[1]Vendas!A:C,3,FALSE),[1]Vendedores!A:E,4,FALSE)</f>
        <v>0.04</v>
      </c>
      <c r="J279" t="str">
        <f>VLOOKUP(C279,[1]Produtos!A:D,2,FALSE)</f>
        <v>Roteador</v>
      </c>
      <c r="K279" s="5">
        <f>VLOOKUP(C279,[1]Produtos!A:D,3,FALSE)</f>
        <v>320</v>
      </c>
      <c r="L279" s="5">
        <f t="shared" si="12"/>
        <v>6400</v>
      </c>
      <c r="M279" s="5">
        <f t="shared" si="13"/>
        <v>256</v>
      </c>
      <c r="N279" s="5">
        <f t="shared" si="14"/>
        <v>6144</v>
      </c>
      <c r="O279" t="str">
        <f>VLOOKUP(VLOOKUP(C279,[1]Produtos!A:D,4,FALSE),[1]Categorias!A:B,2,FALSE)</f>
        <v>Hardwares</v>
      </c>
    </row>
    <row r="280" spans="1:15" x14ac:dyDescent="0.3">
      <c r="A280">
        <v>279</v>
      </c>
      <c r="B280">
        <v>1368</v>
      </c>
      <c r="C280">
        <v>6</v>
      </c>
      <c r="D280">
        <v>26</v>
      </c>
      <c r="E280" s="3">
        <v>0.04</v>
      </c>
      <c r="F280" s="4">
        <f>VLOOKUP(B280,[1]Vendas!A:C,2,FALSE)</f>
        <v>43960</v>
      </c>
      <c r="G280" t="str">
        <f>VLOOKUP(VLOOKUP(B280,[1]Vendas!A:C,3,FALSE),[1]Vendedores!A:B,2,FALSE)</f>
        <v>Fernanda Vasconcelos</v>
      </c>
      <c r="H280" t="str">
        <f>VLOOKUP(VLOOKUP(VLOOKUP(B280,[1]Vendas!A:C,3,FALSE),[1]Vendedores!A:E,5,FALSE),[1]Filiais!A:B,2,FALSE)</f>
        <v>Minas Gerais</v>
      </c>
      <c r="I280" s="3">
        <f>VLOOKUP(VLOOKUP(B280,[1]Vendas!A:C,3,FALSE),[1]Vendedores!A:E,4,FALSE)</f>
        <v>0.04</v>
      </c>
      <c r="J280" t="str">
        <f>VLOOKUP(C280,[1]Produtos!A:D,2,FALSE)</f>
        <v>Carregador para celular</v>
      </c>
      <c r="K280" s="5">
        <f>VLOOKUP(C280,[1]Produtos!A:D,3,FALSE)</f>
        <v>150</v>
      </c>
      <c r="L280" s="5">
        <f t="shared" si="12"/>
        <v>3900</v>
      </c>
      <c r="M280" s="5">
        <f t="shared" si="13"/>
        <v>156</v>
      </c>
      <c r="N280" s="5">
        <f t="shared" si="14"/>
        <v>3744</v>
      </c>
      <c r="O280" t="str">
        <f>VLOOKUP(VLOOKUP(C280,[1]Produtos!A:D,4,FALSE),[1]Categorias!A:B,2,FALSE)</f>
        <v>Celulares</v>
      </c>
    </row>
    <row r="281" spans="1:15" x14ac:dyDescent="0.3">
      <c r="A281">
        <v>280</v>
      </c>
      <c r="B281">
        <v>768</v>
      </c>
      <c r="C281">
        <v>4</v>
      </c>
      <c r="D281">
        <v>11</v>
      </c>
      <c r="E281" s="3">
        <v>0.03</v>
      </c>
      <c r="F281" s="4">
        <f>VLOOKUP(B281,[1]Vendas!A:C,2,FALSE)</f>
        <v>43841</v>
      </c>
      <c r="G281" t="str">
        <f>VLOOKUP(VLOOKUP(B281,[1]Vendas!A:C,3,FALSE),[1]Vendedores!A:B,2,FALSE)</f>
        <v>Fernanda Vasconcelos</v>
      </c>
      <c r="H281" t="str">
        <f>VLOOKUP(VLOOKUP(VLOOKUP(B281,[1]Vendas!A:C,3,FALSE),[1]Vendedores!A:E,5,FALSE),[1]Filiais!A:B,2,FALSE)</f>
        <v>Minas Gerais</v>
      </c>
      <c r="I281" s="3">
        <f>VLOOKUP(VLOOKUP(B281,[1]Vendas!A:C,3,FALSE),[1]Vendedores!A:E,4,FALSE)</f>
        <v>0.04</v>
      </c>
      <c r="J281" t="str">
        <f>VLOOKUP(C281,[1]Produtos!A:D,2,FALSE)</f>
        <v>Mouse</v>
      </c>
      <c r="K281" s="5">
        <f>VLOOKUP(C281,[1]Produtos!A:D,3,FALSE)</f>
        <v>75</v>
      </c>
      <c r="L281" s="5">
        <f t="shared" si="12"/>
        <v>825</v>
      </c>
      <c r="M281" s="5">
        <f t="shared" si="13"/>
        <v>24.75</v>
      </c>
      <c r="N281" s="5">
        <f t="shared" si="14"/>
        <v>800.25</v>
      </c>
      <c r="O281" t="str">
        <f>VLOOKUP(VLOOKUP(C281,[1]Produtos!A:D,4,FALSE),[1]Categorias!A:B,2,FALSE)</f>
        <v>Acessórios</v>
      </c>
    </row>
    <row r="282" spans="1:15" x14ac:dyDescent="0.3">
      <c r="A282">
        <v>281</v>
      </c>
      <c r="B282">
        <v>142</v>
      </c>
      <c r="C282">
        <v>4</v>
      </c>
      <c r="D282">
        <v>16</v>
      </c>
      <c r="E282" s="3">
        <v>0.01</v>
      </c>
      <c r="F282" s="4">
        <f>VLOOKUP(B282,[1]Vendas!A:C,2,FALSE)</f>
        <v>44015</v>
      </c>
      <c r="G282" t="str">
        <f>VLOOKUP(VLOOKUP(B282,[1]Vendas!A:C,3,FALSE),[1]Vendedores!A:B,2,FALSE)</f>
        <v>Augusto Carlos</v>
      </c>
      <c r="H282" t="str">
        <f>VLOOKUP(VLOOKUP(VLOOKUP(B282,[1]Vendas!A:C,3,FALSE),[1]Vendedores!A:E,5,FALSE),[1]Filiais!A:B,2,FALSE)</f>
        <v>São Paulo</v>
      </c>
      <c r="I282" s="3">
        <f>VLOOKUP(VLOOKUP(B282,[1]Vendas!A:C,3,FALSE),[1]Vendedores!A:E,4,FALSE)</f>
        <v>0.08</v>
      </c>
      <c r="J282" t="str">
        <f>VLOOKUP(C282,[1]Produtos!A:D,2,FALSE)</f>
        <v>Mouse</v>
      </c>
      <c r="K282" s="5">
        <f>VLOOKUP(C282,[1]Produtos!A:D,3,FALSE)</f>
        <v>75</v>
      </c>
      <c r="L282" s="5">
        <f t="shared" si="12"/>
        <v>1200</v>
      </c>
      <c r="M282" s="5">
        <f t="shared" si="13"/>
        <v>12</v>
      </c>
      <c r="N282" s="5">
        <f t="shared" si="14"/>
        <v>1188</v>
      </c>
      <c r="O282" t="str">
        <f>VLOOKUP(VLOOKUP(C282,[1]Produtos!A:D,4,FALSE),[1]Categorias!A:B,2,FALSE)</f>
        <v>Acessórios</v>
      </c>
    </row>
    <row r="283" spans="1:15" x14ac:dyDescent="0.3">
      <c r="A283">
        <v>282</v>
      </c>
      <c r="B283">
        <v>541</v>
      </c>
      <c r="C283">
        <v>10</v>
      </c>
      <c r="D283">
        <v>12</v>
      </c>
      <c r="E283" s="3">
        <v>0.02</v>
      </c>
      <c r="F283" s="4">
        <f>VLOOKUP(B283,[1]Vendas!A:C,2,FALSE)</f>
        <v>44147</v>
      </c>
      <c r="G283" t="str">
        <f>VLOOKUP(VLOOKUP(B283,[1]Vendas!A:C,3,FALSE),[1]Vendedores!A:B,2,FALSE)</f>
        <v>Fernanda Vasconcelos</v>
      </c>
      <c r="H283" t="str">
        <f>VLOOKUP(VLOOKUP(VLOOKUP(B283,[1]Vendas!A:C,3,FALSE),[1]Vendedores!A:E,5,FALSE),[1]Filiais!A:B,2,FALSE)</f>
        <v>Minas Gerais</v>
      </c>
      <c r="I283" s="3">
        <f>VLOOKUP(VLOOKUP(B283,[1]Vendas!A:C,3,FALSE),[1]Vendedores!A:E,4,FALSE)</f>
        <v>0.04</v>
      </c>
      <c r="J283" t="str">
        <f>VLOOKUP(C283,[1]Produtos!A:D,2,FALSE)</f>
        <v>Caneta</v>
      </c>
      <c r="K283" s="5">
        <f>VLOOKUP(C283,[1]Produtos!A:D,3,FALSE)</f>
        <v>15</v>
      </c>
      <c r="L283" s="5">
        <f t="shared" si="12"/>
        <v>180</v>
      </c>
      <c r="M283" s="5">
        <f t="shared" si="13"/>
        <v>3.6</v>
      </c>
      <c r="N283" s="5">
        <f t="shared" si="14"/>
        <v>176.4</v>
      </c>
      <c r="O283" t="str">
        <f>VLOOKUP(VLOOKUP(C283,[1]Produtos!A:D,4,FALSE),[1]Categorias!A:B,2,FALSE)</f>
        <v>Papelaria</v>
      </c>
    </row>
    <row r="284" spans="1:15" x14ac:dyDescent="0.3">
      <c r="A284">
        <v>283</v>
      </c>
      <c r="B284">
        <v>207</v>
      </c>
      <c r="C284">
        <v>6</v>
      </c>
      <c r="D284">
        <v>32</v>
      </c>
      <c r="E284" s="3">
        <v>0.04</v>
      </c>
      <c r="F284" s="4">
        <f>VLOOKUP(B284,[1]Vendas!A:C,2,FALSE)</f>
        <v>43910</v>
      </c>
      <c r="G284" t="str">
        <f>VLOOKUP(VLOOKUP(B284,[1]Vendas!A:C,3,FALSE),[1]Vendedores!A:B,2,FALSE)</f>
        <v>Rubens Lopes</v>
      </c>
      <c r="H284" t="str">
        <f>VLOOKUP(VLOOKUP(VLOOKUP(B284,[1]Vendas!A:C,3,FALSE),[1]Vendedores!A:E,5,FALSE),[1]Filiais!A:B,2,FALSE)</f>
        <v>Minas Gerais</v>
      </c>
      <c r="I284" s="3">
        <f>VLOOKUP(VLOOKUP(B284,[1]Vendas!A:C,3,FALSE),[1]Vendedores!A:E,4,FALSE)</f>
        <v>0.02</v>
      </c>
      <c r="J284" t="str">
        <f>VLOOKUP(C284,[1]Produtos!A:D,2,FALSE)</f>
        <v>Carregador para celular</v>
      </c>
      <c r="K284" s="5">
        <f>VLOOKUP(C284,[1]Produtos!A:D,3,FALSE)</f>
        <v>150</v>
      </c>
      <c r="L284" s="5">
        <f t="shared" si="12"/>
        <v>4800</v>
      </c>
      <c r="M284" s="5">
        <f t="shared" si="13"/>
        <v>192</v>
      </c>
      <c r="N284" s="5">
        <f t="shared" si="14"/>
        <v>4608</v>
      </c>
      <c r="O284" t="str">
        <f>VLOOKUP(VLOOKUP(C284,[1]Produtos!A:D,4,FALSE),[1]Categorias!A:B,2,FALSE)</f>
        <v>Celulares</v>
      </c>
    </row>
    <row r="285" spans="1:15" x14ac:dyDescent="0.3">
      <c r="A285">
        <v>284</v>
      </c>
      <c r="B285">
        <v>760</v>
      </c>
      <c r="C285">
        <v>6</v>
      </c>
      <c r="D285">
        <v>9</v>
      </c>
      <c r="E285" s="3">
        <v>0.02</v>
      </c>
      <c r="F285" s="4">
        <f>VLOOKUP(B285,[1]Vendas!A:C,2,FALSE)</f>
        <v>44024</v>
      </c>
      <c r="G285" t="str">
        <f>VLOOKUP(VLOOKUP(B285,[1]Vendas!A:C,3,FALSE),[1]Vendedores!A:B,2,FALSE)</f>
        <v>Filipe de Tarso</v>
      </c>
      <c r="H285" t="str">
        <f>VLOOKUP(VLOOKUP(VLOOKUP(B285,[1]Vendas!A:C,3,FALSE),[1]Vendedores!A:E,5,FALSE),[1]Filiais!A:B,2,FALSE)</f>
        <v>Rio de Janeiro</v>
      </c>
      <c r="I285" s="3">
        <f>VLOOKUP(VLOOKUP(B285,[1]Vendas!A:C,3,FALSE),[1]Vendedores!A:E,4,FALSE)</f>
        <v>0.04</v>
      </c>
      <c r="J285" t="str">
        <f>VLOOKUP(C285,[1]Produtos!A:D,2,FALSE)</f>
        <v>Carregador para celular</v>
      </c>
      <c r="K285" s="5">
        <f>VLOOKUP(C285,[1]Produtos!A:D,3,FALSE)</f>
        <v>150</v>
      </c>
      <c r="L285" s="5">
        <f t="shared" si="12"/>
        <v>1350</v>
      </c>
      <c r="M285" s="5">
        <f t="shared" si="13"/>
        <v>27</v>
      </c>
      <c r="N285" s="5">
        <f t="shared" si="14"/>
        <v>1323</v>
      </c>
      <c r="O285" t="str">
        <f>VLOOKUP(VLOOKUP(C285,[1]Produtos!A:D,4,FALSE),[1]Categorias!A:B,2,FALSE)</f>
        <v>Celulares</v>
      </c>
    </row>
    <row r="286" spans="1:15" x14ac:dyDescent="0.3">
      <c r="A286">
        <v>285</v>
      </c>
      <c r="B286">
        <v>1547</v>
      </c>
      <c r="C286">
        <v>5</v>
      </c>
      <c r="D286">
        <v>14</v>
      </c>
      <c r="E286" s="3">
        <v>0.01</v>
      </c>
      <c r="F286" s="4">
        <f>VLOOKUP(B286,[1]Vendas!A:C,2,FALSE)</f>
        <v>44069</v>
      </c>
      <c r="G286" t="str">
        <f>VLOOKUP(VLOOKUP(B286,[1]Vendas!A:C,3,FALSE),[1]Vendedores!A:B,2,FALSE)</f>
        <v>Jaqueline de Souza</v>
      </c>
      <c r="H286" t="str">
        <f>VLOOKUP(VLOOKUP(VLOOKUP(B286,[1]Vendas!A:C,3,FALSE),[1]Vendedores!A:E,5,FALSE),[1]Filiais!A:B,2,FALSE)</f>
        <v>Minas Gerais</v>
      </c>
      <c r="I286" s="3">
        <f>VLOOKUP(VLOOKUP(B286,[1]Vendas!A:C,3,FALSE),[1]Vendedores!A:E,4,FALSE)</f>
        <v>7.0000000000000007E-2</v>
      </c>
      <c r="J286" t="str">
        <f>VLOOKUP(C286,[1]Produtos!A:D,2,FALSE)</f>
        <v>Smartphone</v>
      </c>
      <c r="K286" s="5">
        <f>VLOOKUP(C286,[1]Produtos!A:D,3,FALSE)</f>
        <v>3200</v>
      </c>
      <c r="L286" s="5">
        <f t="shared" si="12"/>
        <v>44800</v>
      </c>
      <c r="M286" s="5">
        <f t="shared" si="13"/>
        <v>448</v>
      </c>
      <c r="N286" s="5">
        <f t="shared" si="14"/>
        <v>44352</v>
      </c>
      <c r="O286" t="str">
        <f>VLOOKUP(VLOOKUP(C286,[1]Produtos!A:D,4,FALSE),[1]Categorias!A:B,2,FALSE)</f>
        <v>Celulares</v>
      </c>
    </row>
    <row r="287" spans="1:15" x14ac:dyDescent="0.3">
      <c r="A287">
        <v>286</v>
      </c>
      <c r="B287">
        <v>821</v>
      </c>
      <c r="C287">
        <v>8</v>
      </c>
      <c r="D287">
        <v>22</v>
      </c>
      <c r="E287" s="3">
        <v>0.01</v>
      </c>
      <c r="F287" s="4">
        <f>VLOOKUP(B287,[1]Vendas!A:C,2,FALSE)</f>
        <v>43932</v>
      </c>
      <c r="G287" t="str">
        <f>VLOOKUP(VLOOKUP(B287,[1]Vendas!A:C,3,FALSE),[1]Vendedores!A:B,2,FALSE)</f>
        <v>Raimundo Nonato</v>
      </c>
      <c r="H287" t="str">
        <f>VLOOKUP(VLOOKUP(VLOOKUP(B287,[1]Vendas!A:C,3,FALSE),[1]Vendedores!A:E,5,FALSE),[1]Filiais!A:B,2,FALSE)</f>
        <v>Minas Gerais</v>
      </c>
      <c r="I287" s="3">
        <f>VLOOKUP(VLOOKUP(B287,[1]Vendas!A:C,3,FALSE),[1]Vendedores!A:E,4,FALSE)</f>
        <v>0.02</v>
      </c>
      <c r="J287" t="str">
        <f>VLOOKUP(C287,[1]Produtos!A:D,2,FALSE)</f>
        <v>Projetor</v>
      </c>
      <c r="K287" s="5">
        <f>VLOOKUP(C287,[1]Produtos!A:D,3,FALSE)</f>
        <v>2900</v>
      </c>
      <c r="L287" s="5">
        <f t="shared" si="12"/>
        <v>63800</v>
      </c>
      <c r="M287" s="5">
        <f t="shared" si="13"/>
        <v>638</v>
      </c>
      <c r="N287" s="5">
        <f t="shared" si="14"/>
        <v>63162</v>
      </c>
      <c r="O287" t="str">
        <f>VLOOKUP(VLOOKUP(C287,[1]Produtos!A:D,4,FALSE),[1]Categorias!A:B,2,FALSE)</f>
        <v>Hardwares</v>
      </c>
    </row>
    <row r="288" spans="1:15" x14ac:dyDescent="0.3">
      <c r="A288">
        <v>287</v>
      </c>
      <c r="B288">
        <v>1157</v>
      </c>
      <c r="C288">
        <v>9</v>
      </c>
      <c r="D288">
        <v>27</v>
      </c>
      <c r="E288" s="3">
        <v>0.03</v>
      </c>
      <c r="F288" s="4">
        <f>VLOOKUP(B288,[1]Vendas!A:C,2,FALSE)</f>
        <v>43932</v>
      </c>
      <c r="G288" t="str">
        <f>VLOOKUP(VLOOKUP(B288,[1]Vendas!A:C,3,FALSE),[1]Vendedores!A:B,2,FALSE)</f>
        <v>Almira Buarque</v>
      </c>
      <c r="H288" t="str">
        <f>VLOOKUP(VLOOKUP(VLOOKUP(B288,[1]Vendas!A:C,3,FALSE),[1]Vendedores!A:E,5,FALSE),[1]Filiais!A:B,2,FALSE)</f>
        <v>Rio de Janeiro</v>
      </c>
      <c r="I288" s="3">
        <f>VLOOKUP(VLOOKUP(B288,[1]Vendas!A:C,3,FALSE),[1]Vendedores!A:E,4,FALSE)</f>
        <v>0.04</v>
      </c>
      <c r="J288" t="str">
        <f>VLOOKUP(C288,[1]Produtos!A:D,2,FALSE)</f>
        <v>Papel A4</v>
      </c>
      <c r="K288" s="5">
        <f>VLOOKUP(C288,[1]Produtos!A:D,3,FALSE)</f>
        <v>90</v>
      </c>
      <c r="L288" s="5">
        <f t="shared" si="12"/>
        <v>2430</v>
      </c>
      <c r="M288" s="5">
        <f t="shared" si="13"/>
        <v>72.899999999999991</v>
      </c>
      <c r="N288" s="5">
        <f t="shared" si="14"/>
        <v>2357.1</v>
      </c>
      <c r="O288" t="str">
        <f>VLOOKUP(VLOOKUP(C288,[1]Produtos!A:D,4,FALSE),[1]Categorias!A:B,2,FALSE)</f>
        <v>Papelaria</v>
      </c>
    </row>
    <row r="289" spans="1:15" x14ac:dyDescent="0.3">
      <c r="A289">
        <v>288</v>
      </c>
      <c r="B289">
        <v>362</v>
      </c>
      <c r="C289">
        <v>9</v>
      </c>
      <c r="D289">
        <v>18</v>
      </c>
      <c r="E289" s="3">
        <v>0.05</v>
      </c>
      <c r="F289" s="4">
        <f>VLOOKUP(B289,[1]Vendas!A:C,2,FALSE)</f>
        <v>43890</v>
      </c>
      <c r="G289" t="str">
        <f>VLOOKUP(VLOOKUP(B289,[1]Vendas!A:C,3,FALSE),[1]Vendedores!A:B,2,FALSE)</f>
        <v>Débora Albuquerque</v>
      </c>
      <c r="H289" t="str">
        <f>VLOOKUP(VLOOKUP(VLOOKUP(B289,[1]Vendas!A:C,3,FALSE),[1]Vendedores!A:E,5,FALSE),[1]Filiais!A:B,2,FALSE)</f>
        <v>São Paulo</v>
      </c>
      <c r="I289" s="3">
        <f>VLOOKUP(VLOOKUP(B289,[1]Vendas!A:C,3,FALSE),[1]Vendedores!A:E,4,FALSE)</f>
        <v>0.02</v>
      </c>
      <c r="J289" t="str">
        <f>VLOOKUP(C289,[1]Produtos!A:D,2,FALSE)</f>
        <v>Papel A4</v>
      </c>
      <c r="K289" s="5">
        <f>VLOOKUP(C289,[1]Produtos!A:D,3,FALSE)</f>
        <v>90</v>
      </c>
      <c r="L289" s="5">
        <f t="shared" si="12"/>
        <v>1620</v>
      </c>
      <c r="M289" s="5">
        <f t="shared" si="13"/>
        <v>81</v>
      </c>
      <c r="N289" s="5">
        <f t="shared" si="14"/>
        <v>1539</v>
      </c>
      <c r="O289" t="str">
        <f>VLOOKUP(VLOOKUP(C289,[1]Produtos!A:D,4,FALSE),[1]Categorias!A:B,2,FALSE)</f>
        <v>Papelaria</v>
      </c>
    </row>
    <row r="290" spans="1:15" x14ac:dyDescent="0.3">
      <c r="A290">
        <v>289</v>
      </c>
      <c r="B290">
        <v>892</v>
      </c>
      <c r="C290">
        <v>9</v>
      </c>
      <c r="D290">
        <v>9</v>
      </c>
      <c r="E290" s="3">
        <v>0.03</v>
      </c>
      <c r="F290" s="4">
        <f>VLOOKUP(B290,[1]Vendas!A:C,2,FALSE)</f>
        <v>43887</v>
      </c>
      <c r="G290" t="str">
        <f>VLOOKUP(VLOOKUP(B290,[1]Vendas!A:C,3,FALSE),[1]Vendedores!A:B,2,FALSE)</f>
        <v>Rubens Lopes</v>
      </c>
      <c r="H290" t="str">
        <f>VLOOKUP(VLOOKUP(VLOOKUP(B290,[1]Vendas!A:C,3,FALSE),[1]Vendedores!A:E,5,FALSE),[1]Filiais!A:B,2,FALSE)</f>
        <v>Minas Gerais</v>
      </c>
      <c r="I290" s="3">
        <f>VLOOKUP(VLOOKUP(B290,[1]Vendas!A:C,3,FALSE),[1]Vendedores!A:E,4,FALSE)</f>
        <v>0.02</v>
      </c>
      <c r="J290" t="str">
        <f>VLOOKUP(C290,[1]Produtos!A:D,2,FALSE)</f>
        <v>Papel A4</v>
      </c>
      <c r="K290" s="5">
        <f>VLOOKUP(C290,[1]Produtos!A:D,3,FALSE)</f>
        <v>90</v>
      </c>
      <c r="L290" s="5">
        <f t="shared" si="12"/>
        <v>810</v>
      </c>
      <c r="M290" s="5">
        <f t="shared" si="13"/>
        <v>24.3</v>
      </c>
      <c r="N290" s="5">
        <f t="shared" si="14"/>
        <v>785.7</v>
      </c>
      <c r="O290" t="str">
        <f>VLOOKUP(VLOOKUP(C290,[1]Produtos!A:D,4,FALSE),[1]Categorias!A:B,2,FALSE)</f>
        <v>Papelaria</v>
      </c>
    </row>
    <row r="291" spans="1:15" x14ac:dyDescent="0.3">
      <c r="A291">
        <v>290</v>
      </c>
      <c r="B291">
        <v>527</v>
      </c>
      <c r="C291">
        <v>6</v>
      </c>
      <c r="D291">
        <v>8</v>
      </c>
      <c r="E291" s="3">
        <v>0.01</v>
      </c>
      <c r="F291" s="4">
        <f>VLOOKUP(B291,[1]Vendas!A:C,2,FALSE)</f>
        <v>43991</v>
      </c>
      <c r="G291" t="str">
        <f>VLOOKUP(VLOOKUP(B291,[1]Vendas!A:C,3,FALSE),[1]Vendedores!A:B,2,FALSE)</f>
        <v>Almira Buarque</v>
      </c>
      <c r="H291" t="str">
        <f>VLOOKUP(VLOOKUP(VLOOKUP(B291,[1]Vendas!A:C,3,FALSE),[1]Vendedores!A:E,5,FALSE),[1]Filiais!A:B,2,FALSE)</f>
        <v>Rio de Janeiro</v>
      </c>
      <c r="I291" s="3">
        <f>VLOOKUP(VLOOKUP(B291,[1]Vendas!A:C,3,FALSE),[1]Vendedores!A:E,4,FALSE)</f>
        <v>0.04</v>
      </c>
      <c r="J291" t="str">
        <f>VLOOKUP(C291,[1]Produtos!A:D,2,FALSE)</f>
        <v>Carregador para celular</v>
      </c>
      <c r="K291" s="5">
        <f>VLOOKUP(C291,[1]Produtos!A:D,3,FALSE)</f>
        <v>150</v>
      </c>
      <c r="L291" s="5">
        <f t="shared" si="12"/>
        <v>1200</v>
      </c>
      <c r="M291" s="5">
        <f t="shared" si="13"/>
        <v>12</v>
      </c>
      <c r="N291" s="5">
        <f t="shared" si="14"/>
        <v>1188</v>
      </c>
      <c r="O291" t="str">
        <f>VLOOKUP(VLOOKUP(C291,[1]Produtos!A:D,4,FALSE),[1]Categorias!A:B,2,FALSE)</f>
        <v>Celulares</v>
      </c>
    </row>
    <row r="292" spans="1:15" x14ac:dyDescent="0.3">
      <c r="A292">
        <v>291</v>
      </c>
      <c r="B292">
        <v>1481</v>
      </c>
      <c r="C292">
        <v>2</v>
      </c>
      <c r="D292">
        <v>10</v>
      </c>
      <c r="E292" s="3">
        <v>0.01</v>
      </c>
      <c r="F292" s="4">
        <f>VLOOKUP(B292,[1]Vendas!A:C,2,FALSE)</f>
        <v>44097</v>
      </c>
      <c r="G292" t="str">
        <f>VLOOKUP(VLOOKUP(B292,[1]Vendas!A:C,3,FALSE),[1]Vendedores!A:B,2,FALSE)</f>
        <v>Filipe de Tarso</v>
      </c>
      <c r="H292" t="str">
        <f>VLOOKUP(VLOOKUP(VLOOKUP(B292,[1]Vendas!A:C,3,FALSE),[1]Vendedores!A:E,5,FALSE),[1]Filiais!A:B,2,FALSE)</f>
        <v>Rio de Janeiro</v>
      </c>
      <c r="I292" s="3">
        <f>VLOOKUP(VLOOKUP(B292,[1]Vendas!A:C,3,FALSE),[1]Vendedores!A:E,4,FALSE)</f>
        <v>0.04</v>
      </c>
      <c r="J292" t="str">
        <f>VLOOKUP(C292,[1]Produtos!A:D,2,FALSE)</f>
        <v>Impressora</v>
      </c>
      <c r="K292" s="5">
        <f>VLOOKUP(C292,[1]Produtos!A:D,3,FALSE)</f>
        <v>2100</v>
      </c>
      <c r="L292" s="5">
        <f t="shared" si="12"/>
        <v>21000</v>
      </c>
      <c r="M292" s="5">
        <f t="shared" si="13"/>
        <v>210</v>
      </c>
      <c r="N292" s="5">
        <f t="shared" si="14"/>
        <v>20790</v>
      </c>
      <c r="O292" t="str">
        <f>VLOOKUP(VLOOKUP(C292,[1]Produtos!A:D,4,FALSE),[1]Categorias!A:B,2,FALSE)</f>
        <v>Hardwares</v>
      </c>
    </row>
    <row r="293" spans="1:15" x14ac:dyDescent="0.3">
      <c r="A293">
        <v>292</v>
      </c>
      <c r="B293">
        <v>1292</v>
      </c>
      <c r="C293">
        <v>3</v>
      </c>
      <c r="D293">
        <v>17</v>
      </c>
      <c r="E293" s="3">
        <v>0</v>
      </c>
      <c r="F293" s="4">
        <f>VLOOKUP(B293,[1]Vendas!A:C,2,FALSE)</f>
        <v>43995</v>
      </c>
      <c r="G293" t="str">
        <f>VLOOKUP(VLOOKUP(B293,[1]Vendas!A:C,3,FALSE),[1]Vendedores!A:B,2,FALSE)</f>
        <v>Antônio da Costa</v>
      </c>
      <c r="H293" t="str">
        <f>VLOOKUP(VLOOKUP(VLOOKUP(B293,[1]Vendas!A:C,3,FALSE),[1]Vendedores!A:E,5,FALSE),[1]Filiais!A:B,2,FALSE)</f>
        <v>São Paulo</v>
      </c>
      <c r="I293" s="3">
        <f>VLOOKUP(VLOOKUP(B293,[1]Vendas!A:C,3,FALSE),[1]Vendedores!A:E,4,FALSE)</f>
        <v>7.0000000000000007E-2</v>
      </c>
      <c r="J293" t="str">
        <f>VLOOKUP(C293,[1]Produtos!A:D,2,FALSE)</f>
        <v>Teclado</v>
      </c>
      <c r="K293" s="5">
        <f>VLOOKUP(C293,[1]Produtos!A:D,3,FALSE)</f>
        <v>90</v>
      </c>
      <c r="L293" s="5">
        <f t="shared" si="12"/>
        <v>1530</v>
      </c>
      <c r="M293" s="5">
        <f t="shared" si="13"/>
        <v>0</v>
      </c>
      <c r="N293" s="5">
        <f t="shared" si="14"/>
        <v>1530</v>
      </c>
      <c r="O293" t="str">
        <f>VLOOKUP(VLOOKUP(C293,[1]Produtos!A:D,4,FALSE),[1]Categorias!A:B,2,FALSE)</f>
        <v>Acessórios</v>
      </c>
    </row>
    <row r="294" spans="1:15" x14ac:dyDescent="0.3">
      <c r="A294">
        <v>293</v>
      </c>
      <c r="B294">
        <v>170</v>
      </c>
      <c r="C294">
        <v>4</v>
      </c>
      <c r="D294">
        <v>21</v>
      </c>
      <c r="E294" s="3">
        <v>0.02</v>
      </c>
      <c r="F294" s="4">
        <f>VLOOKUP(B294,[1]Vendas!A:C,2,FALSE)</f>
        <v>43852</v>
      </c>
      <c r="G294" t="str">
        <f>VLOOKUP(VLOOKUP(B294,[1]Vendas!A:C,3,FALSE),[1]Vendedores!A:B,2,FALSE)</f>
        <v>Fernanda Vasconcelos</v>
      </c>
      <c r="H294" t="str">
        <f>VLOOKUP(VLOOKUP(VLOOKUP(B294,[1]Vendas!A:C,3,FALSE),[1]Vendedores!A:E,5,FALSE),[1]Filiais!A:B,2,FALSE)</f>
        <v>Minas Gerais</v>
      </c>
      <c r="I294" s="3">
        <f>VLOOKUP(VLOOKUP(B294,[1]Vendas!A:C,3,FALSE),[1]Vendedores!A:E,4,FALSE)</f>
        <v>0.04</v>
      </c>
      <c r="J294" t="str">
        <f>VLOOKUP(C294,[1]Produtos!A:D,2,FALSE)</f>
        <v>Mouse</v>
      </c>
      <c r="K294" s="5">
        <f>VLOOKUP(C294,[1]Produtos!A:D,3,FALSE)</f>
        <v>75</v>
      </c>
      <c r="L294" s="5">
        <f t="shared" si="12"/>
        <v>1575</v>
      </c>
      <c r="M294" s="5">
        <f t="shared" si="13"/>
        <v>31.5</v>
      </c>
      <c r="N294" s="5">
        <f t="shared" si="14"/>
        <v>1543.5</v>
      </c>
      <c r="O294" t="str">
        <f>VLOOKUP(VLOOKUP(C294,[1]Produtos!A:D,4,FALSE),[1]Categorias!A:B,2,FALSE)</f>
        <v>Acessórios</v>
      </c>
    </row>
    <row r="295" spans="1:15" x14ac:dyDescent="0.3">
      <c r="A295">
        <v>294</v>
      </c>
      <c r="B295">
        <v>768</v>
      </c>
      <c r="C295">
        <v>8</v>
      </c>
      <c r="D295">
        <v>23</v>
      </c>
      <c r="E295" s="3">
        <v>0.02</v>
      </c>
      <c r="F295" s="4">
        <f>VLOOKUP(B295,[1]Vendas!A:C,2,FALSE)</f>
        <v>43841</v>
      </c>
      <c r="G295" t="str">
        <f>VLOOKUP(VLOOKUP(B295,[1]Vendas!A:C,3,FALSE),[1]Vendedores!A:B,2,FALSE)</f>
        <v>Fernanda Vasconcelos</v>
      </c>
      <c r="H295" t="str">
        <f>VLOOKUP(VLOOKUP(VLOOKUP(B295,[1]Vendas!A:C,3,FALSE),[1]Vendedores!A:E,5,FALSE),[1]Filiais!A:B,2,FALSE)</f>
        <v>Minas Gerais</v>
      </c>
      <c r="I295" s="3">
        <f>VLOOKUP(VLOOKUP(B295,[1]Vendas!A:C,3,FALSE),[1]Vendedores!A:E,4,FALSE)</f>
        <v>0.04</v>
      </c>
      <c r="J295" t="str">
        <f>VLOOKUP(C295,[1]Produtos!A:D,2,FALSE)</f>
        <v>Projetor</v>
      </c>
      <c r="K295" s="5">
        <f>VLOOKUP(C295,[1]Produtos!A:D,3,FALSE)</f>
        <v>2900</v>
      </c>
      <c r="L295" s="5">
        <f t="shared" si="12"/>
        <v>66700</v>
      </c>
      <c r="M295" s="5">
        <f t="shared" si="13"/>
        <v>1334</v>
      </c>
      <c r="N295" s="5">
        <f t="shared" si="14"/>
        <v>65366</v>
      </c>
      <c r="O295" t="str">
        <f>VLOOKUP(VLOOKUP(C295,[1]Produtos!A:D,4,FALSE),[1]Categorias!A:B,2,FALSE)</f>
        <v>Hardwares</v>
      </c>
    </row>
    <row r="296" spans="1:15" x14ac:dyDescent="0.3">
      <c r="A296">
        <v>295</v>
      </c>
      <c r="B296">
        <v>94</v>
      </c>
      <c r="C296">
        <v>6</v>
      </c>
      <c r="D296">
        <v>7</v>
      </c>
      <c r="E296" s="3">
        <v>0</v>
      </c>
      <c r="F296" s="4">
        <f>VLOOKUP(B296,[1]Vendas!A:C,2,FALSE)</f>
        <v>44086</v>
      </c>
      <c r="G296" t="str">
        <f>VLOOKUP(VLOOKUP(B296,[1]Vendas!A:C,3,FALSE),[1]Vendedores!A:B,2,FALSE)</f>
        <v>Rubens Lopes</v>
      </c>
      <c r="H296" t="str">
        <f>VLOOKUP(VLOOKUP(VLOOKUP(B296,[1]Vendas!A:C,3,FALSE),[1]Vendedores!A:E,5,FALSE),[1]Filiais!A:B,2,FALSE)</f>
        <v>Minas Gerais</v>
      </c>
      <c r="I296" s="3">
        <f>VLOOKUP(VLOOKUP(B296,[1]Vendas!A:C,3,FALSE),[1]Vendedores!A:E,4,FALSE)</f>
        <v>0.02</v>
      </c>
      <c r="J296" t="str">
        <f>VLOOKUP(C296,[1]Produtos!A:D,2,FALSE)</f>
        <v>Carregador para celular</v>
      </c>
      <c r="K296" s="5">
        <f>VLOOKUP(C296,[1]Produtos!A:D,3,FALSE)</f>
        <v>150</v>
      </c>
      <c r="L296" s="5">
        <f t="shared" si="12"/>
        <v>1050</v>
      </c>
      <c r="M296" s="5">
        <f t="shared" si="13"/>
        <v>0</v>
      </c>
      <c r="N296" s="5">
        <f t="shared" si="14"/>
        <v>1050</v>
      </c>
      <c r="O296" t="str">
        <f>VLOOKUP(VLOOKUP(C296,[1]Produtos!A:D,4,FALSE),[1]Categorias!A:B,2,FALSE)</f>
        <v>Celulares</v>
      </c>
    </row>
    <row r="297" spans="1:15" x14ac:dyDescent="0.3">
      <c r="A297">
        <v>296</v>
      </c>
      <c r="B297">
        <v>1157</v>
      </c>
      <c r="C297">
        <v>10</v>
      </c>
      <c r="D297">
        <v>15</v>
      </c>
      <c r="E297" s="3">
        <v>0.04</v>
      </c>
      <c r="F297" s="4">
        <f>VLOOKUP(B297,[1]Vendas!A:C,2,FALSE)</f>
        <v>43932</v>
      </c>
      <c r="G297" t="str">
        <f>VLOOKUP(VLOOKUP(B297,[1]Vendas!A:C,3,FALSE),[1]Vendedores!A:B,2,FALSE)</f>
        <v>Almira Buarque</v>
      </c>
      <c r="H297" t="str">
        <f>VLOOKUP(VLOOKUP(VLOOKUP(B297,[1]Vendas!A:C,3,FALSE),[1]Vendedores!A:E,5,FALSE),[1]Filiais!A:B,2,FALSE)</f>
        <v>Rio de Janeiro</v>
      </c>
      <c r="I297" s="3">
        <f>VLOOKUP(VLOOKUP(B297,[1]Vendas!A:C,3,FALSE),[1]Vendedores!A:E,4,FALSE)</f>
        <v>0.04</v>
      </c>
      <c r="J297" t="str">
        <f>VLOOKUP(C297,[1]Produtos!A:D,2,FALSE)</f>
        <v>Caneta</v>
      </c>
      <c r="K297" s="5">
        <f>VLOOKUP(C297,[1]Produtos!A:D,3,FALSE)</f>
        <v>15</v>
      </c>
      <c r="L297" s="5">
        <f t="shared" si="12"/>
        <v>225</v>
      </c>
      <c r="M297" s="5">
        <f t="shared" si="13"/>
        <v>9</v>
      </c>
      <c r="N297" s="5">
        <f t="shared" si="14"/>
        <v>216</v>
      </c>
      <c r="O297" t="str">
        <f>VLOOKUP(VLOOKUP(C297,[1]Produtos!A:D,4,FALSE),[1]Categorias!A:B,2,FALSE)</f>
        <v>Papelaria</v>
      </c>
    </row>
    <row r="298" spans="1:15" x14ac:dyDescent="0.3">
      <c r="A298">
        <v>297</v>
      </c>
      <c r="B298">
        <v>1747</v>
      </c>
      <c r="C298">
        <v>3</v>
      </c>
      <c r="D298">
        <v>10</v>
      </c>
      <c r="E298" s="3">
        <v>0.01</v>
      </c>
      <c r="F298" s="4">
        <f>VLOOKUP(B298,[1]Vendas!A:C,2,FALSE)</f>
        <v>43842</v>
      </c>
      <c r="G298" t="str">
        <f>VLOOKUP(VLOOKUP(B298,[1]Vendas!A:C,3,FALSE),[1]Vendedores!A:B,2,FALSE)</f>
        <v>Débora Albuquerque</v>
      </c>
      <c r="H298" t="str">
        <f>VLOOKUP(VLOOKUP(VLOOKUP(B298,[1]Vendas!A:C,3,FALSE),[1]Vendedores!A:E,5,FALSE),[1]Filiais!A:B,2,FALSE)</f>
        <v>São Paulo</v>
      </c>
      <c r="I298" s="3">
        <f>VLOOKUP(VLOOKUP(B298,[1]Vendas!A:C,3,FALSE),[1]Vendedores!A:E,4,FALSE)</f>
        <v>0.02</v>
      </c>
      <c r="J298" t="str">
        <f>VLOOKUP(C298,[1]Produtos!A:D,2,FALSE)</f>
        <v>Teclado</v>
      </c>
      <c r="K298" s="5">
        <f>VLOOKUP(C298,[1]Produtos!A:D,3,FALSE)</f>
        <v>90</v>
      </c>
      <c r="L298" s="5">
        <f t="shared" si="12"/>
        <v>900</v>
      </c>
      <c r="M298" s="5">
        <f t="shared" si="13"/>
        <v>9</v>
      </c>
      <c r="N298" s="5">
        <f t="shared" si="14"/>
        <v>891</v>
      </c>
      <c r="O298" t="str">
        <f>VLOOKUP(VLOOKUP(C298,[1]Produtos!A:D,4,FALSE),[1]Categorias!A:B,2,FALSE)</f>
        <v>Acessórios</v>
      </c>
    </row>
    <row r="299" spans="1:15" x14ac:dyDescent="0.3">
      <c r="A299">
        <v>298</v>
      </c>
      <c r="B299">
        <v>156</v>
      </c>
      <c r="C299">
        <v>8</v>
      </c>
      <c r="D299">
        <v>14</v>
      </c>
      <c r="E299" s="3">
        <v>0.03</v>
      </c>
      <c r="F299" s="4">
        <f>VLOOKUP(B299,[1]Vendas!A:C,2,FALSE)</f>
        <v>44107</v>
      </c>
      <c r="G299" t="str">
        <f>VLOOKUP(VLOOKUP(B299,[1]Vendas!A:C,3,FALSE),[1]Vendedores!A:B,2,FALSE)</f>
        <v>Jaqueline de Souza</v>
      </c>
      <c r="H299" t="str">
        <f>VLOOKUP(VLOOKUP(VLOOKUP(B299,[1]Vendas!A:C,3,FALSE),[1]Vendedores!A:E,5,FALSE),[1]Filiais!A:B,2,FALSE)</f>
        <v>Minas Gerais</v>
      </c>
      <c r="I299" s="3">
        <f>VLOOKUP(VLOOKUP(B299,[1]Vendas!A:C,3,FALSE),[1]Vendedores!A:E,4,FALSE)</f>
        <v>7.0000000000000007E-2</v>
      </c>
      <c r="J299" t="str">
        <f>VLOOKUP(C299,[1]Produtos!A:D,2,FALSE)</f>
        <v>Projetor</v>
      </c>
      <c r="K299" s="5">
        <f>VLOOKUP(C299,[1]Produtos!A:D,3,FALSE)</f>
        <v>2900</v>
      </c>
      <c r="L299" s="5">
        <f t="shared" si="12"/>
        <v>40600</v>
      </c>
      <c r="M299" s="5">
        <f t="shared" si="13"/>
        <v>1218</v>
      </c>
      <c r="N299" s="5">
        <f t="shared" si="14"/>
        <v>39382</v>
      </c>
      <c r="O299" t="str">
        <f>VLOOKUP(VLOOKUP(C299,[1]Produtos!A:D,4,FALSE),[1]Categorias!A:B,2,FALSE)</f>
        <v>Hardwares</v>
      </c>
    </row>
    <row r="300" spans="1:15" x14ac:dyDescent="0.3">
      <c r="A300">
        <v>299</v>
      </c>
      <c r="B300">
        <v>225</v>
      </c>
      <c r="C300">
        <v>8</v>
      </c>
      <c r="D300">
        <v>15</v>
      </c>
      <c r="E300" s="3">
        <v>0.05</v>
      </c>
      <c r="F300" s="4">
        <f>VLOOKUP(B300,[1]Vendas!A:C,2,FALSE)</f>
        <v>43856</v>
      </c>
      <c r="G300" t="str">
        <f>VLOOKUP(VLOOKUP(B300,[1]Vendas!A:C,3,FALSE),[1]Vendedores!A:B,2,FALSE)</f>
        <v>Augusto Carlos</v>
      </c>
      <c r="H300" t="str">
        <f>VLOOKUP(VLOOKUP(VLOOKUP(B300,[1]Vendas!A:C,3,FALSE),[1]Vendedores!A:E,5,FALSE),[1]Filiais!A:B,2,FALSE)</f>
        <v>São Paulo</v>
      </c>
      <c r="I300" s="3">
        <f>VLOOKUP(VLOOKUP(B300,[1]Vendas!A:C,3,FALSE),[1]Vendedores!A:E,4,FALSE)</f>
        <v>0.08</v>
      </c>
      <c r="J300" t="str">
        <f>VLOOKUP(C300,[1]Produtos!A:D,2,FALSE)</f>
        <v>Projetor</v>
      </c>
      <c r="K300" s="5">
        <f>VLOOKUP(C300,[1]Produtos!A:D,3,FALSE)</f>
        <v>2900</v>
      </c>
      <c r="L300" s="5">
        <f t="shared" si="12"/>
        <v>43500</v>
      </c>
      <c r="M300" s="5">
        <f t="shared" si="13"/>
        <v>2175</v>
      </c>
      <c r="N300" s="5">
        <f t="shared" si="14"/>
        <v>41325</v>
      </c>
      <c r="O300" t="str">
        <f>VLOOKUP(VLOOKUP(C300,[1]Produtos!A:D,4,FALSE),[1]Categorias!A:B,2,FALSE)</f>
        <v>Hardwares</v>
      </c>
    </row>
    <row r="301" spans="1:15" x14ac:dyDescent="0.3">
      <c r="A301">
        <v>300</v>
      </c>
      <c r="B301">
        <v>1366</v>
      </c>
      <c r="C301">
        <v>4</v>
      </c>
      <c r="D301">
        <v>19</v>
      </c>
      <c r="E301" s="3">
        <v>0.04</v>
      </c>
      <c r="F301" s="4">
        <f>VLOOKUP(B301,[1]Vendas!A:C,2,FALSE)</f>
        <v>43948</v>
      </c>
      <c r="G301" t="str">
        <f>VLOOKUP(VLOOKUP(B301,[1]Vendas!A:C,3,FALSE),[1]Vendedores!A:B,2,FALSE)</f>
        <v>Almira Buarque</v>
      </c>
      <c r="H301" t="str">
        <f>VLOOKUP(VLOOKUP(VLOOKUP(B301,[1]Vendas!A:C,3,FALSE),[1]Vendedores!A:E,5,FALSE),[1]Filiais!A:B,2,FALSE)</f>
        <v>Rio de Janeiro</v>
      </c>
      <c r="I301" s="3">
        <f>VLOOKUP(VLOOKUP(B301,[1]Vendas!A:C,3,FALSE),[1]Vendedores!A:E,4,FALSE)</f>
        <v>0.04</v>
      </c>
      <c r="J301" t="str">
        <f>VLOOKUP(C301,[1]Produtos!A:D,2,FALSE)</f>
        <v>Mouse</v>
      </c>
      <c r="K301" s="5">
        <f>VLOOKUP(C301,[1]Produtos!A:D,3,FALSE)</f>
        <v>75</v>
      </c>
      <c r="L301" s="5">
        <f t="shared" si="12"/>
        <v>1425</v>
      </c>
      <c r="M301" s="5">
        <f t="shared" si="13"/>
        <v>57</v>
      </c>
      <c r="N301" s="5">
        <f t="shared" si="14"/>
        <v>1368</v>
      </c>
      <c r="O301" t="str">
        <f>VLOOKUP(VLOOKUP(C301,[1]Produtos!A:D,4,FALSE),[1]Categorias!A:B,2,FALSE)</f>
        <v>Acessórios</v>
      </c>
    </row>
    <row r="302" spans="1:15" x14ac:dyDescent="0.3">
      <c r="A302">
        <v>301</v>
      </c>
      <c r="B302">
        <v>1512</v>
      </c>
      <c r="C302">
        <v>2</v>
      </c>
      <c r="D302">
        <v>17</v>
      </c>
      <c r="E302" s="3">
        <v>0.02</v>
      </c>
      <c r="F302" s="4">
        <f>VLOOKUP(B302,[1]Vendas!A:C,2,FALSE)</f>
        <v>43909</v>
      </c>
      <c r="G302" t="str">
        <f>VLOOKUP(VLOOKUP(B302,[1]Vendas!A:C,3,FALSE),[1]Vendedores!A:B,2,FALSE)</f>
        <v>Rubens Lopes</v>
      </c>
      <c r="H302" t="str">
        <f>VLOOKUP(VLOOKUP(VLOOKUP(B302,[1]Vendas!A:C,3,FALSE),[1]Vendedores!A:E,5,FALSE),[1]Filiais!A:B,2,FALSE)</f>
        <v>Minas Gerais</v>
      </c>
      <c r="I302" s="3">
        <f>VLOOKUP(VLOOKUP(B302,[1]Vendas!A:C,3,FALSE),[1]Vendedores!A:E,4,FALSE)</f>
        <v>0.02</v>
      </c>
      <c r="J302" t="str">
        <f>VLOOKUP(C302,[1]Produtos!A:D,2,FALSE)</f>
        <v>Impressora</v>
      </c>
      <c r="K302" s="5">
        <f>VLOOKUP(C302,[1]Produtos!A:D,3,FALSE)</f>
        <v>2100</v>
      </c>
      <c r="L302" s="5">
        <f t="shared" si="12"/>
        <v>35700</v>
      </c>
      <c r="M302" s="5">
        <f t="shared" si="13"/>
        <v>714</v>
      </c>
      <c r="N302" s="5">
        <f t="shared" si="14"/>
        <v>34986</v>
      </c>
      <c r="O302" t="str">
        <f>VLOOKUP(VLOOKUP(C302,[1]Produtos!A:D,4,FALSE),[1]Categorias!A:B,2,FALSE)</f>
        <v>Hardwares</v>
      </c>
    </row>
    <row r="303" spans="1:15" x14ac:dyDescent="0.3">
      <c r="A303">
        <v>302</v>
      </c>
      <c r="B303">
        <v>794</v>
      </c>
      <c r="C303">
        <v>6</v>
      </c>
      <c r="D303">
        <v>26</v>
      </c>
      <c r="E303" s="3">
        <v>0.05</v>
      </c>
      <c r="F303" s="4">
        <f>VLOOKUP(B303,[1]Vendas!A:C,2,FALSE)</f>
        <v>43894</v>
      </c>
      <c r="G303" t="str">
        <f>VLOOKUP(VLOOKUP(B303,[1]Vendas!A:C,3,FALSE),[1]Vendedores!A:B,2,FALSE)</f>
        <v>Rubens Lopes</v>
      </c>
      <c r="H303" t="str">
        <f>VLOOKUP(VLOOKUP(VLOOKUP(B303,[1]Vendas!A:C,3,FALSE),[1]Vendedores!A:E,5,FALSE),[1]Filiais!A:B,2,FALSE)</f>
        <v>Minas Gerais</v>
      </c>
      <c r="I303" s="3">
        <f>VLOOKUP(VLOOKUP(B303,[1]Vendas!A:C,3,FALSE),[1]Vendedores!A:E,4,FALSE)</f>
        <v>0.02</v>
      </c>
      <c r="J303" t="str">
        <f>VLOOKUP(C303,[1]Produtos!A:D,2,FALSE)</f>
        <v>Carregador para celular</v>
      </c>
      <c r="K303" s="5">
        <f>VLOOKUP(C303,[1]Produtos!A:D,3,FALSE)</f>
        <v>150</v>
      </c>
      <c r="L303" s="5">
        <f t="shared" si="12"/>
        <v>3900</v>
      </c>
      <c r="M303" s="5">
        <f t="shared" si="13"/>
        <v>195</v>
      </c>
      <c r="N303" s="5">
        <f t="shared" si="14"/>
        <v>3705</v>
      </c>
      <c r="O303" t="str">
        <f>VLOOKUP(VLOOKUP(C303,[1]Produtos!A:D,4,FALSE),[1]Categorias!A:B,2,FALSE)</f>
        <v>Celulares</v>
      </c>
    </row>
    <row r="304" spans="1:15" x14ac:dyDescent="0.3">
      <c r="A304">
        <v>303</v>
      </c>
      <c r="B304">
        <v>1432</v>
      </c>
      <c r="C304">
        <v>2</v>
      </c>
      <c r="D304">
        <v>32</v>
      </c>
      <c r="E304" s="3">
        <v>0.03</v>
      </c>
      <c r="F304" s="4">
        <f>VLOOKUP(B304,[1]Vendas!A:C,2,FALSE)</f>
        <v>43995</v>
      </c>
      <c r="G304" t="str">
        <f>VLOOKUP(VLOOKUP(B304,[1]Vendas!A:C,3,FALSE),[1]Vendedores!A:B,2,FALSE)</f>
        <v>Filipe de Tarso</v>
      </c>
      <c r="H304" t="str">
        <f>VLOOKUP(VLOOKUP(VLOOKUP(B304,[1]Vendas!A:C,3,FALSE),[1]Vendedores!A:E,5,FALSE),[1]Filiais!A:B,2,FALSE)</f>
        <v>Rio de Janeiro</v>
      </c>
      <c r="I304" s="3">
        <f>VLOOKUP(VLOOKUP(B304,[1]Vendas!A:C,3,FALSE),[1]Vendedores!A:E,4,FALSE)</f>
        <v>0.04</v>
      </c>
      <c r="J304" t="str">
        <f>VLOOKUP(C304,[1]Produtos!A:D,2,FALSE)</f>
        <v>Impressora</v>
      </c>
      <c r="K304" s="5">
        <f>VLOOKUP(C304,[1]Produtos!A:D,3,FALSE)</f>
        <v>2100</v>
      </c>
      <c r="L304" s="5">
        <f t="shared" si="12"/>
        <v>67200</v>
      </c>
      <c r="M304" s="5">
        <f t="shared" si="13"/>
        <v>2016</v>
      </c>
      <c r="N304" s="5">
        <f t="shared" si="14"/>
        <v>65184</v>
      </c>
      <c r="O304" t="str">
        <f>VLOOKUP(VLOOKUP(C304,[1]Produtos!A:D,4,FALSE),[1]Categorias!A:B,2,FALSE)</f>
        <v>Hardwares</v>
      </c>
    </row>
    <row r="305" spans="1:15" x14ac:dyDescent="0.3">
      <c r="A305">
        <v>304</v>
      </c>
      <c r="B305">
        <v>1479</v>
      </c>
      <c r="C305">
        <v>4</v>
      </c>
      <c r="D305">
        <v>8</v>
      </c>
      <c r="E305" s="3">
        <v>0.01</v>
      </c>
      <c r="F305" s="4">
        <f>VLOOKUP(B305,[1]Vendas!A:C,2,FALSE)</f>
        <v>43946</v>
      </c>
      <c r="G305" t="str">
        <f>VLOOKUP(VLOOKUP(B305,[1]Vendas!A:C,3,FALSE),[1]Vendedores!A:B,2,FALSE)</f>
        <v>Antônio da Costa</v>
      </c>
      <c r="H305" t="str">
        <f>VLOOKUP(VLOOKUP(VLOOKUP(B305,[1]Vendas!A:C,3,FALSE),[1]Vendedores!A:E,5,FALSE),[1]Filiais!A:B,2,FALSE)</f>
        <v>São Paulo</v>
      </c>
      <c r="I305" s="3">
        <f>VLOOKUP(VLOOKUP(B305,[1]Vendas!A:C,3,FALSE),[1]Vendedores!A:E,4,FALSE)</f>
        <v>7.0000000000000007E-2</v>
      </c>
      <c r="J305" t="str">
        <f>VLOOKUP(C305,[1]Produtos!A:D,2,FALSE)</f>
        <v>Mouse</v>
      </c>
      <c r="K305" s="5">
        <f>VLOOKUP(C305,[1]Produtos!A:D,3,FALSE)</f>
        <v>75</v>
      </c>
      <c r="L305" s="5">
        <f t="shared" si="12"/>
        <v>600</v>
      </c>
      <c r="M305" s="5">
        <f t="shared" si="13"/>
        <v>6</v>
      </c>
      <c r="N305" s="5">
        <f t="shared" si="14"/>
        <v>594</v>
      </c>
      <c r="O305" t="str">
        <f>VLOOKUP(VLOOKUP(C305,[1]Produtos!A:D,4,FALSE),[1]Categorias!A:B,2,FALSE)</f>
        <v>Acessórios</v>
      </c>
    </row>
    <row r="306" spans="1:15" x14ac:dyDescent="0.3">
      <c r="A306">
        <v>305</v>
      </c>
      <c r="B306">
        <v>246</v>
      </c>
      <c r="C306">
        <v>2</v>
      </c>
      <c r="D306">
        <v>19</v>
      </c>
      <c r="E306" s="3">
        <v>0.04</v>
      </c>
      <c r="F306" s="4">
        <f>VLOOKUP(B306,[1]Vendas!A:C,2,FALSE)</f>
        <v>44170</v>
      </c>
      <c r="G306" t="str">
        <f>VLOOKUP(VLOOKUP(B306,[1]Vendas!A:C,3,FALSE),[1]Vendedores!A:B,2,FALSE)</f>
        <v>Débora Albuquerque</v>
      </c>
      <c r="H306" t="str">
        <f>VLOOKUP(VLOOKUP(VLOOKUP(B306,[1]Vendas!A:C,3,FALSE),[1]Vendedores!A:E,5,FALSE),[1]Filiais!A:B,2,FALSE)</f>
        <v>São Paulo</v>
      </c>
      <c r="I306" s="3">
        <f>VLOOKUP(VLOOKUP(B306,[1]Vendas!A:C,3,FALSE),[1]Vendedores!A:E,4,FALSE)</f>
        <v>0.02</v>
      </c>
      <c r="J306" t="str">
        <f>VLOOKUP(C306,[1]Produtos!A:D,2,FALSE)</f>
        <v>Impressora</v>
      </c>
      <c r="K306" s="5">
        <f>VLOOKUP(C306,[1]Produtos!A:D,3,FALSE)</f>
        <v>2100</v>
      </c>
      <c r="L306" s="5">
        <f t="shared" si="12"/>
        <v>39900</v>
      </c>
      <c r="M306" s="5">
        <f t="shared" si="13"/>
        <v>1596</v>
      </c>
      <c r="N306" s="5">
        <f t="shared" si="14"/>
        <v>38304</v>
      </c>
      <c r="O306" t="str">
        <f>VLOOKUP(VLOOKUP(C306,[1]Produtos!A:D,4,FALSE),[1]Categorias!A:B,2,FALSE)</f>
        <v>Hardwares</v>
      </c>
    </row>
    <row r="307" spans="1:15" x14ac:dyDescent="0.3">
      <c r="A307">
        <v>306</v>
      </c>
      <c r="B307">
        <v>1565</v>
      </c>
      <c r="C307">
        <v>6</v>
      </c>
      <c r="D307">
        <v>14</v>
      </c>
      <c r="E307" s="3">
        <v>0.05</v>
      </c>
      <c r="F307" s="4">
        <f>VLOOKUP(B307,[1]Vendas!A:C,2,FALSE)</f>
        <v>43873</v>
      </c>
      <c r="G307" t="str">
        <f>VLOOKUP(VLOOKUP(B307,[1]Vendas!A:C,3,FALSE),[1]Vendedores!A:B,2,FALSE)</f>
        <v>Rubens Lopes</v>
      </c>
      <c r="H307" t="str">
        <f>VLOOKUP(VLOOKUP(VLOOKUP(B307,[1]Vendas!A:C,3,FALSE),[1]Vendedores!A:E,5,FALSE),[1]Filiais!A:B,2,FALSE)</f>
        <v>Minas Gerais</v>
      </c>
      <c r="I307" s="3">
        <f>VLOOKUP(VLOOKUP(B307,[1]Vendas!A:C,3,FALSE),[1]Vendedores!A:E,4,FALSE)</f>
        <v>0.02</v>
      </c>
      <c r="J307" t="str">
        <f>VLOOKUP(C307,[1]Produtos!A:D,2,FALSE)</f>
        <v>Carregador para celular</v>
      </c>
      <c r="K307" s="5">
        <f>VLOOKUP(C307,[1]Produtos!A:D,3,FALSE)</f>
        <v>150</v>
      </c>
      <c r="L307" s="5">
        <f t="shared" si="12"/>
        <v>2100</v>
      </c>
      <c r="M307" s="5">
        <f t="shared" si="13"/>
        <v>105</v>
      </c>
      <c r="N307" s="5">
        <f t="shared" si="14"/>
        <v>1995</v>
      </c>
      <c r="O307" t="str">
        <f>VLOOKUP(VLOOKUP(C307,[1]Produtos!A:D,4,FALSE),[1]Categorias!A:B,2,FALSE)</f>
        <v>Celulares</v>
      </c>
    </row>
    <row r="308" spans="1:15" x14ac:dyDescent="0.3">
      <c r="A308">
        <v>307</v>
      </c>
      <c r="B308">
        <v>1670</v>
      </c>
      <c r="C308">
        <v>6</v>
      </c>
      <c r="D308">
        <v>2</v>
      </c>
      <c r="E308" s="3">
        <v>0.05</v>
      </c>
      <c r="F308" s="4">
        <f>VLOOKUP(B308,[1]Vendas!A:C,2,FALSE)</f>
        <v>43864</v>
      </c>
      <c r="G308" t="str">
        <f>VLOOKUP(VLOOKUP(B308,[1]Vendas!A:C,3,FALSE),[1]Vendedores!A:B,2,FALSE)</f>
        <v>Filipe de Tarso</v>
      </c>
      <c r="H308" t="str">
        <f>VLOOKUP(VLOOKUP(VLOOKUP(B308,[1]Vendas!A:C,3,FALSE),[1]Vendedores!A:E,5,FALSE),[1]Filiais!A:B,2,FALSE)</f>
        <v>Rio de Janeiro</v>
      </c>
      <c r="I308" s="3">
        <f>VLOOKUP(VLOOKUP(B308,[1]Vendas!A:C,3,FALSE),[1]Vendedores!A:E,4,FALSE)</f>
        <v>0.04</v>
      </c>
      <c r="J308" t="str">
        <f>VLOOKUP(C308,[1]Produtos!A:D,2,FALSE)</f>
        <v>Carregador para celular</v>
      </c>
      <c r="K308" s="5">
        <f>VLOOKUP(C308,[1]Produtos!A:D,3,FALSE)</f>
        <v>150</v>
      </c>
      <c r="L308" s="5">
        <f t="shared" si="12"/>
        <v>300</v>
      </c>
      <c r="M308" s="5">
        <f t="shared" si="13"/>
        <v>15</v>
      </c>
      <c r="N308" s="5">
        <f t="shared" si="14"/>
        <v>285</v>
      </c>
      <c r="O308" t="str">
        <f>VLOOKUP(VLOOKUP(C308,[1]Produtos!A:D,4,FALSE),[1]Categorias!A:B,2,FALSE)</f>
        <v>Celulares</v>
      </c>
    </row>
    <row r="309" spans="1:15" x14ac:dyDescent="0.3">
      <c r="A309">
        <v>308</v>
      </c>
      <c r="B309">
        <v>786</v>
      </c>
      <c r="C309">
        <v>4</v>
      </c>
      <c r="D309">
        <v>13</v>
      </c>
      <c r="E309" s="3">
        <v>0.03</v>
      </c>
      <c r="F309" s="4">
        <f>VLOOKUP(B309,[1]Vendas!A:C,2,FALSE)</f>
        <v>43881</v>
      </c>
      <c r="G309" t="str">
        <f>VLOOKUP(VLOOKUP(B309,[1]Vendas!A:C,3,FALSE),[1]Vendedores!A:B,2,FALSE)</f>
        <v>Almira Buarque</v>
      </c>
      <c r="H309" t="str">
        <f>VLOOKUP(VLOOKUP(VLOOKUP(B309,[1]Vendas!A:C,3,FALSE),[1]Vendedores!A:E,5,FALSE),[1]Filiais!A:B,2,FALSE)</f>
        <v>Rio de Janeiro</v>
      </c>
      <c r="I309" s="3">
        <f>VLOOKUP(VLOOKUP(B309,[1]Vendas!A:C,3,FALSE),[1]Vendedores!A:E,4,FALSE)</f>
        <v>0.04</v>
      </c>
      <c r="J309" t="str">
        <f>VLOOKUP(C309,[1]Produtos!A:D,2,FALSE)</f>
        <v>Mouse</v>
      </c>
      <c r="K309" s="5">
        <f>VLOOKUP(C309,[1]Produtos!A:D,3,FALSE)</f>
        <v>75</v>
      </c>
      <c r="L309" s="5">
        <f t="shared" si="12"/>
        <v>975</v>
      </c>
      <c r="M309" s="5">
        <f t="shared" si="13"/>
        <v>29.25</v>
      </c>
      <c r="N309" s="5">
        <f t="shared" si="14"/>
        <v>945.75</v>
      </c>
      <c r="O309" t="str">
        <f>VLOOKUP(VLOOKUP(C309,[1]Produtos!A:D,4,FALSE),[1]Categorias!A:B,2,FALSE)</f>
        <v>Acessórios</v>
      </c>
    </row>
    <row r="310" spans="1:15" x14ac:dyDescent="0.3">
      <c r="A310">
        <v>309</v>
      </c>
      <c r="B310">
        <v>1508</v>
      </c>
      <c r="C310">
        <v>8</v>
      </c>
      <c r="D310">
        <v>14</v>
      </c>
      <c r="E310" s="3">
        <v>0.03</v>
      </c>
      <c r="F310" s="4">
        <f>VLOOKUP(B310,[1]Vendas!A:C,2,FALSE)</f>
        <v>44125</v>
      </c>
      <c r="G310" t="str">
        <f>VLOOKUP(VLOOKUP(B310,[1]Vendas!A:C,3,FALSE),[1]Vendedores!A:B,2,FALSE)</f>
        <v>Fernanda Vasconcelos</v>
      </c>
      <c r="H310" t="str">
        <f>VLOOKUP(VLOOKUP(VLOOKUP(B310,[1]Vendas!A:C,3,FALSE),[1]Vendedores!A:E,5,FALSE),[1]Filiais!A:B,2,FALSE)</f>
        <v>Minas Gerais</v>
      </c>
      <c r="I310" s="3">
        <f>VLOOKUP(VLOOKUP(B310,[1]Vendas!A:C,3,FALSE),[1]Vendedores!A:E,4,FALSE)</f>
        <v>0.04</v>
      </c>
      <c r="J310" t="str">
        <f>VLOOKUP(C310,[1]Produtos!A:D,2,FALSE)</f>
        <v>Projetor</v>
      </c>
      <c r="K310" s="5">
        <f>VLOOKUP(C310,[1]Produtos!A:D,3,FALSE)</f>
        <v>2900</v>
      </c>
      <c r="L310" s="5">
        <f t="shared" si="12"/>
        <v>40600</v>
      </c>
      <c r="M310" s="5">
        <f t="shared" si="13"/>
        <v>1218</v>
      </c>
      <c r="N310" s="5">
        <f t="shared" si="14"/>
        <v>39382</v>
      </c>
      <c r="O310" t="str">
        <f>VLOOKUP(VLOOKUP(C310,[1]Produtos!A:D,4,FALSE),[1]Categorias!A:B,2,FALSE)</f>
        <v>Hardwares</v>
      </c>
    </row>
    <row r="311" spans="1:15" x14ac:dyDescent="0.3">
      <c r="A311">
        <v>310</v>
      </c>
      <c r="B311">
        <v>149</v>
      </c>
      <c r="C311">
        <v>1</v>
      </c>
      <c r="D311">
        <v>32</v>
      </c>
      <c r="E311" s="3">
        <v>0.04</v>
      </c>
      <c r="F311" s="4">
        <f>VLOOKUP(B311,[1]Vendas!A:C,2,FALSE)</f>
        <v>43844</v>
      </c>
      <c r="G311" t="str">
        <f>VLOOKUP(VLOOKUP(B311,[1]Vendas!A:C,3,FALSE),[1]Vendedores!A:B,2,FALSE)</f>
        <v>Raimundo Nonato</v>
      </c>
      <c r="H311" t="str">
        <f>VLOOKUP(VLOOKUP(VLOOKUP(B311,[1]Vendas!A:C,3,FALSE),[1]Vendedores!A:E,5,FALSE),[1]Filiais!A:B,2,FALSE)</f>
        <v>Minas Gerais</v>
      </c>
      <c r="I311" s="3">
        <f>VLOOKUP(VLOOKUP(B311,[1]Vendas!A:C,3,FALSE),[1]Vendedores!A:E,4,FALSE)</f>
        <v>0.02</v>
      </c>
      <c r="J311" t="str">
        <f>VLOOKUP(C311,[1]Produtos!A:D,2,FALSE)</f>
        <v>Computador desktop</v>
      </c>
      <c r="K311" s="5">
        <f>VLOOKUP(C311,[1]Produtos!A:D,3,FALSE)</f>
        <v>5200</v>
      </c>
      <c r="L311" s="5">
        <f t="shared" si="12"/>
        <v>166400</v>
      </c>
      <c r="M311" s="5">
        <f t="shared" si="13"/>
        <v>6656</v>
      </c>
      <c r="N311" s="5">
        <f t="shared" si="14"/>
        <v>159744</v>
      </c>
      <c r="O311" t="str">
        <f>VLOOKUP(VLOOKUP(C311,[1]Produtos!A:D,4,FALSE),[1]Categorias!A:B,2,FALSE)</f>
        <v>Hardwares</v>
      </c>
    </row>
    <row r="312" spans="1:15" x14ac:dyDescent="0.3">
      <c r="A312">
        <v>311</v>
      </c>
      <c r="B312">
        <v>1673</v>
      </c>
      <c r="C312">
        <v>4</v>
      </c>
      <c r="D312">
        <v>6</v>
      </c>
      <c r="E312" s="3">
        <v>0.04</v>
      </c>
      <c r="F312" s="4">
        <f>VLOOKUP(B312,[1]Vendas!A:C,2,FALSE)</f>
        <v>44121</v>
      </c>
      <c r="G312" t="str">
        <f>VLOOKUP(VLOOKUP(B312,[1]Vendas!A:C,3,FALSE),[1]Vendedores!A:B,2,FALSE)</f>
        <v>Filipe de Tarso</v>
      </c>
      <c r="H312" t="str">
        <f>VLOOKUP(VLOOKUP(VLOOKUP(B312,[1]Vendas!A:C,3,FALSE),[1]Vendedores!A:E,5,FALSE),[1]Filiais!A:B,2,FALSE)</f>
        <v>Rio de Janeiro</v>
      </c>
      <c r="I312" s="3">
        <f>VLOOKUP(VLOOKUP(B312,[1]Vendas!A:C,3,FALSE),[1]Vendedores!A:E,4,FALSE)</f>
        <v>0.04</v>
      </c>
      <c r="J312" t="str">
        <f>VLOOKUP(C312,[1]Produtos!A:D,2,FALSE)</f>
        <v>Mouse</v>
      </c>
      <c r="K312" s="5">
        <f>VLOOKUP(C312,[1]Produtos!A:D,3,FALSE)</f>
        <v>75</v>
      </c>
      <c r="L312" s="5">
        <f t="shared" si="12"/>
        <v>450</v>
      </c>
      <c r="M312" s="5">
        <f t="shared" si="13"/>
        <v>18</v>
      </c>
      <c r="N312" s="5">
        <f t="shared" si="14"/>
        <v>432</v>
      </c>
      <c r="O312" t="str">
        <f>VLOOKUP(VLOOKUP(C312,[1]Produtos!A:D,4,FALSE),[1]Categorias!A:B,2,FALSE)</f>
        <v>Acessórios</v>
      </c>
    </row>
    <row r="313" spans="1:15" x14ac:dyDescent="0.3">
      <c r="A313">
        <v>312</v>
      </c>
      <c r="B313">
        <v>453</v>
      </c>
      <c r="C313">
        <v>9</v>
      </c>
      <c r="D313">
        <v>14</v>
      </c>
      <c r="E313" s="3">
        <v>0.02</v>
      </c>
      <c r="F313" s="4">
        <f>VLOOKUP(B313,[1]Vendas!A:C,2,FALSE)</f>
        <v>44072</v>
      </c>
      <c r="G313" t="str">
        <f>VLOOKUP(VLOOKUP(B313,[1]Vendas!A:C,3,FALSE),[1]Vendedores!A:B,2,FALSE)</f>
        <v>Fernanda Vasconcelos</v>
      </c>
      <c r="H313" t="str">
        <f>VLOOKUP(VLOOKUP(VLOOKUP(B313,[1]Vendas!A:C,3,FALSE),[1]Vendedores!A:E,5,FALSE),[1]Filiais!A:B,2,FALSE)</f>
        <v>Minas Gerais</v>
      </c>
      <c r="I313" s="3">
        <f>VLOOKUP(VLOOKUP(B313,[1]Vendas!A:C,3,FALSE),[1]Vendedores!A:E,4,FALSE)</f>
        <v>0.04</v>
      </c>
      <c r="J313" t="str">
        <f>VLOOKUP(C313,[1]Produtos!A:D,2,FALSE)</f>
        <v>Papel A4</v>
      </c>
      <c r="K313" s="5">
        <f>VLOOKUP(C313,[1]Produtos!A:D,3,FALSE)</f>
        <v>90</v>
      </c>
      <c r="L313" s="5">
        <f t="shared" si="12"/>
        <v>1260</v>
      </c>
      <c r="M313" s="5">
        <f t="shared" si="13"/>
        <v>25.2</v>
      </c>
      <c r="N313" s="5">
        <f t="shared" si="14"/>
        <v>1234.8</v>
      </c>
      <c r="O313" t="str">
        <f>VLOOKUP(VLOOKUP(C313,[1]Produtos!A:D,4,FALSE),[1]Categorias!A:B,2,FALSE)</f>
        <v>Papelaria</v>
      </c>
    </row>
    <row r="314" spans="1:15" x14ac:dyDescent="0.3">
      <c r="A314">
        <v>313</v>
      </c>
      <c r="B314">
        <v>1771</v>
      </c>
      <c r="C314">
        <v>3</v>
      </c>
      <c r="D314">
        <v>5</v>
      </c>
      <c r="E314" s="3">
        <v>0</v>
      </c>
      <c r="F314" s="4">
        <f>VLOOKUP(B314,[1]Vendas!A:C,2,FALSE)</f>
        <v>43868</v>
      </c>
      <c r="G314" t="str">
        <f>VLOOKUP(VLOOKUP(B314,[1]Vendas!A:C,3,FALSE),[1]Vendedores!A:B,2,FALSE)</f>
        <v>Almira Buarque</v>
      </c>
      <c r="H314" t="str">
        <f>VLOOKUP(VLOOKUP(VLOOKUP(B314,[1]Vendas!A:C,3,FALSE),[1]Vendedores!A:E,5,FALSE),[1]Filiais!A:B,2,FALSE)</f>
        <v>Rio de Janeiro</v>
      </c>
      <c r="I314" s="3">
        <f>VLOOKUP(VLOOKUP(B314,[1]Vendas!A:C,3,FALSE),[1]Vendedores!A:E,4,FALSE)</f>
        <v>0.04</v>
      </c>
      <c r="J314" t="str">
        <f>VLOOKUP(C314,[1]Produtos!A:D,2,FALSE)</f>
        <v>Teclado</v>
      </c>
      <c r="K314" s="5">
        <f>VLOOKUP(C314,[1]Produtos!A:D,3,FALSE)</f>
        <v>90</v>
      </c>
      <c r="L314" s="5">
        <f t="shared" si="12"/>
        <v>450</v>
      </c>
      <c r="M314" s="5">
        <f t="shared" si="13"/>
        <v>0</v>
      </c>
      <c r="N314" s="5">
        <f t="shared" si="14"/>
        <v>450</v>
      </c>
      <c r="O314" t="str">
        <f>VLOOKUP(VLOOKUP(C314,[1]Produtos!A:D,4,FALSE),[1]Categorias!A:B,2,FALSE)</f>
        <v>Acessórios</v>
      </c>
    </row>
    <row r="315" spans="1:15" x14ac:dyDescent="0.3">
      <c r="A315">
        <v>314</v>
      </c>
      <c r="B315">
        <v>439</v>
      </c>
      <c r="C315">
        <v>5</v>
      </c>
      <c r="D315">
        <v>26</v>
      </c>
      <c r="E315" s="3">
        <v>0.04</v>
      </c>
      <c r="F315" s="4">
        <f>VLOOKUP(B315,[1]Vendas!A:C,2,FALSE)</f>
        <v>43904</v>
      </c>
      <c r="G315" t="str">
        <f>VLOOKUP(VLOOKUP(B315,[1]Vendas!A:C,3,FALSE),[1]Vendedores!A:B,2,FALSE)</f>
        <v>Antônio da Costa</v>
      </c>
      <c r="H315" t="str">
        <f>VLOOKUP(VLOOKUP(VLOOKUP(B315,[1]Vendas!A:C,3,FALSE),[1]Vendedores!A:E,5,FALSE),[1]Filiais!A:B,2,FALSE)</f>
        <v>São Paulo</v>
      </c>
      <c r="I315" s="3">
        <f>VLOOKUP(VLOOKUP(B315,[1]Vendas!A:C,3,FALSE),[1]Vendedores!A:E,4,FALSE)</f>
        <v>7.0000000000000007E-2</v>
      </c>
      <c r="J315" t="str">
        <f>VLOOKUP(C315,[1]Produtos!A:D,2,FALSE)</f>
        <v>Smartphone</v>
      </c>
      <c r="K315" s="5">
        <f>VLOOKUP(C315,[1]Produtos!A:D,3,FALSE)</f>
        <v>3200</v>
      </c>
      <c r="L315" s="5">
        <f t="shared" si="12"/>
        <v>83200</v>
      </c>
      <c r="M315" s="5">
        <f t="shared" si="13"/>
        <v>3328</v>
      </c>
      <c r="N315" s="5">
        <f t="shared" si="14"/>
        <v>79872</v>
      </c>
      <c r="O315" t="str">
        <f>VLOOKUP(VLOOKUP(C315,[1]Produtos!A:D,4,FALSE),[1]Categorias!A:B,2,FALSE)</f>
        <v>Celulares</v>
      </c>
    </row>
    <row r="316" spans="1:15" x14ac:dyDescent="0.3">
      <c r="A316">
        <v>315</v>
      </c>
      <c r="B316">
        <v>1805</v>
      </c>
      <c r="C316">
        <v>6</v>
      </c>
      <c r="D316">
        <v>9</v>
      </c>
      <c r="E316" s="3">
        <v>0.03</v>
      </c>
      <c r="F316" s="4">
        <f>VLOOKUP(B316,[1]Vendas!A:C,2,FALSE)</f>
        <v>43971</v>
      </c>
      <c r="G316" t="str">
        <f>VLOOKUP(VLOOKUP(B316,[1]Vendas!A:C,3,FALSE),[1]Vendedores!A:B,2,FALSE)</f>
        <v>Débora Albuquerque</v>
      </c>
      <c r="H316" t="str">
        <f>VLOOKUP(VLOOKUP(VLOOKUP(B316,[1]Vendas!A:C,3,FALSE),[1]Vendedores!A:E,5,FALSE),[1]Filiais!A:B,2,FALSE)</f>
        <v>São Paulo</v>
      </c>
      <c r="I316" s="3">
        <f>VLOOKUP(VLOOKUP(B316,[1]Vendas!A:C,3,FALSE),[1]Vendedores!A:E,4,FALSE)</f>
        <v>0.02</v>
      </c>
      <c r="J316" t="str">
        <f>VLOOKUP(C316,[1]Produtos!A:D,2,FALSE)</f>
        <v>Carregador para celular</v>
      </c>
      <c r="K316" s="5">
        <f>VLOOKUP(C316,[1]Produtos!A:D,3,FALSE)</f>
        <v>150</v>
      </c>
      <c r="L316" s="5">
        <f t="shared" si="12"/>
        <v>1350</v>
      </c>
      <c r="M316" s="5">
        <f t="shared" si="13"/>
        <v>40.5</v>
      </c>
      <c r="N316" s="5">
        <f t="shared" si="14"/>
        <v>1309.5</v>
      </c>
      <c r="O316" t="str">
        <f>VLOOKUP(VLOOKUP(C316,[1]Produtos!A:D,4,FALSE),[1]Categorias!A:B,2,FALSE)</f>
        <v>Celulares</v>
      </c>
    </row>
    <row r="317" spans="1:15" x14ac:dyDescent="0.3">
      <c r="A317">
        <v>316</v>
      </c>
      <c r="B317">
        <v>707</v>
      </c>
      <c r="C317">
        <v>10</v>
      </c>
      <c r="D317">
        <v>19</v>
      </c>
      <c r="E317" s="3">
        <v>0.03</v>
      </c>
      <c r="F317" s="4">
        <f>VLOOKUP(B317,[1]Vendas!A:C,2,FALSE)</f>
        <v>44030</v>
      </c>
      <c r="G317" t="str">
        <f>VLOOKUP(VLOOKUP(B317,[1]Vendas!A:C,3,FALSE),[1]Vendedores!A:B,2,FALSE)</f>
        <v>Jaqueline de Souza</v>
      </c>
      <c r="H317" t="str">
        <f>VLOOKUP(VLOOKUP(VLOOKUP(B317,[1]Vendas!A:C,3,FALSE),[1]Vendedores!A:E,5,FALSE),[1]Filiais!A:B,2,FALSE)</f>
        <v>Minas Gerais</v>
      </c>
      <c r="I317" s="3">
        <f>VLOOKUP(VLOOKUP(B317,[1]Vendas!A:C,3,FALSE),[1]Vendedores!A:E,4,FALSE)</f>
        <v>7.0000000000000007E-2</v>
      </c>
      <c r="J317" t="str">
        <f>VLOOKUP(C317,[1]Produtos!A:D,2,FALSE)</f>
        <v>Caneta</v>
      </c>
      <c r="K317" s="5">
        <f>VLOOKUP(C317,[1]Produtos!A:D,3,FALSE)</f>
        <v>15</v>
      </c>
      <c r="L317" s="5">
        <f t="shared" si="12"/>
        <v>285</v>
      </c>
      <c r="M317" s="5">
        <f t="shared" si="13"/>
        <v>8.5499999999999989</v>
      </c>
      <c r="N317" s="5">
        <f t="shared" si="14"/>
        <v>276.45</v>
      </c>
      <c r="O317" t="str">
        <f>VLOOKUP(VLOOKUP(C317,[1]Produtos!A:D,4,FALSE),[1]Categorias!A:B,2,FALSE)</f>
        <v>Papelaria</v>
      </c>
    </row>
    <row r="318" spans="1:15" x14ac:dyDescent="0.3">
      <c r="A318">
        <v>317</v>
      </c>
      <c r="B318">
        <v>1548</v>
      </c>
      <c r="C318">
        <v>6</v>
      </c>
      <c r="D318">
        <v>27</v>
      </c>
      <c r="E318" s="3">
        <v>0.04</v>
      </c>
      <c r="F318" s="4">
        <f>VLOOKUP(B318,[1]Vendas!A:C,2,FALSE)</f>
        <v>44115</v>
      </c>
      <c r="G318" t="str">
        <f>VLOOKUP(VLOOKUP(B318,[1]Vendas!A:C,3,FALSE),[1]Vendedores!A:B,2,FALSE)</f>
        <v>Débora Albuquerque</v>
      </c>
      <c r="H318" t="str">
        <f>VLOOKUP(VLOOKUP(VLOOKUP(B318,[1]Vendas!A:C,3,FALSE),[1]Vendedores!A:E,5,FALSE),[1]Filiais!A:B,2,FALSE)</f>
        <v>São Paulo</v>
      </c>
      <c r="I318" s="3">
        <f>VLOOKUP(VLOOKUP(B318,[1]Vendas!A:C,3,FALSE),[1]Vendedores!A:E,4,FALSE)</f>
        <v>0.02</v>
      </c>
      <c r="J318" t="str">
        <f>VLOOKUP(C318,[1]Produtos!A:D,2,FALSE)</f>
        <v>Carregador para celular</v>
      </c>
      <c r="K318" s="5">
        <f>VLOOKUP(C318,[1]Produtos!A:D,3,FALSE)</f>
        <v>150</v>
      </c>
      <c r="L318" s="5">
        <f t="shared" si="12"/>
        <v>4050</v>
      </c>
      <c r="M318" s="5">
        <f t="shared" si="13"/>
        <v>162</v>
      </c>
      <c r="N318" s="5">
        <f t="shared" si="14"/>
        <v>3888</v>
      </c>
      <c r="O318" t="str">
        <f>VLOOKUP(VLOOKUP(C318,[1]Produtos!A:D,4,FALSE),[1]Categorias!A:B,2,FALSE)</f>
        <v>Celulares</v>
      </c>
    </row>
    <row r="319" spans="1:15" x14ac:dyDescent="0.3">
      <c r="A319">
        <v>318</v>
      </c>
      <c r="B319">
        <v>522</v>
      </c>
      <c r="C319">
        <v>4</v>
      </c>
      <c r="D319">
        <v>23</v>
      </c>
      <c r="E319" s="3">
        <v>0.01</v>
      </c>
      <c r="F319" s="4">
        <f>VLOOKUP(B319,[1]Vendas!A:C,2,FALSE)</f>
        <v>43950</v>
      </c>
      <c r="G319" t="str">
        <f>VLOOKUP(VLOOKUP(B319,[1]Vendas!A:C,3,FALSE),[1]Vendedores!A:B,2,FALSE)</f>
        <v>Antônio da Costa</v>
      </c>
      <c r="H319" t="str">
        <f>VLOOKUP(VLOOKUP(VLOOKUP(B319,[1]Vendas!A:C,3,FALSE),[1]Vendedores!A:E,5,FALSE),[1]Filiais!A:B,2,FALSE)</f>
        <v>São Paulo</v>
      </c>
      <c r="I319" s="3">
        <f>VLOOKUP(VLOOKUP(B319,[1]Vendas!A:C,3,FALSE),[1]Vendedores!A:E,4,FALSE)</f>
        <v>7.0000000000000007E-2</v>
      </c>
      <c r="J319" t="str">
        <f>VLOOKUP(C319,[1]Produtos!A:D,2,FALSE)</f>
        <v>Mouse</v>
      </c>
      <c r="K319" s="5">
        <f>VLOOKUP(C319,[1]Produtos!A:D,3,FALSE)</f>
        <v>75</v>
      </c>
      <c r="L319" s="5">
        <f t="shared" si="12"/>
        <v>1725</v>
      </c>
      <c r="M319" s="5">
        <f t="shared" si="13"/>
        <v>17.25</v>
      </c>
      <c r="N319" s="5">
        <f t="shared" si="14"/>
        <v>1707.75</v>
      </c>
      <c r="O319" t="str">
        <f>VLOOKUP(VLOOKUP(C319,[1]Produtos!A:D,4,FALSE),[1]Categorias!A:B,2,FALSE)</f>
        <v>Acessórios</v>
      </c>
    </row>
    <row r="320" spans="1:15" x14ac:dyDescent="0.3">
      <c r="A320">
        <v>319</v>
      </c>
      <c r="B320">
        <v>140</v>
      </c>
      <c r="C320">
        <v>2</v>
      </c>
      <c r="D320">
        <v>4</v>
      </c>
      <c r="E320" s="3">
        <v>0.03</v>
      </c>
      <c r="F320" s="4">
        <f>VLOOKUP(B320,[1]Vendas!A:C,2,FALSE)</f>
        <v>43988</v>
      </c>
      <c r="G320" t="str">
        <f>VLOOKUP(VLOOKUP(B320,[1]Vendas!A:C,3,FALSE),[1]Vendedores!A:B,2,FALSE)</f>
        <v>Jaqueline de Souza</v>
      </c>
      <c r="H320" t="str">
        <f>VLOOKUP(VLOOKUP(VLOOKUP(B320,[1]Vendas!A:C,3,FALSE),[1]Vendedores!A:E,5,FALSE),[1]Filiais!A:B,2,FALSE)</f>
        <v>Minas Gerais</v>
      </c>
      <c r="I320" s="3">
        <f>VLOOKUP(VLOOKUP(B320,[1]Vendas!A:C,3,FALSE),[1]Vendedores!A:E,4,FALSE)</f>
        <v>7.0000000000000007E-2</v>
      </c>
      <c r="J320" t="str">
        <f>VLOOKUP(C320,[1]Produtos!A:D,2,FALSE)</f>
        <v>Impressora</v>
      </c>
      <c r="K320" s="5">
        <f>VLOOKUP(C320,[1]Produtos!A:D,3,FALSE)</f>
        <v>2100</v>
      </c>
      <c r="L320" s="5">
        <f t="shared" si="12"/>
        <v>8400</v>
      </c>
      <c r="M320" s="5">
        <f t="shared" si="13"/>
        <v>252</v>
      </c>
      <c r="N320" s="5">
        <f t="shared" si="14"/>
        <v>8148</v>
      </c>
      <c r="O320" t="str">
        <f>VLOOKUP(VLOOKUP(C320,[1]Produtos!A:D,4,FALSE),[1]Categorias!A:B,2,FALSE)</f>
        <v>Hardwares</v>
      </c>
    </row>
    <row r="321" spans="1:15" x14ac:dyDescent="0.3">
      <c r="A321">
        <v>320</v>
      </c>
      <c r="B321">
        <v>1053</v>
      </c>
      <c r="C321">
        <v>10</v>
      </c>
      <c r="D321">
        <v>4</v>
      </c>
      <c r="E321" s="3">
        <v>0.04</v>
      </c>
      <c r="F321" s="4">
        <f>VLOOKUP(B321,[1]Vendas!A:C,2,FALSE)</f>
        <v>44029</v>
      </c>
      <c r="G321" t="str">
        <f>VLOOKUP(VLOOKUP(B321,[1]Vendas!A:C,3,FALSE),[1]Vendedores!A:B,2,FALSE)</f>
        <v>Jaqueline de Souza</v>
      </c>
      <c r="H321" t="str">
        <f>VLOOKUP(VLOOKUP(VLOOKUP(B321,[1]Vendas!A:C,3,FALSE),[1]Vendedores!A:E,5,FALSE),[1]Filiais!A:B,2,FALSE)</f>
        <v>Minas Gerais</v>
      </c>
      <c r="I321" s="3">
        <f>VLOOKUP(VLOOKUP(B321,[1]Vendas!A:C,3,FALSE),[1]Vendedores!A:E,4,FALSE)</f>
        <v>7.0000000000000007E-2</v>
      </c>
      <c r="J321" t="str">
        <f>VLOOKUP(C321,[1]Produtos!A:D,2,FALSE)</f>
        <v>Caneta</v>
      </c>
      <c r="K321" s="5">
        <f>VLOOKUP(C321,[1]Produtos!A:D,3,FALSE)</f>
        <v>15</v>
      </c>
      <c r="L321" s="5">
        <f t="shared" si="12"/>
        <v>60</v>
      </c>
      <c r="M321" s="5">
        <f t="shared" si="13"/>
        <v>2.4</v>
      </c>
      <c r="N321" s="5">
        <f t="shared" si="14"/>
        <v>57.6</v>
      </c>
      <c r="O321" t="str">
        <f>VLOOKUP(VLOOKUP(C321,[1]Produtos!A:D,4,FALSE),[1]Categorias!A:B,2,FALSE)</f>
        <v>Papelaria</v>
      </c>
    </row>
    <row r="322" spans="1:15" x14ac:dyDescent="0.3">
      <c r="A322">
        <v>321</v>
      </c>
      <c r="B322">
        <v>167</v>
      </c>
      <c r="C322">
        <v>4</v>
      </c>
      <c r="D322">
        <v>14</v>
      </c>
      <c r="E322" s="3">
        <v>0.02</v>
      </c>
      <c r="F322" s="4">
        <f>VLOOKUP(B322,[1]Vendas!A:C,2,FALSE)</f>
        <v>44146</v>
      </c>
      <c r="G322" t="str">
        <f>VLOOKUP(VLOOKUP(B322,[1]Vendas!A:C,3,FALSE),[1]Vendedores!A:B,2,FALSE)</f>
        <v>Raimundo Nonato</v>
      </c>
      <c r="H322" t="str">
        <f>VLOOKUP(VLOOKUP(VLOOKUP(B322,[1]Vendas!A:C,3,FALSE),[1]Vendedores!A:E,5,FALSE),[1]Filiais!A:B,2,FALSE)</f>
        <v>Minas Gerais</v>
      </c>
      <c r="I322" s="3">
        <f>VLOOKUP(VLOOKUP(B322,[1]Vendas!A:C,3,FALSE),[1]Vendedores!A:E,4,FALSE)</f>
        <v>0.02</v>
      </c>
      <c r="J322" t="str">
        <f>VLOOKUP(C322,[1]Produtos!A:D,2,FALSE)</f>
        <v>Mouse</v>
      </c>
      <c r="K322" s="5">
        <f>VLOOKUP(C322,[1]Produtos!A:D,3,FALSE)</f>
        <v>75</v>
      </c>
      <c r="L322" s="5">
        <f t="shared" si="12"/>
        <v>1050</v>
      </c>
      <c r="M322" s="5">
        <f t="shared" si="13"/>
        <v>21</v>
      </c>
      <c r="N322" s="5">
        <f t="shared" si="14"/>
        <v>1029</v>
      </c>
      <c r="O322" t="str">
        <f>VLOOKUP(VLOOKUP(C322,[1]Produtos!A:D,4,FALSE),[1]Categorias!A:B,2,FALSE)</f>
        <v>Acessórios</v>
      </c>
    </row>
    <row r="323" spans="1:15" x14ac:dyDescent="0.3">
      <c r="A323">
        <v>322</v>
      </c>
      <c r="B323">
        <v>1694</v>
      </c>
      <c r="C323">
        <v>10</v>
      </c>
      <c r="D323">
        <v>5</v>
      </c>
      <c r="E323" s="3">
        <v>0.03</v>
      </c>
      <c r="F323" s="4">
        <f>VLOOKUP(B323,[1]Vendas!A:C,2,FALSE)</f>
        <v>44015</v>
      </c>
      <c r="G323" t="str">
        <f>VLOOKUP(VLOOKUP(B323,[1]Vendas!A:C,3,FALSE),[1]Vendedores!A:B,2,FALSE)</f>
        <v>Solange Almeida</v>
      </c>
      <c r="H323" t="str">
        <f>VLOOKUP(VLOOKUP(VLOOKUP(B323,[1]Vendas!A:C,3,FALSE),[1]Vendedores!A:E,5,FALSE),[1]Filiais!A:B,2,FALSE)</f>
        <v>Rio de Janeiro</v>
      </c>
      <c r="I323" s="3">
        <f>VLOOKUP(VLOOKUP(B323,[1]Vendas!A:C,3,FALSE),[1]Vendedores!A:E,4,FALSE)</f>
        <v>0.01</v>
      </c>
      <c r="J323" t="str">
        <f>VLOOKUP(C323,[1]Produtos!A:D,2,FALSE)</f>
        <v>Caneta</v>
      </c>
      <c r="K323" s="5">
        <f>VLOOKUP(C323,[1]Produtos!A:D,3,FALSE)</f>
        <v>15</v>
      </c>
      <c r="L323" s="5">
        <f t="shared" ref="L323:L386" si="15">K323*D323</f>
        <v>75</v>
      </c>
      <c r="M323" s="5">
        <f t="shared" ref="M323:M386" si="16">E323*L323</f>
        <v>2.25</v>
      </c>
      <c r="N323" s="5">
        <f t="shared" ref="N323:N386" si="17">L323-M323</f>
        <v>72.75</v>
      </c>
      <c r="O323" t="str">
        <f>VLOOKUP(VLOOKUP(C323,[1]Produtos!A:D,4,FALSE),[1]Categorias!A:B,2,FALSE)</f>
        <v>Papelaria</v>
      </c>
    </row>
    <row r="324" spans="1:15" x14ac:dyDescent="0.3">
      <c r="A324">
        <v>323</v>
      </c>
      <c r="B324">
        <v>279</v>
      </c>
      <c r="C324">
        <v>10</v>
      </c>
      <c r="D324">
        <v>8</v>
      </c>
      <c r="E324" s="3">
        <v>0.05</v>
      </c>
      <c r="F324" s="4">
        <f>VLOOKUP(B324,[1]Vendas!A:C,2,FALSE)</f>
        <v>43863</v>
      </c>
      <c r="G324" t="str">
        <f>VLOOKUP(VLOOKUP(B324,[1]Vendas!A:C,3,FALSE),[1]Vendedores!A:B,2,FALSE)</f>
        <v>Filipe de Tarso</v>
      </c>
      <c r="H324" t="str">
        <f>VLOOKUP(VLOOKUP(VLOOKUP(B324,[1]Vendas!A:C,3,FALSE),[1]Vendedores!A:E,5,FALSE),[1]Filiais!A:B,2,FALSE)</f>
        <v>Rio de Janeiro</v>
      </c>
      <c r="I324" s="3">
        <f>VLOOKUP(VLOOKUP(B324,[1]Vendas!A:C,3,FALSE),[1]Vendedores!A:E,4,FALSE)</f>
        <v>0.04</v>
      </c>
      <c r="J324" t="str">
        <f>VLOOKUP(C324,[1]Produtos!A:D,2,FALSE)</f>
        <v>Caneta</v>
      </c>
      <c r="K324" s="5">
        <f>VLOOKUP(C324,[1]Produtos!A:D,3,FALSE)</f>
        <v>15</v>
      </c>
      <c r="L324" s="5">
        <f t="shared" si="15"/>
        <v>120</v>
      </c>
      <c r="M324" s="5">
        <f t="shared" si="16"/>
        <v>6</v>
      </c>
      <c r="N324" s="5">
        <f t="shared" si="17"/>
        <v>114</v>
      </c>
      <c r="O324" t="str">
        <f>VLOOKUP(VLOOKUP(C324,[1]Produtos!A:D,4,FALSE),[1]Categorias!A:B,2,FALSE)</f>
        <v>Papelaria</v>
      </c>
    </row>
    <row r="325" spans="1:15" x14ac:dyDescent="0.3">
      <c r="A325">
        <v>324</v>
      </c>
      <c r="B325">
        <v>30</v>
      </c>
      <c r="C325">
        <v>5</v>
      </c>
      <c r="D325">
        <v>9</v>
      </c>
      <c r="E325" s="3">
        <v>0.01</v>
      </c>
      <c r="F325" s="4">
        <f>VLOOKUP(B325,[1]Vendas!A:C,2,FALSE)</f>
        <v>44054</v>
      </c>
      <c r="G325" t="str">
        <f>VLOOKUP(VLOOKUP(B325,[1]Vendas!A:C,3,FALSE),[1]Vendedores!A:B,2,FALSE)</f>
        <v>Augusto Carlos</v>
      </c>
      <c r="H325" t="str">
        <f>VLOOKUP(VLOOKUP(VLOOKUP(B325,[1]Vendas!A:C,3,FALSE),[1]Vendedores!A:E,5,FALSE),[1]Filiais!A:B,2,FALSE)</f>
        <v>São Paulo</v>
      </c>
      <c r="I325" s="3">
        <f>VLOOKUP(VLOOKUP(B325,[1]Vendas!A:C,3,FALSE),[1]Vendedores!A:E,4,FALSE)</f>
        <v>0.08</v>
      </c>
      <c r="J325" t="str">
        <f>VLOOKUP(C325,[1]Produtos!A:D,2,FALSE)</f>
        <v>Smartphone</v>
      </c>
      <c r="K325" s="5">
        <f>VLOOKUP(C325,[1]Produtos!A:D,3,FALSE)</f>
        <v>3200</v>
      </c>
      <c r="L325" s="5">
        <f t="shared" si="15"/>
        <v>28800</v>
      </c>
      <c r="M325" s="5">
        <f t="shared" si="16"/>
        <v>288</v>
      </c>
      <c r="N325" s="5">
        <f t="shared" si="17"/>
        <v>28512</v>
      </c>
      <c r="O325" t="str">
        <f>VLOOKUP(VLOOKUP(C325,[1]Produtos!A:D,4,FALSE),[1]Categorias!A:B,2,FALSE)</f>
        <v>Celulares</v>
      </c>
    </row>
    <row r="326" spans="1:15" x14ac:dyDescent="0.3">
      <c r="A326">
        <v>325</v>
      </c>
      <c r="B326">
        <v>301</v>
      </c>
      <c r="C326">
        <v>2</v>
      </c>
      <c r="D326">
        <v>27</v>
      </c>
      <c r="E326" s="3">
        <v>0.05</v>
      </c>
      <c r="F326" s="4">
        <f>VLOOKUP(B326,[1]Vendas!A:C,2,FALSE)</f>
        <v>44188</v>
      </c>
      <c r="G326" t="str">
        <f>VLOOKUP(VLOOKUP(B326,[1]Vendas!A:C,3,FALSE),[1]Vendedores!A:B,2,FALSE)</f>
        <v>Débora Albuquerque</v>
      </c>
      <c r="H326" t="str">
        <f>VLOOKUP(VLOOKUP(VLOOKUP(B326,[1]Vendas!A:C,3,FALSE),[1]Vendedores!A:E,5,FALSE),[1]Filiais!A:B,2,FALSE)</f>
        <v>São Paulo</v>
      </c>
      <c r="I326" s="3">
        <f>VLOOKUP(VLOOKUP(B326,[1]Vendas!A:C,3,FALSE),[1]Vendedores!A:E,4,FALSE)</f>
        <v>0.02</v>
      </c>
      <c r="J326" t="str">
        <f>VLOOKUP(C326,[1]Produtos!A:D,2,FALSE)</f>
        <v>Impressora</v>
      </c>
      <c r="K326" s="5">
        <f>VLOOKUP(C326,[1]Produtos!A:D,3,FALSE)</f>
        <v>2100</v>
      </c>
      <c r="L326" s="5">
        <f t="shared" si="15"/>
        <v>56700</v>
      </c>
      <c r="M326" s="5">
        <f t="shared" si="16"/>
        <v>2835</v>
      </c>
      <c r="N326" s="5">
        <f t="shared" si="17"/>
        <v>53865</v>
      </c>
      <c r="O326" t="str">
        <f>VLOOKUP(VLOOKUP(C326,[1]Produtos!A:D,4,FALSE),[1]Categorias!A:B,2,FALSE)</f>
        <v>Hardwares</v>
      </c>
    </row>
    <row r="327" spans="1:15" x14ac:dyDescent="0.3">
      <c r="A327">
        <v>326</v>
      </c>
      <c r="B327">
        <v>1841</v>
      </c>
      <c r="C327">
        <v>2</v>
      </c>
      <c r="D327">
        <v>27</v>
      </c>
      <c r="E327" s="3">
        <v>0.02</v>
      </c>
      <c r="F327" s="4">
        <f>VLOOKUP(B327,[1]Vendas!A:C,2,FALSE)</f>
        <v>44034</v>
      </c>
      <c r="G327" t="str">
        <f>VLOOKUP(VLOOKUP(B327,[1]Vendas!A:C,3,FALSE),[1]Vendedores!A:B,2,FALSE)</f>
        <v>Rubens Lopes</v>
      </c>
      <c r="H327" t="str">
        <f>VLOOKUP(VLOOKUP(VLOOKUP(B327,[1]Vendas!A:C,3,FALSE),[1]Vendedores!A:E,5,FALSE),[1]Filiais!A:B,2,FALSE)</f>
        <v>Minas Gerais</v>
      </c>
      <c r="I327" s="3">
        <f>VLOOKUP(VLOOKUP(B327,[1]Vendas!A:C,3,FALSE),[1]Vendedores!A:E,4,FALSE)</f>
        <v>0.02</v>
      </c>
      <c r="J327" t="str">
        <f>VLOOKUP(C327,[1]Produtos!A:D,2,FALSE)</f>
        <v>Impressora</v>
      </c>
      <c r="K327" s="5">
        <f>VLOOKUP(C327,[1]Produtos!A:D,3,FALSE)</f>
        <v>2100</v>
      </c>
      <c r="L327" s="5">
        <f t="shared" si="15"/>
        <v>56700</v>
      </c>
      <c r="M327" s="5">
        <f t="shared" si="16"/>
        <v>1134</v>
      </c>
      <c r="N327" s="5">
        <f t="shared" si="17"/>
        <v>55566</v>
      </c>
      <c r="O327" t="str">
        <f>VLOOKUP(VLOOKUP(C327,[1]Produtos!A:D,4,FALSE),[1]Categorias!A:B,2,FALSE)</f>
        <v>Hardwares</v>
      </c>
    </row>
    <row r="328" spans="1:15" x14ac:dyDescent="0.3">
      <c r="A328">
        <v>327</v>
      </c>
      <c r="B328">
        <v>1654</v>
      </c>
      <c r="C328">
        <v>3</v>
      </c>
      <c r="D328">
        <v>14</v>
      </c>
      <c r="E328" s="3">
        <v>0.01</v>
      </c>
      <c r="F328" s="4">
        <f>VLOOKUP(B328,[1]Vendas!A:C,2,FALSE)</f>
        <v>44067</v>
      </c>
      <c r="G328" t="str">
        <f>VLOOKUP(VLOOKUP(B328,[1]Vendas!A:C,3,FALSE),[1]Vendedores!A:B,2,FALSE)</f>
        <v>Jaqueline de Souza</v>
      </c>
      <c r="H328" t="str">
        <f>VLOOKUP(VLOOKUP(VLOOKUP(B328,[1]Vendas!A:C,3,FALSE),[1]Vendedores!A:E,5,FALSE),[1]Filiais!A:B,2,FALSE)</f>
        <v>Minas Gerais</v>
      </c>
      <c r="I328" s="3">
        <f>VLOOKUP(VLOOKUP(B328,[1]Vendas!A:C,3,FALSE),[1]Vendedores!A:E,4,FALSE)</f>
        <v>7.0000000000000007E-2</v>
      </c>
      <c r="J328" t="str">
        <f>VLOOKUP(C328,[1]Produtos!A:D,2,FALSE)</f>
        <v>Teclado</v>
      </c>
      <c r="K328" s="5">
        <f>VLOOKUP(C328,[1]Produtos!A:D,3,FALSE)</f>
        <v>90</v>
      </c>
      <c r="L328" s="5">
        <f t="shared" si="15"/>
        <v>1260</v>
      </c>
      <c r="M328" s="5">
        <f t="shared" si="16"/>
        <v>12.6</v>
      </c>
      <c r="N328" s="5">
        <f t="shared" si="17"/>
        <v>1247.4000000000001</v>
      </c>
      <c r="O328" t="str">
        <f>VLOOKUP(VLOOKUP(C328,[1]Produtos!A:D,4,FALSE),[1]Categorias!A:B,2,FALSE)</f>
        <v>Acessórios</v>
      </c>
    </row>
    <row r="329" spans="1:15" x14ac:dyDescent="0.3">
      <c r="A329">
        <v>328</v>
      </c>
      <c r="B329">
        <v>1910</v>
      </c>
      <c r="C329">
        <v>5</v>
      </c>
      <c r="D329">
        <v>17</v>
      </c>
      <c r="E329" s="3">
        <v>0.01</v>
      </c>
      <c r="F329" s="4">
        <f>VLOOKUP(B329,[1]Vendas!A:C,2,FALSE)</f>
        <v>44009</v>
      </c>
      <c r="G329" t="str">
        <f>VLOOKUP(VLOOKUP(B329,[1]Vendas!A:C,3,FALSE),[1]Vendedores!A:B,2,FALSE)</f>
        <v>Antônio da Costa</v>
      </c>
      <c r="H329" t="str">
        <f>VLOOKUP(VLOOKUP(VLOOKUP(B329,[1]Vendas!A:C,3,FALSE),[1]Vendedores!A:E,5,FALSE),[1]Filiais!A:B,2,FALSE)</f>
        <v>São Paulo</v>
      </c>
      <c r="I329" s="3">
        <f>VLOOKUP(VLOOKUP(B329,[1]Vendas!A:C,3,FALSE),[1]Vendedores!A:E,4,FALSE)</f>
        <v>7.0000000000000007E-2</v>
      </c>
      <c r="J329" t="str">
        <f>VLOOKUP(C329,[1]Produtos!A:D,2,FALSE)</f>
        <v>Smartphone</v>
      </c>
      <c r="K329" s="5">
        <f>VLOOKUP(C329,[1]Produtos!A:D,3,FALSE)</f>
        <v>3200</v>
      </c>
      <c r="L329" s="5">
        <f t="shared" si="15"/>
        <v>54400</v>
      </c>
      <c r="M329" s="5">
        <f t="shared" si="16"/>
        <v>544</v>
      </c>
      <c r="N329" s="5">
        <f t="shared" si="17"/>
        <v>53856</v>
      </c>
      <c r="O329" t="str">
        <f>VLOOKUP(VLOOKUP(C329,[1]Produtos!A:D,4,FALSE),[1]Categorias!A:B,2,FALSE)</f>
        <v>Celulares</v>
      </c>
    </row>
    <row r="330" spans="1:15" x14ac:dyDescent="0.3">
      <c r="A330">
        <v>329</v>
      </c>
      <c r="B330">
        <v>449</v>
      </c>
      <c r="C330">
        <v>6</v>
      </c>
      <c r="D330">
        <v>6</v>
      </c>
      <c r="E330" s="3">
        <v>0.03</v>
      </c>
      <c r="F330" s="4">
        <f>VLOOKUP(B330,[1]Vendas!A:C,2,FALSE)</f>
        <v>44180</v>
      </c>
      <c r="G330" t="str">
        <f>VLOOKUP(VLOOKUP(B330,[1]Vendas!A:C,3,FALSE),[1]Vendedores!A:B,2,FALSE)</f>
        <v>Fernanda Vasconcelos</v>
      </c>
      <c r="H330" t="str">
        <f>VLOOKUP(VLOOKUP(VLOOKUP(B330,[1]Vendas!A:C,3,FALSE),[1]Vendedores!A:E,5,FALSE),[1]Filiais!A:B,2,FALSE)</f>
        <v>Minas Gerais</v>
      </c>
      <c r="I330" s="3">
        <f>VLOOKUP(VLOOKUP(B330,[1]Vendas!A:C,3,FALSE),[1]Vendedores!A:E,4,FALSE)</f>
        <v>0.04</v>
      </c>
      <c r="J330" t="str">
        <f>VLOOKUP(C330,[1]Produtos!A:D,2,FALSE)</f>
        <v>Carregador para celular</v>
      </c>
      <c r="K330" s="5">
        <f>VLOOKUP(C330,[1]Produtos!A:D,3,FALSE)</f>
        <v>150</v>
      </c>
      <c r="L330" s="5">
        <f t="shared" si="15"/>
        <v>900</v>
      </c>
      <c r="M330" s="5">
        <f t="shared" si="16"/>
        <v>27</v>
      </c>
      <c r="N330" s="5">
        <f t="shared" si="17"/>
        <v>873</v>
      </c>
      <c r="O330" t="str">
        <f>VLOOKUP(VLOOKUP(C330,[1]Produtos!A:D,4,FALSE),[1]Categorias!A:B,2,FALSE)</f>
        <v>Celulares</v>
      </c>
    </row>
    <row r="331" spans="1:15" x14ac:dyDescent="0.3">
      <c r="A331">
        <v>330</v>
      </c>
      <c r="B331">
        <v>235</v>
      </c>
      <c r="C331">
        <v>1</v>
      </c>
      <c r="D331">
        <v>22</v>
      </c>
      <c r="E331" s="3">
        <v>0.03</v>
      </c>
      <c r="F331" s="4">
        <f>VLOOKUP(B331,[1]Vendas!A:C,2,FALSE)</f>
        <v>44003</v>
      </c>
      <c r="G331" t="str">
        <f>VLOOKUP(VLOOKUP(B331,[1]Vendas!A:C,3,FALSE),[1]Vendedores!A:B,2,FALSE)</f>
        <v>Rubens Lopes</v>
      </c>
      <c r="H331" t="str">
        <f>VLOOKUP(VLOOKUP(VLOOKUP(B331,[1]Vendas!A:C,3,FALSE),[1]Vendedores!A:E,5,FALSE),[1]Filiais!A:B,2,FALSE)</f>
        <v>Minas Gerais</v>
      </c>
      <c r="I331" s="3">
        <f>VLOOKUP(VLOOKUP(B331,[1]Vendas!A:C,3,FALSE),[1]Vendedores!A:E,4,FALSE)</f>
        <v>0.02</v>
      </c>
      <c r="J331" t="str">
        <f>VLOOKUP(C331,[1]Produtos!A:D,2,FALSE)</f>
        <v>Computador desktop</v>
      </c>
      <c r="K331" s="5">
        <f>VLOOKUP(C331,[1]Produtos!A:D,3,FALSE)</f>
        <v>5200</v>
      </c>
      <c r="L331" s="5">
        <f t="shared" si="15"/>
        <v>114400</v>
      </c>
      <c r="M331" s="5">
        <f t="shared" si="16"/>
        <v>3432</v>
      </c>
      <c r="N331" s="5">
        <f t="shared" si="17"/>
        <v>110968</v>
      </c>
      <c r="O331" t="str">
        <f>VLOOKUP(VLOOKUP(C331,[1]Produtos!A:D,4,FALSE),[1]Categorias!A:B,2,FALSE)</f>
        <v>Hardwares</v>
      </c>
    </row>
    <row r="332" spans="1:15" x14ac:dyDescent="0.3">
      <c r="A332">
        <v>331</v>
      </c>
      <c r="B332">
        <v>268</v>
      </c>
      <c r="C332">
        <v>8</v>
      </c>
      <c r="D332">
        <v>2</v>
      </c>
      <c r="E332" s="3">
        <v>0.04</v>
      </c>
      <c r="F332" s="4">
        <f>VLOOKUP(B332,[1]Vendas!A:C,2,FALSE)</f>
        <v>43914</v>
      </c>
      <c r="G332" t="str">
        <f>VLOOKUP(VLOOKUP(B332,[1]Vendas!A:C,3,FALSE),[1]Vendedores!A:B,2,FALSE)</f>
        <v>Rubens Lopes</v>
      </c>
      <c r="H332" t="str">
        <f>VLOOKUP(VLOOKUP(VLOOKUP(B332,[1]Vendas!A:C,3,FALSE),[1]Vendedores!A:E,5,FALSE),[1]Filiais!A:B,2,FALSE)</f>
        <v>Minas Gerais</v>
      </c>
      <c r="I332" s="3">
        <f>VLOOKUP(VLOOKUP(B332,[1]Vendas!A:C,3,FALSE),[1]Vendedores!A:E,4,FALSE)</f>
        <v>0.02</v>
      </c>
      <c r="J332" t="str">
        <f>VLOOKUP(C332,[1]Produtos!A:D,2,FALSE)</f>
        <v>Projetor</v>
      </c>
      <c r="K332" s="5">
        <f>VLOOKUP(C332,[1]Produtos!A:D,3,FALSE)</f>
        <v>2900</v>
      </c>
      <c r="L332" s="5">
        <f t="shared" si="15"/>
        <v>5800</v>
      </c>
      <c r="M332" s="5">
        <f t="shared" si="16"/>
        <v>232</v>
      </c>
      <c r="N332" s="5">
        <f t="shared" si="17"/>
        <v>5568</v>
      </c>
      <c r="O332" t="str">
        <f>VLOOKUP(VLOOKUP(C332,[1]Produtos!A:D,4,FALSE),[1]Categorias!A:B,2,FALSE)</f>
        <v>Hardwares</v>
      </c>
    </row>
    <row r="333" spans="1:15" x14ac:dyDescent="0.3">
      <c r="A333">
        <v>332</v>
      </c>
      <c r="B333">
        <v>928</v>
      </c>
      <c r="C333">
        <v>5</v>
      </c>
      <c r="D333">
        <v>4</v>
      </c>
      <c r="E333" s="3">
        <v>0.01</v>
      </c>
      <c r="F333" s="4">
        <f>VLOOKUP(B333,[1]Vendas!A:C,2,FALSE)</f>
        <v>44079</v>
      </c>
      <c r="G333" t="str">
        <f>VLOOKUP(VLOOKUP(B333,[1]Vendas!A:C,3,FALSE),[1]Vendedores!A:B,2,FALSE)</f>
        <v>Almira Buarque</v>
      </c>
      <c r="H333" t="str">
        <f>VLOOKUP(VLOOKUP(VLOOKUP(B333,[1]Vendas!A:C,3,FALSE),[1]Vendedores!A:E,5,FALSE),[1]Filiais!A:B,2,FALSE)</f>
        <v>Rio de Janeiro</v>
      </c>
      <c r="I333" s="3">
        <f>VLOOKUP(VLOOKUP(B333,[1]Vendas!A:C,3,FALSE),[1]Vendedores!A:E,4,FALSE)</f>
        <v>0.04</v>
      </c>
      <c r="J333" t="str">
        <f>VLOOKUP(C333,[1]Produtos!A:D,2,FALSE)</f>
        <v>Smartphone</v>
      </c>
      <c r="K333" s="5">
        <f>VLOOKUP(C333,[1]Produtos!A:D,3,FALSE)</f>
        <v>3200</v>
      </c>
      <c r="L333" s="5">
        <f t="shared" si="15"/>
        <v>12800</v>
      </c>
      <c r="M333" s="5">
        <f t="shared" si="16"/>
        <v>128</v>
      </c>
      <c r="N333" s="5">
        <f t="shared" si="17"/>
        <v>12672</v>
      </c>
      <c r="O333" t="str">
        <f>VLOOKUP(VLOOKUP(C333,[1]Produtos!A:D,4,FALSE),[1]Categorias!A:B,2,FALSE)</f>
        <v>Celulares</v>
      </c>
    </row>
    <row r="334" spans="1:15" x14ac:dyDescent="0.3">
      <c r="A334">
        <v>333</v>
      </c>
      <c r="B334">
        <v>689</v>
      </c>
      <c r="C334">
        <v>4</v>
      </c>
      <c r="D334">
        <v>13</v>
      </c>
      <c r="E334" s="3">
        <v>0.04</v>
      </c>
      <c r="F334" s="4">
        <f>VLOOKUP(B334,[1]Vendas!A:C,2,FALSE)</f>
        <v>44190</v>
      </c>
      <c r="G334" t="str">
        <f>VLOOKUP(VLOOKUP(B334,[1]Vendas!A:C,3,FALSE),[1]Vendedores!A:B,2,FALSE)</f>
        <v>Antônio da Costa</v>
      </c>
      <c r="H334" t="str">
        <f>VLOOKUP(VLOOKUP(VLOOKUP(B334,[1]Vendas!A:C,3,FALSE),[1]Vendedores!A:E,5,FALSE),[1]Filiais!A:B,2,FALSE)</f>
        <v>São Paulo</v>
      </c>
      <c r="I334" s="3">
        <f>VLOOKUP(VLOOKUP(B334,[1]Vendas!A:C,3,FALSE),[1]Vendedores!A:E,4,FALSE)</f>
        <v>7.0000000000000007E-2</v>
      </c>
      <c r="J334" t="str">
        <f>VLOOKUP(C334,[1]Produtos!A:D,2,FALSE)</f>
        <v>Mouse</v>
      </c>
      <c r="K334" s="5">
        <f>VLOOKUP(C334,[1]Produtos!A:D,3,FALSE)</f>
        <v>75</v>
      </c>
      <c r="L334" s="5">
        <f t="shared" si="15"/>
        <v>975</v>
      </c>
      <c r="M334" s="5">
        <f t="shared" si="16"/>
        <v>39</v>
      </c>
      <c r="N334" s="5">
        <f t="shared" si="17"/>
        <v>936</v>
      </c>
      <c r="O334" t="str">
        <f>VLOOKUP(VLOOKUP(C334,[1]Produtos!A:D,4,FALSE),[1]Categorias!A:B,2,FALSE)</f>
        <v>Acessórios</v>
      </c>
    </row>
    <row r="335" spans="1:15" x14ac:dyDescent="0.3">
      <c r="A335">
        <v>334</v>
      </c>
      <c r="B335">
        <v>970</v>
      </c>
      <c r="C335">
        <v>4</v>
      </c>
      <c r="D335">
        <v>12</v>
      </c>
      <c r="E335" s="3">
        <v>0.02</v>
      </c>
      <c r="F335" s="4">
        <f>VLOOKUP(B335,[1]Vendas!A:C,2,FALSE)</f>
        <v>43995</v>
      </c>
      <c r="G335" t="str">
        <f>VLOOKUP(VLOOKUP(B335,[1]Vendas!A:C,3,FALSE),[1]Vendedores!A:B,2,FALSE)</f>
        <v>Fernanda Vasconcelos</v>
      </c>
      <c r="H335" t="str">
        <f>VLOOKUP(VLOOKUP(VLOOKUP(B335,[1]Vendas!A:C,3,FALSE),[1]Vendedores!A:E,5,FALSE),[1]Filiais!A:B,2,FALSE)</f>
        <v>Minas Gerais</v>
      </c>
      <c r="I335" s="3">
        <f>VLOOKUP(VLOOKUP(B335,[1]Vendas!A:C,3,FALSE),[1]Vendedores!A:E,4,FALSE)</f>
        <v>0.04</v>
      </c>
      <c r="J335" t="str">
        <f>VLOOKUP(C335,[1]Produtos!A:D,2,FALSE)</f>
        <v>Mouse</v>
      </c>
      <c r="K335" s="5">
        <f>VLOOKUP(C335,[1]Produtos!A:D,3,FALSE)</f>
        <v>75</v>
      </c>
      <c r="L335" s="5">
        <f t="shared" si="15"/>
        <v>900</v>
      </c>
      <c r="M335" s="5">
        <f t="shared" si="16"/>
        <v>18</v>
      </c>
      <c r="N335" s="5">
        <f t="shared" si="17"/>
        <v>882</v>
      </c>
      <c r="O335" t="str">
        <f>VLOOKUP(VLOOKUP(C335,[1]Produtos!A:D,4,FALSE),[1]Categorias!A:B,2,FALSE)</f>
        <v>Acessórios</v>
      </c>
    </row>
    <row r="336" spans="1:15" x14ac:dyDescent="0.3">
      <c r="A336">
        <v>335</v>
      </c>
      <c r="B336">
        <v>136</v>
      </c>
      <c r="C336">
        <v>6</v>
      </c>
      <c r="D336">
        <v>1</v>
      </c>
      <c r="E336" s="3">
        <v>0.03</v>
      </c>
      <c r="F336" s="4">
        <f>VLOOKUP(B336,[1]Vendas!A:C,2,FALSE)</f>
        <v>43844</v>
      </c>
      <c r="G336" t="str">
        <f>VLOOKUP(VLOOKUP(B336,[1]Vendas!A:C,3,FALSE),[1]Vendedores!A:B,2,FALSE)</f>
        <v>Fernanda Vasconcelos</v>
      </c>
      <c r="H336" t="str">
        <f>VLOOKUP(VLOOKUP(VLOOKUP(B336,[1]Vendas!A:C,3,FALSE),[1]Vendedores!A:E,5,FALSE),[1]Filiais!A:B,2,FALSE)</f>
        <v>Minas Gerais</v>
      </c>
      <c r="I336" s="3">
        <f>VLOOKUP(VLOOKUP(B336,[1]Vendas!A:C,3,FALSE),[1]Vendedores!A:E,4,FALSE)</f>
        <v>0.04</v>
      </c>
      <c r="J336" t="str">
        <f>VLOOKUP(C336,[1]Produtos!A:D,2,FALSE)</f>
        <v>Carregador para celular</v>
      </c>
      <c r="K336" s="5">
        <f>VLOOKUP(C336,[1]Produtos!A:D,3,FALSE)</f>
        <v>150</v>
      </c>
      <c r="L336" s="5">
        <f t="shared" si="15"/>
        <v>150</v>
      </c>
      <c r="M336" s="5">
        <f t="shared" si="16"/>
        <v>4.5</v>
      </c>
      <c r="N336" s="5">
        <f t="shared" si="17"/>
        <v>145.5</v>
      </c>
      <c r="O336" t="str">
        <f>VLOOKUP(VLOOKUP(C336,[1]Produtos!A:D,4,FALSE),[1]Categorias!A:B,2,FALSE)</f>
        <v>Celulares</v>
      </c>
    </row>
    <row r="337" spans="1:15" x14ac:dyDescent="0.3">
      <c r="A337">
        <v>336</v>
      </c>
      <c r="B337">
        <v>1962</v>
      </c>
      <c r="C337">
        <v>2</v>
      </c>
      <c r="D337">
        <v>28</v>
      </c>
      <c r="E337" s="3">
        <v>0.03</v>
      </c>
      <c r="F337" s="4">
        <f>VLOOKUP(B337,[1]Vendas!A:C,2,FALSE)</f>
        <v>44117</v>
      </c>
      <c r="G337" t="str">
        <f>VLOOKUP(VLOOKUP(B337,[1]Vendas!A:C,3,FALSE),[1]Vendedores!A:B,2,FALSE)</f>
        <v>Solange Almeida</v>
      </c>
      <c r="H337" t="str">
        <f>VLOOKUP(VLOOKUP(VLOOKUP(B337,[1]Vendas!A:C,3,FALSE),[1]Vendedores!A:E,5,FALSE),[1]Filiais!A:B,2,FALSE)</f>
        <v>Rio de Janeiro</v>
      </c>
      <c r="I337" s="3">
        <f>VLOOKUP(VLOOKUP(B337,[1]Vendas!A:C,3,FALSE),[1]Vendedores!A:E,4,FALSE)</f>
        <v>0.01</v>
      </c>
      <c r="J337" t="str">
        <f>VLOOKUP(C337,[1]Produtos!A:D,2,FALSE)</f>
        <v>Impressora</v>
      </c>
      <c r="K337" s="5">
        <f>VLOOKUP(C337,[1]Produtos!A:D,3,FALSE)</f>
        <v>2100</v>
      </c>
      <c r="L337" s="5">
        <f t="shared" si="15"/>
        <v>58800</v>
      </c>
      <c r="M337" s="5">
        <f t="shared" si="16"/>
        <v>1764</v>
      </c>
      <c r="N337" s="5">
        <f t="shared" si="17"/>
        <v>57036</v>
      </c>
      <c r="O337" t="str">
        <f>VLOOKUP(VLOOKUP(C337,[1]Produtos!A:D,4,FALSE),[1]Categorias!A:B,2,FALSE)</f>
        <v>Hardwares</v>
      </c>
    </row>
    <row r="338" spans="1:15" x14ac:dyDescent="0.3">
      <c r="A338">
        <v>337</v>
      </c>
      <c r="B338">
        <v>1994</v>
      </c>
      <c r="C338">
        <v>2</v>
      </c>
      <c r="D338">
        <v>22</v>
      </c>
      <c r="E338" s="3">
        <v>0.02</v>
      </c>
      <c r="F338" s="4">
        <f>VLOOKUP(B338,[1]Vendas!A:C,2,FALSE)</f>
        <v>44000</v>
      </c>
      <c r="G338" t="str">
        <f>VLOOKUP(VLOOKUP(B338,[1]Vendas!A:C,3,FALSE),[1]Vendedores!A:B,2,FALSE)</f>
        <v>Rubens Lopes</v>
      </c>
      <c r="H338" t="str">
        <f>VLOOKUP(VLOOKUP(VLOOKUP(B338,[1]Vendas!A:C,3,FALSE),[1]Vendedores!A:E,5,FALSE),[1]Filiais!A:B,2,FALSE)</f>
        <v>Minas Gerais</v>
      </c>
      <c r="I338" s="3">
        <f>VLOOKUP(VLOOKUP(B338,[1]Vendas!A:C,3,FALSE),[1]Vendedores!A:E,4,FALSE)</f>
        <v>0.02</v>
      </c>
      <c r="J338" t="str">
        <f>VLOOKUP(C338,[1]Produtos!A:D,2,FALSE)</f>
        <v>Impressora</v>
      </c>
      <c r="K338" s="5">
        <f>VLOOKUP(C338,[1]Produtos!A:D,3,FALSE)</f>
        <v>2100</v>
      </c>
      <c r="L338" s="5">
        <f t="shared" si="15"/>
        <v>46200</v>
      </c>
      <c r="M338" s="5">
        <f t="shared" si="16"/>
        <v>924</v>
      </c>
      <c r="N338" s="5">
        <f t="shared" si="17"/>
        <v>45276</v>
      </c>
      <c r="O338" t="str">
        <f>VLOOKUP(VLOOKUP(C338,[1]Produtos!A:D,4,FALSE),[1]Categorias!A:B,2,FALSE)</f>
        <v>Hardwares</v>
      </c>
    </row>
    <row r="339" spans="1:15" x14ac:dyDescent="0.3">
      <c r="A339">
        <v>338</v>
      </c>
      <c r="B339">
        <v>1258</v>
      </c>
      <c r="C339">
        <v>1</v>
      </c>
      <c r="D339">
        <v>22</v>
      </c>
      <c r="E339" s="3">
        <v>0.03</v>
      </c>
      <c r="F339" s="4">
        <f>VLOOKUP(B339,[1]Vendas!A:C,2,FALSE)</f>
        <v>44163</v>
      </c>
      <c r="G339" t="str">
        <f>VLOOKUP(VLOOKUP(B339,[1]Vendas!A:C,3,FALSE),[1]Vendedores!A:B,2,FALSE)</f>
        <v>Rubens Lopes</v>
      </c>
      <c r="H339" t="str">
        <f>VLOOKUP(VLOOKUP(VLOOKUP(B339,[1]Vendas!A:C,3,FALSE),[1]Vendedores!A:E,5,FALSE),[1]Filiais!A:B,2,FALSE)</f>
        <v>Minas Gerais</v>
      </c>
      <c r="I339" s="3">
        <f>VLOOKUP(VLOOKUP(B339,[1]Vendas!A:C,3,FALSE),[1]Vendedores!A:E,4,FALSE)</f>
        <v>0.02</v>
      </c>
      <c r="J339" t="str">
        <f>VLOOKUP(C339,[1]Produtos!A:D,2,FALSE)</f>
        <v>Computador desktop</v>
      </c>
      <c r="K339" s="5">
        <f>VLOOKUP(C339,[1]Produtos!A:D,3,FALSE)</f>
        <v>5200</v>
      </c>
      <c r="L339" s="5">
        <f t="shared" si="15"/>
        <v>114400</v>
      </c>
      <c r="M339" s="5">
        <f t="shared" si="16"/>
        <v>3432</v>
      </c>
      <c r="N339" s="5">
        <f t="shared" si="17"/>
        <v>110968</v>
      </c>
      <c r="O339" t="str">
        <f>VLOOKUP(VLOOKUP(C339,[1]Produtos!A:D,4,FALSE),[1]Categorias!A:B,2,FALSE)</f>
        <v>Hardwares</v>
      </c>
    </row>
    <row r="340" spans="1:15" x14ac:dyDescent="0.3">
      <c r="A340">
        <v>339</v>
      </c>
      <c r="B340">
        <v>1381</v>
      </c>
      <c r="C340">
        <v>10</v>
      </c>
      <c r="D340">
        <v>24</v>
      </c>
      <c r="E340" s="3">
        <v>0.02</v>
      </c>
      <c r="F340" s="4">
        <f>VLOOKUP(B340,[1]Vendas!A:C,2,FALSE)</f>
        <v>44055</v>
      </c>
      <c r="G340" t="str">
        <f>VLOOKUP(VLOOKUP(B340,[1]Vendas!A:C,3,FALSE),[1]Vendedores!A:B,2,FALSE)</f>
        <v>Augusto Carlos</v>
      </c>
      <c r="H340" t="str">
        <f>VLOOKUP(VLOOKUP(VLOOKUP(B340,[1]Vendas!A:C,3,FALSE),[1]Vendedores!A:E,5,FALSE),[1]Filiais!A:B,2,FALSE)</f>
        <v>São Paulo</v>
      </c>
      <c r="I340" s="3">
        <f>VLOOKUP(VLOOKUP(B340,[1]Vendas!A:C,3,FALSE),[1]Vendedores!A:E,4,FALSE)</f>
        <v>0.08</v>
      </c>
      <c r="J340" t="str">
        <f>VLOOKUP(C340,[1]Produtos!A:D,2,FALSE)</f>
        <v>Caneta</v>
      </c>
      <c r="K340" s="5">
        <f>VLOOKUP(C340,[1]Produtos!A:D,3,FALSE)</f>
        <v>15</v>
      </c>
      <c r="L340" s="5">
        <f t="shared" si="15"/>
        <v>360</v>
      </c>
      <c r="M340" s="5">
        <f t="shared" si="16"/>
        <v>7.2</v>
      </c>
      <c r="N340" s="5">
        <f t="shared" si="17"/>
        <v>352.8</v>
      </c>
      <c r="O340" t="str">
        <f>VLOOKUP(VLOOKUP(C340,[1]Produtos!A:D,4,FALSE),[1]Categorias!A:B,2,FALSE)</f>
        <v>Papelaria</v>
      </c>
    </row>
    <row r="341" spans="1:15" x14ac:dyDescent="0.3">
      <c r="A341">
        <v>340</v>
      </c>
      <c r="B341">
        <v>1673</v>
      </c>
      <c r="C341">
        <v>9</v>
      </c>
      <c r="D341">
        <v>9</v>
      </c>
      <c r="E341" s="3">
        <v>0.04</v>
      </c>
      <c r="F341" s="4">
        <f>VLOOKUP(B341,[1]Vendas!A:C,2,FALSE)</f>
        <v>44121</v>
      </c>
      <c r="G341" t="str">
        <f>VLOOKUP(VLOOKUP(B341,[1]Vendas!A:C,3,FALSE),[1]Vendedores!A:B,2,FALSE)</f>
        <v>Filipe de Tarso</v>
      </c>
      <c r="H341" t="str">
        <f>VLOOKUP(VLOOKUP(VLOOKUP(B341,[1]Vendas!A:C,3,FALSE),[1]Vendedores!A:E,5,FALSE),[1]Filiais!A:B,2,FALSE)</f>
        <v>Rio de Janeiro</v>
      </c>
      <c r="I341" s="3">
        <f>VLOOKUP(VLOOKUP(B341,[1]Vendas!A:C,3,FALSE),[1]Vendedores!A:E,4,FALSE)</f>
        <v>0.04</v>
      </c>
      <c r="J341" t="str">
        <f>VLOOKUP(C341,[1]Produtos!A:D,2,FALSE)</f>
        <v>Papel A4</v>
      </c>
      <c r="K341" s="5">
        <f>VLOOKUP(C341,[1]Produtos!A:D,3,FALSE)</f>
        <v>90</v>
      </c>
      <c r="L341" s="5">
        <f t="shared" si="15"/>
        <v>810</v>
      </c>
      <c r="M341" s="5">
        <f t="shared" si="16"/>
        <v>32.4</v>
      </c>
      <c r="N341" s="5">
        <f t="shared" si="17"/>
        <v>777.6</v>
      </c>
      <c r="O341" t="str">
        <f>VLOOKUP(VLOOKUP(C341,[1]Produtos!A:D,4,FALSE),[1]Categorias!A:B,2,FALSE)</f>
        <v>Papelaria</v>
      </c>
    </row>
    <row r="342" spans="1:15" x14ac:dyDescent="0.3">
      <c r="A342">
        <v>341</v>
      </c>
      <c r="B342">
        <v>1616</v>
      </c>
      <c r="C342">
        <v>4</v>
      </c>
      <c r="D342">
        <v>20</v>
      </c>
      <c r="E342" s="3">
        <v>0.05</v>
      </c>
      <c r="F342" s="4">
        <f>VLOOKUP(B342,[1]Vendas!A:C,2,FALSE)</f>
        <v>43847</v>
      </c>
      <c r="G342" t="str">
        <f>VLOOKUP(VLOOKUP(B342,[1]Vendas!A:C,3,FALSE),[1]Vendedores!A:B,2,FALSE)</f>
        <v>Antônio da Costa</v>
      </c>
      <c r="H342" t="str">
        <f>VLOOKUP(VLOOKUP(VLOOKUP(B342,[1]Vendas!A:C,3,FALSE),[1]Vendedores!A:E,5,FALSE),[1]Filiais!A:B,2,FALSE)</f>
        <v>São Paulo</v>
      </c>
      <c r="I342" s="3">
        <f>VLOOKUP(VLOOKUP(B342,[1]Vendas!A:C,3,FALSE),[1]Vendedores!A:E,4,FALSE)</f>
        <v>7.0000000000000007E-2</v>
      </c>
      <c r="J342" t="str">
        <f>VLOOKUP(C342,[1]Produtos!A:D,2,FALSE)</f>
        <v>Mouse</v>
      </c>
      <c r="K342" s="5">
        <f>VLOOKUP(C342,[1]Produtos!A:D,3,FALSE)</f>
        <v>75</v>
      </c>
      <c r="L342" s="5">
        <f t="shared" si="15"/>
        <v>1500</v>
      </c>
      <c r="M342" s="5">
        <f t="shared" si="16"/>
        <v>75</v>
      </c>
      <c r="N342" s="5">
        <f t="shared" si="17"/>
        <v>1425</v>
      </c>
      <c r="O342" t="str">
        <f>VLOOKUP(VLOOKUP(C342,[1]Produtos!A:D,4,FALSE),[1]Categorias!A:B,2,FALSE)</f>
        <v>Acessórios</v>
      </c>
    </row>
    <row r="343" spans="1:15" x14ac:dyDescent="0.3">
      <c r="A343">
        <v>342</v>
      </c>
      <c r="B343">
        <v>1382</v>
      </c>
      <c r="C343">
        <v>7</v>
      </c>
      <c r="D343">
        <v>22</v>
      </c>
      <c r="E343" s="3">
        <v>0.05</v>
      </c>
      <c r="F343" s="4">
        <f>VLOOKUP(B343,[1]Vendas!A:C,2,FALSE)</f>
        <v>44027</v>
      </c>
      <c r="G343" t="str">
        <f>VLOOKUP(VLOOKUP(B343,[1]Vendas!A:C,3,FALSE),[1]Vendedores!A:B,2,FALSE)</f>
        <v>Almira Buarque</v>
      </c>
      <c r="H343" t="str">
        <f>VLOOKUP(VLOOKUP(VLOOKUP(B343,[1]Vendas!A:C,3,FALSE),[1]Vendedores!A:E,5,FALSE),[1]Filiais!A:B,2,FALSE)</f>
        <v>Rio de Janeiro</v>
      </c>
      <c r="I343" s="3">
        <f>VLOOKUP(VLOOKUP(B343,[1]Vendas!A:C,3,FALSE),[1]Vendedores!A:E,4,FALSE)</f>
        <v>0.04</v>
      </c>
      <c r="J343" t="str">
        <f>VLOOKUP(C343,[1]Produtos!A:D,2,FALSE)</f>
        <v>Roteador</v>
      </c>
      <c r="K343" s="5">
        <f>VLOOKUP(C343,[1]Produtos!A:D,3,FALSE)</f>
        <v>320</v>
      </c>
      <c r="L343" s="5">
        <f t="shared" si="15"/>
        <v>7040</v>
      </c>
      <c r="M343" s="5">
        <f t="shared" si="16"/>
        <v>352</v>
      </c>
      <c r="N343" s="5">
        <f t="shared" si="17"/>
        <v>6688</v>
      </c>
      <c r="O343" t="str">
        <f>VLOOKUP(VLOOKUP(C343,[1]Produtos!A:D,4,FALSE),[1]Categorias!A:B,2,FALSE)</f>
        <v>Hardwares</v>
      </c>
    </row>
    <row r="344" spans="1:15" x14ac:dyDescent="0.3">
      <c r="A344">
        <v>343</v>
      </c>
      <c r="B344">
        <v>1649</v>
      </c>
      <c r="C344">
        <v>3</v>
      </c>
      <c r="D344">
        <v>28</v>
      </c>
      <c r="E344" s="3">
        <v>0.02</v>
      </c>
      <c r="F344" s="4">
        <f>VLOOKUP(B344,[1]Vendas!A:C,2,FALSE)</f>
        <v>43931</v>
      </c>
      <c r="G344" t="str">
        <f>VLOOKUP(VLOOKUP(B344,[1]Vendas!A:C,3,FALSE),[1]Vendedores!A:B,2,FALSE)</f>
        <v>Fernanda Vasconcelos</v>
      </c>
      <c r="H344" t="str">
        <f>VLOOKUP(VLOOKUP(VLOOKUP(B344,[1]Vendas!A:C,3,FALSE),[1]Vendedores!A:E,5,FALSE),[1]Filiais!A:B,2,FALSE)</f>
        <v>Minas Gerais</v>
      </c>
      <c r="I344" s="3">
        <f>VLOOKUP(VLOOKUP(B344,[1]Vendas!A:C,3,FALSE),[1]Vendedores!A:E,4,FALSE)</f>
        <v>0.04</v>
      </c>
      <c r="J344" t="str">
        <f>VLOOKUP(C344,[1]Produtos!A:D,2,FALSE)</f>
        <v>Teclado</v>
      </c>
      <c r="K344" s="5">
        <f>VLOOKUP(C344,[1]Produtos!A:D,3,FALSE)</f>
        <v>90</v>
      </c>
      <c r="L344" s="5">
        <f t="shared" si="15"/>
        <v>2520</v>
      </c>
      <c r="M344" s="5">
        <f t="shared" si="16"/>
        <v>50.4</v>
      </c>
      <c r="N344" s="5">
        <f t="shared" si="17"/>
        <v>2469.6</v>
      </c>
      <c r="O344" t="str">
        <f>VLOOKUP(VLOOKUP(C344,[1]Produtos!A:D,4,FALSE),[1]Categorias!A:B,2,FALSE)</f>
        <v>Acessórios</v>
      </c>
    </row>
    <row r="345" spans="1:15" x14ac:dyDescent="0.3">
      <c r="A345">
        <v>344</v>
      </c>
      <c r="B345">
        <v>541</v>
      </c>
      <c r="C345">
        <v>4</v>
      </c>
      <c r="D345">
        <v>19</v>
      </c>
      <c r="E345" s="3">
        <v>0.03</v>
      </c>
      <c r="F345" s="4">
        <f>VLOOKUP(B345,[1]Vendas!A:C,2,FALSE)</f>
        <v>44147</v>
      </c>
      <c r="G345" t="str">
        <f>VLOOKUP(VLOOKUP(B345,[1]Vendas!A:C,3,FALSE),[1]Vendedores!A:B,2,FALSE)</f>
        <v>Fernanda Vasconcelos</v>
      </c>
      <c r="H345" t="str">
        <f>VLOOKUP(VLOOKUP(VLOOKUP(B345,[1]Vendas!A:C,3,FALSE),[1]Vendedores!A:E,5,FALSE),[1]Filiais!A:B,2,FALSE)</f>
        <v>Minas Gerais</v>
      </c>
      <c r="I345" s="3">
        <f>VLOOKUP(VLOOKUP(B345,[1]Vendas!A:C,3,FALSE),[1]Vendedores!A:E,4,FALSE)</f>
        <v>0.04</v>
      </c>
      <c r="J345" t="str">
        <f>VLOOKUP(C345,[1]Produtos!A:D,2,FALSE)</f>
        <v>Mouse</v>
      </c>
      <c r="K345" s="5">
        <f>VLOOKUP(C345,[1]Produtos!A:D,3,FALSE)</f>
        <v>75</v>
      </c>
      <c r="L345" s="5">
        <f t="shared" si="15"/>
        <v>1425</v>
      </c>
      <c r="M345" s="5">
        <f t="shared" si="16"/>
        <v>42.75</v>
      </c>
      <c r="N345" s="5">
        <f t="shared" si="17"/>
        <v>1382.25</v>
      </c>
      <c r="O345" t="str">
        <f>VLOOKUP(VLOOKUP(C345,[1]Produtos!A:D,4,FALSE),[1]Categorias!A:B,2,FALSE)</f>
        <v>Acessórios</v>
      </c>
    </row>
    <row r="346" spans="1:15" x14ac:dyDescent="0.3">
      <c r="A346">
        <v>345</v>
      </c>
      <c r="B346">
        <v>1491</v>
      </c>
      <c r="C346">
        <v>10</v>
      </c>
      <c r="D346">
        <v>32</v>
      </c>
      <c r="E346" s="3">
        <v>0</v>
      </c>
      <c r="F346" s="4">
        <f>VLOOKUP(B346,[1]Vendas!A:C,2,FALSE)</f>
        <v>44150</v>
      </c>
      <c r="G346" t="str">
        <f>VLOOKUP(VLOOKUP(B346,[1]Vendas!A:C,3,FALSE),[1]Vendedores!A:B,2,FALSE)</f>
        <v>Rubens Lopes</v>
      </c>
      <c r="H346" t="str">
        <f>VLOOKUP(VLOOKUP(VLOOKUP(B346,[1]Vendas!A:C,3,FALSE),[1]Vendedores!A:E,5,FALSE),[1]Filiais!A:B,2,FALSE)</f>
        <v>Minas Gerais</v>
      </c>
      <c r="I346" s="3">
        <f>VLOOKUP(VLOOKUP(B346,[1]Vendas!A:C,3,FALSE),[1]Vendedores!A:E,4,FALSE)</f>
        <v>0.02</v>
      </c>
      <c r="J346" t="str">
        <f>VLOOKUP(C346,[1]Produtos!A:D,2,FALSE)</f>
        <v>Caneta</v>
      </c>
      <c r="K346" s="5">
        <f>VLOOKUP(C346,[1]Produtos!A:D,3,FALSE)</f>
        <v>15</v>
      </c>
      <c r="L346" s="5">
        <f t="shared" si="15"/>
        <v>480</v>
      </c>
      <c r="M346" s="5">
        <f t="shared" si="16"/>
        <v>0</v>
      </c>
      <c r="N346" s="5">
        <f t="shared" si="17"/>
        <v>480</v>
      </c>
      <c r="O346" t="str">
        <f>VLOOKUP(VLOOKUP(C346,[1]Produtos!A:D,4,FALSE),[1]Categorias!A:B,2,FALSE)</f>
        <v>Papelaria</v>
      </c>
    </row>
    <row r="347" spans="1:15" x14ac:dyDescent="0.3">
      <c r="A347">
        <v>346</v>
      </c>
      <c r="B347">
        <v>58</v>
      </c>
      <c r="C347">
        <v>3</v>
      </c>
      <c r="D347">
        <v>29</v>
      </c>
      <c r="E347" s="3">
        <v>0.03</v>
      </c>
      <c r="F347" s="4">
        <f>VLOOKUP(B347,[1]Vendas!A:C,2,FALSE)</f>
        <v>43967</v>
      </c>
      <c r="G347" t="str">
        <f>VLOOKUP(VLOOKUP(B347,[1]Vendas!A:C,3,FALSE),[1]Vendedores!A:B,2,FALSE)</f>
        <v>Jaqueline de Souza</v>
      </c>
      <c r="H347" t="str">
        <f>VLOOKUP(VLOOKUP(VLOOKUP(B347,[1]Vendas!A:C,3,FALSE),[1]Vendedores!A:E,5,FALSE),[1]Filiais!A:B,2,FALSE)</f>
        <v>Minas Gerais</v>
      </c>
      <c r="I347" s="3">
        <f>VLOOKUP(VLOOKUP(B347,[1]Vendas!A:C,3,FALSE),[1]Vendedores!A:E,4,FALSE)</f>
        <v>7.0000000000000007E-2</v>
      </c>
      <c r="J347" t="str">
        <f>VLOOKUP(C347,[1]Produtos!A:D,2,FALSE)</f>
        <v>Teclado</v>
      </c>
      <c r="K347" s="5">
        <f>VLOOKUP(C347,[1]Produtos!A:D,3,FALSE)</f>
        <v>90</v>
      </c>
      <c r="L347" s="5">
        <f t="shared" si="15"/>
        <v>2610</v>
      </c>
      <c r="M347" s="5">
        <f t="shared" si="16"/>
        <v>78.3</v>
      </c>
      <c r="N347" s="5">
        <f t="shared" si="17"/>
        <v>2531.6999999999998</v>
      </c>
      <c r="O347" t="str">
        <f>VLOOKUP(VLOOKUP(C347,[1]Produtos!A:D,4,FALSE),[1]Categorias!A:B,2,FALSE)</f>
        <v>Acessórios</v>
      </c>
    </row>
    <row r="348" spans="1:15" x14ac:dyDescent="0.3">
      <c r="A348">
        <v>347</v>
      </c>
      <c r="B348">
        <v>9</v>
      </c>
      <c r="C348">
        <v>8</v>
      </c>
      <c r="D348">
        <v>12</v>
      </c>
      <c r="E348" s="3">
        <v>0.05</v>
      </c>
      <c r="F348" s="4">
        <f>VLOOKUP(B348,[1]Vendas!A:C,2,FALSE)</f>
        <v>43849</v>
      </c>
      <c r="G348" t="str">
        <f>VLOOKUP(VLOOKUP(B348,[1]Vendas!A:C,3,FALSE),[1]Vendedores!A:B,2,FALSE)</f>
        <v>Débora Albuquerque</v>
      </c>
      <c r="H348" t="str">
        <f>VLOOKUP(VLOOKUP(VLOOKUP(B348,[1]Vendas!A:C,3,FALSE),[1]Vendedores!A:E,5,FALSE),[1]Filiais!A:B,2,FALSE)</f>
        <v>São Paulo</v>
      </c>
      <c r="I348" s="3">
        <f>VLOOKUP(VLOOKUP(B348,[1]Vendas!A:C,3,FALSE),[1]Vendedores!A:E,4,FALSE)</f>
        <v>0.02</v>
      </c>
      <c r="J348" t="str">
        <f>VLOOKUP(C348,[1]Produtos!A:D,2,FALSE)</f>
        <v>Projetor</v>
      </c>
      <c r="K348" s="5">
        <f>VLOOKUP(C348,[1]Produtos!A:D,3,FALSE)</f>
        <v>2900</v>
      </c>
      <c r="L348" s="5">
        <f t="shared" si="15"/>
        <v>34800</v>
      </c>
      <c r="M348" s="5">
        <f t="shared" si="16"/>
        <v>1740</v>
      </c>
      <c r="N348" s="5">
        <f t="shared" si="17"/>
        <v>33060</v>
      </c>
      <c r="O348" t="str">
        <f>VLOOKUP(VLOOKUP(C348,[1]Produtos!A:D,4,FALSE),[1]Categorias!A:B,2,FALSE)</f>
        <v>Hardwares</v>
      </c>
    </row>
    <row r="349" spans="1:15" x14ac:dyDescent="0.3">
      <c r="A349">
        <v>348</v>
      </c>
      <c r="B349">
        <v>1551</v>
      </c>
      <c r="C349">
        <v>10</v>
      </c>
      <c r="D349">
        <v>18</v>
      </c>
      <c r="E349" s="3">
        <v>0.01</v>
      </c>
      <c r="F349" s="4">
        <f>VLOOKUP(B349,[1]Vendas!A:C,2,FALSE)</f>
        <v>44055</v>
      </c>
      <c r="G349" t="str">
        <f>VLOOKUP(VLOOKUP(B349,[1]Vendas!A:C,3,FALSE),[1]Vendedores!A:B,2,FALSE)</f>
        <v>Raimundo Nonato</v>
      </c>
      <c r="H349" t="str">
        <f>VLOOKUP(VLOOKUP(VLOOKUP(B349,[1]Vendas!A:C,3,FALSE),[1]Vendedores!A:E,5,FALSE),[1]Filiais!A:B,2,FALSE)</f>
        <v>Minas Gerais</v>
      </c>
      <c r="I349" s="3">
        <f>VLOOKUP(VLOOKUP(B349,[1]Vendas!A:C,3,FALSE),[1]Vendedores!A:E,4,FALSE)</f>
        <v>0.02</v>
      </c>
      <c r="J349" t="str">
        <f>VLOOKUP(C349,[1]Produtos!A:D,2,FALSE)</f>
        <v>Caneta</v>
      </c>
      <c r="K349" s="5">
        <f>VLOOKUP(C349,[1]Produtos!A:D,3,FALSE)</f>
        <v>15</v>
      </c>
      <c r="L349" s="5">
        <f t="shared" si="15"/>
        <v>270</v>
      </c>
      <c r="M349" s="5">
        <f t="shared" si="16"/>
        <v>2.7</v>
      </c>
      <c r="N349" s="5">
        <f t="shared" si="17"/>
        <v>267.3</v>
      </c>
      <c r="O349" t="str">
        <f>VLOOKUP(VLOOKUP(C349,[1]Produtos!A:D,4,FALSE),[1]Categorias!A:B,2,FALSE)</f>
        <v>Papelaria</v>
      </c>
    </row>
    <row r="350" spans="1:15" x14ac:dyDescent="0.3">
      <c r="A350">
        <v>349</v>
      </c>
      <c r="B350">
        <v>700</v>
      </c>
      <c r="C350">
        <v>1</v>
      </c>
      <c r="D350">
        <v>24</v>
      </c>
      <c r="E350" s="3">
        <v>0.02</v>
      </c>
      <c r="F350" s="4">
        <f>VLOOKUP(B350,[1]Vendas!A:C,2,FALSE)</f>
        <v>44130</v>
      </c>
      <c r="G350" t="str">
        <f>VLOOKUP(VLOOKUP(B350,[1]Vendas!A:C,3,FALSE),[1]Vendedores!A:B,2,FALSE)</f>
        <v>Rubens Lopes</v>
      </c>
      <c r="H350" t="str">
        <f>VLOOKUP(VLOOKUP(VLOOKUP(B350,[1]Vendas!A:C,3,FALSE),[1]Vendedores!A:E,5,FALSE),[1]Filiais!A:B,2,FALSE)</f>
        <v>Minas Gerais</v>
      </c>
      <c r="I350" s="3">
        <f>VLOOKUP(VLOOKUP(B350,[1]Vendas!A:C,3,FALSE),[1]Vendedores!A:E,4,FALSE)</f>
        <v>0.02</v>
      </c>
      <c r="J350" t="str">
        <f>VLOOKUP(C350,[1]Produtos!A:D,2,FALSE)</f>
        <v>Computador desktop</v>
      </c>
      <c r="K350" s="5">
        <f>VLOOKUP(C350,[1]Produtos!A:D,3,FALSE)</f>
        <v>5200</v>
      </c>
      <c r="L350" s="5">
        <f t="shared" si="15"/>
        <v>124800</v>
      </c>
      <c r="M350" s="5">
        <f t="shared" si="16"/>
        <v>2496</v>
      </c>
      <c r="N350" s="5">
        <f t="shared" si="17"/>
        <v>122304</v>
      </c>
      <c r="O350" t="str">
        <f>VLOOKUP(VLOOKUP(C350,[1]Produtos!A:D,4,FALSE),[1]Categorias!A:B,2,FALSE)</f>
        <v>Hardwares</v>
      </c>
    </row>
    <row r="351" spans="1:15" x14ac:dyDescent="0.3">
      <c r="A351">
        <v>350</v>
      </c>
      <c r="B351">
        <v>1404</v>
      </c>
      <c r="C351">
        <v>2</v>
      </c>
      <c r="D351">
        <v>9</v>
      </c>
      <c r="E351" s="3">
        <v>0.03</v>
      </c>
      <c r="F351" s="4">
        <f>VLOOKUP(B351,[1]Vendas!A:C,2,FALSE)</f>
        <v>43952</v>
      </c>
      <c r="G351" t="str">
        <f>VLOOKUP(VLOOKUP(B351,[1]Vendas!A:C,3,FALSE),[1]Vendedores!A:B,2,FALSE)</f>
        <v>Augusto Carlos</v>
      </c>
      <c r="H351" t="str">
        <f>VLOOKUP(VLOOKUP(VLOOKUP(B351,[1]Vendas!A:C,3,FALSE),[1]Vendedores!A:E,5,FALSE),[1]Filiais!A:B,2,FALSE)</f>
        <v>São Paulo</v>
      </c>
      <c r="I351" s="3">
        <f>VLOOKUP(VLOOKUP(B351,[1]Vendas!A:C,3,FALSE),[1]Vendedores!A:E,4,FALSE)</f>
        <v>0.08</v>
      </c>
      <c r="J351" t="str">
        <f>VLOOKUP(C351,[1]Produtos!A:D,2,FALSE)</f>
        <v>Impressora</v>
      </c>
      <c r="K351" s="5">
        <f>VLOOKUP(C351,[1]Produtos!A:D,3,FALSE)</f>
        <v>2100</v>
      </c>
      <c r="L351" s="5">
        <f t="shared" si="15"/>
        <v>18900</v>
      </c>
      <c r="M351" s="5">
        <f t="shared" si="16"/>
        <v>567</v>
      </c>
      <c r="N351" s="5">
        <f t="shared" si="17"/>
        <v>18333</v>
      </c>
      <c r="O351" t="str">
        <f>VLOOKUP(VLOOKUP(C351,[1]Produtos!A:D,4,FALSE),[1]Categorias!A:B,2,FALSE)</f>
        <v>Hardwares</v>
      </c>
    </row>
    <row r="352" spans="1:15" x14ac:dyDescent="0.3">
      <c r="A352">
        <v>351</v>
      </c>
      <c r="B352">
        <v>196</v>
      </c>
      <c r="C352">
        <v>5</v>
      </c>
      <c r="D352">
        <v>13</v>
      </c>
      <c r="E352" s="3">
        <v>0.02</v>
      </c>
      <c r="F352" s="4">
        <f>VLOOKUP(B352,[1]Vendas!A:C,2,FALSE)</f>
        <v>44047</v>
      </c>
      <c r="G352" t="str">
        <f>VLOOKUP(VLOOKUP(B352,[1]Vendas!A:C,3,FALSE),[1]Vendedores!A:B,2,FALSE)</f>
        <v>Filipe de Tarso</v>
      </c>
      <c r="H352" t="str">
        <f>VLOOKUP(VLOOKUP(VLOOKUP(B352,[1]Vendas!A:C,3,FALSE),[1]Vendedores!A:E,5,FALSE),[1]Filiais!A:B,2,FALSE)</f>
        <v>Rio de Janeiro</v>
      </c>
      <c r="I352" s="3">
        <f>VLOOKUP(VLOOKUP(B352,[1]Vendas!A:C,3,FALSE),[1]Vendedores!A:E,4,FALSE)</f>
        <v>0.04</v>
      </c>
      <c r="J352" t="str">
        <f>VLOOKUP(C352,[1]Produtos!A:D,2,FALSE)</f>
        <v>Smartphone</v>
      </c>
      <c r="K352" s="5">
        <f>VLOOKUP(C352,[1]Produtos!A:D,3,FALSE)</f>
        <v>3200</v>
      </c>
      <c r="L352" s="5">
        <f t="shared" si="15"/>
        <v>41600</v>
      </c>
      <c r="M352" s="5">
        <f t="shared" si="16"/>
        <v>832</v>
      </c>
      <c r="N352" s="5">
        <f t="shared" si="17"/>
        <v>40768</v>
      </c>
      <c r="O352" t="str">
        <f>VLOOKUP(VLOOKUP(C352,[1]Produtos!A:D,4,FALSE),[1]Categorias!A:B,2,FALSE)</f>
        <v>Celulares</v>
      </c>
    </row>
    <row r="353" spans="1:15" x14ac:dyDescent="0.3">
      <c r="A353">
        <v>352</v>
      </c>
      <c r="B353">
        <v>673</v>
      </c>
      <c r="C353">
        <v>9</v>
      </c>
      <c r="D353">
        <v>32</v>
      </c>
      <c r="E353" s="3">
        <v>0</v>
      </c>
      <c r="F353" s="4">
        <f>VLOOKUP(B353,[1]Vendas!A:C,2,FALSE)</f>
        <v>43857</v>
      </c>
      <c r="G353" t="str">
        <f>VLOOKUP(VLOOKUP(B353,[1]Vendas!A:C,3,FALSE),[1]Vendedores!A:B,2,FALSE)</f>
        <v>Débora Albuquerque</v>
      </c>
      <c r="H353" t="str">
        <f>VLOOKUP(VLOOKUP(VLOOKUP(B353,[1]Vendas!A:C,3,FALSE),[1]Vendedores!A:E,5,FALSE),[1]Filiais!A:B,2,FALSE)</f>
        <v>São Paulo</v>
      </c>
      <c r="I353" s="3">
        <f>VLOOKUP(VLOOKUP(B353,[1]Vendas!A:C,3,FALSE),[1]Vendedores!A:E,4,FALSE)</f>
        <v>0.02</v>
      </c>
      <c r="J353" t="str">
        <f>VLOOKUP(C353,[1]Produtos!A:D,2,FALSE)</f>
        <v>Papel A4</v>
      </c>
      <c r="K353" s="5">
        <f>VLOOKUP(C353,[1]Produtos!A:D,3,FALSE)</f>
        <v>90</v>
      </c>
      <c r="L353" s="5">
        <f t="shared" si="15"/>
        <v>2880</v>
      </c>
      <c r="M353" s="5">
        <f t="shared" si="16"/>
        <v>0</v>
      </c>
      <c r="N353" s="5">
        <f t="shared" si="17"/>
        <v>2880</v>
      </c>
      <c r="O353" t="str">
        <f>VLOOKUP(VLOOKUP(C353,[1]Produtos!A:D,4,FALSE),[1]Categorias!A:B,2,FALSE)</f>
        <v>Papelaria</v>
      </c>
    </row>
    <row r="354" spans="1:15" x14ac:dyDescent="0.3">
      <c r="A354">
        <v>353</v>
      </c>
      <c r="B354">
        <v>1077</v>
      </c>
      <c r="C354">
        <v>1</v>
      </c>
      <c r="D354">
        <v>26</v>
      </c>
      <c r="E354" s="3">
        <v>0.04</v>
      </c>
      <c r="F354" s="4">
        <f>VLOOKUP(B354,[1]Vendas!A:C,2,FALSE)</f>
        <v>43868</v>
      </c>
      <c r="G354" t="str">
        <f>VLOOKUP(VLOOKUP(B354,[1]Vendas!A:C,3,FALSE),[1]Vendedores!A:B,2,FALSE)</f>
        <v>Almira Buarque</v>
      </c>
      <c r="H354" t="str">
        <f>VLOOKUP(VLOOKUP(VLOOKUP(B354,[1]Vendas!A:C,3,FALSE),[1]Vendedores!A:E,5,FALSE),[1]Filiais!A:B,2,FALSE)</f>
        <v>Rio de Janeiro</v>
      </c>
      <c r="I354" s="3">
        <f>VLOOKUP(VLOOKUP(B354,[1]Vendas!A:C,3,FALSE),[1]Vendedores!A:E,4,FALSE)</f>
        <v>0.04</v>
      </c>
      <c r="J354" t="str">
        <f>VLOOKUP(C354,[1]Produtos!A:D,2,FALSE)</f>
        <v>Computador desktop</v>
      </c>
      <c r="K354" s="5">
        <f>VLOOKUP(C354,[1]Produtos!A:D,3,FALSE)</f>
        <v>5200</v>
      </c>
      <c r="L354" s="5">
        <f t="shared" si="15"/>
        <v>135200</v>
      </c>
      <c r="M354" s="5">
        <f t="shared" si="16"/>
        <v>5408</v>
      </c>
      <c r="N354" s="5">
        <f t="shared" si="17"/>
        <v>129792</v>
      </c>
      <c r="O354" t="str">
        <f>VLOOKUP(VLOOKUP(C354,[1]Produtos!A:D,4,FALSE),[1]Categorias!A:B,2,FALSE)</f>
        <v>Hardwares</v>
      </c>
    </row>
    <row r="355" spans="1:15" x14ac:dyDescent="0.3">
      <c r="A355">
        <v>354</v>
      </c>
      <c r="B355">
        <v>201</v>
      </c>
      <c r="C355">
        <v>6</v>
      </c>
      <c r="D355">
        <v>30</v>
      </c>
      <c r="E355" s="3">
        <v>0.02</v>
      </c>
      <c r="F355" s="4">
        <f>VLOOKUP(B355,[1]Vendas!A:C,2,FALSE)</f>
        <v>43906</v>
      </c>
      <c r="G355" t="str">
        <f>VLOOKUP(VLOOKUP(B355,[1]Vendas!A:C,3,FALSE),[1]Vendedores!A:B,2,FALSE)</f>
        <v>Filipe de Tarso</v>
      </c>
      <c r="H355" t="str">
        <f>VLOOKUP(VLOOKUP(VLOOKUP(B355,[1]Vendas!A:C,3,FALSE),[1]Vendedores!A:E,5,FALSE),[1]Filiais!A:B,2,FALSE)</f>
        <v>Rio de Janeiro</v>
      </c>
      <c r="I355" s="3">
        <f>VLOOKUP(VLOOKUP(B355,[1]Vendas!A:C,3,FALSE),[1]Vendedores!A:E,4,FALSE)</f>
        <v>0.04</v>
      </c>
      <c r="J355" t="str">
        <f>VLOOKUP(C355,[1]Produtos!A:D,2,FALSE)</f>
        <v>Carregador para celular</v>
      </c>
      <c r="K355" s="5">
        <f>VLOOKUP(C355,[1]Produtos!A:D,3,FALSE)</f>
        <v>150</v>
      </c>
      <c r="L355" s="5">
        <f t="shared" si="15"/>
        <v>4500</v>
      </c>
      <c r="M355" s="5">
        <f t="shared" si="16"/>
        <v>90</v>
      </c>
      <c r="N355" s="5">
        <f t="shared" si="17"/>
        <v>4410</v>
      </c>
      <c r="O355" t="str">
        <f>VLOOKUP(VLOOKUP(C355,[1]Produtos!A:D,4,FALSE),[1]Categorias!A:B,2,FALSE)</f>
        <v>Celulares</v>
      </c>
    </row>
    <row r="356" spans="1:15" x14ac:dyDescent="0.3">
      <c r="A356">
        <v>355</v>
      </c>
      <c r="B356">
        <v>657</v>
      </c>
      <c r="C356">
        <v>5</v>
      </c>
      <c r="D356">
        <v>16</v>
      </c>
      <c r="E356" s="3">
        <v>0.05</v>
      </c>
      <c r="F356" s="4">
        <f>VLOOKUP(B356,[1]Vendas!A:C,2,FALSE)</f>
        <v>43918</v>
      </c>
      <c r="G356" t="str">
        <f>VLOOKUP(VLOOKUP(B356,[1]Vendas!A:C,3,FALSE),[1]Vendedores!A:B,2,FALSE)</f>
        <v>Augusto Carlos</v>
      </c>
      <c r="H356" t="str">
        <f>VLOOKUP(VLOOKUP(VLOOKUP(B356,[1]Vendas!A:C,3,FALSE),[1]Vendedores!A:E,5,FALSE),[1]Filiais!A:B,2,FALSE)</f>
        <v>São Paulo</v>
      </c>
      <c r="I356" s="3">
        <f>VLOOKUP(VLOOKUP(B356,[1]Vendas!A:C,3,FALSE),[1]Vendedores!A:E,4,FALSE)</f>
        <v>0.08</v>
      </c>
      <c r="J356" t="str">
        <f>VLOOKUP(C356,[1]Produtos!A:D,2,FALSE)</f>
        <v>Smartphone</v>
      </c>
      <c r="K356" s="5">
        <f>VLOOKUP(C356,[1]Produtos!A:D,3,FALSE)</f>
        <v>3200</v>
      </c>
      <c r="L356" s="5">
        <f t="shared" si="15"/>
        <v>51200</v>
      </c>
      <c r="M356" s="5">
        <f t="shared" si="16"/>
        <v>2560</v>
      </c>
      <c r="N356" s="5">
        <f t="shared" si="17"/>
        <v>48640</v>
      </c>
      <c r="O356" t="str">
        <f>VLOOKUP(VLOOKUP(C356,[1]Produtos!A:D,4,FALSE),[1]Categorias!A:B,2,FALSE)</f>
        <v>Celulares</v>
      </c>
    </row>
    <row r="357" spans="1:15" x14ac:dyDescent="0.3">
      <c r="A357">
        <v>356</v>
      </c>
      <c r="B357">
        <v>1725</v>
      </c>
      <c r="C357">
        <v>2</v>
      </c>
      <c r="D357">
        <v>10</v>
      </c>
      <c r="E357" s="3">
        <v>0.04</v>
      </c>
      <c r="F357" s="4">
        <f>VLOOKUP(B357,[1]Vendas!A:C,2,FALSE)</f>
        <v>44075</v>
      </c>
      <c r="G357" t="str">
        <f>VLOOKUP(VLOOKUP(B357,[1]Vendas!A:C,3,FALSE),[1]Vendedores!A:B,2,FALSE)</f>
        <v>Raimundo Nonato</v>
      </c>
      <c r="H357" t="str">
        <f>VLOOKUP(VLOOKUP(VLOOKUP(B357,[1]Vendas!A:C,3,FALSE),[1]Vendedores!A:E,5,FALSE),[1]Filiais!A:B,2,FALSE)</f>
        <v>Minas Gerais</v>
      </c>
      <c r="I357" s="3">
        <f>VLOOKUP(VLOOKUP(B357,[1]Vendas!A:C,3,FALSE),[1]Vendedores!A:E,4,FALSE)</f>
        <v>0.02</v>
      </c>
      <c r="J357" t="str">
        <f>VLOOKUP(C357,[1]Produtos!A:D,2,FALSE)</f>
        <v>Impressora</v>
      </c>
      <c r="K357" s="5">
        <f>VLOOKUP(C357,[1]Produtos!A:D,3,FALSE)</f>
        <v>2100</v>
      </c>
      <c r="L357" s="5">
        <f t="shared" si="15"/>
        <v>21000</v>
      </c>
      <c r="M357" s="5">
        <f t="shared" si="16"/>
        <v>840</v>
      </c>
      <c r="N357" s="5">
        <f t="shared" si="17"/>
        <v>20160</v>
      </c>
      <c r="O357" t="str">
        <f>VLOOKUP(VLOOKUP(C357,[1]Produtos!A:D,4,FALSE),[1]Categorias!A:B,2,FALSE)</f>
        <v>Hardwares</v>
      </c>
    </row>
    <row r="358" spans="1:15" x14ac:dyDescent="0.3">
      <c r="A358">
        <v>357</v>
      </c>
      <c r="B358">
        <v>1579</v>
      </c>
      <c r="C358">
        <v>9</v>
      </c>
      <c r="D358">
        <v>21</v>
      </c>
      <c r="E358" s="3">
        <v>0.05</v>
      </c>
      <c r="F358" s="4">
        <f>VLOOKUP(B358,[1]Vendas!A:C,2,FALSE)</f>
        <v>43889</v>
      </c>
      <c r="G358" t="str">
        <f>VLOOKUP(VLOOKUP(B358,[1]Vendas!A:C,3,FALSE),[1]Vendedores!A:B,2,FALSE)</f>
        <v>Antônio da Costa</v>
      </c>
      <c r="H358" t="str">
        <f>VLOOKUP(VLOOKUP(VLOOKUP(B358,[1]Vendas!A:C,3,FALSE),[1]Vendedores!A:E,5,FALSE),[1]Filiais!A:B,2,FALSE)</f>
        <v>São Paulo</v>
      </c>
      <c r="I358" s="3">
        <f>VLOOKUP(VLOOKUP(B358,[1]Vendas!A:C,3,FALSE),[1]Vendedores!A:E,4,FALSE)</f>
        <v>7.0000000000000007E-2</v>
      </c>
      <c r="J358" t="str">
        <f>VLOOKUP(C358,[1]Produtos!A:D,2,FALSE)</f>
        <v>Papel A4</v>
      </c>
      <c r="K358" s="5">
        <f>VLOOKUP(C358,[1]Produtos!A:D,3,FALSE)</f>
        <v>90</v>
      </c>
      <c r="L358" s="5">
        <f t="shared" si="15"/>
        <v>1890</v>
      </c>
      <c r="M358" s="5">
        <f t="shared" si="16"/>
        <v>94.5</v>
      </c>
      <c r="N358" s="5">
        <f t="shared" si="17"/>
        <v>1795.5</v>
      </c>
      <c r="O358" t="str">
        <f>VLOOKUP(VLOOKUP(C358,[1]Produtos!A:D,4,FALSE),[1]Categorias!A:B,2,FALSE)</f>
        <v>Papelaria</v>
      </c>
    </row>
    <row r="359" spans="1:15" x14ac:dyDescent="0.3">
      <c r="A359">
        <v>358</v>
      </c>
      <c r="B359">
        <v>1162</v>
      </c>
      <c r="C359">
        <v>8</v>
      </c>
      <c r="D359">
        <v>24</v>
      </c>
      <c r="E359" s="3">
        <v>0.01</v>
      </c>
      <c r="F359" s="4">
        <f>VLOOKUP(B359,[1]Vendas!A:C,2,FALSE)</f>
        <v>43888</v>
      </c>
      <c r="G359" t="str">
        <f>VLOOKUP(VLOOKUP(B359,[1]Vendas!A:C,3,FALSE),[1]Vendedores!A:B,2,FALSE)</f>
        <v>Augusto Carlos</v>
      </c>
      <c r="H359" t="str">
        <f>VLOOKUP(VLOOKUP(VLOOKUP(B359,[1]Vendas!A:C,3,FALSE),[1]Vendedores!A:E,5,FALSE),[1]Filiais!A:B,2,FALSE)</f>
        <v>São Paulo</v>
      </c>
      <c r="I359" s="3">
        <f>VLOOKUP(VLOOKUP(B359,[1]Vendas!A:C,3,FALSE),[1]Vendedores!A:E,4,FALSE)</f>
        <v>0.08</v>
      </c>
      <c r="J359" t="str">
        <f>VLOOKUP(C359,[1]Produtos!A:D,2,FALSE)</f>
        <v>Projetor</v>
      </c>
      <c r="K359" s="5">
        <f>VLOOKUP(C359,[1]Produtos!A:D,3,FALSE)</f>
        <v>2900</v>
      </c>
      <c r="L359" s="5">
        <f t="shared" si="15"/>
        <v>69600</v>
      </c>
      <c r="M359" s="5">
        <f t="shared" si="16"/>
        <v>696</v>
      </c>
      <c r="N359" s="5">
        <f t="shared" si="17"/>
        <v>68904</v>
      </c>
      <c r="O359" t="str">
        <f>VLOOKUP(VLOOKUP(C359,[1]Produtos!A:D,4,FALSE),[1]Categorias!A:B,2,FALSE)</f>
        <v>Hardwares</v>
      </c>
    </row>
    <row r="360" spans="1:15" x14ac:dyDescent="0.3">
      <c r="A360">
        <v>359</v>
      </c>
      <c r="B360">
        <v>1085</v>
      </c>
      <c r="C360">
        <v>9</v>
      </c>
      <c r="D360">
        <v>24</v>
      </c>
      <c r="E360" s="3">
        <v>0.04</v>
      </c>
      <c r="F360" s="4">
        <f>VLOOKUP(B360,[1]Vendas!A:C,2,FALSE)</f>
        <v>43991</v>
      </c>
      <c r="G360" t="str">
        <f>VLOOKUP(VLOOKUP(B360,[1]Vendas!A:C,3,FALSE),[1]Vendedores!A:B,2,FALSE)</f>
        <v>Augusto Carlos</v>
      </c>
      <c r="H360" t="str">
        <f>VLOOKUP(VLOOKUP(VLOOKUP(B360,[1]Vendas!A:C,3,FALSE),[1]Vendedores!A:E,5,FALSE),[1]Filiais!A:B,2,FALSE)</f>
        <v>São Paulo</v>
      </c>
      <c r="I360" s="3">
        <f>VLOOKUP(VLOOKUP(B360,[1]Vendas!A:C,3,FALSE),[1]Vendedores!A:E,4,FALSE)</f>
        <v>0.08</v>
      </c>
      <c r="J360" t="str">
        <f>VLOOKUP(C360,[1]Produtos!A:D,2,FALSE)</f>
        <v>Papel A4</v>
      </c>
      <c r="K360" s="5">
        <f>VLOOKUP(C360,[1]Produtos!A:D,3,FALSE)</f>
        <v>90</v>
      </c>
      <c r="L360" s="5">
        <f t="shared" si="15"/>
        <v>2160</v>
      </c>
      <c r="M360" s="5">
        <f t="shared" si="16"/>
        <v>86.4</v>
      </c>
      <c r="N360" s="5">
        <f t="shared" si="17"/>
        <v>2073.6</v>
      </c>
      <c r="O360" t="str">
        <f>VLOOKUP(VLOOKUP(C360,[1]Produtos!A:D,4,FALSE),[1]Categorias!A:B,2,FALSE)</f>
        <v>Papelaria</v>
      </c>
    </row>
    <row r="361" spans="1:15" x14ac:dyDescent="0.3">
      <c r="A361">
        <v>360</v>
      </c>
      <c r="B361">
        <v>145</v>
      </c>
      <c r="C361">
        <v>9</v>
      </c>
      <c r="D361">
        <v>22</v>
      </c>
      <c r="E361" s="3">
        <v>0.05</v>
      </c>
      <c r="F361" s="4">
        <f>VLOOKUP(B361,[1]Vendas!A:C,2,FALSE)</f>
        <v>44113</v>
      </c>
      <c r="G361" t="str">
        <f>VLOOKUP(VLOOKUP(B361,[1]Vendas!A:C,3,FALSE),[1]Vendedores!A:B,2,FALSE)</f>
        <v>Jaqueline de Souza</v>
      </c>
      <c r="H361" t="str">
        <f>VLOOKUP(VLOOKUP(VLOOKUP(B361,[1]Vendas!A:C,3,FALSE),[1]Vendedores!A:E,5,FALSE),[1]Filiais!A:B,2,FALSE)</f>
        <v>Minas Gerais</v>
      </c>
      <c r="I361" s="3">
        <f>VLOOKUP(VLOOKUP(B361,[1]Vendas!A:C,3,FALSE),[1]Vendedores!A:E,4,FALSE)</f>
        <v>7.0000000000000007E-2</v>
      </c>
      <c r="J361" t="str">
        <f>VLOOKUP(C361,[1]Produtos!A:D,2,FALSE)</f>
        <v>Papel A4</v>
      </c>
      <c r="K361" s="5">
        <f>VLOOKUP(C361,[1]Produtos!A:D,3,FALSE)</f>
        <v>90</v>
      </c>
      <c r="L361" s="5">
        <f t="shared" si="15"/>
        <v>1980</v>
      </c>
      <c r="M361" s="5">
        <f t="shared" si="16"/>
        <v>99</v>
      </c>
      <c r="N361" s="5">
        <f t="shared" si="17"/>
        <v>1881</v>
      </c>
      <c r="O361" t="str">
        <f>VLOOKUP(VLOOKUP(C361,[1]Produtos!A:D,4,FALSE),[1]Categorias!A:B,2,FALSE)</f>
        <v>Papelaria</v>
      </c>
    </row>
    <row r="362" spans="1:15" x14ac:dyDescent="0.3">
      <c r="A362">
        <v>361</v>
      </c>
      <c r="B362">
        <v>1988</v>
      </c>
      <c r="C362">
        <v>5</v>
      </c>
      <c r="D362">
        <v>1</v>
      </c>
      <c r="E362" s="3">
        <v>0.03</v>
      </c>
      <c r="F362" s="4">
        <f>VLOOKUP(B362,[1]Vendas!A:C,2,FALSE)</f>
        <v>43998</v>
      </c>
      <c r="G362" t="str">
        <f>VLOOKUP(VLOOKUP(B362,[1]Vendas!A:C,3,FALSE),[1]Vendedores!A:B,2,FALSE)</f>
        <v>Filipe de Tarso</v>
      </c>
      <c r="H362" t="str">
        <f>VLOOKUP(VLOOKUP(VLOOKUP(B362,[1]Vendas!A:C,3,FALSE),[1]Vendedores!A:E,5,FALSE),[1]Filiais!A:B,2,FALSE)</f>
        <v>Rio de Janeiro</v>
      </c>
      <c r="I362" s="3">
        <f>VLOOKUP(VLOOKUP(B362,[1]Vendas!A:C,3,FALSE),[1]Vendedores!A:E,4,FALSE)</f>
        <v>0.04</v>
      </c>
      <c r="J362" t="str">
        <f>VLOOKUP(C362,[1]Produtos!A:D,2,FALSE)</f>
        <v>Smartphone</v>
      </c>
      <c r="K362" s="5">
        <f>VLOOKUP(C362,[1]Produtos!A:D,3,FALSE)</f>
        <v>3200</v>
      </c>
      <c r="L362" s="5">
        <f t="shared" si="15"/>
        <v>3200</v>
      </c>
      <c r="M362" s="5">
        <f t="shared" si="16"/>
        <v>96</v>
      </c>
      <c r="N362" s="5">
        <f t="shared" si="17"/>
        <v>3104</v>
      </c>
      <c r="O362" t="str">
        <f>VLOOKUP(VLOOKUP(C362,[1]Produtos!A:D,4,FALSE),[1]Categorias!A:B,2,FALSE)</f>
        <v>Celulares</v>
      </c>
    </row>
    <row r="363" spans="1:15" x14ac:dyDescent="0.3">
      <c r="A363">
        <v>362</v>
      </c>
      <c r="B363">
        <v>1247</v>
      </c>
      <c r="C363">
        <v>1</v>
      </c>
      <c r="D363">
        <v>3</v>
      </c>
      <c r="E363" s="3">
        <v>0</v>
      </c>
      <c r="F363" s="4">
        <f>VLOOKUP(B363,[1]Vendas!A:C,2,FALSE)</f>
        <v>44020</v>
      </c>
      <c r="G363" t="str">
        <f>VLOOKUP(VLOOKUP(B363,[1]Vendas!A:C,3,FALSE),[1]Vendedores!A:B,2,FALSE)</f>
        <v>Rubens Lopes</v>
      </c>
      <c r="H363" t="str">
        <f>VLOOKUP(VLOOKUP(VLOOKUP(B363,[1]Vendas!A:C,3,FALSE),[1]Vendedores!A:E,5,FALSE),[1]Filiais!A:B,2,FALSE)</f>
        <v>Minas Gerais</v>
      </c>
      <c r="I363" s="3">
        <f>VLOOKUP(VLOOKUP(B363,[1]Vendas!A:C,3,FALSE),[1]Vendedores!A:E,4,FALSE)</f>
        <v>0.02</v>
      </c>
      <c r="J363" t="str">
        <f>VLOOKUP(C363,[1]Produtos!A:D,2,FALSE)</f>
        <v>Computador desktop</v>
      </c>
      <c r="K363" s="5">
        <f>VLOOKUP(C363,[1]Produtos!A:D,3,FALSE)</f>
        <v>5200</v>
      </c>
      <c r="L363" s="5">
        <f t="shared" si="15"/>
        <v>15600</v>
      </c>
      <c r="M363" s="5">
        <f t="shared" si="16"/>
        <v>0</v>
      </c>
      <c r="N363" s="5">
        <f t="shared" si="17"/>
        <v>15600</v>
      </c>
      <c r="O363" t="str">
        <f>VLOOKUP(VLOOKUP(C363,[1]Produtos!A:D,4,FALSE),[1]Categorias!A:B,2,FALSE)</f>
        <v>Hardwares</v>
      </c>
    </row>
    <row r="364" spans="1:15" x14ac:dyDescent="0.3">
      <c r="A364">
        <v>363</v>
      </c>
      <c r="B364">
        <v>1906</v>
      </c>
      <c r="C364">
        <v>1</v>
      </c>
      <c r="D364">
        <v>25</v>
      </c>
      <c r="E364" s="3">
        <v>0.03</v>
      </c>
      <c r="F364" s="4">
        <f>VLOOKUP(B364,[1]Vendas!A:C,2,FALSE)</f>
        <v>43904</v>
      </c>
      <c r="G364" t="str">
        <f>VLOOKUP(VLOOKUP(B364,[1]Vendas!A:C,3,FALSE),[1]Vendedores!A:B,2,FALSE)</f>
        <v>Antônio da Costa</v>
      </c>
      <c r="H364" t="str">
        <f>VLOOKUP(VLOOKUP(VLOOKUP(B364,[1]Vendas!A:C,3,FALSE),[1]Vendedores!A:E,5,FALSE),[1]Filiais!A:B,2,FALSE)</f>
        <v>São Paulo</v>
      </c>
      <c r="I364" s="3">
        <f>VLOOKUP(VLOOKUP(B364,[1]Vendas!A:C,3,FALSE),[1]Vendedores!A:E,4,FALSE)</f>
        <v>7.0000000000000007E-2</v>
      </c>
      <c r="J364" t="str">
        <f>VLOOKUP(C364,[1]Produtos!A:D,2,FALSE)</f>
        <v>Computador desktop</v>
      </c>
      <c r="K364" s="5">
        <f>VLOOKUP(C364,[1]Produtos!A:D,3,FALSE)</f>
        <v>5200</v>
      </c>
      <c r="L364" s="5">
        <f t="shared" si="15"/>
        <v>130000</v>
      </c>
      <c r="M364" s="5">
        <f t="shared" si="16"/>
        <v>3900</v>
      </c>
      <c r="N364" s="5">
        <f t="shared" si="17"/>
        <v>126100</v>
      </c>
      <c r="O364" t="str">
        <f>VLOOKUP(VLOOKUP(C364,[1]Produtos!A:D,4,FALSE),[1]Categorias!A:B,2,FALSE)</f>
        <v>Hardwares</v>
      </c>
    </row>
    <row r="365" spans="1:15" x14ac:dyDescent="0.3">
      <c r="A365">
        <v>364</v>
      </c>
      <c r="B365">
        <v>58</v>
      </c>
      <c r="C365">
        <v>2</v>
      </c>
      <c r="D365">
        <v>8</v>
      </c>
      <c r="E365" s="3">
        <v>0.03</v>
      </c>
      <c r="F365" s="4">
        <f>VLOOKUP(B365,[1]Vendas!A:C,2,FALSE)</f>
        <v>43967</v>
      </c>
      <c r="G365" t="str">
        <f>VLOOKUP(VLOOKUP(B365,[1]Vendas!A:C,3,FALSE),[1]Vendedores!A:B,2,FALSE)</f>
        <v>Jaqueline de Souza</v>
      </c>
      <c r="H365" t="str">
        <f>VLOOKUP(VLOOKUP(VLOOKUP(B365,[1]Vendas!A:C,3,FALSE),[1]Vendedores!A:E,5,FALSE),[1]Filiais!A:B,2,FALSE)</f>
        <v>Minas Gerais</v>
      </c>
      <c r="I365" s="3">
        <f>VLOOKUP(VLOOKUP(B365,[1]Vendas!A:C,3,FALSE),[1]Vendedores!A:E,4,FALSE)</f>
        <v>7.0000000000000007E-2</v>
      </c>
      <c r="J365" t="str">
        <f>VLOOKUP(C365,[1]Produtos!A:D,2,FALSE)</f>
        <v>Impressora</v>
      </c>
      <c r="K365" s="5">
        <f>VLOOKUP(C365,[1]Produtos!A:D,3,FALSE)</f>
        <v>2100</v>
      </c>
      <c r="L365" s="5">
        <f t="shared" si="15"/>
        <v>16800</v>
      </c>
      <c r="M365" s="5">
        <f t="shared" si="16"/>
        <v>504</v>
      </c>
      <c r="N365" s="5">
        <f t="shared" si="17"/>
        <v>16296</v>
      </c>
      <c r="O365" t="str">
        <f>VLOOKUP(VLOOKUP(C365,[1]Produtos!A:D,4,FALSE),[1]Categorias!A:B,2,FALSE)</f>
        <v>Hardwares</v>
      </c>
    </row>
    <row r="366" spans="1:15" x14ac:dyDescent="0.3">
      <c r="A366">
        <v>365</v>
      </c>
      <c r="B366">
        <v>1201</v>
      </c>
      <c r="C366">
        <v>7</v>
      </c>
      <c r="D366">
        <v>13</v>
      </c>
      <c r="E366" s="3">
        <v>0.03</v>
      </c>
      <c r="F366" s="4">
        <f>VLOOKUP(B366,[1]Vendas!A:C,2,FALSE)</f>
        <v>43965</v>
      </c>
      <c r="G366" t="str">
        <f>VLOOKUP(VLOOKUP(B366,[1]Vendas!A:C,3,FALSE),[1]Vendedores!A:B,2,FALSE)</f>
        <v>Raimundo Nonato</v>
      </c>
      <c r="H366" t="str">
        <f>VLOOKUP(VLOOKUP(VLOOKUP(B366,[1]Vendas!A:C,3,FALSE),[1]Vendedores!A:E,5,FALSE),[1]Filiais!A:B,2,FALSE)</f>
        <v>Minas Gerais</v>
      </c>
      <c r="I366" s="3">
        <f>VLOOKUP(VLOOKUP(B366,[1]Vendas!A:C,3,FALSE),[1]Vendedores!A:E,4,FALSE)</f>
        <v>0.02</v>
      </c>
      <c r="J366" t="str">
        <f>VLOOKUP(C366,[1]Produtos!A:D,2,FALSE)</f>
        <v>Roteador</v>
      </c>
      <c r="K366" s="5">
        <f>VLOOKUP(C366,[1]Produtos!A:D,3,FALSE)</f>
        <v>320</v>
      </c>
      <c r="L366" s="5">
        <f t="shared" si="15"/>
        <v>4160</v>
      </c>
      <c r="M366" s="5">
        <f t="shared" si="16"/>
        <v>124.8</v>
      </c>
      <c r="N366" s="5">
        <f t="shared" si="17"/>
        <v>4035.2</v>
      </c>
      <c r="O366" t="str">
        <f>VLOOKUP(VLOOKUP(C366,[1]Produtos!A:D,4,FALSE),[1]Categorias!A:B,2,FALSE)</f>
        <v>Hardwares</v>
      </c>
    </row>
    <row r="367" spans="1:15" x14ac:dyDescent="0.3">
      <c r="A367">
        <v>366</v>
      </c>
      <c r="B367">
        <v>1025</v>
      </c>
      <c r="C367">
        <v>10</v>
      </c>
      <c r="D367">
        <v>5</v>
      </c>
      <c r="E367" s="3">
        <v>0.01</v>
      </c>
      <c r="F367" s="4">
        <f>VLOOKUP(B367,[1]Vendas!A:C,2,FALSE)</f>
        <v>44124</v>
      </c>
      <c r="G367" t="str">
        <f>VLOOKUP(VLOOKUP(B367,[1]Vendas!A:C,3,FALSE),[1]Vendedores!A:B,2,FALSE)</f>
        <v>Filipe de Tarso</v>
      </c>
      <c r="H367" t="str">
        <f>VLOOKUP(VLOOKUP(VLOOKUP(B367,[1]Vendas!A:C,3,FALSE),[1]Vendedores!A:E,5,FALSE),[1]Filiais!A:B,2,FALSE)</f>
        <v>Rio de Janeiro</v>
      </c>
      <c r="I367" s="3">
        <f>VLOOKUP(VLOOKUP(B367,[1]Vendas!A:C,3,FALSE),[1]Vendedores!A:E,4,FALSE)</f>
        <v>0.04</v>
      </c>
      <c r="J367" t="str">
        <f>VLOOKUP(C367,[1]Produtos!A:D,2,FALSE)</f>
        <v>Caneta</v>
      </c>
      <c r="K367" s="5">
        <f>VLOOKUP(C367,[1]Produtos!A:D,3,FALSE)</f>
        <v>15</v>
      </c>
      <c r="L367" s="5">
        <f t="shared" si="15"/>
        <v>75</v>
      </c>
      <c r="M367" s="5">
        <f t="shared" si="16"/>
        <v>0.75</v>
      </c>
      <c r="N367" s="5">
        <f t="shared" si="17"/>
        <v>74.25</v>
      </c>
      <c r="O367" t="str">
        <f>VLOOKUP(VLOOKUP(C367,[1]Produtos!A:D,4,FALSE),[1]Categorias!A:B,2,FALSE)</f>
        <v>Papelaria</v>
      </c>
    </row>
    <row r="368" spans="1:15" x14ac:dyDescent="0.3">
      <c r="A368">
        <v>367</v>
      </c>
      <c r="B368">
        <v>766</v>
      </c>
      <c r="C368">
        <v>9</v>
      </c>
      <c r="D368">
        <v>1</v>
      </c>
      <c r="E368" s="3">
        <v>0.02</v>
      </c>
      <c r="F368" s="4">
        <f>VLOOKUP(B368,[1]Vendas!A:C,2,FALSE)</f>
        <v>43853</v>
      </c>
      <c r="G368" t="str">
        <f>VLOOKUP(VLOOKUP(B368,[1]Vendas!A:C,3,FALSE),[1]Vendedores!A:B,2,FALSE)</f>
        <v>Antônio da Costa</v>
      </c>
      <c r="H368" t="str">
        <f>VLOOKUP(VLOOKUP(VLOOKUP(B368,[1]Vendas!A:C,3,FALSE),[1]Vendedores!A:E,5,FALSE),[1]Filiais!A:B,2,FALSE)</f>
        <v>São Paulo</v>
      </c>
      <c r="I368" s="3">
        <f>VLOOKUP(VLOOKUP(B368,[1]Vendas!A:C,3,FALSE),[1]Vendedores!A:E,4,FALSE)</f>
        <v>7.0000000000000007E-2</v>
      </c>
      <c r="J368" t="str">
        <f>VLOOKUP(C368,[1]Produtos!A:D,2,FALSE)</f>
        <v>Papel A4</v>
      </c>
      <c r="K368" s="5">
        <f>VLOOKUP(C368,[1]Produtos!A:D,3,FALSE)</f>
        <v>90</v>
      </c>
      <c r="L368" s="5">
        <f t="shared" si="15"/>
        <v>90</v>
      </c>
      <c r="M368" s="5">
        <f t="shared" si="16"/>
        <v>1.8</v>
      </c>
      <c r="N368" s="5">
        <f t="shared" si="17"/>
        <v>88.2</v>
      </c>
      <c r="O368" t="str">
        <f>VLOOKUP(VLOOKUP(C368,[1]Produtos!A:D,4,FALSE),[1]Categorias!A:B,2,FALSE)</f>
        <v>Papelaria</v>
      </c>
    </row>
    <row r="369" spans="1:15" x14ac:dyDescent="0.3">
      <c r="A369">
        <v>368</v>
      </c>
      <c r="B369">
        <v>1413</v>
      </c>
      <c r="C369">
        <v>1</v>
      </c>
      <c r="D369">
        <v>26</v>
      </c>
      <c r="E369" s="3">
        <v>0.04</v>
      </c>
      <c r="F369" s="4">
        <f>VLOOKUP(B369,[1]Vendas!A:C,2,FALSE)</f>
        <v>43892</v>
      </c>
      <c r="G369" t="str">
        <f>VLOOKUP(VLOOKUP(B369,[1]Vendas!A:C,3,FALSE),[1]Vendedores!A:B,2,FALSE)</f>
        <v>Almira Buarque</v>
      </c>
      <c r="H369" t="str">
        <f>VLOOKUP(VLOOKUP(VLOOKUP(B369,[1]Vendas!A:C,3,FALSE),[1]Vendedores!A:E,5,FALSE),[1]Filiais!A:B,2,FALSE)</f>
        <v>Rio de Janeiro</v>
      </c>
      <c r="I369" s="3">
        <f>VLOOKUP(VLOOKUP(B369,[1]Vendas!A:C,3,FALSE),[1]Vendedores!A:E,4,FALSE)</f>
        <v>0.04</v>
      </c>
      <c r="J369" t="str">
        <f>VLOOKUP(C369,[1]Produtos!A:D,2,FALSE)</f>
        <v>Computador desktop</v>
      </c>
      <c r="K369" s="5">
        <f>VLOOKUP(C369,[1]Produtos!A:D,3,FALSE)</f>
        <v>5200</v>
      </c>
      <c r="L369" s="5">
        <f t="shared" si="15"/>
        <v>135200</v>
      </c>
      <c r="M369" s="5">
        <f t="shared" si="16"/>
        <v>5408</v>
      </c>
      <c r="N369" s="5">
        <f t="shared" si="17"/>
        <v>129792</v>
      </c>
      <c r="O369" t="str">
        <f>VLOOKUP(VLOOKUP(C369,[1]Produtos!A:D,4,FALSE),[1]Categorias!A:B,2,FALSE)</f>
        <v>Hardwares</v>
      </c>
    </row>
    <row r="370" spans="1:15" x14ac:dyDescent="0.3">
      <c r="A370">
        <v>369</v>
      </c>
      <c r="B370">
        <v>1076</v>
      </c>
      <c r="C370">
        <v>10</v>
      </c>
      <c r="D370">
        <v>9</v>
      </c>
      <c r="E370" s="3">
        <v>0.03</v>
      </c>
      <c r="F370" s="4">
        <f>VLOOKUP(B370,[1]Vendas!A:C,2,FALSE)</f>
        <v>43889</v>
      </c>
      <c r="G370" t="str">
        <f>VLOOKUP(VLOOKUP(B370,[1]Vendas!A:C,3,FALSE),[1]Vendedores!A:B,2,FALSE)</f>
        <v>Débora Albuquerque</v>
      </c>
      <c r="H370" t="str">
        <f>VLOOKUP(VLOOKUP(VLOOKUP(B370,[1]Vendas!A:C,3,FALSE),[1]Vendedores!A:E,5,FALSE),[1]Filiais!A:B,2,FALSE)</f>
        <v>São Paulo</v>
      </c>
      <c r="I370" s="3">
        <f>VLOOKUP(VLOOKUP(B370,[1]Vendas!A:C,3,FALSE),[1]Vendedores!A:E,4,FALSE)</f>
        <v>0.02</v>
      </c>
      <c r="J370" t="str">
        <f>VLOOKUP(C370,[1]Produtos!A:D,2,FALSE)</f>
        <v>Caneta</v>
      </c>
      <c r="K370" s="5">
        <f>VLOOKUP(C370,[1]Produtos!A:D,3,FALSE)</f>
        <v>15</v>
      </c>
      <c r="L370" s="5">
        <f t="shared" si="15"/>
        <v>135</v>
      </c>
      <c r="M370" s="5">
        <f t="shared" si="16"/>
        <v>4.05</v>
      </c>
      <c r="N370" s="5">
        <f t="shared" si="17"/>
        <v>130.94999999999999</v>
      </c>
      <c r="O370" t="str">
        <f>VLOOKUP(VLOOKUP(C370,[1]Produtos!A:D,4,FALSE),[1]Categorias!A:B,2,FALSE)</f>
        <v>Papelaria</v>
      </c>
    </row>
    <row r="371" spans="1:15" x14ac:dyDescent="0.3">
      <c r="A371">
        <v>370</v>
      </c>
      <c r="B371">
        <v>585</v>
      </c>
      <c r="C371">
        <v>1</v>
      </c>
      <c r="D371">
        <v>17</v>
      </c>
      <c r="E371" s="3">
        <v>0</v>
      </c>
      <c r="F371" s="4">
        <f>VLOOKUP(B371,[1]Vendas!A:C,2,FALSE)</f>
        <v>44181</v>
      </c>
      <c r="G371" t="str">
        <f>VLOOKUP(VLOOKUP(B371,[1]Vendas!A:C,3,FALSE),[1]Vendedores!A:B,2,FALSE)</f>
        <v>Antônio da Costa</v>
      </c>
      <c r="H371" t="str">
        <f>VLOOKUP(VLOOKUP(VLOOKUP(B371,[1]Vendas!A:C,3,FALSE),[1]Vendedores!A:E,5,FALSE),[1]Filiais!A:B,2,FALSE)</f>
        <v>São Paulo</v>
      </c>
      <c r="I371" s="3">
        <f>VLOOKUP(VLOOKUP(B371,[1]Vendas!A:C,3,FALSE),[1]Vendedores!A:E,4,FALSE)</f>
        <v>7.0000000000000007E-2</v>
      </c>
      <c r="J371" t="str">
        <f>VLOOKUP(C371,[1]Produtos!A:D,2,FALSE)</f>
        <v>Computador desktop</v>
      </c>
      <c r="K371" s="5">
        <f>VLOOKUP(C371,[1]Produtos!A:D,3,FALSE)</f>
        <v>5200</v>
      </c>
      <c r="L371" s="5">
        <f t="shared" si="15"/>
        <v>88400</v>
      </c>
      <c r="M371" s="5">
        <f t="shared" si="16"/>
        <v>0</v>
      </c>
      <c r="N371" s="5">
        <f t="shared" si="17"/>
        <v>88400</v>
      </c>
      <c r="O371" t="str">
        <f>VLOOKUP(VLOOKUP(C371,[1]Produtos!A:D,4,FALSE),[1]Categorias!A:B,2,FALSE)</f>
        <v>Hardwares</v>
      </c>
    </row>
    <row r="372" spans="1:15" x14ac:dyDescent="0.3">
      <c r="A372">
        <v>371</v>
      </c>
      <c r="B372">
        <v>1367</v>
      </c>
      <c r="C372">
        <v>9</v>
      </c>
      <c r="D372">
        <v>28</v>
      </c>
      <c r="E372" s="3">
        <v>0.04</v>
      </c>
      <c r="F372" s="4">
        <f>VLOOKUP(B372,[1]Vendas!A:C,2,FALSE)</f>
        <v>43971</v>
      </c>
      <c r="G372" t="str">
        <f>VLOOKUP(VLOOKUP(B372,[1]Vendas!A:C,3,FALSE),[1]Vendedores!A:B,2,FALSE)</f>
        <v>Solange Almeida</v>
      </c>
      <c r="H372" t="str">
        <f>VLOOKUP(VLOOKUP(VLOOKUP(B372,[1]Vendas!A:C,3,FALSE),[1]Vendedores!A:E,5,FALSE),[1]Filiais!A:B,2,FALSE)</f>
        <v>Rio de Janeiro</v>
      </c>
      <c r="I372" s="3">
        <f>VLOOKUP(VLOOKUP(B372,[1]Vendas!A:C,3,FALSE),[1]Vendedores!A:E,4,FALSE)</f>
        <v>0.01</v>
      </c>
      <c r="J372" t="str">
        <f>VLOOKUP(C372,[1]Produtos!A:D,2,FALSE)</f>
        <v>Papel A4</v>
      </c>
      <c r="K372" s="5">
        <f>VLOOKUP(C372,[1]Produtos!A:D,3,FALSE)</f>
        <v>90</v>
      </c>
      <c r="L372" s="5">
        <f t="shared" si="15"/>
        <v>2520</v>
      </c>
      <c r="M372" s="5">
        <f t="shared" si="16"/>
        <v>100.8</v>
      </c>
      <c r="N372" s="5">
        <f t="shared" si="17"/>
        <v>2419.1999999999998</v>
      </c>
      <c r="O372" t="str">
        <f>VLOOKUP(VLOOKUP(C372,[1]Produtos!A:D,4,FALSE),[1]Categorias!A:B,2,FALSE)</f>
        <v>Papelaria</v>
      </c>
    </row>
    <row r="373" spans="1:15" x14ac:dyDescent="0.3">
      <c r="A373">
        <v>372</v>
      </c>
      <c r="B373">
        <v>990</v>
      </c>
      <c r="C373">
        <v>7</v>
      </c>
      <c r="D373">
        <v>24</v>
      </c>
      <c r="E373" s="3">
        <v>0.03</v>
      </c>
      <c r="F373" s="4">
        <f>VLOOKUP(B373,[1]Vendas!A:C,2,FALSE)</f>
        <v>43864</v>
      </c>
      <c r="G373" t="str">
        <f>VLOOKUP(VLOOKUP(B373,[1]Vendas!A:C,3,FALSE),[1]Vendedores!A:B,2,FALSE)</f>
        <v>Rubens Lopes</v>
      </c>
      <c r="H373" t="str">
        <f>VLOOKUP(VLOOKUP(VLOOKUP(B373,[1]Vendas!A:C,3,FALSE),[1]Vendedores!A:E,5,FALSE),[1]Filiais!A:B,2,FALSE)</f>
        <v>Minas Gerais</v>
      </c>
      <c r="I373" s="3">
        <f>VLOOKUP(VLOOKUP(B373,[1]Vendas!A:C,3,FALSE),[1]Vendedores!A:E,4,FALSE)</f>
        <v>0.02</v>
      </c>
      <c r="J373" t="str">
        <f>VLOOKUP(C373,[1]Produtos!A:D,2,FALSE)</f>
        <v>Roteador</v>
      </c>
      <c r="K373" s="5">
        <f>VLOOKUP(C373,[1]Produtos!A:D,3,FALSE)</f>
        <v>320</v>
      </c>
      <c r="L373" s="5">
        <f t="shared" si="15"/>
        <v>7680</v>
      </c>
      <c r="M373" s="5">
        <f t="shared" si="16"/>
        <v>230.39999999999998</v>
      </c>
      <c r="N373" s="5">
        <f t="shared" si="17"/>
        <v>7449.6</v>
      </c>
      <c r="O373" t="str">
        <f>VLOOKUP(VLOOKUP(C373,[1]Produtos!A:D,4,FALSE),[1]Categorias!A:B,2,FALSE)</f>
        <v>Hardwares</v>
      </c>
    </row>
    <row r="374" spans="1:15" x14ac:dyDescent="0.3">
      <c r="A374">
        <v>373</v>
      </c>
      <c r="B374">
        <v>1164</v>
      </c>
      <c r="C374">
        <v>10</v>
      </c>
      <c r="D374">
        <v>2</v>
      </c>
      <c r="E374" s="3">
        <v>0.04</v>
      </c>
      <c r="F374" s="4">
        <f>VLOOKUP(B374,[1]Vendas!A:C,2,FALSE)</f>
        <v>44163</v>
      </c>
      <c r="G374" t="str">
        <f>VLOOKUP(VLOOKUP(B374,[1]Vendas!A:C,3,FALSE),[1]Vendedores!A:B,2,FALSE)</f>
        <v>Jaqueline de Souza</v>
      </c>
      <c r="H374" t="str">
        <f>VLOOKUP(VLOOKUP(VLOOKUP(B374,[1]Vendas!A:C,3,FALSE),[1]Vendedores!A:E,5,FALSE),[1]Filiais!A:B,2,FALSE)</f>
        <v>Minas Gerais</v>
      </c>
      <c r="I374" s="3">
        <f>VLOOKUP(VLOOKUP(B374,[1]Vendas!A:C,3,FALSE),[1]Vendedores!A:E,4,FALSE)</f>
        <v>7.0000000000000007E-2</v>
      </c>
      <c r="J374" t="str">
        <f>VLOOKUP(C374,[1]Produtos!A:D,2,FALSE)</f>
        <v>Caneta</v>
      </c>
      <c r="K374" s="5">
        <f>VLOOKUP(C374,[1]Produtos!A:D,3,FALSE)</f>
        <v>15</v>
      </c>
      <c r="L374" s="5">
        <f t="shared" si="15"/>
        <v>30</v>
      </c>
      <c r="M374" s="5">
        <f t="shared" si="16"/>
        <v>1.2</v>
      </c>
      <c r="N374" s="5">
        <f t="shared" si="17"/>
        <v>28.8</v>
      </c>
      <c r="O374" t="str">
        <f>VLOOKUP(VLOOKUP(C374,[1]Produtos!A:D,4,FALSE),[1]Categorias!A:B,2,FALSE)</f>
        <v>Papelaria</v>
      </c>
    </row>
    <row r="375" spans="1:15" x14ac:dyDescent="0.3">
      <c r="A375">
        <v>374</v>
      </c>
      <c r="B375">
        <v>1866</v>
      </c>
      <c r="C375">
        <v>5</v>
      </c>
      <c r="D375">
        <v>8</v>
      </c>
      <c r="E375" s="3">
        <v>0.01</v>
      </c>
      <c r="F375" s="4">
        <f>VLOOKUP(B375,[1]Vendas!A:C,2,FALSE)</f>
        <v>44022</v>
      </c>
      <c r="G375" t="str">
        <f>VLOOKUP(VLOOKUP(B375,[1]Vendas!A:C,3,FALSE),[1]Vendedores!A:B,2,FALSE)</f>
        <v>Débora Albuquerque</v>
      </c>
      <c r="H375" t="str">
        <f>VLOOKUP(VLOOKUP(VLOOKUP(B375,[1]Vendas!A:C,3,FALSE),[1]Vendedores!A:E,5,FALSE),[1]Filiais!A:B,2,FALSE)</f>
        <v>São Paulo</v>
      </c>
      <c r="I375" s="3">
        <f>VLOOKUP(VLOOKUP(B375,[1]Vendas!A:C,3,FALSE),[1]Vendedores!A:E,4,FALSE)</f>
        <v>0.02</v>
      </c>
      <c r="J375" t="str">
        <f>VLOOKUP(C375,[1]Produtos!A:D,2,FALSE)</f>
        <v>Smartphone</v>
      </c>
      <c r="K375" s="5">
        <f>VLOOKUP(C375,[1]Produtos!A:D,3,FALSE)</f>
        <v>3200</v>
      </c>
      <c r="L375" s="5">
        <f t="shared" si="15"/>
        <v>25600</v>
      </c>
      <c r="M375" s="5">
        <f t="shared" si="16"/>
        <v>256</v>
      </c>
      <c r="N375" s="5">
        <f t="shared" si="17"/>
        <v>25344</v>
      </c>
      <c r="O375" t="str">
        <f>VLOOKUP(VLOOKUP(C375,[1]Produtos!A:D,4,FALSE),[1]Categorias!A:B,2,FALSE)</f>
        <v>Celulares</v>
      </c>
    </row>
    <row r="376" spans="1:15" x14ac:dyDescent="0.3">
      <c r="A376">
        <v>375</v>
      </c>
      <c r="B376">
        <v>503</v>
      </c>
      <c r="C376">
        <v>4</v>
      </c>
      <c r="D376">
        <v>27</v>
      </c>
      <c r="E376" s="3">
        <v>0.04</v>
      </c>
      <c r="F376" s="4">
        <f>VLOOKUP(B376,[1]Vendas!A:C,2,FALSE)</f>
        <v>43978</v>
      </c>
      <c r="G376" t="str">
        <f>VLOOKUP(VLOOKUP(B376,[1]Vendas!A:C,3,FALSE),[1]Vendedores!A:B,2,FALSE)</f>
        <v>Almira Buarque</v>
      </c>
      <c r="H376" t="str">
        <f>VLOOKUP(VLOOKUP(VLOOKUP(B376,[1]Vendas!A:C,3,FALSE),[1]Vendedores!A:E,5,FALSE),[1]Filiais!A:B,2,FALSE)</f>
        <v>Rio de Janeiro</v>
      </c>
      <c r="I376" s="3">
        <f>VLOOKUP(VLOOKUP(B376,[1]Vendas!A:C,3,FALSE),[1]Vendedores!A:E,4,FALSE)</f>
        <v>0.04</v>
      </c>
      <c r="J376" t="str">
        <f>VLOOKUP(C376,[1]Produtos!A:D,2,FALSE)</f>
        <v>Mouse</v>
      </c>
      <c r="K376" s="5">
        <f>VLOOKUP(C376,[1]Produtos!A:D,3,FALSE)</f>
        <v>75</v>
      </c>
      <c r="L376" s="5">
        <f t="shared" si="15"/>
        <v>2025</v>
      </c>
      <c r="M376" s="5">
        <f t="shared" si="16"/>
        <v>81</v>
      </c>
      <c r="N376" s="5">
        <f t="shared" si="17"/>
        <v>1944</v>
      </c>
      <c r="O376" t="str">
        <f>VLOOKUP(VLOOKUP(C376,[1]Produtos!A:D,4,FALSE),[1]Categorias!A:B,2,FALSE)</f>
        <v>Acessórios</v>
      </c>
    </row>
    <row r="377" spans="1:15" x14ac:dyDescent="0.3">
      <c r="A377">
        <v>376</v>
      </c>
      <c r="B377">
        <v>1634</v>
      </c>
      <c r="C377">
        <v>1</v>
      </c>
      <c r="D377">
        <v>10</v>
      </c>
      <c r="E377" s="3">
        <v>0.04</v>
      </c>
      <c r="F377" s="4">
        <f>VLOOKUP(B377,[1]Vendas!A:C,2,FALSE)</f>
        <v>43849</v>
      </c>
      <c r="G377" t="str">
        <f>VLOOKUP(VLOOKUP(B377,[1]Vendas!A:C,3,FALSE),[1]Vendedores!A:B,2,FALSE)</f>
        <v>Filipe de Tarso</v>
      </c>
      <c r="H377" t="str">
        <f>VLOOKUP(VLOOKUP(VLOOKUP(B377,[1]Vendas!A:C,3,FALSE),[1]Vendedores!A:E,5,FALSE),[1]Filiais!A:B,2,FALSE)</f>
        <v>Rio de Janeiro</v>
      </c>
      <c r="I377" s="3">
        <f>VLOOKUP(VLOOKUP(B377,[1]Vendas!A:C,3,FALSE),[1]Vendedores!A:E,4,FALSE)</f>
        <v>0.04</v>
      </c>
      <c r="J377" t="str">
        <f>VLOOKUP(C377,[1]Produtos!A:D,2,FALSE)</f>
        <v>Computador desktop</v>
      </c>
      <c r="K377" s="5">
        <f>VLOOKUP(C377,[1]Produtos!A:D,3,FALSE)</f>
        <v>5200</v>
      </c>
      <c r="L377" s="5">
        <f t="shared" si="15"/>
        <v>52000</v>
      </c>
      <c r="M377" s="5">
        <f t="shared" si="16"/>
        <v>2080</v>
      </c>
      <c r="N377" s="5">
        <f t="shared" si="17"/>
        <v>49920</v>
      </c>
      <c r="O377" t="str">
        <f>VLOOKUP(VLOOKUP(C377,[1]Produtos!A:D,4,FALSE),[1]Categorias!A:B,2,FALSE)</f>
        <v>Hardwares</v>
      </c>
    </row>
    <row r="378" spans="1:15" x14ac:dyDescent="0.3">
      <c r="A378">
        <v>377</v>
      </c>
      <c r="B378">
        <v>1668</v>
      </c>
      <c r="C378">
        <v>1</v>
      </c>
      <c r="D378">
        <v>31</v>
      </c>
      <c r="E378" s="3">
        <v>0.05</v>
      </c>
      <c r="F378" s="4">
        <f>VLOOKUP(B378,[1]Vendas!A:C,2,FALSE)</f>
        <v>44009</v>
      </c>
      <c r="G378" t="str">
        <f>VLOOKUP(VLOOKUP(B378,[1]Vendas!A:C,3,FALSE),[1]Vendedores!A:B,2,FALSE)</f>
        <v>Jaqueline de Souza</v>
      </c>
      <c r="H378" t="str">
        <f>VLOOKUP(VLOOKUP(VLOOKUP(B378,[1]Vendas!A:C,3,FALSE),[1]Vendedores!A:E,5,FALSE),[1]Filiais!A:B,2,FALSE)</f>
        <v>Minas Gerais</v>
      </c>
      <c r="I378" s="3">
        <f>VLOOKUP(VLOOKUP(B378,[1]Vendas!A:C,3,FALSE),[1]Vendedores!A:E,4,FALSE)</f>
        <v>7.0000000000000007E-2</v>
      </c>
      <c r="J378" t="str">
        <f>VLOOKUP(C378,[1]Produtos!A:D,2,FALSE)</f>
        <v>Computador desktop</v>
      </c>
      <c r="K378" s="5">
        <f>VLOOKUP(C378,[1]Produtos!A:D,3,FALSE)</f>
        <v>5200</v>
      </c>
      <c r="L378" s="5">
        <f t="shared" si="15"/>
        <v>161200</v>
      </c>
      <c r="M378" s="5">
        <f t="shared" si="16"/>
        <v>8060</v>
      </c>
      <c r="N378" s="5">
        <f t="shared" si="17"/>
        <v>153140</v>
      </c>
      <c r="O378" t="str">
        <f>VLOOKUP(VLOOKUP(C378,[1]Produtos!A:D,4,FALSE),[1]Categorias!A:B,2,FALSE)</f>
        <v>Hardwares</v>
      </c>
    </row>
    <row r="379" spans="1:15" x14ac:dyDescent="0.3">
      <c r="A379">
        <v>378</v>
      </c>
      <c r="B379">
        <v>294</v>
      </c>
      <c r="C379">
        <v>6</v>
      </c>
      <c r="D379">
        <v>29</v>
      </c>
      <c r="E379" s="3">
        <v>0.03</v>
      </c>
      <c r="F379" s="4">
        <f>VLOOKUP(B379,[1]Vendas!A:C,2,FALSE)</f>
        <v>43972</v>
      </c>
      <c r="G379" t="str">
        <f>VLOOKUP(VLOOKUP(B379,[1]Vendas!A:C,3,FALSE),[1]Vendedores!A:B,2,FALSE)</f>
        <v>Solange Almeida</v>
      </c>
      <c r="H379" t="str">
        <f>VLOOKUP(VLOOKUP(VLOOKUP(B379,[1]Vendas!A:C,3,FALSE),[1]Vendedores!A:E,5,FALSE),[1]Filiais!A:B,2,FALSE)</f>
        <v>Rio de Janeiro</v>
      </c>
      <c r="I379" s="3">
        <f>VLOOKUP(VLOOKUP(B379,[1]Vendas!A:C,3,FALSE),[1]Vendedores!A:E,4,FALSE)</f>
        <v>0.01</v>
      </c>
      <c r="J379" t="str">
        <f>VLOOKUP(C379,[1]Produtos!A:D,2,FALSE)</f>
        <v>Carregador para celular</v>
      </c>
      <c r="K379" s="5">
        <f>VLOOKUP(C379,[1]Produtos!A:D,3,FALSE)</f>
        <v>150</v>
      </c>
      <c r="L379" s="5">
        <f t="shared" si="15"/>
        <v>4350</v>
      </c>
      <c r="M379" s="5">
        <f t="shared" si="16"/>
        <v>130.5</v>
      </c>
      <c r="N379" s="5">
        <f t="shared" si="17"/>
        <v>4219.5</v>
      </c>
      <c r="O379" t="str">
        <f>VLOOKUP(VLOOKUP(C379,[1]Produtos!A:D,4,FALSE),[1]Categorias!A:B,2,FALSE)</f>
        <v>Celulares</v>
      </c>
    </row>
    <row r="380" spans="1:15" x14ac:dyDescent="0.3">
      <c r="A380">
        <v>379</v>
      </c>
      <c r="B380">
        <v>435</v>
      </c>
      <c r="C380">
        <v>6</v>
      </c>
      <c r="D380">
        <v>11</v>
      </c>
      <c r="E380" s="3">
        <v>0.01</v>
      </c>
      <c r="F380" s="4">
        <f>VLOOKUP(B380,[1]Vendas!A:C,2,FALSE)</f>
        <v>44151</v>
      </c>
      <c r="G380" t="str">
        <f>VLOOKUP(VLOOKUP(B380,[1]Vendas!A:C,3,FALSE),[1]Vendedores!A:B,2,FALSE)</f>
        <v>Filipe de Tarso</v>
      </c>
      <c r="H380" t="str">
        <f>VLOOKUP(VLOOKUP(VLOOKUP(B380,[1]Vendas!A:C,3,FALSE),[1]Vendedores!A:E,5,FALSE),[1]Filiais!A:B,2,FALSE)</f>
        <v>Rio de Janeiro</v>
      </c>
      <c r="I380" s="3">
        <f>VLOOKUP(VLOOKUP(B380,[1]Vendas!A:C,3,FALSE),[1]Vendedores!A:E,4,FALSE)</f>
        <v>0.04</v>
      </c>
      <c r="J380" t="str">
        <f>VLOOKUP(C380,[1]Produtos!A:D,2,FALSE)</f>
        <v>Carregador para celular</v>
      </c>
      <c r="K380" s="5">
        <f>VLOOKUP(C380,[1]Produtos!A:D,3,FALSE)</f>
        <v>150</v>
      </c>
      <c r="L380" s="5">
        <f t="shared" si="15"/>
        <v>1650</v>
      </c>
      <c r="M380" s="5">
        <f t="shared" si="16"/>
        <v>16.5</v>
      </c>
      <c r="N380" s="5">
        <f t="shared" si="17"/>
        <v>1633.5</v>
      </c>
      <c r="O380" t="str">
        <f>VLOOKUP(VLOOKUP(C380,[1]Produtos!A:D,4,FALSE),[1]Categorias!A:B,2,FALSE)</f>
        <v>Celulares</v>
      </c>
    </row>
    <row r="381" spans="1:15" x14ac:dyDescent="0.3">
      <c r="A381">
        <v>380</v>
      </c>
      <c r="B381">
        <v>1471</v>
      </c>
      <c r="C381">
        <v>7</v>
      </c>
      <c r="D381">
        <v>27</v>
      </c>
      <c r="E381" s="3">
        <v>0.01</v>
      </c>
      <c r="F381" s="4">
        <f>VLOOKUP(B381,[1]Vendas!A:C,2,FALSE)</f>
        <v>43958</v>
      </c>
      <c r="G381" t="str">
        <f>VLOOKUP(VLOOKUP(B381,[1]Vendas!A:C,3,FALSE),[1]Vendedores!A:B,2,FALSE)</f>
        <v>Almira Buarque</v>
      </c>
      <c r="H381" t="str">
        <f>VLOOKUP(VLOOKUP(VLOOKUP(B381,[1]Vendas!A:C,3,FALSE),[1]Vendedores!A:E,5,FALSE),[1]Filiais!A:B,2,FALSE)</f>
        <v>Rio de Janeiro</v>
      </c>
      <c r="I381" s="3">
        <f>VLOOKUP(VLOOKUP(B381,[1]Vendas!A:C,3,FALSE),[1]Vendedores!A:E,4,FALSE)</f>
        <v>0.04</v>
      </c>
      <c r="J381" t="str">
        <f>VLOOKUP(C381,[1]Produtos!A:D,2,FALSE)</f>
        <v>Roteador</v>
      </c>
      <c r="K381" s="5">
        <f>VLOOKUP(C381,[1]Produtos!A:D,3,FALSE)</f>
        <v>320</v>
      </c>
      <c r="L381" s="5">
        <f t="shared" si="15"/>
        <v>8640</v>
      </c>
      <c r="M381" s="5">
        <f t="shared" si="16"/>
        <v>86.4</v>
      </c>
      <c r="N381" s="5">
        <f t="shared" si="17"/>
        <v>8553.6</v>
      </c>
      <c r="O381" t="str">
        <f>VLOOKUP(VLOOKUP(C381,[1]Produtos!A:D,4,FALSE),[1]Categorias!A:B,2,FALSE)</f>
        <v>Hardwares</v>
      </c>
    </row>
    <row r="382" spans="1:15" x14ac:dyDescent="0.3">
      <c r="A382">
        <v>381</v>
      </c>
      <c r="B382">
        <v>1244</v>
      </c>
      <c r="C382">
        <v>3</v>
      </c>
      <c r="D382">
        <v>14</v>
      </c>
      <c r="E382" s="3">
        <v>0.04</v>
      </c>
      <c r="F382" s="4">
        <f>VLOOKUP(B382,[1]Vendas!A:C,2,FALSE)</f>
        <v>43929</v>
      </c>
      <c r="G382" t="str">
        <f>VLOOKUP(VLOOKUP(B382,[1]Vendas!A:C,3,FALSE),[1]Vendedores!A:B,2,FALSE)</f>
        <v>Jaqueline de Souza</v>
      </c>
      <c r="H382" t="str">
        <f>VLOOKUP(VLOOKUP(VLOOKUP(B382,[1]Vendas!A:C,3,FALSE),[1]Vendedores!A:E,5,FALSE),[1]Filiais!A:B,2,FALSE)</f>
        <v>Minas Gerais</v>
      </c>
      <c r="I382" s="3">
        <f>VLOOKUP(VLOOKUP(B382,[1]Vendas!A:C,3,FALSE),[1]Vendedores!A:E,4,FALSE)</f>
        <v>7.0000000000000007E-2</v>
      </c>
      <c r="J382" t="str">
        <f>VLOOKUP(C382,[1]Produtos!A:D,2,FALSE)</f>
        <v>Teclado</v>
      </c>
      <c r="K382" s="5">
        <f>VLOOKUP(C382,[1]Produtos!A:D,3,FALSE)</f>
        <v>90</v>
      </c>
      <c r="L382" s="5">
        <f t="shared" si="15"/>
        <v>1260</v>
      </c>
      <c r="M382" s="5">
        <f t="shared" si="16"/>
        <v>50.4</v>
      </c>
      <c r="N382" s="5">
        <f t="shared" si="17"/>
        <v>1209.5999999999999</v>
      </c>
      <c r="O382" t="str">
        <f>VLOOKUP(VLOOKUP(C382,[1]Produtos!A:D,4,FALSE),[1]Categorias!A:B,2,FALSE)</f>
        <v>Acessórios</v>
      </c>
    </row>
    <row r="383" spans="1:15" x14ac:dyDescent="0.3">
      <c r="A383">
        <v>382</v>
      </c>
      <c r="B383">
        <v>915</v>
      </c>
      <c r="C383">
        <v>3</v>
      </c>
      <c r="D383">
        <v>15</v>
      </c>
      <c r="E383" s="3">
        <v>0.05</v>
      </c>
      <c r="F383" s="4">
        <f>VLOOKUP(B383,[1]Vendas!A:C,2,FALSE)</f>
        <v>43886</v>
      </c>
      <c r="G383" t="str">
        <f>VLOOKUP(VLOOKUP(B383,[1]Vendas!A:C,3,FALSE),[1]Vendedores!A:B,2,FALSE)</f>
        <v>Almira Buarque</v>
      </c>
      <c r="H383" t="str">
        <f>VLOOKUP(VLOOKUP(VLOOKUP(B383,[1]Vendas!A:C,3,FALSE),[1]Vendedores!A:E,5,FALSE),[1]Filiais!A:B,2,FALSE)</f>
        <v>Rio de Janeiro</v>
      </c>
      <c r="I383" s="3">
        <f>VLOOKUP(VLOOKUP(B383,[1]Vendas!A:C,3,FALSE),[1]Vendedores!A:E,4,FALSE)</f>
        <v>0.04</v>
      </c>
      <c r="J383" t="str">
        <f>VLOOKUP(C383,[1]Produtos!A:D,2,FALSE)</f>
        <v>Teclado</v>
      </c>
      <c r="K383" s="5">
        <f>VLOOKUP(C383,[1]Produtos!A:D,3,FALSE)</f>
        <v>90</v>
      </c>
      <c r="L383" s="5">
        <f t="shared" si="15"/>
        <v>1350</v>
      </c>
      <c r="M383" s="5">
        <f t="shared" si="16"/>
        <v>67.5</v>
      </c>
      <c r="N383" s="5">
        <f t="shared" si="17"/>
        <v>1282.5</v>
      </c>
      <c r="O383" t="str">
        <f>VLOOKUP(VLOOKUP(C383,[1]Produtos!A:D,4,FALSE),[1]Categorias!A:B,2,FALSE)</f>
        <v>Acessórios</v>
      </c>
    </row>
    <row r="384" spans="1:15" x14ac:dyDescent="0.3">
      <c r="A384">
        <v>383</v>
      </c>
      <c r="B384">
        <v>134</v>
      </c>
      <c r="C384">
        <v>10</v>
      </c>
      <c r="D384">
        <v>21</v>
      </c>
      <c r="E384" s="3">
        <v>0.03</v>
      </c>
      <c r="F384" s="4">
        <f>VLOOKUP(B384,[1]Vendas!A:C,2,FALSE)</f>
        <v>43878</v>
      </c>
      <c r="G384" t="str">
        <f>VLOOKUP(VLOOKUP(B384,[1]Vendas!A:C,3,FALSE),[1]Vendedores!A:B,2,FALSE)</f>
        <v>Almira Buarque</v>
      </c>
      <c r="H384" t="str">
        <f>VLOOKUP(VLOOKUP(VLOOKUP(B384,[1]Vendas!A:C,3,FALSE),[1]Vendedores!A:E,5,FALSE),[1]Filiais!A:B,2,FALSE)</f>
        <v>Rio de Janeiro</v>
      </c>
      <c r="I384" s="3">
        <f>VLOOKUP(VLOOKUP(B384,[1]Vendas!A:C,3,FALSE),[1]Vendedores!A:E,4,FALSE)</f>
        <v>0.04</v>
      </c>
      <c r="J384" t="str">
        <f>VLOOKUP(C384,[1]Produtos!A:D,2,FALSE)</f>
        <v>Caneta</v>
      </c>
      <c r="K384" s="5">
        <f>VLOOKUP(C384,[1]Produtos!A:D,3,FALSE)</f>
        <v>15</v>
      </c>
      <c r="L384" s="5">
        <f t="shared" si="15"/>
        <v>315</v>
      </c>
      <c r="M384" s="5">
        <f t="shared" si="16"/>
        <v>9.4499999999999993</v>
      </c>
      <c r="N384" s="5">
        <f t="shared" si="17"/>
        <v>305.55</v>
      </c>
      <c r="O384" t="str">
        <f>VLOOKUP(VLOOKUP(C384,[1]Produtos!A:D,4,FALSE),[1]Categorias!A:B,2,FALSE)</f>
        <v>Papelaria</v>
      </c>
    </row>
    <row r="385" spans="1:15" x14ac:dyDescent="0.3">
      <c r="A385">
        <v>384</v>
      </c>
      <c r="B385">
        <v>1</v>
      </c>
      <c r="C385">
        <v>6</v>
      </c>
      <c r="D385">
        <v>6</v>
      </c>
      <c r="E385" s="3">
        <v>0</v>
      </c>
      <c r="F385" s="4">
        <f>VLOOKUP(B385,[1]Vendas!A:C,2,FALSE)</f>
        <v>44110</v>
      </c>
      <c r="G385" t="str">
        <f>VLOOKUP(VLOOKUP(B385,[1]Vendas!A:C,3,FALSE),[1]Vendedores!A:B,2,FALSE)</f>
        <v>Débora Albuquerque</v>
      </c>
      <c r="H385" t="str">
        <f>VLOOKUP(VLOOKUP(VLOOKUP(B385,[1]Vendas!A:C,3,FALSE),[1]Vendedores!A:E,5,FALSE),[1]Filiais!A:B,2,FALSE)</f>
        <v>São Paulo</v>
      </c>
      <c r="I385" s="3">
        <f>VLOOKUP(VLOOKUP(B385,[1]Vendas!A:C,3,FALSE),[1]Vendedores!A:E,4,FALSE)</f>
        <v>0.02</v>
      </c>
      <c r="J385" t="str">
        <f>VLOOKUP(C385,[1]Produtos!A:D,2,FALSE)</f>
        <v>Carregador para celular</v>
      </c>
      <c r="K385" s="5">
        <f>VLOOKUP(C385,[1]Produtos!A:D,3,FALSE)</f>
        <v>150</v>
      </c>
      <c r="L385" s="5">
        <f t="shared" si="15"/>
        <v>900</v>
      </c>
      <c r="M385" s="5">
        <f t="shared" si="16"/>
        <v>0</v>
      </c>
      <c r="N385" s="5">
        <f t="shared" si="17"/>
        <v>900</v>
      </c>
      <c r="O385" t="str">
        <f>VLOOKUP(VLOOKUP(C385,[1]Produtos!A:D,4,FALSE),[1]Categorias!A:B,2,FALSE)</f>
        <v>Celulares</v>
      </c>
    </row>
    <row r="386" spans="1:15" x14ac:dyDescent="0.3">
      <c r="A386">
        <v>385</v>
      </c>
      <c r="B386">
        <v>192</v>
      </c>
      <c r="C386">
        <v>9</v>
      </c>
      <c r="D386">
        <v>30</v>
      </c>
      <c r="E386" s="3">
        <v>0.02</v>
      </c>
      <c r="F386" s="4">
        <f>VLOOKUP(B386,[1]Vendas!A:C,2,FALSE)</f>
        <v>44062</v>
      </c>
      <c r="G386" t="str">
        <f>VLOOKUP(VLOOKUP(B386,[1]Vendas!A:C,3,FALSE),[1]Vendedores!A:B,2,FALSE)</f>
        <v>Augusto Carlos</v>
      </c>
      <c r="H386" t="str">
        <f>VLOOKUP(VLOOKUP(VLOOKUP(B386,[1]Vendas!A:C,3,FALSE),[1]Vendedores!A:E,5,FALSE),[1]Filiais!A:B,2,FALSE)</f>
        <v>São Paulo</v>
      </c>
      <c r="I386" s="3">
        <f>VLOOKUP(VLOOKUP(B386,[1]Vendas!A:C,3,FALSE),[1]Vendedores!A:E,4,FALSE)</f>
        <v>0.08</v>
      </c>
      <c r="J386" t="str">
        <f>VLOOKUP(C386,[1]Produtos!A:D,2,FALSE)</f>
        <v>Papel A4</v>
      </c>
      <c r="K386" s="5">
        <f>VLOOKUP(C386,[1]Produtos!A:D,3,FALSE)</f>
        <v>90</v>
      </c>
      <c r="L386" s="5">
        <f t="shared" si="15"/>
        <v>2700</v>
      </c>
      <c r="M386" s="5">
        <f t="shared" si="16"/>
        <v>54</v>
      </c>
      <c r="N386" s="5">
        <f t="shared" si="17"/>
        <v>2646</v>
      </c>
      <c r="O386" t="str">
        <f>VLOOKUP(VLOOKUP(C386,[1]Produtos!A:D,4,FALSE),[1]Categorias!A:B,2,FALSE)</f>
        <v>Papelaria</v>
      </c>
    </row>
    <row r="387" spans="1:15" x14ac:dyDescent="0.3">
      <c r="A387">
        <v>386</v>
      </c>
      <c r="B387">
        <v>348</v>
      </c>
      <c r="C387">
        <v>1</v>
      </c>
      <c r="D387">
        <v>25</v>
      </c>
      <c r="E387" s="3">
        <v>0.01</v>
      </c>
      <c r="F387" s="4">
        <f>VLOOKUP(B387,[1]Vendas!A:C,2,FALSE)</f>
        <v>43999</v>
      </c>
      <c r="G387" t="str">
        <f>VLOOKUP(VLOOKUP(B387,[1]Vendas!A:C,3,FALSE),[1]Vendedores!A:B,2,FALSE)</f>
        <v>Raimundo Nonato</v>
      </c>
      <c r="H387" t="str">
        <f>VLOOKUP(VLOOKUP(VLOOKUP(B387,[1]Vendas!A:C,3,FALSE),[1]Vendedores!A:E,5,FALSE),[1]Filiais!A:B,2,FALSE)</f>
        <v>Minas Gerais</v>
      </c>
      <c r="I387" s="3">
        <f>VLOOKUP(VLOOKUP(B387,[1]Vendas!A:C,3,FALSE),[1]Vendedores!A:E,4,FALSE)</f>
        <v>0.02</v>
      </c>
      <c r="J387" t="str">
        <f>VLOOKUP(C387,[1]Produtos!A:D,2,FALSE)</f>
        <v>Computador desktop</v>
      </c>
      <c r="K387" s="5">
        <f>VLOOKUP(C387,[1]Produtos!A:D,3,FALSE)</f>
        <v>5200</v>
      </c>
      <c r="L387" s="5">
        <f t="shared" ref="L387:L450" si="18">K387*D387</f>
        <v>130000</v>
      </c>
      <c r="M387" s="5">
        <f t="shared" ref="M387:M450" si="19">E387*L387</f>
        <v>1300</v>
      </c>
      <c r="N387" s="5">
        <f t="shared" ref="N387:N450" si="20">L387-M387</f>
        <v>128700</v>
      </c>
      <c r="O387" t="str">
        <f>VLOOKUP(VLOOKUP(C387,[1]Produtos!A:D,4,FALSE),[1]Categorias!A:B,2,FALSE)</f>
        <v>Hardwares</v>
      </c>
    </row>
    <row r="388" spans="1:15" x14ac:dyDescent="0.3">
      <c r="A388">
        <v>387</v>
      </c>
      <c r="B388">
        <v>1352</v>
      </c>
      <c r="C388">
        <v>4</v>
      </c>
      <c r="D388">
        <v>32</v>
      </c>
      <c r="E388" s="3">
        <v>0.04</v>
      </c>
      <c r="F388" s="4">
        <f>VLOOKUP(B388,[1]Vendas!A:C,2,FALSE)</f>
        <v>43905</v>
      </c>
      <c r="G388" t="str">
        <f>VLOOKUP(VLOOKUP(B388,[1]Vendas!A:C,3,FALSE),[1]Vendedores!A:B,2,FALSE)</f>
        <v>Fernanda Vasconcelos</v>
      </c>
      <c r="H388" t="str">
        <f>VLOOKUP(VLOOKUP(VLOOKUP(B388,[1]Vendas!A:C,3,FALSE),[1]Vendedores!A:E,5,FALSE),[1]Filiais!A:B,2,FALSE)</f>
        <v>Minas Gerais</v>
      </c>
      <c r="I388" s="3">
        <f>VLOOKUP(VLOOKUP(B388,[1]Vendas!A:C,3,FALSE),[1]Vendedores!A:E,4,FALSE)</f>
        <v>0.04</v>
      </c>
      <c r="J388" t="str">
        <f>VLOOKUP(C388,[1]Produtos!A:D,2,FALSE)</f>
        <v>Mouse</v>
      </c>
      <c r="K388" s="5">
        <f>VLOOKUP(C388,[1]Produtos!A:D,3,FALSE)</f>
        <v>75</v>
      </c>
      <c r="L388" s="5">
        <f t="shared" si="18"/>
        <v>2400</v>
      </c>
      <c r="M388" s="5">
        <f t="shared" si="19"/>
        <v>96</v>
      </c>
      <c r="N388" s="5">
        <f t="shared" si="20"/>
        <v>2304</v>
      </c>
      <c r="O388" t="str">
        <f>VLOOKUP(VLOOKUP(C388,[1]Produtos!A:D,4,FALSE),[1]Categorias!A:B,2,FALSE)</f>
        <v>Acessórios</v>
      </c>
    </row>
    <row r="389" spans="1:15" x14ac:dyDescent="0.3">
      <c r="A389">
        <v>388</v>
      </c>
      <c r="B389">
        <v>287</v>
      </c>
      <c r="C389">
        <v>7</v>
      </c>
      <c r="D389">
        <v>5</v>
      </c>
      <c r="E389" s="3">
        <v>0</v>
      </c>
      <c r="F389" s="4">
        <f>VLOOKUP(B389,[1]Vendas!A:C,2,FALSE)</f>
        <v>44011</v>
      </c>
      <c r="G389" t="str">
        <f>VLOOKUP(VLOOKUP(B389,[1]Vendas!A:C,3,FALSE),[1]Vendedores!A:B,2,FALSE)</f>
        <v>Jaqueline de Souza</v>
      </c>
      <c r="H389" t="str">
        <f>VLOOKUP(VLOOKUP(VLOOKUP(B389,[1]Vendas!A:C,3,FALSE),[1]Vendedores!A:E,5,FALSE),[1]Filiais!A:B,2,FALSE)</f>
        <v>Minas Gerais</v>
      </c>
      <c r="I389" s="3">
        <f>VLOOKUP(VLOOKUP(B389,[1]Vendas!A:C,3,FALSE),[1]Vendedores!A:E,4,FALSE)</f>
        <v>7.0000000000000007E-2</v>
      </c>
      <c r="J389" t="str">
        <f>VLOOKUP(C389,[1]Produtos!A:D,2,FALSE)</f>
        <v>Roteador</v>
      </c>
      <c r="K389" s="5">
        <f>VLOOKUP(C389,[1]Produtos!A:D,3,FALSE)</f>
        <v>320</v>
      </c>
      <c r="L389" s="5">
        <f t="shared" si="18"/>
        <v>1600</v>
      </c>
      <c r="M389" s="5">
        <f t="shared" si="19"/>
        <v>0</v>
      </c>
      <c r="N389" s="5">
        <f t="shared" si="20"/>
        <v>1600</v>
      </c>
      <c r="O389" t="str">
        <f>VLOOKUP(VLOOKUP(C389,[1]Produtos!A:D,4,FALSE),[1]Categorias!A:B,2,FALSE)</f>
        <v>Hardwares</v>
      </c>
    </row>
    <row r="390" spans="1:15" x14ac:dyDescent="0.3">
      <c r="A390">
        <v>389</v>
      </c>
      <c r="B390">
        <v>1037</v>
      </c>
      <c r="C390">
        <v>8</v>
      </c>
      <c r="D390">
        <v>8</v>
      </c>
      <c r="E390" s="3">
        <v>0.03</v>
      </c>
      <c r="F390" s="4">
        <f>VLOOKUP(B390,[1]Vendas!A:C,2,FALSE)</f>
        <v>44037</v>
      </c>
      <c r="G390" t="str">
        <f>VLOOKUP(VLOOKUP(B390,[1]Vendas!A:C,3,FALSE),[1]Vendedores!A:B,2,FALSE)</f>
        <v>Rubens Lopes</v>
      </c>
      <c r="H390" t="str">
        <f>VLOOKUP(VLOOKUP(VLOOKUP(B390,[1]Vendas!A:C,3,FALSE),[1]Vendedores!A:E,5,FALSE),[1]Filiais!A:B,2,FALSE)</f>
        <v>Minas Gerais</v>
      </c>
      <c r="I390" s="3">
        <f>VLOOKUP(VLOOKUP(B390,[1]Vendas!A:C,3,FALSE),[1]Vendedores!A:E,4,FALSE)</f>
        <v>0.02</v>
      </c>
      <c r="J390" t="str">
        <f>VLOOKUP(C390,[1]Produtos!A:D,2,FALSE)</f>
        <v>Projetor</v>
      </c>
      <c r="K390" s="5">
        <f>VLOOKUP(C390,[1]Produtos!A:D,3,FALSE)</f>
        <v>2900</v>
      </c>
      <c r="L390" s="5">
        <f t="shared" si="18"/>
        <v>23200</v>
      </c>
      <c r="M390" s="5">
        <f t="shared" si="19"/>
        <v>696</v>
      </c>
      <c r="N390" s="5">
        <f t="shared" si="20"/>
        <v>22504</v>
      </c>
      <c r="O390" t="str">
        <f>VLOOKUP(VLOOKUP(C390,[1]Produtos!A:D,4,FALSE),[1]Categorias!A:B,2,FALSE)</f>
        <v>Hardwares</v>
      </c>
    </row>
    <row r="391" spans="1:15" x14ac:dyDescent="0.3">
      <c r="A391">
        <v>390</v>
      </c>
      <c r="B391">
        <v>1295</v>
      </c>
      <c r="C391">
        <v>9</v>
      </c>
      <c r="D391">
        <v>18</v>
      </c>
      <c r="E391" s="3">
        <v>0.02</v>
      </c>
      <c r="F391" s="4">
        <f>VLOOKUP(B391,[1]Vendas!A:C,2,FALSE)</f>
        <v>43955</v>
      </c>
      <c r="G391" t="str">
        <f>VLOOKUP(VLOOKUP(B391,[1]Vendas!A:C,3,FALSE),[1]Vendedores!A:B,2,FALSE)</f>
        <v>Rubens Lopes</v>
      </c>
      <c r="H391" t="str">
        <f>VLOOKUP(VLOOKUP(VLOOKUP(B391,[1]Vendas!A:C,3,FALSE),[1]Vendedores!A:E,5,FALSE),[1]Filiais!A:B,2,FALSE)</f>
        <v>Minas Gerais</v>
      </c>
      <c r="I391" s="3">
        <f>VLOOKUP(VLOOKUP(B391,[1]Vendas!A:C,3,FALSE),[1]Vendedores!A:E,4,FALSE)</f>
        <v>0.02</v>
      </c>
      <c r="J391" t="str">
        <f>VLOOKUP(C391,[1]Produtos!A:D,2,FALSE)</f>
        <v>Papel A4</v>
      </c>
      <c r="K391" s="5">
        <f>VLOOKUP(C391,[1]Produtos!A:D,3,FALSE)</f>
        <v>90</v>
      </c>
      <c r="L391" s="5">
        <f t="shared" si="18"/>
        <v>1620</v>
      </c>
      <c r="M391" s="5">
        <f t="shared" si="19"/>
        <v>32.4</v>
      </c>
      <c r="N391" s="5">
        <f t="shared" si="20"/>
        <v>1587.6</v>
      </c>
      <c r="O391" t="str">
        <f>VLOOKUP(VLOOKUP(C391,[1]Produtos!A:D,4,FALSE),[1]Categorias!A:B,2,FALSE)</f>
        <v>Papelaria</v>
      </c>
    </row>
    <row r="392" spans="1:15" x14ac:dyDescent="0.3">
      <c r="A392">
        <v>391</v>
      </c>
      <c r="B392">
        <v>1894</v>
      </c>
      <c r="C392">
        <v>6</v>
      </c>
      <c r="D392">
        <v>31</v>
      </c>
      <c r="E392" s="3">
        <v>0.02</v>
      </c>
      <c r="F392" s="4">
        <f>VLOOKUP(B392,[1]Vendas!A:C,2,FALSE)</f>
        <v>43959</v>
      </c>
      <c r="G392" t="str">
        <f>VLOOKUP(VLOOKUP(B392,[1]Vendas!A:C,3,FALSE),[1]Vendedores!A:B,2,FALSE)</f>
        <v>Raimundo Nonato</v>
      </c>
      <c r="H392" t="str">
        <f>VLOOKUP(VLOOKUP(VLOOKUP(B392,[1]Vendas!A:C,3,FALSE),[1]Vendedores!A:E,5,FALSE),[1]Filiais!A:B,2,FALSE)</f>
        <v>Minas Gerais</v>
      </c>
      <c r="I392" s="3">
        <f>VLOOKUP(VLOOKUP(B392,[1]Vendas!A:C,3,FALSE),[1]Vendedores!A:E,4,FALSE)</f>
        <v>0.02</v>
      </c>
      <c r="J392" t="str">
        <f>VLOOKUP(C392,[1]Produtos!A:D,2,FALSE)</f>
        <v>Carregador para celular</v>
      </c>
      <c r="K392" s="5">
        <f>VLOOKUP(C392,[1]Produtos!A:D,3,FALSE)</f>
        <v>150</v>
      </c>
      <c r="L392" s="5">
        <f t="shared" si="18"/>
        <v>4650</v>
      </c>
      <c r="M392" s="5">
        <f t="shared" si="19"/>
        <v>93</v>
      </c>
      <c r="N392" s="5">
        <f t="shared" si="20"/>
        <v>4557</v>
      </c>
      <c r="O392" t="str">
        <f>VLOOKUP(VLOOKUP(C392,[1]Produtos!A:D,4,FALSE),[1]Categorias!A:B,2,FALSE)</f>
        <v>Celulares</v>
      </c>
    </row>
    <row r="393" spans="1:15" x14ac:dyDescent="0.3">
      <c r="A393">
        <v>392</v>
      </c>
      <c r="B393">
        <v>83</v>
      </c>
      <c r="C393">
        <v>10</v>
      </c>
      <c r="D393">
        <v>27</v>
      </c>
      <c r="E393" s="3">
        <v>0.03</v>
      </c>
      <c r="F393" s="4">
        <f>VLOOKUP(B393,[1]Vendas!A:C,2,FALSE)</f>
        <v>44193</v>
      </c>
      <c r="G393" t="str">
        <f>VLOOKUP(VLOOKUP(B393,[1]Vendas!A:C,3,FALSE),[1]Vendedores!A:B,2,FALSE)</f>
        <v>Augusto Carlos</v>
      </c>
      <c r="H393" t="str">
        <f>VLOOKUP(VLOOKUP(VLOOKUP(B393,[1]Vendas!A:C,3,FALSE),[1]Vendedores!A:E,5,FALSE),[1]Filiais!A:B,2,FALSE)</f>
        <v>São Paulo</v>
      </c>
      <c r="I393" s="3">
        <f>VLOOKUP(VLOOKUP(B393,[1]Vendas!A:C,3,FALSE),[1]Vendedores!A:E,4,FALSE)</f>
        <v>0.08</v>
      </c>
      <c r="J393" t="str">
        <f>VLOOKUP(C393,[1]Produtos!A:D,2,FALSE)</f>
        <v>Caneta</v>
      </c>
      <c r="K393" s="5">
        <f>VLOOKUP(C393,[1]Produtos!A:D,3,FALSE)</f>
        <v>15</v>
      </c>
      <c r="L393" s="5">
        <f t="shared" si="18"/>
        <v>405</v>
      </c>
      <c r="M393" s="5">
        <f t="shared" si="19"/>
        <v>12.15</v>
      </c>
      <c r="N393" s="5">
        <f t="shared" si="20"/>
        <v>392.85</v>
      </c>
      <c r="O393" t="str">
        <f>VLOOKUP(VLOOKUP(C393,[1]Produtos!A:D,4,FALSE),[1]Categorias!A:B,2,FALSE)</f>
        <v>Papelaria</v>
      </c>
    </row>
    <row r="394" spans="1:15" x14ac:dyDescent="0.3">
      <c r="A394">
        <v>393</v>
      </c>
      <c r="B394">
        <v>516</v>
      </c>
      <c r="C394">
        <v>1</v>
      </c>
      <c r="D394">
        <v>18</v>
      </c>
      <c r="E394" s="3">
        <v>0.05</v>
      </c>
      <c r="F394" s="4">
        <f>VLOOKUP(B394,[1]Vendas!A:C,2,FALSE)</f>
        <v>43840</v>
      </c>
      <c r="G394" t="str">
        <f>VLOOKUP(VLOOKUP(B394,[1]Vendas!A:C,3,FALSE),[1]Vendedores!A:B,2,FALSE)</f>
        <v>Filipe de Tarso</v>
      </c>
      <c r="H394" t="str">
        <f>VLOOKUP(VLOOKUP(VLOOKUP(B394,[1]Vendas!A:C,3,FALSE),[1]Vendedores!A:E,5,FALSE),[1]Filiais!A:B,2,FALSE)</f>
        <v>Rio de Janeiro</v>
      </c>
      <c r="I394" s="3">
        <f>VLOOKUP(VLOOKUP(B394,[1]Vendas!A:C,3,FALSE),[1]Vendedores!A:E,4,FALSE)</f>
        <v>0.04</v>
      </c>
      <c r="J394" t="str">
        <f>VLOOKUP(C394,[1]Produtos!A:D,2,FALSE)</f>
        <v>Computador desktop</v>
      </c>
      <c r="K394" s="5">
        <f>VLOOKUP(C394,[1]Produtos!A:D,3,FALSE)</f>
        <v>5200</v>
      </c>
      <c r="L394" s="5">
        <f t="shared" si="18"/>
        <v>93600</v>
      </c>
      <c r="M394" s="5">
        <f t="shared" si="19"/>
        <v>4680</v>
      </c>
      <c r="N394" s="5">
        <f t="shared" si="20"/>
        <v>88920</v>
      </c>
      <c r="O394" t="str">
        <f>VLOOKUP(VLOOKUP(C394,[1]Produtos!A:D,4,FALSE),[1]Categorias!A:B,2,FALSE)</f>
        <v>Hardwares</v>
      </c>
    </row>
    <row r="395" spans="1:15" x14ac:dyDescent="0.3">
      <c r="A395">
        <v>394</v>
      </c>
      <c r="B395">
        <v>1724</v>
      </c>
      <c r="C395">
        <v>7</v>
      </c>
      <c r="D395">
        <v>18</v>
      </c>
      <c r="E395" s="3">
        <v>0.01</v>
      </c>
      <c r="F395" s="4">
        <f>VLOOKUP(B395,[1]Vendas!A:C,2,FALSE)</f>
        <v>44012</v>
      </c>
      <c r="G395" t="str">
        <f>VLOOKUP(VLOOKUP(B395,[1]Vendas!A:C,3,FALSE),[1]Vendedores!A:B,2,FALSE)</f>
        <v>Débora Albuquerque</v>
      </c>
      <c r="H395" t="str">
        <f>VLOOKUP(VLOOKUP(VLOOKUP(B395,[1]Vendas!A:C,3,FALSE),[1]Vendedores!A:E,5,FALSE),[1]Filiais!A:B,2,FALSE)</f>
        <v>São Paulo</v>
      </c>
      <c r="I395" s="3">
        <f>VLOOKUP(VLOOKUP(B395,[1]Vendas!A:C,3,FALSE),[1]Vendedores!A:E,4,FALSE)</f>
        <v>0.02</v>
      </c>
      <c r="J395" t="str">
        <f>VLOOKUP(C395,[1]Produtos!A:D,2,FALSE)</f>
        <v>Roteador</v>
      </c>
      <c r="K395" s="5">
        <f>VLOOKUP(C395,[1]Produtos!A:D,3,FALSE)</f>
        <v>320</v>
      </c>
      <c r="L395" s="5">
        <f t="shared" si="18"/>
        <v>5760</v>
      </c>
      <c r="M395" s="5">
        <f t="shared" si="19"/>
        <v>57.6</v>
      </c>
      <c r="N395" s="5">
        <f t="shared" si="20"/>
        <v>5702.4</v>
      </c>
      <c r="O395" t="str">
        <f>VLOOKUP(VLOOKUP(C395,[1]Produtos!A:D,4,FALSE),[1]Categorias!A:B,2,FALSE)</f>
        <v>Hardwares</v>
      </c>
    </row>
    <row r="396" spans="1:15" x14ac:dyDescent="0.3">
      <c r="A396">
        <v>395</v>
      </c>
      <c r="B396">
        <v>1091</v>
      </c>
      <c r="C396">
        <v>4</v>
      </c>
      <c r="D396">
        <v>15</v>
      </c>
      <c r="E396" s="3">
        <v>0.04</v>
      </c>
      <c r="F396" s="4">
        <f>VLOOKUP(B396,[1]Vendas!A:C,2,FALSE)</f>
        <v>44194</v>
      </c>
      <c r="G396" t="str">
        <f>VLOOKUP(VLOOKUP(B396,[1]Vendas!A:C,3,FALSE),[1]Vendedores!A:B,2,FALSE)</f>
        <v>Filipe de Tarso</v>
      </c>
      <c r="H396" t="str">
        <f>VLOOKUP(VLOOKUP(VLOOKUP(B396,[1]Vendas!A:C,3,FALSE),[1]Vendedores!A:E,5,FALSE),[1]Filiais!A:B,2,FALSE)</f>
        <v>Rio de Janeiro</v>
      </c>
      <c r="I396" s="3">
        <f>VLOOKUP(VLOOKUP(B396,[1]Vendas!A:C,3,FALSE),[1]Vendedores!A:E,4,FALSE)</f>
        <v>0.04</v>
      </c>
      <c r="J396" t="str">
        <f>VLOOKUP(C396,[1]Produtos!A:D,2,FALSE)</f>
        <v>Mouse</v>
      </c>
      <c r="K396" s="5">
        <f>VLOOKUP(C396,[1]Produtos!A:D,3,FALSE)</f>
        <v>75</v>
      </c>
      <c r="L396" s="5">
        <f t="shared" si="18"/>
        <v>1125</v>
      </c>
      <c r="M396" s="5">
        <f t="shared" si="19"/>
        <v>45</v>
      </c>
      <c r="N396" s="5">
        <f t="shared" si="20"/>
        <v>1080</v>
      </c>
      <c r="O396" t="str">
        <f>VLOOKUP(VLOOKUP(C396,[1]Produtos!A:D,4,FALSE),[1]Categorias!A:B,2,FALSE)</f>
        <v>Acessórios</v>
      </c>
    </row>
    <row r="397" spans="1:15" x14ac:dyDescent="0.3">
      <c r="A397">
        <v>396</v>
      </c>
      <c r="B397">
        <v>1325</v>
      </c>
      <c r="C397">
        <v>4</v>
      </c>
      <c r="D397">
        <v>28</v>
      </c>
      <c r="E397" s="3">
        <v>0.05</v>
      </c>
      <c r="F397" s="4">
        <f>VLOOKUP(B397,[1]Vendas!A:C,2,FALSE)</f>
        <v>44153</v>
      </c>
      <c r="G397" t="str">
        <f>VLOOKUP(VLOOKUP(B397,[1]Vendas!A:C,3,FALSE),[1]Vendedores!A:B,2,FALSE)</f>
        <v>Antônio da Costa</v>
      </c>
      <c r="H397" t="str">
        <f>VLOOKUP(VLOOKUP(VLOOKUP(B397,[1]Vendas!A:C,3,FALSE),[1]Vendedores!A:E,5,FALSE),[1]Filiais!A:B,2,FALSE)</f>
        <v>São Paulo</v>
      </c>
      <c r="I397" s="3">
        <f>VLOOKUP(VLOOKUP(B397,[1]Vendas!A:C,3,FALSE),[1]Vendedores!A:E,4,FALSE)</f>
        <v>7.0000000000000007E-2</v>
      </c>
      <c r="J397" t="str">
        <f>VLOOKUP(C397,[1]Produtos!A:D,2,FALSE)</f>
        <v>Mouse</v>
      </c>
      <c r="K397" s="5">
        <f>VLOOKUP(C397,[1]Produtos!A:D,3,FALSE)</f>
        <v>75</v>
      </c>
      <c r="L397" s="5">
        <f t="shared" si="18"/>
        <v>2100</v>
      </c>
      <c r="M397" s="5">
        <f t="shared" si="19"/>
        <v>105</v>
      </c>
      <c r="N397" s="5">
        <f t="shared" si="20"/>
        <v>1995</v>
      </c>
      <c r="O397" t="str">
        <f>VLOOKUP(VLOOKUP(C397,[1]Produtos!A:D,4,FALSE),[1]Categorias!A:B,2,FALSE)</f>
        <v>Acessórios</v>
      </c>
    </row>
    <row r="398" spans="1:15" x14ac:dyDescent="0.3">
      <c r="A398">
        <v>397</v>
      </c>
      <c r="B398">
        <v>1305</v>
      </c>
      <c r="C398">
        <v>5</v>
      </c>
      <c r="D398">
        <v>9</v>
      </c>
      <c r="E398" s="3">
        <v>0.02</v>
      </c>
      <c r="F398" s="4">
        <f>VLOOKUP(B398,[1]Vendas!A:C,2,FALSE)</f>
        <v>44158</v>
      </c>
      <c r="G398" t="str">
        <f>VLOOKUP(VLOOKUP(B398,[1]Vendas!A:C,3,FALSE),[1]Vendedores!A:B,2,FALSE)</f>
        <v>Solange Almeida</v>
      </c>
      <c r="H398" t="str">
        <f>VLOOKUP(VLOOKUP(VLOOKUP(B398,[1]Vendas!A:C,3,FALSE),[1]Vendedores!A:E,5,FALSE),[1]Filiais!A:B,2,FALSE)</f>
        <v>Rio de Janeiro</v>
      </c>
      <c r="I398" s="3">
        <f>VLOOKUP(VLOOKUP(B398,[1]Vendas!A:C,3,FALSE),[1]Vendedores!A:E,4,FALSE)</f>
        <v>0.01</v>
      </c>
      <c r="J398" t="str">
        <f>VLOOKUP(C398,[1]Produtos!A:D,2,FALSE)</f>
        <v>Smartphone</v>
      </c>
      <c r="K398" s="5">
        <f>VLOOKUP(C398,[1]Produtos!A:D,3,FALSE)</f>
        <v>3200</v>
      </c>
      <c r="L398" s="5">
        <f t="shared" si="18"/>
        <v>28800</v>
      </c>
      <c r="M398" s="5">
        <f t="shared" si="19"/>
        <v>576</v>
      </c>
      <c r="N398" s="5">
        <f t="shared" si="20"/>
        <v>28224</v>
      </c>
      <c r="O398" t="str">
        <f>VLOOKUP(VLOOKUP(C398,[1]Produtos!A:D,4,FALSE),[1]Categorias!A:B,2,FALSE)</f>
        <v>Celulares</v>
      </c>
    </row>
    <row r="399" spans="1:15" x14ac:dyDescent="0.3">
      <c r="A399">
        <v>398</v>
      </c>
      <c r="B399">
        <v>973</v>
      </c>
      <c r="C399">
        <v>9</v>
      </c>
      <c r="D399">
        <v>5</v>
      </c>
      <c r="E399" s="3">
        <v>0</v>
      </c>
      <c r="F399" s="4">
        <f>VLOOKUP(B399,[1]Vendas!A:C,2,FALSE)</f>
        <v>44184</v>
      </c>
      <c r="G399" t="str">
        <f>VLOOKUP(VLOOKUP(B399,[1]Vendas!A:C,3,FALSE),[1]Vendedores!A:B,2,FALSE)</f>
        <v>Antônio da Costa</v>
      </c>
      <c r="H399" t="str">
        <f>VLOOKUP(VLOOKUP(VLOOKUP(B399,[1]Vendas!A:C,3,FALSE),[1]Vendedores!A:E,5,FALSE),[1]Filiais!A:B,2,FALSE)</f>
        <v>São Paulo</v>
      </c>
      <c r="I399" s="3">
        <f>VLOOKUP(VLOOKUP(B399,[1]Vendas!A:C,3,FALSE),[1]Vendedores!A:E,4,FALSE)</f>
        <v>7.0000000000000007E-2</v>
      </c>
      <c r="J399" t="str">
        <f>VLOOKUP(C399,[1]Produtos!A:D,2,FALSE)</f>
        <v>Papel A4</v>
      </c>
      <c r="K399" s="5">
        <f>VLOOKUP(C399,[1]Produtos!A:D,3,FALSE)</f>
        <v>90</v>
      </c>
      <c r="L399" s="5">
        <f t="shared" si="18"/>
        <v>450</v>
      </c>
      <c r="M399" s="5">
        <f t="shared" si="19"/>
        <v>0</v>
      </c>
      <c r="N399" s="5">
        <f t="shared" si="20"/>
        <v>450</v>
      </c>
      <c r="O399" t="str">
        <f>VLOOKUP(VLOOKUP(C399,[1]Produtos!A:D,4,FALSE),[1]Categorias!A:B,2,FALSE)</f>
        <v>Papelaria</v>
      </c>
    </row>
    <row r="400" spans="1:15" x14ac:dyDescent="0.3">
      <c r="A400">
        <v>399</v>
      </c>
      <c r="B400">
        <v>498</v>
      </c>
      <c r="C400">
        <v>4</v>
      </c>
      <c r="D400">
        <v>24</v>
      </c>
      <c r="E400" s="3">
        <v>0</v>
      </c>
      <c r="F400" s="4">
        <f>VLOOKUP(B400,[1]Vendas!A:C,2,FALSE)</f>
        <v>44033</v>
      </c>
      <c r="G400" t="str">
        <f>VLOOKUP(VLOOKUP(B400,[1]Vendas!A:C,3,FALSE),[1]Vendedores!A:B,2,FALSE)</f>
        <v>Jaqueline de Souza</v>
      </c>
      <c r="H400" t="str">
        <f>VLOOKUP(VLOOKUP(VLOOKUP(B400,[1]Vendas!A:C,3,FALSE),[1]Vendedores!A:E,5,FALSE),[1]Filiais!A:B,2,FALSE)</f>
        <v>Minas Gerais</v>
      </c>
      <c r="I400" s="3">
        <f>VLOOKUP(VLOOKUP(B400,[1]Vendas!A:C,3,FALSE),[1]Vendedores!A:E,4,FALSE)</f>
        <v>7.0000000000000007E-2</v>
      </c>
      <c r="J400" t="str">
        <f>VLOOKUP(C400,[1]Produtos!A:D,2,FALSE)</f>
        <v>Mouse</v>
      </c>
      <c r="K400" s="5">
        <f>VLOOKUP(C400,[1]Produtos!A:D,3,FALSE)</f>
        <v>75</v>
      </c>
      <c r="L400" s="5">
        <f t="shared" si="18"/>
        <v>1800</v>
      </c>
      <c r="M400" s="5">
        <f t="shared" si="19"/>
        <v>0</v>
      </c>
      <c r="N400" s="5">
        <f t="shared" si="20"/>
        <v>1800</v>
      </c>
      <c r="O400" t="str">
        <f>VLOOKUP(VLOOKUP(C400,[1]Produtos!A:D,4,FALSE),[1]Categorias!A:B,2,FALSE)</f>
        <v>Acessórios</v>
      </c>
    </row>
    <row r="401" spans="1:15" x14ac:dyDescent="0.3">
      <c r="A401">
        <v>400</v>
      </c>
      <c r="B401">
        <v>22</v>
      </c>
      <c r="C401">
        <v>3</v>
      </c>
      <c r="D401">
        <v>22</v>
      </c>
      <c r="E401" s="3">
        <v>0</v>
      </c>
      <c r="F401" s="4">
        <f>VLOOKUP(B401,[1]Vendas!A:C,2,FALSE)</f>
        <v>44037</v>
      </c>
      <c r="G401" t="str">
        <f>VLOOKUP(VLOOKUP(B401,[1]Vendas!A:C,3,FALSE),[1]Vendedores!A:B,2,FALSE)</f>
        <v>Solange Almeida</v>
      </c>
      <c r="H401" t="str">
        <f>VLOOKUP(VLOOKUP(VLOOKUP(B401,[1]Vendas!A:C,3,FALSE),[1]Vendedores!A:E,5,FALSE),[1]Filiais!A:B,2,FALSE)</f>
        <v>Rio de Janeiro</v>
      </c>
      <c r="I401" s="3">
        <f>VLOOKUP(VLOOKUP(B401,[1]Vendas!A:C,3,FALSE),[1]Vendedores!A:E,4,FALSE)</f>
        <v>0.01</v>
      </c>
      <c r="J401" t="str">
        <f>VLOOKUP(C401,[1]Produtos!A:D,2,FALSE)</f>
        <v>Teclado</v>
      </c>
      <c r="K401" s="5">
        <f>VLOOKUP(C401,[1]Produtos!A:D,3,FALSE)</f>
        <v>90</v>
      </c>
      <c r="L401" s="5">
        <f t="shared" si="18"/>
        <v>1980</v>
      </c>
      <c r="M401" s="5">
        <f t="shared" si="19"/>
        <v>0</v>
      </c>
      <c r="N401" s="5">
        <f t="shared" si="20"/>
        <v>1980</v>
      </c>
      <c r="O401" t="str">
        <f>VLOOKUP(VLOOKUP(C401,[1]Produtos!A:D,4,FALSE),[1]Categorias!A:B,2,FALSE)</f>
        <v>Acessórios</v>
      </c>
    </row>
    <row r="402" spans="1:15" x14ac:dyDescent="0.3">
      <c r="A402">
        <v>401</v>
      </c>
      <c r="B402">
        <v>1536</v>
      </c>
      <c r="C402">
        <v>4</v>
      </c>
      <c r="D402">
        <v>8</v>
      </c>
      <c r="E402" s="3">
        <v>0.05</v>
      </c>
      <c r="F402" s="4">
        <f>VLOOKUP(B402,[1]Vendas!A:C,2,FALSE)</f>
        <v>43863</v>
      </c>
      <c r="G402" t="str">
        <f>VLOOKUP(VLOOKUP(B402,[1]Vendas!A:C,3,FALSE),[1]Vendedores!A:B,2,FALSE)</f>
        <v>Fernanda Vasconcelos</v>
      </c>
      <c r="H402" t="str">
        <f>VLOOKUP(VLOOKUP(VLOOKUP(B402,[1]Vendas!A:C,3,FALSE),[1]Vendedores!A:E,5,FALSE),[1]Filiais!A:B,2,FALSE)</f>
        <v>Minas Gerais</v>
      </c>
      <c r="I402" s="3">
        <f>VLOOKUP(VLOOKUP(B402,[1]Vendas!A:C,3,FALSE),[1]Vendedores!A:E,4,FALSE)</f>
        <v>0.04</v>
      </c>
      <c r="J402" t="str">
        <f>VLOOKUP(C402,[1]Produtos!A:D,2,FALSE)</f>
        <v>Mouse</v>
      </c>
      <c r="K402" s="5">
        <f>VLOOKUP(C402,[1]Produtos!A:D,3,FALSE)</f>
        <v>75</v>
      </c>
      <c r="L402" s="5">
        <f t="shared" si="18"/>
        <v>600</v>
      </c>
      <c r="M402" s="5">
        <f t="shared" si="19"/>
        <v>30</v>
      </c>
      <c r="N402" s="5">
        <f t="shared" si="20"/>
        <v>570</v>
      </c>
      <c r="O402" t="str">
        <f>VLOOKUP(VLOOKUP(C402,[1]Produtos!A:D,4,FALSE),[1]Categorias!A:B,2,FALSE)</f>
        <v>Acessórios</v>
      </c>
    </row>
    <row r="403" spans="1:15" x14ac:dyDescent="0.3">
      <c r="A403">
        <v>402</v>
      </c>
      <c r="B403">
        <v>855</v>
      </c>
      <c r="C403">
        <v>6</v>
      </c>
      <c r="D403">
        <v>9</v>
      </c>
      <c r="E403" s="3">
        <v>0</v>
      </c>
      <c r="F403" s="4">
        <f>VLOOKUP(B403,[1]Vendas!A:C,2,FALSE)</f>
        <v>43853</v>
      </c>
      <c r="G403" t="str">
        <f>VLOOKUP(VLOOKUP(B403,[1]Vendas!A:C,3,FALSE),[1]Vendedores!A:B,2,FALSE)</f>
        <v>Débora Albuquerque</v>
      </c>
      <c r="H403" t="str">
        <f>VLOOKUP(VLOOKUP(VLOOKUP(B403,[1]Vendas!A:C,3,FALSE),[1]Vendedores!A:E,5,FALSE),[1]Filiais!A:B,2,FALSE)</f>
        <v>São Paulo</v>
      </c>
      <c r="I403" s="3">
        <f>VLOOKUP(VLOOKUP(B403,[1]Vendas!A:C,3,FALSE),[1]Vendedores!A:E,4,FALSE)</f>
        <v>0.02</v>
      </c>
      <c r="J403" t="str">
        <f>VLOOKUP(C403,[1]Produtos!A:D,2,FALSE)</f>
        <v>Carregador para celular</v>
      </c>
      <c r="K403" s="5">
        <f>VLOOKUP(C403,[1]Produtos!A:D,3,FALSE)</f>
        <v>150</v>
      </c>
      <c r="L403" s="5">
        <f t="shared" si="18"/>
        <v>1350</v>
      </c>
      <c r="M403" s="5">
        <f t="shared" si="19"/>
        <v>0</v>
      </c>
      <c r="N403" s="5">
        <f t="shared" si="20"/>
        <v>1350</v>
      </c>
      <c r="O403" t="str">
        <f>VLOOKUP(VLOOKUP(C403,[1]Produtos!A:D,4,FALSE),[1]Categorias!A:B,2,FALSE)</f>
        <v>Celulares</v>
      </c>
    </row>
    <row r="404" spans="1:15" x14ac:dyDescent="0.3">
      <c r="A404">
        <v>403</v>
      </c>
      <c r="B404">
        <v>550</v>
      </c>
      <c r="C404">
        <v>1</v>
      </c>
      <c r="D404">
        <v>24</v>
      </c>
      <c r="E404" s="3">
        <v>0.02</v>
      </c>
      <c r="F404" s="4">
        <f>VLOOKUP(B404,[1]Vendas!A:C,2,FALSE)</f>
        <v>44121</v>
      </c>
      <c r="G404" t="str">
        <f>VLOOKUP(VLOOKUP(B404,[1]Vendas!A:C,3,FALSE),[1]Vendedores!A:B,2,FALSE)</f>
        <v>Antônio da Costa</v>
      </c>
      <c r="H404" t="str">
        <f>VLOOKUP(VLOOKUP(VLOOKUP(B404,[1]Vendas!A:C,3,FALSE),[1]Vendedores!A:E,5,FALSE),[1]Filiais!A:B,2,FALSE)</f>
        <v>São Paulo</v>
      </c>
      <c r="I404" s="3">
        <f>VLOOKUP(VLOOKUP(B404,[1]Vendas!A:C,3,FALSE),[1]Vendedores!A:E,4,FALSE)</f>
        <v>7.0000000000000007E-2</v>
      </c>
      <c r="J404" t="str">
        <f>VLOOKUP(C404,[1]Produtos!A:D,2,FALSE)</f>
        <v>Computador desktop</v>
      </c>
      <c r="K404" s="5">
        <f>VLOOKUP(C404,[1]Produtos!A:D,3,FALSE)</f>
        <v>5200</v>
      </c>
      <c r="L404" s="5">
        <f t="shared" si="18"/>
        <v>124800</v>
      </c>
      <c r="M404" s="5">
        <f t="shared" si="19"/>
        <v>2496</v>
      </c>
      <c r="N404" s="5">
        <f t="shared" si="20"/>
        <v>122304</v>
      </c>
      <c r="O404" t="str">
        <f>VLOOKUP(VLOOKUP(C404,[1]Produtos!A:D,4,FALSE),[1]Categorias!A:B,2,FALSE)</f>
        <v>Hardwares</v>
      </c>
    </row>
    <row r="405" spans="1:15" x14ac:dyDescent="0.3">
      <c r="A405">
        <v>404</v>
      </c>
      <c r="B405">
        <v>221</v>
      </c>
      <c r="C405">
        <v>9</v>
      </c>
      <c r="D405">
        <v>4</v>
      </c>
      <c r="E405" s="3">
        <v>0.03</v>
      </c>
      <c r="F405" s="4">
        <f>VLOOKUP(B405,[1]Vendas!A:C,2,FALSE)</f>
        <v>44045</v>
      </c>
      <c r="G405" t="str">
        <f>VLOOKUP(VLOOKUP(B405,[1]Vendas!A:C,3,FALSE),[1]Vendedores!A:B,2,FALSE)</f>
        <v>Rubens Lopes</v>
      </c>
      <c r="H405" t="str">
        <f>VLOOKUP(VLOOKUP(VLOOKUP(B405,[1]Vendas!A:C,3,FALSE),[1]Vendedores!A:E,5,FALSE),[1]Filiais!A:B,2,FALSE)</f>
        <v>Minas Gerais</v>
      </c>
      <c r="I405" s="3">
        <f>VLOOKUP(VLOOKUP(B405,[1]Vendas!A:C,3,FALSE),[1]Vendedores!A:E,4,FALSE)</f>
        <v>0.02</v>
      </c>
      <c r="J405" t="str">
        <f>VLOOKUP(C405,[1]Produtos!A:D,2,FALSE)</f>
        <v>Papel A4</v>
      </c>
      <c r="K405" s="5">
        <f>VLOOKUP(C405,[1]Produtos!A:D,3,FALSE)</f>
        <v>90</v>
      </c>
      <c r="L405" s="5">
        <f t="shared" si="18"/>
        <v>360</v>
      </c>
      <c r="M405" s="5">
        <f t="shared" si="19"/>
        <v>10.799999999999999</v>
      </c>
      <c r="N405" s="5">
        <f t="shared" si="20"/>
        <v>349.2</v>
      </c>
      <c r="O405" t="str">
        <f>VLOOKUP(VLOOKUP(C405,[1]Produtos!A:D,4,FALSE),[1]Categorias!A:B,2,FALSE)</f>
        <v>Papelaria</v>
      </c>
    </row>
    <row r="406" spans="1:15" x14ac:dyDescent="0.3">
      <c r="A406">
        <v>405</v>
      </c>
      <c r="B406">
        <v>215</v>
      </c>
      <c r="C406">
        <v>6</v>
      </c>
      <c r="D406">
        <v>11</v>
      </c>
      <c r="E406" s="3">
        <v>0.04</v>
      </c>
      <c r="F406" s="4">
        <f>VLOOKUP(B406,[1]Vendas!A:C,2,FALSE)</f>
        <v>44044</v>
      </c>
      <c r="G406" t="str">
        <f>VLOOKUP(VLOOKUP(B406,[1]Vendas!A:C,3,FALSE),[1]Vendedores!A:B,2,FALSE)</f>
        <v>Filipe de Tarso</v>
      </c>
      <c r="H406" t="str">
        <f>VLOOKUP(VLOOKUP(VLOOKUP(B406,[1]Vendas!A:C,3,FALSE),[1]Vendedores!A:E,5,FALSE),[1]Filiais!A:B,2,FALSE)</f>
        <v>Rio de Janeiro</v>
      </c>
      <c r="I406" s="3">
        <f>VLOOKUP(VLOOKUP(B406,[1]Vendas!A:C,3,FALSE),[1]Vendedores!A:E,4,FALSE)</f>
        <v>0.04</v>
      </c>
      <c r="J406" t="str">
        <f>VLOOKUP(C406,[1]Produtos!A:D,2,FALSE)</f>
        <v>Carregador para celular</v>
      </c>
      <c r="K406" s="5">
        <f>VLOOKUP(C406,[1]Produtos!A:D,3,FALSE)</f>
        <v>150</v>
      </c>
      <c r="L406" s="5">
        <f t="shared" si="18"/>
        <v>1650</v>
      </c>
      <c r="M406" s="5">
        <f t="shared" si="19"/>
        <v>66</v>
      </c>
      <c r="N406" s="5">
        <f t="shared" si="20"/>
        <v>1584</v>
      </c>
      <c r="O406" t="str">
        <f>VLOOKUP(VLOOKUP(C406,[1]Produtos!A:D,4,FALSE),[1]Categorias!A:B,2,FALSE)</f>
        <v>Celulares</v>
      </c>
    </row>
    <row r="407" spans="1:15" x14ac:dyDescent="0.3">
      <c r="A407">
        <v>406</v>
      </c>
      <c r="B407">
        <v>703</v>
      </c>
      <c r="C407">
        <v>7</v>
      </c>
      <c r="D407">
        <v>10</v>
      </c>
      <c r="E407" s="3">
        <v>0</v>
      </c>
      <c r="F407" s="4">
        <f>VLOOKUP(B407,[1]Vendas!A:C,2,FALSE)</f>
        <v>43875</v>
      </c>
      <c r="G407" t="str">
        <f>VLOOKUP(VLOOKUP(B407,[1]Vendas!A:C,3,FALSE),[1]Vendedores!A:B,2,FALSE)</f>
        <v>Fernanda Vasconcelos</v>
      </c>
      <c r="H407" t="str">
        <f>VLOOKUP(VLOOKUP(VLOOKUP(B407,[1]Vendas!A:C,3,FALSE),[1]Vendedores!A:E,5,FALSE),[1]Filiais!A:B,2,FALSE)</f>
        <v>Minas Gerais</v>
      </c>
      <c r="I407" s="3">
        <f>VLOOKUP(VLOOKUP(B407,[1]Vendas!A:C,3,FALSE),[1]Vendedores!A:E,4,FALSE)</f>
        <v>0.04</v>
      </c>
      <c r="J407" t="str">
        <f>VLOOKUP(C407,[1]Produtos!A:D,2,FALSE)</f>
        <v>Roteador</v>
      </c>
      <c r="K407" s="5">
        <f>VLOOKUP(C407,[1]Produtos!A:D,3,FALSE)</f>
        <v>320</v>
      </c>
      <c r="L407" s="5">
        <f t="shared" si="18"/>
        <v>3200</v>
      </c>
      <c r="M407" s="5">
        <f t="shared" si="19"/>
        <v>0</v>
      </c>
      <c r="N407" s="5">
        <f t="shared" si="20"/>
        <v>3200</v>
      </c>
      <c r="O407" t="str">
        <f>VLOOKUP(VLOOKUP(C407,[1]Produtos!A:D,4,FALSE),[1]Categorias!A:B,2,FALSE)</f>
        <v>Hardwares</v>
      </c>
    </row>
    <row r="408" spans="1:15" x14ac:dyDescent="0.3">
      <c r="A408">
        <v>407</v>
      </c>
      <c r="B408">
        <v>642</v>
      </c>
      <c r="C408">
        <v>9</v>
      </c>
      <c r="D408">
        <v>6</v>
      </c>
      <c r="E408" s="3">
        <v>0.02</v>
      </c>
      <c r="F408" s="4">
        <f>VLOOKUP(B408,[1]Vendas!A:C,2,FALSE)</f>
        <v>44008</v>
      </c>
      <c r="G408" t="str">
        <f>VLOOKUP(VLOOKUP(B408,[1]Vendas!A:C,3,FALSE),[1]Vendedores!A:B,2,FALSE)</f>
        <v>Solange Almeida</v>
      </c>
      <c r="H408" t="str">
        <f>VLOOKUP(VLOOKUP(VLOOKUP(B408,[1]Vendas!A:C,3,FALSE),[1]Vendedores!A:E,5,FALSE),[1]Filiais!A:B,2,FALSE)</f>
        <v>Rio de Janeiro</v>
      </c>
      <c r="I408" s="3">
        <f>VLOOKUP(VLOOKUP(B408,[1]Vendas!A:C,3,FALSE),[1]Vendedores!A:E,4,FALSE)</f>
        <v>0.01</v>
      </c>
      <c r="J408" t="str">
        <f>VLOOKUP(C408,[1]Produtos!A:D,2,FALSE)</f>
        <v>Papel A4</v>
      </c>
      <c r="K408" s="5">
        <f>VLOOKUP(C408,[1]Produtos!A:D,3,FALSE)</f>
        <v>90</v>
      </c>
      <c r="L408" s="5">
        <f t="shared" si="18"/>
        <v>540</v>
      </c>
      <c r="M408" s="5">
        <f t="shared" si="19"/>
        <v>10.8</v>
      </c>
      <c r="N408" s="5">
        <f t="shared" si="20"/>
        <v>529.20000000000005</v>
      </c>
      <c r="O408" t="str">
        <f>VLOOKUP(VLOOKUP(C408,[1]Produtos!A:D,4,FALSE),[1]Categorias!A:B,2,FALSE)</f>
        <v>Papelaria</v>
      </c>
    </row>
    <row r="409" spans="1:15" x14ac:dyDescent="0.3">
      <c r="A409">
        <v>408</v>
      </c>
      <c r="B409">
        <v>1986</v>
      </c>
      <c r="C409">
        <v>2</v>
      </c>
      <c r="D409">
        <v>13</v>
      </c>
      <c r="E409" s="3">
        <v>0</v>
      </c>
      <c r="F409" s="4">
        <f>VLOOKUP(B409,[1]Vendas!A:C,2,FALSE)</f>
        <v>44063</v>
      </c>
      <c r="G409" t="str">
        <f>VLOOKUP(VLOOKUP(B409,[1]Vendas!A:C,3,FALSE),[1]Vendedores!A:B,2,FALSE)</f>
        <v>Filipe de Tarso</v>
      </c>
      <c r="H409" t="str">
        <f>VLOOKUP(VLOOKUP(VLOOKUP(B409,[1]Vendas!A:C,3,FALSE),[1]Vendedores!A:E,5,FALSE),[1]Filiais!A:B,2,FALSE)</f>
        <v>Rio de Janeiro</v>
      </c>
      <c r="I409" s="3">
        <f>VLOOKUP(VLOOKUP(B409,[1]Vendas!A:C,3,FALSE),[1]Vendedores!A:E,4,FALSE)</f>
        <v>0.04</v>
      </c>
      <c r="J409" t="str">
        <f>VLOOKUP(C409,[1]Produtos!A:D,2,FALSE)</f>
        <v>Impressora</v>
      </c>
      <c r="K409" s="5">
        <f>VLOOKUP(C409,[1]Produtos!A:D,3,FALSE)</f>
        <v>2100</v>
      </c>
      <c r="L409" s="5">
        <f t="shared" si="18"/>
        <v>27300</v>
      </c>
      <c r="M409" s="5">
        <f t="shared" si="19"/>
        <v>0</v>
      </c>
      <c r="N409" s="5">
        <f t="shared" si="20"/>
        <v>27300</v>
      </c>
      <c r="O409" t="str">
        <f>VLOOKUP(VLOOKUP(C409,[1]Produtos!A:D,4,FALSE),[1]Categorias!A:B,2,FALSE)</f>
        <v>Hardwares</v>
      </c>
    </row>
    <row r="410" spans="1:15" x14ac:dyDescent="0.3">
      <c r="A410">
        <v>409</v>
      </c>
      <c r="B410">
        <v>236</v>
      </c>
      <c r="C410">
        <v>8</v>
      </c>
      <c r="D410">
        <v>5</v>
      </c>
      <c r="E410" s="3">
        <v>0</v>
      </c>
      <c r="F410" s="4">
        <f>VLOOKUP(B410,[1]Vendas!A:C,2,FALSE)</f>
        <v>44119</v>
      </c>
      <c r="G410" t="str">
        <f>VLOOKUP(VLOOKUP(B410,[1]Vendas!A:C,3,FALSE),[1]Vendedores!A:B,2,FALSE)</f>
        <v>Augusto Carlos</v>
      </c>
      <c r="H410" t="str">
        <f>VLOOKUP(VLOOKUP(VLOOKUP(B410,[1]Vendas!A:C,3,FALSE),[1]Vendedores!A:E,5,FALSE),[1]Filiais!A:B,2,FALSE)</f>
        <v>São Paulo</v>
      </c>
      <c r="I410" s="3">
        <f>VLOOKUP(VLOOKUP(B410,[1]Vendas!A:C,3,FALSE),[1]Vendedores!A:E,4,FALSE)</f>
        <v>0.08</v>
      </c>
      <c r="J410" t="str">
        <f>VLOOKUP(C410,[1]Produtos!A:D,2,FALSE)</f>
        <v>Projetor</v>
      </c>
      <c r="K410" s="5">
        <f>VLOOKUP(C410,[1]Produtos!A:D,3,FALSE)</f>
        <v>2900</v>
      </c>
      <c r="L410" s="5">
        <f t="shared" si="18"/>
        <v>14500</v>
      </c>
      <c r="M410" s="5">
        <f t="shared" si="19"/>
        <v>0</v>
      </c>
      <c r="N410" s="5">
        <f t="shared" si="20"/>
        <v>14500</v>
      </c>
      <c r="O410" t="str">
        <f>VLOOKUP(VLOOKUP(C410,[1]Produtos!A:D,4,FALSE),[1]Categorias!A:B,2,FALSE)</f>
        <v>Hardwares</v>
      </c>
    </row>
    <row r="411" spans="1:15" x14ac:dyDescent="0.3">
      <c r="A411">
        <v>410</v>
      </c>
      <c r="B411">
        <v>139</v>
      </c>
      <c r="C411">
        <v>3</v>
      </c>
      <c r="D411">
        <v>12</v>
      </c>
      <c r="E411" s="3">
        <v>0</v>
      </c>
      <c r="F411" s="4">
        <f>VLOOKUP(B411,[1]Vendas!A:C,2,FALSE)</f>
        <v>44133</v>
      </c>
      <c r="G411" t="str">
        <f>VLOOKUP(VLOOKUP(B411,[1]Vendas!A:C,3,FALSE),[1]Vendedores!A:B,2,FALSE)</f>
        <v>Almira Buarque</v>
      </c>
      <c r="H411" t="str">
        <f>VLOOKUP(VLOOKUP(VLOOKUP(B411,[1]Vendas!A:C,3,FALSE),[1]Vendedores!A:E,5,FALSE),[1]Filiais!A:B,2,FALSE)</f>
        <v>Rio de Janeiro</v>
      </c>
      <c r="I411" s="3">
        <f>VLOOKUP(VLOOKUP(B411,[1]Vendas!A:C,3,FALSE),[1]Vendedores!A:E,4,FALSE)</f>
        <v>0.04</v>
      </c>
      <c r="J411" t="str">
        <f>VLOOKUP(C411,[1]Produtos!A:D,2,FALSE)</f>
        <v>Teclado</v>
      </c>
      <c r="K411" s="5">
        <f>VLOOKUP(C411,[1]Produtos!A:D,3,FALSE)</f>
        <v>90</v>
      </c>
      <c r="L411" s="5">
        <f t="shared" si="18"/>
        <v>1080</v>
      </c>
      <c r="M411" s="5">
        <f t="shared" si="19"/>
        <v>0</v>
      </c>
      <c r="N411" s="5">
        <f t="shared" si="20"/>
        <v>1080</v>
      </c>
      <c r="O411" t="str">
        <f>VLOOKUP(VLOOKUP(C411,[1]Produtos!A:D,4,FALSE),[1]Categorias!A:B,2,FALSE)</f>
        <v>Acessórios</v>
      </c>
    </row>
    <row r="412" spans="1:15" x14ac:dyDescent="0.3">
      <c r="A412">
        <v>411</v>
      </c>
      <c r="B412">
        <v>1748</v>
      </c>
      <c r="C412">
        <v>5</v>
      </c>
      <c r="D412">
        <v>28</v>
      </c>
      <c r="E412" s="3">
        <v>0.04</v>
      </c>
      <c r="F412" s="4">
        <f>VLOOKUP(B412,[1]Vendas!A:C,2,FALSE)</f>
        <v>43944</v>
      </c>
      <c r="G412" t="str">
        <f>VLOOKUP(VLOOKUP(B412,[1]Vendas!A:C,3,FALSE),[1]Vendedores!A:B,2,FALSE)</f>
        <v>Rubens Lopes</v>
      </c>
      <c r="H412" t="str">
        <f>VLOOKUP(VLOOKUP(VLOOKUP(B412,[1]Vendas!A:C,3,FALSE),[1]Vendedores!A:E,5,FALSE),[1]Filiais!A:B,2,FALSE)</f>
        <v>Minas Gerais</v>
      </c>
      <c r="I412" s="3">
        <f>VLOOKUP(VLOOKUP(B412,[1]Vendas!A:C,3,FALSE),[1]Vendedores!A:E,4,FALSE)</f>
        <v>0.02</v>
      </c>
      <c r="J412" t="str">
        <f>VLOOKUP(C412,[1]Produtos!A:D,2,FALSE)</f>
        <v>Smartphone</v>
      </c>
      <c r="K412" s="5">
        <f>VLOOKUP(C412,[1]Produtos!A:D,3,FALSE)</f>
        <v>3200</v>
      </c>
      <c r="L412" s="5">
        <f t="shared" si="18"/>
        <v>89600</v>
      </c>
      <c r="M412" s="5">
        <f t="shared" si="19"/>
        <v>3584</v>
      </c>
      <c r="N412" s="5">
        <f t="shared" si="20"/>
        <v>86016</v>
      </c>
      <c r="O412" t="str">
        <f>VLOOKUP(VLOOKUP(C412,[1]Produtos!A:D,4,FALSE),[1]Categorias!A:B,2,FALSE)</f>
        <v>Celulares</v>
      </c>
    </row>
    <row r="413" spans="1:15" x14ac:dyDescent="0.3">
      <c r="A413">
        <v>412</v>
      </c>
      <c r="B413">
        <v>670</v>
      </c>
      <c r="C413">
        <v>9</v>
      </c>
      <c r="D413">
        <v>4</v>
      </c>
      <c r="E413" s="3">
        <v>0</v>
      </c>
      <c r="F413" s="4">
        <f>VLOOKUP(B413,[1]Vendas!A:C,2,FALSE)</f>
        <v>44045</v>
      </c>
      <c r="G413" t="str">
        <f>VLOOKUP(VLOOKUP(B413,[1]Vendas!A:C,3,FALSE),[1]Vendedores!A:B,2,FALSE)</f>
        <v>Augusto Carlos</v>
      </c>
      <c r="H413" t="str">
        <f>VLOOKUP(VLOOKUP(VLOOKUP(B413,[1]Vendas!A:C,3,FALSE),[1]Vendedores!A:E,5,FALSE),[1]Filiais!A:B,2,FALSE)</f>
        <v>São Paulo</v>
      </c>
      <c r="I413" s="3">
        <f>VLOOKUP(VLOOKUP(B413,[1]Vendas!A:C,3,FALSE),[1]Vendedores!A:E,4,FALSE)</f>
        <v>0.08</v>
      </c>
      <c r="J413" t="str">
        <f>VLOOKUP(C413,[1]Produtos!A:D,2,FALSE)</f>
        <v>Papel A4</v>
      </c>
      <c r="K413" s="5">
        <f>VLOOKUP(C413,[1]Produtos!A:D,3,FALSE)</f>
        <v>90</v>
      </c>
      <c r="L413" s="5">
        <f t="shared" si="18"/>
        <v>360</v>
      </c>
      <c r="M413" s="5">
        <f t="shared" si="19"/>
        <v>0</v>
      </c>
      <c r="N413" s="5">
        <f t="shared" si="20"/>
        <v>360</v>
      </c>
      <c r="O413" t="str">
        <f>VLOOKUP(VLOOKUP(C413,[1]Produtos!A:D,4,FALSE),[1]Categorias!A:B,2,FALSE)</f>
        <v>Papelaria</v>
      </c>
    </row>
    <row r="414" spans="1:15" x14ac:dyDescent="0.3">
      <c r="A414">
        <v>413</v>
      </c>
      <c r="B414">
        <v>165</v>
      </c>
      <c r="C414">
        <v>3</v>
      </c>
      <c r="D414">
        <v>29</v>
      </c>
      <c r="E414" s="3">
        <v>0.03</v>
      </c>
      <c r="F414" s="4">
        <f>VLOOKUP(B414,[1]Vendas!A:C,2,FALSE)</f>
        <v>43873</v>
      </c>
      <c r="G414" t="str">
        <f>VLOOKUP(VLOOKUP(B414,[1]Vendas!A:C,3,FALSE),[1]Vendedores!A:B,2,FALSE)</f>
        <v>Fernanda Vasconcelos</v>
      </c>
      <c r="H414" t="str">
        <f>VLOOKUP(VLOOKUP(VLOOKUP(B414,[1]Vendas!A:C,3,FALSE),[1]Vendedores!A:E,5,FALSE),[1]Filiais!A:B,2,FALSE)</f>
        <v>Minas Gerais</v>
      </c>
      <c r="I414" s="3">
        <f>VLOOKUP(VLOOKUP(B414,[1]Vendas!A:C,3,FALSE),[1]Vendedores!A:E,4,FALSE)</f>
        <v>0.04</v>
      </c>
      <c r="J414" t="str">
        <f>VLOOKUP(C414,[1]Produtos!A:D,2,FALSE)</f>
        <v>Teclado</v>
      </c>
      <c r="K414" s="5">
        <f>VLOOKUP(C414,[1]Produtos!A:D,3,FALSE)</f>
        <v>90</v>
      </c>
      <c r="L414" s="5">
        <f t="shared" si="18"/>
        <v>2610</v>
      </c>
      <c r="M414" s="5">
        <f t="shared" si="19"/>
        <v>78.3</v>
      </c>
      <c r="N414" s="5">
        <f t="shared" si="20"/>
        <v>2531.6999999999998</v>
      </c>
      <c r="O414" t="str">
        <f>VLOOKUP(VLOOKUP(C414,[1]Produtos!A:D,4,FALSE),[1]Categorias!A:B,2,FALSE)</f>
        <v>Acessórios</v>
      </c>
    </row>
    <row r="415" spans="1:15" x14ac:dyDescent="0.3">
      <c r="A415">
        <v>414</v>
      </c>
      <c r="B415">
        <v>1250</v>
      </c>
      <c r="C415">
        <v>7</v>
      </c>
      <c r="D415">
        <v>31</v>
      </c>
      <c r="E415" s="3">
        <v>0.05</v>
      </c>
      <c r="F415" s="4">
        <f>VLOOKUP(B415,[1]Vendas!A:C,2,FALSE)</f>
        <v>43969</v>
      </c>
      <c r="G415" t="str">
        <f>VLOOKUP(VLOOKUP(B415,[1]Vendas!A:C,3,FALSE),[1]Vendedores!A:B,2,FALSE)</f>
        <v>Raimundo Nonato</v>
      </c>
      <c r="H415" t="str">
        <f>VLOOKUP(VLOOKUP(VLOOKUP(B415,[1]Vendas!A:C,3,FALSE),[1]Vendedores!A:E,5,FALSE),[1]Filiais!A:B,2,FALSE)</f>
        <v>Minas Gerais</v>
      </c>
      <c r="I415" s="3">
        <f>VLOOKUP(VLOOKUP(B415,[1]Vendas!A:C,3,FALSE),[1]Vendedores!A:E,4,FALSE)</f>
        <v>0.02</v>
      </c>
      <c r="J415" t="str">
        <f>VLOOKUP(C415,[1]Produtos!A:D,2,FALSE)</f>
        <v>Roteador</v>
      </c>
      <c r="K415" s="5">
        <f>VLOOKUP(C415,[1]Produtos!A:D,3,FALSE)</f>
        <v>320</v>
      </c>
      <c r="L415" s="5">
        <f t="shared" si="18"/>
        <v>9920</v>
      </c>
      <c r="M415" s="5">
        <f t="shared" si="19"/>
        <v>496</v>
      </c>
      <c r="N415" s="5">
        <f t="shared" si="20"/>
        <v>9424</v>
      </c>
      <c r="O415" t="str">
        <f>VLOOKUP(VLOOKUP(C415,[1]Produtos!A:D,4,FALSE),[1]Categorias!A:B,2,FALSE)</f>
        <v>Hardwares</v>
      </c>
    </row>
    <row r="416" spans="1:15" x14ac:dyDescent="0.3">
      <c r="A416">
        <v>415</v>
      </c>
      <c r="B416">
        <v>960</v>
      </c>
      <c r="C416">
        <v>7</v>
      </c>
      <c r="D416">
        <v>13</v>
      </c>
      <c r="E416" s="3">
        <v>0</v>
      </c>
      <c r="F416" s="4">
        <f>VLOOKUP(B416,[1]Vendas!A:C,2,FALSE)</f>
        <v>43853</v>
      </c>
      <c r="G416" t="str">
        <f>VLOOKUP(VLOOKUP(B416,[1]Vendas!A:C,3,FALSE),[1]Vendedores!A:B,2,FALSE)</f>
        <v>Augusto Carlos</v>
      </c>
      <c r="H416" t="str">
        <f>VLOOKUP(VLOOKUP(VLOOKUP(B416,[1]Vendas!A:C,3,FALSE),[1]Vendedores!A:E,5,FALSE),[1]Filiais!A:B,2,FALSE)</f>
        <v>São Paulo</v>
      </c>
      <c r="I416" s="3">
        <f>VLOOKUP(VLOOKUP(B416,[1]Vendas!A:C,3,FALSE),[1]Vendedores!A:E,4,FALSE)</f>
        <v>0.08</v>
      </c>
      <c r="J416" t="str">
        <f>VLOOKUP(C416,[1]Produtos!A:D,2,FALSE)</f>
        <v>Roteador</v>
      </c>
      <c r="K416" s="5">
        <f>VLOOKUP(C416,[1]Produtos!A:D,3,FALSE)</f>
        <v>320</v>
      </c>
      <c r="L416" s="5">
        <f t="shared" si="18"/>
        <v>4160</v>
      </c>
      <c r="M416" s="5">
        <f t="shared" si="19"/>
        <v>0</v>
      </c>
      <c r="N416" s="5">
        <f t="shared" si="20"/>
        <v>4160</v>
      </c>
      <c r="O416" t="str">
        <f>VLOOKUP(VLOOKUP(C416,[1]Produtos!A:D,4,FALSE),[1]Categorias!A:B,2,FALSE)</f>
        <v>Hardwares</v>
      </c>
    </row>
    <row r="417" spans="1:15" x14ac:dyDescent="0.3">
      <c r="A417">
        <v>416</v>
      </c>
      <c r="B417">
        <v>319</v>
      </c>
      <c r="C417">
        <v>5</v>
      </c>
      <c r="D417">
        <v>15</v>
      </c>
      <c r="E417" s="3">
        <v>0.03</v>
      </c>
      <c r="F417" s="4">
        <f>VLOOKUP(B417,[1]Vendas!A:C,2,FALSE)</f>
        <v>44147</v>
      </c>
      <c r="G417" t="str">
        <f>VLOOKUP(VLOOKUP(B417,[1]Vendas!A:C,3,FALSE),[1]Vendedores!A:B,2,FALSE)</f>
        <v>Antônio da Costa</v>
      </c>
      <c r="H417" t="str">
        <f>VLOOKUP(VLOOKUP(VLOOKUP(B417,[1]Vendas!A:C,3,FALSE),[1]Vendedores!A:E,5,FALSE),[1]Filiais!A:B,2,FALSE)</f>
        <v>São Paulo</v>
      </c>
      <c r="I417" s="3">
        <f>VLOOKUP(VLOOKUP(B417,[1]Vendas!A:C,3,FALSE),[1]Vendedores!A:E,4,FALSE)</f>
        <v>7.0000000000000007E-2</v>
      </c>
      <c r="J417" t="str">
        <f>VLOOKUP(C417,[1]Produtos!A:D,2,FALSE)</f>
        <v>Smartphone</v>
      </c>
      <c r="K417" s="5">
        <f>VLOOKUP(C417,[1]Produtos!A:D,3,FALSE)</f>
        <v>3200</v>
      </c>
      <c r="L417" s="5">
        <f t="shared" si="18"/>
        <v>48000</v>
      </c>
      <c r="M417" s="5">
        <f t="shared" si="19"/>
        <v>1440</v>
      </c>
      <c r="N417" s="5">
        <f t="shared" si="20"/>
        <v>46560</v>
      </c>
      <c r="O417" t="str">
        <f>VLOOKUP(VLOOKUP(C417,[1]Produtos!A:D,4,FALSE),[1]Categorias!A:B,2,FALSE)</f>
        <v>Celulares</v>
      </c>
    </row>
    <row r="418" spans="1:15" x14ac:dyDescent="0.3">
      <c r="A418">
        <v>417</v>
      </c>
      <c r="B418">
        <v>1287</v>
      </c>
      <c r="C418">
        <v>4</v>
      </c>
      <c r="D418">
        <v>13</v>
      </c>
      <c r="E418" s="3">
        <v>0.04</v>
      </c>
      <c r="F418" s="4">
        <f>VLOOKUP(B418,[1]Vendas!A:C,2,FALSE)</f>
        <v>43907</v>
      </c>
      <c r="G418" t="str">
        <f>VLOOKUP(VLOOKUP(B418,[1]Vendas!A:C,3,FALSE),[1]Vendedores!A:B,2,FALSE)</f>
        <v>Solange Almeida</v>
      </c>
      <c r="H418" t="str">
        <f>VLOOKUP(VLOOKUP(VLOOKUP(B418,[1]Vendas!A:C,3,FALSE),[1]Vendedores!A:E,5,FALSE),[1]Filiais!A:B,2,FALSE)</f>
        <v>Rio de Janeiro</v>
      </c>
      <c r="I418" s="3">
        <f>VLOOKUP(VLOOKUP(B418,[1]Vendas!A:C,3,FALSE),[1]Vendedores!A:E,4,FALSE)</f>
        <v>0.01</v>
      </c>
      <c r="J418" t="str">
        <f>VLOOKUP(C418,[1]Produtos!A:D,2,FALSE)</f>
        <v>Mouse</v>
      </c>
      <c r="K418" s="5">
        <f>VLOOKUP(C418,[1]Produtos!A:D,3,FALSE)</f>
        <v>75</v>
      </c>
      <c r="L418" s="5">
        <f t="shared" si="18"/>
        <v>975</v>
      </c>
      <c r="M418" s="5">
        <f t="shared" si="19"/>
        <v>39</v>
      </c>
      <c r="N418" s="5">
        <f t="shared" si="20"/>
        <v>936</v>
      </c>
      <c r="O418" t="str">
        <f>VLOOKUP(VLOOKUP(C418,[1]Produtos!A:D,4,FALSE),[1]Categorias!A:B,2,FALSE)</f>
        <v>Acessórios</v>
      </c>
    </row>
    <row r="419" spans="1:15" x14ac:dyDescent="0.3">
      <c r="A419">
        <v>418</v>
      </c>
      <c r="B419">
        <v>1129</v>
      </c>
      <c r="C419">
        <v>4</v>
      </c>
      <c r="D419">
        <v>8</v>
      </c>
      <c r="E419" s="3">
        <v>0.02</v>
      </c>
      <c r="F419" s="4">
        <f>VLOOKUP(B419,[1]Vendas!A:C,2,FALSE)</f>
        <v>43897</v>
      </c>
      <c r="G419" t="str">
        <f>VLOOKUP(VLOOKUP(B419,[1]Vendas!A:C,3,FALSE),[1]Vendedores!A:B,2,FALSE)</f>
        <v>Augusto Carlos</v>
      </c>
      <c r="H419" t="str">
        <f>VLOOKUP(VLOOKUP(VLOOKUP(B419,[1]Vendas!A:C,3,FALSE),[1]Vendedores!A:E,5,FALSE),[1]Filiais!A:B,2,FALSE)</f>
        <v>São Paulo</v>
      </c>
      <c r="I419" s="3">
        <f>VLOOKUP(VLOOKUP(B419,[1]Vendas!A:C,3,FALSE),[1]Vendedores!A:E,4,FALSE)</f>
        <v>0.08</v>
      </c>
      <c r="J419" t="str">
        <f>VLOOKUP(C419,[1]Produtos!A:D,2,FALSE)</f>
        <v>Mouse</v>
      </c>
      <c r="K419" s="5">
        <f>VLOOKUP(C419,[1]Produtos!A:D,3,FALSE)</f>
        <v>75</v>
      </c>
      <c r="L419" s="5">
        <f t="shared" si="18"/>
        <v>600</v>
      </c>
      <c r="M419" s="5">
        <f t="shared" si="19"/>
        <v>12</v>
      </c>
      <c r="N419" s="5">
        <f t="shared" si="20"/>
        <v>588</v>
      </c>
      <c r="O419" t="str">
        <f>VLOOKUP(VLOOKUP(C419,[1]Produtos!A:D,4,FALSE),[1]Categorias!A:B,2,FALSE)</f>
        <v>Acessórios</v>
      </c>
    </row>
    <row r="420" spans="1:15" x14ac:dyDescent="0.3">
      <c r="A420">
        <v>419</v>
      </c>
      <c r="B420">
        <v>125</v>
      </c>
      <c r="C420">
        <v>3</v>
      </c>
      <c r="D420">
        <v>32</v>
      </c>
      <c r="E420" s="3">
        <v>0.01</v>
      </c>
      <c r="F420" s="4">
        <f>VLOOKUP(B420,[1]Vendas!A:C,2,FALSE)</f>
        <v>44070</v>
      </c>
      <c r="G420" t="str">
        <f>VLOOKUP(VLOOKUP(B420,[1]Vendas!A:C,3,FALSE),[1]Vendedores!A:B,2,FALSE)</f>
        <v>Raimundo Nonato</v>
      </c>
      <c r="H420" t="str">
        <f>VLOOKUP(VLOOKUP(VLOOKUP(B420,[1]Vendas!A:C,3,FALSE),[1]Vendedores!A:E,5,FALSE),[1]Filiais!A:B,2,FALSE)</f>
        <v>Minas Gerais</v>
      </c>
      <c r="I420" s="3">
        <f>VLOOKUP(VLOOKUP(B420,[1]Vendas!A:C,3,FALSE),[1]Vendedores!A:E,4,FALSE)</f>
        <v>0.02</v>
      </c>
      <c r="J420" t="str">
        <f>VLOOKUP(C420,[1]Produtos!A:D,2,FALSE)</f>
        <v>Teclado</v>
      </c>
      <c r="K420" s="5">
        <f>VLOOKUP(C420,[1]Produtos!A:D,3,FALSE)</f>
        <v>90</v>
      </c>
      <c r="L420" s="5">
        <f t="shared" si="18"/>
        <v>2880</v>
      </c>
      <c r="M420" s="5">
        <f t="shared" si="19"/>
        <v>28.8</v>
      </c>
      <c r="N420" s="5">
        <f t="shared" si="20"/>
        <v>2851.2</v>
      </c>
      <c r="O420" t="str">
        <f>VLOOKUP(VLOOKUP(C420,[1]Produtos!A:D,4,FALSE),[1]Categorias!A:B,2,FALSE)</f>
        <v>Acessórios</v>
      </c>
    </row>
    <row r="421" spans="1:15" x14ac:dyDescent="0.3">
      <c r="A421">
        <v>420</v>
      </c>
      <c r="B421">
        <v>1188</v>
      </c>
      <c r="C421">
        <v>2</v>
      </c>
      <c r="D421">
        <v>12</v>
      </c>
      <c r="E421" s="3">
        <v>0.04</v>
      </c>
      <c r="F421" s="4">
        <f>VLOOKUP(B421,[1]Vendas!A:C,2,FALSE)</f>
        <v>43939</v>
      </c>
      <c r="G421" t="str">
        <f>VLOOKUP(VLOOKUP(B421,[1]Vendas!A:C,3,FALSE),[1]Vendedores!A:B,2,FALSE)</f>
        <v>Fernanda Vasconcelos</v>
      </c>
      <c r="H421" t="str">
        <f>VLOOKUP(VLOOKUP(VLOOKUP(B421,[1]Vendas!A:C,3,FALSE),[1]Vendedores!A:E,5,FALSE),[1]Filiais!A:B,2,FALSE)</f>
        <v>Minas Gerais</v>
      </c>
      <c r="I421" s="3">
        <f>VLOOKUP(VLOOKUP(B421,[1]Vendas!A:C,3,FALSE),[1]Vendedores!A:E,4,FALSE)</f>
        <v>0.04</v>
      </c>
      <c r="J421" t="str">
        <f>VLOOKUP(C421,[1]Produtos!A:D,2,FALSE)</f>
        <v>Impressora</v>
      </c>
      <c r="K421" s="5">
        <f>VLOOKUP(C421,[1]Produtos!A:D,3,FALSE)</f>
        <v>2100</v>
      </c>
      <c r="L421" s="5">
        <f t="shared" si="18"/>
        <v>25200</v>
      </c>
      <c r="M421" s="5">
        <f t="shared" si="19"/>
        <v>1008</v>
      </c>
      <c r="N421" s="5">
        <f t="shared" si="20"/>
        <v>24192</v>
      </c>
      <c r="O421" t="str">
        <f>VLOOKUP(VLOOKUP(C421,[1]Produtos!A:D,4,FALSE),[1]Categorias!A:B,2,FALSE)</f>
        <v>Hardwares</v>
      </c>
    </row>
    <row r="422" spans="1:15" x14ac:dyDescent="0.3">
      <c r="A422">
        <v>421</v>
      </c>
      <c r="B422">
        <v>1495</v>
      </c>
      <c r="C422">
        <v>3</v>
      </c>
      <c r="D422">
        <v>5</v>
      </c>
      <c r="E422" s="3">
        <v>0</v>
      </c>
      <c r="F422" s="4">
        <f>VLOOKUP(B422,[1]Vendas!A:C,2,FALSE)</f>
        <v>43906</v>
      </c>
      <c r="G422" t="str">
        <f>VLOOKUP(VLOOKUP(B422,[1]Vendas!A:C,3,FALSE),[1]Vendedores!A:B,2,FALSE)</f>
        <v>Jaqueline de Souza</v>
      </c>
      <c r="H422" t="str">
        <f>VLOOKUP(VLOOKUP(VLOOKUP(B422,[1]Vendas!A:C,3,FALSE),[1]Vendedores!A:E,5,FALSE),[1]Filiais!A:B,2,FALSE)</f>
        <v>Minas Gerais</v>
      </c>
      <c r="I422" s="3">
        <f>VLOOKUP(VLOOKUP(B422,[1]Vendas!A:C,3,FALSE),[1]Vendedores!A:E,4,FALSE)</f>
        <v>7.0000000000000007E-2</v>
      </c>
      <c r="J422" t="str">
        <f>VLOOKUP(C422,[1]Produtos!A:D,2,FALSE)</f>
        <v>Teclado</v>
      </c>
      <c r="K422" s="5">
        <f>VLOOKUP(C422,[1]Produtos!A:D,3,FALSE)</f>
        <v>90</v>
      </c>
      <c r="L422" s="5">
        <f t="shared" si="18"/>
        <v>450</v>
      </c>
      <c r="M422" s="5">
        <f t="shared" si="19"/>
        <v>0</v>
      </c>
      <c r="N422" s="5">
        <f t="shared" si="20"/>
        <v>450</v>
      </c>
      <c r="O422" t="str">
        <f>VLOOKUP(VLOOKUP(C422,[1]Produtos!A:D,4,FALSE),[1]Categorias!A:B,2,FALSE)</f>
        <v>Acessórios</v>
      </c>
    </row>
    <row r="423" spans="1:15" x14ac:dyDescent="0.3">
      <c r="A423">
        <v>422</v>
      </c>
      <c r="B423">
        <v>1286</v>
      </c>
      <c r="C423">
        <v>5</v>
      </c>
      <c r="D423">
        <v>4</v>
      </c>
      <c r="E423" s="3">
        <v>0.01</v>
      </c>
      <c r="F423" s="4">
        <f>VLOOKUP(B423,[1]Vendas!A:C,2,FALSE)</f>
        <v>44184</v>
      </c>
      <c r="G423" t="str">
        <f>VLOOKUP(VLOOKUP(B423,[1]Vendas!A:C,3,FALSE),[1]Vendedores!A:B,2,FALSE)</f>
        <v>Fernanda Vasconcelos</v>
      </c>
      <c r="H423" t="str">
        <f>VLOOKUP(VLOOKUP(VLOOKUP(B423,[1]Vendas!A:C,3,FALSE),[1]Vendedores!A:E,5,FALSE),[1]Filiais!A:B,2,FALSE)</f>
        <v>Minas Gerais</v>
      </c>
      <c r="I423" s="3">
        <f>VLOOKUP(VLOOKUP(B423,[1]Vendas!A:C,3,FALSE),[1]Vendedores!A:E,4,FALSE)</f>
        <v>0.04</v>
      </c>
      <c r="J423" t="str">
        <f>VLOOKUP(C423,[1]Produtos!A:D,2,FALSE)</f>
        <v>Smartphone</v>
      </c>
      <c r="K423" s="5">
        <f>VLOOKUP(C423,[1]Produtos!A:D,3,FALSE)</f>
        <v>3200</v>
      </c>
      <c r="L423" s="5">
        <f t="shared" si="18"/>
        <v>12800</v>
      </c>
      <c r="M423" s="5">
        <f t="shared" si="19"/>
        <v>128</v>
      </c>
      <c r="N423" s="5">
        <f t="shared" si="20"/>
        <v>12672</v>
      </c>
      <c r="O423" t="str">
        <f>VLOOKUP(VLOOKUP(C423,[1]Produtos!A:D,4,FALSE),[1]Categorias!A:B,2,FALSE)</f>
        <v>Celulares</v>
      </c>
    </row>
    <row r="424" spans="1:15" x14ac:dyDescent="0.3">
      <c r="A424">
        <v>423</v>
      </c>
      <c r="B424">
        <v>1518</v>
      </c>
      <c r="C424">
        <v>10</v>
      </c>
      <c r="D424">
        <v>32</v>
      </c>
      <c r="E424" s="3">
        <v>0.05</v>
      </c>
      <c r="F424" s="4">
        <f>VLOOKUP(B424,[1]Vendas!A:C,2,FALSE)</f>
        <v>43963</v>
      </c>
      <c r="G424" t="str">
        <f>VLOOKUP(VLOOKUP(B424,[1]Vendas!A:C,3,FALSE),[1]Vendedores!A:B,2,FALSE)</f>
        <v>Fernanda Vasconcelos</v>
      </c>
      <c r="H424" t="str">
        <f>VLOOKUP(VLOOKUP(VLOOKUP(B424,[1]Vendas!A:C,3,FALSE),[1]Vendedores!A:E,5,FALSE),[1]Filiais!A:B,2,FALSE)</f>
        <v>Minas Gerais</v>
      </c>
      <c r="I424" s="3">
        <f>VLOOKUP(VLOOKUP(B424,[1]Vendas!A:C,3,FALSE),[1]Vendedores!A:E,4,FALSE)</f>
        <v>0.04</v>
      </c>
      <c r="J424" t="str">
        <f>VLOOKUP(C424,[1]Produtos!A:D,2,FALSE)</f>
        <v>Caneta</v>
      </c>
      <c r="K424" s="5">
        <f>VLOOKUP(C424,[1]Produtos!A:D,3,FALSE)</f>
        <v>15</v>
      </c>
      <c r="L424" s="5">
        <f t="shared" si="18"/>
        <v>480</v>
      </c>
      <c r="M424" s="5">
        <f t="shared" si="19"/>
        <v>24</v>
      </c>
      <c r="N424" s="5">
        <f t="shared" si="20"/>
        <v>456</v>
      </c>
      <c r="O424" t="str">
        <f>VLOOKUP(VLOOKUP(C424,[1]Produtos!A:D,4,FALSE),[1]Categorias!A:B,2,FALSE)</f>
        <v>Papelaria</v>
      </c>
    </row>
    <row r="425" spans="1:15" x14ac:dyDescent="0.3">
      <c r="A425">
        <v>424</v>
      </c>
      <c r="B425">
        <v>1683</v>
      </c>
      <c r="C425">
        <v>6</v>
      </c>
      <c r="D425">
        <v>16</v>
      </c>
      <c r="E425" s="3">
        <v>0.01</v>
      </c>
      <c r="F425" s="4">
        <f>VLOOKUP(B425,[1]Vendas!A:C,2,FALSE)</f>
        <v>43896</v>
      </c>
      <c r="G425" t="str">
        <f>VLOOKUP(VLOOKUP(B425,[1]Vendas!A:C,3,FALSE),[1]Vendedores!A:B,2,FALSE)</f>
        <v>Raimundo Nonato</v>
      </c>
      <c r="H425" t="str">
        <f>VLOOKUP(VLOOKUP(VLOOKUP(B425,[1]Vendas!A:C,3,FALSE),[1]Vendedores!A:E,5,FALSE),[1]Filiais!A:B,2,FALSE)</f>
        <v>Minas Gerais</v>
      </c>
      <c r="I425" s="3">
        <f>VLOOKUP(VLOOKUP(B425,[1]Vendas!A:C,3,FALSE),[1]Vendedores!A:E,4,FALSE)</f>
        <v>0.02</v>
      </c>
      <c r="J425" t="str">
        <f>VLOOKUP(C425,[1]Produtos!A:D,2,FALSE)</f>
        <v>Carregador para celular</v>
      </c>
      <c r="K425" s="5">
        <f>VLOOKUP(C425,[1]Produtos!A:D,3,FALSE)</f>
        <v>150</v>
      </c>
      <c r="L425" s="5">
        <f t="shared" si="18"/>
        <v>2400</v>
      </c>
      <c r="M425" s="5">
        <f t="shared" si="19"/>
        <v>24</v>
      </c>
      <c r="N425" s="5">
        <f t="shared" si="20"/>
        <v>2376</v>
      </c>
      <c r="O425" t="str">
        <f>VLOOKUP(VLOOKUP(C425,[1]Produtos!A:D,4,FALSE),[1]Categorias!A:B,2,FALSE)</f>
        <v>Celulares</v>
      </c>
    </row>
    <row r="426" spans="1:15" x14ac:dyDescent="0.3">
      <c r="A426">
        <v>425</v>
      </c>
      <c r="B426">
        <v>1238</v>
      </c>
      <c r="C426">
        <v>5</v>
      </c>
      <c r="D426">
        <v>4</v>
      </c>
      <c r="E426" s="3">
        <v>0.02</v>
      </c>
      <c r="F426" s="4">
        <f>VLOOKUP(B426,[1]Vendas!A:C,2,FALSE)</f>
        <v>44189</v>
      </c>
      <c r="G426" t="str">
        <f>VLOOKUP(VLOOKUP(B426,[1]Vendas!A:C,3,FALSE),[1]Vendedores!A:B,2,FALSE)</f>
        <v>Almira Buarque</v>
      </c>
      <c r="H426" t="str">
        <f>VLOOKUP(VLOOKUP(VLOOKUP(B426,[1]Vendas!A:C,3,FALSE),[1]Vendedores!A:E,5,FALSE),[1]Filiais!A:B,2,FALSE)</f>
        <v>Rio de Janeiro</v>
      </c>
      <c r="I426" s="3">
        <f>VLOOKUP(VLOOKUP(B426,[1]Vendas!A:C,3,FALSE),[1]Vendedores!A:E,4,FALSE)</f>
        <v>0.04</v>
      </c>
      <c r="J426" t="str">
        <f>VLOOKUP(C426,[1]Produtos!A:D,2,FALSE)</f>
        <v>Smartphone</v>
      </c>
      <c r="K426" s="5">
        <f>VLOOKUP(C426,[1]Produtos!A:D,3,FALSE)</f>
        <v>3200</v>
      </c>
      <c r="L426" s="5">
        <f t="shared" si="18"/>
        <v>12800</v>
      </c>
      <c r="M426" s="5">
        <f t="shared" si="19"/>
        <v>256</v>
      </c>
      <c r="N426" s="5">
        <f t="shared" si="20"/>
        <v>12544</v>
      </c>
      <c r="O426" t="str">
        <f>VLOOKUP(VLOOKUP(C426,[1]Produtos!A:D,4,FALSE),[1]Categorias!A:B,2,FALSE)</f>
        <v>Celulares</v>
      </c>
    </row>
    <row r="427" spans="1:15" x14ac:dyDescent="0.3">
      <c r="A427">
        <v>426</v>
      </c>
      <c r="B427">
        <v>1182</v>
      </c>
      <c r="C427">
        <v>1</v>
      </c>
      <c r="D427">
        <v>22</v>
      </c>
      <c r="E427" s="3">
        <v>0.04</v>
      </c>
      <c r="F427" s="4">
        <f>VLOOKUP(B427,[1]Vendas!A:C,2,FALSE)</f>
        <v>43837</v>
      </c>
      <c r="G427" t="str">
        <f>VLOOKUP(VLOOKUP(B427,[1]Vendas!A:C,3,FALSE),[1]Vendedores!A:B,2,FALSE)</f>
        <v>Rubens Lopes</v>
      </c>
      <c r="H427" t="str">
        <f>VLOOKUP(VLOOKUP(VLOOKUP(B427,[1]Vendas!A:C,3,FALSE),[1]Vendedores!A:E,5,FALSE),[1]Filiais!A:B,2,FALSE)</f>
        <v>Minas Gerais</v>
      </c>
      <c r="I427" s="3">
        <f>VLOOKUP(VLOOKUP(B427,[1]Vendas!A:C,3,FALSE),[1]Vendedores!A:E,4,FALSE)</f>
        <v>0.02</v>
      </c>
      <c r="J427" t="str">
        <f>VLOOKUP(C427,[1]Produtos!A:D,2,FALSE)</f>
        <v>Computador desktop</v>
      </c>
      <c r="K427" s="5">
        <f>VLOOKUP(C427,[1]Produtos!A:D,3,FALSE)</f>
        <v>5200</v>
      </c>
      <c r="L427" s="5">
        <f t="shared" si="18"/>
        <v>114400</v>
      </c>
      <c r="M427" s="5">
        <f t="shared" si="19"/>
        <v>4576</v>
      </c>
      <c r="N427" s="5">
        <f t="shared" si="20"/>
        <v>109824</v>
      </c>
      <c r="O427" t="str">
        <f>VLOOKUP(VLOOKUP(C427,[1]Produtos!A:D,4,FALSE),[1]Categorias!A:B,2,FALSE)</f>
        <v>Hardwares</v>
      </c>
    </row>
    <row r="428" spans="1:15" x14ac:dyDescent="0.3">
      <c r="A428">
        <v>427</v>
      </c>
      <c r="B428">
        <v>1707</v>
      </c>
      <c r="C428">
        <v>9</v>
      </c>
      <c r="D428">
        <v>8</v>
      </c>
      <c r="E428" s="3">
        <v>0.02</v>
      </c>
      <c r="F428" s="4">
        <f>VLOOKUP(B428,[1]Vendas!A:C,2,FALSE)</f>
        <v>44069</v>
      </c>
      <c r="G428" t="str">
        <f>VLOOKUP(VLOOKUP(B428,[1]Vendas!A:C,3,FALSE),[1]Vendedores!A:B,2,FALSE)</f>
        <v>Débora Albuquerque</v>
      </c>
      <c r="H428" t="str">
        <f>VLOOKUP(VLOOKUP(VLOOKUP(B428,[1]Vendas!A:C,3,FALSE),[1]Vendedores!A:E,5,FALSE),[1]Filiais!A:B,2,FALSE)</f>
        <v>São Paulo</v>
      </c>
      <c r="I428" s="3">
        <f>VLOOKUP(VLOOKUP(B428,[1]Vendas!A:C,3,FALSE),[1]Vendedores!A:E,4,FALSE)</f>
        <v>0.02</v>
      </c>
      <c r="J428" t="str">
        <f>VLOOKUP(C428,[1]Produtos!A:D,2,FALSE)</f>
        <v>Papel A4</v>
      </c>
      <c r="K428" s="5">
        <f>VLOOKUP(C428,[1]Produtos!A:D,3,FALSE)</f>
        <v>90</v>
      </c>
      <c r="L428" s="5">
        <f t="shared" si="18"/>
        <v>720</v>
      </c>
      <c r="M428" s="5">
        <f t="shared" si="19"/>
        <v>14.4</v>
      </c>
      <c r="N428" s="5">
        <f t="shared" si="20"/>
        <v>705.6</v>
      </c>
      <c r="O428" t="str">
        <f>VLOOKUP(VLOOKUP(C428,[1]Produtos!A:D,4,FALSE),[1]Categorias!A:B,2,FALSE)</f>
        <v>Papelaria</v>
      </c>
    </row>
    <row r="429" spans="1:15" x14ac:dyDescent="0.3">
      <c r="A429">
        <v>428</v>
      </c>
      <c r="B429">
        <v>1098</v>
      </c>
      <c r="C429">
        <v>6</v>
      </c>
      <c r="D429">
        <v>14</v>
      </c>
      <c r="E429" s="3">
        <v>0.01</v>
      </c>
      <c r="F429" s="4">
        <f>VLOOKUP(B429,[1]Vendas!A:C,2,FALSE)</f>
        <v>44123</v>
      </c>
      <c r="G429" t="str">
        <f>VLOOKUP(VLOOKUP(B429,[1]Vendas!A:C,3,FALSE),[1]Vendedores!A:B,2,FALSE)</f>
        <v>Solange Almeida</v>
      </c>
      <c r="H429" t="str">
        <f>VLOOKUP(VLOOKUP(VLOOKUP(B429,[1]Vendas!A:C,3,FALSE),[1]Vendedores!A:E,5,FALSE),[1]Filiais!A:B,2,FALSE)</f>
        <v>Rio de Janeiro</v>
      </c>
      <c r="I429" s="3">
        <f>VLOOKUP(VLOOKUP(B429,[1]Vendas!A:C,3,FALSE),[1]Vendedores!A:E,4,FALSE)</f>
        <v>0.01</v>
      </c>
      <c r="J429" t="str">
        <f>VLOOKUP(C429,[1]Produtos!A:D,2,FALSE)</f>
        <v>Carregador para celular</v>
      </c>
      <c r="K429" s="5">
        <f>VLOOKUP(C429,[1]Produtos!A:D,3,FALSE)</f>
        <v>150</v>
      </c>
      <c r="L429" s="5">
        <f t="shared" si="18"/>
        <v>2100</v>
      </c>
      <c r="M429" s="5">
        <f t="shared" si="19"/>
        <v>21</v>
      </c>
      <c r="N429" s="5">
        <f t="shared" si="20"/>
        <v>2079</v>
      </c>
      <c r="O429" t="str">
        <f>VLOOKUP(VLOOKUP(C429,[1]Produtos!A:D,4,FALSE),[1]Categorias!A:B,2,FALSE)</f>
        <v>Celulares</v>
      </c>
    </row>
    <row r="430" spans="1:15" x14ac:dyDescent="0.3">
      <c r="A430">
        <v>429</v>
      </c>
      <c r="B430">
        <v>1017</v>
      </c>
      <c r="C430">
        <v>9</v>
      </c>
      <c r="D430">
        <v>19</v>
      </c>
      <c r="E430" s="3">
        <v>0.03</v>
      </c>
      <c r="F430" s="4">
        <f>VLOOKUP(B430,[1]Vendas!A:C,2,FALSE)</f>
        <v>43836</v>
      </c>
      <c r="G430" t="str">
        <f>VLOOKUP(VLOOKUP(B430,[1]Vendas!A:C,3,FALSE),[1]Vendedores!A:B,2,FALSE)</f>
        <v>Almira Buarque</v>
      </c>
      <c r="H430" t="str">
        <f>VLOOKUP(VLOOKUP(VLOOKUP(B430,[1]Vendas!A:C,3,FALSE),[1]Vendedores!A:E,5,FALSE),[1]Filiais!A:B,2,FALSE)</f>
        <v>Rio de Janeiro</v>
      </c>
      <c r="I430" s="3">
        <f>VLOOKUP(VLOOKUP(B430,[1]Vendas!A:C,3,FALSE),[1]Vendedores!A:E,4,FALSE)</f>
        <v>0.04</v>
      </c>
      <c r="J430" t="str">
        <f>VLOOKUP(C430,[1]Produtos!A:D,2,FALSE)</f>
        <v>Papel A4</v>
      </c>
      <c r="K430" s="5">
        <f>VLOOKUP(C430,[1]Produtos!A:D,3,FALSE)</f>
        <v>90</v>
      </c>
      <c r="L430" s="5">
        <f t="shared" si="18"/>
        <v>1710</v>
      </c>
      <c r="M430" s="5">
        <f t="shared" si="19"/>
        <v>51.3</v>
      </c>
      <c r="N430" s="5">
        <f t="shared" si="20"/>
        <v>1658.7</v>
      </c>
      <c r="O430" t="str">
        <f>VLOOKUP(VLOOKUP(C430,[1]Produtos!A:D,4,FALSE),[1]Categorias!A:B,2,FALSE)</f>
        <v>Papelaria</v>
      </c>
    </row>
    <row r="431" spans="1:15" x14ac:dyDescent="0.3">
      <c r="A431">
        <v>430</v>
      </c>
      <c r="B431">
        <v>77</v>
      </c>
      <c r="C431">
        <v>3</v>
      </c>
      <c r="D431">
        <v>8</v>
      </c>
      <c r="E431" s="3">
        <v>0.04</v>
      </c>
      <c r="F431" s="4">
        <f>VLOOKUP(B431,[1]Vendas!A:C,2,FALSE)</f>
        <v>44191</v>
      </c>
      <c r="G431" t="str">
        <f>VLOOKUP(VLOOKUP(B431,[1]Vendas!A:C,3,FALSE),[1]Vendedores!A:B,2,FALSE)</f>
        <v>Fernanda Vasconcelos</v>
      </c>
      <c r="H431" t="str">
        <f>VLOOKUP(VLOOKUP(VLOOKUP(B431,[1]Vendas!A:C,3,FALSE),[1]Vendedores!A:E,5,FALSE),[1]Filiais!A:B,2,FALSE)</f>
        <v>Minas Gerais</v>
      </c>
      <c r="I431" s="3">
        <f>VLOOKUP(VLOOKUP(B431,[1]Vendas!A:C,3,FALSE),[1]Vendedores!A:E,4,FALSE)</f>
        <v>0.04</v>
      </c>
      <c r="J431" t="str">
        <f>VLOOKUP(C431,[1]Produtos!A:D,2,FALSE)</f>
        <v>Teclado</v>
      </c>
      <c r="K431" s="5">
        <f>VLOOKUP(C431,[1]Produtos!A:D,3,FALSE)</f>
        <v>90</v>
      </c>
      <c r="L431" s="5">
        <f t="shared" si="18"/>
        <v>720</v>
      </c>
      <c r="M431" s="5">
        <f t="shared" si="19"/>
        <v>28.8</v>
      </c>
      <c r="N431" s="5">
        <f t="shared" si="20"/>
        <v>691.2</v>
      </c>
      <c r="O431" t="str">
        <f>VLOOKUP(VLOOKUP(C431,[1]Produtos!A:D,4,FALSE),[1]Categorias!A:B,2,FALSE)</f>
        <v>Acessórios</v>
      </c>
    </row>
    <row r="432" spans="1:15" x14ac:dyDescent="0.3">
      <c r="A432">
        <v>431</v>
      </c>
      <c r="B432">
        <v>1555</v>
      </c>
      <c r="C432">
        <v>1</v>
      </c>
      <c r="D432">
        <v>20</v>
      </c>
      <c r="E432" s="3">
        <v>0.05</v>
      </c>
      <c r="F432" s="4">
        <f>VLOOKUP(B432,[1]Vendas!A:C,2,FALSE)</f>
        <v>44061</v>
      </c>
      <c r="G432" t="str">
        <f>VLOOKUP(VLOOKUP(B432,[1]Vendas!A:C,3,FALSE),[1]Vendedores!A:B,2,FALSE)</f>
        <v>Jaqueline de Souza</v>
      </c>
      <c r="H432" t="str">
        <f>VLOOKUP(VLOOKUP(VLOOKUP(B432,[1]Vendas!A:C,3,FALSE),[1]Vendedores!A:E,5,FALSE),[1]Filiais!A:B,2,FALSE)</f>
        <v>Minas Gerais</v>
      </c>
      <c r="I432" s="3">
        <f>VLOOKUP(VLOOKUP(B432,[1]Vendas!A:C,3,FALSE),[1]Vendedores!A:E,4,FALSE)</f>
        <v>7.0000000000000007E-2</v>
      </c>
      <c r="J432" t="str">
        <f>VLOOKUP(C432,[1]Produtos!A:D,2,FALSE)</f>
        <v>Computador desktop</v>
      </c>
      <c r="K432" s="5">
        <f>VLOOKUP(C432,[1]Produtos!A:D,3,FALSE)</f>
        <v>5200</v>
      </c>
      <c r="L432" s="5">
        <f t="shared" si="18"/>
        <v>104000</v>
      </c>
      <c r="M432" s="5">
        <f t="shared" si="19"/>
        <v>5200</v>
      </c>
      <c r="N432" s="5">
        <f t="shared" si="20"/>
        <v>98800</v>
      </c>
      <c r="O432" t="str">
        <f>VLOOKUP(VLOOKUP(C432,[1]Produtos!A:D,4,FALSE),[1]Categorias!A:B,2,FALSE)</f>
        <v>Hardwares</v>
      </c>
    </row>
    <row r="433" spans="1:15" x14ac:dyDescent="0.3">
      <c r="A433">
        <v>432</v>
      </c>
      <c r="B433">
        <v>141</v>
      </c>
      <c r="C433">
        <v>7</v>
      </c>
      <c r="D433">
        <v>20</v>
      </c>
      <c r="E433" s="3">
        <v>0.03</v>
      </c>
      <c r="F433" s="4">
        <f>VLOOKUP(B433,[1]Vendas!A:C,2,FALSE)</f>
        <v>44186</v>
      </c>
      <c r="G433" t="str">
        <f>VLOOKUP(VLOOKUP(B433,[1]Vendas!A:C,3,FALSE),[1]Vendedores!A:B,2,FALSE)</f>
        <v>Antônio da Costa</v>
      </c>
      <c r="H433" t="str">
        <f>VLOOKUP(VLOOKUP(VLOOKUP(B433,[1]Vendas!A:C,3,FALSE),[1]Vendedores!A:E,5,FALSE),[1]Filiais!A:B,2,FALSE)</f>
        <v>São Paulo</v>
      </c>
      <c r="I433" s="3">
        <f>VLOOKUP(VLOOKUP(B433,[1]Vendas!A:C,3,FALSE),[1]Vendedores!A:E,4,FALSE)</f>
        <v>7.0000000000000007E-2</v>
      </c>
      <c r="J433" t="str">
        <f>VLOOKUP(C433,[1]Produtos!A:D,2,FALSE)</f>
        <v>Roteador</v>
      </c>
      <c r="K433" s="5">
        <f>VLOOKUP(C433,[1]Produtos!A:D,3,FALSE)</f>
        <v>320</v>
      </c>
      <c r="L433" s="5">
        <f t="shared" si="18"/>
        <v>6400</v>
      </c>
      <c r="M433" s="5">
        <f t="shared" si="19"/>
        <v>192</v>
      </c>
      <c r="N433" s="5">
        <f t="shared" si="20"/>
        <v>6208</v>
      </c>
      <c r="O433" t="str">
        <f>VLOOKUP(VLOOKUP(C433,[1]Produtos!A:D,4,FALSE),[1]Categorias!A:B,2,FALSE)</f>
        <v>Hardwares</v>
      </c>
    </row>
    <row r="434" spans="1:15" x14ac:dyDescent="0.3">
      <c r="A434">
        <v>433</v>
      </c>
      <c r="B434">
        <v>5</v>
      </c>
      <c r="C434">
        <v>10</v>
      </c>
      <c r="D434">
        <v>10</v>
      </c>
      <c r="E434" s="3">
        <v>0</v>
      </c>
      <c r="F434" s="4">
        <f>VLOOKUP(B434,[1]Vendas!A:C,2,FALSE)</f>
        <v>43914</v>
      </c>
      <c r="G434" t="str">
        <f>VLOOKUP(VLOOKUP(B434,[1]Vendas!A:C,3,FALSE),[1]Vendedores!A:B,2,FALSE)</f>
        <v>Rubens Lopes</v>
      </c>
      <c r="H434" t="str">
        <f>VLOOKUP(VLOOKUP(VLOOKUP(B434,[1]Vendas!A:C,3,FALSE),[1]Vendedores!A:E,5,FALSE),[1]Filiais!A:B,2,FALSE)</f>
        <v>Minas Gerais</v>
      </c>
      <c r="I434" s="3">
        <f>VLOOKUP(VLOOKUP(B434,[1]Vendas!A:C,3,FALSE),[1]Vendedores!A:E,4,FALSE)</f>
        <v>0.02</v>
      </c>
      <c r="J434" t="str">
        <f>VLOOKUP(C434,[1]Produtos!A:D,2,FALSE)</f>
        <v>Caneta</v>
      </c>
      <c r="K434" s="5">
        <f>VLOOKUP(C434,[1]Produtos!A:D,3,FALSE)</f>
        <v>15</v>
      </c>
      <c r="L434" s="5">
        <f t="shared" si="18"/>
        <v>150</v>
      </c>
      <c r="M434" s="5">
        <f t="shared" si="19"/>
        <v>0</v>
      </c>
      <c r="N434" s="5">
        <f t="shared" si="20"/>
        <v>150</v>
      </c>
      <c r="O434" t="str">
        <f>VLOOKUP(VLOOKUP(C434,[1]Produtos!A:D,4,FALSE),[1]Categorias!A:B,2,FALSE)</f>
        <v>Papelaria</v>
      </c>
    </row>
    <row r="435" spans="1:15" x14ac:dyDescent="0.3">
      <c r="A435">
        <v>434</v>
      </c>
      <c r="B435">
        <v>1814</v>
      </c>
      <c r="C435">
        <v>1</v>
      </c>
      <c r="D435">
        <v>22</v>
      </c>
      <c r="E435" s="3">
        <v>0.02</v>
      </c>
      <c r="F435" s="4">
        <f>VLOOKUP(B435,[1]Vendas!A:C,2,FALSE)</f>
        <v>44161</v>
      </c>
      <c r="G435" t="str">
        <f>VLOOKUP(VLOOKUP(B435,[1]Vendas!A:C,3,FALSE),[1]Vendedores!A:B,2,FALSE)</f>
        <v>Antônio da Costa</v>
      </c>
      <c r="H435" t="str">
        <f>VLOOKUP(VLOOKUP(VLOOKUP(B435,[1]Vendas!A:C,3,FALSE),[1]Vendedores!A:E,5,FALSE),[1]Filiais!A:B,2,FALSE)</f>
        <v>São Paulo</v>
      </c>
      <c r="I435" s="3">
        <f>VLOOKUP(VLOOKUP(B435,[1]Vendas!A:C,3,FALSE),[1]Vendedores!A:E,4,FALSE)</f>
        <v>7.0000000000000007E-2</v>
      </c>
      <c r="J435" t="str">
        <f>VLOOKUP(C435,[1]Produtos!A:D,2,FALSE)</f>
        <v>Computador desktop</v>
      </c>
      <c r="K435" s="5">
        <f>VLOOKUP(C435,[1]Produtos!A:D,3,FALSE)</f>
        <v>5200</v>
      </c>
      <c r="L435" s="5">
        <f t="shared" si="18"/>
        <v>114400</v>
      </c>
      <c r="M435" s="5">
        <f t="shared" si="19"/>
        <v>2288</v>
      </c>
      <c r="N435" s="5">
        <f t="shared" si="20"/>
        <v>112112</v>
      </c>
      <c r="O435" t="str">
        <f>VLOOKUP(VLOOKUP(C435,[1]Produtos!A:D,4,FALSE),[1]Categorias!A:B,2,FALSE)</f>
        <v>Hardwares</v>
      </c>
    </row>
    <row r="436" spans="1:15" x14ac:dyDescent="0.3">
      <c r="A436">
        <v>435</v>
      </c>
      <c r="B436">
        <v>65</v>
      </c>
      <c r="C436">
        <v>2</v>
      </c>
      <c r="D436">
        <v>15</v>
      </c>
      <c r="E436" s="3">
        <v>0.03</v>
      </c>
      <c r="F436" s="4">
        <f>VLOOKUP(B436,[1]Vendas!A:C,2,FALSE)</f>
        <v>44083</v>
      </c>
      <c r="G436" t="str">
        <f>VLOOKUP(VLOOKUP(B436,[1]Vendas!A:C,3,FALSE),[1]Vendedores!A:B,2,FALSE)</f>
        <v>Filipe de Tarso</v>
      </c>
      <c r="H436" t="str">
        <f>VLOOKUP(VLOOKUP(VLOOKUP(B436,[1]Vendas!A:C,3,FALSE),[1]Vendedores!A:E,5,FALSE),[1]Filiais!A:B,2,FALSE)</f>
        <v>Rio de Janeiro</v>
      </c>
      <c r="I436" s="3">
        <f>VLOOKUP(VLOOKUP(B436,[1]Vendas!A:C,3,FALSE),[1]Vendedores!A:E,4,FALSE)</f>
        <v>0.04</v>
      </c>
      <c r="J436" t="str">
        <f>VLOOKUP(C436,[1]Produtos!A:D,2,FALSE)</f>
        <v>Impressora</v>
      </c>
      <c r="K436" s="5">
        <f>VLOOKUP(C436,[1]Produtos!A:D,3,FALSE)</f>
        <v>2100</v>
      </c>
      <c r="L436" s="5">
        <f t="shared" si="18"/>
        <v>31500</v>
      </c>
      <c r="M436" s="5">
        <f t="shared" si="19"/>
        <v>945</v>
      </c>
      <c r="N436" s="5">
        <f t="shared" si="20"/>
        <v>30555</v>
      </c>
      <c r="O436" t="str">
        <f>VLOOKUP(VLOOKUP(C436,[1]Produtos!A:D,4,FALSE),[1]Categorias!A:B,2,FALSE)</f>
        <v>Hardwares</v>
      </c>
    </row>
    <row r="437" spans="1:15" x14ac:dyDescent="0.3">
      <c r="A437">
        <v>436</v>
      </c>
      <c r="B437">
        <v>1336</v>
      </c>
      <c r="C437">
        <v>8</v>
      </c>
      <c r="D437">
        <v>14</v>
      </c>
      <c r="E437" s="3">
        <v>0.02</v>
      </c>
      <c r="F437" s="4">
        <f>VLOOKUP(B437,[1]Vendas!A:C,2,FALSE)</f>
        <v>43864</v>
      </c>
      <c r="G437" t="str">
        <f>VLOOKUP(VLOOKUP(B437,[1]Vendas!A:C,3,FALSE),[1]Vendedores!A:B,2,FALSE)</f>
        <v>Rubens Lopes</v>
      </c>
      <c r="H437" t="str">
        <f>VLOOKUP(VLOOKUP(VLOOKUP(B437,[1]Vendas!A:C,3,FALSE),[1]Vendedores!A:E,5,FALSE),[1]Filiais!A:B,2,FALSE)</f>
        <v>Minas Gerais</v>
      </c>
      <c r="I437" s="3">
        <f>VLOOKUP(VLOOKUP(B437,[1]Vendas!A:C,3,FALSE),[1]Vendedores!A:E,4,FALSE)</f>
        <v>0.02</v>
      </c>
      <c r="J437" t="str">
        <f>VLOOKUP(C437,[1]Produtos!A:D,2,FALSE)</f>
        <v>Projetor</v>
      </c>
      <c r="K437" s="5">
        <f>VLOOKUP(C437,[1]Produtos!A:D,3,FALSE)</f>
        <v>2900</v>
      </c>
      <c r="L437" s="5">
        <f t="shared" si="18"/>
        <v>40600</v>
      </c>
      <c r="M437" s="5">
        <f t="shared" si="19"/>
        <v>812</v>
      </c>
      <c r="N437" s="5">
        <f t="shared" si="20"/>
        <v>39788</v>
      </c>
      <c r="O437" t="str">
        <f>VLOOKUP(VLOOKUP(C437,[1]Produtos!A:D,4,FALSE),[1]Categorias!A:B,2,FALSE)</f>
        <v>Hardwares</v>
      </c>
    </row>
    <row r="438" spans="1:15" x14ac:dyDescent="0.3">
      <c r="A438">
        <v>437</v>
      </c>
      <c r="B438">
        <v>962</v>
      </c>
      <c r="C438">
        <v>3</v>
      </c>
      <c r="D438">
        <v>11</v>
      </c>
      <c r="E438" s="3">
        <v>0.03</v>
      </c>
      <c r="F438" s="4">
        <f>VLOOKUP(B438,[1]Vendas!A:C,2,FALSE)</f>
        <v>44030</v>
      </c>
      <c r="G438" t="str">
        <f>VLOOKUP(VLOOKUP(B438,[1]Vendas!A:C,3,FALSE),[1]Vendedores!A:B,2,FALSE)</f>
        <v>Jaqueline de Souza</v>
      </c>
      <c r="H438" t="str">
        <f>VLOOKUP(VLOOKUP(VLOOKUP(B438,[1]Vendas!A:C,3,FALSE),[1]Vendedores!A:E,5,FALSE),[1]Filiais!A:B,2,FALSE)</f>
        <v>Minas Gerais</v>
      </c>
      <c r="I438" s="3">
        <f>VLOOKUP(VLOOKUP(B438,[1]Vendas!A:C,3,FALSE),[1]Vendedores!A:E,4,FALSE)</f>
        <v>7.0000000000000007E-2</v>
      </c>
      <c r="J438" t="str">
        <f>VLOOKUP(C438,[1]Produtos!A:D,2,FALSE)</f>
        <v>Teclado</v>
      </c>
      <c r="K438" s="5">
        <f>VLOOKUP(C438,[1]Produtos!A:D,3,FALSE)</f>
        <v>90</v>
      </c>
      <c r="L438" s="5">
        <f t="shared" si="18"/>
        <v>990</v>
      </c>
      <c r="M438" s="5">
        <f t="shared" si="19"/>
        <v>29.7</v>
      </c>
      <c r="N438" s="5">
        <f t="shared" si="20"/>
        <v>960.3</v>
      </c>
      <c r="O438" t="str">
        <f>VLOOKUP(VLOOKUP(C438,[1]Produtos!A:D,4,FALSE),[1]Categorias!A:B,2,FALSE)</f>
        <v>Acessórios</v>
      </c>
    </row>
    <row r="439" spans="1:15" x14ac:dyDescent="0.3">
      <c r="A439">
        <v>438</v>
      </c>
      <c r="B439">
        <v>866</v>
      </c>
      <c r="C439">
        <v>8</v>
      </c>
      <c r="D439">
        <v>32</v>
      </c>
      <c r="E439" s="3">
        <v>0.05</v>
      </c>
      <c r="F439" s="4">
        <f>VLOOKUP(B439,[1]Vendas!A:C,2,FALSE)</f>
        <v>43857</v>
      </c>
      <c r="G439" t="str">
        <f>VLOOKUP(VLOOKUP(B439,[1]Vendas!A:C,3,FALSE),[1]Vendedores!A:B,2,FALSE)</f>
        <v>Débora Albuquerque</v>
      </c>
      <c r="H439" t="str">
        <f>VLOOKUP(VLOOKUP(VLOOKUP(B439,[1]Vendas!A:C,3,FALSE),[1]Vendedores!A:E,5,FALSE),[1]Filiais!A:B,2,FALSE)</f>
        <v>São Paulo</v>
      </c>
      <c r="I439" s="3">
        <f>VLOOKUP(VLOOKUP(B439,[1]Vendas!A:C,3,FALSE),[1]Vendedores!A:E,4,FALSE)</f>
        <v>0.02</v>
      </c>
      <c r="J439" t="str">
        <f>VLOOKUP(C439,[1]Produtos!A:D,2,FALSE)</f>
        <v>Projetor</v>
      </c>
      <c r="K439" s="5">
        <f>VLOOKUP(C439,[1]Produtos!A:D,3,FALSE)</f>
        <v>2900</v>
      </c>
      <c r="L439" s="5">
        <f t="shared" si="18"/>
        <v>92800</v>
      </c>
      <c r="M439" s="5">
        <f t="shared" si="19"/>
        <v>4640</v>
      </c>
      <c r="N439" s="5">
        <f t="shared" si="20"/>
        <v>88160</v>
      </c>
      <c r="O439" t="str">
        <f>VLOOKUP(VLOOKUP(C439,[1]Produtos!A:D,4,FALSE),[1]Categorias!A:B,2,FALSE)</f>
        <v>Hardwares</v>
      </c>
    </row>
    <row r="440" spans="1:15" x14ac:dyDescent="0.3">
      <c r="A440">
        <v>439</v>
      </c>
      <c r="B440">
        <v>1999</v>
      </c>
      <c r="C440">
        <v>2</v>
      </c>
      <c r="D440">
        <v>31</v>
      </c>
      <c r="E440" s="3">
        <v>0.02</v>
      </c>
      <c r="F440" s="4">
        <f>VLOOKUP(B440,[1]Vendas!A:C,2,FALSE)</f>
        <v>44088</v>
      </c>
      <c r="G440" t="str">
        <f>VLOOKUP(VLOOKUP(B440,[1]Vendas!A:C,3,FALSE),[1]Vendedores!A:B,2,FALSE)</f>
        <v>Antônio da Costa</v>
      </c>
      <c r="H440" t="str">
        <f>VLOOKUP(VLOOKUP(VLOOKUP(B440,[1]Vendas!A:C,3,FALSE),[1]Vendedores!A:E,5,FALSE),[1]Filiais!A:B,2,FALSE)</f>
        <v>São Paulo</v>
      </c>
      <c r="I440" s="3">
        <f>VLOOKUP(VLOOKUP(B440,[1]Vendas!A:C,3,FALSE),[1]Vendedores!A:E,4,FALSE)</f>
        <v>7.0000000000000007E-2</v>
      </c>
      <c r="J440" t="str">
        <f>VLOOKUP(C440,[1]Produtos!A:D,2,FALSE)</f>
        <v>Impressora</v>
      </c>
      <c r="K440" s="5">
        <f>VLOOKUP(C440,[1]Produtos!A:D,3,FALSE)</f>
        <v>2100</v>
      </c>
      <c r="L440" s="5">
        <f t="shared" si="18"/>
        <v>65100</v>
      </c>
      <c r="M440" s="5">
        <f t="shared" si="19"/>
        <v>1302</v>
      </c>
      <c r="N440" s="5">
        <f t="shared" si="20"/>
        <v>63798</v>
      </c>
      <c r="O440" t="str">
        <f>VLOOKUP(VLOOKUP(C440,[1]Produtos!A:D,4,FALSE),[1]Categorias!A:B,2,FALSE)</f>
        <v>Hardwares</v>
      </c>
    </row>
    <row r="441" spans="1:15" x14ac:dyDescent="0.3">
      <c r="A441">
        <v>440</v>
      </c>
      <c r="B441">
        <v>1058</v>
      </c>
      <c r="C441">
        <v>4</v>
      </c>
      <c r="D441">
        <v>14</v>
      </c>
      <c r="E441" s="3">
        <v>0.01</v>
      </c>
      <c r="F441" s="4">
        <f>VLOOKUP(B441,[1]Vendas!A:C,2,FALSE)</f>
        <v>44146</v>
      </c>
      <c r="G441" t="str">
        <f>VLOOKUP(VLOOKUP(B441,[1]Vendas!A:C,3,FALSE),[1]Vendedores!A:B,2,FALSE)</f>
        <v>Antônio da Costa</v>
      </c>
      <c r="H441" t="str">
        <f>VLOOKUP(VLOOKUP(VLOOKUP(B441,[1]Vendas!A:C,3,FALSE),[1]Vendedores!A:E,5,FALSE),[1]Filiais!A:B,2,FALSE)</f>
        <v>São Paulo</v>
      </c>
      <c r="I441" s="3">
        <f>VLOOKUP(VLOOKUP(B441,[1]Vendas!A:C,3,FALSE),[1]Vendedores!A:E,4,FALSE)</f>
        <v>7.0000000000000007E-2</v>
      </c>
      <c r="J441" t="str">
        <f>VLOOKUP(C441,[1]Produtos!A:D,2,FALSE)</f>
        <v>Mouse</v>
      </c>
      <c r="K441" s="5">
        <f>VLOOKUP(C441,[1]Produtos!A:D,3,FALSE)</f>
        <v>75</v>
      </c>
      <c r="L441" s="5">
        <f t="shared" si="18"/>
        <v>1050</v>
      </c>
      <c r="M441" s="5">
        <f t="shared" si="19"/>
        <v>10.5</v>
      </c>
      <c r="N441" s="5">
        <f t="shared" si="20"/>
        <v>1039.5</v>
      </c>
      <c r="O441" t="str">
        <f>VLOOKUP(VLOOKUP(C441,[1]Produtos!A:D,4,FALSE),[1]Categorias!A:B,2,FALSE)</f>
        <v>Acessórios</v>
      </c>
    </row>
    <row r="442" spans="1:15" x14ac:dyDescent="0.3">
      <c r="A442">
        <v>441</v>
      </c>
      <c r="B442">
        <v>810</v>
      </c>
      <c r="C442">
        <v>8</v>
      </c>
      <c r="D442">
        <v>9</v>
      </c>
      <c r="E442" s="3">
        <v>0.01</v>
      </c>
      <c r="F442" s="4">
        <f>VLOOKUP(B442,[1]Vendas!A:C,2,FALSE)</f>
        <v>44096</v>
      </c>
      <c r="G442" t="str">
        <f>VLOOKUP(VLOOKUP(B442,[1]Vendas!A:C,3,FALSE),[1]Vendedores!A:B,2,FALSE)</f>
        <v>Rubens Lopes</v>
      </c>
      <c r="H442" t="str">
        <f>VLOOKUP(VLOOKUP(VLOOKUP(B442,[1]Vendas!A:C,3,FALSE),[1]Vendedores!A:E,5,FALSE),[1]Filiais!A:B,2,FALSE)</f>
        <v>Minas Gerais</v>
      </c>
      <c r="I442" s="3">
        <f>VLOOKUP(VLOOKUP(B442,[1]Vendas!A:C,3,FALSE),[1]Vendedores!A:E,4,FALSE)</f>
        <v>0.02</v>
      </c>
      <c r="J442" t="str">
        <f>VLOOKUP(C442,[1]Produtos!A:D,2,FALSE)</f>
        <v>Projetor</v>
      </c>
      <c r="K442" s="5">
        <f>VLOOKUP(C442,[1]Produtos!A:D,3,FALSE)</f>
        <v>2900</v>
      </c>
      <c r="L442" s="5">
        <f t="shared" si="18"/>
        <v>26100</v>
      </c>
      <c r="M442" s="5">
        <f t="shared" si="19"/>
        <v>261</v>
      </c>
      <c r="N442" s="5">
        <f t="shared" si="20"/>
        <v>25839</v>
      </c>
      <c r="O442" t="str">
        <f>VLOOKUP(VLOOKUP(C442,[1]Produtos!A:D,4,FALSE),[1]Categorias!A:B,2,FALSE)</f>
        <v>Hardwares</v>
      </c>
    </row>
    <row r="443" spans="1:15" x14ac:dyDescent="0.3">
      <c r="A443">
        <v>442</v>
      </c>
      <c r="B443">
        <v>1463</v>
      </c>
      <c r="C443">
        <v>5</v>
      </c>
      <c r="D443">
        <v>4</v>
      </c>
      <c r="E443" s="3">
        <v>0.02</v>
      </c>
      <c r="F443" s="4">
        <f>VLOOKUP(B443,[1]Vendas!A:C,2,FALSE)</f>
        <v>43997</v>
      </c>
      <c r="G443" t="str">
        <f>VLOOKUP(VLOOKUP(B443,[1]Vendas!A:C,3,FALSE),[1]Vendedores!A:B,2,FALSE)</f>
        <v>Filipe de Tarso</v>
      </c>
      <c r="H443" t="str">
        <f>VLOOKUP(VLOOKUP(VLOOKUP(B443,[1]Vendas!A:C,3,FALSE),[1]Vendedores!A:E,5,FALSE),[1]Filiais!A:B,2,FALSE)</f>
        <v>Rio de Janeiro</v>
      </c>
      <c r="I443" s="3">
        <f>VLOOKUP(VLOOKUP(B443,[1]Vendas!A:C,3,FALSE),[1]Vendedores!A:E,4,FALSE)</f>
        <v>0.04</v>
      </c>
      <c r="J443" t="str">
        <f>VLOOKUP(C443,[1]Produtos!A:D,2,FALSE)</f>
        <v>Smartphone</v>
      </c>
      <c r="K443" s="5">
        <f>VLOOKUP(C443,[1]Produtos!A:D,3,FALSE)</f>
        <v>3200</v>
      </c>
      <c r="L443" s="5">
        <f t="shared" si="18"/>
        <v>12800</v>
      </c>
      <c r="M443" s="5">
        <f t="shared" si="19"/>
        <v>256</v>
      </c>
      <c r="N443" s="5">
        <f t="shared" si="20"/>
        <v>12544</v>
      </c>
      <c r="O443" t="str">
        <f>VLOOKUP(VLOOKUP(C443,[1]Produtos!A:D,4,FALSE),[1]Categorias!A:B,2,FALSE)</f>
        <v>Celulares</v>
      </c>
    </row>
    <row r="444" spans="1:15" x14ac:dyDescent="0.3">
      <c r="A444">
        <v>443</v>
      </c>
      <c r="B444">
        <v>28</v>
      </c>
      <c r="C444">
        <v>9</v>
      </c>
      <c r="D444">
        <v>22</v>
      </c>
      <c r="E444" s="3">
        <v>0.05</v>
      </c>
      <c r="F444" s="4">
        <f>VLOOKUP(B444,[1]Vendas!A:C,2,FALSE)</f>
        <v>44136</v>
      </c>
      <c r="G444" t="str">
        <f>VLOOKUP(VLOOKUP(B444,[1]Vendas!A:C,3,FALSE),[1]Vendedores!A:B,2,FALSE)</f>
        <v>Raimundo Nonato</v>
      </c>
      <c r="H444" t="str">
        <f>VLOOKUP(VLOOKUP(VLOOKUP(B444,[1]Vendas!A:C,3,FALSE),[1]Vendedores!A:E,5,FALSE),[1]Filiais!A:B,2,FALSE)</f>
        <v>Minas Gerais</v>
      </c>
      <c r="I444" s="3">
        <f>VLOOKUP(VLOOKUP(B444,[1]Vendas!A:C,3,FALSE),[1]Vendedores!A:E,4,FALSE)</f>
        <v>0.02</v>
      </c>
      <c r="J444" t="str">
        <f>VLOOKUP(C444,[1]Produtos!A:D,2,FALSE)</f>
        <v>Papel A4</v>
      </c>
      <c r="K444" s="5">
        <f>VLOOKUP(C444,[1]Produtos!A:D,3,FALSE)</f>
        <v>90</v>
      </c>
      <c r="L444" s="5">
        <f t="shared" si="18"/>
        <v>1980</v>
      </c>
      <c r="M444" s="5">
        <f t="shared" si="19"/>
        <v>99</v>
      </c>
      <c r="N444" s="5">
        <f t="shared" si="20"/>
        <v>1881</v>
      </c>
      <c r="O444" t="str">
        <f>VLOOKUP(VLOOKUP(C444,[1]Produtos!A:D,4,FALSE),[1]Categorias!A:B,2,FALSE)</f>
        <v>Papelaria</v>
      </c>
    </row>
    <row r="445" spans="1:15" x14ac:dyDescent="0.3">
      <c r="A445">
        <v>444</v>
      </c>
      <c r="B445">
        <v>1293</v>
      </c>
      <c r="C445">
        <v>7</v>
      </c>
      <c r="D445">
        <v>29</v>
      </c>
      <c r="E445" s="3">
        <v>0.03</v>
      </c>
      <c r="F445" s="4">
        <f>VLOOKUP(B445,[1]Vendas!A:C,2,FALSE)</f>
        <v>43911</v>
      </c>
      <c r="G445" t="str">
        <f>VLOOKUP(VLOOKUP(B445,[1]Vendas!A:C,3,FALSE),[1]Vendedores!A:B,2,FALSE)</f>
        <v>Solange Almeida</v>
      </c>
      <c r="H445" t="str">
        <f>VLOOKUP(VLOOKUP(VLOOKUP(B445,[1]Vendas!A:C,3,FALSE),[1]Vendedores!A:E,5,FALSE),[1]Filiais!A:B,2,FALSE)</f>
        <v>Rio de Janeiro</v>
      </c>
      <c r="I445" s="3">
        <f>VLOOKUP(VLOOKUP(B445,[1]Vendas!A:C,3,FALSE),[1]Vendedores!A:E,4,FALSE)</f>
        <v>0.01</v>
      </c>
      <c r="J445" t="str">
        <f>VLOOKUP(C445,[1]Produtos!A:D,2,FALSE)</f>
        <v>Roteador</v>
      </c>
      <c r="K445" s="5">
        <f>VLOOKUP(C445,[1]Produtos!A:D,3,FALSE)</f>
        <v>320</v>
      </c>
      <c r="L445" s="5">
        <f t="shared" si="18"/>
        <v>9280</v>
      </c>
      <c r="M445" s="5">
        <f t="shared" si="19"/>
        <v>278.39999999999998</v>
      </c>
      <c r="N445" s="5">
        <f t="shared" si="20"/>
        <v>9001.6</v>
      </c>
      <c r="O445" t="str">
        <f>VLOOKUP(VLOOKUP(C445,[1]Produtos!A:D,4,FALSE),[1]Categorias!A:B,2,FALSE)</f>
        <v>Hardwares</v>
      </c>
    </row>
    <row r="446" spans="1:15" x14ac:dyDescent="0.3">
      <c r="A446">
        <v>445</v>
      </c>
      <c r="B446">
        <v>496</v>
      </c>
      <c r="C446">
        <v>8</v>
      </c>
      <c r="D446">
        <v>18</v>
      </c>
      <c r="E446" s="3">
        <v>0.04</v>
      </c>
      <c r="F446" s="4">
        <f>VLOOKUP(B446,[1]Vendas!A:C,2,FALSE)</f>
        <v>44050</v>
      </c>
      <c r="G446" t="str">
        <f>VLOOKUP(VLOOKUP(B446,[1]Vendas!A:C,3,FALSE),[1]Vendedores!A:B,2,FALSE)</f>
        <v>Antônio da Costa</v>
      </c>
      <c r="H446" t="str">
        <f>VLOOKUP(VLOOKUP(VLOOKUP(B446,[1]Vendas!A:C,3,FALSE),[1]Vendedores!A:E,5,FALSE),[1]Filiais!A:B,2,FALSE)</f>
        <v>São Paulo</v>
      </c>
      <c r="I446" s="3">
        <f>VLOOKUP(VLOOKUP(B446,[1]Vendas!A:C,3,FALSE),[1]Vendedores!A:E,4,FALSE)</f>
        <v>7.0000000000000007E-2</v>
      </c>
      <c r="J446" t="str">
        <f>VLOOKUP(C446,[1]Produtos!A:D,2,FALSE)</f>
        <v>Projetor</v>
      </c>
      <c r="K446" s="5">
        <f>VLOOKUP(C446,[1]Produtos!A:D,3,FALSE)</f>
        <v>2900</v>
      </c>
      <c r="L446" s="5">
        <f t="shared" si="18"/>
        <v>52200</v>
      </c>
      <c r="M446" s="5">
        <f t="shared" si="19"/>
        <v>2088</v>
      </c>
      <c r="N446" s="5">
        <f t="shared" si="20"/>
        <v>50112</v>
      </c>
      <c r="O446" t="str">
        <f>VLOOKUP(VLOOKUP(C446,[1]Produtos!A:D,4,FALSE),[1]Categorias!A:B,2,FALSE)</f>
        <v>Hardwares</v>
      </c>
    </row>
    <row r="447" spans="1:15" x14ac:dyDescent="0.3">
      <c r="A447">
        <v>446</v>
      </c>
      <c r="B447">
        <v>1111</v>
      </c>
      <c r="C447">
        <v>1</v>
      </c>
      <c r="D447">
        <v>27</v>
      </c>
      <c r="E447" s="3">
        <v>0.01</v>
      </c>
      <c r="F447" s="4">
        <f>VLOOKUP(B447,[1]Vendas!A:C,2,FALSE)</f>
        <v>44070</v>
      </c>
      <c r="G447" t="str">
        <f>VLOOKUP(VLOOKUP(B447,[1]Vendas!A:C,3,FALSE),[1]Vendedores!A:B,2,FALSE)</f>
        <v>Almira Buarque</v>
      </c>
      <c r="H447" t="str">
        <f>VLOOKUP(VLOOKUP(VLOOKUP(B447,[1]Vendas!A:C,3,FALSE),[1]Vendedores!A:E,5,FALSE),[1]Filiais!A:B,2,FALSE)</f>
        <v>Rio de Janeiro</v>
      </c>
      <c r="I447" s="3">
        <f>VLOOKUP(VLOOKUP(B447,[1]Vendas!A:C,3,FALSE),[1]Vendedores!A:E,4,FALSE)</f>
        <v>0.04</v>
      </c>
      <c r="J447" t="str">
        <f>VLOOKUP(C447,[1]Produtos!A:D,2,FALSE)</f>
        <v>Computador desktop</v>
      </c>
      <c r="K447" s="5">
        <f>VLOOKUP(C447,[1]Produtos!A:D,3,FALSE)</f>
        <v>5200</v>
      </c>
      <c r="L447" s="5">
        <f t="shared" si="18"/>
        <v>140400</v>
      </c>
      <c r="M447" s="5">
        <f t="shared" si="19"/>
        <v>1404</v>
      </c>
      <c r="N447" s="5">
        <f t="shared" si="20"/>
        <v>138996</v>
      </c>
      <c r="O447" t="str">
        <f>VLOOKUP(VLOOKUP(C447,[1]Produtos!A:D,4,FALSE),[1]Categorias!A:B,2,FALSE)</f>
        <v>Hardwares</v>
      </c>
    </row>
    <row r="448" spans="1:15" x14ac:dyDescent="0.3">
      <c r="A448">
        <v>447</v>
      </c>
      <c r="B448">
        <v>528</v>
      </c>
      <c r="C448">
        <v>2</v>
      </c>
      <c r="D448">
        <v>24</v>
      </c>
      <c r="E448" s="3">
        <v>0.01</v>
      </c>
      <c r="F448" s="4">
        <f>VLOOKUP(B448,[1]Vendas!A:C,2,FALSE)</f>
        <v>44045</v>
      </c>
      <c r="G448" t="str">
        <f>VLOOKUP(VLOOKUP(B448,[1]Vendas!A:C,3,FALSE),[1]Vendedores!A:B,2,FALSE)</f>
        <v>Filipe de Tarso</v>
      </c>
      <c r="H448" t="str">
        <f>VLOOKUP(VLOOKUP(VLOOKUP(B448,[1]Vendas!A:C,3,FALSE),[1]Vendedores!A:E,5,FALSE),[1]Filiais!A:B,2,FALSE)</f>
        <v>Rio de Janeiro</v>
      </c>
      <c r="I448" s="3">
        <f>VLOOKUP(VLOOKUP(B448,[1]Vendas!A:C,3,FALSE),[1]Vendedores!A:E,4,FALSE)</f>
        <v>0.04</v>
      </c>
      <c r="J448" t="str">
        <f>VLOOKUP(C448,[1]Produtos!A:D,2,FALSE)</f>
        <v>Impressora</v>
      </c>
      <c r="K448" s="5">
        <f>VLOOKUP(C448,[1]Produtos!A:D,3,FALSE)</f>
        <v>2100</v>
      </c>
      <c r="L448" s="5">
        <f t="shared" si="18"/>
        <v>50400</v>
      </c>
      <c r="M448" s="5">
        <f t="shared" si="19"/>
        <v>504</v>
      </c>
      <c r="N448" s="5">
        <f t="shared" si="20"/>
        <v>49896</v>
      </c>
      <c r="O448" t="str">
        <f>VLOOKUP(VLOOKUP(C448,[1]Produtos!A:D,4,FALSE),[1]Categorias!A:B,2,FALSE)</f>
        <v>Hardwares</v>
      </c>
    </row>
    <row r="449" spans="1:15" x14ac:dyDescent="0.3">
      <c r="A449">
        <v>448</v>
      </c>
      <c r="B449">
        <v>982</v>
      </c>
      <c r="C449">
        <v>4</v>
      </c>
      <c r="D449">
        <v>26</v>
      </c>
      <c r="E449" s="3">
        <v>0.01</v>
      </c>
      <c r="F449" s="4">
        <f>VLOOKUP(B449,[1]Vendas!A:C,2,FALSE)</f>
        <v>44181</v>
      </c>
      <c r="G449" t="str">
        <f>VLOOKUP(VLOOKUP(B449,[1]Vendas!A:C,3,FALSE),[1]Vendedores!A:B,2,FALSE)</f>
        <v>Rubens Lopes</v>
      </c>
      <c r="H449" t="str">
        <f>VLOOKUP(VLOOKUP(VLOOKUP(B449,[1]Vendas!A:C,3,FALSE),[1]Vendedores!A:E,5,FALSE),[1]Filiais!A:B,2,FALSE)</f>
        <v>Minas Gerais</v>
      </c>
      <c r="I449" s="3">
        <f>VLOOKUP(VLOOKUP(B449,[1]Vendas!A:C,3,FALSE),[1]Vendedores!A:E,4,FALSE)</f>
        <v>0.02</v>
      </c>
      <c r="J449" t="str">
        <f>VLOOKUP(C449,[1]Produtos!A:D,2,FALSE)</f>
        <v>Mouse</v>
      </c>
      <c r="K449" s="5">
        <f>VLOOKUP(C449,[1]Produtos!A:D,3,FALSE)</f>
        <v>75</v>
      </c>
      <c r="L449" s="5">
        <f t="shared" si="18"/>
        <v>1950</v>
      </c>
      <c r="M449" s="5">
        <f t="shared" si="19"/>
        <v>19.5</v>
      </c>
      <c r="N449" s="5">
        <f t="shared" si="20"/>
        <v>1930.5</v>
      </c>
      <c r="O449" t="str">
        <f>VLOOKUP(VLOOKUP(C449,[1]Produtos!A:D,4,FALSE),[1]Categorias!A:B,2,FALSE)</f>
        <v>Acessórios</v>
      </c>
    </row>
    <row r="450" spans="1:15" x14ac:dyDescent="0.3">
      <c r="A450">
        <v>449</v>
      </c>
      <c r="B450">
        <v>1754</v>
      </c>
      <c r="C450">
        <v>10</v>
      </c>
      <c r="D450">
        <v>15</v>
      </c>
      <c r="E450" s="3">
        <v>0.05</v>
      </c>
      <c r="F450" s="4">
        <f>VLOOKUP(B450,[1]Vendas!A:C,2,FALSE)</f>
        <v>43910</v>
      </c>
      <c r="G450" t="str">
        <f>VLOOKUP(VLOOKUP(B450,[1]Vendas!A:C,3,FALSE),[1]Vendedores!A:B,2,FALSE)</f>
        <v>Rubens Lopes</v>
      </c>
      <c r="H450" t="str">
        <f>VLOOKUP(VLOOKUP(VLOOKUP(B450,[1]Vendas!A:C,3,FALSE),[1]Vendedores!A:E,5,FALSE),[1]Filiais!A:B,2,FALSE)</f>
        <v>Minas Gerais</v>
      </c>
      <c r="I450" s="3">
        <f>VLOOKUP(VLOOKUP(B450,[1]Vendas!A:C,3,FALSE),[1]Vendedores!A:E,4,FALSE)</f>
        <v>0.02</v>
      </c>
      <c r="J450" t="str">
        <f>VLOOKUP(C450,[1]Produtos!A:D,2,FALSE)</f>
        <v>Caneta</v>
      </c>
      <c r="K450" s="5">
        <f>VLOOKUP(C450,[1]Produtos!A:D,3,FALSE)</f>
        <v>15</v>
      </c>
      <c r="L450" s="5">
        <f t="shared" si="18"/>
        <v>225</v>
      </c>
      <c r="M450" s="5">
        <f t="shared" si="19"/>
        <v>11.25</v>
      </c>
      <c r="N450" s="5">
        <f t="shared" si="20"/>
        <v>213.75</v>
      </c>
      <c r="O450" t="str">
        <f>VLOOKUP(VLOOKUP(C450,[1]Produtos!A:D,4,FALSE),[1]Categorias!A:B,2,FALSE)</f>
        <v>Papelaria</v>
      </c>
    </row>
    <row r="451" spans="1:15" x14ac:dyDescent="0.3">
      <c r="A451">
        <v>450</v>
      </c>
      <c r="B451">
        <v>1425</v>
      </c>
      <c r="C451">
        <v>3</v>
      </c>
      <c r="D451">
        <v>22</v>
      </c>
      <c r="E451" s="3">
        <v>0.02</v>
      </c>
      <c r="F451" s="4">
        <f>VLOOKUP(B451,[1]Vendas!A:C,2,FALSE)</f>
        <v>43854</v>
      </c>
      <c r="G451" t="str">
        <f>VLOOKUP(VLOOKUP(B451,[1]Vendas!A:C,3,FALSE),[1]Vendedores!A:B,2,FALSE)</f>
        <v>Filipe de Tarso</v>
      </c>
      <c r="H451" t="str">
        <f>VLOOKUP(VLOOKUP(VLOOKUP(B451,[1]Vendas!A:C,3,FALSE),[1]Vendedores!A:E,5,FALSE),[1]Filiais!A:B,2,FALSE)</f>
        <v>Rio de Janeiro</v>
      </c>
      <c r="I451" s="3">
        <f>VLOOKUP(VLOOKUP(B451,[1]Vendas!A:C,3,FALSE),[1]Vendedores!A:E,4,FALSE)</f>
        <v>0.04</v>
      </c>
      <c r="J451" t="str">
        <f>VLOOKUP(C451,[1]Produtos!A:D,2,FALSE)</f>
        <v>Teclado</v>
      </c>
      <c r="K451" s="5">
        <f>VLOOKUP(C451,[1]Produtos!A:D,3,FALSE)</f>
        <v>90</v>
      </c>
      <c r="L451" s="5">
        <f t="shared" ref="L451:L514" si="21">K451*D451</f>
        <v>1980</v>
      </c>
      <c r="M451" s="5">
        <f t="shared" ref="M451:M514" si="22">E451*L451</f>
        <v>39.6</v>
      </c>
      <c r="N451" s="5">
        <f t="shared" ref="N451:N514" si="23">L451-M451</f>
        <v>1940.4</v>
      </c>
      <c r="O451" t="str">
        <f>VLOOKUP(VLOOKUP(C451,[1]Produtos!A:D,4,FALSE),[1]Categorias!A:B,2,FALSE)</f>
        <v>Acessórios</v>
      </c>
    </row>
    <row r="452" spans="1:15" x14ac:dyDescent="0.3">
      <c r="A452">
        <v>451</v>
      </c>
      <c r="B452">
        <v>623</v>
      </c>
      <c r="C452">
        <v>7</v>
      </c>
      <c r="D452">
        <v>14</v>
      </c>
      <c r="E452" s="3">
        <v>0.01</v>
      </c>
      <c r="F452" s="4">
        <f>VLOOKUP(B452,[1]Vendas!A:C,2,FALSE)</f>
        <v>44038</v>
      </c>
      <c r="G452" t="str">
        <f>VLOOKUP(VLOOKUP(B452,[1]Vendas!A:C,3,FALSE),[1]Vendedores!A:B,2,FALSE)</f>
        <v>Filipe de Tarso</v>
      </c>
      <c r="H452" t="str">
        <f>VLOOKUP(VLOOKUP(VLOOKUP(B452,[1]Vendas!A:C,3,FALSE),[1]Vendedores!A:E,5,FALSE),[1]Filiais!A:B,2,FALSE)</f>
        <v>Rio de Janeiro</v>
      </c>
      <c r="I452" s="3">
        <f>VLOOKUP(VLOOKUP(B452,[1]Vendas!A:C,3,FALSE),[1]Vendedores!A:E,4,FALSE)</f>
        <v>0.04</v>
      </c>
      <c r="J452" t="str">
        <f>VLOOKUP(C452,[1]Produtos!A:D,2,FALSE)</f>
        <v>Roteador</v>
      </c>
      <c r="K452" s="5">
        <f>VLOOKUP(C452,[1]Produtos!A:D,3,FALSE)</f>
        <v>320</v>
      </c>
      <c r="L452" s="5">
        <f t="shared" si="21"/>
        <v>4480</v>
      </c>
      <c r="M452" s="5">
        <f t="shared" si="22"/>
        <v>44.800000000000004</v>
      </c>
      <c r="N452" s="5">
        <f t="shared" si="23"/>
        <v>4435.2</v>
      </c>
      <c r="O452" t="str">
        <f>VLOOKUP(VLOOKUP(C452,[1]Produtos!A:D,4,FALSE),[1]Categorias!A:B,2,FALSE)</f>
        <v>Hardwares</v>
      </c>
    </row>
    <row r="453" spans="1:15" x14ac:dyDescent="0.3">
      <c r="A453">
        <v>452</v>
      </c>
      <c r="B453">
        <v>1517</v>
      </c>
      <c r="C453">
        <v>7</v>
      </c>
      <c r="D453">
        <v>28</v>
      </c>
      <c r="E453" s="3">
        <v>0</v>
      </c>
      <c r="F453" s="4">
        <f>VLOOKUP(B453,[1]Vendas!A:C,2,FALSE)</f>
        <v>43896</v>
      </c>
      <c r="G453" t="str">
        <f>VLOOKUP(VLOOKUP(B453,[1]Vendas!A:C,3,FALSE),[1]Vendedores!A:B,2,FALSE)</f>
        <v>Solange Almeida</v>
      </c>
      <c r="H453" t="str">
        <f>VLOOKUP(VLOOKUP(VLOOKUP(B453,[1]Vendas!A:C,3,FALSE),[1]Vendedores!A:E,5,FALSE),[1]Filiais!A:B,2,FALSE)</f>
        <v>Rio de Janeiro</v>
      </c>
      <c r="I453" s="3">
        <f>VLOOKUP(VLOOKUP(B453,[1]Vendas!A:C,3,FALSE),[1]Vendedores!A:E,4,FALSE)</f>
        <v>0.01</v>
      </c>
      <c r="J453" t="str">
        <f>VLOOKUP(C453,[1]Produtos!A:D,2,FALSE)</f>
        <v>Roteador</v>
      </c>
      <c r="K453" s="5">
        <f>VLOOKUP(C453,[1]Produtos!A:D,3,FALSE)</f>
        <v>320</v>
      </c>
      <c r="L453" s="5">
        <f t="shared" si="21"/>
        <v>8960</v>
      </c>
      <c r="M453" s="5">
        <f t="shared" si="22"/>
        <v>0</v>
      </c>
      <c r="N453" s="5">
        <f t="shared" si="23"/>
        <v>8960</v>
      </c>
      <c r="O453" t="str">
        <f>VLOOKUP(VLOOKUP(C453,[1]Produtos!A:D,4,FALSE),[1]Categorias!A:B,2,FALSE)</f>
        <v>Hardwares</v>
      </c>
    </row>
    <row r="454" spans="1:15" x14ac:dyDescent="0.3">
      <c r="A454">
        <v>453</v>
      </c>
      <c r="B454">
        <v>703</v>
      </c>
      <c r="C454">
        <v>5</v>
      </c>
      <c r="D454">
        <v>27</v>
      </c>
      <c r="E454" s="3">
        <v>0.01</v>
      </c>
      <c r="F454" s="4">
        <f>VLOOKUP(B454,[1]Vendas!A:C,2,FALSE)</f>
        <v>43875</v>
      </c>
      <c r="G454" t="str">
        <f>VLOOKUP(VLOOKUP(B454,[1]Vendas!A:C,3,FALSE),[1]Vendedores!A:B,2,FALSE)</f>
        <v>Fernanda Vasconcelos</v>
      </c>
      <c r="H454" t="str">
        <f>VLOOKUP(VLOOKUP(VLOOKUP(B454,[1]Vendas!A:C,3,FALSE),[1]Vendedores!A:E,5,FALSE),[1]Filiais!A:B,2,FALSE)</f>
        <v>Minas Gerais</v>
      </c>
      <c r="I454" s="3">
        <f>VLOOKUP(VLOOKUP(B454,[1]Vendas!A:C,3,FALSE),[1]Vendedores!A:E,4,FALSE)</f>
        <v>0.04</v>
      </c>
      <c r="J454" t="str">
        <f>VLOOKUP(C454,[1]Produtos!A:D,2,FALSE)</f>
        <v>Smartphone</v>
      </c>
      <c r="K454" s="5">
        <f>VLOOKUP(C454,[1]Produtos!A:D,3,FALSE)</f>
        <v>3200</v>
      </c>
      <c r="L454" s="5">
        <f t="shared" si="21"/>
        <v>86400</v>
      </c>
      <c r="M454" s="5">
        <f t="shared" si="22"/>
        <v>864</v>
      </c>
      <c r="N454" s="5">
        <f t="shared" si="23"/>
        <v>85536</v>
      </c>
      <c r="O454" t="str">
        <f>VLOOKUP(VLOOKUP(C454,[1]Produtos!A:D,4,FALSE),[1]Categorias!A:B,2,FALSE)</f>
        <v>Celulares</v>
      </c>
    </row>
    <row r="455" spans="1:15" x14ac:dyDescent="0.3">
      <c r="A455">
        <v>454</v>
      </c>
      <c r="B455">
        <v>1158</v>
      </c>
      <c r="C455">
        <v>3</v>
      </c>
      <c r="D455">
        <v>2</v>
      </c>
      <c r="E455" s="3">
        <v>0</v>
      </c>
      <c r="F455" s="4">
        <f>VLOOKUP(B455,[1]Vendas!A:C,2,FALSE)</f>
        <v>43845</v>
      </c>
      <c r="G455" t="str">
        <f>VLOOKUP(VLOOKUP(B455,[1]Vendas!A:C,3,FALSE),[1]Vendedores!A:B,2,FALSE)</f>
        <v>Antônio da Costa</v>
      </c>
      <c r="H455" t="str">
        <f>VLOOKUP(VLOOKUP(VLOOKUP(B455,[1]Vendas!A:C,3,FALSE),[1]Vendedores!A:E,5,FALSE),[1]Filiais!A:B,2,FALSE)</f>
        <v>São Paulo</v>
      </c>
      <c r="I455" s="3">
        <f>VLOOKUP(VLOOKUP(B455,[1]Vendas!A:C,3,FALSE),[1]Vendedores!A:E,4,FALSE)</f>
        <v>7.0000000000000007E-2</v>
      </c>
      <c r="J455" t="str">
        <f>VLOOKUP(C455,[1]Produtos!A:D,2,FALSE)</f>
        <v>Teclado</v>
      </c>
      <c r="K455" s="5">
        <f>VLOOKUP(C455,[1]Produtos!A:D,3,FALSE)</f>
        <v>90</v>
      </c>
      <c r="L455" s="5">
        <f t="shared" si="21"/>
        <v>180</v>
      </c>
      <c r="M455" s="5">
        <f t="shared" si="22"/>
        <v>0</v>
      </c>
      <c r="N455" s="5">
        <f t="shared" si="23"/>
        <v>180</v>
      </c>
      <c r="O455" t="str">
        <f>VLOOKUP(VLOOKUP(C455,[1]Produtos!A:D,4,FALSE),[1]Categorias!A:B,2,FALSE)</f>
        <v>Acessórios</v>
      </c>
    </row>
    <row r="456" spans="1:15" x14ac:dyDescent="0.3">
      <c r="A456">
        <v>455</v>
      </c>
      <c r="B456">
        <v>1512</v>
      </c>
      <c r="C456">
        <v>7</v>
      </c>
      <c r="D456">
        <v>19</v>
      </c>
      <c r="E456" s="3">
        <v>0</v>
      </c>
      <c r="F456" s="4">
        <f>VLOOKUP(B456,[1]Vendas!A:C,2,FALSE)</f>
        <v>43909</v>
      </c>
      <c r="G456" t="str">
        <f>VLOOKUP(VLOOKUP(B456,[1]Vendas!A:C,3,FALSE),[1]Vendedores!A:B,2,FALSE)</f>
        <v>Rubens Lopes</v>
      </c>
      <c r="H456" t="str">
        <f>VLOOKUP(VLOOKUP(VLOOKUP(B456,[1]Vendas!A:C,3,FALSE),[1]Vendedores!A:E,5,FALSE),[1]Filiais!A:B,2,FALSE)</f>
        <v>Minas Gerais</v>
      </c>
      <c r="I456" s="3">
        <f>VLOOKUP(VLOOKUP(B456,[1]Vendas!A:C,3,FALSE),[1]Vendedores!A:E,4,FALSE)</f>
        <v>0.02</v>
      </c>
      <c r="J456" t="str">
        <f>VLOOKUP(C456,[1]Produtos!A:D,2,FALSE)</f>
        <v>Roteador</v>
      </c>
      <c r="K456" s="5">
        <f>VLOOKUP(C456,[1]Produtos!A:D,3,FALSE)</f>
        <v>320</v>
      </c>
      <c r="L456" s="5">
        <f t="shared" si="21"/>
        <v>6080</v>
      </c>
      <c r="M456" s="5">
        <f t="shared" si="22"/>
        <v>0</v>
      </c>
      <c r="N456" s="5">
        <f t="shared" si="23"/>
        <v>6080</v>
      </c>
      <c r="O456" t="str">
        <f>VLOOKUP(VLOOKUP(C456,[1]Produtos!A:D,4,FALSE),[1]Categorias!A:B,2,FALSE)</f>
        <v>Hardwares</v>
      </c>
    </row>
    <row r="457" spans="1:15" x14ac:dyDescent="0.3">
      <c r="A457">
        <v>456</v>
      </c>
      <c r="B457">
        <v>476</v>
      </c>
      <c r="C457">
        <v>2</v>
      </c>
      <c r="D457">
        <v>17</v>
      </c>
      <c r="E457" s="3">
        <v>0.02</v>
      </c>
      <c r="F457" s="4">
        <f>VLOOKUP(B457,[1]Vendas!A:C,2,FALSE)</f>
        <v>43948</v>
      </c>
      <c r="G457" t="str">
        <f>VLOOKUP(VLOOKUP(B457,[1]Vendas!A:C,3,FALSE),[1]Vendedores!A:B,2,FALSE)</f>
        <v>Almira Buarque</v>
      </c>
      <c r="H457" t="str">
        <f>VLOOKUP(VLOOKUP(VLOOKUP(B457,[1]Vendas!A:C,3,FALSE),[1]Vendedores!A:E,5,FALSE),[1]Filiais!A:B,2,FALSE)</f>
        <v>Rio de Janeiro</v>
      </c>
      <c r="I457" s="3">
        <f>VLOOKUP(VLOOKUP(B457,[1]Vendas!A:C,3,FALSE),[1]Vendedores!A:E,4,FALSE)</f>
        <v>0.04</v>
      </c>
      <c r="J457" t="str">
        <f>VLOOKUP(C457,[1]Produtos!A:D,2,FALSE)</f>
        <v>Impressora</v>
      </c>
      <c r="K457" s="5">
        <f>VLOOKUP(C457,[1]Produtos!A:D,3,FALSE)</f>
        <v>2100</v>
      </c>
      <c r="L457" s="5">
        <f t="shared" si="21"/>
        <v>35700</v>
      </c>
      <c r="M457" s="5">
        <f t="shared" si="22"/>
        <v>714</v>
      </c>
      <c r="N457" s="5">
        <f t="shared" si="23"/>
        <v>34986</v>
      </c>
      <c r="O457" t="str">
        <f>VLOOKUP(VLOOKUP(C457,[1]Produtos!A:D,4,FALSE),[1]Categorias!A:B,2,FALSE)</f>
        <v>Hardwares</v>
      </c>
    </row>
    <row r="458" spans="1:15" x14ac:dyDescent="0.3">
      <c r="A458">
        <v>457</v>
      </c>
      <c r="B458">
        <v>1862</v>
      </c>
      <c r="C458">
        <v>10</v>
      </c>
      <c r="D458">
        <v>9</v>
      </c>
      <c r="E458" s="3">
        <v>0.05</v>
      </c>
      <c r="F458" s="4">
        <f>VLOOKUP(B458,[1]Vendas!A:C,2,FALSE)</f>
        <v>43995</v>
      </c>
      <c r="G458" t="str">
        <f>VLOOKUP(VLOOKUP(B458,[1]Vendas!A:C,3,FALSE),[1]Vendedores!A:B,2,FALSE)</f>
        <v>Débora Albuquerque</v>
      </c>
      <c r="H458" t="str">
        <f>VLOOKUP(VLOOKUP(VLOOKUP(B458,[1]Vendas!A:C,3,FALSE),[1]Vendedores!A:E,5,FALSE),[1]Filiais!A:B,2,FALSE)</f>
        <v>São Paulo</v>
      </c>
      <c r="I458" s="3">
        <f>VLOOKUP(VLOOKUP(B458,[1]Vendas!A:C,3,FALSE),[1]Vendedores!A:E,4,FALSE)</f>
        <v>0.02</v>
      </c>
      <c r="J458" t="str">
        <f>VLOOKUP(C458,[1]Produtos!A:D,2,FALSE)</f>
        <v>Caneta</v>
      </c>
      <c r="K458" s="5">
        <f>VLOOKUP(C458,[1]Produtos!A:D,3,FALSE)</f>
        <v>15</v>
      </c>
      <c r="L458" s="5">
        <f t="shared" si="21"/>
        <v>135</v>
      </c>
      <c r="M458" s="5">
        <f t="shared" si="22"/>
        <v>6.75</v>
      </c>
      <c r="N458" s="5">
        <f t="shared" si="23"/>
        <v>128.25</v>
      </c>
      <c r="O458" t="str">
        <f>VLOOKUP(VLOOKUP(C458,[1]Produtos!A:D,4,FALSE),[1]Categorias!A:B,2,FALSE)</f>
        <v>Papelaria</v>
      </c>
    </row>
    <row r="459" spans="1:15" x14ac:dyDescent="0.3">
      <c r="A459">
        <v>458</v>
      </c>
      <c r="B459">
        <v>1740</v>
      </c>
      <c r="C459">
        <v>8</v>
      </c>
      <c r="D459">
        <v>5</v>
      </c>
      <c r="E459" s="3">
        <v>0.01</v>
      </c>
      <c r="F459" s="4">
        <f>VLOOKUP(B459,[1]Vendas!A:C,2,FALSE)</f>
        <v>44134</v>
      </c>
      <c r="G459" t="str">
        <f>VLOOKUP(VLOOKUP(B459,[1]Vendas!A:C,3,FALSE),[1]Vendedores!A:B,2,FALSE)</f>
        <v>Almira Buarque</v>
      </c>
      <c r="H459" t="str">
        <f>VLOOKUP(VLOOKUP(VLOOKUP(B459,[1]Vendas!A:C,3,FALSE),[1]Vendedores!A:E,5,FALSE),[1]Filiais!A:B,2,FALSE)</f>
        <v>Rio de Janeiro</v>
      </c>
      <c r="I459" s="3">
        <f>VLOOKUP(VLOOKUP(B459,[1]Vendas!A:C,3,FALSE),[1]Vendedores!A:E,4,FALSE)</f>
        <v>0.04</v>
      </c>
      <c r="J459" t="str">
        <f>VLOOKUP(C459,[1]Produtos!A:D,2,FALSE)</f>
        <v>Projetor</v>
      </c>
      <c r="K459" s="5">
        <f>VLOOKUP(C459,[1]Produtos!A:D,3,FALSE)</f>
        <v>2900</v>
      </c>
      <c r="L459" s="5">
        <f t="shared" si="21"/>
        <v>14500</v>
      </c>
      <c r="M459" s="5">
        <f t="shared" si="22"/>
        <v>145</v>
      </c>
      <c r="N459" s="5">
        <f t="shared" si="23"/>
        <v>14355</v>
      </c>
      <c r="O459" t="str">
        <f>VLOOKUP(VLOOKUP(C459,[1]Produtos!A:D,4,FALSE),[1]Categorias!A:B,2,FALSE)</f>
        <v>Hardwares</v>
      </c>
    </row>
    <row r="460" spans="1:15" x14ac:dyDescent="0.3">
      <c r="A460">
        <v>459</v>
      </c>
      <c r="B460">
        <v>217</v>
      </c>
      <c r="C460">
        <v>1</v>
      </c>
      <c r="D460">
        <v>32</v>
      </c>
      <c r="E460" s="3">
        <v>0.05</v>
      </c>
      <c r="F460" s="4">
        <f>VLOOKUP(B460,[1]Vendas!A:C,2,FALSE)</f>
        <v>43854</v>
      </c>
      <c r="G460" t="str">
        <f>VLOOKUP(VLOOKUP(B460,[1]Vendas!A:C,3,FALSE),[1]Vendedores!A:B,2,FALSE)</f>
        <v>Fernanda Vasconcelos</v>
      </c>
      <c r="H460" t="str">
        <f>VLOOKUP(VLOOKUP(VLOOKUP(B460,[1]Vendas!A:C,3,FALSE),[1]Vendedores!A:E,5,FALSE),[1]Filiais!A:B,2,FALSE)</f>
        <v>Minas Gerais</v>
      </c>
      <c r="I460" s="3">
        <f>VLOOKUP(VLOOKUP(B460,[1]Vendas!A:C,3,FALSE),[1]Vendedores!A:E,4,FALSE)</f>
        <v>0.04</v>
      </c>
      <c r="J460" t="str">
        <f>VLOOKUP(C460,[1]Produtos!A:D,2,FALSE)</f>
        <v>Computador desktop</v>
      </c>
      <c r="K460" s="5">
        <f>VLOOKUP(C460,[1]Produtos!A:D,3,FALSE)</f>
        <v>5200</v>
      </c>
      <c r="L460" s="5">
        <f t="shared" si="21"/>
        <v>166400</v>
      </c>
      <c r="M460" s="5">
        <f t="shared" si="22"/>
        <v>8320</v>
      </c>
      <c r="N460" s="5">
        <f t="shared" si="23"/>
        <v>158080</v>
      </c>
      <c r="O460" t="str">
        <f>VLOOKUP(VLOOKUP(C460,[1]Produtos!A:D,4,FALSE),[1]Categorias!A:B,2,FALSE)</f>
        <v>Hardwares</v>
      </c>
    </row>
    <row r="461" spans="1:15" x14ac:dyDescent="0.3">
      <c r="A461">
        <v>460</v>
      </c>
      <c r="B461">
        <v>1216</v>
      </c>
      <c r="C461">
        <v>8</v>
      </c>
      <c r="D461">
        <v>16</v>
      </c>
      <c r="E461" s="3">
        <v>0.05</v>
      </c>
      <c r="F461" s="4">
        <f>VLOOKUP(B461,[1]Vendas!A:C,2,FALSE)</f>
        <v>43989</v>
      </c>
      <c r="G461" t="str">
        <f>VLOOKUP(VLOOKUP(B461,[1]Vendas!A:C,3,FALSE),[1]Vendedores!A:B,2,FALSE)</f>
        <v>Almira Buarque</v>
      </c>
      <c r="H461" t="str">
        <f>VLOOKUP(VLOOKUP(VLOOKUP(B461,[1]Vendas!A:C,3,FALSE),[1]Vendedores!A:E,5,FALSE),[1]Filiais!A:B,2,FALSE)</f>
        <v>Rio de Janeiro</v>
      </c>
      <c r="I461" s="3">
        <f>VLOOKUP(VLOOKUP(B461,[1]Vendas!A:C,3,FALSE),[1]Vendedores!A:E,4,FALSE)</f>
        <v>0.04</v>
      </c>
      <c r="J461" t="str">
        <f>VLOOKUP(C461,[1]Produtos!A:D,2,FALSE)</f>
        <v>Projetor</v>
      </c>
      <c r="K461" s="5">
        <f>VLOOKUP(C461,[1]Produtos!A:D,3,FALSE)</f>
        <v>2900</v>
      </c>
      <c r="L461" s="5">
        <f t="shared" si="21"/>
        <v>46400</v>
      </c>
      <c r="M461" s="5">
        <f t="shared" si="22"/>
        <v>2320</v>
      </c>
      <c r="N461" s="5">
        <f t="shared" si="23"/>
        <v>44080</v>
      </c>
      <c r="O461" t="str">
        <f>VLOOKUP(VLOOKUP(C461,[1]Produtos!A:D,4,FALSE),[1]Categorias!A:B,2,FALSE)</f>
        <v>Hardwares</v>
      </c>
    </row>
    <row r="462" spans="1:15" x14ac:dyDescent="0.3">
      <c r="A462">
        <v>461</v>
      </c>
      <c r="B462">
        <v>688</v>
      </c>
      <c r="C462">
        <v>4</v>
      </c>
      <c r="D462">
        <v>17</v>
      </c>
      <c r="E462" s="3">
        <v>0.02</v>
      </c>
      <c r="F462" s="4">
        <f>VLOOKUP(B462,[1]Vendas!A:C,2,FALSE)</f>
        <v>44084</v>
      </c>
      <c r="G462" t="str">
        <f>VLOOKUP(VLOOKUP(B462,[1]Vendas!A:C,3,FALSE),[1]Vendedores!A:B,2,FALSE)</f>
        <v>Filipe de Tarso</v>
      </c>
      <c r="H462" t="str">
        <f>VLOOKUP(VLOOKUP(VLOOKUP(B462,[1]Vendas!A:C,3,FALSE),[1]Vendedores!A:E,5,FALSE),[1]Filiais!A:B,2,FALSE)</f>
        <v>Rio de Janeiro</v>
      </c>
      <c r="I462" s="3">
        <f>VLOOKUP(VLOOKUP(B462,[1]Vendas!A:C,3,FALSE),[1]Vendedores!A:E,4,FALSE)</f>
        <v>0.04</v>
      </c>
      <c r="J462" t="str">
        <f>VLOOKUP(C462,[1]Produtos!A:D,2,FALSE)</f>
        <v>Mouse</v>
      </c>
      <c r="K462" s="5">
        <f>VLOOKUP(C462,[1]Produtos!A:D,3,FALSE)</f>
        <v>75</v>
      </c>
      <c r="L462" s="5">
        <f t="shared" si="21"/>
        <v>1275</v>
      </c>
      <c r="M462" s="5">
        <f t="shared" si="22"/>
        <v>25.5</v>
      </c>
      <c r="N462" s="5">
        <f t="shared" si="23"/>
        <v>1249.5</v>
      </c>
      <c r="O462" t="str">
        <f>VLOOKUP(VLOOKUP(C462,[1]Produtos!A:D,4,FALSE),[1]Categorias!A:B,2,FALSE)</f>
        <v>Acessórios</v>
      </c>
    </row>
    <row r="463" spans="1:15" x14ac:dyDescent="0.3">
      <c r="A463">
        <v>462</v>
      </c>
      <c r="B463">
        <v>894</v>
      </c>
      <c r="C463">
        <v>8</v>
      </c>
      <c r="D463">
        <v>16</v>
      </c>
      <c r="E463" s="3">
        <v>0.01</v>
      </c>
      <c r="F463" s="4">
        <f>VLOOKUP(B463,[1]Vendas!A:C,2,FALSE)</f>
        <v>44052</v>
      </c>
      <c r="G463" t="str">
        <f>VLOOKUP(VLOOKUP(B463,[1]Vendas!A:C,3,FALSE),[1]Vendedores!A:B,2,FALSE)</f>
        <v>Augusto Carlos</v>
      </c>
      <c r="H463" t="str">
        <f>VLOOKUP(VLOOKUP(VLOOKUP(B463,[1]Vendas!A:C,3,FALSE),[1]Vendedores!A:E,5,FALSE),[1]Filiais!A:B,2,FALSE)</f>
        <v>São Paulo</v>
      </c>
      <c r="I463" s="3">
        <f>VLOOKUP(VLOOKUP(B463,[1]Vendas!A:C,3,FALSE),[1]Vendedores!A:E,4,FALSE)</f>
        <v>0.08</v>
      </c>
      <c r="J463" t="str">
        <f>VLOOKUP(C463,[1]Produtos!A:D,2,FALSE)</f>
        <v>Projetor</v>
      </c>
      <c r="K463" s="5">
        <f>VLOOKUP(C463,[1]Produtos!A:D,3,FALSE)</f>
        <v>2900</v>
      </c>
      <c r="L463" s="5">
        <f t="shared" si="21"/>
        <v>46400</v>
      </c>
      <c r="M463" s="5">
        <f t="shared" si="22"/>
        <v>464</v>
      </c>
      <c r="N463" s="5">
        <f t="shared" si="23"/>
        <v>45936</v>
      </c>
      <c r="O463" t="str">
        <f>VLOOKUP(VLOOKUP(C463,[1]Produtos!A:D,4,FALSE),[1]Categorias!A:B,2,FALSE)</f>
        <v>Hardwares</v>
      </c>
    </row>
    <row r="464" spans="1:15" x14ac:dyDescent="0.3">
      <c r="A464">
        <v>463</v>
      </c>
      <c r="B464">
        <v>713</v>
      </c>
      <c r="C464">
        <v>6</v>
      </c>
      <c r="D464">
        <v>22</v>
      </c>
      <c r="E464" s="3">
        <v>0.05</v>
      </c>
      <c r="F464" s="4">
        <f>VLOOKUP(B464,[1]Vendas!A:C,2,FALSE)</f>
        <v>43971</v>
      </c>
      <c r="G464" t="str">
        <f>VLOOKUP(VLOOKUP(B464,[1]Vendas!A:C,3,FALSE),[1]Vendedores!A:B,2,FALSE)</f>
        <v>Augusto Carlos</v>
      </c>
      <c r="H464" t="str">
        <f>VLOOKUP(VLOOKUP(VLOOKUP(B464,[1]Vendas!A:C,3,FALSE),[1]Vendedores!A:E,5,FALSE),[1]Filiais!A:B,2,FALSE)</f>
        <v>São Paulo</v>
      </c>
      <c r="I464" s="3">
        <f>VLOOKUP(VLOOKUP(B464,[1]Vendas!A:C,3,FALSE),[1]Vendedores!A:E,4,FALSE)</f>
        <v>0.08</v>
      </c>
      <c r="J464" t="str">
        <f>VLOOKUP(C464,[1]Produtos!A:D,2,FALSE)</f>
        <v>Carregador para celular</v>
      </c>
      <c r="K464" s="5">
        <f>VLOOKUP(C464,[1]Produtos!A:D,3,FALSE)</f>
        <v>150</v>
      </c>
      <c r="L464" s="5">
        <f t="shared" si="21"/>
        <v>3300</v>
      </c>
      <c r="M464" s="5">
        <f t="shared" si="22"/>
        <v>165</v>
      </c>
      <c r="N464" s="5">
        <f t="shared" si="23"/>
        <v>3135</v>
      </c>
      <c r="O464" t="str">
        <f>VLOOKUP(VLOOKUP(C464,[1]Produtos!A:D,4,FALSE),[1]Categorias!A:B,2,FALSE)</f>
        <v>Celulares</v>
      </c>
    </row>
    <row r="465" spans="1:15" x14ac:dyDescent="0.3">
      <c r="A465">
        <v>464</v>
      </c>
      <c r="B465">
        <v>1575</v>
      </c>
      <c r="C465">
        <v>8</v>
      </c>
      <c r="D465">
        <v>31</v>
      </c>
      <c r="E465" s="3">
        <v>0.04</v>
      </c>
      <c r="F465" s="4">
        <f>VLOOKUP(B465,[1]Vendas!A:C,2,FALSE)</f>
        <v>44074</v>
      </c>
      <c r="G465" t="str">
        <f>VLOOKUP(VLOOKUP(B465,[1]Vendas!A:C,3,FALSE),[1]Vendedores!A:B,2,FALSE)</f>
        <v>Débora Albuquerque</v>
      </c>
      <c r="H465" t="str">
        <f>VLOOKUP(VLOOKUP(VLOOKUP(B465,[1]Vendas!A:C,3,FALSE),[1]Vendedores!A:E,5,FALSE),[1]Filiais!A:B,2,FALSE)</f>
        <v>São Paulo</v>
      </c>
      <c r="I465" s="3">
        <f>VLOOKUP(VLOOKUP(B465,[1]Vendas!A:C,3,FALSE),[1]Vendedores!A:E,4,FALSE)</f>
        <v>0.02</v>
      </c>
      <c r="J465" t="str">
        <f>VLOOKUP(C465,[1]Produtos!A:D,2,FALSE)</f>
        <v>Projetor</v>
      </c>
      <c r="K465" s="5">
        <f>VLOOKUP(C465,[1]Produtos!A:D,3,FALSE)</f>
        <v>2900</v>
      </c>
      <c r="L465" s="5">
        <f t="shared" si="21"/>
        <v>89900</v>
      </c>
      <c r="M465" s="5">
        <f t="shared" si="22"/>
        <v>3596</v>
      </c>
      <c r="N465" s="5">
        <f t="shared" si="23"/>
        <v>86304</v>
      </c>
      <c r="O465" t="str">
        <f>VLOOKUP(VLOOKUP(C465,[1]Produtos!A:D,4,FALSE),[1]Categorias!A:B,2,FALSE)</f>
        <v>Hardwares</v>
      </c>
    </row>
    <row r="466" spans="1:15" x14ac:dyDescent="0.3">
      <c r="A466">
        <v>465</v>
      </c>
      <c r="B466">
        <v>239</v>
      </c>
      <c r="C466">
        <v>6</v>
      </c>
      <c r="D466">
        <v>13</v>
      </c>
      <c r="E466" s="3">
        <v>0</v>
      </c>
      <c r="F466" s="4">
        <f>VLOOKUP(B466,[1]Vendas!A:C,2,FALSE)</f>
        <v>44092</v>
      </c>
      <c r="G466" t="str">
        <f>VLOOKUP(VLOOKUP(B466,[1]Vendas!A:C,3,FALSE),[1]Vendedores!A:B,2,FALSE)</f>
        <v>Rubens Lopes</v>
      </c>
      <c r="H466" t="str">
        <f>VLOOKUP(VLOOKUP(VLOOKUP(B466,[1]Vendas!A:C,3,FALSE),[1]Vendedores!A:E,5,FALSE),[1]Filiais!A:B,2,FALSE)</f>
        <v>Minas Gerais</v>
      </c>
      <c r="I466" s="3">
        <f>VLOOKUP(VLOOKUP(B466,[1]Vendas!A:C,3,FALSE),[1]Vendedores!A:E,4,FALSE)</f>
        <v>0.02</v>
      </c>
      <c r="J466" t="str">
        <f>VLOOKUP(C466,[1]Produtos!A:D,2,FALSE)</f>
        <v>Carregador para celular</v>
      </c>
      <c r="K466" s="5">
        <f>VLOOKUP(C466,[1]Produtos!A:D,3,FALSE)</f>
        <v>150</v>
      </c>
      <c r="L466" s="5">
        <f t="shared" si="21"/>
        <v>1950</v>
      </c>
      <c r="M466" s="5">
        <f t="shared" si="22"/>
        <v>0</v>
      </c>
      <c r="N466" s="5">
        <f t="shared" si="23"/>
        <v>1950</v>
      </c>
      <c r="O466" t="str">
        <f>VLOOKUP(VLOOKUP(C466,[1]Produtos!A:D,4,FALSE),[1]Categorias!A:B,2,FALSE)</f>
        <v>Celulares</v>
      </c>
    </row>
    <row r="467" spans="1:15" x14ac:dyDescent="0.3">
      <c r="A467">
        <v>466</v>
      </c>
      <c r="B467">
        <v>1479</v>
      </c>
      <c r="C467">
        <v>9</v>
      </c>
      <c r="D467">
        <v>9</v>
      </c>
      <c r="E467" s="3">
        <v>0.03</v>
      </c>
      <c r="F467" s="4">
        <f>VLOOKUP(B467,[1]Vendas!A:C,2,FALSE)</f>
        <v>43946</v>
      </c>
      <c r="G467" t="str">
        <f>VLOOKUP(VLOOKUP(B467,[1]Vendas!A:C,3,FALSE),[1]Vendedores!A:B,2,FALSE)</f>
        <v>Antônio da Costa</v>
      </c>
      <c r="H467" t="str">
        <f>VLOOKUP(VLOOKUP(VLOOKUP(B467,[1]Vendas!A:C,3,FALSE),[1]Vendedores!A:E,5,FALSE),[1]Filiais!A:B,2,FALSE)</f>
        <v>São Paulo</v>
      </c>
      <c r="I467" s="3">
        <f>VLOOKUP(VLOOKUP(B467,[1]Vendas!A:C,3,FALSE),[1]Vendedores!A:E,4,FALSE)</f>
        <v>7.0000000000000007E-2</v>
      </c>
      <c r="J467" t="str">
        <f>VLOOKUP(C467,[1]Produtos!A:D,2,FALSE)</f>
        <v>Papel A4</v>
      </c>
      <c r="K467" s="5">
        <f>VLOOKUP(C467,[1]Produtos!A:D,3,FALSE)</f>
        <v>90</v>
      </c>
      <c r="L467" s="5">
        <f t="shared" si="21"/>
        <v>810</v>
      </c>
      <c r="M467" s="5">
        <f t="shared" si="22"/>
        <v>24.3</v>
      </c>
      <c r="N467" s="5">
        <f t="shared" si="23"/>
        <v>785.7</v>
      </c>
      <c r="O467" t="str">
        <f>VLOOKUP(VLOOKUP(C467,[1]Produtos!A:D,4,FALSE),[1]Categorias!A:B,2,FALSE)</f>
        <v>Papelaria</v>
      </c>
    </row>
    <row r="468" spans="1:15" x14ac:dyDescent="0.3">
      <c r="A468">
        <v>467</v>
      </c>
      <c r="B468">
        <v>416</v>
      </c>
      <c r="C468">
        <v>2</v>
      </c>
      <c r="D468">
        <v>20</v>
      </c>
      <c r="E468" s="3">
        <v>0.05</v>
      </c>
      <c r="F468" s="4">
        <f>VLOOKUP(B468,[1]Vendas!A:C,2,FALSE)</f>
        <v>44166</v>
      </c>
      <c r="G468" t="str">
        <f>VLOOKUP(VLOOKUP(B468,[1]Vendas!A:C,3,FALSE),[1]Vendedores!A:B,2,FALSE)</f>
        <v>Débora Albuquerque</v>
      </c>
      <c r="H468" t="str">
        <f>VLOOKUP(VLOOKUP(VLOOKUP(B468,[1]Vendas!A:C,3,FALSE),[1]Vendedores!A:E,5,FALSE),[1]Filiais!A:B,2,FALSE)</f>
        <v>São Paulo</v>
      </c>
      <c r="I468" s="3">
        <f>VLOOKUP(VLOOKUP(B468,[1]Vendas!A:C,3,FALSE),[1]Vendedores!A:E,4,FALSE)</f>
        <v>0.02</v>
      </c>
      <c r="J468" t="str">
        <f>VLOOKUP(C468,[1]Produtos!A:D,2,FALSE)</f>
        <v>Impressora</v>
      </c>
      <c r="K468" s="5">
        <f>VLOOKUP(C468,[1]Produtos!A:D,3,FALSE)</f>
        <v>2100</v>
      </c>
      <c r="L468" s="5">
        <f t="shared" si="21"/>
        <v>42000</v>
      </c>
      <c r="M468" s="5">
        <f t="shared" si="22"/>
        <v>2100</v>
      </c>
      <c r="N468" s="5">
        <f t="shared" si="23"/>
        <v>39900</v>
      </c>
      <c r="O468" t="str">
        <f>VLOOKUP(VLOOKUP(C468,[1]Produtos!A:D,4,FALSE),[1]Categorias!A:B,2,FALSE)</f>
        <v>Hardwares</v>
      </c>
    </row>
    <row r="469" spans="1:15" x14ac:dyDescent="0.3">
      <c r="A469">
        <v>468</v>
      </c>
      <c r="B469">
        <v>1126</v>
      </c>
      <c r="C469">
        <v>3</v>
      </c>
      <c r="D469">
        <v>9</v>
      </c>
      <c r="E469" s="3">
        <v>0.01</v>
      </c>
      <c r="F469" s="4">
        <f>VLOOKUP(B469,[1]Vendas!A:C,2,FALSE)</f>
        <v>44068</v>
      </c>
      <c r="G469" t="str">
        <f>VLOOKUP(VLOOKUP(B469,[1]Vendas!A:C,3,FALSE),[1]Vendedores!A:B,2,FALSE)</f>
        <v>Augusto Carlos</v>
      </c>
      <c r="H469" t="str">
        <f>VLOOKUP(VLOOKUP(VLOOKUP(B469,[1]Vendas!A:C,3,FALSE),[1]Vendedores!A:E,5,FALSE),[1]Filiais!A:B,2,FALSE)</f>
        <v>São Paulo</v>
      </c>
      <c r="I469" s="3">
        <f>VLOOKUP(VLOOKUP(B469,[1]Vendas!A:C,3,FALSE),[1]Vendedores!A:E,4,FALSE)</f>
        <v>0.08</v>
      </c>
      <c r="J469" t="str">
        <f>VLOOKUP(C469,[1]Produtos!A:D,2,FALSE)</f>
        <v>Teclado</v>
      </c>
      <c r="K469" s="5">
        <f>VLOOKUP(C469,[1]Produtos!A:D,3,FALSE)</f>
        <v>90</v>
      </c>
      <c r="L469" s="5">
        <f t="shared" si="21"/>
        <v>810</v>
      </c>
      <c r="M469" s="5">
        <f t="shared" si="22"/>
        <v>8.1</v>
      </c>
      <c r="N469" s="5">
        <f t="shared" si="23"/>
        <v>801.9</v>
      </c>
      <c r="O469" t="str">
        <f>VLOOKUP(VLOOKUP(C469,[1]Produtos!A:D,4,FALSE),[1]Categorias!A:B,2,FALSE)</f>
        <v>Acessórios</v>
      </c>
    </row>
    <row r="470" spans="1:15" x14ac:dyDescent="0.3">
      <c r="A470">
        <v>469</v>
      </c>
      <c r="B470">
        <v>103</v>
      </c>
      <c r="C470">
        <v>5</v>
      </c>
      <c r="D470">
        <v>32</v>
      </c>
      <c r="E470" s="3">
        <v>0.03</v>
      </c>
      <c r="F470" s="4">
        <f>VLOOKUP(B470,[1]Vendas!A:C,2,FALSE)</f>
        <v>43937</v>
      </c>
      <c r="G470" t="str">
        <f>VLOOKUP(VLOOKUP(B470,[1]Vendas!A:C,3,FALSE),[1]Vendedores!A:B,2,FALSE)</f>
        <v>Rubens Lopes</v>
      </c>
      <c r="H470" t="str">
        <f>VLOOKUP(VLOOKUP(VLOOKUP(B470,[1]Vendas!A:C,3,FALSE),[1]Vendedores!A:E,5,FALSE),[1]Filiais!A:B,2,FALSE)</f>
        <v>Minas Gerais</v>
      </c>
      <c r="I470" s="3">
        <f>VLOOKUP(VLOOKUP(B470,[1]Vendas!A:C,3,FALSE),[1]Vendedores!A:E,4,FALSE)</f>
        <v>0.02</v>
      </c>
      <c r="J470" t="str">
        <f>VLOOKUP(C470,[1]Produtos!A:D,2,FALSE)</f>
        <v>Smartphone</v>
      </c>
      <c r="K470" s="5">
        <f>VLOOKUP(C470,[1]Produtos!A:D,3,FALSE)</f>
        <v>3200</v>
      </c>
      <c r="L470" s="5">
        <f t="shared" si="21"/>
        <v>102400</v>
      </c>
      <c r="M470" s="5">
        <f t="shared" si="22"/>
        <v>3072</v>
      </c>
      <c r="N470" s="5">
        <f t="shared" si="23"/>
        <v>99328</v>
      </c>
      <c r="O470" t="str">
        <f>VLOOKUP(VLOOKUP(C470,[1]Produtos!A:D,4,FALSE),[1]Categorias!A:B,2,FALSE)</f>
        <v>Celulares</v>
      </c>
    </row>
    <row r="471" spans="1:15" x14ac:dyDescent="0.3">
      <c r="A471">
        <v>470</v>
      </c>
      <c r="B471">
        <v>1880</v>
      </c>
      <c r="C471">
        <v>8</v>
      </c>
      <c r="D471">
        <v>10</v>
      </c>
      <c r="E471" s="3">
        <v>0.04</v>
      </c>
      <c r="F471" s="4">
        <f>VLOOKUP(B471,[1]Vendas!A:C,2,FALSE)</f>
        <v>44178</v>
      </c>
      <c r="G471" t="str">
        <f>VLOOKUP(VLOOKUP(B471,[1]Vendas!A:C,3,FALSE),[1]Vendedores!A:B,2,FALSE)</f>
        <v>Fernanda Vasconcelos</v>
      </c>
      <c r="H471" t="str">
        <f>VLOOKUP(VLOOKUP(VLOOKUP(B471,[1]Vendas!A:C,3,FALSE),[1]Vendedores!A:E,5,FALSE),[1]Filiais!A:B,2,FALSE)</f>
        <v>Minas Gerais</v>
      </c>
      <c r="I471" s="3">
        <f>VLOOKUP(VLOOKUP(B471,[1]Vendas!A:C,3,FALSE),[1]Vendedores!A:E,4,FALSE)</f>
        <v>0.04</v>
      </c>
      <c r="J471" t="str">
        <f>VLOOKUP(C471,[1]Produtos!A:D,2,FALSE)</f>
        <v>Projetor</v>
      </c>
      <c r="K471" s="5">
        <f>VLOOKUP(C471,[1]Produtos!A:D,3,FALSE)</f>
        <v>2900</v>
      </c>
      <c r="L471" s="5">
        <f t="shared" si="21"/>
        <v>29000</v>
      </c>
      <c r="M471" s="5">
        <f t="shared" si="22"/>
        <v>1160</v>
      </c>
      <c r="N471" s="5">
        <f t="shared" si="23"/>
        <v>27840</v>
      </c>
      <c r="O471" t="str">
        <f>VLOOKUP(VLOOKUP(C471,[1]Produtos!A:D,4,FALSE),[1]Categorias!A:B,2,FALSE)</f>
        <v>Hardwares</v>
      </c>
    </row>
    <row r="472" spans="1:15" x14ac:dyDescent="0.3">
      <c r="A472">
        <v>471</v>
      </c>
      <c r="B472">
        <v>703</v>
      </c>
      <c r="C472">
        <v>9</v>
      </c>
      <c r="D472">
        <v>25</v>
      </c>
      <c r="E472" s="3">
        <v>0.05</v>
      </c>
      <c r="F472" s="4">
        <f>VLOOKUP(B472,[1]Vendas!A:C,2,FALSE)</f>
        <v>43875</v>
      </c>
      <c r="G472" t="str">
        <f>VLOOKUP(VLOOKUP(B472,[1]Vendas!A:C,3,FALSE),[1]Vendedores!A:B,2,FALSE)</f>
        <v>Fernanda Vasconcelos</v>
      </c>
      <c r="H472" t="str">
        <f>VLOOKUP(VLOOKUP(VLOOKUP(B472,[1]Vendas!A:C,3,FALSE),[1]Vendedores!A:E,5,FALSE),[1]Filiais!A:B,2,FALSE)</f>
        <v>Minas Gerais</v>
      </c>
      <c r="I472" s="3">
        <f>VLOOKUP(VLOOKUP(B472,[1]Vendas!A:C,3,FALSE),[1]Vendedores!A:E,4,FALSE)</f>
        <v>0.04</v>
      </c>
      <c r="J472" t="str">
        <f>VLOOKUP(C472,[1]Produtos!A:D,2,FALSE)</f>
        <v>Papel A4</v>
      </c>
      <c r="K472" s="5">
        <f>VLOOKUP(C472,[1]Produtos!A:D,3,FALSE)</f>
        <v>90</v>
      </c>
      <c r="L472" s="5">
        <f t="shared" si="21"/>
        <v>2250</v>
      </c>
      <c r="M472" s="5">
        <f t="shared" si="22"/>
        <v>112.5</v>
      </c>
      <c r="N472" s="5">
        <f t="shared" si="23"/>
        <v>2137.5</v>
      </c>
      <c r="O472" t="str">
        <f>VLOOKUP(VLOOKUP(C472,[1]Produtos!A:D,4,FALSE),[1]Categorias!A:B,2,FALSE)</f>
        <v>Papelaria</v>
      </c>
    </row>
    <row r="473" spans="1:15" x14ac:dyDescent="0.3">
      <c r="A473">
        <v>472</v>
      </c>
      <c r="B473">
        <v>754</v>
      </c>
      <c r="C473">
        <v>1</v>
      </c>
      <c r="D473">
        <v>32</v>
      </c>
      <c r="E473" s="3">
        <v>0.01</v>
      </c>
      <c r="F473" s="4">
        <f>VLOOKUP(B473,[1]Vendas!A:C,2,FALSE)</f>
        <v>43981</v>
      </c>
      <c r="G473" t="str">
        <f>VLOOKUP(VLOOKUP(B473,[1]Vendas!A:C,3,FALSE),[1]Vendedores!A:B,2,FALSE)</f>
        <v>Raimundo Nonato</v>
      </c>
      <c r="H473" t="str">
        <f>VLOOKUP(VLOOKUP(VLOOKUP(B473,[1]Vendas!A:C,3,FALSE),[1]Vendedores!A:E,5,FALSE),[1]Filiais!A:B,2,FALSE)</f>
        <v>Minas Gerais</v>
      </c>
      <c r="I473" s="3">
        <f>VLOOKUP(VLOOKUP(B473,[1]Vendas!A:C,3,FALSE),[1]Vendedores!A:E,4,FALSE)</f>
        <v>0.02</v>
      </c>
      <c r="J473" t="str">
        <f>VLOOKUP(C473,[1]Produtos!A:D,2,FALSE)</f>
        <v>Computador desktop</v>
      </c>
      <c r="K473" s="5">
        <f>VLOOKUP(C473,[1]Produtos!A:D,3,FALSE)</f>
        <v>5200</v>
      </c>
      <c r="L473" s="5">
        <f t="shared" si="21"/>
        <v>166400</v>
      </c>
      <c r="M473" s="5">
        <f t="shared" si="22"/>
        <v>1664</v>
      </c>
      <c r="N473" s="5">
        <f t="shared" si="23"/>
        <v>164736</v>
      </c>
      <c r="O473" t="str">
        <f>VLOOKUP(VLOOKUP(C473,[1]Produtos!A:D,4,FALSE),[1]Categorias!A:B,2,FALSE)</f>
        <v>Hardwares</v>
      </c>
    </row>
    <row r="474" spans="1:15" x14ac:dyDescent="0.3">
      <c r="A474">
        <v>473</v>
      </c>
      <c r="B474">
        <v>1261</v>
      </c>
      <c r="C474">
        <v>7</v>
      </c>
      <c r="D474">
        <v>5</v>
      </c>
      <c r="E474" s="3">
        <v>0.03</v>
      </c>
      <c r="F474" s="4">
        <f>VLOOKUP(B474,[1]Vendas!A:C,2,FALSE)</f>
        <v>43992</v>
      </c>
      <c r="G474" t="str">
        <f>VLOOKUP(VLOOKUP(B474,[1]Vendas!A:C,3,FALSE),[1]Vendedores!A:B,2,FALSE)</f>
        <v>Filipe de Tarso</v>
      </c>
      <c r="H474" t="str">
        <f>VLOOKUP(VLOOKUP(VLOOKUP(B474,[1]Vendas!A:C,3,FALSE),[1]Vendedores!A:E,5,FALSE),[1]Filiais!A:B,2,FALSE)</f>
        <v>Rio de Janeiro</v>
      </c>
      <c r="I474" s="3">
        <f>VLOOKUP(VLOOKUP(B474,[1]Vendas!A:C,3,FALSE),[1]Vendedores!A:E,4,FALSE)</f>
        <v>0.04</v>
      </c>
      <c r="J474" t="str">
        <f>VLOOKUP(C474,[1]Produtos!A:D,2,FALSE)</f>
        <v>Roteador</v>
      </c>
      <c r="K474" s="5">
        <f>VLOOKUP(C474,[1]Produtos!A:D,3,FALSE)</f>
        <v>320</v>
      </c>
      <c r="L474" s="5">
        <f t="shared" si="21"/>
        <v>1600</v>
      </c>
      <c r="M474" s="5">
        <f t="shared" si="22"/>
        <v>48</v>
      </c>
      <c r="N474" s="5">
        <f t="shared" si="23"/>
        <v>1552</v>
      </c>
      <c r="O474" t="str">
        <f>VLOOKUP(VLOOKUP(C474,[1]Produtos!A:D,4,FALSE),[1]Categorias!A:B,2,FALSE)</f>
        <v>Hardwares</v>
      </c>
    </row>
    <row r="475" spans="1:15" x14ac:dyDescent="0.3">
      <c r="A475">
        <v>474</v>
      </c>
      <c r="B475">
        <v>502</v>
      </c>
      <c r="C475">
        <v>2</v>
      </c>
      <c r="D475">
        <v>5</v>
      </c>
      <c r="E475" s="3">
        <v>0</v>
      </c>
      <c r="F475" s="4">
        <f>VLOOKUP(B475,[1]Vendas!A:C,2,FALSE)</f>
        <v>43854</v>
      </c>
      <c r="G475" t="str">
        <f>VLOOKUP(VLOOKUP(B475,[1]Vendas!A:C,3,FALSE),[1]Vendedores!A:B,2,FALSE)</f>
        <v>Rubens Lopes</v>
      </c>
      <c r="H475" t="str">
        <f>VLOOKUP(VLOOKUP(VLOOKUP(B475,[1]Vendas!A:C,3,FALSE),[1]Vendedores!A:E,5,FALSE),[1]Filiais!A:B,2,FALSE)</f>
        <v>Minas Gerais</v>
      </c>
      <c r="I475" s="3">
        <f>VLOOKUP(VLOOKUP(B475,[1]Vendas!A:C,3,FALSE),[1]Vendedores!A:E,4,FALSE)</f>
        <v>0.02</v>
      </c>
      <c r="J475" t="str">
        <f>VLOOKUP(C475,[1]Produtos!A:D,2,FALSE)</f>
        <v>Impressora</v>
      </c>
      <c r="K475" s="5">
        <f>VLOOKUP(C475,[1]Produtos!A:D,3,FALSE)</f>
        <v>2100</v>
      </c>
      <c r="L475" s="5">
        <f t="shared" si="21"/>
        <v>10500</v>
      </c>
      <c r="M475" s="5">
        <f t="shared" si="22"/>
        <v>0</v>
      </c>
      <c r="N475" s="5">
        <f t="shared" si="23"/>
        <v>10500</v>
      </c>
      <c r="O475" t="str">
        <f>VLOOKUP(VLOOKUP(C475,[1]Produtos!A:D,4,FALSE),[1]Categorias!A:B,2,FALSE)</f>
        <v>Hardwares</v>
      </c>
    </row>
    <row r="476" spans="1:15" x14ac:dyDescent="0.3">
      <c r="A476">
        <v>475</v>
      </c>
      <c r="B476">
        <v>1101</v>
      </c>
      <c r="C476">
        <v>6</v>
      </c>
      <c r="D476">
        <v>26</v>
      </c>
      <c r="E476" s="3">
        <v>0.05</v>
      </c>
      <c r="F476" s="4">
        <f>VLOOKUP(B476,[1]Vendas!A:C,2,FALSE)</f>
        <v>43929</v>
      </c>
      <c r="G476" t="str">
        <f>VLOOKUP(VLOOKUP(B476,[1]Vendas!A:C,3,FALSE),[1]Vendedores!A:B,2,FALSE)</f>
        <v>Solange Almeida</v>
      </c>
      <c r="H476" t="str">
        <f>VLOOKUP(VLOOKUP(VLOOKUP(B476,[1]Vendas!A:C,3,FALSE),[1]Vendedores!A:E,5,FALSE),[1]Filiais!A:B,2,FALSE)</f>
        <v>Rio de Janeiro</v>
      </c>
      <c r="I476" s="3">
        <f>VLOOKUP(VLOOKUP(B476,[1]Vendas!A:C,3,FALSE),[1]Vendedores!A:E,4,FALSE)</f>
        <v>0.01</v>
      </c>
      <c r="J476" t="str">
        <f>VLOOKUP(C476,[1]Produtos!A:D,2,FALSE)</f>
        <v>Carregador para celular</v>
      </c>
      <c r="K476" s="5">
        <f>VLOOKUP(C476,[1]Produtos!A:D,3,FALSE)</f>
        <v>150</v>
      </c>
      <c r="L476" s="5">
        <f t="shared" si="21"/>
        <v>3900</v>
      </c>
      <c r="M476" s="5">
        <f t="shared" si="22"/>
        <v>195</v>
      </c>
      <c r="N476" s="5">
        <f t="shared" si="23"/>
        <v>3705</v>
      </c>
      <c r="O476" t="str">
        <f>VLOOKUP(VLOOKUP(C476,[1]Produtos!A:D,4,FALSE),[1]Categorias!A:B,2,FALSE)</f>
        <v>Celulares</v>
      </c>
    </row>
    <row r="477" spans="1:15" x14ac:dyDescent="0.3">
      <c r="A477">
        <v>476</v>
      </c>
      <c r="B477">
        <v>839</v>
      </c>
      <c r="C477">
        <v>8</v>
      </c>
      <c r="D477">
        <v>14</v>
      </c>
      <c r="E477" s="3">
        <v>0.02</v>
      </c>
      <c r="F477" s="4">
        <f>VLOOKUP(B477,[1]Vendas!A:C,2,FALSE)</f>
        <v>43862</v>
      </c>
      <c r="G477" t="str">
        <f>VLOOKUP(VLOOKUP(B477,[1]Vendas!A:C,3,FALSE),[1]Vendedores!A:B,2,FALSE)</f>
        <v>Fernanda Vasconcelos</v>
      </c>
      <c r="H477" t="str">
        <f>VLOOKUP(VLOOKUP(VLOOKUP(B477,[1]Vendas!A:C,3,FALSE),[1]Vendedores!A:E,5,FALSE),[1]Filiais!A:B,2,FALSE)</f>
        <v>Minas Gerais</v>
      </c>
      <c r="I477" s="3">
        <f>VLOOKUP(VLOOKUP(B477,[1]Vendas!A:C,3,FALSE),[1]Vendedores!A:E,4,FALSE)</f>
        <v>0.04</v>
      </c>
      <c r="J477" t="str">
        <f>VLOOKUP(C477,[1]Produtos!A:D,2,FALSE)</f>
        <v>Projetor</v>
      </c>
      <c r="K477" s="5">
        <f>VLOOKUP(C477,[1]Produtos!A:D,3,FALSE)</f>
        <v>2900</v>
      </c>
      <c r="L477" s="5">
        <f t="shared" si="21"/>
        <v>40600</v>
      </c>
      <c r="M477" s="5">
        <f t="shared" si="22"/>
        <v>812</v>
      </c>
      <c r="N477" s="5">
        <f t="shared" si="23"/>
        <v>39788</v>
      </c>
      <c r="O477" t="str">
        <f>VLOOKUP(VLOOKUP(C477,[1]Produtos!A:D,4,FALSE),[1]Categorias!A:B,2,FALSE)</f>
        <v>Hardwares</v>
      </c>
    </row>
    <row r="478" spans="1:15" x14ac:dyDescent="0.3">
      <c r="A478">
        <v>477</v>
      </c>
      <c r="B478">
        <v>684</v>
      </c>
      <c r="C478">
        <v>1</v>
      </c>
      <c r="D478">
        <v>3</v>
      </c>
      <c r="E478" s="3">
        <v>0.01</v>
      </c>
      <c r="F478" s="4">
        <f>VLOOKUP(B478,[1]Vendas!A:C,2,FALSE)</f>
        <v>44002</v>
      </c>
      <c r="G478" t="str">
        <f>VLOOKUP(VLOOKUP(B478,[1]Vendas!A:C,3,FALSE),[1]Vendedores!A:B,2,FALSE)</f>
        <v>Jaqueline de Souza</v>
      </c>
      <c r="H478" t="str">
        <f>VLOOKUP(VLOOKUP(VLOOKUP(B478,[1]Vendas!A:C,3,FALSE),[1]Vendedores!A:E,5,FALSE),[1]Filiais!A:B,2,FALSE)</f>
        <v>Minas Gerais</v>
      </c>
      <c r="I478" s="3">
        <f>VLOOKUP(VLOOKUP(B478,[1]Vendas!A:C,3,FALSE),[1]Vendedores!A:E,4,FALSE)</f>
        <v>7.0000000000000007E-2</v>
      </c>
      <c r="J478" t="str">
        <f>VLOOKUP(C478,[1]Produtos!A:D,2,FALSE)</f>
        <v>Computador desktop</v>
      </c>
      <c r="K478" s="5">
        <f>VLOOKUP(C478,[1]Produtos!A:D,3,FALSE)</f>
        <v>5200</v>
      </c>
      <c r="L478" s="5">
        <f t="shared" si="21"/>
        <v>15600</v>
      </c>
      <c r="M478" s="5">
        <f t="shared" si="22"/>
        <v>156</v>
      </c>
      <c r="N478" s="5">
        <f t="shared" si="23"/>
        <v>15444</v>
      </c>
      <c r="O478" t="str">
        <f>VLOOKUP(VLOOKUP(C478,[1]Produtos!A:D,4,FALSE),[1]Categorias!A:B,2,FALSE)</f>
        <v>Hardwares</v>
      </c>
    </row>
    <row r="479" spans="1:15" x14ac:dyDescent="0.3">
      <c r="A479">
        <v>478</v>
      </c>
      <c r="B479">
        <v>1964</v>
      </c>
      <c r="C479">
        <v>3</v>
      </c>
      <c r="D479">
        <v>16</v>
      </c>
      <c r="E479" s="3">
        <v>0.03</v>
      </c>
      <c r="F479" s="4">
        <f>VLOOKUP(B479,[1]Vendas!A:C,2,FALSE)</f>
        <v>43835</v>
      </c>
      <c r="G479" t="str">
        <f>VLOOKUP(VLOOKUP(B479,[1]Vendas!A:C,3,FALSE),[1]Vendedores!A:B,2,FALSE)</f>
        <v>Augusto Carlos</v>
      </c>
      <c r="H479" t="str">
        <f>VLOOKUP(VLOOKUP(VLOOKUP(B479,[1]Vendas!A:C,3,FALSE),[1]Vendedores!A:E,5,FALSE),[1]Filiais!A:B,2,FALSE)</f>
        <v>São Paulo</v>
      </c>
      <c r="I479" s="3">
        <f>VLOOKUP(VLOOKUP(B479,[1]Vendas!A:C,3,FALSE),[1]Vendedores!A:E,4,FALSE)</f>
        <v>0.08</v>
      </c>
      <c r="J479" t="str">
        <f>VLOOKUP(C479,[1]Produtos!A:D,2,FALSE)</f>
        <v>Teclado</v>
      </c>
      <c r="K479" s="5">
        <f>VLOOKUP(C479,[1]Produtos!A:D,3,FALSE)</f>
        <v>90</v>
      </c>
      <c r="L479" s="5">
        <f t="shared" si="21"/>
        <v>1440</v>
      </c>
      <c r="M479" s="5">
        <f t="shared" si="22"/>
        <v>43.199999999999996</v>
      </c>
      <c r="N479" s="5">
        <f t="shared" si="23"/>
        <v>1396.8</v>
      </c>
      <c r="O479" t="str">
        <f>VLOOKUP(VLOOKUP(C479,[1]Produtos!A:D,4,FALSE),[1]Categorias!A:B,2,FALSE)</f>
        <v>Acessórios</v>
      </c>
    </row>
    <row r="480" spans="1:15" x14ac:dyDescent="0.3">
      <c r="A480">
        <v>479</v>
      </c>
      <c r="B480">
        <v>1924</v>
      </c>
      <c r="C480">
        <v>7</v>
      </c>
      <c r="D480">
        <v>7</v>
      </c>
      <c r="E480" s="3">
        <v>0</v>
      </c>
      <c r="F480" s="4">
        <f>VLOOKUP(B480,[1]Vendas!A:C,2,FALSE)</f>
        <v>44037</v>
      </c>
      <c r="G480" t="str">
        <f>VLOOKUP(VLOOKUP(B480,[1]Vendas!A:C,3,FALSE),[1]Vendedores!A:B,2,FALSE)</f>
        <v>Almira Buarque</v>
      </c>
      <c r="H480" t="str">
        <f>VLOOKUP(VLOOKUP(VLOOKUP(B480,[1]Vendas!A:C,3,FALSE),[1]Vendedores!A:E,5,FALSE),[1]Filiais!A:B,2,FALSE)</f>
        <v>Rio de Janeiro</v>
      </c>
      <c r="I480" s="3">
        <f>VLOOKUP(VLOOKUP(B480,[1]Vendas!A:C,3,FALSE),[1]Vendedores!A:E,4,FALSE)</f>
        <v>0.04</v>
      </c>
      <c r="J480" t="str">
        <f>VLOOKUP(C480,[1]Produtos!A:D,2,FALSE)</f>
        <v>Roteador</v>
      </c>
      <c r="K480" s="5">
        <f>VLOOKUP(C480,[1]Produtos!A:D,3,FALSE)</f>
        <v>320</v>
      </c>
      <c r="L480" s="5">
        <f t="shared" si="21"/>
        <v>2240</v>
      </c>
      <c r="M480" s="5">
        <f t="shared" si="22"/>
        <v>0</v>
      </c>
      <c r="N480" s="5">
        <f t="shared" si="23"/>
        <v>2240</v>
      </c>
      <c r="O480" t="str">
        <f>VLOOKUP(VLOOKUP(C480,[1]Produtos!A:D,4,FALSE),[1]Categorias!A:B,2,FALSE)</f>
        <v>Hardwares</v>
      </c>
    </row>
    <row r="481" spans="1:15" x14ac:dyDescent="0.3">
      <c r="A481">
        <v>480</v>
      </c>
      <c r="B481">
        <v>970</v>
      </c>
      <c r="C481">
        <v>2</v>
      </c>
      <c r="D481">
        <v>22</v>
      </c>
      <c r="E481" s="3">
        <v>0.05</v>
      </c>
      <c r="F481" s="4">
        <f>VLOOKUP(B481,[1]Vendas!A:C,2,FALSE)</f>
        <v>43995</v>
      </c>
      <c r="G481" t="str">
        <f>VLOOKUP(VLOOKUP(B481,[1]Vendas!A:C,3,FALSE),[1]Vendedores!A:B,2,FALSE)</f>
        <v>Fernanda Vasconcelos</v>
      </c>
      <c r="H481" t="str">
        <f>VLOOKUP(VLOOKUP(VLOOKUP(B481,[1]Vendas!A:C,3,FALSE),[1]Vendedores!A:E,5,FALSE),[1]Filiais!A:B,2,FALSE)</f>
        <v>Minas Gerais</v>
      </c>
      <c r="I481" s="3">
        <f>VLOOKUP(VLOOKUP(B481,[1]Vendas!A:C,3,FALSE),[1]Vendedores!A:E,4,FALSE)</f>
        <v>0.04</v>
      </c>
      <c r="J481" t="str">
        <f>VLOOKUP(C481,[1]Produtos!A:D,2,FALSE)</f>
        <v>Impressora</v>
      </c>
      <c r="K481" s="5">
        <f>VLOOKUP(C481,[1]Produtos!A:D,3,FALSE)</f>
        <v>2100</v>
      </c>
      <c r="L481" s="5">
        <f t="shared" si="21"/>
        <v>46200</v>
      </c>
      <c r="M481" s="5">
        <f t="shared" si="22"/>
        <v>2310</v>
      </c>
      <c r="N481" s="5">
        <f t="shared" si="23"/>
        <v>43890</v>
      </c>
      <c r="O481" t="str">
        <f>VLOOKUP(VLOOKUP(C481,[1]Produtos!A:D,4,FALSE),[1]Categorias!A:B,2,FALSE)</f>
        <v>Hardwares</v>
      </c>
    </row>
    <row r="482" spans="1:15" x14ac:dyDescent="0.3">
      <c r="A482">
        <v>481</v>
      </c>
      <c r="B482">
        <v>697</v>
      </c>
      <c r="C482">
        <v>10</v>
      </c>
      <c r="D482">
        <v>22</v>
      </c>
      <c r="E482" s="3">
        <v>0</v>
      </c>
      <c r="F482" s="4">
        <f>VLOOKUP(B482,[1]Vendas!A:C,2,FALSE)</f>
        <v>43923</v>
      </c>
      <c r="G482" t="str">
        <f>VLOOKUP(VLOOKUP(B482,[1]Vendas!A:C,3,FALSE),[1]Vendedores!A:B,2,FALSE)</f>
        <v>Débora Albuquerque</v>
      </c>
      <c r="H482" t="str">
        <f>VLOOKUP(VLOOKUP(VLOOKUP(B482,[1]Vendas!A:C,3,FALSE),[1]Vendedores!A:E,5,FALSE),[1]Filiais!A:B,2,FALSE)</f>
        <v>São Paulo</v>
      </c>
      <c r="I482" s="3">
        <f>VLOOKUP(VLOOKUP(B482,[1]Vendas!A:C,3,FALSE),[1]Vendedores!A:E,4,FALSE)</f>
        <v>0.02</v>
      </c>
      <c r="J482" t="str">
        <f>VLOOKUP(C482,[1]Produtos!A:D,2,FALSE)</f>
        <v>Caneta</v>
      </c>
      <c r="K482" s="5">
        <f>VLOOKUP(C482,[1]Produtos!A:D,3,FALSE)</f>
        <v>15</v>
      </c>
      <c r="L482" s="5">
        <f t="shared" si="21"/>
        <v>330</v>
      </c>
      <c r="M482" s="5">
        <f t="shared" si="22"/>
        <v>0</v>
      </c>
      <c r="N482" s="5">
        <f t="shared" si="23"/>
        <v>330</v>
      </c>
      <c r="O482" t="str">
        <f>VLOOKUP(VLOOKUP(C482,[1]Produtos!A:D,4,FALSE),[1]Categorias!A:B,2,FALSE)</f>
        <v>Papelaria</v>
      </c>
    </row>
    <row r="483" spans="1:15" x14ac:dyDescent="0.3">
      <c r="A483">
        <v>482</v>
      </c>
      <c r="B483">
        <v>277</v>
      </c>
      <c r="C483">
        <v>1</v>
      </c>
      <c r="D483">
        <v>9</v>
      </c>
      <c r="E483" s="3">
        <v>0</v>
      </c>
      <c r="F483" s="4">
        <f>VLOOKUP(B483,[1]Vendas!A:C,2,FALSE)</f>
        <v>44095</v>
      </c>
      <c r="G483" t="str">
        <f>VLOOKUP(VLOOKUP(B483,[1]Vendas!A:C,3,FALSE),[1]Vendedores!A:B,2,FALSE)</f>
        <v>Débora Albuquerque</v>
      </c>
      <c r="H483" t="str">
        <f>VLOOKUP(VLOOKUP(VLOOKUP(B483,[1]Vendas!A:C,3,FALSE),[1]Vendedores!A:E,5,FALSE),[1]Filiais!A:B,2,FALSE)</f>
        <v>São Paulo</v>
      </c>
      <c r="I483" s="3">
        <f>VLOOKUP(VLOOKUP(B483,[1]Vendas!A:C,3,FALSE),[1]Vendedores!A:E,4,FALSE)</f>
        <v>0.02</v>
      </c>
      <c r="J483" t="str">
        <f>VLOOKUP(C483,[1]Produtos!A:D,2,FALSE)</f>
        <v>Computador desktop</v>
      </c>
      <c r="K483" s="5">
        <f>VLOOKUP(C483,[1]Produtos!A:D,3,FALSE)</f>
        <v>5200</v>
      </c>
      <c r="L483" s="5">
        <f t="shared" si="21"/>
        <v>46800</v>
      </c>
      <c r="M483" s="5">
        <f t="shared" si="22"/>
        <v>0</v>
      </c>
      <c r="N483" s="5">
        <f t="shared" si="23"/>
        <v>46800</v>
      </c>
      <c r="O483" t="str">
        <f>VLOOKUP(VLOOKUP(C483,[1]Produtos!A:D,4,FALSE),[1]Categorias!A:B,2,FALSE)</f>
        <v>Hardwares</v>
      </c>
    </row>
    <row r="484" spans="1:15" x14ac:dyDescent="0.3">
      <c r="A484">
        <v>483</v>
      </c>
      <c r="B484">
        <v>33</v>
      </c>
      <c r="C484">
        <v>1</v>
      </c>
      <c r="D484">
        <v>32</v>
      </c>
      <c r="E484" s="3">
        <v>0.05</v>
      </c>
      <c r="F484" s="4">
        <f>VLOOKUP(B484,[1]Vendas!A:C,2,FALSE)</f>
        <v>43981</v>
      </c>
      <c r="G484" t="str">
        <f>VLOOKUP(VLOOKUP(B484,[1]Vendas!A:C,3,FALSE),[1]Vendedores!A:B,2,FALSE)</f>
        <v>Fernanda Vasconcelos</v>
      </c>
      <c r="H484" t="str">
        <f>VLOOKUP(VLOOKUP(VLOOKUP(B484,[1]Vendas!A:C,3,FALSE),[1]Vendedores!A:E,5,FALSE),[1]Filiais!A:B,2,FALSE)</f>
        <v>Minas Gerais</v>
      </c>
      <c r="I484" s="3">
        <f>VLOOKUP(VLOOKUP(B484,[1]Vendas!A:C,3,FALSE),[1]Vendedores!A:E,4,FALSE)</f>
        <v>0.04</v>
      </c>
      <c r="J484" t="str">
        <f>VLOOKUP(C484,[1]Produtos!A:D,2,FALSE)</f>
        <v>Computador desktop</v>
      </c>
      <c r="K484" s="5">
        <f>VLOOKUP(C484,[1]Produtos!A:D,3,FALSE)</f>
        <v>5200</v>
      </c>
      <c r="L484" s="5">
        <f t="shared" si="21"/>
        <v>166400</v>
      </c>
      <c r="M484" s="5">
        <f t="shared" si="22"/>
        <v>8320</v>
      </c>
      <c r="N484" s="5">
        <f t="shared" si="23"/>
        <v>158080</v>
      </c>
      <c r="O484" t="str">
        <f>VLOOKUP(VLOOKUP(C484,[1]Produtos!A:D,4,FALSE),[1]Categorias!A:B,2,FALSE)</f>
        <v>Hardwares</v>
      </c>
    </row>
    <row r="485" spans="1:15" x14ac:dyDescent="0.3">
      <c r="A485">
        <v>484</v>
      </c>
      <c r="B485">
        <v>1332</v>
      </c>
      <c r="C485">
        <v>4</v>
      </c>
      <c r="D485">
        <v>28</v>
      </c>
      <c r="E485" s="3">
        <v>0.01</v>
      </c>
      <c r="F485" s="4">
        <f>VLOOKUP(B485,[1]Vendas!A:C,2,FALSE)</f>
        <v>43862</v>
      </c>
      <c r="G485" t="str">
        <f>VLOOKUP(VLOOKUP(B485,[1]Vendas!A:C,3,FALSE),[1]Vendedores!A:B,2,FALSE)</f>
        <v>Raimundo Nonato</v>
      </c>
      <c r="H485" t="str">
        <f>VLOOKUP(VLOOKUP(VLOOKUP(B485,[1]Vendas!A:C,3,FALSE),[1]Vendedores!A:E,5,FALSE),[1]Filiais!A:B,2,FALSE)</f>
        <v>Minas Gerais</v>
      </c>
      <c r="I485" s="3">
        <f>VLOOKUP(VLOOKUP(B485,[1]Vendas!A:C,3,FALSE),[1]Vendedores!A:E,4,FALSE)</f>
        <v>0.02</v>
      </c>
      <c r="J485" t="str">
        <f>VLOOKUP(C485,[1]Produtos!A:D,2,FALSE)</f>
        <v>Mouse</v>
      </c>
      <c r="K485" s="5">
        <f>VLOOKUP(C485,[1]Produtos!A:D,3,FALSE)</f>
        <v>75</v>
      </c>
      <c r="L485" s="5">
        <f t="shared" si="21"/>
        <v>2100</v>
      </c>
      <c r="M485" s="5">
        <f t="shared" si="22"/>
        <v>21</v>
      </c>
      <c r="N485" s="5">
        <f t="shared" si="23"/>
        <v>2079</v>
      </c>
      <c r="O485" t="str">
        <f>VLOOKUP(VLOOKUP(C485,[1]Produtos!A:D,4,FALSE),[1]Categorias!A:B,2,FALSE)</f>
        <v>Acessórios</v>
      </c>
    </row>
    <row r="486" spans="1:15" x14ac:dyDescent="0.3">
      <c r="A486">
        <v>485</v>
      </c>
      <c r="B486">
        <v>652</v>
      </c>
      <c r="C486">
        <v>8</v>
      </c>
      <c r="D486">
        <v>32</v>
      </c>
      <c r="E486" s="3">
        <v>0.01</v>
      </c>
      <c r="F486" s="4">
        <f>VLOOKUP(B486,[1]Vendas!A:C,2,FALSE)</f>
        <v>44115</v>
      </c>
      <c r="G486" t="str">
        <f>VLOOKUP(VLOOKUP(B486,[1]Vendas!A:C,3,FALSE),[1]Vendedores!A:B,2,FALSE)</f>
        <v>Solange Almeida</v>
      </c>
      <c r="H486" t="str">
        <f>VLOOKUP(VLOOKUP(VLOOKUP(B486,[1]Vendas!A:C,3,FALSE),[1]Vendedores!A:E,5,FALSE),[1]Filiais!A:B,2,FALSE)</f>
        <v>Rio de Janeiro</v>
      </c>
      <c r="I486" s="3">
        <f>VLOOKUP(VLOOKUP(B486,[1]Vendas!A:C,3,FALSE),[1]Vendedores!A:E,4,FALSE)</f>
        <v>0.01</v>
      </c>
      <c r="J486" t="str">
        <f>VLOOKUP(C486,[1]Produtos!A:D,2,FALSE)</f>
        <v>Projetor</v>
      </c>
      <c r="K486" s="5">
        <f>VLOOKUP(C486,[1]Produtos!A:D,3,FALSE)</f>
        <v>2900</v>
      </c>
      <c r="L486" s="5">
        <f t="shared" si="21"/>
        <v>92800</v>
      </c>
      <c r="M486" s="5">
        <f t="shared" si="22"/>
        <v>928</v>
      </c>
      <c r="N486" s="5">
        <f t="shared" si="23"/>
        <v>91872</v>
      </c>
      <c r="O486" t="str">
        <f>VLOOKUP(VLOOKUP(C486,[1]Produtos!A:D,4,FALSE),[1]Categorias!A:B,2,FALSE)</f>
        <v>Hardwares</v>
      </c>
    </row>
    <row r="487" spans="1:15" x14ac:dyDescent="0.3">
      <c r="A487">
        <v>486</v>
      </c>
      <c r="B487">
        <v>775</v>
      </c>
      <c r="C487">
        <v>3</v>
      </c>
      <c r="D487">
        <v>16</v>
      </c>
      <c r="E487" s="3">
        <v>0.02</v>
      </c>
      <c r="F487" s="4">
        <f>VLOOKUP(B487,[1]Vendas!A:C,2,FALSE)</f>
        <v>44179</v>
      </c>
      <c r="G487" t="str">
        <f>VLOOKUP(VLOOKUP(B487,[1]Vendas!A:C,3,FALSE),[1]Vendedores!A:B,2,FALSE)</f>
        <v>Débora Albuquerque</v>
      </c>
      <c r="H487" t="str">
        <f>VLOOKUP(VLOOKUP(VLOOKUP(B487,[1]Vendas!A:C,3,FALSE),[1]Vendedores!A:E,5,FALSE),[1]Filiais!A:B,2,FALSE)</f>
        <v>São Paulo</v>
      </c>
      <c r="I487" s="3">
        <f>VLOOKUP(VLOOKUP(B487,[1]Vendas!A:C,3,FALSE),[1]Vendedores!A:E,4,FALSE)</f>
        <v>0.02</v>
      </c>
      <c r="J487" t="str">
        <f>VLOOKUP(C487,[1]Produtos!A:D,2,FALSE)</f>
        <v>Teclado</v>
      </c>
      <c r="K487" s="5">
        <f>VLOOKUP(C487,[1]Produtos!A:D,3,FALSE)</f>
        <v>90</v>
      </c>
      <c r="L487" s="5">
        <f t="shared" si="21"/>
        <v>1440</v>
      </c>
      <c r="M487" s="5">
        <f t="shared" si="22"/>
        <v>28.8</v>
      </c>
      <c r="N487" s="5">
        <f t="shared" si="23"/>
        <v>1411.2</v>
      </c>
      <c r="O487" t="str">
        <f>VLOOKUP(VLOOKUP(C487,[1]Produtos!A:D,4,FALSE),[1]Categorias!A:B,2,FALSE)</f>
        <v>Acessórios</v>
      </c>
    </row>
    <row r="488" spans="1:15" x14ac:dyDescent="0.3">
      <c r="A488">
        <v>487</v>
      </c>
      <c r="B488">
        <v>1011</v>
      </c>
      <c r="C488">
        <v>1</v>
      </c>
      <c r="D488">
        <v>12</v>
      </c>
      <c r="E488" s="3">
        <v>0.02</v>
      </c>
      <c r="F488" s="4">
        <f>VLOOKUP(B488,[1]Vendas!A:C,2,FALSE)</f>
        <v>44150</v>
      </c>
      <c r="G488" t="str">
        <f>VLOOKUP(VLOOKUP(B488,[1]Vendas!A:C,3,FALSE),[1]Vendedores!A:B,2,FALSE)</f>
        <v>Raimundo Nonato</v>
      </c>
      <c r="H488" t="str">
        <f>VLOOKUP(VLOOKUP(VLOOKUP(B488,[1]Vendas!A:C,3,FALSE),[1]Vendedores!A:E,5,FALSE),[1]Filiais!A:B,2,FALSE)</f>
        <v>Minas Gerais</v>
      </c>
      <c r="I488" s="3">
        <f>VLOOKUP(VLOOKUP(B488,[1]Vendas!A:C,3,FALSE),[1]Vendedores!A:E,4,FALSE)</f>
        <v>0.02</v>
      </c>
      <c r="J488" t="str">
        <f>VLOOKUP(C488,[1]Produtos!A:D,2,FALSE)</f>
        <v>Computador desktop</v>
      </c>
      <c r="K488" s="5">
        <f>VLOOKUP(C488,[1]Produtos!A:D,3,FALSE)</f>
        <v>5200</v>
      </c>
      <c r="L488" s="5">
        <f t="shared" si="21"/>
        <v>62400</v>
      </c>
      <c r="M488" s="5">
        <f t="shared" si="22"/>
        <v>1248</v>
      </c>
      <c r="N488" s="5">
        <f t="shared" si="23"/>
        <v>61152</v>
      </c>
      <c r="O488" t="str">
        <f>VLOOKUP(VLOOKUP(C488,[1]Produtos!A:D,4,FALSE),[1]Categorias!A:B,2,FALSE)</f>
        <v>Hardwares</v>
      </c>
    </row>
    <row r="489" spans="1:15" x14ac:dyDescent="0.3">
      <c r="A489">
        <v>488</v>
      </c>
      <c r="B489">
        <v>466</v>
      </c>
      <c r="C489">
        <v>10</v>
      </c>
      <c r="D489">
        <v>12</v>
      </c>
      <c r="E489" s="3">
        <v>0.04</v>
      </c>
      <c r="F489" s="4">
        <f>VLOOKUP(B489,[1]Vendas!A:C,2,FALSE)</f>
        <v>44145</v>
      </c>
      <c r="G489" t="str">
        <f>VLOOKUP(VLOOKUP(B489,[1]Vendas!A:C,3,FALSE),[1]Vendedores!A:B,2,FALSE)</f>
        <v>Débora Albuquerque</v>
      </c>
      <c r="H489" t="str">
        <f>VLOOKUP(VLOOKUP(VLOOKUP(B489,[1]Vendas!A:C,3,FALSE),[1]Vendedores!A:E,5,FALSE),[1]Filiais!A:B,2,FALSE)</f>
        <v>São Paulo</v>
      </c>
      <c r="I489" s="3">
        <f>VLOOKUP(VLOOKUP(B489,[1]Vendas!A:C,3,FALSE),[1]Vendedores!A:E,4,FALSE)</f>
        <v>0.02</v>
      </c>
      <c r="J489" t="str">
        <f>VLOOKUP(C489,[1]Produtos!A:D,2,FALSE)</f>
        <v>Caneta</v>
      </c>
      <c r="K489" s="5">
        <f>VLOOKUP(C489,[1]Produtos!A:D,3,FALSE)</f>
        <v>15</v>
      </c>
      <c r="L489" s="5">
        <f t="shared" si="21"/>
        <v>180</v>
      </c>
      <c r="M489" s="5">
        <f t="shared" si="22"/>
        <v>7.2</v>
      </c>
      <c r="N489" s="5">
        <f t="shared" si="23"/>
        <v>172.8</v>
      </c>
      <c r="O489" t="str">
        <f>VLOOKUP(VLOOKUP(C489,[1]Produtos!A:D,4,FALSE),[1]Categorias!A:B,2,FALSE)</f>
        <v>Papelaria</v>
      </c>
    </row>
    <row r="490" spans="1:15" x14ac:dyDescent="0.3">
      <c r="A490">
        <v>489</v>
      </c>
      <c r="B490">
        <v>669</v>
      </c>
      <c r="C490">
        <v>3</v>
      </c>
      <c r="D490">
        <v>8</v>
      </c>
      <c r="E490" s="3">
        <v>0</v>
      </c>
      <c r="F490" s="4">
        <f>VLOOKUP(B490,[1]Vendas!A:C,2,FALSE)</f>
        <v>44102</v>
      </c>
      <c r="G490" t="str">
        <f>VLOOKUP(VLOOKUP(B490,[1]Vendas!A:C,3,FALSE),[1]Vendedores!A:B,2,FALSE)</f>
        <v>Filipe de Tarso</v>
      </c>
      <c r="H490" t="str">
        <f>VLOOKUP(VLOOKUP(VLOOKUP(B490,[1]Vendas!A:C,3,FALSE),[1]Vendedores!A:E,5,FALSE),[1]Filiais!A:B,2,FALSE)</f>
        <v>Rio de Janeiro</v>
      </c>
      <c r="I490" s="3">
        <f>VLOOKUP(VLOOKUP(B490,[1]Vendas!A:C,3,FALSE),[1]Vendedores!A:E,4,FALSE)</f>
        <v>0.04</v>
      </c>
      <c r="J490" t="str">
        <f>VLOOKUP(C490,[1]Produtos!A:D,2,FALSE)</f>
        <v>Teclado</v>
      </c>
      <c r="K490" s="5">
        <f>VLOOKUP(C490,[1]Produtos!A:D,3,FALSE)</f>
        <v>90</v>
      </c>
      <c r="L490" s="5">
        <f t="shared" si="21"/>
        <v>720</v>
      </c>
      <c r="M490" s="5">
        <f t="shared" si="22"/>
        <v>0</v>
      </c>
      <c r="N490" s="5">
        <f t="shared" si="23"/>
        <v>720</v>
      </c>
      <c r="O490" t="str">
        <f>VLOOKUP(VLOOKUP(C490,[1]Produtos!A:D,4,FALSE),[1]Categorias!A:B,2,FALSE)</f>
        <v>Acessórios</v>
      </c>
    </row>
    <row r="491" spans="1:15" x14ac:dyDescent="0.3">
      <c r="A491">
        <v>490</v>
      </c>
      <c r="B491">
        <v>197</v>
      </c>
      <c r="C491">
        <v>3</v>
      </c>
      <c r="D491">
        <v>16</v>
      </c>
      <c r="E491" s="3">
        <v>0.04</v>
      </c>
      <c r="F491" s="4">
        <f>VLOOKUP(B491,[1]Vendas!A:C,2,FALSE)</f>
        <v>43927</v>
      </c>
      <c r="G491" t="str">
        <f>VLOOKUP(VLOOKUP(B491,[1]Vendas!A:C,3,FALSE),[1]Vendedores!A:B,2,FALSE)</f>
        <v>Débora Albuquerque</v>
      </c>
      <c r="H491" t="str">
        <f>VLOOKUP(VLOOKUP(VLOOKUP(B491,[1]Vendas!A:C,3,FALSE),[1]Vendedores!A:E,5,FALSE),[1]Filiais!A:B,2,FALSE)</f>
        <v>São Paulo</v>
      </c>
      <c r="I491" s="3">
        <f>VLOOKUP(VLOOKUP(B491,[1]Vendas!A:C,3,FALSE),[1]Vendedores!A:E,4,FALSE)</f>
        <v>0.02</v>
      </c>
      <c r="J491" t="str">
        <f>VLOOKUP(C491,[1]Produtos!A:D,2,FALSE)</f>
        <v>Teclado</v>
      </c>
      <c r="K491" s="5">
        <f>VLOOKUP(C491,[1]Produtos!A:D,3,FALSE)</f>
        <v>90</v>
      </c>
      <c r="L491" s="5">
        <f t="shared" si="21"/>
        <v>1440</v>
      </c>
      <c r="M491" s="5">
        <f t="shared" si="22"/>
        <v>57.6</v>
      </c>
      <c r="N491" s="5">
        <f t="shared" si="23"/>
        <v>1382.4</v>
      </c>
      <c r="O491" t="str">
        <f>VLOOKUP(VLOOKUP(C491,[1]Produtos!A:D,4,FALSE),[1]Categorias!A:B,2,FALSE)</f>
        <v>Acessórios</v>
      </c>
    </row>
    <row r="492" spans="1:15" x14ac:dyDescent="0.3">
      <c r="A492">
        <v>491</v>
      </c>
      <c r="B492">
        <v>1447</v>
      </c>
      <c r="C492">
        <v>4</v>
      </c>
      <c r="D492">
        <v>4</v>
      </c>
      <c r="E492" s="3">
        <v>0</v>
      </c>
      <c r="F492" s="4">
        <f>VLOOKUP(B492,[1]Vendas!A:C,2,FALSE)</f>
        <v>43902</v>
      </c>
      <c r="G492" t="str">
        <f>VLOOKUP(VLOOKUP(B492,[1]Vendas!A:C,3,FALSE),[1]Vendedores!A:B,2,FALSE)</f>
        <v>Solange Almeida</v>
      </c>
      <c r="H492" t="str">
        <f>VLOOKUP(VLOOKUP(VLOOKUP(B492,[1]Vendas!A:C,3,FALSE),[1]Vendedores!A:E,5,FALSE),[1]Filiais!A:B,2,FALSE)</f>
        <v>Rio de Janeiro</v>
      </c>
      <c r="I492" s="3">
        <f>VLOOKUP(VLOOKUP(B492,[1]Vendas!A:C,3,FALSE),[1]Vendedores!A:E,4,FALSE)</f>
        <v>0.01</v>
      </c>
      <c r="J492" t="str">
        <f>VLOOKUP(C492,[1]Produtos!A:D,2,FALSE)</f>
        <v>Mouse</v>
      </c>
      <c r="K492" s="5">
        <f>VLOOKUP(C492,[1]Produtos!A:D,3,FALSE)</f>
        <v>75</v>
      </c>
      <c r="L492" s="5">
        <f t="shared" si="21"/>
        <v>300</v>
      </c>
      <c r="M492" s="5">
        <f t="shared" si="22"/>
        <v>0</v>
      </c>
      <c r="N492" s="5">
        <f t="shared" si="23"/>
        <v>300</v>
      </c>
      <c r="O492" t="str">
        <f>VLOOKUP(VLOOKUP(C492,[1]Produtos!A:D,4,FALSE),[1]Categorias!A:B,2,FALSE)</f>
        <v>Acessórios</v>
      </c>
    </row>
    <row r="493" spans="1:15" x14ac:dyDescent="0.3">
      <c r="A493">
        <v>492</v>
      </c>
      <c r="B493">
        <v>441</v>
      </c>
      <c r="C493">
        <v>2</v>
      </c>
      <c r="D493">
        <v>7</v>
      </c>
      <c r="E493" s="3">
        <v>0.04</v>
      </c>
      <c r="F493" s="4">
        <f>VLOOKUP(B493,[1]Vendas!A:C,2,FALSE)</f>
        <v>44157</v>
      </c>
      <c r="G493" t="str">
        <f>VLOOKUP(VLOOKUP(B493,[1]Vendas!A:C,3,FALSE),[1]Vendedores!A:B,2,FALSE)</f>
        <v>Antônio da Costa</v>
      </c>
      <c r="H493" t="str">
        <f>VLOOKUP(VLOOKUP(VLOOKUP(B493,[1]Vendas!A:C,3,FALSE),[1]Vendedores!A:E,5,FALSE),[1]Filiais!A:B,2,FALSE)</f>
        <v>São Paulo</v>
      </c>
      <c r="I493" s="3">
        <f>VLOOKUP(VLOOKUP(B493,[1]Vendas!A:C,3,FALSE),[1]Vendedores!A:E,4,FALSE)</f>
        <v>7.0000000000000007E-2</v>
      </c>
      <c r="J493" t="str">
        <f>VLOOKUP(C493,[1]Produtos!A:D,2,FALSE)</f>
        <v>Impressora</v>
      </c>
      <c r="K493" s="5">
        <f>VLOOKUP(C493,[1]Produtos!A:D,3,FALSE)</f>
        <v>2100</v>
      </c>
      <c r="L493" s="5">
        <f t="shared" si="21"/>
        <v>14700</v>
      </c>
      <c r="M493" s="5">
        <f t="shared" si="22"/>
        <v>588</v>
      </c>
      <c r="N493" s="5">
        <f t="shared" si="23"/>
        <v>14112</v>
      </c>
      <c r="O493" t="str">
        <f>VLOOKUP(VLOOKUP(C493,[1]Produtos!A:D,4,FALSE),[1]Categorias!A:B,2,FALSE)</f>
        <v>Hardwares</v>
      </c>
    </row>
    <row r="494" spans="1:15" x14ac:dyDescent="0.3">
      <c r="A494">
        <v>493</v>
      </c>
      <c r="B494">
        <v>1430</v>
      </c>
      <c r="C494">
        <v>3</v>
      </c>
      <c r="D494">
        <v>4</v>
      </c>
      <c r="E494" s="3">
        <v>0.01</v>
      </c>
      <c r="F494" s="4">
        <f>VLOOKUP(B494,[1]Vendas!A:C,2,FALSE)</f>
        <v>43929</v>
      </c>
      <c r="G494" t="str">
        <f>VLOOKUP(VLOOKUP(B494,[1]Vendas!A:C,3,FALSE),[1]Vendedores!A:B,2,FALSE)</f>
        <v>Raimundo Nonato</v>
      </c>
      <c r="H494" t="str">
        <f>VLOOKUP(VLOOKUP(VLOOKUP(B494,[1]Vendas!A:C,3,FALSE),[1]Vendedores!A:E,5,FALSE),[1]Filiais!A:B,2,FALSE)</f>
        <v>Minas Gerais</v>
      </c>
      <c r="I494" s="3">
        <f>VLOOKUP(VLOOKUP(B494,[1]Vendas!A:C,3,FALSE),[1]Vendedores!A:E,4,FALSE)</f>
        <v>0.02</v>
      </c>
      <c r="J494" t="str">
        <f>VLOOKUP(C494,[1]Produtos!A:D,2,FALSE)</f>
        <v>Teclado</v>
      </c>
      <c r="K494" s="5">
        <f>VLOOKUP(C494,[1]Produtos!A:D,3,FALSE)</f>
        <v>90</v>
      </c>
      <c r="L494" s="5">
        <f t="shared" si="21"/>
        <v>360</v>
      </c>
      <c r="M494" s="5">
        <f t="shared" si="22"/>
        <v>3.6</v>
      </c>
      <c r="N494" s="5">
        <f t="shared" si="23"/>
        <v>356.4</v>
      </c>
      <c r="O494" t="str">
        <f>VLOOKUP(VLOOKUP(C494,[1]Produtos!A:D,4,FALSE),[1]Categorias!A:B,2,FALSE)</f>
        <v>Acessórios</v>
      </c>
    </row>
    <row r="495" spans="1:15" x14ac:dyDescent="0.3">
      <c r="A495">
        <v>494</v>
      </c>
      <c r="B495">
        <v>655</v>
      </c>
      <c r="C495">
        <v>9</v>
      </c>
      <c r="D495">
        <v>14</v>
      </c>
      <c r="E495" s="3">
        <v>0.05</v>
      </c>
      <c r="F495" s="4">
        <f>VLOOKUP(B495,[1]Vendas!A:C,2,FALSE)</f>
        <v>44010</v>
      </c>
      <c r="G495" t="str">
        <f>VLOOKUP(VLOOKUP(B495,[1]Vendas!A:C,3,FALSE),[1]Vendedores!A:B,2,FALSE)</f>
        <v>Filipe de Tarso</v>
      </c>
      <c r="H495" t="str">
        <f>VLOOKUP(VLOOKUP(VLOOKUP(B495,[1]Vendas!A:C,3,FALSE),[1]Vendedores!A:E,5,FALSE),[1]Filiais!A:B,2,FALSE)</f>
        <v>Rio de Janeiro</v>
      </c>
      <c r="I495" s="3">
        <f>VLOOKUP(VLOOKUP(B495,[1]Vendas!A:C,3,FALSE),[1]Vendedores!A:E,4,FALSE)</f>
        <v>0.04</v>
      </c>
      <c r="J495" t="str">
        <f>VLOOKUP(C495,[1]Produtos!A:D,2,FALSE)</f>
        <v>Papel A4</v>
      </c>
      <c r="K495" s="5">
        <f>VLOOKUP(C495,[1]Produtos!A:D,3,FALSE)</f>
        <v>90</v>
      </c>
      <c r="L495" s="5">
        <f t="shared" si="21"/>
        <v>1260</v>
      </c>
      <c r="M495" s="5">
        <f t="shared" si="22"/>
        <v>63</v>
      </c>
      <c r="N495" s="5">
        <f t="shared" si="23"/>
        <v>1197</v>
      </c>
      <c r="O495" t="str">
        <f>VLOOKUP(VLOOKUP(C495,[1]Produtos!A:D,4,FALSE),[1]Categorias!A:B,2,FALSE)</f>
        <v>Papelaria</v>
      </c>
    </row>
    <row r="496" spans="1:15" x14ac:dyDescent="0.3">
      <c r="A496">
        <v>495</v>
      </c>
      <c r="B496">
        <v>1084</v>
      </c>
      <c r="C496">
        <v>5</v>
      </c>
      <c r="D496">
        <v>19</v>
      </c>
      <c r="E496" s="3">
        <v>0.05</v>
      </c>
      <c r="F496" s="4">
        <f>VLOOKUP(B496,[1]Vendas!A:C,2,FALSE)</f>
        <v>43931</v>
      </c>
      <c r="G496" t="str">
        <f>VLOOKUP(VLOOKUP(B496,[1]Vendas!A:C,3,FALSE),[1]Vendedores!A:B,2,FALSE)</f>
        <v>Rubens Lopes</v>
      </c>
      <c r="H496" t="str">
        <f>VLOOKUP(VLOOKUP(VLOOKUP(B496,[1]Vendas!A:C,3,FALSE),[1]Vendedores!A:E,5,FALSE),[1]Filiais!A:B,2,FALSE)</f>
        <v>Minas Gerais</v>
      </c>
      <c r="I496" s="3">
        <f>VLOOKUP(VLOOKUP(B496,[1]Vendas!A:C,3,FALSE),[1]Vendedores!A:E,4,FALSE)</f>
        <v>0.02</v>
      </c>
      <c r="J496" t="str">
        <f>VLOOKUP(C496,[1]Produtos!A:D,2,FALSE)</f>
        <v>Smartphone</v>
      </c>
      <c r="K496" s="5">
        <f>VLOOKUP(C496,[1]Produtos!A:D,3,FALSE)</f>
        <v>3200</v>
      </c>
      <c r="L496" s="5">
        <f t="shared" si="21"/>
        <v>60800</v>
      </c>
      <c r="M496" s="5">
        <f t="shared" si="22"/>
        <v>3040</v>
      </c>
      <c r="N496" s="5">
        <f t="shared" si="23"/>
        <v>57760</v>
      </c>
      <c r="O496" t="str">
        <f>VLOOKUP(VLOOKUP(C496,[1]Produtos!A:D,4,FALSE),[1]Categorias!A:B,2,FALSE)</f>
        <v>Celulares</v>
      </c>
    </row>
    <row r="497" spans="1:15" x14ac:dyDescent="0.3">
      <c r="A497">
        <v>496</v>
      </c>
      <c r="B497">
        <v>836</v>
      </c>
      <c r="C497">
        <v>9</v>
      </c>
      <c r="D497">
        <v>26</v>
      </c>
      <c r="E497" s="3">
        <v>0.01</v>
      </c>
      <c r="F497" s="4">
        <f>VLOOKUP(B497,[1]Vendas!A:C,2,FALSE)</f>
        <v>44089</v>
      </c>
      <c r="G497" t="str">
        <f>VLOOKUP(VLOOKUP(B497,[1]Vendas!A:C,3,FALSE),[1]Vendedores!A:B,2,FALSE)</f>
        <v>Antônio da Costa</v>
      </c>
      <c r="H497" t="str">
        <f>VLOOKUP(VLOOKUP(VLOOKUP(B497,[1]Vendas!A:C,3,FALSE),[1]Vendedores!A:E,5,FALSE),[1]Filiais!A:B,2,FALSE)</f>
        <v>São Paulo</v>
      </c>
      <c r="I497" s="3">
        <f>VLOOKUP(VLOOKUP(B497,[1]Vendas!A:C,3,FALSE),[1]Vendedores!A:E,4,FALSE)</f>
        <v>7.0000000000000007E-2</v>
      </c>
      <c r="J497" t="str">
        <f>VLOOKUP(C497,[1]Produtos!A:D,2,FALSE)</f>
        <v>Papel A4</v>
      </c>
      <c r="K497" s="5">
        <f>VLOOKUP(C497,[1]Produtos!A:D,3,FALSE)</f>
        <v>90</v>
      </c>
      <c r="L497" s="5">
        <f t="shared" si="21"/>
        <v>2340</v>
      </c>
      <c r="M497" s="5">
        <f t="shared" si="22"/>
        <v>23.400000000000002</v>
      </c>
      <c r="N497" s="5">
        <f t="shared" si="23"/>
        <v>2316.6</v>
      </c>
      <c r="O497" t="str">
        <f>VLOOKUP(VLOOKUP(C497,[1]Produtos!A:D,4,FALSE),[1]Categorias!A:B,2,FALSE)</f>
        <v>Papelaria</v>
      </c>
    </row>
    <row r="498" spans="1:15" x14ac:dyDescent="0.3">
      <c r="A498">
        <v>497</v>
      </c>
      <c r="B498">
        <v>60</v>
      </c>
      <c r="C498">
        <v>10</v>
      </c>
      <c r="D498">
        <v>11</v>
      </c>
      <c r="E498" s="3">
        <v>0</v>
      </c>
      <c r="F498" s="4">
        <f>VLOOKUP(B498,[1]Vendas!A:C,2,FALSE)</f>
        <v>44017</v>
      </c>
      <c r="G498" t="str">
        <f>VLOOKUP(VLOOKUP(B498,[1]Vendas!A:C,3,FALSE),[1]Vendedores!A:B,2,FALSE)</f>
        <v>Raimundo Nonato</v>
      </c>
      <c r="H498" t="str">
        <f>VLOOKUP(VLOOKUP(VLOOKUP(B498,[1]Vendas!A:C,3,FALSE),[1]Vendedores!A:E,5,FALSE),[1]Filiais!A:B,2,FALSE)</f>
        <v>Minas Gerais</v>
      </c>
      <c r="I498" s="3">
        <f>VLOOKUP(VLOOKUP(B498,[1]Vendas!A:C,3,FALSE),[1]Vendedores!A:E,4,FALSE)</f>
        <v>0.02</v>
      </c>
      <c r="J498" t="str">
        <f>VLOOKUP(C498,[1]Produtos!A:D,2,FALSE)</f>
        <v>Caneta</v>
      </c>
      <c r="K498" s="5">
        <f>VLOOKUP(C498,[1]Produtos!A:D,3,FALSE)</f>
        <v>15</v>
      </c>
      <c r="L498" s="5">
        <f t="shared" si="21"/>
        <v>165</v>
      </c>
      <c r="M498" s="5">
        <f t="shared" si="22"/>
        <v>0</v>
      </c>
      <c r="N498" s="5">
        <f t="shared" si="23"/>
        <v>165</v>
      </c>
      <c r="O498" t="str">
        <f>VLOOKUP(VLOOKUP(C498,[1]Produtos!A:D,4,FALSE),[1]Categorias!A:B,2,FALSE)</f>
        <v>Papelaria</v>
      </c>
    </row>
    <row r="499" spans="1:15" x14ac:dyDescent="0.3">
      <c r="A499">
        <v>498</v>
      </c>
      <c r="B499">
        <v>199</v>
      </c>
      <c r="C499">
        <v>1</v>
      </c>
      <c r="D499">
        <v>9</v>
      </c>
      <c r="E499" s="3">
        <v>0.03</v>
      </c>
      <c r="F499" s="4">
        <f>VLOOKUP(B499,[1]Vendas!A:C,2,FALSE)</f>
        <v>43878</v>
      </c>
      <c r="G499" t="str">
        <f>VLOOKUP(VLOOKUP(B499,[1]Vendas!A:C,3,FALSE),[1]Vendedores!A:B,2,FALSE)</f>
        <v>Almira Buarque</v>
      </c>
      <c r="H499" t="str">
        <f>VLOOKUP(VLOOKUP(VLOOKUP(B499,[1]Vendas!A:C,3,FALSE),[1]Vendedores!A:E,5,FALSE),[1]Filiais!A:B,2,FALSE)</f>
        <v>Rio de Janeiro</v>
      </c>
      <c r="I499" s="3">
        <f>VLOOKUP(VLOOKUP(B499,[1]Vendas!A:C,3,FALSE),[1]Vendedores!A:E,4,FALSE)</f>
        <v>0.04</v>
      </c>
      <c r="J499" t="str">
        <f>VLOOKUP(C499,[1]Produtos!A:D,2,FALSE)</f>
        <v>Computador desktop</v>
      </c>
      <c r="K499" s="5">
        <f>VLOOKUP(C499,[1]Produtos!A:D,3,FALSE)</f>
        <v>5200</v>
      </c>
      <c r="L499" s="5">
        <f t="shared" si="21"/>
        <v>46800</v>
      </c>
      <c r="M499" s="5">
        <f t="shared" si="22"/>
        <v>1404</v>
      </c>
      <c r="N499" s="5">
        <f t="shared" si="23"/>
        <v>45396</v>
      </c>
      <c r="O499" t="str">
        <f>VLOOKUP(VLOOKUP(C499,[1]Produtos!A:D,4,FALSE),[1]Categorias!A:B,2,FALSE)</f>
        <v>Hardwares</v>
      </c>
    </row>
    <row r="500" spans="1:15" x14ac:dyDescent="0.3">
      <c r="A500">
        <v>499</v>
      </c>
      <c r="B500">
        <v>1830</v>
      </c>
      <c r="C500">
        <v>9</v>
      </c>
      <c r="D500">
        <v>17</v>
      </c>
      <c r="E500" s="3">
        <v>0.04</v>
      </c>
      <c r="F500" s="4">
        <f>VLOOKUP(B500,[1]Vendas!A:C,2,FALSE)</f>
        <v>43910</v>
      </c>
      <c r="G500" t="str">
        <f>VLOOKUP(VLOOKUP(B500,[1]Vendas!A:C,3,FALSE),[1]Vendedores!A:B,2,FALSE)</f>
        <v>Fernanda Vasconcelos</v>
      </c>
      <c r="H500" t="str">
        <f>VLOOKUP(VLOOKUP(VLOOKUP(B500,[1]Vendas!A:C,3,FALSE),[1]Vendedores!A:E,5,FALSE),[1]Filiais!A:B,2,FALSE)</f>
        <v>Minas Gerais</v>
      </c>
      <c r="I500" s="3">
        <f>VLOOKUP(VLOOKUP(B500,[1]Vendas!A:C,3,FALSE),[1]Vendedores!A:E,4,FALSE)</f>
        <v>0.04</v>
      </c>
      <c r="J500" t="str">
        <f>VLOOKUP(C500,[1]Produtos!A:D,2,FALSE)</f>
        <v>Papel A4</v>
      </c>
      <c r="K500" s="5">
        <f>VLOOKUP(C500,[1]Produtos!A:D,3,FALSE)</f>
        <v>90</v>
      </c>
      <c r="L500" s="5">
        <f t="shared" si="21"/>
        <v>1530</v>
      </c>
      <c r="M500" s="5">
        <f t="shared" si="22"/>
        <v>61.2</v>
      </c>
      <c r="N500" s="5">
        <f t="shared" si="23"/>
        <v>1468.8</v>
      </c>
      <c r="O500" t="str">
        <f>VLOOKUP(VLOOKUP(C500,[1]Produtos!A:D,4,FALSE),[1]Categorias!A:B,2,FALSE)</f>
        <v>Papelaria</v>
      </c>
    </row>
    <row r="501" spans="1:15" x14ac:dyDescent="0.3">
      <c r="A501">
        <v>500</v>
      </c>
      <c r="B501">
        <v>556</v>
      </c>
      <c r="C501">
        <v>7</v>
      </c>
      <c r="D501">
        <v>20</v>
      </c>
      <c r="E501" s="3">
        <v>0</v>
      </c>
      <c r="F501" s="4">
        <f>VLOOKUP(B501,[1]Vendas!A:C,2,FALSE)</f>
        <v>44188</v>
      </c>
      <c r="G501" t="str">
        <f>VLOOKUP(VLOOKUP(B501,[1]Vendas!A:C,3,FALSE),[1]Vendedores!A:B,2,FALSE)</f>
        <v>Raimundo Nonato</v>
      </c>
      <c r="H501" t="str">
        <f>VLOOKUP(VLOOKUP(VLOOKUP(B501,[1]Vendas!A:C,3,FALSE),[1]Vendedores!A:E,5,FALSE),[1]Filiais!A:B,2,FALSE)</f>
        <v>Minas Gerais</v>
      </c>
      <c r="I501" s="3">
        <f>VLOOKUP(VLOOKUP(B501,[1]Vendas!A:C,3,FALSE),[1]Vendedores!A:E,4,FALSE)</f>
        <v>0.02</v>
      </c>
      <c r="J501" t="str">
        <f>VLOOKUP(C501,[1]Produtos!A:D,2,FALSE)</f>
        <v>Roteador</v>
      </c>
      <c r="K501" s="5">
        <f>VLOOKUP(C501,[1]Produtos!A:D,3,FALSE)</f>
        <v>320</v>
      </c>
      <c r="L501" s="5">
        <f t="shared" si="21"/>
        <v>6400</v>
      </c>
      <c r="M501" s="5">
        <f t="shared" si="22"/>
        <v>0</v>
      </c>
      <c r="N501" s="5">
        <f t="shared" si="23"/>
        <v>6400</v>
      </c>
      <c r="O501" t="str">
        <f>VLOOKUP(VLOOKUP(C501,[1]Produtos!A:D,4,FALSE),[1]Categorias!A:B,2,FALSE)</f>
        <v>Hardwares</v>
      </c>
    </row>
    <row r="502" spans="1:15" x14ac:dyDescent="0.3">
      <c r="A502">
        <v>501</v>
      </c>
      <c r="B502">
        <v>20</v>
      </c>
      <c r="C502">
        <v>5</v>
      </c>
      <c r="D502">
        <v>28</v>
      </c>
      <c r="E502" s="3">
        <v>0</v>
      </c>
      <c r="F502" s="4">
        <f>VLOOKUP(B502,[1]Vendas!A:C,2,FALSE)</f>
        <v>44188</v>
      </c>
      <c r="G502" t="str">
        <f>VLOOKUP(VLOOKUP(B502,[1]Vendas!A:C,3,FALSE),[1]Vendedores!A:B,2,FALSE)</f>
        <v>Filipe de Tarso</v>
      </c>
      <c r="H502" t="str">
        <f>VLOOKUP(VLOOKUP(VLOOKUP(B502,[1]Vendas!A:C,3,FALSE),[1]Vendedores!A:E,5,FALSE),[1]Filiais!A:B,2,FALSE)</f>
        <v>Rio de Janeiro</v>
      </c>
      <c r="I502" s="3">
        <f>VLOOKUP(VLOOKUP(B502,[1]Vendas!A:C,3,FALSE),[1]Vendedores!A:E,4,FALSE)</f>
        <v>0.04</v>
      </c>
      <c r="J502" t="str">
        <f>VLOOKUP(C502,[1]Produtos!A:D,2,FALSE)</f>
        <v>Smartphone</v>
      </c>
      <c r="K502" s="5">
        <f>VLOOKUP(C502,[1]Produtos!A:D,3,FALSE)</f>
        <v>3200</v>
      </c>
      <c r="L502" s="5">
        <f t="shared" si="21"/>
        <v>89600</v>
      </c>
      <c r="M502" s="5">
        <f t="shared" si="22"/>
        <v>0</v>
      </c>
      <c r="N502" s="5">
        <f t="shared" si="23"/>
        <v>89600</v>
      </c>
      <c r="O502" t="str">
        <f>VLOOKUP(VLOOKUP(C502,[1]Produtos!A:D,4,FALSE),[1]Categorias!A:B,2,FALSE)</f>
        <v>Celulares</v>
      </c>
    </row>
    <row r="503" spans="1:15" x14ac:dyDescent="0.3">
      <c r="A503">
        <v>502</v>
      </c>
      <c r="B503">
        <v>1450</v>
      </c>
      <c r="C503">
        <v>1</v>
      </c>
      <c r="D503">
        <v>19</v>
      </c>
      <c r="E503" s="3">
        <v>0.04</v>
      </c>
      <c r="F503" s="4">
        <f>VLOOKUP(B503,[1]Vendas!A:C,2,FALSE)</f>
        <v>44176</v>
      </c>
      <c r="G503" t="str">
        <f>VLOOKUP(VLOOKUP(B503,[1]Vendas!A:C,3,FALSE),[1]Vendedores!A:B,2,FALSE)</f>
        <v>Almira Buarque</v>
      </c>
      <c r="H503" t="str">
        <f>VLOOKUP(VLOOKUP(VLOOKUP(B503,[1]Vendas!A:C,3,FALSE),[1]Vendedores!A:E,5,FALSE),[1]Filiais!A:B,2,FALSE)</f>
        <v>Rio de Janeiro</v>
      </c>
      <c r="I503" s="3">
        <f>VLOOKUP(VLOOKUP(B503,[1]Vendas!A:C,3,FALSE),[1]Vendedores!A:E,4,FALSE)</f>
        <v>0.04</v>
      </c>
      <c r="J503" t="str">
        <f>VLOOKUP(C503,[1]Produtos!A:D,2,FALSE)</f>
        <v>Computador desktop</v>
      </c>
      <c r="K503" s="5">
        <f>VLOOKUP(C503,[1]Produtos!A:D,3,FALSE)</f>
        <v>5200</v>
      </c>
      <c r="L503" s="5">
        <f t="shared" si="21"/>
        <v>98800</v>
      </c>
      <c r="M503" s="5">
        <f t="shared" si="22"/>
        <v>3952</v>
      </c>
      <c r="N503" s="5">
        <f t="shared" si="23"/>
        <v>94848</v>
      </c>
      <c r="O503" t="str">
        <f>VLOOKUP(VLOOKUP(C503,[1]Produtos!A:D,4,FALSE),[1]Categorias!A:B,2,FALSE)</f>
        <v>Hardwares</v>
      </c>
    </row>
    <row r="504" spans="1:15" x14ac:dyDescent="0.3">
      <c r="A504">
        <v>503</v>
      </c>
      <c r="B504">
        <v>1906</v>
      </c>
      <c r="C504">
        <v>3</v>
      </c>
      <c r="D504">
        <v>25</v>
      </c>
      <c r="E504" s="3">
        <v>0.03</v>
      </c>
      <c r="F504" s="4">
        <f>VLOOKUP(B504,[1]Vendas!A:C,2,FALSE)</f>
        <v>43904</v>
      </c>
      <c r="G504" t="str">
        <f>VLOOKUP(VLOOKUP(B504,[1]Vendas!A:C,3,FALSE),[1]Vendedores!A:B,2,FALSE)</f>
        <v>Antônio da Costa</v>
      </c>
      <c r="H504" t="str">
        <f>VLOOKUP(VLOOKUP(VLOOKUP(B504,[1]Vendas!A:C,3,FALSE),[1]Vendedores!A:E,5,FALSE),[1]Filiais!A:B,2,FALSE)</f>
        <v>São Paulo</v>
      </c>
      <c r="I504" s="3">
        <f>VLOOKUP(VLOOKUP(B504,[1]Vendas!A:C,3,FALSE),[1]Vendedores!A:E,4,FALSE)</f>
        <v>7.0000000000000007E-2</v>
      </c>
      <c r="J504" t="str">
        <f>VLOOKUP(C504,[1]Produtos!A:D,2,FALSE)</f>
        <v>Teclado</v>
      </c>
      <c r="K504" s="5">
        <f>VLOOKUP(C504,[1]Produtos!A:D,3,FALSE)</f>
        <v>90</v>
      </c>
      <c r="L504" s="5">
        <f t="shared" si="21"/>
        <v>2250</v>
      </c>
      <c r="M504" s="5">
        <f t="shared" si="22"/>
        <v>67.5</v>
      </c>
      <c r="N504" s="5">
        <f t="shared" si="23"/>
        <v>2182.5</v>
      </c>
      <c r="O504" t="str">
        <f>VLOOKUP(VLOOKUP(C504,[1]Produtos!A:D,4,FALSE),[1]Categorias!A:B,2,FALSE)</f>
        <v>Acessórios</v>
      </c>
    </row>
    <row r="505" spans="1:15" x14ac:dyDescent="0.3">
      <c r="A505">
        <v>504</v>
      </c>
      <c r="B505">
        <v>533</v>
      </c>
      <c r="C505">
        <v>1</v>
      </c>
      <c r="D505">
        <v>22</v>
      </c>
      <c r="E505" s="3">
        <v>0</v>
      </c>
      <c r="F505" s="4">
        <f>VLOOKUP(B505,[1]Vendas!A:C,2,FALSE)</f>
        <v>44056</v>
      </c>
      <c r="G505" t="str">
        <f>VLOOKUP(VLOOKUP(B505,[1]Vendas!A:C,3,FALSE),[1]Vendedores!A:B,2,FALSE)</f>
        <v>Augusto Carlos</v>
      </c>
      <c r="H505" t="str">
        <f>VLOOKUP(VLOOKUP(VLOOKUP(B505,[1]Vendas!A:C,3,FALSE),[1]Vendedores!A:E,5,FALSE),[1]Filiais!A:B,2,FALSE)</f>
        <v>São Paulo</v>
      </c>
      <c r="I505" s="3">
        <f>VLOOKUP(VLOOKUP(B505,[1]Vendas!A:C,3,FALSE),[1]Vendedores!A:E,4,FALSE)</f>
        <v>0.08</v>
      </c>
      <c r="J505" t="str">
        <f>VLOOKUP(C505,[1]Produtos!A:D,2,FALSE)</f>
        <v>Computador desktop</v>
      </c>
      <c r="K505" s="5">
        <f>VLOOKUP(C505,[1]Produtos!A:D,3,FALSE)</f>
        <v>5200</v>
      </c>
      <c r="L505" s="5">
        <f t="shared" si="21"/>
        <v>114400</v>
      </c>
      <c r="M505" s="5">
        <f t="shared" si="22"/>
        <v>0</v>
      </c>
      <c r="N505" s="5">
        <f t="shared" si="23"/>
        <v>114400</v>
      </c>
      <c r="O505" t="str">
        <f>VLOOKUP(VLOOKUP(C505,[1]Produtos!A:D,4,FALSE),[1]Categorias!A:B,2,FALSE)</f>
        <v>Hardwares</v>
      </c>
    </row>
    <row r="506" spans="1:15" x14ac:dyDescent="0.3">
      <c r="A506">
        <v>505</v>
      </c>
      <c r="B506">
        <v>270</v>
      </c>
      <c r="C506">
        <v>3</v>
      </c>
      <c r="D506">
        <v>12</v>
      </c>
      <c r="E506" s="3">
        <v>0.04</v>
      </c>
      <c r="F506" s="4">
        <f>VLOOKUP(B506,[1]Vendas!A:C,2,FALSE)</f>
        <v>43944</v>
      </c>
      <c r="G506" t="str">
        <f>VLOOKUP(VLOOKUP(B506,[1]Vendas!A:C,3,FALSE),[1]Vendedores!A:B,2,FALSE)</f>
        <v>Augusto Carlos</v>
      </c>
      <c r="H506" t="str">
        <f>VLOOKUP(VLOOKUP(VLOOKUP(B506,[1]Vendas!A:C,3,FALSE),[1]Vendedores!A:E,5,FALSE),[1]Filiais!A:B,2,FALSE)</f>
        <v>São Paulo</v>
      </c>
      <c r="I506" s="3">
        <f>VLOOKUP(VLOOKUP(B506,[1]Vendas!A:C,3,FALSE),[1]Vendedores!A:E,4,FALSE)</f>
        <v>0.08</v>
      </c>
      <c r="J506" t="str">
        <f>VLOOKUP(C506,[1]Produtos!A:D,2,FALSE)</f>
        <v>Teclado</v>
      </c>
      <c r="K506" s="5">
        <f>VLOOKUP(C506,[1]Produtos!A:D,3,FALSE)</f>
        <v>90</v>
      </c>
      <c r="L506" s="5">
        <f t="shared" si="21"/>
        <v>1080</v>
      </c>
      <c r="M506" s="5">
        <f t="shared" si="22"/>
        <v>43.2</v>
      </c>
      <c r="N506" s="5">
        <f t="shared" si="23"/>
        <v>1036.8</v>
      </c>
      <c r="O506" t="str">
        <f>VLOOKUP(VLOOKUP(C506,[1]Produtos!A:D,4,FALSE),[1]Categorias!A:B,2,FALSE)</f>
        <v>Acessórios</v>
      </c>
    </row>
    <row r="507" spans="1:15" x14ac:dyDescent="0.3">
      <c r="A507">
        <v>506</v>
      </c>
      <c r="B507">
        <v>264</v>
      </c>
      <c r="C507">
        <v>6</v>
      </c>
      <c r="D507">
        <v>6</v>
      </c>
      <c r="E507" s="3">
        <v>0.01</v>
      </c>
      <c r="F507" s="4">
        <f>VLOOKUP(B507,[1]Vendas!A:C,2,FALSE)</f>
        <v>44052</v>
      </c>
      <c r="G507" t="str">
        <f>VLOOKUP(VLOOKUP(B507,[1]Vendas!A:C,3,FALSE),[1]Vendedores!A:B,2,FALSE)</f>
        <v>Augusto Carlos</v>
      </c>
      <c r="H507" t="str">
        <f>VLOOKUP(VLOOKUP(VLOOKUP(B507,[1]Vendas!A:C,3,FALSE),[1]Vendedores!A:E,5,FALSE),[1]Filiais!A:B,2,FALSE)</f>
        <v>São Paulo</v>
      </c>
      <c r="I507" s="3">
        <f>VLOOKUP(VLOOKUP(B507,[1]Vendas!A:C,3,FALSE),[1]Vendedores!A:E,4,FALSE)</f>
        <v>0.08</v>
      </c>
      <c r="J507" t="str">
        <f>VLOOKUP(C507,[1]Produtos!A:D,2,FALSE)</f>
        <v>Carregador para celular</v>
      </c>
      <c r="K507" s="5">
        <f>VLOOKUP(C507,[1]Produtos!A:D,3,FALSE)</f>
        <v>150</v>
      </c>
      <c r="L507" s="5">
        <f t="shared" si="21"/>
        <v>900</v>
      </c>
      <c r="M507" s="5">
        <f t="shared" si="22"/>
        <v>9</v>
      </c>
      <c r="N507" s="5">
        <f t="shared" si="23"/>
        <v>891</v>
      </c>
      <c r="O507" t="str">
        <f>VLOOKUP(VLOOKUP(C507,[1]Produtos!A:D,4,FALSE),[1]Categorias!A:B,2,FALSE)</f>
        <v>Celulares</v>
      </c>
    </row>
    <row r="508" spans="1:15" x14ac:dyDescent="0.3">
      <c r="A508">
        <v>507</v>
      </c>
      <c r="B508">
        <v>1218</v>
      </c>
      <c r="C508">
        <v>1</v>
      </c>
      <c r="D508">
        <v>11</v>
      </c>
      <c r="E508" s="3">
        <v>0.04</v>
      </c>
      <c r="F508" s="4">
        <f>VLOOKUP(B508,[1]Vendas!A:C,2,FALSE)</f>
        <v>43944</v>
      </c>
      <c r="G508" t="str">
        <f>VLOOKUP(VLOOKUP(B508,[1]Vendas!A:C,3,FALSE),[1]Vendedores!A:B,2,FALSE)</f>
        <v>Augusto Carlos</v>
      </c>
      <c r="H508" t="str">
        <f>VLOOKUP(VLOOKUP(VLOOKUP(B508,[1]Vendas!A:C,3,FALSE),[1]Vendedores!A:E,5,FALSE),[1]Filiais!A:B,2,FALSE)</f>
        <v>São Paulo</v>
      </c>
      <c r="I508" s="3">
        <f>VLOOKUP(VLOOKUP(B508,[1]Vendas!A:C,3,FALSE),[1]Vendedores!A:E,4,FALSE)</f>
        <v>0.08</v>
      </c>
      <c r="J508" t="str">
        <f>VLOOKUP(C508,[1]Produtos!A:D,2,FALSE)</f>
        <v>Computador desktop</v>
      </c>
      <c r="K508" s="5">
        <f>VLOOKUP(C508,[1]Produtos!A:D,3,FALSE)</f>
        <v>5200</v>
      </c>
      <c r="L508" s="5">
        <f t="shared" si="21"/>
        <v>57200</v>
      </c>
      <c r="M508" s="5">
        <f t="shared" si="22"/>
        <v>2288</v>
      </c>
      <c r="N508" s="5">
        <f t="shared" si="23"/>
        <v>54912</v>
      </c>
      <c r="O508" t="str">
        <f>VLOOKUP(VLOOKUP(C508,[1]Produtos!A:D,4,FALSE),[1]Categorias!A:B,2,FALSE)</f>
        <v>Hardwares</v>
      </c>
    </row>
    <row r="509" spans="1:15" x14ac:dyDescent="0.3">
      <c r="A509">
        <v>508</v>
      </c>
      <c r="B509">
        <v>1536</v>
      </c>
      <c r="C509">
        <v>10</v>
      </c>
      <c r="D509">
        <v>18</v>
      </c>
      <c r="E509" s="3">
        <v>0.01</v>
      </c>
      <c r="F509" s="4">
        <f>VLOOKUP(B509,[1]Vendas!A:C,2,FALSE)</f>
        <v>43863</v>
      </c>
      <c r="G509" t="str">
        <f>VLOOKUP(VLOOKUP(B509,[1]Vendas!A:C,3,FALSE),[1]Vendedores!A:B,2,FALSE)</f>
        <v>Fernanda Vasconcelos</v>
      </c>
      <c r="H509" t="str">
        <f>VLOOKUP(VLOOKUP(VLOOKUP(B509,[1]Vendas!A:C,3,FALSE),[1]Vendedores!A:E,5,FALSE),[1]Filiais!A:B,2,FALSE)</f>
        <v>Minas Gerais</v>
      </c>
      <c r="I509" s="3">
        <f>VLOOKUP(VLOOKUP(B509,[1]Vendas!A:C,3,FALSE),[1]Vendedores!A:E,4,FALSE)</f>
        <v>0.04</v>
      </c>
      <c r="J509" t="str">
        <f>VLOOKUP(C509,[1]Produtos!A:D,2,FALSE)</f>
        <v>Caneta</v>
      </c>
      <c r="K509" s="5">
        <f>VLOOKUP(C509,[1]Produtos!A:D,3,FALSE)</f>
        <v>15</v>
      </c>
      <c r="L509" s="5">
        <f t="shared" si="21"/>
        <v>270</v>
      </c>
      <c r="M509" s="5">
        <f t="shared" si="22"/>
        <v>2.7</v>
      </c>
      <c r="N509" s="5">
        <f t="shared" si="23"/>
        <v>267.3</v>
      </c>
      <c r="O509" t="str">
        <f>VLOOKUP(VLOOKUP(C509,[1]Produtos!A:D,4,FALSE),[1]Categorias!A:B,2,FALSE)</f>
        <v>Papelaria</v>
      </c>
    </row>
    <row r="510" spans="1:15" x14ac:dyDescent="0.3">
      <c r="A510">
        <v>509</v>
      </c>
      <c r="B510">
        <v>642</v>
      </c>
      <c r="C510">
        <v>7</v>
      </c>
      <c r="D510">
        <v>7</v>
      </c>
      <c r="E510" s="3">
        <v>0.03</v>
      </c>
      <c r="F510" s="4">
        <f>VLOOKUP(B510,[1]Vendas!A:C,2,FALSE)</f>
        <v>44008</v>
      </c>
      <c r="G510" t="str">
        <f>VLOOKUP(VLOOKUP(B510,[1]Vendas!A:C,3,FALSE),[1]Vendedores!A:B,2,FALSE)</f>
        <v>Solange Almeida</v>
      </c>
      <c r="H510" t="str">
        <f>VLOOKUP(VLOOKUP(VLOOKUP(B510,[1]Vendas!A:C,3,FALSE),[1]Vendedores!A:E,5,FALSE),[1]Filiais!A:B,2,FALSE)</f>
        <v>Rio de Janeiro</v>
      </c>
      <c r="I510" s="3">
        <f>VLOOKUP(VLOOKUP(B510,[1]Vendas!A:C,3,FALSE),[1]Vendedores!A:E,4,FALSE)</f>
        <v>0.01</v>
      </c>
      <c r="J510" t="str">
        <f>VLOOKUP(C510,[1]Produtos!A:D,2,FALSE)</f>
        <v>Roteador</v>
      </c>
      <c r="K510" s="5">
        <f>VLOOKUP(C510,[1]Produtos!A:D,3,FALSE)</f>
        <v>320</v>
      </c>
      <c r="L510" s="5">
        <f t="shared" si="21"/>
        <v>2240</v>
      </c>
      <c r="M510" s="5">
        <f t="shared" si="22"/>
        <v>67.2</v>
      </c>
      <c r="N510" s="5">
        <f t="shared" si="23"/>
        <v>2172.8000000000002</v>
      </c>
      <c r="O510" t="str">
        <f>VLOOKUP(VLOOKUP(C510,[1]Produtos!A:D,4,FALSE),[1]Categorias!A:B,2,FALSE)</f>
        <v>Hardwares</v>
      </c>
    </row>
    <row r="511" spans="1:15" x14ac:dyDescent="0.3">
      <c r="A511">
        <v>510</v>
      </c>
      <c r="B511">
        <v>647</v>
      </c>
      <c r="C511">
        <v>3</v>
      </c>
      <c r="D511">
        <v>12</v>
      </c>
      <c r="E511" s="3">
        <v>0.01</v>
      </c>
      <c r="F511" s="4">
        <f>VLOOKUP(B511,[1]Vendas!A:C,2,FALSE)</f>
        <v>44162</v>
      </c>
      <c r="G511" t="str">
        <f>VLOOKUP(VLOOKUP(B511,[1]Vendas!A:C,3,FALSE),[1]Vendedores!A:B,2,FALSE)</f>
        <v>Fernanda Vasconcelos</v>
      </c>
      <c r="H511" t="str">
        <f>VLOOKUP(VLOOKUP(VLOOKUP(B511,[1]Vendas!A:C,3,FALSE),[1]Vendedores!A:E,5,FALSE),[1]Filiais!A:B,2,FALSE)</f>
        <v>Minas Gerais</v>
      </c>
      <c r="I511" s="3">
        <f>VLOOKUP(VLOOKUP(B511,[1]Vendas!A:C,3,FALSE),[1]Vendedores!A:E,4,FALSE)</f>
        <v>0.04</v>
      </c>
      <c r="J511" t="str">
        <f>VLOOKUP(C511,[1]Produtos!A:D,2,FALSE)</f>
        <v>Teclado</v>
      </c>
      <c r="K511" s="5">
        <f>VLOOKUP(C511,[1]Produtos!A:D,3,FALSE)</f>
        <v>90</v>
      </c>
      <c r="L511" s="5">
        <f t="shared" si="21"/>
        <v>1080</v>
      </c>
      <c r="M511" s="5">
        <f t="shared" si="22"/>
        <v>10.8</v>
      </c>
      <c r="N511" s="5">
        <f t="shared" si="23"/>
        <v>1069.2</v>
      </c>
      <c r="O511" t="str">
        <f>VLOOKUP(VLOOKUP(C511,[1]Produtos!A:D,4,FALSE),[1]Categorias!A:B,2,FALSE)</f>
        <v>Acessórios</v>
      </c>
    </row>
    <row r="512" spans="1:15" x14ac:dyDescent="0.3">
      <c r="A512">
        <v>511</v>
      </c>
      <c r="B512">
        <v>939</v>
      </c>
      <c r="C512">
        <v>6</v>
      </c>
      <c r="D512">
        <v>26</v>
      </c>
      <c r="E512" s="3">
        <v>0.01</v>
      </c>
      <c r="F512" s="4">
        <f>VLOOKUP(B512,[1]Vendas!A:C,2,FALSE)</f>
        <v>43903</v>
      </c>
      <c r="G512" t="str">
        <f>VLOOKUP(VLOOKUP(B512,[1]Vendas!A:C,3,FALSE),[1]Vendedores!A:B,2,FALSE)</f>
        <v>Débora Albuquerque</v>
      </c>
      <c r="H512" t="str">
        <f>VLOOKUP(VLOOKUP(VLOOKUP(B512,[1]Vendas!A:C,3,FALSE),[1]Vendedores!A:E,5,FALSE),[1]Filiais!A:B,2,FALSE)</f>
        <v>São Paulo</v>
      </c>
      <c r="I512" s="3">
        <f>VLOOKUP(VLOOKUP(B512,[1]Vendas!A:C,3,FALSE),[1]Vendedores!A:E,4,FALSE)</f>
        <v>0.02</v>
      </c>
      <c r="J512" t="str">
        <f>VLOOKUP(C512,[1]Produtos!A:D,2,FALSE)</f>
        <v>Carregador para celular</v>
      </c>
      <c r="K512" s="5">
        <f>VLOOKUP(C512,[1]Produtos!A:D,3,FALSE)</f>
        <v>150</v>
      </c>
      <c r="L512" s="5">
        <f t="shared" si="21"/>
        <v>3900</v>
      </c>
      <c r="M512" s="5">
        <f t="shared" si="22"/>
        <v>39</v>
      </c>
      <c r="N512" s="5">
        <f t="shared" si="23"/>
        <v>3861</v>
      </c>
      <c r="O512" t="str">
        <f>VLOOKUP(VLOOKUP(C512,[1]Produtos!A:D,4,FALSE),[1]Categorias!A:B,2,FALSE)</f>
        <v>Celulares</v>
      </c>
    </row>
    <row r="513" spans="1:15" x14ac:dyDescent="0.3">
      <c r="A513">
        <v>512</v>
      </c>
      <c r="B513">
        <v>926</v>
      </c>
      <c r="C513">
        <v>7</v>
      </c>
      <c r="D513">
        <v>32</v>
      </c>
      <c r="E513" s="3">
        <v>0.03</v>
      </c>
      <c r="F513" s="4">
        <f>VLOOKUP(B513,[1]Vendas!A:C,2,FALSE)</f>
        <v>44020</v>
      </c>
      <c r="G513" t="str">
        <f>VLOOKUP(VLOOKUP(B513,[1]Vendas!A:C,3,FALSE),[1]Vendedores!A:B,2,FALSE)</f>
        <v>Almira Buarque</v>
      </c>
      <c r="H513" t="str">
        <f>VLOOKUP(VLOOKUP(VLOOKUP(B513,[1]Vendas!A:C,3,FALSE),[1]Vendedores!A:E,5,FALSE),[1]Filiais!A:B,2,FALSE)</f>
        <v>Rio de Janeiro</v>
      </c>
      <c r="I513" s="3">
        <f>VLOOKUP(VLOOKUP(B513,[1]Vendas!A:C,3,FALSE),[1]Vendedores!A:E,4,FALSE)</f>
        <v>0.04</v>
      </c>
      <c r="J513" t="str">
        <f>VLOOKUP(C513,[1]Produtos!A:D,2,FALSE)</f>
        <v>Roteador</v>
      </c>
      <c r="K513" s="5">
        <f>VLOOKUP(C513,[1]Produtos!A:D,3,FALSE)</f>
        <v>320</v>
      </c>
      <c r="L513" s="5">
        <f t="shared" si="21"/>
        <v>10240</v>
      </c>
      <c r="M513" s="5">
        <f t="shared" si="22"/>
        <v>307.2</v>
      </c>
      <c r="N513" s="5">
        <f t="shared" si="23"/>
        <v>9932.7999999999993</v>
      </c>
      <c r="O513" t="str">
        <f>VLOOKUP(VLOOKUP(C513,[1]Produtos!A:D,4,FALSE),[1]Categorias!A:B,2,FALSE)</f>
        <v>Hardwares</v>
      </c>
    </row>
    <row r="514" spans="1:15" x14ac:dyDescent="0.3">
      <c r="A514">
        <v>513</v>
      </c>
      <c r="B514">
        <v>537</v>
      </c>
      <c r="C514">
        <v>8</v>
      </c>
      <c r="D514">
        <v>31</v>
      </c>
      <c r="E514" s="3">
        <v>0.01</v>
      </c>
      <c r="F514" s="4">
        <f>VLOOKUP(B514,[1]Vendas!A:C,2,FALSE)</f>
        <v>43885</v>
      </c>
      <c r="G514" t="str">
        <f>VLOOKUP(VLOOKUP(B514,[1]Vendas!A:C,3,FALSE),[1]Vendedores!A:B,2,FALSE)</f>
        <v>Almira Buarque</v>
      </c>
      <c r="H514" t="str">
        <f>VLOOKUP(VLOOKUP(VLOOKUP(B514,[1]Vendas!A:C,3,FALSE),[1]Vendedores!A:E,5,FALSE),[1]Filiais!A:B,2,FALSE)</f>
        <v>Rio de Janeiro</v>
      </c>
      <c r="I514" s="3">
        <f>VLOOKUP(VLOOKUP(B514,[1]Vendas!A:C,3,FALSE),[1]Vendedores!A:E,4,FALSE)</f>
        <v>0.04</v>
      </c>
      <c r="J514" t="str">
        <f>VLOOKUP(C514,[1]Produtos!A:D,2,FALSE)</f>
        <v>Projetor</v>
      </c>
      <c r="K514" s="5">
        <f>VLOOKUP(C514,[1]Produtos!A:D,3,FALSE)</f>
        <v>2900</v>
      </c>
      <c r="L514" s="5">
        <f t="shared" si="21"/>
        <v>89900</v>
      </c>
      <c r="M514" s="5">
        <f t="shared" si="22"/>
        <v>899</v>
      </c>
      <c r="N514" s="5">
        <f t="shared" si="23"/>
        <v>89001</v>
      </c>
      <c r="O514" t="str">
        <f>VLOOKUP(VLOOKUP(C514,[1]Produtos!A:D,4,FALSE),[1]Categorias!A:B,2,FALSE)</f>
        <v>Hardwares</v>
      </c>
    </row>
    <row r="515" spans="1:15" x14ac:dyDescent="0.3">
      <c r="A515">
        <v>514</v>
      </c>
      <c r="B515">
        <v>72</v>
      </c>
      <c r="C515">
        <v>2</v>
      </c>
      <c r="D515">
        <v>30</v>
      </c>
      <c r="E515" s="3">
        <v>0</v>
      </c>
      <c r="F515" s="4">
        <f>VLOOKUP(B515,[1]Vendas!A:C,2,FALSE)</f>
        <v>44087</v>
      </c>
      <c r="G515" t="str">
        <f>VLOOKUP(VLOOKUP(B515,[1]Vendas!A:C,3,FALSE),[1]Vendedores!A:B,2,FALSE)</f>
        <v>Fernanda Vasconcelos</v>
      </c>
      <c r="H515" t="str">
        <f>VLOOKUP(VLOOKUP(VLOOKUP(B515,[1]Vendas!A:C,3,FALSE),[1]Vendedores!A:E,5,FALSE),[1]Filiais!A:B,2,FALSE)</f>
        <v>Minas Gerais</v>
      </c>
      <c r="I515" s="3">
        <f>VLOOKUP(VLOOKUP(B515,[1]Vendas!A:C,3,FALSE),[1]Vendedores!A:E,4,FALSE)</f>
        <v>0.04</v>
      </c>
      <c r="J515" t="str">
        <f>VLOOKUP(C515,[1]Produtos!A:D,2,FALSE)</f>
        <v>Impressora</v>
      </c>
      <c r="K515" s="5">
        <f>VLOOKUP(C515,[1]Produtos!A:D,3,FALSE)</f>
        <v>2100</v>
      </c>
      <c r="L515" s="5">
        <f t="shared" ref="L515:L578" si="24">K515*D515</f>
        <v>63000</v>
      </c>
      <c r="M515" s="5">
        <f t="shared" ref="M515:M578" si="25">E515*L515</f>
        <v>0</v>
      </c>
      <c r="N515" s="5">
        <f t="shared" ref="N515:N578" si="26">L515-M515</f>
        <v>63000</v>
      </c>
      <c r="O515" t="str">
        <f>VLOOKUP(VLOOKUP(C515,[1]Produtos!A:D,4,FALSE),[1]Categorias!A:B,2,FALSE)</f>
        <v>Hardwares</v>
      </c>
    </row>
    <row r="516" spans="1:15" x14ac:dyDescent="0.3">
      <c r="A516">
        <v>515</v>
      </c>
      <c r="B516">
        <v>1705</v>
      </c>
      <c r="C516">
        <v>4</v>
      </c>
      <c r="D516">
        <v>21</v>
      </c>
      <c r="E516" s="3">
        <v>0</v>
      </c>
      <c r="F516" s="4">
        <f>VLOOKUP(B516,[1]Vendas!A:C,2,FALSE)</f>
        <v>44021</v>
      </c>
      <c r="G516" t="str">
        <f>VLOOKUP(VLOOKUP(B516,[1]Vendas!A:C,3,FALSE),[1]Vendedores!A:B,2,FALSE)</f>
        <v>Augusto Carlos</v>
      </c>
      <c r="H516" t="str">
        <f>VLOOKUP(VLOOKUP(VLOOKUP(B516,[1]Vendas!A:C,3,FALSE),[1]Vendedores!A:E,5,FALSE),[1]Filiais!A:B,2,FALSE)</f>
        <v>São Paulo</v>
      </c>
      <c r="I516" s="3">
        <f>VLOOKUP(VLOOKUP(B516,[1]Vendas!A:C,3,FALSE),[1]Vendedores!A:E,4,FALSE)</f>
        <v>0.08</v>
      </c>
      <c r="J516" t="str">
        <f>VLOOKUP(C516,[1]Produtos!A:D,2,FALSE)</f>
        <v>Mouse</v>
      </c>
      <c r="K516" s="5">
        <f>VLOOKUP(C516,[1]Produtos!A:D,3,FALSE)</f>
        <v>75</v>
      </c>
      <c r="L516" s="5">
        <f t="shared" si="24"/>
        <v>1575</v>
      </c>
      <c r="M516" s="5">
        <f t="shared" si="25"/>
        <v>0</v>
      </c>
      <c r="N516" s="5">
        <f t="shared" si="26"/>
        <v>1575</v>
      </c>
      <c r="O516" t="str">
        <f>VLOOKUP(VLOOKUP(C516,[1]Produtos!A:D,4,FALSE),[1]Categorias!A:B,2,FALSE)</f>
        <v>Acessórios</v>
      </c>
    </row>
    <row r="517" spans="1:15" x14ac:dyDescent="0.3">
      <c r="A517">
        <v>516</v>
      </c>
      <c r="B517">
        <v>1488</v>
      </c>
      <c r="C517">
        <v>1</v>
      </c>
      <c r="D517">
        <v>17</v>
      </c>
      <c r="E517" s="3">
        <v>0.04</v>
      </c>
      <c r="F517" s="4">
        <f>VLOOKUP(B517,[1]Vendas!A:C,2,FALSE)</f>
        <v>44019</v>
      </c>
      <c r="G517" t="str">
        <f>VLOOKUP(VLOOKUP(B517,[1]Vendas!A:C,3,FALSE),[1]Vendedores!A:B,2,FALSE)</f>
        <v>Raimundo Nonato</v>
      </c>
      <c r="H517" t="str">
        <f>VLOOKUP(VLOOKUP(VLOOKUP(B517,[1]Vendas!A:C,3,FALSE),[1]Vendedores!A:E,5,FALSE),[1]Filiais!A:B,2,FALSE)</f>
        <v>Minas Gerais</v>
      </c>
      <c r="I517" s="3">
        <f>VLOOKUP(VLOOKUP(B517,[1]Vendas!A:C,3,FALSE),[1]Vendedores!A:E,4,FALSE)</f>
        <v>0.02</v>
      </c>
      <c r="J517" t="str">
        <f>VLOOKUP(C517,[1]Produtos!A:D,2,FALSE)</f>
        <v>Computador desktop</v>
      </c>
      <c r="K517" s="5">
        <f>VLOOKUP(C517,[1]Produtos!A:D,3,FALSE)</f>
        <v>5200</v>
      </c>
      <c r="L517" s="5">
        <f t="shared" si="24"/>
        <v>88400</v>
      </c>
      <c r="M517" s="5">
        <f t="shared" si="25"/>
        <v>3536</v>
      </c>
      <c r="N517" s="5">
        <f t="shared" si="26"/>
        <v>84864</v>
      </c>
      <c r="O517" t="str">
        <f>VLOOKUP(VLOOKUP(C517,[1]Produtos!A:D,4,FALSE),[1]Categorias!A:B,2,FALSE)</f>
        <v>Hardwares</v>
      </c>
    </row>
    <row r="518" spans="1:15" x14ac:dyDescent="0.3">
      <c r="A518">
        <v>517</v>
      </c>
      <c r="B518">
        <v>49</v>
      </c>
      <c r="C518">
        <v>8</v>
      </c>
      <c r="D518">
        <v>25</v>
      </c>
      <c r="E518" s="3">
        <v>0</v>
      </c>
      <c r="F518" s="4">
        <f>VLOOKUP(B518,[1]Vendas!A:C,2,FALSE)</f>
        <v>43873</v>
      </c>
      <c r="G518" t="str">
        <f>VLOOKUP(VLOOKUP(B518,[1]Vendas!A:C,3,FALSE),[1]Vendedores!A:B,2,FALSE)</f>
        <v>Antônio da Costa</v>
      </c>
      <c r="H518" t="str">
        <f>VLOOKUP(VLOOKUP(VLOOKUP(B518,[1]Vendas!A:C,3,FALSE),[1]Vendedores!A:E,5,FALSE),[1]Filiais!A:B,2,FALSE)</f>
        <v>São Paulo</v>
      </c>
      <c r="I518" s="3">
        <f>VLOOKUP(VLOOKUP(B518,[1]Vendas!A:C,3,FALSE),[1]Vendedores!A:E,4,FALSE)</f>
        <v>7.0000000000000007E-2</v>
      </c>
      <c r="J518" t="str">
        <f>VLOOKUP(C518,[1]Produtos!A:D,2,FALSE)</f>
        <v>Projetor</v>
      </c>
      <c r="K518" s="5">
        <f>VLOOKUP(C518,[1]Produtos!A:D,3,FALSE)</f>
        <v>2900</v>
      </c>
      <c r="L518" s="5">
        <f t="shared" si="24"/>
        <v>72500</v>
      </c>
      <c r="M518" s="5">
        <f t="shared" si="25"/>
        <v>0</v>
      </c>
      <c r="N518" s="5">
        <f t="shared" si="26"/>
        <v>72500</v>
      </c>
      <c r="O518" t="str">
        <f>VLOOKUP(VLOOKUP(C518,[1]Produtos!A:D,4,FALSE),[1]Categorias!A:B,2,FALSE)</f>
        <v>Hardwares</v>
      </c>
    </row>
    <row r="519" spans="1:15" x14ac:dyDescent="0.3">
      <c r="A519">
        <v>518</v>
      </c>
      <c r="B519">
        <v>607</v>
      </c>
      <c r="C519">
        <v>8</v>
      </c>
      <c r="D519">
        <v>29</v>
      </c>
      <c r="E519" s="3">
        <v>0.04</v>
      </c>
      <c r="F519" s="4">
        <f>VLOOKUP(B519,[1]Vendas!A:C,2,FALSE)</f>
        <v>44031</v>
      </c>
      <c r="G519" t="str">
        <f>VLOOKUP(VLOOKUP(B519,[1]Vendas!A:C,3,FALSE),[1]Vendedores!A:B,2,FALSE)</f>
        <v>Augusto Carlos</v>
      </c>
      <c r="H519" t="str">
        <f>VLOOKUP(VLOOKUP(VLOOKUP(B519,[1]Vendas!A:C,3,FALSE),[1]Vendedores!A:E,5,FALSE),[1]Filiais!A:B,2,FALSE)</f>
        <v>São Paulo</v>
      </c>
      <c r="I519" s="3">
        <f>VLOOKUP(VLOOKUP(B519,[1]Vendas!A:C,3,FALSE),[1]Vendedores!A:E,4,FALSE)</f>
        <v>0.08</v>
      </c>
      <c r="J519" t="str">
        <f>VLOOKUP(C519,[1]Produtos!A:D,2,FALSE)</f>
        <v>Projetor</v>
      </c>
      <c r="K519" s="5">
        <f>VLOOKUP(C519,[1]Produtos!A:D,3,FALSE)</f>
        <v>2900</v>
      </c>
      <c r="L519" s="5">
        <f t="shared" si="24"/>
        <v>84100</v>
      </c>
      <c r="M519" s="5">
        <f t="shared" si="25"/>
        <v>3364</v>
      </c>
      <c r="N519" s="5">
        <f t="shared" si="26"/>
        <v>80736</v>
      </c>
      <c r="O519" t="str">
        <f>VLOOKUP(VLOOKUP(C519,[1]Produtos!A:D,4,FALSE),[1]Categorias!A:B,2,FALSE)</f>
        <v>Hardwares</v>
      </c>
    </row>
    <row r="520" spans="1:15" x14ac:dyDescent="0.3">
      <c r="A520">
        <v>519</v>
      </c>
      <c r="B520">
        <v>1643</v>
      </c>
      <c r="C520">
        <v>3</v>
      </c>
      <c r="D520">
        <v>6</v>
      </c>
      <c r="E520" s="3">
        <v>0.04</v>
      </c>
      <c r="F520" s="4">
        <f>VLOOKUP(B520,[1]Vendas!A:C,2,FALSE)</f>
        <v>44131</v>
      </c>
      <c r="G520" t="str">
        <f>VLOOKUP(VLOOKUP(B520,[1]Vendas!A:C,3,FALSE),[1]Vendedores!A:B,2,FALSE)</f>
        <v>Solange Almeida</v>
      </c>
      <c r="H520" t="str">
        <f>VLOOKUP(VLOOKUP(VLOOKUP(B520,[1]Vendas!A:C,3,FALSE),[1]Vendedores!A:E,5,FALSE),[1]Filiais!A:B,2,FALSE)</f>
        <v>Rio de Janeiro</v>
      </c>
      <c r="I520" s="3">
        <f>VLOOKUP(VLOOKUP(B520,[1]Vendas!A:C,3,FALSE),[1]Vendedores!A:E,4,FALSE)</f>
        <v>0.01</v>
      </c>
      <c r="J520" t="str">
        <f>VLOOKUP(C520,[1]Produtos!A:D,2,FALSE)</f>
        <v>Teclado</v>
      </c>
      <c r="K520" s="5">
        <f>VLOOKUP(C520,[1]Produtos!A:D,3,FALSE)</f>
        <v>90</v>
      </c>
      <c r="L520" s="5">
        <f t="shared" si="24"/>
        <v>540</v>
      </c>
      <c r="M520" s="5">
        <f t="shared" si="25"/>
        <v>21.6</v>
      </c>
      <c r="N520" s="5">
        <f t="shared" si="26"/>
        <v>518.4</v>
      </c>
      <c r="O520" t="str">
        <f>VLOOKUP(VLOOKUP(C520,[1]Produtos!A:D,4,FALSE),[1]Categorias!A:B,2,FALSE)</f>
        <v>Acessórios</v>
      </c>
    </row>
    <row r="521" spans="1:15" x14ac:dyDescent="0.3">
      <c r="A521">
        <v>520</v>
      </c>
      <c r="B521">
        <v>523</v>
      </c>
      <c r="C521">
        <v>10</v>
      </c>
      <c r="D521">
        <v>25</v>
      </c>
      <c r="E521" s="3">
        <v>0.01</v>
      </c>
      <c r="F521" s="4">
        <f>VLOOKUP(B521,[1]Vendas!A:C,2,FALSE)</f>
        <v>44003</v>
      </c>
      <c r="G521" t="str">
        <f>VLOOKUP(VLOOKUP(B521,[1]Vendas!A:C,3,FALSE),[1]Vendedores!A:B,2,FALSE)</f>
        <v>Raimundo Nonato</v>
      </c>
      <c r="H521" t="str">
        <f>VLOOKUP(VLOOKUP(VLOOKUP(B521,[1]Vendas!A:C,3,FALSE),[1]Vendedores!A:E,5,FALSE),[1]Filiais!A:B,2,FALSE)</f>
        <v>Minas Gerais</v>
      </c>
      <c r="I521" s="3">
        <f>VLOOKUP(VLOOKUP(B521,[1]Vendas!A:C,3,FALSE),[1]Vendedores!A:E,4,FALSE)</f>
        <v>0.02</v>
      </c>
      <c r="J521" t="str">
        <f>VLOOKUP(C521,[1]Produtos!A:D,2,FALSE)</f>
        <v>Caneta</v>
      </c>
      <c r="K521" s="5">
        <f>VLOOKUP(C521,[1]Produtos!A:D,3,FALSE)</f>
        <v>15</v>
      </c>
      <c r="L521" s="5">
        <f t="shared" si="24"/>
        <v>375</v>
      </c>
      <c r="M521" s="5">
        <f t="shared" si="25"/>
        <v>3.75</v>
      </c>
      <c r="N521" s="5">
        <f t="shared" si="26"/>
        <v>371.25</v>
      </c>
      <c r="O521" t="str">
        <f>VLOOKUP(VLOOKUP(C521,[1]Produtos!A:D,4,FALSE),[1]Categorias!A:B,2,FALSE)</f>
        <v>Papelaria</v>
      </c>
    </row>
    <row r="522" spans="1:15" x14ac:dyDescent="0.3">
      <c r="A522">
        <v>521</v>
      </c>
      <c r="B522">
        <v>1719</v>
      </c>
      <c r="C522">
        <v>3</v>
      </c>
      <c r="D522">
        <v>25</v>
      </c>
      <c r="E522" s="3">
        <v>0.02</v>
      </c>
      <c r="F522" s="4">
        <f>VLOOKUP(B522,[1]Vendas!A:C,2,FALSE)</f>
        <v>44114</v>
      </c>
      <c r="G522" t="str">
        <f>VLOOKUP(VLOOKUP(B522,[1]Vendas!A:C,3,FALSE),[1]Vendedores!A:B,2,FALSE)</f>
        <v>Almira Buarque</v>
      </c>
      <c r="H522" t="str">
        <f>VLOOKUP(VLOOKUP(VLOOKUP(B522,[1]Vendas!A:C,3,FALSE),[1]Vendedores!A:E,5,FALSE),[1]Filiais!A:B,2,FALSE)</f>
        <v>Rio de Janeiro</v>
      </c>
      <c r="I522" s="3">
        <f>VLOOKUP(VLOOKUP(B522,[1]Vendas!A:C,3,FALSE),[1]Vendedores!A:E,4,FALSE)</f>
        <v>0.04</v>
      </c>
      <c r="J522" t="str">
        <f>VLOOKUP(C522,[1]Produtos!A:D,2,FALSE)</f>
        <v>Teclado</v>
      </c>
      <c r="K522" s="5">
        <f>VLOOKUP(C522,[1]Produtos!A:D,3,FALSE)</f>
        <v>90</v>
      </c>
      <c r="L522" s="5">
        <f t="shared" si="24"/>
        <v>2250</v>
      </c>
      <c r="M522" s="5">
        <f t="shared" si="25"/>
        <v>45</v>
      </c>
      <c r="N522" s="5">
        <f t="shared" si="26"/>
        <v>2205</v>
      </c>
      <c r="O522" t="str">
        <f>VLOOKUP(VLOOKUP(C522,[1]Produtos!A:D,4,FALSE),[1]Categorias!A:B,2,FALSE)</f>
        <v>Acessórios</v>
      </c>
    </row>
    <row r="523" spans="1:15" x14ac:dyDescent="0.3">
      <c r="A523">
        <v>522</v>
      </c>
      <c r="B523">
        <v>1769</v>
      </c>
      <c r="C523">
        <v>10</v>
      </c>
      <c r="D523">
        <v>32</v>
      </c>
      <c r="E523" s="3">
        <v>0.04</v>
      </c>
      <c r="F523" s="4">
        <f>VLOOKUP(B523,[1]Vendas!A:C,2,FALSE)</f>
        <v>43969</v>
      </c>
      <c r="G523" t="str">
        <f>VLOOKUP(VLOOKUP(B523,[1]Vendas!A:C,3,FALSE),[1]Vendedores!A:B,2,FALSE)</f>
        <v>Raimundo Nonato</v>
      </c>
      <c r="H523" t="str">
        <f>VLOOKUP(VLOOKUP(VLOOKUP(B523,[1]Vendas!A:C,3,FALSE),[1]Vendedores!A:E,5,FALSE),[1]Filiais!A:B,2,FALSE)</f>
        <v>Minas Gerais</v>
      </c>
      <c r="I523" s="3">
        <f>VLOOKUP(VLOOKUP(B523,[1]Vendas!A:C,3,FALSE),[1]Vendedores!A:E,4,FALSE)</f>
        <v>0.02</v>
      </c>
      <c r="J523" t="str">
        <f>VLOOKUP(C523,[1]Produtos!A:D,2,FALSE)</f>
        <v>Caneta</v>
      </c>
      <c r="K523" s="5">
        <f>VLOOKUP(C523,[1]Produtos!A:D,3,FALSE)</f>
        <v>15</v>
      </c>
      <c r="L523" s="5">
        <f t="shared" si="24"/>
        <v>480</v>
      </c>
      <c r="M523" s="5">
        <f t="shared" si="25"/>
        <v>19.2</v>
      </c>
      <c r="N523" s="5">
        <f t="shared" si="26"/>
        <v>460.8</v>
      </c>
      <c r="O523" t="str">
        <f>VLOOKUP(VLOOKUP(C523,[1]Produtos!A:D,4,FALSE),[1]Categorias!A:B,2,FALSE)</f>
        <v>Papelaria</v>
      </c>
    </row>
    <row r="524" spans="1:15" x14ac:dyDescent="0.3">
      <c r="A524">
        <v>523</v>
      </c>
      <c r="B524">
        <v>1696</v>
      </c>
      <c r="C524">
        <v>1</v>
      </c>
      <c r="D524">
        <v>15</v>
      </c>
      <c r="E524" s="3">
        <v>0.03</v>
      </c>
      <c r="F524" s="4">
        <f>VLOOKUP(B524,[1]Vendas!A:C,2,FALSE)</f>
        <v>44017</v>
      </c>
      <c r="G524" t="str">
        <f>VLOOKUP(VLOOKUP(B524,[1]Vendas!A:C,3,FALSE),[1]Vendedores!A:B,2,FALSE)</f>
        <v>Augusto Carlos</v>
      </c>
      <c r="H524" t="str">
        <f>VLOOKUP(VLOOKUP(VLOOKUP(B524,[1]Vendas!A:C,3,FALSE),[1]Vendedores!A:E,5,FALSE),[1]Filiais!A:B,2,FALSE)</f>
        <v>São Paulo</v>
      </c>
      <c r="I524" s="3">
        <f>VLOOKUP(VLOOKUP(B524,[1]Vendas!A:C,3,FALSE),[1]Vendedores!A:E,4,FALSE)</f>
        <v>0.08</v>
      </c>
      <c r="J524" t="str">
        <f>VLOOKUP(C524,[1]Produtos!A:D,2,FALSE)</f>
        <v>Computador desktop</v>
      </c>
      <c r="K524" s="5">
        <f>VLOOKUP(C524,[1]Produtos!A:D,3,FALSE)</f>
        <v>5200</v>
      </c>
      <c r="L524" s="5">
        <f t="shared" si="24"/>
        <v>78000</v>
      </c>
      <c r="M524" s="5">
        <f t="shared" si="25"/>
        <v>2340</v>
      </c>
      <c r="N524" s="5">
        <f t="shared" si="26"/>
        <v>75660</v>
      </c>
      <c r="O524" t="str">
        <f>VLOOKUP(VLOOKUP(C524,[1]Produtos!A:D,4,FALSE),[1]Categorias!A:B,2,FALSE)</f>
        <v>Hardwares</v>
      </c>
    </row>
    <row r="525" spans="1:15" x14ac:dyDescent="0.3">
      <c r="A525">
        <v>524</v>
      </c>
      <c r="B525">
        <v>1039</v>
      </c>
      <c r="C525">
        <v>2</v>
      </c>
      <c r="D525">
        <v>21</v>
      </c>
      <c r="E525" s="3">
        <v>0.05</v>
      </c>
      <c r="F525" s="4">
        <f>VLOOKUP(B525,[1]Vendas!A:C,2,FALSE)</f>
        <v>44081</v>
      </c>
      <c r="G525" t="str">
        <f>VLOOKUP(VLOOKUP(B525,[1]Vendas!A:C,3,FALSE),[1]Vendedores!A:B,2,FALSE)</f>
        <v>Raimundo Nonato</v>
      </c>
      <c r="H525" t="str">
        <f>VLOOKUP(VLOOKUP(VLOOKUP(B525,[1]Vendas!A:C,3,FALSE),[1]Vendedores!A:E,5,FALSE),[1]Filiais!A:B,2,FALSE)</f>
        <v>Minas Gerais</v>
      </c>
      <c r="I525" s="3">
        <f>VLOOKUP(VLOOKUP(B525,[1]Vendas!A:C,3,FALSE),[1]Vendedores!A:E,4,FALSE)</f>
        <v>0.02</v>
      </c>
      <c r="J525" t="str">
        <f>VLOOKUP(C525,[1]Produtos!A:D,2,FALSE)</f>
        <v>Impressora</v>
      </c>
      <c r="K525" s="5">
        <f>VLOOKUP(C525,[1]Produtos!A:D,3,FALSE)</f>
        <v>2100</v>
      </c>
      <c r="L525" s="5">
        <f t="shared" si="24"/>
        <v>44100</v>
      </c>
      <c r="M525" s="5">
        <f t="shared" si="25"/>
        <v>2205</v>
      </c>
      <c r="N525" s="5">
        <f t="shared" si="26"/>
        <v>41895</v>
      </c>
      <c r="O525" t="str">
        <f>VLOOKUP(VLOOKUP(C525,[1]Produtos!A:D,4,FALSE),[1]Categorias!A:B,2,FALSE)</f>
        <v>Hardwares</v>
      </c>
    </row>
    <row r="526" spans="1:15" x14ac:dyDescent="0.3">
      <c r="A526">
        <v>525</v>
      </c>
      <c r="B526">
        <v>152</v>
      </c>
      <c r="C526">
        <v>8</v>
      </c>
      <c r="D526">
        <v>14</v>
      </c>
      <c r="E526" s="3">
        <v>0</v>
      </c>
      <c r="F526" s="4">
        <f>VLOOKUP(B526,[1]Vendas!A:C,2,FALSE)</f>
        <v>44137</v>
      </c>
      <c r="G526" t="str">
        <f>VLOOKUP(VLOOKUP(B526,[1]Vendas!A:C,3,FALSE),[1]Vendedores!A:B,2,FALSE)</f>
        <v>Augusto Carlos</v>
      </c>
      <c r="H526" t="str">
        <f>VLOOKUP(VLOOKUP(VLOOKUP(B526,[1]Vendas!A:C,3,FALSE),[1]Vendedores!A:E,5,FALSE),[1]Filiais!A:B,2,FALSE)</f>
        <v>São Paulo</v>
      </c>
      <c r="I526" s="3">
        <f>VLOOKUP(VLOOKUP(B526,[1]Vendas!A:C,3,FALSE),[1]Vendedores!A:E,4,FALSE)</f>
        <v>0.08</v>
      </c>
      <c r="J526" t="str">
        <f>VLOOKUP(C526,[1]Produtos!A:D,2,FALSE)</f>
        <v>Projetor</v>
      </c>
      <c r="K526" s="5">
        <f>VLOOKUP(C526,[1]Produtos!A:D,3,FALSE)</f>
        <v>2900</v>
      </c>
      <c r="L526" s="5">
        <f t="shared" si="24"/>
        <v>40600</v>
      </c>
      <c r="M526" s="5">
        <f t="shared" si="25"/>
        <v>0</v>
      </c>
      <c r="N526" s="5">
        <f t="shared" si="26"/>
        <v>40600</v>
      </c>
      <c r="O526" t="str">
        <f>VLOOKUP(VLOOKUP(C526,[1]Produtos!A:D,4,FALSE),[1]Categorias!A:B,2,FALSE)</f>
        <v>Hardwares</v>
      </c>
    </row>
    <row r="527" spans="1:15" x14ac:dyDescent="0.3">
      <c r="A527">
        <v>526</v>
      </c>
      <c r="B527">
        <v>1349</v>
      </c>
      <c r="C527">
        <v>6</v>
      </c>
      <c r="D527">
        <v>10</v>
      </c>
      <c r="E527" s="3">
        <v>0.03</v>
      </c>
      <c r="F527" s="4">
        <f>VLOOKUP(B527,[1]Vendas!A:C,2,FALSE)</f>
        <v>43890</v>
      </c>
      <c r="G527" t="str">
        <f>VLOOKUP(VLOOKUP(B527,[1]Vendas!A:C,3,FALSE),[1]Vendedores!A:B,2,FALSE)</f>
        <v>Almira Buarque</v>
      </c>
      <c r="H527" t="str">
        <f>VLOOKUP(VLOOKUP(VLOOKUP(B527,[1]Vendas!A:C,3,FALSE),[1]Vendedores!A:E,5,FALSE),[1]Filiais!A:B,2,FALSE)</f>
        <v>Rio de Janeiro</v>
      </c>
      <c r="I527" s="3">
        <f>VLOOKUP(VLOOKUP(B527,[1]Vendas!A:C,3,FALSE),[1]Vendedores!A:E,4,FALSE)</f>
        <v>0.04</v>
      </c>
      <c r="J527" t="str">
        <f>VLOOKUP(C527,[1]Produtos!A:D,2,FALSE)</f>
        <v>Carregador para celular</v>
      </c>
      <c r="K527" s="5">
        <f>VLOOKUP(C527,[1]Produtos!A:D,3,FALSE)</f>
        <v>150</v>
      </c>
      <c r="L527" s="5">
        <f t="shared" si="24"/>
        <v>1500</v>
      </c>
      <c r="M527" s="5">
        <f t="shared" si="25"/>
        <v>45</v>
      </c>
      <c r="N527" s="5">
        <f t="shared" si="26"/>
        <v>1455</v>
      </c>
      <c r="O527" t="str">
        <f>VLOOKUP(VLOOKUP(C527,[1]Produtos!A:D,4,FALSE),[1]Categorias!A:B,2,FALSE)</f>
        <v>Celulares</v>
      </c>
    </row>
    <row r="528" spans="1:15" x14ac:dyDescent="0.3">
      <c r="A528">
        <v>527</v>
      </c>
      <c r="B528">
        <v>1990</v>
      </c>
      <c r="C528">
        <v>9</v>
      </c>
      <c r="D528">
        <v>6</v>
      </c>
      <c r="E528" s="3">
        <v>0.04</v>
      </c>
      <c r="F528" s="4">
        <f>VLOOKUP(B528,[1]Vendas!A:C,2,FALSE)</f>
        <v>44014</v>
      </c>
      <c r="G528" t="str">
        <f>VLOOKUP(VLOOKUP(B528,[1]Vendas!A:C,3,FALSE),[1]Vendedores!A:B,2,FALSE)</f>
        <v>Filipe de Tarso</v>
      </c>
      <c r="H528" t="str">
        <f>VLOOKUP(VLOOKUP(VLOOKUP(B528,[1]Vendas!A:C,3,FALSE),[1]Vendedores!A:E,5,FALSE),[1]Filiais!A:B,2,FALSE)</f>
        <v>Rio de Janeiro</v>
      </c>
      <c r="I528" s="3">
        <f>VLOOKUP(VLOOKUP(B528,[1]Vendas!A:C,3,FALSE),[1]Vendedores!A:E,4,FALSE)</f>
        <v>0.04</v>
      </c>
      <c r="J528" t="str">
        <f>VLOOKUP(C528,[1]Produtos!A:D,2,FALSE)</f>
        <v>Papel A4</v>
      </c>
      <c r="K528" s="5">
        <f>VLOOKUP(C528,[1]Produtos!A:D,3,FALSE)</f>
        <v>90</v>
      </c>
      <c r="L528" s="5">
        <f t="shared" si="24"/>
        <v>540</v>
      </c>
      <c r="M528" s="5">
        <f t="shared" si="25"/>
        <v>21.6</v>
      </c>
      <c r="N528" s="5">
        <f t="shared" si="26"/>
        <v>518.4</v>
      </c>
      <c r="O528" t="str">
        <f>VLOOKUP(VLOOKUP(C528,[1]Produtos!A:D,4,FALSE),[1]Categorias!A:B,2,FALSE)</f>
        <v>Papelaria</v>
      </c>
    </row>
    <row r="529" spans="1:15" x14ac:dyDescent="0.3">
      <c r="A529">
        <v>528</v>
      </c>
      <c r="B529">
        <v>1716</v>
      </c>
      <c r="C529">
        <v>7</v>
      </c>
      <c r="D529">
        <v>27</v>
      </c>
      <c r="E529" s="3">
        <v>0</v>
      </c>
      <c r="F529" s="4">
        <f>VLOOKUP(B529,[1]Vendas!A:C,2,FALSE)</f>
        <v>44035</v>
      </c>
      <c r="G529" t="str">
        <f>VLOOKUP(VLOOKUP(B529,[1]Vendas!A:C,3,FALSE),[1]Vendedores!A:B,2,FALSE)</f>
        <v>Filipe de Tarso</v>
      </c>
      <c r="H529" t="str">
        <f>VLOOKUP(VLOOKUP(VLOOKUP(B529,[1]Vendas!A:C,3,FALSE),[1]Vendedores!A:E,5,FALSE),[1]Filiais!A:B,2,FALSE)</f>
        <v>Rio de Janeiro</v>
      </c>
      <c r="I529" s="3">
        <f>VLOOKUP(VLOOKUP(B529,[1]Vendas!A:C,3,FALSE),[1]Vendedores!A:E,4,FALSE)</f>
        <v>0.04</v>
      </c>
      <c r="J529" t="str">
        <f>VLOOKUP(C529,[1]Produtos!A:D,2,FALSE)</f>
        <v>Roteador</v>
      </c>
      <c r="K529" s="5">
        <f>VLOOKUP(C529,[1]Produtos!A:D,3,FALSE)</f>
        <v>320</v>
      </c>
      <c r="L529" s="5">
        <f t="shared" si="24"/>
        <v>8640</v>
      </c>
      <c r="M529" s="5">
        <f t="shared" si="25"/>
        <v>0</v>
      </c>
      <c r="N529" s="5">
        <f t="shared" si="26"/>
        <v>8640</v>
      </c>
      <c r="O529" t="str">
        <f>VLOOKUP(VLOOKUP(C529,[1]Produtos!A:D,4,FALSE),[1]Categorias!A:B,2,FALSE)</f>
        <v>Hardwares</v>
      </c>
    </row>
    <row r="530" spans="1:15" x14ac:dyDescent="0.3">
      <c r="A530">
        <v>529</v>
      </c>
      <c r="B530">
        <v>1370</v>
      </c>
      <c r="C530">
        <v>9</v>
      </c>
      <c r="D530">
        <v>4</v>
      </c>
      <c r="E530" s="3">
        <v>0.01</v>
      </c>
      <c r="F530" s="4">
        <f>VLOOKUP(B530,[1]Vendas!A:C,2,FALSE)</f>
        <v>43875</v>
      </c>
      <c r="G530" t="str">
        <f>VLOOKUP(VLOOKUP(B530,[1]Vendas!A:C,3,FALSE),[1]Vendedores!A:B,2,FALSE)</f>
        <v>Filipe de Tarso</v>
      </c>
      <c r="H530" t="str">
        <f>VLOOKUP(VLOOKUP(VLOOKUP(B530,[1]Vendas!A:C,3,FALSE),[1]Vendedores!A:E,5,FALSE),[1]Filiais!A:B,2,FALSE)</f>
        <v>Rio de Janeiro</v>
      </c>
      <c r="I530" s="3">
        <f>VLOOKUP(VLOOKUP(B530,[1]Vendas!A:C,3,FALSE),[1]Vendedores!A:E,4,FALSE)</f>
        <v>0.04</v>
      </c>
      <c r="J530" t="str">
        <f>VLOOKUP(C530,[1]Produtos!A:D,2,FALSE)</f>
        <v>Papel A4</v>
      </c>
      <c r="K530" s="5">
        <f>VLOOKUP(C530,[1]Produtos!A:D,3,FALSE)</f>
        <v>90</v>
      </c>
      <c r="L530" s="5">
        <f t="shared" si="24"/>
        <v>360</v>
      </c>
      <c r="M530" s="5">
        <f t="shared" si="25"/>
        <v>3.6</v>
      </c>
      <c r="N530" s="5">
        <f t="shared" si="26"/>
        <v>356.4</v>
      </c>
      <c r="O530" t="str">
        <f>VLOOKUP(VLOOKUP(C530,[1]Produtos!A:D,4,FALSE),[1]Categorias!A:B,2,FALSE)</f>
        <v>Papelaria</v>
      </c>
    </row>
    <row r="531" spans="1:15" x14ac:dyDescent="0.3">
      <c r="A531">
        <v>530</v>
      </c>
      <c r="B531">
        <v>352</v>
      </c>
      <c r="C531">
        <v>7</v>
      </c>
      <c r="D531">
        <v>17</v>
      </c>
      <c r="E531" s="3">
        <v>0</v>
      </c>
      <c r="F531" s="4">
        <f>VLOOKUP(B531,[1]Vendas!A:C,2,FALSE)</f>
        <v>44104</v>
      </c>
      <c r="G531" t="str">
        <f>VLOOKUP(VLOOKUP(B531,[1]Vendas!A:C,3,FALSE),[1]Vendedores!A:B,2,FALSE)</f>
        <v>Raimundo Nonato</v>
      </c>
      <c r="H531" t="str">
        <f>VLOOKUP(VLOOKUP(VLOOKUP(B531,[1]Vendas!A:C,3,FALSE),[1]Vendedores!A:E,5,FALSE),[1]Filiais!A:B,2,FALSE)</f>
        <v>Minas Gerais</v>
      </c>
      <c r="I531" s="3">
        <f>VLOOKUP(VLOOKUP(B531,[1]Vendas!A:C,3,FALSE),[1]Vendedores!A:E,4,FALSE)</f>
        <v>0.02</v>
      </c>
      <c r="J531" t="str">
        <f>VLOOKUP(C531,[1]Produtos!A:D,2,FALSE)</f>
        <v>Roteador</v>
      </c>
      <c r="K531" s="5">
        <f>VLOOKUP(C531,[1]Produtos!A:D,3,FALSE)</f>
        <v>320</v>
      </c>
      <c r="L531" s="5">
        <f t="shared" si="24"/>
        <v>5440</v>
      </c>
      <c r="M531" s="5">
        <f t="shared" si="25"/>
        <v>0</v>
      </c>
      <c r="N531" s="5">
        <f t="shared" si="26"/>
        <v>5440</v>
      </c>
      <c r="O531" t="str">
        <f>VLOOKUP(VLOOKUP(C531,[1]Produtos!A:D,4,FALSE),[1]Categorias!A:B,2,FALSE)</f>
        <v>Hardwares</v>
      </c>
    </row>
    <row r="532" spans="1:15" x14ac:dyDescent="0.3">
      <c r="A532">
        <v>531</v>
      </c>
      <c r="B532">
        <v>715</v>
      </c>
      <c r="C532">
        <v>5</v>
      </c>
      <c r="D532">
        <v>4</v>
      </c>
      <c r="E532" s="3">
        <v>0.01</v>
      </c>
      <c r="F532" s="4">
        <f>VLOOKUP(B532,[1]Vendas!A:C,2,FALSE)</f>
        <v>44097</v>
      </c>
      <c r="G532" t="str">
        <f>VLOOKUP(VLOOKUP(B532,[1]Vendas!A:C,3,FALSE),[1]Vendedores!A:B,2,FALSE)</f>
        <v>Raimundo Nonato</v>
      </c>
      <c r="H532" t="str">
        <f>VLOOKUP(VLOOKUP(VLOOKUP(B532,[1]Vendas!A:C,3,FALSE),[1]Vendedores!A:E,5,FALSE),[1]Filiais!A:B,2,FALSE)</f>
        <v>Minas Gerais</v>
      </c>
      <c r="I532" s="3">
        <f>VLOOKUP(VLOOKUP(B532,[1]Vendas!A:C,3,FALSE),[1]Vendedores!A:E,4,FALSE)</f>
        <v>0.02</v>
      </c>
      <c r="J532" t="str">
        <f>VLOOKUP(C532,[1]Produtos!A:D,2,FALSE)</f>
        <v>Smartphone</v>
      </c>
      <c r="K532" s="5">
        <f>VLOOKUP(C532,[1]Produtos!A:D,3,FALSE)</f>
        <v>3200</v>
      </c>
      <c r="L532" s="5">
        <f t="shared" si="24"/>
        <v>12800</v>
      </c>
      <c r="M532" s="5">
        <f t="shared" si="25"/>
        <v>128</v>
      </c>
      <c r="N532" s="5">
        <f t="shared" si="26"/>
        <v>12672</v>
      </c>
      <c r="O532" t="str">
        <f>VLOOKUP(VLOOKUP(C532,[1]Produtos!A:D,4,FALSE),[1]Categorias!A:B,2,FALSE)</f>
        <v>Celulares</v>
      </c>
    </row>
    <row r="533" spans="1:15" x14ac:dyDescent="0.3">
      <c r="A533">
        <v>532</v>
      </c>
      <c r="B533">
        <v>1008</v>
      </c>
      <c r="C533">
        <v>8</v>
      </c>
      <c r="D533">
        <v>7</v>
      </c>
      <c r="E533" s="3">
        <v>0.02</v>
      </c>
      <c r="F533" s="4">
        <f>VLOOKUP(B533,[1]Vendas!A:C,2,FALSE)</f>
        <v>44184</v>
      </c>
      <c r="G533" t="str">
        <f>VLOOKUP(VLOOKUP(B533,[1]Vendas!A:C,3,FALSE),[1]Vendedores!A:B,2,FALSE)</f>
        <v>Almira Buarque</v>
      </c>
      <c r="H533" t="str">
        <f>VLOOKUP(VLOOKUP(VLOOKUP(B533,[1]Vendas!A:C,3,FALSE),[1]Vendedores!A:E,5,FALSE),[1]Filiais!A:B,2,FALSE)</f>
        <v>Rio de Janeiro</v>
      </c>
      <c r="I533" s="3">
        <f>VLOOKUP(VLOOKUP(B533,[1]Vendas!A:C,3,FALSE),[1]Vendedores!A:E,4,FALSE)</f>
        <v>0.04</v>
      </c>
      <c r="J533" t="str">
        <f>VLOOKUP(C533,[1]Produtos!A:D,2,FALSE)</f>
        <v>Projetor</v>
      </c>
      <c r="K533" s="5">
        <f>VLOOKUP(C533,[1]Produtos!A:D,3,FALSE)</f>
        <v>2900</v>
      </c>
      <c r="L533" s="5">
        <f t="shared" si="24"/>
        <v>20300</v>
      </c>
      <c r="M533" s="5">
        <f t="shared" si="25"/>
        <v>406</v>
      </c>
      <c r="N533" s="5">
        <f t="shared" si="26"/>
        <v>19894</v>
      </c>
      <c r="O533" t="str">
        <f>VLOOKUP(VLOOKUP(C533,[1]Produtos!A:D,4,FALSE),[1]Categorias!A:B,2,FALSE)</f>
        <v>Hardwares</v>
      </c>
    </row>
    <row r="534" spans="1:15" x14ac:dyDescent="0.3">
      <c r="A534">
        <v>533</v>
      </c>
      <c r="B534">
        <v>935</v>
      </c>
      <c r="C534">
        <v>3</v>
      </c>
      <c r="D534">
        <v>13</v>
      </c>
      <c r="E534" s="3">
        <v>0.01</v>
      </c>
      <c r="F534" s="4">
        <f>VLOOKUP(B534,[1]Vendas!A:C,2,FALSE)</f>
        <v>43909</v>
      </c>
      <c r="G534" t="str">
        <f>VLOOKUP(VLOOKUP(B534,[1]Vendas!A:C,3,FALSE),[1]Vendedores!A:B,2,FALSE)</f>
        <v>Raimundo Nonato</v>
      </c>
      <c r="H534" t="str">
        <f>VLOOKUP(VLOOKUP(VLOOKUP(B534,[1]Vendas!A:C,3,FALSE),[1]Vendedores!A:E,5,FALSE),[1]Filiais!A:B,2,FALSE)</f>
        <v>Minas Gerais</v>
      </c>
      <c r="I534" s="3">
        <f>VLOOKUP(VLOOKUP(B534,[1]Vendas!A:C,3,FALSE),[1]Vendedores!A:E,4,FALSE)</f>
        <v>0.02</v>
      </c>
      <c r="J534" t="str">
        <f>VLOOKUP(C534,[1]Produtos!A:D,2,FALSE)</f>
        <v>Teclado</v>
      </c>
      <c r="K534" s="5">
        <f>VLOOKUP(C534,[1]Produtos!A:D,3,FALSE)</f>
        <v>90</v>
      </c>
      <c r="L534" s="5">
        <f t="shared" si="24"/>
        <v>1170</v>
      </c>
      <c r="M534" s="5">
        <f t="shared" si="25"/>
        <v>11.700000000000001</v>
      </c>
      <c r="N534" s="5">
        <f t="shared" si="26"/>
        <v>1158.3</v>
      </c>
      <c r="O534" t="str">
        <f>VLOOKUP(VLOOKUP(C534,[1]Produtos!A:D,4,FALSE),[1]Categorias!A:B,2,FALSE)</f>
        <v>Acessórios</v>
      </c>
    </row>
    <row r="535" spans="1:15" x14ac:dyDescent="0.3">
      <c r="A535">
        <v>534</v>
      </c>
      <c r="B535">
        <v>1368</v>
      </c>
      <c r="C535">
        <v>3</v>
      </c>
      <c r="D535">
        <v>13</v>
      </c>
      <c r="E535" s="3">
        <v>0.01</v>
      </c>
      <c r="F535" s="4">
        <f>VLOOKUP(B535,[1]Vendas!A:C,2,FALSE)</f>
        <v>43960</v>
      </c>
      <c r="G535" t="str">
        <f>VLOOKUP(VLOOKUP(B535,[1]Vendas!A:C,3,FALSE),[1]Vendedores!A:B,2,FALSE)</f>
        <v>Fernanda Vasconcelos</v>
      </c>
      <c r="H535" t="str">
        <f>VLOOKUP(VLOOKUP(VLOOKUP(B535,[1]Vendas!A:C,3,FALSE),[1]Vendedores!A:E,5,FALSE),[1]Filiais!A:B,2,FALSE)</f>
        <v>Minas Gerais</v>
      </c>
      <c r="I535" s="3">
        <f>VLOOKUP(VLOOKUP(B535,[1]Vendas!A:C,3,FALSE),[1]Vendedores!A:E,4,FALSE)</f>
        <v>0.04</v>
      </c>
      <c r="J535" t="str">
        <f>VLOOKUP(C535,[1]Produtos!A:D,2,FALSE)</f>
        <v>Teclado</v>
      </c>
      <c r="K535" s="5">
        <f>VLOOKUP(C535,[1]Produtos!A:D,3,FALSE)</f>
        <v>90</v>
      </c>
      <c r="L535" s="5">
        <f t="shared" si="24"/>
        <v>1170</v>
      </c>
      <c r="M535" s="5">
        <f t="shared" si="25"/>
        <v>11.700000000000001</v>
      </c>
      <c r="N535" s="5">
        <f t="shared" si="26"/>
        <v>1158.3</v>
      </c>
      <c r="O535" t="str">
        <f>VLOOKUP(VLOOKUP(C535,[1]Produtos!A:D,4,FALSE),[1]Categorias!A:B,2,FALSE)</f>
        <v>Acessórios</v>
      </c>
    </row>
    <row r="536" spans="1:15" x14ac:dyDescent="0.3">
      <c r="A536">
        <v>535</v>
      </c>
      <c r="B536">
        <v>739</v>
      </c>
      <c r="C536">
        <v>5</v>
      </c>
      <c r="D536">
        <v>1</v>
      </c>
      <c r="E536" s="3">
        <v>0.05</v>
      </c>
      <c r="F536" s="4">
        <f>VLOOKUP(B536,[1]Vendas!A:C,2,FALSE)</f>
        <v>44108</v>
      </c>
      <c r="G536" t="str">
        <f>VLOOKUP(VLOOKUP(B536,[1]Vendas!A:C,3,FALSE),[1]Vendedores!A:B,2,FALSE)</f>
        <v>Almira Buarque</v>
      </c>
      <c r="H536" t="str">
        <f>VLOOKUP(VLOOKUP(VLOOKUP(B536,[1]Vendas!A:C,3,FALSE),[1]Vendedores!A:E,5,FALSE),[1]Filiais!A:B,2,FALSE)</f>
        <v>Rio de Janeiro</v>
      </c>
      <c r="I536" s="3">
        <f>VLOOKUP(VLOOKUP(B536,[1]Vendas!A:C,3,FALSE),[1]Vendedores!A:E,4,FALSE)</f>
        <v>0.04</v>
      </c>
      <c r="J536" t="str">
        <f>VLOOKUP(C536,[1]Produtos!A:D,2,FALSE)</f>
        <v>Smartphone</v>
      </c>
      <c r="K536" s="5">
        <f>VLOOKUP(C536,[1]Produtos!A:D,3,FALSE)</f>
        <v>3200</v>
      </c>
      <c r="L536" s="5">
        <f t="shared" si="24"/>
        <v>3200</v>
      </c>
      <c r="M536" s="5">
        <f t="shared" si="25"/>
        <v>160</v>
      </c>
      <c r="N536" s="5">
        <f t="shared" si="26"/>
        <v>3040</v>
      </c>
      <c r="O536" t="str">
        <f>VLOOKUP(VLOOKUP(C536,[1]Produtos!A:D,4,FALSE),[1]Categorias!A:B,2,FALSE)</f>
        <v>Celulares</v>
      </c>
    </row>
    <row r="537" spans="1:15" x14ac:dyDescent="0.3">
      <c r="A537">
        <v>536</v>
      </c>
      <c r="B537">
        <v>356</v>
      </c>
      <c r="C537">
        <v>4</v>
      </c>
      <c r="D537">
        <v>29</v>
      </c>
      <c r="E537" s="3">
        <v>0.03</v>
      </c>
      <c r="F537" s="4">
        <f>VLOOKUP(B537,[1]Vendas!A:C,2,FALSE)</f>
        <v>43951</v>
      </c>
      <c r="G537" t="str">
        <f>VLOOKUP(VLOOKUP(B537,[1]Vendas!A:C,3,FALSE),[1]Vendedores!A:B,2,FALSE)</f>
        <v>Solange Almeida</v>
      </c>
      <c r="H537" t="str">
        <f>VLOOKUP(VLOOKUP(VLOOKUP(B537,[1]Vendas!A:C,3,FALSE),[1]Vendedores!A:E,5,FALSE),[1]Filiais!A:B,2,FALSE)</f>
        <v>Rio de Janeiro</v>
      </c>
      <c r="I537" s="3">
        <f>VLOOKUP(VLOOKUP(B537,[1]Vendas!A:C,3,FALSE),[1]Vendedores!A:E,4,FALSE)</f>
        <v>0.01</v>
      </c>
      <c r="J537" t="str">
        <f>VLOOKUP(C537,[1]Produtos!A:D,2,FALSE)</f>
        <v>Mouse</v>
      </c>
      <c r="K537" s="5">
        <f>VLOOKUP(C537,[1]Produtos!A:D,3,FALSE)</f>
        <v>75</v>
      </c>
      <c r="L537" s="5">
        <f t="shared" si="24"/>
        <v>2175</v>
      </c>
      <c r="M537" s="5">
        <f t="shared" si="25"/>
        <v>65.25</v>
      </c>
      <c r="N537" s="5">
        <f t="shared" si="26"/>
        <v>2109.75</v>
      </c>
      <c r="O537" t="str">
        <f>VLOOKUP(VLOOKUP(C537,[1]Produtos!A:D,4,FALSE),[1]Categorias!A:B,2,FALSE)</f>
        <v>Acessórios</v>
      </c>
    </row>
    <row r="538" spans="1:15" x14ac:dyDescent="0.3">
      <c r="A538">
        <v>537</v>
      </c>
      <c r="B538">
        <v>416</v>
      </c>
      <c r="C538">
        <v>8</v>
      </c>
      <c r="D538">
        <v>9</v>
      </c>
      <c r="E538" s="3">
        <v>0.04</v>
      </c>
      <c r="F538" s="4">
        <f>VLOOKUP(B538,[1]Vendas!A:C,2,FALSE)</f>
        <v>44166</v>
      </c>
      <c r="G538" t="str">
        <f>VLOOKUP(VLOOKUP(B538,[1]Vendas!A:C,3,FALSE),[1]Vendedores!A:B,2,FALSE)</f>
        <v>Débora Albuquerque</v>
      </c>
      <c r="H538" t="str">
        <f>VLOOKUP(VLOOKUP(VLOOKUP(B538,[1]Vendas!A:C,3,FALSE),[1]Vendedores!A:E,5,FALSE),[1]Filiais!A:B,2,FALSE)</f>
        <v>São Paulo</v>
      </c>
      <c r="I538" s="3">
        <f>VLOOKUP(VLOOKUP(B538,[1]Vendas!A:C,3,FALSE),[1]Vendedores!A:E,4,FALSE)</f>
        <v>0.02</v>
      </c>
      <c r="J538" t="str">
        <f>VLOOKUP(C538,[1]Produtos!A:D,2,FALSE)</f>
        <v>Projetor</v>
      </c>
      <c r="K538" s="5">
        <f>VLOOKUP(C538,[1]Produtos!A:D,3,FALSE)</f>
        <v>2900</v>
      </c>
      <c r="L538" s="5">
        <f t="shared" si="24"/>
        <v>26100</v>
      </c>
      <c r="M538" s="5">
        <f t="shared" si="25"/>
        <v>1044</v>
      </c>
      <c r="N538" s="5">
        <f t="shared" si="26"/>
        <v>25056</v>
      </c>
      <c r="O538" t="str">
        <f>VLOOKUP(VLOOKUP(C538,[1]Produtos!A:D,4,FALSE),[1]Categorias!A:B,2,FALSE)</f>
        <v>Hardwares</v>
      </c>
    </row>
    <row r="539" spans="1:15" x14ac:dyDescent="0.3">
      <c r="A539">
        <v>538</v>
      </c>
      <c r="B539">
        <v>993</v>
      </c>
      <c r="C539">
        <v>1</v>
      </c>
      <c r="D539">
        <v>7</v>
      </c>
      <c r="E539" s="3">
        <v>0.02</v>
      </c>
      <c r="F539" s="4">
        <f>VLOOKUP(B539,[1]Vendas!A:C,2,FALSE)</f>
        <v>43953</v>
      </c>
      <c r="G539" t="str">
        <f>VLOOKUP(VLOOKUP(B539,[1]Vendas!A:C,3,FALSE),[1]Vendedores!A:B,2,FALSE)</f>
        <v>Raimundo Nonato</v>
      </c>
      <c r="H539" t="str">
        <f>VLOOKUP(VLOOKUP(VLOOKUP(B539,[1]Vendas!A:C,3,FALSE),[1]Vendedores!A:E,5,FALSE),[1]Filiais!A:B,2,FALSE)</f>
        <v>Minas Gerais</v>
      </c>
      <c r="I539" s="3">
        <f>VLOOKUP(VLOOKUP(B539,[1]Vendas!A:C,3,FALSE),[1]Vendedores!A:E,4,FALSE)</f>
        <v>0.02</v>
      </c>
      <c r="J539" t="str">
        <f>VLOOKUP(C539,[1]Produtos!A:D,2,FALSE)</f>
        <v>Computador desktop</v>
      </c>
      <c r="K539" s="5">
        <f>VLOOKUP(C539,[1]Produtos!A:D,3,FALSE)</f>
        <v>5200</v>
      </c>
      <c r="L539" s="5">
        <f t="shared" si="24"/>
        <v>36400</v>
      </c>
      <c r="M539" s="5">
        <f t="shared" si="25"/>
        <v>728</v>
      </c>
      <c r="N539" s="5">
        <f t="shared" si="26"/>
        <v>35672</v>
      </c>
      <c r="O539" t="str">
        <f>VLOOKUP(VLOOKUP(C539,[1]Produtos!A:D,4,FALSE),[1]Categorias!A:B,2,FALSE)</f>
        <v>Hardwares</v>
      </c>
    </row>
    <row r="540" spans="1:15" x14ac:dyDescent="0.3">
      <c r="A540">
        <v>539</v>
      </c>
      <c r="B540">
        <v>67</v>
      </c>
      <c r="C540">
        <v>1</v>
      </c>
      <c r="D540">
        <v>22</v>
      </c>
      <c r="E540" s="3">
        <v>0.01</v>
      </c>
      <c r="F540" s="4">
        <f>VLOOKUP(B540,[1]Vendas!A:C,2,FALSE)</f>
        <v>43909</v>
      </c>
      <c r="G540" t="str">
        <f>VLOOKUP(VLOOKUP(B540,[1]Vendas!A:C,3,FALSE),[1]Vendedores!A:B,2,FALSE)</f>
        <v>Almira Buarque</v>
      </c>
      <c r="H540" t="str">
        <f>VLOOKUP(VLOOKUP(VLOOKUP(B540,[1]Vendas!A:C,3,FALSE),[1]Vendedores!A:E,5,FALSE),[1]Filiais!A:B,2,FALSE)</f>
        <v>Rio de Janeiro</v>
      </c>
      <c r="I540" s="3">
        <f>VLOOKUP(VLOOKUP(B540,[1]Vendas!A:C,3,FALSE),[1]Vendedores!A:E,4,FALSE)</f>
        <v>0.04</v>
      </c>
      <c r="J540" t="str">
        <f>VLOOKUP(C540,[1]Produtos!A:D,2,FALSE)</f>
        <v>Computador desktop</v>
      </c>
      <c r="K540" s="5">
        <f>VLOOKUP(C540,[1]Produtos!A:D,3,FALSE)</f>
        <v>5200</v>
      </c>
      <c r="L540" s="5">
        <f t="shared" si="24"/>
        <v>114400</v>
      </c>
      <c r="M540" s="5">
        <f t="shared" si="25"/>
        <v>1144</v>
      </c>
      <c r="N540" s="5">
        <f t="shared" si="26"/>
        <v>113256</v>
      </c>
      <c r="O540" t="str">
        <f>VLOOKUP(VLOOKUP(C540,[1]Produtos!A:D,4,FALSE),[1]Categorias!A:B,2,FALSE)</f>
        <v>Hardwares</v>
      </c>
    </row>
    <row r="541" spans="1:15" x14ac:dyDescent="0.3">
      <c r="A541">
        <v>540</v>
      </c>
      <c r="B541">
        <v>1353</v>
      </c>
      <c r="C541">
        <v>3</v>
      </c>
      <c r="D541">
        <v>9</v>
      </c>
      <c r="E541" s="3">
        <v>0.03</v>
      </c>
      <c r="F541" s="4">
        <f>VLOOKUP(B541,[1]Vendas!A:C,2,FALSE)</f>
        <v>44177</v>
      </c>
      <c r="G541" t="str">
        <f>VLOOKUP(VLOOKUP(B541,[1]Vendas!A:C,3,FALSE),[1]Vendedores!A:B,2,FALSE)</f>
        <v>Débora Albuquerque</v>
      </c>
      <c r="H541" t="str">
        <f>VLOOKUP(VLOOKUP(VLOOKUP(B541,[1]Vendas!A:C,3,FALSE),[1]Vendedores!A:E,5,FALSE),[1]Filiais!A:B,2,FALSE)</f>
        <v>São Paulo</v>
      </c>
      <c r="I541" s="3">
        <f>VLOOKUP(VLOOKUP(B541,[1]Vendas!A:C,3,FALSE),[1]Vendedores!A:E,4,FALSE)</f>
        <v>0.02</v>
      </c>
      <c r="J541" t="str">
        <f>VLOOKUP(C541,[1]Produtos!A:D,2,FALSE)</f>
        <v>Teclado</v>
      </c>
      <c r="K541" s="5">
        <f>VLOOKUP(C541,[1]Produtos!A:D,3,FALSE)</f>
        <v>90</v>
      </c>
      <c r="L541" s="5">
        <f t="shared" si="24"/>
        <v>810</v>
      </c>
      <c r="M541" s="5">
        <f t="shared" si="25"/>
        <v>24.3</v>
      </c>
      <c r="N541" s="5">
        <f t="shared" si="26"/>
        <v>785.7</v>
      </c>
      <c r="O541" t="str">
        <f>VLOOKUP(VLOOKUP(C541,[1]Produtos!A:D,4,FALSE),[1]Categorias!A:B,2,FALSE)</f>
        <v>Acessórios</v>
      </c>
    </row>
    <row r="542" spans="1:15" x14ac:dyDescent="0.3">
      <c r="A542">
        <v>541</v>
      </c>
      <c r="B542">
        <v>1832</v>
      </c>
      <c r="C542">
        <v>1</v>
      </c>
      <c r="D542">
        <v>18</v>
      </c>
      <c r="E542" s="3">
        <v>0</v>
      </c>
      <c r="F542" s="4">
        <f>VLOOKUP(B542,[1]Vendas!A:C,2,FALSE)</f>
        <v>43845</v>
      </c>
      <c r="G542" t="str">
        <f>VLOOKUP(VLOOKUP(B542,[1]Vendas!A:C,3,FALSE),[1]Vendedores!A:B,2,FALSE)</f>
        <v>Filipe de Tarso</v>
      </c>
      <c r="H542" t="str">
        <f>VLOOKUP(VLOOKUP(VLOOKUP(B542,[1]Vendas!A:C,3,FALSE),[1]Vendedores!A:E,5,FALSE),[1]Filiais!A:B,2,FALSE)</f>
        <v>Rio de Janeiro</v>
      </c>
      <c r="I542" s="3">
        <f>VLOOKUP(VLOOKUP(B542,[1]Vendas!A:C,3,FALSE),[1]Vendedores!A:E,4,FALSE)</f>
        <v>0.04</v>
      </c>
      <c r="J542" t="str">
        <f>VLOOKUP(C542,[1]Produtos!A:D,2,FALSE)</f>
        <v>Computador desktop</v>
      </c>
      <c r="K542" s="5">
        <f>VLOOKUP(C542,[1]Produtos!A:D,3,FALSE)</f>
        <v>5200</v>
      </c>
      <c r="L542" s="5">
        <f t="shared" si="24"/>
        <v>93600</v>
      </c>
      <c r="M542" s="5">
        <f t="shared" si="25"/>
        <v>0</v>
      </c>
      <c r="N542" s="5">
        <f t="shared" si="26"/>
        <v>93600</v>
      </c>
      <c r="O542" t="str">
        <f>VLOOKUP(VLOOKUP(C542,[1]Produtos!A:D,4,FALSE),[1]Categorias!A:B,2,FALSE)</f>
        <v>Hardwares</v>
      </c>
    </row>
    <row r="543" spans="1:15" x14ac:dyDescent="0.3">
      <c r="A543">
        <v>542</v>
      </c>
      <c r="B543">
        <v>1448</v>
      </c>
      <c r="C543">
        <v>1</v>
      </c>
      <c r="D543">
        <v>24</v>
      </c>
      <c r="E543" s="3">
        <v>0.03</v>
      </c>
      <c r="F543" s="4">
        <f>VLOOKUP(B543,[1]Vendas!A:C,2,FALSE)</f>
        <v>44168</v>
      </c>
      <c r="G543" t="str">
        <f>VLOOKUP(VLOOKUP(B543,[1]Vendas!A:C,3,FALSE),[1]Vendedores!A:B,2,FALSE)</f>
        <v>Jaqueline de Souza</v>
      </c>
      <c r="H543" t="str">
        <f>VLOOKUP(VLOOKUP(VLOOKUP(B543,[1]Vendas!A:C,3,FALSE),[1]Vendedores!A:E,5,FALSE),[1]Filiais!A:B,2,FALSE)</f>
        <v>Minas Gerais</v>
      </c>
      <c r="I543" s="3">
        <f>VLOOKUP(VLOOKUP(B543,[1]Vendas!A:C,3,FALSE),[1]Vendedores!A:E,4,FALSE)</f>
        <v>7.0000000000000007E-2</v>
      </c>
      <c r="J543" t="str">
        <f>VLOOKUP(C543,[1]Produtos!A:D,2,FALSE)</f>
        <v>Computador desktop</v>
      </c>
      <c r="K543" s="5">
        <f>VLOOKUP(C543,[1]Produtos!A:D,3,FALSE)</f>
        <v>5200</v>
      </c>
      <c r="L543" s="5">
        <f t="shared" si="24"/>
        <v>124800</v>
      </c>
      <c r="M543" s="5">
        <f t="shared" si="25"/>
        <v>3744</v>
      </c>
      <c r="N543" s="5">
        <f t="shared" si="26"/>
        <v>121056</v>
      </c>
      <c r="O543" t="str">
        <f>VLOOKUP(VLOOKUP(C543,[1]Produtos!A:D,4,FALSE),[1]Categorias!A:B,2,FALSE)</f>
        <v>Hardwares</v>
      </c>
    </row>
    <row r="544" spans="1:15" x14ac:dyDescent="0.3">
      <c r="A544">
        <v>543</v>
      </c>
      <c r="B544">
        <v>947</v>
      </c>
      <c r="C544">
        <v>5</v>
      </c>
      <c r="D544">
        <v>31</v>
      </c>
      <c r="E544" s="3">
        <v>0.03</v>
      </c>
      <c r="F544" s="4">
        <f>VLOOKUP(B544,[1]Vendas!A:C,2,FALSE)</f>
        <v>44029</v>
      </c>
      <c r="G544" t="str">
        <f>VLOOKUP(VLOOKUP(B544,[1]Vendas!A:C,3,FALSE),[1]Vendedores!A:B,2,FALSE)</f>
        <v>Filipe de Tarso</v>
      </c>
      <c r="H544" t="str">
        <f>VLOOKUP(VLOOKUP(VLOOKUP(B544,[1]Vendas!A:C,3,FALSE),[1]Vendedores!A:E,5,FALSE),[1]Filiais!A:B,2,FALSE)</f>
        <v>Rio de Janeiro</v>
      </c>
      <c r="I544" s="3">
        <f>VLOOKUP(VLOOKUP(B544,[1]Vendas!A:C,3,FALSE),[1]Vendedores!A:E,4,FALSE)</f>
        <v>0.04</v>
      </c>
      <c r="J544" t="str">
        <f>VLOOKUP(C544,[1]Produtos!A:D,2,FALSE)</f>
        <v>Smartphone</v>
      </c>
      <c r="K544" s="5">
        <f>VLOOKUP(C544,[1]Produtos!A:D,3,FALSE)</f>
        <v>3200</v>
      </c>
      <c r="L544" s="5">
        <f t="shared" si="24"/>
        <v>99200</v>
      </c>
      <c r="M544" s="5">
        <f t="shared" si="25"/>
        <v>2976</v>
      </c>
      <c r="N544" s="5">
        <f t="shared" si="26"/>
        <v>96224</v>
      </c>
      <c r="O544" t="str">
        <f>VLOOKUP(VLOOKUP(C544,[1]Produtos!A:D,4,FALSE),[1]Categorias!A:B,2,FALSE)</f>
        <v>Celulares</v>
      </c>
    </row>
    <row r="545" spans="1:15" x14ac:dyDescent="0.3">
      <c r="A545">
        <v>544</v>
      </c>
      <c r="B545">
        <v>1728</v>
      </c>
      <c r="C545">
        <v>1</v>
      </c>
      <c r="D545">
        <v>27</v>
      </c>
      <c r="E545" s="3">
        <v>0.02</v>
      </c>
      <c r="F545" s="4">
        <f>VLOOKUP(B545,[1]Vendas!A:C,2,FALSE)</f>
        <v>44081</v>
      </c>
      <c r="G545" t="str">
        <f>VLOOKUP(VLOOKUP(B545,[1]Vendas!A:C,3,FALSE),[1]Vendedores!A:B,2,FALSE)</f>
        <v>Antônio da Costa</v>
      </c>
      <c r="H545" t="str">
        <f>VLOOKUP(VLOOKUP(VLOOKUP(B545,[1]Vendas!A:C,3,FALSE),[1]Vendedores!A:E,5,FALSE),[1]Filiais!A:B,2,FALSE)</f>
        <v>São Paulo</v>
      </c>
      <c r="I545" s="3">
        <f>VLOOKUP(VLOOKUP(B545,[1]Vendas!A:C,3,FALSE),[1]Vendedores!A:E,4,FALSE)</f>
        <v>7.0000000000000007E-2</v>
      </c>
      <c r="J545" t="str">
        <f>VLOOKUP(C545,[1]Produtos!A:D,2,FALSE)</f>
        <v>Computador desktop</v>
      </c>
      <c r="K545" s="5">
        <f>VLOOKUP(C545,[1]Produtos!A:D,3,FALSE)</f>
        <v>5200</v>
      </c>
      <c r="L545" s="5">
        <f t="shared" si="24"/>
        <v>140400</v>
      </c>
      <c r="M545" s="5">
        <f t="shared" si="25"/>
        <v>2808</v>
      </c>
      <c r="N545" s="5">
        <f t="shared" si="26"/>
        <v>137592</v>
      </c>
      <c r="O545" t="str">
        <f>VLOOKUP(VLOOKUP(C545,[1]Produtos!A:D,4,FALSE),[1]Categorias!A:B,2,FALSE)</f>
        <v>Hardwares</v>
      </c>
    </row>
    <row r="546" spans="1:15" x14ac:dyDescent="0.3">
      <c r="A546">
        <v>545</v>
      </c>
      <c r="B546">
        <v>1027</v>
      </c>
      <c r="C546">
        <v>5</v>
      </c>
      <c r="D546">
        <v>23</v>
      </c>
      <c r="E546" s="3">
        <v>0.02</v>
      </c>
      <c r="F546" s="4">
        <f>VLOOKUP(B546,[1]Vendas!A:C,2,FALSE)</f>
        <v>43990</v>
      </c>
      <c r="G546" t="str">
        <f>VLOOKUP(VLOOKUP(B546,[1]Vendas!A:C,3,FALSE),[1]Vendedores!A:B,2,FALSE)</f>
        <v>Almira Buarque</v>
      </c>
      <c r="H546" t="str">
        <f>VLOOKUP(VLOOKUP(VLOOKUP(B546,[1]Vendas!A:C,3,FALSE),[1]Vendedores!A:E,5,FALSE),[1]Filiais!A:B,2,FALSE)</f>
        <v>Rio de Janeiro</v>
      </c>
      <c r="I546" s="3">
        <f>VLOOKUP(VLOOKUP(B546,[1]Vendas!A:C,3,FALSE),[1]Vendedores!A:E,4,FALSE)</f>
        <v>0.04</v>
      </c>
      <c r="J546" t="str">
        <f>VLOOKUP(C546,[1]Produtos!A:D,2,FALSE)</f>
        <v>Smartphone</v>
      </c>
      <c r="K546" s="5">
        <f>VLOOKUP(C546,[1]Produtos!A:D,3,FALSE)</f>
        <v>3200</v>
      </c>
      <c r="L546" s="5">
        <f t="shared" si="24"/>
        <v>73600</v>
      </c>
      <c r="M546" s="5">
        <f t="shared" si="25"/>
        <v>1472</v>
      </c>
      <c r="N546" s="5">
        <f t="shared" si="26"/>
        <v>72128</v>
      </c>
      <c r="O546" t="str">
        <f>VLOOKUP(VLOOKUP(C546,[1]Produtos!A:D,4,FALSE),[1]Categorias!A:B,2,FALSE)</f>
        <v>Celulares</v>
      </c>
    </row>
    <row r="547" spans="1:15" x14ac:dyDescent="0.3">
      <c r="A547">
        <v>546</v>
      </c>
      <c r="B547">
        <v>1943</v>
      </c>
      <c r="C547">
        <v>9</v>
      </c>
      <c r="D547">
        <v>8</v>
      </c>
      <c r="E547" s="3">
        <v>0</v>
      </c>
      <c r="F547" s="4">
        <f>VLOOKUP(B547,[1]Vendas!A:C,2,FALSE)</f>
        <v>43882</v>
      </c>
      <c r="G547" t="str">
        <f>VLOOKUP(VLOOKUP(B547,[1]Vendas!A:C,3,FALSE),[1]Vendedores!A:B,2,FALSE)</f>
        <v>Filipe de Tarso</v>
      </c>
      <c r="H547" t="str">
        <f>VLOOKUP(VLOOKUP(VLOOKUP(B547,[1]Vendas!A:C,3,FALSE),[1]Vendedores!A:E,5,FALSE),[1]Filiais!A:B,2,FALSE)</f>
        <v>Rio de Janeiro</v>
      </c>
      <c r="I547" s="3">
        <f>VLOOKUP(VLOOKUP(B547,[1]Vendas!A:C,3,FALSE),[1]Vendedores!A:E,4,FALSE)</f>
        <v>0.04</v>
      </c>
      <c r="J547" t="str">
        <f>VLOOKUP(C547,[1]Produtos!A:D,2,FALSE)</f>
        <v>Papel A4</v>
      </c>
      <c r="K547" s="5">
        <f>VLOOKUP(C547,[1]Produtos!A:D,3,FALSE)</f>
        <v>90</v>
      </c>
      <c r="L547" s="5">
        <f t="shared" si="24"/>
        <v>720</v>
      </c>
      <c r="M547" s="5">
        <f t="shared" si="25"/>
        <v>0</v>
      </c>
      <c r="N547" s="5">
        <f t="shared" si="26"/>
        <v>720</v>
      </c>
      <c r="O547" t="str">
        <f>VLOOKUP(VLOOKUP(C547,[1]Produtos!A:D,4,FALSE),[1]Categorias!A:B,2,FALSE)</f>
        <v>Papelaria</v>
      </c>
    </row>
    <row r="548" spans="1:15" x14ac:dyDescent="0.3">
      <c r="A548">
        <v>547</v>
      </c>
      <c r="B548">
        <v>1502</v>
      </c>
      <c r="C548">
        <v>6</v>
      </c>
      <c r="D548">
        <v>27</v>
      </c>
      <c r="E548" s="3">
        <v>0.02</v>
      </c>
      <c r="F548" s="4">
        <f>VLOOKUP(B548,[1]Vendas!A:C,2,FALSE)</f>
        <v>44174</v>
      </c>
      <c r="G548" t="str">
        <f>VLOOKUP(VLOOKUP(B548,[1]Vendas!A:C,3,FALSE),[1]Vendedores!A:B,2,FALSE)</f>
        <v>Augusto Carlos</v>
      </c>
      <c r="H548" t="str">
        <f>VLOOKUP(VLOOKUP(VLOOKUP(B548,[1]Vendas!A:C,3,FALSE),[1]Vendedores!A:E,5,FALSE),[1]Filiais!A:B,2,FALSE)</f>
        <v>São Paulo</v>
      </c>
      <c r="I548" s="3">
        <f>VLOOKUP(VLOOKUP(B548,[1]Vendas!A:C,3,FALSE),[1]Vendedores!A:E,4,FALSE)</f>
        <v>0.08</v>
      </c>
      <c r="J548" t="str">
        <f>VLOOKUP(C548,[1]Produtos!A:D,2,FALSE)</f>
        <v>Carregador para celular</v>
      </c>
      <c r="K548" s="5">
        <f>VLOOKUP(C548,[1]Produtos!A:D,3,FALSE)</f>
        <v>150</v>
      </c>
      <c r="L548" s="5">
        <f t="shared" si="24"/>
        <v>4050</v>
      </c>
      <c r="M548" s="5">
        <f t="shared" si="25"/>
        <v>81</v>
      </c>
      <c r="N548" s="5">
        <f t="shared" si="26"/>
        <v>3969</v>
      </c>
      <c r="O548" t="str">
        <f>VLOOKUP(VLOOKUP(C548,[1]Produtos!A:D,4,FALSE),[1]Categorias!A:B,2,FALSE)</f>
        <v>Celulares</v>
      </c>
    </row>
    <row r="549" spans="1:15" x14ac:dyDescent="0.3">
      <c r="A549">
        <v>548</v>
      </c>
      <c r="B549">
        <v>1964</v>
      </c>
      <c r="C549">
        <v>3</v>
      </c>
      <c r="D549">
        <v>11</v>
      </c>
      <c r="E549" s="3">
        <v>0.02</v>
      </c>
      <c r="F549" s="4">
        <f>VLOOKUP(B549,[1]Vendas!A:C,2,FALSE)</f>
        <v>43835</v>
      </c>
      <c r="G549" t="str">
        <f>VLOOKUP(VLOOKUP(B549,[1]Vendas!A:C,3,FALSE),[1]Vendedores!A:B,2,FALSE)</f>
        <v>Augusto Carlos</v>
      </c>
      <c r="H549" t="str">
        <f>VLOOKUP(VLOOKUP(VLOOKUP(B549,[1]Vendas!A:C,3,FALSE),[1]Vendedores!A:E,5,FALSE),[1]Filiais!A:B,2,FALSE)</f>
        <v>São Paulo</v>
      </c>
      <c r="I549" s="3">
        <f>VLOOKUP(VLOOKUP(B549,[1]Vendas!A:C,3,FALSE),[1]Vendedores!A:E,4,FALSE)</f>
        <v>0.08</v>
      </c>
      <c r="J549" t="str">
        <f>VLOOKUP(C549,[1]Produtos!A:D,2,FALSE)</f>
        <v>Teclado</v>
      </c>
      <c r="K549" s="5">
        <f>VLOOKUP(C549,[1]Produtos!A:D,3,FALSE)</f>
        <v>90</v>
      </c>
      <c r="L549" s="5">
        <f t="shared" si="24"/>
        <v>990</v>
      </c>
      <c r="M549" s="5">
        <f t="shared" si="25"/>
        <v>19.8</v>
      </c>
      <c r="N549" s="5">
        <f t="shared" si="26"/>
        <v>970.2</v>
      </c>
      <c r="O549" t="str">
        <f>VLOOKUP(VLOOKUP(C549,[1]Produtos!A:D,4,FALSE),[1]Categorias!A:B,2,FALSE)</f>
        <v>Acessórios</v>
      </c>
    </row>
    <row r="550" spans="1:15" x14ac:dyDescent="0.3">
      <c r="A550">
        <v>549</v>
      </c>
      <c r="B550">
        <v>1493</v>
      </c>
      <c r="C550">
        <v>10</v>
      </c>
      <c r="D550">
        <v>32</v>
      </c>
      <c r="E550" s="3">
        <v>0</v>
      </c>
      <c r="F550" s="4">
        <f>VLOOKUP(B550,[1]Vendas!A:C,2,FALSE)</f>
        <v>43974</v>
      </c>
      <c r="G550" t="str">
        <f>VLOOKUP(VLOOKUP(B550,[1]Vendas!A:C,3,FALSE),[1]Vendedores!A:B,2,FALSE)</f>
        <v>Jaqueline de Souza</v>
      </c>
      <c r="H550" t="str">
        <f>VLOOKUP(VLOOKUP(VLOOKUP(B550,[1]Vendas!A:C,3,FALSE),[1]Vendedores!A:E,5,FALSE),[1]Filiais!A:B,2,FALSE)</f>
        <v>Minas Gerais</v>
      </c>
      <c r="I550" s="3">
        <f>VLOOKUP(VLOOKUP(B550,[1]Vendas!A:C,3,FALSE),[1]Vendedores!A:E,4,FALSE)</f>
        <v>7.0000000000000007E-2</v>
      </c>
      <c r="J550" t="str">
        <f>VLOOKUP(C550,[1]Produtos!A:D,2,FALSE)</f>
        <v>Caneta</v>
      </c>
      <c r="K550" s="5">
        <f>VLOOKUP(C550,[1]Produtos!A:D,3,FALSE)</f>
        <v>15</v>
      </c>
      <c r="L550" s="5">
        <f t="shared" si="24"/>
        <v>480</v>
      </c>
      <c r="M550" s="5">
        <f t="shared" si="25"/>
        <v>0</v>
      </c>
      <c r="N550" s="5">
        <f t="shared" si="26"/>
        <v>480</v>
      </c>
      <c r="O550" t="str">
        <f>VLOOKUP(VLOOKUP(C550,[1]Produtos!A:D,4,FALSE),[1]Categorias!A:B,2,FALSE)</f>
        <v>Papelaria</v>
      </c>
    </row>
    <row r="551" spans="1:15" x14ac:dyDescent="0.3">
      <c r="A551">
        <v>550</v>
      </c>
      <c r="B551">
        <v>1083</v>
      </c>
      <c r="C551">
        <v>7</v>
      </c>
      <c r="D551">
        <v>12</v>
      </c>
      <c r="E551" s="3">
        <v>0.05</v>
      </c>
      <c r="F551" s="4">
        <f>VLOOKUP(B551,[1]Vendas!A:C,2,FALSE)</f>
        <v>43908</v>
      </c>
      <c r="G551" t="str">
        <f>VLOOKUP(VLOOKUP(B551,[1]Vendas!A:C,3,FALSE),[1]Vendedores!A:B,2,FALSE)</f>
        <v>Augusto Carlos</v>
      </c>
      <c r="H551" t="str">
        <f>VLOOKUP(VLOOKUP(VLOOKUP(B551,[1]Vendas!A:C,3,FALSE),[1]Vendedores!A:E,5,FALSE),[1]Filiais!A:B,2,FALSE)</f>
        <v>São Paulo</v>
      </c>
      <c r="I551" s="3">
        <f>VLOOKUP(VLOOKUP(B551,[1]Vendas!A:C,3,FALSE),[1]Vendedores!A:E,4,FALSE)</f>
        <v>0.08</v>
      </c>
      <c r="J551" t="str">
        <f>VLOOKUP(C551,[1]Produtos!A:D,2,FALSE)</f>
        <v>Roteador</v>
      </c>
      <c r="K551" s="5">
        <f>VLOOKUP(C551,[1]Produtos!A:D,3,FALSE)</f>
        <v>320</v>
      </c>
      <c r="L551" s="5">
        <f t="shared" si="24"/>
        <v>3840</v>
      </c>
      <c r="M551" s="5">
        <f t="shared" si="25"/>
        <v>192</v>
      </c>
      <c r="N551" s="5">
        <f t="shared" si="26"/>
        <v>3648</v>
      </c>
      <c r="O551" t="str">
        <f>VLOOKUP(VLOOKUP(C551,[1]Produtos!A:D,4,FALSE),[1]Categorias!A:B,2,FALSE)</f>
        <v>Hardwares</v>
      </c>
    </row>
    <row r="552" spans="1:15" x14ac:dyDescent="0.3">
      <c r="A552">
        <v>551</v>
      </c>
      <c r="B552">
        <v>1788</v>
      </c>
      <c r="C552">
        <v>10</v>
      </c>
      <c r="D552">
        <v>31</v>
      </c>
      <c r="E552" s="3">
        <v>0.01</v>
      </c>
      <c r="F552" s="4">
        <f>VLOOKUP(B552,[1]Vendas!A:C,2,FALSE)</f>
        <v>44052</v>
      </c>
      <c r="G552" t="str">
        <f>VLOOKUP(VLOOKUP(B552,[1]Vendas!A:C,3,FALSE),[1]Vendedores!A:B,2,FALSE)</f>
        <v>Rubens Lopes</v>
      </c>
      <c r="H552" t="str">
        <f>VLOOKUP(VLOOKUP(VLOOKUP(B552,[1]Vendas!A:C,3,FALSE),[1]Vendedores!A:E,5,FALSE),[1]Filiais!A:B,2,FALSE)</f>
        <v>Minas Gerais</v>
      </c>
      <c r="I552" s="3">
        <f>VLOOKUP(VLOOKUP(B552,[1]Vendas!A:C,3,FALSE),[1]Vendedores!A:E,4,FALSE)</f>
        <v>0.02</v>
      </c>
      <c r="J552" t="str">
        <f>VLOOKUP(C552,[1]Produtos!A:D,2,FALSE)</f>
        <v>Caneta</v>
      </c>
      <c r="K552" s="5">
        <f>VLOOKUP(C552,[1]Produtos!A:D,3,FALSE)</f>
        <v>15</v>
      </c>
      <c r="L552" s="5">
        <f t="shared" si="24"/>
        <v>465</v>
      </c>
      <c r="M552" s="5">
        <f t="shared" si="25"/>
        <v>4.6500000000000004</v>
      </c>
      <c r="N552" s="5">
        <f t="shared" si="26"/>
        <v>460.35</v>
      </c>
      <c r="O552" t="str">
        <f>VLOOKUP(VLOOKUP(C552,[1]Produtos!A:D,4,FALSE),[1]Categorias!A:B,2,FALSE)</f>
        <v>Papelaria</v>
      </c>
    </row>
    <row r="553" spans="1:15" x14ac:dyDescent="0.3">
      <c r="A553">
        <v>552</v>
      </c>
      <c r="B553">
        <v>546</v>
      </c>
      <c r="C553">
        <v>1</v>
      </c>
      <c r="D553">
        <v>7</v>
      </c>
      <c r="E553" s="3">
        <v>0.01</v>
      </c>
      <c r="F553" s="4">
        <f>VLOOKUP(B553,[1]Vendas!A:C,2,FALSE)</f>
        <v>43837</v>
      </c>
      <c r="G553" t="str">
        <f>VLOOKUP(VLOOKUP(B553,[1]Vendas!A:C,3,FALSE),[1]Vendedores!A:B,2,FALSE)</f>
        <v>Rubens Lopes</v>
      </c>
      <c r="H553" t="str">
        <f>VLOOKUP(VLOOKUP(VLOOKUP(B553,[1]Vendas!A:C,3,FALSE),[1]Vendedores!A:E,5,FALSE),[1]Filiais!A:B,2,FALSE)</f>
        <v>Minas Gerais</v>
      </c>
      <c r="I553" s="3">
        <f>VLOOKUP(VLOOKUP(B553,[1]Vendas!A:C,3,FALSE),[1]Vendedores!A:E,4,FALSE)</f>
        <v>0.02</v>
      </c>
      <c r="J553" t="str">
        <f>VLOOKUP(C553,[1]Produtos!A:D,2,FALSE)</f>
        <v>Computador desktop</v>
      </c>
      <c r="K553" s="5">
        <f>VLOOKUP(C553,[1]Produtos!A:D,3,FALSE)</f>
        <v>5200</v>
      </c>
      <c r="L553" s="5">
        <f t="shared" si="24"/>
        <v>36400</v>
      </c>
      <c r="M553" s="5">
        <f t="shared" si="25"/>
        <v>364</v>
      </c>
      <c r="N553" s="5">
        <f t="shared" si="26"/>
        <v>36036</v>
      </c>
      <c r="O553" t="str">
        <f>VLOOKUP(VLOOKUP(C553,[1]Produtos!A:D,4,FALSE),[1]Categorias!A:B,2,FALSE)</f>
        <v>Hardwares</v>
      </c>
    </row>
    <row r="554" spans="1:15" x14ac:dyDescent="0.3">
      <c r="A554">
        <v>553</v>
      </c>
      <c r="B554">
        <v>72</v>
      </c>
      <c r="C554">
        <v>1</v>
      </c>
      <c r="D554">
        <v>7</v>
      </c>
      <c r="E554" s="3">
        <v>0.01</v>
      </c>
      <c r="F554" s="4">
        <f>VLOOKUP(B554,[1]Vendas!A:C,2,FALSE)</f>
        <v>44087</v>
      </c>
      <c r="G554" t="str">
        <f>VLOOKUP(VLOOKUP(B554,[1]Vendas!A:C,3,FALSE),[1]Vendedores!A:B,2,FALSE)</f>
        <v>Fernanda Vasconcelos</v>
      </c>
      <c r="H554" t="str">
        <f>VLOOKUP(VLOOKUP(VLOOKUP(B554,[1]Vendas!A:C,3,FALSE),[1]Vendedores!A:E,5,FALSE),[1]Filiais!A:B,2,FALSE)</f>
        <v>Minas Gerais</v>
      </c>
      <c r="I554" s="3">
        <f>VLOOKUP(VLOOKUP(B554,[1]Vendas!A:C,3,FALSE),[1]Vendedores!A:E,4,FALSE)</f>
        <v>0.04</v>
      </c>
      <c r="J554" t="str">
        <f>VLOOKUP(C554,[1]Produtos!A:D,2,FALSE)</f>
        <v>Computador desktop</v>
      </c>
      <c r="K554" s="5">
        <f>VLOOKUP(C554,[1]Produtos!A:D,3,FALSE)</f>
        <v>5200</v>
      </c>
      <c r="L554" s="5">
        <f t="shared" si="24"/>
        <v>36400</v>
      </c>
      <c r="M554" s="5">
        <f t="shared" si="25"/>
        <v>364</v>
      </c>
      <c r="N554" s="5">
        <f t="shared" si="26"/>
        <v>36036</v>
      </c>
      <c r="O554" t="str">
        <f>VLOOKUP(VLOOKUP(C554,[1]Produtos!A:D,4,FALSE),[1]Categorias!A:B,2,FALSE)</f>
        <v>Hardwares</v>
      </c>
    </row>
    <row r="555" spans="1:15" x14ac:dyDescent="0.3">
      <c r="A555">
        <v>554</v>
      </c>
      <c r="B555">
        <v>1993</v>
      </c>
      <c r="C555">
        <v>8</v>
      </c>
      <c r="D555">
        <v>7</v>
      </c>
      <c r="E555" s="3">
        <v>0.03</v>
      </c>
      <c r="F555" s="4">
        <f>VLOOKUP(B555,[1]Vendas!A:C,2,FALSE)</f>
        <v>43951</v>
      </c>
      <c r="G555" t="str">
        <f>VLOOKUP(VLOOKUP(B555,[1]Vendas!A:C,3,FALSE),[1]Vendedores!A:B,2,FALSE)</f>
        <v>Filipe de Tarso</v>
      </c>
      <c r="H555" t="str">
        <f>VLOOKUP(VLOOKUP(VLOOKUP(B555,[1]Vendas!A:C,3,FALSE),[1]Vendedores!A:E,5,FALSE),[1]Filiais!A:B,2,FALSE)</f>
        <v>Rio de Janeiro</v>
      </c>
      <c r="I555" s="3">
        <f>VLOOKUP(VLOOKUP(B555,[1]Vendas!A:C,3,FALSE),[1]Vendedores!A:E,4,FALSE)</f>
        <v>0.04</v>
      </c>
      <c r="J555" t="str">
        <f>VLOOKUP(C555,[1]Produtos!A:D,2,FALSE)</f>
        <v>Projetor</v>
      </c>
      <c r="K555" s="5">
        <f>VLOOKUP(C555,[1]Produtos!A:D,3,FALSE)</f>
        <v>2900</v>
      </c>
      <c r="L555" s="5">
        <f t="shared" si="24"/>
        <v>20300</v>
      </c>
      <c r="M555" s="5">
        <f t="shared" si="25"/>
        <v>609</v>
      </c>
      <c r="N555" s="5">
        <f t="shared" si="26"/>
        <v>19691</v>
      </c>
      <c r="O555" t="str">
        <f>VLOOKUP(VLOOKUP(C555,[1]Produtos!A:D,4,FALSE),[1]Categorias!A:B,2,FALSE)</f>
        <v>Hardwares</v>
      </c>
    </row>
    <row r="556" spans="1:15" x14ac:dyDescent="0.3">
      <c r="A556">
        <v>555</v>
      </c>
      <c r="B556">
        <v>503</v>
      </c>
      <c r="C556">
        <v>9</v>
      </c>
      <c r="D556">
        <v>28</v>
      </c>
      <c r="E556" s="3">
        <v>0</v>
      </c>
      <c r="F556" s="4">
        <f>VLOOKUP(B556,[1]Vendas!A:C,2,FALSE)</f>
        <v>43978</v>
      </c>
      <c r="G556" t="str">
        <f>VLOOKUP(VLOOKUP(B556,[1]Vendas!A:C,3,FALSE),[1]Vendedores!A:B,2,FALSE)</f>
        <v>Almira Buarque</v>
      </c>
      <c r="H556" t="str">
        <f>VLOOKUP(VLOOKUP(VLOOKUP(B556,[1]Vendas!A:C,3,FALSE),[1]Vendedores!A:E,5,FALSE),[1]Filiais!A:B,2,FALSE)</f>
        <v>Rio de Janeiro</v>
      </c>
      <c r="I556" s="3">
        <f>VLOOKUP(VLOOKUP(B556,[1]Vendas!A:C,3,FALSE),[1]Vendedores!A:E,4,FALSE)</f>
        <v>0.04</v>
      </c>
      <c r="J556" t="str">
        <f>VLOOKUP(C556,[1]Produtos!A:D,2,FALSE)</f>
        <v>Papel A4</v>
      </c>
      <c r="K556" s="5">
        <f>VLOOKUP(C556,[1]Produtos!A:D,3,FALSE)</f>
        <v>90</v>
      </c>
      <c r="L556" s="5">
        <f t="shared" si="24"/>
        <v>2520</v>
      </c>
      <c r="M556" s="5">
        <f t="shared" si="25"/>
        <v>0</v>
      </c>
      <c r="N556" s="5">
        <f t="shared" si="26"/>
        <v>2520</v>
      </c>
      <c r="O556" t="str">
        <f>VLOOKUP(VLOOKUP(C556,[1]Produtos!A:D,4,FALSE),[1]Categorias!A:B,2,FALSE)</f>
        <v>Papelaria</v>
      </c>
    </row>
    <row r="557" spans="1:15" x14ac:dyDescent="0.3">
      <c r="A557">
        <v>556</v>
      </c>
      <c r="B557">
        <v>1014</v>
      </c>
      <c r="C557">
        <v>4</v>
      </c>
      <c r="D557">
        <v>16</v>
      </c>
      <c r="E557" s="3">
        <v>0.02</v>
      </c>
      <c r="F557" s="4">
        <f>VLOOKUP(B557,[1]Vendas!A:C,2,FALSE)</f>
        <v>43916</v>
      </c>
      <c r="G557" t="str">
        <f>VLOOKUP(VLOOKUP(B557,[1]Vendas!A:C,3,FALSE),[1]Vendedores!A:B,2,FALSE)</f>
        <v>Fernanda Vasconcelos</v>
      </c>
      <c r="H557" t="str">
        <f>VLOOKUP(VLOOKUP(VLOOKUP(B557,[1]Vendas!A:C,3,FALSE),[1]Vendedores!A:E,5,FALSE),[1]Filiais!A:B,2,FALSE)</f>
        <v>Minas Gerais</v>
      </c>
      <c r="I557" s="3">
        <f>VLOOKUP(VLOOKUP(B557,[1]Vendas!A:C,3,FALSE),[1]Vendedores!A:E,4,FALSE)</f>
        <v>0.04</v>
      </c>
      <c r="J557" t="str">
        <f>VLOOKUP(C557,[1]Produtos!A:D,2,FALSE)</f>
        <v>Mouse</v>
      </c>
      <c r="K557" s="5">
        <f>VLOOKUP(C557,[1]Produtos!A:D,3,FALSE)</f>
        <v>75</v>
      </c>
      <c r="L557" s="5">
        <f t="shared" si="24"/>
        <v>1200</v>
      </c>
      <c r="M557" s="5">
        <f t="shared" si="25"/>
        <v>24</v>
      </c>
      <c r="N557" s="5">
        <f t="shared" si="26"/>
        <v>1176</v>
      </c>
      <c r="O557" t="str">
        <f>VLOOKUP(VLOOKUP(C557,[1]Produtos!A:D,4,FALSE),[1]Categorias!A:B,2,FALSE)</f>
        <v>Acessórios</v>
      </c>
    </row>
    <row r="558" spans="1:15" x14ac:dyDescent="0.3">
      <c r="A558">
        <v>557</v>
      </c>
      <c r="B558">
        <v>545</v>
      </c>
      <c r="C558">
        <v>7</v>
      </c>
      <c r="D558">
        <v>1</v>
      </c>
      <c r="E558" s="3">
        <v>0.05</v>
      </c>
      <c r="F558" s="4">
        <f>VLOOKUP(B558,[1]Vendas!A:C,2,FALSE)</f>
        <v>43865</v>
      </c>
      <c r="G558" t="str">
        <f>VLOOKUP(VLOOKUP(B558,[1]Vendas!A:C,3,FALSE),[1]Vendedores!A:B,2,FALSE)</f>
        <v>Almira Buarque</v>
      </c>
      <c r="H558" t="str">
        <f>VLOOKUP(VLOOKUP(VLOOKUP(B558,[1]Vendas!A:C,3,FALSE),[1]Vendedores!A:E,5,FALSE),[1]Filiais!A:B,2,FALSE)</f>
        <v>Rio de Janeiro</v>
      </c>
      <c r="I558" s="3">
        <f>VLOOKUP(VLOOKUP(B558,[1]Vendas!A:C,3,FALSE),[1]Vendedores!A:E,4,FALSE)</f>
        <v>0.04</v>
      </c>
      <c r="J558" t="str">
        <f>VLOOKUP(C558,[1]Produtos!A:D,2,FALSE)</f>
        <v>Roteador</v>
      </c>
      <c r="K558" s="5">
        <f>VLOOKUP(C558,[1]Produtos!A:D,3,FALSE)</f>
        <v>320</v>
      </c>
      <c r="L558" s="5">
        <f t="shared" si="24"/>
        <v>320</v>
      </c>
      <c r="M558" s="5">
        <f t="shared" si="25"/>
        <v>16</v>
      </c>
      <c r="N558" s="5">
        <f t="shared" si="26"/>
        <v>304</v>
      </c>
      <c r="O558" t="str">
        <f>VLOOKUP(VLOOKUP(C558,[1]Produtos!A:D,4,FALSE),[1]Categorias!A:B,2,FALSE)</f>
        <v>Hardwares</v>
      </c>
    </row>
    <row r="559" spans="1:15" x14ac:dyDescent="0.3">
      <c r="A559">
        <v>558</v>
      </c>
      <c r="B559">
        <v>776</v>
      </c>
      <c r="C559">
        <v>4</v>
      </c>
      <c r="D559">
        <v>17</v>
      </c>
      <c r="E559" s="3">
        <v>0.03</v>
      </c>
      <c r="F559" s="4">
        <f>VLOOKUP(B559,[1]Vendas!A:C,2,FALSE)</f>
        <v>44111</v>
      </c>
      <c r="G559" t="str">
        <f>VLOOKUP(VLOOKUP(B559,[1]Vendas!A:C,3,FALSE),[1]Vendedores!A:B,2,FALSE)</f>
        <v>Jaqueline de Souza</v>
      </c>
      <c r="H559" t="str">
        <f>VLOOKUP(VLOOKUP(VLOOKUP(B559,[1]Vendas!A:C,3,FALSE),[1]Vendedores!A:E,5,FALSE),[1]Filiais!A:B,2,FALSE)</f>
        <v>Minas Gerais</v>
      </c>
      <c r="I559" s="3">
        <f>VLOOKUP(VLOOKUP(B559,[1]Vendas!A:C,3,FALSE),[1]Vendedores!A:E,4,FALSE)</f>
        <v>7.0000000000000007E-2</v>
      </c>
      <c r="J559" t="str">
        <f>VLOOKUP(C559,[1]Produtos!A:D,2,FALSE)</f>
        <v>Mouse</v>
      </c>
      <c r="K559" s="5">
        <f>VLOOKUP(C559,[1]Produtos!A:D,3,FALSE)</f>
        <v>75</v>
      </c>
      <c r="L559" s="5">
        <f t="shared" si="24"/>
        <v>1275</v>
      </c>
      <c r="M559" s="5">
        <f t="shared" si="25"/>
        <v>38.25</v>
      </c>
      <c r="N559" s="5">
        <f t="shared" si="26"/>
        <v>1236.75</v>
      </c>
      <c r="O559" t="str">
        <f>VLOOKUP(VLOOKUP(C559,[1]Produtos!A:D,4,FALSE),[1]Categorias!A:B,2,FALSE)</f>
        <v>Acessórios</v>
      </c>
    </row>
    <row r="560" spans="1:15" x14ac:dyDescent="0.3">
      <c r="A560">
        <v>559</v>
      </c>
      <c r="B560">
        <v>1755</v>
      </c>
      <c r="C560">
        <v>1</v>
      </c>
      <c r="D560">
        <v>19</v>
      </c>
      <c r="E560" s="3">
        <v>0.02</v>
      </c>
      <c r="F560" s="4">
        <f>VLOOKUP(B560,[1]Vendas!A:C,2,FALSE)</f>
        <v>43968</v>
      </c>
      <c r="G560" t="str">
        <f>VLOOKUP(VLOOKUP(B560,[1]Vendas!A:C,3,FALSE),[1]Vendedores!A:B,2,FALSE)</f>
        <v>Almira Buarque</v>
      </c>
      <c r="H560" t="str">
        <f>VLOOKUP(VLOOKUP(VLOOKUP(B560,[1]Vendas!A:C,3,FALSE),[1]Vendedores!A:E,5,FALSE),[1]Filiais!A:B,2,FALSE)</f>
        <v>Rio de Janeiro</v>
      </c>
      <c r="I560" s="3">
        <f>VLOOKUP(VLOOKUP(B560,[1]Vendas!A:C,3,FALSE),[1]Vendedores!A:E,4,FALSE)</f>
        <v>0.04</v>
      </c>
      <c r="J560" t="str">
        <f>VLOOKUP(C560,[1]Produtos!A:D,2,FALSE)</f>
        <v>Computador desktop</v>
      </c>
      <c r="K560" s="5">
        <f>VLOOKUP(C560,[1]Produtos!A:D,3,FALSE)</f>
        <v>5200</v>
      </c>
      <c r="L560" s="5">
        <f t="shared" si="24"/>
        <v>98800</v>
      </c>
      <c r="M560" s="5">
        <f t="shared" si="25"/>
        <v>1976</v>
      </c>
      <c r="N560" s="5">
        <f t="shared" si="26"/>
        <v>96824</v>
      </c>
      <c r="O560" t="str">
        <f>VLOOKUP(VLOOKUP(C560,[1]Produtos!A:D,4,FALSE),[1]Categorias!A:B,2,FALSE)</f>
        <v>Hardwares</v>
      </c>
    </row>
    <row r="561" spans="1:15" x14ac:dyDescent="0.3">
      <c r="A561">
        <v>560</v>
      </c>
      <c r="B561">
        <v>292</v>
      </c>
      <c r="C561">
        <v>2</v>
      </c>
      <c r="D561">
        <v>5</v>
      </c>
      <c r="E561" s="3">
        <v>0.02</v>
      </c>
      <c r="F561" s="4">
        <f>VLOOKUP(B561,[1]Vendas!A:C,2,FALSE)</f>
        <v>43864</v>
      </c>
      <c r="G561" t="str">
        <f>VLOOKUP(VLOOKUP(B561,[1]Vendas!A:C,3,FALSE),[1]Vendedores!A:B,2,FALSE)</f>
        <v>Almira Buarque</v>
      </c>
      <c r="H561" t="str">
        <f>VLOOKUP(VLOOKUP(VLOOKUP(B561,[1]Vendas!A:C,3,FALSE),[1]Vendedores!A:E,5,FALSE),[1]Filiais!A:B,2,FALSE)</f>
        <v>Rio de Janeiro</v>
      </c>
      <c r="I561" s="3">
        <f>VLOOKUP(VLOOKUP(B561,[1]Vendas!A:C,3,FALSE),[1]Vendedores!A:E,4,FALSE)</f>
        <v>0.04</v>
      </c>
      <c r="J561" t="str">
        <f>VLOOKUP(C561,[1]Produtos!A:D,2,FALSE)</f>
        <v>Impressora</v>
      </c>
      <c r="K561" s="5">
        <f>VLOOKUP(C561,[1]Produtos!A:D,3,FALSE)</f>
        <v>2100</v>
      </c>
      <c r="L561" s="5">
        <f t="shared" si="24"/>
        <v>10500</v>
      </c>
      <c r="M561" s="5">
        <f t="shared" si="25"/>
        <v>210</v>
      </c>
      <c r="N561" s="5">
        <f t="shared" si="26"/>
        <v>10290</v>
      </c>
      <c r="O561" t="str">
        <f>VLOOKUP(VLOOKUP(C561,[1]Produtos!A:D,4,FALSE),[1]Categorias!A:B,2,FALSE)</f>
        <v>Hardwares</v>
      </c>
    </row>
    <row r="562" spans="1:15" x14ac:dyDescent="0.3">
      <c r="A562">
        <v>561</v>
      </c>
      <c r="B562">
        <v>1882</v>
      </c>
      <c r="C562">
        <v>2</v>
      </c>
      <c r="D562">
        <v>24</v>
      </c>
      <c r="E562" s="3">
        <v>0.01</v>
      </c>
      <c r="F562" s="4">
        <f>VLOOKUP(B562,[1]Vendas!A:C,2,FALSE)</f>
        <v>43905</v>
      </c>
      <c r="G562" t="str">
        <f>VLOOKUP(VLOOKUP(B562,[1]Vendas!A:C,3,FALSE),[1]Vendedores!A:B,2,FALSE)</f>
        <v>Antônio da Costa</v>
      </c>
      <c r="H562" t="str">
        <f>VLOOKUP(VLOOKUP(VLOOKUP(B562,[1]Vendas!A:C,3,FALSE),[1]Vendedores!A:E,5,FALSE),[1]Filiais!A:B,2,FALSE)</f>
        <v>São Paulo</v>
      </c>
      <c r="I562" s="3">
        <f>VLOOKUP(VLOOKUP(B562,[1]Vendas!A:C,3,FALSE),[1]Vendedores!A:E,4,FALSE)</f>
        <v>7.0000000000000007E-2</v>
      </c>
      <c r="J562" t="str">
        <f>VLOOKUP(C562,[1]Produtos!A:D,2,FALSE)</f>
        <v>Impressora</v>
      </c>
      <c r="K562" s="5">
        <f>VLOOKUP(C562,[1]Produtos!A:D,3,FALSE)</f>
        <v>2100</v>
      </c>
      <c r="L562" s="5">
        <f t="shared" si="24"/>
        <v>50400</v>
      </c>
      <c r="M562" s="5">
        <f t="shared" si="25"/>
        <v>504</v>
      </c>
      <c r="N562" s="5">
        <f t="shared" si="26"/>
        <v>49896</v>
      </c>
      <c r="O562" t="str">
        <f>VLOOKUP(VLOOKUP(C562,[1]Produtos!A:D,4,FALSE),[1]Categorias!A:B,2,FALSE)</f>
        <v>Hardwares</v>
      </c>
    </row>
    <row r="563" spans="1:15" x14ac:dyDescent="0.3">
      <c r="A563">
        <v>562</v>
      </c>
      <c r="B563">
        <v>1588</v>
      </c>
      <c r="C563">
        <v>10</v>
      </c>
      <c r="D563">
        <v>19</v>
      </c>
      <c r="E563" s="3">
        <v>0.04</v>
      </c>
      <c r="F563" s="4">
        <f>VLOOKUP(B563,[1]Vendas!A:C,2,FALSE)</f>
        <v>44093</v>
      </c>
      <c r="G563" t="str">
        <f>VLOOKUP(VLOOKUP(B563,[1]Vendas!A:C,3,FALSE),[1]Vendedores!A:B,2,FALSE)</f>
        <v>Antônio da Costa</v>
      </c>
      <c r="H563" t="str">
        <f>VLOOKUP(VLOOKUP(VLOOKUP(B563,[1]Vendas!A:C,3,FALSE),[1]Vendedores!A:E,5,FALSE),[1]Filiais!A:B,2,FALSE)</f>
        <v>São Paulo</v>
      </c>
      <c r="I563" s="3">
        <f>VLOOKUP(VLOOKUP(B563,[1]Vendas!A:C,3,FALSE),[1]Vendedores!A:E,4,FALSE)</f>
        <v>7.0000000000000007E-2</v>
      </c>
      <c r="J563" t="str">
        <f>VLOOKUP(C563,[1]Produtos!A:D,2,FALSE)</f>
        <v>Caneta</v>
      </c>
      <c r="K563" s="5">
        <f>VLOOKUP(C563,[1]Produtos!A:D,3,FALSE)</f>
        <v>15</v>
      </c>
      <c r="L563" s="5">
        <f t="shared" si="24"/>
        <v>285</v>
      </c>
      <c r="M563" s="5">
        <f t="shared" si="25"/>
        <v>11.4</v>
      </c>
      <c r="N563" s="5">
        <f t="shared" si="26"/>
        <v>273.60000000000002</v>
      </c>
      <c r="O563" t="str">
        <f>VLOOKUP(VLOOKUP(C563,[1]Produtos!A:D,4,FALSE),[1]Categorias!A:B,2,FALSE)</f>
        <v>Papelaria</v>
      </c>
    </row>
    <row r="564" spans="1:15" x14ac:dyDescent="0.3">
      <c r="A564">
        <v>563</v>
      </c>
      <c r="B564">
        <v>256</v>
      </c>
      <c r="C564">
        <v>8</v>
      </c>
      <c r="D564">
        <v>6</v>
      </c>
      <c r="E564" s="3">
        <v>0.01</v>
      </c>
      <c r="F564" s="4">
        <f>VLOOKUP(B564,[1]Vendas!A:C,2,FALSE)</f>
        <v>43973</v>
      </c>
      <c r="G564" t="str">
        <f>VLOOKUP(VLOOKUP(B564,[1]Vendas!A:C,3,FALSE),[1]Vendedores!A:B,2,FALSE)</f>
        <v>Solange Almeida</v>
      </c>
      <c r="H564" t="str">
        <f>VLOOKUP(VLOOKUP(VLOOKUP(B564,[1]Vendas!A:C,3,FALSE),[1]Vendedores!A:E,5,FALSE),[1]Filiais!A:B,2,FALSE)</f>
        <v>Rio de Janeiro</v>
      </c>
      <c r="I564" s="3">
        <f>VLOOKUP(VLOOKUP(B564,[1]Vendas!A:C,3,FALSE),[1]Vendedores!A:E,4,FALSE)</f>
        <v>0.01</v>
      </c>
      <c r="J564" t="str">
        <f>VLOOKUP(C564,[1]Produtos!A:D,2,FALSE)</f>
        <v>Projetor</v>
      </c>
      <c r="K564" s="5">
        <f>VLOOKUP(C564,[1]Produtos!A:D,3,FALSE)</f>
        <v>2900</v>
      </c>
      <c r="L564" s="5">
        <f t="shared" si="24"/>
        <v>17400</v>
      </c>
      <c r="M564" s="5">
        <f t="shared" si="25"/>
        <v>174</v>
      </c>
      <c r="N564" s="5">
        <f t="shared" si="26"/>
        <v>17226</v>
      </c>
      <c r="O564" t="str">
        <f>VLOOKUP(VLOOKUP(C564,[1]Produtos!A:D,4,FALSE),[1]Categorias!A:B,2,FALSE)</f>
        <v>Hardwares</v>
      </c>
    </row>
    <row r="565" spans="1:15" x14ac:dyDescent="0.3">
      <c r="A565">
        <v>564</v>
      </c>
      <c r="B565">
        <v>1154</v>
      </c>
      <c r="C565">
        <v>1</v>
      </c>
      <c r="D565">
        <v>26</v>
      </c>
      <c r="E565" s="3">
        <v>0.04</v>
      </c>
      <c r="F565" s="4">
        <f>VLOOKUP(B565,[1]Vendas!A:C,2,FALSE)</f>
        <v>44120</v>
      </c>
      <c r="G565" t="str">
        <f>VLOOKUP(VLOOKUP(B565,[1]Vendas!A:C,3,FALSE),[1]Vendedores!A:B,2,FALSE)</f>
        <v>Débora Albuquerque</v>
      </c>
      <c r="H565" t="str">
        <f>VLOOKUP(VLOOKUP(VLOOKUP(B565,[1]Vendas!A:C,3,FALSE),[1]Vendedores!A:E,5,FALSE),[1]Filiais!A:B,2,FALSE)</f>
        <v>São Paulo</v>
      </c>
      <c r="I565" s="3">
        <f>VLOOKUP(VLOOKUP(B565,[1]Vendas!A:C,3,FALSE),[1]Vendedores!A:E,4,FALSE)</f>
        <v>0.02</v>
      </c>
      <c r="J565" t="str">
        <f>VLOOKUP(C565,[1]Produtos!A:D,2,FALSE)</f>
        <v>Computador desktop</v>
      </c>
      <c r="K565" s="5">
        <f>VLOOKUP(C565,[1]Produtos!A:D,3,FALSE)</f>
        <v>5200</v>
      </c>
      <c r="L565" s="5">
        <f t="shared" si="24"/>
        <v>135200</v>
      </c>
      <c r="M565" s="5">
        <f t="shared" si="25"/>
        <v>5408</v>
      </c>
      <c r="N565" s="5">
        <f t="shared" si="26"/>
        <v>129792</v>
      </c>
      <c r="O565" t="str">
        <f>VLOOKUP(VLOOKUP(C565,[1]Produtos!A:D,4,FALSE),[1]Categorias!A:B,2,FALSE)</f>
        <v>Hardwares</v>
      </c>
    </row>
    <row r="566" spans="1:15" x14ac:dyDescent="0.3">
      <c r="A566">
        <v>565</v>
      </c>
      <c r="B566">
        <v>933</v>
      </c>
      <c r="C566">
        <v>1</v>
      </c>
      <c r="D566">
        <v>10</v>
      </c>
      <c r="E566" s="3">
        <v>0.04</v>
      </c>
      <c r="F566" s="4">
        <f>VLOOKUP(B566,[1]Vendas!A:C,2,FALSE)</f>
        <v>43832</v>
      </c>
      <c r="G566" t="str">
        <f>VLOOKUP(VLOOKUP(B566,[1]Vendas!A:C,3,FALSE),[1]Vendedores!A:B,2,FALSE)</f>
        <v>Raimundo Nonato</v>
      </c>
      <c r="H566" t="str">
        <f>VLOOKUP(VLOOKUP(VLOOKUP(B566,[1]Vendas!A:C,3,FALSE),[1]Vendedores!A:E,5,FALSE),[1]Filiais!A:B,2,FALSE)</f>
        <v>Minas Gerais</v>
      </c>
      <c r="I566" s="3">
        <f>VLOOKUP(VLOOKUP(B566,[1]Vendas!A:C,3,FALSE),[1]Vendedores!A:E,4,FALSE)</f>
        <v>0.02</v>
      </c>
      <c r="J566" t="str">
        <f>VLOOKUP(C566,[1]Produtos!A:D,2,FALSE)</f>
        <v>Computador desktop</v>
      </c>
      <c r="K566" s="5">
        <f>VLOOKUP(C566,[1]Produtos!A:D,3,FALSE)</f>
        <v>5200</v>
      </c>
      <c r="L566" s="5">
        <f t="shared" si="24"/>
        <v>52000</v>
      </c>
      <c r="M566" s="5">
        <f t="shared" si="25"/>
        <v>2080</v>
      </c>
      <c r="N566" s="5">
        <f t="shared" si="26"/>
        <v>49920</v>
      </c>
      <c r="O566" t="str">
        <f>VLOOKUP(VLOOKUP(C566,[1]Produtos!A:D,4,FALSE),[1]Categorias!A:B,2,FALSE)</f>
        <v>Hardwares</v>
      </c>
    </row>
    <row r="567" spans="1:15" x14ac:dyDescent="0.3">
      <c r="A567">
        <v>566</v>
      </c>
      <c r="B567">
        <v>78</v>
      </c>
      <c r="C567">
        <v>2</v>
      </c>
      <c r="D567">
        <v>22</v>
      </c>
      <c r="E567" s="3">
        <v>0.01</v>
      </c>
      <c r="F567" s="4">
        <f>VLOOKUP(B567,[1]Vendas!A:C,2,FALSE)</f>
        <v>43997</v>
      </c>
      <c r="G567" t="str">
        <f>VLOOKUP(VLOOKUP(B567,[1]Vendas!A:C,3,FALSE),[1]Vendedores!A:B,2,FALSE)</f>
        <v>Filipe de Tarso</v>
      </c>
      <c r="H567" t="str">
        <f>VLOOKUP(VLOOKUP(VLOOKUP(B567,[1]Vendas!A:C,3,FALSE),[1]Vendedores!A:E,5,FALSE),[1]Filiais!A:B,2,FALSE)</f>
        <v>Rio de Janeiro</v>
      </c>
      <c r="I567" s="3">
        <f>VLOOKUP(VLOOKUP(B567,[1]Vendas!A:C,3,FALSE),[1]Vendedores!A:E,4,FALSE)</f>
        <v>0.04</v>
      </c>
      <c r="J567" t="str">
        <f>VLOOKUP(C567,[1]Produtos!A:D,2,FALSE)</f>
        <v>Impressora</v>
      </c>
      <c r="K567" s="5">
        <f>VLOOKUP(C567,[1]Produtos!A:D,3,FALSE)</f>
        <v>2100</v>
      </c>
      <c r="L567" s="5">
        <f t="shared" si="24"/>
        <v>46200</v>
      </c>
      <c r="M567" s="5">
        <f t="shared" si="25"/>
        <v>462</v>
      </c>
      <c r="N567" s="5">
        <f t="shared" si="26"/>
        <v>45738</v>
      </c>
      <c r="O567" t="str">
        <f>VLOOKUP(VLOOKUP(C567,[1]Produtos!A:D,4,FALSE),[1]Categorias!A:B,2,FALSE)</f>
        <v>Hardwares</v>
      </c>
    </row>
    <row r="568" spans="1:15" x14ac:dyDescent="0.3">
      <c r="A568">
        <v>567</v>
      </c>
      <c r="B568">
        <v>268</v>
      </c>
      <c r="C568">
        <v>4</v>
      </c>
      <c r="D568">
        <v>16</v>
      </c>
      <c r="E568" s="3">
        <v>0.01</v>
      </c>
      <c r="F568" s="4">
        <f>VLOOKUP(B568,[1]Vendas!A:C,2,FALSE)</f>
        <v>43914</v>
      </c>
      <c r="G568" t="str">
        <f>VLOOKUP(VLOOKUP(B568,[1]Vendas!A:C,3,FALSE),[1]Vendedores!A:B,2,FALSE)</f>
        <v>Rubens Lopes</v>
      </c>
      <c r="H568" t="str">
        <f>VLOOKUP(VLOOKUP(VLOOKUP(B568,[1]Vendas!A:C,3,FALSE),[1]Vendedores!A:E,5,FALSE),[1]Filiais!A:B,2,FALSE)</f>
        <v>Minas Gerais</v>
      </c>
      <c r="I568" s="3">
        <f>VLOOKUP(VLOOKUP(B568,[1]Vendas!A:C,3,FALSE),[1]Vendedores!A:E,4,FALSE)</f>
        <v>0.02</v>
      </c>
      <c r="J568" t="str">
        <f>VLOOKUP(C568,[1]Produtos!A:D,2,FALSE)</f>
        <v>Mouse</v>
      </c>
      <c r="K568" s="5">
        <f>VLOOKUP(C568,[1]Produtos!A:D,3,FALSE)</f>
        <v>75</v>
      </c>
      <c r="L568" s="5">
        <f t="shared" si="24"/>
        <v>1200</v>
      </c>
      <c r="M568" s="5">
        <f t="shared" si="25"/>
        <v>12</v>
      </c>
      <c r="N568" s="5">
        <f t="shared" si="26"/>
        <v>1188</v>
      </c>
      <c r="O568" t="str">
        <f>VLOOKUP(VLOOKUP(C568,[1]Produtos!A:D,4,FALSE),[1]Categorias!A:B,2,FALSE)</f>
        <v>Acessórios</v>
      </c>
    </row>
    <row r="569" spans="1:15" x14ac:dyDescent="0.3">
      <c r="A569">
        <v>568</v>
      </c>
      <c r="B569">
        <v>1892</v>
      </c>
      <c r="C569">
        <v>8</v>
      </c>
      <c r="D569">
        <v>20</v>
      </c>
      <c r="E569" s="3">
        <v>0.01</v>
      </c>
      <c r="F569" s="4">
        <f>VLOOKUP(B569,[1]Vendas!A:C,2,FALSE)</f>
        <v>44016</v>
      </c>
      <c r="G569" t="str">
        <f>VLOOKUP(VLOOKUP(B569,[1]Vendas!A:C,3,FALSE),[1]Vendedores!A:B,2,FALSE)</f>
        <v>Almira Buarque</v>
      </c>
      <c r="H569" t="str">
        <f>VLOOKUP(VLOOKUP(VLOOKUP(B569,[1]Vendas!A:C,3,FALSE),[1]Vendedores!A:E,5,FALSE),[1]Filiais!A:B,2,FALSE)</f>
        <v>Rio de Janeiro</v>
      </c>
      <c r="I569" s="3">
        <f>VLOOKUP(VLOOKUP(B569,[1]Vendas!A:C,3,FALSE),[1]Vendedores!A:E,4,FALSE)</f>
        <v>0.04</v>
      </c>
      <c r="J569" t="str">
        <f>VLOOKUP(C569,[1]Produtos!A:D,2,FALSE)</f>
        <v>Projetor</v>
      </c>
      <c r="K569" s="5">
        <f>VLOOKUP(C569,[1]Produtos!A:D,3,FALSE)</f>
        <v>2900</v>
      </c>
      <c r="L569" s="5">
        <f t="shared" si="24"/>
        <v>58000</v>
      </c>
      <c r="M569" s="5">
        <f t="shared" si="25"/>
        <v>580</v>
      </c>
      <c r="N569" s="5">
        <f t="shared" si="26"/>
        <v>57420</v>
      </c>
      <c r="O569" t="str">
        <f>VLOOKUP(VLOOKUP(C569,[1]Produtos!A:D,4,FALSE),[1]Categorias!A:B,2,FALSE)</f>
        <v>Hardwares</v>
      </c>
    </row>
    <row r="570" spans="1:15" x14ac:dyDescent="0.3">
      <c r="A570">
        <v>569</v>
      </c>
      <c r="B570">
        <v>474</v>
      </c>
      <c r="C570">
        <v>7</v>
      </c>
      <c r="D570">
        <v>6</v>
      </c>
      <c r="E570" s="3">
        <v>0.02</v>
      </c>
      <c r="F570" s="4">
        <f>VLOOKUP(B570,[1]Vendas!A:C,2,FALSE)</f>
        <v>44027</v>
      </c>
      <c r="G570" t="str">
        <f>VLOOKUP(VLOOKUP(B570,[1]Vendas!A:C,3,FALSE),[1]Vendedores!A:B,2,FALSE)</f>
        <v>Filipe de Tarso</v>
      </c>
      <c r="H570" t="str">
        <f>VLOOKUP(VLOOKUP(VLOOKUP(B570,[1]Vendas!A:C,3,FALSE),[1]Vendedores!A:E,5,FALSE),[1]Filiais!A:B,2,FALSE)</f>
        <v>Rio de Janeiro</v>
      </c>
      <c r="I570" s="3">
        <f>VLOOKUP(VLOOKUP(B570,[1]Vendas!A:C,3,FALSE),[1]Vendedores!A:E,4,FALSE)</f>
        <v>0.04</v>
      </c>
      <c r="J570" t="str">
        <f>VLOOKUP(C570,[1]Produtos!A:D,2,FALSE)</f>
        <v>Roteador</v>
      </c>
      <c r="K570" s="5">
        <f>VLOOKUP(C570,[1]Produtos!A:D,3,FALSE)</f>
        <v>320</v>
      </c>
      <c r="L570" s="5">
        <f t="shared" si="24"/>
        <v>1920</v>
      </c>
      <c r="M570" s="5">
        <f t="shared" si="25"/>
        <v>38.4</v>
      </c>
      <c r="N570" s="5">
        <f t="shared" si="26"/>
        <v>1881.6</v>
      </c>
      <c r="O570" t="str">
        <f>VLOOKUP(VLOOKUP(C570,[1]Produtos!A:D,4,FALSE),[1]Categorias!A:B,2,FALSE)</f>
        <v>Hardwares</v>
      </c>
    </row>
    <row r="571" spans="1:15" x14ac:dyDescent="0.3">
      <c r="A571">
        <v>570</v>
      </c>
      <c r="B571">
        <v>15</v>
      </c>
      <c r="C571">
        <v>4</v>
      </c>
      <c r="D571">
        <v>14</v>
      </c>
      <c r="E571" s="3">
        <v>0.02</v>
      </c>
      <c r="F571" s="4">
        <f>VLOOKUP(B571,[1]Vendas!A:C,2,FALSE)</f>
        <v>44128</v>
      </c>
      <c r="G571" t="str">
        <f>VLOOKUP(VLOOKUP(B571,[1]Vendas!A:C,3,FALSE),[1]Vendedores!A:B,2,FALSE)</f>
        <v>Jaqueline de Souza</v>
      </c>
      <c r="H571" t="str">
        <f>VLOOKUP(VLOOKUP(VLOOKUP(B571,[1]Vendas!A:C,3,FALSE),[1]Vendedores!A:E,5,FALSE),[1]Filiais!A:B,2,FALSE)</f>
        <v>Minas Gerais</v>
      </c>
      <c r="I571" s="3">
        <f>VLOOKUP(VLOOKUP(B571,[1]Vendas!A:C,3,FALSE),[1]Vendedores!A:E,4,FALSE)</f>
        <v>7.0000000000000007E-2</v>
      </c>
      <c r="J571" t="str">
        <f>VLOOKUP(C571,[1]Produtos!A:D,2,FALSE)</f>
        <v>Mouse</v>
      </c>
      <c r="K571" s="5">
        <f>VLOOKUP(C571,[1]Produtos!A:D,3,FALSE)</f>
        <v>75</v>
      </c>
      <c r="L571" s="5">
        <f t="shared" si="24"/>
        <v>1050</v>
      </c>
      <c r="M571" s="5">
        <f t="shared" si="25"/>
        <v>21</v>
      </c>
      <c r="N571" s="5">
        <f t="shared" si="26"/>
        <v>1029</v>
      </c>
      <c r="O571" t="str">
        <f>VLOOKUP(VLOOKUP(C571,[1]Produtos!A:D,4,FALSE),[1]Categorias!A:B,2,FALSE)</f>
        <v>Acessórios</v>
      </c>
    </row>
    <row r="572" spans="1:15" x14ac:dyDescent="0.3">
      <c r="A572">
        <v>571</v>
      </c>
      <c r="B572">
        <v>1512</v>
      </c>
      <c r="C572">
        <v>9</v>
      </c>
      <c r="D572">
        <v>6</v>
      </c>
      <c r="E572" s="3">
        <v>0.02</v>
      </c>
      <c r="F572" s="4">
        <f>VLOOKUP(B572,[1]Vendas!A:C,2,FALSE)</f>
        <v>43909</v>
      </c>
      <c r="G572" t="str">
        <f>VLOOKUP(VLOOKUP(B572,[1]Vendas!A:C,3,FALSE),[1]Vendedores!A:B,2,FALSE)</f>
        <v>Rubens Lopes</v>
      </c>
      <c r="H572" t="str">
        <f>VLOOKUP(VLOOKUP(VLOOKUP(B572,[1]Vendas!A:C,3,FALSE),[1]Vendedores!A:E,5,FALSE),[1]Filiais!A:B,2,FALSE)</f>
        <v>Minas Gerais</v>
      </c>
      <c r="I572" s="3">
        <f>VLOOKUP(VLOOKUP(B572,[1]Vendas!A:C,3,FALSE),[1]Vendedores!A:E,4,FALSE)</f>
        <v>0.02</v>
      </c>
      <c r="J572" t="str">
        <f>VLOOKUP(C572,[1]Produtos!A:D,2,FALSE)</f>
        <v>Papel A4</v>
      </c>
      <c r="K572" s="5">
        <f>VLOOKUP(C572,[1]Produtos!A:D,3,FALSE)</f>
        <v>90</v>
      </c>
      <c r="L572" s="5">
        <f t="shared" si="24"/>
        <v>540</v>
      </c>
      <c r="M572" s="5">
        <f t="shared" si="25"/>
        <v>10.8</v>
      </c>
      <c r="N572" s="5">
        <f t="shared" si="26"/>
        <v>529.20000000000005</v>
      </c>
      <c r="O572" t="str">
        <f>VLOOKUP(VLOOKUP(C572,[1]Produtos!A:D,4,FALSE),[1]Categorias!A:B,2,FALSE)</f>
        <v>Papelaria</v>
      </c>
    </row>
    <row r="573" spans="1:15" x14ac:dyDescent="0.3">
      <c r="A573">
        <v>572</v>
      </c>
      <c r="B573">
        <v>973</v>
      </c>
      <c r="C573">
        <v>3</v>
      </c>
      <c r="D573">
        <v>10</v>
      </c>
      <c r="E573" s="3">
        <v>0</v>
      </c>
      <c r="F573" s="4">
        <f>VLOOKUP(B573,[1]Vendas!A:C,2,FALSE)</f>
        <v>44184</v>
      </c>
      <c r="G573" t="str">
        <f>VLOOKUP(VLOOKUP(B573,[1]Vendas!A:C,3,FALSE),[1]Vendedores!A:B,2,FALSE)</f>
        <v>Antônio da Costa</v>
      </c>
      <c r="H573" t="str">
        <f>VLOOKUP(VLOOKUP(VLOOKUP(B573,[1]Vendas!A:C,3,FALSE),[1]Vendedores!A:E,5,FALSE),[1]Filiais!A:B,2,FALSE)</f>
        <v>São Paulo</v>
      </c>
      <c r="I573" s="3">
        <f>VLOOKUP(VLOOKUP(B573,[1]Vendas!A:C,3,FALSE),[1]Vendedores!A:E,4,FALSE)</f>
        <v>7.0000000000000007E-2</v>
      </c>
      <c r="J573" t="str">
        <f>VLOOKUP(C573,[1]Produtos!A:D,2,FALSE)</f>
        <v>Teclado</v>
      </c>
      <c r="K573" s="5">
        <f>VLOOKUP(C573,[1]Produtos!A:D,3,FALSE)</f>
        <v>90</v>
      </c>
      <c r="L573" s="5">
        <f t="shared" si="24"/>
        <v>900</v>
      </c>
      <c r="M573" s="5">
        <f t="shared" si="25"/>
        <v>0</v>
      </c>
      <c r="N573" s="5">
        <f t="shared" si="26"/>
        <v>900</v>
      </c>
      <c r="O573" t="str">
        <f>VLOOKUP(VLOOKUP(C573,[1]Produtos!A:D,4,FALSE),[1]Categorias!A:B,2,FALSE)</f>
        <v>Acessórios</v>
      </c>
    </row>
    <row r="574" spans="1:15" x14ac:dyDescent="0.3">
      <c r="A574">
        <v>573</v>
      </c>
      <c r="B574">
        <v>165</v>
      </c>
      <c r="C574">
        <v>4</v>
      </c>
      <c r="D574">
        <v>4</v>
      </c>
      <c r="E574" s="3">
        <v>0.01</v>
      </c>
      <c r="F574" s="4">
        <f>VLOOKUP(B574,[1]Vendas!A:C,2,FALSE)</f>
        <v>43873</v>
      </c>
      <c r="G574" t="str">
        <f>VLOOKUP(VLOOKUP(B574,[1]Vendas!A:C,3,FALSE),[1]Vendedores!A:B,2,FALSE)</f>
        <v>Fernanda Vasconcelos</v>
      </c>
      <c r="H574" t="str">
        <f>VLOOKUP(VLOOKUP(VLOOKUP(B574,[1]Vendas!A:C,3,FALSE),[1]Vendedores!A:E,5,FALSE),[1]Filiais!A:B,2,FALSE)</f>
        <v>Minas Gerais</v>
      </c>
      <c r="I574" s="3">
        <f>VLOOKUP(VLOOKUP(B574,[1]Vendas!A:C,3,FALSE),[1]Vendedores!A:E,4,FALSE)</f>
        <v>0.04</v>
      </c>
      <c r="J574" t="str">
        <f>VLOOKUP(C574,[1]Produtos!A:D,2,FALSE)</f>
        <v>Mouse</v>
      </c>
      <c r="K574" s="5">
        <f>VLOOKUP(C574,[1]Produtos!A:D,3,FALSE)</f>
        <v>75</v>
      </c>
      <c r="L574" s="5">
        <f t="shared" si="24"/>
        <v>300</v>
      </c>
      <c r="M574" s="5">
        <f t="shared" si="25"/>
        <v>3</v>
      </c>
      <c r="N574" s="5">
        <f t="shared" si="26"/>
        <v>297</v>
      </c>
      <c r="O574" t="str">
        <f>VLOOKUP(VLOOKUP(C574,[1]Produtos!A:D,4,FALSE),[1]Categorias!A:B,2,FALSE)</f>
        <v>Acessórios</v>
      </c>
    </row>
    <row r="575" spans="1:15" x14ac:dyDescent="0.3">
      <c r="A575">
        <v>574</v>
      </c>
      <c r="B575">
        <v>1524</v>
      </c>
      <c r="C575">
        <v>8</v>
      </c>
      <c r="D575">
        <v>12</v>
      </c>
      <c r="E575" s="3">
        <v>0.02</v>
      </c>
      <c r="F575" s="4">
        <f>VLOOKUP(B575,[1]Vendas!A:C,2,FALSE)</f>
        <v>44133</v>
      </c>
      <c r="G575" t="str">
        <f>VLOOKUP(VLOOKUP(B575,[1]Vendas!A:C,3,FALSE),[1]Vendedores!A:B,2,FALSE)</f>
        <v>Antônio da Costa</v>
      </c>
      <c r="H575" t="str">
        <f>VLOOKUP(VLOOKUP(VLOOKUP(B575,[1]Vendas!A:C,3,FALSE),[1]Vendedores!A:E,5,FALSE),[1]Filiais!A:B,2,FALSE)</f>
        <v>São Paulo</v>
      </c>
      <c r="I575" s="3">
        <f>VLOOKUP(VLOOKUP(B575,[1]Vendas!A:C,3,FALSE),[1]Vendedores!A:E,4,FALSE)</f>
        <v>7.0000000000000007E-2</v>
      </c>
      <c r="J575" t="str">
        <f>VLOOKUP(C575,[1]Produtos!A:D,2,FALSE)</f>
        <v>Projetor</v>
      </c>
      <c r="K575" s="5">
        <f>VLOOKUP(C575,[1]Produtos!A:D,3,FALSE)</f>
        <v>2900</v>
      </c>
      <c r="L575" s="5">
        <f t="shared" si="24"/>
        <v>34800</v>
      </c>
      <c r="M575" s="5">
        <f t="shared" si="25"/>
        <v>696</v>
      </c>
      <c r="N575" s="5">
        <f t="shared" si="26"/>
        <v>34104</v>
      </c>
      <c r="O575" t="str">
        <f>VLOOKUP(VLOOKUP(C575,[1]Produtos!A:D,4,FALSE),[1]Categorias!A:B,2,FALSE)</f>
        <v>Hardwares</v>
      </c>
    </row>
    <row r="576" spans="1:15" x14ac:dyDescent="0.3">
      <c r="A576">
        <v>575</v>
      </c>
      <c r="B576">
        <v>1924</v>
      </c>
      <c r="C576">
        <v>3</v>
      </c>
      <c r="D576">
        <v>8</v>
      </c>
      <c r="E576" s="3">
        <v>0.05</v>
      </c>
      <c r="F576" s="4">
        <f>VLOOKUP(B576,[1]Vendas!A:C,2,FALSE)</f>
        <v>44037</v>
      </c>
      <c r="G576" t="str">
        <f>VLOOKUP(VLOOKUP(B576,[1]Vendas!A:C,3,FALSE),[1]Vendedores!A:B,2,FALSE)</f>
        <v>Almira Buarque</v>
      </c>
      <c r="H576" t="str">
        <f>VLOOKUP(VLOOKUP(VLOOKUP(B576,[1]Vendas!A:C,3,FALSE),[1]Vendedores!A:E,5,FALSE),[1]Filiais!A:B,2,FALSE)</f>
        <v>Rio de Janeiro</v>
      </c>
      <c r="I576" s="3">
        <f>VLOOKUP(VLOOKUP(B576,[1]Vendas!A:C,3,FALSE),[1]Vendedores!A:E,4,FALSE)</f>
        <v>0.04</v>
      </c>
      <c r="J576" t="str">
        <f>VLOOKUP(C576,[1]Produtos!A:D,2,FALSE)</f>
        <v>Teclado</v>
      </c>
      <c r="K576" s="5">
        <f>VLOOKUP(C576,[1]Produtos!A:D,3,FALSE)</f>
        <v>90</v>
      </c>
      <c r="L576" s="5">
        <f t="shared" si="24"/>
        <v>720</v>
      </c>
      <c r="M576" s="5">
        <f t="shared" si="25"/>
        <v>36</v>
      </c>
      <c r="N576" s="5">
        <f t="shared" si="26"/>
        <v>684</v>
      </c>
      <c r="O576" t="str">
        <f>VLOOKUP(VLOOKUP(C576,[1]Produtos!A:D,4,FALSE),[1]Categorias!A:B,2,FALSE)</f>
        <v>Acessórios</v>
      </c>
    </row>
    <row r="577" spans="1:15" x14ac:dyDescent="0.3">
      <c r="A577">
        <v>576</v>
      </c>
      <c r="B577">
        <v>872</v>
      </c>
      <c r="C577">
        <v>4</v>
      </c>
      <c r="D577">
        <v>1</v>
      </c>
      <c r="E577" s="3">
        <v>0.04</v>
      </c>
      <c r="F577" s="4">
        <f>VLOOKUP(B577,[1]Vendas!A:C,2,FALSE)</f>
        <v>44032</v>
      </c>
      <c r="G577" t="str">
        <f>VLOOKUP(VLOOKUP(B577,[1]Vendas!A:C,3,FALSE),[1]Vendedores!A:B,2,FALSE)</f>
        <v>Augusto Carlos</v>
      </c>
      <c r="H577" t="str">
        <f>VLOOKUP(VLOOKUP(VLOOKUP(B577,[1]Vendas!A:C,3,FALSE),[1]Vendedores!A:E,5,FALSE),[1]Filiais!A:B,2,FALSE)</f>
        <v>São Paulo</v>
      </c>
      <c r="I577" s="3">
        <f>VLOOKUP(VLOOKUP(B577,[1]Vendas!A:C,3,FALSE),[1]Vendedores!A:E,4,FALSE)</f>
        <v>0.08</v>
      </c>
      <c r="J577" t="str">
        <f>VLOOKUP(C577,[1]Produtos!A:D,2,FALSE)</f>
        <v>Mouse</v>
      </c>
      <c r="K577" s="5">
        <f>VLOOKUP(C577,[1]Produtos!A:D,3,FALSE)</f>
        <v>75</v>
      </c>
      <c r="L577" s="5">
        <f t="shared" si="24"/>
        <v>75</v>
      </c>
      <c r="M577" s="5">
        <f t="shared" si="25"/>
        <v>3</v>
      </c>
      <c r="N577" s="5">
        <f t="shared" si="26"/>
        <v>72</v>
      </c>
      <c r="O577" t="str">
        <f>VLOOKUP(VLOOKUP(C577,[1]Produtos!A:D,4,FALSE),[1]Categorias!A:B,2,FALSE)</f>
        <v>Acessórios</v>
      </c>
    </row>
    <row r="578" spans="1:15" x14ac:dyDescent="0.3">
      <c r="A578">
        <v>577</v>
      </c>
      <c r="B578">
        <v>969</v>
      </c>
      <c r="C578">
        <v>1</v>
      </c>
      <c r="D578">
        <v>28</v>
      </c>
      <c r="E578" s="3">
        <v>0.01</v>
      </c>
      <c r="F578" s="4">
        <f>VLOOKUP(B578,[1]Vendas!A:C,2,FALSE)</f>
        <v>43873</v>
      </c>
      <c r="G578" t="str">
        <f>VLOOKUP(VLOOKUP(B578,[1]Vendas!A:C,3,FALSE),[1]Vendedores!A:B,2,FALSE)</f>
        <v>Débora Albuquerque</v>
      </c>
      <c r="H578" t="str">
        <f>VLOOKUP(VLOOKUP(VLOOKUP(B578,[1]Vendas!A:C,3,FALSE),[1]Vendedores!A:E,5,FALSE),[1]Filiais!A:B,2,FALSE)</f>
        <v>São Paulo</v>
      </c>
      <c r="I578" s="3">
        <f>VLOOKUP(VLOOKUP(B578,[1]Vendas!A:C,3,FALSE),[1]Vendedores!A:E,4,FALSE)</f>
        <v>0.02</v>
      </c>
      <c r="J578" t="str">
        <f>VLOOKUP(C578,[1]Produtos!A:D,2,FALSE)</f>
        <v>Computador desktop</v>
      </c>
      <c r="K578" s="5">
        <f>VLOOKUP(C578,[1]Produtos!A:D,3,FALSE)</f>
        <v>5200</v>
      </c>
      <c r="L578" s="5">
        <f t="shared" si="24"/>
        <v>145600</v>
      </c>
      <c r="M578" s="5">
        <f t="shared" si="25"/>
        <v>1456</v>
      </c>
      <c r="N578" s="5">
        <f t="shared" si="26"/>
        <v>144144</v>
      </c>
      <c r="O578" t="str">
        <f>VLOOKUP(VLOOKUP(C578,[1]Produtos!A:D,4,FALSE),[1]Categorias!A:B,2,FALSE)</f>
        <v>Hardwares</v>
      </c>
    </row>
    <row r="579" spans="1:15" x14ac:dyDescent="0.3">
      <c r="A579">
        <v>578</v>
      </c>
      <c r="B579">
        <v>542</v>
      </c>
      <c r="C579">
        <v>6</v>
      </c>
      <c r="D579">
        <v>6</v>
      </c>
      <c r="E579" s="3">
        <v>0.05</v>
      </c>
      <c r="F579" s="4">
        <f>VLOOKUP(B579,[1]Vendas!A:C,2,FALSE)</f>
        <v>44185</v>
      </c>
      <c r="G579" t="str">
        <f>VLOOKUP(VLOOKUP(B579,[1]Vendas!A:C,3,FALSE),[1]Vendedores!A:B,2,FALSE)</f>
        <v>Antônio da Costa</v>
      </c>
      <c r="H579" t="str">
        <f>VLOOKUP(VLOOKUP(VLOOKUP(B579,[1]Vendas!A:C,3,FALSE),[1]Vendedores!A:E,5,FALSE),[1]Filiais!A:B,2,FALSE)</f>
        <v>São Paulo</v>
      </c>
      <c r="I579" s="3">
        <f>VLOOKUP(VLOOKUP(B579,[1]Vendas!A:C,3,FALSE),[1]Vendedores!A:E,4,FALSE)</f>
        <v>7.0000000000000007E-2</v>
      </c>
      <c r="J579" t="str">
        <f>VLOOKUP(C579,[1]Produtos!A:D,2,FALSE)</f>
        <v>Carregador para celular</v>
      </c>
      <c r="K579" s="5">
        <f>VLOOKUP(C579,[1]Produtos!A:D,3,FALSE)</f>
        <v>150</v>
      </c>
      <c r="L579" s="5">
        <f t="shared" ref="L579:L642" si="27">K579*D579</f>
        <v>900</v>
      </c>
      <c r="M579" s="5">
        <f t="shared" ref="M579:M642" si="28">E579*L579</f>
        <v>45</v>
      </c>
      <c r="N579" s="5">
        <f t="shared" ref="N579:N642" si="29">L579-M579</f>
        <v>855</v>
      </c>
      <c r="O579" t="str">
        <f>VLOOKUP(VLOOKUP(C579,[1]Produtos!A:D,4,FALSE),[1]Categorias!A:B,2,FALSE)</f>
        <v>Celulares</v>
      </c>
    </row>
    <row r="580" spans="1:15" x14ac:dyDescent="0.3">
      <c r="A580">
        <v>579</v>
      </c>
      <c r="B580">
        <v>1003</v>
      </c>
      <c r="C580">
        <v>3</v>
      </c>
      <c r="D580">
        <v>19</v>
      </c>
      <c r="E580" s="3">
        <v>0</v>
      </c>
      <c r="F580" s="4">
        <f>VLOOKUP(B580,[1]Vendas!A:C,2,FALSE)</f>
        <v>43861</v>
      </c>
      <c r="G580" t="str">
        <f>VLOOKUP(VLOOKUP(B580,[1]Vendas!A:C,3,FALSE),[1]Vendedores!A:B,2,FALSE)</f>
        <v>Solange Almeida</v>
      </c>
      <c r="H580" t="str">
        <f>VLOOKUP(VLOOKUP(VLOOKUP(B580,[1]Vendas!A:C,3,FALSE),[1]Vendedores!A:E,5,FALSE),[1]Filiais!A:B,2,FALSE)</f>
        <v>Rio de Janeiro</v>
      </c>
      <c r="I580" s="3">
        <f>VLOOKUP(VLOOKUP(B580,[1]Vendas!A:C,3,FALSE),[1]Vendedores!A:E,4,FALSE)</f>
        <v>0.01</v>
      </c>
      <c r="J580" t="str">
        <f>VLOOKUP(C580,[1]Produtos!A:D,2,FALSE)</f>
        <v>Teclado</v>
      </c>
      <c r="K580" s="5">
        <f>VLOOKUP(C580,[1]Produtos!A:D,3,FALSE)</f>
        <v>90</v>
      </c>
      <c r="L580" s="5">
        <f t="shared" si="27"/>
        <v>1710</v>
      </c>
      <c r="M580" s="5">
        <f t="shared" si="28"/>
        <v>0</v>
      </c>
      <c r="N580" s="5">
        <f t="shared" si="29"/>
        <v>1710</v>
      </c>
      <c r="O580" t="str">
        <f>VLOOKUP(VLOOKUP(C580,[1]Produtos!A:D,4,FALSE),[1]Categorias!A:B,2,FALSE)</f>
        <v>Acessórios</v>
      </c>
    </row>
    <row r="581" spans="1:15" x14ac:dyDescent="0.3">
      <c r="A581">
        <v>580</v>
      </c>
      <c r="B581">
        <v>204</v>
      </c>
      <c r="C581">
        <v>5</v>
      </c>
      <c r="D581">
        <v>24</v>
      </c>
      <c r="E581" s="3">
        <v>0.01</v>
      </c>
      <c r="F581" s="4">
        <f>VLOOKUP(B581,[1]Vendas!A:C,2,FALSE)</f>
        <v>43926</v>
      </c>
      <c r="G581" t="str">
        <f>VLOOKUP(VLOOKUP(B581,[1]Vendas!A:C,3,FALSE),[1]Vendedores!A:B,2,FALSE)</f>
        <v>Jaqueline de Souza</v>
      </c>
      <c r="H581" t="str">
        <f>VLOOKUP(VLOOKUP(VLOOKUP(B581,[1]Vendas!A:C,3,FALSE),[1]Vendedores!A:E,5,FALSE),[1]Filiais!A:B,2,FALSE)</f>
        <v>Minas Gerais</v>
      </c>
      <c r="I581" s="3">
        <f>VLOOKUP(VLOOKUP(B581,[1]Vendas!A:C,3,FALSE),[1]Vendedores!A:E,4,FALSE)</f>
        <v>7.0000000000000007E-2</v>
      </c>
      <c r="J581" t="str">
        <f>VLOOKUP(C581,[1]Produtos!A:D,2,FALSE)</f>
        <v>Smartphone</v>
      </c>
      <c r="K581" s="5">
        <f>VLOOKUP(C581,[1]Produtos!A:D,3,FALSE)</f>
        <v>3200</v>
      </c>
      <c r="L581" s="5">
        <f t="shared" si="27"/>
        <v>76800</v>
      </c>
      <c r="M581" s="5">
        <f t="shared" si="28"/>
        <v>768</v>
      </c>
      <c r="N581" s="5">
        <f t="shared" si="29"/>
        <v>76032</v>
      </c>
      <c r="O581" t="str">
        <f>VLOOKUP(VLOOKUP(C581,[1]Produtos!A:D,4,FALSE),[1]Categorias!A:B,2,FALSE)</f>
        <v>Celulares</v>
      </c>
    </row>
    <row r="582" spans="1:15" x14ac:dyDescent="0.3">
      <c r="A582">
        <v>581</v>
      </c>
      <c r="B582">
        <v>771</v>
      </c>
      <c r="C582">
        <v>2</v>
      </c>
      <c r="D582">
        <v>20</v>
      </c>
      <c r="E582" s="3">
        <v>0.04</v>
      </c>
      <c r="F582" s="4">
        <f>VLOOKUP(B582,[1]Vendas!A:C,2,FALSE)</f>
        <v>43886</v>
      </c>
      <c r="G582" t="str">
        <f>VLOOKUP(VLOOKUP(B582,[1]Vendas!A:C,3,FALSE),[1]Vendedores!A:B,2,FALSE)</f>
        <v>Rubens Lopes</v>
      </c>
      <c r="H582" t="str">
        <f>VLOOKUP(VLOOKUP(VLOOKUP(B582,[1]Vendas!A:C,3,FALSE),[1]Vendedores!A:E,5,FALSE),[1]Filiais!A:B,2,FALSE)</f>
        <v>Minas Gerais</v>
      </c>
      <c r="I582" s="3">
        <f>VLOOKUP(VLOOKUP(B582,[1]Vendas!A:C,3,FALSE),[1]Vendedores!A:E,4,FALSE)</f>
        <v>0.02</v>
      </c>
      <c r="J582" t="str">
        <f>VLOOKUP(C582,[1]Produtos!A:D,2,FALSE)</f>
        <v>Impressora</v>
      </c>
      <c r="K582" s="5">
        <f>VLOOKUP(C582,[1]Produtos!A:D,3,FALSE)</f>
        <v>2100</v>
      </c>
      <c r="L582" s="5">
        <f t="shared" si="27"/>
        <v>42000</v>
      </c>
      <c r="M582" s="5">
        <f t="shared" si="28"/>
        <v>1680</v>
      </c>
      <c r="N582" s="5">
        <f t="shared" si="29"/>
        <v>40320</v>
      </c>
      <c r="O582" t="str">
        <f>VLOOKUP(VLOOKUP(C582,[1]Produtos!A:D,4,FALSE),[1]Categorias!A:B,2,FALSE)</f>
        <v>Hardwares</v>
      </c>
    </row>
    <row r="583" spans="1:15" x14ac:dyDescent="0.3">
      <c r="A583">
        <v>582</v>
      </c>
      <c r="B583">
        <v>250</v>
      </c>
      <c r="C583">
        <v>4</v>
      </c>
      <c r="D583">
        <v>3</v>
      </c>
      <c r="E583" s="3">
        <v>0.01</v>
      </c>
      <c r="F583" s="4">
        <f>VLOOKUP(B583,[1]Vendas!A:C,2,FALSE)</f>
        <v>43854</v>
      </c>
      <c r="G583" t="str">
        <f>VLOOKUP(VLOOKUP(B583,[1]Vendas!A:C,3,FALSE),[1]Vendedores!A:B,2,FALSE)</f>
        <v>Raimundo Nonato</v>
      </c>
      <c r="H583" t="str">
        <f>VLOOKUP(VLOOKUP(VLOOKUP(B583,[1]Vendas!A:C,3,FALSE),[1]Vendedores!A:E,5,FALSE),[1]Filiais!A:B,2,FALSE)</f>
        <v>Minas Gerais</v>
      </c>
      <c r="I583" s="3">
        <f>VLOOKUP(VLOOKUP(B583,[1]Vendas!A:C,3,FALSE),[1]Vendedores!A:E,4,FALSE)</f>
        <v>0.02</v>
      </c>
      <c r="J583" t="str">
        <f>VLOOKUP(C583,[1]Produtos!A:D,2,FALSE)</f>
        <v>Mouse</v>
      </c>
      <c r="K583" s="5">
        <f>VLOOKUP(C583,[1]Produtos!A:D,3,FALSE)</f>
        <v>75</v>
      </c>
      <c r="L583" s="5">
        <f t="shared" si="27"/>
        <v>225</v>
      </c>
      <c r="M583" s="5">
        <f t="shared" si="28"/>
        <v>2.25</v>
      </c>
      <c r="N583" s="5">
        <f t="shared" si="29"/>
        <v>222.75</v>
      </c>
      <c r="O583" t="str">
        <f>VLOOKUP(VLOOKUP(C583,[1]Produtos!A:D,4,FALSE),[1]Categorias!A:B,2,FALSE)</f>
        <v>Acessórios</v>
      </c>
    </row>
    <row r="584" spans="1:15" x14ac:dyDescent="0.3">
      <c r="A584">
        <v>583</v>
      </c>
      <c r="B584">
        <v>541</v>
      </c>
      <c r="C584">
        <v>4</v>
      </c>
      <c r="D584">
        <v>28</v>
      </c>
      <c r="E584" s="3">
        <v>0.02</v>
      </c>
      <c r="F584" s="4">
        <f>VLOOKUP(B584,[1]Vendas!A:C,2,FALSE)</f>
        <v>44147</v>
      </c>
      <c r="G584" t="str">
        <f>VLOOKUP(VLOOKUP(B584,[1]Vendas!A:C,3,FALSE),[1]Vendedores!A:B,2,FALSE)</f>
        <v>Fernanda Vasconcelos</v>
      </c>
      <c r="H584" t="str">
        <f>VLOOKUP(VLOOKUP(VLOOKUP(B584,[1]Vendas!A:C,3,FALSE),[1]Vendedores!A:E,5,FALSE),[1]Filiais!A:B,2,FALSE)</f>
        <v>Minas Gerais</v>
      </c>
      <c r="I584" s="3">
        <f>VLOOKUP(VLOOKUP(B584,[1]Vendas!A:C,3,FALSE),[1]Vendedores!A:E,4,FALSE)</f>
        <v>0.04</v>
      </c>
      <c r="J584" t="str">
        <f>VLOOKUP(C584,[1]Produtos!A:D,2,FALSE)</f>
        <v>Mouse</v>
      </c>
      <c r="K584" s="5">
        <f>VLOOKUP(C584,[1]Produtos!A:D,3,FALSE)</f>
        <v>75</v>
      </c>
      <c r="L584" s="5">
        <f t="shared" si="27"/>
        <v>2100</v>
      </c>
      <c r="M584" s="5">
        <f t="shared" si="28"/>
        <v>42</v>
      </c>
      <c r="N584" s="5">
        <f t="shared" si="29"/>
        <v>2058</v>
      </c>
      <c r="O584" t="str">
        <f>VLOOKUP(VLOOKUP(C584,[1]Produtos!A:D,4,FALSE),[1]Categorias!A:B,2,FALSE)</f>
        <v>Acessórios</v>
      </c>
    </row>
    <row r="585" spans="1:15" x14ac:dyDescent="0.3">
      <c r="A585">
        <v>584</v>
      </c>
      <c r="B585">
        <v>229</v>
      </c>
      <c r="C585">
        <v>9</v>
      </c>
      <c r="D585">
        <v>22</v>
      </c>
      <c r="E585" s="3">
        <v>0.03</v>
      </c>
      <c r="F585" s="4">
        <f>VLOOKUP(B585,[1]Vendas!A:C,2,FALSE)</f>
        <v>44005</v>
      </c>
      <c r="G585" t="str">
        <f>VLOOKUP(VLOOKUP(B585,[1]Vendas!A:C,3,FALSE),[1]Vendedores!A:B,2,FALSE)</f>
        <v>Débora Albuquerque</v>
      </c>
      <c r="H585" t="str">
        <f>VLOOKUP(VLOOKUP(VLOOKUP(B585,[1]Vendas!A:C,3,FALSE),[1]Vendedores!A:E,5,FALSE),[1]Filiais!A:B,2,FALSE)</f>
        <v>São Paulo</v>
      </c>
      <c r="I585" s="3">
        <f>VLOOKUP(VLOOKUP(B585,[1]Vendas!A:C,3,FALSE),[1]Vendedores!A:E,4,FALSE)</f>
        <v>0.02</v>
      </c>
      <c r="J585" t="str">
        <f>VLOOKUP(C585,[1]Produtos!A:D,2,FALSE)</f>
        <v>Papel A4</v>
      </c>
      <c r="K585" s="5">
        <f>VLOOKUP(C585,[1]Produtos!A:D,3,FALSE)</f>
        <v>90</v>
      </c>
      <c r="L585" s="5">
        <f t="shared" si="27"/>
        <v>1980</v>
      </c>
      <c r="M585" s="5">
        <f t="shared" si="28"/>
        <v>59.4</v>
      </c>
      <c r="N585" s="5">
        <f t="shared" si="29"/>
        <v>1920.6</v>
      </c>
      <c r="O585" t="str">
        <f>VLOOKUP(VLOOKUP(C585,[1]Produtos!A:D,4,FALSE),[1]Categorias!A:B,2,FALSE)</f>
        <v>Papelaria</v>
      </c>
    </row>
    <row r="586" spans="1:15" x14ac:dyDescent="0.3">
      <c r="A586">
        <v>585</v>
      </c>
      <c r="B586">
        <v>1002</v>
      </c>
      <c r="C586">
        <v>3</v>
      </c>
      <c r="D586">
        <v>6</v>
      </c>
      <c r="E586" s="3">
        <v>0.01</v>
      </c>
      <c r="F586" s="4">
        <f>VLOOKUP(B586,[1]Vendas!A:C,2,FALSE)</f>
        <v>44116</v>
      </c>
      <c r="G586" t="str">
        <f>VLOOKUP(VLOOKUP(B586,[1]Vendas!A:C,3,FALSE),[1]Vendedores!A:B,2,FALSE)</f>
        <v>Solange Almeida</v>
      </c>
      <c r="H586" t="str">
        <f>VLOOKUP(VLOOKUP(VLOOKUP(B586,[1]Vendas!A:C,3,FALSE),[1]Vendedores!A:E,5,FALSE),[1]Filiais!A:B,2,FALSE)</f>
        <v>Rio de Janeiro</v>
      </c>
      <c r="I586" s="3">
        <f>VLOOKUP(VLOOKUP(B586,[1]Vendas!A:C,3,FALSE),[1]Vendedores!A:E,4,FALSE)</f>
        <v>0.01</v>
      </c>
      <c r="J586" t="str">
        <f>VLOOKUP(C586,[1]Produtos!A:D,2,FALSE)</f>
        <v>Teclado</v>
      </c>
      <c r="K586" s="5">
        <f>VLOOKUP(C586,[1]Produtos!A:D,3,FALSE)</f>
        <v>90</v>
      </c>
      <c r="L586" s="5">
        <f t="shared" si="27"/>
        <v>540</v>
      </c>
      <c r="M586" s="5">
        <f t="shared" si="28"/>
        <v>5.4</v>
      </c>
      <c r="N586" s="5">
        <f t="shared" si="29"/>
        <v>534.6</v>
      </c>
      <c r="O586" t="str">
        <f>VLOOKUP(VLOOKUP(C586,[1]Produtos!A:D,4,FALSE),[1]Categorias!A:B,2,FALSE)</f>
        <v>Acessórios</v>
      </c>
    </row>
    <row r="587" spans="1:15" x14ac:dyDescent="0.3">
      <c r="A587">
        <v>586</v>
      </c>
      <c r="B587">
        <v>334</v>
      </c>
      <c r="C587">
        <v>3</v>
      </c>
      <c r="D587">
        <v>26</v>
      </c>
      <c r="E587" s="3">
        <v>0.01</v>
      </c>
      <c r="F587" s="4">
        <f>VLOOKUP(B587,[1]Vendas!A:C,2,FALSE)</f>
        <v>44113</v>
      </c>
      <c r="G587" t="str">
        <f>VLOOKUP(VLOOKUP(B587,[1]Vendas!A:C,3,FALSE),[1]Vendedores!A:B,2,FALSE)</f>
        <v>Fernanda Vasconcelos</v>
      </c>
      <c r="H587" t="str">
        <f>VLOOKUP(VLOOKUP(VLOOKUP(B587,[1]Vendas!A:C,3,FALSE),[1]Vendedores!A:E,5,FALSE),[1]Filiais!A:B,2,FALSE)</f>
        <v>Minas Gerais</v>
      </c>
      <c r="I587" s="3">
        <f>VLOOKUP(VLOOKUP(B587,[1]Vendas!A:C,3,FALSE),[1]Vendedores!A:E,4,FALSE)</f>
        <v>0.04</v>
      </c>
      <c r="J587" t="str">
        <f>VLOOKUP(C587,[1]Produtos!A:D,2,FALSE)</f>
        <v>Teclado</v>
      </c>
      <c r="K587" s="5">
        <f>VLOOKUP(C587,[1]Produtos!A:D,3,FALSE)</f>
        <v>90</v>
      </c>
      <c r="L587" s="5">
        <f t="shared" si="27"/>
        <v>2340</v>
      </c>
      <c r="M587" s="5">
        <f t="shared" si="28"/>
        <v>23.400000000000002</v>
      </c>
      <c r="N587" s="5">
        <f t="shared" si="29"/>
        <v>2316.6</v>
      </c>
      <c r="O587" t="str">
        <f>VLOOKUP(VLOOKUP(C587,[1]Produtos!A:D,4,FALSE),[1]Categorias!A:B,2,FALSE)</f>
        <v>Acessórios</v>
      </c>
    </row>
    <row r="588" spans="1:15" x14ac:dyDescent="0.3">
      <c r="A588">
        <v>587</v>
      </c>
      <c r="B588">
        <v>413</v>
      </c>
      <c r="C588">
        <v>10</v>
      </c>
      <c r="D588">
        <v>11</v>
      </c>
      <c r="E588" s="3">
        <v>0.02</v>
      </c>
      <c r="F588" s="4">
        <f>VLOOKUP(B588,[1]Vendas!A:C,2,FALSE)</f>
        <v>43938</v>
      </c>
      <c r="G588" t="str">
        <f>VLOOKUP(VLOOKUP(B588,[1]Vendas!A:C,3,FALSE),[1]Vendedores!A:B,2,FALSE)</f>
        <v>Fernanda Vasconcelos</v>
      </c>
      <c r="H588" t="str">
        <f>VLOOKUP(VLOOKUP(VLOOKUP(B588,[1]Vendas!A:C,3,FALSE),[1]Vendedores!A:E,5,FALSE),[1]Filiais!A:B,2,FALSE)</f>
        <v>Minas Gerais</v>
      </c>
      <c r="I588" s="3">
        <f>VLOOKUP(VLOOKUP(B588,[1]Vendas!A:C,3,FALSE),[1]Vendedores!A:E,4,FALSE)</f>
        <v>0.04</v>
      </c>
      <c r="J588" t="str">
        <f>VLOOKUP(C588,[1]Produtos!A:D,2,FALSE)</f>
        <v>Caneta</v>
      </c>
      <c r="K588" s="5">
        <f>VLOOKUP(C588,[1]Produtos!A:D,3,FALSE)</f>
        <v>15</v>
      </c>
      <c r="L588" s="5">
        <f t="shared" si="27"/>
        <v>165</v>
      </c>
      <c r="M588" s="5">
        <f t="shared" si="28"/>
        <v>3.3000000000000003</v>
      </c>
      <c r="N588" s="5">
        <f t="shared" si="29"/>
        <v>161.69999999999999</v>
      </c>
      <c r="O588" t="str">
        <f>VLOOKUP(VLOOKUP(C588,[1]Produtos!A:D,4,FALSE),[1]Categorias!A:B,2,FALSE)</f>
        <v>Papelaria</v>
      </c>
    </row>
    <row r="589" spans="1:15" x14ac:dyDescent="0.3">
      <c r="A589">
        <v>588</v>
      </c>
      <c r="B589">
        <v>1185</v>
      </c>
      <c r="C589">
        <v>8</v>
      </c>
      <c r="D589">
        <v>18</v>
      </c>
      <c r="E589" s="3">
        <v>0.04</v>
      </c>
      <c r="F589" s="4">
        <f>VLOOKUP(B589,[1]Vendas!A:C,2,FALSE)</f>
        <v>43989</v>
      </c>
      <c r="G589" t="str">
        <f>VLOOKUP(VLOOKUP(B589,[1]Vendas!A:C,3,FALSE),[1]Vendedores!A:B,2,FALSE)</f>
        <v>Augusto Carlos</v>
      </c>
      <c r="H589" t="str">
        <f>VLOOKUP(VLOOKUP(VLOOKUP(B589,[1]Vendas!A:C,3,FALSE),[1]Vendedores!A:E,5,FALSE),[1]Filiais!A:B,2,FALSE)</f>
        <v>São Paulo</v>
      </c>
      <c r="I589" s="3">
        <f>VLOOKUP(VLOOKUP(B589,[1]Vendas!A:C,3,FALSE),[1]Vendedores!A:E,4,FALSE)</f>
        <v>0.08</v>
      </c>
      <c r="J589" t="str">
        <f>VLOOKUP(C589,[1]Produtos!A:D,2,FALSE)</f>
        <v>Projetor</v>
      </c>
      <c r="K589" s="5">
        <f>VLOOKUP(C589,[1]Produtos!A:D,3,FALSE)</f>
        <v>2900</v>
      </c>
      <c r="L589" s="5">
        <f t="shared" si="27"/>
        <v>52200</v>
      </c>
      <c r="M589" s="5">
        <f t="shared" si="28"/>
        <v>2088</v>
      </c>
      <c r="N589" s="5">
        <f t="shared" si="29"/>
        <v>50112</v>
      </c>
      <c r="O589" t="str">
        <f>VLOOKUP(VLOOKUP(C589,[1]Produtos!A:D,4,FALSE),[1]Categorias!A:B,2,FALSE)</f>
        <v>Hardwares</v>
      </c>
    </row>
    <row r="590" spans="1:15" x14ac:dyDescent="0.3">
      <c r="A590">
        <v>589</v>
      </c>
      <c r="B590">
        <v>1274</v>
      </c>
      <c r="C590">
        <v>1</v>
      </c>
      <c r="D590">
        <v>22</v>
      </c>
      <c r="E590" s="3">
        <v>0.04</v>
      </c>
      <c r="F590" s="4">
        <f>VLOOKUP(B590,[1]Vendas!A:C,2,FALSE)</f>
        <v>43833</v>
      </c>
      <c r="G590" t="str">
        <f>VLOOKUP(VLOOKUP(B590,[1]Vendas!A:C,3,FALSE),[1]Vendedores!A:B,2,FALSE)</f>
        <v>Antônio da Costa</v>
      </c>
      <c r="H590" t="str">
        <f>VLOOKUP(VLOOKUP(VLOOKUP(B590,[1]Vendas!A:C,3,FALSE),[1]Vendedores!A:E,5,FALSE),[1]Filiais!A:B,2,FALSE)</f>
        <v>São Paulo</v>
      </c>
      <c r="I590" s="3">
        <f>VLOOKUP(VLOOKUP(B590,[1]Vendas!A:C,3,FALSE),[1]Vendedores!A:E,4,FALSE)</f>
        <v>7.0000000000000007E-2</v>
      </c>
      <c r="J590" t="str">
        <f>VLOOKUP(C590,[1]Produtos!A:D,2,FALSE)</f>
        <v>Computador desktop</v>
      </c>
      <c r="K590" s="5">
        <f>VLOOKUP(C590,[1]Produtos!A:D,3,FALSE)</f>
        <v>5200</v>
      </c>
      <c r="L590" s="5">
        <f t="shared" si="27"/>
        <v>114400</v>
      </c>
      <c r="M590" s="5">
        <f t="shared" si="28"/>
        <v>4576</v>
      </c>
      <c r="N590" s="5">
        <f t="shared" si="29"/>
        <v>109824</v>
      </c>
      <c r="O590" t="str">
        <f>VLOOKUP(VLOOKUP(C590,[1]Produtos!A:D,4,FALSE),[1]Categorias!A:B,2,FALSE)</f>
        <v>Hardwares</v>
      </c>
    </row>
    <row r="591" spans="1:15" x14ac:dyDescent="0.3">
      <c r="A591">
        <v>590</v>
      </c>
      <c r="B591">
        <v>294</v>
      </c>
      <c r="C591">
        <v>4</v>
      </c>
      <c r="D591">
        <v>16</v>
      </c>
      <c r="E591" s="3">
        <v>0.02</v>
      </c>
      <c r="F591" s="4">
        <f>VLOOKUP(B591,[1]Vendas!A:C,2,FALSE)</f>
        <v>43972</v>
      </c>
      <c r="G591" t="str">
        <f>VLOOKUP(VLOOKUP(B591,[1]Vendas!A:C,3,FALSE),[1]Vendedores!A:B,2,FALSE)</f>
        <v>Solange Almeida</v>
      </c>
      <c r="H591" t="str">
        <f>VLOOKUP(VLOOKUP(VLOOKUP(B591,[1]Vendas!A:C,3,FALSE),[1]Vendedores!A:E,5,FALSE),[1]Filiais!A:B,2,FALSE)</f>
        <v>Rio de Janeiro</v>
      </c>
      <c r="I591" s="3">
        <f>VLOOKUP(VLOOKUP(B591,[1]Vendas!A:C,3,FALSE),[1]Vendedores!A:E,4,FALSE)</f>
        <v>0.01</v>
      </c>
      <c r="J591" t="str">
        <f>VLOOKUP(C591,[1]Produtos!A:D,2,FALSE)</f>
        <v>Mouse</v>
      </c>
      <c r="K591" s="5">
        <f>VLOOKUP(C591,[1]Produtos!A:D,3,FALSE)</f>
        <v>75</v>
      </c>
      <c r="L591" s="5">
        <f t="shared" si="27"/>
        <v>1200</v>
      </c>
      <c r="M591" s="5">
        <f t="shared" si="28"/>
        <v>24</v>
      </c>
      <c r="N591" s="5">
        <f t="shared" si="29"/>
        <v>1176</v>
      </c>
      <c r="O591" t="str">
        <f>VLOOKUP(VLOOKUP(C591,[1]Produtos!A:D,4,FALSE),[1]Categorias!A:B,2,FALSE)</f>
        <v>Acessórios</v>
      </c>
    </row>
    <row r="592" spans="1:15" x14ac:dyDescent="0.3">
      <c r="A592">
        <v>591</v>
      </c>
      <c r="B592">
        <v>960</v>
      </c>
      <c r="C592">
        <v>2</v>
      </c>
      <c r="D592">
        <v>19</v>
      </c>
      <c r="E592" s="3">
        <v>0.03</v>
      </c>
      <c r="F592" s="4">
        <f>VLOOKUP(B592,[1]Vendas!A:C,2,FALSE)</f>
        <v>43853</v>
      </c>
      <c r="G592" t="str">
        <f>VLOOKUP(VLOOKUP(B592,[1]Vendas!A:C,3,FALSE),[1]Vendedores!A:B,2,FALSE)</f>
        <v>Augusto Carlos</v>
      </c>
      <c r="H592" t="str">
        <f>VLOOKUP(VLOOKUP(VLOOKUP(B592,[1]Vendas!A:C,3,FALSE),[1]Vendedores!A:E,5,FALSE),[1]Filiais!A:B,2,FALSE)</f>
        <v>São Paulo</v>
      </c>
      <c r="I592" s="3">
        <f>VLOOKUP(VLOOKUP(B592,[1]Vendas!A:C,3,FALSE),[1]Vendedores!A:E,4,FALSE)</f>
        <v>0.08</v>
      </c>
      <c r="J592" t="str">
        <f>VLOOKUP(C592,[1]Produtos!A:D,2,FALSE)</f>
        <v>Impressora</v>
      </c>
      <c r="K592" s="5">
        <f>VLOOKUP(C592,[1]Produtos!A:D,3,FALSE)</f>
        <v>2100</v>
      </c>
      <c r="L592" s="5">
        <f t="shared" si="27"/>
        <v>39900</v>
      </c>
      <c r="M592" s="5">
        <f t="shared" si="28"/>
        <v>1197</v>
      </c>
      <c r="N592" s="5">
        <f t="shared" si="29"/>
        <v>38703</v>
      </c>
      <c r="O592" t="str">
        <f>VLOOKUP(VLOOKUP(C592,[1]Produtos!A:D,4,FALSE),[1]Categorias!A:B,2,FALSE)</f>
        <v>Hardwares</v>
      </c>
    </row>
    <row r="593" spans="1:15" x14ac:dyDescent="0.3">
      <c r="A593">
        <v>592</v>
      </c>
      <c r="B593">
        <v>683</v>
      </c>
      <c r="C593">
        <v>4</v>
      </c>
      <c r="D593">
        <v>13</v>
      </c>
      <c r="E593" s="3">
        <v>0.01</v>
      </c>
      <c r="F593" s="4">
        <f>VLOOKUP(B593,[1]Vendas!A:C,2,FALSE)</f>
        <v>43850</v>
      </c>
      <c r="G593" t="str">
        <f>VLOOKUP(VLOOKUP(B593,[1]Vendas!A:C,3,FALSE),[1]Vendedores!A:B,2,FALSE)</f>
        <v>Augusto Carlos</v>
      </c>
      <c r="H593" t="str">
        <f>VLOOKUP(VLOOKUP(VLOOKUP(B593,[1]Vendas!A:C,3,FALSE),[1]Vendedores!A:E,5,FALSE),[1]Filiais!A:B,2,FALSE)</f>
        <v>São Paulo</v>
      </c>
      <c r="I593" s="3">
        <f>VLOOKUP(VLOOKUP(B593,[1]Vendas!A:C,3,FALSE),[1]Vendedores!A:E,4,FALSE)</f>
        <v>0.08</v>
      </c>
      <c r="J593" t="str">
        <f>VLOOKUP(C593,[1]Produtos!A:D,2,FALSE)</f>
        <v>Mouse</v>
      </c>
      <c r="K593" s="5">
        <f>VLOOKUP(C593,[1]Produtos!A:D,3,FALSE)</f>
        <v>75</v>
      </c>
      <c r="L593" s="5">
        <f t="shared" si="27"/>
        <v>975</v>
      </c>
      <c r="M593" s="5">
        <f t="shared" si="28"/>
        <v>9.75</v>
      </c>
      <c r="N593" s="5">
        <f t="shared" si="29"/>
        <v>965.25</v>
      </c>
      <c r="O593" t="str">
        <f>VLOOKUP(VLOOKUP(C593,[1]Produtos!A:D,4,FALSE),[1]Categorias!A:B,2,FALSE)</f>
        <v>Acessórios</v>
      </c>
    </row>
    <row r="594" spans="1:15" x14ac:dyDescent="0.3">
      <c r="A594">
        <v>593</v>
      </c>
      <c r="B594">
        <v>628</v>
      </c>
      <c r="C594">
        <v>8</v>
      </c>
      <c r="D594">
        <v>25</v>
      </c>
      <c r="E594" s="3">
        <v>0.02</v>
      </c>
      <c r="F594" s="4">
        <f>VLOOKUP(B594,[1]Vendas!A:C,2,FALSE)</f>
        <v>43950</v>
      </c>
      <c r="G594" t="str">
        <f>VLOOKUP(VLOOKUP(B594,[1]Vendas!A:C,3,FALSE),[1]Vendedores!A:B,2,FALSE)</f>
        <v>Antônio da Costa</v>
      </c>
      <c r="H594" t="str">
        <f>VLOOKUP(VLOOKUP(VLOOKUP(B594,[1]Vendas!A:C,3,FALSE),[1]Vendedores!A:E,5,FALSE),[1]Filiais!A:B,2,FALSE)</f>
        <v>São Paulo</v>
      </c>
      <c r="I594" s="3">
        <f>VLOOKUP(VLOOKUP(B594,[1]Vendas!A:C,3,FALSE),[1]Vendedores!A:E,4,FALSE)</f>
        <v>7.0000000000000007E-2</v>
      </c>
      <c r="J594" t="str">
        <f>VLOOKUP(C594,[1]Produtos!A:D,2,FALSE)</f>
        <v>Projetor</v>
      </c>
      <c r="K594" s="5">
        <f>VLOOKUP(C594,[1]Produtos!A:D,3,FALSE)</f>
        <v>2900</v>
      </c>
      <c r="L594" s="5">
        <f t="shared" si="27"/>
        <v>72500</v>
      </c>
      <c r="M594" s="5">
        <f t="shared" si="28"/>
        <v>1450</v>
      </c>
      <c r="N594" s="5">
        <f t="shared" si="29"/>
        <v>71050</v>
      </c>
      <c r="O594" t="str">
        <f>VLOOKUP(VLOOKUP(C594,[1]Produtos!A:D,4,FALSE),[1]Categorias!A:B,2,FALSE)</f>
        <v>Hardwares</v>
      </c>
    </row>
    <row r="595" spans="1:15" x14ac:dyDescent="0.3">
      <c r="A595">
        <v>594</v>
      </c>
      <c r="B595">
        <v>1438</v>
      </c>
      <c r="C595">
        <v>5</v>
      </c>
      <c r="D595">
        <v>4</v>
      </c>
      <c r="E595" s="3">
        <v>0.03</v>
      </c>
      <c r="F595" s="4">
        <f>VLOOKUP(B595,[1]Vendas!A:C,2,FALSE)</f>
        <v>44140</v>
      </c>
      <c r="G595" t="str">
        <f>VLOOKUP(VLOOKUP(B595,[1]Vendas!A:C,3,FALSE),[1]Vendedores!A:B,2,FALSE)</f>
        <v>Antônio da Costa</v>
      </c>
      <c r="H595" t="str">
        <f>VLOOKUP(VLOOKUP(VLOOKUP(B595,[1]Vendas!A:C,3,FALSE),[1]Vendedores!A:E,5,FALSE),[1]Filiais!A:B,2,FALSE)</f>
        <v>São Paulo</v>
      </c>
      <c r="I595" s="3">
        <f>VLOOKUP(VLOOKUP(B595,[1]Vendas!A:C,3,FALSE),[1]Vendedores!A:E,4,FALSE)</f>
        <v>7.0000000000000007E-2</v>
      </c>
      <c r="J595" t="str">
        <f>VLOOKUP(C595,[1]Produtos!A:D,2,FALSE)</f>
        <v>Smartphone</v>
      </c>
      <c r="K595" s="5">
        <f>VLOOKUP(C595,[1]Produtos!A:D,3,FALSE)</f>
        <v>3200</v>
      </c>
      <c r="L595" s="5">
        <f t="shared" si="27"/>
        <v>12800</v>
      </c>
      <c r="M595" s="5">
        <f t="shared" si="28"/>
        <v>384</v>
      </c>
      <c r="N595" s="5">
        <f t="shared" si="29"/>
        <v>12416</v>
      </c>
      <c r="O595" t="str">
        <f>VLOOKUP(VLOOKUP(C595,[1]Produtos!A:D,4,FALSE),[1]Categorias!A:B,2,FALSE)</f>
        <v>Celulares</v>
      </c>
    </row>
    <row r="596" spans="1:15" x14ac:dyDescent="0.3">
      <c r="A596">
        <v>595</v>
      </c>
      <c r="B596">
        <v>1431</v>
      </c>
      <c r="C596">
        <v>4</v>
      </c>
      <c r="D596">
        <v>31</v>
      </c>
      <c r="E596" s="3">
        <v>0.05</v>
      </c>
      <c r="F596" s="4">
        <f>VLOOKUP(B596,[1]Vendas!A:C,2,FALSE)</f>
        <v>44097</v>
      </c>
      <c r="G596" t="str">
        <f>VLOOKUP(VLOOKUP(B596,[1]Vendas!A:C,3,FALSE),[1]Vendedores!A:B,2,FALSE)</f>
        <v>Augusto Carlos</v>
      </c>
      <c r="H596" t="str">
        <f>VLOOKUP(VLOOKUP(VLOOKUP(B596,[1]Vendas!A:C,3,FALSE),[1]Vendedores!A:E,5,FALSE),[1]Filiais!A:B,2,FALSE)</f>
        <v>São Paulo</v>
      </c>
      <c r="I596" s="3">
        <f>VLOOKUP(VLOOKUP(B596,[1]Vendas!A:C,3,FALSE),[1]Vendedores!A:E,4,FALSE)</f>
        <v>0.08</v>
      </c>
      <c r="J596" t="str">
        <f>VLOOKUP(C596,[1]Produtos!A:D,2,FALSE)</f>
        <v>Mouse</v>
      </c>
      <c r="K596" s="5">
        <f>VLOOKUP(C596,[1]Produtos!A:D,3,FALSE)</f>
        <v>75</v>
      </c>
      <c r="L596" s="5">
        <f t="shared" si="27"/>
        <v>2325</v>
      </c>
      <c r="M596" s="5">
        <f t="shared" si="28"/>
        <v>116.25</v>
      </c>
      <c r="N596" s="5">
        <f t="shared" si="29"/>
        <v>2208.75</v>
      </c>
      <c r="O596" t="str">
        <f>VLOOKUP(VLOOKUP(C596,[1]Produtos!A:D,4,FALSE),[1]Categorias!A:B,2,FALSE)</f>
        <v>Acessórios</v>
      </c>
    </row>
    <row r="597" spans="1:15" x14ac:dyDescent="0.3">
      <c r="A597">
        <v>596</v>
      </c>
      <c r="B597">
        <v>1417</v>
      </c>
      <c r="C597">
        <v>6</v>
      </c>
      <c r="D597">
        <v>11</v>
      </c>
      <c r="E597" s="3">
        <v>0.01</v>
      </c>
      <c r="F597" s="4">
        <f>VLOOKUP(B597,[1]Vendas!A:C,2,FALSE)</f>
        <v>44103</v>
      </c>
      <c r="G597" t="str">
        <f>VLOOKUP(VLOOKUP(B597,[1]Vendas!A:C,3,FALSE),[1]Vendedores!A:B,2,FALSE)</f>
        <v>Solange Almeida</v>
      </c>
      <c r="H597" t="str">
        <f>VLOOKUP(VLOOKUP(VLOOKUP(B597,[1]Vendas!A:C,3,FALSE),[1]Vendedores!A:E,5,FALSE),[1]Filiais!A:B,2,FALSE)</f>
        <v>Rio de Janeiro</v>
      </c>
      <c r="I597" s="3">
        <f>VLOOKUP(VLOOKUP(B597,[1]Vendas!A:C,3,FALSE),[1]Vendedores!A:E,4,FALSE)</f>
        <v>0.01</v>
      </c>
      <c r="J597" t="str">
        <f>VLOOKUP(C597,[1]Produtos!A:D,2,FALSE)</f>
        <v>Carregador para celular</v>
      </c>
      <c r="K597" s="5">
        <f>VLOOKUP(C597,[1]Produtos!A:D,3,FALSE)</f>
        <v>150</v>
      </c>
      <c r="L597" s="5">
        <f t="shared" si="27"/>
        <v>1650</v>
      </c>
      <c r="M597" s="5">
        <f t="shared" si="28"/>
        <v>16.5</v>
      </c>
      <c r="N597" s="5">
        <f t="shared" si="29"/>
        <v>1633.5</v>
      </c>
      <c r="O597" t="str">
        <f>VLOOKUP(VLOOKUP(C597,[1]Produtos!A:D,4,FALSE),[1]Categorias!A:B,2,FALSE)</f>
        <v>Celulares</v>
      </c>
    </row>
    <row r="598" spans="1:15" x14ac:dyDescent="0.3">
      <c r="A598">
        <v>597</v>
      </c>
      <c r="B598">
        <v>1144</v>
      </c>
      <c r="C598">
        <v>7</v>
      </c>
      <c r="D598">
        <v>8</v>
      </c>
      <c r="E598" s="3">
        <v>0.01</v>
      </c>
      <c r="F598" s="4">
        <f>VLOOKUP(B598,[1]Vendas!A:C,2,FALSE)</f>
        <v>44115</v>
      </c>
      <c r="G598" t="str">
        <f>VLOOKUP(VLOOKUP(B598,[1]Vendas!A:C,3,FALSE),[1]Vendedores!A:B,2,FALSE)</f>
        <v>Antônio da Costa</v>
      </c>
      <c r="H598" t="str">
        <f>VLOOKUP(VLOOKUP(VLOOKUP(B598,[1]Vendas!A:C,3,FALSE),[1]Vendedores!A:E,5,FALSE),[1]Filiais!A:B,2,FALSE)</f>
        <v>São Paulo</v>
      </c>
      <c r="I598" s="3">
        <f>VLOOKUP(VLOOKUP(B598,[1]Vendas!A:C,3,FALSE),[1]Vendedores!A:E,4,FALSE)</f>
        <v>7.0000000000000007E-2</v>
      </c>
      <c r="J598" t="str">
        <f>VLOOKUP(C598,[1]Produtos!A:D,2,FALSE)</f>
        <v>Roteador</v>
      </c>
      <c r="K598" s="5">
        <f>VLOOKUP(C598,[1]Produtos!A:D,3,FALSE)</f>
        <v>320</v>
      </c>
      <c r="L598" s="5">
        <f t="shared" si="27"/>
        <v>2560</v>
      </c>
      <c r="M598" s="5">
        <f t="shared" si="28"/>
        <v>25.6</v>
      </c>
      <c r="N598" s="5">
        <f t="shared" si="29"/>
        <v>2534.4</v>
      </c>
      <c r="O598" t="str">
        <f>VLOOKUP(VLOOKUP(C598,[1]Produtos!A:D,4,FALSE),[1]Categorias!A:B,2,FALSE)</f>
        <v>Hardwares</v>
      </c>
    </row>
    <row r="599" spans="1:15" x14ac:dyDescent="0.3">
      <c r="A599">
        <v>598</v>
      </c>
      <c r="B599">
        <v>1958</v>
      </c>
      <c r="C599">
        <v>4</v>
      </c>
      <c r="D599">
        <v>9</v>
      </c>
      <c r="E599" s="3">
        <v>0.01</v>
      </c>
      <c r="F599" s="4">
        <f>VLOOKUP(B599,[1]Vendas!A:C,2,FALSE)</f>
        <v>44130</v>
      </c>
      <c r="G599" t="str">
        <f>VLOOKUP(VLOOKUP(B599,[1]Vendas!A:C,3,FALSE),[1]Vendedores!A:B,2,FALSE)</f>
        <v>Raimundo Nonato</v>
      </c>
      <c r="H599" t="str">
        <f>VLOOKUP(VLOOKUP(VLOOKUP(B599,[1]Vendas!A:C,3,FALSE),[1]Vendedores!A:E,5,FALSE),[1]Filiais!A:B,2,FALSE)</f>
        <v>Minas Gerais</v>
      </c>
      <c r="I599" s="3">
        <f>VLOOKUP(VLOOKUP(B599,[1]Vendas!A:C,3,FALSE),[1]Vendedores!A:E,4,FALSE)</f>
        <v>0.02</v>
      </c>
      <c r="J599" t="str">
        <f>VLOOKUP(C599,[1]Produtos!A:D,2,FALSE)</f>
        <v>Mouse</v>
      </c>
      <c r="K599" s="5">
        <f>VLOOKUP(C599,[1]Produtos!A:D,3,FALSE)</f>
        <v>75</v>
      </c>
      <c r="L599" s="5">
        <f t="shared" si="27"/>
        <v>675</v>
      </c>
      <c r="M599" s="5">
        <f t="shared" si="28"/>
        <v>6.75</v>
      </c>
      <c r="N599" s="5">
        <f t="shared" si="29"/>
        <v>668.25</v>
      </c>
      <c r="O599" t="str">
        <f>VLOOKUP(VLOOKUP(C599,[1]Produtos!A:D,4,FALSE),[1]Categorias!A:B,2,FALSE)</f>
        <v>Acessórios</v>
      </c>
    </row>
    <row r="600" spans="1:15" x14ac:dyDescent="0.3">
      <c r="A600">
        <v>599</v>
      </c>
      <c r="B600">
        <v>432</v>
      </c>
      <c r="C600">
        <v>7</v>
      </c>
      <c r="D600">
        <v>28</v>
      </c>
      <c r="E600" s="3">
        <v>0</v>
      </c>
      <c r="F600" s="4">
        <f>VLOOKUP(B600,[1]Vendas!A:C,2,FALSE)</f>
        <v>43980</v>
      </c>
      <c r="G600" t="str">
        <f>VLOOKUP(VLOOKUP(B600,[1]Vendas!A:C,3,FALSE),[1]Vendedores!A:B,2,FALSE)</f>
        <v>Fernanda Vasconcelos</v>
      </c>
      <c r="H600" t="str">
        <f>VLOOKUP(VLOOKUP(VLOOKUP(B600,[1]Vendas!A:C,3,FALSE),[1]Vendedores!A:E,5,FALSE),[1]Filiais!A:B,2,FALSE)</f>
        <v>Minas Gerais</v>
      </c>
      <c r="I600" s="3">
        <f>VLOOKUP(VLOOKUP(B600,[1]Vendas!A:C,3,FALSE),[1]Vendedores!A:E,4,FALSE)</f>
        <v>0.04</v>
      </c>
      <c r="J600" t="str">
        <f>VLOOKUP(C600,[1]Produtos!A:D,2,FALSE)</f>
        <v>Roteador</v>
      </c>
      <c r="K600" s="5">
        <f>VLOOKUP(C600,[1]Produtos!A:D,3,FALSE)</f>
        <v>320</v>
      </c>
      <c r="L600" s="5">
        <f t="shared" si="27"/>
        <v>8960</v>
      </c>
      <c r="M600" s="5">
        <f t="shared" si="28"/>
        <v>0</v>
      </c>
      <c r="N600" s="5">
        <f t="shared" si="29"/>
        <v>8960</v>
      </c>
      <c r="O600" t="str">
        <f>VLOOKUP(VLOOKUP(C600,[1]Produtos!A:D,4,FALSE),[1]Categorias!A:B,2,FALSE)</f>
        <v>Hardwares</v>
      </c>
    </row>
    <row r="601" spans="1:15" x14ac:dyDescent="0.3">
      <c r="A601">
        <v>600</v>
      </c>
      <c r="B601">
        <v>951</v>
      </c>
      <c r="C601">
        <v>2</v>
      </c>
      <c r="D601">
        <v>9</v>
      </c>
      <c r="E601" s="3">
        <v>0.04</v>
      </c>
      <c r="F601" s="4">
        <f>VLOOKUP(B601,[1]Vendas!A:C,2,FALSE)</f>
        <v>44133</v>
      </c>
      <c r="G601" t="str">
        <f>VLOOKUP(VLOOKUP(B601,[1]Vendas!A:C,3,FALSE),[1]Vendedores!A:B,2,FALSE)</f>
        <v>Débora Albuquerque</v>
      </c>
      <c r="H601" t="str">
        <f>VLOOKUP(VLOOKUP(VLOOKUP(B601,[1]Vendas!A:C,3,FALSE),[1]Vendedores!A:E,5,FALSE),[1]Filiais!A:B,2,FALSE)</f>
        <v>São Paulo</v>
      </c>
      <c r="I601" s="3">
        <f>VLOOKUP(VLOOKUP(B601,[1]Vendas!A:C,3,FALSE),[1]Vendedores!A:E,4,FALSE)</f>
        <v>0.02</v>
      </c>
      <c r="J601" t="str">
        <f>VLOOKUP(C601,[1]Produtos!A:D,2,FALSE)</f>
        <v>Impressora</v>
      </c>
      <c r="K601" s="5">
        <f>VLOOKUP(C601,[1]Produtos!A:D,3,FALSE)</f>
        <v>2100</v>
      </c>
      <c r="L601" s="5">
        <f t="shared" si="27"/>
        <v>18900</v>
      </c>
      <c r="M601" s="5">
        <f t="shared" si="28"/>
        <v>756</v>
      </c>
      <c r="N601" s="5">
        <f t="shared" si="29"/>
        <v>18144</v>
      </c>
      <c r="O601" t="str">
        <f>VLOOKUP(VLOOKUP(C601,[1]Produtos!A:D,4,FALSE),[1]Categorias!A:B,2,FALSE)</f>
        <v>Hardwares</v>
      </c>
    </row>
    <row r="602" spans="1:15" x14ac:dyDescent="0.3">
      <c r="A602">
        <v>601</v>
      </c>
      <c r="B602">
        <v>756</v>
      </c>
      <c r="C602">
        <v>9</v>
      </c>
      <c r="D602">
        <v>28</v>
      </c>
      <c r="E602" s="3">
        <v>0.05</v>
      </c>
      <c r="F602" s="4">
        <f>VLOOKUP(B602,[1]Vendas!A:C,2,FALSE)</f>
        <v>44103</v>
      </c>
      <c r="G602" t="str">
        <f>VLOOKUP(VLOOKUP(B602,[1]Vendas!A:C,3,FALSE),[1]Vendedores!A:B,2,FALSE)</f>
        <v>Solange Almeida</v>
      </c>
      <c r="H602" t="str">
        <f>VLOOKUP(VLOOKUP(VLOOKUP(B602,[1]Vendas!A:C,3,FALSE),[1]Vendedores!A:E,5,FALSE),[1]Filiais!A:B,2,FALSE)</f>
        <v>Rio de Janeiro</v>
      </c>
      <c r="I602" s="3">
        <f>VLOOKUP(VLOOKUP(B602,[1]Vendas!A:C,3,FALSE),[1]Vendedores!A:E,4,FALSE)</f>
        <v>0.01</v>
      </c>
      <c r="J602" t="str">
        <f>VLOOKUP(C602,[1]Produtos!A:D,2,FALSE)</f>
        <v>Papel A4</v>
      </c>
      <c r="K602" s="5">
        <f>VLOOKUP(C602,[1]Produtos!A:D,3,FALSE)</f>
        <v>90</v>
      </c>
      <c r="L602" s="5">
        <f t="shared" si="27"/>
        <v>2520</v>
      </c>
      <c r="M602" s="5">
        <f t="shared" si="28"/>
        <v>126</v>
      </c>
      <c r="N602" s="5">
        <f t="shared" si="29"/>
        <v>2394</v>
      </c>
      <c r="O602" t="str">
        <f>VLOOKUP(VLOOKUP(C602,[1]Produtos!A:D,4,FALSE),[1]Categorias!A:B,2,FALSE)</f>
        <v>Papelaria</v>
      </c>
    </row>
    <row r="603" spans="1:15" x14ac:dyDescent="0.3">
      <c r="A603">
        <v>602</v>
      </c>
      <c r="B603">
        <v>1527</v>
      </c>
      <c r="C603">
        <v>3</v>
      </c>
      <c r="D603">
        <v>32</v>
      </c>
      <c r="E603" s="3">
        <v>0</v>
      </c>
      <c r="F603" s="4">
        <f>VLOOKUP(B603,[1]Vendas!A:C,2,FALSE)</f>
        <v>43848</v>
      </c>
      <c r="G603" t="str">
        <f>VLOOKUP(VLOOKUP(B603,[1]Vendas!A:C,3,FALSE),[1]Vendedores!A:B,2,FALSE)</f>
        <v>Débora Albuquerque</v>
      </c>
      <c r="H603" t="str">
        <f>VLOOKUP(VLOOKUP(VLOOKUP(B603,[1]Vendas!A:C,3,FALSE),[1]Vendedores!A:E,5,FALSE),[1]Filiais!A:B,2,FALSE)</f>
        <v>São Paulo</v>
      </c>
      <c r="I603" s="3">
        <f>VLOOKUP(VLOOKUP(B603,[1]Vendas!A:C,3,FALSE),[1]Vendedores!A:E,4,FALSE)</f>
        <v>0.02</v>
      </c>
      <c r="J603" t="str">
        <f>VLOOKUP(C603,[1]Produtos!A:D,2,FALSE)</f>
        <v>Teclado</v>
      </c>
      <c r="K603" s="5">
        <f>VLOOKUP(C603,[1]Produtos!A:D,3,FALSE)</f>
        <v>90</v>
      </c>
      <c r="L603" s="5">
        <f t="shared" si="27"/>
        <v>2880</v>
      </c>
      <c r="M603" s="5">
        <f t="shared" si="28"/>
        <v>0</v>
      </c>
      <c r="N603" s="5">
        <f t="shared" si="29"/>
        <v>2880</v>
      </c>
      <c r="O603" t="str">
        <f>VLOOKUP(VLOOKUP(C603,[1]Produtos!A:D,4,FALSE),[1]Categorias!A:B,2,FALSE)</f>
        <v>Acessórios</v>
      </c>
    </row>
    <row r="604" spans="1:15" x14ac:dyDescent="0.3">
      <c r="A604">
        <v>603</v>
      </c>
      <c r="B604">
        <v>1109</v>
      </c>
      <c r="C604">
        <v>4</v>
      </c>
      <c r="D604">
        <v>10</v>
      </c>
      <c r="E604" s="3">
        <v>0</v>
      </c>
      <c r="F604" s="4">
        <f>VLOOKUP(B604,[1]Vendas!A:C,2,FALSE)</f>
        <v>44157</v>
      </c>
      <c r="G604" t="str">
        <f>VLOOKUP(VLOOKUP(B604,[1]Vendas!A:C,3,FALSE),[1]Vendedores!A:B,2,FALSE)</f>
        <v>Raimundo Nonato</v>
      </c>
      <c r="H604" t="str">
        <f>VLOOKUP(VLOOKUP(VLOOKUP(B604,[1]Vendas!A:C,3,FALSE),[1]Vendedores!A:E,5,FALSE),[1]Filiais!A:B,2,FALSE)</f>
        <v>Minas Gerais</v>
      </c>
      <c r="I604" s="3">
        <f>VLOOKUP(VLOOKUP(B604,[1]Vendas!A:C,3,FALSE),[1]Vendedores!A:E,4,FALSE)</f>
        <v>0.02</v>
      </c>
      <c r="J604" t="str">
        <f>VLOOKUP(C604,[1]Produtos!A:D,2,FALSE)</f>
        <v>Mouse</v>
      </c>
      <c r="K604" s="5">
        <f>VLOOKUP(C604,[1]Produtos!A:D,3,FALSE)</f>
        <v>75</v>
      </c>
      <c r="L604" s="5">
        <f t="shared" si="27"/>
        <v>750</v>
      </c>
      <c r="M604" s="5">
        <f t="shared" si="28"/>
        <v>0</v>
      </c>
      <c r="N604" s="5">
        <f t="shared" si="29"/>
        <v>750</v>
      </c>
      <c r="O604" t="str">
        <f>VLOOKUP(VLOOKUP(C604,[1]Produtos!A:D,4,FALSE),[1]Categorias!A:B,2,FALSE)</f>
        <v>Acessórios</v>
      </c>
    </row>
    <row r="605" spans="1:15" x14ac:dyDescent="0.3">
      <c r="A605">
        <v>604</v>
      </c>
      <c r="B605">
        <v>711</v>
      </c>
      <c r="C605">
        <v>10</v>
      </c>
      <c r="D605">
        <v>26</v>
      </c>
      <c r="E605" s="3">
        <v>0.03</v>
      </c>
      <c r="F605" s="4">
        <f>VLOOKUP(B605,[1]Vendas!A:C,2,FALSE)</f>
        <v>44121</v>
      </c>
      <c r="G605" t="str">
        <f>VLOOKUP(VLOOKUP(B605,[1]Vendas!A:C,3,FALSE),[1]Vendedores!A:B,2,FALSE)</f>
        <v>Augusto Carlos</v>
      </c>
      <c r="H605" t="str">
        <f>VLOOKUP(VLOOKUP(VLOOKUP(B605,[1]Vendas!A:C,3,FALSE),[1]Vendedores!A:E,5,FALSE),[1]Filiais!A:B,2,FALSE)</f>
        <v>São Paulo</v>
      </c>
      <c r="I605" s="3">
        <f>VLOOKUP(VLOOKUP(B605,[1]Vendas!A:C,3,FALSE),[1]Vendedores!A:E,4,FALSE)</f>
        <v>0.08</v>
      </c>
      <c r="J605" t="str">
        <f>VLOOKUP(C605,[1]Produtos!A:D,2,FALSE)</f>
        <v>Caneta</v>
      </c>
      <c r="K605" s="5">
        <f>VLOOKUP(C605,[1]Produtos!A:D,3,FALSE)</f>
        <v>15</v>
      </c>
      <c r="L605" s="5">
        <f t="shared" si="27"/>
        <v>390</v>
      </c>
      <c r="M605" s="5">
        <f t="shared" si="28"/>
        <v>11.7</v>
      </c>
      <c r="N605" s="5">
        <f t="shared" si="29"/>
        <v>378.3</v>
      </c>
      <c r="O605" t="str">
        <f>VLOOKUP(VLOOKUP(C605,[1]Produtos!A:D,4,FALSE),[1]Categorias!A:B,2,FALSE)</f>
        <v>Papelaria</v>
      </c>
    </row>
    <row r="606" spans="1:15" x14ac:dyDescent="0.3">
      <c r="A606">
        <v>605</v>
      </c>
      <c r="B606">
        <v>1076</v>
      </c>
      <c r="C606">
        <v>2</v>
      </c>
      <c r="D606">
        <v>26</v>
      </c>
      <c r="E606" s="3">
        <v>0.04</v>
      </c>
      <c r="F606" s="4">
        <f>VLOOKUP(B606,[1]Vendas!A:C,2,FALSE)</f>
        <v>43889</v>
      </c>
      <c r="G606" t="str">
        <f>VLOOKUP(VLOOKUP(B606,[1]Vendas!A:C,3,FALSE),[1]Vendedores!A:B,2,FALSE)</f>
        <v>Débora Albuquerque</v>
      </c>
      <c r="H606" t="str">
        <f>VLOOKUP(VLOOKUP(VLOOKUP(B606,[1]Vendas!A:C,3,FALSE),[1]Vendedores!A:E,5,FALSE),[1]Filiais!A:B,2,FALSE)</f>
        <v>São Paulo</v>
      </c>
      <c r="I606" s="3">
        <f>VLOOKUP(VLOOKUP(B606,[1]Vendas!A:C,3,FALSE),[1]Vendedores!A:E,4,FALSE)</f>
        <v>0.02</v>
      </c>
      <c r="J606" t="str">
        <f>VLOOKUP(C606,[1]Produtos!A:D,2,FALSE)</f>
        <v>Impressora</v>
      </c>
      <c r="K606" s="5">
        <f>VLOOKUP(C606,[1]Produtos!A:D,3,FALSE)</f>
        <v>2100</v>
      </c>
      <c r="L606" s="5">
        <f t="shared" si="27"/>
        <v>54600</v>
      </c>
      <c r="M606" s="5">
        <f t="shared" si="28"/>
        <v>2184</v>
      </c>
      <c r="N606" s="5">
        <f t="shared" si="29"/>
        <v>52416</v>
      </c>
      <c r="O606" t="str">
        <f>VLOOKUP(VLOOKUP(C606,[1]Produtos!A:D,4,FALSE),[1]Categorias!A:B,2,FALSE)</f>
        <v>Hardwares</v>
      </c>
    </row>
    <row r="607" spans="1:15" x14ac:dyDescent="0.3">
      <c r="A607">
        <v>606</v>
      </c>
      <c r="B607">
        <v>1643</v>
      </c>
      <c r="C607">
        <v>8</v>
      </c>
      <c r="D607">
        <v>15</v>
      </c>
      <c r="E607" s="3">
        <v>0.03</v>
      </c>
      <c r="F607" s="4">
        <f>VLOOKUP(B607,[1]Vendas!A:C,2,FALSE)</f>
        <v>44131</v>
      </c>
      <c r="G607" t="str">
        <f>VLOOKUP(VLOOKUP(B607,[1]Vendas!A:C,3,FALSE),[1]Vendedores!A:B,2,FALSE)</f>
        <v>Solange Almeida</v>
      </c>
      <c r="H607" t="str">
        <f>VLOOKUP(VLOOKUP(VLOOKUP(B607,[1]Vendas!A:C,3,FALSE),[1]Vendedores!A:E,5,FALSE),[1]Filiais!A:B,2,FALSE)</f>
        <v>Rio de Janeiro</v>
      </c>
      <c r="I607" s="3">
        <f>VLOOKUP(VLOOKUP(B607,[1]Vendas!A:C,3,FALSE),[1]Vendedores!A:E,4,FALSE)</f>
        <v>0.01</v>
      </c>
      <c r="J607" t="str">
        <f>VLOOKUP(C607,[1]Produtos!A:D,2,FALSE)</f>
        <v>Projetor</v>
      </c>
      <c r="K607" s="5">
        <f>VLOOKUP(C607,[1]Produtos!A:D,3,FALSE)</f>
        <v>2900</v>
      </c>
      <c r="L607" s="5">
        <f t="shared" si="27"/>
        <v>43500</v>
      </c>
      <c r="M607" s="5">
        <f t="shared" si="28"/>
        <v>1305</v>
      </c>
      <c r="N607" s="5">
        <f t="shared" si="29"/>
        <v>42195</v>
      </c>
      <c r="O607" t="str">
        <f>VLOOKUP(VLOOKUP(C607,[1]Produtos!A:D,4,FALSE),[1]Categorias!A:B,2,FALSE)</f>
        <v>Hardwares</v>
      </c>
    </row>
    <row r="608" spans="1:15" x14ac:dyDescent="0.3">
      <c r="A608">
        <v>607</v>
      </c>
      <c r="B608">
        <v>1574</v>
      </c>
      <c r="C608">
        <v>2</v>
      </c>
      <c r="D608">
        <v>4</v>
      </c>
      <c r="E608" s="3">
        <v>0.01</v>
      </c>
      <c r="F608" s="4">
        <f>VLOOKUP(B608,[1]Vendas!A:C,2,FALSE)</f>
        <v>44148</v>
      </c>
      <c r="G608" t="str">
        <f>VLOOKUP(VLOOKUP(B608,[1]Vendas!A:C,3,FALSE),[1]Vendedores!A:B,2,FALSE)</f>
        <v>Almira Buarque</v>
      </c>
      <c r="H608" t="str">
        <f>VLOOKUP(VLOOKUP(VLOOKUP(B608,[1]Vendas!A:C,3,FALSE),[1]Vendedores!A:E,5,FALSE),[1]Filiais!A:B,2,FALSE)</f>
        <v>Rio de Janeiro</v>
      </c>
      <c r="I608" s="3">
        <f>VLOOKUP(VLOOKUP(B608,[1]Vendas!A:C,3,FALSE),[1]Vendedores!A:E,4,FALSE)</f>
        <v>0.04</v>
      </c>
      <c r="J608" t="str">
        <f>VLOOKUP(C608,[1]Produtos!A:D,2,FALSE)</f>
        <v>Impressora</v>
      </c>
      <c r="K608" s="5">
        <f>VLOOKUP(C608,[1]Produtos!A:D,3,FALSE)</f>
        <v>2100</v>
      </c>
      <c r="L608" s="5">
        <f t="shared" si="27"/>
        <v>8400</v>
      </c>
      <c r="M608" s="5">
        <f t="shared" si="28"/>
        <v>84</v>
      </c>
      <c r="N608" s="5">
        <f t="shared" si="29"/>
        <v>8316</v>
      </c>
      <c r="O608" t="str">
        <f>VLOOKUP(VLOOKUP(C608,[1]Produtos!A:D,4,FALSE),[1]Categorias!A:B,2,FALSE)</f>
        <v>Hardwares</v>
      </c>
    </row>
    <row r="609" spans="1:15" x14ac:dyDescent="0.3">
      <c r="A609">
        <v>608</v>
      </c>
      <c r="B609">
        <v>166</v>
      </c>
      <c r="C609">
        <v>9</v>
      </c>
      <c r="D609">
        <v>22</v>
      </c>
      <c r="E609" s="3">
        <v>0.03</v>
      </c>
      <c r="F609" s="4">
        <f>VLOOKUP(B609,[1]Vendas!A:C,2,FALSE)</f>
        <v>43878</v>
      </c>
      <c r="G609" t="str">
        <f>VLOOKUP(VLOOKUP(B609,[1]Vendas!A:C,3,FALSE),[1]Vendedores!A:B,2,FALSE)</f>
        <v>Jaqueline de Souza</v>
      </c>
      <c r="H609" t="str">
        <f>VLOOKUP(VLOOKUP(VLOOKUP(B609,[1]Vendas!A:C,3,FALSE),[1]Vendedores!A:E,5,FALSE),[1]Filiais!A:B,2,FALSE)</f>
        <v>Minas Gerais</v>
      </c>
      <c r="I609" s="3">
        <f>VLOOKUP(VLOOKUP(B609,[1]Vendas!A:C,3,FALSE),[1]Vendedores!A:E,4,FALSE)</f>
        <v>7.0000000000000007E-2</v>
      </c>
      <c r="J609" t="str">
        <f>VLOOKUP(C609,[1]Produtos!A:D,2,FALSE)</f>
        <v>Papel A4</v>
      </c>
      <c r="K609" s="5">
        <f>VLOOKUP(C609,[1]Produtos!A:D,3,FALSE)</f>
        <v>90</v>
      </c>
      <c r="L609" s="5">
        <f t="shared" si="27"/>
        <v>1980</v>
      </c>
      <c r="M609" s="5">
        <f t="shared" si="28"/>
        <v>59.4</v>
      </c>
      <c r="N609" s="5">
        <f t="shared" si="29"/>
        <v>1920.6</v>
      </c>
      <c r="O609" t="str">
        <f>VLOOKUP(VLOOKUP(C609,[1]Produtos!A:D,4,FALSE),[1]Categorias!A:B,2,FALSE)</f>
        <v>Papelaria</v>
      </c>
    </row>
    <row r="610" spans="1:15" x14ac:dyDescent="0.3">
      <c r="A610">
        <v>609</v>
      </c>
      <c r="B610">
        <v>1264</v>
      </c>
      <c r="C610">
        <v>3</v>
      </c>
      <c r="D610">
        <v>2</v>
      </c>
      <c r="E610" s="3">
        <v>0</v>
      </c>
      <c r="F610" s="4">
        <f>VLOOKUP(B610,[1]Vendas!A:C,2,FALSE)</f>
        <v>43977</v>
      </c>
      <c r="G610" t="str">
        <f>VLOOKUP(VLOOKUP(B610,[1]Vendas!A:C,3,FALSE),[1]Vendedores!A:B,2,FALSE)</f>
        <v>Almira Buarque</v>
      </c>
      <c r="H610" t="str">
        <f>VLOOKUP(VLOOKUP(VLOOKUP(B610,[1]Vendas!A:C,3,FALSE),[1]Vendedores!A:E,5,FALSE),[1]Filiais!A:B,2,FALSE)</f>
        <v>Rio de Janeiro</v>
      </c>
      <c r="I610" s="3">
        <f>VLOOKUP(VLOOKUP(B610,[1]Vendas!A:C,3,FALSE),[1]Vendedores!A:E,4,FALSE)</f>
        <v>0.04</v>
      </c>
      <c r="J610" t="str">
        <f>VLOOKUP(C610,[1]Produtos!A:D,2,FALSE)</f>
        <v>Teclado</v>
      </c>
      <c r="K610" s="5">
        <f>VLOOKUP(C610,[1]Produtos!A:D,3,FALSE)</f>
        <v>90</v>
      </c>
      <c r="L610" s="5">
        <f t="shared" si="27"/>
        <v>180</v>
      </c>
      <c r="M610" s="5">
        <f t="shared" si="28"/>
        <v>0</v>
      </c>
      <c r="N610" s="5">
        <f t="shared" si="29"/>
        <v>180</v>
      </c>
      <c r="O610" t="str">
        <f>VLOOKUP(VLOOKUP(C610,[1]Produtos!A:D,4,FALSE),[1]Categorias!A:B,2,FALSE)</f>
        <v>Acessórios</v>
      </c>
    </row>
    <row r="611" spans="1:15" x14ac:dyDescent="0.3">
      <c r="A611">
        <v>610</v>
      </c>
      <c r="B611">
        <v>1891</v>
      </c>
      <c r="C611">
        <v>10</v>
      </c>
      <c r="D611">
        <v>17</v>
      </c>
      <c r="E611" s="3">
        <v>0.01</v>
      </c>
      <c r="F611" s="4">
        <f>VLOOKUP(B611,[1]Vendas!A:C,2,FALSE)</f>
        <v>43963</v>
      </c>
      <c r="G611" t="str">
        <f>VLOOKUP(VLOOKUP(B611,[1]Vendas!A:C,3,FALSE),[1]Vendedores!A:B,2,FALSE)</f>
        <v>Augusto Carlos</v>
      </c>
      <c r="H611" t="str">
        <f>VLOOKUP(VLOOKUP(VLOOKUP(B611,[1]Vendas!A:C,3,FALSE),[1]Vendedores!A:E,5,FALSE),[1]Filiais!A:B,2,FALSE)</f>
        <v>São Paulo</v>
      </c>
      <c r="I611" s="3">
        <f>VLOOKUP(VLOOKUP(B611,[1]Vendas!A:C,3,FALSE),[1]Vendedores!A:E,4,FALSE)</f>
        <v>0.08</v>
      </c>
      <c r="J611" t="str">
        <f>VLOOKUP(C611,[1]Produtos!A:D,2,FALSE)</f>
        <v>Caneta</v>
      </c>
      <c r="K611" s="5">
        <f>VLOOKUP(C611,[1]Produtos!A:D,3,FALSE)</f>
        <v>15</v>
      </c>
      <c r="L611" s="5">
        <f t="shared" si="27"/>
        <v>255</v>
      </c>
      <c r="M611" s="5">
        <f t="shared" si="28"/>
        <v>2.5500000000000003</v>
      </c>
      <c r="N611" s="5">
        <f t="shared" si="29"/>
        <v>252.45</v>
      </c>
      <c r="O611" t="str">
        <f>VLOOKUP(VLOOKUP(C611,[1]Produtos!A:D,4,FALSE),[1]Categorias!A:B,2,FALSE)</f>
        <v>Papelaria</v>
      </c>
    </row>
    <row r="612" spans="1:15" x14ac:dyDescent="0.3">
      <c r="A612">
        <v>611</v>
      </c>
      <c r="B612">
        <v>1694</v>
      </c>
      <c r="C612">
        <v>6</v>
      </c>
      <c r="D612">
        <v>8</v>
      </c>
      <c r="E612" s="3">
        <v>0.03</v>
      </c>
      <c r="F612" s="4">
        <f>VLOOKUP(B612,[1]Vendas!A:C,2,FALSE)</f>
        <v>44015</v>
      </c>
      <c r="G612" t="str">
        <f>VLOOKUP(VLOOKUP(B612,[1]Vendas!A:C,3,FALSE),[1]Vendedores!A:B,2,FALSE)</f>
        <v>Solange Almeida</v>
      </c>
      <c r="H612" t="str">
        <f>VLOOKUP(VLOOKUP(VLOOKUP(B612,[1]Vendas!A:C,3,FALSE),[1]Vendedores!A:E,5,FALSE),[1]Filiais!A:B,2,FALSE)</f>
        <v>Rio de Janeiro</v>
      </c>
      <c r="I612" s="3">
        <f>VLOOKUP(VLOOKUP(B612,[1]Vendas!A:C,3,FALSE),[1]Vendedores!A:E,4,FALSE)</f>
        <v>0.01</v>
      </c>
      <c r="J612" t="str">
        <f>VLOOKUP(C612,[1]Produtos!A:D,2,FALSE)</f>
        <v>Carregador para celular</v>
      </c>
      <c r="K612" s="5">
        <f>VLOOKUP(C612,[1]Produtos!A:D,3,FALSE)</f>
        <v>150</v>
      </c>
      <c r="L612" s="5">
        <f t="shared" si="27"/>
        <v>1200</v>
      </c>
      <c r="M612" s="5">
        <f t="shared" si="28"/>
        <v>36</v>
      </c>
      <c r="N612" s="5">
        <f t="shared" si="29"/>
        <v>1164</v>
      </c>
      <c r="O612" t="str">
        <f>VLOOKUP(VLOOKUP(C612,[1]Produtos!A:D,4,FALSE),[1]Categorias!A:B,2,FALSE)</f>
        <v>Celulares</v>
      </c>
    </row>
    <row r="613" spans="1:15" x14ac:dyDescent="0.3">
      <c r="A613">
        <v>612</v>
      </c>
      <c r="B613">
        <v>1330</v>
      </c>
      <c r="C613">
        <v>3</v>
      </c>
      <c r="D613">
        <v>26</v>
      </c>
      <c r="E613" s="3">
        <v>0.01</v>
      </c>
      <c r="F613" s="4">
        <f>VLOOKUP(B613,[1]Vendas!A:C,2,FALSE)</f>
        <v>43957</v>
      </c>
      <c r="G613" t="str">
        <f>VLOOKUP(VLOOKUP(B613,[1]Vendas!A:C,3,FALSE),[1]Vendedores!A:B,2,FALSE)</f>
        <v>Débora Albuquerque</v>
      </c>
      <c r="H613" t="str">
        <f>VLOOKUP(VLOOKUP(VLOOKUP(B613,[1]Vendas!A:C,3,FALSE),[1]Vendedores!A:E,5,FALSE),[1]Filiais!A:B,2,FALSE)</f>
        <v>São Paulo</v>
      </c>
      <c r="I613" s="3">
        <f>VLOOKUP(VLOOKUP(B613,[1]Vendas!A:C,3,FALSE),[1]Vendedores!A:E,4,FALSE)</f>
        <v>0.02</v>
      </c>
      <c r="J613" t="str">
        <f>VLOOKUP(C613,[1]Produtos!A:D,2,FALSE)</f>
        <v>Teclado</v>
      </c>
      <c r="K613" s="5">
        <f>VLOOKUP(C613,[1]Produtos!A:D,3,FALSE)</f>
        <v>90</v>
      </c>
      <c r="L613" s="5">
        <f t="shared" si="27"/>
        <v>2340</v>
      </c>
      <c r="M613" s="5">
        <f t="shared" si="28"/>
        <v>23.400000000000002</v>
      </c>
      <c r="N613" s="5">
        <f t="shared" si="29"/>
        <v>2316.6</v>
      </c>
      <c r="O613" t="str">
        <f>VLOOKUP(VLOOKUP(C613,[1]Produtos!A:D,4,FALSE),[1]Categorias!A:B,2,FALSE)</f>
        <v>Acessórios</v>
      </c>
    </row>
    <row r="614" spans="1:15" x14ac:dyDescent="0.3">
      <c r="A614">
        <v>613</v>
      </c>
      <c r="B614">
        <v>1760</v>
      </c>
      <c r="C614">
        <v>8</v>
      </c>
      <c r="D614">
        <v>18</v>
      </c>
      <c r="E614" s="3">
        <v>0.01</v>
      </c>
      <c r="F614" s="4">
        <f>VLOOKUP(B614,[1]Vendas!A:C,2,FALSE)</f>
        <v>44064</v>
      </c>
      <c r="G614" t="str">
        <f>VLOOKUP(VLOOKUP(B614,[1]Vendas!A:C,3,FALSE),[1]Vendedores!A:B,2,FALSE)</f>
        <v>Fernanda Vasconcelos</v>
      </c>
      <c r="H614" t="str">
        <f>VLOOKUP(VLOOKUP(VLOOKUP(B614,[1]Vendas!A:C,3,FALSE),[1]Vendedores!A:E,5,FALSE),[1]Filiais!A:B,2,FALSE)</f>
        <v>Minas Gerais</v>
      </c>
      <c r="I614" s="3">
        <f>VLOOKUP(VLOOKUP(B614,[1]Vendas!A:C,3,FALSE),[1]Vendedores!A:E,4,FALSE)</f>
        <v>0.04</v>
      </c>
      <c r="J614" t="str">
        <f>VLOOKUP(C614,[1]Produtos!A:D,2,FALSE)</f>
        <v>Projetor</v>
      </c>
      <c r="K614" s="5">
        <f>VLOOKUP(C614,[1]Produtos!A:D,3,FALSE)</f>
        <v>2900</v>
      </c>
      <c r="L614" s="5">
        <f t="shared" si="27"/>
        <v>52200</v>
      </c>
      <c r="M614" s="5">
        <f t="shared" si="28"/>
        <v>522</v>
      </c>
      <c r="N614" s="5">
        <f t="shared" si="29"/>
        <v>51678</v>
      </c>
      <c r="O614" t="str">
        <f>VLOOKUP(VLOOKUP(C614,[1]Produtos!A:D,4,FALSE),[1]Categorias!A:B,2,FALSE)</f>
        <v>Hardwares</v>
      </c>
    </row>
    <row r="615" spans="1:15" x14ac:dyDescent="0.3">
      <c r="A615">
        <v>614</v>
      </c>
      <c r="B615">
        <v>333</v>
      </c>
      <c r="C615">
        <v>9</v>
      </c>
      <c r="D615">
        <v>19</v>
      </c>
      <c r="E615" s="3">
        <v>0</v>
      </c>
      <c r="F615" s="4">
        <f>VLOOKUP(B615,[1]Vendas!A:C,2,FALSE)</f>
        <v>43927</v>
      </c>
      <c r="G615" t="str">
        <f>VLOOKUP(VLOOKUP(B615,[1]Vendas!A:C,3,FALSE),[1]Vendedores!A:B,2,FALSE)</f>
        <v>Filipe de Tarso</v>
      </c>
      <c r="H615" t="str">
        <f>VLOOKUP(VLOOKUP(VLOOKUP(B615,[1]Vendas!A:C,3,FALSE),[1]Vendedores!A:E,5,FALSE),[1]Filiais!A:B,2,FALSE)</f>
        <v>Rio de Janeiro</v>
      </c>
      <c r="I615" s="3">
        <f>VLOOKUP(VLOOKUP(B615,[1]Vendas!A:C,3,FALSE),[1]Vendedores!A:E,4,FALSE)</f>
        <v>0.04</v>
      </c>
      <c r="J615" t="str">
        <f>VLOOKUP(C615,[1]Produtos!A:D,2,FALSE)</f>
        <v>Papel A4</v>
      </c>
      <c r="K615" s="5">
        <f>VLOOKUP(C615,[1]Produtos!A:D,3,FALSE)</f>
        <v>90</v>
      </c>
      <c r="L615" s="5">
        <f t="shared" si="27"/>
        <v>1710</v>
      </c>
      <c r="M615" s="5">
        <f t="shared" si="28"/>
        <v>0</v>
      </c>
      <c r="N615" s="5">
        <f t="shared" si="29"/>
        <v>1710</v>
      </c>
      <c r="O615" t="str">
        <f>VLOOKUP(VLOOKUP(C615,[1]Produtos!A:D,4,FALSE),[1]Categorias!A:B,2,FALSE)</f>
        <v>Papelaria</v>
      </c>
    </row>
    <row r="616" spans="1:15" x14ac:dyDescent="0.3">
      <c r="A616">
        <v>615</v>
      </c>
      <c r="B616">
        <v>1212</v>
      </c>
      <c r="C616">
        <v>9</v>
      </c>
      <c r="D616">
        <v>30</v>
      </c>
      <c r="E616" s="3">
        <v>0</v>
      </c>
      <c r="F616" s="4">
        <f>VLOOKUP(B616,[1]Vendas!A:C,2,FALSE)</f>
        <v>44087</v>
      </c>
      <c r="G616" t="str">
        <f>VLOOKUP(VLOOKUP(B616,[1]Vendas!A:C,3,FALSE),[1]Vendedores!A:B,2,FALSE)</f>
        <v>Fernanda Vasconcelos</v>
      </c>
      <c r="H616" t="str">
        <f>VLOOKUP(VLOOKUP(VLOOKUP(B616,[1]Vendas!A:C,3,FALSE),[1]Vendedores!A:E,5,FALSE),[1]Filiais!A:B,2,FALSE)</f>
        <v>Minas Gerais</v>
      </c>
      <c r="I616" s="3">
        <f>VLOOKUP(VLOOKUP(B616,[1]Vendas!A:C,3,FALSE),[1]Vendedores!A:E,4,FALSE)</f>
        <v>0.04</v>
      </c>
      <c r="J616" t="str">
        <f>VLOOKUP(C616,[1]Produtos!A:D,2,FALSE)</f>
        <v>Papel A4</v>
      </c>
      <c r="K616" s="5">
        <f>VLOOKUP(C616,[1]Produtos!A:D,3,FALSE)</f>
        <v>90</v>
      </c>
      <c r="L616" s="5">
        <f t="shared" si="27"/>
        <v>2700</v>
      </c>
      <c r="M616" s="5">
        <f t="shared" si="28"/>
        <v>0</v>
      </c>
      <c r="N616" s="5">
        <f t="shared" si="29"/>
        <v>2700</v>
      </c>
      <c r="O616" t="str">
        <f>VLOOKUP(VLOOKUP(C616,[1]Produtos!A:D,4,FALSE),[1]Categorias!A:B,2,FALSE)</f>
        <v>Papelaria</v>
      </c>
    </row>
    <row r="617" spans="1:15" x14ac:dyDescent="0.3">
      <c r="A617">
        <v>616</v>
      </c>
      <c r="B617">
        <v>1614</v>
      </c>
      <c r="C617">
        <v>3</v>
      </c>
      <c r="D617">
        <v>23</v>
      </c>
      <c r="E617" s="3">
        <v>0.03</v>
      </c>
      <c r="F617" s="4">
        <f>VLOOKUP(B617,[1]Vendas!A:C,2,FALSE)</f>
        <v>44127</v>
      </c>
      <c r="G617" t="str">
        <f>VLOOKUP(VLOOKUP(B617,[1]Vendas!A:C,3,FALSE),[1]Vendedores!A:B,2,FALSE)</f>
        <v>Jaqueline de Souza</v>
      </c>
      <c r="H617" t="str">
        <f>VLOOKUP(VLOOKUP(VLOOKUP(B617,[1]Vendas!A:C,3,FALSE),[1]Vendedores!A:E,5,FALSE),[1]Filiais!A:B,2,FALSE)</f>
        <v>Minas Gerais</v>
      </c>
      <c r="I617" s="3">
        <f>VLOOKUP(VLOOKUP(B617,[1]Vendas!A:C,3,FALSE),[1]Vendedores!A:E,4,FALSE)</f>
        <v>7.0000000000000007E-2</v>
      </c>
      <c r="J617" t="str">
        <f>VLOOKUP(C617,[1]Produtos!A:D,2,FALSE)</f>
        <v>Teclado</v>
      </c>
      <c r="K617" s="5">
        <f>VLOOKUP(C617,[1]Produtos!A:D,3,FALSE)</f>
        <v>90</v>
      </c>
      <c r="L617" s="5">
        <f t="shared" si="27"/>
        <v>2070</v>
      </c>
      <c r="M617" s="5">
        <f t="shared" si="28"/>
        <v>62.099999999999994</v>
      </c>
      <c r="N617" s="5">
        <f t="shared" si="29"/>
        <v>2007.9</v>
      </c>
      <c r="O617" t="str">
        <f>VLOOKUP(VLOOKUP(C617,[1]Produtos!A:D,4,FALSE),[1]Categorias!A:B,2,FALSE)</f>
        <v>Acessórios</v>
      </c>
    </row>
    <row r="618" spans="1:15" x14ac:dyDescent="0.3">
      <c r="A618">
        <v>617</v>
      </c>
      <c r="B618">
        <v>1362</v>
      </c>
      <c r="C618">
        <v>10</v>
      </c>
      <c r="D618">
        <v>22</v>
      </c>
      <c r="E618" s="3">
        <v>0</v>
      </c>
      <c r="F618" s="4">
        <f>VLOOKUP(B618,[1]Vendas!A:C,2,FALSE)</f>
        <v>44010</v>
      </c>
      <c r="G618" t="str">
        <f>VLOOKUP(VLOOKUP(B618,[1]Vendas!A:C,3,FALSE),[1]Vendedores!A:B,2,FALSE)</f>
        <v>Almira Buarque</v>
      </c>
      <c r="H618" t="str">
        <f>VLOOKUP(VLOOKUP(VLOOKUP(B618,[1]Vendas!A:C,3,FALSE),[1]Vendedores!A:E,5,FALSE),[1]Filiais!A:B,2,FALSE)</f>
        <v>Rio de Janeiro</v>
      </c>
      <c r="I618" s="3">
        <f>VLOOKUP(VLOOKUP(B618,[1]Vendas!A:C,3,FALSE),[1]Vendedores!A:E,4,FALSE)</f>
        <v>0.04</v>
      </c>
      <c r="J618" t="str">
        <f>VLOOKUP(C618,[1]Produtos!A:D,2,FALSE)</f>
        <v>Caneta</v>
      </c>
      <c r="K618" s="5">
        <f>VLOOKUP(C618,[1]Produtos!A:D,3,FALSE)</f>
        <v>15</v>
      </c>
      <c r="L618" s="5">
        <f t="shared" si="27"/>
        <v>330</v>
      </c>
      <c r="M618" s="5">
        <f t="shared" si="28"/>
        <v>0</v>
      </c>
      <c r="N618" s="5">
        <f t="shared" si="29"/>
        <v>330</v>
      </c>
      <c r="O618" t="str">
        <f>VLOOKUP(VLOOKUP(C618,[1]Produtos!A:D,4,FALSE),[1]Categorias!A:B,2,FALSE)</f>
        <v>Papelaria</v>
      </c>
    </row>
    <row r="619" spans="1:15" x14ac:dyDescent="0.3">
      <c r="A619">
        <v>618</v>
      </c>
      <c r="B619">
        <v>510</v>
      </c>
      <c r="C619">
        <v>3</v>
      </c>
      <c r="D619">
        <v>28</v>
      </c>
      <c r="E619" s="3">
        <v>0.05</v>
      </c>
      <c r="F619" s="4">
        <f>VLOOKUP(B619,[1]Vendas!A:C,2,FALSE)</f>
        <v>43851</v>
      </c>
      <c r="G619" t="str">
        <f>VLOOKUP(VLOOKUP(B619,[1]Vendas!A:C,3,FALSE),[1]Vendedores!A:B,2,FALSE)</f>
        <v>Raimundo Nonato</v>
      </c>
      <c r="H619" t="str">
        <f>VLOOKUP(VLOOKUP(VLOOKUP(B619,[1]Vendas!A:C,3,FALSE),[1]Vendedores!A:E,5,FALSE),[1]Filiais!A:B,2,FALSE)</f>
        <v>Minas Gerais</v>
      </c>
      <c r="I619" s="3">
        <f>VLOOKUP(VLOOKUP(B619,[1]Vendas!A:C,3,FALSE),[1]Vendedores!A:E,4,FALSE)</f>
        <v>0.02</v>
      </c>
      <c r="J619" t="str">
        <f>VLOOKUP(C619,[1]Produtos!A:D,2,FALSE)</f>
        <v>Teclado</v>
      </c>
      <c r="K619" s="5">
        <f>VLOOKUP(C619,[1]Produtos!A:D,3,FALSE)</f>
        <v>90</v>
      </c>
      <c r="L619" s="5">
        <f t="shared" si="27"/>
        <v>2520</v>
      </c>
      <c r="M619" s="5">
        <f t="shared" si="28"/>
        <v>126</v>
      </c>
      <c r="N619" s="5">
        <f t="shared" si="29"/>
        <v>2394</v>
      </c>
      <c r="O619" t="str">
        <f>VLOOKUP(VLOOKUP(C619,[1]Produtos!A:D,4,FALSE),[1]Categorias!A:B,2,FALSE)</f>
        <v>Acessórios</v>
      </c>
    </row>
    <row r="620" spans="1:15" x14ac:dyDescent="0.3">
      <c r="A620">
        <v>619</v>
      </c>
      <c r="B620">
        <v>639</v>
      </c>
      <c r="C620">
        <v>9</v>
      </c>
      <c r="D620">
        <v>8</v>
      </c>
      <c r="E620" s="3">
        <v>0.05</v>
      </c>
      <c r="F620" s="4">
        <f>VLOOKUP(B620,[1]Vendas!A:C,2,FALSE)</f>
        <v>43864</v>
      </c>
      <c r="G620" t="str">
        <f>VLOOKUP(VLOOKUP(B620,[1]Vendas!A:C,3,FALSE),[1]Vendedores!A:B,2,FALSE)</f>
        <v>Rubens Lopes</v>
      </c>
      <c r="H620" t="str">
        <f>VLOOKUP(VLOOKUP(VLOOKUP(B620,[1]Vendas!A:C,3,FALSE),[1]Vendedores!A:E,5,FALSE),[1]Filiais!A:B,2,FALSE)</f>
        <v>Minas Gerais</v>
      </c>
      <c r="I620" s="3">
        <f>VLOOKUP(VLOOKUP(B620,[1]Vendas!A:C,3,FALSE),[1]Vendedores!A:E,4,FALSE)</f>
        <v>0.02</v>
      </c>
      <c r="J620" t="str">
        <f>VLOOKUP(C620,[1]Produtos!A:D,2,FALSE)</f>
        <v>Papel A4</v>
      </c>
      <c r="K620" s="5">
        <f>VLOOKUP(C620,[1]Produtos!A:D,3,FALSE)</f>
        <v>90</v>
      </c>
      <c r="L620" s="5">
        <f t="shared" si="27"/>
        <v>720</v>
      </c>
      <c r="M620" s="5">
        <f t="shared" si="28"/>
        <v>36</v>
      </c>
      <c r="N620" s="5">
        <f t="shared" si="29"/>
        <v>684</v>
      </c>
      <c r="O620" t="str">
        <f>VLOOKUP(VLOOKUP(C620,[1]Produtos!A:D,4,FALSE),[1]Categorias!A:B,2,FALSE)</f>
        <v>Papelaria</v>
      </c>
    </row>
    <row r="621" spans="1:15" x14ac:dyDescent="0.3">
      <c r="A621">
        <v>620</v>
      </c>
      <c r="B621">
        <v>289</v>
      </c>
      <c r="C621">
        <v>1</v>
      </c>
      <c r="D621">
        <v>5</v>
      </c>
      <c r="E621" s="3">
        <v>0</v>
      </c>
      <c r="F621" s="4">
        <f>VLOOKUP(B621,[1]Vendas!A:C,2,FALSE)</f>
        <v>43846</v>
      </c>
      <c r="G621" t="str">
        <f>VLOOKUP(VLOOKUP(B621,[1]Vendas!A:C,3,FALSE),[1]Vendedores!A:B,2,FALSE)</f>
        <v>Raimundo Nonato</v>
      </c>
      <c r="H621" t="str">
        <f>VLOOKUP(VLOOKUP(VLOOKUP(B621,[1]Vendas!A:C,3,FALSE),[1]Vendedores!A:E,5,FALSE),[1]Filiais!A:B,2,FALSE)</f>
        <v>Minas Gerais</v>
      </c>
      <c r="I621" s="3">
        <f>VLOOKUP(VLOOKUP(B621,[1]Vendas!A:C,3,FALSE),[1]Vendedores!A:E,4,FALSE)</f>
        <v>0.02</v>
      </c>
      <c r="J621" t="str">
        <f>VLOOKUP(C621,[1]Produtos!A:D,2,FALSE)</f>
        <v>Computador desktop</v>
      </c>
      <c r="K621" s="5">
        <f>VLOOKUP(C621,[1]Produtos!A:D,3,FALSE)</f>
        <v>5200</v>
      </c>
      <c r="L621" s="5">
        <f t="shared" si="27"/>
        <v>26000</v>
      </c>
      <c r="M621" s="5">
        <f t="shared" si="28"/>
        <v>0</v>
      </c>
      <c r="N621" s="5">
        <f t="shared" si="29"/>
        <v>26000</v>
      </c>
      <c r="O621" t="str">
        <f>VLOOKUP(VLOOKUP(C621,[1]Produtos!A:D,4,FALSE),[1]Categorias!A:B,2,FALSE)</f>
        <v>Hardwares</v>
      </c>
    </row>
    <row r="622" spans="1:15" x14ac:dyDescent="0.3">
      <c r="A622">
        <v>621</v>
      </c>
      <c r="B622">
        <v>758</v>
      </c>
      <c r="C622">
        <v>1</v>
      </c>
      <c r="D622">
        <v>27</v>
      </c>
      <c r="E622" s="3">
        <v>0.04</v>
      </c>
      <c r="F622" s="4">
        <f>VLOOKUP(B622,[1]Vendas!A:C,2,FALSE)</f>
        <v>43941</v>
      </c>
      <c r="G622" t="str">
        <f>VLOOKUP(VLOOKUP(B622,[1]Vendas!A:C,3,FALSE),[1]Vendedores!A:B,2,FALSE)</f>
        <v>Fernanda Vasconcelos</v>
      </c>
      <c r="H622" t="str">
        <f>VLOOKUP(VLOOKUP(VLOOKUP(B622,[1]Vendas!A:C,3,FALSE),[1]Vendedores!A:E,5,FALSE),[1]Filiais!A:B,2,FALSE)</f>
        <v>Minas Gerais</v>
      </c>
      <c r="I622" s="3">
        <f>VLOOKUP(VLOOKUP(B622,[1]Vendas!A:C,3,FALSE),[1]Vendedores!A:E,4,FALSE)</f>
        <v>0.04</v>
      </c>
      <c r="J622" t="str">
        <f>VLOOKUP(C622,[1]Produtos!A:D,2,FALSE)</f>
        <v>Computador desktop</v>
      </c>
      <c r="K622" s="5">
        <f>VLOOKUP(C622,[1]Produtos!A:D,3,FALSE)</f>
        <v>5200</v>
      </c>
      <c r="L622" s="5">
        <f t="shared" si="27"/>
        <v>140400</v>
      </c>
      <c r="M622" s="5">
        <f t="shared" si="28"/>
        <v>5616</v>
      </c>
      <c r="N622" s="5">
        <f t="shared" si="29"/>
        <v>134784</v>
      </c>
      <c r="O622" t="str">
        <f>VLOOKUP(VLOOKUP(C622,[1]Produtos!A:D,4,FALSE),[1]Categorias!A:B,2,FALSE)</f>
        <v>Hardwares</v>
      </c>
    </row>
    <row r="623" spans="1:15" x14ac:dyDescent="0.3">
      <c r="A623">
        <v>622</v>
      </c>
      <c r="B623">
        <v>784</v>
      </c>
      <c r="C623">
        <v>7</v>
      </c>
      <c r="D623">
        <v>5</v>
      </c>
      <c r="E623" s="3">
        <v>0.01</v>
      </c>
      <c r="F623" s="4">
        <f>VLOOKUP(B623,[1]Vendas!A:C,2,FALSE)</f>
        <v>44149</v>
      </c>
      <c r="G623" t="str">
        <f>VLOOKUP(VLOOKUP(B623,[1]Vendas!A:C,3,FALSE),[1]Vendedores!A:B,2,FALSE)</f>
        <v>Débora Albuquerque</v>
      </c>
      <c r="H623" t="str">
        <f>VLOOKUP(VLOOKUP(VLOOKUP(B623,[1]Vendas!A:C,3,FALSE),[1]Vendedores!A:E,5,FALSE),[1]Filiais!A:B,2,FALSE)</f>
        <v>São Paulo</v>
      </c>
      <c r="I623" s="3">
        <f>VLOOKUP(VLOOKUP(B623,[1]Vendas!A:C,3,FALSE),[1]Vendedores!A:E,4,FALSE)</f>
        <v>0.02</v>
      </c>
      <c r="J623" t="str">
        <f>VLOOKUP(C623,[1]Produtos!A:D,2,FALSE)</f>
        <v>Roteador</v>
      </c>
      <c r="K623" s="5">
        <f>VLOOKUP(C623,[1]Produtos!A:D,3,FALSE)</f>
        <v>320</v>
      </c>
      <c r="L623" s="5">
        <f t="shared" si="27"/>
        <v>1600</v>
      </c>
      <c r="M623" s="5">
        <f t="shared" si="28"/>
        <v>16</v>
      </c>
      <c r="N623" s="5">
        <f t="shared" si="29"/>
        <v>1584</v>
      </c>
      <c r="O623" t="str">
        <f>VLOOKUP(VLOOKUP(C623,[1]Produtos!A:D,4,FALSE),[1]Categorias!A:B,2,FALSE)</f>
        <v>Hardwares</v>
      </c>
    </row>
    <row r="624" spans="1:15" x14ac:dyDescent="0.3">
      <c r="A624">
        <v>623</v>
      </c>
      <c r="B624">
        <v>535</v>
      </c>
      <c r="C624">
        <v>8</v>
      </c>
      <c r="D624">
        <v>23</v>
      </c>
      <c r="E624" s="3">
        <v>0.01</v>
      </c>
      <c r="F624" s="4">
        <f>VLOOKUP(B624,[1]Vendas!A:C,2,FALSE)</f>
        <v>44005</v>
      </c>
      <c r="G624" t="str">
        <f>VLOOKUP(VLOOKUP(B624,[1]Vendas!A:C,3,FALSE),[1]Vendedores!A:B,2,FALSE)</f>
        <v>Filipe de Tarso</v>
      </c>
      <c r="H624" t="str">
        <f>VLOOKUP(VLOOKUP(VLOOKUP(B624,[1]Vendas!A:C,3,FALSE),[1]Vendedores!A:E,5,FALSE),[1]Filiais!A:B,2,FALSE)</f>
        <v>Rio de Janeiro</v>
      </c>
      <c r="I624" s="3">
        <f>VLOOKUP(VLOOKUP(B624,[1]Vendas!A:C,3,FALSE),[1]Vendedores!A:E,4,FALSE)</f>
        <v>0.04</v>
      </c>
      <c r="J624" t="str">
        <f>VLOOKUP(C624,[1]Produtos!A:D,2,FALSE)</f>
        <v>Projetor</v>
      </c>
      <c r="K624" s="5">
        <f>VLOOKUP(C624,[1]Produtos!A:D,3,FALSE)</f>
        <v>2900</v>
      </c>
      <c r="L624" s="5">
        <f t="shared" si="27"/>
        <v>66700</v>
      </c>
      <c r="M624" s="5">
        <f t="shared" si="28"/>
        <v>667</v>
      </c>
      <c r="N624" s="5">
        <f t="shared" si="29"/>
        <v>66033</v>
      </c>
      <c r="O624" t="str">
        <f>VLOOKUP(VLOOKUP(C624,[1]Produtos!A:D,4,FALSE),[1]Categorias!A:B,2,FALSE)</f>
        <v>Hardwares</v>
      </c>
    </row>
    <row r="625" spans="1:15" x14ac:dyDescent="0.3">
      <c r="A625">
        <v>624</v>
      </c>
      <c r="B625">
        <v>576</v>
      </c>
      <c r="C625">
        <v>5</v>
      </c>
      <c r="D625">
        <v>15</v>
      </c>
      <c r="E625" s="3">
        <v>0.02</v>
      </c>
      <c r="F625" s="4">
        <f>VLOOKUP(B625,[1]Vendas!A:C,2,FALSE)</f>
        <v>44185</v>
      </c>
      <c r="G625" t="str">
        <f>VLOOKUP(VLOOKUP(B625,[1]Vendas!A:C,3,FALSE),[1]Vendedores!A:B,2,FALSE)</f>
        <v>Solange Almeida</v>
      </c>
      <c r="H625" t="str">
        <f>VLOOKUP(VLOOKUP(VLOOKUP(B625,[1]Vendas!A:C,3,FALSE),[1]Vendedores!A:E,5,FALSE),[1]Filiais!A:B,2,FALSE)</f>
        <v>Rio de Janeiro</v>
      </c>
      <c r="I625" s="3">
        <f>VLOOKUP(VLOOKUP(B625,[1]Vendas!A:C,3,FALSE),[1]Vendedores!A:E,4,FALSE)</f>
        <v>0.01</v>
      </c>
      <c r="J625" t="str">
        <f>VLOOKUP(C625,[1]Produtos!A:D,2,FALSE)</f>
        <v>Smartphone</v>
      </c>
      <c r="K625" s="5">
        <f>VLOOKUP(C625,[1]Produtos!A:D,3,FALSE)</f>
        <v>3200</v>
      </c>
      <c r="L625" s="5">
        <f t="shared" si="27"/>
        <v>48000</v>
      </c>
      <c r="M625" s="5">
        <f t="shared" si="28"/>
        <v>960</v>
      </c>
      <c r="N625" s="5">
        <f t="shared" si="29"/>
        <v>47040</v>
      </c>
      <c r="O625" t="str">
        <f>VLOOKUP(VLOOKUP(C625,[1]Produtos!A:D,4,FALSE),[1]Categorias!A:B,2,FALSE)</f>
        <v>Celulares</v>
      </c>
    </row>
    <row r="626" spans="1:15" x14ac:dyDescent="0.3">
      <c r="A626">
        <v>625</v>
      </c>
      <c r="B626">
        <v>1496</v>
      </c>
      <c r="C626">
        <v>9</v>
      </c>
      <c r="D626">
        <v>9</v>
      </c>
      <c r="E626" s="3">
        <v>0.01</v>
      </c>
      <c r="F626" s="4">
        <f>VLOOKUP(B626,[1]Vendas!A:C,2,FALSE)</f>
        <v>43840</v>
      </c>
      <c r="G626" t="str">
        <f>VLOOKUP(VLOOKUP(B626,[1]Vendas!A:C,3,FALSE),[1]Vendedores!A:B,2,FALSE)</f>
        <v>Augusto Carlos</v>
      </c>
      <c r="H626" t="str">
        <f>VLOOKUP(VLOOKUP(VLOOKUP(B626,[1]Vendas!A:C,3,FALSE),[1]Vendedores!A:E,5,FALSE),[1]Filiais!A:B,2,FALSE)</f>
        <v>São Paulo</v>
      </c>
      <c r="I626" s="3">
        <f>VLOOKUP(VLOOKUP(B626,[1]Vendas!A:C,3,FALSE),[1]Vendedores!A:E,4,FALSE)</f>
        <v>0.08</v>
      </c>
      <c r="J626" t="str">
        <f>VLOOKUP(C626,[1]Produtos!A:D,2,FALSE)</f>
        <v>Papel A4</v>
      </c>
      <c r="K626" s="5">
        <f>VLOOKUP(C626,[1]Produtos!A:D,3,FALSE)</f>
        <v>90</v>
      </c>
      <c r="L626" s="5">
        <f t="shared" si="27"/>
        <v>810</v>
      </c>
      <c r="M626" s="5">
        <f t="shared" si="28"/>
        <v>8.1</v>
      </c>
      <c r="N626" s="5">
        <f t="shared" si="29"/>
        <v>801.9</v>
      </c>
      <c r="O626" t="str">
        <f>VLOOKUP(VLOOKUP(C626,[1]Produtos!A:D,4,FALSE),[1]Categorias!A:B,2,FALSE)</f>
        <v>Papelaria</v>
      </c>
    </row>
    <row r="627" spans="1:15" x14ac:dyDescent="0.3">
      <c r="A627">
        <v>626</v>
      </c>
      <c r="B627">
        <v>724</v>
      </c>
      <c r="C627">
        <v>2</v>
      </c>
      <c r="D627">
        <v>13</v>
      </c>
      <c r="E627" s="3">
        <v>0.03</v>
      </c>
      <c r="F627" s="4">
        <f>VLOOKUP(B627,[1]Vendas!A:C,2,FALSE)</f>
        <v>44049</v>
      </c>
      <c r="G627" t="str">
        <f>VLOOKUP(VLOOKUP(B627,[1]Vendas!A:C,3,FALSE),[1]Vendedores!A:B,2,FALSE)</f>
        <v>Fernanda Vasconcelos</v>
      </c>
      <c r="H627" t="str">
        <f>VLOOKUP(VLOOKUP(VLOOKUP(B627,[1]Vendas!A:C,3,FALSE),[1]Vendedores!A:E,5,FALSE),[1]Filiais!A:B,2,FALSE)</f>
        <v>Minas Gerais</v>
      </c>
      <c r="I627" s="3">
        <f>VLOOKUP(VLOOKUP(B627,[1]Vendas!A:C,3,FALSE),[1]Vendedores!A:E,4,FALSE)</f>
        <v>0.04</v>
      </c>
      <c r="J627" t="str">
        <f>VLOOKUP(C627,[1]Produtos!A:D,2,FALSE)</f>
        <v>Impressora</v>
      </c>
      <c r="K627" s="5">
        <f>VLOOKUP(C627,[1]Produtos!A:D,3,FALSE)</f>
        <v>2100</v>
      </c>
      <c r="L627" s="5">
        <f t="shared" si="27"/>
        <v>27300</v>
      </c>
      <c r="M627" s="5">
        <f t="shared" si="28"/>
        <v>819</v>
      </c>
      <c r="N627" s="5">
        <f t="shared" si="29"/>
        <v>26481</v>
      </c>
      <c r="O627" t="str">
        <f>VLOOKUP(VLOOKUP(C627,[1]Produtos!A:D,4,FALSE),[1]Categorias!A:B,2,FALSE)</f>
        <v>Hardwares</v>
      </c>
    </row>
    <row r="628" spans="1:15" x14ac:dyDescent="0.3">
      <c r="A628">
        <v>627</v>
      </c>
      <c r="B628">
        <v>743</v>
      </c>
      <c r="C628">
        <v>6</v>
      </c>
      <c r="D628">
        <v>25</v>
      </c>
      <c r="E628" s="3">
        <v>0</v>
      </c>
      <c r="F628" s="4">
        <f>VLOOKUP(B628,[1]Vendas!A:C,2,FALSE)</f>
        <v>44134</v>
      </c>
      <c r="G628" t="str">
        <f>VLOOKUP(VLOOKUP(B628,[1]Vendas!A:C,3,FALSE),[1]Vendedores!A:B,2,FALSE)</f>
        <v>Filipe de Tarso</v>
      </c>
      <c r="H628" t="str">
        <f>VLOOKUP(VLOOKUP(VLOOKUP(B628,[1]Vendas!A:C,3,FALSE),[1]Vendedores!A:E,5,FALSE),[1]Filiais!A:B,2,FALSE)</f>
        <v>Rio de Janeiro</v>
      </c>
      <c r="I628" s="3">
        <f>VLOOKUP(VLOOKUP(B628,[1]Vendas!A:C,3,FALSE),[1]Vendedores!A:E,4,FALSE)</f>
        <v>0.04</v>
      </c>
      <c r="J628" t="str">
        <f>VLOOKUP(C628,[1]Produtos!A:D,2,FALSE)</f>
        <v>Carregador para celular</v>
      </c>
      <c r="K628" s="5">
        <f>VLOOKUP(C628,[1]Produtos!A:D,3,FALSE)</f>
        <v>150</v>
      </c>
      <c r="L628" s="5">
        <f t="shared" si="27"/>
        <v>3750</v>
      </c>
      <c r="M628" s="5">
        <f t="shared" si="28"/>
        <v>0</v>
      </c>
      <c r="N628" s="5">
        <f t="shared" si="29"/>
        <v>3750</v>
      </c>
      <c r="O628" t="str">
        <f>VLOOKUP(VLOOKUP(C628,[1]Produtos!A:D,4,FALSE),[1]Categorias!A:B,2,FALSE)</f>
        <v>Celulares</v>
      </c>
    </row>
    <row r="629" spans="1:15" x14ac:dyDescent="0.3">
      <c r="A629">
        <v>628</v>
      </c>
      <c r="B629">
        <v>1291</v>
      </c>
      <c r="C629">
        <v>1</v>
      </c>
      <c r="D629">
        <v>13</v>
      </c>
      <c r="E629" s="3">
        <v>0.03</v>
      </c>
      <c r="F629" s="4">
        <f>VLOOKUP(B629,[1]Vendas!A:C,2,FALSE)</f>
        <v>43857</v>
      </c>
      <c r="G629" t="str">
        <f>VLOOKUP(VLOOKUP(B629,[1]Vendas!A:C,3,FALSE),[1]Vendedores!A:B,2,FALSE)</f>
        <v>Jaqueline de Souza</v>
      </c>
      <c r="H629" t="str">
        <f>VLOOKUP(VLOOKUP(VLOOKUP(B629,[1]Vendas!A:C,3,FALSE),[1]Vendedores!A:E,5,FALSE),[1]Filiais!A:B,2,FALSE)</f>
        <v>Minas Gerais</v>
      </c>
      <c r="I629" s="3">
        <f>VLOOKUP(VLOOKUP(B629,[1]Vendas!A:C,3,FALSE),[1]Vendedores!A:E,4,FALSE)</f>
        <v>7.0000000000000007E-2</v>
      </c>
      <c r="J629" t="str">
        <f>VLOOKUP(C629,[1]Produtos!A:D,2,FALSE)</f>
        <v>Computador desktop</v>
      </c>
      <c r="K629" s="5">
        <f>VLOOKUP(C629,[1]Produtos!A:D,3,FALSE)</f>
        <v>5200</v>
      </c>
      <c r="L629" s="5">
        <f t="shared" si="27"/>
        <v>67600</v>
      </c>
      <c r="M629" s="5">
        <f t="shared" si="28"/>
        <v>2028</v>
      </c>
      <c r="N629" s="5">
        <f t="shared" si="29"/>
        <v>65572</v>
      </c>
      <c r="O629" t="str">
        <f>VLOOKUP(VLOOKUP(C629,[1]Produtos!A:D,4,FALSE),[1]Categorias!A:B,2,FALSE)</f>
        <v>Hardwares</v>
      </c>
    </row>
    <row r="630" spans="1:15" x14ac:dyDescent="0.3">
      <c r="A630">
        <v>629</v>
      </c>
      <c r="B630">
        <v>384</v>
      </c>
      <c r="C630">
        <v>6</v>
      </c>
      <c r="D630">
        <v>9</v>
      </c>
      <c r="E630" s="3">
        <v>0.01</v>
      </c>
      <c r="F630" s="4">
        <f>VLOOKUP(B630,[1]Vendas!A:C,2,FALSE)</f>
        <v>44094</v>
      </c>
      <c r="G630" t="str">
        <f>VLOOKUP(VLOOKUP(B630,[1]Vendas!A:C,3,FALSE),[1]Vendedores!A:B,2,FALSE)</f>
        <v>Fernanda Vasconcelos</v>
      </c>
      <c r="H630" t="str">
        <f>VLOOKUP(VLOOKUP(VLOOKUP(B630,[1]Vendas!A:C,3,FALSE),[1]Vendedores!A:E,5,FALSE),[1]Filiais!A:B,2,FALSE)</f>
        <v>Minas Gerais</v>
      </c>
      <c r="I630" s="3">
        <f>VLOOKUP(VLOOKUP(B630,[1]Vendas!A:C,3,FALSE),[1]Vendedores!A:E,4,FALSE)</f>
        <v>0.04</v>
      </c>
      <c r="J630" t="str">
        <f>VLOOKUP(C630,[1]Produtos!A:D,2,FALSE)</f>
        <v>Carregador para celular</v>
      </c>
      <c r="K630" s="5">
        <f>VLOOKUP(C630,[1]Produtos!A:D,3,FALSE)</f>
        <v>150</v>
      </c>
      <c r="L630" s="5">
        <f t="shared" si="27"/>
        <v>1350</v>
      </c>
      <c r="M630" s="5">
        <f t="shared" si="28"/>
        <v>13.5</v>
      </c>
      <c r="N630" s="5">
        <f t="shared" si="29"/>
        <v>1336.5</v>
      </c>
      <c r="O630" t="str">
        <f>VLOOKUP(VLOOKUP(C630,[1]Produtos!A:D,4,FALSE),[1]Categorias!A:B,2,FALSE)</f>
        <v>Celulares</v>
      </c>
    </row>
    <row r="631" spans="1:15" x14ac:dyDescent="0.3">
      <c r="A631">
        <v>630</v>
      </c>
      <c r="B631">
        <v>506</v>
      </c>
      <c r="C631">
        <v>4</v>
      </c>
      <c r="D631">
        <v>7</v>
      </c>
      <c r="E631" s="3">
        <v>0.01</v>
      </c>
      <c r="F631" s="4">
        <f>VLOOKUP(B631,[1]Vendas!A:C,2,FALSE)</f>
        <v>43841</v>
      </c>
      <c r="G631" t="str">
        <f>VLOOKUP(VLOOKUP(B631,[1]Vendas!A:C,3,FALSE),[1]Vendedores!A:B,2,FALSE)</f>
        <v>Jaqueline de Souza</v>
      </c>
      <c r="H631" t="str">
        <f>VLOOKUP(VLOOKUP(VLOOKUP(B631,[1]Vendas!A:C,3,FALSE),[1]Vendedores!A:E,5,FALSE),[1]Filiais!A:B,2,FALSE)</f>
        <v>Minas Gerais</v>
      </c>
      <c r="I631" s="3">
        <f>VLOOKUP(VLOOKUP(B631,[1]Vendas!A:C,3,FALSE),[1]Vendedores!A:E,4,FALSE)</f>
        <v>7.0000000000000007E-2</v>
      </c>
      <c r="J631" t="str">
        <f>VLOOKUP(C631,[1]Produtos!A:D,2,FALSE)</f>
        <v>Mouse</v>
      </c>
      <c r="K631" s="5">
        <f>VLOOKUP(C631,[1]Produtos!A:D,3,FALSE)</f>
        <v>75</v>
      </c>
      <c r="L631" s="5">
        <f t="shared" si="27"/>
        <v>525</v>
      </c>
      <c r="M631" s="5">
        <f t="shared" si="28"/>
        <v>5.25</v>
      </c>
      <c r="N631" s="5">
        <f t="shared" si="29"/>
        <v>519.75</v>
      </c>
      <c r="O631" t="str">
        <f>VLOOKUP(VLOOKUP(C631,[1]Produtos!A:D,4,FALSE),[1]Categorias!A:B,2,FALSE)</f>
        <v>Acessórios</v>
      </c>
    </row>
    <row r="632" spans="1:15" x14ac:dyDescent="0.3">
      <c r="A632">
        <v>631</v>
      </c>
      <c r="B632">
        <v>19</v>
      </c>
      <c r="C632">
        <v>2</v>
      </c>
      <c r="D632">
        <v>3</v>
      </c>
      <c r="E632" s="3">
        <v>0.05</v>
      </c>
      <c r="F632" s="4">
        <f>VLOOKUP(B632,[1]Vendas!A:C,2,FALSE)</f>
        <v>43946</v>
      </c>
      <c r="G632" t="str">
        <f>VLOOKUP(VLOOKUP(B632,[1]Vendas!A:C,3,FALSE),[1]Vendedores!A:B,2,FALSE)</f>
        <v>Fernanda Vasconcelos</v>
      </c>
      <c r="H632" t="str">
        <f>VLOOKUP(VLOOKUP(VLOOKUP(B632,[1]Vendas!A:C,3,FALSE),[1]Vendedores!A:E,5,FALSE),[1]Filiais!A:B,2,FALSE)</f>
        <v>Minas Gerais</v>
      </c>
      <c r="I632" s="3">
        <f>VLOOKUP(VLOOKUP(B632,[1]Vendas!A:C,3,FALSE),[1]Vendedores!A:E,4,FALSE)</f>
        <v>0.04</v>
      </c>
      <c r="J632" t="str">
        <f>VLOOKUP(C632,[1]Produtos!A:D,2,FALSE)</f>
        <v>Impressora</v>
      </c>
      <c r="K632" s="5">
        <f>VLOOKUP(C632,[1]Produtos!A:D,3,FALSE)</f>
        <v>2100</v>
      </c>
      <c r="L632" s="5">
        <f t="shared" si="27"/>
        <v>6300</v>
      </c>
      <c r="M632" s="5">
        <f t="shared" si="28"/>
        <v>315</v>
      </c>
      <c r="N632" s="5">
        <f t="shared" si="29"/>
        <v>5985</v>
      </c>
      <c r="O632" t="str">
        <f>VLOOKUP(VLOOKUP(C632,[1]Produtos!A:D,4,FALSE),[1]Categorias!A:B,2,FALSE)</f>
        <v>Hardwares</v>
      </c>
    </row>
    <row r="633" spans="1:15" x14ac:dyDescent="0.3">
      <c r="A633">
        <v>632</v>
      </c>
      <c r="B633">
        <v>1350</v>
      </c>
      <c r="C633">
        <v>3</v>
      </c>
      <c r="D633">
        <v>31</v>
      </c>
      <c r="E633" s="3">
        <v>0.03</v>
      </c>
      <c r="F633" s="4">
        <f>VLOOKUP(B633,[1]Vendas!A:C,2,FALSE)</f>
        <v>43855</v>
      </c>
      <c r="G633" t="str">
        <f>VLOOKUP(VLOOKUP(B633,[1]Vendas!A:C,3,FALSE),[1]Vendedores!A:B,2,FALSE)</f>
        <v>Rubens Lopes</v>
      </c>
      <c r="H633" t="str">
        <f>VLOOKUP(VLOOKUP(VLOOKUP(B633,[1]Vendas!A:C,3,FALSE),[1]Vendedores!A:E,5,FALSE),[1]Filiais!A:B,2,FALSE)</f>
        <v>Minas Gerais</v>
      </c>
      <c r="I633" s="3">
        <f>VLOOKUP(VLOOKUP(B633,[1]Vendas!A:C,3,FALSE),[1]Vendedores!A:E,4,FALSE)</f>
        <v>0.02</v>
      </c>
      <c r="J633" t="str">
        <f>VLOOKUP(C633,[1]Produtos!A:D,2,FALSE)</f>
        <v>Teclado</v>
      </c>
      <c r="K633" s="5">
        <f>VLOOKUP(C633,[1]Produtos!A:D,3,FALSE)</f>
        <v>90</v>
      </c>
      <c r="L633" s="5">
        <f t="shared" si="27"/>
        <v>2790</v>
      </c>
      <c r="M633" s="5">
        <f t="shared" si="28"/>
        <v>83.7</v>
      </c>
      <c r="N633" s="5">
        <f t="shared" si="29"/>
        <v>2706.3</v>
      </c>
      <c r="O633" t="str">
        <f>VLOOKUP(VLOOKUP(C633,[1]Produtos!A:D,4,FALSE),[1]Categorias!A:B,2,FALSE)</f>
        <v>Acessórios</v>
      </c>
    </row>
    <row r="634" spans="1:15" x14ac:dyDescent="0.3">
      <c r="A634">
        <v>633</v>
      </c>
      <c r="B634">
        <v>1799</v>
      </c>
      <c r="C634">
        <v>2</v>
      </c>
      <c r="D634">
        <v>7</v>
      </c>
      <c r="E634" s="3">
        <v>0.03</v>
      </c>
      <c r="F634" s="4">
        <f>VLOOKUP(B634,[1]Vendas!A:C,2,FALSE)</f>
        <v>44163</v>
      </c>
      <c r="G634" t="str">
        <f>VLOOKUP(VLOOKUP(B634,[1]Vendas!A:C,3,FALSE),[1]Vendedores!A:B,2,FALSE)</f>
        <v>Fernanda Vasconcelos</v>
      </c>
      <c r="H634" t="str">
        <f>VLOOKUP(VLOOKUP(VLOOKUP(B634,[1]Vendas!A:C,3,FALSE),[1]Vendedores!A:E,5,FALSE),[1]Filiais!A:B,2,FALSE)</f>
        <v>Minas Gerais</v>
      </c>
      <c r="I634" s="3">
        <f>VLOOKUP(VLOOKUP(B634,[1]Vendas!A:C,3,FALSE),[1]Vendedores!A:E,4,FALSE)</f>
        <v>0.04</v>
      </c>
      <c r="J634" t="str">
        <f>VLOOKUP(C634,[1]Produtos!A:D,2,FALSE)</f>
        <v>Impressora</v>
      </c>
      <c r="K634" s="5">
        <f>VLOOKUP(C634,[1]Produtos!A:D,3,FALSE)</f>
        <v>2100</v>
      </c>
      <c r="L634" s="5">
        <f t="shared" si="27"/>
        <v>14700</v>
      </c>
      <c r="M634" s="5">
        <f t="shared" si="28"/>
        <v>441</v>
      </c>
      <c r="N634" s="5">
        <f t="shared" si="29"/>
        <v>14259</v>
      </c>
      <c r="O634" t="str">
        <f>VLOOKUP(VLOOKUP(C634,[1]Produtos!A:D,4,FALSE),[1]Categorias!A:B,2,FALSE)</f>
        <v>Hardwares</v>
      </c>
    </row>
    <row r="635" spans="1:15" x14ac:dyDescent="0.3">
      <c r="A635">
        <v>634</v>
      </c>
      <c r="B635">
        <v>807</v>
      </c>
      <c r="C635">
        <v>10</v>
      </c>
      <c r="D635">
        <v>15</v>
      </c>
      <c r="E635" s="3">
        <v>0.04</v>
      </c>
      <c r="F635" s="4">
        <f>VLOOKUP(B635,[1]Vendas!A:C,2,FALSE)</f>
        <v>44096</v>
      </c>
      <c r="G635" t="str">
        <f>VLOOKUP(VLOOKUP(B635,[1]Vendas!A:C,3,FALSE),[1]Vendedores!A:B,2,FALSE)</f>
        <v>Solange Almeida</v>
      </c>
      <c r="H635" t="str">
        <f>VLOOKUP(VLOOKUP(VLOOKUP(B635,[1]Vendas!A:C,3,FALSE),[1]Vendedores!A:E,5,FALSE),[1]Filiais!A:B,2,FALSE)</f>
        <v>Rio de Janeiro</v>
      </c>
      <c r="I635" s="3">
        <f>VLOOKUP(VLOOKUP(B635,[1]Vendas!A:C,3,FALSE),[1]Vendedores!A:E,4,FALSE)</f>
        <v>0.01</v>
      </c>
      <c r="J635" t="str">
        <f>VLOOKUP(C635,[1]Produtos!A:D,2,FALSE)</f>
        <v>Caneta</v>
      </c>
      <c r="K635" s="5">
        <f>VLOOKUP(C635,[1]Produtos!A:D,3,FALSE)</f>
        <v>15</v>
      </c>
      <c r="L635" s="5">
        <f t="shared" si="27"/>
        <v>225</v>
      </c>
      <c r="M635" s="5">
        <f t="shared" si="28"/>
        <v>9</v>
      </c>
      <c r="N635" s="5">
        <f t="shared" si="29"/>
        <v>216</v>
      </c>
      <c r="O635" t="str">
        <f>VLOOKUP(VLOOKUP(C635,[1]Produtos!A:D,4,FALSE),[1]Categorias!A:B,2,FALSE)</f>
        <v>Papelaria</v>
      </c>
    </row>
    <row r="636" spans="1:15" x14ac:dyDescent="0.3">
      <c r="A636">
        <v>635</v>
      </c>
      <c r="B636">
        <v>529</v>
      </c>
      <c r="C636">
        <v>9</v>
      </c>
      <c r="D636">
        <v>28</v>
      </c>
      <c r="E636" s="3">
        <v>0.05</v>
      </c>
      <c r="F636" s="4">
        <f>VLOOKUP(B636,[1]Vendas!A:C,2,FALSE)</f>
        <v>44143</v>
      </c>
      <c r="G636" t="str">
        <f>VLOOKUP(VLOOKUP(B636,[1]Vendas!A:C,3,FALSE),[1]Vendedores!A:B,2,FALSE)</f>
        <v>Débora Albuquerque</v>
      </c>
      <c r="H636" t="str">
        <f>VLOOKUP(VLOOKUP(VLOOKUP(B636,[1]Vendas!A:C,3,FALSE),[1]Vendedores!A:E,5,FALSE),[1]Filiais!A:B,2,FALSE)</f>
        <v>São Paulo</v>
      </c>
      <c r="I636" s="3">
        <f>VLOOKUP(VLOOKUP(B636,[1]Vendas!A:C,3,FALSE),[1]Vendedores!A:E,4,FALSE)</f>
        <v>0.02</v>
      </c>
      <c r="J636" t="str">
        <f>VLOOKUP(C636,[1]Produtos!A:D,2,FALSE)</f>
        <v>Papel A4</v>
      </c>
      <c r="K636" s="5">
        <f>VLOOKUP(C636,[1]Produtos!A:D,3,FALSE)</f>
        <v>90</v>
      </c>
      <c r="L636" s="5">
        <f t="shared" si="27"/>
        <v>2520</v>
      </c>
      <c r="M636" s="5">
        <f t="shared" si="28"/>
        <v>126</v>
      </c>
      <c r="N636" s="5">
        <f t="shared" si="29"/>
        <v>2394</v>
      </c>
      <c r="O636" t="str">
        <f>VLOOKUP(VLOOKUP(C636,[1]Produtos!A:D,4,FALSE),[1]Categorias!A:B,2,FALSE)</f>
        <v>Papelaria</v>
      </c>
    </row>
    <row r="637" spans="1:15" x14ac:dyDescent="0.3">
      <c r="A637">
        <v>636</v>
      </c>
      <c r="B637">
        <v>1402</v>
      </c>
      <c r="C637">
        <v>7</v>
      </c>
      <c r="D637">
        <v>25</v>
      </c>
      <c r="E637" s="3">
        <v>0.01</v>
      </c>
      <c r="F637" s="4">
        <f>VLOOKUP(B637,[1]Vendas!A:C,2,FALSE)</f>
        <v>44107</v>
      </c>
      <c r="G637" t="str">
        <f>VLOOKUP(VLOOKUP(B637,[1]Vendas!A:C,3,FALSE),[1]Vendedores!A:B,2,FALSE)</f>
        <v>Filipe de Tarso</v>
      </c>
      <c r="H637" t="str">
        <f>VLOOKUP(VLOOKUP(VLOOKUP(B637,[1]Vendas!A:C,3,FALSE),[1]Vendedores!A:E,5,FALSE),[1]Filiais!A:B,2,FALSE)</f>
        <v>Rio de Janeiro</v>
      </c>
      <c r="I637" s="3">
        <f>VLOOKUP(VLOOKUP(B637,[1]Vendas!A:C,3,FALSE),[1]Vendedores!A:E,4,FALSE)</f>
        <v>0.04</v>
      </c>
      <c r="J637" t="str">
        <f>VLOOKUP(C637,[1]Produtos!A:D,2,FALSE)</f>
        <v>Roteador</v>
      </c>
      <c r="K637" s="5">
        <f>VLOOKUP(C637,[1]Produtos!A:D,3,FALSE)</f>
        <v>320</v>
      </c>
      <c r="L637" s="5">
        <f t="shared" si="27"/>
        <v>8000</v>
      </c>
      <c r="M637" s="5">
        <f t="shared" si="28"/>
        <v>80</v>
      </c>
      <c r="N637" s="5">
        <f t="shared" si="29"/>
        <v>7920</v>
      </c>
      <c r="O637" t="str">
        <f>VLOOKUP(VLOOKUP(C637,[1]Produtos!A:D,4,FALSE),[1]Categorias!A:B,2,FALSE)</f>
        <v>Hardwares</v>
      </c>
    </row>
    <row r="638" spans="1:15" x14ac:dyDescent="0.3">
      <c r="A638">
        <v>637</v>
      </c>
      <c r="B638">
        <v>383</v>
      </c>
      <c r="C638">
        <v>9</v>
      </c>
      <c r="D638">
        <v>25</v>
      </c>
      <c r="E638" s="3">
        <v>0.04</v>
      </c>
      <c r="F638" s="4">
        <f>VLOOKUP(B638,[1]Vendas!A:C,2,FALSE)</f>
        <v>43983</v>
      </c>
      <c r="G638" t="str">
        <f>VLOOKUP(VLOOKUP(B638,[1]Vendas!A:C,3,FALSE),[1]Vendedores!A:B,2,FALSE)</f>
        <v>Augusto Carlos</v>
      </c>
      <c r="H638" t="str">
        <f>VLOOKUP(VLOOKUP(VLOOKUP(B638,[1]Vendas!A:C,3,FALSE),[1]Vendedores!A:E,5,FALSE),[1]Filiais!A:B,2,FALSE)</f>
        <v>São Paulo</v>
      </c>
      <c r="I638" s="3">
        <f>VLOOKUP(VLOOKUP(B638,[1]Vendas!A:C,3,FALSE),[1]Vendedores!A:E,4,FALSE)</f>
        <v>0.08</v>
      </c>
      <c r="J638" t="str">
        <f>VLOOKUP(C638,[1]Produtos!A:D,2,FALSE)</f>
        <v>Papel A4</v>
      </c>
      <c r="K638" s="5">
        <f>VLOOKUP(C638,[1]Produtos!A:D,3,FALSE)</f>
        <v>90</v>
      </c>
      <c r="L638" s="5">
        <f t="shared" si="27"/>
        <v>2250</v>
      </c>
      <c r="M638" s="5">
        <f t="shared" si="28"/>
        <v>90</v>
      </c>
      <c r="N638" s="5">
        <f t="shared" si="29"/>
        <v>2160</v>
      </c>
      <c r="O638" t="str">
        <f>VLOOKUP(VLOOKUP(C638,[1]Produtos!A:D,4,FALSE),[1]Categorias!A:B,2,FALSE)</f>
        <v>Papelaria</v>
      </c>
    </row>
    <row r="639" spans="1:15" x14ac:dyDescent="0.3">
      <c r="A639">
        <v>638</v>
      </c>
      <c r="B639">
        <v>212</v>
      </c>
      <c r="C639">
        <v>9</v>
      </c>
      <c r="D639">
        <v>17</v>
      </c>
      <c r="E639" s="3">
        <v>0.02</v>
      </c>
      <c r="F639" s="4">
        <f>VLOOKUP(B639,[1]Vendas!A:C,2,FALSE)</f>
        <v>44089</v>
      </c>
      <c r="G639" t="str">
        <f>VLOOKUP(VLOOKUP(B639,[1]Vendas!A:C,3,FALSE),[1]Vendedores!A:B,2,FALSE)</f>
        <v>Solange Almeida</v>
      </c>
      <c r="H639" t="str">
        <f>VLOOKUP(VLOOKUP(VLOOKUP(B639,[1]Vendas!A:C,3,FALSE),[1]Vendedores!A:E,5,FALSE),[1]Filiais!A:B,2,FALSE)</f>
        <v>Rio de Janeiro</v>
      </c>
      <c r="I639" s="3">
        <f>VLOOKUP(VLOOKUP(B639,[1]Vendas!A:C,3,FALSE),[1]Vendedores!A:E,4,FALSE)</f>
        <v>0.01</v>
      </c>
      <c r="J639" t="str">
        <f>VLOOKUP(C639,[1]Produtos!A:D,2,FALSE)</f>
        <v>Papel A4</v>
      </c>
      <c r="K639" s="5">
        <f>VLOOKUP(C639,[1]Produtos!A:D,3,FALSE)</f>
        <v>90</v>
      </c>
      <c r="L639" s="5">
        <f t="shared" si="27"/>
        <v>1530</v>
      </c>
      <c r="M639" s="5">
        <f t="shared" si="28"/>
        <v>30.6</v>
      </c>
      <c r="N639" s="5">
        <f t="shared" si="29"/>
        <v>1499.4</v>
      </c>
      <c r="O639" t="str">
        <f>VLOOKUP(VLOOKUP(C639,[1]Produtos!A:D,4,FALSE),[1]Categorias!A:B,2,FALSE)</f>
        <v>Papelaria</v>
      </c>
    </row>
    <row r="640" spans="1:15" x14ac:dyDescent="0.3">
      <c r="A640">
        <v>639</v>
      </c>
      <c r="B640">
        <v>1533</v>
      </c>
      <c r="C640">
        <v>4</v>
      </c>
      <c r="D640">
        <v>32</v>
      </c>
      <c r="E640" s="3">
        <v>0.02</v>
      </c>
      <c r="F640" s="4">
        <f>VLOOKUP(B640,[1]Vendas!A:C,2,FALSE)</f>
        <v>43993</v>
      </c>
      <c r="G640" t="str">
        <f>VLOOKUP(VLOOKUP(B640,[1]Vendas!A:C,3,FALSE),[1]Vendedores!A:B,2,FALSE)</f>
        <v>Filipe de Tarso</v>
      </c>
      <c r="H640" t="str">
        <f>VLOOKUP(VLOOKUP(VLOOKUP(B640,[1]Vendas!A:C,3,FALSE),[1]Vendedores!A:E,5,FALSE),[1]Filiais!A:B,2,FALSE)</f>
        <v>Rio de Janeiro</v>
      </c>
      <c r="I640" s="3">
        <f>VLOOKUP(VLOOKUP(B640,[1]Vendas!A:C,3,FALSE),[1]Vendedores!A:E,4,FALSE)</f>
        <v>0.04</v>
      </c>
      <c r="J640" t="str">
        <f>VLOOKUP(C640,[1]Produtos!A:D,2,FALSE)</f>
        <v>Mouse</v>
      </c>
      <c r="K640" s="5">
        <f>VLOOKUP(C640,[1]Produtos!A:D,3,FALSE)</f>
        <v>75</v>
      </c>
      <c r="L640" s="5">
        <f t="shared" si="27"/>
        <v>2400</v>
      </c>
      <c r="M640" s="5">
        <f t="shared" si="28"/>
        <v>48</v>
      </c>
      <c r="N640" s="5">
        <f t="shared" si="29"/>
        <v>2352</v>
      </c>
      <c r="O640" t="str">
        <f>VLOOKUP(VLOOKUP(C640,[1]Produtos!A:D,4,FALSE),[1]Categorias!A:B,2,FALSE)</f>
        <v>Acessórios</v>
      </c>
    </row>
    <row r="641" spans="1:15" x14ac:dyDescent="0.3">
      <c r="A641">
        <v>640</v>
      </c>
      <c r="B641">
        <v>1086</v>
      </c>
      <c r="C641">
        <v>8</v>
      </c>
      <c r="D641">
        <v>20</v>
      </c>
      <c r="E641" s="3">
        <v>0.05</v>
      </c>
      <c r="F641" s="4">
        <f>VLOOKUP(B641,[1]Vendas!A:C,2,FALSE)</f>
        <v>44018</v>
      </c>
      <c r="G641" t="str">
        <f>VLOOKUP(VLOOKUP(B641,[1]Vendas!A:C,3,FALSE),[1]Vendedores!A:B,2,FALSE)</f>
        <v>Jaqueline de Souza</v>
      </c>
      <c r="H641" t="str">
        <f>VLOOKUP(VLOOKUP(VLOOKUP(B641,[1]Vendas!A:C,3,FALSE),[1]Vendedores!A:E,5,FALSE),[1]Filiais!A:B,2,FALSE)</f>
        <v>Minas Gerais</v>
      </c>
      <c r="I641" s="3">
        <f>VLOOKUP(VLOOKUP(B641,[1]Vendas!A:C,3,FALSE),[1]Vendedores!A:E,4,FALSE)</f>
        <v>7.0000000000000007E-2</v>
      </c>
      <c r="J641" t="str">
        <f>VLOOKUP(C641,[1]Produtos!A:D,2,FALSE)</f>
        <v>Projetor</v>
      </c>
      <c r="K641" s="5">
        <f>VLOOKUP(C641,[1]Produtos!A:D,3,FALSE)</f>
        <v>2900</v>
      </c>
      <c r="L641" s="5">
        <f t="shared" si="27"/>
        <v>58000</v>
      </c>
      <c r="M641" s="5">
        <f t="shared" si="28"/>
        <v>2900</v>
      </c>
      <c r="N641" s="5">
        <f t="shared" si="29"/>
        <v>55100</v>
      </c>
      <c r="O641" t="str">
        <f>VLOOKUP(VLOOKUP(C641,[1]Produtos!A:D,4,FALSE),[1]Categorias!A:B,2,FALSE)</f>
        <v>Hardwares</v>
      </c>
    </row>
    <row r="642" spans="1:15" x14ac:dyDescent="0.3">
      <c r="A642">
        <v>641</v>
      </c>
      <c r="B642">
        <v>552</v>
      </c>
      <c r="C642">
        <v>8</v>
      </c>
      <c r="D642">
        <v>5</v>
      </c>
      <c r="E642" s="3">
        <v>0</v>
      </c>
      <c r="F642" s="4">
        <f>VLOOKUP(B642,[1]Vendas!A:C,2,FALSE)</f>
        <v>43884</v>
      </c>
      <c r="G642" t="str">
        <f>VLOOKUP(VLOOKUP(B642,[1]Vendas!A:C,3,FALSE),[1]Vendedores!A:B,2,FALSE)</f>
        <v>Augusto Carlos</v>
      </c>
      <c r="H642" t="str">
        <f>VLOOKUP(VLOOKUP(VLOOKUP(B642,[1]Vendas!A:C,3,FALSE),[1]Vendedores!A:E,5,FALSE),[1]Filiais!A:B,2,FALSE)</f>
        <v>São Paulo</v>
      </c>
      <c r="I642" s="3">
        <f>VLOOKUP(VLOOKUP(B642,[1]Vendas!A:C,3,FALSE),[1]Vendedores!A:E,4,FALSE)</f>
        <v>0.08</v>
      </c>
      <c r="J642" t="str">
        <f>VLOOKUP(C642,[1]Produtos!A:D,2,FALSE)</f>
        <v>Projetor</v>
      </c>
      <c r="K642" s="5">
        <f>VLOOKUP(C642,[1]Produtos!A:D,3,FALSE)</f>
        <v>2900</v>
      </c>
      <c r="L642" s="5">
        <f t="shared" si="27"/>
        <v>14500</v>
      </c>
      <c r="M642" s="5">
        <f t="shared" si="28"/>
        <v>0</v>
      </c>
      <c r="N642" s="5">
        <f t="shared" si="29"/>
        <v>14500</v>
      </c>
      <c r="O642" t="str">
        <f>VLOOKUP(VLOOKUP(C642,[1]Produtos!A:D,4,FALSE),[1]Categorias!A:B,2,FALSE)</f>
        <v>Hardwares</v>
      </c>
    </row>
    <row r="643" spans="1:15" x14ac:dyDescent="0.3">
      <c r="A643">
        <v>642</v>
      </c>
      <c r="B643">
        <v>1177</v>
      </c>
      <c r="C643">
        <v>1</v>
      </c>
      <c r="D643">
        <v>7</v>
      </c>
      <c r="E643" s="3">
        <v>0.02</v>
      </c>
      <c r="F643" s="4">
        <f>VLOOKUP(B643,[1]Vendas!A:C,2,FALSE)</f>
        <v>44145</v>
      </c>
      <c r="G643" t="str">
        <f>VLOOKUP(VLOOKUP(B643,[1]Vendas!A:C,3,FALSE),[1]Vendedores!A:B,2,FALSE)</f>
        <v>Jaqueline de Souza</v>
      </c>
      <c r="H643" t="str">
        <f>VLOOKUP(VLOOKUP(VLOOKUP(B643,[1]Vendas!A:C,3,FALSE),[1]Vendedores!A:E,5,FALSE),[1]Filiais!A:B,2,FALSE)</f>
        <v>Minas Gerais</v>
      </c>
      <c r="I643" s="3">
        <f>VLOOKUP(VLOOKUP(B643,[1]Vendas!A:C,3,FALSE),[1]Vendedores!A:E,4,FALSE)</f>
        <v>7.0000000000000007E-2</v>
      </c>
      <c r="J643" t="str">
        <f>VLOOKUP(C643,[1]Produtos!A:D,2,FALSE)</f>
        <v>Computador desktop</v>
      </c>
      <c r="K643" s="5">
        <f>VLOOKUP(C643,[1]Produtos!A:D,3,FALSE)</f>
        <v>5200</v>
      </c>
      <c r="L643" s="5">
        <f t="shared" ref="L643:L706" si="30">K643*D643</f>
        <v>36400</v>
      </c>
      <c r="M643" s="5">
        <f t="shared" ref="M643:M706" si="31">E643*L643</f>
        <v>728</v>
      </c>
      <c r="N643" s="5">
        <f t="shared" ref="N643:N706" si="32">L643-M643</f>
        <v>35672</v>
      </c>
      <c r="O643" t="str">
        <f>VLOOKUP(VLOOKUP(C643,[1]Produtos!A:D,4,FALSE),[1]Categorias!A:B,2,FALSE)</f>
        <v>Hardwares</v>
      </c>
    </row>
    <row r="644" spans="1:15" x14ac:dyDescent="0.3">
      <c r="A644">
        <v>643</v>
      </c>
      <c r="B644">
        <v>1651</v>
      </c>
      <c r="C644">
        <v>6</v>
      </c>
      <c r="D644">
        <v>23</v>
      </c>
      <c r="E644" s="3">
        <v>0</v>
      </c>
      <c r="F644" s="4">
        <f>VLOOKUP(B644,[1]Vendas!A:C,2,FALSE)</f>
        <v>44081</v>
      </c>
      <c r="G644" t="str">
        <f>VLOOKUP(VLOOKUP(B644,[1]Vendas!A:C,3,FALSE),[1]Vendedores!A:B,2,FALSE)</f>
        <v>Rubens Lopes</v>
      </c>
      <c r="H644" t="str">
        <f>VLOOKUP(VLOOKUP(VLOOKUP(B644,[1]Vendas!A:C,3,FALSE),[1]Vendedores!A:E,5,FALSE),[1]Filiais!A:B,2,FALSE)</f>
        <v>Minas Gerais</v>
      </c>
      <c r="I644" s="3">
        <f>VLOOKUP(VLOOKUP(B644,[1]Vendas!A:C,3,FALSE),[1]Vendedores!A:E,4,FALSE)</f>
        <v>0.02</v>
      </c>
      <c r="J644" t="str">
        <f>VLOOKUP(C644,[1]Produtos!A:D,2,FALSE)</f>
        <v>Carregador para celular</v>
      </c>
      <c r="K644" s="5">
        <f>VLOOKUP(C644,[1]Produtos!A:D,3,FALSE)</f>
        <v>150</v>
      </c>
      <c r="L644" s="5">
        <f t="shared" si="30"/>
        <v>3450</v>
      </c>
      <c r="M644" s="5">
        <f t="shared" si="31"/>
        <v>0</v>
      </c>
      <c r="N644" s="5">
        <f t="shared" si="32"/>
        <v>3450</v>
      </c>
      <c r="O644" t="str">
        <f>VLOOKUP(VLOOKUP(C644,[1]Produtos!A:D,4,FALSE),[1]Categorias!A:B,2,FALSE)</f>
        <v>Celulares</v>
      </c>
    </row>
    <row r="645" spans="1:15" x14ac:dyDescent="0.3">
      <c r="A645">
        <v>644</v>
      </c>
      <c r="B645">
        <v>1365</v>
      </c>
      <c r="C645">
        <v>9</v>
      </c>
      <c r="D645">
        <v>29</v>
      </c>
      <c r="E645" s="3">
        <v>0.01</v>
      </c>
      <c r="F645" s="4">
        <f>VLOOKUP(B645,[1]Vendas!A:C,2,FALSE)</f>
        <v>43970</v>
      </c>
      <c r="G645" t="str">
        <f>VLOOKUP(VLOOKUP(B645,[1]Vendas!A:C,3,FALSE),[1]Vendedores!A:B,2,FALSE)</f>
        <v>Débora Albuquerque</v>
      </c>
      <c r="H645" t="str">
        <f>VLOOKUP(VLOOKUP(VLOOKUP(B645,[1]Vendas!A:C,3,FALSE),[1]Vendedores!A:E,5,FALSE),[1]Filiais!A:B,2,FALSE)</f>
        <v>São Paulo</v>
      </c>
      <c r="I645" s="3">
        <f>VLOOKUP(VLOOKUP(B645,[1]Vendas!A:C,3,FALSE),[1]Vendedores!A:E,4,FALSE)</f>
        <v>0.02</v>
      </c>
      <c r="J645" t="str">
        <f>VLOOKUP(C645,[1]Produtos!A:D,2,FALSE)</f>
        <v>Papel A4</v>
      </c>
      <c r="K645" s="5">
        <f>VLOOKUP(C645,[1]Produtos!A:D,3,FALSE)</f>
        <v>90</v>
      </c>
      <c r="L645" s="5">
        <f t="shared" si="30"/>
        <v>2610</v>
      </c>
      <c r="M645" s="5">
        <f t="shared" si="31"/>
        <v>26.1</v>
      </c>
      <c r="N645" s="5">
        <f t="shared" si="32"/>
        <v>2583.9</v>
      </c>
      <c r="O645" t="str">
        <f>VLOOKUP(VLOOKUP(C645,[1]Produtos!A:D,4,FALSE),[1]Categorias!A:B,2,FALSE)</f>
        <v>Papelaria</v>
      </c>
    </row>
    <row r="646" spans="1:15" x14ac:dyDescent="0.3">
      <c r="A646">
        <v>645</v>
      </c>
      <c r="B646">
        <v>1453</v>
      </c>
      <c r="C646">
        <v>6</v>
      </c>
      <c r="D646">
        <v>19</v>
      </c>
      <c r="E646" s="3">
        <v>0</v>
      </c>
      <c r="F646" s="4">
        <f>VLOOKUP(B646,[1]Vendas!A:C,2,FALSE)</f>
        <v>44064</v>
      </c>
      <c r="G646" t="str">
        <f>VLOOKUP(VLOOKUP(B646,[1]Vendas!A:C,3,FALSE),[1]Vendedores!A:B,2,FALSE)</f>
        <v>Débora Albuquerque</v>
      </c>
      <c r="H646" t="str">
        <f>VLOOKUP(VLOOKUP(VLOOKUP(B646,[1]Vendas!A:C,3,FALSE),[1]Vendedores!A:E,5,FALSE),[1]Filiais!A:B,2,FALSE)</f>
        <v>São Paulo</v>
      </c>
      <c r="I646" s="3">
        <f>VLOOKUP(VLOOKUP(B646,[1]Vendas!A:C,3,FALSE),[1]Vendedores!A:E,4,FALSE)</f>
        <v>0.02</v>
      </c>
      <c r="J646" t="str">
        <f>VLOOKUP(C646,[1]Produtos!A:D,2,FALSE)</f>
        <v>Carregador para celular</v>
      </c>
      <c r="K646" s="5">
        <f>VLOOKUP(C646,[1]Produtos!A:D,3,FALSE)</f>
        <v>150</v>
      </c>
      <c r="L646" s="5">
        <f t="shared" si="30"/>
        <v>2850</v>
      </c>
      <c r="M646" s="5">
        <f t="shared" si="31"/>
        <v>0</v>
      </c>
      <c r="N646" s="5">
        <f t="shared" si="32"/>
        <v>2850</v>
      </c>
      <c r="O646" t="str">
        <f>VLOOKUP(VLOOKUP(C646,[1]Produtos!A:D,4,FALSE),[1]Categorias!A:B,2,FALSE)</f>
        <v>Celulares</v>
      </c>
    </row>
    <row r="647" spans="1:15" x14ac:dyDescent="0.3">
      <c r="A647">
        <v>646</v>
      </c>
      <c r="B647">
        <v>1414</v>
      </c>
      <c r="C647">
        <v>4</v>
      </c>
      <c r="D647">
        <v>22</v>
      </c>
      <c r="E647" s="3">
        <v>0</v>
      </c>
      <c r="F647" s="4">
        <f>VLOOKUP(B647,[1]Vendas!A:C,2,FALSE)</f>
        <v>43994</v>
      </c>
      <c r="G647" t="str">
        <f>VLOOKUP(VLOOKUP(B647,[1]Vendas!A:C,3,FALSE),[1]Vendedores!A:B,2,FALSE)</f>
        <v>Débora Albuquerque</v>
      </c>
      <c r="H647" t="str">
        <f>VLOOKUP(VLOOKUP(VLOOKUP(B647,[1]Vendas!A:C,3,FALSE),[1]Vendedores!A:E,5,FALSE),[1]Filiais!A:B,2,FALSE)</f>
        <v>São Paulo</v>
      </c>
      <c r="I647" s="3">
        <f>VLOOKUP(VLOOKUP(B647,[1]Vendas!A:C,3,FALSE),[1]Vendedores!A:E,4,FALSE)</f>
        <v>0.02</v>
      </c>
      <c r="J647" t="str">
        <f>VLOOKUP(C647,[1]Produtos!A:D,2,FALSE)</f>
        <v>Mouse</v>
      </c>
      <c r="K647" s="5">
        <f>VLOOKUP(C647,[1]Produtos!A:D,3,FALSE)</f>
        <v>75</v>
      </c>
      <c r="L647" s="5">
        <f t="shared" si="30"/>
        <v>1650</v>
      </c>
      <c r="M647" s="5">
        <f t="shared" si="31"/>
        <v>0</v>
      </c>
      <c r="N647" s="5">
        <f t="shared" si="32"/>
        <v>1650</v>
      </c>
      <c r="O647" t="str">
        <f>VLOOKUP(VLOOKUP(C647,[1]Produtos!A:D,4,FALSE),[1]Categorias!A:B,2,FALSE)</f>
        <v>Acessórios</v>
      </c>
    </row>
    <row r="648" spans="1:15" x14ac:dyDescent="0.3">
      <c r="A648">
        <v>647</v>
      </c>
      <c r="B648">
        <v>353</v>
      </c>
      <c r="C648">
        <v>9</v>
      </c>
      <c r="D648">
        <v>24</v>
      </c>
      <c r="E648" s="3">
        <v>0</v>
      </c>
      <c r="F648" s="4">
        <f>VLOOKUP(B648,[1]Vendas!A:C,2,FALSE)</f>
        <v>44170</v>
      </c>
      <c r="G648" t="str">
        <f>VLOOKUP(VLOOKUP(B648,[1]Vendas!A:C,3,FALSE),[1]Vendedores!A:B,2,FALSE)</f>
        <v>Augusto Carlos</v>
      </c>
      <c r="H648" t="str">
        <f>VLOOKUP(VLOOKUP(VLOOKUP(B648,[1]Vendas!A:C,3,FALSE),[1]Vendedores!A:E,5,FALSE),[1]Filiais!A:B,2,FALSE)</f>
        <v>São Paulo</v>
      </c>
      <c r="I648" s="3">
        <f>VLOOKUP(VLOOKUP(B648,[1]Vendas!A:C,3,FALSE),[1]Vendedores!A:E,4,FALSE)</f>
        <v>0.08</v>
      </c>
      <c r="J648" t="str">
        <f>VLOOKUP(C648,[1]Produtos!A:D,2,FALSE)</f>
        <v>Papel A4</v>
      </c>
      <c r="K648" s="5">
        <f>VLOOKUP(C648,[1]Produtos!A:D,3,FALSE)</f>
        <v>90</v>
      </c>
      <c r="L648" s="5">
        <f t="shared" si="30"/>
        <v>2160</v>
      </c>
      <c r="M648" s="5">
        <f t="shared" si="31"/>
        <v>0</v>
      </c>
      <c r="N648" s="5">
        <f t="shared" si="32"/>
        <v>2160</v>
      </c>
      <c r="O648" t="str">
        <f>VLOOKUP(VLOOKUP(C648,[1]Produtos!A:D,4,FALSE),[1]Categorias!A:B,2,FALSE)</f>
        <v>Papelaria</v>
      </c>
    </row>
    <row r="649" spans="1:15" x14ac:dyDescent="0.3">
      <c r="A649">
        <v>648</v>
      </c>
      <c r="B649">
        <v>1245</v>
      </c>
      <c r="C649">
        <v>8</v>
      </c>
      <c r="D649">
        <v>26</v>
      </c>
      <c r="E649" s="3">
        <v>0.04</v>
      </c>
      <c r="F649" s="4">
        <f>VLOOKUP(B649,[1]Vendas!A:C,2,FALSE)</f>
        <v>44105</v>
      </c>
      <c r="G649" t="str">
        <f>VLOOKUP(VLOOKUP(B649,[1]Vendas!A:C,3,FALSE),[1]Vendedores!A:B,2,FALSE)</f>
        <v>Antônio da Costa</v>
      </c>
      <c r="H649" t="str">
        <f>VLOOKUP(VLOOKUP(VLOOKUP(B649,[1]Vendas!A:C,3,FALSE),[1]Vendedores!A:E,5,FALSE),[1]Filiais!A:B,2,FALSE)</f>
        <v>São Paulo</v>
      </c>
      <c r="I649" s="3">
        <f>VLOOKUP(VLOOKUP(B649,[1]Vendas!A:C,3,FALSE),[1]Vendedores!A:E,4,FALSE)</f>
        <v>7.0000000000000007E-2</v>
      </c>
      <c r="J649" t="str">
        <f>VLOOKUP(C649,[1]Produtos!A:D,2,FALSE)</f>
        <v>Projetor</v>
      </c>
      <c r="K649" s="5">
        <f>VLOOKUP(C649,[1]Produtos!A:D,3,FALSE)</f>
        <v>2900</v>
      </c>
      <c r="L649" s="5">
        <f t="shared" si="30"/>
        <v>75400</v>
      </c>
      <c r="M649" s="5">
        <f t="shared" si="31"/>
        <v>3016</v>
      </c>
      <c r="N649" s="5">
        <f t="shared" si="32"/>
        <v>72384</v>
      </c>
      <c r="O649" t="str">
        <f>VLOOKUP(VLOOKUP(C649,[1]Produtos!A:D,4,FALSE),[1]Categorias!A:B,2,FALSE)</f>
        <v>Hardwares</v>
      </c>
    </row>
    <row r="650" spans="1:15" x14ac:dyDescent="0.3">
      <c r="A650">
        <v>649</v>
      </c>
      <c r="B650">
        <v>1543</v>
      </c>
      <c r="C650">
        <v>4</v>
      </c>
      <c r="D650">
        <v>29</v>
      </c>
      <c r="E650" s="3">
        <v>0.05</v>
      </c>
      <c r="F650" s="4">
        <f>VLOOKUP(B650,[1]Vendas!A:C,2,FALSE)</f>
        <v>43843</v>
      </c>
      <c r="G650" t="str">
        <f>VLOOKUP(VLOOKUP(B650,[1]Vendas!A:C,3,FALSE),[1]Vendedores!A:B,2,FALSE)</f>
        <v>Almira Buarque</v>
      </c>
      <c r="H650" t="str">
        <f>VLOOKUP(VLOOKUP(VLOOKUP(B650,[1]Vendas!A:C,3,FALSE),[1]Vendedores!A:E,5,FALSE),[1]Filiais!A:B,2,FALSE)</f>
        <v>Rio de Janeiro</v>
      </c>
      <c r="I650" s="3">
        <f>VLOOKUP(VLOOKUP(B650,[1]Vendas!A:C,3,FALSE),[1]Vendedores!A:E,4,FALSE)</f>
        <v>0.04</v>
      </c>
      <c r="J650" t="str">
        <f>VLOOKUP(C650,[1]Produtos!A:D,2,FALSE)</f>
        <v>Mouse</v>
      </c>
      <c r="K650" s="5">
        <f>VLOOKUP(C650,[1]Produtos!A:D,3,FALSE)</f>
        <v>75</v>
      </c>
      <c r="L650" s="5">
        <f t="shared" si="30"/>
        <v>2175</v>
      </c>
      <c r="M650" s="5">
        <f t="shared" si="31"/>
        <v>108.75</v>
      </c>
      <c r="N650" s="5">
        <f t="shared" si="32"/>
        <v>2066.25</v>
      </c>
      <c r="O650" t="str">
        <f>VLOOKUP(VLOOKUP(C650,[1]Produtos!A:D,4,FALSE),[1]Categorias!A:B,2,FALSE)</f>
        <v>Acessórios</v>
      </c>
    </row>
    <row r="651" spans="1:15" x14ac:dyDescent="0.3">
      <c r="A651">
        <v>650</v>
      </c>
      <c r="B651">
        <v>589</v>
      </c>
      <c r="C651">
        <v>4</v>
      </c>
      <c r="D651">
        <v>23</v>
      </c>
      <c r="E651" s="3">
        <v>0</v>
      </c>
      <c r="F651" s="4">
        <f>VLOOKUP(B651,[1]Vendas!A:C,2,FALSE)</f>
        <v>43838</v>
      </c>
      <c r="G651" t="str">
        <f>VLOOKUP(VLOOKUP(B651,[1]Vendas!A:C,3,FALSE),[1]Vendedores!A:B,2,FALSE)</f>
        <v>Almira Buarque</v>
      </c>
      <c r="H651" t="str">
        <f>VLOOKUP(VLOOKUP(VLOOKUP(B651,[1]Vendas!A:C,3,FALSE),[1]Vendedores!A:E,5,FALSE),[1]Filiais!A:B,2,FALSE)</f>
        <v>Rio de Janeiro</v>
      </c>
      <c r="I651" s="3">
        <f>VLOOKUP(VLOOKUP(B651,[1]Vendas!A:C,3,FALSE),[1]Vendedores!A:E,4,FALSE)</f>
        <v>0.04</v>
      </c>
      <c r="J651" t="str">
        <f>VLOOKUP(C651,[1]Produtos!A:D,2,FALSE)</f>
        <v>Mouse</v>
      </c>
      <c r="K651" s="5">
        <f>VLOOKUP(C651,[1]Produtos!A:D,3,FALSE)</f>
        <v>75</v>
      </c>
      <c r="L651" s="5">
        <f t="shared" si="30"/>
        <v>1725</v>
      </c>
      <c r="M651" s="5">
        <f t="shared" si="31"/>
        <v>0</v>
      </c>
      <c r="N651" s="5">
        <f t="shared" si="32"/>
        <v>1725</v>
      </c>
      <c r="O651" t="str">
        <f>VLOOKUP(VLOOKUP(C651,[1]Produtos!A:D,4,FALSE),[1]Categorias!A:B,2,FALSE)</f>
        <v>Acessórios</v>
      </c>
    </row>
    <row r="652" spans="1:15" x14ac:dyDescent="0.3">
      <c r="A652">
        <v>651</v>
      </c>
      <c r="B652">
        <v>1180</v>
      </c>
      <c r="C652">
        <v>8</v>
      </c>
      <c r="D652">
        <v>8</v>
      </c>
      <c r="E652" s="3">
        <v>0.02</v>
      </c>
      <c r="F652" s="4">
        <f>VLOOKUP(B652,[1]Vendas!A:C,2,FALSE)</f>
        <v>43928</v>
      </c>
      <c r="G652" t="str">
        <f>VLOOKUP(VLOOKUP(B652,[1]Vendas!A:C,3,FALSE),[1]Vendedores!A:B,2,FALSE)</f>
        <v>Débora Albuquerque</v>
      </c>
      <c r="H652" t="str">
        <f>VLOOKUP(VLOOKUP(VLOOKUP(B652,[1]Vendas!A:C,3,FALSE),[1]Vendedores!A:E,5,FALSE),[1]Filiais!A:B,2,FALSE)</f>
        <v>São Paulo</v>
      </c>
      <c r="I652" s="3">
        <f>VLOOKUP(VLOOKUP(B652,[1]Vendas!A:C,3,FALSE),[1]Vendedores!A:E,4,FALSE)</f>
        <v>0.02</v>
      </c>
      <c r="J652" t="str">
        <f>VLOOKUP(C652,[1]Produtos!A:D,2,FALSE)</f>
        <v>Projetor</v>
      </c>
      <c r="K652" s="5">
        <f>VLOOKUP(C652,[1]Produtos!A:D,3,FALSE)</f>
        <v>2900</v>
      </c>
      <c r="L652" s="5">
        <f t="shared" si="30"/>
        <v>23200</v>
      </c>
      <c r="M652" s="5">
        <f t="shared" si="31"/>
        <v>464</v>
      </c>
      <c r="N652" s="5">
        <f t="shared" si="32"/>
        <v>22736</v>
      </c>
      <c r="O652" t="str">
        <f>VLOOKUP(VLOOKUP(C652,[1]Produtos!A:D,4,FALSE),[1]Categorias!A:B,2,FALSE)</f>
        <v>Hardwares</v>
      </c>
    </row>
    <row r="653" spans="1:15" x14ac:dyDescent="0.3">
      <c r="A653">
        <v>652</v>
      </c>
      <c r="B653">
        <v>1938</v>
      </c>
      <c r="C653">
        <v>2</v>
      </c>
      <c r="D653">
        <v>11</v>
      </c>
      <c r="E653" s="3">
        <v>0.02</v>
      </c>
      <c r="F653" s="4">
        <f>VLOOKUP(B653,[1]Vendas!A:C,2,FALSE)</f>
        <v>43907</v>
      </c>
      <c r="G653" t="str">
        <f>VLOOKUP(VLOOKUP(B653,[1]Vendas!A:C,3,FALSE),[1]Vendedores!A:B,2,FALSE)</f>
        <v>Rubens Lopes</v>
      </c>
      <c r="H653" t="str">
        <f>VLOOKUP(VLOOKUP(VLOOKUP(B653,[1]Vendas!A:C,3,FALSE),[1]Vendedores!A:E,5,FALSE),[1]Filiais!A:B,2,FALSE)</f>
        <v>Minas Gerais</v>
      </c>
      <c r="I653" s="3">
        <f>VLOOKUP(VLOOKUP(B653,[1]Vendas!A:C,3,FALSE),[1]Vendedores!A:E,4,FALSE)</f>
        <v>0.02</v>
      </c>
      <c r="J653" t="str">
        <f>VLOOKUP(C653,[1]Produtos!A:D,2,FALSE)</f>
        <v>Impressora</v>
      </c>
      <c r="K653" s="5">
        <f>VLOOKUP(C653,[1]Produtos!A:D,3,FALSE)</f>
        <v>2100</v>
      </c>
      <c r="L653" s="5">
        <f t="shared" si="30"/>
        <v>23100</v>
      </c>
      <c r="M653" s="5">
        <f t="shared" si="31"/>
        <v>462</v>
      </c>
      <c r="N653" s="5">
        <f t="shared" si="32"/>
        <v>22638</v>
      </c>
      <c r="O653" t="str">
        <f>VLOOKUP(VLOOKUP(C653,[1]Produtos!A:D,4,FALSE),[1]Categorias!A:B,2,FALSE)</f>
        <v>Hardwares</v>
      </c>
    </row>
    <row r="654" spans="1:15" x14ac:dyDescent="0.3">
      <c r="A654">
        <v>653</v>
      </c>
      <c r="B654">
        <v>1030</v>
      </c>
      <c r="C654">
        <v>9</v>
      </c>
      <c r="D654">
        <v>14</v>
      </c>
      <c r="E654" s="3">
        <v>0.04</v>
      </c>
      <c r="F654" s="4">
        <f>VLOOKUP(B654,[1]Vendas!A:C,2,FALSE)</f>
        <v>44029</v>
      </c>
      <c r="G654" t="str">
        <f>VLOOKUP(VLOOKUP(B654,[1]Vendas!A:C,3,FALSE),[1]Vendedores!A:B,2,FALSE)</f>
        <v>Rubens Lopes</v>
      </c>
      <c r="H654" t="str">
        <f>VLOOKUP(VLOOKUP(VLOOKUP(B654,[1]Vendas!A:C,3,FALSE),[1]Vendedores!A:E,5,FALSE),[1]Filiais!A:B,2,FALSE)</f>
        <v>Minas Gerais</v>
      </c>
      <c r="I654" s="3">
        <f>VLOOKUP(VLOOKUP(B654,[1]Vendas!A:C,3,FALSE),[1]Vendedores!A:E,4,FALSE)</f>
        <v>0.02</v>
      </c>
      <c r="J654" t="str">
        <f>VLOOKUP(C654,[1]Produtos!A:D,2,FALSE)</f>
        <v>Papel A4</v>
      </c>
      <c r="K654" s="5">
        <f>VLOOKUP(C654,[1]Produtos!A:D,3,FALSE)</f>
        <v>90</v>
      </c>
      <c r="L654" s="5">
        <f t="shared" si="30"/>
        <v>1260</v>
      </c>
      <c r="M654" s="5">
        <f t="shared" si="31"/>
        <v>50.4</v>
      </c>
      <c r="N654" s="5">
        <f t="shared" si="32"/>
        <v>1209.5999999999999</v>
      </c>
      <c r="O654" t="str">
        <f>VLOOKUP(VLOOKUP(C654,[1]Produtos!A:D,4,FALSE),[1]Categorias!A:B,2,FALSE)</f>
        <v>Papelaria</v>
      </c>
    </row>
    <row r="655" spans="1:15" x14ac:dyDescent="0.3">
      <c r="A655">
        <v>654</v>
      </c>
      <c r="B655">
        <v>232</v>
      </c>
      <c r="C655">
        <v>5</v>
      </c>
      <c r="D655">
        <v>9</v>
      </c>
      <c r="E655" s="3">
        <v>0.02</v>
      </c>
      <c r="F655" s="4">
        <f>VLOOKUP(B655,[1]Vendas!A:C,2,FALSE)</f>
        <v>44075</v>
      </c>
      <c r="G655" t="str">
        <f>VLOOKUP(VLOOKUP(B655,[1]Vendas!A:C,3,FALSE),[1]Vendedores!A:B,2,FALSE)</f>
        <v>Fernanda Vasconcelos</v>
      </c>
      <c r="H655" t="str">
        <f>VLOOKUP(VLOOKUP(VLOOKUP(B655,[1]Vendas!A:C,3,FALSE),[1]Vendedores!A:E,5,FALSE),[1]Filiais!A:B,2,FALSE)</f>
        <v>Minas Gerais</v>
      </c>
      <c r="I655" s="3">
        <f>VLOOKUP(VLOOKUP(B655,[1]Vendas!A:C,3,FALSE),[1]Vendedores!A:E,4,FALSE)</f>
        <v>0.04</v>
      </c>
      <c r="J655" t="str">
        <f>VLOOKUP(C655,[1]Produtos!A:D,2,FALSE)</f>
        <v>Smartphone</v>
      </c>
      <c r="K655" s="5">
        <f>VLOOKUP(C655,[1]Produtos!A:D,3,FALSE)</f>
        <v>3200</v>
      </c>
      <c r="L655" s="5">
        <f t="shared" si="30"/>
        <v>28800</v>
      </c>
      <c r="M655" s="5">
        <f t="shared" si="31"/>
        <v>576</v>
      </c>
      <c r="N655" s="5">
        <f t="shared" si="32"/>
        <v>28224</v>
      </c>
      <c r="O655" t="str">
        <f>VLOOKUP(VLOOKUP(C655,[1]Produtos!A:D,4,FALSE),[1]Categorias!A:B,2,FALSE)</f>
        <v>Celulares</v>
      </c>
    </row>
    <row r="656" spans="1:15" x14ac:dyDescent="0.3">
      <c r="A656">
        <v>655</v>
      </c>
      <c r="B656">
        <v>1322</v>
      </c>
      <c r="C656">
        <v>5</v>
      </c>
      <c r="D656">
        <v>30</v>
      </c>
      <c r="E656" s="3">
        <v>0</v>
      </c>
      <c r="F656" s="4">
        <f>VLOOKUP(B656,[1]Vendas!A:C,2,FALSE)</f>
        <v>43872</v>
      </c>
      <c r="G656" t="str">
        <f>VLOOKUP(VLOOKUP(B656,[1]Vendas!A:C,3,FALSE),[1]Vendedores!A:B,2,FALSE)</f>
        <v>Antônio da Costa</v>
      </c>
      <c r="H656" t="str">
        <f>VLOOKUP(VLOOKUP(VLOOKUP(B656,[1]Vendas!A:C,3,FALSE),[1]Vendedores!A:E,5,FALSE),[1]Filiais!A:B,2,FALSE)</f>
        <v>São Paulo</v>
      </c>
      <c r="I656" s="3">
        <f>VLOOKUP(VLOOKUP(B656,[1]Vendas!A:C,3,FALSE),[1]Vendedores!A:E,4,FALSE)</f>
        <v>7.0000000000000007E-2</v>
      </c>
      <c r="J656" t="str">
        <f>VLOOKUP(C656,[1]Produtos!A:D,2,FALSE)</f>
        <v>Smartphone</v>
      </c>
      <c r="K656" s="5">
        <f>VLOOKUP(C656,[1]Produtos!A:D,3,FALSE)</f>
        <v>3200</v>
      </c>
      <c r="L656" s="5">
        <f t="shared" si="30"/>
        <v>96000</v>
      </c>
      <c r="M656" s="5">
        <f t="shared" si="31"/>
        <v>0</v>
      </c>
      <c r="N656" s="5">
        <f t="shared" si="32"/>
        <v>96000</v>
      </c>
      <c r="O656" t="str">
        <f>VLOOKUP(VLOOKUP(C656,[1]Produtos!A:D,4,FALSE),[1]Categorias!A:B,2,FALSE)</f>
        <v>Celulares</v>
      </c>
    </row>
    <row r="657" spans="1:15" x14ac:dyDescent="0.3">
      <c r="A657">
        <v>656</v>
      </c>
      <c r="B657">
        <v>476</v>
      </c>
      <c r="C657">
        <v>9</v>
      </c>
      <c r="D657">
        <v>8</v>
      </c>
      <c r="E657" s="3">
        <v>0.02</v>
      </c>
      <c r="F657" s="4">
        <f>VLOOKUP(B657,[1]Vendas!A:C,2,FALSE)</f>
        <v>43948</v>
      </c>
      <c r="G657" t="str">
        <f>VLOOKUP(VLOOKUP(B657,[1]Vendas!A:C,3,FALSE),[1]Vendedores!A:B,2,FALSE)</f>
        <v>Almira Buarque</v>
      </c>
      <c r="H657" t="str">
        <f>VLOOKUP(VLOOKUP(VLOOKUP(B657,[1]Vendas!A:C,3,FALSE),[1]Vendedores!A:E,5,FALSE),[1]Filiais!A:B,2,FALSE)</f>
        <v>Rio de Janeiro</v>
      </c>
      <c r="I657" s="3">
        <f>VLOOKUP(VLOOKUP(B657,[1]Vendas!A:C,3,FALSE),[1]Vendedores!A:E,4,FALSE)</f>
        <v>0.04</v>
      </c>
      <c r="J657" t="str">
        <f>VLOOKUP(C657,[1]Produtos!A:D,2,FALSE)</f>
        <v>Papel A4</v>
      </c>
      <c r="K657" s="5">
        <f>VLOOKUP(C657,[1]Produtos!A:D,3,FALSE)</f>
        <v>90</v>
      </c>
      <c r="L657" s="5">
        <f t="shared" si="30"/>
        <v>720</v>
      </c>
      <c r="M657" s="5">
        <f t="shared" si="31"/>
        <v>14.4</v>
      </c>
      <c r="N657" s="5">
        <f t="shared" si="32"/>
        <v>705.6</v>
      </c>
      <c r="O657" t="str">
        <f>VLOOKUP(VLOOKUP(C657,[1]Produtos!A:D,4,FALSE),[1]Categorias!A:B,2,FALSE)</f>
        <v>Papelaria</v>
      </c>
    </row>
    <row r="658" spans="1:15" x14ac:dyDescent="0.3">
      <c r="A658">
        <v>657</v>
      </c>
      <c r="B658">
        <v>389</v>
      </c>
      <c r="C658">
        <v>9</v>
      </c>
      <c r="D658">
        <v>6</v>
      </c>
      <c r="E658" s="3">
        <v>0.02</v>
      </c>
      <c r="F658" s="4">
        <f>VLOOKUP(B658,[1]Vendas!A:C,2,FALSE)</f>
        <v>44196</v>
      </c>
      <c r="G658" t="str">
        <f>VLOOKUP(VLOOKUP(B658,[1]Vendas!A:C,3,FALSE),[1]Vendedores!A:B,2,FALSE)</f>
        <v>Almira Buarque</v>
      </c>
      <c r="H658" t="str">
        <f>VLOOKUP(VLOOKUP(VLOOKUP(B658,[1]Vendas!A:C,3,FALSE),[1]Vendedores!A:E,5,FALSE),[1]Filiais!A:B,2,FALSE)</f>
        <v>Rio de Janeiro</v>
      </c>
      <c r="I658" s="3">
        <f>VLOOKUP(VLOOKUP(B658,[1]Vendas!A:C,3,FALSE),[1]Vendedores!A:E,4,FALSE)</f>
        <v>0.04</v>
      </c>
      <c r="J658" t="str">
        <f>VLOOKUP(C658,[1]Produtos!A:D,2,FALSE)</f>
        <v>Papel A4</v>
      </c>
      <c r="K658" s="5">
        <f>VLOOKUP(C658,[1]Produtos!A:D,3,FALSE)</f>
        <v>90</v>
      </c>
      <c r="L658" s="5">
        <f t="shared" si="30"/>
        <v>540</v>
      </c>
      <c r="M658" s="5">
        <f t="shared" si="31"/>
        <v>10.8</v>
      </c>
      <c r="N658" s="5">
        <f t="shared" si="32"/>
        <v>529.20000000000005</v>
      </c>
      <c r="O658" t="str">
        <f>VLOOKUP(VLOOKUP(C658,[1]Produtos!A:D,4,FALSE),[1]Categorias!A:B,2,FALSE)</f>
        <v>Papelaria</v>
      </c>
    </row>
    <row r="659" spans="1:15" x14ac:dyDescent="0.3">
      <c r="A659">
        <v>658</v>
      </c>
      <c r="B659">
        <v>1279</v>
      </c>
      <c r="C659">
        <v>7</v>
      </c>
      <c r="D659">
        <v>4</v>
      </c>
      <c r="E659" s="3">
        <v>0.01</v>
      </c>
      <c r="F659" s="4">
        <f>VLOOKUP(B659,[1]Vendas!A:C,2,FALSE)</f>
        <v>44042</v>
      </c>
      <c r="G659" t="str">
        <f>VLOOKUP(VLOOKUP(B659,[1]Vendas!A:C,3,FALSE),[1]Vendedores!A:B,2,FALSE)</f>
        <v>Solange Almeida</v>
      </c>
      <c r="H659" t="str">
        <f>VLOOKUP(VLOOKUP(VLOOKUP(B659,[1]Vendas!A:C,3,FALSE),[1]Vendedores!A:E,5,FALSE),[1]Filiais!A:B,2,FALSE)</f>
        <v>Rio de Janeiro</v>
      </c>
      <c r="I659" s="3">
        <f>VLOOKUP(VLOOKUP(B659,[1]Vendas!A:C,3,FALSE),[1]Vendedores!A:E,4,FALSE)</f>
        <v>0.01</v>
      </c>
      <c r="J659" t="str">
        <f>VLOOKUP(C659,[1]Produtos!A:D,2,FALSE)</f>
        <v>Roteador</v>
      </c>
      <c r="K659" s="5">
        <f>VLOOKUP(C659,[1]Produtos!A:D,3,FALSE)</f>
        <v>320</v>
      </c>
      <c r="L659" s="5">
        <f t="shared" si="30"/>
        <v>1280</v>
      </c>
      <c r="M659" s="5">
        <f t="shared" si="31"/>
        <v>12.8</v>
      </c>
      <c r="N659" s="5">
        <f t="shared" si="32"/>
        <v>1267.2</v>
      </c>
      <c r="O659" t="str">
        <f>VLOOKUP(VLOOKUP(C659,[1]Produtos!A:D,4,FALSE),[1]Categorias!A:B,2,FALSE)</f>
        <v>Hardwares</v>
      </c>
    </row>
    <row r="660" spans="1:15" x14ac:dyDescent="0.3">
      <c r="A660">
        <v>659</v>
      </c>
      <c r="B660">
        <v>1622</v>
      </c>
      <c r="C660">
        <v>2</v>
      </c>
      <c r="D660">
        <v>22</v>
      </c>
      <c r="E660" s="3">
        <v>0.02</v>
      </c>
      <c r="F660" s="4">
        <f>VLOOKUP(B660,[1]Vendas!A:C,2,FALSE)</f>
        <v>44036</v>
      </c>
      <c r="G660" t="str">
        <f>VLOOKUP(VLOOKUP(B660,[1]Vendas!A:C,3,FALSE),[1]Vendedores!A:B,2,FALSE)</f>
        <v>Jaqueline de Souza</v>
      </c>
      <c r="H660" t="str">
        <f>VLOOKUP(VLOOKUP(VLOOKUP(B660,[1]Vendas!A:C,3,FALSE),[1]Vendedores!A:E,5,FALSE),[1]Filiais!A:B,2,FALSE)</f>
        <v>Minas Gerais</v>
      </c>
      <c r="I660" s="3">
        <f>VLOOKUP(VLOOKUP(B660,[1]Vendas!A:C,3,FALSE),[1]Vendedores!A:E,4,FALSE)</f>
        <v>7.0000000000000007E-2</v>
      </c>
      <c r="J660" t="str">
        <f>VLOOKUP(C660,[1]Produtos!A:D,2,FALSE)</f>
        <v>Impressora</v>
      </c>
      <c r="K660" s="5">
        <f>VLOOKUP(C660,[1]Produtos!A:D,3,FALSE)</f>
        <v>2100</v>
      </c>
      <c r="L660" s="5">
        <f t="shared" si="30"/>
        <v>46200</v>
      </c>
      <c r="M660" s="5">
        <f t="shared" si="31"/>
        <v>924</v>
      </c>
      <c r="N660" s="5">
        <f t="shared" si="32"/>
        <v>45276</v>
      </c>
      <c r="O660" t="str">
        <f>VLOOKUP(VLOOKUP(C660,[1]Produtos!A:D,4,FALSE),[1]Categorias!A:B,2,FALSE)</f>
        <v>Hardwares</v>
      </c>
    </row>
    <row r="661" spans="1:15" x14ac:dyDescent="0.3">
      <c r="A661">
        <v>660</v>
      </c>
      <c r="B661">
        <v>1583</v>
      </c>
      <c r="C661">
        <v>6</v>
      </c>
      <c r="D661">
        <v>4</v>
      </c>
      <c r="E661" s="3">
        <v>0.03</v>
      </c>
      <c r="F661" s="4">
        <f>VLOOKUP(B661,[1]Vendas!A:C,2,FALSE)</f>
        <v>43971</v>
      </c>
      <c r="G661" t="str">
        <f>VLOOKUP(VLOOKUP(B661,[1]Vendas!A:C,3,FALSE),[1]Vendedores!A:B,2,FALSE)</f>
        <v>Antônio da Costa</v>
      </c>
      <c r="H661" t="str">
        <f>VLOOKUP(VLOOKUP(VLOOKUP(B661,[1]Vendas!A:C,3,FALSE),[1]Vendedores!A:E,5,FALSE),[1]Filiais!A:B,2,FALSE)</f>
        <v>São Paulo</v>
      </c>
      <c r="I661" s="3">
        <f>VLOOKUP(VLOOKUP(B661,[1]Vendas!A:C,3,FALSE),[1]Vendedores!A:E,4,FALSE)</f>
        <v>7.0000000000000007E-2</v>
      </c>
      <c r="J661" t="str">
        <f>VLOOKUP(C661,[1]Produtos!A:D,2,FALSE)</f>
        <v>Carregador para celular</v>
      </c>
      <c r="K661" s="5">
        <f>VLOOKUP(C661,[1]Produtos!A:D,3,FALSE)</f>
        <v>150</v>
      </c>
      <c r="L661" s="5">
        <f t="shared" si="30"/>
        <v>600</v>
      </c>
      <c r="M661" s="5">
        <f t="shared" si="31"/>
        <v>18</v>
      </c>
      <c r="N661" s="5">
        <f t="shared" si="32"/>
        <v>582</v>
      </c>
      <c r="O661" t="str">
        <f>VLOOKUP(VLOOKUP(C661,[1]Produtos!A:D,4,FALSE),[1]Categorias!A:B,2,FALSE)</f>
        <v>Celulares</v>
      </c>
    </row>
    <row r="662" spans="1:15" x14ac:dyDescent="0.3">
      <c r="A662">
        <v>661</v>
      </c>
      <c r="B662">
        <v>374</v>
      </c>
      <c r="C662">
        <v>5</v>
      </c>
      <c r="D662">
        <v>21</v>
      </c>
      <c r="E662" s="3">
        <v>0</v>
      </c>
      <c r="F662" s="4">
        <f>VLOOKUP(B662,[1]Vendas!A:C,2,FALSE)</f>
        <v>43859</v>
      </c>
      <c r="G662" t="str">
        <f>VLOOKUP(VLOOKUP(B662,[1]Vendas!A:C,3,FALSE),[1]Vendedores!A:B,2,FALSE)</f>
        <v>Débora Albuquerque</v>
      </c>
      <c r="H662" t="str">
        <f>VLOOKUP(VLOOKUP(VLOOKUP(B662,[1]Vendas!A:C,3,FALSE),[1]Vendedores!A:E,5,FALSE),[1]Filiais!A:B,2,FALSE)</f>
        <v>São Paulo</v>
      </c>
      <c r="I662" s="3">
        <f>VLOOKUP(VLOOKUP(B662,[1]Vendas!A:C,3,FALSE),[1]Vendedores!A:E,4,FALSE)</f>
        <v>0.02</v>
      </c>
      <c r="J662" t="str">
        <f>VLOOKUP(C662,[1]Produtos!A:D,2,FALSE)</f>
        <v>Smartphone</v>
      </c>
      <c r="K662" s="5">
        <f>VLOOKUP(C662,[1]Produtos!A:D,3,FALSE)</f>
        <v>3200</v>
      </c>
      <c r="L662" s="5">
        <f t="shared" si="30"/>
        <v>67200</v>
      </c>
      <c r="M662" s="5">
        <f t="shared" si="31"/>
        <v>0</v>
      </c>
      <c r="N662" s="5">
        <f t="shared" si="32"/>
        <v>67200</v>
      </c>
      <c r="O662" t="str">
        <f>VLOOKUP(VLOOKUP(C662,[1]Produtos!A:D,4,FALSE),[1]Categorias!A:B,2,FALSE)</f>
        <v>Celulares</v>
      </c>
    </row>
    <row r="663" spans="1:15" x14ac:dyDescent="0.3">
      <c r="A663">
        <v>662</v>
      </c>
      <c r="B663">
        <v>222</v>
      </c>
      <c r="C663">
        <v>4</v>
      </c>
      <c r="D663">
        <v>11</v>
      </c>
      <c r="E663" s="3">
        <v>0.04</v>
      </c>
      <c r="F663" s="4">
        <f>VLOOKUP(B663,[1]Vendas!A:C,2,FALSE)</f>
        <v>43903</v>
      </c>
      <c r="G663" t="str">
        <f>VLOOKUP(VLOOKUP(B663,[1]Vendas!A:C,3,FALSE),[1]Vendedores!A:B,2,FALSE)</f>
        <v>Raimundo Nonato</v>
      </c>
      <c r="H663" t="str">
        <f>VLOOKUP(VLOOKUP(VLOOKUP(B663,[1]Vendas!A:C,3,FALSE),[1]Vendedores!A:E,5,FALSE),[1]Filiais!A:B,2,FALSE)</f>
        <v>Minas Gerais</v>
      </c>
      <c r="I663" s="3">
        <f>VLOOKUP(VLOOKUP(B663,[1]Vendas!A:C,3,FALSE),[1]Vendedores!A:E,4,FALSE)</f>
        <v>0.02</v>
      </c>
      <c r="J663" t="str">
        <f>VLOOKUP(C663,[1]Produtos!A:D,2,FALSE)</f>
        <v>Mouse</v>
      </c>
      <c r="K663" s="5">
        <f>VLOOKUP(C663,[1]Produtos!A:D,3,FALSE)</f>
        <v>75</v>
      </c>
      <c r="L663" s="5">
        <f t="shared" si="30"/>
        <v>825</v>
      </c>
      <c r="M663" s="5">
        <f t="shared" si="31"/>
        <v>33</v>
      </c>
      <c r="N663" s="5">
        <f t="shared" si="32"/>
        <v>792</v>
      </c>
      <c r="O663" t="str">
        <f>VLOOKUP(VLOOKUP(C663,[1]Produtos!A:D,4,FALSE),[1]Categorias!A:B,2,FALSE)</f>
        <v>Acessórios</v>
      </c>
    </row>
    <row r="664" spans="1:15" x14ac:dyDescent="0.3">
      <c r="A664">
        <v>663</v>
      </c>
      <c r="B664">
        <v>1309</v>
      </c>
      <c r="C664">
        <v>4</v>
      </c>
      <c r="D664">
        <v>27</v>
      </c>
      <c r="E664" s="3">
        <v>0.02</v>
      </c>
      <c r="F664" s="4">
        <f>VLOOKUP(B664,[1]Vendas!A:C,2,FALSE)</f>
        <v>43984</v>
      </c>
      <c r="G664" t="str">
        <f>VLOOKUP(VLOOKUP(B664,[1]Vendas!A:C,3,FALSE),[1]Vendedores!A:B,2,FALSE)</f>
        <v>Solange Almeida</v>
      </c>
      <c r="H664" t="str">
        <f>VLOOKUP(VLOOKUP(VLOOKUP(B664,[1]Vendas!A:C,3,FALSE),[1]Vendedores!A:E,5,FALSE),[1]Filiais!A:B,2,FALSE)</f>
        <v>Rio de Janeiro</v>
      </c>
      <c r="I664" s="3">
        <f>VLOOKUP(VLOOKUP(B664,[1]Vendas!A:C,3,FALSE),[1]Vendedores!A:E,4,FALSE)</f>
        <v>0.01</v>
      </c>
      <c r="J664" t="str">
        <f>VLOOKUP(C664,[1]Produtos!A:D,2,FALSE)</f>
        <v>Mouse</v>
      </c>
      <c r="K664" s="5">
        <f>VLOOKUP(C664,[1]Produtos!A:D,3,FALSE)</f>
        <v>75</v>
      </c>
      <c r="L664" s="5">
        <f t="shared" si="30"/>
        <v>2025</v>
      </c>
      <c r="M664" s="5">
        <f t="shared" si="31"/>
        <v>40.5</v>
      </c>
      <c r="N664" s="5">
        <f t="shared" si="32"/>
        <v>1984.5</v>
      </c>
      <c r="O664" t="str">
        <f>VLOOKUP(VLOOKUP(C664,[1]Produtos!A:D,4,FALSE),[1]Categorias!A:B,2,FALSE)</f>
        <v>Acessórios</v>
      </c>
    </row>
    <row r="665" spans="1:15" x14ac:dyDescent="0.3">
      <c r="A665">
        <v>664</v>
      </c>
      <c r="B665">
        <v>1341</v>
      </c>
      <c r="C665">
        <v>1</v>
      </c>
      <c r="D665">
        <v>28</v>
      </c>
      <c r="E665" s="3">
        <v>0</v>
      </c>
      <c r="F665" s="4">
        <f>VLOOKUP(B665,[1]Vendas!A:C,2,FALSE)</f>
        <v>44092</v>
      </c>
      <c r="G665" t="str">
        <f>VLOOKUP(VLOOKUP(B665,[1]Vendas!A:C,3,FALSE),[1]Vendedores!A:B,2,FALSE)</f>
        <v>Antônio da Costa</v>
      </c>
      <c r="H665" t="str">
        <f>VLOOKUP(VLOOKUP(VLOOKUP(B665,[1]Vendas!A:C,3,FALSE),[1]Vendedores!A:E,5,FALSE),[1]Filiais!A:B,2,FALSE)</f>
        <v>São Paulo</v>
      </c>
      <c r="I665" s="3">
        <f>VLOOKUP(VLOOKUP(B665,[1]Vendas!A:C,3,FALSE),[1]Vendedores!A:E,4,FALSE)</f>
        <v>7.0000000000000007E-2</v>
      </c>
      <c r="J665" t="str">
        <f>VLOOKUP(C665,[1]Produtos!A:D,2,FALSE)</f>
        <v>Computador desktop</v>
      </c>
      <c r="K665" s="5">
        <f>VLOOKUP(C665,[1]Produtos!A:D,3,FALSE)</f>
        <v>5200</v>
      </c>
      <c r="L665" s="5">
        <f t="shared" si="30"/>
        <v>145600</v>
      </c>
      <c r="M665" s="5">
        <f t="shared" si="31"/>
        <v>0</v>
      </c>
      <c r="N665" s="5">
        <f t="shared" si="32"/>
        <v>145600</v>
      </c>
      <c r="O665" t="str">
        <f>VLOOKUP(VLOOKUP(C665,[1]Produtos!A:D,4,FALSE),[1]Categorias!A:B,2,FALSE)</f>
        <v>Hardwares</v>
      </c>
    </row>
    <row r="666" spans="1:15" x14ac:dyDescent="0.3">
      <c r="A666">
        <v>665</v>
      </c>
      <c r="B666">
        <v>1803</v>
      </c>
      <c r="C666">
        <v>3</v>
      </c>
      <c r="D666">
        <v>30</v>
      </c>
      <c r="E666" s="3">
        <v>0.02</v>
      </c>
      <c r="F666" s="4">
        <f>VLOOKUP(B666,[1]Vendas!A:C,2,FALSE)</f>
        <v>43964</v>
      </c>
      <c r="G666" t="str">
        <f>VLOOKUP(VLOOKUP(B666,[1]Vendas!A:C,3,FALSE),[1]Vendedores!A:B,2,FALSE)</f>
        <v>Raimundo Nonato</v>
      </c>
      <c r="H666" t="str">
        <f>VLOOKUP(VLOOKUP(VLOOKUP(B666,[1]Vendas!A:C,3,FALSE),[1]Vendedores!A:E,5,FALSE),[1]Filiais!A:B,2,FALSE)</f>
        <v>Minas Gerais</v>
      </c>
      <c r="I666" s="3">
        <f>VLOOKUP(VLOOKUP(B666,[1]Vendas!A:C,3,FALSE),[1]Vendedores!A:E,4,FALSE)</f>
        <v>0.02</v>
      </c>
      <c r="J666" t="str">
        <f>VLOOKUP(C666,[1]Produtos!A:D,2,FALSE)</f>
        <v>Teclado</v>
      </c>
      <c r="K666" s="5">
        <f>VLOOKUP(C666,[1]Produtos!A:D,3,FALSE)</f>
        <v>90</v>
      </c>
      <c r="L666" s="5">
        <f t="shared" si="30"/>
        <v>2700</v>
      </c>
      <c r="M666" s="5">
        <f t="shared" si="31"/>
        <v>54</v>
      </c>
      <c r="N666" s="5">
        <f t="shared" si="32"/>
        <v>2646</v>
      </c>
      <c r="O666" t="str">
        <f>VLOOKUP(VLOOKUP(C666,[1]Produtos!A:D,4,FALSE),[1]Categorias!A:B,2,FALSE)</f>
        <v>Acessórios</v>
      </c>
    </row>
    <row r="667" spans="1:15" x14ac:dyDescent="0.3">
      <c r="A667">
        <v>666</v>
      </c>
      <c r="B667">
        <v>1145</v>
      </c>
      <c r="C667">
        <v>3</v>
      </c>
      <c r="D667">
        <v>3</v>
      </c>
      <c r="E667" s="3">
        <v>0.05</v>
      </c>
      <c r="F667" s="4">
        <f>VLOOKUP(B667,[1]Vendas!A:C,2,FALSE)</f>
        <v>44009</v>
      </c>
      <c r="G667" t="str">
        <f>VLOOKUP(VLOOKUP(B667,[1]Vendas!A:C,3,FALSE),[1]Vendedores!A:B,2,FALSE)</f>
        <v>Raimundo Nonato</v>
      </c>
      <c r="H667" t="str">
        <f>VLOOKUP(VLOOKUP(VLOOKUP(B667,[1]Vendas!A:C,3,FALSE),[1]Vendedores!A:E,5,FALSE),[1]Filiais!A:B,2,FALSE)</f>
        <v>Minas Gerais</v>
      </c>
      <c r="I667" s="3">
        <f>VLOOKUP(VLOOKUP(B667,[1]Vendas!A:C,3,FALSE),[1]Vendedores!A:E,4,FALSE)</f>
        <v>0.02</v>
      </c>
      <c r="J667" t="str">
        <f>VLOOKUP(C667,[1]Produtos!A:D,2,FALSE)</f>
        <v>Teclado</v>
      </c>
      <c r="K667" s="5">
        <f>VLOOKUP(C667,[1]Produtos!A:D,3,FALSE)</f>
        <v>90</v>
      </c>
      <c r="L667" s="5">
        <f t="shared" si="30"/>
        <v>270</v>
      </c>
      <c r="M667" s="5">
        <f t="shared" si="31"/>
        <v>13.5</v>
      </c>
      <c r="N667" s="5">
        <f t="shared" si="32"/>
        <v>256.5</v>
      </c>
      <c r="O667" t="str">
        <f>VLOOKUP(VLOOKUP(C667,[1]Produtos!A:D,4,FALSE),[1]Categorias!A:B,2,FALSE)</f>
        <v>Acessórios</v>
      </c>
    </row>
    <row r="668" spans="1:15" x14ac:dyDescent="0.3">
      <c r="A668">
        <v>667</v>
      </c>
      <c r="B668">
        <v>115</v>
      </c>
      <c r="C668">
        <v>2</v>
      </c>
      <c r="D668">
        <v>19</v>
      </c>
      <c r="E668" s="3">
        <v>0.01</v>
      </c>
      <c r="F668" s="4">
        <f>VLOOKUP(B668,[1]Vendas!A:C,2,FALSE)</f>
        <v>44070</v>
      </c>
      <c r="G668" t="str">
        <f>VLOOKUP(VLOOKUP(B668,[1]Vendas!A:C,3,FALSE),[1]Vendedores!A:B,2,FALSE)</f>
        <v>Almira Buarque</v>
      </c>
      <c r="H668" t="str">
        <f>VLOOKUP(VLOOKUP(VLOOKUP(B668,[1]Vendas!A:C,3,FALSE),[1]Vendedores!A:E,5,FALSE),[1]Filiais!A:B,2,FALSE)</f>
        <v>Rio de Janeiro</v>
      </c>
      <c r="I668" s="3">
        <f>VLOOKUP(VLOOKUP(B668,[1]Vendas!A:C,3,FALSE),[1]Vendedores!A:E,4,FALSE)</f>
        <v>0.04</v>
      </c>
      <c r="J668" t="str">
        <f>VLOOKUP(C668,[1]Produtos!A:D,2,FALSE)</f>
        <v>Impressora</v>
      </c>
      <c r="K668" s="5">
        <f>VLOOKUP(C668,[1]Produtos!A:D,3,FALSE)</f>
        <v>2100</v>
      </c>
      <c r="L668" s="5">
        <f t="shared" si="30"/>
        <v>39900</v>
      </c>
      <c r="M668" s="5">
        <f t="shared" si="31"/>
        <v>399</v>
      </c>
      <c r="N668" s="5">
        <f t="shared" si="32"/>
        <v>39501</v>
      </c>
      <c r="O668" t="str">
        <f>VLOOKUP(VLOOKUP(C668,[1]Produtos!A:D,4,FALSE),[1]Categorias!A:B,2,FALSE)</f>
        <v>Hardwares</v>
      </c>
    </row>
    <row r="669" spans="1:15" x14ac:dyDescent="0.3">
      <c r="A669">
        <v>668</v>
      </c>
      <c r="B669">
        <v>1005</v>
      </c>
      <c r="C669">
        <v>2</v>
      </c>
      <c r="D669">
        <v>24</v>
      </c>
      <c r="E669" s="3">
        <v>0.01</v>
      </c>
      <c r="F669" s="4">
        <f>VLOOKUP(B669,[1]Vendas!A:C,2,FALSE)</f>
        <v>44167</v>
      </c>
      <c r="G669" t="str">
        <f>VLOOKUP(VLOOKUP(B669,[1]Vendas!A:C,3,FALSE),[1]Vendedores!A:B,2,FALSE)</f>
        <v>Solange Almeida</v>
      </c>
      <c r="H669" t="str">
        <f>VLOOKUP(VLOOKUP(VLOOKUP(B669,[1]Vendas!A:C,3,FALSE),[1]Vendedores!A:E,5,FALSE),[1]Filiais!A:B,2,FALSE)</f>
        <v>Rio de Janeiro</v>
      </c>
      <c r="I669" s="3">
        <f>VLOOKUP(VLOOKUP(B669,[1]Vendas!A:C,3,FALSE),[1]Vendedores!A:E,4,FALSE)</f>
        <v>0.01</v>
      </c>
      <c r="J669" t="str">
        <f>VLOOKUP(C669,[1]Produtos!A:D,2,FALSE)</f>
        <v>Impressora</v>
      </c>
      <c r="K669" s="5">
        <f>VLOOKUP(C669,[1]Produtos!A:D,3,FALSE)</f>
        <v>2100</v>
      </c>
      <c r="L669" s="5">
        <f t="shared" si="30"/>
        <v>50400</v>
      </c>
      <c r="M669" s="5">
        <f t="shared" si="31"/>
        <v>504</v>
      </c>
      <c r="N669" s="5">
        <f t="shared" si="32"/>
        <v>49896</v>
      </c>
      <c r="O669" t="str">
        <f>VLOOKUP(VLOOKUP(C669,[1]Produtos!A:D,4,FALSE),[1]Categorias!A:B,2,FALSE)</f>
        <v>Hardwares</v>
      </c>
    </row>
    <row r="670" spans="1:15" x14ac:dyDescent="0.3">
      <c r="A670">
        <v>669</v>
      </c>
      <c r="B670">
        <v>445</v>
      </c>
      <c r="C670">
        <v>4</v>
      </c>
      <c r="D670">
        <v>12</v>
      </c>
      <c r="E670" s="3">
        <v>0.04</v>
      </c>
      <c r="F670" s="4">
        <f>VLOOKUP(B670,[1]Vendas!A:C,2,FALSE)</f>
        <v>44196</v>
      </c>
      <c r="G670" t="str">
        <f>VLOOKUP(VLOOKUP(B670,[1]Vendas!A:C,3,FALSE),[1]Vendedores!A:B,2,FALSE)</f>
        <v>Fernanda Vasconcelos</v>
      </c>
      <c r="H670" t="str">
        <f>VLOOKUP(VLOOKUP(VLOOKUP(B670,[1]Vendas!A:C,3,FALSE),[1]Vendedores!A:E,5,FALSE),[1]Filiais!A:B,2,FALSE)</f>
        <v>Minas Gerais</v>
      </c>
      <c r="I670" s="3">
        <f>VLOOKUP(VLOOKUP(B670,[1]Vendas!A:C,3,FALSE),[1]Vendedores!A:E,4,FALSE)</f>
        <v>0.04</v>
      </c>
      <c r="J670" t="str">
        <f>VLOOKUP(C670,[1]Produtos!A:D,2,FALSE)</f>
        <v>Mouse</v>
      </c>
      <c r="K670" s="5">
        <f>VLOOKUP(C670,[1]Produtos!A:D,3,FALSE)</f>
        <v>75</v>
      </c>
      <c r="L670" s="5">
        <f t="shared" si="30"/>
        <v>900</v>
      </c>
      <c r="M670" s="5">
        <f t="shared" si="31"/>
        <v>36</v>
      </c>
      <c r="N670" s="5">
        <f t="shared" si="32"/>
        <v>864</v>
      </c>
      <c r="O670" t="str">
        <f>VLOOKUP(VLOOKUP(C670,[1]Produtos!A:D,4,FALSE),[1]Categorias!A:B,2,FALSE)</f>
        <v>Acessórios</v>
      </c>
    </row>
    <row r="671" spans="1:15" x14ac:dyDescent="0.3">
      <c r="A671">
        <v>670</v>
      </c>
      <c r="B671">
        <v>155</v>
      </c>
      <c r="C671">
        <v>8</v>
      </c>
      <c r="D671">
        <v>18</v>
      </c>
      <c r="E671" s="3">
        <v>0</v>
      </c>
      <c r="F671" s="4">
        <f>VLOOKUP(B671,[1]Vendas!A:C,2,FALSE)</f>
        <v>43834</v>
      </c>
      <c r="G671" t="str">
        <f>VLOOKUP(VLOOKUP(B671,[1]Vendas!A:C,3,FALSE),[1]Vendedores!A:B,2,FALSE)</f>
        <v>Débora Albuquerque</v>
      </c>
      <c r="H671" t="str">
        <f>VLOOKUP(VLOOKUP(VLOOKUP(B671,[1]Vendas!A:C,3,FALSE),[1]Vendedores!A:E,5,FALSE),[1]Filiais!A:B,2,FALSE)</f>
        <v>São Paulo</v>
      </c>
      <c r="I671" s="3">
        <f>VLOOKUP(VLOOKUP(B671,[1]Vendas!A:C,3,FALSE),[1]Vendedores!A:E,4,FALSE)</f>
        <v>0.02</v>
      </c>
      <c r="J671" t="str">
        <f>VLOOKUP(C671,[1]Produtos!A:D,2,FALSE)</f>
        <v>Projetor</v>
      </c>
      <c r="K671" s="5">
        <f>VLOOKUP(C671,[1]Produtos!A:D,3,FALSE)</f>
        <v>2900</v>
      </c>
      <c r="L671" s="5">
        <f t="shared" si="30"/>
        <v>52200</v>
      </c>
      <c r="M671" s="5">
        <f t="shared" si="31"/>
        <v>0</v>
      </c>
      <c r="N671" s="5">
        <f t="shared" si="32"/>
        <v>52200</v>
      </c>
      <c r="O671" t="str">
        <f>VLOOKUP(VLOOKUP(C671,[1]Produtos!A:D,4,FALSE),[1]Categorias!A:B,2,FALSE)</f>
        <v>Hardwares</v>
      </c>
    </row>
    <row r="672" spans="1:15" x14ac:dyDescent="0.3">
      <c r="A672">
        <v>671</v>
      </c>
      <c r="B672">
        <v>601</v>
      </c>
      <c r="C672">
        <v>3</v>
      </c>
      <c r="D672">
        <v>24</v>
      </c>
      <c r="E672" s="3">
        <v>0.02</v>
      </c>
      <c r="F672" s="4">
        <f>VLOOKUP(B672,[1]Vendas!A:C,2,FALSE)</f>
        <v>44182</v>
      </c>
      <c r="G672" t="str">
        <f>VLOOKUP(VLOOKUP(B672,[1]Vendas!A:C,3,FALSE),[1]Vendedores!A:B,2,FALSE)</f>
        <v>Débora Albuquerque</v>
      </c>
      <c r="H672" t="str">
        <f>VLOOKUP(VLOOKUP(VLOOKUP(B672,[1]Vendas!A:C,3,FALSE),[1]Vendedores!A:E,5,FALSE),[1]Filiais!A:B,2,FALSE)</f>
        <v>São Paulo</v>
      </c>
      <c r="I672" s="3">
        <f>VLOOKUP(VLOOKUP(B672,[1]Vendas!A:C,3,FALSE),[1]Vendedores!A:E,4,FALSE)</f>
        <v>0.02</v>
      </c>
      <c r="J672" t="str">
        <f>VLOOKUP(C672,[1]Produtos!A:D,2,FALSE)</f>
        <v>Teclado</v>
      </c>
      <c r="K672" s="5">
        <f>VLOOKUP(C672,[1]Produtos!A:D,3,FALSE)</f>
        <v>90</v>
      </c>
      <c r="L672" s="5">
        <f t="shared" si="30"/>
        <v>2160</v>
      </c>
      <c r="M672" s="5">
        <f t="shared" si="31"/>
        <v>43.2</v>
      </c>
      <c r="N672" s="5">
        <f t="shared" si="32"/>
        <v>2116.8000000000002</v>
      </c>
      <c r="O672" t="str">
        <f>VLOOKUP(VLOOKUP(C672,[1]Produtos!A:D,4,FALSE),[1]Categorias!A:B,2,FALSE)</f>
        <v>Acessórios</v>
      </c>
    </row>
    <row r="673" spans="1:15" x14ac:dyDescent="0.3">
      <c r="A673">
        <v>672</v>
      </c>
      <c r="B673">
        <v>157</v>
      </c>
      <c r="C673">
        <v>9</v>
      </c>
      <c r="D673">
        <v>11</v>
      </c>
      <c r="E673" s="3">
        <v>0.03</v>
      </c>
      <c r="F673" s="4">
        <f>VLOOKUP(B673,[1]Vendas!A:C,2,FALSE)</f>
        <v>44189</v>
      </c>
      <c r="G673" t="str">
        <f>VLOOKUP(VLOOKUP(B673,[1]Vendas!A:C,3,FALSE),[1]Vendedores!A:B,2,FALSE)</f>
        <v>Solange Almeida</v>
      </c>
      <c r="H673" t="str">
        <f>VLOOKUP(VLOOKUP(VLOOKUP(B673,[1]Vendas!A:C,3,FALSE),[1]Vendedores!A:E,5,FALSE),[1]Filiais!A:B,2,FALSE)</f>
        <v>Rio de Janeiro</v>
      </c>
      <c r="I673" s="3">
        <f>VLOOKUP(VLOOKUP(B673,[1]Vendas!A:C,3,FALSE),[1]Vendedores!A:E,4,FALSE)</f>
        <v>0.01</v>
      </c>
      <c r="J673" t="str">
        <f>VLOOKUP(C673,[1]Produtos!A:D,2,FALSE)</f>
        <v>Papel A4</v>
      </c>
      <c r="K673" s="5">
        <f>VLOOKUP(C673,[1]Produtos!A:D,3,FALSE)</f>
        <v>90</v>
      </c>
      <c r="L673" s="5">
        <f t="shared" si="30"/>
        <v>990</v>
      </c>
      <c r="M673" s="5">
        <f t="shared" si="31"/>
        <v>29.7</v>
      </c>
      <c r="N673" s="5">
        <f t="shared" si="32"/>
        <v>960.3</v>
      </c>
      <c r="O673" t="str">
        <f>VLOOKUP(VLOOKUP(C673,[1]Produtos!A:D,4,FALSE),[1]Categorias!A:B,2,FALSE)</f>
        <v>Papelaria</v>
      </c>
    </row>
    <row r="674" spans="1:15" x14ac:dyDescent="0.3">
      <c r="A674">
        <v>673</v>
      </c>
      <c r="B674">
        <v>1823</v>
      </c>
      <c r="C674">
        <v>6</v>
      </c>
      <c r="D674">
        <v>7</v>
      </c>
      <c r="E674" s="3">
        <v>0</v>
      </c>
      <c r="F674" s="4">
        <f>VLOOKUP(B674,[1]Vendas!A:C,2,FALSE)</f>
        <v>43949</v>
      </c>
      <c r="G674" t="str">
        <f>VLOOKUP(VLOOKUP(B674,[1]Vendas!A:C,3,FALSE),[1]Vendedores!A:B,2,FALSE)</f>
        <v>Débora Albuquerque</v>
      </c>
      <c r="H674" t="str">
        <f>VLOOKUP(VLOOKUP(VLOOKUP(B674,[1]Vendas!A:C,3,FALSE),[1]Vendedores!A:E,5,FALSE),[1]Filiais!A:B,2,FALSE)</f>
        <v>São Paulo</v>
      </c>
      <c r="I674" s="3">
        <f>VLOOKUP(VLOOKUP(B674,[1]Vendas!A:C,3,FALSE),[1]Vendedores!A:E,4,FALSE)</f>
        <v>0.02</v>
      </c>
      <c r="J674" t="str">
        <f>VLOOKUP(C674,[1]Produtos!A:D,2,FALSE)</f>
        <v>Carregador para celular</v>
      </c>
      <c r="K674" s="5">
        <f>VLOOKUP(C674,[1]Produtos!A:D,3,FALSE)</f>
        <v>150</v>
      </c>
      <c r="L674" s="5">
        <f t="shared" si="30"/>
        <v>1050</v>
      </c>
      <c r="M674" s="5">
        <f t="shared" si="31"/>
        <v>0</v>
      </c>
      <c r="N674" s="5">
        <f t="shared" si="32"/>
        <v>1050</v>
      </c>
      <c r="O674" t="str">
        <f>VLOOKUP(VLOOKUP(C674,[1]Produtos!A:D,4,FALSE),[1]Categorias!A:B,2,FALSE)</f>
        <v>Celulares</v>
      </c>
    </row>
    <row r="675" spans="1:15" x14ac:dyDescent="0.3">
      <c r="A675">
        <v>674</v>
      </c>
      <c r="B675">
        <v>220</v>
      </c>
      <c r="C675">
        <v>2</v>
      </c>
      <c r="D675">
        <v>4</v>
      </c>
      <c r="E675" s="3">
        <v>0</v>
      </c>
      <c r="F675" s="4">
        <f>VLOOKUP(B675,[1]Vendas!A:C,2,FALSE)</f>
        <v>44082</v>
      </c>
      <c r="G675" t="str">
        <f>VLOOKUP(VLOOKUP(B675,[1]Vendas!A:C,3,FALSE),[1]Vendedores!A:B,2,FALSE)</f>
        <v>Jaqueline de Souza</v>
      </c>
      <c r="H675" t="str">
        <f>VLOOKUP(VLOOKUP(VLOOKUP(B675,[1]Vendas!A:C,3,FALSE),[1]Vendedores!A:E,5,FALSE),[1]Filiais!A:B,2,FALSE)</f>
        <v>Minas Gerais</v>
      </c>
      <c r="I675" s="3">
        <f>VLOOKUP(VLOOKUP(B675,[1]Vendas!A:C,3,FALSE),[1]Vendedores!A:E,4,FALSE)</f>
        <v>7.0000000000000007E-2</v>
      </c>
      <c r="J675" t="str">
        <f>VLOOKUP(C675,[1]Produtos!A:D,2,FALSE)</f>
        <v>Impressora</v>
      </c>
      <c r="K675" s="5">
        <f>VLOOKUP(C675,[1]Produtos!A:D,3,FALSE)</f>
        <v>2100</v>
      </c>
      <c r="L675" s="5">
        <f t="shared" si="30"/>
        <v>8400</v>
      </c>
      <c r="M675" s="5">
        <f t="shared" si="31"/>
        <v>0</v>
      </c>
      <c r="N675" s="5">
        <f t="shared" si="32"/>
        <v>8400</v>
      </c>
      <c r="O675" t="str">
        <f>VLOOKUP(VLOOKUP(C675,[1]Produtos!A:D,4,FALSE),[1]Categorias!A:B,2,FALSE)</f>
        <v>Hardwares</v>
      </c>
    </row>
    <row r="676" spans="1:15" x14ac:dyDescent="0.3">
      <c r="A676">
        <v>675</v>
      </c>
      <c r="B676">
        <v>526</v>
      </c>
      <c r="C676">
        <v>9</v>
      </c>
      <c r="D676">
        <v>25</v>
      </c>
      <c r="E676" s="3">
        <v>0.03</v>
      </c>
      <c r="F676" s="4">
        <f>VLOOKUP(B676,[1]Vendas!A:C,2,FALSE)</f>
        <v>44016</v>
      </c>
      <c r="G676" t="str">
        <f>VLOOKUP(VLOOKUP(B676,[1]Vendas!A:C,3,FALSE),[1]Vendedores!A:B,2,FALSE)</f>
        <v>Raimundo Nonato</v>
      </c>
      <c r="H676" t="str">
        <f>VLOOKUP(VLOOKUP(VLOOKUP(B676,[1]Vendas!A:C,3,FALSE),[1]Vendedores!A:E,5,FALSE),[1]Filiais!A:B,2,FALSE)</f>
        <v>Minas Gerais</v>
      </c>
      <c r="I676" s="3">
        <f>VLOOKUP(VLOOKUP(B676,[1]Vendas!A:C,3,FALSE),[1]Vendedores!A:E,4,FALSE)</f>
        <v>0.02</v>
      </c>
      <c r="J676" t="str">
        <f>VLOOKUP(C676,[1]Produtos!A:D,2,FALSE)</f>
        <v>Papel A4</v>
      </c>
      <c r="K676" s="5">
        <f>VLOOKUP(C676,[1]Produtos!A:D,3,FALSE)</f>
        <v>90</v>
      </c>
      <c r="L676" s="5">
        <f t="shared" si="30"/>
        <v>2250</v>
      </c>
      <c r="M676" s="5">
        <f t="shared" si="31"/>
        <v>67.5</v>
      </c>
      <c r="N676" s="5">
        <f t="shared" si="32"/>
        <v>2182.5</v>
      </c>
      <c r="O676" t="str">
        <f>VLOOKUP(VLOOKUP(C676,[1]Produtos!A:D,4,FALSE),[1]Categorias!A:B,2,FALSE)</f>
        <v>Papelaria</v>
      </c>
    </row>
    <row r="677" spans="1:15" x14ac:dyDescent="0.3">
      <c r="A677">
        <v>676</v>
      </c>
      <c r="B677">
        <v>678</v>
      </c>
      <c r="C677">
        <v>6</v>
      </c>
      <c r="D677">
        <v>6</v>
      </c>
      <c r="E677" s="3">
        <v>0</v>
      </c>
      <c r="F677" s="4">
        <f>VLOOKUP(B677,[1]Vendas!A:C,2,FALSE)</f>
        <v>44068</v>
      </c>
      <c r="G677" t="str">
        <f>VLOOKUP(VLOOKUP(B677,[1]Vendas!A:C,3,FALSE),[1]Vendedores!A:B,2,FALSE)</f>
        <v>Antônio da Costa</v>
      </c>
      <c r="H677" t="str">
        <f>VLOOKUP(VLOOKUP(VLOOKUP(B677,[1]Vendas!A:C,3,FALSE),[1]Vendedores!A:E,5,FALSE),[1]Filiais!A:B,2,FALSE)</f>
        <v>São Paulo</v>
      </c>
      <c r="I677" s="3">
        <f>VLOOKUP(VLOOKUP(B677,[1]Vendas!A:C,3,FALSE),[1]Vendedores!A:E,4,FALSE)</f>
        <v>7.0000000000000007E-2</v>
      </c>
      <c r="J677" t="str">
        <f>VLOOKUP(C677,[1]Produtos!A:D,2,FALSE)</f>
        <v>Carregador para celular</v>
      </c>
      <c r="K677" s="5">
        <f>VLOOKUP(C677,[1]Produtos!A:D,3,FALSE)</f>
        <v>150</v>
      </c>
      <c r="L677" s="5">
        <f t="shared" si="30"/>
        <v>900</v>
      </c>
      <c r="M677" s="5">
        <f t="shared" si="31"/>
        <v>0</v>
      </c>
      <c r="N677" s="5">
        <f t="shared" si="32"/>
        <v>900</v>
      </c>
      <c r="O677" t="str">
        <f>VLOOKUP(VLOOKUP(C677,[1]Produtos!A:D,4,FALSE),[1]Categorias!A:B,2,FALSE)</f>
        <v>Celulares</v>
      </c>
    </row>
    <row r="678" spans="1:15" x14ac:dyDescent="0.3">
      <c r="A678">
        <v>677</v>
      </c>
      <c r="B678">
        <v>1211</v>
      </c>
      <c r="C678">
        <v>5</v>
      </c>
      <c r="D678">
        <v>2</v>
      </c>
      <c r="E678" s="3">
        <v>0.01</v>
      </c>
      <c r="F678" s="4">
        <f>VLOOKUP(B678,[1]Vendas!A:C,2,FALSE)</f>
        <v>44005</v>
      </c>
      <c r="G678" t="str">
        <f>VLOOKUP(VLOOKUP(B678,[1]Vendas!A:C,3,FALSE),[1]Vendedores!A:B,2,FALSE)</f>
        <v>Raimundo Nonato</v>
      </c>
      <c r="H678" t="str">
        <f>VLOOKUP(VLOOKUP(VLOOKUP(B678,[1]Vendas!A:C,3,FALSE),[1]Vendedores!A:E,5,FALSE),[1]Filiais!A:B,2,FALSE)</f>
        <v>Minas Gerais</v>
      </c>
      <c r="I678" s="3">
        <f>VLOOKUP(VLOOKUP(B678,[1]Vendas!A:C,3,FALSE),[1]Vendedores!A:E,4,FALSE)</f>
        <v>0.02</v>
      </c>
      <c r="J678" t="str">
        <f>VLOOKUP(C678,[1]Produtos!A:D,2,FALSE)</f>
        <v>Smartphone</v>
      </c>
      <c r="K678" s="5">
        <f>VLOOKUP(C678,[1]Produtos!A:D,3,FALSE)</f>
        <v>3200</v>
      </c>
      <c r="L678" s="5">
        <f t="shared" si="30"/>
        <v>6400</v>
      </c>
      <c r="M678" s="5">
        <f t="shared" si="31"/>
        <v>64</v>
      </c>
      <c r="N678" s="5">
        <f t="shared" si="32"/>
        <v>6336</v>
      </c>
      <c r="O678" t="str">
        <f>VLOOKUP(VLOOKUP(C678,[1]Produtos!A:D,4,FALSE),[1]Categorias!A:B,2,FALSE)</f>
        <v>Celulares</v>
      </c>
    </row>
    <row r="679" spans="1:15" x14ac:dyDescent="0.3">
      <c r="A679">
        <v>678</v>
      </c>
      <c r="B679">
        <v>952</v>
      </c>
      <c r="C679">
        <v>7</v>
      </c>
      <c r="D679">
        <v>10</v>
      </c>
      <c r="E679" s="3">
        <v>0.03</v>
      </c>
      <c r="F679" s="4">
        <f>VLOOKUP(B679,[1]Vendas!A:C,2,FALSE)</f>
        <v>44087</v>
      </c>
      <c r="G679" t="str">
        <f>VLOOKUP(VLOOKUP(B679,[1]Vendas!A:C,3,FALSE),[1]Vendedores!A:B,2,FALSE)</f>
        <v>Almira Buarque</v>
      </c>
      <c r="H679" t="str">
        <f>VLOOKUP(VLOOKUP(VLOOKUP(B679,[1]Vendas!A:C,3,FALSE),[1]Vendedores!A:E,5,FALSE),[1]Filiais!A:B,2,FALSE)</f>
        <v>Rio de Janeiro</v>
      </c>
      <c r="I679" s="3">
        <f>VLOOKUP(VLOOKUP(B679,[1]Vendas!A:C,3,FALSE),[1]Vendedores!A:E,4,FALSE)</f>
        <v>0.04</v>
      </c>
      <c r="J679" t="str">
        <f>VLOOKUP(C679,[1]Produtos!A:D,2,FALSE)</f>
        <v>Roteador</v>
      </c>
      <c r="K679" s="5">
        <f>VLOOKUP(C679,[1]Produtos!A:D,3,FALSE)</f>
        <v>320</v>
      </c>
      <c r="L679" s="5">
        <f t="shared" si="30"/>
        <v>3200</v>
      </c>
      <c r="M679" s="5">
        <f t="shared" si="31"/>
        <v>96</v>
      </c>
      <c r="N679" s="5">
        <f t="shared" si="32"/>
        <v>3104</v>
      </c>
      <c r="O679" t="str">
        <f>VLOOKUP(VLOOKUP(C679,[1]Produtos!A:D,4,FALSE),[1]Categorias!A:B,2,FALSE)</f>
        <v>Hardwares</v>
      </c>
    </row>
    <row r="680" spans="1:15" x14ac:dyDescent="0.3">
      <c r="A680">
        <v>679</v>
      </c>
      <c r="B680">
        <v>742</v>
      </c>
      <c r="C680">
        <v>7</v>
      </c>
      <c r="D680">
        <v>1</v>
      </c>
      <c r="E680" s="3">
        <v>0.03</v>
      </c>
      <c r="F680" s="4">
        <f>VLOOKUP(B680,[1]Vendas!A:C,2,FALSE)</f>
        <v>44039</v>
      </c>
      <c r="G680" t="str">
        <f>VLOOKUP(VLOOKUP(B680,[1]Vendas!A:C,3,FALSE),[1]Vendedores!A:B,2,FALSE)</f>
        <v>Jaqueline de Souza</v>
      </c>
      <c r="H680" t="str">
        <f>VLOOKUP(VLOOKUP(VLOOKUP(B680,[1]Vendas!A:C,3,FALSE),[1]Vendedores!A:E,5,FALSE),[1]Filiais!A:B,2,FALSE)</f>
        <v>Minas Gerais</v>
      </c>
      <c r="I680" s="3">
        <f>VLOOKUP(VLOOKUP(B680,[1]Vendas!A:C,3,FALSE),[1]Vendedores!A:E,4,FALSE)</f>
        <v>7.0000000000000007E-2</v>
      </c>
      <c r="J680" t="str">
        <f>VLOOKUP(C680,[1]Produtos!A:D,2,FALSE)</f>
        <v>Roteador</v>
      </c>
      <c r="K680" s="5">
        <f>VLOOKUP(C680,[1]Produtos!A:D,3,FALSE)</f>
        <v>320</v>
      </c>
      <c r="L680" s="5">
        <f t="shared" si="30"/>
        <v>320</v>
      </c>
      <c r="M680" s="5">
        <f t="shared" si="31"/>
        <v>9.6</v>
      </c>
      <c r="N680" s="5">
        <f t="shared" si="32"/>
        <v>310.39999999999998</v>
      </c>
      <c r="O680" t="str">
        <f>VLOOKUP(VLOOKUP(C680,[1]Produtos!A:D,4,FALSE),[1]Categorias!A:B,2,FALSE)</f>
        <v>Hardwares</v>
      </c>
    </row>
    <row r="681" spans="1:15" x14ac:dyDescent="0.3">
      <c r="A681">
        <v>680</v>
      </c>
      <c r="B681">
        <v>1550</v>
      </c>
      <c r="C681">
        <v>7</v>
      </c>
      <c r="D681">
        <v>31</v>
      </c>
      <c r="E681" s="3">
        <v>0</v>
      </c>
      <c r="F681" s="4">
        <f>VLOOKUP(B681,[1]Vendas!A:C,2,FALSE)</f>
        <v>44068</v>
      </c>
      <c r="G681" t="str">
        <f>VLOOKUP(VLOOKUP(B681,[1]Vendas!A:C,3,FALSE),[1]Vendedores!A:B,2,FALSE)</f>
        <v>Raimundo Nonato</v>
      </c>
      <c r="H681" t="str">
        <f>VLOOKUP(VLOOKUP(VLOOKUP(B681,[1]Vendas!A:C,3,FALSE),[1]Vendedores!A:E,5,FALSE),[1]Filiais!A:B,2,FALSE)</f>
        <v>Minas Gerais</v>
      </c>
      <c r="I681" s="3">
        <f>VLOOKUP(VLOOKUP(B681,[1]Vendas!A:C,3,FALSE),[1]Vendedores!A:E,4,FALSE)</f>
        <v>0.02</v>
      </c>
      <c r="J681" t="str">
        <f>VLOOKUP(C681,[1]Produtos!A:D,2,FALSE)</f>
        <v>Roteador</v>
      </c>
      <c r="K681" s="5">
        <f>VLOOKUP(C681,[1]Produtos!A:D,3,FALSE)</f>
        <v>320</v>
      </c>
      <c r="L681" s="5">
        <f t="shared" si="30"/>
        <v>9920</v>
      </c>
      <c r="M681" s="5">
        <f t="shared" si="31"/>
        <v>0</v>
      </c>
      <c r="N681" s="5">
        <f t="shared" si="32"/>
        <v>9920</v>
      </c>
      <c r="O681" t="str">
        <f>VLOOKUP(VLOOKUP(C681,[1]Produtos!A:D,4,FALSE),[1]Categorias!A:B,2,FALSE)</f>
        <v>Hardwares</v>
      </c>
    </row>
    <row r="682" spans="1:15" x14ac:dyDescent="0.3">
      <c r="A682">
        <v>681</v>
      </c>
      <c r="B682">
        <v>1641</v>
      </c>
      <c r="C682">
        <v>5</v>
      </c>
      <c r="D682">
        <v>25</v>
      </c>
      <c r="E682" s="3">
        <v>0.03</v>
      </c>
      <c r="F682" s="4">
        <f>VLOOKUP(B682,[1]Vendas!A:C,2,FALSE)</f>
        <v>43943</v>
      </c>
      <c r="G682" t="str">
        <f>VLOOKUP(VLOOKUP(B682,[1]Vendas!A:C,3,FALSE),[1]Vendedores!A:B,2,FALSE)</f>
        <v>Almira Buarque</v>
      </c>
      <c r="H682" t="str">
        <f>VLOOKUP(VLOOKUP(VLOOKUP(B682,[1]Vendas!A:C,3,FALSE),[1]Vendedores!A:E,5,FALSE),[1]Filiais!A:B,2,FALSE)</f>
        <v>Rio de Janeiro</v>
      </c>
      <c r="I682" s="3">
        <f>VLOOKUP(VLOOKUP(B682,[1]Vendas!A:C,3,FALSE),[1]Vendedores!A:E,4,FALSE)</f>
        <v>0.04</v>
      </c>
      <c r="J682" t="str">
        <f>VLOOKUP(C682,[1]Produtos!A:D,2,FALSE)</f>
        <v>Smartphone</v>
      </c>
      <c r="K682" s="5">
        <f>VLOOKUP(C682,[1]Produtos!A:D,3,FALSE)</f>
        <v>3200</v>
      </c>
      <c r="L682" s="5">
        <f t="shared" si="30"/>
        <v>80000</v>
      </c>
      <c r="M682" s="5">
        <f t="shared" si="31"/>
        <v>2400</v>
      </c>
      <c r="N682" s="5">
        <f t="shared" si="32"/>
        <v>77600</v>
      </c>
      <c r="O682" t="str">
        <f>VLOOKUP(VLOOKUP(C682,[1]Produtos!A:D,4,FALSE),[1]Categorias!A:B,2,FALSE)</f>
        <v>Celulares</v>
      </c>
    </row>
    <row r="683" spans="1:15" x14ac:dyDescent="0.3">
      <c r="A683">
        <v>682</v>
      </c>
      <c r="B683">
        <v>1969</v>
      </c>
      <c r="C683">
        <v>7</v>
      </c>
      <c r="D683">
        <v>12</v>
      </c>
      <c r="E683" s="3">
        <v>0.01</v>
      </c>
      <c r="F683" s="4">
        <f>VLOOKUP(B683,[1]Vendas!A:C,2,FALSE)</f>
        <v>43924</v>
      </c>
      <c r="G683" t="str">
        <f>VLOOKUP(VLOOKUP(B683,[1]Vendas!A:C,3,FALSE),[1]Vendedores!A:B,2,FALSE)</f>
        <v>Raimundo Nonato</v>
      </c>
      <c r="H683" t="str">
        <f>VLOOKUP(VLOOKUP(VLOOKUP(B683,[1]Vendas!A:C,3,FALSE),[1]Vendedores!A:E,5,FALSE),[1]Filiais!A:B,2,FALSE)</f>
        <v>Minas Gerais</v>
      </c>
      <c r="I683" s="3">
        <f>VLOOKUP(VLOOKUP(B683,[1]Vendas!A:C,3,FALSE),[1]Vendedores!A:E,4,FALSE)</f>
        <v>0.02</v>
      </c>
      <c r="J683" t="str">
        <f>VLOOKUP(C683,[1]Produtos!A:D,2,FALSE)</f>
        <v>Roteador</v>
      </c>
      <c r="K683" s="5">
        <f>VLOOKUP(C683,[1]Produtos!A:D,3,FALSE)</f>
        <v>320</v>
      </c>
      <c r="L683" s="5">
        <f t="shared" si="30"/>
        <v>3840</v>
      </c>
      <c r="M683" s="5">
        <f t="shared" si="31"/>
        <v>38.4</v>
      </c>
      <c r="N683" s="5">
        <f t="shared" si="32"/>
        <v>3801.6</v>
      </c>
      <c r="O683" t="str">
        <f>VLOOKUP(VLOOKUP(C683,[1]Produtos!A:D,4,FALSE),[1]Categorias!A:B,2,FALSE)</f>
        <v>Hardwares</v>
      </c>
    </row>
    <row r="684" spans="1:15" x14ac:dyDescent="0.3">
      <c r="A684">
        <v>683</v>
      </c>
      <c r="B684">
        <v>1303</v>
      </c>
      <c r="C684">
        <v>6</v>
      </c>
      <c r="D684">
        <v>20</v>
      </c>
      <c r="E684" s="3">
        <v>0.02</v>
      </c>
      <c r="F684" s="4">
        <f>VLOOKUP(B684,[1]Vendas!A:C,2,FALSE)</f>
        <v>43885</v>
      </c>
      <c r="G684" t="str">
        <f>VLOOKUP(VLOOKUP(B684,[1]Vendas!A:C,3,FALSE),[1]Vendedores!A:B,2,FALSE)</f>
        <v>Débora Albuquerque</v>
      </c>
      <c r="H684" t="str">
        <f>VLOOKUP(VLOOKUP(VLOOKUP(B684,[1]Vendas!A:C,3,FALSE),[1]Vendedores!A:E,5,FALSE),[1]Filiais!A:B,2,FALSE)</f>
        <v>São Paulo</v>
      </c>
      <c r="I684" s="3">
        <f>VLOOKUP(VLOOKUP(B684,[1]Vendas!A:C,3,FALSE),[1]Vendedores!A:E,4,FALSE)</f>
        <v>0.02</v>
      </c>
      <c r="J684" t="str">
        <f>VLOOKUP(C684,[1]Produtos!A:D,2,FALSE)</f>
        <v>Carregador para celular</v>
      </c>
      <c r="K684" s="5">
        <f>VLOOKUP(C684,[1]Produtos!A:D,3,FALSE)</f>
        <v>150</v>
      </c>
      <c r="L684" s="5">
        <f t="shared" si="30"/>
        <v>3000</v>
      </c>
      <c r="M684" s="5">
        <f t="shared" si="31"/>
        <v>60</v>
      </c>
      <c r="N684" s="5">
        <f t="shared" si="32"/>
        <v>2940</v>
      </c>
      <c r="O684" t="str">
        <f>VLOOKUP(VLOOKUP(C684,[1]Produtos!A:D,4,FALSE),[1]Categorias!A:B,2,FALSE)</f>
        <v>Celulares</v>
      </c>
    </row>
    <row r="685" spans="1:15" x14ac:dyDescent="0.3">
      <c r="A685">
        <v>684</v>
      </c>
      <c r="B685">
        <v>594</v>
      </c>
      <c r="C685">
        <v>5</v>
      </c>
      <c r="D685">
        <v>17</v>
      </c>
      <c r="E685" s="3">
        <v>0.01</v>
      </c>
      <c r="F685" s="4">
        <f>VLOOKUP(B685,[1]Vendas!A:C,2,FALSE)</f>
        <v>44005</v>
      </c>
      <c r="G685" t="str">
        <f>VLOOKUP(VLOOKUP(B685,[1]Vendas!A:C,3,FALSE),[1]Vendedores!A:B,2,FALSE)</f>
        <v>Débora Albuquerque</v>
      </c>
      <c r="H685" t="str">
        <f>VLOOKUP(VLOOKUP(VLOOKUP(B685,[1]Vendas!A:C,3,FALSE),[1]Vendedores!A:E,5,FALSE),[1]Filiais!A:B,2,FALSE)</f>
        <v>São Paulo</v>
      </c>
      <c r="I685" s="3">
        <f>VLOOKUP(VLOOKUP(B685,[1]Vendas!A:C,3,FALSE),[1]Vendedores!A:E,4,FALSE)</f>
        <v>0.02</v>
      </c>
      <c r="J685" t="str">
        <f>VLOOKUP(C685,[1]Produtos!A:D,2,FALSE)</f>
        <v>Smartphone</v>
      </c>
      <c r="K685" s="5">
        <f>VLOOKUP(C685,[1]Produtos!A:D,3,FALSE)</f>
        <v>3200</v>
      </c>
      <c r="L685" s="5">
        <f t="shared" si="30"/>
        <v>54400</v>
      </c>
      <c r="M685" s="5">
        <f t="shared" si="31"/>
        <v>544</v>
      </c>
      <c r="N685" s="5">
        <f t="shared" si="32"/>
        <v>53856</v>
      </c>
      <c r="O685" t="str">
        <f>VLOOKUP(VLOOKUP(C685,[1]Produtos!A:D,4,FALSE),[1]Categorias!A:B,2,FALSE)</f>
        <v>Celulares</v>
      </c>
    </row>
    <row r="686" spans="1:15" x14ac:dyDescent="0.3">
      <c r="A686">
        <v>685</v>
      </c>
      <c r="B686">
        <v>1095</v>
      </c>
      <c r="C686">
        <v>1</v>
      </c>
      <c r="D686">
        <v>4</v>
      </c>
      <c r="E686" s="3">
        <v>0.02</v>
      </c>
      <c r="F686" s="4">
        <f>VLOOKUP(B686,[1]Vendas!A:C,2,FALSE)</f>
        <v>44026</v>
      </c>
      <c r="G686" t="str">
        <f>VLOOKUP(VLOOKUP(B686,[1]Vendas!A:C,3,FALSE),[1]Vendedores!A:B,2,FALSE)</f>
        <v>Filipe de Tarso</v>
      </c>
      <c r="H686" t="str">
        <f>VLOOKUP(VLOOKUP(VLOOKUP(B686,[1]Vendas!A:C,3,FALSE),[1]Vendedores!A:E,5,FALSE),[1]Filiais!A:B,2,FALSE)</f>
        <v>Rio de Janeiro</v>
      </c>
      <c r="I686" s="3">
        <f>VLOOKUP(VLOOKUP(B686,[1]Vendas!A:C,3,FALSE),[1]Vendedores!A:E,4,FALSE)</f>
        <v>0.04</v>
      </c>
      <c r="J686" t="str">
        <f>VLOOKUP(C686,[1]Produtos!A:D,2,FALSE)</f>
        <v>Computador desktop</v>
      </c>
      <c r="K686" s="5">
        <f>VLOOKUP(C686,[1]Produtos!A:D,3,FALSE)</f>
        <v>5200</v>
      </c>
      <c r="L686" s="5">
        <f t="shared" si="30"/>
        <v>20800</v>
      </c>
      <c r="M686" s="5">
        <f t="shared" si="31"/>
        <v>416</v>
      </c>
      <c r="N686" s="5">
        <f t="shared" si="32"/>
        <v>20384</v>
      </c>
      <c r="O686" t="str">
        <f>VLOOKUP(VLOOKUP(C686,[1]Produtos!A:D,4,FALSE),[1]Categorias!A:B,2,FALSE)</f>
        <v>Hardwares</v>
      </c>
    </row>
    <row r="687" spans="1:15" x14ac:dyDescent="0.3">
      <c r="A687">
        <v>686</v>
      </c>
      <c r="B687">
        <v>1162</v>
      </c>
      <c r="C687">
        <v>5</v>
      </c>
      <c r="D687">
        <v>25</v>
      </c>
      <c r="E687" s="3">
        <v>0.05</v>
      </c>
      <c r="F687" s="4">
        <f>VLOOKUP(B687,[1]Vendas!A:C,2,FALSE)</f>
        <v>43888</v>
      </c>
      <c r="G687" t="str">
        <f>VLOOKUP(VLOOKUP(B687,[1]Vendas!A:C,3,FALSE),[1]Vendedores!A:B,2,FALSE)</f>
        <v>Augusto Carlos</v>
      </c>
      <c r="H687" t="str">
        <f>VLOOKUP(VLOOKUP(VLOOKUP(B687,[1]Vendas!A:C,3,FALSE),[1]Vendedores!A:E,5,FALSE),[1]Filiais!A:B,2,FALSE)</f>
        <v>São Paulo</v>
      </c>
      <c r="I687" s="3">
        <f>VLOOKUP(VLOOKUP(B687,[1]Vendas!A:C,3,FALSE),[1]Vendedores!A:E,4,FALSE)</f>
        <v>0.08</v>
      </c>
      <c r="J687" t="str">
        <f>VLOOKUP(C687,[1]Produtos!A:D,2,FALSE)</f>
        <v>Smartphone</v>
      </c>
      <c r="K687" s="5">
        <f>VLOOKUP(C687,[1]Produtos!A:D,3,FALSE)</f>
        <v>3200</v>
      </c>
      <c r="L687" s="5">
        <f t="shared" si="30"/>
        <v>80000</v>
      </c>
      <c r="M687" s="5">
        <f t="shared" si="31"/>
        <v>4000</v>
      </c>
      <c r="N687" s="5">
        <f t="shared" si="32"/>
        <v>76000</v>
      </c>
      <c r="O687" t="str">
        <f>VLOOKUP(VLOOKUP(C687,[1]Produtos!A:D,4,FALSE),[1]Categorias!A:B,2,FALSE)</f>
        <v>Celulares</v>
      </c>
    </row>
    <row r="688" spans="1:15" x14ac:dyDescent="0.3">
      <c r="A688">
        <v>687</v>
      </c>
      <c r="B688">
        <v>820</v>
      </c>
      <c r="C688">
        <v>3</v>
      </c>
      <c r="D688">
        <v>32</v>
      </c>
      <c r="E688" s="3">
        <v>0.04</v>
      </c>
      <c r="F688" s="4">
        <f>VLOOKUP(B688,[1]Vendas!A:C,2,FALSE)</f>
        <v>44102</v>
      </c>
      <c r="G688" t="str">
        <f>VLOOKUP(VLOOKUP(B688,[1]Vendas!A:C,3,FALSE),[1]Vendedores!A:B,2,FALSE)</f>
        <v>Antônio da Costa</v>
      </c>
      <c r="H688" t="str">
        <f>VLOOKUP(VLOOKUP(VLOOKUP(B688,[1]Vendas!A:C,3,FALSE),[1]Vendedores!A:E,5,FALSE),[1]Filiais!A:B,2,FALSE)</f>
        <v>São Paulo</v>
      </c>
      <c r="I688" s="3">
        <f>VLOOKUP(VLOOKUP(B688,[1]Vendas!A:C,3,FALSE),[1]Vendedores!A:E,4,FALSE)</f>
        <v>7.0000000000000007E-2</v>
      </c>
      <c r="J688" t="str">
        <f>VLOOKUP(C688,[1]Produtos!A:D,2,FALSE)</f>
        <v>Teclado</v>
      </c>
      <c r="K688" s="5">
        <f>VLOOKUP(C688,[1]Produtos!A:D,3,FALSE)</f>
        <v>90</v>
      </c>
      <c r="L688" s="5">
        <f t="shared" si="30"/>
        <v>2880</v>
      </c>
      <c r="M688" s="5">
        <f t="shared" si="31"/>
        <v>115.2</v>
      </c>
      <c r="N688" s="5">
        <f t="shared" si="32"/>
        <v>2764.8</v>
      </c>
      <c r="O688" t="str">
        <f>VLOOKUP(VLOOKUP(C688,[1]Produtos!A:D,4,FALSE),[1]Categorias!A:B,2,FALSE)</f>
        <v>Acessórios</v>
      </c>
    </row>
    <row r="689" spans="1:15" x14ac:dyDescent="0.3">
      <c r="A689">
        <v>688</v>
      </c>
      <c r="B689">
        <v>1701</v>
      </c>
      <c r="C689">
        <v>4</v>
      </c>
      <c r="D689">
        <v>10</v>
      </c>
      <c r="E689" s="3">
        <v>0</v>
      </c>
      <c r="F689" s="4">
        <f>VLOOKUP(B689,[1]Vendas!A:C,2,FALSE)</f>
        <v>44115</v>
      </c>
      <c r="G689" t="str">
        <f>VLOOKUP(VLOOKUP(B689,[1]Vendas!A:C,3,FALSE),[1]Vendedores!A:B,2,FALSE)</f>
        <v>Débora Albuquerque</v>
      </c>
      <c r="H689" t="str">
        <f>VLOOKUP(VLOOKUP(VLOOKUP(B689,[1]Vendas!A:C,3,FALSE),[1]Vendedores!A:E,5,FALSE),[1]Filiais!A:B,2,FALSE)</f>
        <v>São Paulo</v>
      </c>
      <c r="I689" s="3">
        <f>VLOOKUP(VLOOKUP(B689,[1]Vendas!A:C,3,FALSE),[1]Vendedores!A:E,4,FALSE)</f>
        <v>0.02</v>
      </c>
      <c r="J689" t="str">
        <f>VLOOKUP(C689,[1]Produtos!A:D,2,FALSE)</f>
        <v>Mouse</v>
      </c>
      <c r="K689" s="5">
        <f>VLOOKUP(C689,[1]Produtos!A:D,3,FALSE)</f>
        <v>75</v>
      </c>
      <c r="L689" s="5">
        <f t="shared" si="30"/>
        <v>750</v>
      </c>
      <c r="M689" s="5">
        <f t="shared" si="31"/>
        <v>0</v>
      </c>
      <c r="N689" s="5">
        <f t="shared" si="32"/>
        <v>750</v>
      </c>
      <c r="O689" t="str">
        <f>VLOOKUP(VLOOKUP(C689,[1]Produtos!A:D,4,FALSE),[1]Categorias!A:B,2,FALSE)</f>
        <v>Acessórios</v>
      </c>
    </row>
    <row r="690" spans="1:15" x14ac:dyDescent="0.3">
      <c r="A690">
        <v>689</v>
      </c>
      <c r="B690">
        <v>92</v>
      </c>
      <c r="C690">
        <v>3</v>
      </c>
      <c r="D690">
        <v>5</v>
      </c>
      <c r="E690" s="3">
        <v>0.03</v>
      </c>
      <c r="F690" s="4">
        <f>VLOOKUP(B690,[1]Vendas!A:C,2,FALSE)</f>
        <v>44095</v>
      </c>
      <c r="G690" t="str">
        <f>VLOOKUP(VLOOKUP(B690,[1]Vendas!A:C,3,FALSE),[1]Vendedores!A:B,2,FALSE)</f>
        <v>Almira Buarque</v>
      </c>
      <c r="H690" t="str">
        <f>VLOOKUP(VLOOKUP(VLOOKUP(B690,[1]Vendas!A:C,3,FALSE),[1]Vendedores!A:E,5,FALSE),[1]Filiais!A:B,2,FALSE)</f>
        <v>Rio de Janeiro</v>
      </c>
      <c r="I690" s="3">
        <f>VLOOKUP(VLOOKUP(B690,[1]Vendas!A:C,3,FALSE),[1]Vendedores!A:E,4,FALSE)</f>
        <v>0.04</v>
      </c>
      <c r="J690" t="str">
        <f>VLOOKUP(C690,[1]Produtos!A:D,2,FALSE)</f>
        <v>Teclado</v>
      </c>
      <c r="K690" s="5">
        <f>VLOOKUP(C690,[1]Produtos!A:D,3,FALSE)</f>
        <v>90</v>
      </c>
      <c r="L690" s="5">
        <f t="shared" si="30"/>
        <v>450</v>
      </c>
      <c r="M690" s="5">
        <f t="shared" si="31"/>
        <v>13.5</v>
      </c>
      <c r="N690" s="5">
        <f t="shared" si="32"/>
        <v>436.5</v>
      </c>
      <c r="O690" t="str">
        <f>VLOOKUP(VLOOKUP(C690,[1]Produtos!A:D,4,FALSE),[1]Categorias!A:B,2,FALSE)</f>
        <v>Acessórios</v>
      </c>
    </row>
    <row r="691" spans="1:15" x14ac:dyDescent="0.3">
      <c r="A691">
        <v>690</v>
      </c>
      <c r="B691">
        <v>452</v>
      </c>
      <c r="C691">
        <v>7</v>
      </c>
      <c r="D691">
        <v>12</v>
      </c>
      <c r="E691" s="3">
        <v>0</v>
      </c>
      <c r="F691" s="4">
        <f>VLOOKUP(B691,[1]Vendas!A:C,2,FALSE)</f>
        <v>43870</v>
      </c>
      <c r="G691" t="str">
        <f>VLOOKUP(VLOOKUP(B691,[1]Vendas!A:C,3,FALSE),[1]Vendedores!A:B,2,FALSE)</f>
        <v>Jaqueline de Souza</v>
      </c>
      <c r="H691" t="str">
        <f>VLOOKUP(VLOOKUP(VLOOKUP(B691,[1]Vendas!A:C,3,FALSE),[1]Vendedores!A:E,5,FALSE),[1]Filiais!A:B,2,FALSE)</f>
        <v>Minas Gerais</v>
      </c>
      <c r="I691" s="3">
        <f>VLOOKUP(VLOOKUP(B691,[1]Vendas!A:C,3,FALSE),[1]Vendedores!A:E,4,FALSE)</f>
        <v>7.0000000000000007E-2</v>
      </c>
      <c r="J691" t="str">
        <f>VLOOKUP(C691,[1]Produtos!A:D,2,FALSE)</f>
        <v>Roteador</v>
      </c>
      <c r="K691" s="5">
        <f>VLOOKUP(C691,[1]Produtos!A:D,3,FALSE)</f>
        <v>320</v>
      </c>
      <c r="L691" s="5">
        <f t="shared" si="30"/>
        <v>3840</v>
      </c>
      <c r="M691" s="5">
        <f t="shared" si="31"/>
        <v>0</v>
      </c>
      <c r="N691" s="5">
        <f t="shared" si="32"/>
        <v>3840</v>
      </c>
      <c r="O691" t="str">
        <f>VLOOKUP(VLOOKUP(C691,[1]Produtos!A:D,4,FALSE),[1]Categorias!A:B,2,FALSE)</f>
        <v>Hardwares</v>
      </c>
    </row>
    <row r="692" spans="1:15" x14ac:dyDescent="0.3">
      <c r="A692">
        <v>691</v>
      </c>
      <c r="B692">
        <v>889</v>
      </c>
      <c r="C692">
        <v>6</v>
      </c>
      <c r="D692">
        <v>21</v>
      </c>
      <c r="E692" s="3">
        <v>0.03</v>
      </c>
      <c r="F692" s="4">
        <f>VLOOKUP(B692,[1]Vendas!A:C,2,FALSE)</f>
        <v>44011</v>
      </c>
      <c r="G692" t="str">
        <f>VLOOKUP(VLOOKUP(B692,[1]Vendas!A:C,3,FALSE),[1]Vendedores!A:B,2,FALSE)</f>
        <v>Raimundo Nonato</v>
      </c>
      <c r="H692" t="str">
        <f>VLOOKUP(VLOOKUP(VLOOKUP(B692,[1]Vendas!A:C,3,FALSE),[1]Vendedores!A:E,5,FALSE),[1]Filiais!A:B,2,FALSE)</f>
        <v>Minas Gerais</v>
      </c>
      <c r="I692" s="3">
        <f>VLOOKUP(VLOOKUP(B692,[1]Vendas!A:C,3,FALSE),[1]Vendedores!A:E,4,FALSE)</f>
        <v>0.02</v>
      </c>
      <c r="J692" t="str">
        <f>VLOOKUP(C692,[1]Produtos!A:D,2,FALSE)</f>
        <v>Carregador para celular</v>
      </c>
      <c r="K692" s="5">
        <f>VLOOKUP(C692,[1]Produtos!A:D,3,FALSE)</f>
        <v>150</v>
      </c>
      <c r="L692" s="5">
        <f t="shared" si="30"/>
        <v>3150</v>
      </c>
      <c r="M692" s="5">
        <f t="shared" si="31"/>
        <v>94.5</v>
      </c>
      <c r="N692" s="5">
        <f t="shared" si="32"/>
        <v>3055.5</v>
      </c>
      <c r="O692" t="str">
        <f>VLOOKUP(VLOOKUP(C692,[1]Produtos!A:D,4,FALSE),[1]Categorias!A:B,2,FALSE)</f>
        <v>Celulares</v>
      </c>
    </row>
    <row r="693" spans="1:15" x14ac:dyDescent="0.3">
      <c r="A693">
        <v>692</v>
      </c>
      <c r="B693">
        <v>61</v>
      </c>
      <c r="C693">
        <v>4</v>
      </c>
      <c r="D693">
        <v>4</v>
      </c>
      <c r="E693" s="3">
        <v>0.02</v>
      </c>
      <c r="F693" s="4">
        <f>VLOOKUP(B693,[1]Vendas!A:C,2,FALSE)</f>
        <v>43960</v>
      </c>
      <c r="G693" t="str">
        <f>VLOOKUP(VLOOKUP(B693,[1]Vendas!A:C,3,FALSE),[1]Vendedores!A:B,2,FALSE)</f>
        <v>Jaqueline de Souza</v>
      </c>
      <c r="H693" t="str">
        <f>VLOOKUP(VLOOKUP(VLOOKUP(B693,[1]Vendas!A:C,3,FALSE),[1]Vendedores!A:E,5,FALSE),[1]Filiais!A:B,2,FALSE)</f>
        <v>Minas Gerais</v>
      </c>
      <c r="I693" s="3">
        <f>VLOOKUP(VLOOKUP(B693,[1]Vendas!A:C,3,FALSE),[1]Vendedores!A:E,4,FALSE)</f>
        <v>7.0000000000000007E-2</v>
      </c>
      <c r="J693" t="str">
        <f>VLOOKUP(C693,[1]Produtos!A:D,2,FALSE)</f>
        <v>Mouse</v>
      </c>
      <c r="K693" s="5">
        <f>VLOOKUP(C693,[1]Produtos!A:D,3,FALSE)</f>
        <v>75</v>
      </c>
      <c r="L693" s="5">
        <f t="shared" si="30"/>
        <v>300</v>
      </c>
      <c r="M693" s="5">
        <f t="shared" si="31"/>
        <v>6</v>
      </c>
      <c r="N693" s="5">
        <f t="shared" si="32"/>
        <v>294</v>
      </c>
      <c r="O693" t="str">
        <f>VLOOKUP(VLOOKUP(C693,[1]Produtos!A:D,4,FALSE),[1]Categorias!A:B,2,FALSE)</f>
        <v>Acessórios</v>
      </c>
    </row>
    <row r="694" spans="1:15" x14ac:dyDescent="0.3">
      <c r="A694">
        <v>693</v>
      </c>
      <c r="B694">
        <v>515</v>
      </c>
      <c r="C694">
        <v>6</v>
      </c>
      <c r="D694">
        <v>12</v>
      </c>
      <c r="E694" s="3">
        <v>0.03</v>
      </c>
      <c r="F694" s="4">
        <f>VLOOKUP(B694,[1]Vendas!A:C,2,FALSE)</f>
        <v>43837</v>
      </c>
      <c r="G694" t="str">
        <f>VLOOKUP(VLOOKUP(B694,[1]Vendas!A:C,3,FALSE),[1]Vendedores!A:B,2,FALSE)</f>
        <v>Filipe de Tarso</v>
      </c>
      <c r="H694" t="str">
        <f>VLOOKUP(VLOOKUP(VLOOKUP(B694,[1]Vendas!A:C,3,FALSE),[1]Vendedores!A:E,5,FALSE),[1]Filiais!A:B,2,FALSE)</f>
        <v>Rio de Janeiro</v>
      </c>
      <c r="I694" s="3">
        <f>VLOOKUP(VLOOKUP(B694,[1]Vendas!A:C,3,FALSE),[1]Vendedores!A:E,4,FALSE)</f>
        <v>0.04</v>
      </c>
      <c r="J694" t="str">
        <f>VLOOKUP(C694,[1]Produtos!A:D,2,FALSE)</f>
        <v>Carregador para celular</v>
      </c>
      <c r="K694" s="5">
        <f>VLOOKUP(C694,[1]Produtos!A:D,3,FALSE)</f>
        <v>150</v>
      </c>
      <c r="L694" s="5">
        <f t="shared" si="30"/>
        <v>1800</v>
      </c>
      <c r="M694" s="5">
        <f t="shared" si="31"/>
        <v>54</v>
      </c>
      <c r="N694" s="5">
        <f t="shared" si="32"/>
        <v>1746</v>
      </c>
      <c r="O694" t="str">
        <f>VLOOKUP(VLOOKUP(C694,[1]Produtos!A:D,4,FALSE),[1]Categorias!A:B,2,FALSE)</f>
        <v>Celulares</v>
      </c>
    </row>
    <row r="695" spans="1:15" x14ac:dyDescent="0.3">
      <c r="A695">
        <v>694</v>
      </c>
      <c r="B695">
        <v>198</v>
      </c>
      <c r="C695">
        <v>6</v>
      </c>
      <c r="D695">
        <v>9</v>
      </c>
      <c r="E695" s="3">
        <v>0.03</v>
      </c>
      <c r="F695" s="4">
        <f>VLOOKUP(B695,[1]Vendas!A:C,2,FALSE)</f>
        <v>44017</v>
      </c>
      <c r="G695" t="str">
        <f>VLOOKUP(VLOOKUP(B695,[1]Vendas!A:C,3,FALSE),[1]Vendedores!A:B,2,FALSE)</f>
        <v>Débora Albuquerque</v>
      </c>
      <c r="H695" t="str">
        <f>VLOOKUP(VLOOKUP(VLOOKUP(B695,[1]Vendas!A:C,3,FALSE),[1]Vendedores!A:E,5,FALSE),[1]Filiais!A:B,2,FALSE)</f>
        <v>São Paulo</v>
      </c>
      <c r="I695" s="3">
        <f>VLOOKUP(VLOOKUP(B695,[1]Vendas!A:C,3,FALSE),[1]Vendedores!A:E,4,FALSE)</f>
        <v>0.02</v>
      </c>
      <c r="J695" t="str">
        <f>VLOOKUP(C695,[1]Produtos!A:D,2,FALSE)</f>
        <v>Carregador para celular</v>
      </c>
      <c r="K695" s="5">
        <f>VLOOKUP(C695,[1]Produtos!A:D,3,FALSE)</f>
        <v>150</v>
      </c>
      <c r="L695" s="5">
        <f t="shared" si="30"/>
        <v>1350</v>
      </c>
      <c r="M695" s="5">
        <f t="shared" si="31"/>
        <v>40.5</v>
      </c>
      <c r="N695" s="5">
        <f t="shared" si="32"/>
        <v>1309.5</v>
      </c>
      <c r="O695" t="str">
        <f>VLOOKUP(VLOOKUP(C695,[1]Produtos!A:D,4,FALSE),[1]Categorias!A:B,2,FALSE)</f>
        <v>Celulares</v>
      </c>
    </row>
    <row r="696" spans="1:15" x14ac:dyDescent="0.3">
      <c r="A696">
        <v>695</v>
      </c>
      <c r="B696">
        <v>1924</v>
      </c>
      <c r="C696">
        <v>10</v>
      </c>
      <c r="D696">
        <v>5</v>
      </c>
      <c r="E696" s="3">
        <v>0.04</v>
      </c>
      <c r="F696" s="4">
        <f>VLOOKUP(B696,[1]Vendas!A:C,2,FALSE)</f>
        <v>44037</v>
      </c>
      <c r="G696" t="str">
        <f>VLOOKUP(VLOOKUP(B696,[1]Vendas!A:C,3,FALSE),[1]Vendedores!A:B,2,FALSE)</f>
        <v>Almira Buarque</v>
      </c>
      <c r="H696" t="str">
        <f>VLOOKUP(VLOOKUP(VLOOKUP(B696,[1]Vendas!A:C,3,FALSE),[1]Vendedores!A:E,5,FALSE),[1]Filiais!A:B,2,FALSE)</f>
        <v>Rio de Janeiro</v>
      </c>
      <c r="I696" s="3">
        <f>VLOOKUP(VLOOKUP(B696,[1]Vendas!A:C,3,FALSE),[1]Vendedores!A:E,4,FALSE)</f>
        <v>0.04</v>
      </c>
      <c r="J696" t="str">
        <f>VLOOKUP(C696,[1]Produtos!A:D,2,FALSE)</f>
        <v>Caneta</v>
      </c>
      <c r="K696" s="5">
        <f>VLOOKUP(C696,[1]Produtos!A:D,3,FALSE)</f>
        <v>15</v>
      </c>
      <c r="L696" s="5">
        <f t="shared" si="30"/>
        <v>75</v>
      </c>
      <c r="M696" s="5">
        <f t="shared" si="31"/>
        <v>3</v>
      </c>
      <c r="N696" s="5">
        <f t="shared" si="32"/>
        <v>72</v>
      </c>
      <c r="O696" t="str">
        <f>VLOOKUP(VLOOKUP(C696,[1]Produtos!A:D,4,FALSE),[1]Categorias!A:B,2,FALSE)</f>
        <v>Papelaria</v>
      </c>
    </row>
    <row r="697" spans="1:15" x14ac:dyDescent="0.3">
      <c r="A697">
        <v>696</v>
      </c>
      <c r="B697">
        <v>147</v>
      </c>
      <c r="C697">
        <v>1</v>
      </c>
      <c r="D697">
        <v>26</v>
      </c>
      <c r="E697" s="3">
        <v>0.04</v>
      </c>
      <c r="F697" s="4">
        <f>VLOOKUP(B697,[1]Vendas!A:C,2,FALSE)</f>
        <v>43845</v>
      </c>
      <c r="G697" t="str">
        <f>VLOOKUP(VLOOKUP(B697,[1]Vendas!A:C,3,FALSE),[1]Vendedores!A:B,2,FALSE)</f>
        <v>Rubens Lopes</v>
      </c>
      <c r="H697" t="str">
        <f>VLOOKUP(VLOOKUP(VLOOKUP(B697,[1]Vendas!A:C,3,FALSE),[1]Vendedores!A:E,5,FALSE),[1]Filiais!A:B,2,FALSE)</f>
        <v>Minas Gerais</v>
      </c>
      <c r="I697" s="3">
        <f>VLOOKUP(VLOOKUP(B697,[1]Vendas!A:C,3,FALSE),[1]Vendedores!A:E,4,FALSE)</f>
        <v>0.02</v>
      </c>
      <c r="J697" t="str">
        <f>VLOOKUP(C697,[1]Produtos!A:D,2,FALSE)</f>
        <v>Computador desktop</v>
      </c>
      <c r="K697" s="5">
        <f>VLOOKUP(C697,[1]Produtos!A:D,3,FALSE)</f>
        <v>5200</v>
      </c>
      <c r="L697" s="5">
        <f t="shared" si="30"/>
        <v>135200</v>
      </c>
      <c r="M697" s="5">
        <f t="shared" si="31"/>
        <v>5408</v>
      </c>
      <c r="N697" s="5">
        <f t="shared" si="32"/>
        <v>129792</v>
      </c>
      <c r="O697" t="str">
        <f>VLOOKUP(VLOOKUP(C697,[1]Produtos!A:D,4,FALSE),[1]Categorias!A:B,2,FALSE)</f>
        <v>Hardwares</v>
      </c>
    </row>
    <row r="698" spans="1:15" x14ac:dyDescent="0.3">
      <c r="A698">
        <v>697</v>
      </c>
      <c r="B698">
        <v>391</v>
      </c>
      <c r="C698">
        <v>2</v>
      </c>
      <c r="D698">
        <v>21</v>
      </c>
      <c r="E698" s="3">
        <v>0</v>
      </c>
      <c r="F698" s="4">
        <f>VLOOKUP(B698,[1]Vendas!A:C,2,FALSE)</f>
        <v>44136</v>
      </c>
      <c r="G698" t="str">
        <f>VLOOKUP(VLOOKUP(B698,[1]Vendas!A:C,3,FALSE),[1]Vendedores!A:B,2,FALSE)</f>
        <v>Fernanda Vasconcelos</v>
      </c>
      <c r="H698" t="str">
        <f>VLOOKUP(VLOOKUP(VLOOKUP(B698,[1]Vendas!A:C,3,FALSE),[1]Vendedores!A:E,5,FALSE),[1]Filiais!A:B,2,FALSE)</f>
        <v>Minas Gerais</v>
      </c>
      <c r="I698" s="3">
        <f>VLOOKUP(VLOOKUP(B698,[1]Vendas!A:C,3,FALSE),[1]Vendedores!A:E,4,FALSE)</f>
        <v>0.04</v>
      </c>
      <c r="J698" t="str">
        <f>VLOOKUP(C698,[1]Produtos!A:D,2,FALSE)</f>
        <v>Impressora</v>
      </c>
      <c r="K698" s="5">
        <f>VLOOKUP(C698,[1]Produtos!A:D,3,FALSE)</f>
        <v>2100</v>
      </c>
      <c r="L698" s="5">
        <f t="shared" si="30"/>
        <v>44100</v>
      </c>
      <c r="M698" s="5">
        <f t="shared" si="31"/>
        <v>0</v>
      </c>
      <c r="N698" s="5">
        <f t="shared" si="32"/>
        <v>44100</v>
      </c>
      <c r="O698" t="str">
        <f>VLOOKUP(VLOOKUP(C698,[1]Produtos!A:D,4,FALSE),[1]Categorias!A:B,2,FALSE)</f>
        <v>Hardwares</v>
      </c>
    </row>
    <row r="699" spans="1:15" x14ac:dyDescent="0.3">
      <c r="A699">
        <v>698</v>
      </c>
      <c r="B699">
        <v>1475</v>
      </c>
      <c r="C699">
        <v>4</v>
      </c>
      <c r="D699">
        <v>18</v>
      </c>
      <c r="E699" s="3">
        <v>0.03</v>
      </c>
      <c r="F699" s="4">
        <f>VLOOKUP(B699,[1]Vendas!A:C,2,FALSE)</f>
        <v>44097</v>
      </c>
      <c r="G699" t="str">
        <f>VLOOKUP(VLOOKUP(B699,[1]Vendas!A:C,3,FALSE),[1]Vendedores!A:B,2,FALSE)</f>
        <v>Débora Albuquerque</v>
      </c>
      <c r="H699" t="str">
        <f>VLOOKUP(VLOOKUP(VLOOKUP(B699,[1]Vendas!A:C,3,FALSE),[1]Vendedores!A:E,5,FALSE),[1]Filiais!A:B,2,FALSE)</f>
        <v>São Paulo</v>
      </c>
      <c r="I699" s="3">
        <f>VLOOKUP(VLOOKUP(B699,[1]Vendas!A:C,3,FALSE),[1]Vendedores!A:E,4,FALSE)</f>
        <v>0.02</v>
      </c>
      <c r="J699" t="str">
        <f>VLOOKUP(C699,[1]Produtos!A:D,2,FALSE)</f>
        <v>Mouse</v>
      </c>
      <c r="K699" s="5">
        <f>VLOOKUP(C699,[1]Produtos!A:D,3,FALSE)</f>
        <v>75</v>
      </c>
      <c r="L699" s="5">
        <f t="shared" si="30"/>
        <v>1350</v>
      </c>
      <c r="M699" s="5">
        <f t="shared" si="31"/>
        <v>40.5</v>
      </c>
      <c r="N699" s="5">
        <f t="shared" si="32"/>
        <v>1309.5</v>
      </c>
      <c r="O699" t="str">
        <f>VLOOKUP(VLOOKUP(C699,[1]Produtos!A:D,4,FALSE),[1]Categorias!A:B,2,FALSE)</f>
        <v>Acessórios</v>
      </c>
    </row>
    <row r="700" spans="1:15" x14ac:dyDescent="0.3">
      <c r="A700">
        <v>699</v>
      </c>
      <c r="B700">
        <v>1749</v>
      </c>
      <c r="C700">
        <v>7</v>
      </c>
      <c r="D700">
        <v>9</v>
      </c>
      <c r="E700" s="3">
        <v>0.04</v>
      </c>
      <c r="F700" s="4">
        <f>VLOOKUP(B700,[1]Vendas!A:C,2,FALSE)</f>
        <v>44064</v>
      </c>
      <c r="G700" t="str">
        <f>VLOOKUP(VLOOKUP(B700,[1]Vendas!A:C,3,FALSE),[1]Vendedores!A:B,2,FALSE)</f>
        <v>Almira Buarque</v>
      </c>
      <c r="H700" t="str">
        <f>VLOOKUP(VLOOKUP(VLOOKUP(B700,[1]Vendas!A:C,3,FALSE),[1]Vendedores!A:E,5,FALSE),[1]Filiais!A:B,2,FALSE)</f>
        <v>Rio de Janeiro</v>
      </c>
      <c r="I700" s="3">
        <f>VLOOKUP(VLOOKUP(B700,[1]Vendas!A:C,3,FALSE),[1]Vendedores!A:E,4,FALSE)</f>
        <v>0.04</v>
      </c>
      <c r="J700" t="str">
        <f>VLOOKUP(C700,[1]Produtos!A:D,2,FALSE)</f>
        <v>Roteador</v>
      </c>
      <c r="K700" s="5">
        <f>VLOOKUP(C700,[1]Produtos!A:D,3,FALSE)</f>
        <v>320</v>
      </c>
      <c r="L700" s="5">
        <f t="shared" si="30"/>
        <v>2880</v>
      </c>
      <c r="M700" s="5">
        <f t="shared" si="31"/>
        <v>115.2</v>
      </c>
      <c r="N700" s="5">
        <f t="shared" si="32"/>
        <v>2764.8</v>
      </c>
      <c r="O700" t="str">
        <f>VLOOKUP(VLOOKUP(C700,[1]Produtos!A:D,4,FALSE),[1]Categorias!A:B,2,FALSE)</f>
        <v>Hardwares</v>
      </c>
    </row>
    <row r="701" spans="1:15" x14ac:dyDescent="0.3">
      <c r="A701">
        <v>700</v>
      </c>
      <c r="B701">
        <v>220</v>
      </c>
      <c r="C701">
        <v>7</v>
      </c>
      <c r="D701">
        <v>28</v>
      </c>
      <c r="E701" s="3">
        <v>0.01</v>
      </c>
      <c r="F701" s="4">
        <f>VLOOKUP(B701,[1]Vendas!A:C,2,FALSE)</f>
        <v>44082</v>
      </c>
      <c r="G701" t="str">
        <f>VLOOKUP(VLOOKUP(B701,[1]Vendas!A:C,3,FALSE),[1]Vendedores!A:B,2,FALSE)</f>
        <v>Jaqueline de Souza</v>
      </c>
      <c r="H701" t="str">
        <f>VLOOKUP(VLOOKUP(VLOOKUP(B701,[1]Vendas!A:C,3,FALSE),[1]Vendedores!A:E,5,FALSE),[1]Filiais!A:B,2,FALSE)</f>
        <v>Minas Gerais</v>
      </c>
      <c r="I701" s="3">
        <f>VLOOKUP(VLOOKUP(B701,[1]Vendas!A:C,3,FALSE),[1]Vendedores!A:E,4,FALSE)</f>
        <v>7.0000000000000007E-2</v>
      </c>
      <c r="J701" t="str">
        <f>VLOOKUP(C701,[1]Produtos!A:D,2,FALSE)</f>
        <v>Roteador</v>
      </c>
      <c r="K701" s="5">
        <f>VLOOKUP(C701,[1]Produtos!A:D,3,FALSE)</f>
        <v>320</v>
      </c>
      <c r="L701" s="5">
        <f t="shared" si="30"/>
        <v>8960</v>
      </c>
      <c r="M701" s="5">
        <f t="shared" si="31"/>
        <v>89.600000000000009</v>
      </c>
      <c r="N701" s="5">
        <f t="shared" si="32"/>
        <v>8870.4</v>
      </c>
      <c r="O701" t="str">
        <f>VLOOKUP(VLOOKUP(C701,[1]Produtos!A:D,4,FALSE),[1]Categorias!A:B,2,FALSE)</f>
        <v>Hardwares</v>
      </c>
    </row>
    <row r="702" spans="1:15" x14ac:dyDescent="0.3">
      <c r="A702">
        <v>701</v>
      </c>
      <c r="B702">
        <v>1037</v>
      </c>
      <c r="C702">
        <v>10</v>
      </c>
      <c r="D702">
        <v>21</v>
      </c>
      <c r="E702" s="3">
        <v>0.03</v>
      </c>
      <c r="F702" s="4">
        <f>VLOOKUP(B702,[1]Vendas!A:C,2,FALSE)</f>
        <v>44037</v>
      </c>
      <c r="G702" t="str">
        <f>VLOOKUP(VLOOKUP(B702,[1]Vendas!A:C,3,FALSE),[1]Vendedores!A:B,2,FALSE)</f>
        <v>Rubens Lopes</v>
      </c>
      <c r="H702" t="str">
        <f>VLOOKUP(VLOOKUP(VLOOKUP(B702,[1]Vendas!A:C,3,FALSE),[1]Vendedores!A:E,5,FALSE),[1]Filiais!A:B,2,FALSE)</f>
        <v>Minas Gerais</v>
      </c>
      <c r="I702" s="3">
        <f>VLOOKUP(VLOOKUP(B702,[1]Vendas!A:C,3,FALSE),[1]Vendedores!A:E,4,FALSE)</f>
        <v>0.02</v>
      </c>
      <c r="J702" t="str">
        <f>VLOOKUP(C702,[1]Produtos!A:D,2,FALSE)</f>
        <v>Caneta</v>
      </c>
      <c r="K702" s="5">
        <f>VLOOKUP(C702,[1]Produtos!A:D,3,FALSE)</f>
        <v>15</v>
      </c>
      <c r="L702" s="5">
        <f t="shared" si="30"/>
        <v>315</v>
      </c>
      <c r="M702" s="5">
        <f t="shared" si="31"/>
        <v>9.4499999999999993</v>
      </c>
      <c r="N702" s="5">
        <f t="shared" si="32"/>
        <v>305.55</v>
      </c>
      <c r="O702" t="str">
        <f>VLOOKUP(VLOOKUP(C702,[1]Produtos!A:D,4,FALSE),[1]Categorias!A:B,2,FALSE)</f>
        <v>Papelaria</v>
      </c>
    </row>
    <row r="703" spans="1:15" x14ac:dyDescent="0.3">
      <c r="A703">
        <v>702</v>
      </c>
      <c r="B703">
        <v>101</v>
      </c>
      <c r="C703">
        <v>4</v>
      </c>
      <c r="D703">
        <v>27</v>
      </c>
      <c r="E703" s="3">
        <v>0.05</v>
      </c>
      <c r="F703" s="4">
        <f>VLOOKUP(B703,[1]Vendas!A:C,2,FALSE)</f>
        <v>43927</v>
      </c>
      <c r="G703" t="str">
        <f>VLOOKUP(VLOOKUP(B703,[1]Vendas!A:C,3,FALSE),[1]Vendedores!A:B,2,FALSE)</f>
        <v>Rubens Lopes</v>
      </c>
      <c r="H703" t="str">
        <f>VLOOKUP(VLOOKUP(VLOOKUP(B703,[1]Vendas!A:C,3,FALSE),[1]Vendedores!A:E,5,FALSE),[1]Filiais!A:B,2,FALSE)</f>
        <v>Minas Gerais</v>
      </c>
      <c r="I703" s="3">
        <f>VLOOKUP(VLOOKUP(B703,[1]Vendas!A:C,3,FALSE),[1]Vendedores!A:E,4,FALSE)</f>
        <v>0.02</v>
      </c>
      <c r="J703" t="str">
        <f>VLOOKUP(C703,[1]Produtos!A:D,2,FALSE)</f>
        <v>Mouse</v>
      </c>
      <c r="K703" s="5">
        <f>VLOOKUP(C703,[1]Produtos!A:D,3,FALSE)</f>
        <v>75</v>
      </c>
      <c r="L703" s="5">
        <f t="shared" si="30"/>
        <v>2025</v>
      </c>
      <c r="M703" s="5">
        <f t="shared" si="31"/>
        <v>101.25</v>
      </c>
      <c r="N703" s="5">
        <f t="shared" si="32"/>
        <v>1923.75</v>
      </c>
      <c r="O703" t="str">
        <f>VLOOKUP(VLOOKUP(C703,[1]Produtos!A:D,4,FALSE),[1]Categorias!A:B,2,FALSE)</f>
        <v>Acessórios</v>
      </c>
    </row>
    <row r="704" spans="1:15" x14ac:dyDescent="0.3">
      <c r="A704">
        <v>703</v>
      </c>
      <c r="B704">
        <v>1540</v>
      </c>
      <c r="C704">
        <v>7</v>
      </c>
      <c r="D704">
        <v>31</v>
      </c>
      <c r="E704" s="3">
        <v>0.02</v>
      </c>
      <c r="F704" s="4">
        <f>VLOOKUP(B704,[1]Vendas!A:C,2,FALSE)</f>
        <v>43924</v>
      </c>
      <c r="G704" t="str">
        <f>VLOOKUP(VLOOKUP(B704,[1]Vendas!A:C,3,FALSE),[1]Vendedores!A:B,2,FALSE)</f>
        <v>Jaqueline de Souza</v>
      </c>
      <c r="H704" t="str">
        <f>VLOOKUP(VLOOKUP(VLOOKUP(B704,[1]Vendas!A:C,3,FALSE),[1]Vendedores!A:E,5,FALSE),[1]Filiais!A:B,2,FALSE)</f>
        <v>Minas Gerais</v>
      </c>
      <c r="I704" s="3">
        <f>VLOOKUP(VLOOKUP(B704,[1]Vendas!A:C,3,FALSE),[1]Vendedores!A:E,4,FALSE)</f>
        <v>7.0000000000000007E-2</v>
      </c>
      <c r="J704" t="str">
        <f>VLOOKUP(C704,[1]Produtos!A:D,2,FALSE)</f>
        <v>Roteador</v>
      </c>
      <c r="K704" s="5">
        <f>VLOOKUP(C704,[1]Produtos!A:D,3,FALSE)</f>
        <v>320</v>
      </c>
      <c r="L704" s="5">
        <f t="shared" si="30"/>
        <v>9920</v>
      </c>
      <c r="M704" s="5">
        <f t="shared" si="31"/>
        <v>198.4</v>
      </c>
      <c r="N704" s="5">
        <f t="shared" si="32"/>
        <v>9721.6</v>
      </c>
      <c r="O704" t="str">
        <f>VLOOKUP(VLOOKUP(C704,[1]Produtos!A:D,4,FALSE),[1]Categorias!A:B,2,FALSE)</f>
        <v>Hardwares</v>
      </c>
    </row>
    <row r="705" spans="1:15" x14ac:dyDescent="0.3">
      <c r="A705">
        <v>704</v>
      </c>
      <c r="B705">
        <v>1163</v>
      </c>
      <c r="C705">
        <v>6</v>
      </c>
      <c r="D705">
        <v>6</v>
      </c>
      <c r="E705" s="3">
        <v>0.03</v>
      </c>
      <c r="F705" s="4">
        <f>VLOOKUP(B705,[1]Vendas!A:C,2,FALSE)</f>
        <v>43949</v>
      </c>
      <c r="G705" t="str">
        <f>VLOOKUP(VLOOKUP(B705,[1]Vendas!A:C,3,FALSE),[1]Vendedores!A:B,2,FALSE)</f>
        <v>Raimundo Nonato</v>
      </c>
      <c r="H705" t="str">
        <f>VLOOKUP(VLOOKUP(VLOOKUP(B705,[1]Vendas!A:C,3,FALSE),[1]Vendedores!A:E,5,FALSE),[1]Filiais!A:B,2,FALSE)</f>
        <v>Minas Gerais</v>
      </c>
      <c r="I705" s="3">
        <f>VLOOKUP(VLOOKUP(B705,[1]Vendas!A:C,3,FALSE),[1]Vendedores!A:E,4,FALSE)</f>
        <v>0.02</v>
      </c>
      <c r="J705" t="str">
        <f>VLOOKUP(C705,[1]Produtos!A:D,2,FALSE)</f>
        <v>Carregador para celular</v>
      </c>
      <c r="K705" s="5">
        <f>VLOOKUP(C705,[1]Produtos!A:D,3,FALSE)</f>
        <v>150</v>
      </c>
      <c r="L705" s="5">
        <f t="shared" si="30"/>
        <v>900</v>
      </c>
      <c r="M705" s="5">
        <f t="shared" si="31"/>
        <v>27</v>
      </c>
      <c r="N705" s="5">
        <f t="shared" si="32"/>
        <v>873</v>
      </c>
      <c r="O705" t="str">
        <f>VLOOKUP(VLOOKUP(C705,[1]Produtos!A:D,4,FALSE),[1]Categorias!A:B,2,FALSE)</f>
        <v>Celulares</v>
      </c>
    </row>
    <row r="706" spans="1:15" x14ac:dyDescent="0.3">
      <c r="A706">
        <v>705</v>
      </c>
      <c r="B706">
        <v>427</v>
      </c>
      <c r="C706">
        <v>8</v>
      </c>
      <c r="D706">
        <v>5</v>
      </c>
      <c r="E706" s="3">
        <v>0.01</v>
      </c>
      <c r="F706" s="4">
        <f>VLOOKUP(B706,[1]Vendas!A:C,2,FALSE)</f>
        <v>44111</v>
      </c>
      <c r="G706" t="str">
        <f>VLOOKUP(VLOOKUP(B706,[1]Vendas!A:C,3,FALSE),[1]Vendedores!A:B,2,FALSE)</f>
        <v>Fernanda Vasconcelos</v>
      </c>
      <c r="H706" t="str">
        <f>VLOOKUP(VLOOKUP(VLOOKUP(B706,[1]Vendas!A:C,3,FALSE),[1]Vendedores!A:E,5,FALSE),[1]Filiais!A:B,2,FALSE)</f>
        <v>Minas Gerais</v>
      </c>
      <c r="I706" s="3">
        <f>VLOOKUP(VLOOKUP(B706,[1]Vendas!A:C,3,FALSE),[1]Vendedores!A:E,4,FALSE)</f>
        <v>0.04</v>
      </c>
      <c r="J706" t="str">
        <f>VLOOKUP(C706,[1]Produtos!A:D,2,FALSE)</f>
        <v>Projetor</v>
      </c>
      <c r="K706" s="5">
        <f>VLOOKUP(C706,[1]Produtos!A:D,3,FALSE)</f>
        <v>2900</v>
      </c>
      <c r="L706" s="5">
        <f t="shared" si="30"/>
        <v>14500</v>
      </c>
      <c r="M706" s="5">
        <f t="shared" si="31"/>
        <v>145</v>
      </c>
      <c r="N706" s="5">
        <f t="shared" si="32"/>
        <v>14355</v>
      </c>
      <c r="O706" t="str">
        <f>VLOOKUP(VLOOKUP(C706,[1]Produtos!A:D,4,FALSE),[1]Categorias!A:B,2,FALSE)</f>
        <v>Hardwares</v>
      </c>
    </row>
    <row r="707" spans="1:15" x14ac:dyDescent="0.3">
      <c r="A707">
        <v>706</v>
      </c>
      <c r="B707">
        <v>1729</v>
      </c>
      <c r="C707">
        <v>10</v>
      </c>
      <c r="D707">
        <v>13</v>
      </c>
      <c r="E707" s="3">
        <v>0.03</v>
      </c>
      <c r="F707" s="4">
        <f>VLOOKUP(B707,[1]Vendas!A:C,2,FALSE)</f>
        <v>44139</v>
      </c>
      <c r="G707" t="str">
        <f>VLOOKUP(VLOOKUP(B707,[1]Vendas!A:C,3,FALSE),[1]Vendedores!A:B,2,FALSE)</f>
        <v>Almira Buarque</v>
      </c>
      <c r="H707" t="str">
        <f>VLOOKUP(VLOOKUP(VLOOKUP(B707,[1]Vendas!A:C,3,FALSE),[1]Vendedores!A:E,5,FALSE),[1]Filiais!A:B,2,FALSE)</f>
        <v>Rio de Janeiro</v>
      </c>
      <c r="I707" s="3">
        <f>VLOOKUP(VLOOKUP(B707,[1]Vendas!A:C,3,FALSE),[1]Vendedores!A:E,4,FALSE)</f>
        <v>0.04</v>
      </c>
      <c r="J707" t="str">
        <f>VLOOKUP(C707,[1]Produtos!A:D,2,FALSE)</f>
        <v>Caneta</v>
      </c>
      <c r="K707" s="5">
        <f>VLOOKUP(C707,[1]Produtos!A:D,3,FALSE)</f>
        <v>15</v>
      </c>
      <c r="L707" s="5">
        <f t="shared" ref="L707:L770" si="33">K707*D707</f>
        <v>195</v>
      </c>
      <c r="M707" s="5">
        <f t="shared" ref="M707:M770" si="34">E707*L707</f>
        <v>5.85</v>
      </c>
      <c r="N707" s="5">
        <f t="shared" ref="N707:N770" si="35">L707-M707</f>
        <v>189.15</v>
      </c>
      <c r="O707" t="str">
        <f>VLOOKUP(VLOOKUP(C707,[1]Produtos!A:D,4,FALSE),[1]Categorias!A:B,2,FALSE)</f>
        <v>Papelaria</v>
      </c>
    </row>
    <row r="708" spans="1:15" x14ac:dyDescent="0.3">
      <c r="A708">
        <v>707</v>
      </c>
      <c r="B708">
        <v>1518</v>
      </c>
      <c r="C708">
        <v>5</v>
      </c>
      <c r="D708">
        <v>18</v>
      </c>
      <c r="E708" s="3">
        <v>0.01</v>
      </c>
      <c r="F708" s="4">
        <f>VLOOKUP(B708,[1]Vendas!A:C,2,FALSE)</f>
        <v>43963</v>
      </c>
      <c r="G708" t="str">
        <f>VLOOKUP(VLOOKUP(B708,[1]Vendas!A:C,3,FALSE),[1]Vendedores!A:B,2,FALSE)</f>
        <v>Fernanda Vasconcelos</v>
      </c>
      <c r="H708" t="str">
        <f>VLOOKUP(VLOOKUP(VLOOKUP(B708,[1]Vendas!A:C,3,FALSE),[1]Vendedores!A:E,5,FALSE),[1]Filiais!A:B,2,FALSE)</f>
        <v>Minas Gerais</v>
      </c>
      <c r="I708" s="3">
        <f>VLOOKUP(VLOOKUP(B708,[1]Vendas!A:C,3,FALSE),[1]Vendedores!A:E,4,FALSE)</f>
        <v>0.04</v>
      </c>
      <c r="J708" t="str">
        <f>VLOOKUP(C708,[1]Produtos!A:D,2,FALSE)</f>
        <v>Smartphone</v>
      </c>
      <c r="K708" s="5">
        <f>VLOOKUP(C708,[1]Produtos!A:D,3,FALSE)</f>
        <v>3200</v>
      </c>
      <c r="L708" s="5">
        <f t="shared" si="33"/>
        <v>57600</v>
      </c>
      <c r="M708" s="5">
        <f t="shared" si="34"/>
        <v>576</v>
      </c>
      <c r="N708" s="5">
        <f t="shared" si="35"/>
        <v>57024</v>
      </c>
      <c r="O708" t="str">
        <f>VLOOKUP(VLOOKUP(C708,[1]Produtos!A:D,4,FALSE),[1]Categorias!A:B,2,FALSE)</f>
        <v>Celulares</v>
      </c>
    </row>
    <row r="709" spans="1:15" x14ac:dyDescent="0.3">
      <c r="A709">
        <v>708</v>
      </c>
      <c r="B709">
        <v>1745</v>
      </c>
      <c r="C709">
        <v>7</v>
      </c>
      <c r="D709">
        <v>11</v>
      </c>
      <c r="E709" s="3">
        <v>0.02</v>
      </c>
      <c r="F709" s="4">
        <f>VLOOKUP(B709,[1]Vendas!A:C,2,FALSE)</f>
        <v>44064</v>
      </c>
      <c r="G709" t="str">
        <f>VLOOKUP(VLOOKUP(B709,[1]Vendas!A:C,3,FALSE),[1]Vendedores!A:B,2,FALSE)</f>
        <v>Solange Almeida</v>
      </c>
      <c r="H709" t="str">
        <f>VLOOKUP(VLOOKUP(VLOOKUP(B709,[1]Vendas!A:C,3,FALSE),[1]Vendedores!A:E,5,FALSE),[1]Filiais!A:B,2,FALSE)</f>
        <v>Rio de Janeiro</v>
      </c>
      <c r="I709" s="3">
        <f>VLOOKUP(VLOOKUP(B709,[1]Vendas!A:C,3,FALSE),[1]Vendedores!A:E,4,FALSE)</f>
        <v>0.01</v>
      </c>
      <c r="J709" t="str">
        <f>VLOOKUP(C709,[1]Produtos!A:D,2,FALSE)</f>
        <v>Roteador</v>
      </c>
      <c r="K709" s="5">
        <f>VLOOKUP(C709,[1]Produtos!A:D,3,FALSE)</f>
        <v>320</v>
      </c>
      <c r="L709" s="5">
        <f t="shared" si="33"/>
        <v>3520</v>
      </c>
      <c r="M709" s="5">
        <f t="shared" si="34"/>
        <v>70.400000000000006</v>
      </c>
      <c r="N709" s="5">
        <f t="shared" si="35"/>
        <v>3449.6</v>
      </c>
      <c r="O709" t="str">
        <f>VLOOKUP(VLOOKUP(C709,[1]Produtos!A:D,4,FALSE),[1]Categorias!A:B,2,FALSE)</f>
        <v>Hardwares</v>
      </c>
    </row>
    <row r="710" spans="1:15" x14ac:dyDescent="0.3">
      <c r="A710">
        <v>709</v>
      </c>
      <c r="B710">
        <v>1271</v>
      </c>
      <c r="C710">
        <v>2</v>
      </c>
      <c r="D710">
        <v>1</v>
      </c>
      <c r="E710" s="3">
        <v>0.04</v>
      </c>
      <c r="F710" s="4">
        <f>VLOOKUP(B710,[1]Vendas!A:C,2,FALSE)</f>
        <v>44119</v>
      </c>
      <c r="G710" t="str">
        <f>VLOOKUP(VLOOKUP(B710,[1]Vendas!A:C,3,FALSE),[1]Vendedores!A:B,2,FALSE)</f>
        <v>Rubens Lopes</v>
      </c>
      <c r="H710" t="str">
        <f>VLOOKUP(VLOOKUP(VLOOKUP(B710,[1]Vendas!A:C,3,FALSE),[1]Vendedores!A:E,5,FALSE),[1]Filiais!A:B,2,FALSE)</f>
        <v>Minas Gerais</v>
      </c>
      <c r="I710" s="3">
        <f>VLOOKUP(VLOOKUP(B710,[1]Vendas!A:C,3,FALSE),[1]Vendedores!A:E,4,FALSE)</f>
        <v>0.02</v>
      </c>
      <c r="J710" t="str">
        <f>VLOOKUP(C710,[1]Produtos!A:D,2,FALSE)</f>
        <v>Impressora</v>
      </c>
      <c r="K710" s="5">
        <f>VLOOKUP(C710,[1]Produtos!A:D,3,FALSE)</f>
        <v>2100</v>
      </c>
      <c r="L710" s="5">
        <f t="shared" si="33"/>
        <v>2100</v>
      </c>
      <c r="M710" s="5">
        <f t="shared" si="34"/>
        <v>84</v>
      </c>
      <c r="N710" s="5">
        <f t="shared" si="35"/>
        <v>2016</v>
      </c>
      <c r="O710" t="str">
        <f>VLOOKUP(VLOOKUP(C710,[1]Produtos!A:D,4,FALSE),[1]Categorias!A:B,2,FALSE)</f>
        <v>Hardwares</v>
      </c>
    </row>
    <row r="711" spans="1:15" x14ac:dyDescent="0.3">
      <c r="A711">
        <v>710</v>
      </c>
      <c r="B711">
        <v>905</v>
      </c>
      <c r="C711">
        <v>10</v>
      </c>
      <c r="D711">
        <v>23</v>
      </c>
      <c r="E711" s="3">
        <v>0.05</v>
      </c>
      <c r="F711" s="4">
        <f>VLOOKUP(B711,[1]Vendas!A:C,2,FALSE)</f>
        <v>44029</v>
      </c>
      <c r="G711" t="str">
        <f>VLOOKUP(VLOOKUP(B711,[1]Vendas!A:C,3,FALSE),[1]Vendedores!A:B,2,FALSE)</f>
        <v>Raimundo Nonato</v>
      </c>
      <c r="H711" t="str">
        <f>VLOOKUP(VLOOKUP(VLOOKUP(B711,[1]Vendas!A:C,3,FALSE),[1]Vendedores!A:E,5,FALSE),[1]Filiais!A:B,2,FALSE)</f>
        <v>Minas Gerais</v>
      </c>
      <c r="I711" s="3">
        <f>VLOOKUP(VLOOKUP(B711,[1]Vendas!A:C,3,FALSE),[1]Vendedores!A:E,4,FALSE)</f>
        <v>0.02</v>
      </c>
      <c r="J711" t="str">
        <f>VLOOKUP(C711,[1]Produtos!A:D,2,FALSE)</f>
        <v>Caneta</v>
      </c>
      <c r="K711" s="5">
        <f>VLOOKUP(C711,[1]Produtos!A:D,3,FALSE)</f>
        <v>15</v>
      </c>
      <c r="L711" s="5">
        <f t="shared" si="33"/>
        <v>345</v>
      </c>
      <c r="M711" s="5">
        <f t="shared" si="34"/>
        <v>17.25</v>
      </c>
      <c r="N711" s="5">
        <f t="shared" si="35"/>
        <v>327.75</v>
      </c>
      <c r="O711" t="str">
        <f>VLOOKUP(VLOOKUP(C711,[1]Produtos!A:D,4,FALSE),[1]Categorias!A:B,2,FALSE)</f>
        <v>Papelaria</v>
      </c>
    </row>
    <row r="712" spans="1:15" x14ac:dyDescent="0.3">
      <c r="A712">
        <v>711</v>
      </c>
      <c r="B712">
        <v>1421</v>
      </c>
      <c r="C712">
        <v>4</v>
      </c>
      <c r="D712">
        <v>16</v>
      </c>
      <c r="E712" s="3">
        <v>0.04</v>
      </c>
      <c r="F712" s="4">
        <f>VLOOKUP(B712,[1]Vendas!A:C,2,FALSE)</f>
        <v>43870</v>
      </c>
      <c r="G712" t="str">
        <f>VLOOKUP(VLOOKUP(B712,[1]Vendas!A:C,3,FALSE),[1]Vendedores!A:B,2,FALSE)</f>
        <v>Jaqueline de Souza</v>
      </c>
      <c r="H712" t="str">
        <f>VLOOKUP(VLOOKUP(VLOOKUP(B712,[1]Vendas!A:C,3,FALSE),[1]Vendedores!A:E,5,FALSE),[1]Filiais!A:B,2,FALSE)</f>
        <v>Minas Gerais</v>
      </c>
      <c r="I712" s="3">
        <f>VLOOKUP(VLOOKUP(B712,[1]Vendas!A:C,3,FALSE),[1]Vendedores!A:E,4,FALSE)</f>
        <v>7.0000000000000007E-2</v>
      </c>
      <c r="J712" t="str">
        <f>VLOOKUP(C712,[1]Produtos!A:D,2,FALSE)</f>
        <v>Mouse</v>
      </c>
      <c r="K712" s="5">
        <f>VLOOKUP(C712,[1]Produtos!A:D,3,FALSE)</f>
        <v>75</v>
      </c>
      <c r="L712" s="5">
        <f t="shared" si="33"/>
        <v>1200</v>
      </c>
      <c r="M712" s="5">
        <f t="shared" si="34"/>
        <v>48</v>
      </c>
      <c r="N712" s="5">
        <f t="shared" si="35"/>
        <v>1152</v>
      </c>
      <c r="O712" t="str">
        <f>VLOOKUP(VLOOKUP(C712,[1]Produtos!A:D,4,FALSE),[1]Categorias!A:B,2,FALSE)</f>
        <v>Acessórios</v>
      </c>
    </row>
    <row r="713" spans="1:15" x14ac:dyDescent="0.3">
      <c r="A713">
        <v>712</v>
      </c>
      <c r="B713">
        <v>735</v>
      </c>
      <c r="C713">
        <v>2</v>
      </c>
      <c r="D713">
        <v>19</v>
      </c>
      <c r="E713" s="3">
        <v>0.02</v>
      </c>
      <c r="F713" s="4">
        <f>VLOOKUP(B713,[1]Vendas!A:C,2,FALSE)</f>
        <v>43868</v>
      </c>
      <c r="G713" t="str">
        <f>VLOOKUP(VLOOKUP(B713,[1]Vendas!A:C,3,FALSE),[1]Vendedores!A:B,2,FALSE)</f>
        <v>Augusto Carlos</v>
      </c>
      <c r="H713" t="str">
        <f>VLOOKUP(VLOOKUP(VLOOKUP(B713,[1]Vendas!A:C,3,FALSE),[1]Vendedores!A:E,5,FALSE),[1]Filiais!A:B,2,FALSE)</f>
        <v>São Paulo</v>
      </c>
      <c r="I713" s="3">
        <f>VLOOKUP(VLOOKUP(B713,[1]Vendas!A:C,3,FALSE),[1]Vendedores!A:E,4,FALSE)</f>
        <v>0.08</v>
      </c>
      <c r="J713" t="str">
        <f>VLOOKUP(C713,[1]Produtos!A:D,2,FALSE)</f>
        <v>Impressora</v>
      </c>
      <c r="K713" s="5">
        <f>VLOOKUP(C713,[1]Produtos!A:D,3,FALSE)</f>
        <v>2100</v>
      </c>
      <c r="L713" s="5">
        <f t="shared" si="33"/>
        <v>39900</v>
      </c>
      <c r="M713" s="5">
        <f t="shared" si="34"/>
        <v>798</v>
      </c>
      <c r="N713" s="5">
        <f t="shared" si="35"/>
        <v>39102</v>
      </c>
      <c r="O713" t="str">
        <f>VLOOKUP(VLOOKUP(C713,[1]Produtos!A:D,4,FALSE),[1]Categorias!A:B,2,FALSE)</f>
        <v>Hardwares</v>
      </c>
    </row>
    <row r="714" spans="1:15" x14ac:dyDescent="0.3">
      <c r="A714">
        <v>713</v>
      </c>
      <c r="B714">
        <v>797</v>
      </c>
      <c r="C714">
        <v>3</v>
      </c>
      <c r="D714">
        <v>30</v>
      </c>
      <c r="E714" s="3">
        <v>0.05</v>
      </c>
      <c r="F714" s="4">
        <f>VLOOKUP(B714,[1]Vendas!A:C,2,FALSE)</f>
        <v>44092</v>
      </c>
      <c r="G714" t="str">
        <f>VLOOKUP(VLOOKUP(B714,[1]Vendas!A:C,3,FALSE),[1]Vendedores!A:B,2,FALSE)</f>
        <v>Solange Almeida</v>
      </c>
      <c r="H714" t="str">
        <f>VLOOKUP(VLOOKUP(VLOOKUP(B714,[1]Vendas!A:C,3,FALSE),[1]Vendedores!A:E,5,FALSE),[1]Filiais!A:B,2,FALSE)</f>
        <v>Rio de Janeiro</v>
      </c>
      <c r="I714" s="3">
        <f>VLOOKUP(VLOOKUP(B714,[1]Vendas!A:C,3,FALSE),[1]Vendedores!A:E,4,FALSE)</f>
        <v>0.01</v>
      </c>
      <c r="J714" t="str">
        <f>VLOOKUP(C714,[1]Produtos!A:D,2,FALSE)</f>
        <v>Teclado</v>
      </c>
      <c r="K714" s="5">
        <f>VLOOKUP(C714,[1]Produtos!A:D,3,FALSE)</f>
        <v>90</v>
      </c>
      <c r="L714" s="5">
        <f t="shared" si="33"/>
        <v>2700</v>
      </c>
      <c r="M714" s="5">
        <f t="shared" si="34"/>
        <v>135</v>
      </c>
      <c r="N714" s="5">
        <f t="shared" si="35"/>
        <v>2565</v>
      </c>
      <c r="O714" t="str">
        <f>VLOOKUP(VLOOKUP(C714,[1]Produtos!A:D,4,FALSE),[1]Categorias!A:B,2,FALSE)</f>
        <v>Acessórios</v>
      </c>
    </row>
    <row r="715" spans="1:15" x14ac:dyDescent="0.3">
      <c r="A715">
        <v>714</v>
      </c>
      <c r="B715">
        <v>374</v>
      </c>
      <c r="C715">
        <v>9</v>
      </c>
      <c r="D715">
        <v>23</v>
      </c>
      <c r="E715" s="3">
        <v>0.03</v>
      </c>
      <c r="F715" s="4">
        <f>VLOOKUP(B715,[1]Vendas!A:C,2,FALSE)</f>
        <v>43859</v>
      </c>
      <c r="G715" t="str">
        <f>VLOOKUP(VLOOKUP(B715,[1]Vendas!A:C,3,FALSE),[1]Vendedores!A:B,2,FALSE)</f>
        <v>Débora Albuquerque</v>
      </c>
      <c r="H715" t="str">
        <f>VLOOKUP(VLOOKUP(VLOOKUP(B715,[1]Vendas!A:C,3,FALSE),[1]Vendedores!A:E,5,FALSE),[1]Filiais!A:B,2,FALSE)</f>
        <v>São Paulo</v>
      </c>
      <c r="I715" s="3">
        <f>VLOOKUP(VLOOKUP(B715,[1]Vendas!A:C,3,FALSE),[1]Vendedores!A:E,4,FALSE)</f>
        <v>0.02</v>
      </c>
      <c r="J715" t="str">
        <f>VLOOKUP(C715,[1]Produtos!A:D,2,FALSE)</f>
        <v>Papel A4</v>
      </c>
      <c r="K715" s="5">
        <f>VLOOKUP(C715,[1]Produtos!A:D,3,FALSE)</f>
        <v>90</v>
      </c>
      <c r="L715" s="5">
        <f t="shared" si="33"/>
        <v>2070</v>
      </c>
      <c r="M715" s="5">
        <f t="shared" si="34"/>
        <v>62.099999999999994</v>
      </c>
      <c r="N715" s="5">
        <f t="shared" si="35"/>
        <v>2007.9</v>
      </c>
      <c r="O715" t="str">
        <f>VLOOKUP(VLOOKUP(C715,[1]Produtos!A:D,4,FALSE),[1]Categorias!A:B,2,FALSE)</f>
        <v>Papelaria</v>
      </c>
    </row>
    <row r="716" spans="1:15" x14ac:dyDescent="0.3">
      <c r="A716">
        <v>715</v>
      </c>
      <c r="B716">
        <v>1980</v>
      </c>
      <c r="C716">
        <v>4</v>
      </c>
      <c r="D716">
        <v>21</v>
      </c>
      <c r="E716" s="3">
        <v>0.03</v>
      </c>
      <c r="F716" s="4">
        <f>VLOOKUP(B716,[1]Vendas!A:C,2,FALSE)</f>
        <v>44014</v>
      </c>
      <c r="G716" t="str">
        <f>VLOOKUP(VLOOKUP(B716,[1]Vendas!A:C,3,FALSE),[1]Vendedores!A:B,2,FALSE)</f>
        <v>Augusto Carlos</v>
      </c>
      <c r="H716" t="str">
        <f>VLOOKUP(VLOOKUP(VLOOKUP(B716,[1]Vendas!A:C,3,FALSE),[1]Vendedores!A:E,5,FALSE),[1]Filiais!A:B,2,FALSE)</f>
        <v>São Paulo</v>
      </c>
      <c r="I716" s="3">
        <f>VLOOKUP(VLOOKUP(B716,[1]Vendas!A:C,3,FALSE),[1]Vendedores!A:E,4,FALSE)</f>
        <v>0.08</v>
      </c>
      <c r="J716" t="str">
        <f>VLOOKUP(C716,[1]Produtos!A:D,2,FALSE)</f>
        <v>Mouse</v>
      </c>
      <c r="K716" s="5">
        <f>VLOOKUP(C716,[1]Produtos!A:D,3,FALSE)</f>
        <v>75</v>
      </c>
      <c r="L716" s="5">
        <f t="shared" si="33"/>
        <v>1575</v>
      </c>
      <c r="M716" s="5">
        <f t="shared" si="34"/>
        <v>47.25</v>
      </c>
      <c r="N716" s="5">
        <f t="shared" si="35"/>
        <v>1527.75</v>
      </c>
      <c r="O716" t="str">
        <f>VLOOKUP(VLOOKUP(C716,[1]Produtos!A:D,4,FALSE),[1]Categorias!A:B,2,FALSE)</f>
        <v>Acessórios</v>
      </c>
    </row>
    <row r="717" spans="1:15" x14ac:dyDescent="0.3">
      <c r="A717">
        <v>716</v>
      </c>
      <c r="B717">
        <v>1319</v>
      </c>
      <c r="C717">
        <v>2</v>
      </c>
      <c r="D717">
        <v>10</v>
      </c>
      <c r="E717" s="3">
        <v>0.05</v>
      </c>
      <c r="F717" s="4">
        <f>VLOOKUP(B717,[1]Vendas!A:C,2,FALSE)</f>
        <v>43909</v>
      </c>
      <c r="G717" t="str">
        <f>VLOOKUP(VLOOKUP(B717,[1]Vendas!A:C,3,FALSE),[1]Vendedores!A:B,2,FALSE)</f>
        <v>Augusto Carlos</v>
      </c>
      <c r="H717" t="str">
        <f>VLOOKUP(VLOOKUP(VLOOKUP(B717,[1]Vendas!A:C,3,FALSE),[1]Vendedores!A:E,5,FALSE),[1]Filiais!A:B,2,FALSE)</f>
        <v>São Paulo</v>
      </c>
      <c r="I717" s="3">
        <f>VLOOKUP(VLOOKUP(B717,[1]Vendas!A:C,3,FALSE),[1]Vendedores!A:E,4,FALSE)</f>
        <v>0.08</v>
      </c>
      <c r="J717" t="str">
        <f>VLOOKUP(C717,[1]Produtos!A:D,2,FALSE)</f>
        <v>Impressora</v>
      </c>
      <c r="K717" s="5">
        <f>VLOOKUP(C717,[1]Produtos!A:D,3,FALSE)</f>
        <v>2100</v>
      </c>
      <c r="L717" s="5">
        <f t="shared" si="33"/>
        <v>21000</v>
      </c>
      <c r="M717" s="5">
        <f t="shared" si="34"/>
        <v>1050</v>
      </c>
      <c r="N717" s="5">
        <f t="shared" si="35"/>
        <v>19950</v>
      </c>
      <c r="O717" t="str">
        <f>VLOOKUP(VLOOKUP(C717,[1]Produtos!A:D,4,FALSE),[1]Categorias!A:B,2,FALSE)</f>
        <v>Hardwares</v>
      </c>
    </row>
    <row r="718" spans="1:15" x14ac:dyDescent="0.3">
      <c r="A718">
        <v>717</v>
      </c>
      <c r="B718">
        <v>1762</v>
      </c>
      <c r="C718">
        <v>7</v>
      </c>
      <c r="D718">
        <v>26</v>
      </c>
      <c r="E718" s="3">
        <v>0.03</v>
      </c>
      <c r="F718" s="4">
        <f>VLOOKUP(B718,[1]Vendas!A:C,2,FALSE)</f>
        <v>43853</v>
      </c>
      <c r="G718" t="str">
        <f>VLOOKUP(VLOOKUP(B718,[1]Vendas!A:C,3,FALSE),[1]Vendedores!A:B,2,FALSE)</f>
        <v>Almira Buarque</v>
      </c>
      <c r="H718" t="str">
        <f>VLOOKUP(VLOOKUP(VLOOKUP(B718,[1]Vendas!A:C,3,FALSE),[1]Vendedores!A:E,5,FALSE),[1]Filiais!A:B,2,FALSE)</f>
        <v>Rio de Janeiro</v>
      </c>
      <c r="I718" s="3">
        <f>VLOOKUP(VLOOKUP(B718,[1]Vendas!A:C,3,FALSE),[1]Vendedores!A:E,4,FALSE)</f>
        <v>0.04</v>
      </c>
      <c r="J718" t="str">
        <f>VLOOKUP(C718,[1]Produtos!A:D,2,FALSE)</f>
        <v>Roteador</v>
      </c>
      <c r="K718" s="5">
        <f>VLOOKUP(C718,[1]Produtos!A:D,3,FALSE)</f>
        <v>320</v>
      </c>
      <c r="L718" s="5">
        <f t="shared" si="33"/>
        <v>8320</v>
      </c>
      <c r="M718" s="5">
        <f t="shared" si="34"/>
        <v>249.6</v>
      </c>
      <c r="N718" s="5">
        <f t="shared" si="35"/>
        <v>8070.4</v>
      </c>
      <c r="O718" t="str">
        <f>VLOOKUP(VLOOKUP(C718,[1]Produtos!A:D,4,FALSE),[1]Categorias!A:B,2,FALSE)</f>
        <v>Hardwares</v>
      </c>
    </row>
    <row r="719" spans="1:15" x14ac:dyDescent="0.3">
      <c r="A719">
        <v>718</v>
      </c>
      <c r="B719">
        <v>542</v>
      </c>
      <c r="C719">
        <v>2</v>
      </c>
      <c r="D719">
        <v>27</v>
      </c>
      <c r="E719" s="3">
        <v>0.03</v>
      </c>
      <c r="F719" s="4">
        <f>VLOOKUP(B719,[1]Vendas!A:C,2,FALSE)</f>
        <v>44185</v>
      </c>
      <c r="G719" t="str">
        <f>VLOOKUP(VLOOKUP(B719,[1]Vendas!A:C,3,FALSE),[1]Vendedores!A:B,2,FALSE)</f>
        <v>Antônio da Costa</v>
      </c>
      <c r="H719" t="str">
        <f>VLOOKUP(VLOOKUP(VLOOKUP(B719,[1]Vendas!A:C,3,FALSE),[1]Vendedores!A:E,5,FALSE),[1]Filiais!A:B,2,FALSE)</f>
        <v>São Paulo</v>
      </c>
      <c r="I719" s="3">
        <f>VLOOKUP(VLOOKUP(B719,[1]Vendas!A:C,3,FALSE),[1]Vendedores!A:E,4,FALSE)</f>
        <v>7.0000000000000007E-2</v>
      </c>
      <c r="J719" t="str">
        <f>VLOOKUP(C719,[1]Produtos!A:D,2,FALSE)</f>
        <v>Impressora</v>
      </c>
      <c r="K719" s="5">
        <f>VLOOKUP(C719,[1]Produtos!A:D,3,FALSE)</f>
        <v>2100</v>
      </c>
      <c r="L719" s="5">
        <f t="shared" si="33"/>
        <v>56700</v>
      </c>
      <c r="M719" s="5">
        <f t="shared" si="34"/>
        <v>1701</v>
      </c>
      <c r="N719" s="5">
        <f t="shared" si="35"/>
        <v>54999</v>
      </c>
      <c r="O719" t="str">
        <f>VLOOKUP(VLOOKUP(C719,[1]Produtos!A:D,4,FALSE),[1]Categorias!A:B,2,FALSE)</f>
        <v>Hardwares</v>
      </c>
    </row>
    <row r="720" spans="1:15" x14ac:dyDescent="0.3">
      <c r="A720">
        <v>719</v>
      </c>
      <c r="B720">
        <v>430</v>
      </c>
      <c r="C720">
        <v>9</v>
      </c>
      <c r="D720">
        <v>8</v>
      </c>
      <c r="E720" s="3">
        <v>0.01</v>
      </c>
      <c r="F720" s="4">
        <f>VLOOKUP(B720,[1]Vendas!A:C,2,FALSE)</f>
        <v>43841</v>
      </c>
      <c r="G720" t="str">
        <f>VLOOKUP(VLOOKUP(B720,[1]Vendas!A:C,3,FALSE),[1]Vendedores!A:B,2,FALSE)</f>
        <v>Solange Almeida</v>
      </c>
      <c r="H720" t="str">
        <f>VLOOKUP(VLOOKUP(VLOOKUP(B720,[1]Vendas!A:C,3,FALSE),[1]Vendedores!A:E,5,FALSE),[1]Filiais!A:B,2,FALSE)</f>
        <v>Rio de Janeiro</v>
      </c>
      <c r="I720" s="3">
        <f>VLOOKUP(VLOOKUP(B720,[1]Vendas!A:C,3,FALSE),[1]Vendedores!A:E,4,FALSE)</f>
        <v>0.01</v>
      </c>
      <c r="J720" t="str">
        <f>VLOOKUP(C720,[1]Produtos!A:D,2,FALSE)</f>
        <v>Papel A4</v>
      </c>
      <c r="K720" s="5">
        <f>VLOOKUP(C720,[1]Produtos!A:D,3,FALSE)</f>
        <v>90</v>
      </c>
      <c r="L720" s="5">
        <f t="shared" si="33"/>
        <v>720</v>
      </c>
      <c r="M720" s="5">
        <f t="shared" si="34"/>
        <v>7.2</v>
      </c>
      <c r="N720" s="5">
        <f t="shared" si="35"/>
        <v>712.8</v>
      </c>
      <c r="O720" t="str">
        <f>VLOOKUP(VLOOKUP(C720,[1]Produtos!A:D,4,FALSE),[1]Categorias!A:B,2,FALSE)</f>
        <v>Papelaria</v>
      </c>
    </row>
    <row r="721" spans="1:15" x14ac:dyDescent="0.3">
      <c r="A721">
        <v>720</v>
      </c>
      <c r="B721">
        <v>1229</v>
      </c>
      <c r="C721">
        <v>6</v>
      </c>
      <c r="D721">
        <v>12</v>
      </c>
      <c r="E721" s="3">
        <v>0</v>
      </c>
      <c r="F721" s="4">
        <f>VLOOKUP(B721,[1]Vendas!A:C,2,FALSE)</f>
        <v>44121</v>
      </c>
      <c r="G721" t="str">
        <f>VLOOKUP(VLOOKUP(B721,[1]Vendas!A:C,3,FALSE),[1]Vendedores!A:B,2,FALSE)</f>
        <v>Solange Almeida</v>
      </c>
      <c r="H721" t="str">
        <f>VLOOKUP(VLOOKUP(VLOOKUP(B721,[1]Vendas!A:C,3,FALSE),[1]Vendedores!A:E,5,FALSE),[1]Filiais!A:B,2,FALSE)</f>
        <v>Rio de Janeiro</v>
      </c>
      <c r="I721" s="3">
        <f>VLOOKUP(VLOOKUP(B721,[1]Vendas!A:C,3,FALSE),[1]Vendedores!A:E,4,FALSE)</f>
        <v>0.01</v>
      </c>
      <c r="J721" t="str">
        <f>VLOOKUP(C721,[1]Produtos!A:D,2,FALSE)</f>
        <v>Carregador para celular</v>
      </c>
      <c r="K721" s="5">
        <f>VLOOKUP(C721,[1]Produtos!A:D,3,FALSE)</f>
        <v>150</v>
      </c>
      <c r="L721" s="5">
        <f t="shared" si="33"/>
        <v>1800</v>
      </c>
      <c r="M721" s="5">
        <f t="shared" si="34"/>
        <v>0</v>
      </c>
      <c r="N721" s="5">
        <f t="shared" si="35"/>
        <v>1800</v>
      </c>
      <c r="O721" t="str">
        <f>VLOOKUP(VLOOKUP(C721,[1]Produtos!A:D,4,FALSE),[1]Categorias!A:B,2,FALSE)</f>
        <v>Celulares</v>
      </c>
    </row>
    <row r="722" spans="1:15" x14ac:dyDescent="0.3">
      <c r="A722">
        <v>721</v>
      </c>
      <c r="B722">
        <v>1234</v>
      </c>
      <c r="C722">
        <v>3</v>
      </c>
      <c r="D722">
        <v>28</v>
      </c>
      <c r="E722" s="3">
        <v>0.03</v>
      </c>
      <c r="F722" s="4">
        <f>VLOOKUP(B722,[1]Vendas!A:C,2,FALSE)</f>
        <v>44074</v>
      </c>
      <c r="G722" t="str">
        <f>VLOOKUP(VLOOKUP(B722,[1]Vendas!A:C,3,FALSE),[1]Vendedores!A:B,2,FALSE)</f>
        <v>Almira Buarque</v>
      </c>
      <c r="H722" t="str">
        <f>VLOOKUP(VLOOKUP(VLOOKUP(B722,[1]Vendas!A:C,3,FALSE),[1]Vendedores!A:E,5,FALSE),[1]Filiais!A:B,2,FALSE)</f>
        <v>Rio de Janeiro</v>
      </c>
      <c r="I722" s="3">
        <f>VLOOKUP(VLOOKUP(B722,[1]Vendas!A:C,3,FALSE),[1]Vendedores!A:E,4,FALSE)</f>
        <v>0.04</v>
      </c>
      <c r="J722" t="str">
        <f>VLOOKUP(C722,[1]Produtos!A:D,2,FALSE)</f>
        <v>Teclado</v>
      </c>
      <c r="K722" s="5">
        <f>VLOOKUP(C722,[1]Produtos!A:D,3,FALSE)</f>
        <v>90</v>
      </c>
      <c r="L722" s="5">
        <f t="shared" si="33"/>
        <v>2520</v>
      </c>
      <c r="M722" s="5">
        <f t="shared" si="34"/>
        <v>75.599999999999994</v>
      </c>
      <c r="N722" s="5">
        <f t="shared" si="35"/>
        <v>2444.4</v>
      </c>
      <c r="O722" t="str">
        <f>VLOOKUP(VLOOKUP(C722,[1]Produtos!A:D,4,FALSE),[1]Categorias!A:B,2,FALSE)</f>
        <v>Acessórios</v>
      </c>
    </row>
    <row r="723" spans="1:15" x14ac:dyDescent="0.3">
      <c r="A723">
        <v>722</v>
      </c>
      <c r="B723">
        <v>371</v>
      </c>
      <c r="C723">
        <v>6</v>
      </c>
      <c r="D723">
        <v>12</v>
      </c>
      <c r="E723" s="3">
        <v>0.02</v>
      </c>
      <c r="F723" s="4">
        <f>VLOOKUP(B723,[1]Vendas!A:C,2,FALSE)</f>
        <v>44038</v>
      </c>
      <c r="G723" t="str">
        <f>VLOOKUP(VLOOKUP(B723,[1]Vendas!A:C,3,FALSE),[1]Vendedores!A:B,2,FALSE)</f>
        <v>Débora Albuquerque</v>
      </c>
      <c r="H723" t="str">
        <f>VLOOKUP(VLOOKUP(VLOOKUP(B723,[1]Vendas!A:C,3,FALSE),[1]Vendedores!A:E,5,FALSE),[1]Filiais!A:B,2,FALSE)</f>
        <v>São Paulo</v>
      </c>
      <c r="I723" s="3">
        <f>VLOOKUP(VLOOKUP(B723,[1]Vendas!A:C,3,FALSE),[1]Vendedores!A:E,4,FALSE)</f>
        <v>0.02</v>
      </c>
      <c r="J723" t="str">
        <f>VLOOKUP(C723,[1]Produtos!A:D,2,FALSE)</f>
        <v>Carregador para celular</v>
      </c>
      <c r="K723" s="5">
        <f>VLOOKUP(C723,[1]Produtos!A:D,3,FALSE)</f>
        <v>150</v>
      </c>
      <c r="L723" s="5">
        <f t="shared" si="33"/>
        <v>1800</v>
      </c>
      <c r="M723" s="5">
        <f t="shared" si="34"/>
        <v>36</v>
      </c>
      <c r="N723" s="5">
        <f t="shared" si="35"/>
        <v>1764</v>
      </c>
      <c r="O723" t="str">
        <f>VLOOKUP(VLOOKUP(C723,[1]Produtos!A:D,4,FALSE),[1]Categorias!A:B,2,FALSE)</f>
        <v>Celulares</v>
      </c>
    </row>
    <row r="724" spans="1:15" x14ac:dyDescent="0.3">
      <c r="A724">
        <v>723</v>
      </c>
      <c r="B724">
        <v>1166</v>
      </c>
      <c r="C724">
        <v>9</v>
      </c>
      <c r="D724">
        <v>2</v>
      </c>
      <c r="E724" s="3">
        <v>0.04</v>
      </c>
      <c r="F724" s="4">
        <f>VLOOKUP(B724,[1]Vendas!A:C,2,FALSE)</f>
        <v>44173</v>
      </c>
      <c r="G724" t="str">
        <f>VLOOKUP(VLOOKUP(B724,[1]Vendas!A:C,3,FALSE),[1]Vendedores!A:B,2,FALSE)</f>
        <v>Solange Almeida</v>
      </c>
      <c r="H724" t="str">
        <f>VLOOKUP(VLOOKUP(VLOOKUP(B724,[1]Vendas!A:C,3,FALSE),[1]Vendedores!A:E,5,FALSE),[1]Filiais!A:B,2,FALSE)</f>
        <v>Rio de Janeiro</v>
      </c>
      <c r="I724" s="3">
        <f>VLOOKUP(VLOOKUP(B724,[1]Vendas!A:C,3,FALSE),[1]Vendedores!A:E,4,FALSE)</f>
        <v>0.01</v>
      </c>
      <c r="J724" t="str">
        <f>VLOOKUP(C724,[1]Produtos!A:D,2,FALSE)</f>
        <v>Papel A4</v>
      </c>
      <c r="K724" s="5">
        <f>VLOOKUP(C724,[1]Produtos!A:D,3,FALSE)</f>
        <v>90</v>
      </c>
      <c r="L724" s="5">
        <f t="shared" si="33"/>
        <v>180</v>
      </c>
      <c r="M724" s="5">
        <f t="shared" si="34"/>
        <v>7.2</v>
      </c>
      <c r="N724" s="5">
        <f t="shared" si="35"/>
        <v>172.8</v>
      </c>
      <c r="O724" t="str">
        <f>VLOOKUP(VLOOKUP(C724,[1]Produtos!A:D,4,FALSE),[1]Categorias!A:B,2,FALSE)</f>
        <v>Papelaria</v>
      </c>
    </row>
    <row r="725" spans="1:15" x14ac:dyDescent="0.3">
      <c r="A725">
        <v>724</v>
      </c>
      <c r="B725">
        <v>184</v>
      </c>
      <c r="C725">
        <v>8</v>
      </c>
      <c r="D725">
        <v>4</v>
      </c>
      <c r="E725" s="3">
        <v>0.01</v>
      </c>
      <c r="F725" s="4">
        <f>VLOOKUP(B725,[1]Vendas!A:C,2,FALSE)</f>
        <v>44159</v>
      </c>
      <c r="G725" t="str">
        <f>VLOOKUP(VLOOKUP(B725,[1]Vendas!A:C,3,FALSE),[1]Vendedores!A:B,2,FALSE)</f>
        <v>Fernanda Vasconcelos</v>
      </c>
      <c r="H725" t="str">
        <f>VLOOKUP(VLOOKUP(VLOOKUP(B725,[1]Vendas!A:C,3,FALSE),[1]Vendedores!A:E,5,FALSE),[1]Filiais!A:B,2,FALSE)</f>
        <v>Minas Gerais</v>
      </c>
      <c r="I725" s="3">
        <f>VLOOKUP(VLOOKUP(B725,[1]Vendas!A:C,3,FALSE),[1]Vendedores!A:E,4,FALSE)</f>
        <v>0.04</v>
      </c>
      <c r="J725" t="str">
        <f>VLOOKUP(C725,[1]Produtos!A:D,2,FALSE)</f>
        <v>Projetor</v>
      </c>
      <c r="K725" s="5">
        <f>VLOOKUP(C725,[1]Produtos!A:D,3,FALSE)</f>
        <v>2900</v>
      </c>
      <c r="L725" s="5">
        <f t="shared" si="33"/>
        <v>11600</v>
      </c>
      <c r="M725" s="5">
        <f t="shared" si="34"/>
        <v>116</v>
      </c>
      <c r="N725" s="5">
        <f t="shared" si="35"/>
        <v>11484</v>
      </c>
      <c r="O725" t="str">
        <f>VLOOKUP(VLOOKUP(C725,[1]Produtos!A:D,4,FALSE),[1]Categorias!A:B,2,FALSE)</f>
        <v>Hardwares</v>
      </c>
    </row>
    <row r="726" spans="1:15" x14ac:dyDescent="0.3">
      <c r="A726">
        <v>725</v>
      </c>
      <c r="B726">
        <v>631</v>
      </c>
      <c r="C726">
        <v>4</v>
      </c>
      <c r="D726">
        <v>7</v>
      </c>
      <c r="E726" s="3">
        <v>0.05</v>
      </c>
      <c r="F726" s="4">
        <f>VLOOKUP(B726,[1]Vendas!A:C,2,FALSE)</f>
        <v>43968</v>
      </c>
      <c r="G726" t="str">
        <f>VLOOKUP(VLOOKUP(B726,[1]Vendas!A:C,3,FALSE),[1]Vendedores!A:B,2,FALSE)</f>
        <v>Fernanda Vasconcelos</v>
      </c>
      <c r="H726" t="str">
        <f>VLOOKUP(VLOOKUP(VLOOKUP(B726,[1]Vendas!A:C,3,FALSE),[1]Vendedores!A:E,5,FALSE),[1]Filiais!A:B,2,FALSE)</f>
        <v>Minas Gerais</v>
      </c>
      <c r="I726" s="3">
        <f>VLOOKUP(VLOOKUP(B726,[1]Vendas!A:C,3,FALSE),[1]Vendedores!A:E,4,FALSE)</f>
        <v>0.04</v>
      </c>
      <c r="J726" t="str">
        <f>VLOOKUP(C726,[1]Produtos!A:D,2,FALSE)</f>
        <v>Mouse</v>
      </c>
      <c r="K726" s="5">
        <f>VLOOKUP(C726,[1]Produtos!A:D,3,FALSE)</f>
        <v>75</v>
      </c>
      <c r="L726" s="5">
        <f t="shared" si="33"/>
        <v>525</v>
      </c>
      <c r="M726" s="5">
        <f t="shared" si="34"/>
        <v>26.25</v>
      </c>
      <c r="N726" s="5">
        <f t="shared" si="35"/>
        <v>498.75</v>
      </c>
      <c r="O726" t="str">
        <f>VLOOKUP(VLOOKUP(C726,[1]Produtos!A:D,4,FALSE),[1]Categorias!A:B,2,FALSE)</f>
        <v>Acessórios</v>
      </c>
    </row>
    <row r="727" spans="1:15" x14ac:dyDescent="0.3">
      <c r="A727">
        <v>726</v>
      </c>
      <c r="B727">
        <v>95</v>
      </c>
      <c r="C727">
        <v>7</v>
      </c>
      <c r="D727">
        <v>31</v>
      </c>
      <c r="E727" s="3">
        <v>0.01</v>
      </c>
      <c r="F727" s="4">
        <f>VLOOKUP(B727,[1]Vendas!A:C,2,FALSE)</f>
        <v>44042</v>
      </c>
      <c r="G727" t="str">
        <f>VLOOKUP(VLOOKUP(B727,[1]Vendas!A:C,3,FALSE),[1]Vendedores!A:B,2,FALSE)</f>
        <v>Raimundo Nonato</v>
      </c>
      <c r="H727" t="str">
        <f>VLOOKUP(VLOOKUP(VLOOKUP(B727,[1]Vendas!A:C,3,FALSE),[1]Vendedores!A:E,5,FALSE),[1]Filiais!A:B,2,FALSE)</f>
        <v>Minas Gerais</v>
      </c>
      <c r="I727" s="3">
        <f>VLOOKUP(VLOOKUP(B727,[1]Vendas!A:C,3,FALSE),[1]Vendedores!A:E,4,FALSE)</f>
        <v>0.02</v>
      </c>
      <c r="J727" t="str">
        <f>VLOOKUP(C727,[1]Produtos!A:D,2,FALSE)</f>
        <v>Roteador</v>
      </c>
      <c r="K727" s="5">
        <f>VLOOKUP(C727,[1]Produtos!A:D,3,FALSE)</f>
        <v>320</v>
      </c>
      <c r="L727" s="5">
        <f t="shared" si="33"/>
        <v>9920</v>
      </c>
      <c r="M727" s="5">
        <f t="shared" si="34"/>
        <v>99.2</v>
      </c>
      <c r="N727" s="5">
        <f t="shared" si="35"/>
        <v>9820.7999999999993</v>
      </c>
      <c r="O727" t="str">
        <f>VLOOKUP(VLOOKUP(C727,[1]Produtos!A:D,4,FALSE),[1]Categorias!A:B,2,FALSE)</f>
        <v>Hardwares</v>
      </c>
    </row>
    <row r="728" spans="1:15" x14ac:dyDescent="0.3">
      <c r="A728">
        <v>727</v>
      </c>
      <c r="B728">
        <v>72</v>
      </c>
      <c r="C728">
        <v>9</v>
      </c>
      <c r="D728">
        <v>29</v>
      </c>
      <c r="E728" s="3">
        <v>0.03</v>
      </c>
      <c r="F728" s="4">
        <f>VLOOKUP(B728,[1]Vendas!A:C,2,FALSE)</f>
        <v>44087</v>
      </c>
      <c r="G728" t="str">
        <f>VLOOKUP(VLOOKUP(B728,[1]Vendas!A:C,3,FALSE),[1]Vendedores!A:B,2,FALSE)</f>
        <v>Fernanda Vasconcelos</v>
      </c>
      <c r="H728" t="str">
        <f>VLOOKUP(VLOOKUP(VLOOKUP(B728,[1]Vendas!A:C,3,FALSE),[1]Vendedores!A:E,5,FALSE),[1]Filiais!A:B,2,FALSE)</f>
        <v>Minas Gerais</v>
      </c>
      <c r="I728" s="3">
        <f>VLOOKUP(VLOOKUP(B728,[1]Vendas!A:C,3,FALSE),[1]Vendedores!A:E,4,FALSE)</f>
        <v>0.04</v>
      </c>
      <c r="J728" t="str">
        <f>VLOOKUP(C728,[1]Produtos!A:D,2,FALSE)</f>
        <v>Papel A4</v>
      </c>
      <c r="K728" s="5">
        <f>VLOOKUP(C728,[1]Produtos!A:D,3,FALSE)</f>
        <v>90</v>
      </c>
      <c r="L728" s="5">
        <f t="shared" si="33"/>
        <v>2610</v>
      </c>
      <c r="M728" s="5">
        <f t="shared" si="34"/>
        <v>78.3</v>
      </c>
      <c r="N728" s="5">
        <f t="shared" si="35"/>
        <v>2531.6999999999998</v>
      </c>
      <c r="O728" t="str">
        <f>VLOOKUP(VLOOKUP(C728,[1]Produtos!A:D,4,FALSE),[1]Categorias!A:B,2,FALSE)</f>
        <v>Papelaria</v>
      </c>
    </row>
    <row r="729" spans="1:15" x14ac:dyDescent="0.3">
      <c r="A729">
        <v>728</v>
      </c>
      <c r="B729">
        <v>1785</v>
      </c>
      <c r="C729">
        <v>2</v>
      </c>
      <c r="D729">
        <v>24</v>
      </c>
      <c r="E729" s="3">
        <v>0.03</v>
      </c>
      <c r="F729" s="4">
        <f>VLOOKUP(B729,[1]Vendas!A:C,2,FALSE)</f>
        <v>43896</v>
      </c>
      <c r="G729" t="str">
        <f>VLOOKUP(VLOOKUP(B729,[1]Vendas!A:C,3,FALSE),[1]Vendedores!A:B,2,FALSE)</f>
        <v>Solange Almeida</v>
      </c>
      <c r="H729" t="str">
        <f>VLOOKUP(VLOOKUP(VLOOKUP(B729,[1]Vendas!A:C,3,FALSE),[1]Vendedores!A:E,5,FALSE),[1]Filiais!A:B,2,FALSE)</f>
        <v>Rio de Janeiro</v>
      </c>
      <c r="I729" s="3">
        <f>VLOOKUP(VLOOKUP(B729,[1]Vendas!A:C,3,FALSE),[1]Vendedores!A:E,4,FALSE)</f>
        <v>0.01</v>
      </c>
      <c r="J729" t="str">
        <f>VLOOKUP(C729,[1]Produtos!A:D,2,FALSE)</f>
        <v>Impressora</v>
      </c>
      <c r="K729" s="5">
        <f>VLOOKUP(C729,[1]Produtos!A:D,3,FALSE)</f>
        <v>2100</v>
      </c>
      <c r="L729" s="5">
        <f t="shared" si="33"/>
        <v>50400</v>
      </c>
      <c r="M729" s="5">
        <f t="shared" si="34"/>
        <v>1512</v>
      </c>
      <c r="N729" s="5">
        <f t="shared" si="35"/>
        <v>48888</v>
      </c>
      <c r="O729" t="str">
        <f>VLOOKUP(VLOOKUP(C729,[1]Produtos!A:D,4,FALSE),[1]Categorias!A:B,2,FALSE)</f>
        <v>Hardwares</v>
      </c>
    </row>
    <row r="730" spans="1:15" x14ac:dyDescent="0.3">
      <c r="A730">
        <v>729</v>
      </c>
      <c r="B730">
        <v>1381</v>
      </c>
      <c r="C730">
        <v>3</v>
      </c>
      <c r="D730">
        <v>9</v>
      </c>
      <c r="E730" s="3">
        <v>0.05</v>
      </c>
      <c r="F730" s="4">
        <f>VLOOKUP(B730,[1]Vendas!A:C,2,FALSE)</f>
        <v>44055</v>
      </c>
      <c r="G730" t="str">
        <f>VLOOKUP(VLOOKUP(B730,[1]Vendas!A:C,3,FALSE),[1]Vendedores!A:B,2,FALSE)</f>
        <v>Augusto Carlos</v>
      </c>
      <c r="H730" t="str">
        <f>VLOOKUP(VLOOKUP(VLOOKUP(B730,[1]Vendas!A:C,3,FALSE),[1]Vendedores!A:E,5,FALSE),[1]Filiais!A:B,2,FALSE)</f>
        <v>São Paulo</v>
      </c>
      <c r="I730" s="3">
        <f>VLOOKUP(VLOOKUP(B730,[1]Vendas!A:C,3,FALSE),[1]Vendedores!A:E,4,FALSE)</f>
        <v>0.08</v>
      </c>
      <c r="J730" t="str">
        <f>VLOOKUP(C730,[1]Produtos!A:D,2,FALSE)</f>
        <v>Teclado</v>
      </c>
      <c r="K730" s="5">
        <f>VLOOKUP(C730,[1]Produtos!A:D,3,FALSE)</f>
        <v>90</v>
      </c>
      <c r="L730" s="5">
        <f t="shared" si="33"/>
        <v>810</v>
      </c>
      <c r="M730" s="5">
        <f t="shared" si="34"/>
        <v>40.5</v>
      </c>
      <c r="N730" s="5">
        <f t="shared" si="35"/>
        <v>769.5</v>
      </c>
      <c r="O730" t="str">
        <f>VLOOKUP(VLOOKUP(C730,[1]Produtos!A:D,4,FALSE),[1]Categorias!A:B,2,FALSE)</f>
        <v>Acessórios</v>
      </c>
    </row>
    <row r="731" spans="1:15" x14ac:dyDescent="0.3">
      <c r="A731">
        <v>730</v>
      </c>
      <c r="B731">
        <v>256</v>
      </c>
      <c r="C731">
        <v>6</v>
      </c>
      <c r="D731">
        <v>20</v>
      </c>
      <c r="E731" s="3">
        <v>0.05</v>
      </c>
      <c r="F731" s="4">
        <f>VLOOKUP(B731,[1]Vendas!A:C,2,FALSE)</f>
        <v>43973</v>
      </c>
      <c r="G731" t="str">
        <f>VLOOKUP(VLOOKUP(B731,[1]Vendas!A:C,3,FALSE),[1]Vendedores!A:B,2,FALSE)</f>
        <v>Solange Almeida</v>
      </c>
      <c r="H731" t="str">
        <f>VLOOKUP(VLOOKUP(VLOOKUP(B731,[1]Vendas!A:C,3,FALSE),[1]Vendedores!A:E,5,FALSE),[1]Filiais!A:B,2,FALSE)</f>
        <v>Rio de Janeiro</v>
      </c>
      <c r="I731" s="3">
        <f>VLOOKUP(VLOOKUP(B731,[1]Vendas!A:C,3,FALSE),[1]Vendedores!A:E,4,FALSE)</f>
        <v>0.01</v>
      </c>
      <c r="J731" t="str">
        <f>VLOOKUP(C731,[1]Produtos!A:D,2,FALSE)</f>
        <v>Carregador para celular</v>
      </c>
      <c r="K731" s="5">
        <f>VLOOKUP(C731,[1]Produtos!A:D,3,FALSE)</f>
        <v>150</v>
      </c>
      <c r="L731" s="5">
        <f t="shared" si="33"/>
        <v>3000</v>
      </c>
      <c r="M731" s="5">
        <f t="shared" si="34"/>
        <v>150</v>
      </c>
      <c r="N731" s="5">
        <f t="shared" si="35"/>
        <v>2850</v>
      </c>
      <c r="O731" t="str">
        <f>VLOOKUP(VLOOKUP(C731,[1]Produtos!A:D,4,FALSE),[1]Categorias!A:B,2,FALSE)</f>
        <v>Celulares</v>
      </c>
    </row>
    <row r="732" spans="1:15" x14ac:dyDescent="0.3">
      <c r="A732">
        <v>731</v>
      </c>
      <c r="B732">
        <v>776</v>
      </c>
      <c r="C732">
        <v>8</v>
      </c>
      <c r="D732">
        <v>7</v>
      </c>
      <c r="E732" s="3">
        <v>0.01</v>
      </c>
      <c r="F732" s="4">
        <f>VLOOKUP(B732,[1]Vendas!A:C,2,FALSE)</f>
        <v>44111</v>
      </c>
      <c r="G732" t="str">
        <f>VLOOKUP(VLOOKUP(B732,[1]Vendas!A:C,3,FALSE),[1]Vendedores!A:B,2,FALSE)</f>
        <v>Jaqueline de Souza</v>
      </c>
      <c r="H732" t="str">
        <f>VLOOKUP(VLOOKUP(VLOOKUP(B732,[1]Vendas!A:C,3,FALSE),[1]Vendedores!A:E,5,FALSE),[1]Filiais!A:B,2,FALSE)</f>
        <v>Minas Gerais</v>
      </c>
      <c r="I732" s="3">
        <f>VLOOKUP(VLOOKUP(B732,[1]Vendas!A:C,3,FALSE),[1]Vendedores!A:E,4,FALSE)</f>
        <v>7.0000000000000007E-2</v>
      </c>
      <c r="J732" t="str">
        <f>VLOOKUP(C732,[1]Produtos!A:D,2,FALSE)</f>
        <v>Projetor</v>
      </c>
      <c r="K732" s="5">
        <f>VLOOKUP(C732,[1]Produtos!A:D,3,FALSE)</f>
        <v>2900</v>
      </c>
      <c r="L732" s="5">
        <f t="shared" si="33"/>
        <v>20300</v>
      </c>
      <c r="M732" s="5">
        <f t="shared" si="34"/>
        <v>203</v>
      </c>
      <c r="N732" s="5">
        <f t="shared" si="35"/>
        <v>20097</v>
      </c>
      <c r="O732" t="str">
        <f>VLOOKUP(VLOOKUP(C732,[1]Produtos!A:D,4,FALSE),[1]Categorias!A:B,2,FALSE)</f>
        <v>Hardwares</v>
      </c>
    </row>
    <row r="733" spans="1:15" x14ac:dyDescent="0.3">
      <c r="A733">
        <v>732</v>
      </c>
      <c r="B733">
        <v>266</v>
      </c>
      <c r="C733">
        <v>10</v>
      </c>
      <c r="D733">
        <v>15</v>
      </c>
      <c r="E733" s="3">
        <v>0.01</v>
      </c>
      <c r="F733" s="4">
        <f>VLOOKUP(B733,[1]Vendas!A:C,2,FALSE)</f>
        <v>44166</v>
      </c>
      <c r="G733" t="str">
        <f>VLOOKUP(VLOOKUP(B733,[1]Vendas!A:C,3,FALSE),[1]Vendedores!A:B,2,FALSE)</f>
        <v>Débora Albuquerque</v>
      </c>
      <c r="H733" t="str">
        <f>VLOOKUP(VLOOKUP(VLOOKUP(B733,[1]Vendas!A:C,3,FALSE),[1]Vendedores!A:E,5,FALSE),[1]Filiais!A:B,2,FALSE)</f>
        <v>São Paulo</v>
      </c>
      <c r="I733" s="3">
        <f>VLOOKUP(VLOOKUP(B733,[1]Vendas!A:C,3,FALSE),[1]Vendedores!A:E,4,FALSE)</f>
        <v>0.02</v>
      </c>
      <c r="J733" t="str">
        <f>VLOOKUP(C733,[1]Produtos!A:D,2,FALSE)</f>
        <v>Caneta</v>
      </c>
      <c r="K733" s="5">
        <f>VLOOKUP(C733,[1]Produtos!A:D,3,FALSE)</f>
        <v>15</v>
      </c>
      <c r="L733" s="5">
        <f t="shared" si="33"/>
        <v>225</v>
      </c>
      <c r="M733" s="5">
        <f t="shared" si="34"/>
        <v>2.25</v>
      </c>
      <c r="N733" s="5">
        <f t="shared" si="35"/>
        <v>222.75</v>
      </c>
      <c r="O733" t="str">
        <f>VLOOKUP(VLOOKUP(C733,[1]Produtos!A:D,4,FALSE),[1]Categorias!A:B,2,FALSE)</f>
        <v>Papelaria</v>
      </c>
    </row>
    <row r="734" spans="1:15" x14ac:dyDescent="0.3">
      <c r="A734">
        <v>733</v>
      </c>
      <c r="B734">
        <v>325</v>
      </c>
      <c r="C734">
        <v>7</v>
      </c>
      <c r="D734">
        <v>20</v>
      </c>
      <c r="E734" s="3">
        <v>0.05</v>
      </c>
      <c r="F734" s="4">
        <f>VLOOKUP(B734,[1]Vendas!A:C,2,FALSE)</f>
        <v>44079</v>
      </c>
      <c r="G734" t="str">
        <f>VLOOKUP(VLOOKUP(B734,[1]Vendas!A:C,3,FALSE),[1]Vendedores!A:B,2,FALSE)</f>
        <v>Raimundo Nonato</v>
      </c>
      <c r="H734" t="str">
        <f>VLOOKUP(VLOOKUP(VLOOKUP(B734,[1]Vendas!A:C,3,FALSE),[1]Vendedores!A:E,5,FALSE),[1]Filiais!A:B,2,FALSE)</f>
        <v>Minas Gerais</v>
      </c>
      <c r="I734" s="3">
        <f>VLOOKUP(VLOOKUP(B734,[1]Vendas!A:C,3,FALSE),[1]Vendedores!A:E,4,FALSE)</f>
        <v>0.02</v>
      </c>
      <c r="J734" t="str">
        <f>VLOOKUP(C734,[1]Produtos!A:D,2,FALSE)</f>
        <v>Roteador</v>
      </c>
      <c r="K734" s="5">
        <f>VLOOKUP(C734,[1]Produtos!A:D,3,FALSE)</f>
        <v>320</v>
      </c>
      <c r="L734" s="5">
        <f t="shared" si="33"/>
        <v>6400</v>
      </c>
      <c r="M734" s="5">
        <f t="shared" si="34"/>
        <v>320</v>
      </c>
      <c r="N734" s="5">
        <f t="shared" si="35"/>
        <v>6080</v>
      </c>
      <c r="O734" t="str">
        <f>VLOOKUP(VLOOKUP(C734,[1]Produtos!A:D,4,FALSE),[1]Categorias!A:B,2,FALSE)</f>
        <v>Hardwares</v>
      </c>
    </row>
    <row r="735" spans="1:15" x14ac:dyDescent="0.3">
      <c r="A735">
        <v>734</v>
      </c>
      <c r="B735">
        <v>1790</v>
      </c>
      <c r="C735">
        <v>4</v>
      </c>
      <c r="D735">
        <v>20</v>
      </c>
      <c r="E735" s="3">
        <v>0</v>
      </c>
      <c r="F735" s="4">
        <f>VLOOKUP(B735,[1]Vendas!A:C,2,FALSE)</f>
        <v>44150</v>
      </c>
      <c r="G735" t="str">
        <f>VLOOKUP(VLOOKUP(B735,[1]Vendas!A:C,3,FALSE),[1]Vendedores!A:B,2,FALSE)</f>
        <v>Solange Almeida</v>
      </c>
      <c r="H735" t="str">
        <f>VLOOKUP(VLOOKUP(VLOOKUP(B735,[1]Vendas!A:C,3,FALSE),[1]Vendedores!A:E,5,FALSE),[1]Filiais!A:B,2,FALSE)</f>
        <v>Rio de Janeiro</v>
      </c>
      <c r="I735" s="3">
        <f>VLOOKUP(VLOOKUP(B735,[1]Vendas!A:C,3,FALSE),[1]Vendedores!A:E,4,FALSE)</f>
        <v>0.01</v>
      </c>
      <c r="J735" t="str">
        <f>VLOOKUP(C735,[1]Produtos!A:D,2,FALSE)</f>
        <v>Mouse</v>
      </c>
      <c r="K735" s="5">
        <f>VLOOKUP(C735,[1]Produtos!A:D,3,FALSE)</f>
        <v>75</v>
      </c>
      <c r="L735" s="5">
        <f t="shared" si="33"/>
        <v>1500</v>
      </c>
      <c r="M735" s="5">
        <f t="shared" si="34"/>
        <v>0</v>
      </c>
      <c r="N735" s="5">
        <f t="shared" si="35"/>
        <v>1500</v>
      </c>
      <c r="O735" t="str">
        <f>VLOOKUP(VLOOKUP(C735,[1]Produtos!A:D,4,FALSE),[1]Categorias!A:B,2,FALSE)</f>
        <v>Acessórios</v>
      </c>
    </row>
    <row r="736" spans="1:15" x14ac:dyDescent="0.3">
      <c r="A736">
        <v>735</v>
      </c>
      <c r="B736">
        <v>21</v>
      </c>
      <c r="C736">
        <v>6</v>
      </c>
      <c r="D736">
        <v>19</v>
      </c>
      <c r="E736" s="3">
        <v>0.03</v>
      </c>
      <c r="F736" s="4">
        <f>VLOOKUP(B736,[1]Vendas!A:C,2,FALSE)</f>
        <v>43832</v>
      </c>
      <c r="G736" t="str">
        <f>VLOOKUP(VLOOKUP(B736,[1]Vendas!A:C,3,FALSE),[1]Vendedores!A:B,2,FALSE)</f>
        <v>Fernanda Vasconcelos</v>
      </c>
      <c r="H736" t="str">
        <f>VLOOKUP(VLOOKUP(VLOOKUP(B736,[1]Vendas!A:C,3,FALSE),[1]Vendedores!A:E,5,FALSE),[1]Filiais!A:B,2,FALSE)</f>
        <v>Minas Gerais</v>
      </c>
      <c r="I736" s="3">
        <f>VLOOKUP(VLOOKUP(B736,[1]Vendas!A:C,3,FALSE),[1]Vendedores!A:E,4,FALSE)</f>
        <v>0.04</v>
      </c>
      <c r="J736" t="str">
        <f>VLOOKUP(C736,[1]Produtos!A:D,2,FALSE)</f>
        <v>Carregador para celular</v>
      </c>
      <c r="K736" s="5">
        <f>VLOOKUP(C736,[1]Produtos!A:D,3,FALSE)</f>
        <v>150</v>
      </c>
      <c r="L736" s="5">
        <f t="shared" si="33"/>
        <v>2850</v>
      </c>
      <c r="M736" s="5">
        <f t="shared" si="34"/>
        <v>85.5</v>
      </c>
      <c r="N736" s="5">
        <f t="shared" si="35"/>
        <v>2764.5</v>
      </c>
      <c r="O736" t="str">
        <f>VLOOKUP(VLOOKUP(C736,[1]Produtos!A:D,4,FALSE),[1]Categorias!A:B,2,FALSE)</f>
        <v>Celulares</v>
      </c>
    </row>
    <row r="737" spans="1:15" x14ac:dyDescent="0.3">
      <c r="A737">
        <v>736</v>
      </c>
      <c r="B737">
        <v>1858</v>
      </c>
      <c r="C737">
        <v>2</v>
      </c>
      <c r="D737">
        <v>21</v>
      </c>
      <c r="E737" s="3">
        <v>0.02</v>
      </c>
      <c r="F737" s="4">
        <f>VLOOKUP(B737,[1]Vendas!A:C,2,FALSE)</f>
        <v>44073</v>
      </c>
      <c r="G737" t="str">
        <f>VLOOKUP(VLOOKUP(B737,[1]Vendas!A:C,3,FALSE),[1]Vendedores!A:B,2,FALSE)</f>
        <v>Antônio da Costa</v>
      </c>
      <c r="H737" t="str">
        <f>VLOOKUP(VLOOKUP(VLOOKUP(B737,[1]Vendas!A:C,3,FALSE),[1]Vendedores!A:E,5,FALSE),[1]Filiais!A:B,2,FALSE)</f>
        <v>São Paulo</v>
      </c>
      <c r="I737" s="3">
        <f>VLOOKUP(VLOOKUP(B737,[1]Vendas!A:C,3,FALSE),[1]Vendedores!A:E,4,FALSE)</f>
        <v>7.0000000000000007E-2</v>
      </c>
      <c r="J737" t="str">
        <f>VLOOKUP(C737,[1]Produtos!A:D,2,FALSE)</f>
        <v>Impressora</v>
      </c>
      <c r="K737" s="5">
        <f>VLOOKUP(C737,[1]Produtos!A:D,3,FALSE)</f>
        <v>2100</v>
      </c>
      <c r="L737" s="5">
        <f t="shared" si="33"/>
        <v>44100</v>
      </c>
      <c r="M737" s="5">
        <f t="shared" si="34"/>
        <v>882</v>
      </c>
      <c r="N737" s="5">
        <f t="shared" si="35"/>
        <v>43218</v>
      </c>
      <c r="O737" t="str">
        <f>VLOOKUP(VLOOKUP(C737,[1]Produtos!A:D,4,FALSE),[1]Categorias!A:B,2,FALSE)</f>
        <v>Hardwares</v>
      </c>
    </row>
    <row r="738" spans="1:15" x14ac:dyDescent="0.3">
      <c r="A738">
        <v>737</v>
      </c>
      <c r="B738">
        <v>7</v>
      </c>
      <c r="C738">
        <v>7</v>
      </c>
      <c r="D738">
        <v>28</v>
      </c>
      <c r="E738" s="3">
        <v>0.01</v>
      </c>
      <c r="F738" s="4">
        <f>VLOOKUP(B738,[1]Vendas!A:C,2,FALSE)</f>
        <v>43846</v>
      </c>
      <c r="G738" t="str">
        <f>VLOOKUP(VLOOKUP(B738,[1]Vendas!A:C,3,FALSE),[1]Vendedores!A:B,2,FALSE)</f>
        <v>Débora Albuquerque</v>
      </c>
      <c r="H738" t="str">
        <f>VLOOKUP(VLOOKUP(VLOOKUP(B738,[1]Vendas!A:C,3,FALSE),[1]Vendedores!A:E,5,FALSE),[1]Filiais!A:B,2,FALSE)</f>
        <v>São Paulo</v>
      </c>
      <c r="I738" s="3">
        <f>VLOOKUP(VLOOKUP(B738,[1]Vendas!A:C,3,FALSE),[1]Vendedores!A:E,4,FALSE)</f>
        <v>0.02</v>
      </c>
      <c r="J738" t="str">
        <f>VLOOKUP(C738,[1]Produtos!A:D,2,FALSE)</f>
        <v>Roteador</v>
      </c>
      <c r="K738" s="5">
        <f>VLOOKUP(C738,[1]Produtos!A:D,3,FALSE)</f>
        <v>320</v>
      </c>
      <c r="L738" s="5">
        <f t="shared" si="33"/>
        <v>8960</v>
      </c>
      <c r="M738" s="5">
        <f t="shared" si="34"/>
        <v>89.600000000000009</v>
      </c>
      <c r="N738" s="5">
        <f t="shared" si="35"/>
        <v>8870.4</v>
      </c>
      <c r="O738" t="str">
        <f>VLOOKUP(VLOOKUP(C738,[1]Produtos!A:D,4,FALSE),[1]Categorias!A:B,2,FALSE)</f>
        <v>Hardwares</v>
      </c>
    </row>
    <row r="739" spans="1:15" x14ac:dyDescent="0.3">
      <c r="A739">
        <v>738</v>
      </c>
      <c r="B739">
        <v>1346</v>
      </c>
      <c r="C739">
        <v>3</v>
      </c>
      <c r="D739">
        <v>23</v>
      </c>
      <c r="E739" s="3">
        <v>0.01</v>
      </c>
      <c r="F739" s="4">
        <f>VLOOKUP(B739,[1]Vendas!A:C,2,FALSE)</f>
        <v>43854</v>
      </c>
      <c r="G739" t="str">
        <f>VLOOKUP(VLOOKUP(B739,[1]Vendas!A:C,3,FALSE),[1]Vendedores!A:B,2,FALSE)</f>
        <v>Débora Albuquerque</v>
      </c>
      <c r="H739" t="str">
        <f>VLOOKUP(VLOOKUP(VLOOKUP(B739,[1]Vendas!A:C,3,FALSE),[1]Vendedores!A:E,5,FALSE),[1]Filiais!A:B,2,FALSE)</f>
        <v>São Paulo</v>
      </c>
      <c r="I739" s="3">
        <f>VLOOKUP(VLOOKUP(B739,[1]Vendas!A:C,3,FALSE),[1]Vendedores!A:E,4,FALSE)</f>
        <v>0.02</v>
      </c>
      <c r="J739" t="str">
        <f>VLOOKUP(C739,[1]Produtos!A:D,2,FALSE)</f>
        <v>Teclado</v>
      </c>
      <c r="K739" s="5">
        <f>VLOOKUP(C739,[1]Produtos!A:D,3,FALSE)</f>
        <v>90</v>
      </c>
      <c r="L739" s="5">
        <f t="shared" si="33"/>
        <v>2070</v>
      </c>
      <c r="M739" s="5">
        <f t="shared" si="34"/>
        <v>20.7</v>
      </c>
      <c r="N739" s="5">
        <f t="shared" si="35"/>
        <v>2049.3000000000002</v>
      </c>
      <c r="O739" t="str">
        <f>VLOOKUP(VLOOKUP(C739,[1]Produtos!A:D,4,FALSE),[1]Categorias!A:B,2,FALSE)</f>
        <v>Acessórios</v>
      </c>
    </row>
    <row r="740" spans="1:15" x14ac:dyDescent="0.3">
      <c r="A740">
        <v>739</v>
      </c>
      <c r="B740">
        <v>1592</v>
      </c>
      <c r="C740">
        <v>4</v>
      </c>
      <c r="D740">
        <v>29</v>
      </c>
      <c r="E740" s="3">
        <v>0.03</v>
      </c>
      <c r="F740" s="4">
        <f>VLOOKUP(B740,[1]Vendas!A:C,2,FALSE)</f>
        <v>44141</v>
      </c>
      <c r="G740" t="str">
        <f>VLOOKUP(VLOOKUP(B740,[1]Vendas!A:C,3,FALSE),[1]Vendedores!A:B,2,FALSE)</f>
        <v>Débora Albuquerque</v>
      </c>
      <c r="H740" t="str">
        <f>VLOOKUP(VLOOKUP(VLOOKUP(B740,[1]Vendas!A:C,3,FALSE),[1]Vendedores!A:E,5,FALSE),[1]Filiais!A:B,2,FALSE)</f>
        <v>São Paulo</v>
      </c>
      <c r="I740" s="3">
        <f>VLOOKUP(VLOOKUP(B740,[1]Vendas!A:C,3,FALSE),[1]Vendedores!A:E,4,FALSE)</f>
        <v>0.02</v>
      </c>
      <c r="J740" t="str">
        <f>VLOOKUP(C740,[1]Produtos!A:D,2,FALSE)</f>
        <v>Mouse</v>
      </c>
      <c r="K740" s="5">
        <f>VLOOKUP(C740,[1]Produtos!A:D,3,FALSE)</f>
        <v>75</v>
      </c>
      <c r="L740" s="5">
        <f t="shared" si="33"/>
        <v>2175</v>
      </c>
      <c r="M740" s="5">
        <f t="shared" si="34"/>
        <v>65.25</v>
      </c>
      <c r="N740" s="5">
        <f t="shared" si="35"/>
        <v>2109.75</v>
      </c>
      <c r="O740" t="str">
        <f>VLOOKUP(VLOOKUP(C740,[1]Produtos!A:D,4,FALSE),[1]Categorias!A:B,2,FALSE)</f>
        <v>Acessórios</v>
      </c>
    </row>
    <row r="741" spans="1:15" x14ac:dyDescent="0.3">
      <c r="A741">
        <v>740</v>
      </c>
      <c r="B741">
        <v>1299</v>
      </c>
      <c r="C741">
        <v>1</v>
      </c>
      <c r="D741">
        <v>28</v>
      </c>
      <c r="E741" s="3">
        <v>0.05</v>
      </c>
      <c r="F741" s="4">
        <f>VLOOKUP(B741,[1]Vendas!A:C,2,FALSE)</f>
        <v>43907</v>
      </c>
      <c r="G741" t="str">
        <f>VLOOKUP(VLOOKUP(B741,[1]Vendas!A:C,3,FALSE),[1]Vendedores!A:B,2,FALSE)</f>
        <v>Almira Buarque</v>
      </c>
      <c r="H741" t="str">
        <f>VLOOKUP(VLOOKUP(VLOOKUP(B741,[1]Vendas!A:C,3,FALSE),[1]Vendedores!A:E,5,FALSE),[1]Filiais!A:B,2,FALSE)</f>
        <v>Rio de Janeiro</v>
      </c>
      <c r="I741" s="3">
        <f>VLOOKUP(VLOOKUP(B741,[1]Vendas!A:C,3,FALSE),[1]Vendedores!A:E,4,FALSE)</f>
        <v>0.04</v>
      </c>
      <c r="J741" t="str">
        <f>VLOOKUP(C741,[1]Produtos!A:D,2,FALSE)</f>
        <v>Computador desktop</v>
      </c>
      <c r="K741" s="5">
        <f>VLOOKUP(C741,[1]Produtos!A:D,3,FALSE)</f>
        <v>5200</v>
      </c>
      <c r="L741" s="5">
        <f t="shared" si="33"/>
        <v>145600</v>
      </c>
      <c r="M741" s="5">
        <f t="shared" si="34"/>
        <v>7280</v>
      </c>
      <c r="N741" s="5">
        <f t="shared" si="35"/>
        <v>138320</v>
      </c>
      <c r="O741" t="str">
        <f>VLOOKUP(VLOOKUP(C741,[1]Produtos!A:D,4,FALSE),[1]Categorias!A:B,2,FALSE)</f>
        <v>Hardwares</v>
      </c>
    </row>
    <row r="742" spans="1:15" x14ac:dyDescent="0.3">
      <c r="A742">
        <v>741</v>
      </c>
      <c r="B742">
        <v>399</v>
      </c>
      <c r="C742">
        <v>5</v>
      </c>
      <c r="D742">
        <v>26</v>
      </c>
      <c r="E742" s="3">
        <v>0.02</v>
      </c>
      <c r="F742" s="4">
        <f>VLOOKUP(B742,[1]Vendas!A:C,2,FALSE)</f>
        <v>44185</v>
      </c>
      <c r="G742" t="str">
        <f>VLOOKUP(VLOOKUP(B742,[1]Vendas!A:C,3,FALSE),[1]Vendedores!A:B,2,FALSE)</f>
        <v>Almira Buarque</v>
      </c>
      <c r="H742" t="str">
        <f>VLOOKUP(VLOOKUP(VLOOKUP(B742,[1]Vendas!A:C,3,FALSE),[1]Vendedores!A:E,5,FALSE),[1]Filiais!A:B,2,FALSE)</f>
        <v>Rio de Janeiro</v>
      </c>
      <c r="I742" s="3">
        <f>VLOOKUP(VLOOKUP(B742,[1]Vendas!A:C,3,FALSE),[1]Vendedores!A:E,4,FALSE)</f>
        <v>0.04</v>
      </c>
      <c r="J742" t="str">
        <f>VLOOKUP(C742,[1]Produtos!A:D,2,FALSE)</f>
        <v>Smartphone</v>
      </c>
      <c r="K742" s="5">
        <f>VLOOKUP(C742,[1]Produtos!A:D,3,FALSE)</f>
        <v>3200</v>
      </c>
      <c r="L742" s="5">
        <f t="shared" si="33"/>
        <v>83200</v>
      </c>
      <c r="M742" s="5">
        <f t="shared" si="34"/>
        <v>1664</v>
      </c>
      <c r="N742" s="5">
        <f t="shared" si="35"/>
        <v>81536</v>
      </c>
      <c r="O742" t="str">
        <f>VLOOKUP(VLOOKUP(C742,[1]Produtos!A:D,4,FALSE),[1]Categorias!A:B,2,FALSE)</f>
        <v>Celulares</v>
      </c>
    </row>
    <row r="743" spans="1:15" x14ac:dyDescent="0.3">
      <c r="A743">
        <v>742</v>
      </c>
      <c r="B743">
        <v>896</v>
      </c>
      <c r="C743">
        <v>2</v>
      </c>
      <c r="D743">
        <v>8</v>
      </c>
      <c r="E743" s="3">
        <v>0.02</v>
      </c>
      <c r="F743" s="4">
        <f>VLOOKUP(B743,[1]Vendas!A:C,2,FALSE)</f>
        <v>43858</v>
      </c>
      <c r="G743" t="str">
        <f>VLOOKUP(VLOOKUP(B743,[1]Vendas!A:C,3,FALSE),[1]Vendedores!A:B,2,FALSE)</f>
        <v>Débora Albuquerque</v>
      </c>
      <c r="H743" t="str">
        <f>VLOOKUP(VLOOKUP(VLOOKUP(B743,[1]Vendas!A:C,3,FALSE),[1]Vendedores!A:E,5,FALSE),[1]Filiais!A:B,2,FALSE)</f>
        <v>São Paulo</v>
      </c>
      <c r="I743" s="3">
        <f>VLOOKUP(VLOOKUP(B743,[1]Vendas!A:C,3,FALSE),[1]Vendedores!A:E,4,FALSE)</f>
        <v>0.02</v>
      </c>
      <c r="J743" t="str">
        <f>VLOOKUP(C743,[1]Produtos!A:D,2,FALSE)</f>
        <v>Impressora</v>
      </c>
      <c r="K743" s="5">
        <f>VLOOKUP(C743,[1]Produtos!A:D,3,FALSE)</f>
        <v>2100</v>
      </c>
      <c r="L743" s="5">
        <f t="shared" si="33"/>
        <v>16800</v>
      </c>
      <c r="M743" s="5">
        <f t="shared" si="34"/>
        <v>336</v>
      </c>
      <c r="N743" s="5">
        <f t="shared" si="35"/>
        <v>16464</v>
      </c>
      <c r="O743" t="str">
        <f>VLOOKUP(VLOOKUP(C743,[1]Produtos!A:D,4,FALSE),[1]Categorias!A:B,2,FALSE)</f>
        <v>Hardwares</v>
      </c>
    </row>
    <row r="744" spans="1:15" x14ac:dyDescent="0.3">
      <c r="A744">
        <v>743</v>
      </c>
      <c r="B744">
        <v>524</v>
      </c>
      <c r="C744">
        <v>3</v>
      </c>
      <c r="D744">
        <v>10</v>
      </c>
      <c r="E744" s="3">
        <v>0.05</v>
      </c>
      <c r="F744" s="4">
        <f>VLOOKUP(B744,[1]Vendas!A:C,2,FALSE)</f>
        <v>44120</v>
      </c>
      <c r="G744" t="str">
        <f>VLOOKUP(VLOOKUP(B744,[1]Vendas!A:C,3,FALSE),[1]Vendedores!A:B,2,FALSE)</f>
        <v>Jaqueline de Souza</v>
      </c>
      <c r="H744" t="str">
        <f>VLOOKUP(VLOOKUP(VLOOKUP(B744,[1]Vendas!A:C,3,FALSE),[1]Vendedores!A:E,5,FALSE),[1]Filiais!A:B,2,FALSE)</f>
        <v>Minas Gerais</v>
      </c>
      <c r="I744" s="3">
        <f>VLOOKUP(VLOOKUP(B744,[1]Vendas!A:C,3,FALSE),[1]Vendedores!A:E,4,FALSE)</f>
        <v>7.0000000000000007E-2</v>
      </c>
      <c r="J744" t="str">
        <f>VLOOKUP(C744,[1]Produtos!A:D,2,FALSE)</f>
        <v>Teclado</v>
      </c>
      <c r="K744" s="5">
        <f>VLOOKUP(C744,[1]Produtos!A:D,3,FALSE)</f>
        <v>90</v>
      </c>
      <c r="L744" s="5">
        <f t="shared" si="33"/>
        <v>900</v>
      </c>
      <c r="M744" s="5">
        <f t="shared" si="34"/>
        <v>45</v>
      </c>
      <c r="N744" s="5">
        <f t="shared" si="35"/>
        <v>855</v>
      </c>
      <c r="O744" t="str">
        <f>VLOOKUP(VLOOKUP(C744,[1]Produtos!A:D,4,FALSE),[1]Categorias!A:B,2,FALSE)</f>
        <v>Acessórios</v>
      </c>
    </row>
    <row r="745" spans="1:15" x14ac:dyDescent="0.3">
      <c r="A745">
        <v>744</v>
      </c>
      <c r="B745">
        <v>725</v>
      </c>
      <c r="C745">
        <v>10</v>
      </c>
      <c r="D745">
        <v>18</v>
      </c>
      <c r="E745" s="3">
        <v>0.03</v>
      </c>
      <c r="F745" s="4">
        <f>VLOOKUP(B745,[1]Vendas!A:C,2,FALSE)</f>
        <v>44075</v>
      </c>
      <c r="G745" t="str">
        <f>VLOOKUP(VLOOKUP(B745,[1]Vendas!A:C,3,FALSE),[1]Vendedores!A:B,2,FALSE)</f>
        <v>Filipe de Tarso</v>
      </c>
      <c r="H745" t="str">
        <f>VLOOKUP(VLOOKUP(VLOOKUP(B745,[1]Vendas!A:C,3,FALSE),[1]Vendedores!A:E,5,FALSE),[1]Filiais!A:B,2,FALSE)</f>
        <v>Rio de Janeiro</v>
      </c>
      <c r="I745" s="3">
        <f>VLOOKUP(VLOOKUP(B745,[1]Vendas!A:C,3,FALSE),[1]Vendedores!A:E,4,FALSE)</f>
        <v>0.04</v>
      </c>
      <c r="J745" t="str">
        <f>VLOOKUP(C745,[1]Produtos!A:D,2,FALSE)</f>
        <v>Caneta</v>
      </c>
      <c r="K745" s="5">
        <f>VLOOKUP(C745,[1]Produtos!A:D,3,FALSE)</f>
        <v>15</v>
      </c>
      <c r="L745" s="5">
        <f t="shared" si="33"/>
        <v>270</v>
      </c>
      <c r="M745" s="5">
        <f t="shared" si="34"/>
        <v>8.1</v>
      </c>
      <c r="N745" s="5">
        <f t="shared" si="35"/>
        <v>261.89999999999998</v>
      </c>
      <c r="O745" t="str">
        <f>VLOOKUP(VLOOKUP(C745,[1]Produtos!A:D,4,FALSE),[1]Categorias!A:B,2,FALSE)</f>
        <v>Papelaria</v>
      </c>
    </row>
    <row r="746" spans="1:15" x14ac:dyDescent="0.3">
      <c r="A746">
        <v>745</v>
      </c>
      <c r="B746">
        <v>977</v>
      </c>
      <c r="C746">
        <v>10</v>
      </c>
      <c r="D746">
        <v>23</v>
      </c>
      <c r="E746" s="3">
        <v>0.02</v>
      </c>
      <c r="F746" s="4">
        <f>VLOOKUP(B746,[1]Vendas!A:C,2,FALSE)</f>
        <v>43944</v>
      </c>
      <c r="G746" t="str">
        <f>VLOOKUP(VLOOKUP(B746,[1]Vendas!A:C,3,FALSE),[1]Vendedores!A:B,2,FALSE)</f>
        <v>Antônio da Costa</v>
      </c>
      <c r="H746" t="str">
        <f>VLOOKUP(VLOOKUP(VLOOKUP(B746,[1]Vendas!A:C,3,FALSE),[1]Vendedores!A:E,5,FALSE),[1]Filiais!A:B,2,FALSE)</f>
        <v>São Paulo</v>
      </c>
      <c r="I746" s="3">
        <f>VLOOKUP(VLOOKUP(B746,[1]Vendas!A:C,3,FALSE),[1]Vendedores!A:E,4,FALSE)</f>
        <v>7.0000000000000007E-2</v>
      </c>
      <c r="J746" t="str">
        <f>VLOOKUP(C746,[1]Produtos!A:D,2,FALSE)</f>
        <v>Caneta</v>
      </c>
      <c r="K746" s="5">
        <f>VLOOKUP(C746,[1]Produtos!A:D,3,FALSE)</f>
        <v>15</v>
      </c>
      <c r="L746" s="5">
        <f t="shared" si="33"/>
        <v>345</v>
      </c>
      <c r="M746" s="5">
        <f t="shared" si="34"/>
        <v>6.9</v>
      </c>
      <c r="N746" s="5">
        <f t="shared" si="35"/>
        <v>338.1</v>
      </c>
      <c r="O746" t="str">
        <f>VLOOKUP(VLOOKUP(C746,[1]Produtos!A:D,4,FALSE),[1]Categorias!A:B,2,FALSE)</f>
        <v>Papelaria</v>
      </c>
    </row>
    <row r="747" spans="1:15" x14ac:dyDescent="0.3">
      <c r="A747">
        <v>746</v>
      </c>
      <c r="B747">
        <v>921</v>
      </c>
      <c r="C747">
        <v>7</v>
      </c>
      <c r="D747">
        <v>29</v>
      </c>
      <c r="E747" s="3">
        <v>0.04</v>
      </c>
      <c r="F747" s="4">
        <f>VLOOKUP(B747,[1]Vendas!A:C,2,FALSE)</f>
        <v>44100</v>
      </c>
      <c r="G747" t="str">
        <f>VLOOKUP(VLOOKUP(B747,[1]Vendas!A:C,3,FALSE),[1]Vendedores!A:B,2,FALSE)</f>
        <v>Antônio da Costa</v>
      </c>
      <c r="H747" t="str">
        <f>VLOOKUP(VLOOKUP(VLOOKUP(B747,[1]Vendas!A:C,3,FALSE),[1]Vendedores!A:E,5,FALSE),[1]Filiais!A:B,2,FALSE)</f>
        <v>São Paulo</v>
      </c>
      <c r="I747" s="3">
        <f>VLOOKUP(VLOOKUP(B747,[1]Vendas!A:C,3,FALSE),[1]Vendedores!A:E,4,FALSE)</f>
        <v>7.0000000000000007E-2</v>
      </c>
      <c r="J747" t="str">
        <f>VLOOKUP(C747,[1]Produtos!A:D,2,FALSE)</f>
        <v>Roteador</v>
      </c>
      <c r="K747" s="5">
        <f>VLOOKUP(C747,[1]Produtos!A:D,3,FALSE)</f>
        <v>320</v>
      </c>
      <c r="L747" s="5">
        <f t="shared" si="33"/>
        <v>9280</v>
      </c>
      <c r="M747" s="5">
        <f t="shared" si="34"/>
        <v>371.2</v>
      </c>
      <c r="N747" s="5">
        <f t="shared" si="35"/>
        <v>8908.7999999999993</v>
      </c>
      <c r="O747" t="str">
        <f>VLOOKUP(VLOOKUP(C747,[1]Produtos!A:D,4,FALSE),[1]Categorias!A:B,2,FALSE)</f>
        <v>Hardwares</v>
      </c>
    </row>
    <row r="748" spans="1:15" x14ac:dyDescent="0.3">
      <c r="A748">
        <v>747</v>
      </c>
      <c r="B748">
        <v>1783</v>
      </c>
      <c r="C748">
        <v>8</v>
      </c>
      <c r="D748">
        <v>10</v>
      </c>
      <c r="E748" s="3">
        <v>0</v>
      </c>
      <c r="F748" s="4">
        <f>VLOOKUP(B748,[1]Vendas!A:C,2,FALSE)</f>
        <v>43960</v>
      </c>
      <c r="G748" t="str">
        <f>VLOOKUP(VLOOKUP(B748,[1]Vendas!A:C,3,FALSE),[1]Vendedores!A:B,2,FALSE)</f>
        <v>Almira Buarque</v>
      </c>
      <c r="H748" t="str">
        <f>VLOOKUP(VLOOKUP(VLOOKUP(B748,[1]Vendas!A:C,3,FALSE),[1]Vendedores!A:E,5,FALSE),[1]Filiais!A:B,2,FALSE)</f>
        <v>Rio de Janeiro</v>
      </c>
      <c r="I748" s="3">
        <f>VLOOKUP(VLOOKUP(B748,[1]Vendas!A:C,3,FALSE),[1]Vendedores!A:E,4,FALSE)</f>
        <v>0.04</v>
      </c>
      <c r="J748" t="str">
        <f>VLOOKUP(C748,[1]Produtos!A:D,2,FALSE)</f>
        <v>Projetor</v>
      </c>
      <c r="K748" s="5">
        <f>VLOOKUP(C748,[1]Produtos!A:D,3,FALSE)</f>
        <v>2900</v>
      </c>
      <c r="L748" s="5">
        <f t="shared" si="33"/>
        <v>29000</v>
      </c>
      <c r="M748" s="5">
        <f t="shared" si="34"/>
        <v>0</v>
      </c>
      <c r="N748" s="5">
        <f t="shared" si="35"/>
        <v>29000</v>
      </c>
      <c r="O748" t="str">
        <f>VLOOKUP(VLOOKUP(C748,[1]Produtos!A:D,4,FALSE),[1]Categorias!A:B,2,FALSE)</f>
        <v>Hardwares</v>
      </c>
    </row>
    <row r="749" spans="1:15" x14ac:dyDescent="0.3">
      <c r="A749">
        <v>748</v>
      </c>
      <c r="B749">
        <v>435</v>
      </c>
      <c r="C749">
        <v>10</v>
      </c>
      <c r="D749">
        <v>28</v>
      </c>
      <c r="E749" s="3">
        <v>0.03</v>
      </c>
      <c r="F749" s="4">
        <f>VLOOKUP(B749,[1]Vendas!A:C,2,FALSE)</f>
        <v>44151</v>
      </c>
      <c r="G749" t="str">
        <f>VLOOKUP(VLOOKUP(B749,[1]Vendas!A:C,3,FALSE),[1]Vendedores!A:B,2,FALSE)</f>
        <v>Filipe de Tarso</v>
      </c>
      <c r="H749" t="str">
        <f>VLOOKUP(VLOOKUP(VLOOKUP(B749,[1]Vendas!A:C,3,FALSE),[1]Vendedores!A:E,5,FALSE),[1]Filiais!A:B,2,FALSE)</f>
        <v>Rio de Janeiro</v>
      </c>
      <c r="I749" s="3">
        <f>VLOOKUP(VLOOKUP(B749,[1]Vendas!A:C,3,FALSE),[1]Vendedores!A:E,4,FALSE)</f>
        <v>0.04</v>
      </c>
      <c r="J749" t="str">
        <f>VLOOKUP(C749,[1]Produtos!A:D,2,FALSE)</f>
        <v>Caneta</v>
      </c>
      <c r="K749" s="5">
        <f>VLOOKUP(C749,[1]Produtos!A:D,3,FALSE)</f>
        <v>15</v>
      </c>
      <c r="L749" s="5">
        <f t="shared" si="33"/>
        <v>420</v>
      </c>
      <c r="M749" s="5">
        <f t="shared" si="34"/>
        <v>12.6</v>
      </c>
      <c r="N749" s="5">
        <f t="shared" si="35"/>
        <v>407.4</v>
      </c>
      <c r="O749" t="str">
        <f>VLOOKUP(VLOOKUP(C749,[1]Produtos!A:D,4,FALSE),[1]Categorias!A:B,2,FALSE)</f>
        <v>Papelaria</v>
      </c>
    </row>
    <row r="750" spans="1:15" x14ac:dyDescent="0.3">
      <c r="A750">
        <v>749</v>
      </c>
      <c r="B750">
        <v>774</v>
      </c>
      <c r="C750">
        <v>9</v>
      </c>
      <c r="D750">
        <v>25</v>
      </c>
      <c r="E750" s="3">
        <v>0.02</v>
      </c>
      <c r="F750" s="4">
        <f>VLOOKUP(B750,[1]Vendas!A:C,2,FALSE)</f>
        <v>44162</v>
      </c>
      <c r="G750" t="str">
        <f>VLOOKUP(VLOOKUP(B750,[1]Vendas!A:C,3,FALSE),[1]Vendedores!A:B,2,FALSE)</f>
        <v>Raimundo Nonato</v>
      </c>
      <c r="H750" t="str">
        <f>VLOOKUP(VLOOKUP(VLOOKUP(B750,[1]Vendas!A:C,3,FALSE),[1]Vendedores!A:E,5,FALSE),[1]Filiais!A:B,2,FALSE)</f>
        <v>Minas Gerais</v>
      </c>
      <c r="I750" s="3">
        <f>VLOOKUP(VLOOKUP(B750,[1]Vendas!A:C,3,FALSE),[1]Vendedores!A:E,4,FALSE)</f>
        <v>0.02</v>
      </c>
      <c r="J750" t="str">
        <f>VLOOKUP(C750,[1]Produtos!A:D,2,FALSE)</f>
        <v>Papel A4</v>
      </c>
      <c r="K750" s="5">
        <f>VLOOKUP(C750,[1]Produtos!A:D,3,FALSE)</f>
        <v>90</v>
      </c>
      <c r="L750" s="5">
        <f t="shared" si="33"/>
        <v>2250</v>
      </c>
      <c r="M750" s="5">
        <f t="shared" si="34"/>
        <v>45</v>
      </c>
      <c r="N750" s="5">
        <f t="shared" si="35"/>
        <v>2205</v>
      </c>
      <c r="O750" t="str">
        <f>VLOOKUP(VLOOKUP(C750,[1]Produtos!A:D,4,FALSE),[1]Categorias!A:B,2,FALSE)</f>
        <v>Papelaria</v>
      </c>
    </row>
    <row r="751" spans="1:15" x14ac:dyDescent="0.3">
      <c r="A751">
        <v>750</v>
      </c>
      <c r="B751">
        <v>1894</v>
      </c>
      <c r="C751">
        <v>10</v>
      </c>
      <c r="D751">
        <v>8</v>
      </c>
      <c r="E751" s="3">
        <v>0.03</v>
      </c>
      <c r="F751" s="4">
        <f>VLOOKUP(B751,[1]Vendas!A:C,2,FALSE)</f>
        <v>43959</v>
      </c>
      <c r="G751" t="str">
        <f>VLOOKUP(VLOOKUP(B751,[1]Vendas!A:C,3,FALSE),[1]Vendedores!A:B,2,FALSE)</f>
        <v>Raimundo Nonato</v>
      </c>
      <c r="H751" t="str">
        <f>VLOOKUP(VLOOKUP(VLOOKUP(B751,[1]Vendas!A:C,3,FALSE),[1]Vendedores!A:E,5,FALSE),[1]Filiais!A:B,2,FALSE)</f>
        <v>Minas Gerais</v>
      </c>
      <c r="I751" s="3">
        <f>VLOOKUP(VLOOKUP(B751,[1]Vendas!A:C,3,FALSE),[1]Vendedores!A:E,4,FALSE)</f>
        <v>0.02</v>
      </c>
      <c r="J751" t="str">
        <f>VLOOKUP(C751,[1]Produtos!A:D,2,FALSE)</f>
        <v>Caneta</v>
      </c>
      <c r="K751" s="5">
        <f>VLOOKUP(C751,[1]Produtos!A:D,3,FALSE)</f>
        <v>15</v>
      </c>
      <c r="L751" s="5">
        <f t="shared" si="33"/>
        <v>120</v>
      </c>
      <c r="M751" s="5">
        <f t="shared" si="34"/>
        <v>3.5999999999999996</v>
      </c>
      <c r="N751" s="5">
        <f t="shared" si="35"/>
        <v>116.4</v>
      </c>
      <c r="O751" t="str">
        <f>VLOOKUP(VLOOKUP(C751,[1]Produtos!A:D,4,FALSE),[1]Categorias!A:B,2,FALSE)</f>
        <v>Papelaria</v>
      </c>
    </row>
    <row r="752" spans="1:15" x14ac:dyDescent="0.3">
      <c r="A752">
        <v>751</v>
      </c>
      <c r="B752">
        <v>1978</v>
      </c>
      <c r="C752">
        <v>4</v>
      </c>
      <c r="D752">
        <v>20</v>
      </c>
      <c r="E752" s="3">
        <v>0.04</v>
      </c>
      <c r="F752" s="4">
        <f>VLOOKUP(B752,[1]Vendas!A:C,2,FALSE)</f>
        <v>44134</v>
      </c>
      <c r="G752" t="str">
        <f>VLOOKUP(VLOOKUP(B752,[1]Vendas!A:C,3,FALSE),[1]Vendedores!A:B,2,FALSE)</f>
        <v>Antônio da Costa</v>
      </c>
      <c r="H752" t="str">
        <f>VLOOKUP(VLOOKUP(VLOOKUP(B752,[1]Vendas!A:C,3,FALSE),[1]Vendedores!A:E,5,FALSE),[1]Filiais!A:B,2,FALSE)</f>
        <v>São Paulo</v>
      </c>
      <c r="I752" s="3">
        <f>VLOOKUP(VLOOKUP(B752,[1]Vendas!A:C,3,FALSE),[1]Vendedores!A:E,4,FALSE)</f>
        <v>7.0000000000000007E-2</v>
      </c>
      <c r="J752" t="str">
        <f>VLOOKUP(C752,[1]Produtos!A:D,2,FALSE)</f>
        <v>Mouse</v>
      </c>
      <c r="K752" s="5">
        <f>VLOOKUP(C752,[1]Produtos!A:D,3,FALSE)</f>
        <v>75</v>
      </c>
      <c r="L752" s="5">
        <f t="shared" si="33"/>
        <v>1500</v>
      </c>
      <c r="M752" s="5">
        <f t="shared" si="34"/>
        <v>60</v>
      </c>
      <c r="N752" s="5">
        <f t="shared" si="35"/>
        <v>1440</v>
      </c>
      <c r="O752" t="str">
        <f>VLOOKUP(VLOOKUP(C752,[1]Produtos!A:D,4,FALSE),[1]Categorias!A:B,2,FALSE)</f>
        <v>Acessórios</v>
      </c>
    </row>
    <row r="753" spans="1:15" x14ac:dyDescent="0.3">
      <c r="A753">
        <v>752</v>
      </c>
      <c r="B753">
        <v>193</v>
      </c>
      <c r="C753">
        <v>8</v>
      </c>
      <c r="D753">
        <v>15</v>
      </c>
      <c r="E753" s="3">
        <v>0.01</v>
      </c>
      <c r="F753" s="4">
        <f>VLOOKUP(B753,[1]Vendas!A:C,2,FALSE)</f>
        <v>43866</v>
      </c>
      <c r="G753" t="str">
        <f>VLOOKUP(VLOOKUP(B753,[1]Vendas!A:C,3,FALSE),[1]Vendedores!A:B,2,FALSE)</f>
        <v>Fernanda Vasconcelos</v>
      </c>
      <c r="H753" t="str">
        <f>VLOOKUP(VLOOKUP(VLOOKUP(B753,[1]Vendas!A:C,3,FALSE),[1]Vendedores!A:E,5,FALSE),[1]Filiais!A:B,2,FALSE)</f>
        <v>Minas Gerais</v>
      </c>
      <c r="I753" s="3">
        <f>VLOOKUP(VLOOKUP(B753,[1]Vendas!A:C,3,FALSE),[1]Vendedores!A:E,4,FALSE)</f>
        <v>0.04</v>
      </c>
      <c r="J753" t="str">
        <f>VLOOKUP(C753,[1]Produtos!A:D,2,FALSE)</f>
        <v>Projetor</v>
      </c>
      <c r="K753" s="5">
        <f>VLOOKUP(C753,[1]Produtos!A:D,3,FALSE)</f>
        <v>2900</v>
      </c>
      <c r="L753" s="5">
        <f t="shared" si="33"/>
        <v>43500</v>
      </c>
      <c r="M753" s="5">
        <f t="shared" si="34"/>
        <v>435</v>
      </c>
      <c r="N753" s="5">
        <f t="shared" si="35"/>
        <v>43065</v>
      </c>
      <c r="O753" t="str">
        <f>VLOOKUP(VLOOKUP(C753,[1]Produtos!A:D,4,FALSE),[1]Categorias!A:B,2,FALSE)</f>
        <v>Hardwares</v>
      </c>
    </row>
    <row r="754" spans="1:15" x14ac:dyDescent="0.3">
      <c r="A754">
        <v>753</v>
      </c>
      <c r="B754">
        <v>708</v>
      </c>
      <c r="C754">
        <v>2</v>
      </c>
      <c r="D754">
        <v>31</v>
      </c>
      <c r="E754" s="3">
        <v>0.01</v>
      </c>
      <c r="F754" s="4">
        <f>VLOOKUP(B754,[1]Vendas!A:C,2,FALSE)</f>
        <v>43989</v>
      </c>
      <c r="G754" t="str">
        <f>VLOOKUP(VLOOKUP(B754,[1]Vendas!A:C,3,FALSE),[1]Vendedores!A:B,2,FALSE)</f>
        <v>Débora Albuquerque</v>
      </c>
      <c r="H754" t="str">
        <f>VLOOKUP(VLOOKUP(VLOOKUP(B754,[1]Vendas!A:C,3,FALSE),[1]Vendedores!A:E,5,FALSE),[1]Filiais!A:B,2,FALSE)</f>
        <v>São Paulo</v>
      </c>
      <c r="I754" s="3">
        <f>VLOOKUP(VLOOKUP(B754,[1]Vendas!A:C,3,FALSE),[1]Vendedores!A:E,4,FALSE)</f>
        <v>0.02</v>
      </c>
      <c r="J754" t="str">
        <f>VLOOKUP(C754,[1]Produtos!A:D,2,FALSE)</f>
        <v>Impressora</v>
      </c>
      <c r="K754" s="5">
        <f>VLOOKUP(C754,[1]Produtos!A:D,3,FALSE)</f>
        <v>2100</v>
      </c>
      <c r="L754" s="5">
        <f t="shared" si="33"/>
        <v>65100</v>
      </c>
      <c r="M754" s="5">
        <f t="shared" si="34"/>
        <v>651</v>
      </c>
      <c r="N754" s="5">
        <f t="shared" si="35"/>
        <v>64449</v>
      </c>
      <c r="O754" t="str">
        <f>VLOOKUP(VLOOKUP(C754,[1]Produtos!A:D,4,FALSE),[1]Categorias!A:B,2,FALSE)</f>
        <v>Hardwares</v>
      </c>
    </row>
    <row r="755" spans="1:15" x14ac:dyDescent="0.3">
      <c r="A755">
        <v>754</v>
      </c>
      <c r="B755">
        <v>1313</v>
      </c>
      <c r="C755">
        <v>5</v>
      </c>
      <c r="D755">
        <v>8</v>
      </c>
      <c r="E755" s="3">
        <v>0</v>
      </c>
      <c r="F755" s="4">
        <f>VLOOKUP(B755,[1]Vendas!A:C,2,FALSE)</f>
        <v>43838</v>
      </c>
      <c r="G755" t="str">
        <f>VLOOKUP(VLOOKUP(B755,[1]Vendas!A:C,3,FALSE),[1]Vendedores!A:B,2,FALSE)</f>
        <v>Débora Albuquerque</v>
      </c>
      <c r="H755" t="str">
        <f>VLOOKUP(VLOOKUP(VLOOKUP(B755,[1]Vendas!A:C,3,FALSE),[1]Vendedores!A:E,5,FALSE),[1]Filiais!A:B,2,FALSE)</f>
        <v>São Paulo</v>
      </c>
      <c r="I755" s="3">
        <f>VLOOKUP(VLOOKUP(B755,[1]Vendas!A:C,3,FALSE),[1]Vendedores!A:E,4,FALSE)</f>
        <v>0.02</v>
      </c>
      <c r="J755" t="str">
        <f>VLOOKUP(C755,[1]Produtos!A:D,2,FALSE)</f>
        <v>Smartphone</v>
      </c>
      <c r="K755" s="5">
        <f>VLOOKUP(C755,[1]Produtos!A:D,3,FALSE)</f>
        <v>3200</v>
      </c>
      <c r="L755" s="5">
        <f t="shared" si="33"/>
        <v>25600</v>
      </c>
      <c r="M755" s="5">
        <f t="shared" si="34"/>
        <v>0</v>
      </c>
      <c r="N755" s="5">
        <f t="shared" si="35"/>
        <v>25600</v>
      </c>
      <c r="O755" t="str">
        <f>VLOOKUP(VLOOKUP(C755,[1]Produtos!A:D,4,FALSE),[1]Categorias!A:B,2,FALSE)</f>
        <v>Celulares</v>
      </c>
    </row>
    <row r="756" spans="1:15" x14ac:dyDescent="0.3">
      <c r="A756">
        <v>755</v>
      </c>
      <c r="B756">
        <v>1563</v>
      </c>
      <c r="C756">
        <v>5</v>
      </c>
      <c r="D756">
        <v>24</v>
      </c>
      <c r="E756" s="3">
        <v>0.01</v>
      </c>
      <c r="F756" s="4">
        <f>VLOOKUP(B756,[1]Vendas!A:C,2,FALSE)</f>
        <v>43976</v>
      </c>
      <c r="G756" t="str">
        <f>VLOOKUP(VLOOKUP(B756,[1]Vendas!A:C,3,FALSE),[1]Vendedores!A:B,2,FALSE)</f>
        <v>Débora Albuquerque</v>
      </c>
      <c r="H756" t="str">
        <f>VLOOKUP(VLOOKUP(VLOOKUP(B756,[1]Vendas!A:C,3,FALSE),[1]Vendedores!A:E,5,FALSE),[1]Filiais!A:B,2,FALSE)</f>
        <v>São Paulo</v>
      </c>
      <c r="I756" s="3">
        <f>VLOOKUP(VLOOKUP(B756,[1]Vendas!A:C,3,FALSE),[1]Vendedores!A:E,4,FALSE)</f>
        <v>0.02</v>
      </c>
      <c r="J756" t="str">
        <f>VLOOKUP(C756,[1]Produtos!A:D,2,FALSE)</f>
        <v>Smartphone</v>
      </c>
      <c r="K756" s="5">
        <f>VLOOKUP(C756,[1]Produtos!A:D,3,FALSE)</f>
        <v>3200</v>
      </c>
      <c r="L756" s="5">
        <f t="shared" si="33"/>
        <v>76800</v>
      </c>
      <c r="M756" s="5">
        <f t="shared" si="34"/>
        <v>768</v>
      </c>
      <c r="N756" s="5">
        <f t="shared" si="35"/>
        <v>76032</v>
      </c>
      <c r="O756" t="str">
        <f>VLOOKUP(VLOOKUP(C756,[1]Produtos!A:D,4,FALSE),[1]Categorias!A:B,2,FALSE)</f>
        <v>Celulares</v>
      </c>
    </row>
    <row r="757" spans="1:15" x14ac:dyDescent="0.3">
      <c r="A757">
        <v>756</v>
      </c>
      <c r="B757">
        <v>1604</v>
      </c>
      <c r="C757">
        <v>4</v>
      </c>
      <c r="D757">
        <v>21</v>
      </c>
      <c r="E757" s="3">
        <v>0</v>
      </c>
      <c r="F757" s="4">
        <f>VLOOKUP(B757,[1]Vendas!A:C,2,FALSE)</f>
        <v>43978</v>
      </c>
      <c r="G757" t="str">
        <f>VLOOKUP(VLOOKUP(B757,[1]Vendas!A:C,3,FALSE),[1]Vendedores!A:B,2,FALSE)</f>
        <v>Solange Almeida</v>
      </c>
      <c r="H757" t="str">
        <f>VLOOKUP(VLOOKUP(VLOOKUP(B757,[1]Vendas!A:C,3,FALSE),[1]Vendedores!A:E,5,FALSE),[1]Filiais!A:B,2,FALSE)</f>
        <v>Rio de Janeiro</v>
      </c>
      <c r="I757" s="3">
        <f>VLOOKUP(VLOOKUP(B757,[1]Vendas!A:C,3,FALSE),[1]Vendedores!A:E,4,FALSE)</f>
        <v>0.01</v>
      </c>
      <c r="J757" t="str">
        <f>VLOOKUP(C757,[1]Produtos!A:D,2,FALSE)</f>
        <v>Mouse</v>
      </c>
      <c r="K757" s="5">
        <f>VLOOKUP(C757,[1]Produtos!A:D,3,FALSE)</f>
        <v>75</v>
      </c>
      <c r="L757" s="5">
        <f t="shared" si="33"/>
        <v>1575</v>
      </c>
      <c r="M757" s="5">
        <f t="shared" si="34"/>
        <v>0</v>
      </c>
      <c r="N757" s="5">
        <f t="shared" si="35"/>
        <v>1575</v>
      </c>
      <c r="O757" t="str">
        <f>VLOOKUP(VLOOKUP(C757,[1]Produtos!A:D,4,FALSE),[1]Categorias!A:B,2,FALSE)</f>
        <v>Acessórios</v>
      </c>
    </row>
    <row r="758" spans="1:15" x14ac:dyDescent="0.3">
      <c r="A758">
        <v>757</v>
      </c>
      <c r="B758">
        <v>1210</v>
      </c>
      <c r="C758">
        <v>7</v>
      </c>
      <c r="D758">
        <v>18</v>
      </c>
      <c r="E758" s="3">
        <v>0.05</v>
      </c>
      <c r="F758" s="4">
        <f>VLOOKUP(B758,[1]Vendas!A:C,2,FALSE)</f>
        <v>43883</v>
      </c>
      <c r="G758" t="str">
        <f>VLOOKUP(VLOOKUP(B758,[1]Vendas!A:C,3,FALSE),[1]Vendedores!A:B,2,FALSE)</f>
        <v>Almira Buarque</v>
      </c>
      <c r="H758" t="str">
        <f>VLOOKUP(VLOOKUP(VLOOKUP(B758,[1]Vendas!A:C,3,FALSE),[1]Vendedores!A:E,5,FALSE),[1]Filiais!A:B,2,FALSE)</f>
        <v>Rio de Janeiro</v>
      </c>
      <c r="I758" s="3">
        <f>VLOOKUP(VLOOKUP(B758,[1]Vendas!A:C,3,FALSE),[1]Vendedores!A:E,4,FALSE)</f>
        <v>0.04</v>
      </c>
      <c r="J758" t="str">
        <f>VLOOKUP(C758,[1]Produtos!A:D,2,FALSE)</f>
        <v>Roteador</v>
      </c>
      <c r="K758" s="5">
        <f>VLOOKUP(C758,[1]Produtos!A:D,3,FALSE)</f>
        <v>320</v>
      </c>
      <c r="L758" s="5">
        <f t="shared" si="33"/>
        <v>5760</v>
      </c>
      <c r="M758" s="5">
        <f t="shared" si="34"/>
        <v>288</v>
      </c>
      <c r="N758" s="5">
        <f t="shared" si="35"/>
        <v>5472</v>
      </c>
      <c r="O758" t="str">
        <f>VLOOKUP(VLOOKUP(C758,[1]Produtos!A:D,4,FALSE),[1]Categorias!A:B,2,FALSE)</f>
        <v>Hardwares</v>
      </c>
    </row>
    <row r="759" spans="1:15" x14ac:dyDescent="0.3">
      <c r="A759">
        <v>758</v>
      </c>
      <c r="B759">
        <v>1668</v>
      </c>
      <c r="C759">
        <v>10</v>
      </c>
      <c r="D759">
        <v>12</v>
      </c>
      <c r="E759" s="3">
        <v>0</v>
      </c>
      <c r="F759" s="4">
        <f>VLOOKUP(B759,[1]Vendas!A:C,2,FALSE)</f>
        <v>44009</v>
      </c>
      <c r="G759" t="str">
        <f>VLOOKUP(VLOOKUP(B759,[1]Vendas!A:C,3,FALSE),[1]Vendedores!A:B,2,FALSE)</f>
        <v>Jaqueline de Souza</v>
      </c>
      <c r="H759" t="str">
        <f>VLOOKUP(VLOOKUP(VLOOKUP(B759,[1]Vendas!A:C,3,FALSE),[1]Vendedores!A:E,5,FALSE),[1]Filiais!A:B,2,FALSE)</f>
        <v>Minas Gerais</v>
      </c>
      <c r="I759" s="3">
        <f>VLOOKUP(VLOOKUP(B759,[1]Vendas!A:C,3,FALSE),[1]Vendedores!A:E,4,FALSE)</f>
        <v>7.0000000000000007E-2</v>
      </c>
      <c r="J759" t="str">
        <f>VLOOKUP(C759,[1]Produtos!A:D,2,FALSE)</f>
        <v>Caneta</v>
      </c>
      <c r="K759" s="5">
        <f>VLOOKUP(C759,[1]Produtos!A:D,3,FALSE)</f>
        <v>15</v>
      </c>
      <c r="L759" s="5">
        <f t="shared" si="33"/>
        <v>180</v>
      </c>
      <c r="M759" s="5">
        <f t="shared" si="34"/>
        <v>0</v>
      </c>
      <c r="N759" s="5">
        <f t="shared" si="35"/>
        <v>180</v>
      </c>
      <c r="O759" t="str">
        <f>VLOOKUP(VLOOKUP(C759,[1]Produtos!A:D,4,FALSE),[1]Categorias!A:B,2,FALSE)</f>
        <v>Papelaria</v>
      </c>
    </row>
    <row r="760" spans="1:15" x14ac:dyDescent="0.3">
      <c r="A760">
        <v>759</v>
      </c>
      <c r="B760">
        <v>1150</v>
      </c>
      <c r="C760">
        <v>5</v>
      </c>
      <c r="D760">
        <v>11</v>
      </c>
      <c r="E760" s="3">
        <v>0.01</v>
      </c>
      <c r="F760" s="4">
        <f>VLOOKUP(B760,[1]Vendas!A:C,2,FALSE)</f>
        <v>44002</v>
      </c>
      <c r="G760" t="str">
        <f>VLOOKUP(VLOOKUP(B760,[1]Vendas!A:C,3,FALSE),[1]Vendedores!A:B,2,FALSE)</f>
        <v>Débora Albuquerque</v>
      </c>
      <c r="H760" t="str">
        <f>VLOOKUP(VLOOKUP(VLOOKUP(B760,[1]Vendas!A:C,3,FALSE),[1]Vendedores!A:E,5,FALSE),[1]Filiais!A:B,2,FALSE)</f>
        <v>São Paulo</v>
      </c>
      <c r="I760" s="3">
        <f>VLOOKUP(VLOOKUP(B760,[1]Vendas!A:C,3,FALSE),[1]Vendedores!A:E,4,FALSE)</f>
        <v>0.02</v>
      </c>
      <c r="J760" t="str">
        <f>VLOOKUP(C760,[1]Produtos!A:D,2,FALSE)</f>
        <v>Smartphone</v>
      </c>
      <c r="K760" s="5">
        <f>VLOOKUP(C760,[1]Produtos!A:D,3,FALSE)</f>
        <v>3200</v>
      </c>
      <c r="L760" s="5">
        <f t="shared" si="33"/>
        <v>35200</v>
      </c>
      <c r="M760" s="5">
        <f t="shared" si="34"/>
        <v>352</v>
      </c>
      <c r="N760" s="5">
        <f t="shared" si="35"/>
        <v>34848</v>
      </c>
      <c r="O760" t="str">
        <f>VLOOKUP(VLOOKUP(C760,[1]Produtos!A:D,4,FALSE),[1]Categorias!A:B,2,FALSE)</f>
        <v>Celulares</v>
      </c>
    </row>
    <row r="761" spans="1:15" x14ac:dyDescent="0.3">
      <c r="A761">
        <v>760</v>
      </c>
      <c r="B761">
        <v>1887</v>
      </c>
      <c r="C761">
        <v>2</v>
      </c>
      <c r="D761">
        <v>3</v>
      </c>
      <c r="E761" s="3">
        <v>0.03</v>
      </c>
      <c r="F761" s="4">
        <f>VLOOKUP(B761,[1]Vendas!A:C,2,FALSE)</f>
        <v>44010</v>
      </c>
      <c r="G761" t="str">
        <f>VLOOKUP(VLOOKUP(B761,[1]Vendas!A:C,3,FALSE),[1]Vendedores!A:B,2,FALSE)</f>
        <v>Rubens Lopes</v>
      </c>
      <c r="H761" t="str">
        <f>VLOOKUP(VLOOKUP(VLOOKUP(B761,[1]Vendas!A:C,3,FALSE),[1]Vendedores!A:E,5,FALSE),[1]Filiais!A:B,2,FALSE)</f>
        <v>Minas Gerais</v>
      </c>
      <c r="I761" s="3">
        <f>VLOOKUP(VLOOKUP(B761,[1]Vendas!A:C,3,FALSE),[1]Vendedores!A:E,4,FALSE)</f>
        <v>0.02</v>
      </c>
      <c r="J761" t="str">
        <f>VLOOKUP(C761,[1]Produtos!A:D,2,FALSE)</f>
        <v>Impressora</v>
      </c>
      <c r="K761" s="5">
        <f>VLOOKUP(C761,[1]Produtos!A:D,3,FALSE)</f>
        <v>2100</v>
      </c>
      <c r="L761" s="5">
        <f t="shared" si="33"/>
        <v>6300</v>
      </c>
      <c r="M761" s="5">
        <f t="shared" si="34"/>
        <v>189</v>
      </c>
      <c r="N761" s="5">
        <f t="shared" si="35"/>
        <v>6111</v>
      </c>
      <c r="O761" t="str">
        <f>VLOOKUP(VLOOKUP(C761,[1]Produtos!A:D,4,FALSE),[1]Categorias!A:B,2,FALSE)</f>
        <v>Hardwares</v>
      </c>
    </row>
    <row r="762" spans="1:15" x14ac:dyDescent="0.3">
      <c r="A762">
        <v>761</v>
      </c>
      <c r="B762">
        <v>1869</v>
      </c>
      <c r="C762">
        <v>2</v>
      </c>
      <c r="D762">
        <v>31</v>
      </c>
      <c r="E762" s="3">
        <v>0.04</v>
      </c>
      <c r="F762" s="4">
        <f>VLOOKUP(B762,[1]Vendas!A:C,2,FALSE)</f>
        <v>44110</v>
      </c>
      <c r="G762" t="str">
        <f>VLOOKUP(VLOOKUP(B762,[1]Vendas!A:C,3,FALSE),[1]Vendedores!A:B,2,FALSE)</f>
        <v>Débora Albuquerque</v>
      </c>
      <c r="H762" t="str">
        <f>VLOOKUP(VLOOKUP(VLOOKUP(B762,[1]Vendas!A:C,3,FALSE),[1]Vendedores!A:E,5,FALSE),[1]Filiais!A:B,2,FALSE)</f>
        <v>São Paulo</v>
      </c>
      <c r="I762" s="3">
        <f>VLOOKUP(VLOOKUP(B762,[1]Vendas!A:C,3,FALSE),[1]Vendedores!A:E,4,FALSE)</f>
        <v>0.02</v>
      </c>
      <c r="J762" t="str">
        <f>VLOOKUP(C762,[1]Produtos!A:D,2,FALSE)</f>
        <v>Impressora</v>
      </c>
      <c r="K762" s="5">
        <f>VLOOKUP(C762,[1]Produtos!A:D,3,FALSE)</f>
        <v>2100</v>
      </c>
      <c r="L762" s="5">
        <f t="shared" si="33"/>
        <v>65100</v>
      </c>
      <c r="M762" s="5">
        <f t="shared" si="34"/>
        <v>2604</v>
      </c>
      <c r="N762" s="5">
        <f t="shared" si="35"/>
        <v>62496</v>
      </c>
      <c r="O762" t="str">
        <f>VLOOKUP(VLOOKUP(C762,[1]Produtos!A:D,4,FALSE),[1]Categorias!A:B,2,FALSE)</f>
        <v>Hardwares</v>
      </c>
    </row>
    <row r="763" spans="1:15" x14ac:dyDescent="0.3">
      <c r="A763">
        <v>762</v>
      </c>
      <c r="B763">
        <v>1246</v>
      </c>
      <c r="C763">
        <v>5</v>
      </c>
      <c r="D763">
        <v>27</v>
      </c>
      <c r="E763" s="3">
        <v>0.04</v>
      </c>
      <c r="F763" s="4">
        <f>VLOOKUP(B763,[1]Vendas!A:C,2,FALSE)</f>
        <v>44112</v>
      </c>
      <c r="G763" t="str">
        <f>VLOOKUP(VLOOKUP(B763,[1]Vendas!A:C,3,FALSE),[1]Vendedores!A:B,2,FALSE)</f>
        <v>Raimundo Nonato</v>
      </c>
      <c r="H763" t="str">
        <f>VLOOKUP(VLOOKUP(VLOOKUP(B763,[1]Vendas!A:C,3,FALSE),[1]Vendedores!A:E,5,FALSE),[1]Filiais!A:B,2,FALSE)</f>
        <v>Minas Gerais</v>
      </c>
      <c r="I763" s="3">
        <f>VLOOKUP(VLOOKUP(B763,[1]Vendas!A:C,3,FALSE),[1]Vendedores!A:E,4,FALSE)</f>
        <v>0.02</v>
      </c>
      <c r="J763" t="str">
        <f>VLOOKUP(C763,[1]Produtos!A:D,2,FALSE)</f>
        <v>Smartphone</v>
      </c>
      <c r="K763" s="5">
        <f>VLOOKUP(C763,[1]Produtos!A:D,3,FALSE)</f>
        <v>3200</v>
      </c>
      <c r="L763" s="5">
        <f t="shared" si="33"/>
        <v>86400</v>
      </c>
      <c r="M763" s="5">
        <f t="shared" si="34"/>
        <v>3456</v>
      </c>
      <c r="N763" s="5">
        <f t="shared" si="35"/>
        <v>82944</v>
      </c>
      <c r="O763" t="str">
        <f>VLOOKUP(VLOOKUP(C763,[1]Produtos!A:D,4,FALSE),[1]Categorias!A:B,2,FALSE)</f>
        <v>Celulares</v>
      </c>
    </row>
    <row r="764" spans="1:15" x14ac:dyDescent="0.3">
      <c r="A764">
        <v>763</v>
      </c>
      <c r="B764">
        <v>552</v>
      </c>
      <c r="C764">
        <v>5</v>
      </c>
      <c r="D764">
        <v>25</v>
      </c>
      <c r="E764" s="3">
        <v>0.04</v>
      </c>
      <c r="F764" s="4">
        <f>VLOOKUP(B764,[1]Vendas!A:C,2,FALSE)</f>
        <v>43884</v>
      </c>
      <c r="G764" t="str">
        <f>VLOOKUP(VLOOKUP(B764,[1]Vendas!A:C,3,FALSE),[1]Vendedores!A:B,2,FALSE)</f>
        <v>Augusto Carlos</v>
      </c>
      <c r="H764" t="str">
        <f>VLOOKUP(VLOOKUP(VLOOKUP(B764,[1]Vendas!A:C,3,FALSE),[1]Vendedores!A:E,5,FALSE),[1]Filiais!A:B,2,FALSE)</f>
        <v>São Paulo</v>
      </c>
      <c r="I764" s="3">
        <f>VLOOKUP(VLOOKUP(B764,[1]Vendas!A:C,3,FALSE),[1]Vendedores!A:E,4,FALSE)</f>
        <v>0.08</v>
      </c>
      <c r="J764" t="str">
        <f>VLOOKUP(C764,[1]Produtos!A:D,2,FALSE)</f>
        <v>Smartphone</v>
      </c>
      <c r="K764" s="5">
        <f>VLOOKUP(C764,[1]Produtos!A:D,3,FALSE)</f>
        <v>3200</v>
      </c>
      <c r="L764" s="5">
        <f t="shared" si="33"/>
        <v>80000</v>
      </c>
      <c r="M764" s="5">
        <f t="shared" si="34"/>
        <v>3200</v>
      </c>
      <c r="N764" s="5">
        <f t="shared" si="35"/>
        <v>76800</v>
      </c>
      <c r="O764" t="str">
        <f>VLOOKUP(VLOOKUP(C764,[1]Produtos!A:D,4,FALSE),[1]Categorias!A:B,2,FALSE)</f>
        <v>Celulares</v>
      </c>
    </row>
    <row r="765" spans="1:15" x14ac:dyDescent="0.3">
      <c r="A765">
        <v>764</v>
      </c>
      <c r="B765">
        <v>372</v>
      </c>
      <c r="C765">
        <v>8</v>
      </c>
      <c r="D765">
        <v>20</v>
      </c>
      <c r="E765" s="3">
        <v>0</v>
      </c>
      <c r="F765" s="4">
        <f>VLOOKUP(B765,[1]Vendas!A:C,2,FALSE)</f>
        <v>43920</v>
      </c>
      <c r="G765" t="str">
        <f>VLOOKUP(VLOOKUP(B765,[1]Vendas!A:C,3,FALSE),[1]Vendedores!A:B,2,FALSE)</f>
        <v>Solange Almeida</v>
      </c>
      <c r="H765" t="str">
        <f>VLOOKUP(VLOOKUP(VLOOKUP(B765,[1]Vendas!A:C,3,FALSE),[1]Vendedores!A:E,5,FALSE),[1]Filiais!A:B,2,FALSE)</f>
        <v>Rio de Janeiro</v>
      </c>
      <c r="I765" s="3">
        <f>VLOOKUP(VLOOKUP(B765,[1]Vendas!A:C,3,FALSE),[1]Vendedores!A:E,4,FALSE)</f>
        <v>0.01</v>
      </c>
      <c r="J765" t="str">
        <f>VLOOKUP(C765,[1]Produtos!A:D,2,FALSE)</f>
        <v>Projetor</v>
      </c>
      <c r="K765" s="5">
        <f>VLOOKUP(C765,[1]Produtos!A:D,3,FALSE)</f>
        <v>2900</v>
      </c>
      <c r="L765" s="5">
        <f t="shared" si="33"/>
        <v>58000</v>
      </c>
      <c r="M765" s="5">
        <f t="shared" si="34"/>
        <v>0</v>
      </c>
      <c r="N765" s="5">
        <f t="shared" si="35"/>
        <v>58000</v>
      </c>
      <c r="O765" t="str">
        <f>VLOOKUP(VLOOKUP(C765,[1]Produtos!A:D,4,FALSE),[1]Categorias!A:B,2,FALSE)</f>
        <v>Hardwares</v>
      </c>
    </row>
    <row r="766" spans="1:15" x14ac:dyDescent="0.3">
      <c r="A766">
        <v>765</v>
      </c>
      <c r="B766">
        <v>989</v>
      </c>
      <c r="C766">
        <v>1</v>
      </c>
      <c r="D766">
        <v>23</v>
      </c>
      <c r="E766" s="3">
        <v>0.04</v>
      </c>
      <c r="F766" s="4">
        <f>VLOOKUP(B766,[1]Vendas!A:C,2,FALSE)</f>
        <v>43983</v>
      </c>
      <c r="G766" t="str">
        <f>VLOOKUP(VLOOKUP(B766,[1]Vendas!A:C,3,FALSE),[1]Vendedores!A:B,2,FALSE)</f>
        <v>Jaqueline de Souza</v>
      </c>
      <c r="H766" t="str">
        <f>VLOOKUP(VLOOKUP(VLOOKUP(B766,[1]Vendas!A:C,3,FALSE),[1]Vendedores!A:E,5,FALSE),[1]Filiais!A:B,2,FALSE)</f>
        <v>Minas Gerais</v>
      </c>
      <c r="I766" s="3">
        <f>VLOOKUP(VLOOKUP(B766,[1]Vendas!A:C,3,FALSE),[1]Vendedores!A:E,4,FALSE)</f>
        <v>7.0000000000000007E-2</v>
      </c>
      <c r="J766" t="str">
        <f>VLOOKUP(C766,[1]Produtos!A:D,2,FALSE)</f>
        <v>Computador desktop</v>
      </c>
      <c r="K766" s="5">
        <f>VLOOKUP(C766,[1]Produtos!A:D,3,FALSE)</f>
        <v>5200</v>
      </c>
      <c r="L766" s="5">
        <f t="shared" si="33"/>
        <v>119600</v>
      </c>
      <c r="M766" s="5">
        <f t="shared" si="34"/>
        <v>4784</v>
      </c>
      <c r="N766" s="5">
        <f t="shared" si="35"/>
        <v>114816</v>
      </c>
      <c r="O766" t="str">
        <f>VLOOKUP(VLOOKUP(C766,[1]Produtos!A:D,4,FALSE),[1]Categorias!A:B,2,FALSE)</f>
        <v>Hardwares</v>
      </c>
    </row>
    <row r="767" spans="1:15" x14ac:dyDescent="0.3">
      <c r="A767">
        <v>766</v>
      </c>
      <c r="B767">
        <v>1972</v>
      </c>
      <c r="C767">
        <v>8</v>
      </c>
      <c r="D767">
        <v>25</v>
      </c>
      <c r="E767" s="3">
        <v>0.05</v>
      </c>
      <c r="F767" s="4">
        <f>VLOOKUP(B767,[1]Vendas!A:C,2,FALSE)</f>
        <v>44117</v>
      </c>
      <c r="G767" t="str">
        <f>VLOOKUP(VLOOKUP(B767,[1]Vendas!A:C,3,FALSE),[1]Vendedores!A:B,2,FALSE)</f>
        <v>Débora Albuquerque</v>
      </c>
      <c r="H767" t="str">
        <f>VLOOKUP(VLOOKUP(VLOOKUP(B767,[1]Vendas!A:C,3,FALSE),[1]Vendedores!A:E,5,FALSE),[1]Filiais!A:B,2,FALSE)</f>
        <v>São Paulo</v>
      </c>
      <c r="I767" s="3">
        <f>VLOOKUP(VLOOKUP(B767,[1]Vendas!A:C,3,FALSE),[1]Vendedores!A:E,4,FALSE)</f>
        <v>0.02</v>
      </c>
      <c r="J767" t="str">
        <f>VLOOKUP(C767,[1]Produtos!A:D,2,FALSE)</f>
        <v>Projetor</v>
      </c>
      <c r="K767" s="5">
        <f>VLOOKUP(C767,[1]Produtos!A:D,3,FALSE)</f>
        <v>2900</v>
      </c>
      <c r="L767" s="5">
        <f t="shared" si="33"/>
        <v>72500</v>
      </c>
      <c r="M767" s="5">
        <f t="shared" si="34"/>
        <v>3625</v>
      </c>
      <c r="N767" s="5">
        <f t="shared" si="35"/>
        <v>68875</v>
      </c>
      <c r="O767" t="str">
        <f>VLOOKUP(VLOOKUP(C767,[1]Produtos!A:D,4,FALSE),[1]Categorias!A:B,2,FALSE)</f>
        <v>Hardwares</v>
      </c>
    </row>
    <row r="768" spans="1:15" x14ac:dyDescent="0.3">
      <c r="A768">
        <v>767</v>
      </c>
      <c r="B768">
        <v>546</v>
      </c>
      <c r="C768">
        <v>10</v>
      </c>
      <c r="D768">
        <v>17</v>
      </c>
      <c r="E768" s="3">
        <v>0.02</v>
      </c>
      <c r="F768" s="4">
        <f>VLOOKUP(B768,[1]Vendas!A:C,2,FALSE)</f>
        <v>43837</v>
      </c>
      <c r="G768" t="str">
        <f>VLOOKUP(VLOOKUP(B768,[1]Vendas!A:C,3,FALSE),[1]Vendedores!A:B,2,FALSE)</f>
        <v>Rubens Lopes</v>
      </c>
      <c r="H768" t="str">
        <f>VLOOKUP(VLOOKUP(VLOOKUP(B768,[1]Vendas!A:C,3,FALSE),[1]Vendedores!A:E,5,FALSE),[1]Filiais!A:B,2,FALSE)</f>
        <v>Minas Gerais</v>
      </c>
      <c r="I768" s="3">
        <f>VLOOKUP(VLOOKUP(B768,[1]Vendas!A:C,3,FALSE),[1]Vendedores!A:E,4,FALSE)</f>
        <v>0.02</v>
      </c>
      <c r="J768" t="str">
        <f>VLOOKUP(C768,[1]Produtos!A:D,2,FALSE)</f>
        <v>Caneta</v>
      </c>
      <c r="K768" s="5">
        <f>VLOOKUP(C768,[1]Produtos!A:D,3,FALSE)</f>
        <v>15</v>
      </c>
      <c r="L768" s="5">
        <f t="shared" si="33"/>
        <v>255</v>
      </c>
      <c r="M768" s="5">
        <f t="shared" si="34"/>
        <v>5.1000000000000005</v>
      </c>
      <c r="N768" s="5">
        <f t="shared" si="35"/>
        <v>249.9</v>
      </c>
      <c r="O768" t="str">
        <f>VLOOKUP(VLOOKUP(C768,[1]Produtos!A:D,4,FALSE),[1]Categorias!A:B,2,FALSE)</f>
        <v>Papelaria</v>
      </c>
    </row>
    <row r="769" spans="1:15" x14ac:dyDescent="0.3">
      <c r="A769">
        <v>768</v>
      </c>
      <c r="B769">
        <v>221</v>
      </c>
      <c r="C769">
        <v>7</v>
      </c>
      <c r="D769">
        <v>6</v>
      </c>
      <c r="E769" s="3">
        <v>0.02</v>
      </c>
      <c r="F769" s="4">
        <f>VLOOKUP(B769,[1]Vendas!A:C,2,FALSE)</f>
        <v>44045</v>
      </c>
      <c r="G769" t="str">
        <f>VLOOKUP(VLOOKUP(B769,[1]Vendas!A:C,3,FALSE),[1]Vendedores!A:B,2,FALSE)</f>
        <v>Rubens Lopes</v>
      </c>
      <c r="H769" t="str">
        <f>VLOOKUP(VLOOKUP(VLOOKUP(B769,[1]Vendas!A:C,3,FALSE),[1]Vendedores!A:E,5,FALSE),[1]Filiais!A:B,2,FALSE)</f>
        <v>Minas Gerais</v>
      </c>
      <c r="I769" s="3">
        <f>VLOOKUP(VLOOKUP(B769,[1]Vendas!A:C,3,FALSE),[1]Vendedores!A:E,4,FALSE)</f>
        <v>0.02</v>
      </c>
      <c r="J769" t="str">
        <f>VLOOKUP(C769,[1]Produtos!A:D,2,FALSE)</f>
        <v>Roteador</v>
      </c>
      <c r="K769" s="5">
        <f>VLOOKUP(C769,[1]Produtos!A:D,3,FALSE)</f>
        <v>320</v>
      </c>
      <c r="L769" s="5">
        <f t="shared" si="33"/>
        <v>1920</v>
      </c>
      <c r="M769" s="5">
        <f t="shared" si="34"/>
        <v>38.4</v>
      </c>
      <c r="N769" s="5">
        <f t="shared" si="35"/>
        <v>1881.6</v>
      </c>
      <c r="O769" t="str">
        <f>VLOOKUP(VLOOKUP(C769,[1]Produtos!A:D,4,FALSE),[1]Categorias!A:B,2,FALSE)</f>
        <v>Hardwares</v>
      </c>
    </row>
    <row r="770" spans="1:15" x14ac:dyDescent="0.3">
      <c r="A770">
        <v>769</v>
      </c>
      <c r="B770">
        <v>329</v>
      </c>
      <c r="C770">
        <v>2</v>
      </c>
      <c r="D770">
        <v>17</v>
      </c>
      <c r="E770" s="3">
        <v>0.03</v>
      </c>
      <c r="F770" s="4">
        <f>VLOOKUP(B770,[1]Vendas!A:C,2,FALSE)</f>
        <v>43933</v>
      </c>
      <c r="G770" t="str">
        <f>VLOOKUP(VLOOKUP(B770,[1]Vendas!A:C,3,FALSE),[1]Vendedores!A:B,2,FALSE)</f>
        <v>Débora Albuquerque</v>
      </c>
      <c r="H770" t="str">
        <f>VLOOKUP(VLOOKUP(VLOOKUP(B770,[1]Vendas!A:C,3,FALSE),[1]Vendedores!A:E,5,FALSE),[1]Filiais!A:B,2,FALSE)</f>
        <v>São Paulo</v>
      </c>
      <c r="I770" s="3">
        <f>VLOOKUP(VLOOKUP(B770,[1]Vendas!A:C,3,FALSE),[1]Vendedores!A:E,4,FALSE)</f>
        <v>0.02</v>
      </c>
      <c r="J770" t="str">
        <f>VLOOKUP(C770,[1]Produtos!A:D,2,FALSE)</f>
        <v>Impressora</v>
      </c>
      <c r="K770" s="5">
        <f>VLOOKUP(C770,[1]Produtos!A:D,3,FALSE)</f>
        <v>2100</v>
      </c>
      <c r="L770" s="5">
        <f t="shared" si="33"/>
        <v>35700</v>
      </c>
      <c r="M770" s="5">
        <f t="shared" si="34"/>
        <v>1071</v>
      </c>
      <c r="N770" s="5">
        <f t="shared" si="35"/>
        <v>34629</v>
      </c>
      <c r="O770" t="str">
        <f>VLOOKUP(VLOOKUP(C770,[1]Produtos!A:D,4,FALSE),[1]Categorias!A:B,2,FALSE)</f>
        <v>Hardwares</v>
      </c>
    </row>
    <row r="771" spans="1:15" x14ac:dyDescent="0.3">
      <c r="A771">
        <v>770</v>
      </c>
      <c r="B771">
        <v>1813</v>
      </c>
      <c r="C771">
        <v>9</v>
      </c>
      <c r="D771">
        <v>24</v>
      </c>
      <c r="E771" s="3">
        <v>0.03</v>
      </c>
      <c r="F771" s="4">
        <f>VLOOKUP(B771,[1]Vendas!A:C,2,FALSE)</f>
        <v>44053</v>
      </c>
      <c r="G771" t="str">
        <f>VLOOKUP(VLOOKUP(B771,[1]Vendas!A:C,3,FALSE),[1]Vendedores!A:B,2,FALSE)</f>
        <v>Augusto Carlos</v>
      </c>
      <c r="H771" t="str">
        <f>VLOOKUP(VLOOKUP(VLOOKUP(B771,[1]Vendas!A:C,3,FALSE),[1]Vendedores!A:E,5,FALSE),[1]Filiais!A:B,2,FALSE)</f>
        <v>São Paulo</v>
      </c>
      <c r="I771" s="3">
        <f>VLOOKUP(VLOOKUP(B771,[1]Vendas!A:C,3,FALSE),[1]Vendedores!A:E,4,FALSE)</f>
        <v>0.08</v>
      </c>
      <c r="J771" t="str">
        <f>VLOOKUP(C771,[1]Produtos!A:D,2,FALSE)</f>
        <v>Papel A4</v>
      </c>
      <c r="K771" s="5">
        <f>VLOOKUP(C771,[1]Produtos!A:D,3,FALSE)</f>
        <v>90</v>
      </c>
      <c r="L771" s="5">
        <f t="shared" ref="L771:L834" si="36">K771*D771</f>
        <v>2160</v>
      </c>
      <c r="M771" s="5">
        <f t="shared" ref="M771:M834" si="37">E771*L771</f>
        <v>64.8</v>
      </c>
      <c r="N771" s="5">
        <f t="shared" ref="N771:N834" si="38">L771-M771</f>
        <v>2095.1999999999998</v>
      </c>
      <c r="O771" t="str">
        <f>VLOOKUP(VLOOKUP(C771,[1]Produtos!A:D,4,FALSE),[1]Categorias!A:B,2,FALSE)</f>
        <v>Papelaria</v>
      </c>
    </row>
    <row r="772" spans="1:15" x14ac:dyDescent="0.3">
      <c r="A772">
        <v>771</v>
      </c>
      <c r="B772">
        <v>528</v>
      </c>
      <c r="C772">
        <v>2</v>
      </c>
      <c r="D772">
        <v>31</v>
      </c>
      <c r="E772" s="3">
        <v>0.03</v>
      </c>
      <c r="F772" s="4">
        <f>VLOOKUP(B772,[1]Vendas!A:C,2,FALSE)</f>
        <v>44045</v>
      </c>
      <c r="G772" t="str">
        <f>VLOOKUP(VLOOKUP(B772,[1]Vendas!A:C,3,FALSE),[1]Vendedores!A:B,2,FALSE)</f>
        <v>Filipe de Tarso</v>
      </c>
      <c r="H772" t="str">
        <f>VLOOKUP(VLOOKUP(VLOOKUP(B772,[1]Vendas!A:C,3,FALSE),[1]Vendedores!A:E,5,FALSE),[1]Filiais!A:B,2,FALSE)</f>
        <v>Rio de Janeiro</v>
      </c>
      <c r="I772" s="3">
        <f>VLOOKUP(VLOOKUP(B772,[1]Vendas!A:C,3,FALSE),[1]Vendedores!A:E,4,FALSE)</f>
        <v>0.04</v>
      </c>
      <c r="J772" t="str">
        <f>VLOOKUP(C772,[1]Produtos!A:D,2,FALSE)</f>
        <v>Impressora</v>
      </c>
      <c r="K772" s="5">
        <f>VLOOKUP(C772,[1]Produtos!A:D,3,FALSE)</f>
        <v>2100</v>
      </c>
      <c r="L772" s="5">
        <f t="shared" si="36"/>
        <v>65100</v>
      </c>
      <c r="M772" s="5">
        <f t="shared" si="37"/>
        <v>1953</v>
      </c>
      <c r="N772" s="5">
        <f t="shared" si="38"/>
        <v>63147</v>
      </c>
      <c r="O772" t="str">
        <f>VLOOKUP(VLOOKUP(C772,[1]Produtos!A:D,4,FALSE),[1]Categorias!A:B,2,FALSE)</f>
        <v>Hardwares</v>
      </c>
    </row>
    <row r="773" spans="1:15" x14ac:dyDescent="0.3">
      <c r="A773">
        <v>772</v>
      </c>
      <c r="B773">
        <v>581</v>
      </c>
      <c r="C773">
        <v>1</v>
      </c>
      <c r="D773">
        <v>4</v>
      </c>
      <c r="E773" s="3">
        <v>0.04</v>
      </c>
      <c r="F773" s="4">
        <f>VLOOKUP(B773,[1]Vendas!A:C,2,FALSE)</f>
        <v>43901</v>
      </c>
      <c r="G773" t="str">
        <f>VLOOKUP(VLOOKUP(B773,[1]Vendas!A:C,3,FALSE),[1]Vendedores!A:B,2,FALSE)</f>
        <v>Fernanda Vasconcelos</v>
      </c>
      <c r="H773" t="str">
        <f>VLOOKUP(VLOOKUP(VLOOKUP(B773,[1]Vendas!A:C,3,FALSE),[1]Vendedores!A:E,5,FALSE),[1]Filiais!A:B,2,FALSE)</f>
        <v>Minas Gerais</v>
      </c>
      <c r="I773" s="3">
        <f>VLOOKUP(VLOOKUP(B773,[1]Vendas!A:C,3,FALSE),[1]Vendedores!A:E,4,FALSE)</f>
        <v>0.04</v>
      </c>
      <c r="J773" t="str">
        <f>VLOOKUP(C773,[1]Produtos!A:D,2,FALSE)</f>
        <v>Computador desktop</v>
      </c>
      <c r="K773" s="5">
        <f>VLOOKUP(C773,[1]Produtos!A:D,3,FALSE)</f>
        <v>5200</v>
      </c>
      <c r="L773" s="5">
        <f t="shared" si="36"/>
        <v>20800</v>
      </c>
      <c r="M773" s="5">
        <f t="shared" si="37"/>
        <v>832</v>
      </c>
      <c r="N773" s="5">
        <f t="shared" si="38"/>
        <v>19968</v>
      </c>
      <c r="O773" t="str">
        <f>VLOOKUP(VLOOKUP(C773,[1]Produtos!A:D,4,FALSE),[1]Categorias!A:B,2,FALSE)</f>
        <v>Hardwares</v>
      </c>
    </row>
    <row r="774" spans="1:15" x14ac:dyDescent="0.3">
      <c r="A774">
        <v>773</v>
      </c>
      <c r="B774">
        <v>814</v>
      </c>
      <c r="C774">
        <v>5</v>
      </c>
      <c r="D774">
        <v>9</v>
      </c>
      <c r="E774" s="3">
        <v>0.05</v>
      </c>
      <c r="F774" s="4">
        <f>VLOOKUP(B774,[1]Vendas!A:C,2,FALSE)</f>
        <v>44177</v>
      </c>
      <c r="G774" t="str">
        <f>VLOOKUP(VLOOKUP(B774,[1]Vendas!A:C,3,FALSE),[1]Vendedores!A:B,2,FALSE)</f>
        <v>Almira Buarque</v>
      </c>
      <c r="H774" t="str">
        <f>VLOOKUP(VLOOKUP(VLOOKUP(B774,[1]Vendas!A:C,3,FALSE),[1]Vendedores!A:E,5,FALSE),[1]Filiais!A:B,2,FALSE)</f>
        <v>Rio de Janeiro</v>
      </c>
      <c r="I774" s="3">
        <f>VLOOKUP(VLOOKUP(B774,[1]Vendas!A:C,3,FALSE),[1]Vendedores!A:E,4,FALSE)</f>
        <v>0.04</v>
      </c>
      <c r="J774" t="str">
        <f>VLOOKUP(C774,[1]Produtos!A:D,2,FALSE)</f>
        <v>Smartphone</v>
      </c>
      <c r="K774" s="5">
        <f>VLOOKUP(C774,[1]Produtos!A:D,3,FALSE)</f>
        <v>3200</v>
      </c>
      <c r="L774" s="5">
        <f t="shared" si="36"/>
        <v>28800</v>
      </c>
      <c r="M774" s="5">
        <f t="shared" si="37"/>
        <v>1440</v>
      </c>
      <c r="N774" s="5">
        <f t="shared" si="38"/>
        <v>27360</v>
      </c>
      <c r="O774" t="str">
        <f>VLOOKUP(VLOOKUP(C774,[1]Produtos!A:D,4,FALSE),[1]Categorias!A:B,2,FALSE)</f>
        <v>Celulares</v>
      </c>
    </row>
    <row r="775" spans="1:15" x14ac:dyDescent="0.3">
      <c r="A775">
        <v>774</v>
      </c>
      <c r="B775">
        <v>331</v>
      </c>
      <c r="C775">
        <v>8</v>
      </c>
      <c r="D775">
        <v>15</v>
      </c>
      <c r="E775" s="3">
        <v>0</v>
      </c>
      <c r="F775" s="4">
        <f>VLOOKUP(B775,[1]Vendas!A:C,2,FALSE)</f>
        <v>43990</v>
      </c>
      <c r="G775" t="str">
        <f>VLOOKUP(VLOOKUP(B775,[1]Vendas!A:C,3,FALSE),[1]Vendedores!A:B,2,FALSE)</f>
        <v>Jaqueline de Souza</v>
      </c>
      <c r="H775" t="str">
        <f>VLOOKUP(VLOOKUP(VLOOKUP(B775,[1]Vendas!A:C,3,FALSE),[1]Vendedores!A:E,5,FALSE),[1]Filiais!A:B,2,FALSE)</f>
        <v>Minas Gerais</v>
      </c>
      <c r="I775" s="3">
        <f>VLOOKUP(VLOOKUP(B775,[1]Vendas!A:C,3,FALSE),[1]Vendedores!A:E,4,FALSE)</f>
        <v>7.0000000000000007E-2</v>
      </c>
      <c r="J775" t="str">
        <f>VLOOKUP(C775,[1]Produtos!A:D,2,FALSE)</f>
        <v>Projetor</v>
      </c>
      <c r="K775" s="5">
        <f>VLOOKUP(C775,[1]Produtos!A:D,3,FALSE)</f>
        <v>2900</v>
      </c>
      <c r="L775" s="5">
        <f t="shared" si="36"/>
        <v>43500</v>
      </c>
      <c r="M775" s="5">
        <f t="shared" si="37"/>
        <v>0</v>
      </c>
      <c r="N775" s="5">
        <f t="shared" si="38"/>
        <v>43500</v>
      </c>
      <c r="O775" t="str">
        <f>VLOOKUP(VLOOKUP(C775,[1]Produtos!A:D,4,FALSE),[1]Categorias!A:B,2,FALSE)</f>
        <v>Hardwares</v>
      </c>
    </row>
    <row r="776" spans="1:15" x14ac:dyDescent="0.3">
      <c r="A776">
        <v>775</v>
      </c>
      <c r="B776">
        <v>1239</v>
      </c>
      <c r="C776">
        <v>7</v>
      </c>
      <c r="D776">
        <v>13</v>
      </c>
      <c r="E776" s="3">
        <v>0.02</v>
      </c>
      <c r="F776" s="4">
        <f>VLOOKUP(B776,[1]Vendas!A:C,2,FALSE)</f>
        <v>44082</v>
      </c>
      <c r="G776" t="str">
        <f>VLOOKUP(VLOOKUP(B776,[1]Vendas!A:C,3,FALSE),[1]Vendedores!A:B,2,FALSE)</f>
        <v>Almira Buarque</v>
      </c>
      <c r="H776" t="str">
        <f>VLOOKUP(VLOOKUP(VLOOKUP(B776,[1]Vendas!A:C,3,FALSE),[1]Vendedores!A:E,5,FALSE),[1]Filiais!A:B,2,FALSE)</f>
        <v>Rio de Janeiro</v>
      </c>
      <c r="I776" s="3">
        <f>VLOOKUP(VLOOKUP(B776,[1]Vendas!A:C,3,FALSE),[1]Vendedores!A:E,4,FALSE)</f>
        <v>0.04</v>
      </c>
      <c r="J776" t="str">
        <f>VLOOKUP(C776,[1]Produtos!A:D,2,FALSE)</f>
        <v>Roteador</v>
      </c>
      <c r="K776" s="5">
        <f>VLOOKUP(C776,[1]Produtos!A:D,3,FALSE)</f>
        <v>320</v>
      </c>
      <c r="L776" s="5">
        <f t="shared" si="36"/>
        <v>4160</v>
      </c>
      <c r="M776" s="5">
        <f t="shared" si="37"/>
        <v>83.2</v>
      </c>
      <c r="N776" s="5">
        <f t="shared" si="38"/>
        <v>4076.8</v>
      </c>
      <c r="O776" t="str">
        <f>VLOOKUP(VLOOKUP(C776,[1]Produtos!A:D,4,FALSE),[1]Categorias!A:B,2,FALSE)</f>
        <v>Hardwares</v>
      </c>
    </row>
    <row r="777" spans="1:15" x14ac:dyDescent="0.3">
      <c r="A777">
        <v>776</v>
      </c>
      <c r="B777">
        <v>218</v>
      </c>
      <c r="C777">
        <v>9</v>
      </c>
      <c r="D777">
        <v>4</v>
      </c>
      <c r="E777" s="3">
        <v>0.04</v>
      </c>
      <c r="F777" s="4">
        <f>VLOOKUP(B777,[1]Vendas!A:C,2,FALSE)</f>
        <v>44083</v>
      </c>
      <c r="G777" t="str">
        <f>VLOOKUP(VLOOKUP(B777,[1]Vendas!A:C,3,FALSE),[1]Vendedores!A:B,2,FALSE)</f>
        <v>Augusto Carlos</v>
      </c>
      <c r="H777" t="str">
        <f>VLOOKUP(VLOOKUP(VLOOKUP(B777,[1]Vendas!A:C,3,FALSE),[1]Vendedores!A:E,5,FALSE),[1]Filiais!A:B,2,FALSE)</f>
        <v>São Paulo</v>
      </c>
      <c r="I777" s="3">
        <f>VLOOKUP(VLOOKUP(B777,[1]Vendas!A:C,3,FALSE),[1]Vendedores!A:E,4,FALSE)</f>
        <v>0.08</v>
      </c>
      <c r="J777" t="str">
        <f>VLOOKUP(C777,[1]Produtos!A:D,2,FALSE)</f>
        <v>Papel A4</v>
      </c>
      <c r="K777" s="5">
        <f>VLOOKUP(C777,[1]Produtos!A:D,3,FALSE)</f>
        <v>90</v>
      </c>
      <c r="L777" s="5">
        <f t="shared" si="36"/>
        <v>360</v>
      </c>
      <c r="M777" s="5">
        <f t="shared" si="37"/>
        <v>14.4</v>
      </c>
      <c r="N777" s="5">
        <f t="shared" si="38"/>
        <v>345.6</v>
      </c>
      <c r="O777" t="str">
        <f>VLOOKUP(VLOOKUP(C777,[1]Produtos!A:D,4,FALSE),[1]Categorias!A:B,2,FALSE)</f>
        <v>Papelaria</v>
      </c>
    </row>
    <row r="778" spans="1:15" x14ac:dyDescent="0.3">
      <c r="A778">
        <v>777</v>
      </c>
      <c r="B778">
        <v>1708</v>
      </c>
      <c r="C778">
        <v>7</v>
      </c>
      <c r="D778">
        <v>14</v>
      </c>
      <c r="E778" s="3">
        <v>0.01</v>
      </c>
      <c r="F778" s="4">
        <f>VLOOKUP(B778,[1]Vendas!A:C,2,FALSE)</f>
        <v>44072</v>
      </c>
      <c r="G778" t="str">
        <f>VLOOKUP(VLOOKUP(B778,[1]Vendas!A:C,3,FALSE),[1]Vendedores!A:B,2,FALSE)</f>
        <v>Jaqueline de Souza</v>
      </c>
      <c r="H778" t="str">
        <f>VLOOKUP(VLOOKUP(VLOOKUP(B778,[1]Vendas!A:C,3,FALSE),[1]Vendedores!A:E,5,FALSE),[1]Filiais!A:B,2,FALSE)</f>
        <v>Minas Gerais</v>
      </c>
      <c r="I778" s="3">
        <f>VLOOKUP(VLOOKUP(B778,[1]Vendas!A:C,3,FALSE),[1]Vendedores!A:E,4,FALSE)</f>
        <v>7.0000000000000007E-2</v>
      </c>
      <c r="J778" t="str">
        <f>VLOOKUP(C778,[1]Produtos!A:D,2,FALSE)</f>
        <v>Roteador</v>
      </c>
      <c r="K778" s="5">
        <f>VLOOKUP(C778,[1]Produtos!A:D,3,FALSE)</f>
        <v>320</v>
      </c>
      <c r="L778" s="5">
        <f t="shared" si="36"/>
        <v>4480</v>
      </c>
      <c r="M778" s="5">
        <f t="shared" si="37"/>
        <v>44.800000000000004</v>
      </c>
      <c r="N778" s="5">
        <f t="shared" si="38"/>
        <v>4435.2</v>
      </c>
      <c r="O778" t="str">
        <f>VLOOKUP(VLOOKUP(C778,[1]Produtos!A:D,4,FALSE),[1]Categorias!A:B,2,FALSE)</f>
        <v>Hardwares</v>
      </c>
    </row>
    <row r="779" spans="1:15" x14ac:dyDescent="0.3">
      <c r="A779">
        <v>778</v>
      </c>
      <c r="B779">
        <v>1888</v>
      </c>
      <c r="C779">
        <v>7</v>
      </c>
      <c r="D779">
        <v>1</v>
      </c>
      <c r="E779" s="3">
        <v>0.05</v>
      </c>
      <c r="F779" s="4">
        <f>VLOOKUP(B779,[1]Vendas!A:C,2,FALSE)</f>
        <v>43914</v>
      </c>
      <c r="G779" t="str">
        <f>VLOOKUP(VLOOKUP(B779,[1]Vendas!A:C,3,FALSE),[1]Vendedores!A:B,2,FALSE)</f>
        <v>Fernanda Vasconcelos</v>
      </c>
      <c r="H779" t="str">
        <f>VLOOKUP(VLOOKUP(VLOOKUP(B779,[1]Vendas!A:C,3,FALSE),[1]Vendedores!A:E,5,FALSE),[1]Filiais!A:B,2,FALSE)</f>
        <v>Minas Gerais</v>
      </c>
      <c r="I779" s="3">
        <f>VLOOKUP(VLOOKUP(B779,[1]Vendas!A:C,3,FALSE),[1]Vendedores!A:E,4,FALSE)</f>
        <v>0.04</v>
      </c>
      <c r="J779" t="str">
        <f>VLOOKUP(C779,[1]Produtos!A:D,2,FALSE)</f>
        <v>Roteador</v>
      </c>
      <c r="K779" s="5">
        <f>VLOOKUP(C779,[1]Produtos!A:D,3,FALSE)</f>
        <v>320</v>
      </c>
      <c r="L779" s="5">
        <f t="shared" si="36"/>
        <v>320</v>
      </c>
      <c r="M779" s="5">
        <f t="shared" si="37"/>
        <v>16</v>
      </c>
      <c r="N779" s="5">
        <f t="shared" si="38"/>
        <v>304</v>
      </c>
      <c r="O779" t="str">
        <f>VLOOKUP(VLOOKUP(C779,[1]Produtos!A:D,4,FALSE),[1]Categorias!A:B,2,FALSE)</f>
        <v>Hardwares</v>
      </c>
    </row>
    <row r="780" spans="1:15" x14ac:dyDescent="0.3">
      <c r="A780">
        <v>779</v>
      </c>
      <c r="B780">
        <v>135</v>
      </c>
      <c r="C780">
        <v>7</v>
      </c>
      <c r="D780">
        <v>30</v>
      </c>
      <c r="E780" s="3">
        <v>0.02</v>
      </c>
      <c r="F780" s="4">
        <f>VLOOKUP(B780,[1]Vendas!A:C,2,FALSE)</f>
        <v>44075</v>
      </c>
      <c r="G780" t="str">
        <f>VLOOKUP(VLOOKUP(B780,[1]Vendas!A:C,3,FALSE),[1]Vendedores!A:B,2,FALSE)</f>
        <v>Débora Albuquerque</v>
      </c>
      <c r="H780" t="str">
        <f>VLOOKUP(VLOOKUP(VLOOKUP(B780,[1]Vendas!A:C,3,FALSE),[1]Vendedores!A:E,5,FALSE),[1]Filiais!A:B,2,FALSE)</f>
        <v>São Paulo</v>
      </c>
      <c r="I780" s="3">
        <f>VLOOKUP(VLOOKUP(B780,[1]Vendas!A:C,3,FALSE),[1]Vendedores!A:E,4,FALSE)</f>
        <v>0.02</v>
      </c>
      <c r="J780" t="str">
        <f>VLOOKUP(C780,[1]Produtos!A:D,2,FALSE)</f>
        <v>Roteador</v>
      </c>
      <c r="K780" s="5">
        <f>VLOOKUP(C780,[1]Produtos!A:D,3,FALSE)</f>
        <v>320</v>
      </c>
      <c r="L780" s="5">
        <f t="shared" si="36"/>
        <v>9600</v>
      </c>
      <c r="M780" s="5">
        <f t="shared" si="37"/>
        <v>192</v>
      </c>
      <c r="N780" s="5">
        <f t="shared" si="38"/>
        <v>9408</v>
      </c>
      <c r="O780" t="str">
        <f>VLOOKUP(VLOOKUP(C780,[1]Produtos!A:D,4,FALSE),[1]Categorias!A:B,2,FALSE)</f>
        <v>Hardwares</v>
      </c>
    </row>
    <row r="781" spans="1:15" x14ac:dyDescent="0.3">
      <c r="A781">
        <v>780</v>
      </c>
      <c r="B781">
        <v>978</v>
      </c>
      <c r="C781">
        <v>8</v>
      </c>
      <c r="D781">
        <v>22</v>
      </c>
      <c r="E781" s="3">
        <v>0.02</v>
      </c>
      <c r="F781" s="4">
        <f>VLOOKUP(B781,[1]Vendas!A:C,2,FALSE)</f>
        <v>44183</v>
      </c>
      <c r="G781" t="str">
        <f>VLOOKUP(VLOOKUP(B781,[1]Vendas!A:C,3,FALSE),[1]Vendedores!A:B,2,FALSE)</f>
        <v>Augusto Carlos</v>
      </c>
      <c r="H781" t="str">
        <f>VLOOKUP(VLOOKUP(VLOOKUP(B781,[1]Vendas!A:C,3,FALSE),[1]Vendedores!A:E,5,FALSE),[1]Filiais!A:B,2,FALSE)</f>
        <v>São Paulo</v>
      </c>
      <c r="I781" s="3">
        <f>VLOOKUP(VLOOKUP(B781,[1]Vendas!A:C,3,FALSE),[1]Vendedores!A:E,4,FALSE)</f>
        <v>0.08</v>
      </c>
      <c r="J781" t="str">
        <f>VLOOKUP(C781,[1]Produtos!A:D,2,FALSE)</f>
        <v>Projetor</v>
      </c>
      <c r="K781" s="5">
        <f>VLOOKUP(C781,[1]Produtos!A:D,3,FALSE)</f>
        <v>2900</v>
      </c>
      <c r="L781" s="5">
        <f t="shared" si="36"/>
        <v>63800</v>
      </c>
      <c r="M781" s="5">
        <f t="shared" si="37"/>
        <v>1276</v>
      </c>
      <c r="N781" s="5">
        <f t="shared" si="38"/>
        <v>62524</v>
      </c>
      <c r="O781" t="str">
        <f>VLOOKUP(VLOOKUP(C781,[1]Produtos!A:D,4,FALSE),[1]Categorias!A:B,2,FALSE)</f>
        <v>Hardwares</v>
      </c>
    </row>
    <row r="782" spans="1:15" x14ac:dyDescent="0.3">
      <c r="A782">
        <v>781</v>
      </c>
      <c r="B782">
        <v>131</v>
      </c>
      <c r="C782">
        <v>4</v>
      </c>
      <c r="D782">
        <v>29</v>
      </c>
      <c r="E782" s="3">
        <v>0.05</v>
      </c>
      <c r="F782" s="4">
        <f>VLOOKUP(B782,[1]Vendas!A:C,2,FALSE)</f>
        <v>44102</v>
      </c>
      <c r="G782" t="str">
        <f>VLOOKUP(VLOOKUP(B782,[1]Vendas!A:C,3,FALSE),[1]Vendedores!A:B,2,FALSE)</f>
        <v>Raimundo Nonato</v>
      </c>
      <c r="H782" t="str">
        <f>VLOOKUP(VLOOKUP(VLOOKUP(B782,[1]Vendas!A:C,3,FALSE),[1]Vendedores!A:E,5,FALSE),[1]Filiais!A:B,2,FALSE)</f>
        <v>Minas Gerais</v>
      </c>
      <c r="I782" s="3">
        <f>VLOOKUP(VLOOKUP(B782,[1]Vendas!A:C,3,FALSE),[1]Vendedores!A:E,4,FALSE)</f>
        <v>0.02</v>
      </c>
      <c r="J782" t="str">
        <f>VLOOKUP(C782,[1]Produtos!A:D,2,FALSE)</f>
        <v>Mouse</v>
      </c>
      <c r="K782" s="5">
        <f>VLOOKUP(C782,[1]Produtos!A:D,3,FALSE)</f>
        <v>75</v>
      </c>
      <c r="L782" s="5">
        <f t="shared" si="36"/>
        <v>2175</v>
      </c>
      <c r="M782" s="5">
        <f t="shared" si="37"/>
        <v>108.75</v>
      </c>
      <c r="N782" s="5">
        <f t="shared" si="38"/>
        <v>2066.25</v>
      </c>
      <c r="O782" t="str">
        <f>VLOOKUP(VLOOKUP(C782,[1]Produtos!A:D,4,FALSE),[1]Categorias!A:B,2,FALSE)</f>
        <v>Acessórios</v>
      </c>
    </row>
    <row r="783" spans="1:15" x14ac:dyDescent="0.3">
      <c r="A783">
        <v>782</v>
      </c>
      <c r="B783">
        <v>875</v>
      </c>
      <c r="C783">
        <v>6</v>
      </c>
      <c r="D783">
        <v>18</v>
      </c>
      <c r="E783" s="3">
        <v>0.01</v>
      </c>
      <c r="F783" s="4">
        <f>VLOOKUP(B783,[1]Vendas!A:C,2,FALSE)</f>
        <v>44163</v>
      </c>
      <c r="G783" t="str">
        <f>VLOOKUP(VLOOKUP(B783,[1]Vendas!A:C,3,FALSE),[1]Vendedores!A:B,2,FALSE)</f>
        <v>Filipe de Tarso</v>
      </c>
      <c r="H783" t="str">
        <f>VLOOKUP(VLOOKUP(VLOOKUP(B783,[1]Vendas!A:C,3,FALSE),[1]Vendedores!A:E,5,FALSE),[1]Filiais!A:B,2,FALSE)</f>
        <v>Rio de Janeiro</v>
      </c>
      <c r="I783" s="3">
        <f>VLOOKUP(VLOOKUP(B783,[1]Vendas!A:C,3,FALSE),[1]Vendedores!A:E,4,FALSE)</f>
        <v>0.04</v>
      </c>
      <c r="J783" t="str">
        <f>VLOOKUP(C783,[1]Produtos!A:D,2,FALSE)</f>
        <v>Carregador para celular</v>
      </c>
      <c r="K783" s="5">
        <f>VLOOKUP(C783,[1]Produtos!A:D,3,FALSE)</f>
        <v>150</v>
      </c>
      <c r="L783" s="5">
        <f t="shared" si="36"/>
        <v>2700</v>
      </c>
      <c r="M783" s="5">
        <f t="shared" si="37"/>
        <v>27</v>
      </c>
      <c r="N783" s="5">
        <f t="shared" si="38"/>
        <v>2673</v>
      </c>
      <c r="O783" t="str">
        <f>VLOOKUP(VLOOKUP(C783,[1]Produtos!A:D,4,FALSE),[1]Categorias!A:B,2,FALSE)</f>
        <v>Celulares</v>
      </c>
    </row>
    <row r="784" spans="1:15" x14ac:dyDescent="0.3">
      <c r="A784">
        <v>783</v>
      </c>
      <c r="B784">
        <v>1280</v>
      </c>
      <c r="C784">
        <v>10</v>
      </c>
      <c r="D784">
        <v>8</v>
      </c>
      <c r="E784" s="3">
        <v>0.01</v>
      </c>
      <c r="F784" s="4">
        <f>VLOOKUP(B784,[1]Vendas!A:C,2,FALSE)</f>
        <v>43941</v>
      </c>
      <c r="G784" t="str">
        <f>VLOOKUP(VLOOKUP(B784,[1]Vendas!A:C,3,FALSE),[1]Vendedores!A:B,2,FALSE)</f>
        <v>Fernanda Vasconcelos</v>
      </c>
      <c r="H784" t="str">
        <f>VLOOKUP(VLOOKUP(VLOOKUP(B784,[1]Vendas!A:C,3,FALSE),[1]Vendedores!A:E,5,FALSE),[1]Filiais!A:B,2,FALSE)</f>
        <v>Minas Gerais</v>
      </c>
      <c r="I784" s="3">
        <f>VLOOKUP(VLOOKUP(B784,[1]Vendas!A:C,3,FALSE),[1]Vendedores!A:E,4,FALSE)</f>
        <v>0.04</v>
      </c>
      <c r="J784" t="str">
        <f>VLOOKUP(C784,[1]Produtos!A:D,2,FALSE)</f>
        <v>Caneta</v>
      </c>
      <c r="K784" s="5">
        <f>VLOOKUP(C784,[1]Produtos!A:D,3,FALSE)</f>
        <v>15</v>
      </c>
      <c r="L784" s="5">
        <f t="shared" si="36"/>
        <v>120</v>
      </c>
      <c r="M784" s="5">
        <f t="shared" si="37"/>
        <v>1.2</v>
      </c>
      <c r="N784" s="5">
        <f t="shared" si="38"/>
        <v>118.8</v>
      </c>
      <c r="O784" t="str">
        <f>VLOOKUP(VLOOKUP(C784,[1]Produtos!A:D,4,FALSE),[1]Categorias!A:B,2,FALSE)</f>
        <v>Papelaria</v>
      </c>
    </row>
    <row r="785" spans="1:15" x14ac:dyDescent="0.3">
      <c r="A785">
        <v>784</v>
      </c>
      <c r="B785">
        <v>1277</v>
      </c>
      <c r="C785">
        <v>2</v>
      </c>
      <c r="D785">
        <v>12</v>
      </c>
      <c r="E785" s="3">
        <v>0.02</v>
      </c>
      <c r="F785" s="4">
        <f>VLOOKUP(B785,[1]Vendas!A:C,2,FALSE)</f>
        <v>44044</v>
      </c>
      <c r="G785" t="str">
        <f>VLOOKUP(VLOOKUP(B785,[1]Vendas!A:C,3,FALSE),[1]Vendedores!A:B,2,FALSE)</f>
        <v>Jaqueline de Souza</v>
      </c>
      <c r="H785" t="str">
        <f>VLOOKUP(VLOOKUP(VLOOKUP(B785,[1]Vendas!A:C,3,FALSE),[1]Vendedores!A:E,5,FALSE),[1]Filiais!A:B,2,FALSE)</f>
        <v>Minas Gerais</v>
      </c>
      <c r="I785" s="3">
        <f>VLOOKUP(VLOOKUP(B785,[1]Vendas!A:C,3,FALSE),[1]Vendedores!A:E,4,FALSE)</f>
        <v>7.0000000000000007E-2</v>
      </c>
      <c r="J785" t="str">
        <f>VLOOKUP(C785,[1]Produtos!A:D,2,FALSE)</f>
        <v>Impressora</v>
      </c>
      <c r="K785" s="5">
        <f>VLOOKUP(C785,[1]Produtos!A:D,3,FALSE)</f>
        <v>2100</v>
      </c>
      <c r="L785" s="5">
        <f t="shared" si="36"/>
        <v>25200</v>
      </c>
      <c r="M785" s="5">
        <f t="shared" si="37"/>
        <v>504</v>
      </c>
      <c r="N785" s="5">
        <f t="shared" si="38"/>
        <v>24696</v>
      </c>
      <c r="O785" t="str">
        <f>VLOOKUP(VLOOKUP(C785,[1]Produtos!A:D,4,FALSE),[1]Categorias!A:B,2,FALSE)</f>
        <v>Hardwares</v>
      </c>
    </row>
    <row r="786" spans="1:15" x14ac:dyDescent="0.3">
      <c r="A786">
        <v>785</v>
      </c>
      <c r="B786">
        <v>1846</v>
      </c>
      <c r="C786">
        <v>5</v>
      </c>
      <c r="D786">
        <v>28</v>
      </c>
      <c r="E786" s="3">
        <v>0.02</v>
      </c>
      <c r="F786" s="4">
        <f>VLOOKUP(B786,[1]Vendas!A:C,2,FALSE)</f>
        <v>44020</v>
      </c>
      <c r="G786" t="str">
        <f>VLOOKUP(VLOOKUP(B786,[1]Vendas!A:C,3,FALSE),[1]Vendedores!A:B,2,FALSE)</f>
        <v>Filipe de Tarso</v>
      </c>
      <c r="H786" t="str">
        <f>VLOOKUP(VLOOKUP(VLOOKUP(B786,[1]Vendas!A:C,3,FALSE),[1]Vendedores!A:E,5,FALSE),[1]Filiais!A:B,2,FALSE)</f>
        <v>Rio de Janeiro</v>
      </c>
      <c r="I786" s="3">
        <f>VLOOKUP(VLOOKUP(B786,[1]Vendas!A:C,3,FALSE),[1]Vendedores!A:E,4,FALSE)</f>
        <v>0.04</v>
      </c>
      <c r="J786" t="str">
        <f>VLOOKUP(C786,[1]Produtos!A:D,2,FALSE)</f>
        <v>Smartphone</v>
      </c>
      <c r="K786" s="5">
        <f>VLOOKUP(C786,[1]Produtos!A:D,3,FALSE)</f>
        <v>3200</v>
      </c>
      <c r="L786" s="5">
        <f t="shared" si="36"/>
        <v>89600</v>
      </c>
      <c r="M786" s="5">
        <f t="shared" si="37"/>
        <v>1792</v>
      </c>
      <c r="N786" s="5">
        <f t="shared" si="38"/>
        <v>87808</v>
      </c>
      <c r="O786" t="str">
        <f>VLOOKUP(VLOOKUP(C786,[1]Produtos!A:D,4,FALSE),[1]Categorias!A:B,2,FALSE)</f>
        <v>Celulares</v>
      </c>
    </row>
    <row r="787" spans="1:15" x14ac:dyDescent="0.3">
      <c r="A787">
        <v>786</v>
      </c>
      <c r="B787">
        <v>778</v>
      </c>
      <c r="C787">
        <v>9</v>
      </c>
      <c r="D787">
        <v>26</v>
      </c>
      <c r="E787" s="3">
        <v>0.01</v>
      </c>
      <c r="F787" s="4">
        <f>VLOOKUP(B787,[1]Vendas!A:C,2,FALSE)</f>
        <v>44111</v>
      </c>
      <c r="G787" t="str">
        <f>VLOOKUP(VLOOKUP(B787,[1]Vendas!A:C,3,FALSE),[1]Vendedores!A:B,2,FALSE)</f>
        <v>Antônio da Costa</v>
      </c>
      <c r="H787" t="str">
        <f>VLOOKUP(VLOOKUP(VLOOKUP(B787,[1]Vendas!A:C,3,FALSE),[1]Vendedores!A:E,5,FALSE),[1]Filiais!A:B,2,FALSE)</f>
        <v>São Paulo</v>
      </c>
      <c r="I787" s="3">
        <f>VLOOKUP(VLOOKUP(B787,[1]Vendas!A:C,3,FALSE),[1]Vendedores!A:E,4,FALSE)</f>
        <v>7.0000000000000007E-2</v>
      </c>
      <c r="J787" t="str">
        <f>VLOOKUP(C787,[1]Produtos!A:D,2,FALSE)</f>
        <v>Papel A4</v>
      </c>
      <c r="K787" s="5">
        <f>VLOOKUP(C787,[1]Produtos!A:D,3,FALSE)</f>
        <v>90</v>
      </c>
      <c r="L787" s="5">
        <f t="shared" si="36"/>
        <v>2340</v>
      </c>
      <c r="M787" s="5">
        <f t="shared" si="37"/>
        <v>23.400000000000002</v>
      </c>
      <c r="N787" s="5">
        <f t="shared" si="38"/>
        <v>2316.6</v>
      </c>
      <c r="O787" t="str">
        <f>VLOOKUP(VLOOKUP(C787,[1]Produtos!A:D,4,FALSE),[1]Categorias!A:B,2,FALSE)</f>
        <v>Papelaria</v>
      </c>
    </row>
    <row r="788" spans="1:15" x14ac:dyDescent="0.3">
      <c r="A788">
        <v>787</v>
      </c>
      <c r="B788">
        <v>842</v>
      </c>
      <c r="C788">
        <v>8</v>
      </c>
      <c r="D788">
        <v>6</v>
      </c>
      <c r="E788" s="3">
        <v>0.05</v>
      </c>
      <c r="F788" s="4">
        <f>VLOOKUP(B788,[1]Vendas!A:C,2,FALSE)</f>
        <v>43931</v>
      </c>
      <c r="G788" t="str">
        <f>VLOOKUP(VLOOKUP(B788,[1]Vendas!A:C,3,FALSE),[1]Vendedores!A:B,2,FALSE)</f>
        <v>Antônio da Costa</v>
      </c>
      <c r="H788" t="str">
        <f>VLOOKUP(VLOOKUP(VLOOKUP(B788,[1]Vendas!A:C,3,FALSE),[1]Vendedores!A:E,5,FALSE),[1]Filiais!A:B,2,FALSE)</f>
        <v>São Paulo</v>
      </c>
      <c r="I788" s="3">
        <f>VLOOKUP(VLOOKUP(B788,[1]Vendas!A:C,3,FALSE),[1]Vendedores!A:E,4,FALSE)</f>
        <v>7.0000000000000007E-2</v>
      </c>
      <c r="J788" t="str">
        <f>VLOOKUP(C788,[1]Produtos!A:D,2,FALSE)</f>
        <v>Projetor</v>
      </c>
      <c r="K788" s="5">
        <f>VLOOKUP(C788,[1]Produtos!A:D,3,FALSE)</f>
        <v>2900</v>
      </c>
      <c r="L788" s="5">
        <f t="shared" si="36"/>
        <v>17400</v>
      </c>
      <c r="M788" s="5">
        <f t="shared" si="37"/>
        <v>870</v>
      </c>
      <c r="N788" s="5">
        <f t="shared" si="38"/>
        <v>16530</v>
      </c>
      <c r="O788" t="str">
        <f>VLOOKUP(VLOOKUP(C788,[1]Produtos!A:D,4,FALSE),[1]Categorias!A:B,2,FALSE)</f>
        <v>Hardwares</v>
      </c>
    </row>
    <row r="789" spans="1:15" x14ac:dyDescent="0.3">
      <c r="A789">
        <v>788</v>
      </c>
      <c r="B789">
        <v>1833</v>
      </c>
      <c r="C789">
        <v>3</v>
      </c>
      <c r="D789">
        <v>26</v>
      </c>
      <c r="E789" s="3">
        <v>0</v>
      </c>
      <c r="F789" s="4">
        <f>VLOOKUP(B789,[1]Vendas!A:C,2,FALSE)</f>
        <v>43880</v>
      </c>
      <c r="G789" t="str">
        <f>VLOOKUP(VLOOKUP(B789,[1]Vendas!A:C,3,FALSE),[1]Vendedores!A:B,2,FALSE)</f>
        <v>Almira Buarque</v>
      </c>
      <c r="H789" t="str">
        <f>VLOOKUP(VLOOKUP(VLOOKUP(B789,[1]Vendas!A:C,3,FALSE),[1]Vendedores!A:E,5,FALSE),[1]Filiais!A:B,2,FALSE)</f>
        <v>Rio de Janeiro</v>
      </c>
      <c r="I789" s="3">
        <f>VLOOKUP(VLOOKUP(B789,[1]Vendas!A:C,3,FALSE),[1]Vendedores!A:E,4,FALSE)</f>
        <v>0.04</v>
      </c>
      <c r="J789" t="str">
        <f>VLOOKUP(C789,[1]Produtos!A:D,2,FALSE)</f>
        <v>Teclado</v>
      </c>
      <c r="K789" s="5">
        <f>VLOOKUP(C789,[1]Produtos!A:D,3,FALSE)</f>
        <v>90</v>
      </c>
      <c r="L789" s="5">
        <f t="shared" si="36"/>
        <v>2340</v>
      </c>
      <c r="M789" s="5">
        <f t="shared" si="37"/>
        <v>0</v>
      </c>
      <c r="N789" s="5">
        <f t="shared" si="38"/>
        <v>2340</v>
      </c>
      <c r="O789" t="str">
        <f>VLOOKUP(VLOOKUP(C789,[1]Produtos!A:D,4,FALSE),[1]Categorias!A:B,2,FALSE)</f>
        <v>Acessórios</v>
      </c>
    </row>
    <row r="790" spans="1:15" x14ac:dyDescent="0.3">
      <c r="A790">
        <v>789</v>
      </c>
      <c r="B790">
        <v>311</v>
      </c>
      <c r="C790">
        <v>9</v>
      </c>
      <c r="D790">
        <v>32</v>
      </c>
      <c r="E790" s="3">
        <v>0.04</v>
      </c>
      <c r="F790" s="4">
        <f>VLOOKUP(B790,[1]Vendas!A:C,2,FALSE)</f>
        <v>44032</v>
      </c>
      <c r="G790" t="str">
        <f>VLOOKUP(VLOOKUP(B790,[1]Vendas!A:C,3,FALSE),[1]Vendedores!A:B,2,FALSE)</f>
        <v>Raimundo Nonato</v>
      </c>
      <c r="H790" t="str">
        <f>VLOOKUP(VLOOKUP(VLOOKUP(B790,[1]Vendas!A:C,3,FALSE),[1]Vendedores!A:E,5,FALSE),[1]Filiais!A:B,2,FALSE)</f>
        <v>Minas Gerais</v>
      </c>
      <c r="I790" s="3">
        <f>VLOOKUP(VLOOKUP(B790,[1]Vendas!A:C,3,FALSE),[1]Vendedores!A:E,4,FALSE)</f>
        <v>0.02</v>
      </c>
      <c r="J790" t="str">
        <f>VLOOKUP(C790,[1]Produtos!A:D,2,FALSE)</f>
        <v>Papel A4</v>
      </c>
      <c r="K790" s="5">
        <f>VLOOKUP(C790,[1]Produtos!A:D,3,FALSE)</f>
        <v>90</v>
      </c>
      <c r="L790" s="5">
        <f t="shared" si="36"/>
        <v>2880</v>
      </c>
      <c r="M790" s="5">
        <f t="shared" si="37"/>
        <v>115.2</v>
      </c>
      <c r="N790" s="5">
        <f t="shared" si="38"/>
        <v>2764.8</v>
      </c>
      <c r="O790" t="str">
        <f>VLOOKUP(VLOOKUP(C790,[1]Produtos!A:D,4,FALSE),[1]Categorias!A:B,2,FALSE)</f>
        <v>Papelaria</v>
      </c>
    </row>
    <row r="791" spans="1:15" x14ac:dyDescent="0.3">
      <c r="A791">
        <v>790</v>
      </c>
      <c r="B791">
        <v>1409</v>
      </c>
      <c r="C791">
        <v>2</v>
      </c>
      <c r="D791">
        <v>6</v>
      </c>
      <c r="E791" s="3">
        <v>0.02</v>
      </c>
      <c r="F791" s="4">
        <f>VLOOKUP(B791,[1]Vendas!A:C,2,FALSE)</f>
        <v>43849</v>
      </c>
      <c r="G791" t="str">
        <f>VLOOKUP(VLOOKUP(B791,[1]Vendas!A:C,3,FALSE),[1]Vendedores!A:B,2,FALSE)</f>
        <v>Débora Albuquerque</v>
      </c>
      <c r="H791" t="str">
        <f>VLOOKUP(VLOOKUP(VLOOKUP(B791,[1]Vendas!A:C,3,FALSE),[1]Vendedores!A:E,5,FALSE),[1]Filiais!A:B,2,FALSE)</f>
        <v>São Paulo</v>
      </c>
      <c r="I791" s="3">
        <f>VLOOKUP(VLOOKUP(B791,[1]Vendas!A:C,3,FALSE),[1]Vendedores!A:E,4,FALSE)</f>
        <v>0.02</v>
      </c>
      <c r="J791" t="str">
        <f>VLOOKUP(C791,[1]Produtos!A:D,2,FALSE)</f>
        <v>Impressora</v>
      </c>
      <c r="K791" s="5">
        <f>VLOOKUP(C791,[1]Produtos!A:D,3,FALSE)</f>
        <v>2100</v>
      </c>
      <c r="L791" s="5">
        <f t="shared" si="36"/>
        <v>12600</v>
      </c>
      <c r="M791" s="5">
        <f t="shared" si="37"/>
        <v>252</v>
      </c>
      <c r="N791" s="5">
        <f t="shared" si="38"/>
        <v>12348</v>
      </c>
      <c r="O791" t="str">
        <f>VLOOKUP(VLOOKUP(C791,[1]Produtos!A:D,4,FALSE),[1]Categorias!A:B,2,FALSE)</f>
        <v>Hardwares</v>
      </c>
    </row>
    <row r="792" spans="1:15" x14ac:dyDescent="0.3">
      <c r="A792">
        <v>791</v>
      </c>
      <c r="B792">
        <v>1588</v>
      </c>
      <c r="C792">
        <v>5</v>
      </c>
      <c r="D792">
        <v>12</v>
      </c>
      <c r="E792" s="3">
        <v>0.03</v>
      </c>
      <c r="F792" s="4">
        <f>VLOOKUP(B792,[1]Vendas!A:C,2,FALSE)</f>
        <v>44093</v>
      </c>
      <c r="G792" t="str">
        <f>VLOOKUP(VLOOKUP(B792,[1]Vendas!A:C,3,FALSE),[1]Vendedores!A:B,2,FALSE)</f>
        <v>Antônio da Costa</v>
      </c>
      <c r="H792" t="str">
        <f>VLOOKUP(VLOOKUP(VLOOKUP(B792,[1]Vendas!A:C,3,FALSE),[1]Vendedores!A:E,5,FALSE),[1]Filiais!A:B,2,FALSE)</f>
        <v>São Paulo</v>
      </c>
      <c r="I792" s="3">
        <f>VLOOKUP(VLOOKUP(B792,[1]Vendas!A:C,3,FALSE),[1]Vendedores!A:E,4,FALSE)</f>
        <v>7.0000000000000007E-2</v>
      </c>
      <c r="J792" t="str">
        <f>VLOOKUP(C792,[1]Produtos!A:D,2,FALSE)</f>
        <v>Smartphone</v>
      </c>
      <c r="K792" s="5">
        <f>VLOOKUP(C792,[1]Produtos!A:D,3,FALSE)</f>
        <v>3200</v>
      </c>
      <c r="L792" s="5">
        <f t="shared" si="36"/>
        <v>38400</v>
      </c>
      <c r="M792" s="5">
        <f t="shared" si="37"/>
        <v>1152</v>
      </c>
      <c r="N792" s="5">
        <f t="shared" si="38"/>
        <v>37248</v>
      </c>
      <c r="O792" t="str">
        <f>VLOOKUP(VLOOKUP(C792,[1]Produtos!A:D,4,FALSE),[1]Categorias!A:B,2,FALSE)</f>
        <v>Celulares</v>
      </c>
    </row>
    <row r="793" spans="1:15" x14ac:dyDescent="0.3">
      <c r="A793">
        <v>792</v>
      </c>
      <c r="B793">
        <v>1863</v>
      </c>
      <c r="C793">
        <v>1</v>
      </c>
      <c r="D793">
        <v>19</v>
      </c>
      <c r="E793" s="3">
        <v>0.05</v>
      </c>
      <c r="F793" s="4">
        <f>VLOOKUP(B793,[1]Vendas!A:C,2,FALSE)</f>
        <v>43866</v>
      </c>
      <c r="G793" t="str">
        <f>VLOOKUP(VLOOKUP(B793,[1]Vendas!A:C,3,FALSE),[1]Vendedores!A:B,2,FALSE)</f>
        <v>Filipe de Tarso</v>
      </c>
      <c r="H793" t="str">
        <f>VLOOKUP(VLOOKUP(VLOOKUP(B793,[1]Vendas!A:C,3,FALSE),[1]Vendedores!A:E,5,FALSE),[1]Filiais!A:B,2,FALSE)</f>
        <v>Rio de Janeiro</v>
      </c>
      <c r="I793" s="3">
        <f>VLOOKUP(VLOOKUP(B793,[1]Vendas!A:C,3,FALSE),[1]Vendedores!A:E,4,FALSE)</f>
        <v>0.04</v>
      </c>
      <c r="J793" t="str">
        <f>VLOOKUP(C793,[1]Produtos!A:D,2,FALSE)</f>
        <v>Computador desktop</v>
      </c>
      <c r="K793" s="5">
        <f>VLOOKUP(C793,[1]Produtos!A:D,3,FALSE)</f>
        <v>5200</v>
      </c>
      <c r="L793" s="5">
        <f t="shared" si="36"/>
        <v>98800</v>
      </c>
      <c r="M793" s="5">
        <f t="shared" si="37"/>
        <v>4940</v>
      </c>
      <c r="N793" s="5">
        <f t="shared" si="38"/>
        <v>93860</v>
      </c>
      <c r="O793" t="str">
        <f>VLOOKUP(VLOOKUP(C793,[1]Produtos!A:D,4,FALSE),[1]Categorias!A:B,2,FALSE)</f>
        <v>Hardwares</v>
      </c>
    </row>
    <row r="794" spans="1:15" x14ac:dyDescent="0.3">
      <c r="A794">
        <v>793</v>
      </c>
      <c r="B794">
        <v>477</v>
      </c>
      <c r="C794">
        <v>6</v>
      </c>
      <c r="D794">
        <v>31</v>
      </c>
      <c r="E794" s="3">
        <v>0.05</v>
      </c>
      <c r="F794" s="4">
        <f>VLOOKUP(B794,[1]Vendas!A:C,2,FALSE)</f>
        <v>43962</v>
      </c>
      <c r="G794" t="str">
        <f>VLOOKUP(VLOOKUP(B794,[1]Vendas!A:C,3,FALSE),[1]Vendedores!A:B,2,FALSE)</f>
        <v>Débora Albuquerque</v>
      </c>
      <c r="H794" t="str">
        <f>VLOOKUP(VLOOKUP(VLOOKUP(B794,[1]Vendas!A:C,3,FALSE),[1]Vendedores!A:E,5,FALSE),[1]Filiais!A:B,2,FALSE)</f>
        <v>São Paulo</v>
      </c>
      <c r="I794" s="3">
        <f>VLOOKUP(VLOOKUP(B794,[1]Vendas!A:C,3,FALSE),[1]Vendedores!A:E,4,FALSE)</f>
        <v>0.02</v>
      </c>
      <c r="J794" t="str">
        <f>VLOOKUP(C794,[1]Produtos!A:D,2,FALSE)</f>
        <v>Carregador para celular</v>
      </c>
      <c r="K794" s="5">
        <f>VLOOKUP(C794,[1]Produtos!A:D,3,FALSE)</f>
        <v>150</v>
      </c>
      <c r="L794" s="5">
        <f t="shared" si="36"/>
        <v>4650</v>
      </c>
      <c r="M794" s="5">
        <f t="shared" si="37"/>
        <v>232.5</v>
      </c>
      <c r="N794" s="5">
        <f t="shared" si="38"/>
        <v>4417.5</v>
      </c>
      <c r="O794" t="str">
        <f>VLOOKUP(VLOOKUP(C794,[1]Produtos!A:D,4,FALSE),[1]Categorias!A:B,2,FALSE)</f>
        <v>Celulares</v>
      </c>
    </row>
    <row r="795" spans="1:15" x14ac:dyDescent="0.3">
      <c r="A795">
        <v>794</v>
      </c>
      <c r="B795">
        <v>527</v>
      </c>
      <c r="C795">
        <v>9</v>
      </c>
      <c r="D795">
        <v>8</v>
      </c>
      <c r="E795" s="3">
        <v>0.02</v>
      </c>
      <c r="F795" s="4">
        <f>VLOOKUP(B795,[1]Vendas!A:C,2,FALSE)</f>
        <v>43991</v>
      </c>
      <c r="G795" t="str">
        <f>VLOOKUP(VLOOKUP(B795,[1]Vendas!A:C,3,FALSE),[1]Vendedores!A:B,2,FALSE)</f>
        <v>Almira Buarque</v>
      </c>
      <c r="H795" t="str">
        <f>VLOOKUP(VLOOKUP(VLOOKUP(B795,[1]Vendas!A:C,3,FALSE),[1]Vendedores!A:E,5,FALSE),[1]Filiais!A:B,2,FALSE)</f>
        <v>Rio de Janeiro</v>
      </c>
      <c r="I795" s="3">
        <f>VLOOKUP(VLOOKUP(B795,[1]Vendas!A:C,3,FALSE),[1]Vendedores!A:E,4,FALSE)</f>
        <v>0.04</v>
      </c>
      <c r="J795" t="str">
        <f>VLOOKUP(C795,[1]Produtos!A:D,2,FALSE)</f>
        <v>Papel A4</v>
      </c>
      <c r="K795" s="5">
        <f>VLOOKUP(C795,[1]Produtos!A:D,3,FALSE)</f>
        <v>90</v>
      </c>
      <c r="L795" s="5">
        <f t="shared" si="36"/>
        <v>720</v>
      </c>
      <c r="M795" s="5">
        <f t="shared" si="37"/>
        <v>14.4</v>
      </c>
      <c r="N795" s="5">
        <f t="shared" si="38"/>
        <v>705.6</v>
      </c>
      <c r="O795" t="str">
        <f>VLOOKUP(VLOOKUP(C795,[1]Produtos!A:D,4,FALSE),[1]Categorias!A:B,2,FALSE)</f>
        <v>Papelaria</v>
      </c>
    </row>
    <row r="796" spans="1:15" x14ac:dyDescent="0.3">
      <c r="A796">
        <v>795</v>
      </c>
      <c r="B796">
        <v>735</v>
      </c>
      <c r="C796">
        <v>10</v>
      </c>
      <c r="D796">
        <v>10</v>
      </c>
      <c r="E796" s="3">
        <v>0.04</v>
      </c>
      <c r="F796" s="4">
        <f>VLOOKUP(B796,[1]Vendas!A:C,2,FALSE)</f>
        <v>43868</v>
      </c>
      <c r="G796" t="str">
        <f>VLOOKUP(VLOOKUP(B796,[1]Vendas!A:C,3,FALSE),[1]Vendedores!A:B,2,FALSE)</f>
        <v>Augusto Carlos</v>
      </c>
      <c r="H796" t="str">
        <f>VLOOKUP(VLOOKUP(VLOOKUP(B796,[1]Vendas!A:C,3,FALSE),[1]Vendedores!A:E,5,FALSE),[1]Filiais!A:B,2,FALSE)</f>
        <v>São Paulo</v>
      </c>
      <c r="I796" s="3">
        <f>VLOOKUP(VLOOKUP(B796,[1]Vendas!A:C,3,FALSE),[1]Vendedores!A:E,4,FALSE)</f>
        <v>0.08</v>
      </c>
      <c r="J796" t="str">
        <f>VLOOKUP(C796,[1]Produtos!A:D,2,FALSE)</f>
        <v>Caneta</v>
      </c>
      <c r="K796" s="5">
        <f>VLOOKUP(C796,[1]Produtos!A:D,3,FALSE)</f>
        <v>15</v>
      </c>
      <c r="L796" s="5">
        <f t="shared" si="36"/>
        <v>150</v>
      </c>
      <c r="M796" s="5">
        <f t="shared" si="37"/>
        <v>6</v>
      </c>
      <c r="N796" s="5">
        <f t="shared" si="38"/>
        <v>144</v>
      </c>
      <c r="O796" t="str">
        <f>VLOOKUP(VLOOKUP(C796,[1]Produtos!A:D,4,FALSE),[1]Categorias!A:B,2,FALSE)</f>
        <v>Papelaria</v>
      </c>
    </row>
    <row r="797" spans="1:15" x14ac:dyDescent="0.3">
      <c r="A797">
        <v>796</v>
      </c>
      <c r="B797">
        <v>567</v>
      </c>
      <c r="C797">
        <v>1</v>
      </c>
      <c r="D797">
        <v>11</v>
      </c>
      <c r="E797" s="3">
        <v>0.02</v>
      </c>
      <c r="F797" s="4">
        <f>VLOOKUP(B797,[1]Vendas!A:C,2,FALSE)</f>
        <v>43875</v>
      </c>
      <c r="G797" t="str">
        <f>VLOOKUP(VLOOKUP(B797,[1]Vendas!A:C,3,FALSE),[1]Vendedores!A:B,2,FALSE)</f>
        <v>Jaqueline de Souza</v>
      </c>
      <c r="H797" t="str">
        <f>VLOOKUP(VLOOKUP(VLOOKUP(B797,[1]Vendas!A:C,3,FALSE),[1]Vendedores!A:E,5,FALSE),[1]Filiais!A:B,2,FALSE)</f>
        <v>Minas Gerais</v>
      </c>
      <c r="I797" s="3">
        <f>VLOOKUP(VLOOKUP(B797,[1]Vendas!A:C,3,FALSE),[1]Vendedores!A:E,4,FALSE)</f>
        <v>7.0000000000000007E-2</v>
      </c>
      <c r="J797" t="str">
        <f>VLOOKUP(C797,[1]Produtos!A:D,2,FALSE)</f>
        <v>Computador desktop</v>
      </c>
      <c r="K797" s="5">
        <f>VLOOKUP(C797,[1]Produtos!A:D,3,FALSE)</f>
        <v>5200</v>
      </c>
      <c r="L797" s="5">
        <f t="shared" si="36"/>
        <v>57200</v>
      </c>
      <c r="M797" s="5">
        <f t="shared" si="37"/>
        <v>1144</v>
      </c>
      <c r="N797" s="5">
        <f t="shared" si="38"/>
        <v>56056</v>
      </c>
      <c r="O797" t="str">
        <f>VLOOKUP(VLOOKUP(C797,[1]Produtos!A:D,4,FALSE),[1]Categorias!A:B,2,FALSE)</f>
        <v>Hardwares</v>
      </c>
    </row>
    <row r="798" spans="1:15" x14ac:dyDescent="0.3">
      <c r="A798">
        <v>797</v>
      </c>
      <c r="B798">
        <v>1663</v>
      </c>
      <c r="C798">
        <v>5</v>
      </c>
      <c r="D798">
        <v>32</v>
      </c>
      <c r="E798" s="3">
        <v>0.02</v>
      </c>
      <c r="F798" s="4">
        <f>VLOOKUP(B798,[1]Vendas!A:C,2,FALSE)</f>
        <v>44047</v>
      </c>
      <c r="G798" t="str">
        <f>VLOOKUP(VLOOKUP(B798,[1]Vendas!A:C,3,FALSE),[1]Vendedores!A:B,2,FALSE)</f>
        <v>Rubens Lopes</v>
      </c>
      <c r="H798" t="str">
        <f>VLOOKUP(VLOOKUP(VLOOKUP(B798,[1]Vendas!A:C,3,FALSE),[1]Vendedores!A:E,5,FALSE),[1]Filiais!A:B,2,FALSE)</f>
        <v>Minas Gerais</v>
      </c>
      <c r="I798" s="3">
        <f>VLOOKUP(VLOOKUP(B798,[1]Vendas!A:C,3,FALSE),[1]Vendedores!A:E,4,FALSE)</f>
        <v>0.02</v>
      </c>
      <c r="J798" t="str">
        <f>VLOOKUP(C798,[1]Produtos!A:D,2,FALSE)</f>
        <v>Smartphone</v>
      </c>
      <c r="K798" s="5">
        <f>VLOOKUP(C798,[1]Produtos!A:D,3,FALSE)</f>
        <v>3200</v>
      </c>
      <c r="L798" s="5">
        <f t="shared" si="36"/>
        <v>102400</v>
      </c>
      <c r="M798" s="5">
        <f t="shared" si="37"/>
        <v>2048</v>
      </c>
      <c r="N798" s="5">
        <f t="shared" si="38"/>
        <v>100352</v>
      </c>
      <c r="O798" t="str">
        <f>VLOOKUP(VLOOKUP(C798,[1]Produtos!A:D,4,FALSE),[1]Categorias!A:B,2,FALSE)</f>
        <v>Celulares</v>
      </c>
    </row>
    <row r="799" spans="1:15" x14ac:dyDescent="0.3">
      <c r="A799">
        <v>798</v>
      </c>
      <c r="B799">
        <v>1290</v>
      </c>
      <c r="C799">
        <v>1</v>
      </c>
      <c r="D799">
        <v>7</v>
      </c>
      <c r="E799" s="3">
        <v>0.02</v>
      </c>
      <c r="F799" s="4">
        <f>VLOOKUP(B799,[1]Vendas!A:C,2,FALSE)</f>
        <v>44192</v>
      </c>
      <c r="G799" t="str">
        <f>VLOOKUP(VLOOKUP(B799,[1]Vendas!A:C,3,FALSE),[1]Vendedores!A:B,2,FALSE)</f>
        <v>Almira Buarque</v>
      </c>
      <c r="H799" t="str">
        <f>VLOOKUP(VLOOKUP(VLOOKUP(B799,[1]Vendas!A:C,3,FALSE),[1]Vendedores!A:E,5,FALSE),[1]Filiais!A:B,2,FALSE)</f>
        <v>Rio de Janeiro</v>
      </c>
      <c r="I799" s="3">
        <f>VLOOKUP(VLOOKUP(B799,[1]Vendas!A:C,3,FALSE),[1]Vendedores!A:E,4,FALSE)</f>
        <v>0.04</v>
      </c>
      <c r="J799" t="str">
        <f>VLOOKUP(C799,[1]Produtos!A:D,2,FALSE)</f>
        <v>Computador desktop</v>
      </c>
      <c r="K799" s="5">
        <f>VLOOKUP(C799,[1]Produtos!A:D,3,FALSE)</f>
        <v>5200</v>
      </c>
      <c r="L799" s="5">
        <f t="shared" si="36"/>
        <v>36400</v>
      </c>
      <c r="M799" s="5">
        <f t="shared" si="37"/>
        <v>728</v>
      </c>
      <c r="N799" s="5">
        <f t="shared" si="38"/>
        <v>35672</v>
      </c>
      <c r="O799" t="str">
        <f>VLOOKUP(VLOOKUP(C799,[1]Produtos!A:D,4,FALSE),[1]Categorias!A:B,2,FALSE)</f>
        <v>Hardwares</v>
      </c>
    </row>
    <row r="800" spans="1:15" x14ac:dyDescent="0.3">
      <c r="A800">
        <v>799</v>
      </c>
      <c r="B800">
        <v>1696</v>
      </c>
      <c r="C800">
        <v>8</v>
      </c>
      <c r="D800">
        <v>9</v>
      </c>
      <c r="E800" s="3">
        <v>0.05</v>
      </c>
      <c r="F800" s="4">
        <f>VLOOKUP(B800,[1]Vendas!A:C,2,FALSE)</f>
        <v>44017</v>
      </c>
      <c r="G800" t="str">
        <f>VLOOKUP(VLOOKUP(B800,[1]Vendas!A:C,3,FALSE),[1]Vendedores!A:B,2,FALSE)</f>
        <v>Augusto Carlos</v>
      </c>
      <c r="H800" t="str">
        <f>VLOOKUP(VLOOKUP(VLOOKUP(B800,[1]Vendas!A:C,3,FALSE),[1]Vendedores!A:E,5,FALSE),[1]Filiais!A:B,2,FALSE)</f>
        <v>São Paulo</v>
      </c>
      <c r="I800" s="3">
        <f>VLOOKUP(VLOOKUP(B800,[1]Vendas!A:C,3,FALSE),[1]Vendedores!A:E,4,FALSE)</f>
        <v>0.08</v>
      </c>
      <c r="J800" t="str">
        <f>VLOOKUP(C800,[1]Produtos!A:D,2,FALSE)</f>
        <v>Projetor</v>
      </c>
      <c r="K800" s="5">
        <f>VLOOKUP(C800,[1]Produtos!A:D,3,FALSE)</f>
        <v>2900</v>
      </c>
      <c r="L800" s="5">
        <f t="shared" si="36"/>
        <v>26100</v>
      </c>
      <c r="M800" s="5">
        <f t="shared" si="37"/>
        <v>1305</v>
      </c>
      <c r="N800" s="5">
        <f t="shared" si="38"/>
        <v>24795</v>
      </c>
      <c r="O800" t="str">
        <f>VLOOKUP(VLOOKUP(C800,[1]Produtos!A:D,4,FALSE),[1]Categorias!A:B,2,FALSE)</f>
        <v>Hardwares</v>
      </c>
    </row>
    <row r="801" spans="1:15" x14ac:dyDescent="0.3">
      <c r="A801">
        <v>800</v>
      </c>
      <c r="B801">
        <v>1242</v>
      </c>
      <c r="C801">
        <v>5</v>
      </c>
      <c r="D801">
        <v>2</v>
      </c>
      <c r="E801" s="3">
        <v>0.04</v>
      </c>
      <c r="F801" s="4">
        <f>VLOOKUP(B801,[1]Vendas!A:C,2,FALSE)</f>
        <v>43998</v>
      </c>
      <c r="G801" t="str">
        <f>VLOOKUP(VLOOKUP(B801,[1]Vendas!A:C,3,FALSE),[1]Vendedores!A:B,2,FALSE)</f>
        <v>Filipe de Tarso</v>
      </c>
      <c r="H801" t="str">
        <f>VLOOKUP(VLOOKUP(VLOOKUP(B801,[1]Vendas!A:C,3,FALSE),[1]Vendedores!A:E,5,FALSE),[1]Filiais!A:B,2,FALSE)</f>
        <v>Rio de Janeiro</v>
      </c>
      <c r="I801" s="3">
        <f>VLOOKUP(VLOOKUP(B801,[1]Vendas!A:C,3,FALSE),[1]Vendedores!A:E,4,FALSE)</f>
        <v>0.04</v>
      </c>
      <c r="J801" t="str">
        <f>VLOOKUP(C801,[1]Produtos!A:D,2,FALSE)</f>
        <v>Smartphone</v>
      </c>
      <c r="K801" s="5">
        <f>VLOOKUP(C801,[1]Produtos!A:D,3,FALSE)</f>
        <v>3200</v>
      </c>
      <c r="L801" s="5">
        <f t="shared" si="36"/>
        <v>6400</v>
      </c>
      <c r="M801" s="5">
        <f t="shared" si="37"/>
        <v>256</v>
      </c>
      <c r="N801" s="5">
        <f t="shared" si="38"/>
        <v>6144</v>
      </c>
      <c r="O801" t="str">
        <f>VLOOKUP(VLOOKUP(C801,[1]Produtos!A:D,4,FALSE),[1]Categorias!A:B,2,FALSE)</f>
        <v>Celulares</v>
      </c>
    </row>
    <row r="802" spans="1:15" x14ac:dyDescent="0.3">
      <c r="A802">
        <v>801</v>
      </c>
      <c r="B802">
        <v>847</v>
      </c>
      <c r="C802">
        <v>4</v>
      </c>
      <c r="D802">
        <v>7</v>
      </c>
      <c r="E802" s="3">
        <v>0.04</v>
      </c>
      <c r="F802" s="4">
        <f>VLOOKUP(B802,[1]Vendas!A:C,2,FALSE)</f>
        <v>43886</v>
      </c>
      <c r="G802" t="str">
        <f>VLOOKUP(VLOOKUP(B802,[1]Vendas!A:C,3,FALSE),[1]Vendedores!A:B,2,FALSE)</f>
        <v>Filipe de Tarso</v>
      </c>
      <c r="H802" t="str">
        <f>VLOOKUP(VLOOKUP(VLOOKUP(B802,[1]Vendas!A:C,3,FALSE),[1]Vendedores!A:E,5,FALSE),[1]Filiais!A:B,2,FALSE)</f>
        <v>Rio de Janeiro</v>
      </c>
      <c r="I802" s="3">
        <f>VLOOKUP(VLOOKUP(B802,[1]Vendas!A:C,3,FALSE),[1]Vendedores!A:E,4,FALSE)</f>
        <v>0.04</v>
      </c>
      <c r="J802" t="str">
        <f>VLOOKUP(C802,[1]Produtos!A:D,2,FALSE)</f>
        <v>Mouse</v>
      </c>
      <c r="K802" s="5">
        <f>VLOOKUP(C802,[1]Produtos!A:D,3,FALSE)</f>
        <v>75</v>
      </c>
      <c r="L802" s="5">
        <f t="shared" si="36"/>
        <v>525</v>
      </c>
      <c r="M802" s="5">
        <f t="shared" si="37"/>
        <v>21</v>
      </c>
      <c r="N802" s="5">
        <f t="shared" si="38"/>
        <v>504</v>
      </c>
      <c r="O802" t="str">
        <f>VLOOKUP(VLOOKUP(C802,[1]Produtos!A:D,4,FALSE),[1]Categorias!A:B,2,FALSE)</f>
        <v>Acessórios</v>
      </c>
    </row>
    <row r="803" spans="1:15" x14ac:dyDescent="0.3">
      <c r="A803">
        <v>802</v>
      </c>
      <c r="B803">
        <v>1707</v>
      </c>
      <c r="C803">
        <v>6</v>
      </c>
      <c r="D803">
        <v>21</v>
      </c>
      <c r="E803" s="3">
        <v>0.05</v>
      </c>
      <c r="F803" s="4">
        <f>VLOOKUP(B803,[1]Vendas!A:C,2,FALSE)</f>
        <v>44069</v>
      </c>
      <c r="G803" t="str">
        <f>VLOOKUP(VLOOKUP(B803,[1]Vendas!A:C,3,FALSE),[1]Vendedores!A:B,2,FALSE)</f>
        <v>Débora Albuquerque</v>
      </c>
      <c r="H803" t="str">
        <f>VLOOKUP(VLOOKUP(VLOOKUP(B803,[1]Vendas!A:C,3,FALSE),[1]Vendedores!A:E,5,FALSE),[1]Filiais!A:B,2,FALSE)</f>
        <v>São Paulo</v>
      </c>
      <c r="I803" s="3">
        <f>VLOOKUP(VLOOKUP(B803,[1]Vendas!A:C,3,FALSE),[1]Vendedores!A:E,4,FALSE)</f>
        <v>0.02</v>
      </c>
      <c r="J803" t="str">
        <f>VLOOKUP(C803,[1]Produtos!A:D,2,FALSE)</f>
        <v>Carregador para celular</v>
      </c>
      <c r="K803" s="5">
        <f>VLOOKUP(C803,[1]Produtos!A:D,3,FALSE)</f>
        <v>150</v>
      </c>
      <c r="L803" s="5">
        <f t="shared" si="36"/>
        <v>3150</v>
      </c>
      <c r="M803" s="5">
        <f t="shared" si="37"/>
        <v>157.5</v>
      </c>
      <c r="N803" s="5">
        <f t="shared" si="38"/>
        <v>2992.5</v>
      </c>
      <c r="O803" t="str">
        <f>VLOOKUP(VLOOKUP(C803,[1]Produtos!A:D,4,FALSE),[1]Categorias!A:B,2,FALSE)</f>
        <v>Celulares</v>
      </c>
    </row>
    <row r="804" spans="1:15" x14ac:dyDescent="0.3">
      <c r="A804">
        <v>803</v>
      </c>
      <c r="B804">
        <v>823</v>
      </c>
      <c r="C804">
        <v>10</v>
      </c>
      <c r="D804">
        <v>25</v>
      </c>
      <c r="E804" s="3">
        <v>0.04</v>
      </c>
      <c r="F804" s="4">
        <f>VLOOKUP(B804,[1]Vendas!A:C,2,FALSE)</f>
        <v>43975</v>
      </c>
      <c r="G804" t="str">
        <f>VLOOKUP(VLOOKUP(B804,[1]Vendas!A:C,3,FALSE),[1]Vendedores!A:B,2,FALSE)</f>
        <v>Antônio da Costa</v>
      </c>
      <c r="H804" t="str">
        <f>VLOOKUP(VLOOKUP(VLOOKUP(B804,[1]Vendas!A:C,3,FALSE),[1]Vendedores!A:E,5,FALSE),[1]Filiais!A:B,2,FALSE)</f>
        <v>São Paulo</v>
      </c>
      <c r="I804" s="3">
        <f>VLOOKUP(VLOOKUP(B804,[1]Vendas!A:C,3,FALSE),[1]Vendedores!A:E,4,FALSE)</f>
        <v>7.0000000000000007E-2</v>
      </c>
      <c r="J804" t="str">
        <f>VLOOKUP(C804,[1]Produtos!A:D,2,FALSE)</f>
        <v>Caneta</v>
      </c>
      <c r="K804" s="5">
        <f>VLOOKUP(C804,[1]Produtos!A:D,3,FALSE)</f>
        <v>15</v>
      </c>
      <c r="L804" s="5">
        <f t="shared" si="36"/>
        <v>375</v>
      </c>
      <c r="M804" s="5">
        <f t="shared" si="37"/>
        <v>15</v>
      </c>
      <c r="N804" s="5">
        <f t="shared" si="38"/>
        <v>360</v>
      </c>
      <c r="O804" t="str">
        <f>VLOOKUP(VLOOKUP(C804,[1]Produtos!A:D,4,FALSE),[1]Categorias!A:B,2,FALSE)</f>
        <v>Papelaria</v>
      </c>
    </row>
    <row r="805" spans="1:15" x14ac:dyDescent="0.3">
      <c r="A805">
        <v>804</v>
      </c>
      <c r="B805">
        <v>1109</v>
      </c>
      <c r="C805">
        <v>7</v>
      </c>
      <c r="D805">
        <v>6</v>
      </c>
      <c r="E805" s="3">
        <v>0.01</v>
      </c>
      <c r="F805" s="4">
        <f>VLOOKUP(B805,[1]Vendas!A:C,2,FALSE)</f>
        <v>44157</v>
      </c>
      <c r="G805" t="str">
        <f>VLOOKUP(VLOOKUP(B805,[1]Vendas!A:C,3,FALSE),[1]Vendedores!A:B,2,FALSE)</f>
        <v>Raimundo Nonato</v>
      </c>
      <c r="H805" t="str">
        <f>VLOOKUP(VLOOKUP(VLOOKUP(B805,[1]Vendas!A:C,3,FALSE),[1]Vendedores!A:E,5,FALSE),[1]Filiais!A:B,2,FALSE)</f>
        <v>Minas Gerais</v>
      </c>
      <c r="I805" s="3">
        <f>VLOOKUP(VLOOKUP(B805,[1]Vendas!A:C,3,FALSE),[1]Vendedores!A:E,4,FALSE)</f>
        <v>0.02</v>
      </c>
      <c r="J805" t="str">
        <f>VLOOKUP(C805,[1]Produtos!A:D,2,FALSE)</f>
        <v>Roteador</v>
      </c>
      <c r="K805" s="5">
        <f>VLOOKUP(C805,[1]Produtos!A:D,3,FALSE)</f>
        <v>320</v>
      </c>
      <c r="L805" s="5">
        <f t="shared" si="36"/>
        <v>1920</v>
      </c>
      <c r="M805" s="5">
        <f t="shared" si="37"/>
        <v>19.2</v>
      </c>
      <c r="N805" s="5">
        <f t="shared" si="38"/>
        <v>1900.8</v>
      </c>
      <c r="O805" t="str">
        <f>VLOOKUP(VLOOKUP(C805,[1]Produtos!A:D,4,FALSE),[1]Categorias!A:B,2,FALSE)</f>
        <v>Hardwares</v>
      </c>
    </row>
    <row r="806" spans="1:15" x14ac:dyDescent="0.3">
      <c r="A806">
        <v>805</v>
      </c>
      <c r="B806">
        <v>1060</v>
      </c>
      <c r="C806">
        <v>8</v>
      </c>
      <c r="D806">
        <v>26</v>
      </c>
      <c r="E806" s="3">
        <v>0.01</v>
      </c>
      <c r="F806" s="4">
        <f>VLOOKUP(B806,[1]Vendas!A:C,2,FALSE)</f>
        <v>44123</v>
      </c>
      <c r="G806" t="str">
        <f>VLOOKUP(VLOOKUP(B806,[1]Vendas!A:C,3,FALSE),[1]Vendedores!A:B,2,FALSE)</f>
        <v>Débora Albuquerque</v>
      </c>
      <c r="H806" t="str">
        <f>VLOOKUP(VLOOKUP(VLOOKUP(B806,[1]Vendas!A:C,3,FALSE),[1]Vendedores!A:E,5,FALSE),[1]Filiais!A:B,2,FALSE)</f>
        <v>São Paulo</v>
      </c>
      <c r="I806" s="3">
        <f>VLOOKUP(VLOOKUP(B806,[1]Vendas!A:C,3,FALSE),[1]Vendedores!A:E,4,FALSE)</f>
        <v>0.02</v>
      </c>
      <c r="J806" t="str">
        <f>VLOOKUP(C806,[1]Produtos!A:D,2,FALSE)</f>
        <v>Projetor</v>
      </c>
      <c r="K806" s="5">
        <f>VLOOKUP(C806,[1]Produtos!A:D,3,FALSE)</f>
        <v>2900</v>
      </c>
      <c r="L806" s="5">
        <f t="shared" si="36"/>
        <v>75400</v>
      </c>
      <c r="M806" s="5">
        <f t="shared" si="37"/>
        <v>754</v>
      </c>
      <c r="N806" s="5">
        <f t="shared" si="38"/>
        <v>74646</v>
      </c>
      <c r="O806" t="str">
        <f>VLOOKUP(VLOOKUP(C806,[1]Produtos!A:D,4,FALSE),[1]Categorias!A:B,2,FALSE)</f>
        <v>Hardwares</v>
      </c>
    </row>
    <row r="807" spans="1:15" x14ac:dyDescent="0.3">
      <c r="A807">
        <v>806</v>
      </c>
      <c r="B807">
        <v>1891</v>
      </c>
      <c r="C807">
        <v>10</v>
      </c>
      <c r="D807">
        <v>19</v>
      </c>
      <c r="E807" s="3">
        <v>0.01</v>
      </c>
      <c r="F807" s="4">
        <f>VLOOKUP(B807,[1]Vendas!A:C,2,FALSE)</f>
        <v>43963</v>
      </c>
      <c r="G807" t="str">
        <f>VLOOKUP(VLOOKUP(B807,[1]Vendas!A:C,3,FALSE),[1]Vendedores!A:B,2,FALSE)</f>
        <v>Augusto Carlos</v>
      </c>
      <c r="H807" t="str">
        <f>VLOOKUP(VLOOKUP(VLOOKUP(B807,[1]Vendas!A:C,3,FALSE),[1]Vendedores!A:E,5,FALSE),[1]Filiais!A:B,2,FALSE)</f>
        <v>São Paulo</v>
      </c>
      <c r="I807" s="3">
        <f>VLOOKUP(VLOOKUP(B807,[1]Vendas!A:C,3,FALSE),[1]Vendedores!A:E,4,FALSE)</f>
        <v>0.08</v>
      </c>
      <c r="J807" t="str">
        <f>VLOOKUP(C807,[1]Produtos!A:D,2,FALSE)</f>
        <v>Caneta</v>
      </c>
      <c r="K807" s="5">
        <f>VLOOKUP(C807,[1]Produtos!A:D,3,FALSE)</f>
        <v>15</v>
      </c>
      <c r="L807" s="5">
        <f t="shared" si="36"/>
        <v>285</v>
      </c>
      <c r="M807" s="5">
        <f t="shared" si="37"/>
        <v>2.85</v>
      </c>
      <c r="N807" s="5">
        <f t="shared" si="38"/>
        <v>282.14999999999998</v>
      </c>
      <c r="O807" t="str">
        <f>VLOOKUP(VLOOKUP(C807,[1]Produtos!A:D,4,FALSE),[1]Categorias!A:B,2,FALSE)</f>
        <v>Papelaria</v>
      </c>
    </row>
    <row r="808" spans="1:15" x14ac:dyDescent="0.3">
      <c r="A808">
        <v>807</v>
      </c>
      <c r="B808">
        <v>722</v>
      </c>
      <c r="C808">
        <v>6</v>
      </c>
      <c r="D808">
        <v>13</v>
      </c>
      <c r="E808" s="3">
        <v>0.04</v>
      </c>
      <c r="F808" s="4">
        <f>VLOOKUP(B808,[1]Vendas!A:C,2,FALSE)</f>
        <v>44006</v>
      </c>
      <c r="G808" t="str">
        <f>VLOOKUP(VLOOKUP(B808,[1]Vendas!A:C,3,FALSE),[1]Vendedores!A:B,2,FALSE)</f>
        <v>Almira Buarque</v>
      </c>
      <c r="H808" t="str">
        <f>VLOOKUP(VLOOKUP(VLOOKUP(B808,[1]Vendas!A:C,3,FALSE),[1]Vendedores!A:E,5,FALSE),[1]Filiais!A:B,2,FALSE)</f>
        <v>Rio de Janeiro</v>
      </c>
      <c r="I808" s="3">
        <f>VLOOKUP(VLOOKUP(B808,[1]Vendas!A:C,3,FALSE),[1]Vendedores!A:E,4,FALSE)</f>
        <v>0.04</v>
      </c>
      <c r="J808" t="str">
        <f>VLOOKUP(C808,[1]Produtos!A:D,2,FALSE)</f>
        <v>Carregador para celular</v>
      </c>
      <c r="K808" s="5">
        <f>VLOOKUP(C808,[1]Produtos!A:D,3,FALSE)</f>
        <v>150</v>
      </c>
      <c r="L808" s="5">
        <f t="shared" si="36"/>
        <v>1950</v>
      </c>
      <c r="M808" s="5">
        <f t="shared" si="37"/>
        <v>78</v>
      </c>
      <c r="N808" s="5">
        <f t="shared" si="38"/>
        <v>1872</v>
      </c>
      <c r="O808" t="str">
        <f>VLOOKUP(VLOOKUP(C808,[1]Produtos!A:D,4,FALSE),[1]Categorias!A:B,2,FALSE)</f>
        <v>Celulares</v>
      </c>
    </row>
    <row r="809" spans="1:15" x14ac:dyDescent="0.3">
      <c r="A809">
        <v>808</v>
      </c>
      <c r="B809">
        <v>179</v>
      </c>
      <c r="C809">
        <v>7</v>
      </c>
      <c r="D809">
        <v>22</v>
      </c>
      <c r="E809" s="3">
        <v>0.04</v>
      </c>
      <c r="F809" s="4">
        <f>VLOOKUP(B809,[1]Vendas!A:C,2,FALSE)</f>
        <v>44121</v>
      </c>
      <c r="G809" t="str">
        <f>VLOOKUP(VLOOKUP(B809,[1]Vendas!A:C,3,FALSE),[1]Vendedores!A:B,2,FALSE)</f>
        <v>Débora Albuquerque</v>
      </c>
      <c r="H809" t="str">
        <f>VLOOKUP(VLOOKUP(VLOOKUP(B809,[1]Vendas!A:C,3,FALSE),[1]Vendedores!A:E,5,FALSE),[1]Filiais!A:B,2,FALSE)</f>
        <v>São Paulo</v>
      </c>
      <c r="I809" s="3">
        <f>VLOOKUP(VLOOKUP(B809,[1]Vendas!A:C,3,FALSE),[1]Vendedores!A:E,4,FALSE)</f>
        <v>0.02</v>
      </c>
      <c r="J809" t="str">
        <f>VLOOKUP(C809,[1]Produtos!A:D,2,FALSE)</f>
        <v>Roteador</v>
      </c>
      <c r="K809" s="5">
        <f>VLOOKUP(C809,[1]Produtos!A:D,3,FALSE)</f>
        <v>320</v>
      </c>
      <c r="L809" s="5">
        <f t="shared" si="36"/>
        <v>7040</v>
      </c>
      <c r="M809" s="5">
        <f t="shared" si="37"/>
        <v>281.60000000000002</v>
      </c>
      <c r="N809" s="5">
        <f t="shared" si="38"/>
        <v>6758.4</v>
      </c>
      <c r="O809" t="str">
        <f>VLOOKUP(VLOOKUP(C809,[1]Produtos!A:D,4,FALSE),[1]Categorias!A:B,2,FALSE)</f>
        <v>Hardwares</v>
      </c>
    </row>
    <row r="810" spans="1:15" x14ac:dyDescent="0.3">
      <c r="A810">
        <v>809</v>
      </c>
      <c r="B810">
        <v>180</v>
      </c>
      <c r="C810">
        <v>6</v>
      </c>
      <c r="D810">
        <v>4</v>
      </c>
      <c r="E810" s="3">
        <v>0</v>
      </c>
      <c r="F810" s="4">
        <f>VLOOKUP(B810,[1]Vendas!A:C,2,FALSE)</f>
        <v>44184</v>
      </c>
      <c r="G810" t="str">
        <f>VLOOKUP(VLOOKUP(B810,[1]Vendas!A:C,3,FALSE),[1]Vendedores!A:B,2,FALSE)</f>
        <v>Filipe de Tarso</v>
      </c>
      <c r="H810" t="str">
        <f>VLOOKUP(VLOOKUP(VLOOKUP(B810,[1]Vendas!A:C,3,FALSE),[1]Vendedores!A:E,5,FALSE),[1]Filiais!A:B,2,FALSE)</f>
        <v>Rio de Janeiro</v>
      </c>
      <c r="I810" s="3">
        <f>VLOOKUP(VLOOKUP(B810,[1]Vendas!A:C,3,FALSE),[1]Vendedores!A:E,4,FALSE)</f>
        <v>0.04</v>
      </c>
      <c r="J810" t="str">
        <f>VLOOKUP(C810,[1]Produtos!A:D,2,FALSE)</f>
        <v>Carregador para celular</v>
      </c>
      <c r="K810" s="5">
        <f>VLOOKUP(C810,[1]Produtos!A:D,3,FALSE)</f>
        <v>150</v>
      </c>
      <c r="L810" s="5">
        <f t="shared" si="36"/>
        <v>600</v>
      </c>
      <c r="M810" s="5">
        <f t="shared" si="37"/>
        <v>0</v>
      </c>
      <c r="N810" s="5">
        <f t="shared" si="38"/>
        <v>600</v>
      </c>
      <c r="O810" t="str">
        <f>VLOOKUP(VLOOKUP(C810,[1]Produtos!A:D,4,FALSE),[1]Categorias!A:B,2,FALSE)</f>
        <v>Celulares</v>
      </c>
    </row>
    <row r="811" spans="1:15" x14ac:dyDescent="0.3">
      <c r="A811">
        <v>810</v>
      </c>
      <c r="B811">
        <v>1799</v>
      </c>
      <c r="C811">
        <v>4</v>
      </c>
      <c r="D811">
        <v>29</v>
      </c>
      <c r="E811" s="3">
        <v>0</v>
      </c>
      <c r="F811" s="4">
        <f>VLOOKUP(B811,[1]Vendas!A:C,2,FALSE)</f>
        <v>44163</v>
      </c>
      <c r="G811" t="str">
        <f>VLOOKUP(VLOOKUP(B811,[1]Vendas!A:C,3,FALSE),[1]Vendedores!A:B,2,FALSE)</f>
        <v>Fernanda Vasconcelos</v>
      </c>
      <c r="H811" t="str">
        <f>VLOOKUP(VLOOKUP(VLOOKUP(B811,[1]Vendas!A:C,3,FALSE),[1]Vendedores!A:E,5,FALSE),[1]Filiais!A:B,2,FALSE)</f>
        <v>Minas Gerais</v>
      </c>
      <c r="I811" s="3">
        <f>VLOOKUP(VLOOKUP(B811,[1]Vendas!A:C,3,FALSE),[1]Vendedores!A:E,4,FALSE)</f>
        <v>0.04</v>
      </c>
      <c r="J811" t="str">
        <f>VLOOKUP(C811,[1]Produtos!A:D,2,FALSE)</f>
        <v>Mouse</v>
      </c>
      <c r="K811" s="5">
        <f>VLOOKUP(C811,[1]Produtos!A:D,3,FALSE)</f>
        <v>75</v>
      </c>
      <c r="L811" s="5">
        <f t="shared" si="36"/>
        <v>2175</v>
      </c>
      <c r="M811" s="5">
        <f t="shared" si="37"/>
        <v>0</v>
      </c>
      <c r="N811" s="5">
        <f t="shared" si="38"/>
        <v>2175</v>
      </c>
      <c r="O811" t="str">
        <f>VLOOKUP(VLOOKUP(C811,[1]Produtos!A:D,4,FALSE),[1]Categorias!A:B,2,FALSE)</f>
        <v>Acessórios</v>
      </c>
    </row>
    <row r="812" spans="1:15" x14ac:dyDescent="0.3">
      <c r="A812">
        <v>811</v>
      </c>
      <c r="B812">
        <v>1412</v>
      </c>
      <c r="C812">
        <v>7</v>
      </c>
      <c r="D812">
        <v>17</v>
      </c>
      <c r="E812" s="3">
        <v>0.03</v>
      </c>
      <c r="F812" s="4">
        <f>VLOOKUP(B812,[1]Vendas!A:C,2,FALSE)</f>
        <v>44083</v>
      </c>
      <c r="G812" t="str">
        <f>VLOOKUP(VLOOKUP(B812,[1]Vendas!A:C,3,FALSE),[1]Vendedores!A:B,2,FALSE)</f>
        <v>Augusto Carlos</v>
      </c>
      <c r="H812" t="str">
        <f>VLOOKUP(VLOOKUP(VLOOKUP(B812,[1]Vendas!A:C,3,FALSE),[1]Vendedores!A:E,5,FALSE),[1]Filiais!A:B,2,FALSE)</f>
        <v>São Paulo</v>
      </c>
      <c r="I812" s="3">
        <f>VLOOKUP(VLOOKUP(B812,[1]Vendas!A:C,3,FALSE),[1]Vendedores!A:E,4,FALSE)</f>
        <v>0.08</v>
      </c>
      <c r="J812" t="str">
        <f>VLOOKUP(C812,[1]Produtos!A:D,2,FALSE)</f>
        <v>Roteador</v>
      </c>
      <c r="K812" s="5">
        <f>VLOOKUP(C812,[1]Produtos!A:D,3,FALSE)</f>
        <v>320</v>
      </c>
      <c r="L812" s="5">
        <f t="shared" si="36"/>
        <v>5440</v>
      </c>
      <c r="M812" s="5">
        <f t="shared" si="37"/>
        <v>163.19999999999999</v>
      </c>
      <c r="N812" s="5">
        <f t="shared" si="38"/>
        <v>5276.8</v>
      </c>
      <c r="O812" t="str">
        <f>VLOOKUP(VLOOKUP(C812,[1]Produtos!A:D,4,FALSE),[1]Categorias!A:B,2,FALSE)</f>
        <v>Hardwares</v>
      </c>
    </row>
    <row r="813" spans="1:15" x14ac:dyDescent="0.3">
      <c r="A813">
        <v>812</v>
      </c>
      <c r="B813">
        <v>303</v>
      </c>
      <c r="C813">
        <v>6</v>
      </c>
      <c r="D813">
        <v>12</v>
      </c>
      <c r="E813" s="3">
        <v>0.01</v>
      </c>
      <c r="F813" s="4">
        <f>VLOOKUP(B813,[1]Vendas!A:C,2,FALSE)</f>
        <v>44009</v>
      </c>
      <c r="G813" t="str">
        <f>VLOOKUP(VLOOKUP(B813,[1]Vendas!A:C,3,FALSE),[1]Vendedores!A:B,2,FALSE)</f>
        <v>Fernanda Vasconcelos</v>
      </c>
      <c r="H813" t="str">
        <f>VLOOKUP(VLOOKUP(VLOOKUP(B813,[1]Vendas!A:C,3,FALSE),[1]Vendedores!A:E,5,FALSE),[1]Filiais!A:B,2,FALSE)</f>
        <v>Minas Gerais</v>
      </c>
      <c r="I813" s="3">
        <f>VLOOKUP(VLOOKUP(B813,[1]Vendas!A:C,3,FALSE),[1]Vendedores!A:E,4,FALSE)</f>
        <v>0.04</v>
      </c>
      <c r="J813" t="str">
        <f>VLOOKUP(C813,[1]Produtos!A:D,2,FALSE)</f>
        <v>Carregador para celular</v>
      </c>
      <c r="K813" s="5">
        <f>VLOOKUP(C813,[1]Produtos!A:D,3,FALSE)</f>
        <v>150</v>
      </c>
      <c r="L813" s="5">
        <f t="shared" si="36"/>
        <v>1800</v>
      </c>
      <c r="M813" s="5">
        <f t="shared" si="37"/>
        <v>18</v>
      </c>
      <c r="N813" s="5">
        <f t="shared" si="38"/>
        <v>1782</v>
      </c>
      <c r="O813" t="str">
        <f>VLOOKUP(VLOOKUP(C813,[1]Produtos!A:D,4,FALSE),[1]Categorias!A:B,2,FALSE)</f>
        <v>Celulares</v>
      </c>
    </row>
    <row r="814" spans="1:15" x14ac:dyDescent="0.3">
      <c r="A814">
        <v>813</v>
      </c>
      <c r="B814">
        <v>1390</v>
      </c>
      <c r="C814">
        <v>5</v>
      </c>
      <c r="D814">
        <v>27</v>
      </c>
      <c r="E814" s="3">
        <v>0</v>
      </c>
      <c r="F814" s="4">
        <f>VLOOKUP(B814,[1]Vendas!A:C,2,FALSE)</f>
        <v>43904</v>
      </c>
      <c r="G814" t="str">
        <f>VLOOKUP(VLOOKUP(B814,[1]Vendas!A:C,3,FALSE),[1]Vendedores!A:B,2,FALSE)</f>
        <v>Débora Albuquerque</v>
      </c>
      <c r="H814" t="str">
        <f>VLOOKUP(VLOOKUP(VLOOKUP(B814,[1]Vendas!A:C,3,FALSE),[1]Vendedores!A:E,5,FALSE),[1]Filiais!A:B,2,FALSE)</f>
        <v>São Paulo</v>
      </c>
      <c r="I814" s="3">
        <f>VLOOKUP(VLOOKUP(B814,[1]Vendas!A:C,3,FALSE),[1]Vendedores!A:E,4,FALSE)</f>
        <v>0.02</v>
      </c>
      <c r="J814" t="str">
        <f>VLOOKUP(C814,[1]Produtos!A:D,2,FALSE)</f>
        <v>Smartphone</v>
      </c>
      <c r="K814" s="5">
        <f>VLOOKUP(C814,[1]Produtos!A:D,3,FALSE)</f>
        <v>3200</v>
      </c>
      <c r="L814" s="5">
        <f t="shared" si="36"/>
        <v>86400</v>
      </c>
      <c r="M814" s="5">
        <f t="shared" si="37"/>
        <v>0</v>
      </c>
      <c r="N814" s="5">
        <f t="shared" si="38"/>
        <v>86400</v>
      </c>
      <c r="O814" t="str">
        <f>VLOOKUP(VLOOKUP(C814,[1]Produtos!A:D,4,FALSE),[1]Categorias!A:B,2,FALSE)</f>
        <v>Celulares</v>
      </c>
    </row>
    <row r="815" spans="1:15" x14ac:dyDescent="0.3">
      <c r="A815">
        <v>814</v>
      </c>
      <c r="B815">
        <v>451</v>
      </c>
      <c r="C815">
        <v>1</v>
      </c>
      <c r="D815">
        <v>8</v>
      </c>
      <c r="E815" s="3">
        <v>0.05</v>
      </c>
      <c r="F815" s="4">
        <f>VLOOKUP(B815,[1]Vendas!A:C,2,FALSE)</f>
        <v>43911</v>
      </c>
      <c r="G815" t="str">
        <f>VLOOKUP(VLOOKUP(B815,[1]Vendas!A:C,3,FALSE),[1]Vendedores!A:B,2,FALSE)</f>
        <v>Almira Buarque</v>
      </c>
      <c r="H815" t="str">
        <f>VLOOKUP(VLOOKUP(VLOOKUP(B815,[1]Vendas!A:C,3,FALSE),[1]Vendedores!A:E,5,FALSE),[1]Filiais!A:B,2,FALSE)</f>
        <v>Rio de Janeiro</v>
      </c>
      <c r="I815" s="3">
        <f>VLOOKUP(VLOOKUP(B815,[1]Vendas!A:C,3,FALSE),[1]Vendedores!A:E,4,FALSE)</f>
        <v>0.04</v>
      </c>
      <c r="J815" t="str">
        <f>VLOOKUP(C815,[1]Produtos!A:D,2,FALSE)</f>
        <v>Computador desktop</v>
      </c>
      <c r="K815" s="5">
        <f>VLOOKUP(C815,[1]Produtos!A:D,3,FALSE)</f>
        <v>5200</v>
      </c>
      <c r="L815" s="5">
        <f t="shared" si="36"/>
        <v>41600</v>
      </c>
      <c r="M815" s="5">
        <f t="shared" si="37"/>
        <v>2080</v>
      </c>
      <c r="N815" s="5">
        <f t="shared" si="38"/>
        <v>39520</v>
      </c>
      <c r="O815" t="str">
        <f>VLOOKUP(VLOOKUP(C815,[1]Produtos!A:D,4,FALSE),[1]Categorias!A:B,2,FALSE)</f>
        <v>Hardwares</v>
      </c>
    </row>
    <row r="816" spans="1:15" x14ac:dyDescent="0.3">
      <c r="A816">
        <v>815</v>
      </c>
      <c r="B816">
        <v>771</v>
      </c>
      <c r="C816">
        <v>9</v>
      </c>
      <c r="D816">
        <v>16</v>
      </c>
      <c r="E816" s="3">
        <v>0.01</v>
      </c>
      <c r="F816" s="4">
        <f>VLOOKUP(B816,[1]Vendas!A:C,2,FALSE)</f>
        <v>43886</v>
      </c>
      <c r="G816" t="str">
        <f>VLOOKUP(VLOOKUP(B816,[1]Vendas!A:C,3,FALSE),[1]Vendedores!A:B,2,FALSE)</f>
        <v>Rubens Lopes</v>
      </c>
      <c r="H816" t="str">
        <f>VLOOKUP(VLOOKUP(VLOOKUP(B816,[1]Vendas!A:C,3,FALSE),[1]Vendedores!A:E,5,FALSE),[1]Filiais!A:B,2,FALSE)</f>
        <v>Minas Gerais</v>
      </c>
      <c r="I816" s="3">
        <f>VLOOKUP(VLOOKUP(B816,[1]Vendas!A:C,3,FALSE),[1]Vendedores!A:E,4,FALSE)</f>
        <v>0.02</v>
      </c>
      <c r="J816" t="str">
        <f>VLOOKUP(C816,[1]Produtos!A:D,2,FALSE)</f>
        <v>Papel A4</v>
      </c>
      <c r="K816" s="5">
        <f>VLOOKUP(C816,[1]Produtos!A:D,3,FALSE)</f>
        <v>90</v>
      </c>
      <c r="L816" s="5">
        <f t="shared" si="36"/>
        <v>1440</v>
      </c>
      <c r="M816" s="5">
        <f t="shared" si="37"/>
        <v>14.4</v>
      </c>
      <c r="N816" s="5">
        <f t="shared" si="38"/>
        <v>1425.6</v>
      </c>
      <c r="O816" t="str">
        <f>VLOOKUP(VLOOKUP(C816,[1]Produtos!A:D,4,FALSE),[1]Categorias!A:B,2,FALSE)</f>
        <v>Papelaria</v>
      </c>
    </row>
    <row r="817" spans="1:15" x14ac:dyDescent="0.3">
      <c r="A817">
        <v>816</v>
      </c>
      <c r="B817">
        <v>1568</v>
      </c>
      <c r="C817">
        <v>1</v>
      </c>
      <c r="D817">
        <v>9</v>
      </c>
      <c r="E817" s="3">
        <v>0.04</v>
      </c>
      <c r="F817" s="4">
        <f>VLOOKUP(B817,[1]Vendas!A:C,2,FALSE)</f>
        <v>44055</v>
      </c>
      <c r="G817" t="str">
        <f>VLOOKUP(VLOOKUP(B817,[1]Vendas!A:C,3,FALSE),[1]Vendedores!A:B,2,FALSE)</f>
        <v>Filipe de Tarso</v>
      </c>
      <c r="H817" t="str">
        <f>VLOOKUP(VLOOKUP(VLOOKUP(B817,[1]Vendas!A:C,3,FALSE),[1]Vendedores!A:E,5,FALSE),[1]Filiais!A:B,2,FALSE)</f>
        <v>Rio de Janeiro</v>
      </c>
      <c r="I817" s="3">
        <f>VLOOKUP(VLOOKUP(B817,[1]Vendas!A:C,3,FALSE),[1]Vendedores!A:E,4,FALSE)</f>
        <v>0.04</v>
      </c>
      <c r="J817" t="str">
        <f>VLOOKUP(C817,[1]Produtos!A:D,2,FALSE)</f>
        <v>Computador desktop</v>
      </c>
      <c r="K817" s="5">
        <f>VLOOKUP(C817,[1]Produtos!A:D,3,FALSE)</f>
        <v>5200</v>
      </c>
      <c r="L817" s="5">
        <f t="shared" si="36"/>
        <v>46800</v>
      </c>
      <c r="M817" s="5">
        <f t="shared" si="37"/>
        <v>1872</v>
      </c>
      <c r="N817" s="5">
        <f t="shared" si="38"/>
        <v>44928</v>
      </c>
      <c r="O817" t="str">
        <f>VLOOKUP(VLOOKUP(C817,[1]Produtos!A:D,4,FALSE),[1]Categorias!A:B,2,FALSE)</f>
        <v>Hardwares</v>
      </c>
    </row>
    <row r="818" spans="1:15" x14ac:dyDescent="0.3">
      <c r="A818">
        <v>817</v>
      </c>
      <c r="B818">
        <v>1764</v>
      </c>
      <c r="C818">
        <v>2</v>
      </c>
      <c r="D818">
        <v>8</v>
      </c>
      <c r="E818" s="3">
        <v>0</v>
      </c>
      <c r="F818" s="4">
        <f>VLOOKUP(B818,[1]Vendas!A:C,2,FALSE)</f>
        <v>44048</v>
      </c>
      <c r="G818" t="str">
        <f>VLOOKUP(VLOOKUP(B818,[1]Vendas!A:C,3,FALSE),[1]Vendedores!A:B,2,FALSE)</f>
        <v>Almira Buarque</v>
      </c>
      <c r="H818" t="str">
        <f>VLOOKUP(VLOOKUP(VLOOKUP(B818,[1]Vendas!A:C,3,FALSE),[1]Vendedores!A:E,5,FALSE),[1]Filiais!A:B,2,FALSE)</f>
        <v>Rio de Janeiro</v>
      </c>
      <c r="I818" s="3">
        <f>VLOOKUP(VLOOKUP(B818,[1]Vendas!A:C,3,FALSE),[1]Vendedores!A:E,4,FALSE)</f>
        <v>0.04</v>
      </c>
      <c r="J818" t="str">
        <f>VLOOKUP(C818,[1]Produtos!A:D,2,FALSE)</f>
        <v>Impressora</v>
      </c>
      <c r="K818" s="5">
        <f>VLOOKUP(C818,[1]Produtos!A:D,3,FALSE)</f>
        <v>2100</v>
      </c>
      <c r="L818" s="5">
        <f t="shared" si="36"/>
        <v>16800</v>
      </c>
      <c r="M818" s="5">
        <f t="shared" si="37"/>
        <v>0</v>
      </c>
      <c r="N818" s="5">
        <f t="shared" si="38"/>
        <v>16800</v>
      </c>
      <c r="O818" t="str">
        <f>VLOOKUP(VLOOKUP(C818,[1]Produtos!A:D,4,FALSE),[1]Categorias!A:B,2,FALSE)</f>
        <v>Hardwares</v>
      </c>
    </row>
    <row r="819" spans="1:15" x14ac:dyDescent="0.3">
      <c r="A819">
        <v>818</v>
      </c>
      <c r="B819">
        <v>200</v>
      </c>
      <c r="C819">
        <v>6</v>
      </c>
      <c r="D819">
        <v>21</v>
      </c>
      <c r="E819" s="3">
        <v>0.05</v>
      </c>
      <c r="F819" s="4">
        <f>VLOOKUP(B819,[1]Vendas!A:C,2,FALSE)</f>
        <v>44161</v>
      </c>
      <c r="G819" t="str">
        <f>VLOOKUP(VLOOKUP(B819,[1]Vendas!A:C,3,FALSE),[1]Vendedores!A:B,2,FALSE)</f>
        <v>Almira Buarque</v>
      </c>
      <c r="H819" t="str">
        <f>VLOOKUP(VLOOKUP(VLOOKUP(B819,[1]Vendas!A:C,3,FALSE),[1]Vendedores!A:E,5,FALSE),[1]Filiais!A:B,2,FALSE)</f>
        <v>Rio de Janeiro</v>
      </c>
      <c r="I819" s="3">
        <f>VLOOKUP(VLOOKUP(B819,[1]Vendas!A:C,3,FALSE),[1]Vendedores!A:E,4,FALSE)</f>
        <v>0.04</v>
      </c>
      <c r="J819" t="str">
        <f>VLOOKUP(C819,[1]Produtos!A:D,2,FALSE)</f>
        <v>Carregador para celular</v>
      </c>
      <c r="K819" s="5">
        <f>VLOOKUP(C819,[1]Produtos!A:D,3,FALSE)</f>
        <v>150</v>
      </c>
      <c r="L819" s="5">
        <f t="shared" si="36"/>
        <v>3150</v>
      </c>
      <c r="M819" s="5">
        <f t="shared" si="37"/>
        <v>157.5</v>
      </c>
      <c r="N819" s="5">
        <f t="shared" si="38"/>
        <v>2992.5</v>
      </c>
      <c r="O819" t="str">
        <f>VLOOKUP(VLOOKUP(C819,[1]Produtos!A:D,4,FALSE),[1]Categorias!A:B,2,FALSE)</f>
        <v>Celulares</v>
      </c>
    </row>
    <row r="820" spans="1:15" x14ac:dyDescent="0.3">
      <c r="A820">
        <v>819</v>
      </c>
      <c r="B820">
        <v>591</v>
      </c>
      <c r="C820">
        <v>7</v>
      </c>
      <c r="D820">
        <v>20</v>
      </c>
      <c r="E820" s="3">
        <v>0</v>
      </c>
      <c r="F820" s="4">
        <f>VLOOKUP(B820,[1]Vendas!A:C,2,FALSE)</f>
        <v>44065</v>
      </c>
      <c r="G820" t="str">
        <f>VLOOKUP(VLOOKUP(B820,[1]Vendas!A:C,3,FALSE),[1]Vendedores!A:B,2,FALSE)</f>
        <v>Débora Albuquerque</v>
      </c>
      <c r="H820" t="str">
        <f>VLOOKUP(VLOOKUP(VLOOKUP(B820,[1]Vendas!A:C,3,FALSE),[1]Vendedores!A:E,5,FALSE),[1]Filiais!A:B,2,FALSE)</f>
        <v>São Paulo</v>
      </c>
      <c r="I820" s="3">
        <f>VLOOKUP(VLOOKUP(B820,[1]Vendas!A:C,3,FALSE),[1]Vendedores!A:E,4,FALSE)</f>
        <v>0.02</v>
      </c>
      <c r="J820" t="str">
        <f>VLOOKUP(C820,[1]Produtos!A:D,2,FALSE)</f>
        <v>Roteador</v>
      </c>
      <c r="K820" s="5">
        <f>VLOOKUP(C820,[1]Produtos!A:D,3,FALSE)</f>
        <v>320</v>
      </c>
      <c r="L820" s="5">
        <f t="shared" si="36"/>
        <v>6400</v>
      </c>
      <c r="M820" s="5">
        <f t="shared" si="37"/>
        <v>0</v>
      </c>
      <c r="N820" s="5">
        <f t="shared" si="38"/>
        <v>6400</v>
      </c>
      <c r="O820" t="str">
        <f>VLOOKUP(VLOOKUP(C820,[1]Produtos!A:D,4,FALSE),[1]Categorias!A:B,2,FALSE)</f>
        <v>Hardwares</v>
      </c>
    </row>
    <row r="821" spans="1:15" x14ac:dyDescent="0.3">
      <c r="A821">
        <v>820</v>
      </c>
      <c r="B821">
        <v>857</v>
      </c>
      <c r="C821">
        <v>4</v>
      </c>
      <c r="D821">
        <v>26</v>
      </c>
      <c r="E821" s="3">
        <v>0.01</v>
      </c>
      <c r="F821" s="4">
        <f>VLOOKUP(B821,[1]Vendas!A:C,2,FALSE)</f>
        <v>43940</v>
      </c>
      <c r="G821" t="str">
        <f>VLOOKUP(VLOOKUP(B821,[1]Vendas!A:C,3,FALSE),[1]Vendedores!A:B,2,FALSE)</f>
        <v>Augusto Carlos</v>
      </c>
      <c r="H821" t="str">
        <f>VLOOKUP(VLOOKUP(VLOOKUP(B821,[1]Vendas!A:C,3,FALSE),[1]Vendedores!A:E,5,FALSE),[1]Filiais!A:B,2,FALSE)</f>
        <v>São Paulo</v>
      </c>
      <c r="I821" s="3">
        <f>VLOOKUP(VLOOKUP(B821,[1]Vendas!A:C,3,FALSE),[1]Vendedores!A:E,4,FALSE)</f>
        <v>0.08</v>
      </c>
      <c r="J821" t="str">
        <f>VLOOKUP(C821,[1]Produtos!A:D,2,FALSE)</f>
        <v>Mouse</v>
      </c>
      <c r="K821" s="5">
        <f>VLOOKUP(C821,[1]Produtos!A:D,3,FALSE)</f>
        <v>75</v>
      </c>
      <c r="L821" s="5">
        <f t="shared" si="36"/>
        <v>1950</v>
      </c>
      <c r="M821" s="5">
        <f t="shared" si="37"/>
        <v>19.5</v>
      </c>
      <c r="N821" s="5">
        <f t="shared" si="38"/>
        <v>1930.5</v>
      </c>
      <c r="O821" t="str">
        <f>VLOOKUP(VLOOKUP(C821,[1]Produtos!A:D,4,FALSE),[1]Categorias!A:B,2,FALSE)</f>
        <v>Acessórios</v>
      </c>
    </row>
    <row r="822" spans="1:15" x14ac:dyDescent="0.3">
      <c r="A822">
        <v>821</v>
      </c>
      <c r="B822">
        <v>1054</v>
      </c>
      <c r="C822">
        <v>7</v>
      </c>
      <c r="D822">
        <v>29</v>
      </c>
      <c r="E822" s="3">
        <v>0.05</v>
      </c>
      <c r="F822" s="4">
        <f>VLOOKUP(B822,[1]Vendas!A:C,2,FALSE)</f>
        <v>44056</v>
      </c>
      <c r="G822" t="str">
        <f>VLOOKUP(VLOOKUP(B822,[1]Vendas!A:C,3,FALSE),[1]Vendedores!A:B,2,FALSE)</f>
        <v>Rubens Lopes</v>
      </c>
      <c r="H822" t="str">
        <f>VLOOKUP(VLOOKUP(VLOOKUP(B822,[1]Vendas!A:C,3,FALSE),[1]Vendedores!A:E,5,FALSE),[1]Filiais!A:B,2,FALSE)</f>
        <v>Minas Gerais</v>
      </c>
      <c r="I822" s="3">
        <f>VLOOKUP(VLOOKUP(B822,[1]Vendas!A:C,3,FALSE),[1]Vendedores!A:E,4,FALSE)</f>
        <v>0.02</v>
      </c>
      <c r="J822" t="str">
        <f>VLOOKUP(C822,[1]Produtos!A:D,2,FALSE)</f>
        <v>Roteador</v>
      </c>
      <c r="K822" s="5">
        <f>VLOOKUP(C822,[1]Produtos!A:D,3,FALSE)</f>
        <v>320</v>
      </c>
      <c r="L822" s="5">
        <f t="shared" si="36"/>
        <v>9280</v>
      </c>
      <c r="M822" s="5">
        <f t="shared" si="37"/>
        <v>464</v>
      </c>
      <c r="N822" s="5">
        <f t="shared" si="38"/>
        <v>8816</v>
      </c>
      <c r="O822" t="str">
        <f>VLOOKUP(VLOOKUP(C822,[1]Produtos!A:D,4,FALSE),[1]Categorias!A:B,2,FALSE)</f>
        <v>Hardwares</v>
      </c>
    </row>
    <row r="823" spans="1:15" x14ac:dyDescent="0.3">
      <c r="A823">
        <v>822</v>
      </c>
      <c r="B823">
        <v>1201</v>
      </c>
      <c r="C823">
        <v>6</v>
      </c>
      <c r="D823">
        <v>8</v>
      </c>
      <c r="E823" s="3">
        <v>0</v>
      </c>
      <c r="F823" s="4">
        <f>VLOOKUP(B823,[1]Vendas!A:C,2,FALSE)</f>
        <v>43965</v>
      </c>
      <c r="G823" t="str">
        <f>VLOOKUP(VLOOKUP(B823,[1]Vendas!A:C,3,FALSE),[1]Vendedores!A:B,2,FALSE)</f>
        <v>Raimundo Nonato</v>
      </c>
      <c r="H823" t="str">
        <f>VLOOKUP(VLOOKUP(VLOOKUP(B823,[1]Vendas!A:C,3,FALSE),[1]Vendedores!A:E,5,FALSE),[1]Filiais!A:B,2,FALSE)</f>
        <v>Minas Gerais</v>
      </c>
      <c r="I823" s="3">
        <f>VLOOKUP(VLOOKUP(B823,[1]Vendas!A:C,3,FALSE),[1]Vendedores!A:E,4,FALSE)</f>
        <v>0.02</v>
      </c>
      <c r="J823" t="str">
        <f>VLOOKUP(C823,[1]Produtos!A:D,2,FALSE)</f>
        <v>Carregador para celular</v>
      </c>
      <c r="K823" s="5">
        <f>VLOOKUP(C823,[1]Produtos!A:D,3,FALSE)</f>
        <v>150</v>
      </c>
      <c r="L823" s="5">
        <f t="shared" si="36"/>
        <v>1200</v>
      </c>
      <c r="M823" s="5">
        <f t="shared" si="37"/>
        <v>0</v>
      </c>
      <c r="N823" s="5">
        <f t="shared" si="38"/>
        <v>1200</v>
      </c>
      <c r="O823" t="str">
        <f>VLOOKUP(VLOOKUP(C823,[1]Produtos!A:D,4,FALSE),[1]Categorias!A:B,2,FALSE)</f>
        <v>Celulares</v>
      </c>
    </row>
    <row r="824" spans="1:15" x14ac:dyDescent="0.3">
      <c r="A824">
        <v>823</v>
      </c>
      <c r="B824">
        <v>126</v>
      </c>
      <c r="C824">
        <v>2</v>
      </c>
      <c r="D824">
        <v>22</v>
      </c>
      <c r="E824" s="3">
        <v>0.05</v>
      </c>
      <c r="F824" s="4">
        <f>VLOOKUP(B824,[1]Vendas!A:C,2,FALSE)</f>
        <v>44160</v>
      </c>
      <c r="G824" t="str">
        <f>VLOOKUP(VLOOKUP(B824,[1]Vendas!A:C,3,FALSE),[1]Vendedores!A:B,2,FALSE)</f>
        <v>Raimundo Nonato</v>
      </c>
      <c r="H824" t="str">
        <f>VLOOKUP(VLOOKUP(VLOOKUP(B824,[1]Vendas!A:C,3,FALSE),[1]Vendedores!A:E,5,FALSE),[1]Filiais!A:B,2,FALSE)</f>
        <v>Minas Gerais</v>
      </c>
      <c r="I824" s="3">
        <f>VLOOKUP(VLOOKUP(B824,[1]Vendas!A:C,3,FALSE),[1]Vendedores!A:E,4,FALSE)</f>
        <v>0.02</v>
      </c>
      <c r="J824" t="str">
        <f>VLOOKUP(C824,[1]Produtos!A:D,2,FALSE)</f>
        <v>Impressora</v>
      </c>
      <c r="K824" s="5">
        <f>VLOOKUP(C824,[1]Produtos!A:D,3,FALSE)</f>
        <v>2100</v>
      </c>
      <c r="L824" s="5">
        <f t="shared" si="36"/>
        <v>46200</v>
      </c>
      <c r="M824" s="5">
        <f t="shared" si="37"/>
        <v>2310</v>
      </c>
      <c r="N824" s="5">
        <f t="shared" si="38"/>
        <v>43890</v>
      </c>
      <c r="O824" t="str">
        <f>VLOOKUP(VLOOKUP(C824,[1]Produtos!A:D,4,FALSE),[1]Categorias!A:B,2,FALSE)</f>
        <v>Hardwares</v>
      </c>
    </row>
    <row r="825" spans="1:15" x14ac:dyDescent="0.3">
      <c r="A825">
        <v>824</v>
      </c>
      <c r="B825">
        <v>1569</v>
      </c>
      <c r="C825">
        <v>5</v>
      </c>
      <c r="D825">
        <v>6</v>
      </c>
      <c r="E825" s="3">
        <v>0.05</v>
      </c>
      <c r="F825" s="4">
        <f>VLOOKUP(B825,[1]Vendas!A:C,2,FALSE)</f>
        <v>43869</v>
      </c>
      <c r="G825" t="str">
        <f>VLOOKUP(VLOOKUP(B825,[1]Vendas!A:C,3,FALSE),[1]Vendedores!A:B,2,FALSE)</f>
        <v>Fernanda Vasconcelos</v>
      </c>
      <c r="H825" t="str">
        <f>VLOOKUP(VLOOKUP(VLOOKUP(B825,[1]Vendas!A:C,3,FALSE),[1]Vendedores!A:E,5,FALSE),[1]Filiais!A:B,2,FALSE)</f>
        <v>Minas Gerais</v>
      </c>
      <c r="I825" s="3">
        <f>VLOOKUP(VLOOKUP(B825,[1]Vendas!A:C,3,FALSE),[1]Vendedores!A:E,4,FALSE)</f>
        <v>0.04</v>
      </c>
      <c r="J825" t="str">
        <f>VLOOKUP(C825,[1]Produtos!A:D,2,FALSE)</f>
        <v>Smartphone</v>
      </c>
      <c r="K825" s="5">
        <f>VLOOKUP(C825,[1]Produtos!A:D,3,FALSE)</f>
        <v>3200</v>
      </c>
      <c r="L825" s="5">
        <f t="shared" si="36"/>
        <v>19200</v>
      </c>
      <c r="M825" s="5">
        <f t="shared" si="37"/>
        <v>960</v>
      </c>
      <c r="N825" s="5">
        <f t="shared" si="38"/>
        <v>18240</v>
      </c>
      <c r="O825" t="str">
        <f>VLOOKUP(VLOOKUP(C825,[1]Produtos!A:D,4,FALSE),[1]Categorias!A:B,2,FALSE)</f>
        <v>Celulares</v>
      </c>
    </row>
    <row r="826" spans="1:15" x14ac:dyDescent="0.3">
      <c r="A826">
        <v>825</v>
      </c>
      <c r="B826">
        <v>1848</v>
      </c>
      <c r="C826">
        <v>9</v>
      </c>
      <c r="D826">
        <v>4</v>
      </c>
      <c r="E826" s="3">
        <v>0.02</v>
      </c>
      <c r="F826" s="4">
        <f>VLOOKUP(B826,[1]Vendas!A:C,2,FALSE)</f>
        <v>43930</v>
      </c>
      <c r="G826" t="str">
        <f>VLOOKUP(VLOOKUP(B826,[1]Vendas!A:C,3,FALSE),[1]Vendedores!A:B,2,FALSE)</f>
        <v>Antônio da Costa</v>
      </c>
      <c r="H826" t="str">
        <f>VLOOKUP(VLOOKUP(VLOOKUP(B826,[1]Vendas!A:C,3,FALSE),[1]Vendedores!A:E,5,FALSE),[1]Filiais!A:B,2,FALSE)</f>
        <v>São Paulo</v>
      </c>
      <c r="I826" s="3">
        <f>VLOOKUP(VLOOKUP(B826,[1]Vendas!A:C,3,FALSE),[1]Vendedores!A:E,4,FALSE)</f>
        <v>7.0000000000000007E-2</v>
      </c>
      <c r="J826" t="str">
        <f>VLOOKUP(C826,[1]Produtos!A:D,2,FALSE)</f>
        <v>Papel A4</v>
      </c>
      <c r="K826" s="5">
        <f>VLOOKUP(C826,[1]Produtos!A:D,3,FALSE)</f>
        <v>90</v>
      </c>
      <c r="L826" s="5">
        <f t="shared" si="36"/>
        <v>360</v>
      </c>
      <c r="M826" s="5">
        <f t="shared" si="37"/>
        <v>7.2</v>
      </c>
      <c r="N826" s="5">
        <f t="shared" si="38"/>
        <v>352.8</v>
      </c>
      <c r="O826" t="str">
        <f>VLOOKUP(VLOOKUP(C826,[1]Produtos!A:D,4,FALSE),[1]Categorias!A:B,2,FALSE)</f>
        <v>Papelaria</v>
      </c>
    </row>
    <row r="827" spans="1:15" x14ac:dyDescent="0.3">
      <c r="A827">
        <v>826</v>
      </c>
      <c r="B827">
        <v>306</v>
      </c>
      <c r="C827">
        <v>1</v>
      </c>
      <c r="D827">
        <v>14</v>
      </c>
      <c r="E827" s="3">
        <v>0</v>
      </c>
      <c r="F827" s="4">
        <f>VLOOKUP(B827,[1]Vendas!A:C,2,FALSE)</f>
        <v>43926</v>
      </c>
      <c r="G827" t="str">
        <f>VLOOKUP(VLOOKUP(B827,[1]Vendas!A:C,3,FALSE),[1]Vendedores!A:B,2,FALSE)</f>
        <v>Augusto Carlos</v>
      </c>
      <c r="H827" t="str">
        <f>VLOOKUP(VLOOKUP(VLOOKUP(B827,[1]Vendas!A:C,3,FALSE),[1]Vendedores!A:E,5,FALSE),[1]Filiais!A:B,2,FALSE)</f>
        <v>São Paulo</v>
      </c>
      <c r="I827" s="3">
        <f>VLOOKUP(VLOOKUP(B827,[1]Vendas!A:C,3,FALSE),[1]Vendedores!A:E,4,FALSE)</f>
        <v>0.08</v>
      </c>
      <c r="J827" t="str">
        <f>VLOOKUP(C827,[1]Produtos!A:D,2,FALSE)</f>
        <v>Computador desktop</v>
      </c>
      <c r="K827" s="5">
        <f>VLOOKUP(C827,[1]Produtos!A:D,3,FALSE)</f>
        <v>5200</v>
      </c>
      <c r="L827" s="5">
        <f t="shared" si="36"/>
        <v>72800</v>
      </c>
      <c r="M827" s="5">
        <f t="shared" si="37"/>
        <v>0</v>
      </c>
      <c r="N827" s="5">
        <f t="shared" si="38"/>
        <v>72800</v>
      </c>
      <c r="O827" t="str">
        <f>VLOOKUP(VLOOKUP(C827,[1]Produtos!A:D,4,FALSE),[1]Categorias!A:B,2,FALSE)</f>
        <v>Hardwares</v>
      </c>
    </row>
    <row r="828" spans="1:15" x14ac:dyDescent="0.3">
      <c r="A828">
        <v>827</v>
      </c>
      <c r="B828">
        <v>1380</v>
      </c>
      <c r="C828">
        <v>10</v>
      </c>
      <c r="D828">
        <v>32</v>
      </c>
      <c r="E828" s="3">
        <v>0.05</v>
      </c>
      <c r="F828" s="4">
        <f>VLOOKUP(B828,[1]Vendas!A:C,2,FALSE)</f>
        <v>43970</v>
      </c>
      <c r="G828" t="str">
        <f>VLOOKUP(VLOOKUP(B828,[1]Vendas!A:C,3,FALSE),[1]Vendedores!A:B,2,FALSE)</f>
        <v>Filipe de Tarso</v>
      </c>
      <c r="H828" t="str">
        <f>VLOOKUP(VLOOKUP(VLOOKUP(B828,[1]Vendas!A:C,3,FALSE),[1]Vendedores!A:E,5,FALSE),[1]Filiais!A:B,2,FALSE)</f>
        <v>Rio de Janeiro</v>
      </c>
      <c r="I828" s="3">
        <f>VLOOKUP(VLOOKUP(B828,[1]Vendas!A:C,3,FALSE),[1]Vendedores!A:E,4,FALSE)</f>
        <v>0.04</v>
      </c>
      <c r="J828" t="str">
        <f>VLOOKUP(C828,[1]Produtos!A:D,2,FALSE)</f>
        <v>Caneta</v>
      </c>
      <c r="K828" s="5">
        <f>VLOOKUP(C828,[1]Produtos!A:D,3,FALSE)</f>
        <v>15</v>
      </c>
      <c r="L828" s="5">
        <f t="shared" si="36"/>
        <v>480</v>
      </c>
      <c r="M828" s="5">
        <f t="shared" si="37"/>
        <v>24</v>
      </c>
      <c r="N828" s="5">
        <f t="shared" si="38"/>
        <v>456</v>
      </c>
      <c r="O828" t="str">
        <f>VLOOKUP(VLOOKUP(C828,[1]Produtos!A:D,4,FALSE),[1]Categorias!A:B,2,FALSE)</f>
        <v>Papelaria</v>
      </c>
    </row>
    <row r="829" spans="1:15" x14ac:dyDescent="0.3">
      <c r="A829">
        <v>828</v>
      </c>
      <c r="B829">
        <v>206</v>
      </c>
      <c r="C829">
        <v>10</v>
      </c>
      <c r="D829">
        <v>32</v>
      </c>
      <c r="E829" s="3">
        <v>0.03</v>
      </c>
      <c r="F829" s="4">
        <f>VLOOKUP(B829,[1]Vendas!A:C,2,FALSE)</f>
        <v>44099</v>
      </c>
      <c r="G829" t="str">
        <f>VLOOKUP(VLOOKUP(B829,[1]Vendas!A:C,3,FALSE),[1]Vendedores!A:B,2,FALSE)</f>
        <v>Solange Almeida</v>
      </c>
      <c r="H829" t="str">
        <f>VLOOKUP(VLOOKUP(VLOOKUP(B829,[1]Vendas!A:C,3,FALSE),[1]Vendedores!A:E,5,FALSE),[1]Filiais!A:B,2,FALSE)</f>
        <v>Rio de Janeiro</v>
      </c>
      <c r="I829" s="3">
        <f>VLOOKUP(VLOOKUP(B829,[1]Vendas!A:C,3,FALSE),[1]Vendedores!A:E,4,FALSE)</f>
        <v>0.01</v>
      </c>
      <c r="J829" t="str">
        <f>VLOOKUP(C829,[1]Produtos!A:D,2,FALSE)</f>
        <v>Caneta</v>
      </c>
      <c r="K829" s="5">
        <f>VLOOKUP(C829,[1]Produtos!A:D,3,FALSE)</f>
        <v>15</v>
      </c>
      <c r="L829" s="5">
        <f t="shared" si="36"/>
        <v>480</v>
      </c>
      <c r="M829" s="5">
        <f t="shared" si="37"/>
        <v>14.399999999999999</v>
      </c>
      <c r="N829" s="5">
        <f t="shared" si="38"/>
        <v>465.6</v>
      </c>
      <c r="O829" t="str">
        <f>VLOOKUP(VLOOKUP(C829,[1]Produtos!A:D,4,FALSE),[1]Categorias!A:B,2,FALSE)</f>
        <v>Papelaria</v>
      </c>
    </row>
    <row r="830" spans="1:15" x14ac:dyDescent="0.3">
      <c r="A830">
        <v>829</v>
      </c>
      <c r="B830">
        <v>969</v>
      </c>
      <c r="C830">
        <v>7</v>
      </c>
      <c r="D830">
        <v>1</v>
      </c>
      <c r="E830" s="3">
        <v>0</v>
      </c>
      <c r="F830" s="4">
        <f>VLOOKUP(B830,[1]Vendas!A:C,2,FALSE)</f>
        <v>43873</v>
      </c>
      <c r="G830" t="str">
        <f>VLOOKUP(VLOOKUP(B830,[1]Vendas!A:C,3,FALSE),[1]Vendedores!A:B,2,FALSE)</f>
        <v>Débora Albuquerque</v>
      </c>
      <c r="H830" t="str">
        <f>VLOOKUP(VLOOKUP(VLOOKUP(B830,[1]Vendas!A:C,3,FALSE),[1]Vendedores!A:E,5,FALSE),[1]Filiais!A:B,2,FALSE)</f>
        <v>São Paulo</v>
      </c>
      <c r="I830" s="3">
        <f>VLOOKUP(VLOOKUP(B830,[1]Vendas!A:C,3,FALSE),[1]Vendedores!A:E,4,FALSE)</f>
        <v>0.02</v>
      </c>
      <c r="J830" t="str">
        <f>VLOOKUP(C830,[1]Produtos!A:D,2,FALSE)</f>
        <v>Roteador</v>
      </c>
      <c r="K830" s="5">
        <f>VLOOKUP(C830,[1]Produtos!A:D,3,FALSE)</f>
        <v>320</v>
      </c>
      <c r="L830" s="5">
        <f t="shared" si="36"/>
        <v>320</v>
      </c>
      <c r="M830" s="5">
        <f t="shared" si="37"/>
        <v>0</v>
      </c>
      <c r="N830" s="5">
        <f t="shared" si="38"/>
        <v>320</v>
      </c>
      <c r="O830" t="str">
        <f>VLOOKUP(VLOOKUP(C830,[1]Produtos!A:D,4,FALSE),[1]Categorias!A:B,2,FALSE)</f>
        <v>Hardwares</v>
      </c>
    </row>
    <row r="831" spans="1:15" x14ac:dyDescent="0.3">
      <c r="A831">
        <v>830</v>
      </c>
      <c r="B831">
        <v>1237</v>
      </c>
      <c r="C831">
        <v>5</v>
      </c>
      <c r="D831">
        <v>19</v>
      </c>
      <c r="E831" s="3">
        <v>0.03</v>
      </c>
      <c r="F831" s="4">
        <f>VLOOKUP(B831,[1]Vendas!A:C,2,FALSE)</f>
        <v>43974</v>
      </c>
      <c r="G831" t="str">
        <f>VLOOKUP(VLOOKUP(B831,[1]Vendas!A:C,3,FALSE),[1]Vendedores!A:B,2,FALSE)</f>
        <v>Débora Albuquerque</v>
      </c>
      <c r="H831" t="str">
        <f>VLOOKUP(VLOOKUP(VLOOKUP(B831,[1]Vendas!A:C,3,FALSE),[1]Vendedores!A:E,5,FALSE),[1]Filiais!A:B,2,FALSE)</f>
        <v>São Paulo</v>
      </c>
      <c r="I831" s="3">
        <f>VLOOKUP(VLOOKUP(B831,[1]Vendas!A:C,3,FALSE),[1]Vendedores!A:E,4,FALSE)</f>
        <v>0.02</v>
      </c>
      <c r="J831" t="str">
        <f>VLOOKUP(C831,[1]Produtos!A:D,2,FALSE)</f>
        <v>Smartphone</v>
      </c>
      <c r="K831" s="5">
        <f>VLOOKUP(C831,[1]Produtos!A:D,3,FALSE)</f>
        <v>3200</v>
      </c>
      <c r="L831" s="5">
        <f t="shared" si="36"/>
        <v>60800</v>
      </c>
      <c r="M831" s="5">
        <f t="shared" si="37"/>
        <v>1824</v>
      </c>
      <c r="N831" s="5">
        <f t="shared" si="38"/>
        <v>58976</v>
      </c>
      <c r="O831" t="str">
        <f>VLOOKUP(VLOOKUP(C831,[1]Produtos!A:D,4,FALSE),[1]Categorias!A:B,2,FALSE)</f>
        <v>Celulares</v>
      </c>
    </row>
    <row r="832" spans="1:15" x14ac:dyDescent="0.3">
      <c r="A832">
        <v>831</v>
      </c>
      <c r="B832">
        <v>1408</v>
      </c>
      <c r="C832">
        <v>1</v>
      </c>
      <c r="D832">
        <v>2</v>
      </c>
      <c r="E832" s="3">
        <v>0.05</v>
      </c>
      <c r="F832" s="4">
        <f>VLOOKUP(B832,[1]Vendas!A:C,2,FALSE)</f>
        <v>43927</v>
      </c>
      <c r="G832" t="str">
        <f>VLOOKUP(VLOOKUP(B832,[1]Vendas!A:C,3,FALSE),[1]Vendedores!A:B,2,FALSE)</f>
        <v>Filipe de Tarso</v>
      </c>
      <c r="H832" t="str">
        <f>VLOOKUP(VLOOKUP(VLOOKUP(B832,[1]Vendas!A:C,3,FALSE),[1]Vendedores!A:E,5,FALSE),[1]Filiais!A:B,2,FALSE)</f>
        <v>Rio de Janeiro</v>
      </c>
      <c r="I832" s="3">
        <f>VLOOKUP(VLOOKUP(B832,[1]Vendas!A:C,3,FALSE),[1]Vendedores!A:E,4,FALSE)</f>
        <v>0.04</v>
      </c>
      <c r="J832" t="str">
        <f>VLOOKUP(C832,[1]Produtos!A:D,2,FALSE)</f>
        <v>Computador desktop</v>
      </c>
      <c r="K832" s="5">
        <f>VLOOKUP(C832,[1]Produtos!A:D,3,FALSE)</f>
        <v>5200</v>
      </c>
      <c r="L832" s="5">
        <f t="shared" si="36"/>
        <v>10400</v>
      </c>
      <c r="M832" s="5">
        <f t="shared" si="37"/>
        <v>520</v>
      </c>
      <c r="N832" s="5">
        <f t="shared" si="38"/>
        <v>9880</v>
      </c>
      <c r="O832" t="str">
        <f>VLOOKUP(VLOOKUP(C832,[1]Produtos!A:D,4,FALSE),[1]Categorias!A:B,2,FALSE)</f>
        <v>Hardwares</v>
      </c>
    </row>
    <row r="833" spans="1:15" x14ac:dyDescent="0.3">
      <c r="A833">
        <v>832</v>
      </c>
      <c r="B833">
        <v>674</v>
      </c>
      <c r="C833">
        <v>2</v>
      </c>
      <c r="D833">
        <v>11</v>
      </c>
      <c r="E833" s="3">
        <v>0.05</v>
      </c>
      <c r="F833" s="4">
        <f>VLOOKUP(B833,[1]Vendas!A:C,2,FALSE)</f>
        <v>44132</v>
      </c>
      <c r="G833" t="str">
        <f>VLOOKUP(VLOOKUP(B833,[1]Vendas!A:C,3,FALSE),[1]Vendedores!A:B,2,FALSE)</f>
        <v>Débora Albuquerque</v>
      </c>
      <c r="H833" t="str">
        <f>VLOOKUP(VLOOKUP(VLOOKUP(B833,[1]Vendas!A:C,3,FALSE),[1]Vendedores!A:E,5,FALSE),[1]Filiais!A:B,2,FALSE)</f>
        <v>São Paulo</v>
      </c>
      <c r="I833" s="3">
        <f>VLOOKUP(VLOOKUP(B833,[1]Vendas!A:C,3,FALSE),[1]Vendedores!A:E,4,FALSE)</f>
        <v>0.02</v>
      </c>
      <c r="J833" t="str">
        <f>VLOOKUP(C833,[1]Produtos!A:D,2,FALSE)</f>
        <v>Impressora</v>
      </c>
      <c r="K833" s="5">
        <f>VLOOKUP(C833,[1]Produtos!A:D,3,FALSE)</f>
        <v>2100</v>
      </c>
      <c r="L833" s="5">
        <f t="shared" si="36"/>
        <v>23100</v>
      </c>
      <c r="M833" s="5">
        <f t="shared" si="37"/>
        <v>1155</v>
      </c>
      <c r="N833" s="5">
        <f t="shared" si="38"/>
        <v>21945</v>
      </c>
      <c r="O833" t="str">
        <f>VLOOKUP(VLOOKUP(C833,[1]Produtos!A:D,4,FALSE),[1]Categorias!A:B,2,FALSE)</f>
        <v>Hardwares</v>
      </c>
    </row>
    <row r="834" spans="1:15" x14ac:dyDescent="0.3">
      <c r="A834">
        <v>833</v>
      </c>
      <c r="B834">
        <v>667</v>
      </c>
      <c r="C834">
        <v>3</v>
      </c>
      <c r="D834">
        <v>28</v>
      </c>
      <c r="E834" s="3">
        <v>0</v>
      </c>
      <c r="F834" s="4">
        <f>VLOOKUP(B834,[1]Vendas!A:C,2,FALSE)</f>
        <v>44130</v>
      </c>
      <c r="G834" t="str">
        <f>VLOOKUP(VLOOKUP(B834,[1]Vendas!A:C,3,FALSE),[1]Vendedores!A:B,2,FALSE)</f>
        <v>Rubens Lopes</v>
      </c>
      <c r="H834" t="str">
        <f>VLOOKUP(VLOOKUP(VLOOKUP(B834,[1]Vendas!A:C,3,FALSE),[1]Vendedores!A:E,5,FALSE),[1]Filiais!A:B,2,FALSE)</f>
        <v>Minas Gerais</v>
      </c>
      <c r="I834" s="3">
        <f>VLOOKUP(VLOOKUP(B834,[1]Vendas!A:C,3,FALSE),[1]Vendedores!A:E,4,FALSE)</f>
        <v>0.02</v>
      </c>
      <c r="J834" t="str">
        <f>VLOOKUP(C834,[1]Produtos!A:D,2,FALSE)</f>
        <v>Teclado</v>
      </c>
      <c r="K834" s="5">
        <f>VLOOKUP(C834,[1]Produtos!A:D,3,FALSE)</f>
        <v>90</v>
      </c>
      <c r="L834" s="5">
        <f t="shared" si="36"/>
        <v>2520</v>
      </c>
      <c r="M834" s="5">
        <f t="shared" si="37"/>
        <v>0</v>
      </c>
      <c r="N834" s="5">
        <f t="shared" si="38"/>
        <v>2520</v>
      </c>
      <c r="O834" t="str">
        <f>VLOOKUP(VLOOKUP(C834,[1]Produtos!A:D,4,FALSE),[1]Categorias!A:B,2,FALSE)</f>
        <v>Acessórios</v>
      </c>
    </row>
    <row r="835" spans="1:15" x14ac:dyDescent="0.3">
      <c r="A835">
        <v>834</v>
      </c>
      <c r="B835">
        <v>1462</v>
      </c>
      <c r="C835">
        <v>6</v>
      </c>
      <c r="D835">
        <v>7</v>
      </c>
      <c r="E835" s="3">
        <v>0.01</v>
      </c>
      <c r="F835" s="4">
        <f>VLOOKUP(B835,[1]Vendas!A:C,2,FALSE)</f>
        <v>44167</v>
      </c>
      <c r="G835" t="str">
        <f>VLOOKUP(VLOOKUP(B835,[1]Vendas!A:C,3,FALSE),[1]Vendedores!A:B,2,FALSE)</f>
        <v>Rubens Lopes</v>
      </c>
      <c r="H835" t="str">
        <f>VLOOKUP(VLOOKUP(VLOOKUP(B835,[1]Vendas!A:C,3,FALSE),[1]Vendedores!A:E,5,FALSE),[1]Filiais!A:B,2,FALSE)</f>
        <v>Minas Gerais</v>
      </c>
      <c r="I835" s="3">
        <f>VLOOKUP(VLOOKUP(B835,[1]Vendas!A:C,3,FALSE),[1]Vendedores!A:E,4,FALSE)</f>
        <v>0.02</v>
      </c>
      <c r="J835" t="str">
        <f>VLOOKUP(C835,[1]Produtos!A:D,2,FALSE)</f>
        <v>Carregador para celular</v>
      </c>
      <c r="K835" s="5">
        <f>VLOOKUP(C835,[1]Produtos!A:D,3,FALSE)</f>
        <v>150</v>
      </c>
      <c r="L835" s="5">
        <f t="shared" ref="L835:L898" si="39">K835*D835</f>
        <v>1050</v>
      </c>
      <c r="M835" s="5">
        <f t="shared" ref="M835:M898" si="40">E835*L835</f>
        <v>10.5</v>
      </c>
      <c r="N835" s="5">
        <f t="shared" ref="N835:N898" si="41">L835-M835</f>
        <v>1039.5</v>
      </c>
      <c r="O835" t="str">
        <f>VLOOKUP(VLOOKUP(C835,[1]Produtos!A:D,4,FALSE),[1]Categorias!A:B,2,FALSE)</f>
        <v>Celulares</v>
      </c>
    </row>
    <row r="836" spans="1:15" x14ac:dyDescent="0.3">
      <c r="A836">
        <v>835</v>
      </c>
      <c r="B836">
        <v>316</v>
      </c>
      <c r="C836">
        <v>8</v>
      </c>
      <c r="D836">
        <v>29</v>
      </c>
      <c r="E836" s="3">
        <v>0.02</v>
      </c>
      <c r="F836" s="4">
        <f>VLOOKUP(B836,[1]Vendas!A:C,2,FALSE)</f>
        <v>44122</v>
      </c>
      <c r="G836" t="str">
        <f>VLOOKUP(VLOOKUP(B836,[1]Vendas!A:C,3,FALSE),[1]Vendedores!A:B,2,FALSE)</f>
        <v>Rubens Lopes</v>
      </c>
      <c r="H836" t="str">
        <f>VLOOKUP(VLOOKUP(VLOOKUP(B836,[1]Vendas!A:C,3,FALSE),[1]Vendedores!A:E,5,FALSE),[1]Filiais!A:B,2,FALSE)</f>
        <v>Minas Gerais</v>
      </c>
      <c r="I836" s="3">
        <f>VLOOKUP(VLOOKUP(B836,[1]Vendas!A:C,3,FALSE),[1]Vendedores!A:E,4,FALSE)</f>
        <v>0.02</v>
      </c>
      <c r="J836" t="str">
        <f>VLOOKUP(C836,[1]Produtos!A:D,2,FALSE)</f>
        <v>Projetor</v>
      </c>
      <c r="K836" s="5">
        <f>VLOOKUP(C836,[1]Produtos!A:D,3,FALSE)</f>
        <v>2900</v>
      </c>
      <c r="L836" s="5">
        <f t="shared" si="39"/>
        <v>84100</v>
      </c>
      <c r="M836" s="5">
        <f t="shared" si="40"/>
        <v>1682</v>
      </c>
      <c r="N836" s="5">
        <f t="shared" si="41"/>
        <v>82418</v>
      </c>
      <c r="O836" t="str">
        <f>VLOOKUP(VLOOKUP(C836,[1]Produtos!A:D,4,FALSE),[1]Categorias!A:B,2,FALSE)</f>
        <v>Hardwares</v>
      </c>
    </row>
    <row r="837" spans="1:15" x14ac:dyDescent="0.3">
      <c r="A837">
        <v>836</v>
      </c>
      <c r="B837">
        <v>953</v>
      </c>
      <c r="C837">
        <v>3</v>
      </c>
      <c r="D837">
        <v>30</v>
      </c>
      <c r="E837" s="3">
        <v>0.01</v>
      </c>
      <c r="F837" s="4">
        <f>VLOOKUP(B837,[1]Vendas!A:C,2,FALSE)</f>
        <v>43922</v>
      </c>
      <c r="G837" t="str">
        <f>VLOOKUP(VLOOKUP(B837,[1]Vendas!A:C,3,FALSE),[1]Vendedores!A:B,2,FALSE)</f>
        <v>Rubens Lopes</v>
      </c>
      <c r="H837" t="str">
        <f>VLOOKUP(VLOOKUP(VLOOKUP(B837,[1]Vendas!A:C,3,FALSE),[1]Vendedores!A:E,5,FALSE),[1]Filiais!A:B,2,FALSE)</f>
        <v>Minas Gerais</v>
      </c>
      <c r="I837" s="3">
        <f>VLOOKUP(VLOOKUP(B837,[1]Vendas!A:C,3,FALSE),[1]Vendedores!A:E,4,FALSE)</f>
        <v>0.02</v>
      </c>
      <c r="J837" t="str">
        <f>VLOOKUP(C837,[1]Produtos!A:D,2,FALSE)</f>
        <v>Teclado</v>
      </c>
      <c r="K837" s="5">
        <f>VLOOKUP(C837,[1]Produtos!A:D,3,FALSE)</f>
        <v>90</v>
      </c>
      <c r="L837" s="5">
        <f t="shared" si="39"/>
        <v>2700</v>
      </c>
      <c r="M837" s="5">
        <f t="shared" si="40"/>
        <v>27</v>
      </c>
      <c r="N837" s="5">
        <f t="shared" si="41"/>
        <v>2673</v>
      </c>
      <c r="O837" t="str">
        <f>VLOOKUP(VLOOKUP(C837,[1]Produtos!A:D,4,FALSE),[1]Categorias!A:B,2,FALSE)</f>
        <v>Acessórios</v>
      </c>
    </row>
    <row r="838" spans="1:15" x14ac:dyDescent="0.3">
      <c r="A838">
        <v>837</v>
      </c>
      <c r="B838">
        <v>500</v>
      </c>
      <c r="C838">
        <v>9</v>
      </c>
      <c r="D838">
        <v>3</v>
      </c>
      <c r="E838" s="3">
        <v>0</v>
      </c>
      <c r="F838" s="4">
        <f>VLOOKUP(B838,[1]Vendas!A:C,2,FALSE)</f>
        <v>44128</v>
      </c>
      <c r="G838" t="str">
        <f>VLOOKUP(VLOOKUP(B838,[1]Vendas!A:C,3,FALSE),[1]Vendedores!A:B,2,FALSE)</f>
        <v>Jaqueline de Souza</v>
      </c>
      <c r="H838" t="str">
        <f>VLOOKUP(VLOOKUP(VLOOKUP(B838,[1]Vendas!A:C,3,FALSE),[1]Vendedores!A:E,5,FALSE),[1]Filiais!A:B,2,FALSE)</f>
        <v>Minas Gerais</v>
      </c>
      <c r="I838" s="3">
        <f>VLOOKUP(VLOOKUP(B838,[1]Vendas!A:C,3,FALSE),[1]Vendedores!A:E,4,FALSE)</f>
        <v>7.0000000000000007E-2</v>
      </c>
      <c r="J838" t="str">
        <f>VLOOKUP(C838,[1]Produtos!A:D,2,FALSE)</f>
        <v>Papel A4</v>
      </c>
      <c r="K838" s="5">
        <f>VLOOKUP(C838,[1]Produtos!A:D,3,FALSE)</f>
        <v>90</v>
      </c>
      <c r="L838" s="5">
        <f t="shared" si="39"/>
        <v>270</v>
      </c>
      <c r="M838" s="5">
        <f t="shared" si="40"/>
        <v>0</v>
      </c>
      <c r="N838" s="5">
        <f t="shared" si="41"/>
        <v>270</v>
      </c>
      <c r="O838" t="str">
        <f>VLOOKUP(VLOOKUP(C838,[1]Produtos!A:D,4,FALSE),[1]Categorias!A:B,2,FALSE)</f>
        <v>Papelaria</v>
      </c>
    </row>
    <row r="839" spans="1:15" x14ac:dyDescent="0.3">
      <c r="A839">
        <v>838</v>
      </c>
      <c r="B839">
        <v>976</v>
      </c>
      <c r="C839">
        <v>8</v>
      </c>
      <c r="D839">
        <v>21</v>
      </c>
      <c r="E839" s="3">
        <v>0</v>
      </c>
      <c r="F839" s="4">
        <f>VLOOKUP(B839,[1]Vendas!A:C,2,FALSE)</f>
        <v>43881</v>
      </c>
      <c r="G839" t="str">
        <f>VLOOKUP(VLOOKUP(B839,[1]Vendas!A:C,3,FALSE),[1]Vendedores!A:B,2,FALSE)</f>
        <v>Raimundo Nonato</v>
      </c>
      <c r="H839" t="str">
        <f>VLOOKUP(VLOOKUP(VLOOKUP(B839,[1]Vendas!A:C,3,FALSE),[1]Vendedores!A:E,5,FALSE),[1]Filiais!A:B,2,FALSE)</f>
        <v>Minas Gerais</v>
      </c>
      <c r="I839" s="3">
        <f>VLOOKUP(VLOOKUP(B839,[1]Vendas!A:C,3,FALSE),[1]Vendedores!A:E,4,FALSE)</f>
        <v>0.02</v>
      </c>
      <c r="J839" t="str">
        <f>VLOOKUP(C839,[1]Produtos!A:D,2,FALSE)</f>
        <v>Projetor</v>
      </c>
      <c r="K839" s="5">
        <f>VLOOKUP(C839,[1]Produtos!A:D,3,FALSE)</f>
        <v>2900</v>
      </c>
      <c r="L839" s="5">
        <f t="shared" si="39"/>
        <v>60900</v>
      </c>
      <c r="M839" s="5">
        <f t="shared" si="40"/>
        <v>0</v>
      </c>
      <c r="N839" s="5">
        <f t="shared" si="41"/>
        <v>60900</v>
      </c>
      <c r="O839" t="str">
        <f>VLOOKUP(VLOOKUP(C839,[1]Produtos!A:D,4,FALSE),[1]Categorias!A:B,2,FALSE)</f>
        <v>Hardwares</v>
      </c>
    </row>
    <row r="840" spans="1:15" x14ac:dyDescent="0.3">
      <c r="A840">
        <v>839</v>
      </c>
      <c r="B840">
        <v>685</v>
      </c>
      <c r="C840">
        <v>8</v>
      </c>
      <c r="D840">
        <v>23</v>
      </c>
      <c r="E840" s="3">
        <v>0.01</v>
      </c>
      <c r="F840" s="4">
        <f>VLOOKUP(B840,[1]Vendas!A:C,2,FALSE)</f>
        <v>43868</v>
      </c>
      <c r="G840" t="str">
        <f>VLOOKUP(VLOOKUP(B840,[1]Vendas!A:C,3,FALSE),[1]Vendedores!A:B,2,FALSE)</f>
        <v>Débora Albuquerque</v>
      </c>
      <c r="H840" t="str">
        <f>VLOOKUP(VLOOKUP(VLOOKUP(B840,[1]Vendas!A:C,3,FALSE),[1]Vendedores!A:E,5,FALSE),[1]Filiais!A:B,2,FALSE)</f>
        <v>São Paulo</v>
      </c>
      <c r="I840" s="3">
        <f>VLOOKUP(VLOOKUP(B840,[1]Vendas!A:C,3,FALSE),[1]Vendedores!A:E,4,FALSE)</f>
        <v>0.02</v>
      </c>
      <c r="J840" t="str">
        <f>VLOOKUP(C840,[1]Produtos!A:D,2,FALSE)</f>
        <v>Projetor</v>
      </c>
      <c r="K840" s="5">
        <f>VLOOKUP(C840,[1]Produtos!A:D,3,FALSE)</f>
        <v>2900</v>
      </c>
      <c r="L840" s="5">
        <f t="shared" si="39"/>
        <v>66700</v>
      </c>
      <c r="M840" s="5">
        <f t="shared" si="40"/>
        <v>667</v>
      </c>
      <c r="N840" s="5">
        <f t="shared" si="41"/>
        <v>66033</v>
      </c>
      <c r="O840" t="str">
        <f>VLOOKUP(VLOOKUP(C840,[1]Produtos!A:D,4,FALSE),[1]Categorias!A:B,2,FALSE)</f>
        <v>Hardwares</v>
      </c>
    </row>
    <row r="841" spans="1:15" x14ac:dyDescent="0.3">
      <c r="A841">
        <v>840</v>
      </c>
      <c r="B841">
        <v>76</v>
      </c>
      <c r="C841">
        <v>7</v>
      </c>
      <c r="D841">
        <v>16</v>
      </c>
      <c r="E841" s="3">
        <v>0.05</v>
      </c>
      <c r="F841" s="4">
        <f>VLOOKUP(B841,[1]Vendas!A:C,2,FALSE)</f>
        <v>43903</v>
      </c>
      <c r="G841" t="str">
        <f>VLOOKUP(VLOOKUP(B841,[1]Vendas!A:C,3,FALSE),[1]Vendedores!A:B,2,FALSE)</f>
        <v>Débora Albuquerque</v>
      </c>
      <c r="H841" t="str">
        <f>VLOOKUP(VLOOKUP(VLOOKUP(B841,[1]Vendas!A:C,3,FALSE),[1]Vendedores!A:E,5,FALSE),[1]Filiais!A:B,2,FALSE)</f>
        <v>São Paulo</v>
      </c>
      <c r="I841" s="3">
        <f>VLOOKUP(VLOOKUP(B841,[1]Vendas!A:C,3,FALSE),[1]Vendedores!A:E,4,FALSE)</f>
        <v>0.02</v>
      </c>
      <c r="J841" t="str">
        <f>VLOOKUP(C841,[1]Produtos!A:D,2,FALSE)</f>
        <v>Roteador</v>
      </c>
      <c r="K841" s="5">
        <f>VLOOKUP(C841,[1]Produtos!A:D,3,FALSE)</f>
        <v>320</v>
      </c>
      <c r="L841" s="5">
        <f t="shared" si="39"/>
        <v>5120</v>
      </c>
      <c r="M841" s="5">
        <f t="shared" si="40"/>
        <v>256</v>
      </c>
      <c r="N841" s="5">
        <f t="shared" si="41"/>
        <v>4864</v>
      </c>
      <c r="O841" t="str">
        <f>VLOOKUP(VLOOKUP(C841,[1]Produtos!A:D,4,FALSE),[1]Categorias!A:B,2,FALSE)</f>
        <v>Hardwares</v>
      </c>
    </row>
    <row r="842" spans="1:15" x14ac:dyDescent="0.3">
      <c r="A842">
        <v>841</v>
      </c>
      <c r="B842">
        <v>669</v>
      </c>
      <c r="C842">
        <v>2</v>
      </c>
      <c r="D842">
        <v>23</v>
      </c>
      <c r="E842" s="3">
        <v>0.03</v>
      </c>
      <c r="F842" s="4">
        <f>VLOOKUP(B842,[1]Vendas!A:C,2,FALSE)</f>
        <v>44102</v>
      </c>
      <c r="G842" t="str">
        <f>VLOOKUP(VLOOKUP(B842,[1]Vendas!A:C,3,FALSE),[1]Vendedores!A:B,2,FALSE)</f>
        <v>Filipe de Tarso</v>
      </c>
      <c r="H842" t="str">
        <f>VLOOKUP(VLOOKUP(VLOOKUP(B842,[1]Vendas!A:C,3,FALSE),[1]Vendedores!A:E,5,FALSE),[1]Filiais!A:B,2,FALSE)</f>
        <v>Rio de Janeiro</v>
      </c>
      <c r="I842" s="3">
        <f>VLOOKUP(VLOOKUP(B842,[1]Vendas!A:C,3,FALSE),[1]Vendedores!A:E,4,FALSE)</f>
        <v>0.04</v>
      </c>
      <c r="J842" t="str">
        <f>VLOOKUP(C842,[1]Produtos!A:D,2,FALSE)</f>
        <v>Impressora</v>
      </c>
      <c r="K842" s="5">
        <f>VLOOKUP(C842,[1]Produtos!A:D,3,FALSE)</f>
        <v>2100</v>
      </c>
      <c r="L842" s="5">
        <f t="shared" si="39"/>
        <v>48300</v>
      </c>
      <c r="M842" s="5">
        <f t="shared" si="40"/>
        <v>1449</v>
      </c>
      <c r="N842" s="5">
        <f t="shared" si="41"/>
        <v>46851</v>
      </c>
      <c r="O842" t="str">
        <f>VLOOKUP(VLOOKUP(C842,[1]Produtos!A:D,4,FALSE),[1]Categorias!A:B,2,FALSE)</f>
        <v>Hardwares</v>
      </c>
    </row>
    <row r="843" spans="1:15" x14ac:dyDescent="0.3">
      <c r="A843">
        <v>842</v>
      </c>
      <c r="B843">
        <v>28</v>
      </c>
      <c r="C843">
        <v>3</v>
      </c>
      <c r="D843">
        <v>2</v>
      </c>
      <c r="E843" s="3">
        <v>0.04</v>
      </c>
      <c r="F843" s="4">
        <f>VLOOKUP(B843,[1]Vendas!A:C,2,FALSE)</f>
        <v>44136</v>
      </c>
      <c r="G843" t="str">
        <f>VLOOKUP(VLOOKUP(B843,[1]Vendas!A:C,3,FALSE),[1]Vendedores!A:B,2,FALSE)</f>
        <v>Raimundo Nonato</v>
      </c>
      <c r="H843" t="str">
        <f>VLOOKUP(VLOOKUP(VLOOKUP(B843,[1]Vendas!A:C,3,FALSE),[1]Vendedores!A:E,5,FALSE),[1]Filiais!A:B,2,FALSE)</f>
        <v>Minas Gerais</v>
      </c>
      <c r="I843" s="3">
        <f>VLOOKUP(VLOOKUP(B843,[1]Vendas!A:C,3,FALSE),[1]Vendedores!A:E,4,FALSE)</f>
        <v>0.02</v>
      </c>
      <c r="J843" t="str">
        <f>VLOOKUP(C843,[1]Produtos!A:D,2,FALSE)</f>
        <v>Teclado</v>
      </c>
      <c r="K843" s="5">
        <f>VLOOKUP(C843,[1]Produtos!A:D,3,FALSE)</f>
        <v>90</v>
      </c>
      <c r="L843" s="5">
        <f t="shared" si="39"/>
        <v>180</v>
      </c>
      <c r="M843" s="5">
        <f t="shared" si="40"/>
        <v>7.2</v>
      </c>
      <c r="N843" s="5">
        <f t="shared" si="41"/>
        <v>172.8</v>
      </c>
      <c r="O843" t="str">
        <f>VLOOKUP(VLOOKUP(C843,[1]Produtos!A:D,4,FALSE),[1]Categorias!A:B,2,FALSE)</f>
        <v>Acessórios</v>
      </c>
    </row>
    <row r="844" spans="1:15" x14ac:dyDescent="0.3">
      <c r="A844">
        <v>843</v>
      </c>
      <c r="B844">
        <v>1055</v>
      </c>
      <c r="C844">
        <v>7</v>
      </c>
      <c r="D844">
        <v>20</v>
      </c>
      <c r="E844" s="3">
        <v>0.04</v>
      </c>
      <c r="F844" s="4">
        <f>VLOOKUP(B844,[1]Vendas!A:C,2,FALSE)</f>
        <v>43997</v>
      </c>
      <c r="G844" t="str">
        <f>VLOOKUP(VLOOKUP(B844,[1]Vendas!A:C,3,FALSE),[1]Vendedores!A:B,2,FALSE)</f>
        <v>Augusto Carlos</v>
      </c>
      <c r="H844" t="str">
        <f>VLOOKUP(VLOOKUP(VLOOKUP(B844,[1]Vendas!A:C,3,FALSE),[1]Vendedores!A:E,5,FALSE),[1]Filiais!A:B,2,FALSE)</f>
        <v>São Paulo</v>
      </c>
      <c r="I844" s="3">
        <f>VLOOKUP(VLOOKUP(B844,[1]Vendas!A:C,3,FALSE),[1]Vendedores!A:E,4,FALSE)</f>
        <v>0.08</v>
      </c>
      <c r="J844" t="str">
        <f>VLOOKUP(C844,[1]Produtos!A:D,2,FALSE)</f>
        <v>Roteador</v>
      </c>
      <c r="K844" s="5">
        <f>VLOOKUP(C844,[1]Produtos!A:D,3,FALSE)</f>
        <v>320</v>
      </c>
      <c r="L844" s="5">
        <f t="shared" si="39"/>
        <v>6400</v>
      </c>
      <c r="M844" s="5">
        <f t="shared" si="40"/>
        <v>256</v>
      </c>
      <c r="N844" s="5">
        <f t="shared" si="41"/>
        <v>6144</v>
      </c>
      <c r="O844" t="str">
        <f>VLOOKUP(VLOOKUP(C844,[1]Produtos!A:D,4,FALSE),[1]Categorias!A:B,2,FALSE)</f>
        <v>Hardwares</v>
      </c>
    </row>
    <row r="845" spans="1:15" x14ac:dyDescent="0.3">
      <c r="A845">
        <v>844</v>
      </c>
      <c r="B845">
        <v>576</v>
      </c>
      <c r="C845">
        <v>8</v>
      </c>
      <c r="D845">
        <v>29</v>
      </c>
      <c r="E845" s="3">
        <v>0.05</v>
      </c>
      <c r="F845" s="4">
        <f>VLOOKUP(B845,[1]Vendas!A:C,2,FALSE)</f>
        <v>44185</v>
      </c>
      <c r="G845" t="str">
        <f>VLOOKUP(VLOOKUP(B845,[1]Vendas!A:C,3,FALSE),[1]Vendedores!A:B,2,FALSE)</f>
        <v>Solange Almeida</v>
      </c>
      <c r="H845" t="str">
        <f>VLOOKUP(VLOOKUP(VLOOKUP(B845,[1]Vendas!A:C,3,FALSE),[1]Vendedores!A:E,5,FALSE),[1]Filiais!A:B,2,FALSE)</f>
        <v>Rio de Janeiro</v>
      </c>
      <c r="I845" s="3">
        <f>VLOOKUP(VLOOKUP(B845,[1]Vendas!A:C,3,FALSE),[1]Vendedores!A:E,4,FALSE)</f>
        <v>0.01</v>
      </c>
      <c r="J845" t="str">
        <f>VLOOKUP(C845,[1]Produtos!A:D,2,FALSE)</f>
        <v>Projetor</v>
      </c>
      <c r="K845" s="5">
        <f>VLOOKUP(C845,[1]Produtos!A:D,3,FALSE)</f>
        <v>2900</v>
      </c>
      <c r="L845" s="5">
        <f t="shared" si="39"/>
        <v>84100</v>
      </c>
      <c r="M845" s="5">
        <f t="shared" si="40"/>
        <v>4205</v>
      </c>
      <c r="N845" s="5">
        <f t="shared" si="41"/>
        <v>79895</v>
      </c>
      <c r="O845" t="str">
        <f>VLOOKUP(VLOOKUP(C845,[1]Produtos!A:D,4,FALSE),[1]Categorias!A:B,2,FALSE)</f>
        <v>Hardwares</v>
      </c>
    </row>
    <row r="846" spans="1:15" x14ac:dyDescent="0.3">
      <c r="A846">
        <v>845</v>
      </c>
      <c r="B846">
        <v>783</v>
      </c>
      <c r="C846">
        <v>1</v>
      </c>
      <c r="D846">
        <v>4</v>
      </c>
      <c r="E846" s="3">
        <v>0.03</v>
      </c>
      <c r="F846" s="4">
        <f>VLOOKUP(B846,[1]Vendas!A:C,2,FALSE)</f>
        <v>44189</v>
      </c>
      <c r="G846" t="str">
        <f>VLOOKUP(VLOOKUP(B846,[1]Vendas!A:C,3,FALSE),[1]Vendedores!A:B,2,FALSE)</f>
        <v>Débora Albuquerque</v>
      </c>
      <c r="H846" t="str">
        <f>VLOOKUP(VLOOKUP(VLOOKUP(B846,[1]Vendas!A:C,3,FALSE),[1]Vendedores!A:E,5,FALSE),[1]Filiais!A:B,2,FALSE)</f>
        <v>São Paulo</v>
      </c>
      <c r="I846" s="3">
        <f>VLOOKUP(VLOOKUP(B846,[1]Vendas!A:C,3,FALSE),[1]Vendedores!A:E,4,FALSE)</f>
        <v>0.02</v>
      </c>
      <c r="J846" t="str">
        <f>VLOOKUP(C846,[1]Produtos!A:D,2,FALSE)</f>
        <v>Computador desktop</v>
      </c>
      <c r="K846" s="5">
        <f>VLOOKUP(C846,[1]Produtos!A:D,3,FALSE)</f>
        <v>5200</v>
      </c>
      <c r="L846" s="5">
        <f t="shared" si="39"/>
        <v>20800</v>
      </c>
      <c r="M846" s="5">
        <f t="shared" si="40"/>
        <v>624</v>
      </c>
      <c r="N846" s="5">
        <f t="shared" si="41"/>
        <v>20176</v>
      </c>
      <c r="O846" t="str">
        <f>VLOOKUP(VLOOKUP(C846,[1]Produtos!A:D,4,FALSE),[1]Categorias!A:B,2,FALSE)</f>
        <v>Hardwares</v>
      </c>
    </row>
    <row r="847" spans="1:15" x14ac:dyDescent="0.3">
      <c r="A847">
        <v>846</v>
      </c>
      <c r="B847">
        <v>741</v>
      </c>
      <c r="C847">
        <v>2</v>
      </c>
      <c r="D847">
        <v>1</v>
      </c>
      <c r="E847" s="3">
        <v>0.05</v>
      </c>
      <c r="F847" s="4">
        <f>VLOOKUP(B847,[1]Vendas!A:C,2,FALSE)</f>
        <v>44143</v>
      </c>
      <c r="G847" t="str">
        <f>VLOOKUP(VLOOKUP(B847,[1]Vendas!A:C,3,FALSE),[1]Vendedores!A:B,2,FALSE)</f>
        <v>Rubens Lopes</v>
      </c>
      <c r="H847" t="str">
        <f>VLOOKUP(VLOOKUP(VLOOKUP(B847,[1]Vendas!A:C,3,FALSE),[1]Vendedores!A:E,5,FALSE),[1]Filiais!A:B,2,FALSE)</f>
        <v>Minas Gerais</v>
      </c>
      <c r="I847" s="3">
        <f>VLOOKUP(VLOOKUP(B847,[1]Vendas!A:C,3,FALSE),[1]Vendedores!A:E,4,FALSE)</f>
        <v>0.02</v>
      </c>
      <c r="J847" t="str">
        <f>VLOOKUP(C847,[1]Produtos!A:D,2,FALSE)</f>
        <v>Impressora</v>
      </c>
      <c r="K847" s="5">
        <f>VLOOKUP(C847,[1]Produtos!A:D,3,FALSE)</f>
        <v>2100</v>
      </c>
      <c r="L847" s="5">
        <f t="shared" si="39"/>
        <v>2100</v>
      </c>
      <c r="M847" s="5">
        <f t="shared" si="40"/>
        <v>105</v>
      </c>
      <c r="N847" s="5">
        <f t="shared" si="41"/>
        <v>1995</v>
      </c>
      <c r="O847" t="str">
        <f>VLOOKUP(VLOOKUP(C847,[1]Produtos!A:D,4,FALSE),[1]Categorias!A:B,2,FALSE)</f>
        <v>Hardwares</v>
      </c>
    </row>
    <row r="848" spans="1:15" x14ac:dyDescent="0.3">
      <c r="A848">
        <v>847</v>
      </c>
      <c r="B848">
        <v>1777</v>
      </c>
      <c r="C848">
        <v>7</v>
      </c>
      <c r="D848">
        <v>7</v>
      </c>
      <c r="E848" s="3">
        <v>0.05</v>
      </c>
      <c r="F848" s="4">
        <f>VLOOKUP(B848,[1]Vendas!A:C,2,FALSE)</f>
        <v>43879</v>
      </c>
      <c r="G848" t="str">
        <f>VLOOKUP(VLOOKUP(B848,[1]Vendas!A:C,3,FALSE),[1]Vendedores!A:B,2,FALSE)</f>
        <v>Filipe de Tarso</v>
      </c>
      <c r="H848" t="str">
        <f>VLOOKUP(VLOOKUP(VLOOKUP(B848,[1]Vendas!A:C,3,FALSE),[1]Vendedores!A:E,5,FALSE),[1]Filiais!A:B,2,FALSE)</f>
        <v>Rio de Janeiro</v>
      </c>
      <c r="I848" s="3">
        <f>VLOOKUP(VLOOKUP(B848,[1]Vendas!A:C,3,FALSE),[1]Vendedores!A:E,4,FALSE)</f>
        <v>0.04</v>
      </c>
      <c r="J848" t="str">
        <f>VLOOKUP(C848,[1]Produtos!A:D,2,FALSE)</f>
        <v>Roteador</v>
      </c>
      <c r="K848" s="5">
        <f>VLOOKUP(C848,[1]Produtos!A:D,3,FALSE)</f>
        <v>320</v>
      </c>
      <c r="L848" s="5">
        <f t="shared" si="39"/>
        <v>2240</v>
      </c>
      <c r="M848" s="5">
        <f t="shared" si="40"/>
        <v>112</v>
      </c>
      <c r="N848" s="5">
        <f t="shared" si="41"/>
        <v>2128</v>
      </c>
      <c r="O848" t="str">
        <f>VLOOKUP(VLOOKUP(C848,[1]Produtos!A:D,4,FALSE),[1]Categorias!A:B,2,FALSE)</f>
        <v>Hardwares</v>
      </c>
    </row>
    <row r="849" spans="1:15" x14ac:dyDescent="0.3">
      <c r="A849">
        <v>848</v>
      </c>
      <c r="B849">
        <v>1609</v>
      </c>
      <c r="C849">
        <v>9</v>
      </c>
      <c r="D849">
        <v>21</v>
      </c>
      <c r="E849" s="3">
        <v>0</v>
      </c>
      <c r="F849" s="4">
        <f>VLOOKUP(B849,[1]Vendas!A:C,2,FALSE)</f>
        <v>44193</v>
      </c>
      <c r="G849" t="str">
        <f>VLOOKUP(VLOOKUP(B849,[1]Vendas!A:C,3,FALSE),[1]Vendedores!A:B,2,FALSE)</f>
        <v>Débora Albuquerque</v>
      </c>
      <c r="H849" t="str">
        <f>VLOOKUP(VLOOKUP(VLOOKUP(B849,[1]Vendas!A:C,3,FALSE),[1]Vendedores!A:E,5,FALSE),[1]Filiais!A:B,2,FALSE)</f>
        <v>São Paulo</v>
      </c>
      <c r="I849" s="3">
        <f>VLOOKUP(VLOOKUP(B849,[1]Vendas!A:C,3,FALSE),[1]Vendedores!A:E,4,FALSE)</f>
        <v>0.02</v>
      </c>
      <c r="J849" t="str">
        <f>VLOOKUP(C849,[1]Produtos!A:D,2,FALSE)</f>
        <v>Papel A4</v>
      </c>
      <c r="K849" s="5">
        <f>VLOOKUP(C849,[1]Produtos!A:D,3,FALSE)</f>
        <v>90</v>
      </c>
      <c r="L849" s="5">
        <f t="shared" si="39"/>
        <v>1890</v>
      </c>
      <c r="M849" s="5">
        <f t="shared" si="40"/>
        <v>0</v>
      </c>
      <c r="N849" s="5">
        <f t="shared" si="41"/>
        <v>1890</v>
      </c>
      <c r="O849" t="str">
        <f>VLOOKUP(VLOOKUP(C849,[1]Produtos!A:D,4,FALSE),[1]Categorias!A:B,2,FALSE)</f>
        <v>Papelaria</v>
      </c>
    </row>
    <row r="850" spans="1:15" x14ac:dyDescent="0.3">
      <c r="A850">
        <v>849</v>
      </c>
      <c r="B850">
        <v>988</v>
      </c>
      <c r="C850">
        <v>1</v>
      </c>
      <c r="D850">
        <v>1</v>
      </c>
      <c r="E850" s="3">
        <v>0.04</v>
      </c>
      <c r="F850" s="4">
        <f>VLOOKUP(B850,[1]Vendas!A:C,2,FALSE)</f>
        <v>44012</v>
      </c>
      <c r="G850" t="str">
        <f>VLOOKUP(VLOOKUP(B850,[1]Vendas!A:C,3,FALSE),[1]Vendedores!A:B,2,FALSE)</f>
        <v>Antônio da Costa</v>
      </c>
      <c r="H850" t="str">
        <f>VLOOKUP(VLOOKUP(VLOOKUP(B850,[1]Vendas!A:C,3,FALSE),[1]Vendedores!A:E,5,FALSE),[1]Filiais!A:B,2,FALSE)</f>
        <v>São Paulo</v>
      </c>
      <c r="I850" s="3">
        <f>VLOOKUP(VLOOKUP(B850,[1]Vendas!A:C,3,FALSE),[1]Vendedores!A:E,4,FALSE)</f>
        <v>7.0000000000000007E-2</v>
      </c>
      <c r="J850" t="str">
        <f>VLOOKUP(C850,[1]Produtos!A:D,2,FALSE)</f>
        <v>Computador desktop</v>
      </c>
      <c r="K850" s="5">
        <f>VLOOKUP(C850,[1]Produtos!A:D,3,FALSE)</f>
        <v>5200</v>
      </c>
      <c r="L850" s="5">
        <f t="shared" si="39"/>
        <v>5200</v>
      </c>
      <c r="M850" s="5">
        <f t="shared" si="40"/>
        <v>208</v>
      </c>
      <c r="N850" s="5">
        <f t="shared" si="41"/>
        <v>4992</v>
      </c>
      <c r="O850" t="str">
        <f>VLOOKUP(VLOOKUP(C850,[1]Produtos!A:D,4,FALSE),[1]Categorias!A:B,2,FALSE)</f>
        <v>Hardwares</v>
      </c>
    </row>
    <row r="851" spans="1:15" x14ac:dyDescent="0.3">
      <c r="A851">
        <v>850</v>
      </c>
      <c r="B851">
        <v>1692</v>
      </c>
      <c r="C851">
        <v>2</v>
      </c>
      <c r="D851">
        <v>2</v>
      </c>
      <c r="E851" s="3">
        <v>0</v>
      </c>
      <c r="F851" s="4">
        <f>VLOOKUP(B851,[1]Vendas!A:C,2,FALSE)</f>
        <v>43957</v>
      </c>
      <c r="G851" t="str">
        <f>VLOOKUP(VLOOKUP(B851,[1]Vendas!A:C,3,FALSE),[1]Vendedores!A:B,2,FALSE)</f>
        <v>Raimundo Nonato</v>
      </c>
      <c r="H851" t="str">
        <f>VLOOKUP(VLOOKUP(VLOOKUP(B851,[1]Vendas!A:C,3,FALSE),[1]Vendedores!A:E,5,FALSE),[1]Filiais!A:B,2,FALSE)</f>
        <v>Minas Gerais</v>
      </c>
      <c r="I851" s="3">
        <f>VLOOKUP(VLOOKUP(B851,[1]Vendas!A:C,3,FALSE),[1]Vendedores!A:E,4,FALSE)</f>
        <v>0.02</v>
      </c>
      <c r="J851" t="str">
        <f>VLOOKUP(C851,[1]Produtos!A:D,2,FALSE)</f>
        <v>Impressora</v>
      </c>
      <c r="K851" s="5">
        <f>VLOOKUP(C851,[1]Produtos!A:D,3,FALSE)</f>
        <v>2100</v>
      </c>
      <c r="L851" s="5">
        <f t="shared" si="39"/>
        <v>4200</v>
      </c>
      <c r="M851" s="5">
        <f t="shared" si="40"/>
        <v>0</v>
      </c>
      <c r="N851" s="5">
        <f t="shared" si="41"/>
        <v>4200</v>
      </c>
      <c r="O851" t="str">
        <f>VLOOKUP(VLOOKUP(C851,[1]Produtos!A:D,4,FALSE),[1]Categorias!A:B,2,FALSE)</f>
        <v>Hardwares</v>
      </c>
    </row>
    <row r="852" spans="1:15" x14ac:dyDescent="0.3">
      <c r="A852">
        <v>851</v>
      </c>
      <c r="B852">
        <v>1300</v>
      </c>
      <c r="C852">
        <v>5</v>
      </c>
      <c r="D852">
        <v>21</v>
      </c>
      <c r="E852" s="3">
        <v>0.03</v>
      </c>
      <c r="F852" s="4">
        <f>VLOOKUP(B852,[1]Vendas!A:C,2,FALSE)</f>
        <v>44147</v>
      </c>
      <c r="G852" t="str">
        <f>VLOOKUP(VLOOKUP(B852,[1]Vendas!A:C,3,FALSE),[1]Vendedores!A:B,2,FALSE)</f>
        <v>Augusto Carlos</v>
      </c>
      <c r="H852" t="str">
        <f>VLOOKUP(VLOOKUP(VLOOKUP(B852,[1]Vendas!A:C,3,FALSE),[1]Vendedores!A:E,5,FALSE),[1]Filiais!A:B,2,FALSE)</f>
        <v>São Paulo</v>
      </c>
      <c r="I852" s="3">
        <f>VLOOKUP(VLOOKUP(B852,[1]Vendas!A:C,3,FALSE),[1]Vendedores!A:E,4,FALSE)</f>
        <v>0.08</v>
      </c>
      <c r="J852" t="str">
        <f>VLOOKUP(C852,[1]Produtos!A:D,2,FALSE)</f>
        <v>Smartphone</v>
      </c>
      <c r="K852" s="5">
        <f>VLOOKUP(C852,[1]Produtos!A:D,3,FALSE)</f>
        <v>3200</v>
      </c>
      <c r="L852" s="5">
        <f t="shared" si="39"/>
        <v>67200</v>
      </c>
      <c r="M852" s="5">
        <f t="shared" si="40"/>
        <v>2016</v>
      </c>
      <c r="N852" s="5">
        <f t="shared" si="41"/>
        <v>65184</v>
      </c>
      <c r="O852" t="str">
        <f>VLOOKUP(VLOOKUP(C852,[1]Produtos!A:D,4,FALSE),[1]Categorias!A:B,2,FALSE)</f>
        <v>Celulares</v>
      </c>
    </row>
    <row r="853" spans="1:15" x14ac:dyDescent="0.3">
      <c r="A853">
        <v>852</v>
      </c>
      <c r="B853">
        <v>1069</v>
      </c>
      <c r="C853">
        <v>6</v>
      </c>
      <c r="D853">
        <v>15</v>
      </c>
      <c r="E853" s="3">
        <v>0</v>
      </c>
      <c r="F853" s="4">
        <f>VLOOKUP(B853,[1]Vendas!A:C,2,FALSE)</f>
        <v>43955</v>
      </c>
      <c r="G853" t="str">
        <f>VLOOKUP(VLOOKUP(B853,[1]Vendas!A:C,3,FALSE),[1]Vendedores!A:B,2,FALSE)</f>
        <v>Jaqueline de Souza</v>
      </c>
      <c r="H853" t="str">
        <f>VLOOKUP(VLOOKUP(VLOOKUP(B853,[1]Vendas!A:C,3,FALSE),[1]Vendedores!A:E,5,FALSE),[1]Filiais!A:B,2,FALSE)</f>
        <v>Minas Gerais</v>
      </c>
      <c r="I853" s="3">
        <f>VLOOKUP(VLOOKUP(B853,[1]Vendas!A:C,3,FALSE),[1]Vendedores!A:E,4,FALSE)</f>
        <v>7.0000000000000007E-2</v>
      </c>
      <c r="J853" t="str">
        <f>VLOOKUP(C853,[1]Produtos!A:D,2,FALSE)</f>
        <v>Carregador para celular</v>
      </c>
      <c r="K853" s="5">
        <f>VLOOKUP(C853,[1]Produtos!A:D,3,FALSE)</f>
        <v>150</v>
      </c>
      <c r="L853" s="5">
        <f t="shared" si="39"/>
        <v>2250</v>
      </c>
      <c r="M853" s="5">
        <f t="shared" si="40"/>
        <v>0</v>
      </c>
      <c r="N853" s="5">
        <f t="shared" si="41"/>
        <v>2250</v>
      </c>
      <c r="O853" t="str">
        <f>VLOOKUP(VLOOKUP(C853,[1]Produtos!A:D,4,FALSE),[1]Categorias!A:B,2,FALSE)</f>
        <v>Celulares</v>
      </c>
    </row>
    <row r="854" spans="1:15" x14ac:dyDescent="0.3">
      <c r="A854">
        <v>853</v>
      </c>
      <c r="B854">
        <v>1764</v>
      </c>
      <c r="C854">
        <v>8</v>
      </c>
      <c r="D854">
        <v>17</v>
      </c>
      <c r="E854" s="3">
        <v>0.03</v>
      </c>
      <c r="F854" s="4">
        <f>VLOOKUP(B854,[1]Vendas!A:C,2,FALSE)</f>
        <v>44048</v>
      </c>
      <c r="G854" t="str">
        <f>VLOOKUP(VLOOKUP(B854,[1]Vendas!A:C,3,FALSE),[1]Vendedores!A:B,2,FALSE)</f>
        <v>Almira Buarque</v>
      </c>
      <c r="H854" t="str">
        <f>VLOOKUP(VLOOKUP(VLOOKUP(B854,[1]Vendas!A:C,3,FALSE),[1]Vendedores!A:E,5,FALSE),[1]Filiais!A:B,2,FALSE)</f>
        <v>Rio de Janeiro</v>
      </c>
      <c r="I854" s="3">
        <f>VLOOKUP(VLOOKUP(B854,[1]Vendas!A:C,3,FALSE),[1]Vendedores!A:E,4,FALSE)</f>
        <v>0.04</v>
      </c>
      <c r="J854" t="str">
        <f>VLOOKUP(C854,[1]Produtos!A:D,2,FALSE)</f>
        <v>Projetor</v>
      </c>
      <c r="K854" s="5">
        <f>VLOOKUP(C854,[1]Produtos!A:D,3,FALSE)</f>
        <v>2900</v>
      </c>
      <c r="L854" s="5">
        <f t="shared" si="39"/>
        <v>49300</v>
      </c>
      <c r="M854" s="5">
        <f t="shared" si="40"/>
        <v>1479</v>
      </c>
      <c r="N854" s="5">
        <f t="shared" si="41"/>
        <v>47821</v>
      </c>
      <c r="O854" t="str">
        <f>VLOOKUP(VLOOKUP(C854,[1]Produtos!A:D,4,FALSE),[1]Categorias!A:B,2,FALSE)</f>
        <v>Hardwares</v>
      </c>
    </row>
    <row r="855" spans="1:15" x14ac:dyDescent="0.3">
      <c r="A855">
        <v>854</v>
      </c>
      <c r="B855">
        <v>362</v>
      </c>
      <c r="C855">
        <v>8</v>
      </c>
      <c r="D855">
        <v>30</v>
      </c>
      <c r="E855" s="3">
        <v>0.04</v>
      </c>
      <c r="F855" s="4">
        <f>VLOOKUP(B855,[1]Vendas!A:C,2,FALSE)</f>
        <v>43890</v>
      </c>
      <c r="G855" t="str">
        <f>VLOOKUP(VLOOKUP(B855,[1]Vendas!A:C,3,FALSE),[1]Vendedores!A:B,2,FALSE)</f>
        <v>Débora Albuquerque</v>
      </c>
      <c r="H855" t="str">
        <f>VLOOKUP(VLOOKUP(VLOOKUP(B855,[1]Vendas!A:C,3,FALSE),[1]Vendedores!A:E,5,FALSE),[1]Filiais!A:B,2,FALSE)</f>
        <v>São Paulo</v>
      </c>
      <c r="I855" s="3">
        <f>VLOOKUP(VLOOKUP(B855,[1]Vendas!A:C,3,FALSE),[1]Vendedores!A:E,4,FALSE)</f>
        <v>0.02</v>
      </c>
      <c r="J855" t="str">
        <f>VLOOKUP(C855,[1]Produtos!A:D,2,FALSE)</f>
        <v>Projetor</v>
      </c>
      <c r="K855" s="5">
        <f>VLOOKUP(C855,[1]Produtos!A:D,3,FALSE)</f>
        <v>2900</v>
      </c>
      <c r="L855" s="5">
        <f t="shared" si="39"/>
        <v>87000</v>
      </c>
      <c r="M855" s="5">
        <f t="shared" si="40"/>
        <v>3480</v>
      </c>
      <c r="N855" s="5">
        <f t="shared" si="41"/>
        <v>83520</v>
      </c>
      <c r="O855" t="str">
        <f>VLOOKUP(VLOOKUP(C855,[1]Produtos!A:D,4,FALSE),[1]Categorias!A:B,2,FALSE)</f>
        <v>Hardwares</v>
      </c>
    </row>
    <row r="856" spans="1:15" x14ac:dyDescent="0.3">
      <c r="A856">
        <v>855</v>
      </c>
      <c r="B856">
        <v>324</v>
      </c>
      <c r="C856">
        <v>5</v>
      </c>
      <c r="D856">
        <v>27</v>
      </c>
      <c r="E856" s="3">
        <v>0.03</v>
      </c>
      <c r="F856" s="4">
        <f>VLOOKUP(B856,[1]Vendas!A:C,2,FALSE)</f>
        <v>44193</v>
      </c>
      <c r="G856" t="str">
        <f>VLOOKUP(VLOOKUP(B856,[1]Vendas!A:C,3,FALSE),[1]Vendedores!A:B,2,FALSE)</f>
        <v>Almira Buarque</v>
      </c>
      <c r="H856" t="str">
        <f>VLOOKUP(VLOOKUP(VLOOKUP(B856,[1]Vendas!A:C,3,FALSE),[1]Vendedores!A:E,5,FALSE),[1]Filiais!A:B,2,FALSE)</f>
        <v>Rio de Janeiro</v>
      </c>
      <c r="I856" s="3">
        <f>VLOOKUP(VLOOKUP(B856,[1]Vendas!A:C,3,FALSE),[1]Vendedores!A:E,4,FALSE)</f>
        <v>0.04</v>
      </c>
      <c r="J856" t="str">
        <f>VLOOKUP(C856,[1]Produtos!A:D,2,FALSE)</f>
        <v>Smartphone</v>
      </c>
      <c r="K856" s="5">
        <f>VLOOKUP(C856,[1]Produtos!A:D,3,FALSE)</f>
        <v>3200</v>
      </c>
      <c r="L856" s="5">
        <f t="shared" si="39"/>
        <v>86400</v>
      </c>
      <c r="M856" s="5">
        <f t="shared" si="40"/>
        <v>2592</v>
      </c>
      <c r="N856" s="5">
        <f t="shared" si="41"/>
        <v>83808</v>
      </c>
      <c r="O856" t="str">
        <f>VLOOKUP(VLOOKUP(C856,[1]Produtos!A:D,4,FALSE),[1]Categorias!A:B,2,FALSE)</f>
        <v>Celulares</v>
      </c>
    </row>
    <row r="857" spans="1:15" x14ac:dyDescent="0.3">
      <c r="A857">
        <v>856</v>
      </c>
      <c r="B857">
        <v>1121</v>
      </c>
      <c r="C857">
        <v>10</v>
      </c>
      <c r="D857">
        <v>23</v>
      </c>
      <c r="E857" s="3">
        <v>0.02</v>
      </c>
      <c r="F857" s="4">
        <f>VLOOKUP(B857,[1]Vendas!A:C,2,FALSE)</f>
        <v>44160</v>
      </c>
      <c r="G857" t="str">
        <f>VLOOKUP(VLOOKUP(B857,[1]Vendas!A:C,3,FALSE),[1]Vendedores!A:B,2,FALSE)</f>
        <v>Almira Buarque</v>
      </c>
      <c r="H857" t="str">
        <f>VLOOKUP(VLOOKUP(VLOOKUP(B857,[1]Vendas!A:C,3,FALSE),[1]Vendedores!A:E,5,FALSE),[1]Filiais!A:B,2,FALSE)</f>
        <v>Rio de Janeiro</v>
      </c>
      <c r="I857" s="3">
        <f>VLOOKUP(VLOOKUP(B857,[1]Vendas!A:C,3,FALSE),[1]Vendedores!A:E,4,FALSE)</f>
        <v>0.04</v>
      </c>
      <c r="J857" t="str">
        <f>VLOOKUP(C857,[1]Produtos!A:D,2,FALSE)</f>
        <v>Caneta</v>
      </c>
      <c r="K857" s="5">
        <f>VLOOKUP(C857,[1]Produtos!A:D,3,FALSE)</f>
        <v>15</v>
      </c>
      <c r="L857" s="5">
        <f t="shared" si="39"/>
        <v>345</v>
      </c>
      <c r="M857" s="5">
        <f t="shared" si="40"/>
        <v>6.9</v>
      </c>
      <c r="N857" s="5">
        <f t="shared" si="41"/>
        <v>338.1</v>
      </c>
      <c r="O857" t="str">
        <f>VLOOKUP(VLOOKUP(C857,[1]Produtos!A:D,4,FALSE),[1]Categorias!A:B,2,FALSE)</f>
        <v>Papelaria</v>
      </c>
    </row>
    <row r="858" spans="1:15" x14ac:dyDescent="0.3">
      <c r="A858">
        <v>857</v>
      </c>
      <c r="B858">
        <v>1839</v>
      </c>
      <c r="C858">
        <v>2</v>
      </c>
      <c r="D858">
        <v>32</v>
      </c>
      <c r="E858" s="3">
        <v>0</v>
      </c>
      <c r="F858" s="4">
        <f>VLOOKUP(B858,[1]Vendas!A:C,2,FALSE)</f>
        <v>43935</v>
      </c>
      <c r="G858" t="str">
        <f>VLOOKUP(VLOOKUP(B858,[1]Vendas!A:C,3,FALSE),[1]Vendedores!A:B,2,FALSE)</f>
        <v>Rubens Lopes</v>
      </c>
      <c r="H858" t="str">
        <f>VLOOKUP(VLOOKUP(VLOOKUP(B858,[1]Vendas!A:C,3,FALSE),[1]Vendedores!A:E,5,FALSE),[1]Filiais!A:B,2,FALSE)</f>
        <v>Minas Gerais</v>
      </c>
      <c r="I858" s="3">
        <f>VLOOKUP(VLOOKUP(B858,[1]Vendas!A:C,3,FALSE),[1]Vendedores!A:E,4,FALSE)</f>
        <v>0.02</v>
      </c>
      <c r="J858" t="str">
        <f>VLOOKUP(C858,[1]Produtos!A:D,2,FALSE)</f>
        <v>Impressora</v>
      </c>
      <c r="K858" s="5">
        <f>VLOOKUP(C858,[1]Produtos!A:D,3,FALSE)</f>
        <v>2100</v>
      </c>
      <c r="L858" s="5">
        <f t="shared" si="39"/>
        <v>67200</v>
      </c>
      <c r="M858" s="5">
        <f t="shared" si="40"/>
        <v>0</v>
      </c>
      <c r="N858" s="5">
        <f t="shared" si="41"/>
        <v>67200</v>
      </c>
      <c r="O858" t="str">
        <f>VLOOKUP(VLOOKUP(C858,[1]Produtos!A:D,4,FALSE),[1]Categorias!A:B,2,FALSE)</f>
        <v>Hardwares</v>
      </c>
    </row>
    <row r="859" spans="1:15" x14ac:dyDescent="0.3">
      <c r="A859">
        <v>858</v>
      </c>
      <c r="B859">
        <v>1733</v>
      </c>
      <c r="C859">
        <v>2</v>
      </c>
      <c r="D859">
        <v>18</v>
      </c>
      <c r="E859" s="3">
        <v>0</v>
      </c>
      <c r="F859" s="4">
        <f>VLOOKUP(B859,[1]Vendas!A:C,2,FALSE)</f>
        <v>43840</v>
      </c>
      <c r="G859" t="str">
        <f>VLOOKUP(VLOOKUP(B859,[1]Vendas!A:C,3,FALSE),[1]Vendedores!A:B,2,FALSE)</f>
        <v>Raimundo Nonato</v>
      </c>
      <c r="H859" t="str">
        <f>VLOOKUP(VLOOKUP(VLOOKUP(B859,[1]Vendas!A:C,3,FALSE),[1]Vendedores!A:E,5,FALSE),[1]Filiais!A:B,2,FALSE)</f>
        <v>Minas Gerais</v>
      </c>
      <c r="I859" s="3">
        <f>VLOOKUP(VLOOKUP(B859,[1]Vendas!A:C,3,FALSE),[1]Vendedores!A:E,4,FALSE)</f>
        <v>0.02</v>
      </c>
      <c r="J859" t="str">
        <f>VLOOKUP(C859,[1]Produtos!A:D,2,FALSE)</f>
        <v>Impressora</v>
      </c>
      <c r="K859" s="5">
        <f>VLOOKUP(C859,[1]Produtos!A:D,3,FALSE)</f>
        <v>2100</v>
      </c>
      <c r="L859" s="5">
        <f t="shared" si="39"/>
        <v>37800</v>
      </c>
      <c r="M859" s="5">
        <f t="shared" si="40"/>
        <v>0</v>
      </c>
      <c r="N859" s="5">
        <f t="shared" si="41"/>
        <v>37800</v>
      </c>
      <c r="O859" t="str">
        <f>VLOOKUP(VLOOKUP(C859,[1]Produtos!A:D,4,FALSE),[1]Categorias!A:B,2,FALSE)</f>
        <v>Hardwares</v>
      </c>
    </row>
    <row r="860" spans="1:15" x14ac:dyDescent="0.3">
      <c r="A860">
        <v>859</v>
      </c>
      <c r="B860">
        <v>34</v>
      </c>
      <c r="C860">
        <v>7</v>
      </c>
      <c r="D860">
        <v>3</v>
      </c>
      <c r="E860" s="3">
        <v>0</v>
      </c>
      <c r="F860" s="4">
        <f>VLOOKUP(B860,[1]Vendas!A:C,2,FALSE)</f>
        <v>44173</v>
      </c>
      <c r="G860" t="str">
        <f>VLOOKUP(VLOOKUP(B860,[1]Vendas!A:C,3,FALSE),[1]Vendedores!A:B,2,FALSE)</f>
        <v>Almira Buarque</v>
      </c>
      <c r="H860" t="str">
        <f>VLOOKUP(VLOOKUP(VLOOKUP(B860,[1]Vendas!A:C,3,FALSE),[1]Vendedores!A:E,5,FALSE),[1]Filiais!A:B,2,FALSE)</f>
        <v>Rio de Janeiro</v>
      </c>
      <c r="I860" s="3">
        <f>VLOOKUP(VLOOKUP(B860,[1]Vendas!A:C,3,FALSE),[1]Vendedores!A:E,4,FALSE)</f>
        <v>0.04</v>
      </c>
      <c r="J860" t="str">
        <f>VLOOKUP(C860,[1]Produtos!A:D,2,FALSE)</f>
        <v>Roteador</v>
      </c>
      <c r="K860" s="5">
        <f>VLOOKUP(C860,[1]Produtos!A:D,3,FALSE)</f>
        <v>320</v>
      </c>
      <c r="L860" s="5">
        <f t="shared" si="39"/>
        <v>960</v>
      </c>
      <c r="M860" s="5">
        <f t="shared" si="40"/>
        <v>0</v>
      </c>
      <c r="N860" s="5">
        <f t="shared" si="41"/>
        <v>960</v>
      </c>
      <c r="O860" t="str">
        <f>VLOOKUP(VLOOKUP(C860,[1]Produtos!A:D,4,FALSE),[1]Categorias!A:B,2,FALSE)</f>
        <v>Hardwares</v>
      </c>
    </row>
    <row r="861" spans="1:15" x14ac:dyDescent="0.3">
      <c r="A861">
        <v>860</v>
      </c>
      <c r="B861">
        <v>97</v>
      </c>
      <c r="C861">
        <v>10</v>
      </c>
      <c r="D861">
        <v>32</v>
      </c>
      <c r="E861" s="3">
        <v>0.03</v>
      </c>
      <c r="F861" s="4">
        <f>VLOOKUP(B861,[1]Vendas!A:C,2,FALSE)</f>
        <v>44021</v>
      </c>
      <c r="G861" t="str">
        <f>VLOOKUP(VLOOKUP(B861,[1]Vendas!A:C,3,FALSE),[1]Vendedores!A:B,2,FALSE)</f>
        <v>Raimundo Nonato</v>
      </c>
      <c r="H861" t="str">
        <f>VLOOKUP(VLOOKUP(VLOOKUP(B861,[1]Vendas!A:C,3,FALSE),[1]Vendedores!A:E,5,FALSE),[1]Filiais!A:B,2,FALSE)</f>
        <v>Minas Gerais</v>
      </c>
      <c r="I861" s="3">
        <f>VLOOKUP(VLOOKUP(B861,[1]Vendas!A:C,3,FALSE),[1]Vendedores!A:E,4,FALSE)</f>
        <v>0.02</v>
      </c>
      <c r="J861" t="str">
        <f>VLOOKUP(C861,[1]Produtos!A:D,2,FALSE)</f>
        <v>Caneta</v>
      </c>
      <c r="K861" s="5">
        <f>VLOOKUP(C861,[1]Produtos!A:D,3,FALSE)</f>
        <v>15</v>
      </c>
      <c r="L861" s="5">
        <f t="shared" si="39"/>
        <v>480</v>
      </c>
      <c r="M861" s="5">
        <f t="shared" si="40"/>
        <v>14.399999999999999</v>
      </c>
      <c r="N861" s="5">
        <f t="shared" si="41"/>
        <v>465.6</v>
      </c>
      <c r="O861" t="str">
        <f>VLOOKUP(VLOOKUP(C861,[1]Produtos!A:D,4,FALSE),[1]Categorias!A:B,2,FALSE)</f>
        <v>Papelaria</v>
      </c>
    </row>
    <row r="862" spans="1:15" x14ac:dyDescent="0.3">
      <c r="A862">
        <v>861</v>
      </c>
      <c r="B862">
        <v>1423</v>
      </c>
      <c r="C862">
        <v>8</v>
      </c>
      <c r="D862">
        <v>10</v>
      </c>
      <c r="E862" s="3">
        <v>0</v>
      </c>
      <c r="F862" s="4">
        <f>VLOOKUP(B862,[1]Vendas!A:C,2,FALSE)</f>
        <v>43884</v>
      </c>
      <c r="G862" t="str">
        <f>VLOOKUP(VLOOKUP(B862,[1]Vendas!A:C,3,FALSE),[1]Vendedores!A:B,2,FALSE)</f>
        <v>Jaqueline de Souza</v>
      </c>
      <c r="H862" t="str">
        <f>VLOOKUP(VLOOKUP(VLOOKUP(B862,[1]Vendas!A:C,3,FALSE),[1]Vendedores!A:E,5,FALSE),[1]Filiais!A:B,2,FALSE)</f>
        <v>Minas Gerais</v>
      </c>
      <c r="I862" s="3">
        <f>VLOOKUP(VLOOKUP(B862,[1]Vendas!A:C,3,FALSE),[1]Vendedores!A:E,4,FALSE)</f>
        <v>7.0000000000000007E-2</v>
      </c>
      <c r="J862" t="str">
        <f>VLOOKUP(C862,[1]Produtos!A:D,2,FALSE)</f>
        <v>Projetor</v>
      </c>
      <c r="K862" s="5">
        <f>VLOOKUP(C862,[1]Produtos!A:D,3,FALSE)</f>
        <v>2900</v>
      </c>
      <c r="L862" s="5">
        <f t="shared" si="39"/>
        <v>29000</v>
      </c>
      <c r="M862" s="5">
        <f t="shared" si="40"/>
        <v>0</v>
      </c>
      <c r="N862" s="5">
        <f t="shared" si="41"/>
        <v>29000</v>
      </c>
      <c r="O862" t="str">
        <f>VLOOKUP(VLOOKUP(C862,[1]Produtos!A:D,4,FALSE),[1]Categorias!A:B,2,FALSE)</f>
        <v>Hardwares</v>
      </c>
    </row>
    <row r="863" spans="1:15" x14ac:dyDescent="0.3">
      <c r="A863">
        <v>862</v>
      </c>
      <c r="B863">
        <v>1735</v>
      </c>
      <c r="C863">
        <v>2</v>
      </c>
      <c r="D863">
        <v>19</v>
      </c>
      <c r="E863" s="3">
        <v>0.01</v>
      </c>
      <c r="F863" s="4">
        <f>VLOOKUP(B863,[1]Vendas!A:C,2,FALSE)</f>
        <v>43964</v>
      </c>
      <c r="G863" t="str">
        <f>VLOOKUP(VLOOKUP(B863,[1]Vendas!A:C,3,FALSE),[1]Vendedores!A:B,2,FALSE)</f>
        <v>Filipe de Tarso</v>
      </c>
      <c r="H863" t="str">
        <f>VLOOKUP(VLOOKUP(VLOOKUP(B863,[1]Vendas!A:C,3,FALSE),[1]Vendedores!A:E,5,FALSE),[1]Filiais!A:B,2,FALSE)</f>
        <v>Rio de Janeiro</v>
      </c>
      <c r="I863" s="3">
        <f>VLOOKUP(VLOOKUP(B863,[1]Vendas!A:C,3,FALSE),[1]Vendedores!A:E,4,FALSE)</f>
        <v>0.04</v>
      </c>
      <c r="J863" t="str">
        <f>VLOOKUP(C863,[1]Produtos!A:D,2,FALSE)</f>
        <v>Impressora</v>
      </c>
      <c r="K863" s="5">
        <f>VLOOKUP(C863,[1]Produtos!A:D,3,FALSE)</f>
        <v>2100</v>
      </c>
      <c r="L863" s="5">
        <f t="shared" si="39"/>
        <v>39900</v>
      </c>
      <c r="M863" s="5">
        <f t="shared" si="40"/>
        <v>399</v>
      </c>
      <c r="N863" s="5">
        <f t="shared" si="41"/>
        <v>39501</v>
      </c>
      <c r="O863" t="str">
        <f>VLOOKUP(VLOOKUP(C863,[1]Produtos!A:D,4,FALSE),[1]Categorias!A:B,2,FALSE)</f>
        <v>Hardwares</v>
      </c>
    </row>
    <row r="864" spans="1:15" x14ac:dyDescent="0.3">
      <c r="A864">
        <v>863</v>
      </c>
      <c r="B864">
        <v>337</v>
      </c>
      <c r="C864">
        <v>2</v>
      </c>
      <c r="D864">
        <v>25</v>
      </c>
      <c r="E864" s="3">
        <v>0.03</v>
      </c>
      <c r="F864" s="4">
        <f>VLOOKUP(B864,[1]Vendas!A:C,2,FALSE)</f>
        <v>43946</v>
      </c>
      <c r="G864" t="str">
        <f>VLOOKUP(VLOOKUP(B864,[1]Vendas!A:C,3,FALSE),[1]Vendedores!A:B,2,FALSE)</f>
        <v>Filipe de Tarso</v>
      </c>
      <c r="H864" t="str">
        <f>VLOOKUP(VLOOKUP(VLOOKUP(B864,[1]Vendas!A:C,3,FALSE),[1]Vendedores!A:E,5,FALSE),[1]Filiais!A:B,2,FALSE)</f>
        <v>Rio de Janeiro</v>
      </c>
      <c r="I864" s="3">
        <f>VLOOKUP(VLOOKUP(B864,[1]Vendas!A:C,3,FALSE),[1]Vendedores!A:E,4,FALSE)</f>
        <v>0.04</v>
      </c>
      <c r="J864" t="str">
        <f>VLOOKUP(C864,[1]Produtos!A:D,2,FALSE)</f>
        <v>Impressora</v>
      </c>
      <c r="K864" s="5">
        <f>VLOOKUP(C864,[1]Produtos!A:D,3,FALSE)</f>
        <v>2100</v>
      </c>
      <c r="L864" s="5">
        <f t="shared" si="39"/>
        <v>52500</v>
      </c>
      <c r="M864" s="5">
        <f t="shared" si="40"/>
        <v>1575</v>
      </c>
      <c r="N864" s="5">
        <f t="shared" si="41"/>
        <v>50925</v>
      </c>
      <c r="O864" t="str">
        <f>VLOOKUP(VLOOKUP(C864,[1]Produtos!A:D,4,FALSE),[1]Categorias!A:B,2,FALSE)</f>
        <v>Hardwares</v>
      </c>
    </row>
    <row r="865" spans="1:15" x14ac:dyDescent="0.3">
      <c r="A865">
        <v>864</v>
      </c>
      <c r="B865">
        <v>1456</v>
      </c>
      <c r="C865">
        <v>10</v>
      </c>
      <c r="D865">
        <v>27</v>
      </c>
      <c r="E865" s="3">
        <v>0.03</v>
      </c>
      <c r="F865" s="4">
        <f>VLOOKUP(B865,[1]Vendas!A:C,2,FALSE)</f>
        <v>44114</v>
      </c>
      <c r="G865" t="str">
        <f>VLOOKUP(VLOOKUP(B865,[1]Vendas!A:C,3,FALSE),[1]Vendedores!A:B,2,FALSE)</f>
        <v>Filipe de Tarso</v>
      </c>
      <c r="H865" t="str">
        <f>VLOOKUP(VLOOKUP(VLOOKUP(B865,[1]Vendas!A:C,3,FALSE),[1]Vendedores!A:E,5,FALSE),[1]Filiais!A:B,2,FALSE)</f>
        <v>Rio de Janeiro</v>
      </c>
      <c r="I865" s="3">
        <f>VLOOKUP(VLOOKUP(B865,[1]Vendas!A:C,3,FALSE),[1]Vendedores!A:E,4,FALSE)</f>
        <v>0.04</v>
      </c>
      <c r="J865" t="str">
        <f>VLOOKUP(C865,[1]Produtos!A:D,2,FALSE)</f>
        <v>Caneta</v>
      </c>
      <c r="K865" s="5">
        <f>VLOOKUP(C865,[1]Produtos!A:D,3,FALSE)</f>
        <v>15</v>
      </c>
      <c r="L865" s="5">
        <f t="shared" si="39"/>
        <v>405</v>
      </c>
      <c r="M865" s="5">
        <f t="shared" si="40"/>
        <v>12.15</v>
      </c>
      <c r="N865" s="5">
        <f t="shared" si="41"/>
        <v>392.85</v>
      </c>
      <c r="O865" t="str">
        <f>VLOOKUP(VLOOKUP(C865,[1]Produtos!A:D,4,FALSE),[1]Categorias!A:B,2,FALSE)</f>
        <v>Papelaria</v>
      </c>
    </row>
    <row r="866" spans="1:15" x14ac:dyDescent="0.3">
      <c r="A866">
        <v>865</v>
      </c>
      <c r="B866">
        <v>1869</v>
      </c>
      <c r="C866">
        <v>9</v>
      </c>
      <c r="D866">
        <v>15</v>
      </c>
      <c r="E866" s="3">
        <v>0.05</v>
      </c>
      <c r="F866" s="4">
        <f>VLOOKUP(B866,[1]Vendas!A:C,2,FALSE)</f>
        <v>44110</v>
      </c>
      <c r="G866" t="str">
        <f>VLOOKUP(VLOOKUP(B866,[1]Vendas!A:C,3,FALSE),[1]Vendedores!A:B,2,FALSE)</f>
        <v>Débora Albuquerque</v>
      </c>
      <c r="H866" t="str">
        <f>VLOOKUP(VLOOKUP(VLOOKUP(B866,[1]Vendas!A:C,3,FALSE),[1]Vendedores!A:E,5,FALSE),[1]Filiais!A:B,2,FALSE)</f>
        <v>São Paulo</v>
      </c>
      <c r="I866" s="3">
        <f>VLOOKUP(VLOOKUP(B866,[1]Vendas!A:C,3,FALSE),[1]Vendedores!A:E,4,FALSE)</f>
        <v>0.02</v>
      </c>
      <c r="J866" t="str">
        <f>VLOOKUP(C866,[1]Produtos!A:D,2,FALSE)</f>
        <v>Papel A4</v>
      </c>
      <c r="K866" s="5">
        <f>VLOOKUP(C866,[1]Produtos!A:D,3,FALSE)</f>
        <v>90</v>
      </c>
      <c r="L866" s="5">
        <f t="shared" si="39"/>
        <v>1350</v>
      </c>
      <c r="M866" s="5">
        <f t="shared" si="40"/>
        <v>67.5</v>
      </c>
      <c r="N866" s="5">
        <f t="shared" si="41"/>
        <v>1282.5</v>
      </c>
      <c r="O866" t="str">
        <f>VLOOKUP(VLOOKUP(C866,[1]Produtos!A:D,4,FALSE),[1]Categorias!A:B,2,FALSE)</f>
        <v>Papelaria</v>
      </c>
    </row>
    <row r="867" spans="1:15" x14ac:dyDescent="0.3">
      <c r="A867">
        <v>866</v>
      </c>
      <c r="B867">
        <v>397</v>
      </c>
      <c r="C867">
        <v>2</v>
      </c>
      <c r="D867">
        <v>3</v>
      </c>
      <c r="E867" s="3">
        <v>0.03</v>
      </c>
      <c r="F867" s="4">
        <f>VLOOKUP(B867,[1]Vendas!A:C,2,FALSE)</f>
        <v>43915</v>
      </c>
      <c r="G867" t="str">
        <f>VLOOKUP(VLOOKUP(B867,[1]Vendas!A:C,3,FALSE),[1]Vendedores!A:B,2,FALSE)</f>
        <v>Filipe de Tarso</v>
      </c>
      <c r="H867" t="str">
        <f>VLOOKUP(VLOOKUP(VLOOKUP(B867,[1]Vendas!A:C,3,FALSE),[1]Vendedores!A:E,5,FALSE),[1]Filiais!A:B,2,FALSE)</f>
        <v>Rio de Janeiro</v>
      </c>
      <c r="I867" s="3">
        <f>VLOOKUP(VLOOKUP(B867,[1]Vendas!A:C,3,FALSE),[1]Vendedores!A:E,4,FALSE)</f>
        <v>0.04</v>
      </c>
      <c r="J867" t="str">
        <f>VLOOKUP(C867,[1]Produtos!A:D,2,FALSE)</f>
        <v>Impressora</v>
      </c>
      <c r="K867" s="5">
        <f>VLOOKUP(C867,[1]Produtos!A:D,3,FALSE)</f>
        <v>2100</v>
      </c>
      <c r="L867" s="5">
        <f t="shared" si="39"/>
        <v>6300</v>
      </c>
      <c r="M867" s="5">
        <f t="shared" si="40"/>
        <v>189</v>
      </c>
      <c r="N867" s="5">
        <f t="shared" si="41"/>
        <v>6111</v>
      </c>
      <c r="O867" t="str">
        <f>VLOOKUP(VLOOKUP(C867,[1]Produtos!A:D,4,FALSE),[1]Categorias!A:B,2,FALSE)</f>
        <v>Hardwares</v>
      </c>
    </row>
    <row r="868" spans="1:15" x14ac:dyDescent="0.3">
      <c r="A868">
        <v>867</v>
      </c>
      <c r="B868">
        <v>496</v>
      </c>
      <c r="C868">
        <v>7</v>
      </c>
      <c r="D868">
        <v>19</v>
      </c>
      <c r="E868" s="3">
        <v>0.01</v>
      </c>
      <c r="F868" s="4">
        <f>VLOOKUP(B868,[1]Vendas!A:C,2,FALSE)</f>
        <v>44050</v>
      </c>
      <c r="G868" t="str">
        <f>VLOOKUP(VLOOKUP(B868,[1]Vendas!A:C,3,FALSE),[1]Vendedores!A:B,2,FALSE)</f>
        <v>Antônio da Costa</v>
      </c>
      <c r="H868" t="str">
        <f>VLOOKUP(VLOOKUP(VLOOKUP(B868,[1]Vendas!A:C,3,FALSE),[1]Vendedores!A:E,5,FALSE),[1]Filiais!A:B,2,FALSE)</f>
        <v>São Paulo</v>
      </c>
      <c r="I868" s="3">
        <f>VLOOKUP(VLOOKUP(B868,[1]Vendas!A:C,3,FALSE),[1]Vendedores!A:E,4,FALSE)</f>
        <v>7.0000000000000007E-2</v>
      </c>
      <c r="J868" t="str">
        <f>VLOOKUP(C868,[1]Produtos!A:D,2,FALSE)</f>
        <v>Roteador</v>
      </c>
      <c r="K868" s="5">
        <f>VLOOKUP(C868,[1]Produtos!A:D,3,FALSE)</f>
        <v>320</v>
      </c>
      <c r="L868" s="5">
        <f t="shared" si="39"/>
        <v>6080</v>
      </c>
      <c r="M868" s="5">
        <f t="shared" si="40"/>
        <v>60.800000000000004</v>
      </c>
      <c r="N868" s="5">
        <f t="shared" si="41"/>
        <v>6019.2</v>
      </c>
      <c r="O868" t="str">
        <f>VLOOKUP(VLOOKUP(C868,[1]Produtos!A:D,4,FALSE),[1]Categorias!A:B,2,FALSE)</f>
        <v>Hardwares</v>
      </c>
    </row>
    <row r="869" spans="1:15" x14ac:dyDescent="0.3">
      <c r="A869">
        <v>868</v>
      </c>
      <c r="B869">
        <v>393</v>
      </c>
      <c r="C869">
        <v>5</v>
      </c>
      <c r="D869">
        <v>8</v>
      </c>
      <c r="E869" s="3">
        <v>0.02</v>
      </c>
      <c r="F869" s="4">
        <f>VLOOKUP(B869,[1]Vendas!A:C,2,FALSE)</f>
        <v>44178</v>
      </c>
      <c r="G869" t="str">
        <f>VLOOKUP(VLOOKUP(B869,[1]Vendas!A:C,3,FALSE),[1]Vendedores!A:B,2,FALSE)</f>
        <v>Filipe de Tarso</v>
      </c>
      <c r="H869" t="str">
        <f>VLOOKUP(VLOOKUP(VLOOKUP(B869,[1]Vendas!A:C,3,FALSE),[1]Vendedores!A:E,5,FALSE),[1]Filiais!A:B,2,FALSE)</f>
        <v>Rio de Janeiro</v>
      </c>
      <c r="I869" s="3">
        <f>VLOOKUP(VLOOKUP(B869,[1]Vendas!A:C,3,FALSE),[1]Vendedores!A:E,4,FALSE)</f>
        <v>0.04</v>
      </c>
      <c r="J869" t="str">
        <f>VLOOKUP(C869,[1]Produtos!A:D,2,FALSE)</f>
        <v>Smartphone</v>
      </c>
      <c r="K869" s="5">
        <f>VLOOKUP(C869,[1]Produtos!A:D,3,FALSE)</f>
        <v>3200</v>
      </c>
      <c r="L869" s="5">
        <f t="shared" si="39"/>
        <v>25600</v>
      </c>
      <c r="M869" s="5">
        <f t="shared" si="40"/>
        <v>512</v>
      </c>
      <c r="N869" s="5">
        <f t="shared" si="41"/>
        <v>25088</v>
      </c>
      <c r="O869" t="str">
        <f>VLOOKUP(VLOOKUP(C869,[1]Produtos!A:D,4,FALSE),[1]Categorias!A:B,2,FALSE)</f>
        <v>Celulares</v>
      </c>
    </row>
    <row r="870" spans="1:15" x14ac:dyDescent="0.3">
      <c r="A870">
        <v>869</v>
      </c>
      <c r="B870">
        <v>1449</v>
      </c>
      <c r="C870">
        <v>5</v>
      </c>
      <c r="D870">
        <v>24</v>
      </c>
      <c r="E870" s="3">
        <v>0.04</v>
      </c>
      <c r="F870" s="4">
        <f>VLOOKUP(B870,[1]Vendas!A:C,2,FALSE)</f>
        <v>43834</v>
      </c>
      <c r="G870" t="str">
        <f>VLOOKUP(VLOOKUP(B870,[1]Vendas!A:C,3,FALSE),[1]Vendedores!A:B,2,FALSE)</f>
        <v>Rubens Lopes</v>
      </c>
      <c r="H870" t="str">
        <f>VLOOKUP(VLOOKUP(VLOOKUP(B870,[1]Vendas!A:C,3,FALSE),[1]Vendedores!A:E,5,FALSE),[1]Filiais!A:B,2,FALSE)</f>
        <v>Minas Gerais</v>
      </c>
      <c r="I870" s="3">
        <f>VLOOKUP(VLOOKUP(B870,[1]Vendas!A:C,3,FALSE),[1]Vendedores!A:E,4,FALSE)</f>
        <v>0.02</v>
      </c>
      <c r="J870" t="str">
        <f>VLOOKUP(C870,[1]Produtos!A:D,2,FALSE)</f>
        <v>Smartphone</v>
      </c>
      <c r="K870" s="5">
        <f>VLOOKUP(C870,[1]Produtos!A:D,3,FALSE)</f>
        <v>3200</v>
      </c>
      <c r="L870" s="5">
        <f t="shared" si="39"/>
        <v>76800</v>
      </c>
      <c r="M870" s="5">
        <f t="shared" si="40"/>
        <v>3072</v>
      </c>
      <c r="N870" s="5">
        <f t="shared" si="41"/>
        <v>73728</v>
      </c>
      <c r="O870" t="str">
        <f>VLOOKUP(VLOOKUP(C870,[1]Produtos!A:D,4,FALSE),[1]Categorias!A:B,2,FALSE)</f>
        <v>Celulares</v>
      </c>
    </row>
    <row r="871" spans="1:15" x14ac:dyDescent="0.3">
      <c r="A871">
        <v>870</v>
      </c>
      <c r="B871">
        <v>480</v>
      </c>
      <c r="C871">
        <v>5</v>
      </c>
      <c r="D871">
        <v>16</v>
      </c>
      <c r="E871" s="3">
        <v>0.01</v>
      </c>
      <c r="F871" s="4">
        <f>VLOOKUP(B871,[1]Vendas!A:C,2,FALSE)</f>
        <v>44033</v>
      </c>
      <c r="G871" t="str">
        <f>VLOOKUP(VLOOKUP(B871,[1]Vendas!A:C,3,FALSE),[1]Vendedores!A:B,2,FALSE)</f>
        <v>Débora Albuquerque</v>
      </c>
      <c r="H871" t="str">
        <f>VLOOKUP(VLOOKUP(VLOOKUP(B871,[1]Vendas!A:C,3,FALSE),[1]Vendedores!A:E,5,FALSE),[1]Filiais!A:B,2,FALSE)</f>
        <v>São Paulo</v>
      </c>
      <c r="I871" s="3">
        <f>VLOOKUP(VLOOKUP(B871,[1]Vendas!A:C,3,FALSE),[1]Vendedores!A:E,4,FALSE)</f>
        <v>0.02</v>
      </c>
      <c r="J871" t="str">
        <f>VLOOKUP(C871,[1]Produtos!A:D,2,FALSE)</f>
        <v>Smartphone</v>
      </c>
      <c r="K871" s="5">
        <f>VLOOKUP(C871,[1]Produtos!A:D,3,FALSE)</f>
        <v>3200</v>
      </c>
      <c r="L871" s="5">
        <f t="shared" si="39"/>
        <v>51200</v>
      </c>
      <c r="M871" s="5">
        <f t="shared" si="40"/>
        <v>512</v>
      </c>
      <c r="N871" s="5">
        <f t="shared" si="41"/>
        <v>50688</v>
      </c>
      <c r="O871" t="str">
        <f>VLOOKUP(VLOOKUP(C871,[1]Produtos!A:D,4,FALSE),[1]Categorias!A:B,2,FALSE)</f>
        <v>Celulares</v>
      </c>
    </row>
    <row r="872" spans="1:15" x14ac:dyDescent="0.3">
      <c r="A872">
        <v>871</v>
      </c>
      <c r="B872">
        <v>1032</v>
      </c>
      <c r="C872">
        <v>3</v>
      </c>
      <c r="D872">
        <v>30</v>
      </c>
      <c r="E872" s="3">
        <v>0.04</v>
      </c>
      <c r="F872" s="4">
        <f>VLOOKUP(B872,[1]Vendas!A:C,2,FALSE)</f>
        <v>44124</v>
      </c>
      <c r="G872" t="str">
        <f>VLOOKUP(VLOOKUP(B872,[1]Vendas!A:C,3,FALSE),[1]Vendedores!A:B,2,FALSE)</f>
        <v>Augusto Carlos</v>
      </c>
      <c r="H872" t="str">
        <f>VLOOKUP(VLOOKUP(VLOOKUP(B872,[1]Vendas!A:C,3,FALSE),[1]Vendedores!A:E,5,FALSE),[1]Filiais!A:B,2,FALSE)</f>
        <v>São Paulo</v>
      </c>
      <c r="I872" s="3">
        <f>VLOOKUP(VLOOKUP(B872,[1]Vendas!A:C,3,FALSE),[1]Vendedores!A:E,4,FALSE)</f>
        <v>0.08</v>
      </c>
      <c r="J872" t="str">
        <f>VLOOKUP(C872,[1]Produtos!A:D,2,FALSE)</f>
        <v>Teclado</v>
      </c>
      <c r="K872" s="5">
        <f>VLOOKUP(C872,[1]Produtos!A:D,3,FALSE)</f>
        <v>90</v>
      </c>
      <c r="L872" s="5">
        <f t="shared" si="39"/>
        <v>2700</v>
      </c>
      <c r="M872" s="5">
        <f t="shared" si="40"/>
        <v>108</v>
      </c>
      <c r="N872" s="5">
        <f t="shared" si="41"/>
        <v>2592</v>
      </c>
      <c r="O872" t="str">
        <f>VLOOKUP(VLOOKUP(C872,[1]Produtos!A:D,4,FALSE),[1]Categorias!A:B,2,FALSE)</f>
        <v>Acessórios</v>
      </c>
    </row>
    <row r="873" spans="1:15" x14ac:dyDescent="0.3">
      <c r="A873">
        <v>872</v>
      </c>
      <c r="B873">
        <v>663</v>
      </c>
      <c r="C873">
        <v>8</v>
      </c>
      <c r="D873">
        <v>19</v>
      </c>
      <c r="E873" s="3">
        <v>0.01</v>
      </c>
      <c r="F873" s="4">
        <f>VLOOKUP(B873,[1]Vendas!A:C,2,FALSE)</f>
        <v>43932</v>
      </c>
      <c r="G873" t="str">
        <f>VLOOKUP(VLOOKUP(B873,[1]Vendas!A:C,3,FALSE),[1]Vendedores!A:B,2,FALSE)</f>
        <v>Solange Almeida</v>
      </c>
      <c r="H873" t="str">
        <f>VLOOKUP(VLOOKUP(VLOOKUP(B873,[1]Vendas!A:C,3,FALSE),[1]Vendedores!A:E,5,FALSE),[1]Filiais!A:B,2,FALSE)</f>
        <v>Rio de Janeiro</v>
      </c>
      <c r="I873" s="3">
        <f>VLOOKUP(VLOOKUP(B873,[1]Vendas!A:C,3,FALSE),[1]Vendedores!A:E,4,FALSE)</f>
        <v>0.01</v>
      </c>
      <c r="J873" t="str">
        <f>VLOOKUP(C873,[1]Produtos!A:D,2,FALSE)</f>
        <v>Projetor</v>
      </c>
      <c r="K873" s="5">
        <f>VLOOKUP(C873,[1]Produtos!A:D,3,FALSE)</f>
        <v>2900</v>
      </c>
      <c r="L873" s="5">
        <f t="shared" si="39"/>
        <v>55100</v>
      </c>
      <c r="M873" s="5">
        <f t="shared" si="40"/>
        <v>551</v>
      </c>
      <c r="N873" s="5">
        <f t="shared" si="41"/>
        <v>54549</v>
      </c>
      <c r="O873" t="str">
        <f>VLOOKUP(VLOOKUP(C873,[1]Produtos!A:D,4,FALSE),[1]Categorias!A:B,2,FALSE)</f>
        <v>Hardwares</v>
      </c>
    </row>
    <row r="874" spans="1:15" x14ac:dyDescent="0.3">
      <c r="A874">
        <v>873</v>
      </c>
      <c r="B874">
        <v>1777</v>
      </c>
      <c r="C874">
        <v>8</v>
      </c>
      <c r="D874">
        <v>3</v>
      </c>
      <c r="E874" s="3">
        <v>0.04</v>
      </c>
      <c r="F874" s="4">
        <f>VLOOKUP(B874,[1]Vendas!A:C,2,FALSE)</f>
        <v>43879</v>
      </c>
      <c r="G874" t="str">
        <f>VLOOKUP(VLOOKUP(B874,[1]Vendas!A:C,3,FALSE),[1]Vendedores!A:B,2,FALSE)</f>
        <v>Filipe de Tarso</v>
      </c>
      <c r="H874" t="str">
        <f>VLOOKUP(VLOOKUP(VLOOKUP(B874,[1]Vendas!A:C,3,FALSE),[1]Vendedores!A:E,5,FALSE),[1]Filiais!A:B,2,FALSE)</f>
        <v>Rio de Janeiro</v>
      </c>
      <c r="I874" s="3">
        <f>VLOOKUP(VLOOKUP(B874,[1]Vendas!A:C,3,FALSE),[1]Vendedores!A:E,4,FALSE)</f>
        <v>0.04</v>
      </c>
      <c r="J874" t="str">
        <f>VLOOKUP(C874,[1]Produtos!A:D,2,FALSE)</f>
        <v>Projetor</v>
      </c>
      <c r="K874" s="5">
        <f>VLOOKUP(C874,[1]Produtos!A:D,3,FALSE)</f>
        <v>2900</v>
      </c>
      <c r="L874" s="5">
        <f t="shared" si="39"/>
        <v>8700</v>
      </c>
      <c r="M874" s="5">
        <f t="shared" si="40"/>
        <v>348</v>
      </c>
      <c r="N874" s="5">
        <f t="shared" si="41"/>
        <v>8352</v>
      </c>
      <c r="O874" t="str">
        <f>VLOOKUP(VLOOKUP(C874,[1]Produtos!A:D,4,FALSE),[1]Categorias!A:B,2,FALSE)</f>
        <v>Hardwares</v>
      </c>
    </row>
    <row r="875" spans="1:15" x14ac:dyDescent="0.3">
      <c r="A875">
        <v>874</v>
      </c>
      <c r="B875">
        <v>1831</v>
      </c>
      <c r="C875">
        <v>7</v>
      </c>
      <c r="D875">
        <v>19</v>
      </c>
      <c r="E875" s="3">
        <v>0</v>
      </c>
      <c r="F875" s="4">
        <f>VLOOKUP(B875,[1]Vendas!A:C,2,FALSE)</f>
        <v>44156</v>
      </c>
      <c r="G875" t="str">
        <f>VLOOKUP(VLOOKUP(B875,[1]Vendas!A:C,3,FALSE),[1]Vendedores!A:B,2,FALSE)</f>
        <v>Fernanda Vasconcelos</v>
      </c>
      <c r="H875" t="str">
        <f>VLOOKUP(VLOOKUP(VLOOKUP(B875,[1]Vendas!A:C,3,FALSE),[1]Vendedores!A:E,5,FALSE),[1]Filiais!A:B,2,FALSE)</f>
        <v>Minas Gerais</v>
      </c>
      <c r="I875" s="3">
        <f>VLOOKUP(VLOOKUP(B875,[1]Vendas!A:C,3,FALSE),[1]Vendedores!A:E,4,FALSE)</f>
        <v>0.04</v>
      </c>
      <c r="J875" t="str">
        <f>VLOOKUP(C875,[1]Produtos!A:D,2,FALSE)</f>
        <v>Roteador</v>
      </c>
      <c r="K875" s="5">
        <f>VLOOKUP(C875,[1]Produtos!A:D,3,FALSE)</f>
        <v>320</v>
      </c>
      <c r="L875" s="5">
        <f t="shared" si="39"/>
        <v>6080</v>
      </c>
      <c r="M875" s="5">
        <f t="shared" si="40"/>
        <v>0</v>
      </c>
      <c r="N875" s="5">
        <f t="shared" si="41"/>
        <v>6080</v>
      </c>
      <c r="O875" t="str">
        <f>VLOOKUP(VLOOKUP(C875,[1]Produtos!A:D,4,FALSE),[1]Categorias!A:B,2,FALSE)</f>
        <v>Hardwares</v>
      </c>
    </row>
    <row r="876" spans="1:15" x14ac:dyDescent="0.3">
      <c r="A876">
        <v>875</v>
      </c>
      <c r="B876">
        <v>1895</v>
      </c>
      <c r="C876">
        <v>8</v>
      </c>
      <c r="D876">
        <v>4</v>
      </c>
      <c r="E876" s="3">
        <v>0</v>
      </c>
      <c r="F876" s="4">
        <f>VLOOKUP(B876,[1]Vendas!A:C,2,FALSE)</f>
        <v>43934</v>
      </c>
      <c r="G876" t="str">
        <f>VLOOKUP(VLOOKUP(B876,[1]Vendas!A:C,3,FALSE),[1]Vendedores!A:B,2,FALSE)</f>
        <v>Augusto Carlos</v>
      </c>
      <c r="H876" t="str">
        <f>VLOOKUP(VLOOKUP(VLOOKUP(B876,[1]Vendas!A:C,3,FALSE),[1]Vendedores!A:E,5,FALSE),[1]Filiais!A:B,2,FALSE)</f>
        <v>São Paulo</v>
      </c>
      <c r="I876" s="3">
        <f>VLOOKUP(VLOOKUP(B876,[1]Vendas!A:C,3,FALSE),[1]Vendedores!A:E,4,FALSE)</f>
        <v>0.08</v>
      </c>
      <c r="J876" t="str">
        <f>VLOOKUP(C876,[1]Produtos!A:D,2,FALSE)</f>
        <v>Projetor</v>
      </c>
      <c r="K876" s="5">
        <f>VLOOKUP(C876,[1]Produtos!A:D,3,FALSE)</f>
        <v>2900</v>
      </c>
      <c r="L876" s="5">
        <f t="shared" si="39"/>
        <v>11600</v>
      </c>
      <c r="M876" s="5">
        <f t="shared" si="40"/>
        <v>0</v>
      </c>
      <c r="N876" s="5">
        <f t="shared" si="41"/>
        <v>11600</v>
      </c>
      <c r="O876" t="str">
        <f>VLOOKUP(VLOOKUP(C876,[1]Produtos!A:D,4,FALSE),[1]Categorias!A:B,2,FALSE)</f>
        <v>Hardwares</v>
      </c>
    </row>
    <row r="877" spans="1:15" x14ac:dyDescent="0.3">
      <c r="A877">
        <v>876</v>
      </c>
      <c r="B877">
        <v>1438</v>
      </c>
      <c r="C877">
        <v>9</v>
      </c>
      <c r="D877">
        <v>2</v>
      </c>
      <c r="E877" s="3">
        <v>0.02</v>
      </c>
      <c r="F877" s="4">
        <f>VLOOKUP(B877,[1]Vendas!A:C,2,FALSE)</f>
        <v>44140</v>
      </c>
      <c r="G877" t="str">
        <f>VLOOKUP(VLOOKUP(B877,[1]Vendas!A:C,3,FALSE),[1]Vendedores!A:B,2,FALSE)</f>
        <v>Antônio da Costa</v>
      </c>
      <c r="H877" t="str">
        <f>VLOOKUP(VLOOKUP(VLOOKUP(B877,[1]Vendas!A:C,3,FALSE),[1]Vendedores!A:E,5,FALSE),[1]Filiais!A:B,2,FALSE)</f>
        <v>São Paulo</v>
      </c>
      <c r="I877" s="3">
        <f>VLOOKUP(VLOOKUP(B877,[1]Vendas!A:C,3,FALSE),[1]Vendedores!A:E,4,FALSE)</f>
        <v>7.0000000000000007E-2</v>
      </c>
      <c r="J877" t="str">
        <f>VLOOKUP(C877,[1]Produtos!A:D,2,FALSE)</f>
        <v>Papel A4</v>
      </c>
      <c r="K877" s="5">
        <f>VLOOKUP(C877,[1]Produtos!A:D,3,FALSE)</f>
        <v>90</v>
      </c>
      <c r="L877" s="5">
        <f t="shared" si="39"/>
        <v>180</v>
      </c>
      <c r="M877" s="5">
        <f t="shared" si="40"/>
        <v>3.6</v>
      </c>
      <c r="N877" s="5">
        <f t="shared" si="41"/>
        <v>176.4</v>
      </c>
      <c r="O877" t="str">
        <f>VLOOKUP(VLOOKUP(C877,[1]Produtos!A:D,4,FALSE),[1]Categorias!A:B,2,FALSE)</f>
        <v>Papelaria</v>
      </c>
    </row>
    <row r="878" spans="1:15" x14ac:dyDescent="0.3">
      <c r="A878">
        <v>877</v>
      </c>
      <c r="B878">
        <v>66</v>
      </c>
      <c r="C878">
        <v>6</v>
      </c>
      <c r="D878">
        <v>30</v>
      </c>
      <c r="E878" s="3">
        <v>0.01</v>
      </c>
      <c r="F878" s="4">
        <f>VLOOKUP(B878,[1]Vendas!A:C,2,FALSE)</f>
        <v>43887</v>
      </c>
      <c r="G878" t="str">
        <f>VLOOKUP(VLOOKUP(B878,[1]Vendas!A:C,3,FALSE),[1]Vendedores!A:B,2,FALSE)</f>
        <v>Filipe de Tarso</v>
      </c>
      <c r="H878" t="str">
        <f>VLOOKUP(VLOOKUP(VLOOKUP(B878,[1]Vendas!A:C,3,FALSE),[1]Vendedores!A:E,5,FALSE),[1]Filiais!A:B,2,FALSE)</f>
        <v>Rio de Janeiro</v>
      </c>
      <c r="I878" s="3">
        <f>VLOOKUP(VLOOKUP(B878,[1]Vendas!A:C,3,FALSE),[1]Vendedores!A:E,4,FALSE)</f>
        <v>0.04</v>
      </c>
      <c r="J878" t="str">
        <f>VLOOKUP(C878,[1]Produtos!A:D,2,FALSE)</f>
        <v>Carregador para celular</v>
      </c>
      <c r="K878" s="5">
        <f>VLOOKUP(C878,[1]Produtos!A:D,3,FALSE)</f>
        <v>150</v>
      </c>
      <c r="L878" s="5">
        <f t="shared" si="39"/>
        <v>4500</v>
      </c>
      <c r="M878" s="5">
        <f t="shared" si="40"/>
        <v>45</v>
      </c>
      <c r="N878" s="5">
        <f t="shared" si="41"/>
        <v>4455</v>
      </c>
      <c r="O878" t="str">
        <f>VLOOKUP(VLOOKUP(C878,[1]Produtos!A:D,4,FALSE),[1]Categorias!A:B,2,FALSE)</f>
        <v>Celulares</v>
      </c>
    </row>
    <row r="879" spans="1:15" x14ac:dyDescent="0.3">
      <c r="A879">
        <v>878</v>
      </c>
      <c r="B879">
        <v>1658</v>
      </c>
      <c r="C879">
        <v>2</v>
      </c>
      <c r="D879">
        <v>12</v>
      </c>
      <c r="E879" s="3">
        <v>0.05</v>
      </c>
      <c r="F879" s="4">
        <f>VLOOKUP(B879,[1]Vendas!A:C,2,FALSE)</f>
        <v>44172</v>
      </c>
      <c r="G879" t="str">
        <f>VLOOKUP(VLOOKUP(B879,[1]Vendas!A:C,3,FALSE),[1]Vendedores!A:B,2,FALSE)</f>
        <v>Augusto Carlos</v>
      </c>
      <c r="H879" t="str">
        <f>VLOOKUP(VLOOKUP(VLOOKUP(B879,[1]Vendas!A:C,3,FALSE),[1]Vendedores!A:E,5,FALSE),[1]Filiais!A:B,2,FALSE)</f>
        <v>São Paulo</v>
      </c>
      <c r="I879" s="3">
        <f>VLOOKUP(VLOOKUP(B879,[1]Vendas!A:C,3,FALSE),[1]Vendedores!A:E,4,FALSE)</f>
        <v>0.08</v>
      </c>
      <c r="J879" t="str">
        <f>VLOOKUP(C879,[1]Produtos!A:D,2,FALSE)</f>
        <v>Impressora</v>
      </c>
      <c r="K879" s="5">
        <f>VLOOKUP(C879,[1]Produtos!A:D,3,FALSE)</f>
        <v>2100</v>
      </c>
      <c r="L879" s="5">
        <f t="shared" si="39"/>
        <v>25200</v>
      </c>
      <c r="M879" s="5">
        <f t="shared" si="40"/>
        <v>1260</v>
      </c>
      <c r="N879" s="5">
        <f t="shared" si="41"/>
        <v>23940</v>
      </c>
      <c r="O879" t="str">
        <f>VLOOKUP(VLOOKUP(C879,[1]Produtos!A:D,4,FALSE),[1]Categorias!A:B,2,FALSE)</f>
        <v>Hardwares</v>
      </c>
    </row>
    <row r="880" spans="1:15" x14ac:dyDescent="0.3">
      <c r="A880">
        <v>879</v>
      </c>
      <c r="B880">
        <v>1505</v>
      </c>
      <c r="C880">
        <v>5</v>
      </c>
      <c r="D880">
        <v>2</v>
      </c>
      <c r="E880" s="3">
        <v>0.02</v>
      </c>
      <c r="F880" s="4">
        <f>VLOOKUP(B880,[1]Vendas!A:C,2,FALSE)</f>
        <v>44054</v>
      </c>
      <c r="G880" t="str">
        <f>VLOOKUP(VLOOKUP(B880,[1]Vendas!A:C,3,FALSE),[1]Vendedores!A:B,2,FALSE)</f>
        <v>Débora Albuquerque</v>
      </c>
      <c r="H880" t="str">
        <f>VLOOKUP(VLOOKUP(VLOOKUP(B880,[1]Vendas!A:C,3,FALSE),[1]Vendedores!A:E,5,FALSE),[1]Filiais!A:B,2,FALSE)</f>
        <v>São Paulo</v>
      </c>
      <c r="I880" s="3">
        <f>VLOOKUP(VLOOKUP(B880,[1]Vendas!A:C,3,FALSE),[1]Vendedores!A:E,4,FALSE)</f>
        <v>0.02</v>
      </c>
      <c r="J880" t="str">
        <f>VLOOKUP(C880,[1]Produtos!A:D,2,FALSE)</f>
        <v>Smartphone</v>
      </c>
      <c r="K880" s="5">
        <f>VLOOKUP(C880,[1]Produtos!A:D,3,FALSE)</f>
        <v>3200</v>
      </c>
      <c r="L880" s="5">
        <f t="shared" si="39"/>
        <v>6400</v>
      </c>
      <c r="M880" s="5">
        <f t="shared" si="40"/>
        <v>128</v>
      </c>
      <c r="N880" s="5">
        <f t="shared" si="41"/>
        <v>6272</v>
      </c>
      <c r="O880" t="str">
        <f>VLOOKUP(VLOOKUP(C880,[1]Produtos!A:D,4,FALSE),[1]Categorias!A:B,2,FALSE)</f>
        <v>Celulares</v>
      </c>
    </row>
    <row r="881" spans="1:15" x14ac:dyDescent="0.3">
      <c r="A881">
        <v>880</v>
      </c>
      <c r="B881">
        <v>1874</v>
      </c>
      <c r="C881">
        <v>1</v>
      </c>
      <c r="D881">
        <v>10</v>
      </c>
      <c r="E881" s="3">
        <v>0</v>
      </c>
      <c r="F881" s="4">
        <f>VLOOKUP(B881,[1]Vendas!A:C,2,FALSE)</f>
        <v>44017</v>
      </c>
      <c r="G881" t="str">
        <f>VLOOKUP(VLOOKUP(B881,[1]Vendas!A:C,3,FALSE),[1]Vendedores!A:B,2,FALSE)</f>
        <v>Augusto Carlos</v>
      </c>
      <c r="H881" t="str">
        <f>VLOOKUP(VLOOKUP(VLOOKUP(B881,[1]Vendas!A:C,3,FALSE),[1]Vendedores!A:E,5,FALSE),[1]Filiais!A:B,2,FALSE)</f>
        <v>São Paulo</v>
      </c>
      <c r="I881" s="3">
        <f>VLOOKUP(VLOOKUP(B881,[1]Vendas!A:C,3,FALSE),[1]Vendedores!A:E,4,FALSE)</f>
        <v>0.08</v>
      </c>
      <c r="J881" t="str">
        <f>VLOOKUP(C881,[1]Produtos!A:D,2,FALSE)</f>
        <v>Computador desktop</v>
      </c>
      <c r="K881" s="5">
        <f>VLOOKUP(C881,[1]Produtos!A:D,3,FALSE)</f>
        <v>5200</v>
      </c>
      <c r="L881" s="5">
        <f t="shared" si="39"/>
        <v>52000</v>
      </c>
      <c r="M881" s="5">
        <f t="shared" si="40"/>
        <v>0</v>
      </c>
      <c r="N881" s="5">
        <f t="shared" si="41"/>
        <v>52000</v>
      </c>
      <c r="O881" t="str">
        <f>VLOOKUP(VLOOKUP(C881,[1]Produtos!A:D,4,FALSE),[1]Categorias!A:B,2,FALSE)</f>
        <v>Hardwares</v>
      </c>
    </row>
    <row r="882" spans="1:15" x14ac:dyDescent="0.3">
      <c r="A882">
        <v>881</v>
      </c>
      <c r="B882">
        <v>1304</v>
      </c>
      <c r="C882">
        <v>3</v>
      </c>
      <c r="D882">
        <v>31</v>
      </c>
      <c r="E882" s="3">
        <v>0.04</v>
      </c>
      <c r="F882" s="4">
        <f>VLOOKUP(B882,[1]Vendas!A:C,2,FALSE)</f>
        <v>44062</v>
      </c>
      <c r="G882" t="str">
        <f>VLOOKUP(VLOOKUP(B882,[1]Vendas!A:C,3,FALSE),[1]Vendedores!A:B,2,FALSE)</f>
        <v>Raimundo Nonato</v>
      </c>
      <c r="H882" t="str">
        <f>VLOOKUP(VLOOKUP(VLOOKUP(B882,[1]Vendas!A:C,3,FALSE),[1]Vendedores!A:E,5,FALSE),[1]Filiais!A:B,2,FALSE)</f>
        <v>Minas Gerais</v>
      </c>
      <c r="I882" s="3">
        <f>VLOOKUP(VLOOKUP(B882,[1]Vendas!A:C,3,FALSE),[1]Vendedores!A:E,4,FALSE)</f>
        <v>0.02</v>
      </c>
      <c r="J882" t="str">
        <f>VLOOKUP(C882,[1]Produtos!A:D,2,FALSE)</f>
        <v>Teclado</v>
      </c>
      <c r="K882" s="5">
        <f>VLOOKUP(C882,[1]Produtos!A:D,3,FALSE)</f>
        <v>90</v>
      </c>
      <c r="L882" s="5">
        <f t="shared" si="39"/>
        <v>2790</v>
      </c>
      <c r="M882" s="5">
        <f t="shared" si="40"/>
        <v>111.60000000000001</v>
      </c>
      <c r="N882" s="5">
        <f t="shared" si="41"/>
        <v>2678.4</v>
      </c>
      <c r="O882" t="str">
        <f>VLOOKUP(VLOOKUP(C882,[1]Produtos!A:D,4,FALSE),[1]Categorias!A:B,2,FALSE)</f>
        <v>Acessórios</v>
      </c>
    </row>
    <row r="883" spans="1:15" x14ac:dyDescent="0.3">
      <c r="A883">
        <v>882</v>
      </c>
      <c r="B883">
        <v>614</v>
      </c>
      <c r="C883">
        <v>3</v>
      </c>
      <c r="D883">
        <v>5</v>
      </c>
      <c r="E883" s="3">
        <v>0</v>
      </c>
      <c r="F883" s="4">
        <f>VLOOKUP(B883,[1]Vendas!A:C,2,FALSE)</f>
        <v>44168</v>
      </c>
      <c r="G883" t="str">
        <f>VLOOKUP(VLOOKUP(B883,[1]Vendas!A:C,3,FALSE),[1]Vendedores!A:B,2,FALSE)</f>
        <v>Fernanda Vasconcelos</v>
      </c>
      <c r="H883" t="str">
        <f>VLOOKUP(VLOOKUP(VLOOKUP(B883,[1]Vendas!A:C,3,FALSE),[1]Vendedores!A:E,5,FALSE),[1]Filiais!A:B,2,FALSE)</f>
        <v>Minas Gerais</v>
      </c>
      <c r="I883" s="3">
        <f>VLOOKUP(VLOOKUP(B883,[1]Vendas!A:C,3,FALSE),[1]Vendedores!A:E,4,FALSE)</f>
        <v>0.04</v>
      </c>
      <c r="J883" t="str">
        <f>VLOOKUP(C883,[1]Produtos!A:D,2,FALSE)</f>
        <v>Teclado</v>
      </c>
      <c r="K883" s="5">
        <f>VLOOKUP(C883,[1]Produtos!A:D,3,FALSE)</f>
        <v>90</v>
      </c>
      <c r="L883" s="5">
        <f t="shared" si="39"/>
        <v>450</v>
      </c>
      <c r="M883" s="5">
        <f t="shared" si="40"/>
        <v>0</v>
      </c>
      <c r="N883" s="5">
        <f t="shared" si="41"/>
        <v>450</v>
      </c>
      <c r="O883" t="str">
        <f>VLOOKUP(VLOOKUP(C883,[1]Produtos!A:D,4,FALSE),[1]Categorias!A:B,2,FALSE)</f>
        <v>Acessórios</v>
      </c>
    </row>
    <row r="884" spans="1:15" x14ac:dyDescent="0.3">
      <c r="A884">
        <v>883</v>
      </c>
      <c r="B884">
        <v>1547</v>
      </c>
      <c r="C884">
        <v>6</v>
      </c>
      <c r="D884">
        <v>8</v>
      </c>
      <c r="E884" s="3">
        <v>0.05</v>
      </c>
      <c r="F884" s="4">
        <f>VLOOKUP(B884,[1]Vendas!A:C,2,FALSE)</f>
        <v>44069</v>
      </c>
      <c r="G884" t="str">
        <f>VLOOKUP(VLOOKUP(B884,[1]Vendas!A:C,3,FALSE),[1]Vendedores!A:B,2,FALSE)</f>
        <v>Jaqueline de Souza</v>
      </c>
      <c r="H884" t="str">
        <f>VLOOKUP(VLOOKUP(VLOOKUP(B884,[1]Vendas!A:C,3,FALSE),[1]Vendedores!A:E,5,FALSE),[1]Filiais!A:B,2,FALSE)</f>
        <v>Minas Gerais</v>
      </c>
      <c r="I884" s="3">
        <f>VLOOKUP(VLOOKUP(B884,[1]Vendas!A:C,3,FALSE),[1]Vendedores!A:E,4,FALSE)</f>
        <v>7.0000000000000007E-2</v>
      </c>
      <c r="J884" t="str">
        <f>VLOOKUP(C884,[1]Produtos!A:D,2,FALSE)</f>
        <v>Carregador para celular</v>
      </c>
      <c r="K884" s="5">
        <f>VLOOKUP(C884,[1]Produtos!A:D,3,FALSE)</f>
        <v>150</v>
      </c>
      <c r="L884" s="5">
        <f t="shared" si="39"/>
        <v>1200</v>
      </c>
      <c r="M884" s="5">
        <f t="shared" si="40"/>
        <v>60</v>
      </c>
      <c r="N884" s="5">
        <f t="shared" si="41"/>
        <v>1140</v>
      </c>
      <c r="O884" t="str">
        <f>VLOOKUP(VLOOKUP(C884,[1]Produtos!A:D,4,FALSE),[1]Categorias!A:B,2,FALSE)</f>
        <v>Celulares</v>
      </c>
    </row>
    <row r="885" spans="1:15" x14ac:dyDescent="0.3">
      <c r="A885">
        <v>884</v>
      </c>
      <c r="B885">
        <v>678</v>
      </c>
      <c r="C885">
        <v>8</v>
      </c>
      <c r="D885">
        <v>29</v>
      </c>
      <c r="E885" s="3">
        <v>0</v>
      </c>
      <c r="F885" s="4">
        <f>VLOOKUP(B885,[1]Vendas!A:C,2,FALSE)</f>
        <v>44068</v>
      </c>
      <c r="G885" t="str">
        <f>VLOOKUP(VLOOKUP(B885,[1]Vendas!A:C,3,FALSE),[1]Vendedores!A:B,2,FALSE)</f>
        <v>Antônio da Costa</v>
      </c>
      <c r="H885" t="str">
        <f>VLOOKUP(VLOOKUP(VLOOKUP(B885,[1]Vendas!A:C,3,FALSE),[1]Vendedores!A:E,5,FALSE),[1]Filiais!A:B,2,FALSE)</f>
        <v>São Paulo</v>
      </c>
      <c r="I885" s="3">
        <f>VLOOKUP(VLOOKUP(B885,[1]Vendas!A:C,3,FALSE),[1]Vendedores!A:E,4,FALSE)</f>
        <v>7.0000000000000007E-2</v>
      </c>
      <c r="J885" t="str">
        <f>VLOOKUP(C885,[1]Produtos!A:D,2,FALSE)</f>
        <v>Projetor</v>
      </c>
      <c r="K885" s="5">
        <f>VLOOKUP(C885,[1]Produtos!A:D,3,FALSE)</f>
        <v>2900</v>
      </c>
      <c r="L885" s="5">
        <f t="shared" si="39"/>
        <v>84100</v>
      </c>
      <c r="M885" s="5">
        <f t="shared" si="40"/>
        <v>0</v>
      </c>
      <c r="N885" s="5">
        <f t="shared" si="41"/>
        <v>84100</v>
      </c>
      <c r="O885" t="str">
        <f>VLOOKUP(VLOOKUP(C885,[1]Produtos!A:D,4,FALSE),[1]Categorias!A:B,2,FALSE)</f>
        <v>Hardwares</v>
      </c>
    </row>
    <row r="886" spans="1:15" x14ac:dyDescent="0.3">
      <c r="A886">
        <v>885</v>
      </c>
      <c r="B886">
        <v>1974</v>
      </c>
      <c r="C886">
        <v>10</v>
      </c>
      <c r="D886">
        <v>9</v>
      </c>
      <c r="E886" s="3">
        <v>0.05</v>
      </c>
      <c r="F886" s="4">
        <f>VLOOKUP(B886,[1]Vendas!A:C,2,FALSE)</f>
        <v>44082</v>
      </c>
      <c r="G886" t="str">
        <f>VLOOKUP(VLOOKUP(B886,[1]Vendas!A:C,3,FALSE),[1]Vendedores!A:B,2,FALSE)</f>
        <v>Antônio da Costa</v>
      </c>
      <c r="H886" t="str">
        <f>VLOOKUP(VLOOKUP(VLOOKUP(B886,[1]Vendas!A:C,3,FALSE),[1]Vendedores!A:E,5,FALSE),[1]Filiais!A:B,2,FALSE)</f>
        <v>São Paulo</v>
      </c>
      <c r="I886" s="3">
        <f>VLOOKUP(VLOOKUP(B886,[1]Vendas!A:C,3,FALSE),[1]Vendedores!A:E,4,FALSE)</f>
        <v>7.0000000000000007E-2</v>
      </c>
      <c r="J886" t="str">
        <f>VLOOKUP(C886,[1]Produtos!A:D,2,FALSE)</f>
        <v>Caneta</v>
      </c>
      <c r="K886" s="5">
        <f>VLOOKUP(C886,[1]Produtos!A:D,3,FALSE)</f>
        <v>15</v>
      </c>
      <c r="L886" s="5">
        <f t="shared" si="39"/>
        <v>135</v>
      </c>
      <c r="M886" s="5">
        <f t="shared" si="40"/>
        <v>6.75</v>
      </c>
      <c r="N886" s="5">
        <f t="shared" si="41"/>
        <v>128.25</v>
      </c>
      <c r="O886" t="str">
        <f>VLOOKUP(VLOOKUP(C886,[1]Produtos!A:D,4,FALSE),[1]Categorias!A:B,2,FALSE)</f>
        <v>Papelaria</v>
      </c>
    </row>
    <row r="887" spans="1:15" x14ac:dyDescent="0.3">
      <c r="A887">
        <v>886</v>
      </c>
      <c r="B887">
        <v>608</v>
      </c>
      <c r="C887">
        <v>3</v>
      </c>
      <c r="D887">
        <v>5</v>
      </c>
      <c r="E887" s="3">
        <v>0.01</v>
      </c>
      <c r="F887" s="4">
        <f>VLOOKUP(B887,[1]Vendas!A:C,2,FALSE)</f>
        <v>44019</v>
      </c>
      <c r="G887" t="str">
        <f>VLOOKUP(VLOOKUP(B887,[1]Vendas!A:C,3,FALSE),[1]Vendedores!A:B,2,FALSE)</f>
        <v>Augusto Carlos</v>
      </c>
      <c r="H887" t="str">
        <f>VLOOKUP(VLOOKUP(VLOOKUP(B887,[1]Vendas!A:C,3,FALSE),[1]Vendedores!A:E,5,FALSE),[1]Filiais!A:B,2,FALSE)</f>
        <v>São Paulo</v>
      </c>
      <c r="I887" s="3">
        <f>VLOOKUP(VLOOKUP(B887,[1]Vendas!A:C,3,FALSE),[1]Vendedores!A:E,4,FALSE)</f>
        <v>0.08</v>
      </c>
      <c r="J887" t="str">
        <f>VLOOKUP(C887,[1]Produtos!A:D,2,FALSE)</f>
        <v>Teclado</v>
      </c>
      <c r="K887" s="5">
        <f>VLOOKUP(C887,[1]Produtos!A:D,3,FALSE)</f>
        <v>90</v>
      </c>
      <c r="L887" s="5">
        <f t="shared" si="39"/>
        <v>450</v>
      </c>
      <c r="M887" s="5">
        <f t="shared" si="40"/>
        <v>4.5</v>
      </c>
      <c r="N887" s="5">
        <f t="shared" si="41"/>
        <v>445.5</v>
      </c>
      <c r="O887" t="str">
        <f>VLOOKUP(VLOOKUP(C887,[1]Produtos!A:D,4,FALSE),[1]Categorias!A:B,2,FALSE)</f>
        <v>Acessórios</v>
      </c>
    </row>
    <row r="888" spans="1:15" x14ac:dyDescent="0.3">
      <c r="A888">
        <v>887</v>
      </c>
      <c r="B888">
        <v>118</v>
      </c>
      <c r="C888">
        <v>10</v>
      </c>
      <c r="D888">
        <v>9</v>
      </c>
      <c r="E888" s="3">
        <v>0.02</v>
      </c>
      <c r="F888" s="4">
        <f>VLOOKUP(B888,[1]Vendas!A:C,2,FALSE)</f>
        <v>44089</v>
      </c>
      <c r="G888" t="str">
        <f>VLOOKUP(VLOOKUP(B888,[1]Vendas!A:C,3,FALSE),[1]Vendedores!A:B,2,FALSE)</f>
        <v>Débora Albuquerque</v>
      </c>
      <c r="H888" t="str">
        <f>VLOOKUP(VLOOKUP(VLOOKUP(B888,[1]Vendas!A:C,3,FALSE),[1]Vendedores!A:E,5,FALSE),[1]Filiais!A:B,2,FALSE)</f>
        <v>São Paulo</v>
      </c>
      <c r="I888" s="3">
        <f>VLOOKUP(VLOOKUP(B888,[1]Vendas!A:C,3,FALSE),[1]Vendedores!A:E,4,FALSE)</f>
        <v>0.02</v>
      </c>
      <c r="J888" t="str">
        <f>VLOOKUP(C888,[1]Produtos!A:D,2,FALSE)</f>
        <v>Caneta</v>
      </c>
      <c r="K888" s="5">
        <f>VLOOKUP(C888,[1]Produtos!A:D,3,FALSE)</f>
        <v>15</v>
      </c>
      <c r="L888" s="5">
        <f t="shared" si="39"/>
        <v>135</v>
      </c>
      <c r="M888" s="5">
        <f t="shared" si="40"/>
        <v>2.7</v>
      </c>
      <c r="N888" s="5">
        <f t="shared" si="41"/>
        <v>132.30000000000001</v>
      </c>
      <c r="O888" t="str">
        <f>VLOOKUP(VLOOKUP(C888,[1]Produtos!A:D,4,FALSE),[1]Categorias!A:B,2,FALSE)</f>
        <v>Papelaria</v>
      </c>
    </row>
    <row r="889" spans="1:15" x14ac:dyDescent="0.3">
      <c r="A889">
        <v>888</v>
      </c>
      <c r="B889">
        <v>1768</v>
      </c>
      <c r="C889">
        <v>7</v>
      </c>
      <c r="D889">
        <v>12</v>
      </c>
      <c r="E889" s="3">
        <v>0.02</v>
      </c>
      <c r="F889" s="4">
        <f>VLOOKUP(B889,[1]Vendas!A:C,2,FALSE)</f>
        <v>43931</v>
      </c>
      <c r="G889" t="str">
        <f>VLOOKUP(VLOOKUP(B889,[1]Vendas!A:C,3,FALSE),[1]Vendedores!A:B,2,FALSE)</f>
        <v>Antônio da Costa</v>
      </c>
      <c r="H889" t="str">
        <f>VLOOKUP(VLOOKUP(VLOOKUP(B889,[1]Vendas!A:C,3,FALSE),[1]Vendedores!A:E,5,FALSE),[1]Filiais!A:B,2,FALSE)</f>
        <v>São Paulo</v>
      </c>
      <c r="I889" s="3">
        <f>VLOOKUP(VLOOKUP(B889,[1]Vendas!A:C,3,FALSE),[1]Vendedores!A:E,4,FALSE)</f>
        <v>7.0000000000000007E-2</v>
      </c>
      <c r="J889" t="str">
        <f>VLOOKUP(C889,[1]Produtos!A:D,2,FALSE)</f>
        <v>Roteador</v>
      </c>
      <c r="K889" s="5">
        <f>VLOOKUP(C889,[1]Produtos!A:D,3,FALSE)</f>
        <v>320</v>
      </c>
      <c r="L889" s="5">
        <f t="shared" si="39"/>
        <v>3840</v>
      </c>
      <c r="M889" s="5">
        <f t="shared" si="40"/>
        <v>76.8</v>
      </c>
      <c r="N889" s="5">
        <f t="shared" si="41"/>
        <v>3763.2</v>
      </c>
      <c r="O889" t="str">
        <f>VLOOKUP(VLOOKUP(C889,[1]Produtos!A:D,4,FALSE),[1]Categorias!A:B,2,FALSE)</f>
        <v>Hardwares</v>
      </c>
    </row>
    <row r="890" spans="1:15" x14ac:dyDescent="0.3">
      <c r="A890">
        <v>889</v>
      </c>
      <c r="B890">
        <v>190</v>
      </c>
      <c r="C890">
        <v>9</v>
      </c>
      <c r="D890">
        <v>30</v>
      </c>
      <c r="E890" s="3">
        <v>0.05</v>
      </c>
      <c r="F890" s="4">
        <f>VLOOKUP(B890,[1]Vendas!A:C,2,FALSE)</f>
        <v>44019</v>
      </c>
      <c r="G890" t="str">
        <f>VLOOKUP(VLOOKUP(B890,[1]Vendas!A:C,3,FALSE),[1]Vendedores!A:B,2,FALSE)</f>
        <v>Solange Almeida</v>
      </c>
      <c r="H890" t="str">
        <f>VLOOKUP(VLOOKUP(VLOOKUP(B890,[1]Vendas!A:C,3,FALSE),[1]Vendedores!A:E,5,FALSE),[1]Filiais!A:B,2,FALSE)</f>
        <v>Rio de Janeiro</v>
      </c>
      <c r="I890" s="3">
        <f>VLOOKUP(VLOOKUP(B890,[1]Vendas!A:C,3,FALSE),[1]Vendedores!A:E,4,FALSE)</f>
        <v>0.01</v>
      </c>
      <c r="J890" t="str">
        <f>VLOOKUP(C890,[1]Produtos!A:D,2,FALSE)</f>
        <v>Papel A4</v>
      </c>
      <c r="K890" s="5">
        <f>VLOOKUP(C890,[1]Produtos!A:D,3,FALSE)</f>
        <v>90</v>
      </c>
      <c r="L890" s="5">
        <f t="shared" si="39"/>
        <v>2700</v>
      </c>
      <c r="M890" s="5">
        <f t="shared" si="40"/>
        <v>135</v>
      </c>
      <c r="N890" s="5">
        <f t="shared" si="41"/>
        <v>2565</v>
      </c>
      <c r="O890" t="str">
        <f>VLOOKUP(VLOOKUP(C890,[1]Produtos!A:D,4,FALSE),[1]Categorias!A:B,2,FALSE)</f>
        <v>Papelaria</v>
      </c>
    </row>
    <row r="891" spans="1:15" x14ac:dyDescent="0.3">
      <c r="A891">
        <v>890</v>
      </c>
      <c r="B891">
        <v>601</v>
      </c>
      <c r="C891">
        <v>8</v>
      </c>
      <c r="D891">
        <v>15</v>
      </c>
      <c r="E891" s="3">
        <v>0.04</v>
      </c>
      <c r="F891" s="4">
        <f>VLOOKUP(B891,[1]Vendas!A:C,2,FALSE)</f>
        <v>44182</v>
      </c>
      <c r="G891" t="str">
        <f>VLOOKUP(VLOOKUP(B891,[1]Vendas!A:C,3,FALSE),[1]Vendedores!A:B,2,FALSE)</f>
        <v>Débora Albuquerque</v>
      </c>
      <c r="H891" t="str">
        <f>VLOOKUP(VLOOKUP(VLOOKUP(B891,[1]Vendas!A:C,3,FALSE),[1]Vendedores!A:E,5,FALSE),[1]Filiais!A:B,2,FALSE)</f>
        <v>São Paulo</v>
      </c>
      <c r="I891" s="3">
        <f>VLOOKUP(VLOOKUP(B891,[1]Vendas!A:C,3,FALSE),[1]Vendedores!A:E,4,FALSE)</f>
        <v>0.02</v>
      </c>
      <c r="J891" t="str">
        <f>VLOOKUP(C891,[1]Produtos!A:D,2,FALSE)</f>
        <v>Projetor</v>
      </c>
      <c r="K891" s="5">
        <f>VLOOKUP(C891,[1]Produtos!A:D,3,FALSE)</f>
        <v>2900</v>
      </c>
      <c r="L891" s="5">
        <f t="shared" si="39"/>
        <v>43500</v>
      </c>
      <c r="M891" s="5">
        <f t="shared" si="40"/>
        <v>1740</v>
      </c>
      <c r="N891" s="5">
        <f t="shared" si="41"/>
        <v>41760</v>
      </c>
      <c r="O891" t="str">
        <f>VLOOKUP(VLOOKUP(C891,[1]Produtos!A:D,4,FALSE),[1]Categorias!A:B,2,FALSE)</f>
        <v>Hardwares</v>
      </c>
    </row>
    <row r="892" spans="1:15" x14ac:dyDescent="0.3">
      <c r="A892">
        <v>891</v>
      </c>
      <c r="B892">
        <v>1127</v>
      </c>
      <c r="C892">
        <v>7</v>
      </c>
      <c r="D892">
        <v>29</v>
      </c>
      <c r="E892" s="3">
        <v>0.03</v>
      </c>
      <c r="F892" s="4">
        <f>VLOOKUP(B892,[1]Vendas!A:C,2,FALSE)</f>
        <v>44057</v>
      </c>
      <c r="G892" t="str">
        <f>VLOOKUP(VLOOKUP(B892,[1]Vendas!A:C,3,FALSE),[1]Vendedores!A:B,2,FALSE)</f>
        <v>Filipe de Tarso</v>
      </c>
      <c r="H892" t="str">
        <f>VLOOKUP(VLOOKUP(VLOOKUP(B892,[1]Vendas!A:C,3,FALSE),[1]Vendedores!A:E,5,FALSE),[1]Filiais!A:B,2,FALSE)</f>
        <v>Rio de Janeiro</v>
      </c>
      <c r="I892" s="3">
        <f>VLOOKUP(VLOOKUP(B892,[1]Vendas!A:C,3,FALSE),[1]Vendedores!A:E,4,FALSE)</f>
        <v>0.04</v>
      </c>
      <c r="J892" t="str">
        <f>VLOOKUP(C892,[1]Produtos!A:D,2,FALSE)</f>
        <v>Roteador</v>
      </c>
      <c r="K892" s="5">
        <f>VLOOKUP(C892,[1]Produtos!A:D,3,FALSE)</f>
        <v>320</v>
      </c>
      <c r="L892" s="5">
        <f t="shared" si="39"/>
        <v>9280</v>
      </c>
      <c r="M892" s="5">
        <f t="shared" si="40"/>
        <v>278.39999999999998</v>
      </c>
      <c r="N892" s="5">
        <f t="shared" si="41"/>
        <v>9001.6</v>
      </c>
      <c r="O892" t="str">
        <f>VLOOKUP(VLOOKUP(C892,[1]Produtos!A:D,4,FALSE),[1]Categorias!A:B,2,FALSE)</f>
        <v>Hardwares</v>
      </c>
    </row>
    <row r="893" spans="1:15" x14ac:dyDescent="0.3">
      <c r="A893">
        <v>892</v>
      </c>
      <c r="B893">
        <v>327</v>
      </c>
      <c r="C893">
        <v>1</v>
      </c>
      <c r="D893">
        <v>22</v>
      </c>
      <c r="E893" s="3">
        <v>0.05</v>
      </c>
      <c r="F893" s="4">
        <f>VLOOKUP(B893,[1]Vendas!A:C,2,FALSE)</f>
        <v>43937</v>
      </c>
      <c r="G893" t="str">
        <f>VLOOKUP(VLOOKUP(B893,[1]Vendas!A:C,3,FALSE),[1]Vendedores!A:B,2,FALSE)</f>
        <v>Fernanda Vasconcelos</v>
      </c>
      <c r="H893" t="str">
        <f>VLOOKUP(VLOOKUP(VLOOKUP(B893,[1]Vendas!A:C,3,FALSE),[1]Vendedores!A:E,5,FALSE),[1]Filiais!A:B,2,FALSE)</f>
        <v>Minas Gerais</v>
      </c>
      <c r="I893" s="3">
        <f>VLOOKUP(VLOOKUP(B893,[1]Vendas!A:C,3,FALSE),[1]Vendedores!A:E,4,FALSE)</f>
        <v>0.04</v>
      </c>
      <c r="J893" t="str">
        <f>VLOOKUP(C893,[1]Produtos!A:D,2,FALSE)</f>
        <v>Computador desktop</v>
      </c>
      <c r="K893" s="5">
        <f>VLOOKUP(C893,[1]Produtos!A:D,3,FALSE)</f>
        <v>5200</v>
      </c>
      <c r="L893" s="5">
        <f t="shared" si="39"/>
        <v>114400</v>
      </c>
      <c r="M893" s="5">
        <f t="shared" si="40"/>
        <v>5720</v>
      </c>
      <c r="N893" s="5">
        <f t="shared" si="41"/>
        <v>108680</v>
      </c>
      <c r="O893" t="str">
        <f>VLOOKUP(VLOOKUP(C893,[1]Produtos!A:D,4,FALSE),[1]Categorias!A:B,2,FALSE)</f>
        <v>Hardwares</v>
      </c>
    </row>
    <row r="894" spans="1:15" x14ac:dyDescent="0.3">
      <c r="A894">
        <v>893</v>
      </c>
      <c r="B894">
        <v>1782</v>
      </c>
      <c r="C894">
        <v>10</v>
      </c>
      <c r="D894">
        <v>23</v>
      </c>
      <c r="E894" s="3">
        <v>0</v>
      </c>
      <c r="F894" s="4">
        <f>VLOOKUP(B894,[1]Vendas!A:C,2,FALSE)</f>
        <v>43957</v>
      </c>
      <c r="G894" t="str">
        <f>VLOOKUP(VLOOKUP(B894,[1]Vendas!A:C,3,FALSE),[1]Vendedores!A:B,2,FALSE)</f>
        <v>Jaqueline de Souza</v>
      </c>
      <c r="H894" t="str">
        <f>VLOOKUP(VLOOKUP(VLOOKUP(B894,[1]Vendas!A:C,3,FALSE),[1]Vendedores!A:E,5,FALSE),[1]Filiais!A:B,2,FALSE)</f>
        <v>Minas Gerais</v>
      </c>
      <c r="I894" s="3">
        <f>VLOOKUP(VLOOKUP(B894,[1]Vendas!A:C,3,FALSE),[1]Vendedores!A:E,4,FALSE)</f>
        <v>7.0000000000000007E-2</v>
      </c>
      <c r="J894" t="str">
        <f>VLOOKUP(C894,[1]Produtos!A:D,2,FALSE)</f>
        <v>Caneta</v>
      </c>
      <c r="K894" s="5">
        <f>VLOOKUP(C894,[1]Produtos!A:D,3,FALSE)</f>
        <v>15</v>
      </c>
      <c r="L894" s="5">
        <f t="shared" si="39"/>
        <v>345</v>
      </c>
      <c r="M894" s="5">
        <f t="shared" si="40"/>
        <v>0</v>
      </c>
      <c r="N894" s="5">
        <f t="shared" si="41"/>
        <v>345</v>
      </c>
      <c r="O894" t="str">
        <f>VLOOKUP(VLOOKUP(C894,[1]Produtos!A:D,4,FALSE),[1]Categorias!A:B,2,FALSE)</f>
        <v>Papelaria</v>
      </c>
    </row>
    <row r="895" spans="1:15" x14ac:dyDescent="0.3">
      <c r="A895">
        <v>894</v>
      </c>
      <c r="B895">
        <v>219</v>
      </c>
      <c r="C895">
        <v>1</v>
      </c>
      <c r="D895">
        <v>10</v>
      </c>
      <c r="E895" s="3">
        <v>0.03</v>
      </c>
      <c r="F895" s="4">
        <f>VLOOKUP(B895,[1]Vendas!A:C,2,FALSE)</f>
        <v>44117</v>
      </c>
      <c r="G895" t="str">
        <f>VLOOKUP(VLOOKUP(B895,[1]Vendas!A:C,3,FALSE),[1]Vendedores!A:B,2,FALSE)</f>
        <v>Almira Buarque</v>
      </c>
      <c r="H895" t="str">
        <f>VLOOKUP(VLOOKUP(VLOOKUP(B895,[1]Vendas!A:C,3,FALSE),[1]Vendedores!A:E,5,FALSE),[1]Filiais!A:B,2,FALSE)</f>
        <v>Rio de Janeiro</v>
      </c>
      <c r="I895" s="3">
        <f>VLOOKUP(VLOOKUP(B895,[1]Vendas!A:C,3,FALSE),[1]Vendedores!A:E,4,FALSE)</f>
        <v>0.04</v>
      </c>
      <c r="J895" t="str">
        <f>VLOOKUP(C895,[1]Produtos!A:D,2,FALSE)</f>
        <v>Computador desktop</v>
      </c>
      <c r="K895" s="5">
        <f>VLOOKUP(C895,[1]Produtos!A:D,3,FALSE)</f>
        <v>5200</v>
      </c>
      <c r="L895" s="5">
        <f t="shared" si="39"/>
        <v>52000</v>
      </c>
      <c r="M895" s="5">
        <f t="shared" si="40"/>
        <v>1560</v>
      </c>
      <c r="N895" s="5">
        <f t="shared" si="41"/>
        <v>50440</v>
      </c>
      <c r="O895" t="str">
        <f>VLOOKUP(VLOOKUP(C895,[1]Produtos!A:D,4,FALSE),[1]Categorias!A:B,2,FALSE)</f>
        <v>Hardwares</v>
      </c>
    </row>
    <row r="896" spans="1:15" x14ac:dyDescent="0.3">
      <c r="A896">
        <v>895</v>
      </c>
      <c r="B896">
        <v>997</v>
      </c>
      <c r="C896">
        <v>2</v>
      </c>
      <c r="D896">
        <v>20</v>
      </c>
      <c r="E896" s="3">
        <v>0.03</v>
      </c>
      <c r="F896" s="4">
        <f>VLOOKUP(B896,[1]Vendas!A:C,2,FALSE)</f>
        <v>43884</v>
      </c>
      <c r="G896" t="str">
        <f>VLOOKUP(VLOOKUP(B896,[1]Vendas!A:C,3,FALSE),[1]Vendedores!A:B,2,FALSE)</f>
        <v>Filipe de Tarso</v>
      </c>
      <c r="H896" t="str">
        <f>VLOOKUP(VLOOKUP(VLOOKUP(B896,[1]Vendas!A:C,3,FALSE),[1]Vendedores!A:E,5,FALSE),[1]Filiais!A:B,2,FALSE)</f>
        <v>Rio de Janeiro</v>
      </c>
      <c r="I896" s="3">
        <f>VLOOKUP(VLOOKUP(B896,[1]Vendas!A:C,3,FALSE),[1]Vendedores!A:E,4,FALSE)</f>
        <v>0.04</v>
      </c>
      <c r="J896" t="str">
        <f>VLOOKUP(C896,[1]Produtos!A:D,2,FALSE)</f>
        <v>Impressora</v>
      </c>
      <c r="K896" s="5">
        <f>VLOOKUP(C896,[1]Produtos!A:D,3,FALSE)</f>
        <v>2100</v>
      </c>
      <c r="L896" s="5">
        <f t="shared" si="39"/>
        <v>42000</v>
      </c>
      <c r="M896" s="5">
        <f t="shared" si="40"/>
        <v>1260</v>
      </c>
      <c r="N896" s="5">
        <f t="shared" si="41"/>
        <v>40740</v>
      </c>
      <c r="O896" t="str">
        <f>VLOOKUP(VLOOKUP(C896,[1]Produtos!A:D,4,FALSE),[1]Categorias!A:B,2,FALSE)</f>
        <v>Hardwares</v>
      </c>
    </row>
    <row r="897" spans="1:15" x14ac:dyDescent="0.3">
      <c r="A897">
        <v>896</v>
      </c>
      <c r="B897">
        <v>1540</v>
      </c>
      <c r="C897">
        <v>1</v>
      </c>
      <c r="D897">
        <v>32</v>
      </c>
      <c r="E897" s="3">
        <v>0.01</v>
      </c>
      <c r="F897" s="4">
        <f>VLOOKUP(B897,[1]Vendas!A:C,2,FALSE)</f>
        <v>43924</v>
      </c>
      <c r="G897" t="str">
        <f>VLOOKUP(VLOOKUP(B897,[1]Vendas!A:C,3,FALSE),[1]Vendedores!A:B,2,FALSE)</f>
        <v>Jaqueline de Souza</v>
      </c>
      <c r="H897" t="str">
        <f>VLOOKUP(VLOOKUP(VLOOKUP(B897,[1]Vendas!A:C,3,FALSE),[1]Vendedores!A:E,5,FALSE),[1]Filiais!A:B,2,FALSE)</f>
        <v>Minas Gerais</v>
      </c>
      <c r="I897" s="3">
        <f>VLOOKUP(VLOOKUP(B897,[1]Vendas!A:C,3,FALSE),[1]Vendedores!A:E,4,FALSE)</f>
        <v>7.0000000000000007E-2</v>
      </c>
      <c r="J897" t="str">
        <f>VLOOKUP(C897,[1]Produtos!A:D,2,FALSE)</f>
        <v>Computador desktop</v>
      </c>
      <c r="K897" s="5">
        <f>VLOOKUP(C897,[1]Produtos!A:D,3,FALSE)</f>
        <v>5200</v>
      </c>
      <c r="L897" s="5">
        <f t="shared" si="39"/>
        <v>166400</v>
      </c>
      <c r="M897" s="5">
        <f t="shared" si="40"/>
        <v>1664</v>
      </c>
      <c r="N897" s="5">
        <f t="shared" si="41"/>
        <v>164736</v>
      </c>
      <c r="O897" t="str">
        <f>VLOOKUP(VLOOKUP(C897,[1]Produtos!A:D,4,FALSE),[1]Categorias!A:B,2,FALSE)</f>
        <v>Hardwares</v>
      </c>
    </row>
    <row r="898" spans="1:15" x14ac:dyDescent="0.3">
      <c r="A898">
        <v>897</v>
      </c>
      <c r="B898">
        <v>1623</v>
      </c>
      <c r="C898">
        <v>7</v>
      </c>
      <c r="D898">
        <v>27</v>
      </c>
      <c r="E898" s="3">
        <v>0.03</v>
      </c>
      <c r="F898" s="4">
        <f>VLOOKUP(B898,[1]Vendas!A:C,2,FALSE)</f>
        <v>44010</v>
      </c>
      <c r="G898" t="str">
        <f>VLOOKUP(VLOOKUP(B898,[1]Vendas!A:C,3,FALSE),[1]Vendedores!A:B,2,FALSE)</f>
        <v>Solange Almeida</v>
      </c>
      <c r="H898" t="str">
        <f>VLOOKUP(VLOOKUP(VLOOKUP(B898,[1]Vendas!A:C,3,FALSE),[1]Vendedores!A:E,5,FALSE),[1]Filiais!A:B,2,FALSE)</f>
        <v>Rio de Janeiro</v>
      </c>
      <c r="I898" s="3">
        <f>VLOOKUP(VLOOKUP(B898,[1]Vendas!A:C,3,FALSE),[1]Vendedores!A:E,4,FALSE)</f>
        <v>0.01</v>
      </c>
      <c r="J898" t="str">
        <f>VLOOKUP(C898,[1]Produtos!A:D,2,FALSE)</f>
        <v>Roteador</v>
      </c>
      <c r="K898" s="5">
        <f>VLOOKUP(C898,[1]Produtos!A:D,3,FALSE)</f>
        <v>320</v>
      </c>
      <c r="L898" s="5">
        <f t="shared" si="39"/>
        <v>8640</v>
      </c>
      <c r="M898" s="5">
        <f t="shared" si="40"/>
        <v>259.2</v>
      </c>
      <c r="N898" s="5">
        <f t="shared" si="41"/>
        <v>8380.7999999999993</v>
      </c>
      <c r="O898" t="str">
        <f>VLOOKUP(VLOOKUP(C898,[1]Produtos!A:D,4,FALSE),[1]Categorias!A:B,2,FALSE)</f>
        <v>Hardwares</v>
      </c>
    </row>
    <row r="899" spans="1:15" x14ac:dyDescent="0.3">
      <c r="A899">
        <v>898</v>
      </c>
      <c r="B899">
        <v>1670</v>
      </c>
      <c r="C899">
        <v>6</v>
      </c>
      <c r="D899">
        <v>24</v>
      </c>
      <c r="E899" s="3">
        <v>0.03</v>
      </c>
      <c r="F899" s="4">
        <f>VLOOKUP(B899,[1]Vendas!A:C,2,FALSE)</f>
        <v>43864</v>
      </c>
      <c r="G899" t="str">
        <f>VLOOKUP(VLOOKUP(B899,[1]Vendas!A:C,3,FALSE),[1]Vendedores!A:B,2,FALSE)</f>
        <v>Filipe de Tarso</v>
      </c>
      <c r="H899" t="str">
        <f>VLOOKUP(VLOOKUP(VLOOKUP(B899,[1]Vendas!A:C,3,FALSE),[1]Vendedores!A:E,5,FALSE),[1]Filiais!A:B,2,FALSE)</f>
        <v>Rio de Janeiro</v>
      </c>
      <c r="I899" s="3">
        <f>VLOOKUP(VLOOKUP(B899,[1]Vendas!A:C,3,FALSE),[1]Vendedores!A:E,4,FALSE)</f>
        <v>0.04</v>
      </c>
      <c r="J899" t="str">
        <f>VLOOKUP(C899,[1]Produtos!A:D,2,FALSE)</f>
        <v>Carregador para celular</v>
      </c>
      <c r="K899" s="5">
        <f>VLOOKUP(C899,[1]Produtos!A:D,3,FALSE)</f>
        <v>150</v>
      </c>
      <c r="L899" s="5">
        <f t="shared" ref="L899:L962" si="42">K899*D899</f>
        <v>3600</v>
      </c>
      <c r="M899" s="5">
        <f t="shared" ref="M899:M962" si="43">E899*L899</f>
        <v>108</v>
      </c>
      <c r="N899" s="5">
        <f t="shared" ref="N899:N962" si="44">L899-M899</f>
        <v>3492</v>
      </c>
      <c r="O899" t="str">
        <f>VLOOKUP(VLOOKUP(C899,[1]Produtos!A:D,4,FALSE),[1]Categorias!A:B,2,FALSE)</f>
        <v>Celulares</v>
      </c>
    </row>
    <row r="900" spans="1:15" x14ac:dyDescent="0.3">
      <c r="A900">
        <v>899</v>
      </c>
      <c r="B900">
        <v>382</v>
      </c>
      <c r="C900">
        <v>4</v>
      </c>
      <c r="D900">
        <v>17</v>
      </c>
      <c r="E900" s="3">
        <v>0.03</v>
      </c>
      <c r="F900" s="4">
        <f>VLOOKUP(B900,[1]Vendas!A:C,2,FALSE)</f>
        <v>44107</v>
      </c>
      <c r="G900" t="str">
        <f>VLOOKUP(VLOOKUP(B900,[1]Vendas!A:C,3,FALSE),[1]Vendedores!A:B,2,FALSE)</f>
        <v>Almira Buarque</v>
      </c>
      <c r="H900" t="str">
        <f>VLOOKUP(VLOOKUP(VLOOKUP(B900,[1]Vendas!A:C,3,FALSE),[1]Vendedores!A:E,5,FALSE),[1]Filiais!A:B,2,FALSE)</f>
        <v>Rio de Janeiro</v>
      </c>
      <c r="I900" s="3">
        <f>VLOOKUP(VLOOKUP(B900,[1]Vendas!A:C,3,FALSE),[1]Vendedores!A:E,4,FALSE)</f>
        <v>0.04</v>
      </c>
      <c r="J900" t="str">
        <f>VLOOKUP(C900,[1]Produtos!A:D,2,FALSE)</f>
        <v>Mouse</v>
      </c>
      <c r="K900" s="5">
        <f>VLOOKUP(C900,[1]Produtos!A:D,3,FALSE)</f>
        <v>75</v>
      </c>
      <c r="L900" s="5">
        <f t="shared" si="42"/>
        <v>1275</v>
      </c>
      <c r="M900" s="5">
        <f t="shared" si="43"/>
        <v>38.25</v>
      </c>
      <c r="N900" s="5">
        <f t="shared" si="44"/>
        <v>1236.75</v>
      </c>
      <c r="O900" t="str">
        <f>VLOOKUP(VLOOKUP(C900,[1]Produtos!A:D,4,FALSE),[1]Categorias!A:B,2,FALSE)</f>
        <v>Acessórios</v>
      </c>
    </row>
    <row r="901" spans="1:15" x14ac:dyDescent="0.3">
      <c r="A901">
        <v>900</v>
      </c>
      <c r="B901">
        <v>972</v>
      </c>
      <c r="C901">
        <v>9</v>
      </c>
      <c r="D901">
        <v>7</v>
      </c>
      <c r="E901" s="3">
        <v>0.03</v>
      </c>
      <c r="F901" s="4">
        <f>VLOOKUP(B901,[1]Vendas!A:C,2,FALSE)</f>
        <v>43853</v>
      </c>
      <c r="G901" t="str">
        <f>VLOOKUP(VLOOKUP(B901,[1]Vendas!A:C,3,FALSE),[1]Vendedores!A:B,2,FALSE)</f>
        <v>Filipe de Tarso</v>
      </c>
      <c r="H901" t="str">
        <f>VLOOKUP(VLOOKUP(VLOOKUP(B901,[1]Vendas!A:C,3,FALSE),[1]Vendedores!A:E,5,FALSE),[1]Filiais!A:B,2,FALSE)</f>
        <v>Rio de Janeiro</v>
      </c>
      <c r="I901" s="3">
        <f>VLOOKUP(VLOOKUP(B901,[1]Vendas!A:C,3,FALSE),[1]Vendedores!A:E,4,FALSE)</f>
        <v>0.04</v>
      </c>
      <c r="J901" t="str">
        <f>VLOOKUP(C901,[1]Produtos!A:D,2,FALSE)</f>
        <v>Papel A4</v>
      </c>
      <c r="K901" s="5">
        <f>VLOOKUP(C901,[1]Produtos!A:D,3,FALSE)</f>
        <v>90</v>
      </c>
      <c r="L901" s="5">
        <f t="shared" si="42"/>
        <v>630</v>
      </c>
      <c r="M901" s="5">
        <f t="shared" si="43"/>
        <v>18.899999999999999</v>
      </c>
      <c r="N901" s="5">
        <f t="shared" si="44"/>
        <v>611.1</v>
      </c>
      <c r="O901" t="str">
        <f>VLOOKUP(VLOOKUP(C901,[1]Produtos!A:D,4,FALSE),[1]Categorias!A:B,2,FALSE)</f>
        <v>Papelaria</v>
      </c>
    </row>
    <row r="902" spans="1:15" x14ac:dyDescent="0.3">
      <c r="A902">
        <v>901</v>
      </c>
      <c r="B902">
        <v>399</v>
      </c>
      <c r="C902">
        <v>1</v>
      </c>
      <c r="D902">
        <v>9</v>
      </c>
      <c r="E902" s="3">
        <v>0.05</v>
      </c>
      <c r="F902" s="4">
        <f>VLOOKUP(B902,[1]Vendas!A:C,2,FALSE)</f>
        <v>44185</v>
      </c>
      <c r="G902" t="str">
        <f>VLOOKUP(VLOOKUP(B902,[1]Vendas!A:C,3,FALSE),[1]Vendedores!A:B,2,FALSE)</f>
        <v>Almira Buarque</v>
      </c>
      <c r="H902" t="str">
        <f>VLOOKUP(VLOOKUP(VLOOKUP(B902,[1]Vendas!A:C,3,FALSE),[1]Vendedores!A:E,5,FALSE),[1]Filiais!A:B,2,FALSE)</f>
        <v>Rio de Janeiro</v>
      </c>
      <c r="I902" s="3">
        <f>VLOOKUP(VLOOKUP(B902,[1]Vendas!A:C,3,FALSE),[1]Vendedores!A:E,4,FALSE)</f>
        <v>0.04</v>
      </c>
      <c r="J902" t="str">
        <f>VLOOKUP(C902,[1]Produtos!A:D,2,FALSE)</f>
        <v>Computador desktop</v>
      </c>
      <c r="K902" s="5">
        <f>VLOOKUP(C902,[1]Produtos!A:D,3,FALSE)</f>
        <v>5200</v>
      </c>
      <c r="L902" s="5">
        <f t="shared" si="42"/>
        <v>46800</v>
      </c>
      <c r="M902" s="5">
        <f t="shared" si="43"/>
        <v>2340</v>
      </c>
      <c r="N902" s="5">
        <f t="shared" si="44"/>
        <v>44460</v>
      </c>
      <c r="O902" t="str">
        <f>VLOOKUP(VLOOKUP(C902,[1]Produtos!A:D,4,FALSE),[1]Categorias!A:B,2,FALSE)</f>
        <v>Hardwares</v>
      </c>
    </row>
    <row r="903" spans="1:15" x14ac:dyDescent="0.3">
      <c r="A903">
        <v>902</v>
      </c>
      <c r="B903">
        <v>1603</v>
      </c>
      <c r="C903">
        <v>6</v>
      </c>
      <c r="D903">
        <v>19</v>
      </c>
      <c r="E903" s="3">
        <v>0.05</v>
      </c>
      <c r="F903" s="4">
        <f>VLOOKUP(B903,[1]Vendas!A:C,2,FALSE)</f>
        <v>43952</v>
      </c>
      <c r="G903" t="str">
        <f>VLOOKUP(VLOOKUP(B903,[1]Vendas!A:C,3,FALSE),[1]Vendedores!A:B,2,FALSE)</f>
        <v>Almira Buarque</v>
      </c>
      <c r="H903" t="str">
        <f>VLOOKUP(VLOOKUP(VLOOKUP(B903,[1]Vendas!A:C,3,FALSE),[1]Vendedores!A:E,5,FALSE),[1]Filiais!A:B,2,FALSE)</f>
        <v>Rio de Janeiro</v>
      </c>
      <c r="I903" s="3">
        <f>VLOOKUP(VLOOKUP(B903,[1]Vendas!A:C,3,FALSE),[1]Vendedores!A:E,4,FALSE)</f>
        <v>0.04</v>
      </c>
      <c r="J903" t="str">
        <f>VLOOKUP(C903,[1]Produtos!A:D,2,FALSE)</f>
        <v>Carregador para celular</v>
      </c>
      <c r="K903" s="5">
        <f>VLOOKUP(C903,[1]Produtos!A:D,3,FALSE)</f>
        <v>150</v>
      </c>
      <c r="L903" s="5">
        <f t="shared" si="42"/>
        <v>2850</v>
      </c>
      <c r="M903" s="5">
        <f t="shared" si="43"/>
        <v>142.5</v>
      </c>
      <c r="N903" s="5">
        <f t="shared" si="44"/>
        <v>2707.5</v>
      </c>
      <c r="O903" t="str">
        <f>VLOOKUP(VLOOKUP(C903,[1]Produtos!A:D,4,FALSE),[1]Categorias!A:B,2,FALSE)</f>
        <v>Celulares</v>
      </c>
    </row>
    <row r="904" spans="1:15" x14ac:dyDescent="0.3">
      <c r="A904">
        <v>903</v>
      </c>
      <c r="B904">
        <v>1402</v>
      </c>
      <c r="C904">
        <v>10</v>
      </c>
      <c r="D904">
        <v>27</v>
      </c>
      <c r="E904" s="3">
        <v>0.05</v>
      </c>
      <c r="F904" s="4">
        <f>VLOOKUP(B904,[1]Vendas!A:C,2,FALSE)</f>
        <v>44107</v>
      </c>
      <c r="G904" t="str">
        <f>VLOOKUP(VLOOKUP(B904,[1]Vendas!A:C,3,FALSE),[1]Vendedores!A:B,2,FALSE)</f>
        <v>Filipe de Tarso</v>
      </c>
      <c r="H904" t="str">
        <f>VLOOKUP(VLOOKUP(VLOOKUP(B904,[1]Vendas!A:C,3,FALSE),[1]Vendedores!A:E,5,FALSE),[1]Filiais!A:B,2,FALSE)</f>
        <v>Rio de Janeiro</v>
      </c>
      <c r="I904" s="3">
        <f>VLOOKUP(VLOOKUP(B904,[1]Vendas!A:C,3,FALSE),[1]Vendedores!A:E,4,FALSE)</f>
        <v>0.04</v>
      </c>
      <c r="J904" t="str">
        <f>VLOOKUP(C904,[1]Produtos!A:D,2,FALSE)</f>
        <v>Caneta</v>
      </c>
      <c r="K904" s="5">
        <f>VLOOKUP(C904,[1]Produtos!A:D,3,FALSE)</f>
        <v>15</v>
      </c>
      <c r="L904" s="5">
        <f t="shared" si="42"/>
        <v>405</v>
      </c>
      <c r="M904" s="5">
        <f t="shared" si="43"/>
        <v>20.25</v>
      </c>
      <c r="N904" s="5">
        <f t="shared" si="44"/>
        <v>384.75</v>
      </c>
      <c r="O904" t="str">
        <f>VLOOKUP(VLOOKUP(C904,[1]Produtos!A:D,4,FALSE),[1]Categorias!A:B,2,FALSE)</f>
        <v>Papelaria</v>
      </c>
    </row>
    <row r="905" spans="1:15" x14ac:dyDescent="0.3">
      <c r="A905">
        <v>904</v>
      </c>
      <c r="B905">
        <v>512</v>
      </c>
      <c r="C905">
        <v>9</v>
      </c>
      <c r="D905">
        <v>17</v>
      </c>
      <c r="E905" s="3">
        <v>0</v>
      </c>
      <c r="F905" s="4">
        <f>VLOOKUP(B905,[1]Vendas!A:C,2,FALSE)</f>
        <v>43969</v>
      </c>
      <c r="G905" t="str">
        <f>VLOOKUP(VLOOKUP(B905,[1]Vendas!A:C,3,FALSE),[1]Vendedores!A:B,2,FALSE)</f>
        <v>Filipe de Tarso</v>
      </c>
      <c r="H905" t="str">
        <f>VLOOKUP(VLOOKUP(VLOOKUP(B905,[1]Vendas!A:C,3,FALSE),[1]Vendedores!A:E,5,FALSE),[1]Filiais!A:B,2,FALSE)</f>
        <v>Rio de Janeiro</v>
      </c>
      <c r="I905" s="3">
        <f>VLOOKUP(VLOOKUP(B905,[1]Vendas!A:C,3,FALSE),[1]Vendedores!A:E,4,FALSE)</f>
        <v>0.04</v>
      </c>
      <c r="J905" t="str">
        <f>VLOOKUP(C905,[1]Produtos!A:D,2,FALSE)</f>
        <v>Papel A4</v>
      </c>
      <c r="K905" s="5">
        <f>VLOOKUP(C905,[1]Produtos!A:D,3,FALSE)</f>
        <v>90</v>
      </c>
      <c r="L905" s="5">
        <f t="shared" si="42"/>
        <v>1530</v>
      </c>
      <c r="M905" s="5">
        <f t="shared" si="43"/>
        <v>0</v>
      </c>
      <c r="N905" s="5">
        <f t="shared" si="44"/>
        <v>1530</v>
      </c>
      <c r="O905" t="str">
        <f>VLOOKUP(VLOOKUP(C905,[1]Produtos!A:D,4,FALSE),[1]Categorias!A:B,2,FALSE)</f>
        <v>Papelaria</v>
      </c>
    </row>
    <row r="906" spans="1:15" x14ac:dyDescent="0.3">
      <c r="A906">
        <v>905</v>
      </c>
      <c r="B906">
        <v>408</v>
      </c>
      <c r="C906">
        <v>10</v>
      </c>
      <c r="D906">
        <v>20</v>
      </c>
      <c r="E906" s="3">
        <v>0.05</v>
      </c>
      <c r="F906" s="4">
        <f>VLOOKUP(B906,[1]Vendas!A:C,2,FALSE)</f>
        <v>44003</v>
      </c>
      <c r="G906" t="str">
        <f>VLOOKUP(VLOOKUP(B906,[1]Vendas!A:C,3,FALSE),[1]Vendedores!A:B,2,FALSE)</f>
        <v>Débora Albuquerque</v>
      </c>
      <c r="H906" t="str">
        <f>VLOOKUP(VLOOKUP(VLOOKUP(B906,[1]Vendas!A:C,3,FALSE),[1]Vendedores!A:E,5,FALSE),[1]Filiais!A:B,2,FALSE)</f>
        <v>São Paulo</v>
      </c>
      <c r="I906" s="3">
        <f>VLOOKUP(VLOOKUP(B906,[1]Vendas!A:C,3,FALSE),[1]Vendedores!A:E,4,FALSE)</f>
        <v>0.02</v>
      </c>
      <c r="J906" t="str">
        <f>VLOOKUP(C906,[1]Produtos!A:D,2,FALSE)</f>
        <v>Caneta</v>
      </c>
      <c r="K906" s="5">
        <f>VLOOKUP(C906,[1]Produtos!A:D,3,FALSE)</f>
        <v>15</v>
      </c>
      <c r="L906" s="5">
        <f t="shared" si="42"/>
        <v>300</v>
      </c>
      <c r="M906" s="5">
        <f t="shared" si="43"/>
        <v>15</v>
      </c>
      <c r="N906" s="5">
        <f t="shared" si="44"/>
        <v>285</v>
      </c>
      <c r="O906" t="str">
        <f>VLOOKUP(VLOOKUP(C906,[1]Produtos!A:D,4,FALSE),[1]Categorias!A:B,2,FALSE)</f>
        <v>Papelaria</v>
      </c>
    </row>
    <row r="907" spans="1:15" x14ac:dyDescent="0.3">
      <c r="A907">
        <v>906</v>
      </c>
      <c r="B907">
        <v>733</v>
      </c>
      <c r="C907">
        <v>1</v>
      </c>
      <c r="D907">
        <v>22</v>
      </c>
      <c r="E907" s="3">
        <v>0.01</v>
      </c>
      <c r="F907" s="4">
        <f>VLOOKUP(B907,[1]Vendas!A:C,2,FALSE)</f>
        <v>44005</v>
      </c>
      <c r="G907" t="str">
        <f>VLOOKUP(VLOOKUP(B907,[1]Vendas!A:C,3,FALSE),[1]Vendedores!A:B,2,FALSE)</f>
        <v>Antônio da Costa</v>
      </c>
      <c r="H907" t="str">
        <f>VLOOKUP(VLOOKUP(VLOOKUP(B907,[1]Vendas!A:C,3,FALSE),[1]Vendedores!A:E,5,FALSE),[1]Filiais!A:B,2,FALSE)</f>
        <v>São Paulo</v>
      </c>
      <c r="I907" s="3">
        <f>VLOOKUP(VLOOKUP(B907,[1]Vendas!A:C,3,FALSE),[1]Vendedores!A:E,4,FALSE)</f>
        <v>7.0000000000000007E-2</v>
      </c>
      <c r="J907" t="str">
        <f>VLOOKUP(C907,[1]Produtos!A:D,2,FALSE)</f>
        <v>Computador desktop</v>
      </c>
      <c r="K907" s="5">
        <f>VLOOKUP(C907,[1]Produtos!A:D,3,FALSE)</f>
        <v>5200</v>
      </c>
      <c r="L907" s="5">
        <f t="shared" si="42"/>
        <v>114400</v>
      </c>
      <c r="M907" s="5">
        <f t="shared" si="43"/>
        <v>1144</v>
      </c>
      <c r="N907" s="5">
        <f t="shared" si="44"/>
        <v>113256</v>
      </c>
      <c r="O907" t="str">
        <f>VLOOKUP(VLOOKUP(C907,[1]Produtos!A:D,4,FALSE),[1]Categorias!A:B,2,FALSE)</f>
        <v>Hardwares</v>
      </c>
    </row>
    <row r="908" spans="1:15" x14ac:dyDescent="0.3">
      <c r="A908">
        <v>907</v>
      </c>
      <c r="B908">
        <v>1479</v>
      </c>
      <c r="C908">
        <v>4</v>
      </c>
      <c r="D908">
        <v>19</v>
      </c>
      <c r="E908" s="3">
        <v>0</v>
      </c>
      <c r="F908" s="4">
        <f>VLOOKUP(B908,[1]Vendas!A:C,2,FALSE)</f>
        <v>43946</v>
      </c>
      <c r="G908" t="str">
        <f>VLOOKUP(VLOOKUP(B908,[1]Vendas!A:C,3,FALSE),[1]Vendedores!A:B,2,FALSE)</f>
        <v>Antônio da Costa</v>
      </c>
      <c r="H908" t="str">
        <f>VLOOKUP(VLOOKUP(VLOOKUP(B908,[1]Vendas!A:C,3,FALSE),[1]Vendedores!A:E,5,FALSE),[1]Filiais!A:B,2,FALSE)</f>
        <v>São Paulo</v>
      </c>
      <c r="I908" s="3">
        <f>VLOOKUP(VLOOKUP(B908,[1]Vendas!A:C,3,FALSE),[1]Vendedores!A:E,4,FALSE)</f>
        <v>7.0000000000000007E-2</v>
      </c>
      <c r="J908" t="str">
        <f>VLOOKUP(C908,[1]Produtos!A:D,2,FALSE)</f>
        <v>Mouse</v>
      </c>
      <c r="K908" s="5">
        <f>VLOOKUP(C908,[1]Produtos!A:D,3,FALSE)</f>
        <v>75</v>
      </c>
      <c r="L908" s="5">
        <f t="shared" si="42"/>
        <v>1425</v>
      </c>
      <c r="M908" s="5">
        <f t="shared" si="43"/>
        <v>0</v>
      </c>
      <c r="N908" s="5">
        <f t="shared" si="44"/>
        <v>1425</v>
      </c>
      <c r="O908" t="str">
        <f>VLOOKUP(VLOOKUP(C908,[1]Produtos!A:D,4,FALSE),[1]Categorias!A:B,2,FALSE)</f>
        <v>Acessórios</v>
      </c>
    </row>
    <row r="909" spans="1:15" x14ac:dyDescent="0.3">
      <c r="A909">
        <v>908</v>
      </c>
      <c r="B909">
        <v>990</v>
      </c>
      <c r="C909">
        <v>10</v>
      </c>
      <c r="D909">
        <v>18</v>
      </c>
      <c r="E909" s="3">
        <v>0.02</v>
      </c>
      <c r="F909" s="4">
        <f>VLOOKUP(B909,[1]Vendas!A:C,2,FALSE)</f>
        <v>43864</v>
      </c>
      <c r="G909" t="str">
        <f>VLOOKUP(VLOOKUP(B909,[1]Vendas!A:C,3,FALSE),[1]Vendedores!A:B,2,FALSE)</f>
        <v>Rubens Lopes</v>
      </c>
      <c r="H909" t="str">
        <f>VLOOKUP(VLOOKUP(VLOOKUP(B909,[1]Vendas!A:C,3,FALSE),[1]Vendedores!A:E,5,FALSE),[1]Filiais!A:B,2,FALSE)</f>
        <v>Minas Gerais</v>
      </c>
      <c r="I909" s="3">
        <f>VLOOKUP(VLOOKUP(B909,[1]Vendas!A:C,3,FALSE),[1]Vendedores!A:E,4,FALSE)</f>
        <v>0.02</v>
      </c>
      <c r="J909" t="str">
        <f>VLOOKUP(C909,[1]Produtos!A:D,2,FALSE)</f>
        <v>Caneta</v>
      </c>
      <c r="K909" s="5">
        <f>VLOOKUP(C909,[1]Produtos!A:D,3,FALSE)</f>
        <v>15</v>
      </c>
      <c r="L909" s="5">
        <f t="shared" si="42"/>
        <v>270</v>
      </c>
      <c r="M909" s="5">
        <f t="shared" si="43"/>
        <v>5.4</v>
      </c>
      <c r="N909" s="5">
        <f t="shared" si="44"/>
        <v>264.60000000000002</v>
      </c>
      <c r="O909" t="str">
        <f>VLOOKUP(VLOOKUP(C909,[1]Produtos!A:D,4,FALSE),[1]Categorias!A:B,2,FALSE)</f>
        <v>Papelaria</v>
      </c>
    </row>
    <row r="910" spans="1:15" x14ac:dyDescent="0.3">
      <c r="A910">
        <v>909</v>
      </c>
      <c r="B910">
        <v>302</v>
      </c>
      <c r="C910">
        <v>8</v>
      </c>
      <c r="D910">
        <v>20</v>
      </c>
      <c r="E910" s="3">
        <v>0.02</v>
      </c>
      <c r="F910" s="4">
        <f>VLOOKUP(B910,[1]Vendas!A:C,2,FALSE)</f>
        <v>43853</v>
      </c>
      <c r="G910" t="str">
        <f>VLOOKUP(VLOOKUP(B910,[1]Vendas!A:C,3,FALSE),[1]Vendedores!A:B,2,FALSE)</f>
        <v>Augusto Carlos</v>
      </c>
      <c r="H910" t="str">
        <f>VLOOKUP(VLOOKUP(VLOOKUP(B910,[1]Vendas!A:C,3,FALSE),[1]Vendedores!A:E,5,FALSE),[1]Filiais!A:B,2,FALSE)</f>
        <v>São Paulo</v>
      </c>
      <c r="I910" s="3">
        <f>VLOOKUP(VLOOKUP(B910,[1]Vendas!A:C,3,FALSE),[1]Vendedores!A:E,4,FALSE)</f>
        <v>0.08</v>
      </c>
      <c r="J910" t="str">
        <f>VLOOKUP(C910,[1]Produtos!A:D,2,FALSE)</f>
        <v>Projetor</v>
      </c>
      <c r="K910" s="5">
        <f>VLOOKUP(C910,[1]Produtos!A:D,3,FALSE)</f>
        <v>2900</v>
      </c>
      <c r="L910" s="5">
        <f t="shared" si="42"/>
        <v>58000</v>
      </c>
      <c r="M910" s="5">
        <f t="shared" si="43"/>
        <v>1160</v>
      </c>
      <c r="N910" s="5">
        <f t="shared" si="44"/>
        <v>56840</v>
      </c>
      <c r="O910" t="str">
        <f>VLOOKUP(VLOOKUP(C910,[1]Produtos!A:D,4,FALSE),[1]Categorias!A:B,2,FALSE)</f>
        <v>Hardwares</v>
      </c>
    </row>
    <row r="911" spans="1:15" x14ac:dyDescent="0.3">
      <c r="A911">
        <v>910</v>
      </c>
      <c r="B911">
        <v>1678</v>
      </c>
      <c r="C911">
        <v>3</v>
      </c>
      <c r="D911">
        <v>31</v>
      </c>
      <c r="E911" s="3">
        <v>0</v>
      </c>
      <c r="F911" s="4">
        <f>VLOOKUP(B911,[1]Vendas!A:C,2,FALSE)</f>
        <v>43861</v>
      </c>
      <c r="G911" t="str">
        <f>VLOOKUP(VLOOKUP(B911,[1]Vendas!A:C,3,FALSE),[1]Vendedores!A:B,2,FALSE)</f>
        <v>Augusto Carlos</v>
      </c>
      <c r="H911" t="str">
        <f>VLOOKUP(VLOOKUP(VLOOKUP(B911,[1]Vendas!A:C,3,FALSE),[1]Vendedores!A:E,5,FALSE),[1]Filiais!A:B,2,FALSE)</f>
        <v>São Paulo</v>
      </c>
      <c r="I911" s="3">
        <f>VLOOKUP(VLOOKUP(B911,[1]Vendas!A:C,3,FALSE),[1]Vendedores!A:E,4,FALSE)</f>
        <v>0.08</v>
      </c>
      <c r="J911" t="str">
        <f>VLOOKUP(C911,[1]Produtos!A:D,2,FALSE)</f>
        <v>Teclado</v>
      </c>
      <c r="K911" s="5">
        <f>VLOOKUP(C911,[1]Produtos!A:D,3,FALSE)</f>
        <v>90</v>
      </c>
      <c r="L911" s="5">
        <f t="shared" si="42"/>
        <v>2790</v>
      </c>
      <c r="M911" s="5">
        <f t="shared" si="43"/>
        <v>0</v>
      </c>
      <c r="N911" s="5">
        <f t="shared" si="44"/>
        <v>2790</v>
      </c>
      <c r="O911" t="str">
        <f>VLOOKUP(VLOOKUP(C911,[1]Produtos!A:D,4,FALSE),[1]Categorias!A:B,2,FALSE)</f>
        <v>Acessórios</v>
      </c>
    </row>
    <row r="912" spans="1:15" x14ac:dyDescent="0.3">
      <c r="A912">
        <v>911</v>
      </c>
      <c r="B912">
        <v>442</v>
      </c>
      <c r="C912">
        <v>1</v>
      </c>
      <c r="D912">
        <v>25</v>
      </c>
      <c r="E912" s="3">
        <v>0.03</v>
      </c>
      <c r="F912" s="4">
        <f>VLOOKUP(B912,[1]Vendas!A:C,2,FALSE)</f>
        <v>44085</v>
      </c>
      <c r="G912" t="str">
        <f>VLOOKUP(VLOOKUP(B912,[1]Vendas!A:C,3,FALSE),[1]Vendedores!A:B,2,FALSE)</f>
        <v>Raimundo Nonato</v>
      </c>
      <c r="H912" t="str">
        <f>VLOOKUP(VLOOKUP(VLOOKUP(B912,[1]Vendas!A:C,3,FALSE),[1]Vendedores!A:E,5,FALSE),[1]Filiais!A:B,2,FALSE)</f>
        <v>Minas Gerais</v>
      </c>
      <c r="I912" s="3">
        <f>VLOOKUP(VLOOKUP(B912,[1]Vendas!A:C,3,FALSE),[1]Vendedores!A:E,4,FALSE)</f>
        <v>0.02</v>
      </c>
      <c r="J912" t="str">
        <f>VLOOKUP(C912,[1]Produtos!A:D,2,FALSE)</f>
        <v>Computador desktop</v>
      </c>
      <c r="K912" s="5">
        <f>VLOOKUP(C912,[1]Produtos!A:D,3,FALSE)</f>
        <v>5200</v>
      </c>
      <c r="L912" s="5">
        <f t="shared" si="42"/>
        <v>130000</v>
      </c>
      <c r="M912" s="5">
        <f t="shared" si="43"/>
        <v>3900</v>
      </c>
      <c r="N912" s="5">
        <f t="shared" si="44"/>
        <v>126100</v>
      </c>
      <c r="O912" t="str">
        <f>VLOOKUP(VLOOKUP(C912,[1]Produtos!A:D,4,FALSE),[1]Categorias!A:B,2,FALSE)</f>
        <v>Hardwares</v>
      </c>
    </row>
    <row r="913" spans="1:15" x14ac:dyDescent="0.3">
      <c r="A913">
        <v>912</v>
      </c>
      <c r="B913">
        <v>632</v>
      </c>
      <c r="C913">
        <v>4</v>
      </c>
      <c r="D913">
        <v>3</v>
      </c>
      <c r="E913" s="3">
        <v>0.02</v>
      </c>
      <c r="F913" s="4">
        <f>VLOOKUP(B913,[1]Vendas!A:C,2,FALSE)</f>
        <v>44187</v>
      </c>
      <c r="G913" t="str">
        <f>VLOOKUP(VLOOKUP(B913,[1]Vendas!A:C,3,FALSE),[1]Vendedores!A:B,2,FALSE)</f>
        <v>Antônio da Costa</v>
      </c>
      <c r="H913" t="str">
        <f>VLOOKUP(VLOOKUP(VLOOKUP(B913,[1]Vendas!A:C,3,FALSE),[1]Vendedores!A:E,5,FALSE),[1]Filiais!A:B,2,FALSE)</f>
        <v>São Paulo</v>
      </c>
      <c r="I913" s="3">
        <f>VLOOKUP(VLOOKUP(B913,[1]Vendas!A:C,3,FALSE),[1]Vendedores!A:E,4,FALSE)</f>
        <v>7.0000000000000007E-2</v>
      </c>
      <c r="J913" t="str">
        <f>VLOOKUP(C913,[1]Produtos!A:D,2,FALSE)</f>
        <v>Mouse</v>
      </c>
      <c r="K913" s="5">
        <f>VLOOKUP(C913,[1]Produtos!A:D,3,FALSE)</f>
        <v>75</v>
      </c>
      <c r="L913" s="5">
        <f t="shared" si="42"/>
        <v>225</v>
      </c>
      <c r="M913" s="5">
        <f t="shared" si="43"/>
        <v>4.5</v>
      </c>
      <c r="N913" s="5">
        <f t="shared" si="44"/>
        <v>220.5</v>
      </c>
      <c r="O913" t="str">
        <f>VLOOKUP(VLOOKUP(C913,[1]Produtos!A:D,4,FALSE),[1]Categorias!A:B,2,FALSE)</f>
        <v>Acessórios</v>
      </c>
    </row>
    <row r="914" spans="1:15" x14ac:dyDescent="0.3">
      <c r="A914">
        <v>913</v>
      </c>
      <c r="B914">
        <v>410</v>
      </c>
      <c r="C914">
        <v>9</v>
      </c>
      <c r="D914">
        <v>3</v>
      </c>
      <c r="E914" s="3">
        <v>0.01</v>
      </c>
      <c r="F914" s="4">
        <f>VLOOKUP(B914,[1]Vendas!A:C,2,FALSE)</f>
        <v>43910</v>
      </c>
      <c r="G914" t="str">
        <f>VLOOKUP(VLOOKUP(B914,[1]Vendas!A:C,3,FALSE),[1]Vendedores!A:B,2,FALSE)</f>
        <v>Débora Albuquerque</v>
      </c>
      <c r="H914" t="str">
        <f>VLOOKUP(VLOOKUP(VLOOKUP(B914,[1]Vendas!A:C,3,FALSE),[1]Vendedores!A:E,5,FALSE),[1]Filiais!A:B,2,FALSE)</f>
        <v>São Paulo</v>
      </c>
      <c r="I914" s="3">
        <f>VLOOKUP(VLOOKUP(B914,[1]Vendas!A:C,3,FALSE),[1]Vendedores!A:E,4,FALSE)</f>
        <v>0.02</v>
      </c>
      <c r="J914" t="str">
        <f>VLOOKUP(C914,[1]Produtos!A:D,2,FALSE)</f>
        <v>Papel A4</v>
      </c>
      <c r="K914" s="5">
        <f>VLOOKUP(C914,[1]Produtos!A:D,3,FALSE)</f>
        <v>90</v>
      </c>
      <c r="L914" s="5">
        <f t="shared" si="42"/>
        <v>270</v>
      </c>
      <c r="M914" s="5">
        <f t="shared" si="43"/>
        <v>2.7</v>
      </c>
      <c r="N914" s="5">
        <f t="shared" si="44"/>
        <v>267.3</v>
      </c>
      <c r="O914" t="str">
        <f>VLOOKUP(VLOOKUP(C914,[1]Produtos!A:D,4,FALSE),[1]Categorias!A:B,2,FALSE)</f>
        <v>Papelaria</v>
      </c>
    </row>
    <row r="915" spans="1:15" x14ac:dyDescent="0.3">
      <c r="A915">
        <v>914</v>
      </c>
      <c r="B915">
        <v>729</v>
      </c>
      <c r="C915">
        <v>4</v>
      </c>
      <c r="D915">
        <v>27</v>
      </c>
      <c r="E915" s="3">
        <v>0.05</v>
      </c>
      <c r="F915" s="4">
        <f>VLOOKUP(B915,[1]Vendas!A:C,2,FALSE)</f>
        <v>44119</v>
      </c>
      <c r="G915" t="str">
        <f>VLOOKUP(VLOOKUP(B915,[1]Vendas!A:C,3,FALSE),[1]Vendedores!A:B,2,FALSE)</f>
        <v>Solange Almeida</v>
      </c>
      <c r="H915" t="str">
        <f>VLOOKUP(VLOOKUP(VLOOKUP(B915,[1]Vendas!A:C,3,FALSE),[1]Vendedores!A:E,5,FALSE),[1]Filiais!A:B,2,FALSE)</f>
        <v>Rio de Janeiro</v>
      </c>
      <c r="I915" s="3">
        <f>VLOOKUP(VLOOKUP(B915,[1]Vendas!A:C,3,FALSE),[1]Vendedores!A:E,4,FALSE)</f>
        <v>0.01</v>
      </c>
      <c r="J915" t="str">
        <f>VLOOKUP(C915,[1]Produtos!A:D,2,FALSE)</f>
        <v>Mouse</v>
      </c>
      <c r="K915" s="5">
        <f>VLOOKUP(C915,[1]Produtos!A:D,3,FALSE)</f>
        <v>75</v>
      </c>
      <c r="L915" s="5">
        <f t="shared" si="42"/>
        <v>2025</v>
      </c>
      <c r="M915" s="5">
        <f t="shared" si="43"/>
        <v>101.25</v>
      </c>
      <c r="N915" s="5">
        <f t="shared" si="44"/>
        <v>1923.75</v>
      </c>
      <c r="O915" t="str">
        <f>VLOOKUP(VLOOKUP(C915,[1]Produtos!A:D,4,FALSE),[1]Categorias!A:B,2,FALSE)</f>
        <v>Acessórios</v>
      </c>
    </row>
    <row r="916" spans="1:15" x14ac:dyDescent="0.3">
      <c r="A916">
        <v>915</v>
      </c>
      <c r="B916">
        <v>1667</v>
      </c>
      <c r="C916">
        <v>9</v>
      </c>
      <c r="D916">
        <v>6</v>
      </c>
      <c r="E916" s="3">
        <v>0.05</v>
      </c>
      <c r="F916" s="4">
        <f>VLOOKUP(B916,[1]Vendas!A:C,2,FALSE)</f>
        <v>44191</v>
      </c>
      <c r="G916" t="str">
        <f>VLOOKUP(VLOOKUP(B916,[1]Vendas!A:C,3,FALSE),[1]Vendedores!A:B,2,FALSE)</f>
        <v>Rubens Lopes</v>
      </c>
      <c r="H916" t="str">
        <f>VLOOKUP(VLOOKUP(VLOOKUP(B916,[1]Vendas!A:C,3,FALSE),[1]Vendedores!A:E,5,FALSE),[1]Filiais!A:B,2,FALSE)</f>
        <v>Minas Gerais</v>
      </c>
      <c r="I916" s="3">
        <f>VLOOKUP(VLOOKUP(B916,[1]Vendas!A:C,3,FALSE),[1]Vendedores!A:E,4,FALSE)</f>
        <v>0.02</v>
      </c>
      <c r="J916" t="str">
        <f>VLOOKUP(C916,[1]Produtos!A:D,2,FALSE)</f>
        <v>Papel A4</v>
      </c>
      <c r="K916" s="5">
        <f>VLOOKUP(C916,[1]Produtos!A:D,3,FALSE)</f>
        <v>90</v>
      </c>
      <c r="L916" s="5">
        <f t="shared" si="42"/>
        <v>540</v>
      </c>
      <c r="M916" s="5">
        <f t="shared" si="43"/>
        <v>27</v>
      </c>
      <c r="N916" s="5">
        <f t="shared" si="44"/>
        <v>513</v>
      </c>
      <c r="O916" t="str">
        <f>VLOOKUP(VLOOKUP(C916,[1]Produtos!A:D,4,FALSE),[1]Categorias!A:B,2,FALSE)</f>
        <v>Papelaria</v>
      </c>
    </row>
    <row r="917" spans="1:15" x14ac:dyDescent="0.3">
      <c r="A917">
        <v>916</v>
      </c>
      <c r="B917">
        <v>1877</v>
      </c>
      <c r="C917">
        <v>5</v>
      </c>
      <c r="D917">
        <v>7</v>
      </c>
      <c r="E917" s="3">
        <v>0.05</v>
      </c>
      <c r="F917" s="4">
        <f>VLOOKUP(B917,[1]Vendas!A:C,2,FALSE)</f>
        <v>43865</v>
      </c>
      <c r="G917" t="str">
        <f>VLOOKUP(VLOOKUP(B917,[1]Vendas!A:C,3,FALSE),[1]Vendedores!A:B,2,FALSE)</f>
        <v>Jaqueline de Souza</v>
      </c>
      <c r="H917" t="str">
        <f>VLOOKUP(VLOOKUP(VLOOKUP(B917,[1]Vendas!A:C,3,FALSE),[1]Vendedores!A:E,5,FALSE),[1]Filiais!A:B,2,FALSE)</f>
        <v>Minas Gerais</v>
      </c>
      <c r="I917" s="3">
        <f>VLOOKUP(VLOOKUP(B917,[1]Vendas!A:C,3,FALSE),[1]Vendedores!A:E,4,FALSE)</f>
        <v>7.0000000000000007E-2</v>
      </c>
      <c r="J917" t="str">
        <f>VLOOKUP(C917,[1]Produtos!A:D,2,FALSE)</f>
        <v>Smartphone</v>
      </c>
      <c r="K917" s="5">
        <f>VLOOKUP(C917,[1]Produtos!A:D,3,FALSE)</f>
        <v>3200</v>
      </c>
      <c r="L917" s="5">
        <f t="shared" si="42"/>
        <v>22400</v>
      </c>
      <c r="M917" s="5">
        <f t="shared" si="43"/>
        <v>1120</v>
      </c>
      <c r="N917" s="5">
        <f t="shared" si="44"/>
        <v>21280</v>
      </c>
      <c r="O917" t="str">
        <f>VLOOKUP(VLOOKUP(C917,[1]Produtos!A:D,4,FALSE),[1]Categorias!A:B,2,FALSE)</f>
        <v>Celulares</v>
      </c>
    </row>
    <row r="918" spans="1:15" x14ac:dyDescent="0.3">
      <c r="A918">
        <v>917</v>
      </c>
      <c r="B918">
        <v>45</v>
      </c>
      <c r="C918">
        <v>4</v>
      </c>
      <c r="D918">
        <v>27</v>
      </c>
      <c r="E918" s="3">
        <v>0.05</v>
      </c>
      <c r="F918" s="4">
        <f>VLOOKUP(B918,[1]Vendas!A:C,2,FALSE)</f>
        <v>44032</v>
      </c>
      <c r="G918" t="str">
        <f>VLOOKUP(VLOOKUP(B918,[1]Vendas!A:C,3,FALSE),[1]Vendedores!A:B,2,FALSE)</f>
        <v>Filipe de Tarso</v>
      </c>
      <c r="H918" t="str">
        <f>VLOOKUP(VLOOKUP(VLOOKUP(B918,[1]Vendas!A:C,3,FALSE),[1]Vendedores!A:E,5,FALSE),[1]Filiais!A:B,2,FALSE)</f>
        <v>Rio de Janeiro</v>
      </c>
      <c r="I918" s="3">
        <f>VLOOKUP(VLOOKUP(B918,[1]Vendas!A:C,3,FALSE),[1]Vendedores!A:E,4,FALSE)</f>
        <v>0.04</v>
      </c>
      <c r="J918" t="str">
        <f>VLOOKUP(C918,[1]Produtos!A:D,2,FALSE)</f>
        <v>Mouse</v>
      </c>
      <c r="K918" s="5">
        <f>VLOOKUP(C918,[1]Produtos!A:D,3,FALSE)</f>
        <v>75</v>
      </c>
      <c r="L918" s="5">
        <f t="shared" si="42"/>
        <v>2025</v>
      </c>
      <c r="M918" s="5">
        <f t="shared" si="43"/>
        <v>101.25</v>
      </c>
      <c r="N918" s="5">
        <f t="shared" si="44"/>
        <v>1923.75</v>
      </c>
      <c r="O918" t="str">
        <f>VLOOKUP(VLOOKUP(C918,[1]Produtos!A:D,4,FALSE),[1]Categorias!A:B,2,FALSE)</f>
        <v>Acessórios</v>
      </c>
    </row>
    <row r="919" spans="1:15" x14ac:dyDescent="0.3">
      <c r="A919">
        <v>918</v>
      </c>
      <c r="B919">
        <v>188</v>
      </c>
      <c r="C919">
        <v>3</v>
      </c>
      <c r="D919">
        <v>16</v>
      </c>
      <c r="E919" s="3">
        <v>0.03</v>
      </c>
      <c r="F919" s="4">
        <f>VLOOKUP(B919,[1]Vendas!A:C,2,FALSE)</f>
        <v>44182</v>
      </c>
      <c r="G919" t="str">
        <f>VLOOKUP(VLOOKUP(B919,[1]Vendas!A:C,3,FALSE),[1]Vendedores!A:B,2,FALSE)</f>
        <v>Almira Buarque</v>
      </c>
      <c r="H919" t="str">
        <f>VLOOKUP(VLOOKUP(VLOOKUP(B919,[1]Vendas!A:C,3,FALSE),[1]Vendedores!A:E,5,FALSE),[1]Filiais!A:B,2,FALSE)</f>
        <v>Rio de Janeiro</v>
      </c>
      <c r="I919" s="3">
        <f>VLOOKUP(VLOOKUP(B919,[1]Vendas!A:C,3,FALSE),[1]Vendedores!A:E,4,FALSE)</f>
        <v>0.04</v>
      </c>
      <c r="J919" t="str">
        <f>VLOOKUP(C919,[1]Produtos!A:D,2,FALSE)</f>
        <v>Teclado</v>
      </c>
      <c r="K919" s="5">
        <f>VLOOKUP(C919,[1]Produtos!A:D,3,FALSE)</f>
        <v>90</v>
      </c>
      <c r="L919" s="5">
        <f t="shared" si="42"/>
        <v>1440</v>
      </c>
      <c r="M919" s="5">
        <f t="shared" si="43"/>
        <v>43.199999999999996</v>
      </c>
      <c r="N919" s="5">
        <f t="shared" si="44"/>
        <v>1396.8</v>
      </c>
      <c r="O919" t="str">
        <f>VLOOKUP(VLOOKUP(C919,[1]Produtos!A:D,4,FALSE),[1]Categorias!A:B,2,FALSE)</f>
        <v>Acessórios</v>
      </c>
    </row>
    <row r="920" spans="1:15" x14ac:dyDescent="0.3">
      <c r="A920">
        <v>919</v>
      </c>
      <c r="B920">
        <v>1449</v>
      </c>
      <c r="C920">
        <v>7</v>
      </c>
      <c r="D920">
        <v>18</v>
      </c>
      <c r="E920" s="3">
        <v>0.05</v>
      </c>
      <c r="F920" s="4">
        <f>VLOOKUP(B920,[1]Vendas!A:C,2,FALSE)</f>
        <v>43834</v>
      </c>
      <c r="G920" t="str">
        <f>VLOOKUP(VLOOKUP(B920,[1]Vendas!A:C,3,FALSE),[1]Vendedores!A:B,2,FALSE)</f>
        <v>Rubens Lopes</v>
      </c>
      <c r="H920" t="str">
        <f>VLOOKUP(VLOOKUP(VLOOKUP(B920,[1]Vendas!A:C,3,FALSE),[1]Vendedores!A:E,5,FALSE),[1]Filiais!A:B,2,FALSE)</f>
        <v>Minas Gerais</v>
      </c>
      <c r="I920" s="3">
        <f>VLOOKUP(VLOOKUP(B920,[1]Vendas!A:C,3,FALSE),[1]Vendedores!A:E,4,FALSE)</f>
        <v>0.02</v>
      </c>
      <c r="J920" t="str">
        <f>VLOOKUP(C920,[1]Produtos!A:D,2,FALSE)</f>
        <v>Roteador</v>
      </c>
      <c r="K920" s="5">
        <f>VLOOKUP(C920,[1]Produtos!A:D,3,FALSE)</f>
        <v>320</v>
      </c>
      <c r="L920" s="5">
        <f t="shared" si="42"/>
        <v>5760</v>
      </c>
      <c r="M920" s="5">
        <f t="shared" si="43"/>
        <v>288</v>
      </c>
      <c r="N920" s="5">
        <f t="shared" si="44"/>
        <v>5472</v>
      </c>
      <c r="O920" t="str">
        <f>VLOOKUP(VLOOKUP(C920,[1]Produtos!A:D,4,FALSE),[1]Categorias!A:B,2,FALSE)</f>
        <v>Hardwares</v>
      </c>
    </row>
    <row r="921" spans="1:15" x14ac:dyDescent="0.3">
      <c r="A921">
        <v>920</v>
      </c>
      <c r="B921">
        <v>1408</v>
      </c>
      <c r="C921">
        <v>2</v>
      </c>
      <c r="D921">
        <v>1</v>
      </c>
      <c r="E921" s="3">
        <v>0.04</v>
      </c>
      <c r="F921" s="4">
        <f>VLOOKUP(B921,[1]Vendas!A:C,2,FALSE)</f>
        <v>43927</v>
      </c>
      <c r="G921" t="str">
        <f>VLOOKUP(VLOOKUP(B921,[1]Vendas!A:C,3,FALSE),[1]Vendedores!A:B,2,FALSE)</f>
        <v>Filipe de Tarso</v>
      </c>
      <c r="H921" t="str">
        <f>VLOOKUP(VLOOKUP(VLOOKUP(B921,[1]Vendas!A:C,3,FALSE),[1]Vendedores!A:E,5,FALSE),[1]Filiais!A:B,2,FALSE)</f>
        <v>Rio de Janeiro</v>
      </c>
      <c r="I921" s="3">
        <f>VLOOKUP(VLOOKUP(B921,[1]Vendas!A:C,3,FALSE),[1]Vendedores!A:E,4,FALSE)</f>
        <v>0.04</v>
      </c>
      <c r="J921" t="str">
        <f>VLOOKUP(C921,[1]Produtos!A:D,2,FALSE)</f>
        <v>Impressora</v>
      </c>
      <c r="K921" s="5">
        <f>VLOOKUP(C921,[1]Produtos!A:D,3,FALSE)</f>
        <v>2100</v>
      </c>
      <c r="L921" s="5">
        <f t="shared" si="42"/>
        <v>2100</v>
      </c>
      <c r="M921" s="5">
        <f t="shared" si="43"/>
        <v>84</v>
      </c>
      <c r="N921" s="5">
        <f t="shared" si="44"/>
        <v>2016</v>
      </c>
      <c r="O921" t="str">
        <f>VLOOKUP(VLOOKUP(C921,[1]Produtos!A:D,4,FALSE),[1]Categorias!A:B,2,FALSE)</f>
        <v>Hardwares</v>
      </c>
    </row>
    <row r="922" spans="1:15" x14ac:dyDescent="0.3">
      <c r="A922">
        <v>921</v>
      </c>
      <c r="B922">
        <v>1331</v>
      </c>
      <c r="C922">
        <v>6</v>
      </c>
      <c r="D922">
        <v>29</v>
      </c>
      <c r="E922" s="3">
        <v>0.01</v>
      </c>
      <c r="F922" s="4">
        <f>VLOOKUP(B922,[1]Vendas!A:C,2,FALSE)</f>
        <v>44185</v>
      </c>
      <c r="G922" t="str">
        <f>VLOOKUP(VLOOKUP(B922,[1]Vendas!A:C,3,FALSE),[1]Vendedores!A:B,2,FALSE)</f>
        <v>Solange Almeida</v>
      </c>
      <c r="H922" t="str">
        <f>VLOOKUP(VLOOKUP(VLOOKUP(B922,[1]Vendas!A:C,3,FALSE),[1]Vendedores!A:E,5,FALSE),[1]Filiais!A:B,2,FALSE)</f>
        <v>Rio de Janeiro</v>
      </c>
      <c r="I922" s="3">
        <f>VLOOKUP(VLOOKUP(B922,[1]Vendas!A:C,3,FALSE),[1]Vendedores!A:E,4,FALSE)</f>
        <v>0.01</v>
      </c>
      <c r="J922" t="str">
        <f>VLOOKUP(C922,[1]Produtos!A:D,2,FALSE)</f>
        <v>Carregador para celular</v>
      </c>
      <c r="K922" s="5">
        <f>VLOOKUP(C922,[1]Produtos!A:D,3,FALSE)</f>
        <v>150</v>
      </c>
      <c r="L922" s="5">
        <f t="shared" si="42"/>
        <v>4350</v>
      </c>
      <c r="M922" s="5">
        <f t="shared" si="43"/>
        <v>43.5</v>
      </c>
      <c r="N922" s="5">
        <f t="shared" si="44"/>
        <v>4306.5</v>
      </c>
      <c r="O922" t="str">
        <f>VLOOKUP(VLOOKUP(C922,[1]Produtos!A:D,4,FALSE),[1]Categorias!A:B,2,FALSE)</f>
        <v>Celulares</v>
      </c>
    </row>
    <row r="923" spans="1:15" x14ac:dyDescent="0.3">
      <c r="A923">
        <v>922</v>
      </c>
      <c r="B923">
        <v>1511</v>
      </c>
      <c r="C923">
        <v>1</v>
      </c>
      <c r="D923">
        <v>10</v>
      </c>
      <c r="E923" s="3">
        <v>0.05</v>
      </c>
      <c r="F923" s="4">
        <f>VLOOKUP(B923,[1]Vendas!A:C,2,FALSE)</f>
        <v>43969</v>
      </c>
      <c r="G923" t="str">
        <f>VLOOKUP(VLOOKUP(B923,[1]Vendas!A:C,3,FALSE),[1]Vendedores!A:B,2,FALSE)</f>
        <v>Solange Almeida</v>
      </c>
      <c r="H923" t="str">
        <f>VLOOKUP(VLOOKUP(VLOOKUP(B923,[1]Vendas!A:C,3,FALSE),[1]Vendedores!A:E,5,FALSE),[1]Filiais!A:B,2,FALSE)</f>
        <v>Rio de Janeiro</v>
      </c>
      <c r="I923" s="3">
        <f>VLOOKUP(VLOOKUP(B923,[1]Vendas!A:C,3,FALSE),[1]Vendedores!A:E,4,FALSE)</f>
        <v>0.01</v>
      </c>
      <c r="J923" t="str">
        <f>VLOOKUP(C923,[1]Produtos!A:D,2,FALSE)</f>
        <v>Computador desktop</v>
      </c>
      <c r="K923" s="5">
        <f>VLOOKUP(C923,[1]Produtos!A:D,3,FALSE)</f>
        <v>5200</v>
      </c>
      <c r="L923" s="5">
        <f t="shared" si="42"/>
        <v>52000</v>
      </c>
      <c r="M923" s="5">
        <f t="shared" si="43"/>
        <v>2600</v>
      </c>
      <c r="N923" s="5">
        <f t="shared" si="44"/>
        <v>49400</v>
      </c>
      <c r="O923" t="str">
        <f>VLOOKUP(VLOOKUP(C923,[1]Produtos!A:D,4,FALSE),[1]Categorias!A:B,2,FALSE)</f>
        <v>Hardwares</v>
      </c>
    </row>
    <row r="924" spans="1:15" x14ac:dyDescent="0.3">
      <c r="A924">
        <v>923</v>
      </c>
      <c r="B924">
        <v>1671</v>
      </c>
      <c r="C924">
        <v>8</v>
      </c>
      <c r="D924">
        <v>1</v>
      </c>
      <c r="E924" s="3">
        <v>0.04</v>
      </c>
      <c r="F924" s="4">
        <f>VLOOKUP(B924,[1]Vendas!A:C,2,FALSE)</f>
        <v>43880</v>
      </c>
      <c r="G924" t="str">
        <f>VLOOKUP(VLOOKUP(B924,[1]Vendas!A:C,3,FALSE),[1]Vendedores!A:B,2,FALSE)</f>
        <v>Almira Buarque</v>
      </c>
      <c r="H924" t="str">
        <f>VLOOKUP(VLOOKUP(VLOOKUP(B924,[1]Vendas!A:C,3,FALSE),[1]Vendedores!A:E,5,FALSE),[1]Filiais!A:B,2,FALSE)</f>
        <v>Rio de Janeiro</v>
      </c>
      <c r="I924" s="3">
        <f>VLOOKUP(VLOOKUP(B924,[1]Vendas!A:C,3,FALSE),[1]Vendedores!A:E,4,FALSE)</f>
        <v>0.04</v>
      </c>
      <c r="J924" t="str">
        <f>VLOOKUP(C924,[1]Produtos!A:D,2,FALSE)</f>
        <v>Projetor</v>
      </c>
      <c r="K924" s="5">
        <f>VLOOKUP(C924,[1]Produtos!A:D,3,FALSE)</f>
        <v>2900</v>
      </c>
      <c r="L924" s="5">
        <f t="shared" si="42"/>
        <v>2900</v>
      </c>
      <c r="M924" s="5">
        <f t="shared" si="43"/>
        <v>116</v>
      </c>
      <c r="N924" s="5">
        <f t="shared" si="44"/>
        <v>2784</v>
      </c>
      <c r="O924" t="str">
        <f>VLOOKUP(VLOOKUP(C924,[1]Produtos!A:D,4,FALSE),[1]Categorias!A:B,2,FALSE)</f>
        <v>Hardwares</v>
      </c>
    </row>
    <row r="925" spans="1:15" x14ac:dyDescent="0.3">
      <c r="A925">
        <v>924</v>
      </c>
      <c r="B925">
        <v>690</v>
      </c>
      <c r="C925">
        <v>2</v>
      </c>
      <c r="D925">
        <v>5</v>
      </c>
      <c r="E925" s="3">
        <v>0.01</v>
      </c>
      <c r="F925" s="4">
        <f>VLOOKUP(B925,[1]Vendas!A:C,2,FALSE)</f>
        <v>43975</v>
      </c>
      <c r="G925" t="str">
        <f>VLOOKUP(VLOOKUP(B925,[1]Vendas!A:C,3,FALSE),[1]Vendedores!A:B,2,FALSE)</f>
        <v>Jaqueline de Souza</v>
      </c>
      <c r="H925" t="str">
        <f>VLOOKUP(VLOOKUP(VLOOKUP(B925,[1]Vendas!A:C,3,FALSE),[1]Vendedores!A:E,5,FALSE),[1]Filiais!A:B,2,FALSE)</f>
        <v>Minas Gerais</v>
      </c>
      <c r="I925" s="3">
        <f>VLOOKUP(VLOOKUP(B925,[1]Vendas!A:C,3,FALSE),[1]Vendedores!A:E,4,FALSE)</f>
        <v>7.0000000000000007E-2</v>
      </c>
      <c r="J925" t="str">
        <f>VLOOKUP(C925,[1]Produtos!A:D,2,FALSE)</f>
        <v>Impressora</v>
      </c>
      <c r="K925" s="5">
        <f>VLOOKUP(C925,[1]Produtos!A:D,3,FALSE)</f>
        <v>2100</v>
      </c>
      <c r="L925" s="5">
        <f t="shared" si="42"/>
        <v>10500</v>
      </c>
      <c r="M925" s="5">
        <f t="shared" si="43"/>
        <v>105</v>
      </c>
      <c r="N925" s="5">
        <f t="shared" si="44"/>
        <v>10395</v>
      </c>
      <c r="O925" t="str">
        <f>VLOOKUP(VLOOKUP(C925,[1]Produtos!A:D,4,FALSE),[1]Categorias!A:B,2,FALSE)</f>
        <v>Hardwares</v>
      </c>
    </row>
    <row r="926" spans="1:15" x14ac:dyDescent="0.3">
      <c r="A926">
        <v>925</v>
      </c>
      <c r="B926">
        <v>1869</v>
      </c>
      <c r="C926">
        <v>10</v>
      </c>
      <c r="D926">
        <v>21</v>
      </c>
      <c r="E926" s="3">
        <v>0.03</v>
      </c>
      <c r="F926" s="4">
        <f>VLOOKUP(B926,[1]Vendas!A:C,2,FALSE)</f>
        <v>44110</v>
      </c>
      <c r="G926" t="str">
        <f>VLOOKUP(VLOOKUP(B926,[1]Vendas!A:C,3,FALSE),[1]Vendedores!A:B,2,FALSE)</f>
        <v>Débora Albuquerque</v>
      </c>
      <c r="H926" t="str">
        <f>VLOOKUP(VLOOKUP(VLOOKUP(B926,[1]Vendas!A:C,3,FALSE),[1]Vendedores!A:E,5,FALSE),[1]Filiais!A:B,2,FALSE)</f>
        <v>São Paulo</v>
      </c>
      <c r="I926" s="3">
        <f>VLOOKUP(VLOOKUP(B926,[1]Vendas!A:C,3,FALSE),[1]Vendedores!A:E,4,FALSE)</f>
        <v>0.02</v>
      </c>
      <c r="J926" t="str">
        <f>VLOOKUP(C926,[1]Produtos!A:D,2,FALSE)</f>
        <v>Caneta</v>
      </c>
      <c r="K926" s="5">
        <f>VLOOKUP(C926,[1]Produtos!A:D,3,FALSE)</f>
        <v>15</v>
      </c>
      <c r="L926" s="5">
        <f t="shared" si="42"/>
        <v>315</v>
      </c>
      <c r="M926" s="5">
        <f t="shared" si="43"/>
        <v>9.4499999999999993</v>
      </c>
      <c r="N926" s="5">
        <f t="shared" si="44"/>
        <v>305.55</v>
      </c>
      <c r="O926" t="str">
        <f>VLOOKUP(VLOOKUP(C926,[1]Produtos!A:D,4,FALSE),[1]Categorias!A:B,2,FALSE)</f>
        <v>Papelaria</v>
      </c>
    </row>
    <row r="927" spans="1:15" x14ac:dyDescent="0.3">
      <c r="A927">
        <v>926</v>
      </c>
      <c r="B927">
        <v>804</v>
      </c>
      <c r="C927">
        <v>7</v>
      </c>
      <c r="D927">
        <v>3</v>
      </c>
      <c r="E927" s="3">
        <v>0.02</v>
      </c>
      <c r="F927" s="4">
        <f>VLOOKUP(B927,[1]Vendas!A:C,2,FALSE)</f>
        <v>44117</v>
      </c>
      <c r="G927" t="str">
        <f>VLOOKUP(VLOOKUP(B927,[1]Vendas!A:C,3,FALSE),[1]Vendedores!A:B,2,FALSE)</f>
        <v>Débora Albuquerque</v>
      </c>
      <c r="H927" t="str">
        <f>VLOOKUP(VLOOKUP(VLOOKUP(B927,[1]Vendas!A:C,3,FALSE),[1]Vendedores!A:E,5,FALSE),[1]Filiais!A:B,2,FALSE)</f>
        <v>São Paulo</v>
      </c>
      <c r="I927" s="3">
        <f>VLOOKUP(VLOOKUP(B927,[1]Vendas!A:C,3,FALSE),[1]Vendedores!A:E,4,FALSE)</f>
        <v>0.02</v>
      </c>
      <c r="J927" t="str">
        <f>VLOOKUP(C927,[1]Produtos!A:D,2,FALSE)</f>
        <v>Roteador</v>
      </c>
      <c r="K927" s="5">
        <f>VLOOKUP(C927,[1]Produtos!A:D,3,FALSE)</f>
        <v>320</v>
      </c>
      <c r="L927" s="5">
        <f t="shared" si="42"/>
        <v>960</v>
      </c>
      <c r="M927" s="5">
        <f t="shared" si="43"/>
        <v>19.2</v>
      </c>
      <c r="N927" s="5">
        <f t="shared" si="44"/>
        <v>940.8</v>
      </c>
      <c r="O927" t="str">
        <f>VLOOKUP(VLOOKUP(C927,[1]Produtos!A:D,4,FALSE),[1]Categorias!A:B,2,FALSE)</f>
        <v>Hardwares</v>
      </c>
    </row>
    <row r="928" spans="1:15" x14ac:dyDescent="0.3">
      <c r="A928">
        <v>927</v>
      </c>
      <c r="B928">
        <v>440</v>
      </c>
      <c r="C928">
        <v>1</v>
      </c>
      <c r="D928">
        <v>26</v>
      </c>
      <c r="E928" s="3">
        <v>0.02</v>
      </c>
      <c r="F928" s="4">
        <f>VLOOKUP(B928,[1]Vendas!A:C,2,FALSE)</f>
        <v>43998</v>
      </c>
      <c r="G928" t="str">
        <f>VLOOKUP(VLOOKUP(B928,[1]Vendas!A:C,3,FALSE),[1]Vendedores!A:B,2,FALSE)</f>
        <v>Augusto Carlos</v>
      </c>
      <c r="H928" t="str">
        <f>VLOOKUP(VLOOKUP(VLOOKUP(B928,[1]Vendas!A:C,3,FALSE),[1]Vendedores!A:E,5,FALSE),[1]Filiais!A:B,2,FALSE)</f>
        <v>São Paulo</v>
      </c>
      <c r="I928" s="3">
        <f>VLOOKUP(VLOOKUP(B928,[1]Vendas!A:C,3,FALSE),[1]Vendedores!A:E,4,FALSE)</f>
        <v>0.08</v>
      </c>
      <c r="J928" t="str">
        <f>VLOOKUP(C928,[1]Produtos!A:D,2,FALSE)</f>
        <v>Computador desktop</v>
      </c>
      <c r="K928" s="5">
        <f>VLOOKUP(C928,[1]Produtos!A:D,3,FALSE)</f>
        <v>5200</v>
      </c>
      <c r="L928" s="5">
        <f t="shared" si="42"/>
        <v>135200</v>
      </c>
      <c r="M928" s="5">
        <f t="shared" si="43"/>
        <v>2704</v>
      </c>
      <c r="N928" s="5">
        <f t="shared" si="44"/>
        <v>132496</v>
      </c>
      <c r="O928" t="str">
        <f>VLOOKUP(VLOOKUP(C928,[1]Produtos!A:D,4,FALSE),[1]Categorias!A:B,2,FALSE)</f>
        <v>Hardwares</v>
      </c>
    </row>
    <row r="929" spans="1:15" x14ac:dyDescent="0.3">
      <c r="A929">
        <v>928</v>
      </c>
      <c r="B929">
        <v>229</v>
      </c>
      <c r="C929">
        <v>5</v>
      </c>
      <c r="D929">
        <v>21</v>
      </c>
      <c r="E929" s="3">
        <v>0.05</v>
      </c>
      <c r="F929" s="4">
        <f>VLOOKUP(B929,[1]Vendas!A:C,2,FALSE)</f>
        <v>44005</v>
      </c>
      <c r="G929" t="str">
        <f>VLOOKUP(VLOOKUP(B929,[1]Vendas!A:C,3,FALSE),[1]Vendedores!A:B,2,FALSE)</f>
        <v>Débora Albuquerque</v>
      </c>
      <c r="H929" t="str">
        <f>VLOOKUP(VLOOKUP(VLOOKUP(B929,[1]Vendas!A:C,3,FALSE),[1]Vendedores!A:E,5,FALSE),[1]Filiais!A:B,2,FALSE)</f>
        <v>São Paulo</v>
      </c>
      <c r="I929" s="3">
        <f>VLOOKUP(VLOOKUP(B929,[1]Vendas!A:C,3,FALSE),[1]Vendedores!A:E,4,FALSE)</f>
        <v>0.02</v>
      </c>
      <c r="J929" t="str">
        <f>VLOOKUP(C929,[1]Produtos!A:D,2,FALSE)</f>
        <v>Smartphone</v>
      </c>
      <c r="K929" s="5">
        <f>VLOOKUP(C929,[1]Produtos!A:D,3,FALSE)</f>
        <v>3200</v>
      </c>
      <c r="L929" s="5">
        <f t="shared" si="42"/>
        <v>67200</v>
      </c>
      <c r="M929" s="5">
        <f t="shared" si="43"/>
        <v>3360</v>
      </c>
      <c r="N929" s="5">
        <f t="shared" si="44"/>
        <v>63840</v>
      </c>
      <c r="O929" t="str">
        <f>VLOOKUP(VLOOKUP(C929,[1]Produtos!A:D,4,FALSE),[1]Categorias!A:B,2,FALSE)</f>
        <v>Celulares</v>
      </c>
    </row>
    <row r="930" spans="1:15" x14ac:dyDescent="0.3">
      <c r="A930">
        <v>929</v>
      </c>
      <c r="B930">
        <v>1992</v>
      </c>
      <c r="C930">
        <v>7</v>
      </c>
      <c r="D930">
        <v>6</v>
      </c>
      <c r="E930" s="3">
        <v>0.01</v>
      </c>
      <c r="F930" s="4">
        <f>VLOOKUP(B930,[1]Vendas!A:C,2,FALSE)</f>
        <v>44033</v>
      </c>
      <c r="G930" t="str">
        <f>VLOOKUP(VLOOKUP(B930,[1]Vendas!A:C,3,FALSE),[1]Vendedores!A:B,2,FALSE)</f>
        <v>Raimundo Nonato</v>
      </c>
      <c r="H930" t="str">
        <f>VLOOKUP(VLOOKUP(VLOOKUP(B930,[1]Vendas!A:C,3,FALSE),[1]Vendedores!A:E,5,FALSE),[1]Filiais!A:B,2,FALSE)</f>
        <v>Minas Gerais</v>
      </c>
      <c r="I930" s="3">
        <f>VLOOKUP(VLOOKUP(B930,[1]Vendas!A:C,3,FALSE),[1]Vendedores!A:E,4,FALSE)</f>
        <v>0.02</v>
      </c>
      <c r="J930" t="str">
        <f>VLOOKUP(C930,[1]Produtos!A:D,2,FALSE)</f>
        <v>Roteador</v>
      </c>
      <c r="K930" s="5">
        <f>VLOOKUP(C930,[1]Produtos!A:D,3,FALSE)</f>
        <v>320</v>
      </c>
      <c r="L930" s="5">
        <f t="shared" si="42"/>
        <v>1920</v>
      </c>
      <c r="M930" s="5">
        <f t="shared" si="43"/>
        <v>19.2</v>
      </c>
      <c r="N930" s="5">
        <f t="shared" si="44"/>
        <v>1900.8</v>
      </c>
      <c r="O930" t="str">
        <f>VLOOKUP(VLOOKUP(C930,[1]Produtos!A:D,4,FALSE),[1]Categorias!A:B,2,FALSE)</f>
        <v>Hardwares</v>
      </c>
    </row>
    <row r="931" spans="1:15" x14ac:dyDescent="0.3">
      <c r="A931">
        <v>930</v>
      </c>
      <c r="B931">
        <v>861</v>
      </c>
      <c r="C931">
        <v>1</v>
      </c>
      <c r="D931">
        <v>24</v>
      </c>
      <c r="E931" s="3">
        <v>0</v>
      </c>
      <c r="F931" s="4">
        <f>VLOOKUP(B931,[1]Vendas!A:C,2,FALSE)</f>
        <v>44016</v>
      </c>
      <c r="G931" t="str">
        <f>VLOOKUP(VLOOKUP(B931,[1]Vendas!A:C,3,FALSE),[1]Vendedores!A:B,2,FALSE)</f>
        <v>Raimundo Nonato</v>
      </c>
      <c r="H931" t="str">
        <f>VLOOKUP(VLOOKUP(VLOOKUP(B931,[1]Vendas!A:C,3,FALSE),[1]Vendedores!A:E,5,FALSE),[1]Filiais!A:B,2,FALSE)</f>
        <v>Minas Gerais</v>
      </c>
      <c r="I931" s="3">
        <f>VLOOKUP(VLOOKUP(B931,[1]Vendas!A:C,3,FALSE),[1]Vendedores!A:E,4,FALSE)</f>
        <v>0.02</v>
      </c>
      <c r="J931" t="str">
        <f>VLOOKUP(C931,[1]Produtos!A:D,2,FALSE)</f>
        <v>Computador desktop</v>
      </c>
      <c r="K931" s="5">
        <f>VLOOKUP(C931,[1]Produtos!A:D,3,FALSE)</f>
        <v>5200</v>
      </c>
      <c r="L931" s="5">
        <f t="shared" si="42"/>
        <v>124800</v>
      </c>
      <c r="M931" s="5">
        <f t="shared" si="43"/>
        <v>0</v>
      </c>
      <c r="N931" s="5">
        <f t="shared" si="44"/>
        <v>124800</v>
      </c>
      <c r="O931" t="str">
        <f>VLOOKUP(VLOOKUP(C931,[1]Produtos!A:D,4,FALSE),[1]Categorias!A:B,2,FALSE)</f>
        <v>Hardwares</v>
      </c>
    </row>
    <row r="932" spans="1:15" x14ac:dyDescent="0.3">
      <c r="A932">
        <v>931</v>
      </c>
      <c r="B932">
        <v>833</v>
      </c>
      <c r="C932">
        <v>9</v>
      </c>
      <c r="D932">
        <v>16</v>
      </c>
      <c r="E932" s="3">
        <v>0.04</v>
      </c>
      <c r="F932" s="4">
        <f>VLOOKUP(B932,[1]Vendas!A:C,2,FALSE)</f>
        <v>44153</v>
      </c>
      <c r="G932" t="str">
        <f>VLOOKUP(VLOOKUP(B932,[1]Vendas!A:C,3,FALSE),[1]Vendedores!A:B,2,FALSE)</f>
        <v>Antônio da Costa</v>
      </c>
      <c r="H932" t="str">
        <f>VLOOKUP(VLOOKUP(VLOOKUP(B932,[1]Vendas!A:C,3,FALSE),[1]Vendedores!A:E,5,FALSE),[1]Filiais!A:B,2,FALSE)</f>
        <v>São Paulo</v>
      </c>
      <c r="I932" s="3">
        <f>VLOOKUP(VLOOKUP(B932,[1]Vendas!A:C,3,FALSE),[1]Vendedores!A:E,4,FALSE)</f>
        <v>7.0000000000000007E-2</v>
      </c>
      <c r="J932" t="str">
        <f>VLOOKUP(C932,[1]Produtos!A:D,2,FALSE)</f>
        <v>Papel A4</v>
      </c>
      <c r="K932" s="5">
        <f>VLOOKUP(C932,[1]Produtos!A:D,3,FALSE)</f>
        <v>90</v>
      </c>
      <c r="L932" s="5">
        <f t="shared" si="42"/>
        <v>1440</v>
      </c>
      <c r="M932" s="5">
        <f t="shared" si="43"/>
        <v>57.6</v>
      </c>
      <c r="N932" s="5">
        <f t="shared" si="44"/>
        <v>1382.4</v>
      </c>
      <c r="O932" t="str">
        <f>VLOOKUP(VLOOKUP(C932,[1]Produtos!A:D,4,FALSE),[1]Categorias!A:B,2,FALSE)</f>
        <v>Papelaria</v>
      </c>
    </row>
    <row r="933" spans="1:15" x14ac:dyDescent="0.3">
      <c r="A933">
        <v>932</v>
      </c>
      <c r="B933">
        <v>242</v>
      </c>
      <c r="C933">
        <v>8</v>
      </c>
      <c r="D933">
        <v>9</v>
      </c>
      <c r="E933" s="3">
        <v>0.05</v>
      </c>
      <c r="F933" s="4">
        <f>VLOOKUP(B933,[1]Vendas!A:C,2,FALSE)</f>
        <v>44112</v>
      </c>
      <c r="G933" t="str">
        <f>VLOOKUP(VLOOKUP(B933,[1]Vendas!A:C,3,FALSE),[1]Vendedores!A:B,2,FALSE)</f>
        <v>Fernanda Vasconcelos</v>
      </c>
      <c r="H933" t="str">
        <f>VLOOKUP(VLOOKUP(VLOOKUP(B933,[1]Vendas!A:C,3,FALSE),[1]Vendedores!A:E,5,FALSE),[1]Filiais!A:B,2,FALSE)</f>
        <v>Minas Gerais</v>
      </c>
      <c r="I933" s="3">
        <f>VLOOKUP(VLOOKUP(B933,[1]Vendas!A:C,3,FALSE),[1]Vendedores!A:E,4,FALSE)</f>
        <v>0.04</v>
      </c>
      <c r="J933" t="str">
        <f>VLOOKUP(C933,[1]Produtos!A:D,2,FALSE)</f>
        <v>Projetor</v>
      </c>
      <c r="K933" s="5">
        <f>VLOOKUP(C933,[1]Produtos!A:D,3,FALSE)</f>
        <v>2900</v>
      </c>
      <c r="L933" s="5">
        <f t="shared" si="42"/>
        <v>26100</v>
      </c>
      <c r="M933" s="5">
        <f t="shared" si="43"/>
        <v>1305</v>
      </c>
      <c r="N933" s="5">
        <f t="shared" si="44"/>
        <v>24795</v>
      </c>
      <c r="O933" t="str">
        <f>VLOOKUP(VLOOKUP(C933,[1]Produtos!A:D,4,FALSE),[1]Categorias!A:B,2,FALSE)</f>
        <v>Hardwares</v>
      </c>
    </row>
    <row r="934" spans="1:15" x14ac:dyDescent="0.3">
      <c r="A934">
        <v>933</v>
      </c>
      <c r="B934">
        <v>224</v>
      </c>
      <c r="C934">
        <v>8</v>
      </c>
      <c r="D934">
        <v>27</v>
      </c>
      <c r="E934" s="3">
        <v>0.01</v>
      </c>
      <c r="F934" s="4">
        <f>VLOOKUP(B934,[1]Vendas!A:C,2,FALSE)</f>
        <v>44068</v>
      </c>
      <c r="G934" t="str">
        <f>VLOOKUP(VLOOKUP(B934,[1]Vendas!A:C,3,FALSE),[1]Vendedores!A:B,2,FALSE)</f>
        <v>Antônio da Costa</v>
      </c>
      <c r="H934" t="str">
        <f>VLOOKUP(VLOOKUP(VLOOKUP(B934,[1]Vendas!A:C,3,FALSE),[1]Vendedores!A:E,5,FALSE),[1]Filiais!A:B,2,FALSE)</f>
        <v>São Paulo</v>
      </c>
      <c r="I934" s="3">
        <f>VLOOKUP(VLOOKUP(B934,[1]Vendas!A:C,3,FALSE),[1]Vendedores!A:E,4,FALSE)</f>
        <v>7.0000000000000007E-2</v>
      </c>
      <c r="J934" t="str">
        <f>VLOOKUP(C934,[1]Produtos!A:D,2,FALSE)</f>
        <v>Projetor</v>
      </c>
      <c r="K934" s="5">
        <f>VLOOKUP(C934,[1]Produtos!A:D,3,FALSE)</f>
        <v>2900</v>
      </c>
      <c r="L934" s="5">
        <f t="shared" si="42"/>
        <v>78300</v>
      </c>
      <c r="M934" s="5">
        <f t="shared" si="43"/>
        <v>783</v>
      </c>
      <c r="N934" s="5">
        <f t="shared" si="44"/>
        <v>77517</v>
      </c>
      <c r="O934" t="str">
        <f>VLOOKUP(VLOOKUP(C934,[1]Produtos!A:D,4,FALSE),[1]Categorias!A:B,2,FALSE)</f>
        <v>Hardwares</v>
      </c>
    </row>
    <row r="935" spans="1:15" x14ac:dyDescent="0.3">
      <c r="A935">
        <v>934</v>
      </c>
      <c r="B935">
        <v>996</v>
      </c>
      <c r="C935">
        <v>6</v>
      </c>
      <c r="D935">
        <v>29</v>
      </c>
      <c r="E935" s="3">
        <v>0.02</v>
      </c>
      <c r="F935" s="4">
        <f>VLOOKUP(B935,[1]Vendas!A:C,2,FALSE)</f>
        <v>43898</v>
      </c>
      <c r="G935" t="str">
        <f>VLOOKUP(VLOOKUP(B935,[1]Vendas!A:C,3,FALSE),[1]Vendedores!A:B,2,FALSE)</f>
        <v>Fernanda Vasconcelos</v>
      </c>
      <c r="H935" t="str">
        <f>VLOOKUP(VLOOKUP(VLOOKUP(B935,[1]Vendas!A:C,3,FALSE),[1]Vendedores!A:E,5,FALSE),[1]Filiais!A:B,2,FALSE)</f>
        <v>Minas Gerais</v>
      </c>
      <c r="I935" s="3">
        <f>VLOOKUP(VLOOKUP(B935,[1]Vendas!A:C,3,FALSE),[1]Vendedores!A:E,4,FALSE)</f>
        <v>0.04</v>
      </c>
      <c r="J935" t="str">
        <f>VLOOKUP(C935,[1]Produtos!A:D,2,FALSE)</f>
        <v>Carregador para celular</v>
      </c>
      <c r="K935" s="5">
        <f>VLOOKUP(C935,[1]Produtos!A:D,3,FALSE)</f>
        <v>150</v>
      </c>
      <c r="L935" s="5">
        <f t="shared" si="42"/>
        <v>4350</v>
      </c>
      <c r="M935" s="5">
        <f t="shared" si="43"/>
        <v>87</v>
      </c>
      <c r="N935" s="5">
        <f t="shared" si="44"/>
        <v>4263</v>
      </c>
      <c r="O935" t="str">
        <f>VLOOKUP(VLOOKUP(C935,[1]Produtos!A:D,4,FALSE),[1]Categorias!A:B,2,FALSE)</f>
        <v>Celulares</v>
      </c>
    </row>
    <row r="936" spans="1:15" x14ac:dyDescent="0.3">
      <c r="A936">
        <v>935</v>
      </c>
      <c r="B936">
        <v>1286</v>
      </c>
      <c r="C936">
        <v>2</v>
      </c>
      <c r="D936">
        <v>30</v>
      </c>
      <c r="E936" s="3">
        <v>0.03</v>
      </c>
      <c r="F936" s="4">
        <f>VLOOKUP(B936,[1]Vendas!A:C,2,FALSE)</f>
        <v>44184</v>
      </c>
      <c r="G936" t="str">
        <f>VLOOKUP(VLOOKUP(B936,[1]Vendas!A:C,3,FALSE),[1]Vendedores!A:B,2,FALSE)</f>
        <v>Fernanda Vasconcelos</v>
      </c>
      <c r="H936" t="str">
        <f>VLOOKUP(VLOOKUP(VLOOKUP(B936,[1]Vendas!A:C,3,FALSE),[1]Vendedores!A:E,5,FALSE),[1]Filiais!A:B,2,FALSE)</f>
        <v>Minas Gerais</v>
      </c>
      <c r="I936" s="3">
        <f>VLOOKUP(VLOOKUP(B936,[1]Vendas!A:C,3,FALSE),[1]Vendedores!A:E,4,FALSE)</f>
        <v>0.04</v>
      </c>
      <c r="J936" t="str">
        <f>VLOOKUP(C936,[1]Produtos!A:D,2,FALSE)</f>
        <v>Impressora</v>
      </c>
      <c r="K936" s="5">
        <f>VLOOKUP(C936,[1]Produtos!A:D,3,FALSE)</f>
        <v>2100</v>
      </c>
      <c r="L936" s="5">
        <f t="shared" si="42"/>
        <v>63000</v>
      </c>
      <c r="M936" s="5">
        <f t="shared" si="43"/>
        <v>1890</v>
      </c>
      <c r="N936" s="5">
        <f t="shared" si="44"/>
        <v>61110</v>
      </c>
      <c r="O936" t="str">
        <f>VLOOKUP(VLOOKUP(C936,[1]Produtos!A:D,4,FALSE),[1]Categorias!A:B,2,FALSE)</f>
        <v>Hardwares</v>
      </c>
    </row>
    <row r="937" spans="1:15" x14ac:dyDescent="0.3">
      <c r="A937">
        <v>936</v>
      </c>
      <c r="B937">
        <v>1811</v>
      </c>
      <c r="C937">
        <v>3</v>
      </c>
      <c r="D937">
        <v>1</v>
      </c>
      <c r="E937" s="3">
        <v>0.05</v>
      </c>
      <c r="F937" s="4">
        <f>VLOOKUP(B937,[1]Vendas!A:C,2,FALSE)</f>
        <v>43895</v>
      </c>
      <c r="G937" t="str">
        <f>VLOOKUP(VLOOKUP(B937,[1]Vendas!A:C,3,FALSE),[1]Vendedores!A:B,2,FALSE)</f>
        <v>Solange Almeida</v>
      </c>
      <c r="H937" t="str">
        <f>VLOOKUP(VLOOKUP(VLOOKUP(B937,[1]Vendas!A:C,3,FALSE),[1]Vendedores!A:E,5,FALSE),[1]Filiais!A:B,2,FALSE)</f>
        <v>Rio de Janeiro</v>
      </c>
      <c r="I937" s="3">
        <f>VLOOKUP(VLOOKUP(B937,[1]Vendas!A:C,3,FALSE),[1]Vendedores!A:E,4,FALSE)</f>
        <v>0.01</v>
      </c>
      <c r="J937" t="str">
        <f>VLOOKUP(C937,[1]Produtos!A:D,2,FALSE)</f>
        <v>Teclado</v>
      </c>
      <c r="K937" s="5">
        <f>VLOOKUP(C937,[1]Produtos!A:D,3,FALSE)</f>
        <v>90</v>
      </c>
      <c r="L937" s="5">
        <f t="shared" si="42"/>
        <v>90</v>
      </c>
      <c r="M937" s="5">
        <f t="shared" si="43"/>
        <v>4.5</v>
      </c>
      <c r="N937" s="5">
        <f t="shared" si="44"/>
        <v>85.5</v>
      </c>
      <c r="O937" t="str">
        <f>VLOOKUP(VLOOKUP(C937,[1]Produtos!A:D,4,FALSE),[1]Categorias!A:B,2,FALSE)</f>
        <v>Acessórios</v>
      </c>
    </row>
    <row r="938" spans="1:15" x14ac:dyDescent="0.3">
      <c r="A938">
        <v>937</v>
      </c>
      <c r="B938">
        <v>1155</v>
      </c>
      <c r="C938">
        <v>3</v>
      </c>
      <c r="D938">
        <v>4</v>
      </c>
      <c r="E938" s="3">
        <v>0.02</v>
      </c>
      <c r="F938" s="4">
        <f>VLOOKUP(B938,[1]Vendas!A:C,2,FALSE)</f>
        <v>44181</v>
      </c>
      <c r="G938" t="str">
        <f>VLOOKUP(VLOOKUP(B938,[1]Vendas!A:C,3,FALSE),[1]Vendedores!A:B,2,FALSE)</f>
        <v>Antônio da Costa</v>
      </c>
      <c r="H938" t="str">
        <f>VLOOKUP(VLOOKUP(VLOOKUP(B938,[1]Vendas!A:C,3,FALSE),[1]Vendedores!A:E,5,FALSE),[1]Filiais!A:B,2,FALSE)</f>
        <v>São Paulo</v>
      </c>
      <c r="I938" s="3">
        <f>VLOOKUP(VLOOKUP(B938,[1]Vendas!A:C,3,FALSE),[1]Vendedores!A:E,4,FALSE)</f>
        <v>7.0000000000000007E-2</v>
      </c>
      <c r="J938" t="str">
        <f>VLOOKUP(C938,[1]Produtos!A:D,2,FALSE)</f>
        <v>Teclado</v>
      </c>
      <c r="K938" s="5">
        <f>VLOOKUP(C938,[1]Produtos!A:D,3,FALSE)</f>
        <v>90</v>
      </c>
      <c r="L938" s="5">
        <f t="shared" si="42"/>
        <v>360</v>
      </c>
      <c r="M938" s="5">
        <f t="shared" si="43"/>
        <v>7.2</v>
      </c>
      <c r="N938" s="5">
        <f t="shared" si="44"/>
        <v>352.8</v>
      </c>
      <c r="O938" t="str">
        <f>VLOOKUP(VLOOKUP(C938,[1]Produtos!A:D,4,FALSE),[1]Categorias!A:B,2,FALSE)</f>
        <v>Acessórios</v>
      </c>
    </row>
    <row r="939" spans="1:15" x14ac:dyDescent="0.3">
      <c r="A939">
        <v>938</v>
      </c>
      <c r="B939">
        <v>1820</v>
      </c>
      <c r="C939">
        <v>3</v>
      </c>
      <c r="D939">
        <v>26</v>
      </c>
      <c r="E939" s="3">
        <v>0.01</v>
      </c>
      <c r="F939" s="4">
        <f>VLOOKUP(B939,[1]Vendas!A:C,2,FALSE)</f>
        <v>44005</v>
      </c>
      <c r="G939" t="str">
        <f>VLOOKUP(VLOOKUP(B939,[1]Vendas!A:C,3,FALSE),[1]Vendedores!A:B,2,FALSE)</f>
        <v>Augusto Carlos</v>
      </c>
      <c r="H939" t="str">
        <f>VLOOKUP(VLOOKUP(VLOOKUP(B939,[1]Vendas!A:C,3,FALSE),[1]Vendedores!A:E,5,FALSE),[1]Filiais!A:B,2,FALSE)</f>
        <v>São Paulo</v>
      </c>
      <c r="I939" s="3">
        <f>VLOOKUP(VLOOKUP(B939,[1]Vendas!A:C,3,FALSE),[1]Vendedores!A:E,4,FALSE)</f>
        <v>0.08</v>
      </c>
      <c r="J939" t="str">
        <f>VLOOKUP(C939,[1]Produtos!A:D,2,FALSE)</f>
        <v>Teclado</v>
      </c>
      <c r="K939" s="5">
        <f>VLOOKUP(C939,[1]Produtos!A:D,3,FALSE)</f>
        <v>90</v>
      </c>
      <c r="L939" s="5">
        <f t="shared" si="42"/>
        <v>2340</v>
      </c>
      <c r="M939" s="5">
        <f t="shared" si="43"/>
        <v>23.400000000000002</v>
      </c>
      <c r="N939" s="5">
        <f t="shared" si="44"/>
        <v>2316.6</v>
      </c>
      <c r="O939" t="str">
        <f>VLOOKUP(VLOOKUP(C939,[1]Produtos!A:D,4,FALSE),[1]Categorias!A:B,2,FALSE)</f>
        <v>Acessórios</v>
      </c>
    </row>
    <row r="940" spans="1:15" x14ac:dyDescent="0.3">
      <c r="A940">
        <v>939</v>
      </c>
      <c r="B940">
        <v>1094</v>
      </c>
      <c r="C940">
        <v>4</v>
      </c>
      <c r="D940">
        <v>8</v>
      </c>
      <c r="E940" s="3">
        <v>0</v>
      </c>
      <c r="F940" s="4">
        <f>VLOOKUP(B940,[1]Vendas!A:C,2,FALSE)</f>
        <v>44156</v>
      </c>
      <c r="G940" t="str">
        <f>VLOOKUP(VLOOKUP(B940,[1]Vendas!A:C,3,FALSE),[1]Vendedores!A:B,2,FALSE)</f>
        <v>Fernanda Vasconcelos</v>
      </c>
      <c r="H940" t="str">
        <f>VLOOKUP(VLOOKUP(VLOOKUP(B940,[1]Vendas!A:C,3,FALSE),[1]Vendedores!A:E,5,FALSE),[1]Filiais!A:B,2,FALSE)</f>
        <v>Minas Gerais</v>
      </c>
      <c r="I940" s="3">
        <f>VLOOKUP(VLOOKUP(B940,[1]Vendas!A:C,3,FALSE),[1]Vendedores!A:E,4,FALSE)</f>
        <v>0.04</v>
      </c>
      <c r="J940" t="str">
        <f>VLOOKUP(C940,[1]Produtos!A:D,2,FALSE)</f>
        <v>Mouse</v>
      </c>
      <c r="K940" s="5">
        <f>VLOOKUP(C940,[1]Produtos!A:D,3,FALSE)</f>
        <v>75</v>
      </c>
      <c r="L940" s="5">
        <f t="shared" si="42"/>
        <v>600</v>
      </c>
      <c r="M940" s="5">
        <f t="shared" si="43"/>
        <v>0</v>
      </c>
      <c r="N940" s="5">
        <f t="shared" si="44"/>
        <v>600</v>
      </c>
      <c r="O940" t="str">
        <f>VLOOKUP(VLOOKUP(C940,[1]Produtos!A:D,4,FALSE),[1]Categorias!A:B,2,FALSE)</f>
        <v>Acessórios</v>
      </c>
    </row>
    <row r="941" spans="1:15" x14ac:dyDescent="0.3">
      <c r="A941">
        <v>940</v>
      </c>
      <c r="B941">
        <v>1419</v>
      </c>
      <c r="C941">
        <v>7</v>
      </c>
      <c r="D941">
        <v>23</v>
      </c>
      <c r="E941" s="3">
        <v>0.05</v>
      </c>
      <c r="F941" s="4">
        <f>VLOOKUP(B941,[1]Vendas!A:C,2,FALSE)</f>
        <v>44123</v>
      </c>
      <c r="G941" t="str">
        <f>VLOOKUP(VLOOKUP(B941,[1]Vendas!A:C,3,FALSE),[1]Vendedores!A:B,2,FALSE)</f>
        <v>Jaqueline de Souza</v>
      </c>
      <c r="H941" t="str">
        <f>VLOOKUP(VLOOKUP(VLOOKUP(B941,[1]Vendas!A:C,3,FALSE),[1]Vendedores!A:E,5,FALSE),[1]Filiais!A:B,2,FALSE)</f>
        <v>Minas Gerais</v>
      </c>
      <c r="I941" s="3">
        <f>VLOOKUP(VLOOKUP(B941,[1]Vendas!A:C,3,FALSE),[1]Vendedores!A:E,4,FALSE)</f>
        <v>7.0000000000000007E-2</v>
      </c>
      <c r="J941" t="str">
        <f>VLOOKUP(C941,[1]Produtos!A:D,2,FALSE)</f>
        <v>Roteador</v>
      </c>
      <c r="K941" s="5">
        <f>VLOOKUP(C941,[1]Produtos!A:D,3,FALSE)</f>
        <v>320</v>
      </c>
      <c r="L941" s="5">
        <f t="shared" si="42"/>
        <v>7360</v>
      </c>
      <c r="M941" s="5">
        <f t="shared" si="43"/>
        <v>368</v>
      </c>
      <c r="N941" s="5">
        <f t="shared" si="44"/>
        <v>6992</v>
      </c>
      <c r="O941" t="str">
        <f>VLOOKUP(VLOOKUP(C941,[1]Produtos!A:D,4,FALSE),[1]Categorias!A:B,2,FALSE)</f>
        <v>Hardwares</v>
      </c>
    </row>
    <row r="942" spans="1:15" x14ac:dyDescent="0.3">
      <c r="A942">
        <v>941</v>
      </c>
      <c r="B942">
        <v>714</v>
      </c>
      <c r="C942">
        <v>6</v>
      </c>
      <c r="D942">
        <v>15</v>
      </c>
      <c r="E942" s="3">
        <v>0.03</v>
      </c>
      <c r="F942" s="4">
        <f>VLOOKUP(B942,[1]Vendas!A:C,2,FALSE)</f>
        <v>43923</v>
      </c>
      <c r="G942" t="str">
        <f>VLOOKUP(VLOOKUP(B942,[1]Vendas!A:C,3,FALSE),[1]Vendedores!A:B,2,FALSE)</f>
        <v>Solange Almeida</v>
      </c>
      <c r="H942" t="str">
        <f>VLOOKUP(VLOOKUP(VLOOKUP(B942,[1]Vendas!A:C,3,FALSE),[1]Vendedores!A:E,5,FALSE),[1]Filiais!A:B,2,FALSE)</f>
        <v>Rio de Janeiro</v>
      </c>
      <c r="I942" s="3">
        <f>VLOOKUP(VLOOKUP(B942,[1]Vendas!A:C,3,FALSE),[1]Vendedores!A:E,4,FALSE)</f>
        <v>0.01</v>
      </c>
      <c r="J942" t="str">
        <f>VLOOKUP(C942,[1]Produtos!A:D,2,FALSE)</f>
        <v>Carregador para celular</v>
      </c>
      <c r="K942" s="5">
        <f>VLOOKUP(C942,[1]Produtos!A:D,3,FALSE)</f>
        <v>150</v>
      </c>
      <c r="L942" s="5">
        <f t="shared" si="42"/>
        <v>2250</v>
      </c>
      <c r="M942" s="5">
        <f t="shared" si="43"/>
        <v>67.5</v>
      </c>
      <c r="N942" s="5">
        <f t="shared" si="44"/>
        <v>2182.5</v>
      </c>
      <c r="O942" t="str">
        <f>VLOOKUP(VLOOKUP(C942,[1]Produtos!A:D,4,FALSE),[1]Categorias!A:B,2,FALSE)</f>
        <v>Celulares</v>
      </c>
    </row>
    <row r="943" spans="1:15" x14ac:dyDescent="0.3">
      <c r="A943">
        <v>942</v>
      </c>
      <c r="B943">
        <v>1004</v>
      </c>
      <c r="C943">
        <v>5</v>
      </c>
      <c r="D943">
        <v>5</v>
      </c>
      <c r="E943" s="3">
        <v>0.04</v>
      </c>
      <c r="F943" s="4">
        <f>VLOOKUP(B943,[1]Vendas!A:C,2,FALSE)</f>
        <v>43950</v>
      </c>
      <c r="G943" t="str">
        <f>VLOOKUP(VLOOKUP(B943,[1]Vendas!A:C,3,FALSE),[1]Vendedores!A:B,2,FALSE)</f>
        <v>Jaqueline de Souza</v>
      </c>
      <c r="H943" t="str">
        <f>VLOOKUP(VLOOKUP(VLOOKUP(B943,[1]Vendas!A:C,3,FALSE),[1]Vendedores!A:E,5,FALSE),[1]Filiais!A:B,2,FALSE)</f>
        <v>Minas Gerais</v>
      </c>
      <c r="I943" s="3">
        <f>VLOOKUP(VLOOKUP(B943,[1]Vendas!A:C,3,FALSE),[1]Vendedores!A:E,4,FALSE)</f>
        <v>7.0000000000000007E-2</v>
      </c>
      <c r="J943" t="str">
        <f>VLOOKUP(C943,[1]Produtos!A:D,2,FALSE)</f>
        <v>Smartphone</v>
      </c>
      <c r="K943" s="5">
        <f>VLOOKUP(C943,[1]Produtos!A:D,3,FALSE)</f>
        <v>3200</v>
      </c>
      <c r="L943" s="5">
        <f t="shared" si="42"/>
        <v>16000</v>
      </c>
      <c r="M943" s="5">
        <f t="shared" si="43"/>
        <v>640</v>
      </c>
      <c r="N943" s="5">
        <f t="shared" si="44"/>
        <v>15360</v>
      </c>
      <c r="O943" t="str">
        <f>VLOOKUP(VLOOKUP(C943,[1]Produtos!A:D,4,FALSE),[1]Categorias!A:B,2,FALSE)</f>
        <v>Celulares</v>
      </c>
    </row>
    <row r="944" spans="1:15" x14ac:dyDescent="0.3">
      <c r="A944">
        <v>943</v>
      </c>
      <c r="B944">
        <v>1909</v>
      </c>
      <c r="C944">
        <v>10</v>
      </c>
      <c r="D944">
        <v>15</v>
      </c>
      <c r="E944" s="3">
        <v>0.05</v>
      </c>
      <c r="F944" s="4">
        <f>VLOOKUP(B944,[1]Vendas!A:C,2,FALSE)</f>
        <v>44151</v>
      </c>
      <c r="G944" t="str">
        <f>VLOOKUP(VLOOKUP(B944,[1]Vendas!A:C,3,FALSE),[1]Vendedores!A:B,2,FALSE)</f>
        <v>Antônio da Costa</v>
      </c>
      <c r="H944" t="str">
        <f>VLOOKUP(VLOOKUP(VLOOKUP(B944,[1]Vendas!A:C,3,FALSE),[1]Vendedores!A:E,5,FALSE),[1]Filiais!A:B,2,FALSE)</f>
        <v>São Paulo</v>
      </c>
      <c r="I944" s="3">
        <f>VLOOKUP(VLOOKUP(B944,[1]Vendas!A:C,3,FALSE),[1]Vendedores!A:E,4,FALSE)</f>
        <v>7.0000000000000007E-2</v>
      </c>
      <c r="J944" t="str">
        <f>VLOOKUP(C944,[1]Produtos!A:D,2,FALSE)</f>
        <v>Caneta</v>
      </c>
      <c r="K944" s="5">
        <f>VLOOKUP(C944,[1]Produtos!A:D,3,FALSE)</f>
        <v>15</v>
      </c>
      <c r="L944" s="5">
        <f t="shared" si="42"/>
        <v>225</v>
      </c>
      <c r="M944" s="5">
        <f t="shared" si="43"/>
        <v>11.25</v>
      </c>
      <c r="N944" s="5">
        <f t="shared" si="44"/>
        <v>213.75</v>
      </c>
      <c r="O944" t="str">
        <f>VLOOKUP(VLOOKUP(C944,[1]Produtos!A:D,4,FALSE),[1]Categorias!A:B,2,FALSE)</f>
        <v>Papelaria</v>
      </c>
    </row>
    <row r="945" spans="1:15" x14ac:dyDescent="0.3">
      <c r="A945">
        <v>944</v>
      </c>
      <c r="B945">
        <v>558</v>
      </c>
      <c r="C945">
        <v>1</v>
      </c>
      <c r="D945">
        <v>17</v>
      </c>
      <c r="E945" s="3">
        <v>0.01</v>
      </c>
      <c r="F945" s="4">
        <f>VLOOKUP(B945,[1]Vendas!A:C,2,FALSE)</f>
        <v>43837</v>
      </c>
      <c r="G945" t="str">
        <f>VLOOKUP(VLOOKUP(B945,[1]Vendas!A:C,3,FALSE),[1]Vendedores!A:B,2,FALSE)</f>
        <v>Solange Almeida</v>
      </c>
      <c r="H945" t="str">
        <f>VLOOKUP(VLOOKUP(VLOOKUP(B945,[1]Vendas!A:C,3,FALSE),[1]Vendedores!A:E,5,FALSE),[1]Filiais!A:B,2,FALSE)</f>
        <v>Rio de Janeiro</v>
      </c>
      <c r="I945" s="3">
        <f>VLOOKUP(VLOOKUP(B945,[1]Vendas!A:C,3,FALSE),[1]Vendedores!A:E,4,FALSE)</f>
        <v>0.01</v>
      </c>
      <c r="J945" t="str">
        <f>VLOOKUP(C945,[1]Produtos!A:D,2,FALSE)</f>
        <v>Computador desktop</v>
      </c>
      <c r="K945" s="5">
        <f>VLOOKUP(C945,[1]Produtos!A:D,3,FALSE)</f>
        <v>5200</v>
      </c>
      <c r="L945" s="5">
        <f t="shared" si="42"/>
        <v>88400</v>
      </c>
      <c r="M945" s="5">
        <f t="shared" si="43"/>
        <v>884</v>
      </c>
      <c r="N945" s="5">
        <f t="shared" si="44"/>
        <v>87516</v>
      </c>
      <c r="O945" t="str">
        <f>VLOOKUP(VLOOKUP(C945,[1]Produtos!A:D,4,FALSE),[1]Categorias!A:B,2,FALSE)</f>
        <v>Hardwares</v>
      </c>
    </row>
    <row r="946" spans="1:15" x14ac:dyDescent="0.3">
      <c r="A946">
        <v>945</v>
      </c>
      <c r="B946">
        <v>1966</v>
      </c>
      <c r="C946">
        <v>8</v>
      </c>
      <c r="D946">
        <v>25</v>
      </c>
      <c r="E946" s="3">
        <v>0.04</v>
      </c>
      <c r="F946" s="4">
        <f>VLOOKUP(B946,[1]Vendas!A:C,2,FALSE)</f>
        <v>44088</v>
      </c>
      <c r="G946" t="str">
        <f>VLOOKUP(VLOOKUP(B946,[1]Vendas!A:C,3,FALSE),[1]Vendedores!A:B,2,FALSE)</f>
        <v>Solange Almeida</v>
      </c>
      <c r="H946" t="str">
        <f>VLOOKUP(VLOOKUP(VLOOKUP(B946,[1]Vendas!A:C,3,FALSE),[1]Vendedores!A:E,5,FALSE),[1]Filiais!A:B,2,FALSE)</f>
        <v>Rio de Janeiro</v>
      </c>
      <c r="I946" s="3">
        <f>VLOOKUP(VLOOKUP(B946,[1]Vendas!A:C,3,FALSE),[1]Vendedores!A:E,4,FALSE)</f>
        <v>0.01</v>
      </c>
      <c r="J946" t="str">
        <f>VLOOKUP(C946,[1]Produtos!A:D,2,FALSE)</f>
        <v>Projetor</v>
      </c>
      <c r="K946" s="5">
        <f>VLOOKUP(C946,[1]Produtos!A:D,3,FALSE)</f>
        <v>2900</v>
      </c>
      <c r="L946" s="5">
        <f t="shared" si="42"/>
        <v>72500</v>
      </c>
      <c r="M946" s="5">
        <f t="shared" si="43"/>
        <v>2900</v>
      </c>
      <c r="N946" s="5">
        <f t="shared" si="44"/>
        <v>69600</v>
      </c>
      <c r="O946" t="str">
        <f>VLOOKUP(VLOOKUP(C946,[1]Produtos!A:D,4,FALSE),[1]Categorias!A:B,2,FALSE)</f>
        <v>Hardwares</v>
      </c>
    </row>
    <row r="947" spans="1:15" x14ac:dyDescent="0.3">
      <c r="A947">
        <v>946</v>
      </c>
      <c r="B947">
        <v>363</v>
      </c>
      <c r="C947">
        <v>3</v>
      </c>
      <c r="D947">
        <v>8</v>
      </c>
      <c r="E947" s="3">
        <v>0.03</v>
      </c>
      <c r="F947" s="4">
        <f>VLOOKUP(B947,[1]Vendas!A:C,2,FALSE)</f>
        <v>43997</v>
      </c>
      <c r="G947" t="str">
        <f>VLOOKUP(VLOOKUP(B947,[1]Vendas!A:C,3,FALSE),[1]Vendedores!A:B,2,FALSE)</f>
        <v>Jaqueline de Souza</v>
      </c>
      <c r="H947" t="str">
        <f>VLOOKUP(VLOOKUP(VLOOKUP(B947,[1]Vendas!A:C,3,FALSE),[1]Vendedores!A:E,5,FALSE),[1]Filiais!A:B,2,FALSE)</f>
        <v>Minas Gerais</v>
      </c>
      <c r="I947" s="3">
        <f>VLOOKUP(VLOOKUP(B947,[1]Vendas!A:C,3,FALSE),[1]Vendedores!A:E,4,FALSE)</f>
        <v>7.0000000000000007E-2</v>
      </c>
      <c r="J947" t="str">
        <f>VLOOKUP(C947,[1]Produtos!A:D,2,FALSE)</f>
        <v>Teclado</v>
      </c>
      <c r="K947" s="5">
        <f>VLOOKUP(C947,[1]Produtos!A:D,3,FALSE)</f>
        <v>90</v>
      </c>
      <c r="L947" s="5">
        <f t="shared" si="42"/>
        <v>720</v>
      </c>
      <c r="M947" s="5">
        <f t="shared" si="43"/>
        <v>21.599999999999998</v>
      </c>
      <c r="N947" s="5">
        <f t="shared" si="44"/>
        <v>698.4</v>
      </c>
      <c r="O947" t="str">
        <f>VLOOKUP(VLOOKUP(C947,[1]Produtos!A:D,4,FALSE),[1]Categorias!A:B,2,FALSE)</f>
        <v>Acessórios</v>
      </c>
    </row>
    <row r="948" spans="1:15" x14ac:dyDescent="0.3">
      <c r="A948">
        <v>947</v>
      </c>
      <c r="B948">
        <v>141</v>
      </c>
      <c r="C948">
        <v>3</v>
      </c>
      <c r="D948">
        <v>13</v>
      </c>
      <c r="E948" s="3">
        <v>0.04</v>
      </c>
      <c r="F948" s="4">
        <f>VLOOKUP(B948,[1]Vendas!A:C,2,FALSE)</f>
        <v>44186</v>
      </c>
      <c r="G948" t="str">
        <f>VLOOKUP(VLOOKUP(B948,[1]Vendas!A:C,3,FALSE),[1]Vendedores!A:B,2,FALSE)</f>
        <v>Antônio da Costa</v>
      </c>
      <c r="H948" t="str">
        <f>VLOOKUP(VLOOKUP(VLOOKUP(B948,[1]Vendas!A:C,3,FALSE),[1]Vendedores!A:E,5,FALSE),[1]Filiais!A:B,2,FALSE)</f>
        <v>São Paulo</v>
      </c>
      <c r="I948" s="3">
        <f>VLOOKUP(VLOOKUP(B948,[1]Vendas!A:C,3,FALSE),[1]Vendedores!A:E,4,FALSE)</f>
        <v>7.0000000000000007E-2</v>
      </c>
      <c r="J948" t="str">
        <f>VLOOKUP(C948,[1]Produtos!A:D,2,FALSE)</f>
        <v>Teclado</v>
      </c>
      <c r="K948" s="5">
        <f>VLOOKUP(C948,[1]Produtos!A:D,3,FALSE)</f>
        <v>90</v>
      </c>
      <c r="L948" s="5">
        <f t="shared" si="42"/>
        <v>1170</v>
      </c>
      <c r="M948" s="5">
        <f t="shared" si="43"/>
        <v>46.800000000000004</v>
      </c>
      <c r="N948" s="5">
        <f t="shared" si="44"/>
        <v>1123.2</v>
      </c>
      <c r="O948" t="str">
        <f>VLOOKUP(VLOOKUP(C948,[1]Produtos!A:D,4,FALSE),[1]Categorias!A:B,2,FALSE)</f>
        <v>Acessórios</v>
      </c>
    </row>
    <row r="949" spans="1:15" x14ac:dyDescent="0.3">
      <c r="A949">
        <v>948</v>
      </c>
      <c r="B949">
        <v>1645</v>
      </c>
      <c r="C949">
        <v>9</v>
      </c>
      <c r="D949">
        <v>23</v>
      </c>
      <c r="E949" s="3">
        <v>0.05</v>
      </c>
      <c r="F949" s="4">
        <f>VLOOKUP(B949,[1]Vendas!A:C,2,FALSE)</f>
        <v>43944</v>
      </c>
      <c r="G949" t="str">
        <f>VLOOKUP(VLOOKUP(B949,[1]Vendas!A:C,3,FALSE),[1]Vendedores!A:B,2,FALSE)</f>
        <v>Fernanda Vasconcelos</v>
      </c>
      <c r="H949" t="str">
        <f>VLOOKUP(VLOOKUP(VLOOKUP(B949,[1]Vendas!A:C,3,FALSE),[1]Vendedores!A:E,5,FALSE),[1]Filiais!A:B,2,FALSE)</f>
        <v>Minas Gerais</v>
      </c>
      <c r="I949" s="3">
        <f>VLOOKUP(VLOOKUP(B949,[1]Vendas!A:C,3,FALSE),[1]Vendedores!A:E,4,FALSE)</f>
        <v>0.04</v>
      </c>
      <c r="J949" t="str">
        <f>VLOOKUP(C949,[1]Produtos!A:D,2,FALSE)</f>
        <v>Papel A4</v>
      </c>
      <c r="K949" s="5">
        <f>VLOOKUP(C949,[1]Produtos!A:D,3,FALSE)</f>
        <v>90</v>
      </c>
      <c r="L949" s="5">
        <f t="shared" si="42"/>
        <v>2070</v>
      </c>
      <c r="M949" s="5">
        <f t="shared" si="43"/>
        <v>103.5</v>
      </c>
      <c r="N949" s="5">
        <f t="shared" si="44"/>
        <v>1966.5</v>
      </c>
      <c r="O949" t="str">
        <f>VLOOKUP(VLOOKUP(C949,[1]Produtos!A:D,4,FALSE),[1]Categorias!A:B,2,FALSE)</f>
        <v>Papelaria</v>
      </c>
    </row>
    <row r="950" spans="1:15" x14ac:dyDescent="0.3">
      <c r="A950">
        <v>949</v>
      </c>
      <c r="B950">
        <v>1</v>
      </c>
      <c r="C950">
        <v>6</v>
      </c>
      <c r="D950">
        <v>26</v>
      </c>
      <c r="E950" s="3">
        <v>0.02</v>
      </c>
      <c r="F950" s="4">
        <f>VLOOKUP(B950,[1]Vendas!A:C,2,FALSE)</f>
        <v>44110</v>
      </c>
      <c r="G950" t="str">
        <f>VLOOKUP(VLOOKUP(B950,[1]Vendas!A:C,3,FALSE),[1]Vendedores!A:B,2,FALSE)</f>
        <v>Débora Albuquerque</v>
      </c>
      <c r="H950" t="str">
        <f>VLOOKUP(VLOOKUP(VLOOKUP(B950,[1]Vendas!A:C,3,FALSE),[1]Vendedores!A:E,5,FALSE),[1]Filiais!A:B,2,FALSE)</f>
        <v>São Paulo</v>
      </c>
      <c r="I950" s="3">
        <f>VLOOKUP(VLOOKUP(B950,[1]Vendas!A:C,3,FALSE),[1]Vendedores!A:E,4,FALSE)</f>
        <v>0.02</v>
      </c>
      <c r="J950" t="str">
        <f>VLOOKUP(C950,[1]Produtos!A:D,2,FALSE)</f>
        <v>Carregador para celular</v>
      </c>
      <c r="K950" s="5">
        <f>VLOOKUP(C950,[1]Produtos!A:D,3,FALSE)</f>
        <v>150</v>
      </c>
      <c r="L950" s="5">
        <f t="shared" si="42"/>
        <v>3900</v>
      </c>
      <c r="M950" s="5">
        <f t="shared" si="43"/>
        <v>78</v>
      </c>
      <c r="N950" s="5">
        <f t="shared" si="44"/>
        <v>3822</v>
      </c>
      <c r="O950" t="str">
        <f>VLOOKUP(VLOOKUP(C950,[1]Produtos!A:D,4,FALSE),[1]Categorias!A:B,2,FALSE)</f>
        <v>Celulares</v>
      </c>
    </row>
    <row r="951" spans="1:15" x14ac:dyDescent="0.3">
      <c r="A951">
        <v>950</v>
      </c>
      <c r="B951">
        <v>1574</v>
      </c>
      <c r="C951">
        <v>2</v>
      </c>
      <c r="D951">
        <v>20</v>
      </c>
      <c r="E951" s="3">
        <v>0.05</v>
      </c>
      <c r="F951" s="4">
        <f>VLOOKUP(B951,[1]Vendas!A:C,2,FALSE)</f>
        <v>44148</v>
      </c>
      <c r="G951" t="str">
        <f>VLOOKUP(VLOOKUP(B951,[1]Vendas!A:C,3,FALSE),[1]Vendedores!A:B,2,FALSE)</f>
        <v>Almira Buarque</v>
      </c>
      <c r="H951" t="str">
        <f>VLOOKUP(VLOOKUP(VLOOKUP(B951,[1]Vendas!A:C,3,FALSE),[1]Vendedores!A:E,5,FALSE),[1]Filiais!A:B,2,FALSE)</f>
        <v>Rio de Janeiro</v>
      </c>
      <c r="I951" s="3">
        <f>VLOOKUP(VLOOKUP(B951,[1]Vendas!A:C,3,FALSE),[1]Vendedores!A:E,4,FALSE)</f>
        <v>0.04</v>
      </c>
      <c r="J951" t="str">
        <f>VLOOKUP(C951,[1]Produtos!A:D,2,FALSE)</f>
        <v>Impressora</v>
      </c>
      <c r="K951" s="5">
        <f>VLOOKUP(C951,[1]Produtos!A:D,3,FALSE)</f>
        <v>2100</v>
      </c>
      <c r="L951" s="5">
        <f t="shared" si="42"/>
        <v>42000</v>
      </c>
      <c r="M951" s="5">
        <f t="shared" si="43"/>
        <v>2100</v>
      </c>
      <c r="N951" s="5">
        <f t="shared" si="44"/>
        <v>39900</v>
      </c>
      <c r="O951" t="str">
        <f>VLOOKUP(VLOOKUP(C951,[1]Produtos!A:D,4,FALSE),[1]Categorias!A:B,2,FALSE)</f>
        <v>Hardwares</v>
      </c>
    </row>
    <row r="952" spans="1:15" x14ac:dyDescent="0.3">
      <c r="A952">
        <v>951</v>
      </c>
      <c r="B952">
        <v>1742</v>
      </c>
      <c r="C952">
        <v>6</v>
      </c>
      <c r="D952">
        <v>24</v>
      </c>
      <c r="E952" s="3">
        <v>0</v>
      </c>
      <c r="F952" s="4">
        <f>VLOOKUP(B952,[1]Vendas!A:C,2,FALSE)</f>
        <v>43859</v>
      </c>
      <c r="G952" t="str">
        <f>VLOOKUP(VLOOKUP(B952,[1]Vendas!A:C,3,FALSE),[1]Vendedores!A:B,2,FALSE)</f>
        <v>Augusto Carlos</v>
      </c>
      <c r="H952" t="str">
        <f>VLOOKUP(VLOOKUP(VLOOKUP(B952,[1]Vendas!A:C,3,FALSE),[1]Vendedores!A:E,5,FALSE),[1]Filiais!A:B,2,FALSE)</f>
        <v>São Paulo</v>
      </c>
      <c r="I952" s="3">
        <f>VLOOKUP(VLOOKUP(B952,[1]Vendas!A:C,3,FALSE),[1]Vendedores!A:E,4,FALSE)</f>
        <v>0.08</v>
      </c>
      <c r="J952" t="str">
        <f>VLOOKUP(C952,[1]Produtos!A:D,2,FALSE)</f>
        <v>Carregador para celular</v>
      </c>
      <c r="K952" s="5">
        <f>VLOOKUP(C952,[1]Produtos!A:D,3,FALSE)</f>
        <v>150</v>
      </c>
      <c r="L952" s="5">
        <f t="shared" si="42"/>
        <v>3600</v>
      </c>
      <c r="M952" s="5">
        <f t="shared" si="43"/>
        <v>0</v>
      </c>
      <c r="N952" s="5">
        <f t="shared" si="44"/>
        <v>3600</v>
      </c>
      <c r="O952" t="str">
        <f>VLOOKUP(VLOOKUP(C952,[1]Produtos!A:D,4,FALSE),[1]Categorias!A:B,2,FALSE)</f>
        <v>Celulares</v>
      </c>
    </row>
    <row r="953" spans="1:15" x14ac:dyDescent="0.3">
      <c r="A953">
        <v>952</v>
      </c>
      <c r="B953">
        <v>628</v>
      </c>
      <c r="C953">
        <v>10</v>
      </c>
      <c r="D953">
        <v>1</v>
      </c>
      <c r="E953" s="3">
        <v>0.01</v>
      </c>
      <c r="F953" s="4">
        <f>VLOOKUP(B953,[1]Vendas!A:C,2,FALSE)</f>
        <v>43950</v>
      </c>
      <c r="G953" t="str">
        <f>VLOOKUP(VLOOKUP(B953,[1]Vendas!A:C,3,FALSE),[1]Vendedores!A:B,2,FALSE)</f>
        <v>Antônio da Costa</v>
      </c>
      <c r="H953" t="str">
        <f>VLOOKUP(VLOOKUP(VLOOKUP(B953,[1]Vendas!A:C,3,FALSE),[1]Vendedores!A:E,5,FALSE),[1]Filiais!A:B,2,FALSE)</f>
        <v>São Paulo</v>
      </c>
      <c r="I953" s="3">
        <f>VLOOKUP(VLOOKUP(B953,[1]Vendas!A:C,3,FALSE),[1]Vendedores!A:E,4,FALSE)</f>
        <v>7.0000000000000007E-2</v>
      </c>
      <c r="J953" t="str">
        <f>VLOOKUP(C953,[1]Produtos!A:D,2,FALSE)</f>
        <v>Caneta</v>
      </c>
      <c r="K953" s="5">
        <f>VLOOKUP(C953,[1]Produtos!A:D,3,FALSE)</f>
        <v>15</v>
      </c>
      <c r="L953" s="5">
        <f t="shared" si="42"/>
        <v>15</v>
      </c>
      <c r="M953" s="5">
        <f t="shared" si="43"/>
        <v>0.15</v>
      </c>
      <c r="N953" s="5">
        <f t="shared" si="44"/>
        <v>14.85</v>
      </c>
      <c r="O953" t="str">
        <f>VLOOKUP(VLOOKUP(C953,[1]Produtos!A:D,4,FALSE),[1]Categorias!A:B,2,FALSE)</f>
        <v>Papelaria</v>
      </c>
    </row>
    <row r="954" spans="1:15" x14ac:dyDescent="0.3">
      <c r="A954">
        <v>953</v>
      </c>
      <c r="B954">
        <v>1454</v>
      </c>
      <c r="C954">
        <v>5</v>
      </c>
      <c r="D954">
        <v>4</v>
      </c>
      <c r="E954" s="3">
        <v>0.04</v>
      </c>
      <c r="F954" s="4">
        <f>VLOOKUP(B954,[1]Vendas!A:C,2,FALSE)</f>
        <v>44072</v>
      </c>
      <c r="G954" t="str">
        <f>VLOOKUP(VLOOKUP(B954,[1]Vendas!A:C,3,FALSE),[1]Vendedores!A:B,2,FALSE)</f>
        <v>Solange Almeida</v>
      </c>
      <c r="H954" t="str">
        <f>VLOOKUP(VLOOKUP(VLOOKUP(B954,[1]Vendas!A:C,3,FALSE),[1]Vendedores!A:E,5,FALSE),[1]Filiais!A:B,2,FALSE)</f>
        <v>Rio de Janeiro</v>
      </c>
      <c r="I954" s="3">
        <f>VLOOKUP(VLOOKUP(B954,[1]Vendas!A:C,3,FALSE),[1]Vendedores!A:E,4,FALSE)</f>
        <v>0.01</v>
      </c>
      <c r="J954" t="str">
        <f>VLOOKUP(C954,[1]Produtos!A:D,2,FALSE)</f>
        <v>Smartphone</v>
      </c>
      <c r="K954" s="5">
        <f>VLOOKUP(C954,[1]Produtos!A:D,3,FALSE)</f>
        <v>3200</v>
      </c>
      <c r="L954" s="5">
        <f t="shared" si="42"/>
        <v>12800</v>
      </c>
      <c r="M954" s="5">
        <f t="shared" si="43"/>
        <v>512</v>
      </c>
      <c r="N954" s="5">
        <f t="shared" si="44"/>
        <v>12288</v>
      </c>
      <c r="O954" t="str">
        <f>VLOOKUP(VLOOKUP(C954,[1]Produtos!A:D,4,FALSE),[1]Categorias!A:B,2,FALSE)</f>
        <v>Celulares</v>
      </c>
    </row>
    <row r="955" spans="1:15" x14ac:dyDescent="0.3">
      <c r="A955">
        <v>954</v>
      </c>
      <c r="B955">
        <v>1650</v>
      </c>
      <c r="C955">
        <v>1</v>
      </c>
      <c r="D955">
        <v>1</v>
      </c>
      <c r="E955" s="3">
        <v>0</v>
      </c>
      <c r="F955" s="4">
        <f>VLOOKUP(B955,[1]Vendas!A:C,2,FALSE)</f>
        <v>43948</v>
      </c>
      <c r="G955" t="str">
        <f>VLOOKUP(VLOOKUP(B955,[1]Vendas!A:C,3,FALSE),[1]Vendedores!A:B,2,FALSE)</f>
        <v>Fernanda Vasconcelos</v>
      </c>
      <c r="H955" t="str">
        <f>VLOOKUP(VLOOKUP(VLOOKUP(B955,[1]Vendas!A:C,3,FALSE),[1]Vendedores!A:E,5,FALSE),[1]Filiais!A:B,2,FALSE)</f>
        <v>Minas Gerais</v>
      </c>
      <c r="I955" s="3">
        <f>VLOOKUP(VLOOKUP(B955,[1]Vendas!A:C,3,FALSE),[1]Vendedores!A:E,4,FALSE)</f>
        <v>0.04</v>
      </c>
      <c r="J955" t="str">
        <f>VLOOKUP(C955,[1]Produtos!A:D,2,FALSE)</f>
        <v>Computador desktop</v>
      </c>
      <c r="K955" s="5">
        <f>VLOOKUP(C955,[1]Produtos!A:D,3,FALSE)</f>
        <v>5200</v>
      </c>
      <c r="L955" s="5">
        <f t="shared" si="42"/>
        <v>5200</v>
      </c>
      <c r="M955" s="5">
        <f t="shared" si="43"/>
        <v>0</v>
      </c>
      <c r="N955" s="5">
        <f t="shared" si="44"/>
        <v>5200</v>
      </c>
      <c r="O955" t="str">
        <f>VLOOKUP(VLOOKUP(C955,[1]Produtos!A:D,4,FALSE),[1]Categorias!A:B,2,FALSE)</f>
        <v>Hardwares</v>
      </c>
    </row>
    <row r="956" spans="1:15" x14ac:dyDescent="0.3">
      <c r="A956">
        <v>955</v>
      </c>
      <c r="B956">
        <v>1565</v>
      </c>
      <c r="C956">
        <v>10</v>
      </c>
      <c r="D956">
        <v>28</v>
      </c>
      <c r="E956" s="3">
        <v>0.04</v>
      </c>
      <c r="F956" s="4">
        <f>VLOOKUP(B956,[1]Vendas!A:C,2,FALSE)</f>
        <v>43873</v>
      </c>
      <c r="G956" t="str">
        <f>VLOOKUP(VLOOKUP(B956,[1]Vendas!A:C,3,FALSE),[1]Vendedores!A:B,2,FALSE)</f>
        <v>Rubens Lopes</v>
      </c>
      <c r="H956" t="str">
        <f>VLOOKUP(VLOOKUP(VLOOKUP(B956,[1]Vendas!A:C,3,FALSE),[1]Vendedores!A:E,5,FALSE),[1]Filiais!A:B,2,FALSE)</f>
        <v>Minas Gerais</v>
      </c>
      <c r="I956" s="3">
        <f>VLOOKUP(VLOOKUP(B956,[1]Vendas!A:C,3,FALSE),[1]Vendedores!A:E,4,FALSE)</f>
        <v>0.02</v>
      </c>
      <c r="J956" t="str">
        <f>VLOOKUP(C956,[1]Produtos!A:D,2,FALSE)</f>
        <v>Caneta</v>
      </c>
      <c r="K956" s="5">
        <f>VLOOKUP(C956,[1]Produtos!A:D,3,FALSE)</f>
        <v>15</v>
      </c>
      <c r="L956" s="5">
        <f t="shared" si="42"/>
        <v>420</v>
      </c>
      <c r="M956" s="5">
        <f t="shared" si="43"/>
        <v>16.8</v>
      </c>
      <c r="N956" s="5">
        <f t="shared" si="44"/>
        <v>403.2</v>
      </c>
      <c r="O956" t="str">
        <f>VLOOKUP(VLOOKUP(C956,[1]Produtos!A:D,4,FALSE),[1]Categorias!A:B,2,FALSE)</f>
        <v>Papelaria</v>
      </c>
    </row>
    <row r="957" spans="1:15" x14ac:dyDescent="0.3">
      <c r="A957">
        <v>956</v>
      </c>
      <c r="B957">
        <v>999</v>
      </c>
      <c r="C957">
        <v>9</v>
      </c>
      <c r="D957">
        <v>31</v>
      </c>
      <c r="E957" s="3">
        <v>0</v>
      </c>
      <c r="F957" s="4">
        <f>VLOOKUP(B957,[1]Vendas!A:C,2,FALSE)</f>
        <v>43894</v>
      </c>
      <c r="G957" t="str">
        <f>VLOOKUP(VLOOKUP(B957,[1]Vendas!A:C,3,FALSE),[1]Vendedores!A:B,2,FALSE)</f>
        <v>Augusto Carlos</v>
      </c>
      <c r="H957" t="str">
        <f>VLOOKUP(VLOOKUP(VLOOKUP(B957,[1]Vendas!A:C,3,FALSE),[1]Vendedores!A:E,5,FALSE),[1]Filiais!A:B,2,FALSE)</f>
        <v>São Paulo</v>
      </c>
      <c r="I957" s="3">
        <f>VLOOKUP(VLOOKUP(B957,[1]Vendas!A:C,3,FALSE),[1]Vendedores!A:E,4,FALSE)</f>
        <v>0.08</v>
      </c>
      <c r="J957" t="str">
        <f>VLOOKUP(C957,[1]Produtos!A:D,2,FALSE)</f>
        <v>Papel A4</v>
      </c>
      <c r="K957" s="5">
        <f>VLOOKUP(C957,[1]Produtos!A:D,3,FALSE)</f>
        <v>90</v>
      </c>
      <c r="L957" s="5">
        <f t="shared" si="42"/>
        <v>2790</v>
      </c>
      <c r="M957" s="5">
        <f t="shared" si="43"/>
        <v>0</v>
      </c>
      <c r="N957" s="5">
        <f t="shared" si="44"/>
        <v>2790</v>
      </c>
      <c r="O957" t="str">
        <f>VLOOKUP(VLOOKUP(C957,[1]Produtos!A:D,4,FALSE),[1]Categorias!A:B,2,FALSE)</f>
        <v>Papelaria</v>
      </c>
    </row>
    <row r="958" spans="1:15" x14ac:dyDescent="0.3">
      <c r="A958">
        <v>957</v>
      </c>
      <c r="B958">
        <v>476</v>
      </c>
      <c r="C958">
        <v>2</v>
      </c>
      <c r="D958">
        <v>3</v>
      </c>
      <c r="E958" s="3">
        <v>0.05</v>
      </c>
      <c r="F958" s="4">
        <f>VLOOKUP(B958,[1]Vendas!A:C,2,FALSE)</f>
        <v>43948</v>
      </c>
      <c r="G958" t="str">
        <f>VLOOKUP(VLOOKUP(B958,[1]Vendas!A:C,3,FALSE),[1]Vendedores!A:B,2,FALSE)</f>
        <v>Almira Buarque</v>
      </c>
      <c r="H958" t="str">
        <f>VLOOKUP(VLOOKUP(VLOOKUP(B958,[1]Vendas!A:C,3,FALSE),[1]Vendedores!A:E,5,FALSE),[1]Filiais!A:B,2,FALSE)</f>
        <v>Rio de Janeiro</v>
      </c>
      <c r="I958" s="3">
        <f>VLOOKUP(VLOOKUP(B958,[1]Vendas!A:C,3,FALSE),[1]Vendedores!A:E,4,FALSE)</f>
        <v>0.04</v>
      </c>
      <c r="J958" t="str">
        <f>VLOOKUP(C958,[1]Produtos!A:D,2,FALSE)</f>
        <v>Impressora</v>
      </c>
      <c r="K958" s="5">
        <f>VLOOKUP(C958,[1]Produtos!A:D,3,FALSE)</f>
        <v>2100</v>
      </c>
      <c r="L958" s="5">
        <f t="shared" si="42"/>
        <v>6300</v>
      </c>
      <c r="M958" s="5">
        <f t="shared" si="43"/>
        <v>315</v>
      </c>
      <c r="N958" s="5">
        <f t="shared" si="44"/>
        <v>5985</v>
      </c>
      <c r="O958" t="str">
        <f>VLOOKUP(VLOOKUP(C958,[1]Produtos!A:D,4,FALSE),[1]Categorias!A:B,2,FALSE)</f>
        <v>Hardwares</v>
      </c>
    </row>
    <row r="959" spans="1:15" x14ac:dyDescent="0.3">
      <c r="A959">
        <v>958</v>
      </c>
      <c r="B959">
        <v>175</v>
      </c>
      <c r="C959">
        <v>2</v>
      </c>
      <c r="D959">
        <v>17</v>
      </c>
      <c r="E959" s="3">
        <v>0.01</v>
      </c>
      <c r="F959" s="4">
        <f>VLOOKUP(B959,[1]Vendas!A:C,2,FALSE)</f>
        <v>43888</v>
      </c>
      <c r="G959" t="str">
        <f>VLOOKUP(VLOOKUP(B959,[1]Vendas!A:C,3,FALSE),[1]Vendedores!A:B,2,FALSE)</f>
        <v>Jaqueline de Souza</v>
      </c>
      <c r="H959" t="str">
        <f>VLOOKUP(VLOOKUP(VLOOKUP(B959,[1]Vendas!A:C,3,FALSE),[1]Vendedores!A:E,5,FALSE),[1]Filiais!A:B,2,FALSE)</f>
        <v>Minas Gerais</v>
      </c>
      <c r="I959" s="3">
        <f>VLOOKUP(VLOOKUP(B959,[1]Vendas!A:C,3,FALSE),[1]Vendedores!A:E,4,FALSE)</f>
        <v>7.0000000000000007E-2</v>
      </c>
      <c r="J959" t="str">
        <f>VLOOKUP(C959,[1]Produtos!A:D,2,FALSE)</f>
        <v>Impressora</v>
      </c>
      <c r="K959" s="5">
        <f>VLOOKUP(C959,[1]Produtos!A:D,3,FALSE)</f>
        <v>2100</v>
      </c>
      <c r="L959" s="5">
        <f t="shared" si="42"/>
        <v>35700</v>
      </c>
      <c r="M959" s="5">
        <f t="shared" si="43"/>
        <v>357</v>
      </c>
      <c r="N959" s="5">
        <f t="shared" si="44"/>
        <v>35343</v>
      </c>
      <c r="O959" t="str">
        <f>VLOOKUP(VLOOKUP(C959,[1]Produtos!A:D,4,FALSE),[1]Categorias!A:B,2,FALSE)</f>
        <v>Hardwares</v>
      </c>
    </row>
    <row r="960" spans="1:15" x14ac:dyDescent="0.3">
      <c r="A960">
        <v>959</v>
      </c>
      <c r="B960">
        <v>850</v>
      </c>
      <c r="C960">
        <v>2</v>
      </c>
      <c r="D960">
        <v>29</v>
      </c>
      <c r="E960" s="3">
        <v>0.01</v>
      </c>
      <c r="F960" s="4">
        <f>VLOOKUP(B960,[1]Vendas!A:C,2,FALSE)</f>
        <v>43987</v>
      </c>
      <c r="G960" t="str">
        <f>VLOOKUP(VLOOKUP(B960,[1]Vendas!A:C,3,FALSE),[1]Vendedores!A:B,2,FALSE)</f>
        <v>Filipe de Tarso</v>
      </c>
      <c r="H960" t="str">
        <f>VLOOKUP(VLOOKUP(VLOOKUP(B960,[1]Vendas!A:C,3,FALSE),[1]Vendedores!A:E,5,FALSE),[1]Filiais!A:B,2,FALSE)</f>
        <v>Rio de Janeiro</v>
      </c>
      <c r="I960" s="3">
        <f>VLOOKUP(VLOOKUP(B960,[1]Vendas!A:C,3,FALSE),[1]Vendedores!A:E,4,FALSE)</f>
        <v>0.04</v>
      </c>
      <c r="J960" t="str">
        <f>VLOOKUP(C960,[1]Produtos!A:D,2,FALSE)</f>
        <v>Impressora</v>
      </c>
      <c r="K960" s="5">
        <f>VLOOKUP(C960,[1]Produtos!A:D,3,FALSE)</f>
        <v>2100</v>
      </c>
      <c r="L960" s="5">
        <f t="shared" si="42"/>
        <v>60900</v>
      </c>
      <c r="M960" s="5">
        <f t="shared" si="43"/>
        <v>609</v>
      </c>
      <c r="N960" s="5">
        <f t="shared" si="44"/>
        <v>60291</v>
      </c>
      <c r="O960" t="str">
        <f>VLOOKUP(VLOOKUP(C960,[1]Produtos!A:D,4,FALSE),[1]Categorias!A:B,2,FALSE)</f>
        <v>Hardwares</v>
      </c>
    </row>
    <row r="961" spans="1:15" x14ac:dyDescent="0.3">
      <c r="A961">
        <v>960</v>
      </c>
      <c r="B961">
        <v>363</v>
      </c>
      <c r="C961">
        <v>3</v>
      </c>
      <c r="D961">
        <v>5</v>
      </c>
      <c r="E961" s="3">
        <v>0</v>
      </c>
      <c r="F961" s="4">
        <f>VLOOKUP(B961,[1]Vendas!A:C,2,FALSE)</f>
        <v>43997</v>
      </c>
      <c r="G961" t="str">
        <f>VLOOKUP(VLOOKUP(B961,[1]Vendas!A:C,3,FALSE),[1]Vendedores!A:B,2,FALSE)</f>
        <v>Jaqueline de Souza</v>
      </c>
      <c r="H961" t="str">
        <f>VLOOKUP(VLOOKUP(VLOOKUP(B961,[1]Vendas!A:C,3,FALSE),[1]Vendedores!A:E,5,FALSE),[1]Filiais!A:B,2,FALSE)</f>
        <v>Minas Gerais</v>
      </c>
      <c r="I961" s="3">
        <f>VLOOKUP(VLOOKUP(B961,[1]Vendas!A:C,3,FALSE),[1]Vendedores!A:E,4,FALSE)</f>
        <v>7.0000000000000007E-2</v>
      </c>
      <c r="J961" t="str">
        <f>VLOOKUP(C961,[1]Produtos!A:D,2,FALSE)</f>
        <v>Teclado</v>
      </c>
      <c r="K961" s="5">
        <f>VLOOKUP(C961,[1]Produtos!A:D,3,FALSE)</f>
        <v>90</v>
      </c>
      <c r="L961" s="5">
        <f t="shared" si="42"/>
        <v>450</v>
      </c>
      <c r="M961" s="5">
        <f t="shared" si="43"/>
        <v>0</v>
      </c>
      <c r="N961" s="5">
        <f t="shared" si="44"/>
        <v>450</v>
      </c>
      <c r="O961" t="str">
        <f>VLOOKUP(VLOOKUP(C961,[1]Produtos!A:D,4,FALSE),[1]Categorias!A:B,2,FALSE)</f>
        <v>Acessórios</v>
      </c>
    </row>
    <row r="962" spans="1:15" x14ac:dyDescent="0.3">
      <c r="A962">
        <v>961</v>
      </c>
      <c r="B962">
        <v>1632</v>
      </c>
      <c r="C962">
        <v>9</v>
      </c>
      <c r="D962">
        <v>6</v>
      </c>
      <c r="E962" s="3">
        <v>0.04</v>
      </c>
      <c r="F962" s="4">
        <f>VLOOKUP(B962,[1]Vendas!A:C,2,FALSE)</f>
        <v>43882</v>
      </c>
      <c r="G962" t="str">
        <f>VLOOKUP(VLOOKUP(B962,[1]Vendas!A:C,3,FALSE),[1]Vendedores!A:B,2,FALSE)</f>
        <v>Filipe de Tarso</v>
      </c>
      <c r="H962" t="str">
        <f>VLOOKUP(VLOOKUP(VLOOKUP(B962,[1]Vendas!A:C,3,FALSE),[1]Vendedores!A:E,5,FALSE),[1]Filiais!A:B,2,FALSE)</f>
        <v>Rio de Janeiro</v>
      </c>
      <c r="I962" s="3">
        <f>VLOOKUP(VLOOKUP(B962,[1]Vendas!A:C,3,FALSE),[1]Vendedores!A:E,4,FALSE)</f>
        <v>0.04</v>
      </c>
      <c r="J962" t="str">
        <f>VLOOKUP(C962,[1]Produtos!A:D,2,FALSE)</f>
        <v>Papel A4</v>
      </c>
      <c r="K962" s="5">
        <f>VLOOKUP(C962,[1]Produtos!A:D,3,FALSE)</f>
        <v>90</v>
      </c>
      <c r="L962" s="5">
        <f t="shared" si="42"/>
        <v>540</v>
      </c>
      <c r="M962" s="5">
        <f t="shared" si="43"/>
        <v>21.6</v>
      </c>
      <c r="N962" s="5">
        <f t="shared" si="44"/>
        <v>518.4</v>
      </c>
      <c r="O962" t="str">
        <f>VLOOKUP(VLOOKUP(C962,[1]Produtos!A:D,4,FALSE),[1]Categorias!A:B,2,FALSE)</f>
        <v>Papelaria</v>
      </c>
    </row>
    <row r="963" spans="1:15" x14ac:dyDescent="0.3">
      <c r="A963">
        <v>962</v>
      </c>
      <c r="B963">
        <v>1153</v>
      </c>
      <c r="C963">
        <v>2</v>
      </c>
      <c r="D963">
        <v>24</v>
      </c>
      <c r="E963" s="3">
        <v>0.04</v>
      </c>
      <c r="F963" s="4">
        <f>VLOOKUP(B963,[1]Vendas!A:C,2,FALSE)</f>
        <v>44072</v>
      </c>
      <c r="G963" t="str">
        <f>VLOOKUP(VLOOKUP(B963,[1]Vendas!A:C,3,FALSE),[1]Vendedores!A:B,2,FALSE)</f>
        <v>Jaqueline de Souza</v>
      </c>
      <c r="H963" t="str">
        <f>VLOOKUP(VLOOKUP(VLOOKUP(B963,[1]Vendas!A:C,3,FALSE),[1]Vendedores!A:E,5,FALSE),[1]Filiais!A:B,2,FALSE)</f>
        <v>Minas Gerais</v>
      </c>
      <c r="I963" s="3">
        <f>VLOOKUP(VLOOKUP(B963,[1]Vendas!A:C,3,FALSE),[1]Vendedores!A:E,4,FALSE)</f>
        <v>7.0000000000000007E-2</v>
      </c>
      <c r="J963" t="str">
        <f>VLOOKUP(C963,[1]Produtos!A:D,2,FALSE)</f>
        <v>Impressora</v>
      </c>
      <c r="K963" s="5">
        <f>VLOOKUP(C963,[1]Produtos!A:D,3,FALSE)</f>
        <v>2100</v>
      </c>
      <c r="L963" s="5">
        <f t="shared" ref="L963:L1026" si="45">K963*D963</f>
        <v>50400</v>
      </c>
      <c r="M963" s="5">
        <f t="shared" ref="M963:M1026" si="46">E963*L963</f>
        <v>2016</v>
      </c>
      <c r="N963" s="5">
        <f t="shared" ref="N963:N1026" si="47">L963-M963</f>
        <v>48384</v>
      </c>
      <c r="O963" t="str">
        <f>VLOOKUP(VLOOKUP(C963,[1]Produtos!A:D,4,FALSE),[1]Categorias!A:B,2,FALSE)</f>
        <v>Hardwares</v>
      </c>
    </row>
    <row r="964" spans="1:15" x14ac:dyDescent="0.3">
      <c r="A964">
        <v>963</v>
      </c>
      <c r="B964">
        <v>1631</v>
      </c>
      <c r="C964">
        <v>10</v>
      </c>
      <c r="D964">
        <v>15</v>
      </c>
      <c r="E964" s="3">
        <v>0</v>
      </c>
      <c r="F964" s="4">
        <f>VLOOKUP(B964,[1]Vendas!A:C,2,FALSE)</f>
        <v>44115</v>
      </c>
      <c r="G964" t="str">
        <f>VLOOKUP(VLOOKUP(B964,[1]Vendas!A:C,3,FALSE),[1]Vendedores!A:B,2,FALSE)</f>
        <v>Antônio da Costa</v>
      </c>
      <c r="H964" t="str">
        <f>VLOOKUP(VLOOKUP(VLOOKUP(B964,[1]Vendas!A:C,3,FALSE),[1]Vendedores!A:E,5,FALSE),[1]Filiais!A:B,2,FALSE)</f>
        <v>São Paulo</v>
      </c>
      <c r="I964" s="3">
        <f>VLOOKUP(VLOOKUP(B964,[1]Vendas!A:C,3,FALSE),[1]Vendedores!A:E,4,FALSE)</f>
        <v>7.0000000000000007E-2</v>
      </c>
      <c r="J964" t="str">
        <f>VLOOKUP(C964,[1]Produtos!A:D,2,FALSE)</f>
        <v>Caneta</v>
      </c>
      <c r="K964" s="5">
        <f>VLOOKUP(C964,[1]Produtos!A:D,3,FALSE)</f>
        <v>15</v>
      </c>
      <c r="L964" s="5">
        <f t="shared" si="45"/>
        <v>225</v>
      </c>
      <c r="M964" s="5">
        <f t="shared" si="46"/>
        <v>0</v>
      </c>
      <c r="N964" s="5">
        <f t="shared" si="47"/>
        <v>225</v>
      </c>
      <c r="O964" t="str">
        <f>VLOOKUP(VLOOKUP(C964,[1]Produtos!A:D,4,FALSE),[1]Categorias!A:B,2,FALSE)</f>
        <v>Papelaria</v>
      </c>
    </row>
    <row r="965" spans="1:15" x14ac:dyDescent="0.3">
      <c r="A965">
        <v>964</v>
      </c>
      <c r="B965">
        <v>1194</v>
      </c>
      <c r="C965">
        <v>3</v>
      </c>
      <c r="D965">
        <v>15</v>
      </c>
      <c r="E965" s="3">
        <v>0</v>
      </c>
      <c r="F965" s="4">
        <f>VLOOKUP(B965,[1]Vendas!A:C,2,FALSE)</f>
        <v>44161</v>
      </c>
      <c r="G965" t="str">
        <f>VLOOKUP(VLOOKUP(B965,[1]Vendas!A:C,3,FALSE),[1]Vendedores!A:B,2,FALSE)</f>
        <v>Filipe de Tarso</v>
      </c>
      <c r="H965" t="str">
        <f>VLOOKUP(VLOOKUP(VLOOKUP(B965,[1]Vendas!A:C,3,FALSE),[1]Vendedores!A:E,5,FALSE),[1]Filiais!A:B,2,FALSE)</f>
        <v>Rio de Janeiro</v>
      </c>
      <c r="I965" s="3">
        <f>VLOOKUP(VLOOKUP(B965,[1]Vendas!A:C,3,FALSE),[1]Vendedores!A:E,4,FALSE)</f>
        <v>0.04</v>
      </c>
      <c r="J965" t="str">
        <f>VLOOKUP(C965,[1]Produtos!A:D,2,FALSE)</f>
        <v>Teclado</v>
      </c>
      <c r="K965" s="5">
        <f>VLOOKUP(C965,[1]Produtos!A:D,3,FALSE)</f>
        <v>90</v>
      </c>
      <c r="L965" s="5">
        <f t="shared" si="45"/>
        <v>1350</v>
      </c>
      <c r="M965" s="5">
        <f t="shared" si="46"/>
        <v>0</v>
      </c>
      <c r="N965" s="5">
        <f t="shared" si="47"/>
        <v>1350</v>
      </c>
      <c r="O965" t="str">
        <f>VLOOKUP(VLOOKUP(C965,[1]Produtos!A:D,4,FALSE),[1]Categorias!A:B,2,FALSE)</f>
        <v>Acessórios</v>
      </c>
    </row>
    <row r="966" spans="1:15" x14ac:dyDescent="0.3">
      <c r="A966">
        <v>965</v>
      </c>
      <c r="B966">
        <v>1183</v>
      </c>
      <c r="C966">
        <v>10</v>
      </c>
      <c r="D966">
        <v>31</v>
      </c>
      <c r="E966" s="3">
        <v>0.03</v>
      </c>
      <c r="F966" s="4">
        <f>VLOOKUP(B966,[1]Vendas!A:C,2,FALSE)</f>
        <v>44044</v>
      </c>
      <c r="G966" t="str">
        <f>VLOOKUP(VLOOKUP(B966,[1]Vendas!A:C,3,FALSE),[1]Vendedores!A:B,2,FALSE)</f>
        <v>Augusto Carlos</v>
      </c>
      <c r="H966" t="str">
        <f>VLOOKUP(VLOOKUP(VLOOKUP(B966,[1]Vendas!A:C,3,FALSE),[1]Vendedores!A:E,5,FALSE),[1]Filiais!A:B,2,FALSE)</f>
        <v>São Paulo</v>
      </c>
      <c r="I966" s="3">
        <f>VLOOKUP(VLOOKUP(B966,[1]Vendas!A:C,3,FALSE),[1]Vendedores!A:E,4,FALSE)</f>
        <v>0.08</v>
      </c>
      <c r="J966" t="str">
        <f>VLOOKUP(C966,[1]Produtos!A:D,2,FALSE)</f>
        <v>Caneta</v>
      </c>
      <c r="K966" s="5">
        <f>VLOOKUP(C966,[1]Produtos!A:D,3,FALSE)</f>
        <v>15</v>
      </c>
      <c r="L966" s="5">
        <f t="shared" si="45"/>
        <v>465</v>
      </c>
      <c r="M966" s="5">
        <f t="shared" si="46"/>
        <v>13.95</v>
      </c>
      <c r="N966" s="5">
        <f t="shared" si="47"/>
        <v>451.05</v>
      </c>
      <c r="O966" t="str">
        <f>VLOOKUP(VLOOKUP(C966,[1]Produtos!A:D,4,FALSE),[1]Categorias!A:B,2,FALSE)</f>
        <v>Papelaria</v>
      </c>
    </row>
    <row r="967" spans="1:15" x14ac:dyDescent="0.3">
      <c r="A967">
        <v>966</v>
      </c>
      <c r="B967">
        <v>735</v>
      </c>
      <c r="C967">
        <v>5</v>
      </c>
      <c r="D967">
        <v>12</v>
      </c>
      <c r="E967" s="3">
        <v>0.03</v>
      </c>
      <c r="F967" s="4">
        <f>VLOOKUP(B967,[1]Vendas!A:C,2,FALSE)</f>
        <v>43868</v>
      </c>
      <c r="G967" t="str">
        <f>VLOOKUP(VLOOKUP(B967,[1]Vendas!A:C,3,FALSE),[1]Vendedores!A:B,2,FALSE)</f>
        <v>Augusto Carlos</v>
      </c>
      <c r="H967" t="str">
        <f>VLOOKUP(VLOOKUP(VLOOKUP(B967,[1]Vendas!A:C,3,FALSE),[1]Vendedores!A:E,5,FALSE),[1]Filiais!A:B,2,FALSE)</f>
        <v>São Paulo</v>
      </c>
      <c r="I967" s="3">
        <f>VLOOKUP(VLOOKUP(B967,[1]Vendas!A:C,3,FALSE),[1]Vendedores!A:E,4,FALSE)</f>
        <v>0.08</v>
      </c>
      <c r="J967" t="str">
        <f>VLOOKUP(C967,[1]Produtos!A:D,2,FALSE)</f>
        <v>Smartphone</v>
      </c>
      <c r="K967" s="5">
        <f>VLOOKUP(C967,[1]Produtos!A:D,3,FALSE)</f>
        <v>3200</v>
      </c>
      <c r="L967" s="5">
        <f t="shared" si="45"/>
        <v>38400</v>
      </c>
      <c r="M967" s="5">
        <f t="shared" si="46"/>
        <v>1152</v>
      </c>
      <c r="N967" s="5">
        <f t="shared" si="47"/>
        <v>37248</v>
      </c>
      <c r="O967" t="str">
        <f>VLOOKUP(VLOOKUP(C967,[1]Produtos!A:D,4,FALSE),[1]Categorias!A:B,2,FALSE)</f>
        <v>Celulares</v>
      </c>
    </row>
    <row r="968" spans="1:15" x14ac:dyDescent="0.3">
      <c r="A968">
        <v>967</v>
      </c>
      <c r="B968">
        <v>157</v>
      </c>
      <c r="C968">
        <v>4</v>
      </c>
      <c r="D968">
        <v>23</v>
      </c>
      <c r="E968" s="3">
        <v>0.02</v>
      </c>
      <c r="F968" s="4">
        <f>VLOOKUP(B968,[1]Vendas!A:C,2,FALSE)</f>
        <v>44189</v>
      </c>
      <c r="G968" t="str">
        <f>VLOOKUP(VLOOKUP(B968,[1]Vendas!A:C,3,FALSE),[1]Vendedores!A:B,2,FALSE)</f>
        <v>Solange Almeida</v>
      </c>
      <c r="H968" t="str">
        <f>VLOOKUP(VLOOKUP(VLOOKUP(B968,[1]Vendas!A:C,3,FALSE),[1]Vendedores!A:E,5,FALSE),[1]Filiais!A:B,2,FALSE)</f>
        <v>Rio de Janeiro</v>
      </c>
      <c r="I968" s="3">
        <f>VLOOKUP(VLOOKUP(B968,[1]Vendas!A:C,3,FALSE),[1]Vendedores!A:E,4,FALSE)</f>
        <v>0.01</v>
      </c>
      <c r="J968" t="str">
        <f>VLOOKUP(C968,[1]Produtos!A:D,2,FALSE)</f>
        <v>Mouse</v>
      </c>
      <c r="K968" s="5">
        <f>VLOOKUP(C968,[1]Produtos!A:D,3,FALSE)</f>
        <v>75</v>
      </c>
      <c r="L968" s="5">
        <f t="shared" si="45"/>
        <v>1725</v>
      </c>
      <c r="M968" s="5">
        <f t="shared" si="46"/>
        <v>34.5</v>
      </c>
      <c r="N968" s="5">
        <f t="shared" si="47"/>
        <v>1690.5</v>
      </c>
      <c r="O968" t="str">
        <f>VLOOKUP(VLOOKUP(C968,[1]Produtos!A:D,4,FALSE),[1]Categorias!A:B,2,FALSE)</f>
        <v>Acessórios</v>
      </c>
    </row>
    <row r="969" spans="1:15" x14ac:dyDescent="0.3">
      <c r="A969">
        <v>968</v>
      </c>
      <c r="B969">
        <v>1717</v>
      </c>
      <c r="C969">
        <v>6</v>
      </c>
      <c r="D969">
        <v>6</v>
      </c>
      <c r="E969" s="3">
        <v>0.04</v>
      </c>
      <c r="F969" s="4">
        <f>VLOOKUP(B969,[1]Vendas!A:C,2,FALSE)</f>
        <v>44076</v>
      </c>
      <c r="G969" t="str">
        <f>VLOOKUP(VLOOKUP(B969,[1]Vendas!A:C,3,FALSE),[1]Vendedores!A:B,2,FALSE)</f>
        <v>Jaqueline de Souza</v>
      </c>
      <c r="H969" t="str">
        <f>VLOOKUP(VLOOKUP(VLOOKUP(B969,[1]Vendas!A:C,3,FALSE),[1]Vendedores!A:E,5,FALSE),[1]Filiais!A:B,2,FALSE)</f>
        <v>Minas Gerais</v>
      </c>
      <c r="I969" s="3">
        <f>VLOOKUP(VLOOKUP(B969,[1]Vendas!A:C,3,FALSE),[1]Vendedores!A:E,4,FALSE)</f>
        <v>7.0000000000000007E-2</v>
      </c>
      <c r="J969" t="str">
        <f>VLOOKUP(C969,[1]Produtos!A:D,2,FALSE)</f>
        <v>Carregador para celular</v>
      </c>
      <c r="K969" s="5">
        <f>VLOOKUP(C969,[1]Produtos!A:D,3,FALSE)</f>
        <v>150</v>
      </c>
      <c r="L969" s="5">
        <f t="shared" si="45"/>
        <v>900</v>
      </c>
      <c r="M969" s="5">
        <f t="shared" si="46"/>
        <v>36</v>
      </c>
      <c r="N969" s="5">
        <f t="shared" si="47"/>
        <v>864</v>
      </c>
      <c r="O969" t="str">
        <f>VLOOKUP(VLOOKUP(C969,[1]Produtos!A:D,4,FALSE),[1]Categorias!A:B,2,FALSE)</f>
        <v>Celulares</v>
      </c>
    </row>
    <row r="970" spans="1:15" x14ac:dyDescent="0.3">
      <c r="A970">
        <v>969</v>
      </c>
      <c r="B970">
        <v>589</v>
      </c>
      <c r="C970">
        <v>1</v>
      </c>
      <c r="D970">
        <v>20</v>
      </c>
      <c r="E970" s="3">
        <v>0.05</v>
      </c>
      <c r="F970" s="4">
        <f>VLOOKUP(B970,[1]Vendas!A:C,2,FALSE)</f>
        <v>43838</v>
      </c>
      <c r="G970" t="str">
        <f>VLOOKUP(VLOOKUP(B970,[1]Vendas!A:C,3,FALSE),[1]Vendedores!A:B,2,FALSE)</f>
        <v>Almira Buarque</v>
      </c>
      <c r="H970" t="str">
        <f>VLOOKUP(VLOOKUP(VLOOKUP(B970,[1]Vendas!A:C,3,FALSE),[1]Vendedores!A:E,5,FALSE),[1]Filiais!A:B,2,FALSE)</f>
        <v>Rio de Janeiro</v>
      </c>
      <c r="I970" s="3">
        <f>VLOOKUP(VLOOKUP(B970,[1]Vendas!A:C,3,FALSE),[1]Vendedores!A:E,4,FALSE)</f>
        <v>0.04</v>
      </c>
      <c r="J970" t="str">
        <f>VLOOKUP(C970,[1]Produtos!A:D,2,FALSE)</f>
        <v>Computador desktop</v>
      </c>
      <c r="K970" s="5">
        <f>VLOOKUP(C970,[1]Produtos!A:D,3,FALSE)</f>
        <v>5200</v>
      </c>
      <c r="L970" s="5">
        <f t="shared" si="45"/>
        <v>104000</v>
      </c>
      <c r="M970" s="5">
        <f t="shared" si="46"/>
        <v>5200</v>
      </c>
      <c r="N970" s="5">
        <f t="shared" si="47"/>
        <v>98800</v>
      </c>
      <c r="O970" t="str">
        <f>VLOOKUP(VLOOKUP(C970,[1]Produtos!A:D,4,FALSE),[1]Categorias!A:B,2,FALSE)</f>
        <v>Hardwares</v>
      </c>
    </row>
    <row r="971" spans="1:15" x14ac:dyDescent="0.3">
      <c r="A971">
        <v>970</v>
      </c>
      <c r="B971">
        <v>1097</v>
      </c>
      <c r="C971">
        <v>2</v>
      </c>
      <c r="D971">
        <v>3</v>
      </c>
      <c r="E971" s="3">
        <v>0.02</v>
      </c>
      <c r="F971" s="4">
        <f>VLOOKUP(B971,[1]Vendas!A:C,2,FALSE)</f>
        <v>44117</v>
      </c>
      <c r="G971" t="str">
        <f>VLOOKUP(VLOOKUP(B971,[1]Vendas!A:C,3,FALSE),[1]Vendedores!A:B,2,FALSE)</f>
        <v>Débora Albuquerque</v>
      </c>
      <c r="H971" t="str">
        <f>VLOOKUP(VLOOKUP(VLOOKUP(B971,[1]Vendas!A:C,3,FALSE),[1]Vendedores!A:E,5,FALSE),[1]Filiais!A:B,2,FALSE)</f>
        <v>São Paulo</v>
      </c>
      <c r="I971" s="3">
        <f>VLOOKUP(VLOOKUP(B971,[1]Vendas!A:C,3,FALSE),[1]Vendedores!A:E,4,FALSE)</f>
        <v>0.02</v>
      </c>
      <c r="J971" t="str">
        <f>VLOOKUP(C971,[1]Produtos!A:D,2,FALSE)</f>
        <v>Impressora</v>
      </c>
      <c r="K971" s="5">
        <f>VLOOKUP(C971,[1]Produtos!A:D,3,FALSE)</f>
        <v>2100</v>
      </c>
      <c r="L971" s="5">
        <f t="shared" si="45"/>
        <v>6300</v>
      </c>
      <c r="M971" s="5">
        <f t="shared" si="46"/>
        <v>126</v>
      </c>
      <c r="N971" s="5">
        <f t="shared" si="47"/>
        <v>6174</v>
      </c>
      <c r="O971" t="str">
        <f>VLOOKUP(VLOOKUP(C971,[1]Produtos!A:D,4,FALSE),[1]Categorias!A:B,2,FALSE)</f>
        <v>Hardwares</v>
      </c>
    </row>
    <row r="972" spans="1:15" x14ac:dyDescent="0.3">
      <c r="A972">
        <v>971</v>
      </c>
      <c r="B972">
        <v>872</v>
      </c>
      <c r="C972">
        <v>7</v>
      </c>
      <c r="D972">
        <v>23</v>
      </c>
      <c r="E972" s="3">
        <v>0</v>
      </c>
      <c r="F972" s="4">
        <f>VLOOKUP(B972,[1]Vendas!A:C,2,FALSE)</f>
        <v>44032</v>
      </c>
      <c r="G972" t="str">
        <f>VLOOKUP(VLOOKUP(B972,[1]Vendas!A:C,3,FALSE),[1]Vendedores!A:B,2,FALSE)</f>
        <v>Augusto Carlos</v>
      </c>
      <c r="H972" t="str">
        <f>VLOOKUP(VLOOKUP(VLOOKUP(B972,[1]Vendas!A:C,3,FALSE),[1]Vendedores!A:E,5,FALSE),[1]Filiais!A:B,2,FALSE)</f>
        <v>São Paulo</v>
      </c>
      <c r="I972" s="3">
        <f>VLOOKUP(VLOOKUP(B972,[1]Vendas!A:C,3,FALSE),[1]Vendedores!A:E,4,FALSE)</f>
        <v>0.08</v>
      </c>
      <c r="J972" t="str">
        <f>VLOOKUP(C972,[1]Produtos!A:D,2,FALSE)</f>
        <v>Roteador</v>
      </c>
      <c r="K972" s="5">
        <f>VLOOKUP(C972,[1]Produtos!A:D,3,FALSE)</f>
        <v>320</v>
      </c>
      <c r="L972" s="5">
        <f t="shared" si="45"/>
        <v>7360</v>
      </c>
      <c r="M972" s="5">
        <f t="shared" si="46"/>
        <v>0</v>
      </c>
      <c r="N972" s="5">
        <f t="shared" si="47"/>
        <v>7360</v>
      </c>
      <c r="O972" t="str">
        <f>VLOOKUP(VLOOKUP(C972,[1]Produtos!A:D,4,FALSE),[1]Categorias!A:B,2,FALSE)</f>
        <v>Hardwares</v>
      </c>
    </row>
    <row r="973" spans="1:15" x14ac:dyDescent="0.3">
      <c r="A973">
        <v>972</v>
      </c>
      <c r="B973">
        <v>637</v>
      </c>
      <c r="C973">
        <v>10</v>
      </c>
      <c r="D973">
        <v>28</v>
      </c>
      <c r="E973" s="3">
        <v>0.01</v>
      </c>
      <c r="F973" s="4">
        <f>VLOOKUP(B973,[1]Vendas!A:C,2,FALSE)</f>
        <v>43916</v>
      </c>
      <c r="G973" t="str">
        <f>VLOOKUP(VLOOKUP(B973,[1]Vendas!A:C,3,FALSE),[1]Vendedores!A:B,2,FALSE)</f>
        <v>Solange Almeida</v>
      </c>
      <c r="H973" t="str">
        <f>VLOOKUP(VLOOKUP(VLOOKUP(B973,[1]Vendas!A:C,3,FALSE),[1]Vendedores!A:E,5,FALSE),[1]Filiais!A:B,2,FALSE)</f>
        <v>Rio de Janeiro</v>
      </c>
      <c r="I973" s="3">
        <f>VLOOKUP(VLOOKUP(B973,[1]Vendas!A:C,3,FALSE),[1]Vendedores!A:E,4,FALSE)</f>
        <v>0.01</v>
      </c>
      <c r="J973" t="str">
        <f>VLOOKUP(C973,[1]Produtos!A:D,2,FALSE)</f>
        <v>Caneta</v>
      </c>
      <c r="K973" s="5">
        <f>VLOOKUP(C973,[1]Produtos!A:D,3,FALSE)</f>
        <v>15</v>
      </c>
      <c r="L973" s="5">
        <f t="shared" si="45"/>
        <v>420</v>
      </c>
      <c r="M973" s="5">
        <f t="shared" si="46"/>
        <v>4.2</v>
      </c>
      <c r="N973" s="5">
        <f t="shared" si="47"/>
        <v>415.8</v>
      </c>
      <c r="O973" t="str">
        <f>VLOOKUP(VLOOKUP(C973,[1]Produtos!A:D,4,FALSE),[1]Categorias!A:B,2,FALSE)</f>
        <v>Papelaria</v>
      </c>
    </row>
    <row r="974" spans="1:15" x14ac:dyDescent="0.3">
      <c r="A974">
        <v>973</v>
      </c>
      <c r="B974">
        <v>1531</v>
      </c>
      <c r="C974">
        <v>3</v>
      </c>
      <c r="D974">
        <v>32</v>
      </c>
      <c r="E974" s="3">
        <v>0.05</v>
      </c>
      <c r="F974" s="4">
        <f>VLOOKUP(B974,[1]Vendas!A:C,2,FALSE)</f>
        <v>43990</v>
      </c>
      <c r="G974" t="str">
        <f>VLOOKUP(VLOOKUP(B974,[1]Vendas!A:C,3,FALSE),[1]Vendedores!A:B,2,FALSE)</f>
        <v>Antônio da Costa</v>
      </c>
      <c r="H974" t="str">
        <f>VLOOKUP(VLOOKUP(VLOOKUP(B974,[1]Vendas!A:C,3,FALSE),[1]Vendedores!A:E,5,FALSE),[1]Filiais!A:B,2,FALSE)</f>
        <v>São Paulo</v>
      </c>
      <c r="I974" s="3">
        <f>VLOOKUP(VLOOKUP(B974,[1]Vendas!A:C,3,FALSE),[1]Vendedores!A:E,4,FALSE)</f>
        <v>7.0000000000000007E-2</v>
      </c>
      <c r="J974" t="str">
        <f>VLOOKUP(C974,[1]Produtos!A:D,2,FALSE)</f>
        <v>Teclado</v>
      </c>
      <c r="K974" s="5">
        <f>VLOOKUP(C974,[1]Produtos!A:D,3,FALSE)</f>
        <v>90</v>
      </c>
      <c r="L974" s="5">
        <f t="shared" si="45"/>
        <v>2880</v>
      </c>
      <c r="M974" s="5">
        <f t="shared" si="46"/>
        <v>144</v>
      </c>
      <c r="N974" s="5">
        <f t="shared" si="47"/>
        <v>2736</v>
      </c>
      <c r="O974" t="str">
        <f>VLOOKUP(VLOOKUP(C974,[1]Produtos!A:D,4,FALSE),[1]Categorias!A:B,2,FALSE)</f>
        <v>Acessórios</v>
      </c>
    </row>
    <row r="975" spans="1:15" x14ac:dyDescent="0.3">
      <c r="A975">
        <v>974</v>
      </c>
      <c r="B975">
        <v>1407</v>
      </c>
      <c r="C975">
        <v>8</v>
      </c>
      <c r="D975">
        <v>24</v>
      </c>
      <c r="E975" s="3">
        <v>0.05</v>
      </c>
      <c r="F975" s="4">
        <f>VLOOKUP(B975,[1]Vendas!A:C,2,FALSE)</f>
        <v>44004</v>
      </c>
      <c r="G975" t="str">
        <f>VLOOKUP(VLOOKUP(B975,[1]Vendas!A:C,3,FALSE),[1]Vendedores!A:B,2,FALSE)</f>
        <v>Débora Albuquerque</v>
      </c>
      <c r="H975" t="str">
        <f>VLOOKUP(VLOOKUP(VLOOKUP(B975,[1]Vendas!A:C,3,FALSE),[1]Vendedores!A:E,5,FALSE),[1]Filiais!A:B,2,FALSE)</f>
        <v>São Paulo</v>
      </c>
      <c r="I975" s="3">
        <f>VLOOKUP(VLOOKUP(B975,[1]Vendas!A:C,3,FALSE),[1]Vendedores!A:E,4,FALSE)</f>
        <v>0.02</v>
      </c>
      <c r="J975" t="str">
        <f>VLOOKUP(C975,[1]Produtos!A:D,2,FALSE)</f>
        <v>Projetor</v>
      </c>
      <c r="K975" s="5">
        <f>VLOOKUP(C975,[1]Produtos!A:D,3,FALSE)</f>
        <v>2900</v>
      </c>
      <c r="L975" s="5">
        <f t="shared" si="45"/>
        <v>69600</v>
      </c>
      <c r="M975" s="5">
        <f t="shared" si="46"/>
        <v>3480</v>
      </c>
      <c r="N975" s="5">
        <f t="shared" si="47"/>
        <v>66120</v>
      </c>
      <c r="O975" t="str">
        <f>VLOOKUP(VLOOKUP(C975,[1]Produtos!A:D,4,FALSE),[1]Categorias!A:B,2,FALSE)</f>
        <v>Hardwares</v>
      </c>
    </row>
    <row r="976" spans="1:15" x14ac:dyDescent="0.3">
      <c r="A976">
        <v>975</v>
      </c>
      <c r="B976">
        <v>1494</v>
      </c>
      <c r="C976">
        <v>2</v>
      </c>
      <c r="D976">
        <v>3</v>
      </c>
      <c r="E976" s="3">
        <v>0.02</v>
      </c>
      <c r="F976" s="4">
        <f>VLOOKUP(B976,[1]Vendas!A:C,2,FALSE)</f>
        <v>43925</v>
      </c>
      <c r="G976" t="str">
        <f>VLOOKUP(VLOOKUP(B976,[1]Vendas!A:C,3,FALSE),[1]Vendedores!A:B,2,FALSE)</f>
        <v>Augusto Carlos</v>
      </c>
      <c r="H976" t="str">
        <f>VLOOKUP(VLOOKUP(VLOOKUP(B976,[1]Vendas!A:C,3,FALSE),[1]Vendedores!A:E,5,FALSE),[1]Filiais!A:B,2,FALSE)</f>
        <v>São Paulo</v>
      </c>
      <c r="I976" s="3">
        <f>VLOOKUP(VLOOKUP(B976,[1]Vendas!A:C,3,FALSE),[1]Vendedores!A:E,4,FALSE)</f>
        <v>0.08</v>
      </c>
      <c r="J976" t="str">
        <f>VLOOKUP(C976,[1]Produtos!A:D,2,FALSE)</f>
        <v>Impressora</v>
      </c>
      <c r="K976" s="5">
        <f>VLOOKUP(C976,[1]Produtos!A:D,3,FALSE)</f>
        <v>2100</v>
      </c>
      <c r="L976" s="5">
        <f t="shared" si="45"/>
        <v>6300</v>
      </c>
      <c r="M976" s="5">
        <f t="shared" si="46"/>
        <v>126</v>
      </c>
      <c r="N976" s="5">
        <f t="shared" si="47"/>
        <v>6174</v>
      </c>
      <c r="O976" t="str">
        <f>VLOOKUP(VLOOKUP(C976,[1]Produtos!A:D,4,FALSE),[1]Categorias!A:B,2,FALSE)</f>
        <v>Hardwares</v>
      </c>
    </row>
    <row r="977" spans="1:15" x14ac:dyDescent="0.3">
      <c r="A977">
        <v>976</v>
      </c>
      <c r="B977">
        <v>757</v>
      </c>
      <c r="C977">
        <v>2</v>
      </c>
      <c r="D977">
        <v>15</v>
      </c>
      <c r="E977" s="3">
        <v>0.02</v>
      </c>
      <c r="F977" s="4">
        <f>VLOOKUP(B977,[1]Vendas!A:C,2,FALSE)</f>
        <v>44024</v>
      </c>
      <c r="G977" t="str">
        <f>VLOOKUP(VLOOKUP(B977,[1]Vendas!A:C,3,FALSE),[1]Vendedores!A:B,2,FALSE)</f>
        <v>Débora Albuquerque</v>
      </c>
      <c r="H977" t="str">
        <f>VLOOKUP(VLOOKUP(VLOOKUP(B977,[1]Vendas!A:C,3,FALSE),[1]Vendedores!A:E,5,FALSE),[1]Filiais!A:B,2,FALSE)</f>
        <v>São Paulo</v>
      </c>
      <c r="I977" s="3">
        <f>VLOOKUP(VLOOKUP(B977,[1]Vendas!A:C,3,FALSE),[1]Vendedores!A:E,4,FALSE)</f>
        <v>0.02</v>
      </c>
      <c r="J977" t="str">
        <f>VLOOKUP(C977,[1]Produtos!A:D,2,FALSE)</f>
        <v>Impressora</v>
      </c>
      <c r="K977" s="5">
        <f>VLOOKUP(C977,[1]Produtos!A:D,3,FALSE)</f>
        <v>2100</v>
      </c>
      <c r="L977" s="5">
        <f t="shared" si="45"/>
        <v>31500</v>
      </c>
      <c r="M977" s="5">
        <f t="shared" si="46"/>
        <v>630</v>
      </c>
      <c r="N977" s="5">
        <f t="shared" si="47"/>
        <v>30870</v>
      </c>
      <c r="O977" t="str">
        <f>VLOOKUP(VLOOKUP(C977,[1]Produtos!A:D,4,FALSE),[1]Categorias!A:B,2,FALSE)</f>
        <v>Hardwares</v>
      </c>
    </row>
    <row r="978" spans="1:15" x14ac:dyDescent="0.3">
      <c r="A978">
        <v>977</v>
      </c>
      <c r="B978">
        <v>981</v>
      </c>
      <c r="C978">
        <v>1</v>
      </c>
      <c r="D978">
        <v>6</v>
      </c>
      <c r="E978" s="3">
        <v>0</v>
      </c>
      <c r="F978" s="4">
        <f>VLOOKUP(B978,[1]Vendas!A:C,2,FALSE)</f>
        <v>44083</v>
      </c>
      <c r="G978" t="str">
        <f>VLOOKUP(VLOOKUP(B978,[1]Vendas!A:C,3,FALSE),[1]Vendedores!A:B,2,FALSE)</f>
        <v>Solange Almeida</v>
      </c>
      <c r="H978" t="str">
        <f>VLOOKUP(VLOOKUP(VLOOKUP(B978,[1]Vendas!A:C,3,FALSE),[1]Vendedores!A:E,5,FALSE),[1]Filiais!A:B,2,FALSE)</f>
        <v>Rio de Janeiro</v>
      </c>
      <c r="I978" s="3">
        <f>VLOOKUP(VLOOKUP(B978,[1]Vendas!A:C,3,FALSE),[1]Vendedores!A:E,4,FALSE)</f>
        <v>0.01</v>
      </c>
      <c r="J978" t="str">
        <f>VLOOKUP(C978,[1]Produtos!A:D,2,FALSE)</f>
        <v>Computador desktop</v>
      </c>
      <c r="K978" s="5">
        <f>VLOOKUP(C978,[1]Produtos!A:D,3,FALSE)</f>
        <v>5200</v>
      </c>
      <c r="L978" s="5">
        <f t="shared" si="45"/>
        <v>31200</v>
      </c>
      <c r="M978" s="5">
        <f t="shared" si="46"/>
        <v>0</v>
      </c>
      <c r="N978" s="5">
        <f t="shared" si="47"/>
        <v>31200</v>
      </c>
      <c r="O978" t="str">
        <f>VLOOKUP(VLOOKUP(C978,[1]Produtos!A:D,4,FALSE),[1]Categorias!A:B,2,FALSE)</f>
        <v>Hardwares</v>
      </c>
    </row>
    <row r="979" spans="1:15" x14ac:dyDescent="0.3">
      <c r="A979">
        <v>978</v>
      </c>
      <c r="B979">
        <v>1559</v>
      </c>
      <c r="C979">
        <v>6</v>
      </c>
      <c r="D979">
        <v>8</v>
      </c>
      <c r="E979" s="3">
        <v>0</v>
      </c>
      <c r="F979" s="4">
        <f>VLOOKUP(B979,[1]Vendas!A:C,2,FALSE)</f>
        <v>43871</v>
      </c>
      <c r="G979" t="str">
        <f>VLOOKUP(VLOOKUP(B979,[1]Vendas!A:C,3,FALSE),[1]Vendedores!A:B,2,FALSE)</f>
        <v>Solange Almeida</v>
      </c>
      <c r="H979" t="str">
        <f>VLOOKUP(VLOOKUP(VLOOKUP(B979,[1]Vendas!A:C,3,FALSE),[1]Vendedores!A:E,5,FALSE),[1]Filiais!A:B,2,FALSE)</f>
        <v>Rio de Janeiro</v>
      </c>
      <c r="I979" s="3">
        <f>VLOOKUP(VLOOKUP(B979,[1]Vendas!A:C,3,FALSE),[1]Vendedores!A:E,4,FALSE)</f>
        <v>0.01</v>
      </c>
      <c r="J979" t="str">
        <f>VLOOKUP(C979,[1]Produtos!A:D,2,FALSE)</f>
        <v>Carregador para celular</v>
      </c>
      <c r="K979" s="5">
        <f>VLOOKUP(C979,[1]Produtos!A:D,3,FALSE)</f>
        <v>150</v>
      </c>
      <c r="L979" s="5">
        <f t="shared" si="45"/>
        <v>1200</v>
      </c>
      <c r="M979" s="5">
        <f t="shared" si="46"/>
        <v>0</v>
      </c>
      <c r="N979" s="5">
        <f t="shared" si="47"/>
        <v>1200</v>
      </c>
      <c r="O979" t="str">
        <f>VLOOKUP(VLOOKUP(C979,[1]Produtos!A:D,4,FALSE),[1]Categorias!A:B,2,FALSE)</f>
        <v>Celulares</v>
      </c>
    </row>
    <row r="980" spans="1:15" x14ac:dyDescent="0.3">
      <c r="A980">
        <v>979</v>
      </c>
      <c r="B980">
        <v>1579</v>
      </c>
      <c r="C980">
        <v>8</v>
      </c>
      <c r="D980">
        <v>22</v>
      </c>
      <c r="E980" s="3">
        <v>0.04</v>
      </c>
      <c r="F980" s="4">
        <f>VLOOKUP(B980,[1]Vendas!A:C,2,FALSE)</f>
        <v>43889</v>
      </c>
      <c r="G980" t="str">
        <f>VLOOKUP(VLOOKUP(B980,[1]Vendas!A:C,3,FALSE),[1]Vendedores!A:B,2,FALSE)</f>
        <v>Antônio da Costa</v>
      </c>
      <c r="H980" t="str">
        <f>VLOOKUP(VLOOKUP(VLOOKUP(B980,[1]Vendas!A:C,3,FALSE),[1]Vendedores!A:E,5,FALSE),[1]Filiais!A:B,2,FALSE)</f>
        <v>São Paulo</v>
      </c>
      <c r="I980" s="3">
        <f>VLOOKUP(VLOOKUP(B980,[1]Vendas!A:C,3,FALSE),[1]Vendedores!A:E,4,FALSE)</f>
        <v>7.0000000000000007E-2</v>
      </c>
      <c r="J980" t="str">
        <f>VLOOKUP(C980,[1]Produtos!A:D,2,FALSE)</f>
        <v>Projetor</v>
      </c>
      <c r="K980" s="5">
        <f>VLOOKUP(C980,[1]Produtos!A:D,3,FALSE)</f>
        <v>2900</v>
      </c>
      <c r="L980" s="5">
        <f t="shared" si="45"/>
        <v>63800</v>
      </c>
      <c r="M980" s="5">
        <f t="shared" si="46"/>
        <v>2552</v>
      </c>
      <c r="N980" s="5">
        <f t="shared" si="47"/>
        <v>61248</v>
      </c>
      <c r="O980" t="str">
        <f>VLOOKUP(VLOOKUP(C980,[1]Produtos!A:D,4,FALSE),[1]Categorias!A:B,2,FALSE)</f>
        <v>Hardwares</v>
      </c>
    </row>
    <row r="981" spans="1:15" x14ac:dyDescent="0.3">
      <c r="A981">
        <v>980</v>
      </c>
      <c r="B981">
        <v>1762</v>
      </c>
      <c r="C981">
        <v>2</v>
      </c>
      <c r="D981">
        <v>21</v>
      </c>
      <c r="E981" s="3">
        <v>0.05</v>
      </c>
      <c r="F981" s="4">
        <f>VLOOKUP(B981,[1]Vendas!A:C,2,FALSE)</f>
        <v>43853</v>
      </c>
      <c r="G981" t="str">
        <f>VLOOKUP(VLOOKUP(B981,[1]Vendas!A:C,3,FALSE),[1]Vendedores!A:B,2,FALSE)</f>
        <v>Almira Buarque</v>
      </c>
      <c r="H981" t="str">
        <f>VLOOKUP(VLOOKUP(VLOOKUP(B981,[1]Vendas!A:C,3,FALSE),[1]Vendedores!A:E,5,FALSE),[1]Filiais!A:B,2,FALSE)</f>
        <v>Rio de Janeiro</v>
      </c>
      <c r="I981" s="3">
        <f>VLOOKUP(VLOOKUP(B981,[1]Vendas!A:C,3,FALSE),[1]Vendedores!A:E,4,FALSE)</f>
        <v>0.04</v>
      </c>
      <c r="J981" t="str">
        <f>VLOOKUP(C981,[1]Produtos!A:D,2,FALSE)</f>
        <v>Impressora</v>
      </c>
      <c r="K981" s="5">
        <f>VLOOKUP(C981,[1]Produtos!A:D,3,FALSE)</f>
        <v>2100</v>
      </c>
      <c r="L981" s="5">
        <f t="shared" si="45"/>
        <v>44100</v>
      </c>
      <c r="M981" s="5">
        <f t="shared" si="46"/>
        <v>2205</v>
      </c>
      <c r="N981" s="5">
        <f t="shared" si="47"/>
        <v>41895</v>
      </c>
      <c r="O981" t="str">
        <f>VLOOKUP(VLOOKUP(C981,[1]Produtos!A:D,4,FALSE),[1]Categorias!A:B,2,FALSE)</f>
        <v>Hardwares</v>
      </c>
    </row>
    <row r="982" spans="1:15" x14ac:dyDescent="0.3">
      <c r="A982">
        <v>981</v>
      </c>
      <c r="B982">
        <v>275</v>
      </c>
      <c r="C982">
        <v>8</v>
      </c>
      <c r="D982">
        <v>3</v>
      </c>
      <c r="E982" s="3">
        <v>0.03</v>
      </c>
      <c r="F982" s="4">
        <f>VLOOKUP(B982,[1]Vendas!A:C,2,FALSE)</f>
        <v>44170</v>
      </c>
      <c r="G982" t="str">
        <f>VLOOKUP(VLOOKUP(B982,[1]Vendas!A:C,3,FALSE),[1]Vendedores!A:B,2,FALSE)</f>
        <v>Solange Almeida</v>
      </c>
      <c r="H982" t="str">
        <f>VLOOKUP(VLOOKUP(VLOOKUP(B982,[1]Vendas!A:C,3,FALSE),[1]Vendedores!A:E,5,FALSE),[1]Filiais!A:B,2,FALSE)</f>
        <v>Rio de Janeiro</v>
      </c>
      <c r="I982" s="3">
        <f>VLOOKUP(VLOOKUP(B982,[1]Vendas!A:C,3,FALSE),[1]Vendedores!A:E,4,FALSE)</f>
        <v>0.01</v>
      </c>
      <c r="J982" t="str">
        <f>VLOOKUP(C982,[1]Produtos!A:D,2,FALSE)</f>
        <v>Projetor</v>
      </c>
      <c r="K982" s="5">
        <f>VLOOKUP(C982,[1]Produtos!A:D,3,FALSE)</f>
        <v>2900</v>
      </c>
      <c r="L982" s="5">
        <f t="shared" si="45"/>
        <v>8700</v>
      </c>
      <c r="M982" s="5">
        <f t="shared" si="46"/>
        <v>261</v>
      </c>
      <c r="N982" s="5">
        <f t="shared" si="47"/>
        <v>8439</v>
      </c>
      <c r="O982" t="str">
        <f>VLOOKUP(VLOOKUP(C982,[1]Produtos!A:D,4,FALSE),[1]Categorias!A:B,2,FALSE)</f>
        <v>Hardwares</v>
      </c>
    </row>
    <row r="983" spans="1:15" x14ac:dyDescent="0.3">
      <c r="A983">
        <v>982</v>
      </c>
      <c r="B983">
        <v>1817</v>
      </c>
      <c r="C983">
        <v>6</v>
      </c>
      <c r="D983">
        <v>15</v>
      </c>
      <c r="E983" s="3">
        <v>0.05</v>
      </c>
      <c r="F983" s="4">
        <f>VLOOKUP(B983,[1]Vendas!A:C,2,FALSE)</f>
        <v>44134</v>
      </c>
      <c r="G983" t="str">
        <f>VLOOKUP(VLOOKUP(B983,[1]Vendas!A:C,3,FALSE),[1]Vendedores!A:B,2,FALSE)</f>
        <v>Solange Almeida</v>
      </c>
      <c r="H983" t="str">
        <f>VLOOKUP(VLOOKUP(VLOOKUP(B983,[1]Vendas!A:C,3,FALSE),[1]Vendedores!A:E,5,FALSE),[1]Filiais!A:B,2,FALSE)</f>
        <v>Rio de Janeiro</v>
      </c>
      <c r="I983" s="3">
        <f>VLOOKUP(VLOOKUP(B983,[1]Vendas!A:C,3,FALSE),[1]Vendedores!A:E,4,FALSE)</f>
        <v>0.01</v>
      </c>
      <c r="J983" t="str">
        <f>VLOOKUP(C983,[1]Produtos!A:D,2,FALSE)</f>
        <v>Carregador para celular</v>
      </c>
      <c r="K983" s="5">
        <f>VLOOKUP(C983,[1]Produtos!A:D,3,FALSE)</f>
        <v>150</v>
      </c>
      <c r="L983" s="5">
        <f t="shared" si="45"/>
        <v>2250</v>
      </c>
      <c r="M983" s="5">
        <f t="shared" si="46"/>
        <v>112.5</v>
      </c>
      <c r="N983" s="5">
        <f t="shared" si="47"/>
        <v>2137.5</v>
      </c>
      <c r="O983" t="str">
        <f>VLOOKUP(VLOOKUP(C983,[1]Produtos!A:D,4,FALSE),[1]Categorias!A:B,2,FALSE)</f>
        <v>Celulares</v>
      </c>
    </row>
    <row r="984" spans="1:15" x14ac:dyDescent="0.3">
      <c r="A984">
        <v>983</v>
      </c>
      <c r="B984">
        <v>1305</v>
      </c>
      <c r="C984">
        <v>10</v>
      </c>
      <c r="D984">
        <v>6</v>
      </c>
      <c r="E984" s="3">
        <v>0.05</v>
      </c>
      <c r="F984" s="4">
        <f>VLOOKUP(B984,[1]Vendas!A:C,2,FALSE)</f>
        <v>44158</v>
      </c>
      <c r="G984" t="str">
        <f>VLOOKUP(VLOOKUP(B984,[1]Vendas!A:C,3,FALSE),[1]Vendedores!A:B,2,FALSE)</f>
        <v>Solange Almeida</v>
      </c>
      <c r="H984" t="str">
        <f>VLOOKUP(VLOOKUP(VLOOKUP(B984,[1]Vendas!A:C,3,FALSE),[1]Vendedores!A:E,5,FALSE),[1]Filiais!A:B,2,FALSE)</f>
        <v>Rio de Janeiro</v>
      </c>
      <c r="I984" s="3">
        <f>VLOOKUP(VLOOKUP(B984,[1]Vendas!A:C,3,FALSE),[1]Vendedores!A:E,4,FALSE)</f>
        <v>0.01</v>
      </c>
      <c r="J984" t="str">
        <f>VLOOKUP(C984,[1]Produtos!A:D,2,FALSE)</f>
        <v>Caneta</v>
      </c>
      <c r="K984" s="5">
        <f>VLOOKUP(C984,[1]Produtos!A:D,3,FALSE)</f>
        <v>15</v>
      </c>
      <c r="L984" s="5">
        <f t="shared" si="45"/>
        <v>90</v>
      </c>
      <c r="M984" s="5">
        <f t="shared" si="46"/>
        <v>4.5</v>
      </c>
      <c r="N984" s="5">
        <f t="shared" si="47"/>
        <v>85.5</v>
      </c>
      <c r="O984" t="str">
        <f>VLOOKUP(VLOOKUP(C984,[1]Produtos!A:D,4,FALSE),[1]Categorias!A:B,2,FALSE)</f>
        <v>Papelaria</v>
      </c>
    </row>
    <row r="985" spans="1:15" x14ac:dyDescent="0.3">
      <c r="A985">
        <v>984</v>
      </c>
      <c r="B985">
        <v>1339</v>
      </c>
      <c r="C985">
        <v>7</v>
      </c>
      <c r="D985">
        <v>4</v>
      </c>
      <c r="E985" s="3">
        <v>0.02</v>
      </c>
      <c r="F985" s="4">
        <f>VLOOKUP(B985,[1]Vendas!A:C,2,FALSE)</f>
        <v>43861</v>
      </c>
      <c r="G985" t="str">
        <f>VLOOKUP(VLOOKUP(B985,[1]Vendas!A:C,3,FALSE),[1]Vendedores!A:B,2,FALSE)</f>
        <v>Fernanda Vasconcelos</v>
      </c>
      <c r="H985" t="str">
        <f>VLOOKUP(VLOOKUP(VLOOKUP(B985,[1]Vendas!A:C,3,FALSE),[1]Vendedores!A:E,5,FALSE),[1]Filiais!A:B,2,FALSE)</f>
        <v>Minas Gerais</v>
      </c>
      <c r="I985" s="3">
        <f>VLOOKUP(VLOOKUP(B985,[1]Vendas!A:C,3,FALSE),[1]Vendedores!A:E,4,FALSE)</f>
        <v>0.04</v>
      </c>
      <c r="J985" t="str">
        <f>VLOOKUP(C985,[1]Produtos!A:D,2,FALSE)</f>
        <v>Roteador</v>
      </c>
      <c r="K985" s="5">
        <f>VLOOKUP(C985,[1]Produtos!A:D,3,FALSE)</f>
        <v>320</v>
      </c>
      <c r="L985" s="5">
        <f t="shared" si="45"/>
        <v>1280</v>
      </c>
      <c r="M985" s="5">
        <f t="shared" si="46"/>
        <v>25.6</v>
      </c>
      <c r="N985" s="5">
        <f t="shared" si="47"/>
        <v>1254.4000000000001</v>
      </c>
      <c r="O985" t="str">
        <f>VLOOKUP(VLOOKUP(C985,[1]Produtos!A:D,4,FALSE),[1]Categorias!A:B,2,FALSE)</f>
        <v>Hardwares</v>
      </c>
    </row>
    <row r="986" spans="1:15" x14ac:dyDescent="0.3">
      <c r="A986">
        <v>985</v>
      </c>
      <c r="B986">
        <v>1791</v>
      </c>
      <c r="C986">
        <v>8</v>
      </c>
      <c r="D986">
        <v>20</v>
      </c>
      <c r="E986" s="3">
        <v>0.05</v>
      </c>
      <c r="F986" s="4">
        <f>VLOOKUP(B986,[1]Vendas!A:C,2,FALSE)</f>
        <v>44044</v>
      </c>
      <c r="G986" t="str">
        <f>VLOOKUP(VLOOKUP(B986,[1]Vendas!A:C,3,FALSE),[1]Vendedores!A:B,2,FALSE)</f>
        <v>Solange Almeida</v>
      </c>
      <c r="H986" t="str">
        <f>VLOOKUP(VLOOKUP(VLOOKUP(B986,[1]Vendas!A:C,3,FALSE),[1]Vendedores!A:E,5,FALSE),[1]Filiais!A:B,2,FALSE)</f>
        <v>Rio de Janeiro</v>
      </c>
      <c r="I986" s="3">
        <f>VLOOKUP(VLOOKUP(B986,[1]Vendas!A:C,3,FALSE),[1]Vendedores!A:E,4,FALSE)</f>
        <v>0.01</v>
      </c>
      <c r="J986" t="str">
        <f>VLOOKUP(C986,[1]Produtos!A:D,2,FALSE)</f>
        <v>Projetor</v>
      </c>
      <c r="K986" s="5">
        <f>VLOOKUP(C986,[1]Produtos!A:D,3,FALSE)</f>
        <v>2900</v>
      </c>
      <c r="L986" s="5">
        <f t="shared" si="45"/>
        <v>58000</v>
      </c>
      <c r="M986" s="5">
        <f t="shared" si="46"/>
        <v>2900</v>
      </c>
      <c r="N986" s="5">
        <f t="shared" si="47"/>
        <v>55100</v>
      </c>
      <c r="O986" t="str">
        <f>VLOOKUP(VLOOKUP(C986,[1]Produtos!A:D,4,FALSE),[1]Categorias!A:B,2,FALSE)</f>
        <v>Hardwares</v>
      </c>
    </row>
    <row r="987" spans="1:15" x14ac:dyDescent="0.3">
      <c r="A987">
        <v>986</v>
      </c>
      <c r="B987">
        <v>417</v>
      </c>
      <c r="C987">
        <v>9</v>
      </c>
      <c r="D987">
        <v>25</v>
      </c>
      <c r="E987" s="3">
        <v>0.03</v>
      </c>
      <c r="F987" s="4">
        <f>VLOOKUP(B987,[1]Vendas!A:C,2,FALSE)</f>
        <v>44099</v>
      </c>
      <c r="G987" t="str">
        <f>VLOOKUP(VLOOKUP(B987,[1]Vendas!A:C,3,FALSE),[1]Vendedores!A:B,2,FALSE)</f>
        <v>Débora Albuquerque</v>
      </c>
      <c r="H987" t="str">
        <f>VLOOKUP(VLOOKUP(VLOOKUP(B987,[1]Vendas!A:C,3,FALSE),[1]Vendedores!A:E,5,FALSE),[1]Filiais!A:B,2,FALSE)</f>
        <v>São Paulo</v>
      </c>
      <c r="I987" s="3">
        <f>VLOOKUP(VLOOKUP(B987,[1]Vendas!A:C,3,FALSE),[1]Vendedores!A:E,4,FALSE)</f>
        <v>0.02</v>
      </c>
      <c r="J987" t="str">
        <f>VLOOKUP(C987,[1]Produtos!A:D,2,FALSE)</f>
        <v>Papel A4</v>
      </c>
      <c r="K987" s="5">
        <f>VLOOKUP(C987,[1]Produtos!A:D,3,FALSE)</f>
        <v>90</v>
      </c>
      <c r="L987" s="5">
        <f t="shared" si="45"/>
        <v>2250</v>
      </c>
      <c r="M987" s="5">
        <f t="shared" si="46"/>
        <v>67.5</v>
      </c>
      <c r="N987" s="5">
        <f t="shared" si="47"/>
        <v>2182.5</v>
      </c>
      <c r="O987" t="str">
        <f>VLOOKUP(VLOOKUP(C987,[1]Produtos!A:D,4,FALSE),[1]Categorias!A:B,2,FALSE)</f>
        <v>Papelaria</v>
      </c>
    </row>
    <row r="988" spans="1:15" x14ac:dyDescent="0.3">
      <c r="A988">
        <v>987</v>
      </c>
      <c r="B988">
        <v>1287</v>
      </c>
      <c r="C988">
        <v>6</v>
      </c>
      <c r="D988">
        <v>19</v>
      </c>
      <c r="E988" s="3">
        <v>0.01</v>
      </c>
      <c r="F988" s="4">
        <f>VLOOKUP(B988,[1]Vendas!A:C,2,FALSE)</f>
        <v>43907</v>
      </c>
      <c r="G988" t="str">
        <f>VLOOKUP(VLOOKUP(B988,[1]Vendas!A:C,3,FALSE),[1]Vendedores!A:B,2,FALSE)</f>
        <v>Solange Almeida</v>
      </c>
      <c r="H988" t="str">
        <f>VLOOKUP(VLOOKUP(VLOOKUP(B988,[1]Vendas!A:C,3,FALSE),[1]Vendedores!A:E,5,FALSE),[1]Filiais!A:B,2,FALSE)</f>
        <v>Rio de Janeiro</v>
      </c>
      <c r="I988" s="3">
        <f>VLOOKUP(VLOOKUP(B988,[1]Vendas!A:C,3,FALSE),[1]Vendedores!A:E,4,FALSE)</f>
        <v>0.01</v>
      </c>
      <c r="J988" t="str">
        <f>VLOOKUP(C988,[1]Produtos!A:D,2,FALSE)</f>
        <v>Carregador para celular</v>
      </c>
      <c r="K988" s="5">
        <f>VLOOKUP(C988,[1]Produtos!A:D,3,FALSE)</f>
        <v>150</v>
      </c>
      <c r="L988" s="5">
        <f t="shared" si="45"/>
        <v>2850</v>
      </c>
      <c r="M988" s="5">
        <f t="shared" si="46"/>
        <v>28.5</v>
      </c>
      <c r="N988" s="5">
        <f t="shared" si="47"/>
        <v>2821.5</v>
      </c>
      <c r="O988" t="str">
        <f>VLOOKUP(VLOOKUP(C988,[1]Produtos!A:D,4,FALSE),[1]Categorias!A:B,2,FALSE)</f>
        <v>Celulares</v>
      </c>
    </row>
    <row r="989" spans="1:15" x14ac:dyDescent="0.3">
      <c r="A989">
        <v>988</v>
      </c>
      <c r="B989">
        <v>157</v>
      </c>
      <c r="C989">
        <v>3</v>
      </c>
      <c r="D989">
        <v>31</v>
      </c>
      <c r="E989" s="3">
        <v>0.05</v>
      </c>
      <c r="F989" s="4">
        <f>VLOOKUP(B989,[1]Vendas!A:C,2,FALSE)</f>
        <v>44189</v>
      </c>
      <c r="G989" t="str">
        <f>VLOOKUP(VLOOKUP(B989,[1]Vendas!A:C,3,FALSE),[1]Vendedores!A:B,2,FALSE)</f>
        <v>Solange Almeida</v>
      </c>
      <c r="H989" t="str">
        <f>VLOOKUP(VLOOKUP(VLOOKUP(B989,[1]Vendas!A:C,3,FALSE),[1]Vendedores!A:E,5,FALSE),[1]Filiais!A:B,2,FALSE)</f>
        <v>Rio de Janeiro</v>
      </c>
      <c r="I989" s="3">
        <f>VLOOKUP(VLOOKUP(B989,[1]Vendas!A:C,3,FALSE),[1]Vendedores!A:E,4,FALSE)</f>
        <v>0.01</v>
      </c>
      <c r="J989" t="str">
        <f>VLOOKUP(C989,[1]Produtos!A:D,2,FALSE)</f>
        <v>Teclado</v>
      </c>
      <c r="K989" s="5">
        <f>VLOOKUP(C989,[1]Produtos!A:D,3,FALSE)</f>
        <v>90</v>
      </c>
      <c r="L989" s="5">
        <f t="shared" si="45"/>
        <v>2790</v>
      </c>
      <c r="M989" s="5">
        <f t="shared" si="46"/>
        <v>139.5</v>
      </c>
      <c r="N989" s="5">
        <f t="shared" si="47"/>
        <v>2650.5</v>
      </c>
      <c r="O989" t="str">
        <f>VLOOKUP(VLOOKUP(C989,[1]Produtos!A:D,4,FALSE),[1]Categorias!A:B,2,FALSE)</f>
        <v>Acessórios</v>
      </c>
    </row>
    <row r="990" spans="1:15" x14ac:dyDescent="0.3">
      <c r="A990">
        <v>989</v>
      </c>
      <c r="B990">
        <v>219</v>
      </c>
      <c r="C990">
        <v>6</v>
      </c>
      <c r="D990">
        <v>13</v>
      </c>
      <c r="E990" s="3">
        <v>0.02</v>
      </c>
      <c r="F990" s="4">
        <f>VLOOKUP(B990,[1]Vendas!A:C,2,FALSE)</f>
        <v>44117</v>
      </c>
      <c r="G990" t="str">
        <f>VLOOKUP(VLOOKUP(B990,[1]Vendas!A:C,3,FALSE),[1]Vendedores!A:B,2,FALSE)</f>
        <v>Almira Buarque</v>
      </c>
      <c r="H990" t="str">
        <f>VLOOKUP(VLOOKUP(VLOOKUP(B990,[1]Vendas!A:C,3,FALSE),[1]Vendedores!A:E,5,FALSE),[1]Filiais!A:B,2,FALSE)</f>
        <v>Rio de Janeiro</v>
      </c>
      <c r="I990" s="3">
        <f>VLOOKUP(VLOOKUP(B990,[1]Vendas!A:C,3,FALSE),[1]Vendedores!A:E,4,FALSE)</f>
        <v>0.04</v>
      </c>
      <c r="J990" t="str">
        <f>VLOOKUP(C990,[1]Produtos!A:D,2,FALSE)</f>
        <v>Carregador para celular</v>
      </c>
      <c r="K990" s="5">
        <f>VLOOKUP(C990,[1]Produtos!A:D,3,FALSE)</f>
        <v>150</v>
      </c>
      <c r="L990" s="5">
        <f t="shared" si="45"/>
        <v>1950</v>
      </c>
      <c r="M990" s="5">
        <f t="shared" si="46"/>
        <v>39</v>
      </c>
      <c r="N990" s="5">
        <f t="shared" si="47"/>
        <v>1911</v>
      </c>
      <c r="O990" t="str">
        <f>VLOOKUP(VLOOKUP(C990,[1]Produtos!A:D,4,FALSE),[1]Categorias!A:B,2,FALSE)</f>
        <v>Celulares</v>
      </c>
    </row>
    <row r="991" spans="1:15" x14ac:dyDescent="0.3">
      <c r="A991">
        <v>990</v>
      </c>
      <c r="B991">
        <v>517</v>
      </c>
      <c r="C991">
        <v>3</v>
      </c>
      <c r="D991">
        <v>7</v>
      </c>
      <c r="E991" s="3">
        <v>0</v>
      </c>
      <c r="F991" s="4">
        <f>VLOOKUP(B991,[1]Vendas!A:C,2,FALSE)</f>
        <v>43917</v>
      </c>
      <c r="G991" t="str">
        <f>VLOOKUP(VLOOKUP(B991,[1]Vendas!A:C,3,FALSE),[1]Vendedores!A:B,2,FALSE)</f>
        <v>Augusto Carlos</v>
      </c>
      <c r="H991" t="str">
        <f>VLOOKUP(VLOOKUP(VLOOKUP(B991,[1]Vendas!A:C,3,FALSE),[1]Vendedores!A:E,5,FALSE),[1]Filiais!A:B,2,FALSE)</f>
        <v>São Paulo</v>
      </c>
      <c r="I991" s="3">
        <f>VLOOKUP(VLOOKUP(B991,[1]Vendas!A:C,3,FALSE),[1]Vendedores!A:E,4,FALSE)</f>
        <v>0.08</v>
      </c>
      <c r="J991" t="str">
        <f>VLOOKUP(C991,[1]Produtos!A:D,2,FALSE)</f>
        <v>Teclado</v>
      </c>
      <c r="K991" s="5">
        <f>VLOOKUP(C991,[1]Produtos!A:D,3,FALSE)</f>
        <v>90</v>
      </c>
      <c r="L991" s="5">
        <f t="shared" si="45"/>
        <v>630</v>
      </c>
      <c r="M991" s="5">
        <f t="shared" si="46"/>
        <v>0</v>
      </c>
      <c r="N991" s="5">
        <f t="shared" si="47"/>
        <v>630</v>
      </c>
      <c r="O991" t="str">
        <f>VLOOKUP(VLOOKUP(C991,[1]Produtos!A:D,4,FALSE),[1]Categorias!A:B,2,FALSE)</f>
        <v>Acessórios</v>
      </c>
    </row>
    <row r="992" spans="1:15" x14ac:dyDescent="0.3">
      <c r="A992">
        <v>991</v>
      </c>
      <c r="B992">
        <v>1418</v>
      </c>
      <c r="C992">
        <v>4</v>
      </c>
      <c r="D992">
        <v>6</v>
      </c>
      <c r="E992" s="3">
        <v>0.05</v>
      </c>
      <c r="F992" s="4">
        <f>VLOOKUP(B992,[1]Vendas!A:C,2,FALSE)</f>
        <v>43963</v>
      </c>
      <c r="G992" t="str">
        <f>VLOOKUP(VLOOKUP(B992,[1]Vendas!A:C,3,FALSE),[1]Vendedores!A:B,2,FALSE)</f>
        <v>Filipe de Tarso</v>
      </c>
      <c r="H992" t="str">
        <f>VLOOKUP(VLOOKUP(VLOOKUP(B992,[1]Vendas!A:C,3,FALSE),[1]Vendedores!A:E,5,FALSE),[1]Filiais!A:B,2,FALSE)</f>
        <v>Rio de Janeiro</v>
      </c>
      <c r="I992" s="3">
        <f>VLOOKUP(VLOOKUP(B992,[1]Vendas!A:C,3,FALSE),[1]Vendedores!A:E,4,FALSE)</f>
        <v>0.04</v>
      </c>
      <c r="J992" t="str">
        <f>VLOOKUP(C992,[1]Produtos!A:D,2,FALSE)</f>
        <v>Mouse</v>
      </c>
      <c r="K992" s="5">
        <f>VLOOKUP(C992,[1]Produtos!A:D,3,FALSE)</f>
        <v>75</v>
      </c>
      <c r="L992" s="5">
        <f t="shared" si="45"/>
        <v>450</v>
      </c>
      <c r="M992" s="5">
        <f t="shared" si="46"/>
        <v>22.5</v>
      </c>
      <c r="N992" s="5">
        <f t="shared" si="47"/>
        <v>427.5</v>
      </c>
      <c r="O992" t="str">
        <f>VLOOKUP(VLOOKUP(C992,[1]Produtos!A:D,4,FALSE),[1]Categorias!A:B,2,FALSE)</f>
        <v>Acessórios</v>
      </c>
    </row>
    <row r="993" spans="1:15" x14ac:dyDescent="0.3">
      <c r="A993">
        <v>992</v>
      </c>
      <c r="B993">
        <v>1501</v>
      </c>
      <c r="C993">
        <v>2</v>
      </c>
      <c r="D993">
        <v>22</v>
      </c>
      <c r="E993" s="3">
        <v>0.03</v>
      </c>
      <c r="F993" s="4">
        <f>VLOOKUP(B993,[1]Vendas!A:C,2,FALSE)</f>
        <v>43925</v>
      </c>
      <c r="G993" t="str">
        <f>VLOOKUP(VLOOKUP(B993,[1]Vendas!A:C,3,FALSE),[1]Vendedores!A:B,2,FALSE)</f>
        <v>Filipe de Tarso</v>
      </c>
      <c r="H993" t="str">
        <f>VLOOKUP(VLOOKUP(VLOOKUP(B993,[1]Vendas!A:C,3,FALSE),[1]Vendedores!A:E,5,FALSE),[1]Filiais!A:B,2,FALSE)</f>
        <v>Rio de Janeiro</v>
      </c>
      <c r="I993" s="3">
        <f>VLOOKUP(VLOOKUP(B993,[1]Vendas!A:C,3,FALSE),[1]Vendedores!A:E,4,FALSE)</f>
        <v>0.04</v>
      </c>
      <c r="J993" t="str">
        <f>VLOOKUP(C993,[1]Produtos!A:D,2,FALSE)</f>
        <v>Impressora</v>
      </c>
      <c r="K993" s="5">
        <f>VLOOKUP(C993,[1]Produtos!A:D,3,FALSE)</f>
        <v>2100</v>
      </c>
      <c r="L993" s="5">
        <f t="shared" si="45"/>
        <v>46200</v>
      </c>
      <c r="M993" s="5">
        <f t="shared" si="46"/>
        <v>1386</v>
      </c>
      <c r="N993" s="5">
        <f t="shared" si="47"/>
        <v>44814</v>
      </c>
      <c r="O993" t="str">
        <f>VLOOKUP(VLOOKUP(C993,[1]Produtos!A:D,4,FALSE),[1]Categorias!A:B,2,FALSE)</f>
        <v>Hardwares</v>
      </c>
    </row>
    <row r="994" spans="1:15" x14ac:dyDescent="0.3">
      <c r="A994">
        <v>993</v>
      </c>
      <c r="B994">
        <v>155</v>
      </c>
      <c r="C994">
        <v>10</v>
      </c>
      <c r="D994">
        <v>10</v>
      </c>
      <c r="E994" s="3">
        <v>0.05</v>
      </c>
      <c r="F994" s="4">
        <f>VLOOKUP(B994,[1]Vendas!A:C,2,FALSE)</f>
        <v>43834</v>
      </c>
      <c r="G994" t="str">
        <f>VLOOKUP(VLOOKUP(B994,[1]Vendas!A:C,3,FALSE),[1]Vendedores!A:B,2,FALSE)</f>
        <v>Débora Albuquerque</v>
      </c>
      <c r="H994" t="str">
        <f>VLOOKUP(VLOOKUP(VLOOKUP(B994,[1]Vendas!A:C,3,FALSE),[1]Vendedores!A:E,5,FALSE),[1]Filiais!A:B,2,FALSE)</f>
        <v>São Paulo</v>
      </c>
      <c r="I994" s="3">
        <f>VLOOKUP(VLOOKUP(B994,[1]Vendas!A:C,3,FALSE),[1]Vendedores!A:E,4,FALSE)</f>
        <v>0.02</v>
      </c>
      <c r="J994" t="str">
        <f>VLOOKUP(C994,[1]Produtos!A:D,2,FALSE)</f>
        <v>Caneta</v>
      </c>
      <c r="K994" s="5">
        <f>VLOOKUP(C994,[1]Produtos!A:D,3,FALSE)</f>
        <v>15</v>
      </c>
      <c r="L994" s="5">
        <f t="shared" si="45"/>
        <v>150</v>
      </c>
      <c r="M994" s="5">
        <f t="shared" si="46"/>
        <v>7.5</v>
      </c>
      <c r="N994" s="5">
        <f t="shared" si="47"/>
        <v>142.5</v>
      </c>
      <c r="O994" t="str">
        <f>VLOOKUP(VLOOKUP(C994,[1]Produtos!A:D,4,FALSE),[1]Categorias!A:B,2,FALSE)</f>
        <v>Papelaria</v>
      </c>
    </row>
    <row r="995" spans="1:15" x14ac:dyDescent="0.3">
      <c r="A995">
        <v>994</v>
      </c>
      <c r="B995">
        <v>582</v>
      </c>
      <c r="C995">
        <v>7</v>
      </c>
      <c r="D995">
        <v>28</v>
      </c>
      <c r="E995" s="3">
        <v>0</v>
      </c>
      <c r="F995" s="4">
        <f>VLOOKUP(B995,[1]Vendas!A:C,2,FALSE)</f>
        <v>44039</v>
      </c>
      <c r="G995" t="str">
        <f>VLOOKUP(VLOOKUP(B995,[1]Vendas!A:C,3,FALSE),[1]Vendedores!A:B,2,FALSE)</f>
        <v>Débora Albuquerque</v>
      </c>
      <c r="H995" t="str">
        <f>VLOOKUP(VLOOKUP(VLOOKUP(B995,[1]Vendas!A:C,3,FALSE),[1]Vendedores!A:E,5,FALSE),[1]Filiais!A:B,2,FALSE)</f>
        <v>São Paulo</v>
      </c>
      <c r="I995" s="3">
        <f>VLOOKUP(VLOOKUP(B995,[1]Vendas!A:C,3,FALSE),[1]Vendedores!A:E,4,FALSE)</f>
        <v>0.02</v>
      </c>
      <c r="J995" t="str">
        <f>VLOOKUP(C995,[1]Produtos!A:D,2,FALSE)</f>
        <v>Roteador</v>
      </c>
      <c r="K995" s="5">
        <f>VLOOKUP(C995,[1]Produtos!A:D,3,FALSE)</f>
        <v>320</v>
      </c>
      <c r="L995" s="5">
        <f t="shared" si="45"/>
        <v>8960</v>
      </c>
      <c r="M995" s="5">
        <f t="shared" si="46"/>
        <v>0</v>
      </c>
      <c r="N995" s="5">
        <f t="shared" si="47"/>
        <v>8960</v>
      </c>
      <c r="O995" t="str">
        <f>VLOOKUP(VLOOKUP(C995,[1]Produtos!A:D,4,FALSE),[1]Categorias!A:B,2,FALSE)</f>
        <v>Hardwares</v>
      </c>
    </row>
    <row r="996" spans="1:15" x14ac:dyDescent="0.3">
      <c r="A996">
        <v>995</v>
      </c>
      <c r="B996">
        <v>389</v>
      </c>
      <c r="C996">
        <v>5</v>
      </c>
      <c r="D996">
        <v>26</v>
      </c>
      <c r="E996" s="3">
        <v>0.04</v>
      </c>
      <c r="F996" s="4">
        <f>VLOOKUP(B996,[1]Vendas!A:C,2,FALSE)</f>
        <v>44196</v>
      </c>
      <c r="G996" t="str">
        <f>VLOOKUP(VLOOKUP(B996,[1]Vendas!A:C,3,FALSE),[1]Vendedores!A:B,2,FALSE)</f>
        <v>Almira Buarque</v>
      </c>
      <c r="H996" t="str">
        <f>VLOOKUP(VLOOKUP(VLOOKUP(B996,[1]Vendas!A:C,3,FALSE),[1]Vendedores!A:E,5,FALSE),[1]Filiais!A:B,2,FALSE)</f>
        <v>Rio de Janeiro</v>
      </c>
      <c r="I996" s="3">
        <f>VLOOKUP(VLOOKUP(B996,[1]Vendas!A:C,3,FALSE),[1]Vendedores!A:E,4,FALSE)</f>
        <v>0.04</v>
      </c>
      <c r="J996" t="str">
        <f>VLOOKUP(C996,[1]Produtos!A:D,2,FALSE)</f>
        <v>Smartphone</v>
      </c>
      <c r="K996" s="5">
        <f>VLOOKUP(C996,[1]Produtos!A:D,3,FALSE)</f>
        <v>3200</v>
      </c>
      <c r="L996" s="5">
        <f t="shared" si="45"/>
        <v>83200</v>
      </c>
      <c r="M996" s="5">
        <f t="shared" si="46"/>
        <v>3328</v>
      </c>
      <c r="N996" s="5">
        <f t="shared" si="47"/>
        <v>79872</v>
      </c>
      <c r="O996" t="str">
        <f>VLOOKUP(VLOOKUP(C996,[1]Produtos!A:D,4,FALSE),[1]Categorias!A:B,2,FALSE)</f>
        <v>Celulares</v>
      </c>
    </row>
    <row r="997" spans="1:15" x14ac:dyDescent="0.3">
      <c r="A997">
        <v>996</v>
      </c>
      <c r="B997">
        <v>92</v>
      </c>
      <c r="C997">
        <v>2</v>
      </c>
      <c r="D997">
        <v>23</v>
      </c>
      <c r="E997" s="3">
        <v>0.05</v>
      </c>
      <c r="F997" s="4">
        <f>VLOOKUP(B997,[1]Vendas!A:C,2,FALSE)</f>
        <v>44095</v>
      </c>
      <c r="G997" t="str">
        <f>VLOOKUP(VLOOKUP(B997,[1]Vendas!A:C,3,FALSE),[1]Vendedores!A:B,2,FALSE)</f>
        <v>Almira Buarque</v>
      </c>
      <c r="H997" t="str">
        <f>VLOOKUP(VLOOKUP(VLOOKUP(B997,[1]Vendas!A:C,3,FALSE),[1]Vendedores!A:E,5,FALSE),[1]Filiais!A:B,2,FALSE)</f>
        <v>Rio de Janeiro</v>
      </c>
      <c r="I997" s="3">
        <f>VLOOKUP(VLOOKUP(B997,[1]Vendas!A:C,3,FALSE),[1]Vendedores!A:E,4,FALSE)</f>
        <v>0.04</v>
      </c>
      <c r="J997" t="str">
        <f>VLOOKUP(C997,[1]Produtos!A:D,2,FALSE)</f>
        <v>Impressora</v>
      </c>
      <c r="K997" s="5">
        <f>VLOOKUP(C997,[1]Produtos!A:D,3,FALSE)</f>
        <v>2100</v>
      </c>
      <c r="L997" s="5">
        <f t="shared" si="45"/>
        <v>48300</v>
      </c>
      <c r="M997" s="5">
        <f t="shared" si="46"/>
        <v>2415</v>
      </c>
      <c r="N997" s="5">
        <f t="shared" si="47"/>
        <v>45885</v>
      </c>
      <c r="O997" t="str">
        <f>VLOOKUP(VLOOKUP(C997,[1]Produtos!A:D,4,FALSE),[1]Categorias!A:B,2,FALSE)</f>
        <v>Hardwares</v>
      </c>
    </row>
    <row r="998" spans="1:15" x14ac:dyDescent="0.3">
      <c r="A998">
        <v>997</v>
      </c>
      <c r="B998">
        <v>1990</v>
      </c>
      <c r="C998">
        <v>1</v>
      </c>
      <c r="D998">
        <v>11</v>
      </c>
      <c r="E998" s="3">
        <v>0.04</v>
      </c>
      <c r="F998" s="4">
        <f>VLOOKUP(B998,[1]Vendas!A:C,2,FALSE)</f>
        <v>44014</v>
      </c>
      <c r="G998" t="str">
        <f>VLOOKUP(VLOOKUP(B998,[1]Vendas!A:C,3,FALSE),[1]Vendedores!A:B,2,FALSE)</f>
        <v>Filipe de Tarso</v>
      </c>
      <c r="H998" t="str">
        <f>VLOOKUP(VLOOKUP(VLOOKUP(B998,[1]Vendas!A:C,3,FALSE),[1]Vendedores!A:E,5,FALSE),[1]Filiais!A:B,2,FALSE)</f>
        <v>Rio de Janeiro</v>
      </c>
      <c r="I998" s="3">
        <f>VLOOKUP(VLOOKUP(B998,[1]Vendas!A:C,3,FALSE),[1]Vendedores!A:E,4,FALSE)</f>
        <v>0.04</v>
      </c>
      <c r="J998" t="str">
        <f>VLOOKUP(C998,[1]Produtos!A:D,2,FALSE)</f>
        <v>Computador desktop</v>
      </c>
      <c r="K998" s="5">
        <f>VLOOKUP(C998,[1]Produtos!A:D,3,FALSE)</f>
        <v>5200</v>
      </c>
      <c r="L998" s="5">
        <f t="shared" si="45"/>
        <v>57200</v>
      </c>
      <c r="M998" s="5">
        <f t="shared" si="46"/>
        <v>2288</v>
      </c>
      <c r="N998" s="5">
        <f t="shared" si="47"/>
        <v>54912</v>
      </c>
      <c r="O998" t="str">
        <f>VLOOKUP(VLOOKUP(C998,[1]Produtos!A:D,4,FALSE),[1]Categorias!A:B,2,FALSE)</f>
        <v>Hardwares</v>
      </c>
    </row>
    <row r="999" spans="1:15" x14ac:dyDescent="0.3">
      <c r="A999">
        <v>998</v>
      </c>
      <c r="B999">
        <v>367</v>
      </c>
      <c r="C999">
        <v>1</v>
      </c>
      <c r="D999">
        <v>30</v>
      </c>
      <c r="E999" s="3">
        <v>0.02</v>
      </c>
      <c r="F999" s="4">
        <f>VLOOKUP(B999,[1]Vendas!A:C,2,FALSE)</f>
        <v>44098</v>
      </c>
      <c r="G999" t="str">
        <f>VLOOKUP(VLOOKUP(B999,[1]Vendas!A:C,3,FALSE),[1]Vendedores!A:B,2,FALSE)</f>
        <v>Jaqueline de Souza</v>
      </c>
      <c r="H999" t="str">
        <f>VLOOKUP(VLOOKUP(VLOOKUP(B999,[1]Vendas!A:C,3,FALSE),[1]Vendedores!A:E,5,FALSE),[1]Filiais!A:B,2,FALSE)</f>
        <v>Minas Gerais</v>
      </c>
      <c r="I999" s="3">
        <f>VLOOKUP(VLOOKUP(B999,[1]Vendas!A:C,3,FALSE),[1]Vendedores!A:E,4,FALSE)</f>
        <v>7.0000000000000007E-2</v>
      </c>
      <c r="J999" t="str">
        <f>VLOOKUP(C999,[1]Produtos!A:D,2,FALSE)</f>
        <v>Computador desktop</v>
      </c>
      <c r="K999" s="5">
        <f>VLOOKUP(C999,[1]Produtos!A:D,3,FALSE)</f>
        <v>5200</v>
      </c>
      <c r="L999" s="5">
        <f t="shared" si="45"/>
        <v>156000</v>
      </c>
      <c r="M999" s="5">
        <f t="shared" si="46"/>
        <v>3120</v>
      </c>
      <c r="N999" s="5">
        <f t="shared" si="47"/>
        <v>152880</v>
      </c>
      <c r="O999" t="str">
        <f>VLOOKUP(VLOOKUP(C999,[1]Produtos!A:D,4,FALSE),[1]Categorias!A:B,2,FALSE)</f>
        <v>Hardwares</v>
      </c>
    </row>
    <row r="1000" spans="1:15" x14ac:dyDescent="0.3">
      <c r="A1000">
        <v>999</v>
      </c>
      <c r="B1000">
        <v>451</v>
      </c>
      <c r="C1000">
        <v>9</v>
      </c>
      <c r="D1000">
        <v>30</v>
      </c>
      <c r="E1000" s="3">
        <v>0.05</v>
      </c>
      <c r="F1000" s="4">
        <f>VLOOKUP(B1000,[1]Vendas!A:C,2,FALSE)</f>
        <v>43911</v>
      </c>
      <c r="G1000" t="str">
        <f>VLOOKUP(VLOOKUP(B1000,[1]Vendas!A:C,3,FALSE),[1]Vendedores!A:B,2,FALSE)</f>
        <v>Almira Buarque</v>
      </c>
      <c r="H1000" t="str">
        <f>VLOOKUP(VLOOKUP(VLOOKUP(B1000,[1]Vendas!A:C,3,FALSE),[1]Vendedores!A:E,5,FALSE),[1]Filiais!A:B,2,FALSE)</f>
        <v>Rio de Janeiro</v>
      </c>
      <c r="I1000" s="3">
        <f>VLOOKUP(VLOOKUP(B1000,[1]Vendas!A:C,3,FALSE),[1]Vendedores!A:E,4,FALSE)</f>
        <v>0.04</v>
      </c>
      <c r="J1000" t="str">
        <f>VLOOKUP(C1000,[1]Produtos!A:D,2,FALSE)</f>
        <v>Papel A4</v>
      </c>
      <c r="K1000" s="5">
        <f>VLOOKUP(C1000,[1]Produtos!A:D,3,FALSE)</f>
        <v>90</v>
      </c>
      <c r="L1000" s="5">
        <f t="shared" si="45"/>
        <v>2700</v>
      </c>
      <c r="M1000" s="5">
        <f t="shared" si="46"/>
        <v>135</v>
      </c>
      <c r="N1000" s="5">
        <f t="shared" si="47"/>
        <v>2565</v>
      </c>
      <c r="O1000" t="str">
        <f>VLOOKUP(VLOOKUP(C1000,[1]Produtos!A:D,4,FALSE),[1]Categorias!A:B,2,FALSE)</f>
        <v>Papelaria</v>
      </c>
    </row>
    <row r="1001" spans="1:15" x14ac:dyDescent="0.3">
      <c r="A1001">
        <v>1000</v>
      </c>
      <c r="B1001">
        <v>1719</v>
      </c>
      <c r="C1001">
        <v>3</v>
      </c>
      <c r="D1001">
        <v>14</v>
      </c>
      <c r="E1001" s="3">
        <v>0.05</v>
      </c>
      <c r="F1001" s="4">
        <f>VLOOKUP(B1001,[1]Vendas!A:C,2,FALSE)</f>
        <v>44114</v>
      </c>
      <c r="G1001" t="str">
        <f>VLOOKUP(VLOOKUP(B1001,[1]Vendas!A:C,3,FALSE),[1]Vendedores!A:B,2,FALSE)</f>
        <v>Almira Buarque</v>
      </c>
      <c r="H1001" t="str">
        <f>VLOOKUP(VLOOKUP(VLOOKUP(B1001,[1]Vendas!A:C,3,FALSE),[1]Vendedores!A:E,5,FALSE),[1]Filiais!A:B,2,FALSE)</f>
        <v>Rio de Janeiro</v>
      </c>
      <c r="I1001" s="3">
        <f>VLOOKUP(VLOOKUP(B1001,[1]Vendas!A:C,3,FALSE),[1]Vendedores!A:E,4,FALSE)</f>
        <v>0.04</v>
      </c>
      <c r="J1001" t="str">
        <f>VLOOKUP(C1001,[1]Produtos!A:D,2,FALSE)</f>
        <v>Teclado</v>
      </c>
      <c r="K1001" s="5">
        <f>VLOOKUP(C1001,[1]Produtos!A:D,3,FALSE)</f>
        <v>90</v>
      </c>
      <c r="L1001" s="5">
        <f t="shared" si="45"/>
        <v>1260</v>
      </c>
      <c r="M1001" s="5">
        <f t="shared" si="46"/>
        <v>63</v>
      </c>
      <c r="N1001" s="5">
        <f t="shared" si="47"/>
        <v>1197</v>
      </c>
      <c r="O1001" t="str">
        <f>VLOOKUP(VLOOKUP(C1001,[1]Produtos!A:D,4,FALSE),[1]Categorias!A:B,2,FALSE)</f>
        <v>Acessórios</v>
      </c>
    </row>
    <row r="1002" spans="1:15" x14ac:dyDescent="0.3">
      <c r="A1002">
        <v>1001</v>
      </c>
      <c r="B1002">
        <v>418</v>
      </c>
      <c r="C1002">
        <v>5</v>
      </c>
      <c r="D1002">
        <v>31</v>
      </c>
      <c r="E1002" s="3">
        <v>0.05</v>
      </c>
      <c r="F1002" s="4">
        <f>VLOOKUP(B1002,[1]Vendas!A:C,2,FALSE)</f>
        <v>44050</v>
      </c>
      <c r="G1002" t="str">
        <f>VLOOKUP(VLOOKUP(B1002,[1]Vendas!A:C,3,FALSE),[1]Vendedores!A:B,2,FALSE)</f>
        <v>Filipe de Tarso</v>
      </c>
      <c r="H1002" t="str">
        <f>VLOOKUP(VLOOKUP(VLOOKUP(B1002,[1]Vendas!A:C,3,FALSE),[1]Vendedores!A:E,5,FALSE),[1]Filiais!A:B,2,FALSE)</f>
        <v>Rio de Janeiro</v>
      </c>
      <c r="I1002" s="3">
        <f>VLOOKUP(VLOOKUP(B1002,[1]Vendas!A:C,3,FALSE),[1]Vendedores!A:E,4,FALSE)</f>
        <v>0.04</v>
      </c>
      <c r="J1002" t="str">
        <f>VLOOKUP(C1002,[1]Produtos!A:D,2,FALSE)</f>
        <v>Smartphone</v>
      </c>
      <c r="K1002" s="5">
        <f>VLOOKUP(C1002,[1]Produtos!A:D,3,FALSE)</f>
        <v>3200</v>
      </c>
      <c r="L1002" s="5">
        <f t="shared" si="45"/>
        <v>99200</v>
      </c>
      <c r="M1002" s="5">
        <f t="shared" si="46"/>
        <v>4960</v>
      </c>
      <c r="N1002" s="5">
        <f t="shared" si="47"/>
        <v>94240</v>
      </c>
      <c r="O1002" t="str">
        <f>VLOOKUP(VLOOKUP(C1002,[1]Produtos!A:D,4,FALSE),[1]Categorias!A:B,2,FALSE)</f>
        <v>Celulares</v>
      </c>
    </row>
    <row r="1003" spans="1:15" x14ac:dyDescent="0.3">
      <c r="A1003">
        <v>1002</v>
      </c>
      <c r="B1003">
        <v>1622</v>
      </c>
      <c r="C1003">
        <v>4</v>
      </c>
      <c r="D1003">
        <v>22</v>
      </c>
      <c r="E1003" s="3">
        <v>0.01</v>
      </c>
      <c r="F1003" s="4">
        <f>VLOOKUP(B1003,[1]Vendas!A:C,2,FALSE)</f>
        <v>44036</v>
      </c>
      <c r="G1003" t="str">
        <f>VLOOKUP(VLOOKUP(B1003,[1]Vendas!A:C,3,FALSE),[1]Vendedores!A:B,2,FALSE)</f>
        <v>Jaqueline de Souza</v>
      </c>
      <c r="H1003" t="str">
        <f>VLOOKUP(VLOOKUP(VLOOKUP(B1003,[1]Vendas!A:C,3,FALSE),[1]Vendedores!A:E,5,FALSE),[1]Filiais!A:B,2,FALSE)</f>
        <v>Minas Gerais</v>
      </c>
      <c r="I1003" s="3">
        <f>VLOOKUP(VLOOKUP(B1003,[1]Vendas!A:C,3,FALSE),[1]Vendedores!A:E,4,FALSE)</f>
        <v>7.0000000000000007E-2</v>
      </c>
      <c r="J1003" t="str">
        <f>VLOOKUP(C1003,[1]Produtos!A:D,2,FALSE)</f>
        <v>Mouse</v>
      </c>
      <c r="K1003" s="5">
        <f>VLOOKUP(C1003,[1]Produtos!A:D,3,FALSE)</f>
        <v>75</v>
      </c>
      <c r="L1003" s="5">
        <f t="shared" si="45"/>
        <v>1650</v>
      </c>
      <c r="M1003" s="5">
        <f t="shared" si="46"/>
        <v>16.5</v>
      </c>
      <c r="N1003" s="5">
        <f t="shared" si="47"/>
        <v>1633.5</v>
      </c>
      <c r="O1003" t="str">
        <f>VLOOKUP(VLOOKUP(C1003,[1]Produtos!A:D,4,FALSE),[1]Categorias!A:B,2,FALSE)</f>
        <v>Acessórios</v>
      </c>
    </row>
    <row r="1004" spans="1:15" x14ac:dyDescent="0.3">
      <c r="A1004">
        <v>1003</v>
      </c>
      <c r="B1004">
        <v>559</v>
      </c>
      <c r="C1004">
        <v>10</v>
      </c>
      <c r="D1004">
        <v>15</v>
      </c>
      <c r="E1004" s="3">
        <v>0.04</v>
      </c>
      <c r="F1004" s="4">
        <f>VLOOKUP(B1004,[1]Vendas!A:C,2,FALSE)</f>
        <v>43976</v>
      </c>
      <c r="G1004" t="str">
        <f>VLOOKUP(VLOOKUP(B1004,[1]Vendas!A:C,3,FALSE),[1]Vendedores!A:B,2,FALSE)</f>
        <v>Jaqueline de Souza</v>
      </c>
      <c r="H1004" t="str">
        <f>VLOOKUP(VLOOKUP(VLOOKUP(B1004,[1]Vendas!A:C,3,FALSE),[1]Vendedores!A:E,5,FALSE),[1]Filiais!A:B,2,FALSE)</f>
        <v>Minas Gerais</v>
      </c>
      <c r="I1004" s="3">
        <f>VLOOKUP(VLOOKUP(B1004,[1]Vendas!A:C,3,FALSE),[1]Vendedores!A:E,4,FALSE)</f>
        <v>7.0000000000000007E-2</v>
      </c>
      <c r="J1004" t="str">
        <f>VLOOKUP(C1004,[1]Produtos!A:D,2,FALSE)</f>
        <v>Caneta</v>
      </c>
      <c r="K1004" s="5">
        <f>VLOOKUP(C1004,[1]Produtos!A:D,3,FALSE)</f>
        <v>15</v>
      </c>
      <c r="L1004" s="5">
        <f t="shared" si="45"/>
        <v>225</v>
      </c>
      <c r="M1004" s="5">
        <f t="shared" si="46"/>
        <v>9</v>
      </c>
      <c r="N1004" s="5">
        <f t="shared" si="47"/>
        <v>216</v>
      </c>
      <c r="O1004" t="str">
        <f>VLOOKUP(VLOOKUP(C1004,[1]Produtos!A:D,4,FALSE),[1]Categorias!A:B,2,FALSE)</f>
        <v>Papelaria</v>
      </c>
    </row>
    <row r="1005" spans="1:15" x14ac:dyDescent="0.3">
      <c r="A1005">
        <v>1004</v>
      </c>
      <c r="B1005">
        <v>207</v>
      </c>
      <c r="C1005">
        <v>10</v>
      </c>
      <c r="D1005">
        <v>29</v>
      </c>
      <c r="E1005" s="3">
        <v>0.05</v>
      </c>
      <c r="F1005" s="4">
        <f>VLOOKUP(B1005,[1]Vendas!A:C,2,FALSE)</f>
        <v>43910</v>
      </c>
      <c r="G1005" t="str">
        <f>VLOOKUP(VLOOKUP(B1005,[1]Vendas!A:C,3,FALSE),[1]Vendedores!A:B,2,FALSE)</f>
        <v>Rubens Lopes</v>
      </c>
      <c r="H1005" t="str">
        <f>VLOOKUP(VLOOKUP(VLOOKUP(B1005,[1]Vendas!A:C,3,FALSE),[1]Vendedores!A:E,5,FALSE),[1]Filiais!A:B,2,FALSE)</f>
        <v>Minas Gerais</v>
      </c>
      <c r="I1005" s="3">
        <f>VLOOKUP(VLOOKUP(B1005,[1]Vendas!A:C,3,FALSE),[1]Vendedores!A:E,4,FALSE)</f>
        <v>0.02</v>
      </c>
      <c r="J1005" t="str">
        <f>VLOOKUP(C1005,[1]Produtos!A:D,2,FALSE)</f>
        <v>Caneta</v>
      </c>
      <c r="K1005" s="5">
        <f>VLOOKUP(C1005,[1]Produtos!A:D,3,FALSE)</f>
        <v>15</v>
      </c>
      <c r="L1005" s="5">
        <f t="shared" si="45"/>
        <v>435</v>
      </c>
      <c r="M1005" s="5">
        <f t="shared" si="46"/>
        <v>21.75</v>
      </c>
      <c r="N1005" s="5">
        <f t="shared" si="47"/>
        <v>413.25</v>
      </c>
      <c r="O1005" t="str">
        <f>VLOOKUP(VLOOKUP(C1005,[1]Produtos!A:D,4,FALSE),[1]Categorias!A:B,2,FALSE)</f>
        <v>Papelaria</v>
      </c>
    </row>
    <row r="1006" spans="1:15" x14ac:dyDescent="0.3">
      <c r="A1006">
        <v>1005</v>
      </c>
      <c r="B1006">
        <v>1068</v>
      </c>
      <c r="C1006">
        <v>6</v>
      </c>
      <c r="D1006">
        <v>29</v>
      </c>
      <c r="E1006" s="3">
        <v>0.02</v>
      </c>
      <c r="F1006" s="4">
        <f>VLOOKUP(B1006,[1]Vendas!A:C,2,FALSE)</f>
        <v>43983</v>
      </c>
      <c r="G1006" t="str">
        <f>VLOOKUP(VLOOKUP(B1006,[1]Vendas!A:C,3,FALSE),[1]Vendedores!A:B,2,FALSE)</f>
        <v>Solange Almeida</v>
      </c>
      <c r="H1006" t="str">
        <f>VLOOKUP(VLOOKUP(VLOOKUP(B1006,[1]Vendas!A:C,3,FALSE),[1]Vendedores!A:E,5,FALSE),[1]Filiais!A:B,2,FALSE)</f>
        <v>Rio de Janeiro</v>
      </c>
      <c r="I1006" s="3">
        <f>VLOOKUP(VLOOKUP(B1006,[1]Vendas!A:C,3,FALSE),[1]Vendedores!A:E,4,FALSE)</f>
        <v>0.01</v>
      </c>
      <c r="J1006" t="str">
        <f>VLOOKUP(C1006,[1]Produtos!A:D,2,FALSE)</f>
        <v>Carregador para celular</v>
      </c>
      <c r="K1006" s="5">
        <f>VLOOKUP(C1006,[1]Produtos!A:D,3,FALSE)</f>
        <v>150</v>
      </c>
      <c r="L1006" s="5">
        <f t="shared" si="45"/>
        <v>4350</v>
      </c>
      <c r="M1006" s="5">
        <f t="shared" si="46"/>
        <v>87</v>
      </c>
      <c r="N1006" s="5">
        <f t="shared" si="47"/>
        <v>4263</v>
      </c>
      <c r="O1006" t="str">
        <f>VLOOKUP(VLOOKUP(C1006,[1]Produtos!A:D,4,FALSE),[1]Categorias!A:B,2,FALSE)</f>
        <v>Celulares</v>
      </c>
    </row>
    <row r="1007" spans="1:15" x14ac:dyDescent="0.3">
      <c r="A1007">
        <v>1006</v>
      </c>
      <c r="B1007">
        <v>67</v>
      </c>
      <c r="C1007">
        <v>5</v>
      </c>
      <c r="D1007">
        <v>6</v>
      </c>
      <c r="E1007" s="3">
        <v>0.02</v>
      </c>
      <c r="F1007" s="4">
        <f>VLOOKUP(B1007,[1]Vendas!A:C,2,FALSE)</f>
        <v>43909</v>
      </c>
      <c r="G1007" t="str">
        <f>VLOOKUP(VLOOKUP(B1007,[1]Vendas!A:C,3,FALSE),[1]Vendedores!A:B,2,FALSE)</f>
        <v>Almira Buarque</v>
      </c>
      <c r="H1007" t="str">
        <f>VLOOKUP(VLOOKUP(VLOOKUP(B1007,[1]Vendas!A:C,3,FALSE),[1]Vendedores!A:E,5,FALSE),[1]Filiais!A:B,2,FALSE)</f>
        <v>Rio de Janeiro</v>
      </c>
      <c r="I1007" s="3">
        <f>VLOOKUP(VLOOKUP(B1007,[1]Vendas!A:C,3,FALSE),[1]Vendedores!A:E,4,FALSE)</f>
        <v>0.04</v>
      </c>
      <c r="J1007" t="str">
        <f>VLOOKUP(C1007,[1]Produtos!A:D,2,FALSE)</f>
        <v>Smartphone</v>
      </c>
      <c r="K1007" s="5">
        <f>VLOOKUP(C1007,[1]Produtos!A:D,3,FALSE)</f>
        <v>3200</v>
      </c>
      <c r="L1007" s="5">
        <f t="shared" si="45"/>
        <v>19200</v>
      </c>
      <c r="M1007" s="5">
        <f t="shared" si="46"/>
        <v>384</v>
      </c>
      <c r="N1007" s="5">
        <f t="shared" si="47"/>
        <v>18816</v>
      </c>
      <c r="O1007" t="str">
        <f>VLOOKUP(VLOOKUP(C1007,[1]Produtos!A:D,4,FALSE),[1]Categorias!A:B,2,FALSE)</f>
        <v>Celulares</v>
      </c>
    </row>
    <row r="1008" spans="1:15" x14ac:dyDescent="0.3">
      <c r="A1008">
        <v>1007</v>
      </c>
      <c r="B1008">
        <v>308</v>
      </c>
      <c r="C1008">
        <v>8</v>
      </c>
      <c r="D1008">
        <v>2</v>
      </c>
      <c r="E1008" s="3">
        <v>0.03</v>
      </c>
      <c r="F1008" s="4">
        <f>VLOOKUP(B1008,[1]Vendas!A:C,2,FALSE)</f>
        <v>43958</v>
      </c>
      <c r="G1008" t="str">
        <f>VLOOKUP(VLOOKUP(B1008,[1]Vendas!A:C,3,FALSE),[1]Vendedores!A:B,2,FALSE)</f>
        <v>Rubens Lopes</v>
      </c>
      <c r="H1008" t="str">
        <f>VLOOKUP(VLOOKUP(VLOOKUP(B1008,[1]Vendas!A:C,3,FALSE),[1]Vendedores!A:E,5,FALSE),[1]Filiais!A:B,2,FALSE)</f>
        <v>Minas Gerais</v>
      </c>
      <c r="I1008" s="3">
        <f>VLOOKUP(VLOOKUP(B1008,[1]Vendas!A:C,3,FALSE),[1]Vendedores!A:E,4,FALSE)</f>
        <v>0.02</v>
      </c>
      <c r="J1008" t="str">
        <f>VLOOKUP(C1008,[1]Produtos!A:D,2,FALSE)</f>
        <v>Projetor</v>
      </c>
      <c r="K1008" s="5">
        <f>VLOOKUP(C1008,[1]Produtos!A:D,3,FALSE)</f>
        <v>2900</v>
      </c>
      <c r="L1008" s="5">
        <f t="shared" si="45"/>
        <v>5800</v>
      </c>
      <c r="M1008" s="5">
        <f t="shared" si="46"/>
        <v>174</v>
      </c>
      <c r="N1008" s="5">
        <f t="shared" si="47"/>
        <v>5626</v>
      </c>
      <c r="O1008" t="str">
        <f>VLOOKUP(VLOOKUP(C1008,[1]Produtos!A:D,4,FALSE),[1]Categorias!A:B,2,FALSE)</f>
        <v>Hardwares</v>
      </c>
    </row>
    <row r="1009" spans="1:15" x14ac:dyDescent="0.3">
      <c r="A1009">
        <v>1008</v>
      </c>
      <c r="B1009">
        <v>1188</v>
      </c>
      <c r="C1009">
        <v>7</v>
      </c>
      <c r="D1009">
        <v>8</v>
      </c>
      <c r="E1009" s="3">
        <v>0.05</v>
      </c>
      <c r="F1009" s="4">
        <f>VLOOKUP(B1009,[1]Vendas!A:C,2,FALSE)</f>
        <v>43939</v>
      </c>
      <c r="G1009" t="str">
        <f>VLOOKUP(VLOOKUP(B1009,[1]Vendas!A:C,3,FALSE),[1]Vendedores!A:B,2,FALSE)</f>
        <v>Fernanda Vasconcelos</v>
      </c>
      <c r="H1009" t="str">
        <f>VLOOKUP(VLOOKUP(VLOOKUP(B1009,[1]Vendas!A:C,3,FALSE),[1]Vendedores!A:E,5,FALSE),[1]Filiais!A:B,2,FALSE)</f>
        <v>Minas Gerais</v>
      </c>
      <c r="I1009" s="3">
        <f>VLOOKUP(VLOOKUP(B1009,[1]Vendas!A:C,3,FALSE),[1]Vendedores!A:E,4,FALSE)</f>
        <v>0.04</v>
      </c>
      <c r="J1009" t="str">
        <f>VLOOKUP(C1009,[1]Produtos!A:D,2,FALSE)</f>
        <v>Roteador</v>
      </c>
      <c r="K1009" s="5">
        <f>VLOOKUP(C1009,[1]Produtos!A:D,3,FALSE)</f>
        <v>320</v>
      </c>
      <c r="L1009" s="5">
        <f t="shared" si="45"/>
        <v>2560</v>
      </c>
      <c r="M1009" s="5">
        <f t="shared" si="46"/>
        <v>128</v>
      </c>
      <c r="N1009" s="5">
        <f t="shared" si="47"/>
        <v>2432</v>
      </c>
      <c r="O1009" t="str">
        <f>VLOOKUP(VLOOKUP(C1009,[1]Produtos!A:D,4,FALSE),[1]Categorias!A:B,2,FALSE)</f>
        <v>Hardwares</v>
      </c>
    </row>
    <row r="1010" spans="1:15" x14ac:dyDescent="0.3">
      <c r="A1010">
        <v>1009</v>
      </c>
      <c r="B1010">
        <v>1886</v>
      </c>
      <c r="C1010">
        <v>9</v>
      </c>
      <c r="D1010">
        <v>21</v>
      </c>
      <c r="E1010" s="3">
        <v>0.03</v>
      </c>
      <c r="F1010" s="4">
        <f>VLOOKUP(B1010,[1]Vendas!A:C,2,FALSE)</f>
        <v>44057</v>
      </c>
      <c r="G1010" t="str">
        <f>VLOOKUP(VLOOKUP(B1010,[1]Vendas!A:C,3,FALSE),[1]Vendedores!A:B,2,FALSE)</f>
        <v>Almira Buarque</v>
      </c>
      <c r="H1010" t="str">
        <f>VLOOKUP(VLOOKUP(VLOOKUP(B1010,[1]Vendas!A:C,3,FALSE),[1]Vendedores!A:E,5,FALSE),[1]Filiais!A:B,2,FALSE)</f>
        <v>Rio de Janeiro</v>
      </c>
      <c r="I1010" s="3">
        <f>VLOOKUP(VLOOKUP(B1010,[1]Vendas!A:C,3,FALSE),[1]Vendedores!A:E,4,FALSE)</f>
        <v>0.04</v>
      </c>
      <c r="J1010" t="str">
        <f>VLOOKUP(C1010,[1]Produtos!A:D,2,FALSE)</f>
        <v>Papel A4</v>
      </c>
      <c r="K1010" s="5">
        <f>VLOOKUP(C1010,[1]Produtos!A:D,3,FALSE)</f>
        <v>90</v>
      </c>
      <c r="L1010" s="5">
        <f t="shared" si="45"/>
        <v>1890</v>
      </c>
      <c r="M1010" s="5">
        <f t="shared" si="46"/>
        <v>56.699999999999996</v>
      </c>
      <c r="N1010" s="5">
        <f t="shared" si="47"/>
        <v>1833.3</v>
      </c>
      <c r="O1010" t="str">
        <f>VLOOKUP(VLOOKUP(C1010,[1]Produtos!A:D,4,FALSE),[1]Categorias!A:B,2,FALSE)</f>
        <v>Papelaria</v>
      </c>
    </row>
    <row r="1011" spans="1:15" x14ac:dyDescent="0.3">
      <c r="A1011">
        <v>1010</v>
      </c>
      <c r="B1011">
        <v>270</v>
      </c>
      <c r="C1011">
        <v>7</v>
      </c>
      <c r="D1011">
        <v>18</v>
      </c>
      <c r="E1011" s="3">
        <v>0.03</v>
      </c>
      <c r="F1011" s="4">
        <f>VLOOKUP(B1011,[1]Vendas!A:C,2,FALSE)</f>
        <v>43944</v>
      </c>
      <c r="G1011" t="str">
        <f>VLOOKUP(VLOOKUP(B1011,[1]Vendas!A:C,3,FALSE),[1]Vendedores!A:B,2,FALSE)</f>
        <v>Augusto Carlos</v>
      </c>
      <c r="H1011" t="str">
        <f>VLOOKUP(VLOOKUP(VLOOKUP(B1011,[1]Vendas!A:C,3,FALSE),[1]Vendedores!A:E,5,FALSE),[1]Filiais!A:B,2,FALSE)</f>
        <v>São Paulo</v>
      </c>
      <c r="I1011" s="3">
        <f>VLOOKUP(VLOOKUP(B1011,[1]Vendas!A:C,3,FALSE),[1]Vendedores!A:E,4,FALSE)</f>
        <v>0.08</v>
      </c>
      <c r="J1011" t="str">
        <f>VLOOKUP(C1011,[1]Produtos!A:D,2,FALSE)</f>
        <v>Roteador</v>
      </c>
      <c r="K1011" s="5">
        <f>VLOOKUP(C1011,[1]Produtos!A:D,3,FALSE)</f>
        <v>320</v>
      </c>
      <c r="L1011" s="5">
        <f t="shared" si="45"/>
        <v>5760</v>
      </c>
      <c r="M1011" s="5">
        <f t="shared" si="46"/>
        <v>172.79999999999998</v>
      </c>
      <c r="N1011" s="5">
        <f t="shared" si="47"/>
        <v>5587.2</v>
      </c>
      <c r="O1011" t="str">
        <f>VLOOKUP(VLOOKUP(C1011,[1]Produtos!A:D,4,FALSE),[1]Categorias!A:B,2,FALSE)</f>
        <v>Hardwares</v>
      </c>
    </row>
    <row r="1012" spans="1:15" x14ac:dyDescent="0.3">
      <c r="A1012">
        <v>1011</v>
      </c>
      <c r="B1012">
        <v>1040</v>
      </c>
      <c r="C1012">
        <v>10</v>
      </c>
      <c r="D1012">
        <v>12</v>
      </c>
      <c r="E1012" s="3">
        <v>0.05</v>
      </c>
      <c r="F1012" s="4">
        <f>VLOOKUP(B1012,[1]Vendas!A:C,2,FALSE)</f>
        <v>44133</v>
      </c>
      <c r="G1012" t="str">
        <f>VLOOKUP(VLOOKUP(B1012,[1]Vendas!A:C,3,FALSE),[1]Vendedores!A:B,2,FALSE)</f>
        <v>Raimundo Nonato</v>
      </c>
      <c r="H1012" t="str">
        <f>VLOOKUP(VLOOKUP(VLOOKUP(B1012,[1]Vendas!A:C,3,FALSE),[1]Vendedores!A:E,5,FALSE),[1]Filiais!A:B,2,FALSE)</f>
        <v>Minas Gerais</v>
      </c>
      <c r="I1012" s="3">
        <f>VLOOKUP(VLOOKUP(B1012,[1]Vendas!A:C,3,FALSE),[1]Vendedores!A:E,4,FALSE)</f>
        <v>0.02</v>
      </c>
      <c r="J1012" t="str">
        <f>VLOOKUP(C1012,[1]Produtos!A:D,2,FALSE)</f>
        <v>Caneta</v>
      </c>
      <c r="K1012" s="5">
        <f>VLOOKUP(C1012,[1]Produtos!A:D,3,FALSE)</f>
        <v>15</v>
      </c>
      <c r="L1012" s="5">
        <f t="shared" si="45"/>
        <v>180</v>
      </c>
      <c r="M1012" s="5">
        <f t="shared" si="46"/>
        <v>9</v>
      </c>
      <c r="N1012" s="5">
        <f t="shared" si="47"/>
        <v>171</v>
      </c>
      <c r="O1012" t="str">
        <f>VLOOKUP(VLOOKUP(C1012,[1]Produtos!A:D,4,FALSE),[1]Categorias!A:B,2,FALSE)</f>
        <v>Papelaria</v>
      </c>
    </row>
    <row r="1013" spans="1:15" x14ac:dyDescent="0.3">
      <c r="A1013">
        <v>1012</v>
      </c>
      <c r="B1013">
        <v>866</v>
      </c>
      <c r="C1013">
        <v>2</v>
      </c>
      <c r="D1013">
        <v>7</v>
      </c>
      <c r="E1013" s="3">
        <v>0.05</v>
      </c>
      <c r="F1013" s="4">
        <f>VLOOKUP(B1013,[1]Vendas!A:C,2,FALSE)</f>
        <v>43857</v>
      </c>
      <c r="G1013" t="str">
        <f>VLOOKUP(VLOOKUP(B1013,[1]Vendas!A:C,3,FALSE),[1]Vendedores!A:B,2,FALSE)</f>
        <v>Débora Albuquerque</v>
      </c>
      <c r="H1013" t="str">
        <f>VLOOKUP(VLOOKUP(VLOOKUP(B1013,[1]Vendas!A:C,3,FALSE),[1]Vendedores!A:E,5,FALSE),[1]Filiais!A:B,2,FALSE)</f>
        <v>São Paulo</v>
      </c>
      <c r="I1013" s="3">
        <f>VLOOKUP(VLOOKUP(B1013,[1]Vendas!A:C,3,FALSE),[1]Vendedores!A:E,4,FALSE)</f>
        <v>0.02</v>
      </c>
      <c r="J1013" t="str">
        <f>VLOOKUP(C1013,[1]Produtos!A:D,2,FALSE)</f>
        <v>Impressora</v>
      </c>
      <c r="K1013" s="5">
        <f>VLOOKUP(C1013,[1]Produtos!A:D,3,FALSE)</f>
        <v>2100</v>
      </c>
      <c r="L1013" s="5">
        <f t="shared" si="45"/>
        <v>14700</v>
      </c>
      <c r="M1013" s="5">
        <f t="shared" si="46"/>
        <v>735</v>
      </c>
      <c r="N1013" s="5">
        <f t="shared" si="47"/>
        <v>13965</v>
      </c>
      <c r="O1013" t="str">
        <f>VLOOKUP(VLOOKUP(C1013,[1]Produtos!A:D,4,FALSE),[1]Categorias!A:B,2,FALSE)</f>
        <v>Hardwares</v>
      </c>
    </row>
    <row r="1014" spans="1:15" x14ac:dyDescent="0.3">
      <c r="A1014">
        <v>1013</v>
      </c>
      <c r="B1014">
        <v>900</v>
      </c>
      <c r="C1014">
        <v>2</v>
      </c>
      <c r="D1014">
        <v>1</v>
      </c>
      <c r="E1014" s="3">
        <v>0.05</v>
      </c>
      <c r="F1014" s="4">
        <f>VLOOKUP(B1014,[1]Vendas!A:C,2,FALSE)</f>
        <v>43990</v>
      </c>
      <c r="G1014" t="str">
        <f>VLOOKUP(VLOOKUP(B1014,[1]Vendas!A:C,3,FALSE),[1]Vendedores!A:B,2,FALSE)</f>
        <v>Fernanda Vasconcelos</v>
      </c>
      <c r="H1014" t="str">
        <f>VLOOKUP(VLOOKUP(VLOOKUP(B1014,[1]Vendas!A:C,3,FALSE),[1]Vendedores!A:E,5,FALSE),[1]Filiais!A:B,2,FALSE)</f>
        <v>Minas Gerais</v>
      </c>
      <c r="I1014" s="3">
        <f>VLOOKUP(VLOOKUP(B1014,[1]Vendas!A:C,3,FALSE),[1]Vendedores!A:E,4,FALSE)</f>
        <v>0.04</v>
      </c>
      <c r="J1014" t="str">
        <f>VLOOKUP(C1014,[1]Produtos!A:D,2,FALSE)</f>
        <v>Impressora</v>
      </c>
      <c r="K1014" s="5">
        <f>VLOOKUP(C1014,[1]Produtos!A:D,3,FALSE)</f>
        <v>2100</v>
      </c>
      <c r="L1014" s="5">
        <f t="shared" si="45"/>
        <v>2100</v>
      </c>
      <c r="M1014" s="5">
        <f t="shared" si="46"/>
        <v>105</v>
      </c>
      <c r="N1014" s="5">
        <f t="shared" si="47"/>
        <v>1995</v>
      </c>
      <c r="O1014" t="str">
        <f>VLOOKUP(VLOOKUP(C1014,[1]Produtos!A:D,4,FALSE),[1]Categorias!A:B,2,FALSE)</f>
        <v>Hardwares</v>
      </c>
    </row>
    <row r="1015" spans="1:15" x14ac:dyDescent="0.3">
      <c r="A1015">
        <v>1014</v>
      </c>
      <c r="B1015">
        <v>1836</v>
      </c>
      <c r="C1015">
        <v>9</v>
      </c>
      <c r="D1015">
        <v>16</v>
      </c>
      <c r="E1015" s="3">
        <v>0.04</v>
      </c>
      <c r="F1015" s="4">
        <f>VLOOKUP(B1015,[1]Vendas!A:C,2,FALSE)</f>
        <v>44178</v>
      </c>
      <c r="G1015" t="str">
        <f>VLOOKUP(VLOOKUP(B1015,[1]Vendas!A:C,3,FALSE),[1]Vendedores!A:B,2,FALSE)</f>
        <v>Augusto Carlos</v>
      </c>
      <c r="H1015" t="str">
        <f>VLOOKUP(VLOOKUP(VLOOKUP(B1015,[1]Vendas!A:C,3,FALSE),[1]Vendedores!A:E,5,FALSE),[1]Filiais!A:B,2,FALSE)</f>
        <v>São Paulo</v>
      </c>
      <c r="I1015" s="3">
        <f>VLOOKUP(VLOOKUP(B1015,[1]Vendas!A:C,3,FALSE),[1]Vendedores!A:E,4,FALSE)</f>
        <v>0.08</v>
      </c>
      <c r="J1015" t="str">
        <f>VLOOKUP(C1015,[1]Produtos!A:D,2,FALSE)</f>
        <v>Papel A4</v>
      </c>
      <c r="K1015" s="5">
        <f>VLOOKUP(C1015,[1]Produtos!A:D,3,FALSE)</f>
        <v>90</v>
      </c>
      <c r="L1015" s="5">
        <f t="shared" si="45"/>
        <v>1440</v>
      </c>
      <c r="M1015" s="5">
        <f t="shared" si="46"/>
        <v>57.6</v>
      </c>
      <c r="N1015" s="5">
        <f t="shared" si="47"/>
        <v>1382.4</v>
      </c>
      <c r="O1015" t="str">
        <f>VLOOKUP(VLOOKUP(C1015,[1]Produtos!A:D,4,FALSE),[1]Categorias!A:B,2,FALSE)</f>
        <v>Papelaria</v>
      </c>
    </row>
    <row r="1016" spans="1:15" x14ac:dyDescent="0.3">
      <c r="A1016">
        <v>1015</v>
      </c>
      <c r="B1016">
        <v>1854</v>
      </c>
      <c r="C1016">
        <v>4</v>
      </c>
      <c r="D1016">
        <v>24</v>
      </c>
      <c r="E1016" s="3">
        <v>0.05</v>
      </c>
      <c r="F1016" s="4">
        <f>VLOOKUP(B1016,[1]Vendas!A:C,2,FALSE)</f>
        <v>43885</v>
      </c>
      <c r="G1016" t="str">
        <f>VLOOKUP(VLOOKUP(B1016,[1]Vendas!A:C,3,FALSE),[1]Vendedores!A:B,2,FALSE)</f>
        <v>Antônio da Costa</v>
      </c>
      <c r="H1016" t="str">
        <f>VLOOKUP(VLOOKUP(VLOOKUP(B1016,[1]Vendas!A:C,3,FALSE),[1]Vendedores!A:E,5,FALSE),[1]Filiais!A:B,2,FALSE)</f>
        <v>São Paulo</v>
      </c>
      <c r="I1016" s="3">
        <f>VLOOKUP(VLOOKUP(B1016,[1]Vendas!A:C,3,FALSE),[1]Vendedores!A:E,4,FALSE)</f>
        <v>7.0000000000000007E-2</v>
      </c>
      <c r="J1016" t="str">
        <f>VLOOKUP(C1016,[1]Produtos!A:D,2,FALSE)</f>
        <v>Mouse</v>
      </c>
      <c r="K1016" s="5">
        <f>VLOOKUP(C1016,[1]Produtos!A:D,3,FALSE)</f>
        <v>75</v>
      </c>
      <c r="L1016" s="5">
        <f t="shared" si="45"/>
        <v>1800</v>
      </c>
      <c r="M1016" s="5">
        <f t="shared" si="46"/>
        <v>90</v>
      </c>
      <c r="N1016" s="5">
        <f t="shared" si="47"/>
        <v>1710</v>
      </c>
      <c r="O1016" t="str">
        <f>VLOOKUP(VLOOKUP(C1016,[1]Produtos!A:D,4,FALSE),[1]Categorias!A:B,2,FALSE)</f>
        <v>Acessórios</v>
      </c>
    </row>
    <row r="1017" spans="1:15" x14ac:dyDescent="0.3">
      <c r="A1017">
        <v>1016</v>
      </c>
      <c r="B1017">
        <v>407</v>
      </c>
      <c r="C1017">
        <v>6</v>
      </c>
      <c r="D1017">
        <v>9</v>
      </c>
      <c r="E1017" s="3">
        <v>0.02</v>
      </c>
      <c r="F1017" s="4">
        <f>VLOOKUP(B1017,[1]Vendas!A:C,2,FALSE)</f>
        <v>44125</v>
      </c>
      <c r="G1017" t="str">
        <f>VLOOKUP(VLOOKUP(B1017,[1]Vendas!A:C,3,FALSE),[1]Vendedores!A:B,2,FALSE)</f>
        <v>Filipe de Tarso</v>
      </c>
      <c r="H1017" t="str">
        <f>VLOOKUP(VLOOKUP(VLOOKUP(B1017,[1]Vendas!A:C,3,FALSE),[1]Vendedores!A:E,5,FALSE),[1]Filiais!A:B,2,FALSE)</f>
        <v>Rio de Janeiro</v>
      </c>
      <c r="I1017" s="3">
        <f>VLOOKUP(VLOOKUP(B1017,[1]Vendas!A:C,3,FALSE),[1]Vendedores!A:E,4,FALSE)</f>
        <v>0.04</v>
      </c>
      <c r="J1017" t="str">
        <f>VLOOKUP(C1017,[1]Produtos!A:D,2,FALSE)</f>
        <v>Carregador para celular</v>
      </c>
      <c r="K1017" s="5">
        <f>VLOOKUP(C1017,[1]Produtos!A:D,3,FALSE)</f>
        <v>150</v>
      </c>
      <c r="L1017" s="5">
        <f t="shared" si="45"/>
        <v>1350</v>
      </c>
      <c r="M1017" s="5">
        <f t="shared" si="46"/>
        <v>27</v>
      </c>
      <c r="N1017" s="5">
        <f t="shared" si="47"/>
        <v>1323</v>
      </c>
      <c r="O1017" t="str">
        <f>VLOOKUP(VLOOKUP(C1017,[1]Produtos!A:D,4,FALSE),[1]Categorias!A:B,2,FALSE)</f>
        <v>Celulares</v>
      </c>
    </row>
    <row r="1018" spans="1:15" x14ac:dyDescent="0.3">
      <c r="A1018">
        <v>1017</v>
      </c>
      <c r="B1018">
        <v>152</v>
      </c>
      <c r="C1018">
        <v>5</v>
      </c>
      <c r="D1018">
        <v>21</v>
      </c>
      <c r="E1018" s="3">
        <v>0.05</v>
      </c>
      <c r="F1018" s="4">
        <f>VLOOKUP(B1018,[1]Vendas!A:C,2,FALSE)</f>
        <v>44137</v>
      </c>
      <c r="G1018" t="str">
        <f>VLOOKUP(VLOOKUP(B1018,[1]Vendas!A:C,3,FALSE),[1]Vendedores!A:B,2,FALSE)</f>
        <v>Augusto Carlos</v>
      </c>
      <c r="H1018" t="str">
        <f>VLOOKUP(VLOOKUP(VLOOKUP(B1018,[1]Vendas!A:C,3,FALSE),[1]Vendedores!A:E,5,FALSE),[1]Filiais!A:B,2,FALSE)</f>
        <v>São Paulo</v>
      </c>
      <c r="I1018" s="3">
        <f>VLOOKUP(VLOOKUP(B1018,[1]Vendas!A:C,3,FALSE),[1]Vendedores!A:E,4,FALSE)</f>
        <v>0.08</v>
      </c>
      <c r="J1018" t="str">
        <f>VLOOKUP(C1018,[1]Produtos!A:D,2,FALSE)</f>
        <v>Smartphone</v>
      </c>
      <c r="K1018" s="5">
        <f>VLOOKUP(C1018,[1]Produtos!A:D,3,FALSE)</f>
        <v>3200</v>
      </c>
      <c r="L1018" s="5">
        <f t="shared" si="45"/>
        <v>67200</v>
      </c>
      <c r="M1018" s="5">
        <f t="shared" si="46"/>
        <v>3360</v>
      </c>
      <c r="N1018" s="5">
        <f t="shared" si="47"/>
        <v>63840</v>
      </c>
      <c r="O1018" t="str">
        <f>VLOOKUP(VLOOKUP(C1018,[1]Produtos!A:D,4,FALSE),[1]Categorias!A:B,2,FALSE)</f>
        <v>Celulares</v>
      </c>
    </row>
    <row r="1019" spans="1:15" x14ac:dyDescent="0.3">
      <c r="A1019">
        <v>1018</v>
      </c>
      <c r="B1019">
        <v>725</v>
      </c>
      <c r="C1019">
        <v>7</v>
      </c>
      <c r="D1019">
        <v>13</v>
      </c>
      <c r="E1019" s="3">
        <v>0.01</v>
      </c>
      <c r="F1019" s="4">
        <f>VLOOKUP(B1019,[1]Vendas!A:C,2,FALSE)</f>
        <v>44075</v>
      </c>
      <c r="G1019" t="str">
        <f>VLOOKUP(VLOOKUP(B1019,[1]Vendas!A:C,3,FALSE),[1]Vendedores!A:B,2,FALSE)</f>
        <v>Filipe de Tarso</v>
      </c>
      <c r="H1019" t="str">
        <f>VLOOKUP(VLOOKUP(VLOOKUP(B1019,[1]Vendas!A:C,3,FALSE),[1]Vendedores!A:E,5,FALSE),[1]Filiais!A:B,2,FALSE)</f>
        <v>Rio de Janeiro</v>
      </c>
      <c r="I1019" s="3">
        <f>VLOOKUP(VLOOKUP(B1019,[1]Vendas!A:C,3,FALSE),[1]Vendedores!A:E,4,FALSE)</f>
        <v>0.04</v>
      </c>
      <c r="J1019" t="str">
        <f>VLOOKUP(C1019,[1]Produtos!A:D,2,FALSE)</f>
        <v>Roteador</v>
      </c>
      <c r="K1019" s="5">
        <f>VLOOKUP(C1019,[1]Produtos!A:D,3,FALSE)</f>
        <v>320</v>
      </c>
      <c r="L1019" s="5">
        <f t="shared" si="45"/>
        <v>4160</v>
      </c>
      <c r="M1019" s="5">
        <f t="shared" si="46"/>
        <v>41.6</v>
      </c>
      <c r="N1019" s="5">
        <f t="shared" si="47"/>
        <v>4118.3999999999996</v>
      </c>
      <c r="O1019" t="str">
        <f>VLOOKUP(VLOOKUP(C1019,[1]Produtos!A:D,4,FALSE),[1]Categorias!A:B,2,FALSE)</f>
        <v>Hardwares</v>
      </c>
    </row>
    <row r="1020" spans="1:15" x14ac:dyDescent="0.3">
      <c r="A1020">
        <v>1019</v>
      </c>
      <c r="B1020">
        <v>236</v>
      </c>
      <c r="C1020">
        <v>2</v>
      </c>
      <c r="D1020">
        <v>13</v>
      </c>
      <c r="E1020" s="3">
        <v>0.01</v>
      </c>
      <c r="F1020" s="4">
        <f>VLOOKUP(B1020,[1]Vendas!A:C,2,FALSE)</f>
        <v>44119</v>
      </c>
      <c r="G1020" t="str">
        <f>VLOOKUP(VLOOKUP(B1020,[1]Vendas!A:C,3,FALSE),[1]Vendedores!A:B,2,FALSE)</f>
        <v>Augusto Carlos</v>
      </c>
      <c r="H1020" t="str">
        <f>VLOOKUP(VLOOKUP(VLOOKUP(B1020,[1]Vendas!A:C,3,FALSE),[1]Vendedores!A:E,5,FALSE),[1]Filiais!A:B,2,FALSE)</f>
        <v>São Paulo</v>
      </c>
      <c r="I1020" s="3">
        <f>VLOOKUP(VLOOKUP(B1020,[1]Vendas!A:C,3,FALSE),[1]Vendedores!A:E,4,FALSE)</f>
        <v>0.08</v>
      </c>
      <c r="J1020" t="str">
        <f>VLOOKUP(C1020,[1]Produtos!A:D,2,FALSE)</f>
        <v>Impressora</v>
      </c>
      <c r="K1020" s="5">
        <f>VLOOKUP(C1020,[1]Produtos!A:D,3,FALSE)</f>
        <v>2100</v>
      </c>
      <c r="L1020" s="5">
        <f t="shared" si="45"/>
        <v>27300</v>
      </c>
      <c r="M1020" s="5">
        <f t="shared" si="46"/>
        <v>273</v>
      </c>
      <c r="N1020" s="5">
        <f t="shared" si="47"/>
        <v>27027</v>
      </c>
      <c r="O1020" t="str">
        <f>VLOOKUP(VLOOKUP(C1020,[1]Produtos!A:D,4,FALSE),[1]Categorias!A:B,2,FALSE)</f>
        <v>Hardwares</v>
      </c>
    </row>
    <row r="1021" spans="1:15" x14ac:dyDescent="0.3">
      <c r="A1021">
        <v>1020</v>
      </c>
      <c r="B1021">
        <v>974</v>
      </c>
      <c r="C1021">
        <v>10</v>
      </c>
      <c r="D1021">
        <v>18</v>
      </c>
      <c r="E1021" s="3">
        <v>0.03</v>
      </c>
      <c r="F1021" s="4">
        <f>VLOOKUP(B1021,[1]Vendas!A:C,2,FALSE)</f>
        <v>44142</v>
      </c>
      <c r="G1021" t="str">
        <f>VLOOKUP(VLOOKUP(B1021,[1]Vendas!A:C,3,FALSE),[1]Vendedores!A:B,2,FALSE)</f>
        <v>Rubens Lopes</v>
      </c>
      <c r="H1021" t="str">
        <f>VLOOKUP(VLOOKUP(VLOOKUP(B1021,[1]Vendas!A:C,3,FALSE),[1]Vendedores!A:E,5,FALSE),[1]Filiais!A:B,2,FALSE)</f>
        <v>Minas Gerais</v>
      </c>
      <c r="I1021" s="3">
        <f>VLOOKUP(VLOOKUP(B1021,[1]Vendas!A:C,3,FALSE),[1]Vendedores!A:E,4,FALSE)</f>
        <v>0.02</v>
      </c>
      <c r="J1021" t="str">
        <f>VLOOKUP(C1021,[1]Produtos!A:D,2,FALSE)</f>
        <v>Caneta</v>
      </c>
      <c r="K1021" s="5">
        <f>VLOOKUP(C1021,[1]Produtos!A:D,3,FALSE)</f>
        <v>15</v>
      </c>
      <c r="L1021" s="5">
        <f t="shared" si="45"/>
        <v>270</v>
      </c>
      <c r="M1021" s="5">
        <f t="shared" si="46"/>
        <v>8.1</v>
      </c>
      <c r="N1021" s="5">
        <f t="shared" si="47"/>
        <v>261.89999999999998</v>
      </c>
      <c r="O1021" t="str">
        <f>VLOOKUP(VLOOKUP(C1021,[1]Produtos!A:D,4,FALSE),[1]Categorias!A:B,2,FALSE)</f>
        <v>Papelaria</v>
      </c>
    </row>
    <row r="1022" spans="1:15" x14ac:dyDescent="0.3">
      <c r="A1022">
        <v>1021</v>
      </c>
      <c r="B1022">
        <v>1025</v>
      </c>
      <c r="C1022">
        <v>9</v>
      </c>
      <c r="D1022">
        <v>32</v>
      </c>
      <c r="E1022" s="3">
        <v>0.04</v>
      </c>
      <c r="F1022" s="4">
        <f>VLOOKUP(B1022,[1]Vendas!A:C,2,FALSE)</f>
        <v>44124</v>
      </c>
      <c r="G1022" t="str">
        <f>VLOOKUP(VLOOKUP(B1022,[1]Vendas!A:C,3,FALSE),[1]Vendedores!A:B,2,FALSE)</f>
        <v>Filipe de Tarso</v>
      </c>
      <c r="H1022" t="str">
        <f>VLOOKUP(VLOOKUP(VLOOKUP(B1022,[1]Vendas!A:C,3,FALSE),[1]Vendedores!A:E,5,FALSE),[1]Filiais!A:B,2,FALSE)</f>
        <v>Rio de Janeiro</v>
      </c>
      <c r="I1022" s="3">
        <f>VLOOKUP(VLOOKUP(B1022,[1]Vendas!A:C,3,FALSE),[1]Vendedores!A:E,4,FALSE)</f>
        <v>0.04</v>
      </c>
      <c r="J1022" t="str">
        <f>VLOOKUP(C1022,[1]Produtos!A:D,2,FALSE)</f>
        <v>Papel A4</v>
      </c>
      <c r="K1022" s="5">
        <f>VLOOKUP(C1022,[1]Produtos!A:D,3,FALSE)</f>
        <v>90</v>
      </c>
      <c r="L1022" s="5">
        <f t="shared" si="45"/>
        <v>2880</v>
      </c>
      <c r="M1022" s="5">
        <f t="shared" si="46"/>
        <v>115.2</v>
      </c>
      <c r="N1022" s="5">
        <f t="shared" si="47"/>
        <v>2764.8</v>
      </c>
      <c r="O1022" t="str">
        <f>VLOOKUP(VLOOKUP(C1022,[1]Produtos!A:D,4,FALSE),[1]Categorias!A:B,2,FALSE)</f>
        <v>Papelaria</v>
      </c>
    </row>
    <row r="1023" spans="1:15" x14ac:dyDescent="0.3">
      <c r="A1023">
        <v>1022</v>
      </c>
      <c r="B1023">
        <v>1554</v>
      </c>
      <c r="C1023">
        <v>1</v>
      </c>
      <c r="D1023">
        <v>17</v>
      </c>
      <c r="E1023" s="3">
        <v>0.02</v>
      </c>
      <c r="F1023" s="4">
        <f>VLOOKUP(B1023,[1]Vendas!A:C,2,FALSE)</f>
        <v>44196</v>
      </c>
      <c r="G1023" t="str">
        <f>VLOOKUP(VLOOKUP(B1023,[1]Vendas!A:C,3,FALSE),[1]Vendedores!A:B,2,FALSE)</f>
        <v>Solange Almeida</v>
      </c>
      <c r="H1023" t="str">
        <f>VLOOKUP(VLOOKUP(VLOOKUP(B1023,[1]Vendas!A:C,3,FALSE),[1]Vendedores!A:E,5,FALSE),[1]Filiais!A:B,2,FALSE)</f>
        <v>Rio de Janeiro</v>
      </c>
      <c r="I1023" s="3">
        <f>VLOOKUP(VLOOKUP(B1023,[1]Vendas!A:C,3,FALSE),[1]Vendedores!A:E,4,FALSE)</f>
        <v>0.01</v>
      </c>
      <c r="J1023" t="str">
        <f>VLOOKUP(C1023,[1]Produtos!A:D,2,FALSE)</f>
        <v>Computador desktop</v>
      </c>
      <c r="K1023" s="5">
        <f>VLOOKUP(C1023,[1]Produtos!A:D,3,FALSE)</f>
        <v>5200</v>
      </c>
      <c r="L1023" s="5">
        <f t="shared" si="45"/>
        <v>88400</v>
      </c>
      <c r="M1023" s="5">
        <f t="shared" si="46"/>
        <v>1768</v>
      </c>
      <c r="N1023" s="5">
        <f t="shared" si="47"/>
        <v>86632</v>
      </c>
      <c r="O1023" t="str">
        <f>VLOOKUP(VLOOKUP(C1023,[1]Produtos!A:D,4,FALSE),[1]Categorias!A:B,2,FALSE)</f>
        <v>Hardwares</v>
      </c>
    </row>
    <row r="1024" spans="1:15" x14ac:dyDescent="0.3">
      <c r="A1024">
        <v>1023</v>
      </c>
      <c r="B1024">
        <v>97</v>
      </c>
      <c r="C1024">
        <v>8</v>
      </c>
      <c r="D1024">
        <v>16</v>
      </c>
      <c r="E1024" s="3">
        <v>0.02</v>
      </c>
      <c r="F1024" s="4">
        <f>VLOOKUP(B1024,[1]Vendas!A:C,2,FALSE)</f>
        <v>44021</v>
      </c>
      <c r="G1024" t="str">
        <f>VLOOKUP(VLOOKUP(B1024,[1]Vendas!A:C,3,FALSE),[1]Vendedores!A:B,2,FALSE)</f>
        <v>Raimundo Nonato</v>
      </c>
      <c r="H1024" t="str">
        <f>VLOOKUP(VLOOKUP(VLOOKUP(B1024,[1]Vendas!A:C,3,FALSE),[1]Vendedores!A:E,5,FALSE),[1]Filiais!A:B,2,FALSE)</f>
        <v>Minas Gerais</v>
      </c>
      <c r="I1024" s="3">
        <f>VLOOKUP(VLOOKUP(B1024,[1]Vendas!A:C,3,FALSE),[1]Vendedores!A:E,4,FALSE)</f>
        <v>0.02</v>
      </c>
      <c r="J1024" t="str">
        <f>VLOOKUP(C1024,[1]Produtos!A:D,2,FALSE)</f>
        <v>Projetor</v>
      </c>
      <c r="K1024" s="5">
        <f>VLOOKUP(C1024,[1]Produtos!A:D,3,FALSE)</f>
        <v>2900</v>
      </c>
      <c r="L1024" s="5">
        <f t="shared" si="45"/>
        <v>46400</v>
      </c>
      <c r="M1024" s="5">
        <f t="shared" si="46"/>
        <v>928</v>
      </c>
      <c r="N1024" s="5">
        <f t="shared" si="47"/>
        <v>45472</v>
      </c>
      <c r="O1024" t="str">
        <f>VLOOKUP(VLOOKUP(C1024,[1]Produtos!A:D,4,FALSE),[1]Categorias!A:B,2,FALSE)</f>
        <v>Hardwares</v>
      </c>
    </row>
    <row r="1025" spans="1:15" x14ac:dyDescent="0.3">
      <c r="A1025">
        <v>1024</v>
      </c>
      <c r="B1025">
        <v>652</v>
      </c>
      <c r="C1025">
        <v>3</v>
      </c>
      <c r="D1025">
        <v>29</v>
      </c>
      <c r="E1025" s="3">
        <v>0.03</v>
      </c>
      <c r="F1025" s="4">
        <f>VLOOKUP(B1025,[1]Vendas!A:C,2,FALSE)</f>
        <v>44115</v>
      </c>
      <c r="G1025" t="str">
        <f>VLOOKUP(VLOOKUP(B1025,[1]Vendas!A:C,3,FALSE),[1]Vendedores!A:B,2,FALSE)</f>
        <v>Solange Almeida</v>
      </c>
      <c r="H1025" t="str">
        <f>VLOOKUP(VLOOKUP(VLOOKUP(B1025,[1]Vendas!A:C,3,FALSE),[1]Vendedores!A:E,5,FALSE),[1]Filiais!A:B,2,FALSE)</f>
        <v>Rio de Janeiro</v>
      </c>
      <c r="I1025" s="3">
        <f>VLOOKUP(VLOOKUP(B1025,[1]Vendas!A:C,3,FALSE),[1]Vendedores!A:E,4,FALSE)</f>
        <v>0.01</v>
      </c>
      <c r="J1025" t="str">
        <f>VLOOKUP(C1025,[1]Produtos!A:D,2,FALSE)</f>
        <v>Teclado</v>
      </c>
      <c r="K1025" s="5">
        <f>VLOOKUP(C1025,[1]Produtos!A:D,3,FALSE)</f>
        <v>90</v>
      </c>
      <c r="L1025" s="5">
        <f t="shared" si="45"/>
        <v>2610</v>
      </c>
      <c r="M1025" s="5">
        <f t="shared" si="46"/>
        <v>78.3</v>
      </c>
      <c r="N1025" s="5">
        <f t="shared" si="47"/>
        <v>2531.6999999999998</v>
      </c>
      <c r="O1025" t="str">
        <f>VLOOKUP(VLOOKUP(C1025,[1]Produtos!A:D,4,FALSE),[1]Categorias!A:B,2,FALSE)</f>
        <v>Acessórios</v>
      </c>
    </row>
    <row r="1026" spans="1:15" x14ac:dyDescent="0.3">
      <c r="A1026">
        <v>1025</v>
      </c>
      <c r="B1026">
        <v>847</v>
      </c>
      <c r="C1026">
        <v>3</v>
      </c>
      <c r="D1026">
        <v>32</v>
      </c>
      <c r="E1026" s="3">
        <v>0.05</v>
      </c>
      <c r="F1026" s="4">
        <f>VLOOKUP(B1026,[1]Vendas!A:C,2,FALSE)</f>
        <v>43886</v>
      </c>
      <c r="G1026" t="str">
        <f>VLOOKUP(VLOOKUP(B1026,[1]Vendas!A:C,3,FALSE),[1]Vendedores!A:B,2,FALSE)</f>
        <v>Filipe de Tarso</v>
      </c>
      <c r="H1026" t="str">
        <f>VLOOKUP(VLOOKUP(VLOOKUP(B1026,[1]Vendas!A:C,3,FALSE),[1]Vendedores!A:E,5,FALSE),[1]Filiais!A:B,2,FALSE)</f>
        <v>Rio de Janeiro</v>
      </c>
      <c r="I1026" s="3">
        <f>VLOOKUP(VLOOKUP(B1026,[1]Vendas!A:C,3,FALSE),[1]Vendedores!A:E,4,FALSE)</f>
        <v>0.04</v>
      </c>
      <c r="J1026" t="str">
        <f>VLOOKUP(C1026,[1]Produtos!A:D,2,FALSE)</f>
        <v>Teclado</v>
      </c>
      <c r="K1026" s="5">
        <f>VLOOKUP(C1026,[1]Produtos!A:D,3,FALSE)</f>
        <v>90</v>
      </c>
      <c r="L1026" s="5">
        <f t="shared" si="45"/>
        <v>2880</v>
      </c>
      <c r="M1026" s="5">
        <f t="shared" si="46"/>
        <v>144</v>
      </c>
      <c r="N1026" s="5">
        <f t="shared" si="47"/>
        <v>2736</v>
      </c>
      <c r="O1026" t="str">
        <f>VLOOKUP(VLOOKUP(C1026,[1]Produtos!A:D,4,FALSE),[1]Categorias!A:B,2,FALSE)</f>
        <v>Acessórios</v>
      </c>
    </row>
    <row r="1027" spans="1:15" x14ac:dyDescent="0.3">
      <c r="A1027">
        <v>1026</v>
      </c>
      <c r="B1027">
        <v>1839</v>
      </c>
      <c r="C1027">
        <v>5</v>
      </c>
      <c r="D1027">
        <v>1</v>
      </c>
      <c r="E1027" s="3">
        <v>0.05</v>
      </c>
      <c r="F1027" s="4">
        <f>VLOOKUP(B1027,[1]Vendas!A:C,2,FALSE)</f>
        <v>43935</v>
      </c>
      <c r="G1027" t="str">
        <f>VLOOKUP(VLOOKUP(B1027,[1]Vendas!A:C,3,FALSE),[1]Vendedores!A:B,2,FALSE)</f>
        <v>Rubens Lopes</v>
      </c>
      <c r="H1027" t="str">
        <f>VLOOKUP(VLOOKUP(VLOOKUP(B1027,[1]Vendas!A:C,3,FALSE),[1]Vendedores!A:E,5,FALSE),[1]Filiais!A:B,2,FALSE)</f>
        <v>Minas Gerais</v>
      </c>
      <c r="I1027" s="3">
        <f>VLOOKUP(VLOOKUP(B1027,[1]Vendas!A:C,3,FALSE),[1]Vendedores!A:E,4,FALSE)</f>
        <v>0.02</v>
      </c>
      <c r="J1027" t="str">
        <f>VLOOKUP(C1027,[1]Produtos!A:D,2,FALSE)</f>
        <v>Smartphone</v>
      </c>
      <c r="K1027" s="5">
        <f>VLOOKUP(C1027,[1]Produtos!A:D,3,FALSE)</f>
        <v>3200</v>
      </c>
      <c r="L1027" s="5">
        <f t="shared" ref="L1027:L1090" si="48">K1027*D1027</f>
        <v>3200</v>
      </c>
      <c r="M1027" s="5">
        <f t="shared" ref="M1027:M1090" si="49">E1027*L1027</f>
        <v>160</v>
      </c>
      <c r="N1027" s="5">
        <f t="shared" ref="N1027:N1090" si="50">L1027-M1027</f>
        <v>3040</v>
      </c>
      <c r="O1027" t="str">
        <f>VLOOKUP(VLOOKUP(C1027,[1]Produtos!A:D,4,FALSE),[1]Categorias!A:B,2,FALSE)</f>
        <v>Celulares</v>
      </c>
    </row>
    <row r="1028" spans="1:15" x14ac:dyDescent="0.3">
      <c r="A1028">
        <v>1027</v>
      </c>
      <c r="B1028">
        <v>1465</v>
      </c>
      <c r="C1028">
        <v>8</v>
      </c>
      <c r="D1028">
        <v>7</v>
      </c>
      <c r="E1028" s="3">
        <v>0.03</v>
      </c>
      <c r="F1028" s="4">
        <f>VLOOKUP(B1028,[1]Vendas!A:C,2,FALSE)</f>
        <v>44163</v>
      </c>
      <c r="G1028" t="str">
        <f>VLOOKUP(VLOOKUP(B1028,[1]Vendas!A:C,3,FALSE),[1]Vendedores!A:B,2,FALSE)</f>
        <v>Jaqueline de Souza</v>
      </c>
      <c r="H1028" t="str">
        <f>VLOOKUP(VLOOKUP(VLOOKUP(B1028,[1]Vendas!A:C,3,FALSE),[1]Vendedores!A:E,5,FALSE),[1]Filiais!A:B,2,FALSE)</f>
        <v>Minas Gerais</v>
      </c>
      <c r="I1028" s="3">
        <f>VLOOKUP(VLOOKUP(B1028,[1]Vendas!A:C,3,FALSE),[1]Vendedores!A:E,4,FALSE)</f>
        <v>7.0000000000000007E-2</v>
      </c>
      <c r="J1028" t="str">
        <f>VLOOKUP(C1028,[1]Produtos!A:D,2,FALSE)</f>
        <v>Projetor</v>
      </c>
      <c r="K1028" s="5">
        <f>VLOOKUP(C1028,[1]Produtos!A:D,3,FALSE)</f>
        <v>2900</v>
      </c>
      <c r="L1028" s="5">
        <f t="shared" si="48"/>
        <v>20300</v>
      </c>
      <c r="M1028" s="5">
        <f t="shared" si="49"/>
        <v>609</v>
      </c>
      <c r="N1028" s="5">
        <f t="shared" si="50"/>
        <v>19691</v>
      </c>
      <c r="O1028" t="str">
        <f>VLOOKUP(VLOOKUP(C1028,[1]Produtos!A:D,4,FALSE),[1]Categorias!A:B,2,FALSE)</f>
        <v>Hardwares</v>
      </c>
    </row>
    <row r="1029" spans="1:15" x14ac:dyDescent="0.3">
      <c r="A1029">
        <v>1028</v>
      </c>
      <c r="B1029">
        <v>1638</v>
      </c>
      <c r="C1029">
        <v>3</v>
      </c>
      <c r="D1029">
        <v>14</v>
      </c>
      <c r="E1029" s="3">
        <v>0</v>
      </c>
      <c r="F1029" s="4">
        <f>VLOOKUP(B1029,[1]Vendas!A:C,2,FALSE)</f>
        <v>44060</v>
      </c>
      <c r="G1029" t="str">
        <f>VLOOKUP(VLOOKUP(B1029,[1]Vendas!A:C,3,FALSE),[1]Vendedores!A:B,2,FALSE)</f>
        <v>Débora Albuquerque</v>
      </c>
      <c r="H1029" t="str">
        <f>VLOOKUP(VLOOKUP(VLOOKUP(B1029,[1]Vendas!A:C,3,FALSE),[1]Vendedores!A:E,5,FALSE),[1]Filiais!A:B,2,FALSE)</f>
        <v>São Paulo</v>
      </c>
      <c r="I1029" s="3">
        <f>VLOOKUP(VLOOKUP(B1029,[1]Vendas!A:C,3,FALSE),[1]Vendedores!A:E,4,FALSE)</f>
        <v>0.02</v>
      </c>
      <c r="J1029" t="str">
        <f>VLOOKUP(C1029,[1]Produtos!A:D,2,FALSE)</f>
        <v>Teclado</v>
      </c>
      <c r="K1029" s="5">
        <f>VLOOKUP(C1029,[1]Produtos!A:D,3,FALSE)</f>
        <v>90</v>
      </c>
      <c r="L1029" s="5">
        <f t="shared" si="48"/>
        <v>1260</v>
      </c>
      <c r="M1029" s="5">
        <f t="shared" si="49"/>
        <v>0</v>
      </c>
      <c r="N1029" s="5">
        <f t="shared" si="50"/>
        <v>1260</v>
      </c>
      <c r="O1029" t="str">
        <f>VLOOKUP(VLOOKUP(C1029,[1]Produtos!A:D,4,FALSE),[1]Categorias!A:B,2,FALSE)</f>
        <v>Acessórios</v>
      </c>
    </row>
    <row r="1030" spans="1:15" x14ac:dyDescent="0.3">
      <c r="A1030">
        <v>1029</v>
      </c>
      <c r="B1030">
        <v>603</v>
      </c>
      <c r="C1030">
        <v>2</v>
      </c>
      <c r="D1030">
        <v>7</v>
      </c>
      <c r="E1030" s="3">
        <v>0.01</v>
      </c>
      <c r="F1030" s="4">
        <f>VLOOKUP(B1030,[1]Vendas!A:C,2,FALSE)</f>
        <v>43896</v>
      </c>
      <c r="G1030" t="str">
        <f>VLOOKUP(VLOOKUP(B1030,[1]Vendas!A:C,3,FALSE),[1]Vendedores!A:B,2,FALSE)</f>
        <v>Raimundo Nonato</v>
      </c>
      <c r="H1030" t="str">
        <f>VLOOKUP(VLOOKUP(VLOOKUP(B1030,[1]Vendas!A:C,3,FALSE),[1]Vendedores!A:E,5,FALSE),[1]Filiais!A:B,2,FALSE)</f>
        <v>Minas Gerais</v>
      </c>
      <c r="I1030" s="3">
        <f>VLOOKUP(VLOOKUP(B1030,[1]Vendas!A:C,3,FALSE),[1]Vendedores!A:E,4,FALSE)</f>
        <v>0.02</v>
      </c>
      <c r="J1030" t="str">
        <f>VLOOKUP(C1030,[1]Produtos!A:D,2,FALSE)</f>
        <v>Impressora</v>
      </c>
      <c r="K1030" s="5">
        <f>VLOOKUP(C1030,[1]Produtos!A:D,3,FALSE)</f>
        <v>2100</v>
      </c>
      <c r="L1030" s="5">
        <f t="shared" si="48"/>
        <v>14700</v>
      </c>
      <c r="M1030" s="5">
        <f t="shared" si="49"/>
        <v>147</v>
      </c>
      <c r="N1030" s="5">
        <f t="shared" si="50"/>
        <v>14553</v>
      </c>
      <c r="O1030" t="str">
        <f>VLOOKUP(VLOOKUP(C1030,[1]Produtos!A:D,4,FALSE),[1]Categorias!A:B,2,FALSE)</f>
        <v>Hardwares</v>
      </c>
    </row>
    <row r="1031" spans="1:15" x14ac:dyDescent="0.3">
      <c r="A1031">
        <v>1030</v>
      </c>
      <c r="B1031">
        <v>1946</v>
      </c>
      <c r="C1031">
        <v>4</v>
      </c>
      <c r="D1031">
        <v>11</v>
      </c>
      <c r="E1031" s="3">
        <v>0.02</v>
      </c>
      <c r="F1031" s="4">
        <f>VLOOKUP(B1031,[1]Vendas!A:C,2,FALSE)</f>
        <v>43876</v>
      </c>
      <c r="G1031" t="str">
        <f>VLOOKUP(VLOOKUP(B1031,[1]Vendas!A:C,3,FALSE),[1]Vendedores!A:B,2,FALSE)</f>
        <v>Filipe de Tarso</v>
      </c>
      <c r="H1031" t="str">
        <f>VLOOKUP(VLOOKUP(VLOOKUP(B1031,[1]Vendas!A:C,3,FALSE),[1]Vendedores!A:E,5,FALSE),[1]Filiais!A:B,2,FALSE)</f>
        <v>Rio de Janeiro</v>
      </c>
      <c r="I1031" s="3">
        <f>VLOOKUP(VLOOKUP(B1031,[1]Vendas!A:C,3,FALSE),[1]Vendedores!A:E,4,FALSE)</f>
        <v>0.04</v>
      </c>
      <c r="J1031" t="str">
        <f>VLOOKUP(C1031,[1]Produtos!A:D,2,FALSE)</f>
        <v>Mouse</v>
      </c>
      <c r="K1031" s="5">
        <f>VLOOKUP(C1031,[1]Produtos!A:D,3,FALSE)</f>
        <v>75</v>
      </c>
      <c r="L1031" s="5">
        <f t="shared" si="48"/>
        <v>825</v>
      </c>
      <c r="M1031" s="5">
        <f t="shared" si="49"/>
        <v>16.5</v>
      </c>
      <c r="N1031" s="5">
        <f t="shared" si="50"/>
        <v>808.5</v>
      </c>
      <c r="O1031" t="str">
        <f>VLOOKUP(VLOOKUP(C1031,[1]Produtos!A:D,4,FALSE),[1]Categorias!A:B,2,FALSE)</f>
        <v>Acessórios</v>
      </c>
    </row>
    <row r="1032" spans="1:15" x14ac:dyDescent="0.3">
      <c r="A1032">
        <v>1031</v>
      </c>
      <c r="B1032">
        <v>1248</v>
      </c>
      <c r="C1032">
        <v>10</v>
      </c>
      <c r="D1032">
        <v>19</v>
      </c>
      <c r="E1032" s="3">
        <v>0.04</v>
      </c>
      <c r="F1032" s="4">
        <f>VLOOKUP(B1032,[1]Vendas!A:C,2,FALSE)</f>
        <v>43961</v>
      </c>
      <c r="G1032" t="str">
        <f>VLOOKUP(VLOOKUP(B1032,[1]Vendas!A:C,3,FALSE),[1]Vendedores!A:B,2,FALSE)</f>
        <v>Jaqueline de Souza</v>
      </c>
      <c r="H1032" t="str">
        <f>VLOOKUP(VLOOKUP(VLOOKUP(B1032,[1]Vendas!A:C,3,FALSE),[1]Vendedores!A:E,5,FALSE),[1]Filiais!A:B,2,FALSE)</f>
        <v>Minas Gerais</v>
      </c>
      <c r="I1032" s="3">
        <f>VLOOKUP(VLOOKUP(B1032,[1]Vendas!A:C,3,FALSE),[1]Vendedores!A:E,4,FALSE)</f>
        <v>7.0000000000000007E-2</v>
      </c>
      <c r="J1032" t="str">
        <f>VLOOKUP(C1032,[1]Produtos!A:D,2,FALSE)</f>
        <v>Caneta</v>
      </c>
      <c r="K1032" s="5">
        <f>VLOOKUP(C1032,[1]Produtos!A:D,3,FALSE)</f>
        <v>15</v>
      </c>
      <c r="L1032" s="5">
        <f t="shared" si="48"/>
        <v>285</v>
      </c>
      <c r="M1032" s="5">
        <f t="shared" si="49"/>
        <v>11.4</v>
      </c>
      <c r="N1032" s="5">
        <f t="shared" si="50"/>
        <v>273.60000000000002</v>
      </c>
      <c r="O1032" t="str">
        <f>VLOOKUP(VLOOKUP(C1032,[1]Produtos!A:D,4,FALSE),[1]Categorias!A:B,2,FALSE)</f>
        <v>Papelaria</v>
      </c>
    </row>
    <row r="1033" spans="1:15" x14ac:dyDescent="0.3">
      <c r="A1033">
        <v>1032</v>
      </c>
      <c r="B1033">
        <v>585</v>
      </c>
      <c r="C1033">
        <v>3</v>
      </c>
      <c r="D1033">
        <v>26</v>
      </c>
      <c r="E1033" s="3">
        <v>0.05</v>
      </c>
      <c r="F1033" s="4">
        <f>VLOOKUP(B1033,[1]Vendas!A:C,2,FALSE)</f>
        <v>44181</v>
      </c>
      <c r="G1033" t="str">
        <f>VLOOKUP(VLOOKUP(B1033,[1]Vendas!A:C,3,FALSE),[1]Vendedores!A:B,2,FALSE)</f>
        <v>Antônio da Costa</v>
      </c>
      <c r="H1033" t="str">
        <f>VLOOKUP(VLOOKUP(VLOOKUP(B1033,[1]Vendas!A:C,3,FALSE),[1]Vendedores!A:E,5,FALSE),[1]Filiais!A:B,2,FALSE)</f>
        <v>São Paulo</v>
      </c>
      <c r="I1033" s="3">
        <f>VLOOKUP(VLOOKUP(B1033,[1]Vendas!A:C,3,FALSE),[1]Vendedores!A:E,4,FALSE)</f>
        <v>7.0000000000000007E-2</v>
      </c>
      <c r="J1033" t="str">
        <f>VLOOKUP(C1033,[1]Produtos!A:D,2,FALSE)</f>
        <v>Teclado</v>
      </c>
      <c r="K1033" s="5">
        <f>VLOOKUP(C1033,[1]Produtos!A:D,3,FALSE)</f>
        <v>90</v>
      </c>
      <c r="L1033" s="5">
        <f t="shared" si="48"/>
        <v>2340</v>
      </c>
      <c r="M1033" s="5">
        <f t="shared" si="49"/>
        <v>117</v>
      </c>
      <c r="N1033" s="5">
        <f t="shared" si="50"/>
        <v>2223</v>
      </c>
      <c r="O1033" t="str">
        <f>VLOOKUP(VLOOKUP(C1033,[1]Produtos!A:D,4,FALSE),[1]Categorias!A:B,2,FALSE)</f>
        <v>Acessórios</v>
      </c>
    </row>
    <row r="1034" spans="1:15" x14ac:dyDescent="0.3">
      <c r="A1034">
        <v>1033</v>
      </c>
      <c r="B1034">
        <v>1462</v>
      </c>
      <c r="C1034">
        <v>1</v>
      </c>
      <c r="D1034">
        <v>18</v>
      </c>
      <c r="E1034" s="3">
        <v>0.05</v>
      </c>
      <c r="F1034" s="4">
        <f>VLOOKUP(B1034,[1]Vendas!A:C,2,FALSE)</f>
        <v>44167</v>
      </c>
      <c r="G1034" t="str">
        <f>VLOOKUP(VLOOKUP(B1034,[1]Vendas!A:C,3,FALSE),[1]Vendedores!A:B,2,FALSE)</f>
        <v>Rubens Lopes</v>
      </c>
      <c r="H1034" t="str">
        <f>VLOOKUP(VLOOKUP(VLOOKUP(B1034,[1]Vendas!A:C,3,FALSE),[1]Vendedores!A:E,5,FALSE),[1]Filiais!A:B,2,FALSE)</f>
        <v>Minas Gerais</v>
      </c>
      <c r="I1034" s="3">
        <f>VLOOKUP(VLOOKUP(B1034,[1]Vendas!A:C,3,FALSE),[1]Vendedores!A:E,4,FALSE)</f>
        <v>0.02</v>
      </c>
      <c r="J1034" t="str">
        <f>VLOOKUP(C1034,[1]Produtos!A:D,2,FALSE)</f>
        <v>Computador desktop</v>
      </c>
      <c r="K1034" s="5">
        <f>VLOOKUP(C1034,[1]Produtos!A:D,3,FALSE)</f>
        <v>5200</v>
      </c>
      <c r="L1034" s="5">
        <f t="shared" si="48"/>
        <v>93600</v>
      </c>
      <c r="M1034" s="5">
        <f t="shared" si="49"/>
        <v>4680</v>
      </c>
      <c r="N1034" s="5">
        <f t="shared" si="50"/>
        <v>88920</v>
      </c>
      <c r="O1034" t="str">
        <f>VLOOKUP(VLOOKUP(C1034,[1]Produtos!A:D,4,FALSE),[1]Categorias!A:B,2,FALSE)</f>
        <v>Hardwares</v>
      </c>
    </row>
    <row r="1035" spans="1:15" x14ac:dyDescent="0.3">
      <c r="A1035">
        <v>1034</v>
      </c>
      <c r="B1035">
        <v>979</v>
      </c>
      <c r="C1035">
        <v>1</v>
      </c>
      <c r="D1035">
        <v>32</v>
      </c>
      <c r="E1035" s="3">
        <v>0.05</v>
      </c>
      <c r="F1035" s="4">
        <f>VLOOKUP(B1035,[1]Vendas!A:C,2,FALSE)</f>
        <v>44080</v>
      </c>
      <c r="G1035" t="str">
        <f>VLOOKUP(VLOOKUP(B1035,[1]Vendas!A:C,3,FALSE),[1]Vendedores!A:B,2,FALSE)</f>
        <v>Rubens Lopes</v>
      </c>
      <c r="H1035" t="str">
        <f>VLOOKUP(VLOOKUP(VLOOKUP(B1035,[1]Vendas!A:C,3,FALSE),[1]Vendedores!A:E,5,FALSE),[1]Filiais!A:B,2,FALSE)</f>
        <v>Minas Gerais</v>
      </c>
      <c r="I1035" s="3">
        <f>VLOOKUP(VLOOKUP(B1035,[1]Vendas!A:C,3,FALSE),[1]Vendedores!A:E,4,FALSE)</f>
        <v>0.02</v>
      </c>
      <c r="J1035" t="str">
        <f>VLOOKUP(C1035,[1]Produtos!A:D,2,FALSE)</f>
        <v>Computador desktop</v>
      </c>
      <c r="K1035" s="5">
        <f>VLOOKUP(C1035,[1]Produtos!A:D,3,FALSE)</f>
        <v>5200</v>
      </c>
      <c r="L1035" s="5">
        <f t="shared" si="48"/>
        <v>166400</v>
      </c>
      <c r="M1035" s="5">
        <f t="shared" si="49"/>
        <v>8320</v>
      </c>
      <c r="N1035" s="5">
        <f t="shared" si="50"/>
        <v>158080</v>
      </c>
      <c r="O1035" t="str">
        <f>VLOOKUP(VLOOKUP(C1035,[1]Produtos!A:D,4,FALSE),[1]Categorias!A:B,2,FALSE)</f>
        <v>Hardwares</v>
      </c>
    </row>
    <row r="1036" spans="1:15" x14ac:dyDescent="0.3">
      <c r="A1036">
        <v>1035</v>
      </c>
      <c r="B1036">
        <v>1024</v>
      </c>
      <c r="C1036">
        <v>3</v>
      </c>
      <c r="D1036">
        <v>23</v>
      </c>
      <c r="E1036" s="3">
        <v>0.03</v>
      </c>
      <c r="F1036" s="4">
        <f>VLOOKUP(B1036,[1]Vendas!A:C,2,FALSE)</f>
        <v>43853</v>
      </c>
      <c r="G1036" t="str">
        <f>VLOOKUP(VLOOKUP(B1036,[1]Vendas!A:C,3,FALSE),[1]Vendedores!A:B,2,FALSE)</f>
        <v>Filipe de Tarso</v>
      </c>
      <c r="H1036" t="str">
        <f>VLOOKUP(VLOOKUP(VLOOKUP(B1036,[1]Vendas!A:C,3,FALSE),[1]Vendedores!A:E,5,FALSE),[1]Filiais!A:B,2,FALSE)</f>
        <v>Rio de Janeiro</v>
      </c>
      <c r="I1036" s="3">
        <f>VLOOKUP(VLOOKUP(B1036,[1]Vendas!A:C,3,FALSE),[1]Vendedores!A:E,4,FALSE)</f>
        <v>0.04</v>
      </c>
      <c r="J1036" t="str">
        <f>VLOOKUP(C1036,[1]Produtos!A:D,2,FALSE)</f>
        <v>Teclado</v>
      </c>
      <c r="K1036" s="5">
        <f>VLOOKUP(C1036,[1]Produtos!A:D,3,FALSE)</f>
        <v>90</v>
      </c>
      <c r="L1036" s="5">
        <f t="shared" si="48"/>
        <v>2070</v>
      </c>
      <c r="M1036" s="5">
        <f t="shared" si="49"/>
        <v>62.099999999999994</v>
      </c>
      <c r="N1036" s="5">
        <f t="shared" si="50"/>
        <v>2007.9</v>
      </c>
      <c r="O1036" t="str">
        <f>VLOOKUP(VLOOKUP(C1036,[1]Produtos!A:D,4,FALSE),[1]Categorias!A:B,2,FALSE)</f>
        <v>Acessórios</v>
      </c>
    </row>
    <row r="1037" spans="1:15" x14ac:dyDescent="0.3">
      <c r="A1037">
        <v>1036</v>
      </c>
      <c r="B1037">
        <v>1268</v>
      </c>
      <c r="C1037">
        <v>1</v>
      </c>
      <c r="D1037">
        <v>1</v>
      </c>
      <c r="E1037" s="3">
        <v>0.04</v>
      </c>
      <c r="F1037" s="4">
        <f>VLOOKUP(B1037,[1]Vendas!A:C,2,FALSE)</f>
        <v>44144</v>
      </c>
      <c r="G1037" t="str">
        <f>VLOOKUP(VLOOKUP(B1037,[1]Vendas!A:C,3,FALSE),[1]Vendedores!A:B,2,FALSE)</f>
        <v>Filipe de Tarso</v>
      </c>
      <c r="H1037" t="str">
        <f>VLOOKUP(VLOOKUP(VLOOKUP(B1037,[1]Vendas!A:C,3,FALSE),[1]Vendedores!A:E,5,FALSE),[1]Filiais!A:B,2,FALSE)</f>
        <v>Rio de Janeiro</v>
      </c>
      <c r="I1037" s="3">
        <f>VLOOKUP(VLOOKUP(B1037,[1]Vendas!A:C,3,FALSE),[1]Vendedores!A:E,4,FALSE)</f>
        <v>0.04</v>
      </c>
      <c r="J1037" t="str">
        <f>VLOOKUP(C1037,[1]Produtos!A:D,2,FALSE)</f>
        <v>Computador desktop</v>
      </c>
      <c r="K1037" s="5">
        <f>VLOOKUP(C1037,[1]Produtos!A:D,3,FALSE)</f>
        <v>5200</v>
      </c>
      <c r="L1037" s="5">
        <f t="shared" si="48"/>
        <v>5200</v>
      </c>
      <c r="M1037" s="5">
        <f t="shared" si="49"/>
        <v>208</v>
      </c>
      <c r="N1037" s="5">
        <f t="shared" si="50"/>
        <v>4992</v>
      </c>
      <c r="O1037" t="str">
        <f>VLOOKUP(VLOOKUP(C1037,[1]Produtos!A:D,4,FALSE),[1]Categorias!A:B,2,FALSE)</f>
        <v>Hardwares</v>
      </c>
    </row>
    <row r="1038" spans="1:15" x14ac:dyDescent="0.3">
      <c r="A1038">
        <v>1037</v>
      </c>
      <c r="B1038">
        <v>707</v>
      </c>
      <c r="C1038">
        <v>10</v>
      </c>
      <c r="D1038">
        <v>18</v>
      </c>
      <c r="E1038" s="3">
        <v>0.03</v>
      </c>
      <c r="F1038" s="4">
        <f>VLOOKUP(B1038,[1]Vendas!A:C,2,FALSE)</f>
        <v>44030</v>
      </c>
      <c r="G1038" t="str">
        <f>VLOOKUP(VLOOKUP(B1038,[1]Vendas!A:C,3,FALSE),[1]Vendedores!A:B,2,FALSE)</f>
        <v>Jaqueline de Souza</v>
      </c>
      <c r="H1038" t="str">
        <f>VLOOKUP(VLOOKUP(VLOOKUP(B1038,[1]Vendas!A:C,3,FALSE),[1]Vendedores!A:E,5,FALSE),[1]Filiais!A:B,2,FALSE)</f>
        <v>Minas Gerais</v>
      </c>
      <c r="I1038" s="3">
        <f>VLOOKUP(VLOOKUP(B1038,[1]Vendas!A:C,3,FALSE),[1]Vendedores!A:E,4,FALSE)</f>
        <v>7.0000000000000007E-2</v>
      </c>
      <c r="J1038" t="str">
        <f>VLOOKUP(C1038,[1]Produtos!A:D,2,FALSE)</f>
        <v>Caneta</v>
      </c>
      <c r="K1038" s="5">
        <f>VLOOKUP(C1038,[1]Produtos!A:D,3,FALSE)</f>
        <v>15</v>
      </c>
      <c r="L1038" s="5">
        <f t="shared" si="48"/>
        <v>270</v>
      </c>
      <c r="M1038" s="5">
        <f t="shared" si="49"/>
        <v>8.1</v>
      </c>
      <c r="N1038" s="5">
        <f t="shared" si="50"/>
        <v>261.89999999999998</v>
      </c>
      <c r="O1038" t="str">
        <f>VLOOKUP(VLOOKUP(C1038,[1]Produtos!A:D,4,FALSE),[1]Categorias!A:B,2,FALSE)</f>
        <v>Papelaria</v>
      </c>
    </row>
    <row r="1039" spans="1:15" x14ac:dyDescent="0.3">
      <c r="A1039">
        <v>1038</v>
      </c>
      <c r="B1039">
        <v>41</v>
      </c>
      <c r="C1039">
        <v>9</v>
      </c>
      <c r="D1039">
        <v>6</v>
      </c>
      <c r="E1039" s="3">
        <v>0.03</v>
      </c>
      <c r="F1039" s="4">
        <f>VLOOKUP(B1039,[1]Vendas!A:C,2,FALSE)</f>
        <v>43951</v>
      </c>
      <c r="G1039" t="str">
        <f>VLOOKUP(VLOOKUP(B1039,[1]Vendas!A:C,3,FALSE),[1]Vendedores!A:B,2,FALSE)</f>
        <v>Almira Buarque</v>
      </c>
      <c r="H1039" t="str">
        <f>VLOOKUP(VLOOKUP(VLOOKUP(B1039,[1]Vendas!A:C,3,FALSE),[1]Vendedores!A:E,5,FALSE),[1]Filiais!A:B,2,FALSE)</f>
        <v>Rio de Janeiro</v>
      </c>
      <c r="I1039" s="3">
        <f>VLOOKUP(VLOOKUP(B1039,[1]Vendas!A:C,3,FALSE),[1]Vendedores!A:E,4,FALSE)</f>
        <v>0.04</v>
      </c>
      <c r="J1039" t="str">
        <f>VLOOKUP(C1039,[1]Produtos!A:D,2,FALSE)</f>
        <v>Papel A4</v>
      </c>
      <c r="K1039" s="5">
        <f>VLOOKUP(C1039,[1]Produtos!A:D,3,FALSE)</f>
        <v>90</v>
      </c>
      <c r="L1039" s="5">
        <f t="shared" si="48"/>
        <v>540</v>
      </c>
      <c r="M1039" s="5">
        <f t="shared" si="49"/>
        <v>16.2</v>
      </c>
      <c r="N1039" s="5">
        <f t="shared" si="50"/>
        <v>523.79999999999995</v>
      </c>
      <c r="O1039" t="str">
        <f>VLOOKUP(VLOOKUP(C1039,[1]Produtos!A:D,4,FALSE),[1]Categorias!A:B,2,FALSE)</f>
        <v>Papelaria</v>
      </c>
    </row>
    <row r="1040" spans="1:15" x14ac:dyDescent="0.3">
      <c r="A1040">
        <v>1039</v>
      </c>
      <c r="B1040">
        <v>825</v>
      </c>
      <c r="C1040">
        <v>2</v>
      </c>
      <c r="D1040">
        <v>31</v>
      </c>
      <c r="E1040" s="3">
        <v>0.01</v>
      </c>
      <c r="F1040" s="4">
        <f>VLOOKUP(B1040,[1]Vendas!A:C,2,FALSE)</f>
        <v>43860</v>
      </c>
      <c r="G1040" t="str">
        <f>VLOOKUP(VLOOKUP(B1040,[1]Vendas!A:C,3,FALSE),[1]Vendedores!A:B,2,FALSE)</f>
        <v>Augusto Carlos</v>
      </c>
      <c r="H1040" t="str">
        <f>VLOOKUP(VLOOKUP(VLOOKUP(B1040,[1]Vendas!A:C,3,FALSE),[1]Vendedores!A:E,5,FALSE),[1]Filiais!A:B,2,FALSE)</f>
        <v>São Paulo</v>
      </c>
      <c r="I1040" s="3">
        <f>VLOOKUP(VLOOKUP(B1040,[1]Vendas!A:C,3,FALSE),[1]Vendedores!A:E,4,FALSE)</f>
        <v>0.08</v>
      </c>
      <c r="J1040" t="str">
        <f>VLOOKUP(C1040,[1]Produtos!A:D,2,FALSE)</f>
        <v>Impressora</v>
      </c>
      <c r="K1040" s="5">
        <f>VLOOKUP(C1040,[1]Produtos!A:D,3,FALSE)</f>
        <v>2100</v>
      </c>
      <c r="L1040" s="5">
        <f t="shared" si="48"/>
        <v>65100</v>
      </c>
      <c r="M1040" s="5">
        <f t="shared" si="49"/>
        <v>651</v>
      </c>
      <c r="N1040" s="5">
        <f t="shared" si="50"/>
        <v>64449</v>
      </c>
      <c r="O1040" t="str">
        <f>VLOOKUP(VLOOKUP(C1040,[1]Produtos!A:D,4,FALSE),[1]Categorias!A:B,2,FALSE)</f>
        <v>Hardwares</v>
      </c>
    </row>
    <row r="1041" spans="1:15" x14ac:dyDescent="0.3">
      <c r="A1041">
        <v>1040</v>
      </c>
      <c r="B1041">
        <v>1369</v>
      </c>
      <c r="C1041">
        <v>6</v>
      </c>
      <c r="D1041">
        <v>21</v>
      </c>
      <c r="E1041" s="3">
        <v>0.04</v>
      </c>
      <c r="F1041" s="4">
        <f>VLOOKUP(B1041,[1]Vendas!A:C,2,FALSE)</f>
        <v>44047</v>
      </c>
      <c r="G1041" t="str">
        <f>VLOOKUP(VLOOKUP(B1041,[1]Vendas!A:C,3,FALSE),[1]Vendedores!A:B,2,FALSE)</f>
        <v>Antônio da Costa</v>
      </c>
      <c r="H1041" t="str">
        <f>VLOOKUP(VLOOKUP(VLOOKUP(B1041,[1]Vendas!A:C,3,FALSE),[1]Vendedores!A:E,5,FALSE),[1]Filiais!A:B,2,FALSE)</f>
        <v>São Paulo</v>
      </c>
      <c r="I1041" s="3">
        <f>VLOOKUP(VLOOKUP(B1041,[1]Vendas!A:C,3,FALSE),[1]Vendedores!A:E,4,FALSE)</f>
        <v>7.0000000000000007E-2</v>
      </c>
      <c r="J1041" t="str">
        <f>VLOOKUP(C1041,[1]Produtos!A:D,2,FALSE)</f>
        <v>Carregador para celular</v>
      </c>
      <c r="K1041" s="5">
        <f>VLOOKUP(C1041,[1]Produtos!A:D,3,FALSE)</f>
        <v>150</v>
      </c>
      <c r="L1041" s="5">
        <f t="shared" si="48"/>
        <v>3150</v>
      </c>
      <c r="M1041" s="5">
        <f t="shared" si="49"/>
        <v>126</v>
      </c>
      <c r="N1041" s="5">
        <f t="shared" si="50"/>
        <v>3024</v>
      </c>
      <c r="O1041" t="str">
        <f>VLOOKUP(VLOOKUP(C1041,[1]Produtos!A:D,4,FALSE),[1]Categorias!A:B,2,FALSE)</f>
        <v>Celulares</v>
      </c>
    </row>
    <row r="1042" spans="1:15" x14ac:dyDescent="0.3">
      <c r="A1042">
        <v>1041</v>
      </c>
      <c r="B1042">
        <v>529</v>
      </c>
      <c r="C1042">
        <v>6</v>
      </c>
      <c r="D1042">
        <v>1</v>
      </c>
      <c r="E1042" s="3">
        <v>0.04</v>
      </c>
      <c r="F1042" s="4">
        <f>VLOOKUP(B1042,[1]Vendas!A:C,2,FALSE)</f>
        <v>44143</v>
      </c>
      <c r="G1042" t="str">
        <f>VLOOKUP(VLOOKUP(B1042,[1]Vendas!A:C,3,FALSE),[1]Vendedores!A:B,2,FALSE)</f>
        <v>Débora Albuquerque</v>
      </c>
      <c r="H1042" t="str">
        <f>VLOOKUP(VLOOKUP(VLOOKUP(B1042,[1]Vendas!A:C,3,FALSE),[1]Vendedores!A:E,5,FALSE),[1]Filiais!A:B,2,FALSE)</f>
        <v>São Paulo</v>
      </c>
      <c r="I1042" s="3">
        <f>VLOOKUP(VLOOKUP(B1042,[1]Vendas!A:C,3,FALSE),[1]Vendedores!A:E,4,FALSE)</f>
        <v>0.02</v>
      </c>
      <c r="J1042" t="str">
        <f>VLOOKUP(C1042,[1]Produtos!A:D,2,FALSE)</f>
        <v>Carregador para celular</v>
      </c>
      <c r="K1042" s="5">
        <f>VLOOKUP(C1042,[1]Produtos!A:D,3,FALSE)</f>
        <v>150</v>
      </c>
      <c r="L1042" s="5">
        <f t="shared" si="48"/>
        <v>150</v>
      </c>
      <c r="M1042" s="5">
        <f t="shared" si="49"/>
        <v>6</v>
      </c>
      <c r="N1042" s="5">
        <f t="shared" si="50"/>
        <v>144</v>
      </c>
      <c r="O1042" t="str">
        <f>VLOOKUP(VLOOKUP(C1042,[1]Produtos!A:D,4,FALSE),[1]Categorias!A:B,2,FALSE)</f>
        <v>Celulares</v>
      </c>
    </row>
    <row r="1043" spans="1:15" x14ac:dyDescent="0.3">
      <c r="A1043">
        <v>1042</v>
      </c>
      <c r="B1043">
        <v>1555</v>
      </c>
      <c r="C1043">
        <v>6</v>
      </c>
      <c r="D1043">
        <v>3</v>
      </c>
      <c r="E1043" s="3">
        <v>0</v>
      </c>
      <c r="F1043" s="4">
        <f>VLOOKUP(B1043,[1]Vendas!A:C,2,FALSE)</f>
        <v>44061</v>
      </c>
      <c r="G1043" t="str">
        <f>VLOOKUP(VLOOKUP(B1043,[1]Vendas!A:C,3,FALSE),[1]Vendedores!A:B,2,FALSE)</f>
        <v>Jaqueline de Souza</v>
      </c>
      <c r="H1043" t="str">
        <f>VLOOKUP(VLOOKUP(VLOOKUP(B1043,[1]Vendas!A:C,3,FALSE),[1]Vendedores!A:E,5,FALSE),[1]Filiais!A:B,2,FALSE)</f>
        <v>Minas Gerais</v>
      </c>
      <c r="I1043" s="3">
        <f>VLOOKUP(VLOOKUP(B1043,[1]Vendas!A:C,3,FALSE),[1]Vendedores!A:E,4,FALSE)</f>
        <v>7.0000000000000007E-2</v>
      </c>
      <c r="J1043" t="str">
        <f>VLOOKUP(C1043,[1]Produtos!A:D,2,FALSE)</f>
        <v>Carregador para celular</v>
      </c>
      <c r="K1043" s="5">
        <f>VLOOKUP(C1043,[1]Produtos!A:D,3,FALSE)</f>
        <v>150</v>
      </c>
      <c r="L1043" s="5">
        <f t="shared" si="48"/>
        <v>450</v>
      </c>
      <c r="M1043" s="5">
        <f t="shared" si="49"/>
        <v>0</v>
      </c>
      <c r="N1043" s="5">
        <f t="shared" si="50"/>
        <v>450</v>
      </c>
      <c r="O1043" t="str">
        <f>VLOOKUP(VLOOKUP(C1043,[1]Produtos!A:D,4,FALSE),[1]Categorias!A:B,2,FALSE)</f>
        <v>Celulares</v>
      </c>
    </row>
    <row r="1044" spans="1:15" x14ac:dyDescent="0.3">
      <c r="A1044">
        <v>1043</v>
      </c>
      <c r="B1044">
        <v>1899</v>
      </c>
      <c r="C1044">
        <v>7</v>
      </c>
      <c r="D1044">
        <v>26</v>
      </c>
      <c r="E1044" s="3">
        <v>0.03</v>
      </c>
      <c r="F1044" s="4">
        <f>VLOOKUP(B1044,[1]Vendas!A:C,2,FALSE)</f>
        <v>43936</v>
      </c>
      <c r="G1044" t="str">
        <f>VLOOKUP(VLOOKUP(B1044,[1]Vendas!A:C,3,FALSE),[1]Vendedores!A:B,2,FALSE)</f>
        <v>Fernanda Vasconcelos</v>
      </c>
      <c r="H1044" t="str">
        <f>VLOOKUP(VLOOKUP(VLOOKUP(B1044,[1]Vendas!A:C,3,FALSE),[1]Vendedores!A:E,5,FALSE),[1]Filiais!A:B,2,FALSE)</f>
        <v>Minas Gerais</v>
      </c>
      <c r="I1044" s="3">
        <f>VLOOKUP(VLOOKUP(B1044,[1]Vendas!A:C,3,FALSE),[1]Vendedores!A:E,4,FALSE)</f>
        <v>0.04</v>
      </c>
      <c r="J1044" t="str">
        <f>VLOOKUP(C1044,[1]Produtos!A:D,2,FALSE)</f>
        <v>Roteador</v>
      </c>
      <c r="K1044" s="5">
        <f>VLOOKUP(C1044,[1]Produtos!A:D,3,FALSE)</f>
        <v>320</v>
      </c>
      <c r="L1044" s="5">
        <f t="shared" si="48"/>
        <v>8320</v>
      </c>
      <c r="M1044" s="5">
        <f t="shared" si="49"/>
        <v>249.6</v>
      </c>
      <c r="N1044" s="5">
        <f t="shared" si="50"/>
        <v>8070.4</v>
      </c>
      <c r="O1044" t="str">
        <f>VLOOKUP(VLOOKUP(C1044,[1]Produtos!A:D,4,FALSE),[1]Categorias!A:B,2,FALSE)</f>
        <v>Hardwares</v>
      </c>
    </row>
    <row r="1045" spans="1:15" x14ac:dyDescent="0.3">
      <c r="A1045">
        <v>1044</v>
      </c>
      <c r="B1045">
        <v>1137</v>
      </c>
      <c r="C1045">
        <v>8</v>
      </c>
      <c r="D1045">
        <v>13</v>
      </c>
      <c r="E1045" s="3">
        <v>0.04</v>
      </c>
      <c r="F1045" s="4">
        <f>VLOOKUP(B1045,[1]Vendas!A:C,2,FALSE)</f>
        <v>44100</v>
      </c>
      <c r="G1045" t="str">
        <f>VLOOKUP(VLOOKUP(B1045,[1]Vendas!A:C,3,FALSE),[1]Vendedores!A:B,2,FALSE)</f>
        <v>Rubens Lopes</v>
      </c>
      <c r="H1045" t="str">
        <f>VLOOKUP(VLOOKUP(VLOOKUP(B1045,[1]Vendas!A:C,3,FALSE),[1]Vendedores!A:E,5,FALSE),[1]Filiais!A:B,2,FALSE)</f>
        <v>Minas Gerais</v>
      </c>
      <c r="I1045" s="3">
        <f>VLOOKUP(VLOOKUP(B1045,[1]Vendas!A:C,3,FALSE),[1]Vendedores!A:E,4,FALSE)</f>
        <v>0.02</v>
      </c>
      <c r="J1045" t="str">
        <f>VLOOKUP(C1045,[1]Produtos!A:D,2,FALSE)</f>
        <v>Projetor</v>
      </c>
      <c r="K1045" s="5">
        <f>VLOOKUP(C1045,[1]Produtos!A:D,3,FALSE)</f>
        <v>2900</v>
      </c>
      <c r="L1045" s="5">
        <f t="shared" si="48"/>
        <v>37700</v>
      </c>
      <c r="M1045" s="5">
        <f t="shared" si="49"/>
        <v>1508</v>
      </c>
      <c r="N1045" s="5">
        <f t="shared" si="50"/>
        <v>36192</v>
      </c>
      <c r="O1045" t="str">
        <f>VLOOKUP(VLOOKUP(C1045,[1]Produtos!A:D,4,FALSE),[1]Categorias!A:B,2,FALSE)</f>
        <v>Hardwares</v>
      </c>
    </row>
    <row r="1046" spans="1:15" x14ac:dyDescent="0.3">
      <c r="A1046">
        <v>1045</v>
      </c>
      <c r="B1046">
        <v>1187</v>
      </c>
      <c r="C1046">
        <v>10</v>
      </c>
      <c r="D1046">
        <v>22</v>
      </c>
      <c r="E1046" s="3">
        <v>0.04</v>
      </c>
      <c r="F1046" s="4">
        <f>VLOOKUP(B1046,[1]Vendas!A:C,2,FALSE)</f>
        <v>44098</v>
      </c>
      <c r="G1046" t="str">
        <f>VLOOKUP(VLOOKUP(B1046,[1]Vendas!A:C,3,FALSE),[1]Vendedores!A:B,2,FALSE)</f>
        <v>Jaqueline de Souza</v>
      </c>
      <c r="H1046" t="str">
        <f>VLOOKUP(VLOOKUP(VLOOKUP(B1046,[1]Vendas!A:C,3,FALSE),[1]Vendedores!A:E,5,FALSE),[1]Filiais!A:B,2,FALSE)</f>
        <v>Minas Gerais</v>
      </c>
      <c r="I1046" s="3">
        <f>VLOOKUP(VLOOKUP(B1046,[1]Vendas!A:C,3,FALSE),[1]Vendedores!A:E,4,FALSE)</f>
        <v>7.0000000000000007E-2</v>
      </c>
      <c r="J1046" t="str">
        <f>VLOOKUP(C1046,[1]Produtos!A:D,2,FALSE)</f>
        <v>Caneta</v>
      </c>
      <c r="K1046" s="5">
        <f>VLOOKUP(C1046,[1]Produtos!A:D,3,FALSE)</f>
        <v>15</v>
      </c>
      <c r="L1046" s="5">
        <f t="shared" si="48"/>
        <v>330</v>
      </c>
      <c r="M1046" s="5">
        <f t="shared" si="49"/>
        <v>13.200000000000001</v>
      </c>
      <c r="N1046" s="5">
        <f t="shared" si="50"/>
        <v>316.8</v>
      </c>
      <c r="O1046" t="str">
        <f>VLOOKUP(VLOOKUP(C1046,[1]Produtos!A:D,4,FALSE),[1]Categorias!A:B,2,FALSE)</f>
        <v>Papelaria</v>
      </c>
    </row>
    <row r="1047" spans="1:15" x14ac:dyDescent="0.3">
      <c r="A1047">
        <v>1046</v>
      </c>
      <c r="B1047">
        <v>875</v>
      </c>
      <c r="C1047">
        <v>3</v>
      </c>
      <c r="D1047">
        <v>14</v>
      </c>
      <c r="E1047" s="3">
        <v>0.01</v>
      </c>
      <c r="F1047" s="4">
        <f>VLOOKUP(B1047,[1]Vendas!A:C,2,FALSE)</f>
        <v>44163</v>
      </c>
      <c r="G1047" t="str">
        <f>VLOOKUP(VLOOKUP(B1047,[1]Vendas!A:C,3,FALSE),[1]Vendedores!A:B,2,FALSE)</f>
        <v>Filipe de Tarso</v>
      </c>
      <c r="H1047" t="str">
        <f>VLOOKUP(VLOOKUP(VLOOKUP(B1047,[1]Vendas!A:C,3,FALSE),[1]Vendedores!A:E,5,FALSE),[1]Filiais!A:B,2,FALSE)</f>
        <v>Rio de Janeiro</v>
      </c>
      <c r="I1047" s="3">
        <f>VLOOKUP(VLOOKUP(B1047,[1]Vendas!A:C,3,FALSE),[1]Vendedores!A:E,4,FALSE)</f>
        <v>0.04</v>
      </c>
      <c r="J1047" t="str">
        <f>VLOOKUP(C1047,[1]Produtos!A:D,2,FALSE)</f>
        <v>Teclado</v>
      </c>
      <c r="K1047" s="5">
        <f>VLOOKUP(C1047,[1]Produtos!A:D,3,FALSE)</f>
        <v>90</v>
      </c>
      <c r="L1047" s="5">
        <f t="shared" si="48"/>
        <v>1260</v>
      </c>
      <c r="M1047" s="5">
        <f t="shared" si="49"/>
        <v>12.6</v>
      </c>
      <c r="N1047" s="5">
        <f t="shared" si="50"/>
        <v>1247.4000000000001</v>
      </c>
      <c r="O1047" t="str">
        <f>VLOOKUP(VLOOKUP(C1047,[1]Produtos!A:D,4,FALSE),[1]Categorias!A:B,2,FALSE)</f>
        <v>Acessórios</v>
      </c>
    </row>
    <row r="1048" spans="1:15" x14ac:dyDescent="0.3">
      <c r="A1048">
        <v>1047</v>
      </c>
      <c r="B1048">
        <v>387</v>
      </c>
      <c r="C1048">
        <v>5</v>
      </c>
      <c r="D1048">
        <v>16</v>
      </c>
      <c r="E1048" s="3">
        <v>0.02</v>
      </c>
      <c r="F1048" s="4">
        <f>VLOOKUP(B1048,[1]Vendas!A:C,2,FALSE)</f>
        <v>44139</v>
      </c>
      <c r="G1048" t="str">
        <f>VLOOKUP(VLOOKUP(B1048,[1]Vendas!A:C,3,FALSE),[1]Vendedores!A:B,2,FALSE)</f>
        <v>Rubens Lopes</v>
      </c>
      <c r="H1048" t="str">
        <f>VLOOKUP(VLOOKUP(VLOOKUP(B1048,[1]Vendas!A:C,3,FALSE),[1]Vendedores!A:E,5,FALSE),[1]Filiais!A:B,2,FALSE)</f>
        <v>Minas Gerais</v>
      </c>
      <c r="I1048" s="3">
        <f>VLOOKUP(VLOOKUP(B1048,[1]Vendas!A:C,3,FALSE),[1]Vendedores!A:E,4,FALSE)</f>
        <v>0.02</v>
      </c>
      <c r="J1048" t="str">
        <f>VLOOKUP(C1048,[1]Produtos!A:D,2,FALSE)</f>
        <v>Smartphone</v>
      </c>
      <c r="K1048" s="5">
        <f>VLOOKUP(C1048,[1]Produtos!A:D,3,FALSE)</f>
        <v>3200</v>
      </c>
      <c r="L1048" s="5">
        <f t="shared" si="48"/>
        <v>51200</v>
      </c>
      <c r="M1048" s="5">
        <f t="shared" si="49"/>
        <v>1024</v>
      </c>
      <c r="N1048" s="5">
        <f t="shared" si="50"/>
        <v>50176</v>
      </c>
      <c r="O1048" t="str">
        <f>VLOOKUP(VLOOKUP(C1048,[1]Produtos!A:D,4,FALSE),[1]Categorias!A:B,2,FALSE)</f>
        <v>Celulares</v>
      </c>
    </row>
    <row r="1049" spans="1:15" x14ac:dyDescent="0.3">
      <c r="A1049">
        <v>1048</v>
      </c>
      <c r="B1049">
        <v>1123</v>
      </c>
      <c r="C1049">
        <v>5</v>
      </c>
      <c r="D1049">
        <v>7</v>
      </c>
      <c r="E1049" s="3">
        <v>0.04</v>
      </c>
      <c r="F1049" s="4">
        <f>VLOOKUP(B1049,[1]Vendas!A:C,2,FALSE)</f>
        <v>43967</v>
      </c>
      <c r="G1049" t="str">
        <f>VLOOKUP(VLOOKUP(B1049,[1]Vendas!A:C,3,FALSE),[1]Vendedores!A:B,2,FALSE)</f>
        <v>Débora Albuquerque</v>
      </c>
      <c r="H1049" t="str">
        <f>VLOOKUP(VLOOKUP(VLOOKUP(B1049,[1]Vendas!A:C,3,FALSE),[1]Vendedores!A:E,5,FALSE),[1]Filiais!A:B,2,FALSE)</f>
        <v>São Paulo</v>
      </c>
      <c r="I1049" s="3">
        <f>VLOOKUP(VLOOKUP(B1049,[1]Vendas!A:C,3,FALSE),[1]Vendedores!A:E,4,FALSE)</f>
        <v>0.02</v>
      </c>
      <c r="J1049" t="str">
        <f>VLOOKUP(C1049,[1]Produtos!A:D,2,FALSE)</f>
        <v>Smartphone</v>
      </c>
      <c r="K1049" s="5">
        <f>VLOOKUP(C1049,[1]Produtos!A:D,3,FALSE)</f>
        <v>3200</v>
      </c>
      <c r="L1049" s="5">
        <f t="shared" si="48"/>
        <v>22400</v>
      </c>
      <c r="M1049" s="5">
        <f t="shared" si="49"/>
        <v>896</v>
      </c>
      <c r="N1049" s="5">
        <f t="shared" si="50"/>
        <v>21504</v>
      </c>
      <c r="O1049" t="str">
        <f>VLOOKUP(VLOOKUP(C1049,[1]Produtos!A:D,4,FALSE),[1]Categorias!A:B,2,FALSE)</f>
        <v>Celulares</v>
      </c>
    </row>
    <row r="1050" spans="1:15" x14ac:dyDescent="0.3">
      <c r="A1050">
        <v>1049</v>
      </c>
      <c r="B1050">
        <v>494</v>
      </c>
      <c r="C1050">
        <v>10</v>
      </c>
      <c r="D1050">
        <v>31</v>
      </c>
      <c r="E1050" s="3">
        <v>0.03</v>
      </c>
      <c r="F1050" s="4">
        <f>VLOOKUP(B1050,[1]Vendas!A:C,2,FALSE)</f>
        <v>44192</v>
      </c>
      <c r="G1050" t="str">
        <f>VLOOKUP(VLOOKUP(B1050,[1]Vendas!A:C,3,FALSE),[1]Vendedores!A:B,2,FALSE)</f>
        <v>Filipe de Tarso</v>
      </c>
      <c r="H1050" t="str">
        <f>VLOOKUP(VLOOKUP(VLOOKUP(B1050,[1]Vendas!A:C,3,FALSE),[1]Vendedores!A:E,5,FALSE),[1]Filiais!A:B,2,FALSE)</f>
        <v>Rio de Janeiro</v>
      </c>
      <c r="I1050" s="3">
        <f>VLOOKUP(VLOOKUP(B1050,[1]Vendas!A:C,3,FALSE),[1]Vendedores!A:E,4,FALSE)</f>
        <v>0.04</v>
      </c>
      <c r="J1050" t="str">
        <f>VLOOKUP(C1050,[1]Produtos!A:D,2,FALSE)</f>
        <v>Caneta</v>
      </c>
      <c r="K1050" s="5">
        <f>VLOOKUP(C1050,[1]Produtos!A:D,3,FALSE)</f>
        <v>15</v>
      </c>
      <c r="L1050" s="5">
        <f t="shared" si="48"/>
        <v>465</v>
      </c>
      <c r="M1050" s="5">
        <f t="shared" si="49"/>
        <v>13.95</v>
      </c>
      <c r="N1050" s="5">
        <f t="shared" si="50"/>
        <v>451.05</v>
      </c>
      <c r="O1050" t="str">
        <f>VLOOKUP(VLOOKUP(C1050,[1]Produtos!A:D,4,FALSE),[1]Categorias!A:B,2,FALSE)</f>
        <v>Papelaria</v>
      </c>
    </row>
    <row r="1051" spans="1:15" x14ac:dyDescent="0.3">
      <c r="A1051">
        <v>1050</v>
      </c>
      <c r="B1051">
        <v>1900</v>
      </c>
      <c r="C1051">
        <v>9</v>
      </c>
      <c r="D1051">
        <v>14</v>
      </c>
      <c r="E1051" s="3">
        <v>0.05</v>
      </c>
      <c r="F1051" s="4">
        <f>VLOOKUP(B1051,[1]Vendas!A:C,2,FALSE)</f>
        <v>44043</v>
      </c>
      <c r="G1051" t="str">
        <f>VLOOKUP(VLOOKUP(B1051,[1]Vendas!A:C,3,FALSE),[1]Vendedores!A:B,2,FALSE)</f>
        <v>Augusto Carlos</v>
      </c>
      <c r="H1051" t="str">
        <f>VLOOKUP(VLOOKUP(VLOOKUP(B1051,[1]Vendas!A:C,3,FALSE),[1]Vendedores!A:E,5,FALSE),[1]Filiais!A:B,2,FALSE)</f>
        <v>São Paulo</v>
      </c>
      <c r="I1051" s="3">
        <f>VLOOKUP(VLOOKUP(B1051,[1]Vendas!A:C,3,FALSE),[1]Vendedores!A:E,4,FALSE)</f>
        <v>0.08</v>
      </c>
      <c r="J1051" t="str">
        <f>VLOOKUP(C1051,[1]Produtos!A:D,2,FALSE)</f>
        <v>Papel A4</v>
      </c>
      <c r="K1051" s="5">
        <f>VLOOKUP(C1051,[1]Produtos!A:D,3,FALSE)</f>
        <v>90</v>
      </c>
      <c r="L1051" s="5">
        <f t="shared" si="48"/>
        <v>1260</v>
      </c>
      <c r="M1051" s="5">
        <f t="shared" si="49"/>
        <v>63</v>
      </c>
      <c r="N1051" s="5">
        <f t="shared" si="50"/>
        <v>1197</v>
      </c>
      <c r="O1051" t="str">
        <f>VLOOKUP(VLOOKUP(C1051,[1]Produtos!A:D,4,FALSE),[1]Categorias!A:B,2,FALSE)</f>
        <v>Papelaria</v>
      </c>
    </row>
    <row r="1052" spans="1:15" x14ac:dyDescent="0.3">
      <c r="A1052">
        <v>1051</v>
      </c>
      <c r="B1052">
        <v>1808</v>
      </c>
      <c r="C1052">
        <v>1</v>
      </c>
      <c r="D1052">
        <v>8</v>
      </c>
      <c r="E1052" s="3">
        <v>0.05</v>
      </c>
      <c r="F1052" s="4">
        <f>VLOOKUP(B1052,[1]Vendas!A:C,2,FALSE)</f>
        <v>43841</v>
      </c>
      <c r="G1052" t="str">
        <f>VLOOKUP(VLOOKUP(B1052,[1]Vendas!A:C,3,FALSE),[1]Vendedores!A:B,2,FALSE)</f>
        <v>Rubens Lopes</v>
      </c>
      <c r="H1052" t="str">
        <f>VLOOKUP(VLOOKUP(VLOOKUP(B1052,[1]Vendas!A:C,3,FALSE),[1]Vendedores!A:E,5,FALSE),[1]Filiais!A:B,2,FALSE)</f>
        <v>Minas Gerais</v>
      </c>
      <c r="I1052" s="3">
        <f>VLOOKUP(VLOOKUP(B1052,[1]Vendas!A:C,3,FALSE),[1]Vendedores!A:E,4,FALSE)</f>
        <v>0.02</v>
      </c>
      <c r="J1052" t="str">
        <f>VLOOKUP(C1052,[1]Produtos!A:D,2,FALSE)</f>
        <v>Computador desktop</v>
      </c>
      <c r="K1052" s="5">
        <f>VLOOKUP(C1052,[1]Produtos!A:D,3,FALSE)</f>
        <v>5200</v>
      </c>
      <c r="L1052" s="5">
        <f t="shared" si="48"/>
        <v>41600</v>
      </c>
      <c r="M1052" s="5">
        <f t="shared" si="49"/>
        <v>2080</v>
      </c>
      <c r="N1052" s="5">
        <f t="shared" si="50"/>
        <v>39520</v>
      </c>
      <c r="O1052" t="str">
        <f>VLOOKUP(VLOOKUP(C1052,[1]Produtos!A:D,4,FALSE),[1]Categorias!A:B,2,FALSE)</f>
        <v>Hardwares</v>
      </c>
    </row>
    <row r="1053" spans="1:15" x14ac:dyDescent="0.3">
      <c r="A1053">
        <v>1052</v>
      </c>
      <c r="B1053">
        <v>1487</v>
      </c>
      <c r="C1053">
        <v>10</v>
      </c>
      <c r="D1053">
        <v>32</v>
      </c>
      <c r="E1053" s="3">
        <v>0</v>
      </c>
      <c r="F1053" s="4">
        <f>VLOOKUP(B1053,[1]Vendas!A:C,2,FALSE)</f>
        <v>44129</v>
      </c>
      <c r="G1053" t="str">
        <f>VLOOKUP(VLOOKUP(B1053,[1]Vendas!A:C,3,FALSE),[1]Vendedores!A:B,2,FALSE)</f>
        <v>Rubens Lopes</v>
      </c>
      <c r="H1053" t="str">
        <f>VLOOKUP(VLOOKUP(VLOOKUP(B1053,[1]Vendas!A:C,3,FALSE),[1]Vendedores!A:E,5,FALSE),[1]Filiais!A:B,2,FALSE)</f>
        <v>Minas Gerais</v>
      </c>
      <c r="I1053" s="3">
        <f>VLOOKUP(VLOOKUP(B1053,[1]Vendas!A:C,3,FALSE),[1]Vendedores!A:E,4,FALSE)</f>
        <v>0.02</v>
      </c>
      <c r="J1053" t="str">
        <f>VLOOKUP(C1053,[1]Produtos!A:D,2,FALSE)</f>
        <v>Caneta</v>
      </c>
      <c r="K1053" s="5">
        <f>VLOOKUP(C1053,[1]Produtos!A:D,3,FALSE)</f>
        <v>15</v>
      </c>
      <c r="L1053" s="5">
        <f t="shared" si="48"/>
        <v>480</v>
      </c>
      <c r="M1053" s="5">
        <f t="shared" si="49"/>
        <v>0</v>
      </c>
      <c r="N1053" s="5">
        <f t="shared" si="50"/>
        <v>480</v>
      </c>
      <c r="O1053" t="str">
        <f>VLOOKUP(VLOOKUP(C1053,[1]Produtos!A:D,4,FALSE),[1]Categorias!A:B,2,FALSE)</f>
        <v>Papelaria</v>
      </c>
    </row>
    <row r="1054" spans="1:15" x14ac:dyDescent="0.3">
      <c r="A1054">
        <v>1053</v>
      </c>
      <c r="B1054">
        <v>282</v>
      </c>
      <c r="C1054">
        <v>1</v>
      </c>
      <c r="D1054">
        <v>17</v>
      </c>
      <c r="E1054" s="3">
        <v>0</v>
      </c>
      <c r="F1054" s="4">
        <f>VLOOKUP(B1054,[1]Vendas!A:C,2,FALSE)</f>
        <v>44171</v>
      </c>
      <c r="G1054" t="str">
        <f>VLOOKUP(VLOOKUP(B1054,[1]Vendas!A:C,3,FALSE),[1]Vendedores!A:B,2,FALSE)</f>
        <v>Almira Buarque</v>
      </c>
      <c r="H1054" t="str">
        <f>VLOOKUP(VLOOKUP(VLOOKUP(B1054,[1]Vendas!A:C,3,FALSE),[1]Vendedores!A:E,5,FALSE),[1]Filiais!A:B,2,FALSE)</f>
        <v>Rio de Janeiro</v>
      </c>
      <c r="I1054" s="3">
        <f>VLOOKUP(VLOOKUP(B1054,[1]Vendas!A:C,3,FALSE),[1]Vendedores!A:E,4,FALSE)</f>
        <v>0.04</v>
      </c>
      <c r="J1054" t="str">
        <f>VLOOKUP(C1054,[1]Produtos!A:D,2,FALSE)</f>
        <v>Computador desktop</v>
      </c>
      <c r="K1054" s="5">
        <f>VLOOKUP(C1054,[1]Produtos!A:D,3,FALSE)</f>
        <v>5200</v>
      </c>
      <c r="L1054" s="5">
        <f t="shared" si="48"/>
        <v>88400</v>
      </c>
      <c r="M1054" s="5">
        <f t="shared" si="49"/>
        <v>0</v>
      </c>
      <c r="N1054" s="5">
        <f t="shared" si="50"/>
        <v>88400</v>
      </c>
      <c r="O1054" t="str">
        <f>VLOOKUP(VLOOKUP(C1054,[1]Produtos!A:D,4,FALSE),[1]Categorias!A:B,2,FALSE)</f>
        <v>Hardwares</v>
      </c>
    </row>
    <row r="1055" spans="1:15" x14ac:dyDescent="0.3">
      <c r="A1055">
        <v>1054</v>
      </c>
      <c r="B1055">
        <v>1835</v>
      </c>
      <c r="C1055">
        <v>1</v>
      </c>
      <c r="D1055">
        <v>23</v>
      </c>
      <c r="E1055" s="3">
        <v>0</v>
      </c>
      <c r="F1055" s="4">
        <f>VLOOKUP(B1055,[1]Vendas!A:C,2,FALSE)</f>
        <v>43893</v>
      </c>
      <c r="G1055" t="str">
        <f>VLOOKUP(VLOOKUP(B1055,[1]Vendas!A:C,3,FALSE),[1]Vendedores!A:B,2,FALSE)</f>
        <v>Solange Almeida</v>
      </c>
      <c r="H1055" t="str">
        <f>VLOOKUP(VLOOKUP(VLOOKUP(B1055,[1]Vendas!A:C,3,FALSE),[1]Vendedores!A:E,5,FALSE),[1]Filiais!A:B,2,FALSE)</f>
        <v>Rio de Janeiro</v>
      </c>
      <c r="I1055" s="3">
        <f>VLOOKUP(VLOOKUP(B1055,[1]Vendas!A:C,3,FALSE),[1]Vendedores!A:E,4,FALSE)</f>
        <v>0.01</v>
      </c>
      <c r="J1055" t="str">
        <f>VLOOKUP(C1055,[1]Produtos!A:D,2,FALSE)</f>
        <v>Computador desktop</v>
      </c>
      <c r="K1055" s="5">
        <f>VLOOKUP(C1055,[1]Produtos!A:D,3,FALSE)</f>
        <v>5200</v>
      </c>
      <c r="L1055" s="5">
        <f t="shared" si="48"/>
        <v>119600</v>
      </c>
      <c r="M1055" s="5">
        <f t="shared" si="49"/>
        <v>0</v>
      </c>
      <c r="N1055" s="5">
        <f t="shared" si="50"/>
        <v>119600</v>
      </c>
      <c r="O1055" t="str">
        <f>VLOOKUP(VLOOKUP(C1055,[1]Produtos!A:D,4,FALSE),[1]Categorias!A:B,2,FALSE)</f>
        <v>Hardwares</v>
      </c>
    </row>
    <row r="1056" spans="1:15" x14ac:dyDescent="0.3">
      <c r="A1056">
        <v>1055</v>
      </c>
      <c r="B1056">
        <v>575</v>
      </c>
      <c r="C1056">
        <v>3</v>
      </c>
      <c r="D1056">
        <v>14</v>
      </c>
      <c r="E1056" s="3">
        <v>0</v>
      </c>
      <c r="F1056" s="4">
        <f>VLOOKUP(B1056,[1]Vendas!A:C,2,FALSE)</f>
        <v>44103</v>
      </c>
      <c r="G1056" t="str">
        <f>VLOOKUP(VLOOKUP(B1056,[1]Vendas!A:C,3,FALSE),[1]Vendedores!A:B,2,FALSE)</f>
        <v>Raimundo Nonato</v>
      </c>
      <c r="H1056" t="str">
        <f>VLOOKUP(VLOOKUP(VLOOKUP(B1056,[1]Vendas!A:C,3,FALSE),[1]Vendedores!A:E,5,FALSE),[1]Filiais!A:B,2,FALSE)</f>
        <v>Minas Gerais</v>
      </c>
      <c r="I1056" s="3">
        <f>VLOOKUP(VLOOKUP(B1056,[1]Vendas!A:C,3,FALSE),[1]Vendedores!A:E,4,FALSE)</f>
        <v>0.02</v>
      </c>
      <c r="J1056" t="str">
        <f>VLOOKUP(C1056,[1]Produtos!A:D,2,FALSE)</f>
        <v>Teclado</v>
      </c>
      <c r="K1056" s="5">
        <f>VLOOKUP(C1056,[1]Produtos!A:D,3,FALSE)</f>
        <v>90</v>
      </c>
      <c r="L1056" s="5">
        <f t="shared" si="48"/>
        <v>1260</v>
      </c>
      <c r="M1056" s="5">
        <f t="shared" si="49"/>
        <v>0</v>
      </c>
      <c r="N1056" s="5">
        <f t="shared" si="50"/>
        <v>1260</v>
      </c>
      <c r="O1056" t="str">
        <f>VLOOKUP(VLOOKUP(C1056,[1]Produtos!A:D,4,FALSE),[1]Categorias!A:B,2,FALSE)</f>
        <v>Acessórios</v>
      </c>
    </row>
    <row r="1057" spans="1:15" x14ac:dyDescent="0.3">
      <c r="A1057">
        <v>1056</v>
      </c>
      <c r="B1057">
        <v>1699</v>
      </c>
      <c r="C1057">
        <v>6</v>
      </c>
      <c r="D1057">
        <v>21</v>
      </c>
      <c r="E1057" s="3">
        <v>0.02</v>
      </c>
      <c r="F1057" s="4">
        <f>VLOOKUP(B1057,[1]Vendas!A:C,2,FALSE)</f>
        <v>44184</v>
      </c>
      <c r="G1057" t="str">
        <f>VLOOKUP(VLOOKUP(B1057,[1]Vendas!A:C,3,FALSE),[1]Vendedores!A:B,2,FALSE)</f>
        <v>Débora Albuquerque</v>
      </c>
      <c r="H1057" t="str">
        <f>VLOOKUP(VLOOKUP(VLOOKUP(B1057,[1]Vendas!A:C,3,FALSE),[1]Vendedores!A:E,5,FALSE),[1]Filiais!A:B,2,FALSE)</f>
        <v>São Paulo</v>
      </c>
      <c r="I1057" s="3">
        <f>VLOOKUP(VLOOKUP(B1057,[1]Vendas!A:C,3,FALSE),[1]Vendedores!A:E,4,FALSE)</f>
        <v>0.02</v>
      </c>
      <c r="J1057" t="str">
        <f>VLOOKUP(C1057,[1]Produtos!A:D,2,FALSE)</f>
        <v>Carregador para celular</v>
      </c>
      <c r="K1057" s="5">
        <f>VLOOKUP(C1057,[1]Produtos!A:D,3,FALSE)</f>
        <v>150</v>
      </c>
      <c r="L1057" s="5">
        <f t="shared" si="48"/>
        <v>3150</v>
      </c>
      <c r="M1057" s="5">
        <f t="shared" si="49"/>
        <v>63</v>
      </c>
      <c r="N1057" s="5">
        <f t="shared" si="50"/>
        <v>3087</v>
      </c>
      <c r="O1057" t="str">
        <f>VLOOKUP(VLOOKUP(C1057,[1]Produtos!A:D,4,FALSE),[1]Categorias!A:B,2,FALSE)</f>
        <v>Celulares</v>
      </c>
    </row>
    <row r="1058" spans="1:15" x14ac:dyDescent="0.3">
      <c r="A1058">
        <v>1057</v>
      </c>
      <c r="B1058">
        <v>879</v>
      </c>
      <c r="C1058">
        <v>6</v>
      </c>
      <c r="D1058">
        <v>32</v>
      </c>
      <c r="E1058" s="3">
        <v>0.03</v>
      </c>
      <c r="F1058" s="4">
        <f>VLOOKUP(B1058,[1]Vendas!A:C,2,FALSE)</f>
        <v>43919</v>
      </c>
      <c r="G1058" t="str">
        <f>VLOOKUP(VLOOKUP(B1058,[1]Vendas!A:C,3,FALSE),[1]Vendedores!A:B,2,FALSE)</f>
        <v>Solange Almeida</v>
      </c>
      <c r="H1058" t="str">
        <f>VLOOKUP(VLOOKUP(VLOOKUP(B1058,[1]Vendas!A:C,3,FALSE),[1]Vendedores!A:E,5,FALSE),[1]Filiais!A:B,2,FALSE)</f>
        <v>Rio de Janeiro</v>
      </c>
      <c r="I1058" s="3">
        <f>VLOOKUP(VLOOKUP(B1058,[1]Vendas!A:C,3,FALSE),[1]Vendedores!A:E,4,FALSE)</f>
        <v>0.01</v>
      </c>
      <c r="J1058" t="str">
        <f>VLOOKUP(C1058,[1]Produtos!A:D,2,FALSE)</f>
        <v>Carregador para celular</v>
      </c>
      <c r="K1058" s="5">
        <f>VLOOKUP(C1058,[1]Produtos!A:D,3,FALSE)</f>
        <v>150</v>
      </c>
      <c r="L1058" s="5">
        <f t="shared" si="48"/>
        <v>4800</v>
      </c>
      <c r="M1058" s="5">
        <f t="shared" si="49"/>
        <v>144</v>
      </c>
      <c r="N1058" s="5">
        <f t="shared" si="50"/>
        <v>4656</v>
      </c>
      <c r="O1058" t="str">
        <f>VLOOKUP(VLOOKUP(C1058,[1]Produtos!A:D,4,FALSE),[1]Categorias!A:B,2,FALSE)</f>
        <v>Celulares</v>
      </c>
    </row>
    <row r="1059" spans="1:15" x14ac:dyDescent="0.3">
      <c r="A1059">
        <v>1058</v>
      </c>
      <c r="B1059">
        <v>1486</v>
      </c>
      <c r="C1059">
        <v>3</v>
      </c>
      <c r="D1059">
        <v>14</v>
      </c>
      <c r="E1059" s="3">
        <v>0.01</v>
      </c>
      <c r="F1059" s="4">
        <f>VLOOKUP(B1059,[1]Vendas!A:C,2,FALSE)</f>
        <v>44171</v>
      </c>
      <c r="G1059" t="str">
        <f>VLOOKUP(VLOOKUP(B1059,[1]Vendas!A:C,3,FALSE),[1]Vendedores!A:B,2,FALSE)</f>
        <v>Antônio da Costa</v>
      </c>
      <c r="H1059" t="str">
        <f>VLOOKUP(VLOOKUP(VLOOKUP(B1059,[1]Vendas!A:C,3,FALSE),[1]Vendedores!A:E,5,FALSE),[1]Filiais!A:B,2,FALSE)</f>
        <v>São Paulo</v>
      </c>
      <c r="I1059" s="3">
        <f>VLOOKUP(VLOOKUP(B1059,[1]Vendas!A:C,3,FALSE),[1]Vendedores!A:E,4,FALSE)</f>
        <v>7.0000000000000007E-2</v>
      </c>
      <c r="J1059" t="str">
        <f>VLOOKUP(C1059,[1]Produtos!A:D,2,FALSE)</f>
        <v>Teclado</v>
      </c>
      <c r="K1059" s="5">
        <f>VLOOKUP(C1059,[1]Produtos!A:D,3,FALSE)</f>
        <v>90</v>
      </c>
      <c r="L1059" s="5">
        <f t="shared" si="48"/>
        <v>1260</v>
      </c>
      <c r="M1059" s="5">
        <f t="shared" si="49"/>
        <v>12.6</v>
      </c>
      <c r="N1059" s="5">
        <f t="shared" si="50"/>
        <v>1247.4000000000001</v>
      </c>
      <c r="O1059" t="str">
        <f>VLOOKUP(VLOOKUP(C1059,[1]Produtos!A:D,4,FALSE),[1]Categorias!A:B,2,FALSE)</f>
        <v>Acessórios</v>
      </c>
    </row>
    <row r="1060" spans="1:15" x14ac:dyDescent="0.3">
      <c r="A1060">
        <v>1059</v>
      </c>
      <c r="B1060">
        <v>335</v>
      </c>
      <c r="C1060">
        <v>8</v>
      </c>
      <c r="D1060">
        <v>26</v>
      </c>
      <c r="E1060" s="3">
        <v>0.05</v>
      </c>
      <c r="F1060" s="4">
        <f>VLOOKUP(B1060,[1]Vendas!A:C,2,FALSE)</f>
        <v>44064</v>
      </c>
      <c r="G1060" t="str">
        <f>VLOOKUP(VLOOKUP(B1060,[1]Vendas!A:C,3,FALSE),[1]Vendedores!A:B,2,FALSE)</f>
        <v>Solange Almeida</v>
      </c>
      <c r="H1060" t="str">
        <f>VLOOKUP(VLOOKUP(VLOOKUP(B1060,[1]Vendas!A:C,3,FALSE),[1]Vendedores!A:E,5,FALSE),[1]Filiais!A:B,2,FALSE)</f>
        <v>Rio de Janeiro</v>
      </c>
      <c r="I1060" s="3">
        <f>VLOOKUP(VLOOKUP(B1060,[1]Vendas!A:C,3,FALSE),[1]Vendedores!A:E,4,FALSE)</f>
        <v>0.01</v>
      </c>
      <c r="J1060" t="str">
        <f>VLOOKUP(C1060,[1]Produtos!A:D,2,FALSE)</f>
        <v>Projetor</v>
      </c>
      <c r="K1060" s="5">
        <f>VLOOKUP(C1060,[1]Produtos!A:D,3,FALSE)</f>
        <v>2900</v>
      </c>
      <c r="L1060" s="5">
        <f t="shared" si="48"/>
        <v>75400</v>
      </c>
      <c r="M1060" s="5">
        <f t="shared" si="49"/>
        <v>3770</v>
      </c>
      <c r="N1060" s="5">
        <f t="shared" si="50"/>
        <v>71630</v>
      </c>
      <c r="O1060" t="str">
        <f>VLOOKUP(VLOOKUP(C1060,[1]Produtos!A:D,4,FALSE),[1]Categorias!A:B,2,FALSE)</f>
        <v>Hardwares</v>
      </c>
    </row>
    <row r="1061" spans="1:15" x14ac:dyDescent="0.3">
      <c r="A1061">
        <v>1060</v>
      </c>
      <c r="B1061">
        <v>888</v>
      </c>
      <c r="C1061">
        <v>2</v>
      </c>
      <c r="D1061">
        <v>20</v>
      </c>
      <c r="E1061" s="3">
        <v>0.04</v>
      </c>
      <c r="F1061" s="4">
        <f>VLOOKUP(B1061,[1]Vendas!A:C,2,FALSE)</f>
        <v>44106</v>
      </c>
      <c r="G1061" t="str">
        <f>VLOOKUP(VLOOKUP(B1061,[1]Vendas!A:C,3,FALSE),[1]Vendedores!A:B,2,FALSE)</f>
        <v>Fernanda Vasconcelos</v>
      </c>
      <c r="H1061" t="str">
        <f>VLOOKUP(VLOOKUP(VLOOKUP(B1061,[1]Vendas!A:C,3,FALSE),[1]Vendedores!A:E,5,FALSE),[1]Filiais!A:B,2,FALSE)</f>
        <v>Minas Gerais</v>
      </c>
      <c r="I1061" s="3">
        <f>VLOOKUP(VLOOKUP(B1061,[1]Vendas!A:C,3,FALSE),[1]Vendedores!A:E,4,FALSE)</f>
        <v>0.04</v>
      </c>
      <c r="J1061" t="str">
        <f>VLOOKUP(C1061,[1]Produtos!A:D,2,FALSE)</f>
        <v>Impressora</v>
      </c>
      <c r="K1061" s="5">
        <f>VLOOKUP(C1061,[1]Produtos!A:D,3,FALSE)</f>
        <v>2100</v>
      </c>
      <c r="L1061" s="5">
        <f t="shared" si="48"/>
        <v>42000</v>
      </c>
      <c r="M1061" s="5">
        <f t="shared" si="49"/>
        <v>1680</v>
      </c>
      <c r="N1061" s="5">
        <f t="shared" si="50"/>
        <v>40320</v>
      </c>
      <c r="O1061" t="str">
        <f>VLOOKUP(VLOOKUP(C1061,[1]Produtos!A:D,4,FALSE),[1]Categorias!A:B,2,FALSE)</f>
        <v>Hardwares</v>
      </c>
    </row>
    <row r="1062" spans="1:15" x14ac:dyDescent="0.3">
      <c r="A1062">
        <v>1061</v>
      </c>
      <c r="B1062">
        <v>1557</v>
      </c>
      <c r="C1062">
        <v>5</v>
      </c>
      <c r="D1062">
        <v>12</v>
      </c>
      <c r="E1062" s="3">
        <v>0.03</v>
      </c>
      <c r="F1062" s="4">
        <f>VLOOKUP(B1062,[1]Vendas!A:C,2,FALSE)</f>
        <v>44125</v>
      </c>
      <c r="G1062" t="str">
        <f>VLOOKUP(VLOOKUP(B1062,[1]Vendas!A:C,3,FALSE),[1]Vendedores!A:B,2,FALSE)</f>
        <v>Filipe de Tarso</v>
      </c>
      <c r="H1062" t="str">
        <f>VLOOKUP(VLOOKUP(VLOOKUP(B1062,[1]Vendas!A:C,3,FALSE),[1]Vendedores!A:E,5,FALSE),[1]Filiais!A:B,2,FALSE)</f>
        <v>Rio de Janeiro</v>
      </c>
      <c r="I1062" s="3">
        <f>VLOOKUP(VLOOKUP(B1062,[1]Vendas!A:C,3,FALSE),[1]Vendedores!A:E,4,FALSE)</f>
        <v>0.04</v>
      </c>
      <c r="J1062" t="str">
        <f>VLOOKUP(C1062,[1]Produtos!A:D,2,FALSE)</f>
        <v>Smartphone</v>
      </c>
      <c r="K1062" s="5">
        <f>VLOOKUP(C1062,[1]Produtos!A:D,3,FALSE)</f>
        <v>3200</v>
      </c>
      <c r="L1062" s="5">
        <f t="shared" si="48"/>
        <v>38400</v>
      </c>
      <c r="M1062" s="5">
        <f t="shared" si="49"/>
        <v>1152</v>
      </c>
      <c r="N1062" s="5">
        <f t="shared" si="50"/>
        <v>37248</v>
      </c>
      <c r="O1062" t="str">
        <f>VLOOKUP(VLOOKUP(C1062,[1]Produtos!A:D,4,FALSE),[1]Categorias!A:B,2,FALSE)</f>
        <v>Celulares</v>
      </c>
    </row>
    <row r="1063" spans="1:15" x14ac:dyDescent="0.3">
      <c r="A1063">
        <v>1062</v>
      </c>
      <c r="B1063">
        <v>1702</v>
      </c>
      <c r="C1063">
        <v>5</v>
      </c>
      <c r="D1063">
        <v>5</v>
      </c>
      <c r="E1063" s="3">
        <v>0</v>
      </c>
      <c r="F1063" s="4">
        <f>VLOOKUP(B1063,[1]Vendas!A:C,2,FALSE)</f>
        <v>44179</v>
      </c>
      <c r="G1063" t="str">
        <f>VLOOKUP(VLOOKUP(B1063,[1]Vendas!A:C,3,FALSE),[1]Vendedores!A:B,2,FALSE)</f>
        <v>Augusto Carlos</v>
      </c>
      <c r="H1063" t="str">
        <f>VLOOKUP(VLOOKUP(VLOOKUP(B1063,[1]Vendas!A:C,3,FALSE),[1]Vendedores!A:E,5,FALSE),[1]Filiais!A:B,2,FALSE)</f>
        <v>São Paulo</v>
      </c>
      <c r="I1063" s="3">
        <f>VLOOKUP(VLOOKUP(B1063,[1]Vendas!A:C,3,FALSE),[1]Vendedores!A:E,4,FALSE)</f>
        <v>0.08</v>
      </c>
      <c r="J1063" t="str">
        <f>VLOOKUP(C1063,[1]Produtos!A:D,2,FALSE)</f>
        <v>Smartphone</v>
      </c>
      <c r="K1063" s="5">
        <f>VLOOKUP(C1063,[1]Produtos!A:D,3,FALSE)</f>
        <v>3200</v>
      </c>
      <c r="L1063" s="5">
        <f t="shared" si="48"/>
        <v>16000</v>
      </c>
      <c r="M1063" s="5">
        <f t="shared" si="49"/>
        <v>0</v>
      </c>
      <c r="N1063" s="5">
        <f t="shared" si="50"/>
        <v>16000</v>
      </c>
      <c r="O1063" t="str">
        <f>VLOOKUP(VLOOKUP(C1063,[1]Produtos!A:D,4,FALSE),[1]Categorias!A:B,2,FALSE)</f>
        <v>Celulares</v>
      </c>
    </row>
    <row r="1064" spans="1:15" x14ac:dyDescent="0.3">
      <c r="A1064">
        <v>1063</v>
      </c>
      <c r="B1064">
        <v>234</v>
      </c>
      <c r="C1064">
        <v>1</v>
      </c>
      <c r="D1064">
        <v>2</v>
      </c>
      <c r="E1064" s="3">
        <v>0.03</v>
      </c>
      <c r="F1064" s="4">
        <f>VLOOKUP(B1064,[1]Vendas!A:C,2,FALSE)</f>
        <v>44048</v>
      </c>
      <c r="G1064" t="str">
        <f>VLOOKUP(VLOOKUP(B1064,[1]Vendas!A:C,3,FALSE),[1]Vendedores!A:B,2,FALSE)</f>
        <v>Antônio da Costa</v>
      </c>
      <c r="H1064" t="str">
        <f>VLOOKUP(VLOOKUP(VLOOKUP(B1064,[1]Vendas!A:C,3,FALSE),[1]Vendedores!A:E,5,FALSE),[1]Filiais!A:B,2,FALSE)</f>
        <v>São Paulo</v>
      </c>
      <c r="I1064" s="3">
        <f>VLOOKUP(VLOOKUP(B1064,[1]Vendas!A:C,3,FALSE),[1]Vendedores!A:E,4,FALSE)</f>
        <v>7.0000000000000007E-2</v>
      </c>
      <c r="J1064" t="str">
        <f>VLOOKUP(C1064,[1]Produtos!A:D,2,FALSE)</f>
        <v>Computador desktop</v>
      </c>
      <c r="K1064" s="5">
        <f>VLOOKUP(C1064,[1]Produtos!A:D,3,FALSE)</f>
        <v>5200</v>
      </c>
      <c r="L1064" s="5">
        <f t="shared" si="48"/>
        <v>10400</v>
      </c>
      <c r="M1064" s="5">
        <f t="shared" si="49"/>
        <v>312</v>
      </c>
      <c r="N1064" s="5">
        <f t="shared" si="50"/>
        <v>10088</v>
      </c>
      <c r="O1064" t="str">
        <f>VLOOKUP(VLOOKUP(C1064,[1]Produtos!A:D,4,FALSE),[1]Categorias!A:B,2,FALSE)</f>
        <v>Hardwares</v>
      </c>
    </row>
    <row r="1065" spans="1:15" x14ac:dyDescent="0.3">
      <c r="A1065">
        <v>1064</v>
      </c>
      <c r="B1065">
        <v>373</v>
      </c>
      <c r="C1065">
        <v>10</v>
      </c>
      <c r="D1065">
        <v>30</v>
      </c>
      <c r="E1065" s="3">
        <v>0.03</v>
      </c>
      <c r="F1065" s="4">
        <f>VLOOKUP(B1065,[1]Vendas!A:C,2,FALSE)</f>
        <v>44162</v>
      </c>
      <c r="G1065" t="str">
        <f>VLOOKUP(VLOOKUP(B1065,[1]Vendas!A:C,3,FALSE),[1]Vendedores!A:B,2,FALSE)</f>
        <v>Jaqueline de Souza</v>
      </c>
      <c r="H1065" t="str">
        <f>VLOOKUP(VLOOKUP(VLOOKUP(B1065,[1]Vendas!A:C,3,FALSE),[1]Vendedores!A:E,5,FALSE),[1]Filiais!A:B,2,FALSE)</f>
        <v>Minas Gerais</v>
      </c>
      <c r="I1065" s="3">
        <f>VLOOKUP(VLOOKUP(B1065,[1]Vendas!A:C,3,FALSE),[1]Vendedores!A:E,4,FALSE)</f>
        <v>7.0000000000000007E-2</v>
      </c>
      <c r="J1065" t="str">
        <f>VLOOKUP(C1065,[1]Produtos!A:D,2,FALSE)</f>
        <v>Caneta</v>
      </c>
      <c r="K1065" s="5">
        <f>VLOOKUP(C1065,[1]Produtos!A:D,3,FALSE)</f>
        <v>15</v>
      </c>
      <c r="L1065" s="5">
        <f t="shared" si="48"/>
        <v>450</v>
      </c>
      <c r="M1065" s="5">
        <f t="shared" si="49"/>
        <v>13.5</v>
      </c>
      <c r="N1065" s="5">
        <f t="shared" si="50"/>
        <v>436.5</v>
      </c>
      <c r="O1065" t="str">
        <f>VLOOKUP(VLOOKUP(C1065,[1]Produtos!A:D,4,FALSE),[1]Categorias!A:B,2,FALSE)</f>
        <v>Papelaria</v>
      </c>
    </row>
    <row r="1066" spans="1:15" x14ac:dyDescent="0.3">
      <c r="A1066">
        <v>1065</v>
      </c>
      <c r="B1066">
        <v>1483</v>
      </c>
      <c r="C1066">
        <v>8</v>
      </c>
      <c r="D1066">
        <v>4</v>
      </c>
      <c r="E1066" s="3">
        <v>0.02</v>
      </c>
      <c r="F1066" s="4">
        <f>VLOOKUP(B1066,[1]Vendas!A:C,2,FALSE)</f>
        <v>43952</v>
      </c>
      <c r="G1066" t="str">
        <f>VLOOKUP(VLOOKUP(B1066,[1]Vendas!A:C,3,FALSE),[1]Vendedores!A:B,2,FALSE)</f>
        <v>Raimundo Nonato</v>
      </c>
      <c r="H1066" t="str">
        <f>VLOOKUP(VLOOKUP(VLOOKUP(B1066,[1]Vendas!A:C,3,FALSE),[1]Vendedores!A:E,5,FALSE),[1]Filiais!A:B,2,FALSE)</f>
        <v>Minas Gerais</v>
      </c>
      <c r="I1066" s="3">
        <f>VLOOKUP(VLOOKUP(B1066,[1]Vendas!A:C,3,FALSE),[1]Vendedores!A:E,4,FALSE)</f>
        <v>0.02</v>
      </c>
      <c r="J1066" t="str">
        <f>VLOOKUP(C1066,[1]Produtos!A:D,2,FALSE)</f>
        <v>Projetor</v>
      </c>
      <c r="K1066" s="5">
        <f>VLOOKUP(C1066,[1]Produtos!A:D,3,FALSE)</f>
        <v>2900</v>
      </c>
      <c r="L1066" s="5">
        <f t="shared" si="48"/>
        <v>11600</v>
      </c>
      <c r="M1066" s="5">
        <f t="shared" si="49"/>
        <v>232</v>
      </c>
      <c r="N1066" s="5">
        <f t="shared" si="50"/>
        <v>11368</v>
      </c>
      <c r="O1066" t="str">
        <f>VLOOKUP(VLOOKUP(C1066,[1]Produtos!A:D,4,FALSE),[1]Categorias!A:B,2,FALSE)</f>
        <v>Hardwares</v>
      </c>
    </row>
    <row r="1067" spans="1:15" x14ac:dyDescent="0.3">
      <c r="A1067">
        <v>1066</v>
      </c>
      <c r="B1067">
        <v>897</v>
      </c>
      <c r="C1067">
        <v>7</v>
      </c>
      <c r="D1067">
        <v>26</v>
      </c>
      <c r="E1067" s="3">
        <v>0.01</v>
      </c>
      <c r="F1067" s="4">
        <f>VLOOKUP(B1067,[1]Vendas!A:C,2,FALSE)</f>
        <v>44110</v>
      </c>
      <c r="G1067" t="str">
        <f>VLOOKUP(VLOOKUP(B1067,[1]Vendas!A:C,3,FALSE),[1]Vendedores!A:B,2,FALSE)</f>
        <v>Almira Buarque</v>
      </c>
      <c r="H1067" t="str">
        <f>VLOOKUP(VLOOKUP(VLOOKUP(B1067,[1]Vendas!A:C,3,FALSE),[1]Vendedores!A:E,5,FALSE),[1]Filiais!A:B,2,FALSE)</f>
        <v>Rio de Janeiro</v>
      </c>
      <c r="I1067" s="3">
        <f>VLOOKUP(VLOOKUP(B1067,[1]Vendas!A:C,3,FALSE),[1]Vendedores!A:E,4,FALSE)</f>
        <v>0.04</v>
      </c>
      <c r="J1067" t="str">
        <f>VLOOKUP(C1067,[1]Produtos!A:D,2,FALSE)</f>
        <v>Roteador</v>
      </c>
      <c r="K1067" s="5">
        <f>VLOOKUP(C1067,[1]Produtos!A:D,3,FALSE)</f>
        <v>320</v>
      </c>
      <c r="L1067" s="5">
        <f t="shared" si="48"/>
        <v>8320</v>
      </c>
      <c r="M1067" s="5">
        <f t="shared" si="49"/>
        <v>83.2</v>
      </c>
      <c r="N1067" s="5">
        <f t="shared" si="50"/>
        <v>8236.7999999999993</v>
      </c>
      <c r="O1067" t="str">
        <f>VLOOKUP(VLOOKUP(C1067,[1]Produtos!A:D,4,FALSE),[1]Categorias!A:B,2,FALSE)</f>
        <v>Hardwares</v>
      </c>
    </row>
    <row r="1068" spans="1:15" x14ac:dyDescent="0.3">
      <c r="A1068">
        <v>1067</v>
      </c>
      <c r="B1068">
        <v>1879</v>
      </c>
      <c r="C1068">
        <v>8</v>
      </c>
      <c r="D1068">
        <v>9</v>
      </c>
      <c r="E1068" s="3">
        <v>0.03</v>
      </c>
      <c r="F1068" s="4">
        <f>VLOOKUP(B1068,[1]Vendas!A:C,2,FALSE)</f>
        <v>44181</v>
      </c>
      <c r="G1068" t="str">
        <f>VLOOKUP(VLOOKUP(B1068,[1]Vendas!A:C,3,FALSE),[1]Vendedores!A:B,2,FALSE)</f>
        <v>Filipe de Tarso</v>
      </c>
      <c r="H1068" t="str">
        <f>VLOOKUP(VLOOKUP(VLOOKUP(B1068,[1]Vendas!A:C,3,FALSE),[1]Vendedores!A:E,5,FALSE),[1]Filiais!A:B,2,FALSE)</f>
        <v>Rio de Janeiro</v>
      </c>
      <c r="I1068" s="3">
        <f>VLOOKUP(VLOOKUP(B1068,[1]Vendas!A:C,3,FALSE),[1]Vendedores!A:E,4,FALSE)</f>
        <v>0.04</v>
      </c>
      <c r="J1068" t="str">
        <f>VLOOKUP(C1068,[1]Produtos!A:D,2,FALSE)</f>
        <v>Projetor</v>
      </c>
      <c r="K1068" s="5">
        <f>VLOOKUP(C1068,[1]Produtos!A:D,3,FALSE)</f>
        <v>2900</v>
      </c>
      <c r="L1068" s="5">
        <f t="shared" si="48"/>
        <v>26100</v>
      </c>
      <c r="M1068" s="5">
        <f t="shared" si="49"/>
        <v>783</v>
      </c>
      <c r="N1068" s="5">
        <f t="shared" si="50"/>
        <v>25317</v>
      </c>
      <c r="O1068" t="str">
        <f>VLOOKUP(VLOOKUP(C1068,[1]Produtos!A:D,4,FALSE),[1]Categorias!A:B,2,FALSE)</f>
        <v>Hardwares</v>
      </c>
    </row>
    <row r="1069" spans="1:15" x14ac:dyDescent="0.3">
      <c r="A1069">
        <v>1068</v>
      </c>
      <c r="B1069">
        <v>1054</v>
      </c>
      <c r="C1069">
        <v>7</v>
      </c>
      <c r="D1069">
        <v>11</v>
      </c>
      <c r="E1069" s="3">
        <v>0.04</v>
      </c>
      <c r="F1069" s="4">
        <f>VLOOKUP(B1069,[1]Vendas!A:C,2,FALSE)</f>
        <v>44056</v>
      </c>
      <c r="G1069" t="str">
        <f>VLOOKUP(VLOOKUP(B1069,[1]Vendas!A:C,3,FALSE),[1]Vendedores!A:B,2,FALSE)</f>
        <v>Rubens Lopes</v>
      </c>
      <c r="H1069" t="str">
        <f>VLOOKUP(VLOOKUP(VLOOKUP(B1069,[1]Vendas!A:C,3,FALSE),[1]Vendedores!A:E,5,FALSE),[1]Filiais!A:B,2,FALSE)</f>
        <v>Minas Gerais</v>
      </c>
      <c r="I1069" s="3">
        <f>VLOOKUP(VLOOKUP(B1069,[1]Vendas!A:C,3,FALSE),[1]Vendedores!A:E,4,FALSE)</f>
        <v>0.02</v>
      </c>
      <c r="J1069" t="str">
        <f>VLOOKUP(C1069,[1]Produtos!A:D,2,FALSE)</f>
        <v>Roteador</v>
      </c>
      <c r="K1069" s="5">
        <f>VLOOKUP(C1069,[1]Produtos!A:D,3,FALSE)</f>
        <v>320</v>
      </c>
      <c r="L1069" s="5">
        <f t="shared" si="48"/>
        <v>3520</v>
      </c>
      <c r="M1069" s="5">
        <f t="shared" si="49"/>
        <v>140.80000000000001</v>
      </c>
      <c r="N1069" s="5">
        <f t="shared" si="50"/>
        <v>3379.2</v>
      </c>
      <c r="O1069" t="str">
        <f>VLOOKUP(VLOOKUP(C1069,[1]Produtos!A:D,4,FALSE),[1]Categorias!A:B,2,FALSE)</f>
        <v>Hardwares</v>
      </c>
    </row>
    <row r="1070" spans="1:15" x14ac:dyDescent="0.3">
      <c r="A1070">
        <v>1069</v>
      </c>
      <c r="B1070">
        <v>1323</v>
      </c>
      <c r="C1070">
        <v>7</v>
      </c>
      <c r="D1070">
        <v>4</v>
      </c>
      <c r="E1070" s="3">
        <v>0.04</v>
      </c>
      <c r="F1070" s="4">
        <f>VLOOKUP(B1070,[1]Vendas!A:C,2,FALSE)</f>
        <v>44182</v>
      </c>
      <c r="G1070" t="str">
        <f>VLOOKUP(VLOOKUP(B1070,[1]Vendas!A:C,3,FALSE),[1]Vendedores!A:B,2,FALSE)</f>
        <v>Jaqueline de Souza</v>
      </c>
      <c r="H1070" t="str">
        <f>VLOOKUP(VLOOKUP(VLOOKUP(B1070,[1]Vendas!A:C,3,FALSE),[1]Vendedores!A:E,5,FALSE),[1]Filiais!A:B,2,FALSE)</f>
        <v>Minas Gerais</v>
      </c>
      <c r="I1070" s="3">
        <f>VLOOKUP(VLOOKUP(B1070,[1]Vendas!A:C,3,FALSE),[1]Vendedores!A:E,4,FALSE)</f>
        <v>7.0000000000000007E-2</v>
      </c>
      <c r="J1070" t="str">
        <f>VLOOKUP(C1070,[1]Produtos!A:D,2,FALSE)</f>
        <v>Roteador</v>
      </c>
      <c r="K1070" s="5">
        <f>VLOOKUP(C1070,[1]Produtos!A:D,3,FALSE)</f>
        <v>320</v>
      </c>
      <c r="L1070" s="5">
        <f t="shared" si="48"/>
        <v>1280</v>
      </c>
      <c r="M1070" s="5">
        <f t="shared" si="49"/>
        <v>51.2</v>
      </c>
      <c r="N1070" s="5">
        <f t="shared" si="50"/>
        <v>1228.8</v>
      </c>
      <c r="O1070" t="str">
        <f>VLOOKUP(VLOOKUP(C1070,[1]Produtos!A:D,4,FALSE),[1]Categorias!A:B,2,FALSE)</f>
        <v>Hardwares</v>
      </c>
    </row>
    <row r="1071" spans="1:15" x14ac:dyDescent="0.3">
      <c r="A1071">
        <v>1070</v>
      </c>
      <c r="B1071">
        <v>454</v>
      </c>
      <c r="C1071">
        <v>6</v>
      </c>
      <c r="D1071">
        <v>4</v>
      </c>
      <c r="E1071" s="3">
        <v>0.02</v>
      </c>
      <c r="F1071" s="4">
        <f>VLOOKUP(B1071,[1]Vendas!A:C,2,FALSE)</f>
        <v>44133</v>
      </c>
      <c r="G1071" t="str">
        <f>VLOOKUP(VLOOKUP(B1071,[1]Vendas!A:C,3,FALSE),[1]Vendedores!A:B,2,FALSE)</f>
        <v>Rubens Lopes</v>
      </c>
      <c r="H1071" t="str">
        <f>VLOOKUP(VLOOKUP(VLOOKUP(B1071,[1]Vendas!A:C,3,FALSE),[1]Vendedores!A:E,5,FALSE),[1]Filiais!A:B,2,FALSE)</f>
        <v>Minas Gerais</v>
      </c>
      <c r="I1071" s="3">
        <f>VLOOKUP(VLOOKUP(B1071,[1]Vendas!A:C,3,FALSE),[1]Vendedores!A:E,4,FALSE)</f>
        <v>0.02</v>
      </c>
      <c r="J1071" t="str">
        <f>VLOOKUP(C1071,[1]Produtos!A:D,2,FALSE)</f>
        <v>Carregador para celular</v>
      </c>
      <c r="K1071" s="5">
        <f>VLOOKUP(C1071,[1]Produtos!A:D,3,FALSE)</f>
        <v>150</v>
      </c>
      <c r="L1071" s="5">
        <f t="shared" si="48"/>
        <v>600</v>
      </c>
      <c r="M1071" s="5">
        <f t="shared" si="49"/>
        <v>12</v>
      </c>
      <c r="N1071" s="5">
        <f t="shared" si="50"/>
        <v>588</v>
      </c>
      <c r="O1071" t="str">
        <f>VLOOKUP(VLOOKUP(C1071,[1]Produtos!A:D,4,FALSE),[1]Categorias!A:B,2,FALSE)</f>
        <v>Celulares</v>
      </c>
    </row>
    <row r="1072" spans="1:15" x14ac:dyDescent="0.3">
      <c r="A1072">
        <v>1071</v>
      </c>
      <c r="B1072">
        <v>1606</v>
      </c>
      <c r="C1072">
        <v>6</v>
      </c>
      <c r="D1072">
        <v>1</v>
      </c>
      <c r="E1072" s="3">
        <v>0.03</v>
      </c>
      <c r="F1072" s="4">
        <f>VLOOKUP(B1072,[1]Vendas!A:C,2,FALSE)</f>
        <v>44005</v>
      </c>
      <c r="G1072" t="str">
        <f>VLOOKUP(VLOOKUP(B1072,[1]Vendas!A:C,3,FALSE),[1]Vendedores!A:B,2,FALSE)</f>
        <v>Filipe de Tarso</v>
      </c>
      <c r="H1072" t="str">
        <f>VLOOKUP(VLOOKUP(VLOOKUP(B1072,[1]Vendas!A:C,3,FALSE),[1]Vendedores!A:E,5,FALSE),[1]Filiais!A:B,2,FALSE)</f>
        <v>Rio de Janeiro</v>
      </c>
      <c r="I1072" s="3">
        <f>VLOOKUP(VLOOKUP(B1072,[1]Vendas!A:C,3,FALSE),[1]Vendedores!A:E,4,FALSE)</f>
        <v>0.04</v>
      </c>
      <c r="J1072" t="str">
        <f>VLOOKUP(C1072,[1]Produtos!A:D,2,FALSE)</f>
        <v>Carregador para celular</v>
      </c>
      <c r="K1072" s="5">
        <f>VLOOKUP(C1072,[1]Produtos!A:D,3,FALSE)</f>
        <v>150</v>
      </c>
      <c r="L1072" s="5">
        <f t="shared" si="48"/>
        <v>150</v>
      </c>
      <c r="M1072" s="5">
        <f t="shared" si="49"/>
        <v>4.5</v>
      </c>
      <c r="N1072" s="5">
        <f t="shared" si="50"/>
        <v>145.5</v>
      </c>
      <c r="O1072" t="str">
        <f>VLOOKUP(VLOOKUP(C1072,[1]Produtos!A:D,4,FALSE),[1]Categorias!A:B,2,FALSE)</f>
        <v>Celulares</v>
      </c>
    </row>
    <row r="1073" spans="1:15" x14ac:dyDescent="0.3">
      <c r="A1073">
        <v>1072</v>
      </c>
      <c r="B1073">
        <v>1557</v>
      </c>
      <c r="C1073">
        <v>6</v>
      </c>
      <c r="D1073">
        <v>15</v>
      </c>
      <c r="E1073" s="3">
        <v>0.01</v>
      </c>
      <c r="F1073" s="4">
        <f>VLOOKUP(B1073,[1]Vendas!A:C,2,FALSE)</f>
        <v>44125</v>
      </c>
      <c r="G1073" t="str">
        <f>VLOOKUP(VLOOKUP(B1073,[1]Vendas!A:C,3,FALSE),[1]Vendedores!A:B,2,FALSE)</f>
        <v>Filipe de Tarso</v>
      </c>
      <c r="H1073" t="str">
        <f>VLOOKUP(VLOOKUP(VLOOKUP(B1073,[1]Vendas!A:C,3,FALSE),[1]Vendedores!A:E,5,FALSE),[1]Filiais!A:B,2,FALSE)</f>
        <v>Rio de Janeiro</v>
      </c>
      <c r="I1073" s="3">
        <f>VLOOKUP(VLOOKUP(B1073,[1]Vendas!A:C,3,FALSE),[1]Vendedores!A:E,4,FALSE)</f>
        <v>0.04</v>
      </c>
      <c r="J1073" t="str">
        <f>VLOOKUP(C1073,[1]Produtos!A:D,2,FALSE)</f>
        <v>Carregador para celular</v>
      </c>
      <c r="K1073" s="5">
        <f>VLOOKUP(C1073,[1]Produtos!A:D,3,FALSE)</f>
        <v>150</v>
      </c>
      <c r="L1073" s="5">
        <f t="shared" si="48"/>
        <v>2250</v>
      </c>
      <c r="M1073" s="5">
        <f t="shared" si="49"/>
        <v>22.5</v>
      </c>
      <c r="N1073" s="5">
        <f t="shared" si="50"/>
        <v>2227.5</v>
      </c>
      <c r="O1073" t="str">
        <f>VLOOKUP(VLOOKUP(C1073,[1]Produtos!A:D,4,FALSE),[1]Categorias!A:B,2,FALSE)</f>
        <v>Celulares</v>
      </c>
    </row>
    <row r="1074" spans="1:15" x14ac:dyDescent="0.3">
      <c r="A1074">
        <v>1073</v>
      </c>
      <c r="B1074">
        <v>1165</v>
      </c>
      <c r="C1074">
        <v>1</v>
      </c>
      <c r="D1074">
        <v>29</v>
      </c>
      <c r="E1074" s="3">
        <v>0.02</v>
      </c>
      <c r="F1074" s="4">
        <f>VLOOKUP(B1074,[1]Vendas!A:C,2,FALSE)</f>
        <v>44184</v>
      </c>
      <c r="G1074" t="str">
        <f>VLOOKUP(VLOOKUP(B1074,[1]Vendas!A:C,3,FALSE),[1]Vendedores!A:B,2,FALSE)</f>
        <v>Débora Albuquerque</v>
      </c>
      <c r="H1074" t="str">
        <f>VLOOKUP(VLOOKUP(VLOOKUP(B1074,[1]Vendas!A:C,3,FALSE),[1]Vendedores!A:E,5,FALSE),[1]Filiais!A:B,2,FALSE)</f>
        <v>São Paulo</v>
      </c>
      <c r="I1074" s="3">
        <f>VLOOKUP(VLOOKUP(B1074,[1]Vendas!A:C,3,FALSE),[1]Vendedores!A:E,4,FALSE)</f>
        <v>0.02</v>
      </c>
      <c r="J1074" t="str">
        <f>VLOOKUP(C1074,[1]Produtos!A:D,2,FALSE)</f>
        <v>Computador desktop</v>
      </c>
      <c r="K1074" s="5">
        <f>VLOOKUP(C1074,[1]Produtos!A:D,3,FALSE)</f>
        <v>5200</v>
      </c>
      <c r="L1074" s="5">
        <f t="shared" si="48"/>
        <v>150800</v>
      </c>
      <c r="M1074" s="5">
        <f t="shared" si="49"/>
        <v>3016</v>
      </c>
      <c r="N1074" s="5">
        <f t="shared" si="50"/>
        <v>147784</v>
      </c>
      <c r="O1074" t="str">
        <f>VLOOKUP(VLOOKUP(C1074,[1]Produtos!A:D,4,FALSE),[1]Categorias!A:B,2,FALSE)</f>
        <v>Hardwares</v>
      </c>
    </row>
    <row r="1075" spans="1:15" x14ac:dyDescent="0.3">
      <c r="A1075">
        <v>1074</v>
      </c>
      <c r="B1075">
        <v>1261</v>
      </c>
      <c r="C1075">
        <v>10</v>
      </c>
      <c r="D1075">
        <v>10</v>
      </c>
      <c r="E1075" s="3">
        <v>0</v>
      </c>
      <c r="F1075" s="4">
        <f>VLOOKUP(B1075,[1]Vendas!A:C,2,FALSE)</f>
        <v>43992</v>
      </c>
      <c r="G1075" t="str">
        <f>VLOOKUP(VLOOKUP(B1075,[1]Vendas!A:C,3,FALSE),[1]Vendedores!A:B,2,FALSE)</f>
        <v>Filipe de Tarso</v>
      </c>
      <c r="H1075" t="str">
        <f>VLOOKUP(VLOOKUP(VLOOKUP(B1075,[1]Vendas!A:C,3,FALSE),[1]Vendedores!A:E,5,FALSE),[1]Filiais!A:B,2,FALSE)</f>
        <v>Rio de Janeiro</v>
      </c>
      <c r="I1075" s="3">
        <f>VLOOKUP(VLOOKUP(B1075,[1]Vendas!A:C,3,FALSE),[1]Vendedores!A:E,4,FALSE)</f>
        <v>0.04</v>
      </c>
      <c r="J1075" t="str">
        <f>VLOOKUP(C1075,[1]Produtos!A:D,2,FALSE)</f>
        <v>Caneta</v>
      </c>
      <c r="K1075" s="5">
        <f>VLOOKUP(C1075,[1]Produtos!A:D,3,FALSE)</f>
        <v>15</v>
      </c>
      <c r="L1075" s="5">
        <f t="shared" si="48"/>
        <v>150</v>
      </c>
      <c r="M1075" s="5">
        <f t="shared" si="49"/>
        <v>0</v>
      </c>
      <c r="N1075" s="5">
        <f t="shared" si="50"/>
        <v>150</v>
      </c>
      <c r="O1075" t="str">
        <f>VLOOKUP(VLOOKUP(C1075,[1]Produtos!A:D,4,FALSE),[1]Categorias!A:B,2,FALSE)</f>
        <v>Papelaria</v>
      </c>
    </row>
    <row r="1076" spans="1:15" x14ac:dyDescent="0.3">
      <c r="A1076">
        <v>1075</v>
      </c>
      <c r="B1076">
        <v>123</v>
      </c>
      <c r="C1076">
        <v>8</v>
      </c>
      <c r="D1076">
        <v>1</v>
      </c>
      <c r="E1076" s="3">
        <v>0.03</v>
      </c>
      <c r="F1076" s="4">
        <f>VLOOKUP(B1076,[1]Vendas!A:C,2,FALSE)</f>
        <v>44167</v>
      </c>
      <c r="G1076" t="str">
        <f>VLOOKUP(VLOOKUP(B1076,[1]Vendas!A:C,3,FALSE),[1]Vendedores!A:B,2,FALSE)</f>
        <v>Jaqueline de Souza</v>
      </c>
      <c r="H1076" t="str">
        <f>VLOOKUP(VLOOKUP(VLOOKUP(B1076,[1]Vendas!A:C,3,FALSE),[1]Vendedores!A:E,5,FALSE),[1]Filiais!A:B,2,FALSE)</f>
        <v>Minas Gerais</v>
      </c>
      <c r="I1076" s="3">
        <f>VLOOKUP(VLOOKUP(B1076,[1]Vendas!A:C,3,FALSE),[1]Vendedores!A:E,4,FALSE)</f>
        <v>7.0000000000000007E-2</v>
      </c>
      <c r="J1076" t="str">
        <f>VLOOKUP(C1076,[1]Produtos!A:D,2,FALSE)</f>
        <v>Projetor</v>
      </c>
      <c r="K1076" s="5">
        <f>VLOOKUP(C1076,[1]Produtos!A:D,3,FALSE)</f>
        <v>2900</v>
      </c>
      <c r="L1076" s="5">
        <f t="shared" si="48"/>
        <v>2900</v>
      </c>
      <c r="M1076" s="5">
        <f t="shared" si="49"/>
        <v>87</v>
      </c>
      <c r="N1076" s="5">
        <f t="shared" si="50"/>
        <v>2813</v>
      </c>
      <c r="O1076" t="str">
        <f>VLOOKUP(VLOOKUP(C1076,[1]Produtos!A:D,4,FALSE),[1]Categorias!A:B,2,FALSE)</f>
        <v>Hardwares</v>
      </c>
    </row>
    <row r="1077" spans="1:15" x14ac:dyDescent="0.3">
      <c r="A1077">
        <v>1076</v>
      </c>
      <c r="B1077">
        <v>1269</v>
      </c>
      <c r="C1077">
        <v>2</v>
      </c>
      <c r="D1077">
        <v>8</v>
      </c>
      <c r="E1077" s="3">
        <v>0.01</v>
      </c>
      <c r="F1077" s="4">
        <f>VLOOKUP(B1077,[1]Vendas!A:C,2,FALSE)</f>
        <v>43923</v>
      </c>
      <c r="G1077" t="str">
        <f>VLOOKUP(VLOOKUP(B1077,[1]Vendas!A:C,3,FALSE),[1]Vendedores!A:B,2,FALSE)</f>
        <v>Almira Buarque</v>
      </c>
      <c r="H1077" t="str">
        <f>VLOOKUP(VLOOKUP(VLOOKUP(B1077,[1]Vendas!A:C,3,FALSE),[1]Vendedores!A:E,5,FALSE),[1]Filiais!A:B,2,FALSE)</f>
        <v>Rio de Janeiro</v>
      </c>
      <c r="I1077" s="3">
        <f>VLOOKUP(VLOOKUP(B1077,[1]Vendas!A:C,3,FALSE),[1]Vendedores!A:E,4,FALSE)</f>
        <v>0.04</v>
      </c>
      <c r="J1077" t="str">
        <f>VLOOKUP(C1077,[1]Produtos!A:D,2,FALSE)</f>
        <v>Impressora</v>
      </c>
      <c r="K1077" s="5">
        <f>VLOOKUP(C1077,[1]Produtos!A:D,3,FALSE)</f>
        <v>2100</v>
      </c>
      <c r="L1077" s="5">
        <f t="shared" si="48"/>
        <v>16800</v>
      </c>
      <c r="M1077" s="5">
        <f t="shared" si="49"/>
        <v>168</v>
      </c>
      <c r="N1077" s="5">
        <f t="shared" si="50"/>
        <v>16632</v>
      </c>
      <c r="O1077" t="str">
        <f>VLOOKUP(VLOOKUP(C1077,[1]Produtos!A:D,4,FALSE),[1]Categorias!A:B,2,FALSE)</f>
        <v>Hardwares</v>
      </c>
    </row>
    <row r="1078" spans="1:15" x14ac:dyDescent="0.3">
      <c r="A1078">
        <v>1077</v>
      </c>
      <c r="B1078">
        <v>1296</v>
      </c>
      <c r="C1078">
        <v>4</v>
      </c>
      <c r="D1078">
        <v>8</v>
      </c>
      <c r="E1078" s="3">
        <v>0</v>
      </c>
      <c r="F1078" s="4">
        <f>VLOOKUP(B1078,[1]Vendas!A:C,2,FALSE)</f>
        <v>44091</v>
      </c>
      <c r="G1078" t="str">
        <f>VLOOKUP(VLOOKUP(B1078,[1]Vendas!A:C,3,FALSE),[1]Vendedores!A:B,2,FALSE)</f>
        <v>Antônio da Costa</v>
      </c>
      <c r="H1078" t="str">
        <f>VLOOKUP(VLOOKUP(VLOOKUP(B1078,[1]Vendas!A:C,3,FALSE),[1]Vendedores!A:E,5,FALSE),[1]Filiais!A:B,2,FALSE)</f>
        <v>São Paulo</v>
      </c>
      <c r="I1078" s="3">
        <f>VLOOKUP(VLOOKUP(B1078,[1]Vendas!A:C,3,FALSE),[1]Vendedores!A:E,4,FALSE)</f>
        <v>7.0000000000000007E-2</v>
      </c>
      <c r="J1078" t="str">
        <f>VLOOKUP(C1078,[1]Produtos!A:D,2,FALSE)</f>
        <v>Mouse</v>
      </c>
      <c r="K1078" s="5">
        <f>VLOOKUP(C1078,[1]Produtos!A:D,3,FALSE)</f>
        <v>75</v>
      </c>
      <c r="L1078" s="5">
        <f t="shared" si="48"/>
        <v>600</v>
      </c>
      <c r="M1078" s="5">
        <f t="shared" si="49"/>
        <v>0</v>
      </c>
      <c r="N1078" s="5">
        <f t="shared" si="50"/>
        <v>600</v>
      </c>
      <c r="O1078" t="str">
        <f>VLOOKUP(VLOOKUP(C1078,[1]Produtos!A:D,4,FALSE),[1]Categorias!A:B,2,FALSE)</f>
        <v>Acessórios</v>
      </c>
    </row>
    <row r="1079" spans="1:15" x14ac:dyDescent="0.3">
      <c r="A1079">
        <v>1078</v>
      </c>
      <c r="B1079">
        <v>1376</v>
      </c>
      <c r="C1079">
        <v>4</v>
      </c>
      <c r="D1079">
        <v>26</v>
      </c>
      <c r="E1079" s="3">
        <v>0.01</v>
      </c>
      <c r="F1079" s="4">
        <f>VLOOKUP(B1079,[1]Vendas!A:C,2,FALSE)</f>
        <v>44092</v>
      </c>
      <c r="G1079" t="str">
        <f>VLOOKUP(VLOOKUP(B1079,[1]Vendas!A:C,3,FALSE),[1]Vendedores!A:B,2,FALSE)</f>
        <v>Augusto Carlos</v>
      </c>
      <c r="H1079" t="str">
        <f>VLOOKUP(VLOOKUP(VLOOKUP(B1079,[1]Vendas!A:C,3,FALSE),[1]Vendedores!A:E,5,FALSE),[1]Filiais!A:B,2,FALSE)</f>
        <v>São Paulo</v>
      </c>
      <c r="I1079" s="3">
        <f>VLOOKUP(VLOOKUP(B1079,[1]Vendas!A:C,3,FALSE),[1]Vendedores!A:E,4,FALSE)</f>
        <v>0.08</v>
      </c>
      <c r="J1079" t="str">
        <f>VLOOKUP(C1079,[1]Produtos!A:D,2,FALSE)</f>
        <v>Mouse</v>
      </c>
      <c r="K1079" s="5">
        <f>VLOOKUP(C1079,[1]Produtos!A:D,3,FALSE)</f>
        <v>75</v>
      </c>
      <c r="L1079" s="5">
        <f t="shared" si="48"/>
        <v>1950</v>
      </c>
      <c r="M1079" s="5">
        <f t="shared" si="49"/>
        <v>19.5</v>
      </c>
      <c r="N1079" s="5">
        <f t="shared" si="50"/>
        <v>1930.5</v>
      </c>
      <c r="O1079" t="str">
        <f>VLOOKUP(VLOOKUP(C1079,[1]Produtos!A:D,4,FALSE),[1]Categorias!A:B,2,FALSE)</f>
        <v>Acessórios</v>
      </c>
    </row>
    <row r="1080" spans="1:15" x14ac:dyDescent="0.3">
      <c r="A1080">
        <v>1079</v>
      </c>
      <c r="B1080">
        <v>1087</v>
      </c>
      <c r="C1080">
        <v>1</v>
      </c>
      <c r="D1080">
        <v>16</v>
      </c>
      <c r="E1080" s="3">
        <v>0.03</v>
      </c>
      <c r="F1080" s="4">
        <f>VLOOKUP(B1080,[1]Vendas!A:C,2,FALSE)</f>
        <v>44111</v>
      </c>
      <c r="G1080" t="str">
        <f>VLOOKUP(VLOOKUP(B1080,[1]Vendas!A:C,3,FALSE),[1]Vendedores!A:B,2,FALSE)</f>
        <v>Fernanda Vasconcelos</v>
      </c>
      <c r="H1080" t="str">
        <f>VLOOKUP(VLOOKUP(VLOOKUP(B1080,[1]Vendas!A:C,3,FALSE),[1]Vendedores!A:E,5,FALSE),[1]Filiais!A:B,2,FALSE)</f>
        <v>Minas Gerais</v>
      </c>
      <c r="I1080" s="3">
        <f>VLOOKUP(VLOOKUP(B1080,[1]Vendas!A:C,3,FALSE),[1]Vendedores!A:E,4,FALSE)</f>
        <v>0.04</v>
      </c>
      <c r="J1080" t="str">
        <f>VLOOKUP(C1080,[1]Produtos!A:D,2,FALSE)</f>
        <v>Computador desktop</v>
      </c>
      <c r="K1080" s="5">
        <f>VLOOKUP(C1080,[1]Produtos!A:D,3,FALSE)</f>
        <v>5200</v>
      </c>
      <c r="L1080" s="5">
        <f t="shared" si="48"/>
        <v>83200</v>
      </c>
      <c r="M1080" s="5">
        <f t="shared" si="49"/>
        <v>2496</v>
      </c>
      <c r="N1080" s="5">
        <f t="shared" si="50"/>
        <v>80704</v>
      </c>
      <c r="O1080" t="str">
        <f>VLOOKUP(VLOOKUP(C1080,[1]Produtos!A:D,4,FALSE),[1]Categorias!A:B,2,FALSE)</f>
        <v>Hardwares</v>
      </c>
    </row>
    <row r="1081" spans="1:15" x14ac:dyDescent="0.3">
      <c r="A1081">
        <v>1080</v>
      </c>
      <c r="B1081">
        <v>1942</v>
      </c>
      <c r="C1081">
        <v>6</v>
      </c>
      <c r="D1081">
        <v>32</v>
      </c>
      <c r="E1081" s="3">
        <v>0.05</v>
      </c>
      <c r="F1081" s="4">
        <f>VLOOKUP(B1081,[1]Vendas!A:C,2,FALSE)</f>
        <v>44164</v>
      </c>
      <c r="G1081" t="str">
        <f>VLOOKUP(VLOOKUP(B1081,[1]Vendas!A:C,3,FALSE),[1]Vendedores!A:B,2,FALSE)</f>
        <v>Solange Almeida</v>
      </c>
      <c r="H1081" t="str">
        <f>VLOOKUP(VLOOKUP(VLOOKUP(B1081,[1]Vendas!A:C,3,FALSE),[1]Vendedores!A:E,5,FALSE),[1]Filiais!A:B,2,FALSE)</f>
        <v>Rio de Janeiro</v>
      </c>
      <c r="I1081" s="3">
        <f>VLOOKUP(VLOOKUP(B1081,[1]Vendas!A:C,3,FALSE),[1]Vendedores!A:E,4,FALSE)</f>
        <v>0.01</v>
      </c>
      <c r="J1081" t="str">
        <f>VLOOKUP(C1081,[1]Produtos!A:D,2,FALSE)</f>
        <v>Carregador para celular</v>
      </c>
      <c r="K1081" s="5">
        <f>VLOOKUP(C1081,[1]Produtos!A:D,3,FALSE)</f>
        <v>150</v>
      </c>
      <c r="L1081" s="5">
        <f t="shared" si="48"/>
        <v>4800</v>
      </c>
      <c r="M1081" s="5">
        <f t="shared" si="49"/>
        <v>240</v>
      </c>
      <c r="N1081" s="5">
        <f t="shared" si="50"/>
        <v>4560</v>
      </c>
      <c r="O1081" t="str">
        <f>VLOOKUP(VLOOKUP(C1081,[1]Produtos!A:D,4,FALSE),[1]Categorias!A:B,2,FALSE)</f>
        <v>Celulares</v>
      </c>
    </row>
    <row r="1082" spans="1:15" x14ac:dyDescent="0.3">
      <c r="A1082">
        <v>1081</v>
      </c>
      <c r="B1082">
        <v>1190</v>
      </c>
      <c r="C1082">
        <v>2</v>
      </c>
      <c r="D1082">
        <v>24</v>
      </c>
      <c r="E1082" s="3">
        <v>0.04</v>
      </c>
      <c r="F1082" s="4">
        <f>VLOOKUP(B1082,[1]Vendas!A:C,2,FALSE)</f>
        <v>43978</v>
      </c>
      <c r="G1082" t="str">
        <f>VLOOKUP(VLOOKUP(B1082,[1]Vendas!A:C,3,FALSE),[1]Vendedores!A:B,2,FALSE)</f>
        <v>Almira Buarque</v>
      </c>
      <c r="H1082" t="str">
        <f>VLOOKUP(VLOOKUP(VLOOKUP(B1082,[1]Vendas!A:C,3,FALSE),[1]Vendedores!A:E,5,FALSE),[1]Filiais!A:B,2,FALSE)</f>
        <v>Rio de Janeiro</v>
      </c>
      <c r="I1082" s="3">
        <f>VLOOKUP(VLOOKUP(B1082,[1]Vendas!A:C,3,FALSE),[1]Vendedores!A:E,4,FALSE)</f>
        <v>0.04</v>
      </c>
      <c r="J1082" t="str">
        <f>VLOOKUP(C1082,[1]Produtos!A:D,2,FALSE)</f>
        <v>Impressora</v>
      </c>
      <c r="K1082" s="5">
        <f>VLOOKUP(C1082,[1]Produtos!A:D,3,FALSE)</f>
        <v>2100</v>
      </c>
      <c r="L1082" s="5">
        <f t="shared" si="48"/>
        <v>50400</v>
      </c>
      <c r="M1082" s="5">
        <f t="shared" si="49"/>
        <v>2016</v>
      </c>
      <c r="N1082" s="5">
        <f t="shared" si="50"/>
        <v>48384</v>
      </c>
      <c r="O1082" t="str">
        <f>VLOOKUP(VLOOKUP(C1082,[1]Produtos!A:D,4,FALSE),[1]Categorias!A:B,2,FALSE)</f>
        <v>Hardwares</v>
      </c>
    </row>
    <row r="1083" spans="1:15" x14ac:dyDescent="0.3">
      <c r="A1083">
        <v>1082</v>
      </c>
      <c r="B1083">
        <v>1132</v>
      </c>
      <c r="C1083">
        <v>1</v>
      </c>
      <c r="D1083">
        <v>4</v>
      </c>
      <c r="E1083" s="3">
        <v>0.05</v>
      </c>
      <c r="F1083" s="4">
        <f>VLOOKUP(B1083,[1]Vendas!A:C,2,FALSE)</f>
        <v>43980</v>
      </c>
      <c r="G1083" t="str">
        <f>VLOOKUP(VLOOKUP(B1083,[1]Vendas!A:C,3,FALSE),[1]Vendedores!A:B,2,FALSE)</f>
        <v>Rubens Lopes</v>
      </c>
      <c r="H1083" t="str">
        <f>VLOOKUP(VLOOKUP(VLOOKUP(B1083,[1]Vendas!A:C,3,FALSE),[1]Vendedores!A:E,5,FALSE),[1]Filiais!A:B,2,FALSE)</f>
        <v>Minas Gerais</v>
      </c>
      <c r="I1083" s="3">
        <f>VLOOKUP(VLOOKUP(B1083,[1]Vendas!A:C,3,FALSE),[1]Vendedores!A:E,4,FALSE)</f>
        <v>0.02</v>
      </c>
      <c r="J1083" t="str">
        <f>VLOOKUP(C1083,[1]Produtos!A:D,2,FALSE)</f>
        <v>Computador desktop</v>
      </c>
      <c r="K1083" s="5">
        <f>VLOOKUP(C1083,[1]Produtos!A:D,3,FALSE)</f>
        <v>5200</v>
      </c>
      <c r="L1083" s="5">
        <f t="shared" si="48"/>
        <v>20800</v>
      </c>
      <c r="M1083" s="5">
        <f t="shared" si="49"/>
        <v>1040</v>
      </c>
      <c r="N1083" s="5">
        <f t="shared" si="50"/>
        <v>19760</v>
      </c>
      <c r="O1083" t="str">
        <f>VLOOKUP(VLOOKUP(C1083,[1]Produtos!A:D,4,FALSE),[1]Categorias!A:B,2,FALSE)</f>
        <v>Hardwares</v>
      </c>
    </row>
    <row r="1084" spans="1:15" x14ac:dyDescent="0.3">
      <c r="A1084">
        <v>1083</v>
      </c>
      <c r="B1084">
        <v>1448</v>
      </c>
      <c r="C1084">
        <v>6</v>
      </c>
      <c r="D1084">
        <v>7</v>
      </c>
      <c r="E1084" s="3">
        <v>0.04</v>
      </c>
      <c r="F1084" s="4">
        <f>VLOOKUP(B1084,[1]Vendas!A:C,2,FALSE)</f>
        <v>44168</v>
      </c>
      <c r="G1084" t="str">
        <f>VLOOKUP(VLOOKUP(B1084,[1]Vendas!A:C,3,FALSE),[1]Vendedores!A:B,2,FALSE)</f>
        <v>Jaqueline de Souza</v>
      </c>
      <c r="H1084" t="str">
        <f>VLOOKUP(VLOOKUP(VLOOKUP(B1084,[1]Vendas!A:C,3,FALSE),[1]Vendedores!A:E,5,FALSE),[1]Filiais!A:B,2,FALSE)</f>
        <v>Minas Gerais</v>
      </c>
      <c r="I1084" s="3">
        <f>VLOOKUP(VLOOKUP(B1084,[1]Vendas!A:C,3,FALSE),[1]Vendedores!A:E,4,FALSE)</f>
        <v>7.0000000000000007E-2</v>
      </c>
      <c r="J1084" t="str">
        <f>VLOOKUP(C1084,[1]Produtos!A:D,2,FALSE)</f>
        <v>Carregador para celular</v>
      </c>
      <c r="K1084" s="5">
        <f>VLOOKUP(C1084,[1]Produtos!A:D,3,FALSE)</f>
        <v>150</v>
      </c>
      <c r="L1084" s="5">
        <f t="shared" si="48"/>
        <v>1050</v>
      </c>
      <c r="M1084" s="5">
        <f t="shared" si="49"/>
        <v>42</v>
      </c>
      <c r="N1084" s="5">
        <f t="shared" si="50"/>
        <v>1008</v>
      </c>
      <c r="O1084" t="str">
        <f>VLOOKUP(VLOOKUP(C1084,[1]Produtos!A:D,4,FALSE),[1]Categorias!A:B,2,FALSE)</f>
        <v>Celulares</v>
      </c>
    </row>
    <row r="1085" spans="1:15" x14ac:dyDescent="0.3">
      <c r="A1085">
        <v>1084</v>
      </c>
      <c r="B1085">
        <v>144</v>
      </c>
      <c r="C1085">
        <v>3</v>
      </c>
      <c r="D1085">
        <v>12</v>
      </c>
      <c r="E1085" s="3">
        <v>0.01</v>
      </c>
      <c r="F1085" s="4">
        <f>VLOOKUP(B1085,[1]Vendas!A:C,2,FALSE)</f>
        <v>44128</v>
      </c>
      <c r="G1085" t="str">
        <f>VLOOKUP(VLOOKUP(B1085,[1]Vendas!A:C,3,FALSE),[1]Vendedores!A:B,2,FALSE)</f>
        <v>Antônio da Costa</v>
      </c>
      <c r="H1085" t="str">
        <f>VLOOKUP(VLOOKUP(VLOOKUP(B1085,[1]Vendas!A:C,3,FALSE),[1]Vendedores!A:E,5,FALSE),[1]Filiais!A:B,2,FALSE)</f>
        <v>São Paulo</v>
      </c>
      <c r="I1085" s="3">
        <f>VLOOKUP(VLOOKUP(B1085,[1]Vendas!A:C,3,FALSE),[1]Vendedores!A:E,4,FALSE)</f>
        <v>7.0000000000000007E-2</v>
      </c>
      <c r="J1085" t="str">
        <f>VLOOKUP(C1085,[1]Produtos!A:D,2,FALSE)</f>
        <v>Teclado</v>
      </c>
      <c r="K1085" s="5">
        <f>VLOOKUP(C1085,[1]Produtos!A:D,3,FALSE)</f>
        <v>90</v>
      </c>
      <c r="L1085" s="5">
        <f t="shared" si="48"/>
        <v>1080</v>
      </c>
      <c r="M1085" s="5">
        <f t="shared" si="49"/>
        <v>10.8</v>
      </c>
      <c r="N1085" s="5">
        <f t="shared" si="50"/>
        <v>1069.2</v>
      </c>
      <c r="O1085" t="str">
        <f>VLOOKUP(VLOOKUP(C1085,[1]Produtos!A:D,4,FALSE),[1]Categorias!A:B,2,FALSE)</f>
        <v>Acessórios</v>
      </c>
    </row>
    <row r="1086" spans="1:15" x14ac:dyDescent="0.3">
      <c r="A1086">
        <v>1085</v>
      </c>
      <c r="B1086">
        <v>1957</v>
      </c>
      <c r="C1086">
        <v>4</v>
      </c>
      <c r="D1086">
        <v>6</v>
      </c>
      <c r="E1086" s="3">
        <v>0.02</v>
      </c>
      <c r="F1086" s="4">
        <f>VLOOKUP(B1086,[1]Vendas!A:C,2,FALSE)</f>
        <v>43839</v>
      </c>
      <c r="G1086" t="str">
        <f>VLOOKUP(VLOOKUP(B1086,[1]Vendas!A:C,3,FALSE),[1]Vendedores!A:B,2,FALSE)</f>
        <v>Jaqueline de Souza</v>
      </c>
      <c r="H1086" t="str">
        <f>VLOOKUP(VLOOKUP(VLOOKUP(B1086,[1]Vendas!A:C,3,FALSE),[1]Vendedores!A:E,5,FALSE),[1]Filiais!A:B,2,FALSE)</f>
        <v>Minas Gerais</v>
      </c>
      <c r="I1086" s="3">
        <f>VLOOKUP(VLOOKUP(B1086,[1]Vendas!A:C,3,FALSE),[1]Vendedores!A:E,4,FALSE)</f>
        <v>7.0000000000000007E-2</v>
      </c>
      <c r="J1086" t="str">
        <f>VLOOKUP(C1086,[1]Produtos!A:D,2,FALSE)</f>
        <v>Mouse</v>
      </c>
      <c r="K1086" s="5">
        <f>VLOOKUP(C1086,[1]Produtos!A:D,3,FALSE)</f>
        <v>75</v>
      </c>
      <c r="L1086" s="5">
        <f t="shared" si="48"/>
        <v>450</v>
      </c>
      <c r="M1086" s="5">
        <f t="shared" si="49"/>
        <v>9</v>
      </c>
      <c r="N1086" s="5">
        <f t="shared" si="50"/>
        <v>441</v>
      </c>
      <c r="O1086" t="str">
        <f>VLOOKUP(VLOOKUP(C1086,[1]Produtos!A:D,4,FALSE),[1]Categorias!A:B,2,FALSE)</f>
        <v>Acessórios</v>
      </c>
    </row>
    <row r="1087" spans="1:15" x14ac:dyDescent="0.3">
      <c r="A1087">
        <v>1086</v>
      </c>
      <c r="B1087">
        <v>333</v>
      </c>
      <c r="C1087">
        <v>3</v>
      </c>
      <c r="D1087">
        <v>21</v>
      </c>
      <c r="E1087" s="3">
        <v>0</v>
      </c>
      <c r="F1087" s="4">
        <f>VLOOKUP(B1087,[1]Vendas!A:C,2,FALSE)</f>
        <v>43927</v>
      </c>
      <c r="G1087" t="str">
        <f>VLOOKUP(VLOOKUP(B1087,[1]Vendas!A:C,3,FALSE),[1]Vendedores!A:B,2,FALSE)</f>
        <v>Filipe de Tarso</v>
      </c>
      <c r="H1087" t="str">
        <f>VLOOKUP(VLOOKUP(VLOOKUP(B1087,[1]Vendas!A:C,3,FALSE),[1]Vendedores!A:E,5,FALSE),[1]Filiais!A:B,2,FALSE)</f>
        <v>Rio de Janeiro</v>
      </c>
      <c r="I1087" s="3">
        <f>VLOOKUP(VLOOKUP(B1087,[1]Vendas!A:C,3,FALSE),[1]Vendedores!A:E,4,FALSE)</f>
        <v>0.04</v>
      </c>
      <c r="J1087" t="str">
        <f>VLOOKUP(C1087,[1]Produtos!A:D,2,FALSE)</f>
        <v>Teclado</v>
      </c>
      <c r="K1087" s="5">
        <f>VLOOKUP(C1087,[1]Produtos!A:D,3,FALSE)</f>
        <v>90</v>
      </c>
      <c r="L1087" s="5">
        <f t="shared" si="48"/>
        <v>1890</v>
      </c>
      <c r="M1087" s="5">
        <f t="shared" si="49"/>
        <v>0</v>
      </c>
      <c r="N1087" s="5">
        <f t="shared" si="50"/>
        <v>1890</v>
      </c>
      <c r="O1087" t="str">
        <f>VLOOKUP(VLOOKUP(C1087,[1]Produtos!A:D,4,FALSE),[1]Categorias!A:B,2,FALSE)</f>
        <v>Acessórios</v>
      </c>
    </row>
    <row r="1088" spans="1:15" x14ac:dyDescent="0.3">
      <c r="A1088">
        <v>1087</v>
      </c>
      <c r="B1088">
        <v>1074</v>
      </c>
      <c r="C1088">
        <v>5</v>
      </c>
      <c r="D1088">
        <v>11</v>
      </c>
      <c r="E1088" s="3">
        <v>0</v>
      </c>
      <c r="F1088" s="4">
        <f>VLOOKUP(B1088,[1]Vendas!A:C,2,FALSE)</f>
        <v>44170</v>
      </c>
      <c r="G1088" t="str">
        <f>VLOOKUP(VLOOKUP(B1088,[1]Vendas!A:C,3,FALSE),[1]Vendedores!A:B,2,FALSE)</f>
        <v>Antônio da Costa</v>
      </c>
      <c r="H1088" t="str">
        <f>VLOOKUP(VLOOKUP(VLOOKUP(B1088,[1]Vendas!A:C,3,FALSE),[1]Vendedores!A:E,5,FALSE),[1]Filiais!A:B,2,FALSE)</f>
        <v>São Paulo</v>
      </c>
      <c r="I1088" s="3">
        <f>VLOOKUP(VLOOKUP(B1088,[1]Vendas!A:C,3,FALSE),[1]Vendedores!A:E,4,FALSE)</f>
        <v>7.0000000000000007E-2</v>
      </c>
      <c r="J1088" t="str">
        <f>VLOOKUP(C1088,[1]Produtos!A:D,2,FALSE)</f>
        <v>Smartphone</v>
      </c>
      <c r="K1088" s="5">
        <f>VLOOKUP(C1088,[1]Produtos!A:D,3,FALSE)</f>
        <v>3200</v>
      </c>
      <c r="L1088" s="5">
        <f t="shared" si="48"/>
        <v>35200</v>
      </c>
      <c r="M1088" s="5">
        <f t="shared" si="49"/>
        <v>0</v>
      </c>
      <c r="N1088" s="5">
        <f t="shared" si="50"/>
        <v>35200</v>
      </c>
      <c r="O1088" t="str">
        <f>VLOOKUP(VLOOKUP(C1088,[1]Produtos!A:D,4,FALSE),[1]Categorias!A:B,2,FALSE)</f>
        <v>Celulares</v>
      </c>
    </row>
    <row r="1089" spans="1:15" x14ac:dyDescent="0.3">
      <c r="A1089">
        <v>1088</v>
      </c>
      <c r="B1089">
        <v>830</v>
      </c>
      <c r="C1089">
        <v>10</v>
      </c>
      <c r="D1089">
        <v>11</v>
      </c>
      <c r="E1089" s="3">
        <v>0.02</v>
      </c>
      <c r="F1089" s="4">
        <f>VLOOKUP(B1089,[1]Vendas!A:C,2,FALSE)</f>
        <v>43974</v>
      </c>
      <c r="G1089" t="str">
        <f>VLOOKUP(VLOOKUP(B1089,[1]Vendas!A:C,3,FALSE),[1]Vendedores!A:B,2,FALSE)</f>
        <v>Augusto Carlos</v>
      </c>
      <c r="H1089" t="str">
        <f>VLOOKUP(VLOOKUP(VLOOKUP(B1089,[1]Vendas!A:C,3,FALSE),[1]Vendedores!A:E,5,FALSE),[1]Filiais!A:B,2,FALSE)</f>
        <v>São Paulo</v>
      </c>
      <c r="I1089" s="3">
        <f>VLOOKUP(VLOOKUP(B1089,[1]Vendas!A:C,3,FALSE),[1]Vendedores!A:E,4,FALSE)</f>
        <v>0.08</v>
      </c>
      <c r="J1089" t="str">
        <f>VLOOKUP(C1089,[1]Produtos!A:D,2,FALSE)</f>
        <v>Caneta</v>
      </c>
      <c r="K1089" s="5">
        <f>VLOOKUP(C1089,[1]Produtos!A:D,3,FALSE)</f>
        <v>15</v>
      </c>
      <c r="L1089" s="5">
        <f t="shared" si="48"/>
        <v>165</v>
      </c>
      <c r="M1089" s="5">
        <f t="shared" si="49"/>
        <v>3.3000000000000003</v>
      </c>
      <c r="N1089" s="5">
        <f t="shared" si="50"/>
        <v>161.69999999999999</v>
      </c>
      <c r="O1089" t="str">
        <f>VLOOKUP(VLOOKUP(C1089,[1]Produtos!A:D,4,FALSE),[1]Categorias!A:B,2,FALSE)</f>
        <v>Papelaria</v>
      </c>
    </row>
    <row r="1090" spans="1:15" x14ac:dyDescent="0.3">
      <c r="A1090">
        <v>1089</v>
      </c>
      <c r="B1090">
        <v>628</v>
      </c>
      <c r="C1090">
        <v>9</v>
      </c>
      <c r="D1090">
        <v>4</v>
      </c>
      <c r="E1090" s="3">
        <v>0.03</v>
      </c>
      <c r="F1090" s="4">
        <f>VLOOKUP(B1090,[1]Vendas!A:C,2,FALSE)</f>
        <v>43950</v>
      </c>
      <c r="G1090" t="str">
        <f>VLOOKUP(VLOOKUP(B1090,[1]Vendas!A:C,3,FALSE),[1]Vendedores!A:B,2,FALSE)</f>
        <v>Antônio da Costa</v>
      </c>
      <c r="H1090" t="str">
        <f>VLOOKUP(VLOOKUP(VLOOKUP(B1090,[1]Vendas!A:C,3,FALSE),[1]Vendedores!A:E,5,FALSE),[1]Filiais!A:B,2,FALSE)</f>
        <v>São Paulo</v>
      </c>
      <c r="I1090" s="3">
        <f>VLOOKUP(VLOOKUP(B1090,[1]Vendas!A:C,3,FALSE),[1]Vendedores!A:E,4,FALSE)</f>
        <v>7.0000000000000007E-2</v>
      </c>
      <c r="J1090" t="str">
        <f>VLOOKUP(C1090,[1]Produtos!A:D,2,FALSE)</f>
        <v>Papel A4</v>
      </c>
      <c r="K1090" s="5">
        <f>VLOOKUP(C1090,[1]Produtos!A:D,3,FALSE)</f>
        <v>90</v>
      </c>
      <c r="L1090" s="5">
        <f t="shared" si="48"/>
        <v>360</v>
      </c>
      <c r="M1090" s="5">
        <f t="shared" si="49"/>
        <v>10.799999999999999</v>
      </c>
      <c r="N1090" s="5">
        <f t="shared" si="50"/>
        <v>349.2</v>
      </c>
      <c r="O1090" t="str">
        <f>VLOOKUP(VLOOKUP(C1090,[1]Produtos!A:D,4,FALSE),[1]Categorias!A:B,2,FALSE)</f>
        <v>Papelaria</v>
      </c>
    </row>
    <row r="1091" spans="1:15" x14ac:dyDescent="0.3">
      <c r="A1091">
        <v>1090</v>
      </c>
      <c r="B1091">
        <v>1867</v>
      </c>
      <c r="C1091">
        <v>10</v>
      </c>
      <c r="D1091">
        <v>26</v>
      </c>
      <c r="E1091" s="3">
        <v>0.03</v>
      </c>
      <c r="F1091" s="4">
        <f>VLOOKUP(B1091,[1]Vendas!A:C,2,FALSE)</f>
        <v>43866</v>
      </c>
      <c r="G1091" t="str">
        <f>VLOOKUP(VLOOKUP(B1091,[1]Vendas!A:C,3,FALSE),[1]Vendedores!A:B,2,FALSE)</f>
        <v>Rubens Lopes</v>
      </c>
      <c r="H1091" t="str">
        <f>VLOOKUP(VLOOKUP(VLOOKUP(B1091,[1]Vendas!A:C,3,FALSE),[1]Vendedores!A:E,5,FALSE),[1]Filiais!A:B,2,FALSE)</f>
        <v>Minas Gerais</v>
      </c>
      <c r="I1091" s="3">
        <f>VLOOKUP(VLOOKUP(B1091,[1]Vendas!A:C,3,FALSE),[1]Vendedores!A:E,4,FALSE)</f>
        <v>0.02</v>
      </c>
      <c r="J1091" t="str">
        <f>VLOOKUP(C1091,[1]Produtos!A:D,2,FALSE)</f>
        <v>Caneta</v>
      </c>
      <c r="K1091" s="5">
        <f>VLOOKUP(C1091,[1]Produtos!A:D,3,FALSE)</f>
        <v>15</v>
      </c>
      <c r="L1091" s="5">
        <f t="shared" ref="L1091:L1154" si="51">K1091*D1091</f>
        <v>390</v>
      </c>
      <c r="M1091" s="5">
        <f t="shared" ref="M1091:M1154" si="52">E1091*L1091</f>
        <v>11.7</v>
      </c>
      <c r="N1091" s="5">
        <f t="shared" ref="N1091:N1154" si="53">L1091-M1091</f>
        <v>378.3</v>
      </c>
      <c r="O1091" t="str">
        <f>VLOOKUP(VLOOKUP(C1091,[1]Produtos!A:D,4,FALSE),[1]Categorias!A:B,2,FALSE)</f>
        <v>Papelaria</v>
      </c>
    </row>
    <row r="1092" spans="1:15" x14ac:dyDescent="0.3">
      <c r="A1092">
        <v>1091</v>
      </c>
      <c r="B1092">
        <v>245</v>
      </c>
      <c r="C1092">
        <v>10</v>
      </c>
      <c r="D1092">
        <v>25</v>
      </c>
      <c r="E1092" s="3">
        <v>0.05</v>
      </c>
      <c r="F1092" s="4">
        <f>VLOOKUP(B1092,[1]Vendas!A:C,2,FALSE)</f>
        <v>43843</v>
      </c>
      <c r="G1092" t="str">
        <f>VLOOKUP(VLOOKUP(B1092,[1]Vendas!A:C,3,FALSE),[1]Vendedores!A:B,2,FALSE)</f>
        <v>Débora Albuquerque</v>
      </c>
      <c r="H1092" t="str">
        <f>VLOOKUP(VLOOKUP(VLOOKUP(B1092,[1]Vendas!A:C,3,FALSE),[1]Vendedores!A:E,5,FALSE),[1]Filiais!A:B,2,FALSE)</f>
        <v>São Paulo</v>
      </c>
      <c r="I1092" s="3">
        <f>VLOOKUP(VLOOKUP(B1092,[1]Vendas!A:C,3,FALSE),[1]Vendedores!A:E,4,FALSE)</f>
        <v>0.02</v>
      </c>
      <c r="J1092" t="str">
        <f>VLOOKUP(C1092,[1]Produtos!A:D,2,FALSE)</f>
        <v>Caneta</v>
      </c>
      <c r="K1092" s="5">
        <f>VLOOKUP(C1092,[1]Produtos!A:D,3,FALSE)</f>
        <v>15</v>
      </c>
      <c r="L1092" s="5">
        <f t="shared" si="51"/>
        <v>375</v>
      </c>
      <c r="M1092" s="5">
        <f t="shared" si="52"/>
        <v>18.75</v>
      </c>
      <c r="N1092" s="5">
        <f t="shared" si="53"/>
        <v>356.25</v>
      </c>
      <c r="O1092" t="str">
        <f>VLOOKUP(VLOOKUP(C1092,[1]Produtos!A:D,4,FALSE),[1]Categorias!A:B,2,FALSE)</f>
        <v>Papelaria</v>
      </c>
    </row>
    <row r="1093" spans="1:15" x14ac:dyDescent="0.3">
      <c r="A1093">
        <v>1092</v>
      </c>
      <c r="B1093">
        <v>816</v>
      </c>
      <c r="C1093">
        <v>5</v>
      </c>
      <c r="D1093">
        <v>7</v>
      </c>
      <c r="E1093" s="3">
        <v>0.01</v>
      </c>
      <c r="F1093" s="4">
        <f>VLOOKUP(B1093,[1]Vendas!A:C,2,FALSE)</f>
        <v>44111</v>
      </c>
      <c r="G1093" t="str">
        <f>VLOOKUP(VLOOKUP(B1093,[1]Vendas!A:C,3,FALSE),[1]Vendedores!A:B,2,FALSE)</f>
        <v>Débora Albuquerque</v>
      </c>
      <c r="H1093" t="str">
        <f>VLOOKUP(VLOOKUP(VLOOKUP(B1093,[1]Vendas!A:C,3,FALSE),[1]Vendedores!A:E,5,FALSE),[1]Filiais!A:B,2,FALSE)</f>
        <v>São Paulo</v>
      </c>
      <c r="I1093" s="3">
        <f>VLOOKUP(VLOOKUP(B1093,[1]Vendas!A:C,3,FALSE),[1]Vendedores!A:E,4,FALSE)</f>
        <v>0.02</v>
      </c>
      <c r="J1093" t="str">
        <f>VLOOKUP(C1093,[1]Produtos!A:D,2,FALSE)</f>
        <v>Smartphone</v>
      </c>
      <c r="K1093" s="5">
        <f>VLOOKUP(C1093,[1]Produtos!A:D,3,FALSE)</f>
        <v>3200</v>
      </c>
      <c r="L1093" s="5">
        <f t="shared" si="51"/>
        <v>22400</v>
      </c>
      <c r="M1093" s="5">
        <f t="shared" si="52"/>
        <v>224</v>
      </c>
      <c r="N1093" s="5">
        <f t="shared" si="53"/>
        <v>22176</v>
      </c>
      <c r="O1093" t="str">
        <f>VLOOKUP(VLOOKUP(C1093,[1]Produtos!A:D,4,FALSE),[1]Categorias!A:B,2,FALSE)</f>
        <v>Celulares</v>
      </c>
    </row>
    <row r="1094" spans="1:15" x14ac:dyDescent="0.3">
      <c r="A1094">
        <v>1093</v>
      </c>
      <c r="B1094">
        <v>1312</v>
      </c>
      <c r="C1094">
        <v>4</v>
      </c>
      <c r="D1094">
        <v>25</v>
      </c>
      <c r="E1094" s="3">
        <v>0.03</v>
      </c>
      <c r="F1094" s="4">
        <f>VLOOKUP(B1094,[1]Vendas!A:C,2,FALSE)</f>
        <v>43884</v>
      </c>
      <c r="G1094" t="str">
        <f>VLOOKUP(VLOOKUP(B1094,[1]Vendas!A:C,3,FALSE),[1]Vendedores!A:B,2,FALSE)</f>
        <v>Almira Buarque</v>
      </c>
      <c r="H1094" t="str">
        <f>VLOOKUP(VLOOKUP(VLOOKUP(B1094,[1]Vendas!A:C,3,FALSE),[1]Vendedores!A:E,5,FALSE),[1]Filiais!A:B,2,FALSE)</f>
        <v>Rio de Janeiro</v>
      </c>
      <c r="I1094" s="3">
        <f>VLOOKUP(VLOOKUP(B1094,[1]Vendas!A:C,3,FALSE),[1]Vendedores!A:E,4,FALSE)</f>
        <v>0.04</v>
      </c>
      <c r="J1094" t="str">
        <f>VLOOKUP(C1094,[1]Produtos!A:D,2,FALSE)</f>
        <v>Mouse</v>
      </c>
      <c r="K1094" s="5">
        <f>VLOOKUP(C1094,[1]Produtos!A:D,3,FALSE)</f>
        <v>75</v>
      </c>
      <c r="L1094" s="5">
        <f t="shared" si="51"/>
        <v>1875</v>
      </c>
      <c r="M1094" s="5">
        <f t="shared" si="52"/>
        <v>56.25</v>
      </c>
      <c r="N1094" s="5">
        <f t="shared" si="53"/>
        <v>1818.75</v>
      </c>
      <c r="O1094" t="str">
        <f>VLOOKUP(VLOOKUP(C1094,[1]Produtos!A:D,4,FALSE),[1]Categorias!A:B,2,FALSE)</f>
        <v>Acessórios</v>
      </c>
    </row>
    <row r="1095" spans="1:15" x14ac:dyDescent="0.3">
      <c r="A1095">
        <v>1094</v>
      </c>
      <c r="B1095">
        <v>235</v>
      </c>
      <c r="C1095">
        <v>4</v>
      </c>
      <c r="D1095">
        <v>15</v>
      </c>
      <c r="E1095" s="3">
        <v>0.03</v>
      </c>
      <c r="F1095" s="4">
        <f>VLOOKUP(B1095,[1]Vendas!A:C,2,FALSE)</f>
        <v>44003</v>
      </c>
      <c r="G1095" t="str">
        <f>VLOOKUP(VLOOKUP(B1095,[1]Vendas!A:C,3,FALSE),[1]Vendedores!A:B,2,FALSE)</f>
        <v>Rubens Lopes</v>
      </c>
      <c r="H1095" t="str">
        <f>VLOOKUP(VLOOKUP(VLOOKUP(B1095,[1]Vendas!A:C,3,FALSE),[1]Vendedores!A:E,5,FALSE),[1]Filiais!A:B,2,FALSE)</f>
        <v>Minas Gerais</v>
      </c>
      <c r="I1095" s="3">
        <f>VLOOKUP(VLOOKUP(B1095,[1]Vendas!A:C,3,FALSE),[1]Vendedores!A:E,4,FALSE)</f>
        <v>0.02</v>
      </c>
      <c r="J1095" t="str">
        <f>VLOOKUP(C1095,[1]Produtos!A:D,2,FALSE)</f>
        <v>Mouse</v>
      </c>
      <c r="K1095" s="5">
        <f>VLOOKUP(C1095,[1]Produtos!A:D,3,FALSE)</f>
        <v>75</v>
      </c>
      <c r="L1095" s="5">
        <f t="shared" si="51"/>
        <v>1125</v>
      </c>
      <c r="M1095" s="5">
        <f t="shared" si="52"/>
        <v>33.75</v>
      </c>
      <c r="N1095" s="5">
        <f t="shared" si="53"/>
        <v>1091.25</v>
      </c>
      <c r="O1095" t="str">
        <f>VLOOKUP(VLOOKUP(C1095,[1]Produtos!A:D,4,FALSE),[1]Categorias!A:B,2,FALSE)</f>
        <v>Acessórios</v>
      </c>
    </row>
    <row r="1096" spans="1:15" x14ac:dyDescent="0.3">
      <c r="A1096">
        <v>1095</v>
      </c>
      <c r="B1096">
        <v>1253</v>
      </c>
      <c r="C1096">
        <v>1</v>
      </c>
      <c r="D1096">
        <v>6</v>
      </c>
      <c r="E1096" s="3">
        <v>0.02</v>
      </c>
      <c r="F1096" s="4">
        <f>VLOOKUP(B1096,[1]Vendas!A:C,2,FALSE)</f>
        <v>44089</v>
      </c>
      <c r="G1096" t="str">
        <f>VLOOKUP(VLOOKUP(B1096,[1]Vendas!A:C,3,FALSE),[1]Vendedores!A:B,2,FALSE)</f>
        <v>Antônio da Costa</v>
      </c>
      <c r="H1096" t="str">
        <f>VLOOKUP(VLOOKUP(VLOOKUP(B1096,[1]Vendas!A:C,3,FALSE),[1]Vendedores!A:E,5,FALSE),[1]Filiais!A:B,2,FALSE)</f>
        <v>São Paulo</v>
      </c>
      <c r="I1096" s="3">
        <f>VLOOKUP(VLOOKUP(B1096,[1]Vendas!A:C,3,FALSE),[1]Vendedores!A:E,4,FALSE)</f>
        <v>7.0000000000000007E-2</v>
      </c>
      <c r="J1096" t="str">
        <f>VLOOKUP(C1096,[1]Produtos!A:D,2,FALSE)</f>
        <v>Computador desktop</v>
      </c>
      <c r="K1096" s="5">
        <f>VLOOKUP(C1096,[1]Produtos!A:D,3,FALSE)</f>
        <v>5200</v>
      </c>
      <c r="L1096" s="5">
        <f t="shared" si="51"/>
        <v>31200</v>
      </c>
      <c r="M1096" s="5">
        <f t="shared" si="52"/>
        <v>624</v>
      </c>
      <c r="N1096" s="5">
        <f t="shared" si="53"/>
        <v>30576</v>
      </c>
      <c r="O1096" t="str">
        <f>VLOOKUP(VLOOKUP(C1096,[1]Produtos!A:D,4,FALSE),[1]Categorias!A:B,2,FALSE)</f>
        <v>Hardwares</v>
      </c>
    </row>
    <row r="1097" spans="1:15" x14ac:dyDescent="0.3">
      <c r="A1097">
        <v>1096</v>
      </c>
      <c r="B1097">
        <v>1537</v>
      </c>
      <c r="C1097">
        <v>7</v>
      </c>
      <c r="D1097">
        <v>29</v>
      </c>
      <c r="E1097" s="3">
        <v>0.02</v>
      </c>
      <c r="F1097" s="4">
        <f>VLOOKUP(B1097,[1]Vendas!A:C,2,FALSE)</f>
        <v>43907</v>
      </c>
      <c r="G1097" t="str">
        <f>VLOOKUP(VLOOKUP(B1097,[1]Vendas!A:C,3,FALSE),[1]Vendedores!A:B,2,FALSE)</f>
        <v>Raimundo Nonato</v>
      </c>
      <c r="H1097" t="str">
        <f>VLOOKUP(VLOOKUP(VLOOKUP(B1097,[1]Vendas!A:C,3,FALSE),[1]Vendedores!A:E,5,FALSE),[1]Filiais!A:B,2,FALSE)</f>
        <v>Minas Gerais</v>
      </c>
      <c r="I1097" s="3">
        <f>VLOOKUP(VLOOKUP(B1097,[1]Vendas!A:C,3,FALSE),[1]Vendedores!A:E,4,FALSE)</f>
        <v>0.02</v>
      </c>
      <c r="J1097" t="str">
        <f>VLOOKUP(C1097,[1]Produtos!A:D,2,FALSE)</f>
        <v>Roteador</v>
      </c>
      <c r="K1097" s="5">
        <f>VLOOKUP(C1097,[1]Produtos!A:D,3,FALSE)</f>
        <v>320</v>
      </c>
      <c r="L1097" s="5">
        <f t="shared" si="51"/>
        <v>9280</v>
      </c>
      <c r="M1097" s="5">
        <f t="shared" si="52"/>
        <v>185.6</v>
      </c>
      <c r="N1097" s="5">
        <f t="shared" si="53"/>
        <v>9094.4</v>
      </c>
      <c r="O1097" t="str">
        <f>VLOOKUP(VLOOKUP(C1097,[1]Produtos!A:D,4,FALSE),[1]Categorias!A:B,2,FALSE)</f>
        <v>Hardwares</v>
      </c>
    </row>
    <row r="1098" spans="1:15" x14ac:dyDescent="0.3">
      <c r="A1098">
        <v>1097</v>
      </c>
      <c r="B1098">
        <v>1386</v>
      </c>
      <c r="C1098">
        <v>4</v>
      </c>
      <c r="D1098">
        <v>32</v>
      </c>
      <c r="E1098" s="3">
        <v>0.05</v>
      </c>
      <c r="F1098" s="4">
        <f>VLOOKUP(B1098,[1]Vendas!A:C,2,FALSE)</f>
        <v>43927</v>
      </c>
      <c r="G1098" t="str">
        <f>VLOOKUP(VLOOKUP(B1098,[1]Vendas!A:C,3,FALSE),[1]Vendedores!A:B,2,FALSE)</f>
        <v>Solange Almeida</v>
      </c>
      <c r="H1098" t="str">
        <f>VLOOKUP(VLOOKUP(VLOOKUP(B1098,[1]Vendas!A:C,3,FALSE),[1]Vendedores!A:E,5,FALSE),[1]Filiais!A:B,2,FALSE)</f>
        <v>Rio de Janeiro</v>
      </c>
      <c r="I1098" s="3">
        <f>VLOOKUP(VLOOKUP(B1098,[1]Vendas!A:C,3,FALSE),[1]Vendedores!A:E,4,FALSE)</f>
        <v>0.01</v>
      </c>
      <c r="J1098" t="str">
        <f>VLOOKUP(C1098,[1]Produtos!A:D,2,FALSE)</f>
        <v>Mouse</v>
      </c>
      <c r="K1098" s="5">
        <f>VLOOKUP(C1098,[1]Produtos!A:D,3,FALSE)</f>
        <v>75</v>
      </c>
      <c r="L1098" s="5">
        <f t="shared" si="51"/>
        <v>2400</v>
      </c>
      <c r="M1098" s="5">
        <f t="shared" si="52"/>
        <v>120</v>
      </c>
      <c r="N1098" s="5">
        <f t="shared" si="53"/>
        <v>2280</v>
      </c>
      <c r="O1098" t="str">
        <f>VLOOKUP(VLOOKUP(C1098,[1]Produtos!A:D,4,FALSE),[1]Categorias!A:B,2,FALSE)</f>
        <v>Acessórios</v>
      </c>
    </row>
    <row r="1099" spans="1:15" x14ac:dyDescent="0.3">
      <c r="A1099">
        <v>1098</v>
      </c>
      <c r="B1099">
        <v>432</v>
      </c>
      <c r="C1099">
        <v>2</v>
      </c>
      <c r="D1099">
        <v>21</v>
      </c>
      <c r="E1099" s="3">
        <v>0.01</v>
      </c>
      <c r="F1099" s="4">
        <f>VLOOKUP(B1099,[1]Vendas!A:C,2,FALSE)</f>
        <v>43980</v>
      </c>
      <c r="G1099" t="str">
        <f>VLOOKUP(VLOOKUP(B1099,[1]Vendas!A:C,3,FALSE),[1]Vendedores!A:B,2,FALSE)</f>
        <v>Fernanda Vasconcelos</v>
      </c>
      <c r="H1099" t="str">
        <f>VLOOKUP(VLOOKUP(VLOOKUP(B1099,[1]Vendas!A:C,3,FALSE),[1]Vendedores!A:E,5,FALSE),[1]Filiais!A:B,2,FALSE)</f>
        <v>Minas Gerais</v>
      </c>
      <c r="I1099" s="3">
        <f>VLOOKUP(VLOOKUP(B1099,[1]Vendas!A:C,3,FALSE),[1]Vendedores!A:E,4,FALSE)</f>
        <v>0.04</v>
      </c>
      <c r="J1099" t="str">
        <f>VLOOKUP(C1099,[1]Produtos!A:D,2,FALSE)</f>
        <v>Impressora</v>
      </c>
      <c r="K1099" s="5">
        <f>VLOOKUP(C1099,[1]Produtos!A:D,3,FALSE)</f>
        <v>2100</v>
      </c>
      <c r="L1099" s="5">
        <f t="shared" si="51"/>
        <v>44100</v>
      </c>
      <c r="M1099" s="5">
        <f t="shared" si="52"/>
        <v>441</v>
      </c>
      <c r="N1099" s="5">
        <f t="shared" si="53"/>
        <v>43659</v>
      </c>
      <c r="O1099" t="str">
        <f>VLOOKUP(VLOOKUP(C1099,[1]Produtos!A:D,4,FALSE),[1]Categorias!A:B,2,FALSE)</f>
        <v>Hardwares</v>
      </c>
    </row>
    <row r="1100" spans="1:15" x14ac:dyDescent="0.3">
      <c r="A1100">
        <v>1099</v>
      </c>
      <c r="B1100">
        <v>939</v>
      </c>
      <c r="C1100">
        <v>10</v>
      </c>
      <c r="D1100">
        <v>26</v>
      </c>
      <c r="E1100" s="3">
        <v>0</v>
      </c>
      <c r="F1100" s="4">
        <f>VLOOKUP(B1100,[1]Vendas!A:C,2,FALSE)</f>
        <v>43903</v>
      </c>
      <c r="G1100" t="str">
        <f>VLOOKUP(VLOOKUP(B1100,[1]Vendas!A:C,3,FALSE),[1]Vendedores!A:B,2,FALSE)</f>
        <v>Débora Albuquerque</v>
      </c>
      <c r="H1100" t="str">
        <f>VLOOKUP(VLOOKUP(VLOOKUP(B1100,[1]Vendas!A:C,3,FALSE),[1]Vendedores!A:E,5,FALSE),[1]Filiais!A:B,2,FALSE)</f>
        <v>São Paulo</v>
      </c>
      <c r="I1100" s="3">
        <f>VLOOKUP(VLOOKUP(B1100,[1]Vendas!A:C,3,FALSE),[1]Vendedores!A:E,4,FALSE)</f>
        <v>0.02</v>
      </c>
      <c r="J1100" t="str">
        <f>VLOOKUP(C1100,[1]Produtos!A:D,2,FALSE)</f>
        <v>Caneta</v>
      </c>
      <c r="K1100" s="5">
        <f>VLOOKUP(C1100,[1]Produtos!A:D,3,FALSE)</f>
        <v>15</v>
      </c>
      <c r="L1100" s="5">
        <f t="shared" si="51"/>
        <v>390</v>
      </c>
      <c r="M1100" s="5">
        <f t="shared" si="52"/>
        <v>0</v>
      </c>
      <c r="N1100" s="5">
        <f t="shared" si="53"/>
        <v>390</v>
      </c>
      <c r="O1100" t="str">
        <f>VLOOKUP(VLOOKUP(C1100,[1]Produtos!A:D,4,FALSE),[1]Categorias!A:B,2,FALSE)</f>
        <v>Papelaria</v>
      </c>
    </row>
    <row r="1101" spans="1:15" x14ac:dyDescent="0.3">
      <c r="A1101">
        <v>1100</v>
      </c>
      <c r="B1101">
        <v>159</v>
      </c>
      <c r="C1101">
        <v>8</v>
      </c>
      <c r="D1101">
        <v>13</v>
      </c>
      <c r="E1101" s="3">
        <v>0.02</v>
      </c>
      <c r="F1101" s="4">
        <f>VLOOKUP(B1101,[1]Vendas!A:C,2,FALSE)</f>
        <v>43891</v>
      </c>
      <c r="G1101" t="str">
        <f>VLOOKUP(VLOOKUP(B1101,[1]Vendas!A:C,3,FALSE),[1]Vendedores!A:B,2,FALSE)</f>
        <v>Augusto Carlos</v>
      </c>
      <c r="H1101" t="str">
        <f>VLOOKUP(VLOOKUP(VLOOKUP(B1101,[1]Vendas!A:C,3,FALSE),[1]Vendedores!A:E,5,FALSE),[1]Filiais!A:B,2,FALSE)</f>
        <v>São Paulo</v>
      </c>
      <c r="I1101" s="3">
        <f>VLOOKUP(VLOOKUP(B1101,[1]Vendas!A:C,3,FALSE),[1]Vendedores!A:E,4,FALSE)</f>
        <v>0.08</v>
      </c>
      <c r="J1101" t="str">
        <f>VLOOKUP(C1101,[1]Produtos!A:D,2,FALSE)</f>
        <v>Projetor</v>
      </c>
      <c r="K1101" s="5">
        <f>VLOOKUP(C1101,[1]Produtos!A:D,3,FALSE)</f>
        <v>2900</v>
      </c>
      <c r="L1101" s="5">
        <f t="shared" si="51"/>
        <v>37700</v>
      </c>
      <c r="M1101" s="5">
        <f t="shared" si="52"/>
        <v>754</v>
      </c>
      <c r="N1101" s="5">
        <f t="shared" si="53"/>
        <v>36946</v>
      </c>
      <c r="O1101" t="str">
        <f>VLOOKUP(VLOOKUP(C1101,[1]Produtos!A:D,4,FALSE),[1]Categorias!A:B,2,FALSE)</f>
        <v>Hardwares</v>
      </c>
    </row>
    <row r="1102" spans="1:15" x14ac:dyDescent="0.3">
      <c r="A1102">
        <v>1101</v>
      </c>
      <c r="B1102">
        <v>1447</v>
      </c>
      <c r="C1102">
        <v>2</v>
      </c>
      <c r="D1102">
        <v>18</v>
      </c>
      <c r="E1102" s="3">
        <v>0.04</v>
      </c>
      <c r="F1102" s="4">
        <f>VLOOKUP(B1102,[1]Vendas!A:C,2,FALSE)</f>
        <v>43902</v>
      </c>
      <c r="G1102" t="str">
        <f>VLOOKUP(VLOOKUP(B1102,[1]Vendas!A:C,3,FALSE),[1]Vendedores!A:B,2,FALSE)</f>
        <v>Solange Almeida</v>
      </c>
      <c r="H1102" t="str">
        <f>VLOOKUP(VLOOKUP(VLOOKUP(B1102,[1]Vendas!A:C,3,FALSE),[1]Vendedores!A:E,5,FALSE),[1]Filiais!A:B,2,FALSE)</f>
        <v>Rio de Janeiro</v>
      </c>
      <c r="I1102" s="3">
        <f>VLOOKUP(VLOOKUP(B1102,[1]Vendas!A:C,3,FALSE),[1]Vendedores!A:E,4,FALSE)</f>
        <v>0.01</v>
      </c>
      <c r="J1102" t="str">
        <f>VLOOKUP(C1102,[1]Produtos!A:D,2,FALSE)</f>
        <v>Impressora</v>
      </c>
      <c r="K1102" s="5">
        <f>VLOOKUP(C1102,[1]Produtos!A:D,3,FALSE)</f>
        <v>2100</v>
      </c>
      <c r="L1102" s="5">
        <f t="shared" si="51"/>
        <v>37800</v>
      </c>
      <c r="M1102" s="5">
        <f t="shared" si="52"/>
        <v>1512</v>
      </c>
      <c r="N1102" s="5">
        <f t="shared" si="53"/>
        <v>36288</v>
      </c>
      <c r="O1102" t="str">
        <f>VLOOKUP(VLOOKUP(C1102,[1]Produtos!A:D,4,FALSE),[1]Categorias!A:B,2,FALSE)</f>
        <v>Hardwares</v>
      </c>
    </row>
    <row r="1103" spans="1:15" x14ac:dyDescent="0.3">
      <c r="A1103">
        <v>1102</v>
      </c>
      <c r="B1103">
        <v>507</v>
      </c>
      <c r="C1103">
        <v>8</v>
      </c>
      <c r="D1103">
        <v>25</v>
      </c>
      <c r="E1103" s="3">
        <v>0.03</v>
      </c>
      <c r="F1103" s="4">
        <f>VLOOKUP(B1103,[1]Vendas!A:C,2,FALSE)</f>
        <v>44005</v>
      </c>
      <c r="G1103" t="str">
        <f>VLOOKUP(VLOOKUP(B1103,[1]Vendas!A:C,3,FALSE),[1]Vendedores!A:B,2,FALSE)</f>
        <v>Augusto Carlos</v>
      </c>
      <c r="H1103" t="str">
        <f>VLOOKUP(VLOOKUP(VLOOKUP(B1103,[1]Vendas!A:C,3,FALSE),[1]Vendedores!A:E,5,FALSE),[1]Filiais!A:B,2,FALSE)</f>
        <v>São Paulo</v>
      </c>
      <c r="I1103" s="3">
        <f>VLOOKUP(VLOOKUP(B1103,[1]Vendas!A:C,3,FALSE),[1]Vendedores!A:E,4,FALSE)</f>
        <v>0.08</v>
      </c>
      <c r="J1103" t="str">
        <f>VLOOKUP(C1103,[1]Produtos!A:D,2,FALSE)</f>
        <v>Projetor</v>
      </c>
      <c r="K1103" s="5">
        <f>VLOOKUP(C1103,[1]Produtos!A:D,3,FALSE)</f>
        <v>2900</v>
      </c>
      <c r="L1103" s="5">
        <f t="shared" si="51"/>
        <v>72500</v>
      </c>
      <c r="M1103" s="5">
        <f t="shared" si="52"/>
        <v>2175</v>
      </c>
      <c r="N1103" s="5">
        <f t="shared" si="53"/>
        <v>70325</v>
      </c>
      <c r="O1103" t="str">
        <f>VLOOKUP(VLOOKUP(C1103,[1]Produtos!A:D,4,FALSE),[1]Categorias!A:B,2,FALSE)</f>
        <v>Hardwares</v>
      </c>
    </row>
    <row r="1104" spans="1:15" x14ac:dyDescent="0.3">
      <c r="A1104">
        <v>1103</v>
      </c>
      <c r="B1104">
        <v>1716</v>
      </c>
      <c r="C1104">
        <v>5</v>
      </c>
      <c r="D1104">
        <v>1</v>
      </c>
      <c r="E1104" s="3">
        <v>0.01</v>
      </c>
      <c r="F1104" s="4">
        <f>VLOOKUP(B1104,[1]Vendas!A:C,2,FALSE)</f>
        <v>44035</v>
      </c>
      <c r="G1104" t="str">
        <f>VLOOKUP(VLOOKUP(B1104,[1]Vendas!A:C,3,FALSE),[1]Vendedores!A:B,2,FALSE)</f>
        <v>Filipe de Tarso</v>
      </c>
      <c r="H1104" t="str">
        <f>VLOOKUP(VLOOKUP(VLOOKUP(B1104,[1]Vendas!A:C,3,FALSE),[1]Vendedores!A:E,5,FALSE),[1]Filiais!A:B,2,FALSE)</f>
        <v>Rio de Janeiro</v>
      </c>
      <c r="I1104" s="3">
        <f>VLOOKUP(VLOOKUP(B1104,[1]Vendas!A:C,3,FALSE),[1]Vendedores!A:E,4,FALSE)</f>
        <v>0.04</v>
      </c>
      <c r="J1104" t="str">
        <f>VLOOKUP(C1104,[1]Produtos!A:D,2,FALSE)</f>
        <v>Smartphone</v>
      </c>
      <c r="K1104" s="5">
        <f>VLOOKUP(C1104,[1]Produtos!A:D,3,FALSE)</f>
        <v>3200</v>
      </c>
      <c r="L1104" s="5">
        <f t="shared" si="51"/>
        <v>3200</v>
      </c>
      <c r="M1104" s="5">
        <f t="shared" si="52"/>
        <v>32</v>
      </c>
      <c r="N1104" s="5">
        <f t="shared" si="53"/>
        <v>3168</v>
      </c>
      <c r="O1104" t="str">
        <f>VLOOKUP(VLOOKUP(C1104,[1]Produtos!A:D,4,FALSE),[1]Categorias!A:B,2,FALSE)</f>
        <v>Celulares</v>
      </c>
    </row>
    <row r="1105" spans="1:15" x14ac:dyDescent="0.3">
      <c r="A1105">
        <v>1104</v>
      </c>
      <c r="B1105">
        <v>1265</v>
      </c>
      <c r="C1105">
        <v>1</v>
      </c>
      <c r="D1105">
        <v>27</v>
      </c>
      <c r="E1105" s="3">
        <v>0.03</v>
      </c>
      <c r="F1105" s="4">
        <f>VLOOKUP(B1105,[1]Vendas!A:C,2,FALSE)</f>
        <v>44128</v>
      </c>
      <c r="G1105" t="str">
        <f>VLOOKUP(VLOOKUP(B1105,[1]Vendas!A:C,3,FALSE),[1]Vendedores!A:B,2,FALSE)</f>
        <v>Solange Almeida</v>
      </c>
      <c r="H1105" t="str">
        <f>VLOOKUP(VLOOKUP(VLOOKUP(B1105,[1]Vendas!A:C,3,FALSE),[1]Vendedores!A:E,5,FALSE),[1]Filiais!A:B,2,FALSE)</f>
        <v>Rio de Janeiro</v>
      </c>
      <c r="I1105" s="3">
        <f>VLOOKUP(VLOOKUP(B1105,[1]Vendas!A:C,3,FALSE),[1]Vendedores!A:E,4,FALSE)</f>
        <v>0.01</v>
      </c>
      <c r="J1105" t="str">
        <f>VLOOKUP(C1105,[1]Produtos!A:D,2,FALSE)</f>
        <v>Computador desktop</v>
      </c>
      <c r="K1105" s="5">
        <f>VLOOKUP(C1105,[1]Produtos!A:D,3,FALSE)</f>
        <v>5200</v>
      </c>
      <c r="L1105" s="5">
        <f t="shared" si="51"/>
        <v>140400</v>
      </c>
      <c r="M1105" s="5">
        <f t="shared" si="52"/>
        <v>4212</v>
      </c>
      <c r="N1105" s="5">
        <f t="shared" si="53"/>
        <v>136188</v>
      </c>
      <c r="O1105" t="str">
        <f>VLOOKUP(VLOOKUP(C1105,[1]Produtos!A:D,4,FALSE),[1]Categorias!A:B,2,FALSE)</f>
        <v>Hardwares</v>
      </c>
    </row>
    <row r="1106" spans="1:15" x14ac:dyDescent="0.3">
      <c r="A1106">
        <v>1105</v>
      </c>
      <c r="B1106">
        <v>1970</v>
      </c>
      <c r="C1106">
        <v>1</v>
      </c>
      <c r="D1106">
        <v>27</v>
      </c>
      <c r="E1106" s="3">
        <v>0</v>
      </c>
      <c r="F1106" s="4">
        <f>VLOOKUP(B1106,[1]Vendas!A:C,2,FALSE)</f>
        <v>44019</v>
      </c>
      <c r="G1106" t="str">
        <f>VLOOKUP(VLOOKUP(B1106,[1]Vendas!A:C,3,FALSE),[1]Vendedores!A:B,2,FALSE)</f>
        <v>Rubens Lopes</v>
      </c>
      <c r="H1106" t="str">
        <f>VLOOKUP(VLOOKUP(VLOOKUP(B1106,[1]Vendas!A:C,3,FALSE),[1]Vendedores!A:E,5,FALSE),[1]Filiais!A:B,2,FALSE)</f>
        <v>Minas Gerais</v>
      </c>
      <c r="I1106" s="3">
        <f>VLOOKUP(VLOOKUP(B1106,[1]Vendas!A:C,3,FALSE),[1]Vendedores!A:E,4,FALSE)</f>
        <v>0.02</v>
      </c>
      <c r="J1106" t="str">
        <f>VLOOKUP(C1106,[1]Produtos!A:D,2,FALSE)</f>
        <v>Computador desktop</v>
      </c>
      <c r="K1106" s="5">
        <f>VLOOKUP(C1106,[1]Produtos!A:D,3,FALSE)</f>
        <v>5200</v>
      </c>
      <c r="L1106" s="5">
        <f t="shared" si="51"/>
        <v>140400</v>
      </c>
      <c r="M1106" s="5">
        <f t="shared" si="52"/>
        <v>0</v>
      </c>
      <c r="N1106" s="5">
        <f t="shared" si="53"/>
        <v>140400</v>
      </c>
      <c r="O1106" t="str">
        <f>VLOOKUP(VLOOKUP(C1106,[1]Produtos!A:D,4,FALSE),[1]Categorias!A:B,2,FALSE)</f>
        <v>Hardwares</v>
      </c>
    </row>
    <row r="1107" spans="1:15" x14ac:dyDescent="0.3">
      <c r="A1107">
        <v>1106</v>
      </c>
      <c r="B1107">
        <v>1676</v>
      </c>
      <c r="C1107">
        <v>10</v>
      </c>
      <c r="D1107">
        <v>1</v>
      </c>
      <c r="E1107" s="3">
        <v>0.03</v>
      </c>
      <c r="F1107" s="4">
        <f>VLOOKUP(B1107,[1]Vendas!A:C,2,FALSE)</f>
        <v>44147</v>
      </c>
      <c r="G1107" t="str">
        <f>VLOOKUP(VLOOKUP(B1107,[1]Vendas!A:C,3,FALSE),[1]Vendedores!A:B,2,FALSE)</f>
        <v>Raimundo Nonato</v>
      </c>
      <c r="H1107" t="str">
        <f>VLOOKUP(VLOOKUP(VLOOKUP(B1107,[1]Vendas!A:C,3,FALSE),[1]Vendedores!A:E,5,FALSE),[1]Filiais!A:B,2,FALSE)</f>
        <v>Minas Gerais</v>
      </c>
      <c r="I1107" s="3">
        <f>VLOOKUP(VLOOKUP(B1107,[1]Vendas!A:C,3,FALSE),[1]Vendedores!A:E,4,FALSE)</f>
        <v>0.02</v>
      </c>
      <c r="J1107" t="str">
        <f>VLOOKUP(C1107,[1]Produtos!A:D,2,FALSE)</f>
        <v>Caneta</v>
      </c>
      <c r="K1107" s="5">
        <f>VLOOKUP(C1107,[1]Produtos!A:D,3,FALSE)</f>
        <v>15</v>
      </c>
      <c r="L1107" s="5">
        <f t="shared" si="51"/>
        <v>15</v>
      </c>
      <c r="M1107" s="5">
        <f t="shared" si="52"/>
        <v>0.44999999999999996</v>
      </c>
      <c r="N1107" s="5">
        <f t="shared" si="53"/>
        <v>14.55</v>
      </c>
      <c r="O1107" t="str">
        <f>VLOOKUP(VLOOKUP(C1107,[1]Produtos!A:D,4,FALSE),[1]Categorias!A:B,2,FALSE)</f>
        <v>Papelaria</v>
      </c>
    </row>
    <row r="1108" spans="1:15" x14ac:dyDescent="0.3">
      <c r="A1108">
        <v>1107</v>
      </c>
      <c r="B1108">
        <v>609</v>
      </c>
      <c r="C1108">
        <v>6</v>
      </c>
      <c r="D1108">
        <v>15</v>
      </c>
      <c r="E1108" s="3">
        <v>0</v>
      </c>
      <c r="F1108" s="4">
        <f>VLOOKUP(B1108,[1]Vendas!A:C,2,FALSE)</f>
        <v>43914</v>
      </c>
      <c r="G1108" t="str">
        <f>VLOOKUP(VLOOKUP(B1108,[1]Vendas!A:C,3,FALSE),[1]Vendedores!A:B,2,FALSE)</f>
        <v>Augusto Carlos</v>
      </c>
      <c r="H1108" t="str">
        <f>VLOOKUP(VLOOKUP(VLOOKUP(B1108,[1]Vendas!A:C,3,FALSE),[1]Vendedores!A:E,5,FALSE),[1]Filiais!A:B,2,FALSE)</f>
        <v>São Paulo</v>
      </c>
      <c r="I1108" s="3">
        <f>VLOOKUP(VLOOKUP(B1108,[1]Vendas!A:C,3,FALSE),[1]Vendedores!A:E,4,FALSE)</f>
        <v>0.08</v>
      </c>
      <c r="J1108" t="str">
        <f>VLOOKUP(C1108,[1]Produtos!A:D,2,FALSE)</f>
        <v>Carregador para celular</v>
      </c>
      <c r="K1108" s="5">
        <f>VLOOKUP(C1108,[1]Produtos!A:D,3,FALSE)</f>
        <v>150</v>
      </c>
      <c r="L1108" s="5">
        <f t="shared" si="51"/>
        <v>2250</v>
      </c>
      <c r="M1108" s="5">
        <f t="shared" si="52"/>
        <v>0</v>
      </c>
      <c r="N1108" s="5">
        <f t="shared" si="53"/>
        <v>2250</v>
      </c>
      <c r="O1108" t="str">
        <f>VLOOKUP(VLOOKUP(C1108,[1]Produtos!A:D,4,FALSE),[1]Categorias!A:B,2,FALSE)</f>
        <v>Celulares</v>
      </c>
    </row>
    <row r="1109" spans="1:15" x14ac:dyDescent="0.3">
      <c r="A1109">
        <v>1108</v>
      </c>
      <c r="B1109">
        <v>62</v>
      </c>
      <c r="C1109">
        <v>2</v>
      </c>
      <c r="D1109">
        <v>24</v>
      </c>
      <c r="E1109" s="3">
        <v>0.04</v>
      </c>
      <c r="F1109" s="4">
        <f>VLOOKUP(B1109,[1]Vendas!A:C,2,FALSE)</f>
        <v>43917</v>
      </c>
      <c r="G1109" t="str">
        <f>VLOOKUP(VLOOKUP(B1109,[1]Vendas!A:C,3,FALSE),[1]Vendedores!A:B,2,FALSE)</f>
        <v>Solange Almeida</v>
      </c>
      <c r="H1109" t="str">
        <f>VLOOKUP(VLOOKUP(VLOOKUP(B1109,[1]Vendas!A:C,3,FALSE),[1]Vendedores!A:E,5,FALSE),[1]Filiais!A:B,2,FALSE)</f>
        <v>Rio de Janeiro</v>
      </c>
      <c r="I1109" s="3">
        <f>VLOOKUP(VLOOKUP(B1109,[1]Vendas!A:C,3,FALSE),[1]Vendedores!A:E,4,FALSE)</f>
        <v>0.01</v>
      </c>
      <c r="J1109" t="str">
        <f>VLOOKUP(C1109,[1]Produtos!A:D,2,FALSE)</f>
        <v>Impressora</v>
      </c>
      <c r="K1109" s="5">
        <f>VLOOKUP(C1109,[1]Produtos!A:D,3,FALSE)</f>
        <v>2100</v>
      </c>
      <c r="L1109" s="5">
        <f t="shared" si="51"/>
        <v>50400</v>
      </c>
      <c r="M1109" s="5">
        <f t="shared" si="52"/>
        <v>2016</v>
      </c>
      <c r="N1109" s="5">
        <f t="shared" si="53"/>
        <v>48384</v>
      </c>
      <c r="O1109" t="str">
        <f>VLOOKUP(VLOOKUP(C1109,[1]Produtos!A:D,4,FALSE),[1]Categorias!A:B,2,FALSE)</f>
        <v>Hardwares</v>
      </c>
    </row>
    <row r="1110" spans="1:15" x14ac:dyDescent="0.3">
      <c r="A1110">
        <v>1109</v>
      </c>
      <c r="B1110">
        <v>886</v>
      </c>
      <c r="C1110">
        <v>8</v>
      </c>
      <c r="D1110">
        <v>9</v>
      </c>
      <c r="E1110" s="3">
        <v>0.03</v>
      </c>
      <c r="F1110" s="4">
        <f>VLOOKUP(B1110,[1]Vendas!A:C,2,FALSE)</f>
        <v>43997</v>
      </c>
      <c r="G1110" t="str">
        <f>VLOOKUP(VLOOKUP(B1110,[1]Vendas!A:C,3,FALSE),[1]Vendedores!A:B,2,FALSE)</f>
        <v>Jaqueline de Souza</v>
      </c>
      <c r="H1110" t="str">
        <f>VLOOKUP(VLOOKUP(VLOOKUP(B1110,[1]Vendas!A:C,3,FALSE),[1]Vendedores!A:E,5,FALSE),[1]Filiais!A:B,2,FALSE)</f>
        <v>Minas Gerais</v>
      </c>
      <c r="I1110" s="3">
        <f>VLOOKUP(VLOOKUP(B1110,[1]Vendas!A:C,3,FALSE),[1]Vendedores!A:E,4,FALSE)</f>
        <v>7.0000000000000007E-2</v>
      </c>
      <c r="J1110" t="str">
        <f>VLOOKUP(C1110,[1]Produtos!A:D,2,FALSE)</f>
        <v>Projetor</v>
      </c>
      <c r="K1110" s="5">
        <f>VLOOKUP(C1110,[1]Produtos!A:D,3,FALSE)</f>
        <v>2900</v>
      </c>
      <c r="L1110" s="5">
        <f t="shared" si="51"/>
        <v>26100</v>
      </c>
      <c r="M1110" s="5">
        <f t="shared" si="52"/>
        <v>783</v>
      </c>
      <c r="N1110" s="5">
        <f t="shared" si="53"/>
        <v>25317</v>
      </c>
      <c r="O1110" t="str">
        <f>VLOOKUP(VLOOKUP(C1110,[1]Produtos!A:D,4,FALSE),[1]Categorias!A:B,2,FALSE)</f>
        <v>Hardwares</v>
      </c>
    </row>
    <row r="1111" spans="1:15" x14ac:dyDescent="0.3">
      <c r="A1111">
        <v>1110</v>
      </c>
      <c r="B1111">
        <v>979</v>
      </c>
      <c r="C1111">
        <v>3</v>
      </c>
      <c r="D1111">
        <v>26</v>
      </c>
      <c r="E1111" s="3">
        <v>0</v>
      </c>
      <c r="F1111" s="4">
        <f>VLOOKUP(B1111,[1]Vendas!A:C,2,FALSE)</f>
        <v>44080</v>
      </c>
      <c r="G1111" t="str">
        <f>VLOOKUP(VLOOKUP(B1111,[1]Vendas!A:C,3,FALSE),[1]Vendedores!A:B,2,FALSE)</f>
        <v>Rubens Lopes</v>
      </c>
      <c r="H1111" t="str">
        <f>VLOOKUP(VLOOKUP(VLOOKUP(B1111,[1]Vendas!A:C,3,FALSE),[1]Vendedores!A:E,5,FALSE),[1]Filiais!A:B,2,FALSE)</f>
        <v>Minas Gerais</v>
      </c>
      <c r="I1111" s="3">
        <f>VLOOKUP(VLOOKUP(B1111,[1]Vendas!A:C,3,FALSE),[1]Vendedores!A:E,4,FALSE)</f>
        <v>0.02</v>
      </c>
      <c r="J1111" t="str">
        <f>VLOOKUP(C1111,[1]Produtos!A:D,2,FALSE)</f>
        <v>Teclado</v>
      </c>
      <c r="K1111" s="5">
        <f>VLOOKUP(C1111,[1]Produtos!A:D,3,FALSE)</f>
        <v>90</v>
      </c>
      <c r="L1111" s="5">
        <f t="shared" si="51"/>
        <v>2340</v>
      </c>
      <c r="M1111" s="5">
        <f t="shared" si="52"/>
        <v>0</v>
      </c>
      <c r="N1111" s="5">
        <f t="shared" si="53"/>
        <v>2340</v>
      </c>
      <c r="O1111" t="str">
        <f>VLOOKUP(VLOOKUP(C1111,[1]Produtos!A:D,4,FALSE),[1]Categorias!A:B,2,FALSE)</f>
        <v>Acessórios</v>
      </c>
    </row>
    <row r="1112" spans="1:15" x14ac:dyDescent="0.3">
      <c r="A1112">
        <v>1111</v>
      </c>
      <c r="B1112">
        <v>1255</v>
      </c>
      <c r="C1112">
        <v>7</v>
      </c>
      <c r="D1112">
        <v>2</v>
      </c>
      <c r="E1112" s="3">
        <v>0.04</v>
      </c>
      <c r="F1112" s="4">
        <f>VLOOKUP(B1112,[1]Vendas!A:C,2,FALSE)</f>
        <v>43894</v>
      </c>
      <c r="G1112" t="str">
        <f>VLOOKUP(VLOOKUP(B1112,[1]Vendas!A:C,3,FALSE),[1]Vendedores!A:B,2,FALSE)</f>
        <v>Débora Albuquerque</v>
      </c>
      <c r="H1112" t="str">
        <f>VLOOKUP(VLOOKUP(VLOOKUP(B1112,[1]Vendas!A:C,3,FALSE),[1]Vendedores!A:E,5,FALSE),[1]Filiais!A:B,2,FALSE)</f>
        <v>São Paulo</v>
      </c>
      <c r="I1112" s="3">
        <f>VLOOKUP(VLOOKUP(B1112,[1]Vendas!A:C,3,FALSE),[1]Vendedores!A:E,4,FALSE)</f>
        <v>0.02</v>
      </c>
      <c r="J1112" t="str">
        <f>VLOOKUP(C1112,[1]Produtos!A:D,2,FALSE)</f>
        <v>Roteador</v>
      </c>
      <c r="K1112" s="5">
        <f>VLOOKUP(C1112,[1]Produtos!A:D,3,FALSE)</f>
        <v>320</v>
      </c>
      <c r="L1112" s="5">
        <f t="shared" si="51"/>
        <v>640</v>
      </c>
      <c r="M1112" s="5">
        <f t="shared" si="52"/>
        <v>25.6</v>
      </c>
      <c r="N1112" s="5">
        <f t="shared" si="53"/>
        <v>614.4</v>
      </c>
      <c r="O1112" t="str">
        <f>VLOOKUP(VLOOKUP(C1112,[1]Produtos!A:D,4,FALSE),[1]Categorias!A:B,2,FALSE)</f>
        <v>Hardwares</v>
      </c>
    </row>
    <row r="1113" spans="1:15" x14ac:dyDescent="0.3">
      <c r="A1113">
        <v>1112</v>
      </c>
      <c r="B1113">
        <v>1774</v>
      </c>
      <c r="C1113">
        <v>2</v>
      </c>
      <c r="D1113">
        <v>3</v>
      </c>
      <c r="E1113" s="3">
        <v>0.01</v>
      </c>
      <c r="F1113" s="4">
        <f>VLOOKUP(B1113,[1]Vendas!A:C,2,FALSE)</f>
        <v>44008</v>
      </c>
      <c r="G1113" t="str">
        <f>VLOOKUP(VLOOKUP(B1113,[1]Vendas!A:C,3,FALSE),[1]Vendedores!A:B,2,FALSE)</f>
        <v>Augusto Carlos</v>
      </c>
      <c r="H1113" t="str">
        <f>VLOOKUP(VLOOKUP(VLOOKUP(B1113,[1]Vendas!A:C,3,FALSE),[1]Vendedores!A:E,5,FALSE),[1]Filiais!A:B,2,FALSE)</f>
        <v>São Paulo</v>
      </c>
      <c r="I1113" s="3">
        <f>VLOOKUP(VLOOKUP(B1113,[1]Vendas!A:C,3,FALSE),[1]Vendedores!A:E,4,FALSE)</f>
        <v>0.08</v>
      </c>
      <c r="J1113" t="str">
        <f>VLOOKUP(C1113,[1]Produtos!A:D,2,FALSE)</f>
        <v>Impressora</v>
      </c>
      <c r="K1113" s="5">
        <f>VLOOKUP(C1113,[1]Produtos!A:D,3,FALSE)</f>
        <v>2100</v>
      </c>
      <c r="L1113" s="5">
        <f t="shared" si="51"/>
        <v>6300</v>
      </c>
      <c r="M1113" s="5">
        <f t="shared" si="52"/>
        <v>63</v>
      </c>
      <c r="N1113" s="5">
        <f t="shared" si="53"/>
        <v>6237</v>
      </c>
      <c r="O1113" t="str">
        <f>VLOOKUP(VLOOKUP(C1113,[1]Produtos!A:D,4,FALSE),[1]Categorias!A:B,2,FALSE)</f>
        <v>Hardwares</v>
      </c>
    </row>
    <row r="1114" spans="1:15" x14ac:dyDescent="0.3">
      <c r="A1114">
        <v>1113</v>
      </c>
      <c r="B1114">
        <v>1958</v>
      </c>
      <c r="C1114">
        <v>5</v>
      </c>
      <c r="D1114">
        <v>2</v>
      </c>
      <c r="E1114" s="3">
        <v>0.03</v>
      </c>
      <c r="F1114" s="4">
        <f>VLOOKUP(B1114,[1]Vendas!A:C,2,FALSE)</f>
        <v>44130</v>
      </c>
      <c r="G1114" t="str">
        <f>VLOOKUP(VLOOKUP(B1114,[1]Vendas!A:C,3,FALSE),[1]Vendedores!A:B,2,FALSE)</f>
        <v>Raimundo Nonato</v>
      </c>
      <c r="H1114" t="str">
        <f>VLOOKUP(VLOOKUP(VLOOKUP(B1114,[1]Vendas!A:C,3,FALSE),[1]Vendedores!A:E,5,FALSE),[1]Filiais!A:B,2,FALSE)</f>
        <v>Minas Gerais</v>
      </c>
      <c r="I1114" s="3">
        <f>VLOOKUP(VLOOKUP(B1114,[1]Vendas!A:C,3,FALSE),[1]Vendedores!A:E,4,FALSE)</f>
        <v>0.02</v>
      </c>
      <c r="J1114" t="str">
        <f>VLOOKUP(C1114,[1]Produtos!A:D,2,FALSE)</f>
        <v>Smartphone</v>
      </c>
      <c r="K1114" s="5">
        <f>VLOOKUP(C1114,[1]Produtos!A:D,3,FALSE)</f>
        <v>3200</v>
      </c>
      <c r="L1114" s="5">
        <f t="shared" si="51"/>
        <v>6400</v>
      </c>
      <c r="M1114" s="5">
        <f t="shared" si="52"/>
        <v>192</v>
      </c>
      <c r="N1114" s="5">
        <f t="shared" si="53"/>
        <v>6208</v>
      </c>
      <c r="O1114" t="str">
        <f>VLOOKUP(VLOOKUP(C1114,[1]Produtos!A:D,4,FALSE),[1]Categorias!A:B,2,FALSE)</f>
        <v>Celulares</v>
      </c>
    </row>
    <row r="1115" spans="1:15" x14ac:dyDescent="0.3">
      <c r="A1115">
        <v>1114</v>
      </c>
      <c r="B1115">
        <v>1710</v>
      </c>
      <c r="C1115">
        <v>3</v>
      </c>
      <c r="D1115">
        <v>4</v>
      </c>
      <c r="E1115" s="3">
        <v>0.03</v>
      </c>
      <c r="F1115" s="4">
        <f>VLOOKUP(B1115,[1]Vendas!A:C,2,FALSE)</f>
        <v>44118</v>
      </c>
      <c r="G1115" t="str">
        <f>VLOOKUP(VLOOKUP(B1115,[1]Vendas!A:C,3,FALSE),[1]Vendedores!A:B,2,FALSE)</f>
        <v>Almira Buarque</v>
      </c>
      <c r="H1115" t="str">
        <f>VLOOKUP(VLOOKUP(VLOOKUP(B1115,[1]Vendas!A:C,3,FALSE),[1]Vendedores!A:E,5,FALSE),[1]Filiais!A:B,2,FALSE)</f>
        <v>Rio de Janeiro</v>
      </c>
      <c r="I1115" s="3">
        <f>VLOOKUP(VLOOKUP(B1115,[1]Vendas!A:C,3,FALSE),[1]Vendedores!A:E,4,FALSE)</f>
        <v>0.04</v>
      </c>
      <c r="J1115" t="str">
        <f>VLOOKUP(C1115,[1]Produtos!A:D,2,FALSE)</f>
        <v>Teclado</v>
      </c>
      <c r="K1115" s="5">
        <f>VLOOKUP(C1115,[1]Produtos!A:D,3,FALSE)</f>
        <v>90</v>
      </c>
      <c r="L1115" s="5">
        <f t="shared" si="51"/>
        <v>360</v>
      </c>
      <c r="M1115" s="5">
        <f t="shared" si="52"/>
        <v>10.799999999999999</v>
      </c>
      <c r="N1115" s="5">
        <f t="shared" si="53"/>
        <v>349.2</v>
      </c>
      <c r="O1115" t="str">
        <f>VLOOKUP(VLOOKUP(C1115,[1]Produtos!A:D,4,FALSE),[1]Categorias!A:B,2,FALSE)</f>
        <v>Acessórios</v>
      </c>
    </row>
    <row r="1116" spans="1:15" x14ac:dyDescent="0.3">
      <c r="A1116">
        <v>1115</v>
      </c>
      <c r="B1116">
        <v>1897</v>
      </c>
      <c r="C1116">
        <v>7</v>
      </c>
      <c r="D1116">
        <v>8</v>
      </c>
      <c r="E1116" s="3">
        <v>0.04</v>
      </c>
      <c r="F1116" s="4">
        <f>VLOOKUP(B1116,[1]Vendas!A:C,2,FALSE)</f>
        <v>44165</v>
      </c>
      <c r="G1116" t="str">
        <f>VLOOKUP(VLOOKUP(B1116,[1]Vendas!A:C,3,FALSE),[1]Vendedores!A:B,2,FALSE)</f>
        <v>Solange Almeida</v>
      </c>
      <c r="H1116" t="str">
        <f>VLOOKUP(VLOOKUP(VLOOKUP(B1116,[1]Vendas!A:C,3,FALSE),[1]Vendedores!A:E,5,FALSE),[1]Filiais!A:B,2,FALSE)</f>
        <v>Rio de Janeiro</v>
      </c>
      <c r="I1116" s="3">
        <f>VLOOKUP(VLOOKUP(B1116,[1]Vendas!A:C,3,FALSE),[1]Vendedores!A:E,4,FALSE)</f>
        <v>0.01</v>
      </c>
      <c r="J1116" t="str">
        <f>VLOOKUP(C1116,[1]Produtos!A:D,2,FALSE)</f>
        <v>Roteador</v>
      </c>
      <c r="K1116" s="5">
        <f>VLOOKUP(C1116,[1]Produtos!A:D,3,FALSE)</f>
        <v>320</v>
      </c>
      <c r="L1116" s="5">
        <f t="shared" si="51"/>
        <v>2560</v>
      </c>
      <c r="M1116" s="5">
        <f t="shared" si="52"/>
        <v>102.4</v>
      </c>
      <c r="N1116" s="5">
        <f t="shared" si="53"/>
        <v>2457.6</v>
      </c>
      <c r="O1116" t="str">
        <f>VLOOKUP(VLOOKUP(C1116,[1]Produtos!A:D,4,FALSE),[1]Categorias!A:B,2,FALSE)</f>
        <v>Hardwares</v>
      </c>
    </row>
    <row r="1117" spans="1:15" x14ac:dyDescent="0.3">
      <c r="A1117">
        <v>1116</v>
      </c>
      <c r="B1117">
        <v>1433</v>
      </c>
      <c r="C1117">
        <v>7</v>
      </c>
      <c r="D1117">
        <v>21</v>
      </c>
      <c r="E1117" s="3">
        <v>0.03</v>
      </c>
      <c r="F1117" s="4">
        <f>VLOOKUP(B1117,[1]Vendas!A:C,2,FALSE)</f>
        <v>43862</v>
      </c>
      <c r="G1117" t="str">
        <f>VLOOKUP(VLOOKUP(B1117,[1]Vendas!A:C,3,FALSE),[1]Vendedores!A:B,2,FALSE)</f>
        <v>Raimundo Nonato</v>
      </c>
      <c r="H1117" t="str">
        <f>VLOOKUP(VLOOKUP(VLOOKUP(B1117,[1]Vendas!A:C,3,FALSE),[1]Vendedores!A:E,5,FALSE),[1]Filiais!A:B,2,FALSE)</f>
        <v>Minas Gerais</v>
      </c>
      <c r="I1117" s="3">
        <f>VLOOKUP(VLOOKUP(B1117,[1]Vendas!A:C,3,FALSE),[1]Vendedores!A:E,4,FALSE)</f>
        <v>0.02</v>
      </c>
      <c r="J1117" t="str">
        <f>VLOOKUP(C1117,[1]Produtos!A:D,2,FALSE)</f>
        <v>Roteador</v>
      </c>
      <c r="K1117" s="5">
        <f>VLOOKUP(C1117,[1]Produtos!A:D,3,FALSE)</f>
        <v>320</v>
      </c>
      <c r="L1117" s="5">
        <f t="shared" si="51"/>
        <v>6720</v>
      </c>
      <c r="M1117" s="5">
        <f t="shared" si="52"/>
        <v>201.6</v>
      </c>
      <c r="N1117" s="5">
        <f t="shared" si="53"/>
        <v>6518.4</v>
      </c>
      <c r="O1117" t="str">
        <f>VLOOKUP(VLOOKUP(C1117,[1]Produtos!A:D,4,FALSE),[1]Categorias!A:B,2,FALSE)</f>
        <v>Hardwares</v>
      </c>
    </row>
    <row r="1118" spans="1:15" x14ac:dyDescent="0.3">
      <c r="A1118">
        <v>1117</v>
      </c>
      <c r="B1118">
        <v>1895</v>
      </c>
      <c r="C1118">
        <v>3</v>
      </c>
      <c r="D1118">
        <v>18</v>
      </c>
      <c r="E1118" s="3">
        <v>0.02</v>
      </c>
      <c r="F1118" s="4">
        <f>VLOOKUP(B1118,[1]Vendas!A:C,2,FALSE)</f>
        <v>43934</v>
      </c>
      <c r="G1118" t="str">
        <f>VLOOKUP(VLOOKUP(B1118,[1]Vendas!A:C,3,FALSE),[1]Vendedores!A:B,2,FALSE)</f>
        <v>Augusto Carlos</v>
      </c>
      <c r="H1118" t="str">
        <f>VLOOKUP(VLOOKUP(VLOOKUP(B1118,[1]Vendas!A:C,3,FALSE),[1]Vendedores!A:E,5,FALSE),[1]Filiais!A:B,2,FALSE)</f>
        <v>São Paulo</v>
      </c>
      <c r="I1118" s="3">
        <f>VLOOKUP(VLOOKUP(B1118,[1]Vendas!A:C,3,FALSE),[1]Vendedores!A:E,4,FALSE)</f>
        <v>0.08</v>
      </c>
      <c r="J1118" t="str">
        <f>VLOOKUP(C1118,[1]Produtos!A:D,2,FALSE)</f>
        <v>Teclado</v>
      </c>
      <c r="K1118" s="5">
        <f>VLOOKUP(C1118,[1]Produtos!A:D,3,FALSE)</f>
        <v>90</v>
      </c>
      <c r="L1118" s="5">
        <f t="shared" si="51"/>
        <v>1620</v>
      </c>
      <c r="M1118" s="5">
        <f t="shared" si="52"/>
        <v>32.4</v>
      </c>
      <c r="N1118" s="5">
        <f t="shared" si="53"/>
        <v>1587.6</v>
      </c>
      <c r="O1118" t="str">
        <f>VLOOKUP(VLOOKUP(C1118,[1]Produtos!A:D,4,FALSE),[1]Categorias!A:B,2,FALSE)</f>
        <v>Acessórios</v>
      </c>
    </row>
    <row r="1119" spans="1:15" x14ac:dyDescent="0.3">
      <c r="A1119">
        <v>1118</v>
      </c>
      <c r="B1119">
        <v>844</v>
      </c>
      <c r="C1119">
        <v>5</v>
      </c>
      <c r="D1119">
        <v>30</v>
      </c>
      <c r="E1119" s="3">
        <v>0.05</v>
      </c>
      <c r="F1119" s="4">
        <f>VLOOKUP(B1119,[1]Vendas!A:C,2,FALSE)</f>
        <v>44090</v>
      </c>
      <c r="G1119" t="str">
        <f>VLOOKUP(VLOOKUP(B1119,[1]Vendas!A:C,3,FALSE),[1]Vendedores!A:B,2,FALSE)</f>
        <v>Filipe de Tarso</v>
      </c>
      <c r="H1119" t="str">
        <f>VLOOKUP(VLOOKUP(VLOOKUP(B1119,[1]Vendas!A:C,3,FALSE),[1]Vendedores!A:E,5,FALSE),[1]Filiais!A:B,2,FALSE)</f>
        <v>Rio de Janeiro</v>
      </c>
      <c r="I1119" s="3">
        <f>VLOOKUP(VLOOKUP(B1119,[1]Vendas!A:C,3,FALSE),[1]Vendedores!A:E,4,FALSE)</f>
        <v>0.04</v>
      </c>
      <c r="J1119" t="str">
        <f>VLOOKUP(C1119,[1]Produtos!A:D,2,FALSE)</f>
        <v>Smartphone</v>
      </c>
      <c r="K1119" s="5">
        <f>VLOOKUP(C1119,[1]Produtos!A:D,3,FALSE)</f>
        <v>3200</v>
      </c>
      <c r="L1119" s="5">
        <f t="shared" si="51"/>
        <v>96000</v>
      </c>
      <c r="M1119" s="5">
        <f t="shared" si="52"/>
        <v>4800</v>
      </c>
      <c r="N1119" s="5">
        <f t="shared" si="53"/>
        <v>91200</v>
      </c>
      <c r="O1119" t="str">
        <f>VLOOKUP(VLOOKUP(C1119,[1]Produtos!A:D,4,FALSE),[1]Categorias!A:B,2,FALSE)</f>
        <v>Celulares</v>
      </c>
    </row>
    <row r="1120" spans="1:15" x14ac:dyDescent="0.3">
      <c r="A1120">
        <v>1119</v>
      </c>
      <c r="B1120">
        <v>62</v>
      </c>
      <c r="C1120">
        <v>6</v>
      </c>
      <c r="D1120">
        <v>26</v>
      </c>
      <c r="E1120" s="3">
        <v>0.01</v>
      </c>
      <c r="F1120" s="4">
        <f>VLOOKUP(B1120,[1]Vendas!A:C,2,FALSE)</f>
        <v>43917</v>
      </c>
      <c r="G1120" t="str">
        <f>VLOOKUP(VLOOKUP(B1120,[1]Vendas!A:C,3,FALSE),[1]Vendedores!A:B,2,FALSE)</f>
        <v>Solange Almeida</v>
      </c>
      <c r="H1120" t="str">
        <f>VLOOKUP(VLOOKUP(VLOOKUP(B1120,[1]Vendas!A:C,3,FALSE),[1]Vendedores!A:E,5,FALSE),[1]Filiais!A:B,2,FALSE)</f>
        <v>Rio de Janeiro</v>
      </c>
      <c r="I1120" s="3">
        <f>VLOOKUP(VLOOKUP(B1120,[1]Vendas!A:C,3,FALSE),[1]Vendedores!A:E,4,FALSE)</f>
        <v>0.01</v>
      </c>
      <c r="J1120" t="str">
        <f>VLOOKUP(C1120,[1]Produtos!A:D,2,FALSE)</f>
        <v>Carregador para celular</v>
      </c>
      <c r="K1120" s="5">
        <f>VLOOKUP(C1120,[1]Produtos!A:D,3,FALSE)</f>
        <v>150</v>
      </c>
      <c r="L1120" s="5">
        <f t="shared" si="51"/>
        <v>3900</v>
      </c>
      <c r="M1120" s="5">
        <f t="shared" si="52"/>
        <v>39</v>
      </c>
      <c r="N1120" s="5">
        <f t="shared" si="53"/>
        <v>3861</v>
      </c>
      <c r="O1120" t="str">
        <f>VLOOKUP(VLOOKUP(C1120,[1]Produtos!A:D,4,FALSE),[1]Categorias!A:B,2,FALSE)</f>
        <v>Celulares</v>
      </c>
    </row>
    <row r="1121" spans="1:15" x14ac:dyDescent="0.3">
      <c r="A1121">
        <v>1120</v>
      </c>
      <c r="B1121">
        <v>645</v>
      </c>
      <c r="C1121">
        <v>9</v>
      </c>
      <c r="D1121">
        <v>11</v>
      </c>
      <c r="E1121" s="3">
        <v>0.02</v>
      </c>
      <c r="F1121" s="4">
        <f>VLOOKUP(B1121,[1]Vendas!A:C,2,FALSE)</f>
        <v>43894</v>
      </c>
      <c r="G1121" t="str">
        <f>VLOOKUP(VLOOKUP(B1121,[1]Vendas!A:C,3,FALSE),[1]Vendedores!A:B,2,FALSE)</f>
        <v>Antônio da Costa</v>
      </c>
      <c r="H1121" t="str">
        <f>VLOOKUP(VLOOKUP(VLOOKUP(B1121,[1]Vendas!A:C,3,FALSE),[1]Vendedores!A:E,5,FALSE),[1]Filiais!A:B,2,FALSE)</f>
        <v>São Paulo</v>
      </c>
      <c r="I1121" s="3">
        <f>VLOOKUP(VLOOKUP(B1121,[1]Vendas!A:C,3,FALSE),[1]Vendedores!A:E,4,FALSE)</f>
        <v>7.0000000000000007E-2</v>
      </c>
      <c r="J1121" t="str">
        <f>VLOOKUP(C1121,[1]Produtos!A:D,2,FALSE)</f>
        <v>Papel A4</v>
      </c>
      <c r="K1121" s="5">
        <f>VLOOKUP(C1121,[1]Produtos!A:D,3,FALSE)</f>
        <v>90</v>
      </c>
      <c r="L1121" s="5">
        <f t="shared" si="51"/>
        <v>990</v>
      </c>
      <c r="M1121" s="5">
        <f t="shared" si="52"/>
        <v>19.8</v>
      </c>
      <c r="N1121" s="5">
        <f t="shared" si="53"/>
        <v>970.2</v>
      </c>
      <c r="O1121" t="str">
        <f>VLOOKUP(VLOOKUP(C1121,[1]Produtos!A:D,4,FALSE),[1]Categorias!A:B,2,FALSE)</f>
        <v>Papelaria</v>
      </c>
    </row>
    <row r="1122" spans="1:15" x14ac:dyDescent="0.3">
      <c r="A1122">
        <v>1121</v>
      </c>
      <c r="B1122">
        <v>167</v>
      </c>
      <c r="C1122">
        <v>5</v>
      </c>
      <c r="D1122">
        <v>14</v>
      </c>
      <c r="E1122" s="3">
        <v>0</v>
      </c>
      <c r="F1122" s="4">
        <f>VLOOKUP(B1122,[1]Vendas!A:C,2,FALSE)</f>
        <v>44146</v>
      </c>
      <c r="G1122" t="str">
        <f>VLOOKUP(VLOOKUP(B1122,[1]Vendas!A:C,3,FALSE),[1]Vendedores!A:B,2,FALSE)</f>
        <v>Raimundo Nonato</v>
      </c>
      <c r="H1122" t="str">
        <f>VLOOKUP(VLOOKUP(VLOOKUP(B1122,[1]Vendas!A:C,3,FALSE),[1]Vendedores!A:E,5,FALSE),[1]Filiais!A:B,2,FALSE)</f>
        <v>Minas Gerais</v>
      </c>
      <c r="I1122" s="3">
        <f>VLOOKUP(VLOOKUP(B1122,[1]Vendas!A:C,3,FALSE),[1]Vendedores!A:E,4,FALSE)</f>
        <v>0.02</v>
      </c>
      <c r="J1122" t="str">
        <f>VLOOKUP(C1122,[1]Produtos!A:D,2,FALSE)</f>
        <v>Smartphone</v>
      </c>
      <c r="K1122" s="5">
        <f>VLOOKUP(C1122,[1]Produtos!A:D,3,FALSE)</f>
        <v>3200</v>
      </c>
      <c r="L1122" s="5">
        <f t="shared" si="51"/>
        <v>44800</v>
      </c>
      <c r="M1122" s="5">
        <f t="shared" si="52"/>
        <v>0</v>
      </c>
      <c r="N1122" s="5">
        <f t="shared" si="53"/>
        <v>44800</v>
      </c>
      <c r="O1122" t="str">
        <f>VLOOKUP(VLOOKUP(C1122,[1]Produtos!A:D,4,FALSE),[1]Categorias!A:B,2,FALSE)</f>
        <v>Celulares</v>
      </c>
    </row>
    <row r="1123" spans="1:15" x14ac:dyDescent="0.3">
      <c r="A1123">
        <v>1122</v>
      </c>
      <c r="B1123">
        <v>1646</v>
      </c>
      <c r="C1123">
        <v>2</v>
      </c>
      <c r="D1123">
        <v>24</v>
      </c>
      <c r="E1123" s="3">
        <v>0</v>
      </c>
      <c r="F1123" s="4">
        <f>VLOOKUP(B1123,[1]Vendas!A:C,2,FALSE)</f>
        <v>44035</v>
      </c>
      <c r="G1123" t="str">
        <f>VLOOKUP(VLOOKUP(B1123,[1]Vendas!A:C,3,FALSE),[1]Vendedores!A:B,2,FALSE)</f>
        <v>Rubens Lopes</v>
      </c>
      <c r="H1123" t="str">
        <f>VLOOKUP(VLOOKUP(VLOOKUP(B1123,[1]Vendas!A:C,3,FALSE),[1]Vendedores!A:E,5,FALSE),[1]Filiais!A:B,2,FALSE)</f>
        <v>Minas Gerais</v>
      </c>
      <c r="I1123" s="3">
        <f>VLOOKUP(VLOOKUP(B1123,[1]Vendas!A:C,3,FALSE),[1]Vendedores!A:E,4,FALSE)</f>
        <v>0.02</v>
      </c>
      <c r="J1123" t="str">
        <f>VLOOKUP(C1123,[1]Produtos!A:D,2,FALSE)</f>
        <v>Impressora</v>
      </c>
      <c r="K1123" s="5">
        <f>VLOOKUP(C1123,[1]Produtos!A:D,3,FALSE)</f>
        <v>2100</v>
      </c>
      <c r="L1123" s="5">
        <f t="shared" si="51"/>
        <v>50400</v>
      </c>
      <c r="M1123" s="5">
        <f t="shared" si="52"/>
        <v>0</v>
      </c>
      <c r="N1123" s="5">
        <f t="shared" si="53"/>
        <v>50400</v>
      </c>
      <c r="O1123" t="str">
        <f>VLOOKUP(VLOOKUP(C1123,[1]Produtos!A:D,4,FALSE),[1]Categorias!A:B,2,FALSE)</f>
        <v>Hardwares</v>
      </c>
    </row>
    <row r="1124" spans="1:15" x14ac:dyDescent="0.3">
      <c r="A1124">
        <v>1123</v>
      </c>
      <c r="B1124">
        <v>1393</v>
      </c>
      <c r="C1124">
        <v>9</v>
      </c>
      <c r="D1124">
        <v>21</v>
      </c>
      <c r="E1124" s="3">
        <v>0.02</v>
      </c>
      <c r="F1124" s="4">
        <f>VLOOKUP(B1124,[1]Vendas!A:C,2,FALSE)</f>
        <v>43931</v>
      </c>
      <c r="G1124" t="str">
        <f>VLOOKUP(VLOOKUP(B1124,[1]Vendas!A:C,3,FALSE),[1]Vendedores!A:B,2,FALSE)</f>
        <v>Filipe de Tarso</v>
      </c>
      <c r="H1124" t="str">
        <f>VLOOKUP(VLOOKUP(VLOOKUP(B1124,[1]Vendas!A:C,3,FALSE),[1]Vendedores!A:E,5,FALSE),[1]Filiais!A:B,2,FALSE)</f>
        <v>Rio de Janeiro</v>
      </c>
      <c r="I1124" s="3">
        <f>VLOOKUP(VLOOKUP(B1124,[1]Vendas!A:C,3,FALSE),[1]Vendedores!A:E,4,FALSE)</f>
        <v>0.04</v>
      </c>
      <c r="J1124" t="str">
        <f>VLOOKUP(C1124,[1]Produtos!A:D,2,FALSE)</f>
        <v>Papel A4</v>
      </c>
      <c r="K1124" s="5">
        <f>VLOOKUP(C1124,[1]Produtos!A:D,3,FALSE)</f>
        <v>90</v>
      </c>
      <c r="L1124" s="5">
        <f t="shared" si="51"/>
        <v>1890</v>
      </c>
      <c r="M1124" s="5">
        <f t="shared" si="52"/>
        <v>37.800000000000004</v>
      </c>
      <c r="N1124" s="5">
        <f t="shared" si="53"/>
        <v>1852.2</v>
      </c>
      <c r="O1124" t="str">
        <f>VLOOKUP(VLOOKUP(C1124,[1]Produtos!A:D,4,FALSE),[1]Categorias!A:B,2,FALSE)</f>
        <v>Papelaria</v>
      </c>
    </row>
    <row r="1125" spans="1:15" x14ac:dyDescent="0.3">
      <c r="A1125">
        <v>1124</v>
      </c>
      <c r="B1125">
        <v>296</v>
      </c>
      <c r="C1125">
        <v>4</v>
      </c>
      <c r="D1125">
        <v>8</v>
      </c>
      <c r="E1125" s="3">
        <v>0.01</v>
      </c>
      <c r="F1125" s="4">
        <f>VLOOKUP(B1125,[1]Vendas!A:C,2,FALSE)</f>
        <v>44095</v>
      </c>
      <c r="G1125" t="str">
        <f>VLOOKUP(VLOOKUP(B1125,[1]Vendas!A:C,3,FALSE),[1]Vendedores!A:B,2,FALSE)</f>
        <v>Almira Buarque</v>
      </c>
      <c r="H1125" t="str">
        <f>VLOOKUP(VLOOKUP(VLOOKUP(B1125,[1]Vendas!A:C,3,FALSE),[1]Vendedores!A:E,5,FALSE),[1]Filiais!A:B,2,FALSE)</f>
        <v>Rio de Janeiro</v>
      </c>
      <c r="I1125" s="3">
        <f>VLOOKUP(VLOOKUP(B1125,[1]Vendas!A:C,3,FALSE),[1]Vendedores!A:E,4,FALSE)</f>
        <v>0.04</v>
      </c>
      <c r="J1125" t="str">
        <f>VLOOKUP(C1125,[1]Produtos!A:D,2,FALSE)</f>
        <v>Mouse</v>
      </c>
      <c r="K1125" s="5">
        <f>VLOOKUP(C1125,[1]Produtos!A:D,3,FALSE)</f>
        <v>75</v>
      </c>
      <c r="L1125" s="5">
        <f t="shared" si="51"/>
        <v>600</v>
      </c>
      <c r="M1125" s="5">
        <f t="shared" si="52"/>
        <v>6</v>
      </c>
      <c r="N1125" s="5">
        <f t="shared" si="53"/>
        <v>594</v>
      </c>
      <c r="O1125" t="str">
        <f>VLOOKUP(VLOOKUP(C1125,[1]Produtos!A:D,4,FALSE),[1]Categorias!A:B,2,FALSE)</f>
        <v>Acessórios</v>
      </c>
    </row>
    <row r="1126" spans="1:15" x14ac:dyDescent="0.3">
      <c r="A1126">
        <v>1125</v>
      </c>
      <c r="B1126">
        <v>372</v>
      </c>
      <c r="C1126">
        <v>10</v>
      </c>
      <c r="D1126">
        <v>30</v>
      </c>
      <c r="E1126" s="3">
        <v>0.01</v>
      </c>
      <c r="F1126" s="4">
        <f>VLOOKUP(B1126,[1]Vendas!A:C,2,FALSE)</f>
        <v>43920</v>
      </c>
      <c r="G1126" t="str">
        <f>VLOOKUP(VLOOKUP(B1126,[1]Vendas!A:C,3,FALSE),[1]Vendedores!A:B,2,FALSE)</f>
        <v>Solange Almeida</v>
      </c>
      <c r="H1126" t="str">
        <f>VLOOKUP(VLOOKUP(VLOOKUP(B1126,[1]Vendas!A:C,3,FALSE),[1]Vendedores!A:E,5,FALSE),[1]Filiais!A:B,2,FALSE)</f>
        <v>Rio de Janeiro</v>
      </c>
      <c r="I1126" s="3">
        <f>VLOOKUP(VLOOKUP(B1126,[1]Vendas!A:C,3,FALSE),[1]Vendedores!A:E,4,FALSE)</f>
        <v>0.01</v>
      </c>
      <c r="J1126" t="str">
        <f>VLOOKUP(C1126,[1]Produtos!A:D,2,FALSE)</f>
        <v>Caneta</v>
      </c>
      <c r="K1126" s="5">
        <f>VLOOKUP(C1126,[1]Produtos!A:D,3,FALSE)</f>
        <v>15</v>
      </c>
      <c r="L1126" s="5">
        <f t="shared" si="51"/>
        <v>450</v>
      </c>
      <c r="M1126" s="5">
        <f t="shared" si="52"/>
        <v>4.5</v>
      </c>
      <c r="N1126" s="5">
        <f t="shared" si="53"/>
        <v>445.5</v>
      </c>
      <c r="O1126" t="str">
        <f>VLOOKUP(VLOOKUP(C1126,[1]Produtos!A:D,4,FALSE),[1]Categorias!A:B,2,FALSE)</f>
        <v>Papelaria</v>
      </c>
    </row>
    <row r="1127" spans="1:15" x14ac:dyDescent="0.3">
      <c r="A1127">
        <v>1126</v>
      </c>
      <c r="B1127">
        <v>1267</v>
      </c>
      <c r="C1127">
        <v>4</v>
      </c>
      <c r="D1127">
        <v>25</v>
      </c>
      <c r="E1127" s="3">
        <v>0.05</v>
      </c>
      <c r="F1127" s="4">
        <f>VLOOKUP(B1127,[1]Vendas!A:C,2,FALSE)</f>
        <v>44161</v>
      </c>
      <c r="G1127" t="str">
        <f>VLOOKUP(VLOOKUP(B1127,[1]Vendas!A:C,3,FALSE),[1]Vendedores!A:B,2,FALSE)</f>
        <v>Raimundo Nonato</v>
      </c>
      <c r="H1127" t="str">
        <f>VLOOKUP(VLOOKUP(VLOOKUP(B1127,[1]Vendas!A:C,3,FALSE),[1]Vendedores!A:E,5,FALSE),[1]Filiais!A:B,2,FALSE)</f>
        <v>Minas Gerais</v>
      </c>
      <c r="I1127" s="3">
        <f>VLOOKUP(VLOOKUP(B1127,[1]Vendas!A:C,3,FALSE),[1]Vendedores!A:E,4,FALSE)</f>
        <v>0.02</v>
      </c>
      <c r="J1127" t="str">
        <f>VLOOKUP(C1127,[1]Produtos!A:D,2,FALSE)</f>
        <v>Mouse</v>
      </c>
      <c r="K1127" s="5">
        <f>VLOOKUP(C1127,[1]Produtos!A:D,3,FALSE)</f>
        <v>75</v>
      </c>
      <c r="L1127" s="5">
        <f t="shared" si="51"/>
        <v>1875</v>
      </c>
      <c r="M1127" s="5">
        <f t="shared" si="52"/>
        <v>93.75</v>
      </c>
      <c r="N1127" s="5">
        <f t="shared" si="53"/>
        <v>1781.25</v>
      </c>
      <c r="O1127" t="str">
        <f>VLOOKUP(VLOOKUP(C1127,[1]Produtos!A:D,4,FALSE),[1]Categorias!A:B,2,FALSE)</f>
        <v>Acessórios</v>
      </c>
    </row>
    <row r="1128" spans="1:15" x14ac:dyDescent="0.3">
      <c r="A1128">
        <v>1127</v>
      </c>
      <c r="B1128">
        <v>1597</v>
      </c>
      <c r="C1128">
        <v>10</v>
      </c>
      <c r="D1128">
        <v>26</v>
      </c>
      <c r="E1128" s="3">
        <v>0.04</v>
      </c>
      <c r="F1128" s="4">
        <f>VLOOKUP(B1128,[1]Vendas!A:C,2,FALSE)</f>
        <v>44045</v>
      </c>
      <c r="G1128" t="str">
        <f>VLOOKUP(VLOOKUP(B1128,[1]Vendas!A:C,3,FALSE),[1]Vendedores!A:B,2,FALSE)</f>
        <v>Débora Albuquerque</v>
      </c>
      <c r="H1128" t="str">
        <f>VLOOKUP(VLOOKUP(VLOOKUP(B1128,[1]Vendas!A:C,3,FALSE),[1]Vendedores!A:E,5,FALSE),[1]Filiais!A:B,2,FALSE)</f>
        <v>São Paulo</v>
      </c>
      <c r="I1128" s="3">
        <f>VLOOKUP(VLOOKUP(B1128,[1]Vendas!A:C,3,FALSE),[1]Vendedores!A:E,4,FALSE)</f>
        <v>0.02</v>
      </c>
      <c r="J1128" t="str">
        <f>VLOOKUP(C1128,[1]Produtos!A:D,2,FALSE)</f>
        <v>Caneta</v>
      </c>
      <c r="K1128" s="5">
        <f>VLOOKUP(C1128,[1]Produtos!A:D,3,FALSE)</f>
        <v>15</v>
      </c>
      <c r="L1128" s="5">
        <f t="shared" si="51"/>
        <v>390</v>
      </c>
      <c r="M1128" s="5">
        <f t="shared" si="52"/>
        <v>15.6</v>
      </c>
      <c r="N1128" s="5">
        <f t="shared" si="53"/>
        <v>374.4</v>
      </c>
      <c r="O1128" t="str">
        <f>VLOOKUP(VLOOKUP(C1128,[1]Produtos!A:D,4,FALSE),[1]Categorias!A:B,2,FALSE)</f>
        <v>Papelaria</v>
      </c>
    </row>
    <row r="1129" spans="1:15" x14ac:dyDescent="0.3">
      <c r="A1129">
        <v>1128</v>
      </c>
      <c r="B1129">
        <v>1813</v>
      </c>
      <c r="C1129">
        <v>2</v>
      </c>
      <c r="D1129">
        <v>26</v>
      </c>
      <c r="E1129" s="3">
        <v>0.03</v>
      </c>
      <c r="F1129" s="4">
        <f>VLOOKUP(B1129,[1]Vendas!A:C,2,FALSE)</f>
        <v>44053</v>
      </c>
      <c r="G1129" t="str">
        <f>VLOOKUP(VLOOKUP(B1129,[1]Vendas!A:C,3,FALSE),[1]Vendedores!A:B,2,FALSE)</f>
        <v>Augusto Carlos</v>
      </c>
      <c r="H1129" t="str">
        <f>VLOOKUP(VLOOKUP(VLOOKUP(B1129,[1]Vendas!A:C,3,FALSE),[1]Vendedores!A:E,5,FALSE),[1]Filiais!A:B,2,FALSE)</f>
        <v>São Paulo</v>
      </c>
      <c r="I1129" s="3">
        <f>VLOOKUP(VLOOKUP(B1129,[1]Vendas!A:C,3,FALSE),[1]Vendedores!A:E,4,FALSE)</f>
        <v>0.08</v>
      </c>
      <c r="J1129" t="str">
        <f>VLOOKUP(C1129,[1]Produtos!A:D,2,FALSE)</f>
        <v>Impressora</v>
      </c>
      <c r="K1129" s="5">
        <f>VLOOKUP(C1129,[1]Produtos!A:D,3,FALSE)</f>
        <v>2100</v>
      </c>
      <c r="L1129" s="5">
        <f t="shared" si="51"/>
        <v>54600</v>
      </c>
      <c r="M1129" s="5">
        <f t="shared" si="52"/>
        <v>1638</v>
      </c>
      <c r="N1129" s="5">
        <f t="shared" si="53"/>
        <v>52962</v>
      </c>
      <c r="O1129" t="str">
        <f>VLOOKUP(VLOOKUP(C1129,[1]Produtos!A:D,4,FALSE),[1]Categorias!A:B,2,FALSE)</f>
        <v>Hardwares</v>
      </c>
    </row>
    <row r="1130" spans="1:15" x14ac:dyDescent="0.3">
      <c r="A1130">
        <v>1129</v>
      </c>
      <c r="B1130">
        <v>1312</v>
      </c>
      <c r="C1130">
        <v>5</v>
      </c>
      <c r="D1130">
        <v>30</v>
      </c>
      <c r="E1130" s="3">
        <v>0.03</v>
      </c>
      <c r="F1130" s="4">
        <f>VLOOKUP(B1130,[1]Vendas!A:C,2,FALSE)</f>
        <v>43884</v>
      </c>
      <c r="G1130" t="str">
        <f>VLOOKUP(VLOOKUP(B1130,[1]Vendas!A:C,3,FALSE),[1]Vendedores!A:B,2,FALSE)</f>
        <v>Almira Buarque</v>
      </c>
      <c r="H1130" t="str">
        <f>VLOOKUP(VLOOKUP(VLOOKUP(B1130,[1]Vendas!A:C,3,FALSE),[1]Vendedores!A:E,5,FALSE),[1]Filiais!A:B,2,FALSE)</f>
        <v>Rio de Janeiro</v>
      </c>
      <c r="I1130" s="3">
        <f>VLOOKUP(VLOOKUP(B1130,[1]Vendas!A:C,3,FALSE),[1]Vendedores!A:E,4,FALSE)</f>
        <v>0.04</v>
      </c>
      <c r="J1130" t="str">
        <f>VLOOKUP(C1130,[1]Produtos!A:D,2,FALSE)</f>
        <v>Smartphone</v>
      </c>
      <c r="K1130" s="5">
        <f>VLOOKUP(C1130,[1]Produtos!A:D,3,FALSE)</f>
        <v>3200</v>
      </c>
      <c r="L1130" s="5">
        <f t="shared" si="51"/>
        <v>96000</v>
      </c>
      <c r="M1130" s="5">
        <f t="shared" si="52"/>
        <v>2880</v>
      </c>
      <c r="N1130" s="5">
        <f t="shared" si="53"/>
        <v>93120</v>
      </c>
      <c r="O1130" t="str">
        <f>VLOOKUP(VLOOKUP(C1130,[1]Produtos!A:D,4,FALSE),[1]Categorias!A:B,2,FALSE)</f>
        <v>Celulares</v>
      </c>
    </row>
    <row r="1131" spans="1:15" x14ac:dyDescent="0.3">
      <c r="A1131">
        <v>1130</v>
      </c>
      <c r="B1131">
        <v>524</v>
      </c>
      <c r="C1131">
        <v>2</v>
      </c>
      <c r="D1131">
        <v>3</v>
      </c>
      <c r="E1131" s="3">
        <v>0.05</v>
      </c>
      <c r="F1131" s="4">
        <f>VLOOKUP(B1131,[1]Vendas!A:C,2,FALSE)</f>
        <v>44120</v>
      </c>
      <c r="G1131" t="str">
        <f>VLOOKUP(VLOOKUP(B1131,[1]Vendas!A:C,3,FALSE),[1]Vendedores!A:B,2,FALSE)</f>
        <v>Jaqueline de Souza</v>
      </c>
      <c r="H1131" t="str">
        <f>VLOOKUP(VLOOKUP(VLOOKUP(B1131,[1]Vendas!A:C,3,FALSE),[1]Vendedores!A:E,5,FALSE),[1]Filiais!A:B,2,FALSE)</f>
        <v>Minas Gerais</v>
      </c>
      <c r="I1131" s="3">
        <f>VLOOKUP(VLOOKUP(B1131,[1]Vendas!A:C,3,FALSE),[1]Vendedores!A:E,4,FALSE)</f>
        <v>7.0000000000000007E-2</v>
      </c>
      <c r="J1131" t="str">
        <f>VLOOKUP(C1131,[1]Produtos!A:D,2,FALSE)</f>
        <v>Impressora</v>
      </c>
      <c r="K1131" s="5">
        <f>VLOOKUP(C1131,[1]Produtos!A:D,3,FALSE)</f>
        <v>2100</v>
      </c>
      <c r="L1131" s="5">
        <f t="shared" si="51"/>
        <v>6300</v>
      </c>
      <c r="M1131" s="5">
        <f t="shared" si="52"/>
        <v>315</v>
      </c>
      <c r="N1131" s="5">
        <f t="shared" si="53"/>
        <v>5985</v>
      </c>
      <c r="O1131" t="str">
        <f>VLOOKUP(VLOOKUP(C1131,[1]Produtos!A:D,4,FALSE),[1]Categorias!A:B,2,FALSE)</f>
        <v>Hardwares</v>
      </c>
    </row>
    <row r="1132" spans="1:15" x14ac:dyDescent="0.3">
      <c r="A1132">
        <v>1131</v>
      </c>
      <c r="B1132">
        <v>791</v>
      </c>
      <c r="C1132">
        <v>9</v>
      </c>
      <c r="D1132">
        <v>19</v>
      </c>
      <c r="E1132" s="3">
        <v>0.02</v>
      </c>
      <c r="F1132" s="4">
        <f>VLOOKUP(B1132,[1]Vendas!A:C,2,FALSE)</f>
        <v>44109</v>
      </c>
      <c r="G1132" t="str">
        <f>VLOOKUP(VLOOKUP(B1132,[1]Vendas!A:C,3,FALSE),[1]Vendedores!A:B,2,FALSE)</f>
        <v>Almira Buarque</v>
      </c>
      <c r="H1132" t="str">
        <f>VLOOKUP(VLOOKUP(VLOOKUP(B1132,[1]Vendas!A:C,3,FALSE),[1]Vendedores!A:E,5,FALSE),[1]Filiais!A:B,2,FALSE)</f>
        <v>Rio de Janeiro</v>
      </c>
      <c r="I1132" s="3">
        <f>VLOOKUP(VLOOKUP(B1132,[1]Vendas!A:C,3,FALSE),[1]Vendedores!A:E,4,FALSE)</f>
        <v>0.04</v>
      </c>
      <c r="J1132" t="str">
        <f>VLOOKUP(C1132,[1]Produtos!A:D,2,FALSE)</f>
        <v>Papel A4</v>
      </c>
      <c r="K1132" s="5">
        <f>VLOOKUP(C1132,[1]Produtos!A:D,3,FALSE)</f>
        <v>90</v>
      </c>
      <c r="L1132" s="5">
        <f t="shared" si="51"/>
        <v>1710</v>
      </c>
      <c r="M1132" s="5">
        <f t="shared" si="52"/>
        <v>34.200000000000003</v>
      </c>
      <c r="N1132" s="5">
        <f t="shared" si="53"/>
        <v>1675.8</v>
      </c>
      <c r="O1132" t="str">
        <f>VLOOKUP(VLOOKUP(C1132,[1]Produtos!A:D,4,FALSE),[1]Categorias!A:B,2,FALSE)</f>
        <v>Papelaria</v>
      </c>
    </row>
    <row r="1133" spans="1:15" x14ac:dyDescent="0.3">
      <c r="A1133">
        <v>1132</v>
      </c>
      <c r="B1133">
        <v>1168</v>
      </c>
      <c r="C1133">
        <v>7</v>
      </c>
      <c r="D1133">
        <v>32</v>
      </c>
      <c r="E1133" s="3">
        <v>0.02</v>
      </c>
      <c r="F1133" s="4">
        <f>VLOOKUP(B1133,[1]Vendas!A:C,2,FALSE)</f>
        <v>44108</v>
      </c>
      <c r="G1133" t="str">
        <f>VLOOKUP(VLOOKUP(B1133,[1]Vendas!A:C,3,FALSE),[1]Vendedores!A:B,2,FALSE)</f>
        <v>Fernanda Vasconcelos</v>
      </c>
      <c r="H1133" t="str">
        <f>VLOOKUP(VLOOKUP(VLOOKUP(B1133,[1]Vendas!A:C,3,FALSE),[1]Vendedores!A:E,5,FALSE),[1]Filiais!A:B,2,FALSE)</f>
        <v>Minas Gerais</v>
      </c>
      <c r="I1133" s="3">
        <f>VLOOKUP(VLOOKUP(B1133,[1]Vendas!A:C,3,FALSE),[1]Vendedores!A:E,4,FALSE)</f>
        <v>0.04</v>
      </c>
      <c r="J1133" t="str">
        <f>VLOOKUP(C1133,[1]Produtos!A:D,2,FALSE)</f>
        <v>Roteador</v>
      </c>
      <c r="K1133" s="5">
        <f>VLOOKUP(C1133,[1]Produtos!A:D,3,FALSE)</f>
        <v>320</v>
      </c>
      <c r="L1133" s="5">
        <f t="shared" si="51"/>
        <v>10240</v>
      </c>
      <c r="M1133" s="5">
        <f t="shared" si="52"/>
        <v>204.8</v>
      </c>
      <c r="N1133" s="5">
        <f t="shared" si="53"/>
        <v>10035.200000000001</v>
      </c>
      <c r="O1133" t="str">
        <f>VLOOKUP(VLOOKUP(C1133,[1]Produtos!A:D,4,FALSE),[1]Categorias!A:B,2,FALSE)</f>
        <v>Hardwares</v>
      </c>
    </row>
    <row r="1134" spans="1:15" x14ac:dyDescent="0.3">
      <c r="A1134">
        <v>1133</v>
      </c>
      <c r="B1134">
        <v>1587</v>
      </c>
      <c r="C1134">
        <v>5</v>
      </c>
      <c r="D1134">
        <v>15</v>
      </c>
      <c r="E1134" s="3">
        <v>0.01</v>
      </c>
      <c r="F1134" s="4">
        <f>VLOOKUP(B1134,[1]Vendas!A:C,2,FALSE)</f>
        <v>43947</v>
      </c>
      <c r="G1134" t="str">
        <f>VLOOKUP(VLOOKUP(B1134,[1]Vendas!A:C,3,FALSE),[1]Vendedores!A:B,2,FALSE)</f>
        <v>Débora Albuquerque</v>
      </c>
      <c r="H1134" t="str">
        <f>VLOOKUP(VLOOKUP(VLOOKUP(B1134,[1]Vendas!A:C,3,FALSE),[1]Vendedores!A:E,5,FALSE),[1]Filiais!A:B,2,FALSE)</f>
        <v>São Paulo</v>
      </c>
      <c r="I1134" s="3">
        <f>VLOOKUP(VLOOKUP(B1134,[1]Vendas!A:C,3,FALSE),[1]Vendedores!A:E,4,FALSE)</f>
        <v>0.02</v>
      </c>
      <c r="J1134" t="str">
        <f>VLOOKUP(C1134,[1]Produtos!A:D,2,FALSE)</f>
        <v>Smartphone</v>
      </c>
      <c r="K1134" s="5">
        <f>VLOOKUP(C1134,[1]Produtos!A:D,3,FALSE)</f>
        <v>3200</v>
      </c>
      <c r="L1134" s="5">
        <f t="shared" si="51"/>
        <v>48000</v>
      </c>
      <c r="M1134" s="5">
        <f t="shared" si="52"/>
        <v>480</v>
      </c>
      <c r="N1134" s="5">
        <f t="shared" si="53"/>
        <v>47520</v>
      </c>
      <c r="O1134" t="str">
        <f>VLOOKUP(VLOOKUP(C1134,[1]Produtos!A:D,4,FALSE),[1]Categorias!A:B,2,FALSE)</f>
        <v>Celulares</v>
      </c>
    </row>
    <row r="1135" spans="1:15" x14ac:dyDescent="0.3">
      <c r="A1135">
        <v>1134</v>
      </c>
      <c r="B1135">
        <v>1270</v>
      </c>
      <c r="C1135">
        <v>9</v>
      </c>
      <c r="D1135">
        <v>30</v>
      </c>
      <c r="E1135" s="3">
        <v>0.02</v>
      </c>
      <c r="F1135" s="4">
        <f>VLOOKUP(B1135,[1]Vendas!A:C,2,FALSE)</f>
        <v>43914</v>
      </c>
      <c r="G1135" t="str">
        <f>VLOOKUP(VLOOKUP(B1135,[1]Vendas!A:C,3,FALSE),[1]Vendedores!A:B,2,FALSE)</f>
        <v>Fernanda Vasconcelos</v>
      </c>
      <c r="H1135" t="str">
        <f>VLOOKUP(VLOOKUP(VLOOKUP(B1135,[1]Vendas!A:C,3,FALSE),[1]Vendedores!A:E,5,FALSE),[1]Filiais!A:B,2,FALSE)</f>
        <v>Minas Gerais</v>
      </c>
      <c r="I1135" s="3">
        <f>VLOOKUP(VLOOKUP(B1135,[1]Vendas!A:C,3,FALSE),[1]Vendedores!A:E,4,FALSE)</f>
        <v>0.04</v>
      </c>
      <c r="J1135" t="str">
        <f>VLOOKUP(C1135,[1]Produtos!A:D,2,FALSE)</f>
        <v>Papel A4</v>
      </c>
      <c r="K1135" s="5">
        <f>VLOOKUP(C1135,[1]Produtos!A:D,3,FALSE)</f>
        <v>90</v>
      </c>
      <c r="L1135" s="5">
        <f t="shared" si="51"/>
        <v>2700</v>
      </c>
      <c r="M1135" s="5">
        <f t="shared" si="52"/>
        <v>54</v>
      </c>
      <c r="N1135" s="5">
        <f t="shared" si="53"/>
        <v>2646</v>
      </c>
      <c r="O1135" t="str">
        <f>VLOOKUP(VLOOKUP(C1135,[1]Produtos!A:D,4,FALSE),[1]Categorias!A:B,2,FALSE)</f>
        <v>Papelaria</v>
      </c>
    </row>
    <row r="1136" spans="1:15" x14ac:dyDescent="0.3">
      <c r="A1136">
        <v>1135</v>
      </c>
      <c r="B1136">
        <v>1544</v>
      </c>
      <c r="C1136">
        <v>4</v>
      </c>
      <c r="D1136">
        <v>18</v>
      </c>
      <c r="E1136" s="3">
        <v>0.01</v>
      </c>
      <c r="F1136" s="4">
        <f>VLOOKUP(B1136,[1]Vendas!A:C,2,FALSE)</f>
        <v>43972</v>
      </c>
      <c r="G1136" t="str">
        <f>VLOOKUP(VLOOKUP(B1136,[1]Vendas!A:C,3,FALSE),[1]Vendedores!A:B,2,FALSE)</f>
        <v>Jaqueline de Souza</v>
      </c>
      <c r="H1136" t="str">
        <f>VLOOKUP(VLOOKUP(VLOOKUP(B1136,[1]Vendas!A:C,3,FALSE),[1]Vendedores!A:E,5,FALSE),[1]Filiais!A:B,2,FALSE)</f>
        <v>Minas Gerais</v>
      </c>
      <c r="I1136" s="3">
        <f>VLOOKUP(VLOOKUP(B1136,[1]Vendas!A:C,3,FALSE),[1]Vendedores!A:E,4,FALSE)</f>
        <v>7.0000000000000007E-2</v>
      </c>
      <c r="J1136" t="str">
        <f>VLOOKUP(C1136,[1]Produtos!A:D,2,FALSE)</f>
        <v>Mouse</v>
      </c>
      <c r="K1136" s="5">
        <f>VLOOKUP(C1136,[1]Produtos!A:D,3,FALSE)</f>
        <v>75</v>
      </c>
      <c r="L1136" s="5">
        <f t="shared" si="51"/>
        <v>1350</v>
      </c>
      <c r="M1136" s="5">
        <f t="shared" si="52"/>
        <v>13.5</v>
      </c>
      <c r="N1136" s="5">
        <f t="shared" si="53"/>
        <v>1336.5</v>
      </c>
      <c r="O1136" t="str">
        <f>VLOOKUP(VLOOKUP(C1136,[1]Produtos!A:D,4,FALSE),[1]Categorias!A:B,2,FALSE)</f>
        <v>Acessórios</v>
      </c>
    </row>
    <row r="1137" spans="1:15" x14ac:dyDescent="0.3">
      <c r="A1137">
        <v>1136</v>
      </c>
      <c r="B1137">
        <v>558</v>
      </c>
      <c r="C1137">
        <v>6</v>
      </c>
      <c r="D1137">
        <v>10</v>
      </c>
      <c r="E1137" s="3">
        <v>0</v>
      </c>
      <c r="F1137" s="4">
        <f>VLOOKUP(B1137,[1]Vendas!A:C,2,FALSE)</f>
        <v>43837</v>
      </c>
      <c r="G1137" t="str">
        <f>VLOOKUP(VLOOKUP(B1137,[1]Vendas!A:C,3,FALSE),[1]Vendedores!A:B,2,FALSE)</f>
        <v>Solange Almeida</v>
      </c>
      <c r="H1137" t="str">
        <f>VLOOKUP(VLOOKUP(VLOOKUP(B1137,[1]Vendas!A:C,3,FALSE),[1]Vendedores!A:E,5,FALSE),[1]Filiais!A:B,2,FALSE)</f>
        <v>Rio de Janeiro</v>
      </c>
      <c r="I1137" s="3">
        <f>VLOOKUP(VLOOKUP(B1137,[1]Vendas!A:C,3,FALSE),[1]Vendedores!A:E,4,FALSE)</f>
        <v>0.01</v>
      </c>
      <c r="J1137" t="str">
        <f>VLOOKUP(C1137,[1]Produtos!A:D,2,FALSE)</f>
        <v>Carregador para celular</v>
      </c>
      <c r="K1137" s="5">
        <f>VLOOKUP(C1137,[1]Produtos!A:D,3,FALSE)</f>
        <v>150</v>
      </c>
      <c r="L1137" s="5">
        <f t="shared" si="51"/>
        <v>1500</v>
      </c>
      <c r="M1137" s="5">
        <f t="shared" si="52"/>
        <v>0</v>
      </c>
      <c r="N1137" s="5">
        <f t="shared" si="53"/>
        <v>1500</v>
      </c>
      <c r="O1137" t="str">
        <f>VLOOKUP(VLOOKUP(C1137,[1]Produtos!A:D,4,FALSE),[1]Categorias!A:B,2,FALSE)</f>
        <v>Celulares</v>
      </c>
    </row>
    <row r="1138" spans="1:15" x14ac:dyDescent="0.3">
      <c r="A1138">
        <v>1137</v>
      </c>
      <c r="B1138">
        <v>303</v>
      </c>
      <c r="C1138">
        <v>9</v>
      </c>
      <c r="D1138">
        <v>26</v>
      </c>
      <c r="E1138" s="3">
        <v>0.02</v>
      </c>
      <c r="F1138" s="4">
        <f>VLOOKUP(B1138,[1]Vendas!A:C,2,FALSE)</f>
        <v>44009</v>
      </c>
      <c r="G1138" t="str">
        <f>VLOOKUP(VLOOKUP(B1138,[1]Vendas!A:C,3,FALSE),[1]Vendedores!A:B,2,FALSE)</f>
        <v>Fernanda Vasconcelos</v>
      </c>
      <c r="H1138" t="str">
        <f>VLOOKUP(VLOOKUP(VLOOKUP(B1138,[1]Vendas!A:C,3,FALSE),[1]Vendedores!A:E,5,FALSE),[1]Filiais!A:B,2,FALSE)</f>
        <v>Minas Gerais</v>
      </c>
      <c r="I1138" s="3">
        <f>VLOOKUP(VLOOKUP(B1138,[1]Vendas!A:C,3,FALSE),[1]Vendedores!A:E,4,FALSE)</f>
        <v>0.04</v>
      </c>
      <c r="J1138" t="str">
        <f>VLOOKUP(C1138,[1]Produtos!A:D,2,FALSE)</f>
        <v>Papel A4</v>
      </c>
      <c r="K1138" s="5">
        <f>VLOOKUP(C1138,[1]Produtos!A:D,3,FALSE)</f>
        <v>90</v>
      </c>
      <c r="L1138" s="5">
        <f t="shared" si="51"/>
        <v>2340</v>
      </c>
      <c r="M1138" s="5">
        <f t="shared" si="52"/>
        <v>46.800000000000004</v>
      </c>
      <c r="N1138" s="5">
        <f t="shared" si="53"/>
        <v>2293.1999999999998</v>
      </c>
      <c r="O1138" t="str">
        <f>VLOOKUP(VLOOKUP(C1138,[1]Produtos!A:D,4,FALSE),[1]Categorias!A:B,2,FALSE)</f>
        <v>Papelaria</v>
      </c>
    </row>
    <row r="1139" spans="1:15" x14ac:dyDescent="0.3">
      <c r="A1139">
        <v>1138</v>
      </c>
      <c r="B1139">
        <v>1404</v>
      </c>
      <c r="C1139">
        <v>6</v>
      </c>
      <c r="D1139">
        <v>12</v>
      </c>
      <c r="E1139" s="3">
        <v>0.02</v>
      </c>
      <c r="F1139" s="4">
        <f>VLOOKUP(B1139,[1]Vendas!A:C,2,FALSE)</f>
        <v>43952</v>
      </c>
      <c r="G1139" t="str">
        <f>VLOOKUP(VLOOKUP(B1139,[1]Vendas!A:C,3,FALSE),[1]Vendedores!A:B,2,FALSE)</f>
        <v>Augusto Carlos</v>
      </c>
      <c r="H1139" t="str">
        <f>VLOOKUP(VLOOKUP(VLOOKUP(B1139,[1]Vendas!A:C,3,FALSE),[1]Vendedores!A:E,5,FALSE),[1]Filiais!A:B,2,FALSE)</f>
        <v>São Paulo</v>
      </c>
      <c r="I1139" s="3">
        <f>VLOOKUP(VLOOKUP(B1139,[1]Vendas!A:C,3,FALSE),[1]Vendedores!A:E,4,FALSE)</f>
        <v>0.08</v>
      </c>
      <c r="J1139" t="str">
        <f>VLOOKUP(C1139,[1]Produtos!A:D,2,FALSE)</f>
        <v>Carregador para celular</v>
      </c>
      <c r="K1139" s="5">
        <f>VLOOKUP(C1139,[1]Produtos!A:D,3,FALSE)</f>
        <v>150</v>
      </c>
      <c r="L1139" s="5">
        <f t="shared" si="51"/>
        <v>1800</v>
      </c>
      <c r="M1139" s="5">
        <f t="shared" si="52"/>
        <v>36</v>
      </c>
      <c r="N1139" s="5">
        <f t="shared" si="53"/>
        <v>1764</v>
      </c>
      <c r="O1139" t="str">
        <f>VLOOKUP(VLOOKUP(C1139,[1]Produtos!A:D,4,FALSE),[1]Categorias!A:B,2,FALSE)</f>
        <v>Celulares</v>
      </c>
    </row>
    <row r="1140" spans="1:15" x14ac:dyDescent="0.3">
      <c r="A1140">
        <v>1139</v>
      </c>
      <c r="B1140">
        <v>926</v>
      </c>
      <c r="C1140">
        <v>10</v>
      </c>
      <c r="D1140">
        <v>5</v>
      </c>
      <c r="E1140" s="3">
        <v>0</v>
      </c>
      <c r="F1140" s="4">
        <f>VLOOKUP(B1140,[1]Vendas!A:C,2,FALSE)</f>
        <v>44020</v>
      </c>
      <c r="G1140" t="str">
        <f>VLOOKUP(VLOOKUP(B1140,[1]Vendas!A:C,3,FALSE),[1]Vendedores!A:B,2,FALSE)</f>
        <v>Almira Buarque</v>
      </c>
      <c r="H1140" t="str">
        <f>VLOOKUP(VLOOKUP(VLOOKUP(B1140,[1]Vendas!A:C,3,FALSE),[1]Vendedores!A:E,5,FALSE),[1]Filiais!A:B,2,FALSE)</f>
        <v>Rio de Janeiro</v>
      </c>
      <c r="I1140" s="3">
        <f>VLOOKUP(VLOOKUP(B1140,[1]Vendas!A:C,3,FALSE),[1]Vendedores!A:E,4,FALSE)</f>
        <v>0.04</v>
      </c>
      <c r="J1140" t="str">
        <f>VLOOKUP(C1140,[1]Produtos!A:D,2,FALSE)</f>
        <v>Caneta</v>
      </c>
      <c r="K1140" s="5">
        <f>VLOOKUP(C1140,[1]Produtos!A:D,3,FALSE)</f>
        <v>15</v>
      </c>
      <c r="L1140" s="5">
        <f t="shared" si="51"/>
        <v>75</v>
      </c>
      <c r="M1140" s="5">
        <f t="shared" si="52"/>
        <v>0</v>
      </c>
      <c r="N1140" s="5">
        <f t="shared" si="53"/>
        <v>75</v>
      </c>
      <c r="O1140" t="str">
        <f>VLOOKUP(VLOOKUP(C1140,[1]Produtos!A:D,4,FALSE),[1]Categorias!A:B,2,FALSE)</f>
        <v>Papelaria</v>
      </c>
    </row>
    <row r="1141" spans="1:15" x14ac:dyDescent="0.3">
      <c r="A1141">
        <v>1140</v>
      </c>
      <c r="B1141">
        <v>187</v>
      </c>
      <c r="C1141">
        <v>9</v>
      </c>
      <c r="D1141">
        <v>24</v>
      </c>
      <c r="E1141" s="3">
        <v>0.02</v>
      </c>
      <c r="F1141" s="4">
        <f>VLOOKUP(B1141,[1]Vendas!A:C,2,FALSE)</f>
        <v>43924</v>
      </c>
      <c r="G1141" t="str">
        <f>VLOOKUP(VLOOKUP(B1141,[1]Vendas!A:C,3,FALSE),[1]Vendedores!A:B,2,FALSE)</f>
        <v>Solange Almeida</v>
      </c>
      <c r="H1141" t="str">
        <f>VLOOKUP(VLOOKUP(VLOOKUP(B1141,[1]Vendas!A:C,3,FALSE),[1]Vendedores!A:E,5,FALSE),[1]Filiais!A:B,2,FALSE)</f>
        <v>Rio de Janeiro</v>
      </c>
      <c r="I1141" s="3">
        <f>VLOOKUP(VLOOKUP(B1141,[1]Vendas!A:C,3,FALSE),[1]Vendedores!A:E,4,FALSE)</f>
        <v>0.01</v>
      </c>
      <c r="J1141" t="str">
        <f>VLOOKUP(C1141,[1]Produtos!A:D,2,FALSE)</f>
        <v>Papel A4</v>
      </c>
      <c r="K1141" s="5">
        <f>VLOOKUP(C1141,[1]Produtos!A:D,3,FALSE)</f>
        <v>90</v>
      </c>
      <c r="L1141" s="5">
        <f t="shared" si="51"/>
        <v>2160</v>
      </c>
      <c r="M1141" s="5">
        <f t="shared" si="52"/>
        <v>43.2</v>
      </c>
      <c r="N1141" s="5">
        <f t="shared" si="53"/>
        <v>2116.8000000000002</v>
      </c>
      <c r="O1141" t="str">
        <f>VLOOKUP(VLOOKUP(C1141,[1]Produtos!A:D,4,FALSE),[1]Categorias!A:B,2,FALSE)</f>
        <v>Papelaria</v>
      </c>
    </row>
    <row r="1142" spans="1:15" x14ac:dyDescent="0.3">
      <c r="A1142">
        <v>1141</v>
      </c>
      <c r="B1142">
        <v>214</v>
      </c>
      <c r="C1142">
        <v>10</v>
      </c>
      <c r="D1142">
        <v>4</v>
      </c>
      <c r="E1142" s="3">
        <v>0</v>
      </c>
      <c r="F1142" s="4">
        <f>VLOOKUP(B1142,[1]Vendas!A:C,2,FALSE)</f>
        <v>43862</v>
      </c>
      <c r="G1142" t="str">
        <f>VLOOKUP(VLOOKUP(B1142,[1]Vendas!A:C,3,FALSE),[1]Vendedores!A:B,2,FALSE)</f>
        <v>Antônio da Costa</v>
      </c>
      <c r="H1142" t="str">
        <f>VLOOKUP(VLOOKUP(VLOOKUP(B1142,[1]Vendas!A:C,3,FALSE),[1]Vendedores!A:E,5,FALSE),[1]Filiais!A:B,2,FALSE)</f>
        <v>São Paulo</v>
      </c>
      <c r="I1142" s="3">
        <f>VLOOKUP(VLOOKUP(B1142,[1]Vendas!A:C,3,FALSE),[1]Vendedores!A:E,4,FALSE)</f>
        <v>7.0000000000000007E-2</v>
      </c>
      <c r="J1142" t="str">
        <f>VLOOKUP(C1142,[1]Produtos!A:D,2,FALSE)</f>
        <v>Caneta</v>
      </c>
      <c r="K1142" s="5">
        <f>VLOOKUP(C1142,[1]Produtos!A:D,3,FALSE)</f>
        <v>15</v>
      </c>
      <c r="L1142" s="5">
        <f t="shared" si="51"/>
        <v>60</v>
      </c>
      <c r="M1142" s="5">
        <f t="shared" si="52"/>
        <v>0</v>
      </c>
      <c r="N1142" s="5">
        <f t="shared" si="53"/>
        <v>60</v>
      </c>
      <c r="O1142" t="str">
        <f>VLOOKUP(VLOOKUP(C1142,[1]Produtos!A:D,4,FALSE),[1]Categorias!A:B,2,FALSE)</f>
        <v>Papelaria</v>
      </c>
    </row>
    <row r="1143" spans="1:15" x14ac:dyDescent="0.3">
      <c r="A1143">
        <v>1142</v>
      </c>
      <c r="B1143">
        <v>1080</v>
      </c>
      <c r="C1143">
        <v>8</v>
      </c>
      <c r="D1143">
        <v>26</v>
      </c>
      <c r="E1143" s="3">
        <v>0.04</v>
      </c>
      <c r="F1143" s="4">
        <f>VLOOKUP(B1143,[1]Vendas!A:C,2,FALSE)</f>
        <v>43877</v>
      </c>
      <c r="G1143" t="str">
        <f>VLOOKUP(VLOOKUP(B1143,[1]Vendas!A:C,3,FALSE),[1]Vendedores!A:B,2,FALSE)</f>
        <v>Filipe de Tarso</v>
      </c>
      <c r="H1143" t="str">
        <f>VLOOKUP(VLOOKUP(VLOOKUP(B1143,[1]Vendas!A:C,3,FALSE),[1]Vendedores!A:E,5,FALSE),[1]Filiais!A:B,2,FALSE)</f>
        <v>Rio de Janeiro</v>
      </c>
      <c r="I1143" s="3">
        <f>VLOOKUP(VLOOKUP(B1143,[1]Vendas!A:C,3,FALSE),[1]Vendedores!A:E,4,FALSE)</f>
        <v>0.04</v>
      </c>
      <c r="J1143" t="str">
        <f>VLOOKUP(C1143,[1]Produtos!A:D,2,FALSE)</f>
        <v>Projetor</v>
      </c>
      <c r="K1143" s="5">
        <f>VLOOKUP(C1143,[1]Produtos!A:D,3,FALSE)</f>
        <v>2900</v>
      </c>
      <c r="L1143" s="5">
        <f t="shared" si="51"/>
        <v>75400</v>
      </c>
      <c r="M1143" s="5">
        <f t="shared" si="52"/>
        <v>3016</v>
      </c>
      <c r="N1143" s="5">
        <f t="shared" si="53"/>
        <v>72384</v>
      </c>
      <c r="O1143" t="str">
        <f>VLOOKUP(VLOOKUP(C1143,[1]Produtos!A:D,4,FALSE),[1]Categorias!A:B,2,FALSE)</f>
        <v>Hardwares</v>
      </c>
    </row>
    <row r="1144" spans="1:15" x14ac:dyDescent="0.3">
      <c r="A1144">
        <v>1143</v>
      </c>
      <c r="B1144">
        <v>788</v>
      </c>
      <c r="C1144">
        <v>9</v>
      </c>
      <c r="D1144">
        <v>23</v>
      </c>
      <c r="E1144" s="3">
        <v>0.03</v>
      </c>
      <c r="F1144" s="4">
        <f>VLOOKUP(B1144,[1]Vendas!A:C,2,FALSE)</f>
        <v>43980</v>
      </c>
      <c r="G1144" t="str">
        <f>VLOOKUP(VLOOKUP(B1144,[1]Vendas!A:C,3,FALSE),[1]Vendedores!A:B,2,FALSE)</f>
        <v>Raimundo Nonato</v>
      </c>
      <c r="H1144" t="str">
        <f>VLOOKUP(VLOOKUP(VLOOKUP(B1144,[1]Vendas!A:C,3,FALSE),[1]Vendedores!A:E,5,FALSE),[1]Filiais!A:B,2,FALSE)</f>
        <v>Minas Gerais</v>
      </c>
      <c r="I1144" s="3">
        <f>VLOOKUP(VLOOKUP(B1144,[1]Vendas!A:C,3,FALSE),[1]Vendedores!A:E,4,FALSE)</f>
        <v>0.02</v>
      </c>
      <c r="J1144" t="str">
        <f>VLOOKUP(C1144,[1]Produtos!A:D,2,FALSE)</f>
        <v>Papel A4</v>
      </c>
      <c r="K1144" s="5">
        <f>VLOOKUP(C1144,[1]Produtos!A:D,3,FALSE)</f>
        <v>90</v>
      </c>
      <c r="L1144" s="5">
        <f t="shared" si="51"/>
        <v>2070</v>
      </c>
      <c r="M1144" s="5">
        <f t="shared" si="52"/>
        <v>62.099999999999994</v>
      </c>
      <c r="N1144" s="5">
        <f t="shared" si="53"/>
        <v>2007.9</v>
      </c>
      <c r="O1144" t="str">
        <f>VLOOKUP(VLOOKUP(C1144,[1]Produtos!A:D,4,FALSE),[1]Categorias!A:B,2,FALSE)</f>
        <v>Papelaria</v>
      </c>
    </row>
    <row r="1145" spans="1:15" x14ac:dyDescent="0.3">
      <c r="A1145">
        <v>1144</v>
      </c>
      <c r="B1145">
        <v>1547</v>
      </c>
      <c r="C1145">
        <v>4</v>
      </c>
      <c r="D1145">
        <v>12</v>
      </c>
      <c r="E1145" s="3">
        <v>0</v>
      </c>
      <c r="F1145" s="4">
        <f>VLOOKUP(B1145,[1]Vendas!A:C,2,FALSE)</f>
        <v>44069</v>
      </c>
      <c r="G1145" t="str">
        <f>VLOOKUP(VLOOKUP(B1145,[1]Vendas!A:C,3,FALSE),[1]Vendedores!A:B,2,FALSE)</f>
        <v>Jaqueline de Souza</v>
      </c>
      <c r="H1145" t="str">
        <f>VLOOKUP(VLOOKUP(VLOOKUP(B1145,[1]Vendas!A:C,3,FALSE),[1]Vendedores!A:E,5,FALSE),[1]Filiais!A:B,2,FALSE)</f>
        <v>Minas Gerais</v>
      </c>
      <c r="I1145" s="3">
        <f>VLOOKUP(VLOOKUP(B1145,[1]Vendas!A:C,3,FALSE),[1]Vendedores!A:E,4,FALSE)</f>
        <v>7.0000000000000007E-2</v>
      </c>
      <c r="J1145" t="str">
        <f>VLOOKUP(C1145,[1]Produtos!A:D,2,FALSE)</f>
        <v>Mouse</v>
      </c>
      <c r="K1145" s="5">
        <f>VLOOKUP(C1145,[1]Produtos!A:D,3,FALSE)</f>
        <v>75</v>
      </c>
      <c r="L1145" s="5">
        <f t="shared" si="51"/>
        <v>900</v>
      </c>
      <c r="M1145" s="5">
        <f t="shared" si="52"/>
        <v>0</v>
      </c>
      <c r="N1145" s="5">
        <f t="shared" si="53"/>
        <v>900</v>
      </c>
      <c r="O1145" t="str">
        <f>VLOOKUP(VLOOKUP(C1145,[1]Produtos!A:D,4,FALSE),[1]Categorias!A:B,2,FALSE)</f>
        <v>Acessórios</v>
      </c>
    </row>
    <row r="1146" spans="1:15" x14ac:dyDescent="0.3">
      <c r="A1146">
        <v>1145</v>
      </c>
      <c r="B1146">
        <v>405</v>
      </c>
      <c r="C1146">
        <v>3</v>
      </c>
      <c r="D1146">
        <v>5</v>
      </c>
      <c r="E1146" s="3">
        <v>0.02</v>
      </c>
      <c r="F1146" s="4">
        <f>VLOOKUP(B1146,[1]Vendas!A:C,2,FALSE)</f>
        <v>44148</v>
      </c>
      <c r="G1146" t="str">
        <f>VLOOKUP(VLOOKUP(B1146,[1]Vendas!A:C,3,FALSE),[1]Vendedores!A:B,2,FALSE)</f>
        <v>Fernanda Vasconcelos</v>
      </c>
      <c r="H1146" t="str">
        <f>VLOOKUP(VLOOKUP(VLOOKUP(B1146,[1]Vendas!A:C,3,FALSE),[1]Vendedores!A:E,5,FALSE),[1]Filiais!A:B,2,FALSE)</f>
        <v>Minas Gerais</v>
      </c>
      <c r="I1146" s="3">
        <f>VLOOKUP(VLOOKUP(B1146,[1]Vendas!A:C,3,FALSE),[1]Vendedores!A:E,4,FALSE)</f>
        <v>0.04</v>
      </c>
      <c r="J1146" t="str">
        <f>VLOOKUP(C1146,[1]Produtos!A:D,2,FALSE)</f>
        <v>Teclado</v>
      </c>
      <c r="K1146" s="5">
        <f>VLOOKUP(C1146,[1]Produtos!A:D,3,FALSE)</f>
        <v>90</v>
      </c>
      <c r="L1146" s="5">
        <f t="shared" si="51"/>
        <v>450</v>
      </c>
      <c r="M1146" s="5">
        <f t="shared" si="52"/>
        <v>9</v>
      </c>
      <c r="N1146" s="5">
        <f t="shared" si="53"/>
        <v>441</v>
      </c>
      <c r="O1146" t="str">
        <f>VLOOKUP(VLOOKUP(C1146,[1]Produtos!A:D,4,FALSE),[1]Categorias!A:B,2,FALSE)</f>
        <v>Acessórios</v>
      </c>
    </row>
    <row r="1147" spans="1:15" x14ac:dyDescent="0.3">
      <c r="A1147">
        <v>1146</v>
      </c>
      <c r="B1147">
        <v>1159</v>
      </c>
      <c r="C1147">
        <v>4</v>
      </c>
      <c r="D1147">
        <v>30</v>
      </c>
      <c r="E1147" s="3">
        <v>0</v>
      </c>
      <c r="F1147" s="4">
        <f>VLOOKUP(B1147,[1]Vendas!A:C,2,FALSE)</f>
        <v>44138</v>
      </c>
      <c r="G1147" t="str">
        <f>VLOOKUP(VLOOKUP(B1147,[1]Vendas!A:C,3,FALSE),[1]Vendedores!A:B,2,FALSE)</f>
        <v>Débora Albuquerque</v>
      </c>
      <c r="H1147" t="str">
        <f>VLOOKUP(VLOOKUP(VLOOKUP(B1147,[1]Vendas!A:C,3,FALSE),[1]Vendedores!A:E,5,FALSE),[1]Filiais!A:B,2,FALSE)</f>
        <v>São Paulo</v>
      </c>
      <c r="I1147" s="3">
        <f>VLOOKUP(VLOOKUP(B1147,[1]Vendas!A:C,3,FALSE),[1]Vendedores!A:E,4,FALSE)</f>
        <v>0.02</v>
      </c>
      <c r="J1147" t="str">
        <f>VLOOKUP(C1147,[1]Produtos!A:D,2,FALSE)</f>
        <v>Mouse</v>
      </c>
      <c r="K1147" s="5">
        <f>VLOOKUP(C1147,[1]Produtos!A:D,3,FALSE)</f>
        <v>75</v>
      </c>
      <c r="L1147" s="5">
        <f t="shared" si="51"/>
        <v>2250</v>
      </c>
      <c r="M1147" s="5">
        <f t="shared" si="52"/>
        <v>0</v>
      </c>
      <c r="N1147" s="5">
        <f t="shared" si="53"/>
        <v>2250</v>
      </c>
      <c r="O1147" t="str">
        <f>VLOOKUP(VLOOKUP(C1147,[1]Produtos!A:D,4,FALSE),[1]Categorias!A:B,2,FALSE)</f>
        <v>Acessórios</v>
      </c>
    </row>
    <row r="1148" spans="1:15" x14ac:dyDescent="0.3">
      <c r="A1148">
        <v>1147</v>
      </c>
      <c r="B1148">
        <v>970</v>
      </c>
      <c r="C1148">
        <v>7</v>
      </c>
      <c r="D1148">
        <v>32</v>
      </c>
      <c r="E1148" s="3">
        <v>0</v>
      </c>
      <c r="F1148" s="4">
        <f>VLOOKUP(B1148,[1]Vendas!A:C,2,FALSE)</f>
        <v>43995</v>
      </c>
      <c r="G1148" t="str">
        <f>VLOOKUP(VLOOKUP(B1148,[1]Vendas!A:C,3,FALSE),[1]Vendedores!A:B,2,FALSE)</f>
        <v>Fernanda Vasconcelos</v>
      </c>
      <c r="H1148" t="str">
        <f>VLOOKUP(VLOOKUP(VLOOKUP(B1148,[1]Vendas!A:C,3,FALSE),[1]Vendedores!A:E,5,FALSE),[1]Filiais!A:B,2,FALSE)</f>
        <v>Minas Gerais</v>
      </c>
      <c r="I1148" s="3">
        <f>VLOOKUP(VLOOKUP(B1148,[1]Vendas!A:C,3,FALSE),[1]Vendedores!A:E,4,FALSE)</f>
        <v>0.04</v>
      </c>
      <c r="J1148" t="str">
        <f>VLOOKUP(C1148,[1]Produtos!A:D,2,FALSE)</f>
        <v>Roteador</v>
      </c>
      <c r="K1148" s="5">
        <f>VLOOKUP(C1148,[1]Produtos!A:D,3,FALSE)</f>
        <v>320</v>
      </c>
      <c r="L1148" s="5">
        <f t="shared" si="51"/>
        <v>10240</v>
      </c>
      <c r="M1148" s="5">
        <f t="shared" si="52"/>
        <v>0</v>
      </c>
      <c r="N1148" s="5">
        <f t="shared" si="53"/>
        <v>10240</v>
      </c>
      <c r="O1148" t="str">
        <f>VLOOKUP(VLOOKUP(C1148,[1]Produtos!A:D,4,FALSE),[1]Categorias!A:B,2,FALSE)</f>
        <v>Hardwares</v>
      </c>
    </row>
    <row r="1149" spans="1:15" x14ac:dyDescent="0.3">
      <c r="A1149">
        <v>1148</v>
      </c>
      <c r="B1149">
        <v>1187</v>
      </c>
      <c r="C1149">
        <v>1</v>
      </c>
      <c r="D1149">
        <v>30</v>
      </c>
      <c r="E1149" s="3">
        <v>0.03</v>
      </c>
      <c r="F1149" s="4">
        <f>VLOOKUP(B1149,[1]Vendas!A:C,2,FALSE)</f>
        <v>44098</v>
      </c>
      <c r="G1149" t="str">
        <f>VLOOKUP(VLOOKUP(B1149,[1]Vendas!A:C,3,FALSE),[1]Vendedores!A:B,2,FALSE)</f>
        <v>Jaqueline de Souza</v>
      </c>
      <c r="H1149" t="str">
        <f>VLOOKUP(VLOOKUP(VLOOKUP(B1149,[1]Vendas!A:C,3,FALSE),[1]Vendedores!A:E,5,FALSE),[1]Filiais!A:B,2,FALSE)</f>
        <v>Minas Gerais</v>
      </c>
      <c r="I1149" s="3">
        <f>VLOOKUP(VLOOKUP(B1149,[1]Vendas!A:C,3,FALSE),[1]Vendedores!A:E,4,FALSE)</f>
        <v>7.0000000000000007E-2</v>
      </c>
      <c r="J1149" t="str">
        <f>VLOOKUP(C1149,[1]Produtos!A:D,2,FALSE)</f>
        <v>Computador desktop</v>
      </c>
      <c r="K1149" s="5">
        <f>VLOOKUP(C1149,[1]Produtos!A:D,3,FALSE)</f>
        <v>5200</v>
      </c>
      <c r="L1149" s="5">
        <f t="shared" si="51"/>
        <v>156000</v>
      </c>
      <c r="M1149" s="5">
        <f t="shared" si="52"/>
        <v>4680</v>
      </c>
      <c r="N1149" s="5">
        <f t="shared" si="53"/>
        <v>151320</v>
      </c>
      <c r="O1149" t="str">
        <f>VLOOKUP(VLOOKUP(C1149,[1]Produtos!A:D,4,FALSE),[1]Categorias!A:B,2,FALSE)</f>
        <v>Hardwares</v>
      </c>
    </row>
    <row r="1150" spans="1:15" x14ac:dyDescent="0.3">
      <c r="A1150">
        <v>1149</v>
      </c>
      <c r="B1150">
        <v>893</v>
      </c>
      <c r="C1150">
        <v>7</v>
      </c>
      <c r="D1150">
        <v>20</v>
      </c>
      <c r="E1150" s="3">
        <v>0.04</v>
      </c>
      <c r="F1150" s="4">
        <f>VLOOKUP(B1150,[1]Vendas!A:C,2,FALSE)</f>
        <v>44175</v>
      </c>
      <c r="G1150" t="str">
        <f>VLOOKUP(VLOOKUP(B1150,[1]Vendas!A:C,3,FALSE),[1]Vendedores!A:B,2,FALSE)</f>
        <v>Filipe de Tarso</v>
      </c>
      <c r="H1150" t="str">
        <f>VLOOKUP(VLOOKUP(VLOOKUP(B1150,[1]Vendas!A:C,3,FALSE),[1]Vendedores!A:E,5,FALSE),[1]Filiais!A:B,2,FALSE)</f>
        <v>Rio de Janeiro</v>
      </c>
      <c r="I1150" s="3">
        <f>VLOOKUP(VLOOKUP(B1150,[1]Vendas!A:C,3,FALSE),[1]Vendedores!A:E,4,FALSE)</f>
        <v>0.04</v>
      </c>
      <c r="J1150" t="str">
        <f>VLOOKUP(C1150,[1]Produtos!A:D,2,FALSE)</f>
        <v>Roteador</v>
      </c>
      <c r="K1150" s="5">
        <f>VLOOKUP(C1150,[1]Produtos!A:D,3,FALSE)</f>
        <v>320</v>
      </c>
      <c r="L1150" s="5">
        <f t="shared" si="51"/>
        <v>6400</v>
      </c>
      <c r="M1150" s="5">
        <f t="shared" si="52"/>
        <v>256</v>
      </c>
      <c r="N1150" s="5">
        <f t="shared" si="53"/>
        <v>6144</v>
      </c>
      <c r="O1150" t="str">
        <f>VLOOKUP(VLOOKUP(C1150,[1]Produtos!A:D,4,FALSE),[1]Categorias!A:B,2,FALSE)</f>
        <v>Hardwares</v>
      </c>
    </row>
    <row r="1151" spans="1:15" x14ac:dyDescent="0.3">
      <c r="A1151">
        <v>1150</v>
      </c>
      <c r="B1151">
        <v>1707</v>
      </c>
      <c r="C1151">
        <v>8</v>
      </c>
      <c r="D1151">
        <v>15</v>
      </c>
      <c r="E1151" s="3">
        <v>0.03</v>
      </c>
      <c r="F1151" s="4">
        <f>VLOOKUP(B1151,[1]Vendas!A:C,2,FALSE)</f>
        <v>44069</v>
      </c>
      <c r="G1151" t="str">
        <f>VLOOKUP(VLOOKUP(B1151,[1]Vendas!A:C,3,FALSE),[1]Vendedores!A:B,2,FALSE)</f>
        <v>Débora Albuquerque</v>
      </c>
      <c r="H1151" t="str">
        <f>VLOOKUP(VLOOKUP(VLOOKUP(B1151,[1]Vendas!A:C,3,FALSE),[1]Vendedores!A:E,5,FALSE),[1]Filiais!A:B,2,FALSE)</f>
        <v>São Paulo</v>
      </c>
      <c r="I1151" s="3">
        <f>VLOOKUP(VLOOKUP(B1151,[1]Vendas!A:C,3,FALSE),[1]Vendedores!A:E,4,FALSE)</f>
        <v>0.02</v>
      </c>
      <c r="J1151" t="str">
        <f>VLOOKUP(C1151,[1]Produtos!A:D,2,FALSE)</f>
        <v>Projetor</v>
      </c>
      <c r="K1151" s="5">
        <f>VLOOKUP(C1151,[1]Produtos!A:D,3,FALSE)</f>
        <v>2900</v>
      </c>
      <c r="L1151" s="5">
        <f t="shared" si="51"/>
        <v>43500</v>
      </c>
      <c r="M1151" s="5">
        <f t="shared" si="52"/>
        <v>1305</v>
      </c>
      <c r="N1151" s="5">
        <f t="shared" si="53"/>
        <v>42195</v>
      </c>
      <c r="O1151" t="str">
        <f>VLOOKUP(VLOOKUP(C1151,[1]Produtos!A:D,4,FALSE),[1]Categorias!A:B,2,FALSE)</f>
        <v>Hardwares</v>
      </c>
    </row>
    <row r="1152" spans="1:15" x14ac:dyDescent="0.3">
      <c r="A1152">
        <v>1151</v>
      </c>
      <c r="B1152">
        <v>267</v>
      </c>
      <c r="C1152">
        <v>2</v>
      </c>
      <c r="D1152">
        <v>25</v>
      </c>
      <c r="E1152" s="3">
        <v>0.03</v>
      </c>
      <c r="F1152" s="4">
        <f>VLOOKUP(B1152,[1]Vendas!A:C,2,FALSE)</f>
        <v>44102</v>
      </c>
      <c r="G1152" t="str">
        <f>VLOOKUP(VLOOKUP(B1152,[1]Vendas!A:C,3,FALSE),[1]Vendedores!A:B,2,FALSE)</f>
        <v>Almira Buarque</v>
      </c>
      <c r="H1152" t="str">
        <f>VLOOKUP(VLOOKUP(VLOOKUP(B1152,[1]Vendas!A:C,3,FALSE),[1]Vendedores!A:E,5,FALSE),[1]Filiais!A:B,2,FALSE)</f>
        <v>Rio de Janeiro</v>
      </c>
      <c r="I1152" s="3">
        <f>VLOOKUP(VLOOKUP(B1152,[1]Vendas!A:C,3,FALSE),[1]Vendedores!A:E,4,FALSE)</f>
        <v>0.04</v>
      </c>
      <c r="J1152" t="str">
        <f>VLOOKUP(C1152,[1]Produtos!A:D,2,FALSE)</f>
        <v>Impressora</v>
      </c>
      <c r="K1152" s="5">
        <f>VLOOKUP(C1152,[1]Produtos!A:D,3,FALSE)</f>
        <v>2100</v>
      </c>
      <c r="L1152" s="5">
        <f t="shared" si="51"/>
        <v>52500</v>
      </c>
      <c r="M1152" s="5">
        <f t="shared" si="52"/>
        <v>1575</v>
      </c>
      <c r="N1152" s="5">
        <f t="shared" si="53"/>
        <v>50925</v>
      </c>
      <c r="O1152" t="str">
        <f>VLOOKUP(VLOOKUP(C1152,[1]Produtos!A:D,4,FALSE),[1]Categorias!A:B,2,FALSE)</f>
        <v>Hardwares</v>
      </c>
    </row>
    <row r="1153" spans="1:15" x14ac:dyDescent="0.3">
      <c r="A1153">
        <v>1152</v>
      </c>
      <c r="B1153">
        <v>962</v>
      </c>
      <c r="C1153">
        <v>4</v>
      </c>
      <c r="D1153">
        <v>29</v>
      </c>
      <c r="E1153" s="3">
        <v>0.03</v>
      </c>
      <c r="F1153" s="4">
        <f>VLOOKUP(B1153,[1]Vendas!A:C,2,FALSE)</f>
        <v>44030</v>
      </c>
      <c r="G1153" t="str">
        <f>VLOOKUP(VLOOKUP(B1153,[1]Vendas!A:C,3,FALSE),[1]Vendedores!A:B,2,FALSE)</f>
        <v>Jaqueline de Souza</v>
      </c>
      <c r="H1153" t="str">
        <f>VLOOKUP(VLOOKUP(VLOOKUP(B1153,[1]Vendas!A:C,3,FALSE),[1]Vendedores!A:E,5,FALSE),[1]Filiais!A:B,2,FALSE)</f>
        <v>Minas Gerais</v>
      </c>
      <c r="I1153" s="3">
        <f>VLOOKUP(VLOOKUP(B1153,[1]Vendas!A:C,3,FALSE),[1]Vendedores!A:E,4,FALSE)</f>
        <v>7.0000000000000007E-2</v>
      </c>
      <c r="J1153" t="str">
        <f>VLOOKUP(C1153,[1]Produtos!A:D,2,FALSE)</f>
        <v>Mouse</v>
      </c>
      <c r="K1153" s="5">
        <f>VLOOKUP(C1153,[1]Produtos!A:D,3,FALSE)</f>
        <v>75</v>
      </c>
      <c r="L1153" s="5">
        <f t="shared" si="51"/>
        <v>2175</v>
      </c>
      <c r="M1153" s="5">
        <f t="shared" si="52"/>
        <v>65.25</v>
      </c>
      <c r="N1153" s="5">
        <f t="shared" si="53"/>
        <v>2109.75</v>
      </c>
      <c r="O1153" t="str">
        <f>VLOOKUP(VLOOKUP(C1153,[1]Produtos!A:D,4,FALSE),[1]Categorias!A:B,2,FALSE)</f>
        <v>Acessórios</v>
      </c>
    </row>
    <row r="1154" spans="1:15" x14ac:dyDescent="0.3">
      <c r="A1154">
        <v>1153</v>
      </c>
      <c r="B1154">
        <v>977</v>
      </c>
      <c r="C1154">
        <v>7</v>
      </c>
      <c r="D1154">
        <v>9</v>
      </c>
      <c r="E1154" s="3">
        <v>0.01</v>
      </c>
      <c r="F1154" s="4">
        <f>VLOOKUP(B1154,[1]Vendas!A:C,2,FALSE)</f>
        <v>43944</v>
      </c>
      <c r="G1154" t="str">
        <f>VLOOKUP(VLOOKUP(B1154,[1]Vendas!A:C,3,FALSE),[1]Vendedores!A:B,2,FALSE)</f>
        <v>Antônio da Costa</v>
      </c>
      <c r="H1154" t="str">
        <f>VLOOKUP(VLOOKUP(VLOOKUP(B1154,[1]Vendas!A:C,3,FALSE),[1]Vendedores!A:E,5,FALSE),[1]Filiais!A:B,2,FALSE)</f>
        <v>São Paulo</v>
      </c>
      <c r="I1154" s="3">
        <f>VLOOKUP(VLOOKUP(B1154,[1]Vendas!A:C,3,FALSE),[1]Vendedores!A:E,4,FALSE)</f>
        <v>7.0000000000000007E-2</v>
      </c>
      <c r="J1154" t="str">
        <f>VLOOKUP(C1154,[1]Produtos!A:D,2,FALSE)</f>
        <v>Roteador</v>
      </c>
      <c r="K1154" s="5">
        <f>VLOOKUP(C1154,[1]Produtos!A:D,3,FALSE)</f>
        <v>320</v>
      </c>
      <c r="L1154" s="5">
        <f t="shared" si="51"/>
        <v>2880</v>
      </c>
      <c r="M1154" s="5">
        <f t="shared" si="52"/>
        <v>28.8</v>
      </c>
      <c r="N1154" s="5">
        <f t="shared" si="53"/>
        <v>2851.2</v>
      </c>
      <c r="O1154" t="str">
        <f>VLOOKUP(VLOOKUP(C1154,[1]Produtos!A:D,4,FALSE),[1]Categorias!A:B,2,FALSE)</f>
        <v>Hardwares</v>
      </c>
    </row>
    <row r="1155" spans="1:15" x14ac:dyDescent="0.3">
      <c r="A1155">
        <v>1154</v>
      </c>
      <c r="B1155">
        <v>1458</v>
      </c>
      <c r="C1155">
        <v>3</v>
      </c>
      <c r="D1155">
        <v>3</v>
      </c>
      <c r="E1155" s="3">
        <v>0</v>
      </c>
      <c r="F1155" s="4">
        <f>VLOOKUP(B1155,[1]Vendas!A:C,2,FALSE)</f>
        <v>44025</v>
      </c>
      <c r="G1155" t="str">
        <f>VLOOKUP(VLOOKUP(B1155,[1]Vendas!A:C,3,FALSE),[1]Vendedores!A:B,2,FALSE)</f>
        <v>Rubens Lopes</v>
      </c>
      <c r="H1155" t="str">
        <f>VLOOKUP(VLOOKUP(VLOOKUP(B1155,[1]Vendas!A:C,3,FALSE),[1]Vendedores!A:E,5,FALSE),[1]Filiais!A:B,2,FALSE)</f>
        <v>Minas Gerais</v>
      </c>
      <c r="I1155" s="3">
        <f>VLOOKUP(VLOOKUP(B1155,[1]Vendas!A:C,3,FALSE),[1]Vendedores!A:E,4,FALSE)</f>
        <v>0.02</v>
      </c>
      <c r="J1155" t="str">
        <f>VLOOKUP(C1155,[1]Produtos!A:D,2,FALSE)</f>
        <v>Teclado</v>
      </c>
      <c r="K1155" s="5">
        <f>VLOOKUP(C1155,[1]Produtos!A:D,3,FALSE)</f>
        <v>90</v>
      </c>
      <c r="L1155" s="5">
        <f t="shared" ref="L1155:L1218" si="54">K1155*D1155</f>
        <v>270</v>
      </c>
      <c r="M1155" s="5">
        <f t="shared" ref="M1155:M1218" si="55">E1155*L1155</f>
        <v>0</v>
      </c>
      <c r="N1155" s="5">
        <f t="shared" ref="N1155:N1218" si="56">L1155-M1155</f>
        <v>270</v>
      </c>
      <c r="O1155" t="str">
        <f>VLOOKUP(VLOOKUP(C1155,[1]Produtos!A:D,4,FALSE),[1]Categorias!A:B,2,FALSE)</f>
        <v>Acessórios</v>
      </c>
    </row>
    <row r="1156" spans="1:15" x14ac:dyDescent="0.3">
      <c r="A1156">
        <v>1155</v>
      </c>
      <c r="B1156">
        <v>1175</v>
      </c>
      <c r="C1156">
        <v>3</v>
      </c>
      <c r="D1156">
        <v>15</v>
      </c>
      <c r="E1156" s="3">
        <v>0.03</v>
      </c>
      <c r="F1156" s="4">
        <f>VLOOKUP(B1156,[1]Vendas!A:C,2,FALSE)</f>
        <v>44093</v>
      </c>
      <c r="G1156" t="str">
        <f>VLOOKUP(VLOOKUP(B1156,[1]Vendas!A:C,3,FALSE),[1]Vendedores!A:B,2,FALSE)</f>
        <v>Débora Albuquerque</v>
      </c>
      <c r="H1156" t="str">
        <f>VLOOKUP(VLOOKUP(VLOOKUP(B1156,[1]Vendas!A:C,3,FALSE),[1]Vendedores!A:E,5,FALSE),[1]Filiais!A:B,2,FALSE)</f>
        <v>São Paulo</v>
      </c>
      <c r="I1156" s="3">
        <f>VLOOKUP(VLOOKUP(B1156,[1]Vendas!A:C,3,FALSE),[1]Vendedores!A:E,4,FALSE)</f>
        <v>0.02</v>
      </c>
      <c r="J1156" t="str">
        <f>VLOOKUP(C1156,[1]Produtos!A:D,2,FALSE)</f>
        <v>Teclado</v>
      </c>
      <c r="K1156" s="5">
        <f>VLOOKUP(C1156,[1]Produtos!A:D,3,FALSE)</f>
        <v>90</v>
      </c>
      <c r="L1156" s="5">
        <f t="shared" si="54"/>
        <v>1350</v>
      </c>
      <c r="M1156" s="5">
        <f t="shared" si="55"/>
        <v>40.5</v>
      </c>
      <c r="N1156" s="5">
        <f t="shared" si="56"/>
        <v>1309.5</v>
      </c>
      <c r="O1156" t="str">
        <f>VLOOKUP(VLOOKUP(C1156,[1]Produtos!A:D,4,FALSE),[1]Categorias!A:B,2,FALSE)</f>
        <v>Acessórios</v>
      </c>
    </row>
    <row r="1157" spans="1:15" x14ac:dyDescent="0.3">
      <c r="A1157">
        <v>1156</v>
      </c>
      <c r="B1157">
        <v>314</v>
      </c>
      <c r="C1157">
        <v>3</v>
      </c>
      <c r="D1157">
        <v>27</v>
      </c>
      <c r="E1157" s="3">
        <v>0.04</v>
      </c>
      <c r="F1157" s="4">
        <f>VLOOKUP(B1157,[1]Vendas!A:C,2,FALSE)</f>
        <v>44170</v>
      </c>
      <c r="G1157" t="str">
        <f>VLOOKUP(VLOOKUP(B1157,[1]Vendas!A:C,3,FALSE),[1]Vendedores!A:B,2,FALSE)</f>
        <v>Fernanda Vasconcelos</v>
      </c>
      <c r="H1157" t="str">
        <f>VLOOKUP(VLOOKUP(VLOOKUP(B1157,[1]Vendas!A:C,3,FALSE),[1]Vendedores!A:E,5,FALSE),[1]Filiais!A:B,2,FALSE)</f>
        <v>Minas Gerais</v>
      </c>
      <c r="I1157" s="3">
        <f>VLOOKUP(VLOOKUP(B1157,[1]Vendas!A:C,3,FALSE),[1]Vendedores!A:E,4,FALSE)</f>
        <v>0.04</v>
      </c>
      <c r="J1157" t="str">
        <f>VLOOKUP(C1157,[1]Produtos!A:D,2,FALSE)</f>
        <v>Teclado</v>
      </c>
      <c r="K1157" s="5">
        <f>VLOOKUP(C1157,[1]Produtos!A:D,3,FALSE)</f>
        <v>90</v>
      </c>
      <c r="L1157" s="5">
        <f t="shared" si="54"/>
        <v>2430</v>
      </c>
      <c r="M1157" s="5">
        <f t="shared" si="55"/>
        <v>97.2</v>
      </c>
      <c r="N1157" s="5">
        <f t="shared" si="56"/>
        <v>2332.8000000000002</v>
      </c>
      <c r="O1157" t="str">
        <f>VLOOKUP(VLOOKUP(C1157,[1]Produtos!A:D,4,FALSE),[1]Categorias!A:B,2,FALSE)</f>
        <v>Acessórios</v>
      </c>
    </row>
    <row r="1158" spans="1:15" x14ac:dyDescent="0.3">
      <c r="A1158">
        <v>1157</v>
      </c>
      <c r="B1158">
        <v>1379</v>
      </c>
      <c r="C1158">
        <v>8</v>
      </c>
      <c r="D1158">
        <v>30</v>
      </c>
      <c r="E1158" s="3">
        <v>0.02</v>
      </c>
      <c r="F1158" s="4">
        <f>VLOOKUP(B1158,[1]Vendas!A:C,2,FALSE)</f>
        <v>44036</v>
      </c>
      <c r="G1158" t="str">
        <f>VLOOKUP(VLOOKUP(B1158,[1]Vendas!A:C,3,FALSE),[1]Vendedores!A:B,2,FALSE)</f>
        <v>Solange Almeida</v>
      </c>
      <c r="H1158" t="str">
        <f>VLOOKUP(VLOOKUP(VLOOKUP(B1158,[1]Vendas!A:C,3,FALSE),[1]Vendedores!A:E,5,FALSE),[1]Filiais!A:B,2,FALSE)</f>
        <v>Rio de Janeiro</v>
      </c>
      <c r="I1158" s="3">
        <f>VLOOKUP(VLOOKUP(B1158,[1]Vendas!A:C,3,FALSE),[1]Vendedores!A:E,4,FALSE)</f>
        <v>0.01</v>
      </c>
      <c r="J1158" t="str">
        <f>VLOOKUP(C1158,[1]Produtos!A:D,2,FALSE)</f>
        <v>Projetor</v>
      </c>
      <c r="K1158" s="5">
        <f>VLOOKUP(C1158,[1]Produtos!A:D,3,FALSE)</f>
        <v>2900</v>
      </c>
      <c r="L1158" s="5">
        <f t="shared" si="54"/>
        <v>87000</v>
      </c>
      <c r="M1158" s="5">
        <f t="shared" si="55"/>
        <v>1740</v>
      </c>
      <c r="N1158" s="5">
        <f t="shared" si="56"/>
        <v>85260</v>
      </c>
      <c r="O1158" t="str">
        <f>VLOOKUP(VLOOKUP(C1158,[1]Produtos!A:D,4,FALSE),[1]Categorias!A:B,2,FALSE)</f>
        <v>Hardwares</v>
      </c>
    </row>
    <row r="1159" spans="1:15" x14ac:dyDescent="0.3">
      <c r="A1159">
        <v>1158</v>
      </c>
      <c r="B1159">
        <v>1168</v>
      </c>
      <c r="C1159">
        <v>10</v>
      </c>
      <c r="D1159">
        <v>30</v>
      </c>
      <c r="E1159" s="3">
        <v>0.04</v>
      </c>
      <c r="F1159" s="4">
        <f>VLOOKUP(B1159,[1]Vendas!A:C,2,FALSE)</f>
        <v>44108</v>
      </c>
      <c r="G1159" t="str">
        <f>VLOOKUP(VLOOKUP(B1159,[1]Vendas!A:C,3,FALSE),[1]Vendedores!A:B,2,FALSE)</f>
        <v>Fernanda Vasconcelos</v>
      </c>
      <c r="H1159" t="str">
        <f>VLOOKUP(VLOOKUP(VLOOKUP(B1159,[1]Vendas!A:C,3,FALSE),[1]Vendedores!A:E,5,FALSE),[1]Filiais!A:B,2,FALSE)</f>
        <v>Minas Gerais</v>
      </c>
      <c r="I1159" s="3">
        <f>VLOOKUP(VLOOKUP(B1159,[1]Vendas!A:C,3,FALSE),[1]Vendedores!A:E,4,FALSE)</f>
        <v>0.04</v>
      </c>
      <c r="J1159" t="str">
        <f>VLOOKUP(C1159,[1]Produtos!A:D,2,FALSE)</f>
        <v>Caneta</v>
      </c>
      <c r="K1159" s="5">
        <f>VLOOKUP(C1159,[1]Produtos!A:D,3,FALSE)</f>
        <v>15</v>
      </c>
      <c r="L1159" s="5">
        <f t="shared" si="54"/>
        <v>450</v>
      </c>
      <c r="M1159" s="5">
        <f t="shared" si="55"/>
        <v>18</v>
      </c>
      <c r="N1159" s="5">
        <f t="shared" si="56"/>
        <v>432</v>
      </c>
      <c r="O1159" t="str">
        <f>VLOOKUP(VLOOKUP(C1159,[1]Produtos!A:D,4,FALSE),[1]Categorias!A:B,2,FALSE)</f>
        <v>Papelaria</v>
      </c>
    </row>
    <row r="1160" spans="1:15" x14ac:dyDescent="0.3">
      <c r="A1160">
        <v>1159</v>
      </c>
      <c r="B1160">
        <v>988</v>
      </c>
      <c r="C1160">
        <v>8</v>
      </c>
      <c r="D1160">
        <v>10</v>
      </c>
      <c r="E1160" s="3">
        <v>0.02</v>
      </c>
      <c r="F1160" s="4">
        <f>VLOOKUP(B1160,[1]Vendas!A:C,2,FALSE)</f>
        <v>44012</v>
      </c>
      <c r="G1160" t="str">
        <f>VLOOKUP(VLOOKUP(B1160,[1]Vendas!A:C,3,FALSE),[1]Vendedores!A:B,2,FALSE)</f>
        <v>Antônio da Costa</v>
      </c>
      <c r="H1160" t="str">
        <f>VLOOKUP(VLOOKUP(VLOOKUP(B1160,[1]Vendas!A:C,3,FALSE),[1]Vendedores!A:E,5,FALSE),[1]Filiais!A:B,2,FALSE)</f>
        <v>São Paulo</v>
      </c>
      <c r="I1160" s="3">
        <f>VLOOKUP(VLOOKUP(B1160,[1]Vendas!A:C,3,FALSE),[1]Vendedores!A:E,4,FALSE)</f>
        <v>7.0000000000000007E-2</v>
      </c>
      <c r="J1160" t="str">
        <f>VLOOKUP(C1160,[1]Produtos!A:D,2,FALSE)</f>
        <v>Projetor</v>
      </c>
      <c r="K1160" s="5">
        <f>VLOOKUP(C1160,[1]Produtos!A:D,3,FALSE)</f>
        <v>2900</v>
      </c>
      <c r="L1160" s="5">
        <f t="shared" si="54"/>
        <v>29000</v>
      </c>
      <c r="M1160" s="5">
        <f t="shared" si="55"/>
        <v>580</v>
      </c>
      <c r="N1160" s="5">
        <f t="shared" si="56"/>
        <v>28420</v>
      </c>
      <c r="O1160" t="str">
        <f>VLOOKUP(VLOOKUP(C1160,[1]Produtos!A:D,4,FALSE),[1]Categorias!A:B,2,FALSE)</f>
        <v>Hardwares</v>
      </c>
    </row>
    <row r="1161" spans="1:15" x14ac:dyDescent="0.3">
      <c r="A1161">
        <v>1160</v>
      </c>
      <c r="B1161">
        <v>607</v>
      </c>
      <c r="C1161">
        <v>5</v>
      </c>
      <c r="D1161">
        <v>9</v>
      </c>
      <c r="E1161" s="3">
        <v>0.05</v>
      </c>
      <c r="F1161" s="4">
        <f>VLOOKUP(B1161,[1]Vendas!A:C,2,FALSE)</f>
        <v>44031</v>
      </c>
      <c r="G1161" t="str">
        <f>VLOOKUP(VLOOKUP(B1161,[1]Vendas!A:C,3,FALSE),[1]Vendedores!A:B,2,FALSE)</f>
        <v>Augusto Carlos</v>
      </c>
      <c r="H1161" t="str">
        <f>VLOOKUP(VLOOKUP(VLOOKUP(B1161,[1]Vendas!A:C,3,FALSE),[1]Vendedores!A:E,5,FALSE),[1]Filiais!A:B,2,FALSE)</f>
        <v>São Paulo</v>
      </c>
      <c r="I1161" s="3">
        <f>VLOOKUP(VLOOKUP(B1161,[1]Vendas!A:C,3,FALSE),[1]Vendedores!A:E,4,FALSE)</f>
        <v>0.08</v>
      </c>
      <c r="J1161" t="str">
        <f>VLOOKUP(C1161,[1]Produtos!A:D,2,FALSE)</f>
        <v>Smartphone</v>
      </c>
      <c r="K1161" s="5">
        <f>VLOOKUP(C1161,[1]Produtos!A:D,3,FALSE)</f>
        <v>3200</v>
      </c>
      <c r="L1161" s="5">
        <f t="shared" si="54"/>
        <v>28800</v>
      </c>
      <c r="M1161" s="5">
        <f t="shared" si="55"/>
        <v>1440</v>
      </c>
      <c r="N1161" s="5">
        <f t="shared" si="56"/>
        <v>27360</v>
      </c>
      <c r="O1161" t="str">
        <f>VLOOKUP(VLOOKUP(C1161,[1]Produtos!A:D,4,FALSE),[1]Categorias!A:B,2,FALSE)</f>
        <v>Celulares</v>
      </c>
    </row>
    <row r="1162" spans="1:15" x14ac:dyDescent="0.3">
      <c r="A1162">
        <v>1161</v>
      </c>
      <c r="B1162">
        <v>921</v>
      </c>
      <c r="C1162">
        <v>7</v>
      </c>
      <c r="D1162">
        <v>10</v>
      </c>
      <c r="E1162" s="3">
        <v>0</v>
      </c>
      <c r="F1162" s="4">
        <f>VLOOKUP(B1162,[1]Vendas!A:C,2,FALSE)</f>
        <v>44100</v>
      </c>
      <c r="G1162" t="str">
        <f>VLOOKUP(VLOOKUP(B1162,[1]Vendas!A:C,3,FALSE),[1]Vendedores!A:B,2,FALSE)</f>
        <v>Antônio da Costa</v>
      </c>
      <c r="H1162" t="str">
        <f>VLOOKUP(VLOOKUP(VLOOKUP(B1162,[1]Vendas!A:C,3,FALSE),[1]Vendedores!A:E,5,FALSE),[1]Filiais!A:B,2,FALSE)</f>
        <v>São Paulo</v>
      </c>
      <c r="I1162" s="3">
        <f>VLOOKUP(VLOOKUP(B1162,[1]Vendas!A:C,3,FALSE),[1]Vendedores!A:E,4,FALSE)</f>
        <v>7.0000000000000007E-2</v>
      </c>
      <c r="J1162" t="str">
        <f>VLOOKUP(C1162,[1]Produtos!A:D,2,FALSE)</f>
        <v>Roteador</v>
      </c>
      <c r="K1162" s="5">
        <f>VLOOKUP(C1162,[1]Produtos!A:D,3,FALSE)</f>
        <v>320</v>
      </c>
      <c r="L1162" s="5">
        <f t="shared" si="54"/>
        <v>3200</v>
      </c>
      <c r="M1162" s="5">
        <f t="shared" si="55"/>
        <v>0</v>
      </c>
      <c r="N1162" s="5">
        <f t="shared" si="56"/>
        <v>3200</v>
      </c>
      <c r="O1162" t="str">
        <f>VLOOKUP(VLOOKUP(C1162,[1]Produtos!A:D,4,FALSE),[1]Categorias!A:B,2,FALSE)</f>
        <v>Hardwares</v>
      </c>
    </row>
    <row r="1163" spans="1:15" x14ac:dyDescent="0.3">
      <c r="A1163">
        <v>1162</v>
      </c>
      <c r="B1163">
        <v>1362</v>
      </c>
      <c r="C1163">
        <v>1</v>
      </c>
      <c r="D1163">
        <v>23</v>
      </c>
      <c r="E1163" s="3">
        <v>0.02</v>
      </c>
      <c r="F1163" s="4">
        <f>VLOOKUP(B1163,[1]Vendas!A:C,2,FALSE)</f>
        <v>44010</v>
      </c>
      <c r="G1163" t="str">
        <f>VLOOKUP(VLOOKUP(B1163,[1]Vendas!A:C,3,FALSE),[1]Vendedores!A:B,2,FALSE)</f>
        <v>Almira Buarque</v>
      </c>
      <c r="H1163" t="str">
        <f>VLOOKUP(VLOOKUP(VLOOKUP(B1163,[1]Vendas!A:C,3,FALSE),[1]Vendedores!A:E,5,FALSE),[1]Filiais!A:B,2,FALSE)</f>
        <v>Rio de Janeiro</v>
      </c>
      <c r="I1163" s="3">
        <f>VLOOKUP(VLOOKUP(B1163,[1]Vendas!A:C,3,FALSE),[1]Vendedores!A:E,4,FALSE)</f>
        <v>0.04</v>
      </c>
      <c r="J1163" t="str">
        <f>VLOOKUP(C1163,[1]Produtos!A:D,2,FALSE)</f>
        <v>Computador desktop</v>
      </c>
      <c r="K1163" s="5">
        <f>VLOOKUP(C1163,[1]Produtos!A:D,3,FALSE)</f>
        <v>5200</v>
      </c>
      <c r="L1163" s="5">
        <f t="shared" si="54"/>
        <v>119600</v>
      </c>
      <c r="M1163" s="5">
        <f t="shared" si="55"/>
        <v>2392</v>
      </c>
      <c r="N1163" s="5">
        <f t="shared" si="56"/>
        <v>117208</v>
      </c>
      <c r="O1163" t="str">
        <f>VLOOKUP(VLOOKUP(C1163,[1]Produtos!A:D,4,FALSE),[1]Categorias!A:B,2,FALSE)</f>
        <v>Hardwares</v>
      </c>
    </row>
    <row r="1164" spans="1:15" x14ac:dyDescent="0.3">
      <c r="A1164">
        <v>1163</v>
      </c>
      <c r="B1164">
        <v>206</v>
      </c>
      <c r="C1164">
        <v>8</v>
      </c>
      <c r="D1164">
        <v>15</v>
      </c>
      <c r="E1164" s="3">
        <v>0.01</v>
      </c>
      <c r="F1164" s="4">
        <f>VLOOKUP(B1164,[1]Vendas!A:C,2,FALSE)</f>
        <v>44099</v>
      </c>
      <c r="G1164" t="str">
        <f>VLOOKUP(VLOOKUP(B1164,[1]Vendas!A:C,3,FALSE),[1]Vendedores!A:B,2,FALSE)</f>
        <v>Solange Almeida</v>
      </c>
      <c r="H1164" t="str">
        <f>VLOOKUP(VLOOKUP(VLOOKUP(B1164,[1]Vendas!A:C,3,FALSE),[1]Vendedores!A:E,5,FALSE),[1]Filiais!A:B,2,FALSE)</f>
        <v>Rio de Janeiro</v>
      </c>
      <c r="I1164" s="3">
        <f>VLOOKUP(VLOOKUP(B1164,[1]Vendas!A:C,3,FALSE),[1]Vendedores!A:E,4,FALSE)</f>
        <v>0.01</v>
      </c>
      <c r="J1164" t="str">
        <f>VLOOKUP(C1164,[1]Produtos!A:D,2,FALSE)</f>
        <v>Projetor</v>
      </c>
      <c r="K1164" s="5">
        <f>VLOOKUP(C1164,[1]Produtos!A:D,3,FALSE)</f>
        <v>2900</v>
      </c>
      <c r="L1164" s="5">
        <f t="shared" si="54"/>
        <v>43500</v>
      </c>
      <c r="M1164" s="5">
        <f t="shared" si="55"/>
        <v>435</v>
      </c>
      <c r="N1164" s="5">
        <f t="shared" si="56"/>
        <v>43065</v>
      </c>
      <c r="O1164" t="str">
        <f>VLOOKUP(VLOOKUP(C1164,[1]Produtos!A:D,4,FALSE),[1]Categorias!A:B,2,FALSE)</f>
        <v>Hardwares</v>
      </c>
    </row>
    <row r="1165" spans="1:15" x14ac:dyDescent="0.3">
      <c r="A1165">
        <v>1164</v>
      </c>
      <c r="B1165">
        <v>1550</v>
      </c>
      <c r="C1165">
        <v>1</v>
      </c>
      <c r="D1165">
        <v>3</v>
      </c>
      <c r="E1165" s="3">
        <v>0.02</v>
      </c>
      <c r="F1165" s="4">
        <f>VLOOKUP(B1165,[1]Vendas!A:C,2,FALSE)</f>
        <v>44068</v>
      </c>
      <c r="G1165" t="str">
        <f>VLOOKUP(VLOOKUP(B1165,[1]Vendas!A:C,3,FALSE),[1]Vendedores!A:B,2,FALSE)</f>
        <v>Raimundo Nonato</v>
      </c>
      <c r="H1165" t="str">
        <f>VLOOKUP(VLOOKUP(VLOOKUP(B1165,[1]Vendas!A:C,3,FALSE),[1]Vendedores!A:E,5,FALSE),[1]Filiais!A:B,2,FALSE)</f>
        <v>Minas Gerais</v>
      </c>
      <c r="I1165" s="3">
        <f>VLOOKUP(VLOOKUP(B1165,[1]Vendas!A:C,3,FALSE),[1]Vendedores!A:E,4,FALSE)</f>
        <v>0.02</v>
      </c>
      <c r="J1165" t="str">
        <f>VLOOKUP(C1165,[1]Produtos!A:D,2,FALSE)</f>
        <v>Computador desktop</v>
      </c>
      <c r="K1165" s="5">
        <f>VLOOKUP(C1165,[1]Produtos!A:D,3,FALSE)</f>
        <v>5200</v>
      </c>
      <c r="L1165" s="5">
        <f t="shared" si="54"/>
        <v>15600</v>
      </c>
      <c r="M1165" s="5">
        <f t="shared" si="55"/>
        <v>312</v>
      </c>
      <c r="N1165" s="5">
        <f t="shared" si="56"/>
        <v>15288</v>
      </c>
      <c r="O1165" t="str">
        <f>VLOOKUP(VLOOKUP(C1165,[1]Produtos!A:D,4,FALSE),[1]Categorias!A:B,2,FALSE)</f>
        <v>Hardwares</v>
      </c>
    </row>
    <row r="1166" spans="1:15" x14ac:dyDescent="0.3">
      <c r="A1166">
        <v>1165</v>
      </c>
      <c r="B1166">
        <v>1793</v>
      </c>
      <c r="C1166">
        <v>5</v>
      </c>
      <c r="D1166">
        <v>19</v>
      </c>
      <c r="E1166" s="3">
        <v>0.02</v>
      </c>
      <c r="F1166" s="4">
        <f>VLOOKUP(B1166,[1]Vendas!A:C,2,FALSE)</f>
        <v>44141</v>
      </c>
      <c r="G1166" t="str">
        <f>VLOOKUP(VLOOKUP(B1166,[1]Vendas!A:C,3,FALSE),[1]Vendedores!A:B,2,FALSE)</f>
        <v>Augusto Carlos</v>
      </c>
      <c r="H1166" t="str">
        <f>VLOOKUP(VLOOKUP(VLOOKUP(B1166,[1]Vendas!A:C,3,FALSE),[1]Vendedores!A:E,5,FALSE),[1]Filiais!A:B,2,FALSE)</f>
        <v>São Paulo</v>
      </c>
      <c r="I1166" s="3">
        <f>VLOOKUP(VLOOKUP(B1166,[1]Vendas!A:C,3,FALSE),[1]Vendedores!A:E,4,FALSE)</f>
        <v>0.08</v>
      </c>
      <c r="J1166" t="str">
        <f>VLOOKUP(C1166,[1]Produtos!A:D,2,FALSE)</f>
        <v>Smartphone</v>
      </c>
      <c r="K1166" s="5">
        <f>VLOOKUP(C1166,[1]Produtos!A:D,3,FALSE)</f>
        <v>3200</v>
      </c>
      <c r="L1166" s="5">
        <f t="shared" si="54"/>
        <v>60800</v>
      </c>
      <c r="M1166" s="5">
        <f t="shared" si="55"/>
        <v>1216</v>
      </c>
      <c r="N1166" s="5">
        <f t="shared" si="56"/>
        <v>59584</v>
      </c>
      <c r="O1166" t="str">
        <f>VLOOKUP(VLOOKUP(C1166,[1]Produtos!A:D,4,FALSE),[1]Categorias!A:B,2,FALSE)</f>
        <v>Celulares</v>
      </c>
    </row>
    <row r="1167" spans="1:15" x14ac:dyDescent="0.3">
      <c r="A1167">
        <v>1166</v>
      </c>
      <c r="B1167">
        <v>1322</v>
      </c>
      <c r="C1167">
        <v>4</v>
      </c>
      <c r="D1167">
        <v>24</v>
      </c>
      <c r="E1167" s="3">
        <v>0</v>
      </c>
      <c r="F1167" s="4">
        <f>VLOOKUP(B1167,[1]Vendas!A:C,2,FALSE)</f>
        <v>43872</v>
      </c>
      <c r="G1167" t="str">
        <f>VLOOKUP(VLOOKUP(B1167,[1]Vendas!A:C,3,FALSE),[1]Vendedores!A:B,2,FALSE)</f>
        <v>Antônio da Costa</v>
      </c>
      <c r="H1167" t="str">
        <f>VLOOKUP(VLOOKUP(VLOOKUP(B1167,[1]Vendas!A:C,3,FALSE),[1]Vendedores!A:E,5,FALSE),[1]Filiais!A:B,2,FALSE)</f>
        <v>São Paulo</v>
      </c>
      <c r="I1167" s="3">
        <f>VLOOKUP(VLOOKUP(B1167,[1]Vendas!A:C,3,FALSE),[1]Vendedores!A:E,4,FALSE)</f>
        <v>7.0000000000000007E-2</v>
      </c>
      <c r="J1167" t="str">
        <f>VLOOKUP(C1167,[1]Produtos!A:D,2,FALSE)</f>
        <v>Mouse</v>
      </c>
      <c r="K1167" s="5">
        <f>VLOOKUP(C1167,[1]Produtos!A:D,3,FALSE)</f>
        <v>75</v>
      </c>
      <c r="L1167" s="5">
        <f t="shared" si="54"/>
        <v>1800</v>
      </c>
      <c r="M1167" s="5">
        <f t="shared" si="55"/>
        <v>0</v>
      </c>
      <c r="N1167" s="5">
        <f t="shared" si="56"/>
        <v>1800</v>
      </c>
      <c r="O1167" t="str">
        <f>VLOOKUP(VLOOKUP(C1167,[1]Produtos!A:D,4,FALSE),[1]Categorias!A:B,2,FALSE)</f>
        <v>Acessórios</v>
      </c>
    </row>
    <row r="1168" spans="1:15" x14ac:dyDescent="0.3">
      <c r="A1168">
        <v>1167</v>
      </c>
      <c r="B1168">
        <v>1536</v>
      </c>
      <c r="C1168">
        <v>7</v>
      </c>
      <c r="D1168">
        <v>10</v>
      </c>
      <c r="E1168" s="3">
        <v>0.02</v>
      </c>
      <c r="F1168" s="4">
        <f>VLOOKUP(B1168,[1]Vendas!A:C,2,FALSE)</f>
        <v>43863</v>
      </c>
      <c r="G1168" t="str">
        <f>VLOOKUP(VLOOKUP(B1168,[1]Vendas!A:C,3,FALSE),[1]Vendedores!A:B,2,FALSE)</f>
        <v>Fernanda Vasconcelos</v>
      </c>
      <c r="H1168" t="str">
        <f>VLOOKUP(VLOOKUP(VLOOKUP(B1168,[1]Vendas!A:C,3,FALSE),[1]Vendedores!A:E,5,FALSE),[1]Filiais!A:B,2,FALSE)</f>
        <v>Minas Gerais</v>
      </c>
      <c r="I1168" s="3">
        <f>VLOOKUP(VLOOKUP(B1168,[1]Vendas!A:C,3,FALSE),[1]Vendedores!A:E,4,FALSE)</f>
        <v>0.04</v>
      </c>
      <c r="J1168" t="str">
        <f>VLOOKUP(C1168,[1]Produtos!A:D,2,FALSE)</f>
        <v>Roteador</v>
      </c>
      <c r="K1168" s="5">
        <f>VLOOKUP(C1168,[1]Produtos!A:D,3,FALSE)</f>
        <v>320</v>
      </c>
      <c r="L1168" s="5">
        <f t="shared" si="54"/>
        <v>3200</v>
      </c>
      <c r="M1168" s="5">
        <f t="shared" si="55"/>
        <v>64</v>
      </c>
      <c r="N1168" s="5">
        <f t="shared" si="56"/>
        <v>3136</v>
      </c>
      <c r="O1168" t="str">
        <f>VLOOKUP(VLOOKUP(C1168,[1]Produtos!A:D,4,FALSE),[1]Categorias!A:B,2,FALSE)</f>
        <v>Hardwares</v>
      </c>
    </row>
    <row r="1169" spans="1:15" x14ac:dyDescent="0.3">
      <c r="A1169">
        <v>1168</v>
      </c>
      <c r="B1169">
        <v>1555</v>
      </c>
      <c r="C1169">
        <v>4</v>
      </c>
      <c r="D1169">
        <v>5</v>
      </c>
      <c r="E1169" s="3">
        <v>0.03</v>
      </c>
      <c r="F1169" s="4">
        <f>VLOOKUP(B1169,[1]Vendas!A:C,2,FALSE)</f>
        <v>44061</v>
      </c>
      <c r="G1169" t="str">
        <f>VLOOKUP(VLOOKUP(B1169,[1]Vendas!A:C,3,FALSE),[1]Vendedores!A:B,2,FALSE)</f>
        <v>Jaqueline de Souza</v>
      </c>
      <c r="H1169" t="str">
        <f>VLOOKUP(VLOOKUP(VLOOKUP(B1169,[1]Vendas!A:C,3,FALSE),[1]Vendedores!A:E,5,FALSE),[1]Filiais!A:B,2,FALSE)</f>
        <v>Minas Gerais</v>
      </c>
      <c r="I1169" s="3">
        <f>VLOOKUP(VLOOKUP(B1169,[1]Vendas!A:C,3,FALSE),[1]Vendedores!A:E,4,FALSE)</f>
        <v>7.0000000000000007E-2</v>
      </c>
      <c r="J1169" t="str">
        <f>VLOOKUP(C1169,[1]Produtos!A:D,2,FALSE)</f>
        <v>Mouse</v>
      </c>
      <c r="K1169" s="5">
        <f>VLOOKUP(C1169,[1]Produtos!A:D,3,FALSE)</f>
        <v>75</v>
      </c>
      <c r="L1169" s="5">
        <f t="shared" si="54"/>
        <v>375</v>
      </c>
      <c r="M1169" s="5">
        <f t="shared" si="55"/>
        <v>11.25</v>
      </c>
      <c r="N1169" s="5">
        <f t="shared" si="56"/>
        <v>363.75</v>
      </c>
      <c r="O1169" t="str">
        <f>VLOOKUP(VLOOKUP(C1169,[1]Produtos!A:D,4,FALSE),[1]Categorias!A:B,2,FALSE)</f>
        <v>Acessórios</v>
      </c>
    </row>
    <row r="1170" spans="1:15" x14ac:dyDescent="0.3">
      <c r="A1170">
        <v>1169</v>
      </c>
      <c r="B1170">
        <v>345</v>
      </c>
      <c r="C1170">
        <v>1</v>
      </c>
      <c r="D1170">
        <v>17</v>
      </c>
      <c r="E1170" s="3">
        <v>0.05</v>
      </c>
      <c r="F1170" s="4">
        <f>VLOOKUP(B1170,[1]Vendas!A:C,2,FALSE)</f>
        <v>43921</v>
      </c>
      <c r="G1170" t="str">
        <f>VLOOKUP(VLOOKUP(B1170,[1]Vendas!A:C,3,FALSE),[1]Vendedores!A:B,2,FALSE)</f>
        <v>Filipe de Tarso</v>
      </c>
      <c r="H1170" t="str">
        <f>VLOOKUP(VLOOKUP(VLOOKUP(B1170,[1]Vendas!A:C,3,FALSE),[1]Vendedores!A:E,5,FALSE),[1]Filiais!A:B,2,FALSE)</f>
        <v>Rio de Janeiro</v>
      </c>
      <c r="I1170" s="3">
        <f>VLOOKUP(VLOOKUP(B1170,[1]Vendas!A:C,3,FALSE),[1]Vendedores!A:E,4,FALSE)</f>
        <v>0.04</v>
      </c>
      <c r="J1170" t="str">
        <f>VLOOKUP(C1170,[1]Produtos!A:D,2,FALSE)</f>
        <v>Computador desktop</v>
      </c>
      <c r="K1170" s="5">
        <f>VLOOKUP(C1170,[1]Produtos!A:D,3,FALSE)</f>
        <v>5200</v>
      </c>
      <c r="L1170" s="5">
        <f t="shared" si="54"/>
        <v>88400</v>
      </c>
      <c r="M1170" s="5">
        <f t="shared" si="55"/>
        <v>4420</v>
      </c>
      <c r="N1170" s="5">
        <f t="shared" si="56"/>
        <v>83980</v>
      </c>
      <c r="O1170" t="str">
        <f>VLOOKUP(VLOOKUP(C1170,[1]Produtos!A:D,4,FALSE),[1]Categorias!A:B,2,FALSE)</f>
        <v>Hardwares</v>
      </c>
    </row>
    <row r="1171" spans="1:15" x14ac:dyDescent="0.3">
      <c r="A1171">
        <v>1170</v>
      </c>
      <c r="B1171">
        <v>1977</v>
      </c>
      <c r="C1171">
        <v>2</v>
      </c>
      <c r="D1171">
        <v>15</v>
      </c>
      <c r="E1171" s="3">
        <v>0.03</v>
      </c>
      <c r="F1171" s="4">
        <f>VLOOKUP(B1171,[1]Vendas!A:C,2,FALSE)</f>
        <v>44016</v>
      </c>
      <c r="G1171" t="str">
        <f>VLOOKUP(VLOOKUP(B1171,[1]Vendas!A:C,3,FALSE),[1]Vendedores!A:B,2,FALSE)</f>
        <v>Raimundo Nonato</v>
      </c>
      <c r="H1171" t="str">
        <f>VLOOKUP(VLOOKUP(VLOOKUP(B1171,[1]Vendas!A:C,3,FALSE),[1]Vendedores!A:E,5,FALSE),[1]Filiais!A:B,2,FALSE)</f>
        <v>Minas Gerais</v>
      </c>
      <c r="I1171" s="3">
        <f>VLOOKUP(VLOOKUP(B1171,[1]Vendas!A:C,3,FALSE),[1]Vendedores!A:E,4,FALSE)</f>
        <v>0.02</v>
      </c>
      <c r="J1171" t="str">
        <f>VLOOKUP(C1171,[1]Produtos!A:D,2,FALSE)</f>
        <v>Impressora</v>
      </c>
      <c r="K1171" s="5">
        <f>VLOOKUP(C1171,[1]Produtos!A:D,3,FALSE)</f>
        <v>2100</v>
      </c>
      <c r="L1171" s="5">
        <f t="shared" si="54"/>
        <v>31500</v>
      </c>
      <c r="M1171" s="5">
        <f t="shared" si="55"/>
        <v>945</v>
      </c>
      <c r="N1171" s="5">
        <f t="shared" si="56"/>
        <v>30555</v>
      </c>
      <c r="O1171" t="str">
        <f>VLOOKUP(VLOOKUP(C1171,[1]Produtos!A:D,4,FALSE),[1]Categorias!A:B,2,FALSE)</f>
        <v>Hardwares</v>
      </c>
    </row>
    <row r="1172" spans="1:15" x14ac:dyDescent="0.3">
      <c r="A1172">
        <v>1171</v>
      </c>
      <c r="B1172">
        <v>877</v>
      </c>
      <c r="C1172">
        <v>8</v>
      </c>
      <c r="D1172">
        <v>18</v>
      </c>
      <c r="E1172" s="3">
        <v>0.02</v>
      </c>
      <c r="F1172" s="4">
        <f>VLOOKUP(B1172,[1]Vendas!A:C,2,FALSE)</f>
        <v>43925</v>
      </c>
      <c r="G1172" t="str">
        <f>VLOOKUP(VLOOKUP(B1172,[1]Vendas!A:C,3,FALSE),[1]Vendedores!A:B,2,FALSE)</f>
        <v>Raimundo Nonato</v>
      </c>
      <c r="H1172" t="str">
        <f>VLOOKUP(VLOOKUP(VLOOKUP(B1172,[1]Vendas!A:C,3,FALSE),[1]Vendedores!A:E,5,FALSE),[1]Filiais!A:B,2,FALSE)</f>
        <v>Minas Gerais</v>
      </c>
      <c r="I1172" s="3">
        <f>VLOOKUP(VLOOKUP(B1172,[1]Vendas!A:C,3,FALSE),[1]Vendedores!A:E,4,FALSE)</f>
        <v>0.02</v>
      </c>
      <c r="J1172" t="str">
        <f>VLOOKUP(C1172,[1]Produtos!A:D,2,FALSE)</f>
        <v>Projetor</v>
      </c>
      <c r="K1172" s="5">
        <f>VLOOKUP(C1172,[1]Produtos!A:D,3,FALSE)</f>
        <v>2900</v>
      </c>
      <c r="L1172" s="5">
        <f t="shared" si="54"/>
        <v>52200</v>
      </c>
      <c r="M1172" s="5">
        <f t="shared" si="55"/>
        <v>1044</v>
      </c>
      <c r="N1172" s="5">
        <f t="shared" si="56"/>
        <v>51156</v>
      </c>
      <c r="O1172" t="str">
        <f>VLOOKUP(VLOOKUP(C1172,[1]Produtos!A:D,4,FALSE),[1]Categorias!A:B,2,FALSE)</f>
        <v>Hardwares</v>
      </c>
    </row>
    <row r="1173" spans="1:15" x14ac:dyDescent="0.3">
      <c r="A1173">
        <v>1172</v>
      </c>
      <c r="B1173">
        <v>1030</v>
      </c>
      <c r="C1173">
        <v>10</v>
      </c>
      <c r="D1173">
        <v>32</v>
      </c>
      <c r="E1173" s="3">
        <v>0.04</v>
      </c>
      <c r="F1173" s="4">
        <f>VLOOKUP(B1173,[1]Vendas!A:C,2,FALSE)</f>
        <v>44029</v>
      </c>
      <c r="G1173" t="str">
        <f>VLOOKUP(VLOOKUP(B1173,[1]Vendas!A:C,3,FALSE),[1]Vendedores!A:B,2,FALSE)</f>
        <v>Rubens Lopes</v>
      </c>
      <c r="H1173" t="str">
        <f>VLOOKUP(VLOOKUP(VLOOKUP(B1173,[1]Vendas!A:C,3,FALSE),[1]Vendedores!A:E,5,FALSE),[1]Filiais!A:B,2,FALSE)</f>
        <v>Minas Gerais</v>
      </c>
      <c r="I1173" s="3">
        <f>VLOOKUP(VLOOKUP(B1173,[1]Vendas!A:C,3,FALSE),[1]Vendedores!A:E,4,FALSE)</f>
        <v>0.02</v>
      </c>
      <c r="J1173" t="str">
        <f>VLOOKUP(C1173,[1]Produtos!A:D,2,FALSE)</f>
        <v>Caneta</v>
      </c>
      <c r="K1173" s="5">
        <f>VLOOKUP(C1173,[1]Produtos!A:D,3,FALSE)</f>
        <v>15</v>
      </c>
      <c r="L1173" s="5">
        <f t="shared" si="54"/>
        <v>480</v>
      </c>
      <c r="M1173" s="5">
        <f t="shared" si="55"/>
        <v>19.2</v>
      </c>
      <c r="N1173" s="5">
        <f t="shared" si="56"/>
        <v>460.8</v>
      </c>
      <c r="O1173" t="str">
        <f>VLOOKUP(VLOOKUP(C1173,[1]Produtos!A:D,4,FALSE),[1]Categorias!A:B,2,FALSE)</f>
        <v>Papelaria</v>
      </c>
    </row>
    <row r="1174" spans="1:15" x14ac:dyDescent="0.3">
      <c r="A1174">
        <v>1173</v>
      </c>
      <c r="B1174">
        <v>494</v>
      </c>
      <c r="C1174">
        <v>3</v>
      </c>
      <c r="D1174">
        <v>13</v>
      </c>
      <c r="E1174" s="3">
        <v>0</v>
      </c>
      <c r="F1174" s="4">
        <f>VLOOKUP(B1174,[1]Vendas!A:C,2,FALSE)</f>
        <v>44192</v>
      </c>
      <c r="G1174" t="str">
        <f>VLOOKUP(VLOOKUP(B1174,[1]Vendas!A:C,3,FALSE),[1]Vendedores!A:B,2,FALSE)</f>
        <v>Filipe de Tarso</v>
      </c>
      <c r="H1174" t="str">
        <f>VLOOKUP(VLOOKUP(VLOOKUP(B1174,[1]Vendas!A:C,3,FALSE),[1]Vendedores!A:E,5,FALSE),[1]Filiais!A:B,2,FALSE)</f>
        <v>Rio de Janeiro</v>
      </c>
      <c r="I1174" s="3">
        <f>VLOOKUP(VLOOKUP(B1174,[1]Vendas!A:C,3,FALSE),[1]Vendedores!A:E,4,FALSE)</f>
        <v>0.04</v>
      </c>
      <c r="J1174" t="str">
        <f>VLOOKUP(C1174,[1]Produtos!A:D,2,FALSE)</f>
        <v>Teclado</v>
      </c>
      <c r="K1174" s="5">
        <f>VLOOKUP(C1174,[1]Produtos!A:D,3,FALSE)</f>
        <v>90</v>
      </c>
      <c r="L1174" s="5">
        <f t="shared" si="54"/>
        <v>1170</v>
      </c>
      <c r="M1174" s="5">
        <f t="shared" si="55"/>
        <v>0</v>
      </c>
      <c r="N1174" s="5">
        <f t="shared" si="56"/>
        <v>1170</v>
      </c>
      <c r="O1174" t="str">
        <f>VLOOKUP(VLOOKUP(C1174,[1]Produtos!A:D,4,FALSE),[1]Categorias!A:B,2,FALSE)</f>
        <v>Acessórios</v>
      </c>
    </row>
    <row r="1175" spans="1:15" x14ac:dyDescent="0.3">
      <c r="A1175">
        <v>1174</v>
      </c>
      <c r="B1175">
        <v>1550</v>
      </c>
      <c r="C1175">
        <v>3</v>
      </c>
      <c r="D1175">
        <v>14</v>
      </c>
      <c r="E1175" s="3">
        <v>0.01</v>
      </c>
      <c r="F1175" s="4">
        <f>VLOOKUP(B1175,[1]Vendas!A:C,2,FALSE)</f>
        <v>44068</v>
      </c>
      <c r="G1175" t="str">
        <f>VLOOKUP(VLOOKUP(B1175,[1]Vendas!A:C,3,FALSE),[1]Vendedores!A:B,2,FALSE)</f>
        <v>Raimundo Nonato</v>
      </c>
      <c r="H1175" t="str">
        <f>VLOOKUP(VLOOKUP(VLOOKUP(B1175,[1]Vendas!A:C,3,FALSE),[1]Vendedores!A:E,5,FALSE),[1]Filiais!A:B,2,FALSE)</f>
        <v>Minas Gerais</v>
      </c>
      <c r="I1175" s="3">
        <f>VLOOKUP(VLOOKUP(B1175,[1]Vendas!A:C,3,FALSE),[1]Vendedores!A:E,4,FALSE)</f>
        <v>0.02</v>
      </c>
      <c r="J1175" t="str">
        <f>VLOOKUP(C1175,[1]Produtos!A:D,2,FALSE)</f>
        <v>Teclado</v>
      </c>
      <c r="K1175" s="5">
        <f>VLOOKUP(C1175,[1]Produtos!A:D,3,FALSE)</f>
        <v>90</v>
      </c>
      <c r="L1175" s="5">
        <f t="shared" si="54"/>
        <v>1260</v>
      </c>
      <c r="M1175" s="5">
        <f t="shared" si="55"/>
        <v>12.6</v>
      </c>
      <c r="N1175" s="5">
        <f t="shared" si="56"/>
        <v>1247.4000000000001</v>
      </c>
      <c r="O1175" t="str">
        <f>VLOOKUP(VLOOKUP(C1175,[1]Produtos!A:D,4,FALSE),[1]Categorias!A:B,2,FALSE)</f>
        <v>Acessórios</v>
      </c>
    </row>
    <row r="1176" spans="1:15" x14ac:dyDescent="0.3">
      <c r="A1176">
        <v>1175</v>
      </c>
      <c r="B1176">
        <v>1303</v>
      </c>
      <c r="C1176">
        <v>7</v>
      </c>
      <c r="D1176">
        <v>22</v>
      </c>
      <c r="E1176" s="3">
        <v>0</v>
      </c>
      <c r="F1176" s="4">
        <f>VLOOKUP(B1176,[1]Vendas!A:C,2,FALSE)</f>
        <v>43885</v>
      </c>
      <c r="G1176" t="str">
        <f>VLOOKUP(VLOOKUP(B1176,[1]Vendas!A:C,3,FALSE),[1]Vendedores!A:B,2,FALSE)</f>
        <v>Débora Albuquerque</v>
      </c>
      <c r="H1176" t="str">
        <f>VLOOKUP(VLOOKUP(VLOOKUP(B1176,[1]Vendas!A:C,3,FALSE),[1]Vendedores!A:E,5,FALSE),[1]Filiais!A:B,2,FALSE)</f>
        <v>São Paulo</v>
      </c>
      <c r="I1176" s="3">
        <f>VLOOKUP(VLOOKUP(B1176,[1]Vendas!A:C,3,FALSE),[1]Vendedores!A:E,4,FALSE)</f>
        <v>0.02</v>
      </c>
      <c r="J1176" t="str">
        <f>VLOOKUP(C1176,[1]Produtos!A:D,2,FALSE)</f>
        <v>Roteador</v>
      </c>
      <c r="K1176" s="5">
        <f>VLOOKUP(C1176,[1]Produtos!A:D,3,FALSE)</f>
        <v>320</v>
      </c>
      <c r="L1176" s="5">
        <f t="shared" si="54"/>
        <v>7040</v>
      </c>
      <c r="M1176" s="5">
        <f t="shared" si="55"/>
        <v>0</v>
      </c>
      <c r="N1176" s="5">
        <f t="shared" si="56"/>
        <v>7040</v>
      </c>
      <c r="O1176" t="str">
        <f>VLOOKUP(VLOOKUP(C1176,[1]Produtos!A:D,4,FALSE),[1]Categorias!A:B,2,FALSE)</f>
        <v>Hardwares</v>
      </c>
    </row>
    <row r="1177" spans="1:15" x14ac:dyDescent="0.3">
      <c r="A1177">
        <v>1176</v>
      </c>
      <c r="B1177">
        <v>1638</v>
      </c>
      <c r="C1177">
        <v>1</v>
      </c>
      <c r="D1177">
        <v>32</v>
      </c>
      <c r="E1177" s="3">
        <v>0.05</v>
      </c>
      <c r="F1177" s="4">
        <f>VLOOKUP(B1177,[1]Vendas!A:C,2,FALSE)</f>
        <v>44060</v>
      </c>
      <c r="G1177" t="str">
        <f>VLOOKUP(VLOOKUP(B1177,[1]Vendas!A:C,3,FALSE),[1]Vendedores!A:B,2,FALSE)</f>
        <v>Débora Albuquerque</v>
      </c>
      <c r="H1177" t="str">
        <f>VLOOKUP(VLOOKUP(VLOOKUP(B1177,[1]Vendas!A:C,3,FALSE),[1]Vendedores!A:E,5,FALSE),[1]Filiais!A:B,2,FALSE)</f>
        <v>São Paulo</v>
      </c>
      <c r="I1177" s="3">
        <f>VLOOKUP(VLOOKUP(B1177,[1]Vendas!A:C,3,FALSE),[1]Vendedores!A:E,4,FALSE)</f>
        <v>0.02</v>
      </c>
      <c r="J1177" t="str">
        <f>VLOOKUP(C1177,[1]Produtos!A:D,2,FALSE)</f>
        <v>Computador desktop</v>
      </c>
      <c r="K1177" s="5">
        <f>VLOOKUP(C1177,[1]Produtos!A:D,3,FALSE)</f>
        <v>5200</v>
      </c>
      <c r="L1177" s="5">
        <f t="shared" si="54"/>
        <v>166400</v>
      </c>
      <c r="M1177" s="5">
        <f t="shared" si="55"/>
        <v>8320</v>
      </c>
      <c r="N1177" s="5">
        <f t="shared" si="56"/>
        <v>158080</v>
      </c>
      <c r="O1177" t="str">
        <f>VLOOKUP(VLOOKUP(C1177,[1]Produtos!A:D,4,FALSE),[1]Categorias!A:B,2,FALSE)</f>
        <v>Hardwares</v>
      </c>
    </row>
    <row r="1178" spans="1:15" x14ac:dyDescent="0.3">
      <c r="A1178">
        <v>1177</v>
      </c>
      <c r="B1178">
        <v>250</v>
      </c>
      <c r="C1178">
        <v>2</v>
      </c>
      <c r="D1178">
        <v>11</v>
      </c>
      <c r="E1178" s="3">
        <v>0.05</v>
      </c>
      <c r="F1178" s="4">
        <f>VLOOKUP(B1178,[1]Vendas!A:C,2,FALSE)</f>
        <v>43854</v>
      </c>
      <c r="G1178" t="str">
        <f>VLOOKUP(VLOOKUP(B1178,[1]Vendas!A:C,3,FALSE),[1]Vendedores!A:B,2,FALSE)</f>
        <v>Raimundo Nonato</v>
      </c>
      <c r="H1178" t="str">
        <f>VLOOKUP(VLOOKUP(VLOOKUP(B1178,[1]Vendas!A:C,3,FALSE),[1]Vendedores!A:E,5,FALSE),[1]Filiais!A:B,2,FALSE)</f>
        <v>Minas Gerais</v>
      </c>
      <c r="I1178" s="3">
        <f>VLOOKUP(VLOOKUP(B1178,[1]Vendas!A:C,3,FALSE),[1]Vendedores!A:E,4,FALSE)</f>
        <v>0.02</v>
      </c>
      <c r="J1178" t="str">
        <f>VLOOKUP(C1178,[1]Produtos!A:D,2,FALSE)</f>
        <v>Impressora</v>
      </c>
      <c r="K1178" s="5">
        <f>VLOOKUP(C1178,[1]Produtos!A:D,3,FALSE)</f>
        <v>2100</v>
      </c>
      <c r="L1178" s="5">
        <f t="shared" si="54"/>
        <v>23100</v>
      </c>
      <c r="M1178" s="5">
        <f t="shared" si="55"/>
        <v>1155</v>
      </c>
      <c r="N1178" s="5">
        <f t="shared" si="56"/>
        <v>21945</v>
      </c>
      <c r="O1178" t="str">
        <f>VLOOKUP(VLOOKUP(C1178,[1]Produtos!A:D,4,FALSE),[1]Categorias!A:B,2,FALSE)</f>
        <v>Hardwares</v>
      </c>
    </row>
    <row r="1179" spans="1:15" x14ac:dyDescent="0.3">
      <c r="A1179">
        <v>1178</v>
      </c>
      <c r="B1179">
        <v>836</v>
      </c>
      <c r="C1179">
        <v>10</v>
      </c>
      <c r="D1179">
        <v>22</v>
      </c>
      <c r="E1179" s="3">
        <v>0.01</v>
      </c>
      <c r="F1179" s="4">
        <f>VLOOKUP(B1179,[1]Vendas!A:C,2,FALSE)</f>
        <v>44089</v>
      </c>
      <c r="G1179" t="str">
        <f>VLOOKUP(VLOOKUP(B1179,[1]Vendas!A:C,3,FALSE),[1]Vendedores!A:B,2,FALSE)</f>
        <v>Antônio da Costa</v>
      </c>
      <c r="H1179" t="str">
        <f>VLOOKUP(VLOOKUP(VLOOKUP(B1179,[1]Vendas!A:C,3,FALSE),[1]Vendedores!A:E,5,FALSE),[1]Filiais!A:B,2,FALSE)</f>
        <v>São Paulo</v>
      </c>
      <c r="I1179" s="3">
        <f>VLOOKUP(VLOOKUP(B1179,[1]Vendas!A:C,3,FALSE),[1]Vendedores!A:E,4,FALSE)</f>
        <v>7.0000000000000007E-2</v>
      </c>
      <c r="J1179" t="str">
        <f>VLOOKUP(C1179,[1]Produtos!A:D,2,FALSE)</f>
        <v>Caneta</v>
      </c>
      <c r="K1179" s="5">
        <f>VLOOKUP(C1179,[1]Produtos!A:D,3,FALSE)</f>
        <v>15</v>
      </c>
      <c r="L1179" s="5">
        <f t="shared" si="54"/>
        <v>330</v>
      </c>
      <c r="M1179" s="5">
        <f t="shared" si="55"/>
        <v>3.3000000000000003</v>
      </c>
      <c r="N1179" s="5">
        <f t="shared" si="56"/>
        <v>326.7</v>
      </c>
      <c r="O1179" t="str">
        <f>VLOOKUP(VLOOKUP(C1179,[1]Produtos!A:D,4,FALSE),[1]Categorias!A:B,2,FALSE)</f>
        <v>Papelaria</v>
      </c>
    </row>
    <row r="1180" spans="1:15" x14ac:dyDescent="0.3">
      <c r="A1180">
        <v>1179</v>
      </c>
      <c r="B1180">
        <v>1911</v>
      </c>
      <c r="C1180">
        <v>5</v>
      </c>
      <c r="D1180">
        <v>17</v>
      </c>
      <c r="E1180" s="3">
        <v>0.04</v>
      </c>
      <c r="F1180" s="4">
        <f>VLOOKUP(B1180,[1]Vendas!A:C,2,FALSE)</f>
        <v>44005</v>
      </c>
      <c r="G1180" t="str">
        <f>VLOOKUP(VLOOKUP(B1180,[1]Vendas!A:C,3,FALSE),[1]Vendedores!A:B,2,FALSE)</f>
        <v>Augusto Carlos</v>
      </c>
      <c r="H1180" t="str">
        <f>VLOOKUP(VLOOKUP(VLOOKUP(B1180,[1]Vendas!A:C,3,FALSE),[1]Vendedores!A:E,5,FALSE),[1]Filiais!A:B,2,FALSE)</f>
        <v>São Paulo</v>
      </c>
      <c r="I1180" s="3">
        <f>VLOOKUP(VLOOKUP(B1180,[1]Vendas!A:C,3,FALSE),[1]Vendedores!A:E,4,FALSE)</f>
        <v>0.08</v>
      </c>
      <c r="J1180" t="str">
        <f>VLOOKUP(C1180,[1]Produtos!A:D,2,FALSE)</f>
        <v>Smartphone</v>
      </c>
      <c r="K1180" s="5">
        <f>VLOOKUP(C1180,[1]Produtos!A:D,3,FALSE)</f>
        <v>3200</v>
      </c>
      <c r="L1180" s="5">
        <f t="shared" si="54"/>
        <v>54400</v>
      </c>
      <c r="M1180" s="5">
        <f t="shared" si="55"/>
        <v>2176</v>
      </c>
      <c r="N1180" s="5">
        <f t="shared" si="56"/>
        <v>52224</v>
      </c>
      <c r="O1180" t="str">
        <f>VLOOKUP(VLOOKUP(C1180,[1]Produtos!A:D,4,FALSE),[1]Categorias!A:B,2,FALSE)</f>
        <v>Celulares</v>
      </c>
    </row>
    <row r="1181" spans="1:15" x14ac:dyDescent="0.3">
      <c r="A1181">
        <v>1180</v>
      </c>
      <c r="B1181">
        <v>818</v>
      </c>
      <c r="C1181">
        <v>7</v>
      </c>
      <c r="D1181">
        <v>7</v>
      </c>
      <c r="E1181" s="3">
        <v>0.04</v>
      </c>
      <c r="F1181" s="4">
        <f>VLOOKUP(B1181,[1]Vendas!A:C,2,FALSE)</f>
        <v>44130</v>
      </c>
      <c r="G1181" t="str">
        <f>VLOOKUP(VLOOKUP(B1181,[1]Vendas!A:C,3,FALSE),[1]Vendedores!A:B,2,FALSE)</f>
        <v>Fernanda Vasconcelos</v>
      </c>
      <c r="H1181" t="str">
        <f>VLOOKUP(VLOOKUP(VLOOKUP(B1181,[1]Vendas!A:C,3,FALSE),[1]Vendedores!A:E,5,FALSE),[1]Filiais!A:B,2,FALSE)</f>
        <v>Minas Gerais</v>
      </c>
      <c r="I1181" s="3">
        <f>VLOOKUP(VLOOKUP(B1181,[1]Vendas!A:C,3,FALSE),[1]Vendedores!A:E,4,FALSE)</f>
        <v>0.04</v>
      </c>
      <c r="J1181" t="str">
        <f>VLOOKUP(C1181,[1]Produtos!A:D,2,FALSE)</f>
        <v>Roteador</v>
      </c>
      <c r="K1181" s="5">
        <f>VLOOKUP(C1181,[1]Produtos!A:D,3,FALSE)</f>
        <v>320</v>
      </c>
      <c r="L1181" s="5">
        <f t="shared" si="54"/>
        <v>2240</v>
      </c>
      <c r="M1181" s="5">
        <f t="shared" si="55"/>
        <v>89.600000000000009</v>
      </c>
      <c r="N1181" s="5">
        <f t="shared" si="56"/>
        <v>2150.4</v>
      </c>
      <c r="O1181" t="str">
        <f>VLOOKUP(VLOOKUP(C1181,[1]Produtos!A:D,4,FALSE),[1]Categorias!A:B,2,FALSE)</f>
        <v>Hardwares</v>
      </c>
    </row>
    <row r="1182" spans="1:15" x14ac:dyDescent="0.3">
      <c r="A1182">
        <v>1181</v>
      </c>
      <c r="B1182">
        <v>1354</v>
      </c>
      <c r="C1182">
        <v>10</v>
      </c>
      <c r="D1182">
        <v>5</v>
      </c>
      <c r="E1182" s="3">
        <v>0.02</v>
      </c>
      <c r="F1182" s="4">
        <f>VLOOKUP(B1182,[1]Vendas!A:C,2,FALSE)</f>
        <v>43887</v>
      </c>
      <c r="G1182" t="str">
        <f>VLOOKUP(VLOOKUP(B1182,[1]Vendas!A:C,3,FALSE),[1]Vendedores!A:B,2,FALSE)</f>
        <v>Solange Almeida</v>
      </c>
      <c r="H1182" t="str">
        <f>VLOOKUP(VLOOKUP(VLOOKUP(B1182,[1]Vendas!A:C,3,FALSE),[1]Vendedores!A:E,5,FALSE),[1]Filiais!A:B,2,FALSE)</f>
        <v>Rio de Janeiro</v>
      </c>
      <c r="I1182" s="3">
        <f>VLOOKUP(VLOOKUP(B1182,[1]Vendas!A:C,3,FALSE),[1]Vendedores!A:E,4,FALSE)</f>
        <v>0.01</v>
      </c>
      <c r="J1182" t="str">
        <f>VLOOKUP(C1182,[1]Produtos!A:D,2,FALSE)</f>
        <v>Caneta</v>
      </c>
      <c r="K1182" s="5">
        <f>VLOOKUP(C1182,[1]Produtos!A:D,3,FALSE)</f>
        <v>15</v>
      </c>
      <c r="L1182" s="5">
        <f t="shared" si="54"/>
        <v>75</v>
      </c>
      <c r="M1182" s="5">
        <f t="shared" si="55"/>
        <v>1.5</v>
      </c>
      <c r="N1182" s="5">
        <f t="shared" si="56"/>
        <v>73.5</v>
      </c>
      <c r="O1182" t="str">
        <f>VLOOKUP(VLOOKUP(C1182,[1]Produtos!A:D,4,FALSE),[1]Categorias!A:B,2,FALSE)</f>
        <v>Papelaria</v>
      </c>
    </row>
    <row r="1183" spans="1:15" x14ac:dyDescent="0.3">
      <c r="A1183">
        <v>1182</v>
      </c>
      <c r="B1183">
        <v>1849</v>
      </c>
      <c r="C1183">
        <v>1</v>
      </c>
      <c r="D1183">
        <v>5</v>
      </c>
      <c r="E1183" s="3">
        <v>0.01</v>
      </c>
      <c r="F1183" s="4">
        <f>VLOOKUP(B1183,[1]Vendas!A:C,2,FALSE)</f>
        <v>44012</v>
      </c>
      <c r="G1183" t="str">
        <f>VLOOKUP(VLOOKUP(B1183,[1]Vendas!A:C,3,FALSE),[1]Vendedores!A:B,2,FALSE)</f>
        <v>Raimundo Nonato</v>
      </c>
      <c r="H1183" t="str">
        <f>VLOOKUP(VLOOKUP(VLOOKUP(B1183,[1]Vendas!A:C,3,FALSE),[1]Vendedores!A:E,5,FALSE),[1]Filiais!A:B,2,FALSE)</f>
        <v>Minas Gerais</v>
      </c>
      <c r="I1183" s="3">
        <f>VLOOKUP(VLOOKUP(B1183,[1]Vendas!A:C,3,FALSE),[1]Vendedores!A:E,4,FALSE)</f>
        <v>0.02</v>
      </c>
      <c r="J1183" t="str">
        <f>VLOOKUP(C1183,[1]Produtos!A:D,2,FALSE)</f>
        <v>Computador desktop</v>
      </c>
      <c r="K1183" s="5">
        <f>VLOOKUP(C1183,[1]Produtos!A:D,3,FALSE)</f>
        <v>5200</v>
      </c>
      <c r="L1183" s="5">
        <f t="shared" si="54"/>
        <v>26000</v>
      </c>
      <c r="M1183" s="5">
        <f t="shared" si="55"/>
        <v>260</v>
      </c>
      <c r="N1183" s="5">
        <f t="shared" si="56"/>
        <v>25740</v>
      </c>
      <c r="O1183" t="str">
        <f>VLOOKUP(VLOOKUP(C1183,[1]Produtos!A:D,4,FALSE),[1]Categorias!A:B,2,FALSE)</f>
        <v>Hardwares</v>
      </c>
    </row>
    <row r="1184" spans="1:15" x14ac:dyDescent="0.3">
      <c r="A1184">
        <v>1183</v>
      </c>
      <c r="B1184">
        <v>699</v>
      </c>
      <c r="C1184">
        <v>2</v>
      </c>
      <c r="D1184">
        <v>8</v>
      </c>
      <c r="E1184" s="3">
        <v>0.05</v>
      </c>
      <c r="F1184" s="4">
        <f>VLOOKUP(B1184,[1]Vendas!A:C,2,FALSE)</f>
        <v>44024</v>
      </c>
      <c r="G1184" t="str">
        <f>VLOOKUP(VLOOKUP(B1184,[1]Vendas!A:C,3,FALSE),[1]Vendedores!A:B,2,FALSE)</f>
        <v>Jaqueline de Souza</v>
      </c>
      <c r="H1184" t="str">
        <f>VLOOKUP(VLOOKUP(VLOOKUP(B1184,[1]Vendas!A:C,3,FALSE),[1]Vendedores!A:E,5,FALSE),[1]Filiais!A:B,2,FALSE)</f>
        <v>Minas Gerais</v>
      </c>
      <c r="I1184" s="3">
        <f>VLOOKUP(VLOOKUP(B1184,[1]Vendas!A:C,3,FALSE),[1]Vendedores!A:E,4,FALSE)</f>
        <v>7.0000000000000007E-2</v>
      </c>
      <c r="J1184" t="str">
        <f>VLOOKUP(C1184,[1]Produtos!A:D,2,FALSE)</f>
        <v>Impressora</v>
      </c>
      <c r="K1184" s="5">
        <f>VLOOKUP(C1184,[1]Produtos!A:D,3,FALSE)</f>
        <v>2100</v>
      </c>
      <c r="L1184" s="5">
        <f t="shared" si="54"/>
        <v>16800</v>
      </c>
      <c r="M1184" s="5">
        <f t="shared" si="55"/>
        <v>840</v>
      </c>
      <c r="N1184" s="5">
        <f t="shared" si="56"/>
        <v>15960</v>
      </c>
      <c r="O1184" t="str">
        <f>VLOOKUP(VLOOKUP(C1184,[1]Produtos!A:D,4,FALSE),[1]Categorias!A:B,2,FALSE)</f>
        <v>Hardwares</v>
      </c>
    </row>
    <row r="1185" spans="1:15" x14ac:dyDescent="0.3">
      <c r="A1185">
        <v>1184</v>
      </c>
      <c r="B1185">
        <v>1671</v>
      </c>
      <c r="C1185">
        <v>6</v>
      </c>
      <c r="D1185">
        <v>30</v>
      </c>
      <c r="E1185" s="3">
        <v>0.02</v>
      </c>
      <c r="F1185" s="4">
        <f>VLOOKUP(B1185,[1]Vendas!A:C,2,FALSE)</f>
        <v>43880</v>
      </c>
      <c r="G1185" t="str">
        <f>VLOOKUP(VLOOKUP(B1185,[1]Vendas!A:C,3,FALSE),[1]Vendedores!A:B,2,FALSE)</f>
        <v>Almira Buarque</v>
      </c>
      <c r="H1185" t="str">
        <f>VLOOKUP(VLOOKUP(VLOOKUP(B1185,[1]Vendas!A:C,3,FALSE),[1]Vendedores!A:E,5,FALSE),[1]Filiais!A:B,2,FALSE)</f>
        <v>Rio de Janeiro</v>
      </c>
      <c r="I1185" s="3">
        <f>VLOOKUP(VLOOKUP(B1185,[1]Vendas!A:C,3,FALSE),[1]Vendedores!A:E,4,FALSE)</f>
        <v>0.04</v>
      </c>
      <c r="J1185" t="str">
        <f>VLOOKUP(C1185,[1]Produtos!A:D,2,FALSE)</f>
        <v>Carregador para celular</v>
      </c>
      <c r="K1185" s="5">
        <f>VLOOKUP(C1185,[1]Produtos!A:D,3,FALSE)</f>
        <v>150</v>
      </c>
      <c r="L1185" s="5">
        <f t="shared" si="54"/>
        <v>4500</v>
      </c>
      <c r="M1185" s="5">
        <f t="shared" si="55"/>
        <v>90</v>
      </c>
      <c r="N1185" s="5">
        <f t="shared" si="56"/>
        <v>4410</v>
      </c>
      <c r="O1185" t="str">
        <f>VLOOKUP(VLOOKUP(C1185,[1]Produtos!A:D,4,FALSE),[1]Categorias!A:B,2,FALSE)</f>
        <v>Celulares</v>
      </c>
    </row>
    <row r="1186" spans="1:15" x14ac:dyDescent="0.3">
      <c r="A1186">
        <v>1185</v>
      </c>
      <c r="B1186">
        <v>1854</v>
      </c>
      <c r="C1186">
        <v>7</v>
      </c>
      <c r="D1186">
        <v>24</v>
      </c>
      <c r="E1186" s="3">
        <v>0.05</v>
      </c>
      <c r="F1186" s="4">
        <f>VLOOKUP(B1186,[1]Vendas!A:C,2,FALSE)</f>
        <v>43885</v>
      </c>
      <c r="G1186" t="str">
        <f>VLOOKUP(VLOOKUP(B1186,[1]Vendas!A:C,3,FALSE),[1]Vendedores!A:B,2,FALSE)</f>
        <v>Antônio da Costa</v>
      </c>
      <c r="H1186" t="str">
        <f>VLOOKUP(VLOOKUP(VLOOKUP(B1186,[1]Vendas!A:C,3,FALSE),[1]Vendedores!A:E,5,FALSE),[1]Filiais!A:B,2,FALSE)</f>
        <v>São Paulo</v>
      </c>
      <c r="I1186" s="3">
        <f>VLOOKUP(VLOOKUP(B1186,[1]Vendas!A:C,3,FALSE),[1]Vendedores!A:E,4,FALSE)</f>
        <v>7.0000000000000007E-2</v>
      </c>
      <c r="J1186" t="str">
        <f>VLOOKUP(C1186,[1]Produtos!A:D,2,FALSE)</f>
        <v>Roteador</v>
      </c>
      <c r="K1186" s="5">
        <f>VLOOKUP(C1186,[1]Produtos!A:D,3,FALSE)</f>
        <v>320</v>
      </c>
      <c r="L1186" s="5">
        <f t="shared" si="54"/>
        <v>7680</v>
      </c>
      <c r="M1186" s="5">
        <f t="shared" si="55"/>
        <v>384</v>
      </c>
      <c r="N1186" s="5">
        <f t="shared" si="56"/>
        <v>7296</v>
      </c>
      <c r="O1186" t="str">
        <f>VLOOKUP(VLOOKUP(C1186,[1]Produtos!A:D,4,FALSE),[1]Categorias!A:B,2,FALSE)</f>
        <v>Hardwares</v>
      </c>
    </row>
    <row r="1187" spans="1:15" x14ac:dyDescent="0.3">
      <c r="A1187">
        <v>1186</v>
      </c>
      <c r="B1187">
        <v>1812</v>
      </c>
      <c r="C1187">
        <v>6</v>
      </c>
      <c r="D1187">
        <v>16</v>
      </c>
      <c r="E1187" s="3">
        <v>0.03</v>
      </c>
      <c r="F1187" s="4">
        <f>VLOOKUP(B1187,[1]Vendas!A:C,2,FALSE)</f>
        <v>43894</v>
      </c>
      <c r="G1187" t="str">
        <f>VLOOKUP(VLOOKUP(B1187,[1]Vendas!A:C,3,FALSE),[1]Vendedores!A:B,2,FALSE)</f>
        <v>Augusto Carlos</v>
      </c>
      <c r="H1187" t="str">
        <f>VLOOKUP(VLOOKUP(VLOOKUP(B1187,[1]Vendas!A:C,3,FALSE),[1]Vendedores!A:E,5,FALSE),[1]Filiais!A:B,2,FALSE)</f>
        <v>São Paulo</v>
      </c>
      <c r="I1187" s="3">
        <f>VLOOKUP(VLOOKUP(B1187,[1]Vendas!A:C,3,FALSE),[1]Vendedores!A:E,4,FALSE)</f>
        <v>0.08</v>
      </c>
      <c r="J1187" t="str">
        <f>VLOOKUP(C1187,[1]Produtos!A:D,2,FALSE)</f>
        <v>Carregador para celular</v>
      </c>
      <c r="K1187" s="5">
        <f>VLOOKUP(C1187,[1]Produtos!A:D,3,FALSE)</f>
        <v>150</v>
      </c>
      <c r="L1187" s="5">
        <f t="shared" si="54"/>
        <v>2400</v>
      </c>
      <c r="M1187" s="5">
        <f t="shared" si="55"/>
        <v>72</v>
      </c>
      <c r="N1187" s="5">
        <f t="shared" si="56"/>
        <v>2328</v>
      </c>
      <c r="O1187" t="str">
        <f>VLOOKUP(VLOOKUP(C1187,[1]Produtos!A:D,4,FALSE),[1]Categorias!A:B,2,FALSE)</f>
        <v>Celulares</v>
      </c>
    </row>
    <row r="1188" spans="1:15" x14ac:dyDescent="0.3">
      <c r="A1188">
        <v>1187</v>
      </c>
      <c r="B1188">
        <v>1660</v>
      </c>
      <c r="C1188">
        <v>7</v>
      </c>
      <c r="D1188">
        <v>26</v>
      </c>
      <c r="E1188" s="3">
        <v>0.01</v>
      </c>
      <c r="F1188" s="4">
        <f>VLOOKUP(B1188,[1]Vendas!A:C,2,FALSE)</f>
        <v>44050</v>
      </c>
      <c r="G1188" t="str">
        <f>VLOOKUP(VLOOKUP(B1188,[1]Vendas!A:C,3,FALSE),[1]Vendedores!A:B,2,FALSE)</f>
        <v>Solange Almeida</v>
      </c>
      <c r="H1188" t="str">
        <f>VLOOKUP(VLOOKUP(VLOOKUP(B1188,[1]Vendas!A:C,3,FALSE),[1]Vendedores!A:E,5,FALSE),[1]Filiais!A:B,2,FALSE)</f>
        <v>Rio de Janeiro</v>
      </c>
      <c r="I1188" s="3">
        <f>VLOOKUP(VLOOKUP(B1188,[1]Vendas!A:C,3,FALSE),[1]Vendedores!A:E,4,FALSE)</f>
        <v>0.01</v>
      </c>
      <c r="J1188" t="str">
        <f>VLOOKUP(C1188,[1]Produtos!A:D,2,FALSE)</f>
        <v>Roteador</v>
      </c>
      <c r="K1188" s="5">
        <f>VLOOKUP(C1188,[1]Produtos!A:D,3,FALSE)</f>
        <v>320</v>
      </c>
      <c r="L1188" s="5">
        <f t="shared" si="54"/>
        <v>8320</v>
      </c>
      <c r="M1188" s="5">
        <f t="shared" si="55"/>
        <v>83.2</v>
      </c>
      <c r="N1188" s="5">
        <f t="shared" si="56"/>
        <v>8236.7999999999993</v>
      </c>
      <c r="O1188" t="str">
        <f>VLOOKUP(VLOOKUP(C1188,[1]Produtos!A:D,4,FALSE),[1]Categorias!A:B,2,FALSE)</f>
        <v>Hardwares</v>
      </c>
    </row>
    <row r="1189" spans="1:15" x14ac:dyDescent="0.3">
      <c r="A1189">
        <v>1188</v>
      </c>
      <c r="B1189">
        <v>1143</v>
      </c>
      <c r="C1189">
        <v>9</v>
      </c>
      <c r="D1189">
        <v>7</v>
      </c>
      <c r="E1189" s="3">
        <v>0.03</v>
      </c>
      <c r="F1189" s="4">
        <f>VLOOKUP(B1189,[1]Vendas!A:C,2,FALSE)</f>
        <v>44054</v>
      </c>
      <c r="G1189" t="str">
        <f>VLOOKUP(VLOOKUP(B1189,[1]Vendas!A:C,3,FALSE),[1]Vendedores!A:B,2,FALSE)</f>
        <v>Filipe de Tarso</v>
      </c>
      <c r="H1189" t="str">
        <f>VLOOKUP(VLOOKUP(VLOOKUP(B1189,[1]Vendas!A:C,3,FALSE),[1]Vendedores!A:E,5,FALSE),[1]Filiais!A:B,2,FALSE)</f>
        <v>Rio de Janeiro</v>
      </c>
      <c r="I1189" s="3">
        <f>VLOOKUP(VLOOKUP(B1189,[1]Vendas!A:C,3,FALSE),[1]Vendedores!A:E,4,FALSE)</f>
        <v>0.04</v>
      </c>
      <c r="J1189" t="str">
        <f>VLOOKUP(C1189,[1]Produtos!A:D,2,FALSE)</f>
        <v>Papel A4</v>
      </c>
      <c r="K1189" s="5">
        <f>VLOOKUP(C1189,[1]Produtos!A:D,3,FALSE)</f>
        <v>90</v>
      </c>
      <c r="L1189" s="5">
        <f t="shared" si="54"/>
        <v>630</v>
      </c>
      <c r="M1189" s="5">
        <f t="shared" si="55"/>
        <v>18.899999999999999</v>
      </c>
      <c r="N1189" s="5">
        <f t="shared" si="56"/>
        <v>611.1</v>
      </c>
      <c r="O1189" t="str">
        <f>VLOOKUP(VLOOKUP(C1189,[1]Produtos!A:D,4,FALSE),[1]Categorias!A:B,2,FALSE)</f>
        <v>Papelaria</v>
      </c>
    </row>
    <row r="1190" spans="1:15" x14ac:dyDescent="0.3">
      <c r="A1190">
        <v>1189</v>
      </c>
      <c r="B1190">
        <v>861</v>
      </c>
      <c r="C1190">
        <v>7</v>
      </c>
      <c r="D1190">
        <v>28</v>
      </c>
      <c r="E1190" s="3">
        <v>0</v>
      </c>
      <c r="F1190" s="4">
        <f>VLOOKUP(B1190,[1]Vendas!A:C,2,FALSE)</f>
        <v>44016</v>
      </c>
      <c r="G1190" t="str">
        <f>VLOOKUP(VLOOKUP(B1190,[1]Vendas!A:C,3,FALSE),[1]Vendedores!A:B,2,FALSE)</f>
        <v>Raimundo Nonato</v>
      </c>
      <c r="H1190" t="str">
        <f>VLOOKUP(VLOOKUP(VLOOKUP(B1190,[1]Vendas!A:C,3,FALSE),[1]Vendedores!A:E,5,FALSE),[1]Filiais!A:B,2,FALSE)</f>
        <v>Minas Gerais</v>
      </c>
      <c r="I1190" s="3">
        <f>VLOOKUP(VLOOKUP(B1190,[1]Vendas!A:C,3,FALSE),[1]Vendedores!A:E,4,FALSE)</f>
        <v>0.02</v>
      </c>
      <c r="J1190" t="str">
        <f>VLOOKUP(C1190,[1]Produtos!A:D,2,FALSE)</f>
        <v>Roteador</v>
      </c>
      <c r="K1190" s="5">
        <f>VLOOKUP(C1190,[1]Produtos!A:D,3,FALSE)</f>
        <v>320</v>
      </c>
      <c r="L1190" s="5">
        <f t="shared" si="54"/>
        <v>8960</v>
      </c>
      <c r="M1190" s="5">
        <f t="shared" si="55"/>
        <v>0</v>
      </c>
      <c r="N1190" s="5">
        <f t="shared" si="56"/>
        <v>8960</v>
      </c>
      <c r="O1190" t="str">
        <f>VLOOKUP(VLOOKUP(C1190,[1]Produtos!A:D,4,FALSE),[1]Categorias!A:B,2,FALSE)</f>
        <v>Hardwares</v>
      </c>
    </row>
    <row r="1191" spans="1:15" x14ac:dyDescent="0.3">
      <c r="A1191">
        <v>1190</v>
      </c>
      <c r="B1191">
        <v>109</v>
      </c>
      <c r="C1191">
        <v>3</v>
      </c>
      <c r="D1191">
        <v>6</v>
      </c>
      <c r="E1191" s="3">
        <v>0.01</v>
      </c>
      <c r="F1191" s="4">
        <f>VLOOKUP(B1191,[1]Vendas!A:C,2,FALSE)</f>
        <v>44142</v>
      </c>
      <c r="G1191" t="str">
        <f>VLOOKUP(VLOOKUP(B1191,[1]Vendas!A:C,3,FALSE),[1]Vendedores!A:B,2,FALSE)</f>
        <v>Almira Buarque</v>
      </c>
      <c r="H1191" t="str">
        <f>VLOOKUP(VLOOKUP(VLOOKUP(B1191,[1]Vendas!A:C,3,FALSE),[1]Vendedores!A:E,5,FALSE),[1]Filiais!A:B,2,FALSE)</f>
        <v>Rio de Janeiro</v>
      </c>
      <c r="I1191" s="3">
        <f>VLOOKUP(VLOOKUP(B1191,[1]Vendas!A:C,3,FALSE),[1]Vendedores!A:E,4,FALSE)</f>
        <v>0.04</v>
      </c>
      <c r="J1191" t="str">
        <f>VLOOKUP(C1191,[1]Produtos!A:D,2,FALSE)</f>
        <v>Teclado</v>
      </c>
      <c r="K1191" s="5">
        <f>VLOOKUP(C1191,[1]Produtos!A:D,3,FALSE)</f>
        <v>90</v>
      </c>
      <c r="L1191" s="5">
        <f t="shared" si="54"/>
        <v>540</v>
      </c>
      <c r="M1191" s="5">
        <f t="shared" si="55"/>
        <v>5.4</v>
      </c>
      <c r="N1191" s="5">
        <f t="shared" si="56"/>
        <v>534.6</v>
      </c>
      <c r="O1191" t="str">
        <f>VLOOKUP(VLOOKUP(C1191,[1]Produtos!A:D,4,FALSE),[1]Categorias!A:B,2,FALSE)</f>
        <v>Acessórios</v>
      </c>
    </row>
    <row r="1192" spans="1:15" x14ac:dyDescent="0.3">
      <c r="A1192">
        <v>1191</v>
      </c>
      <c r="B1192">
        <v>317</v>
      </c>
      <c r="C1192">
        <v>10</v>
      </c>
      <c r="D1192">
        <v>20</v>
      </c>
      <c r="E1192" s="3">
        <v>0.01</v>
      </c>
      <c r="F1192" s="4">
        <f>VLOOKUP(B1192,[1]Vendas!A:C,2,FALSE)</f>
        <v>44067</v>
      </c>
      <c r="G1192" t="str">
        <f>VLOOKUP(VLOOKUP(B1192,[1]Vendas!A:C,3,FALSE),[1]Vendedores!A:B,2,FALSE)</f>
        <v>Filipe de Tarso</v>
      </c>
      <c r="H1192" t="str">
        <f>VLOOKUP(VLOOKUP(VLOOKUP(B1192,[1]Vendas!A:C,3,FALSE),[1]Vendedores!A:E,5,FALSE),[1]Filiais!A:B,2,FALSE)</f>
        <v>Rio de Janeiro</v>
      </c>
      <c r="I1192" s="3">
        <f>VLOOKUP(VLOOKUP(B1192,[1]Vendas!A:C,3,FALSE),[1]Vendedores!A:E,4,FALSE)</f>
        <v>0.04</v>
      </c>
      <c r="J1192" t="str">
        <f>VLOOKUP(C1192,[1]Produtos!A:D,2,FALSE)</f>
        <v>Caneta</v>
      </c>
      <c r="K1192" s="5">
        <f>VLOOKUP(C1192,[1]Produtos!A:D,3,FALSE)</f>
        <v>15</v>
      </c>
      <c r="L1192" s="5">
        <f t="shared" si="54"/>
        <v>300</v>
      </c>
      <c r="M1192" s="5">
        <f t="shared" si="55"/>
        <v>3</v>
      </c>
      <c r="N1192" s="5">
        <f t="shared" si="56"/>
        <v>297</v>
      </c>
      <c r="O1192" t="str">
        <f>VLOOKUP(VLOOKUP(C1192,[1]Produtos!A:D,4,FALSE),[1]Categorias!A:B,2,FALSE)</f>
        <v>Papelaria</v>
      </c>
    </row>
    <row r="1193" spans="1:15" x14ac:dyDescent="0.3">
      <c r="A1193">
        <v>1192</v>
      </c>
      <c r="B1193">
        <v>1842</v>
      </c>
      <c r="C1193">
        <v>10</v>
      </c>
      <c r="D1193">
        <v>5</v>
      </c>
      <c r="E1193" s="3">
        <v>0.03</v>
      </c>
      <c r="F1193" s="4">
        <f>VLOOKUP(B1193,[1]Vendas!A:C,2,FALSE)</f>
        <v>43954</v>
      </c>
      <c r="G1193" t="str">
        <f>VLOOKUP(VLOOKUP(B1193,[1]Vendas!A:C,3,FALSE),[1]Vendedores!A:B,2,FALSE)</f>
        <v>Débora Albuquerque</v>
      </c>
      <c r="H1193" t="str">
        <f>VLOOKUP(VLOOKUP(VLOOKUP(B1193,[1]Vendas!A:C,3,FALSE),[1]Vendedores!A:E,5,FALSE),[1]Filiais!A:B,2,FALSE)</f>
        <v>São Paulo</v>
      </c>
      <c r="I1193" s="3">
        <f>VLOOKUP(VLOOKUP(B1193,[1]Vendas!A:C,3,FALSE),[1]Vendedores!A:E,4,FALSE)</f>
        <v>0.02</v>
      </c>
      <c r="J1193" t="str">
        <f>VLOOKUP(C1193,[1]Produtos!A:D,2,FALSE)</f>
        <v>Caneta</v>
      </c>
      <c r="K1193" s="5">
        <f>VLOOKUP(C1193,[1]Produtos!A:D,3,FALSE)</f>
        <v>15</v>
      </c>
      <c r="L1193" s="5">
        <f t="shared" si="54"/>
        <v>75</v>
      </c>
      <c r="M1193" s="5">
        <f t="shared" si="55"/>
        <v>2.25</v>
      </c>
      <c r="N1193" s="5">
        <f t="shared" si="56"/>
        <v>72.75</v>
      </c>
      <c r="O1193" t="str">
        <f>VLOOKUP(VLOOKUP(C1193,[1]Produtos!A:D,4,FALSE),[1]Categorias!A:B,2,FALSE)</f>
        <v>Papelaria</v>
      </c>
    </row>
    <row r="1194" spans="1:15" x14ac:dyDescent="0.3">
      <c r="A1194">
        <v>1193</v>
      </c>
      <c r="B1194">
        <v>997</v>
      </c>
      <c r="C1194">
        <v>7</v>
      </c>
      <c r="D1194">
        <v>11</v>
      </c>
      <c r="E1194" s="3">
        <v>0.02</v>
      </c>
      <c r="F1194" s="4">
        <f>VLOOKUP(B1194,[1]Vendas!A:C,2,FALSE)</f>
        <v>43884</v>
      </c>
      <c r="G1194" t="str">
        <f>VLOOKUP(VLOOKUP(B1194,[1]Vendas!A:C,3,FALSE),[1]Vendedores!A:B,2,FALSE)</f>
        <v>Filipe de Tarso</v>
      </c>
      <c r="H1194" t="str">
        <f>VLOOKUP(VLOOKUP(VLOOKUP(B1194,[1]Vendas!A:C,3,FALSE),[1]Vendedores!A:E,5,FALSE),[1]Filiais!A:B,2,FALSE)</f>
        <v>Rio de Janeiro</v>
      </c>
      <c r="I1194" s="3">
        <f>VLOOKUP(VLOOKUP(B1194,[1]Vendas!A:C,3,FALSE),[1]Vendedores!A:E,4,FALSE)</f>
        <v>0.04</v>
      </c>
      <c r="J1194" t="str">
        <f>VLOOKUP(C1194,[1]Produtos!A:D,2,FALSE)</f>
        <v>Roteador</v>
      </c>
      <c r="K1194" s="5">
        <f>VLOOKUP(C1194,[1]Produtos!A:D,3,FALSE)</f>
        <v>320</v>
      </c>
      <c r="L1194" s="5">
        <f t="shared" si="54"/>
        <v>3520</v>
      </c>
      <c r="M1194" s="5">
        <f t="shared" si="55"/>
        <v>70.400000000000006</v>
      </c>
      <c r="N1194" s="5">
        <f t="shared" si="56"/>
        <v>3449.6</v>
      </c>
      <c r="O1194" t="str">
        <f>VLOOKUP(VLOOKUP(C1194,[1]Produtos!A:D,4,FALSE),[1]Categorias!A:B,2,FALSE)</f>
        <v>Hardwares</v>
      </c>
    </row>
    <row r="1195" spans="1:15" x14ac:dyDescent="0.3">
      <c r="A1195">
        <v>1194</v>
      </c>
      <c r="B1195">
        <v>425</v>
      </c>
      <c r="C1195">
        <v>2</v>
      </c>
      <c r="D1195">
        <v>18</v>
      </c>
      <c r="E1195" s="3">
        <v>0.05</v>
      </c>
      <c r="F1195" s="4">
        <f>VLOOKUP(B1195,[1]Vendas!A:C,2,FALSE)</f>
        <v>43839</v>
      </c>
      <c r="G1195" t="str">
        <f>VLOOKUP(VLOOKUP(B1195,[1]Vendas!A:C,3,FALSE),[1]Vendedores!A:B,2,FALSE)</f>
        <v>Antônio da Costa</v>
      </c>
      <c r="H1195" t="str">
        <f>VLOOKUP(VLOOKUP(VLOOKUP(B1195,[1]Vendas!A:C,3,FALSE),[1]Vendedores!A:E,5,FALSE),[1]Filiais!A:B,2,FALSE)</f>
        <v>São Paulo</v>
      </c>
      <c r="I1195" s="3">
        <f>VLOOKUP(VLOOKUP(B1195,[1]Vendas!A:C,3,FALSE),[1]Vendedores!A:E,4,FALSE)</f>
        <v>7.0000000000000007E-2</v>
      </c>
      <c r="J1195" t="str">
        <f>VLOOKUP(C1195,[1]Produtos!A:D,2,FALSE)</f>
        <v>Impressora</v>
      </c>
      <c r="K1195" s="5">
        <f>VLOOKUP(C1195,[1]Produtos!A:D,3,FALSE)</f>
        <v>2100</v>
      </c>
      <c r="L1195" s="5">
        <f t="shared" si="54"/>
        <v>37800</v>
      </c>
      <c r="M1195" s="5">
        <f t="shared" si="55"/>
        <v>1890</v>
      </c>
      <c r="N1195" s="5">
        <f t="shared" si="56"/>
        <v>35910</v>
      </c>
      <c r="O1195" t="str">
        <f>VLOOKUP(VLOOKUP(C1195,[1]Produtos!A:D,4,FALSE),[1]Categorias!A:B,2,FALSE)</f>
        <v>Hardwares</v>
      </c>
    </row>
    <row r="1196" spans="1:15" x14ac:dyDescent="0.3">
      <c r="A1196">
        <v>1195</v>
      </c>
      <c r="B1196">
        <v>1415</v>
      </c>
      <c r="C1196">
        <v>9</v>
      </c>
      <c r="D1196">
        <v>5</v>
      </c>
      <c r="E1196" s="3">
        <v>0.05</v>
      </c>
      <c r="F1196" s="4">
        <f>VLOOKUP(B1196,[1]Vendas!A:C,2,FALSE)</f>
        <v>43921</v>
      </c>
      <c r="G1196" t="str">
        <f>VLOOKUP(VLOOKUP(B1196,[1]Vendas!A:C,3,FALSE),[1]Vendedores!A:B,2,FALSE)</f>
        <v>Solange Almeida</v>
      </c>
      <c r="H1196" t="str">
        <f>VLOOKUP(VLOOKUP(VLOOKUP(B1196,[1]Vendas!A:C,3,FALSE),[1]Vendedores!A:E,5,FALSE),[1]Filiais!A:B,2,FALSE)</f>
        <v>Rio de Janeiro</v>
      </c>
      <c r="I1196" s="3">
        <f>VLOOKUP(VLOOKUP(B1196,[1]Vendas!A:C,3,FALSE),[1]Vendedores!A:E,4,FALSE)</f>
        <v>0.01</v>
      </c>
      <c r="J1196" t="str">
        <f>VLOOKUP(C1196,[1]Produtos!A:D,2,FALSE)</f>
        <v>Papel A4</v>
      </c>
      <c r="K1196" s="5">
        <f>VLOOKUP(C1196,[1]Produtos!A:D,3,FALSE)</f>
        <v>90</v>
      </c>
      <c r="L1196" s="5">
        <f t="shared" si="54"/>
        <v>450</v>
      </c>
      <c r="M1196" s="5">
        <f t="shared" si="55"/>
        <v>22.5</v>
      </c>
      <c r="N1196" s="5">
        <f t="shared" si="56"/>
        <v>427.5</v>
      </c>
      <c r="O1196" t="str">
        <f>VLOOKUP(VLOOKUP(C1196,[1]Produtos!A:D,4,FALSE),[1]Categorias!A:B,2,FALSE)</f>
        <v>Papelaria</v>
      </c>
    </row>
    <row r="1197" spans="1:15" x14ac:dyDescent="0.3">
      <c r="A1197">
        <v>1196</v>
      </c>
      <c r="B1197">
        <v>46</v>
      </c>
      <c r="C1197">
        <v>3</v>
      </c>
      <c r="D1197">
        <v>27</v>
      </c>
      <c r="E1197" s="3">
        <v>0</v>
      </c>
      <c r="F1197" s="4">
        <f>VLOOKUP(B1197,[1]Vendas!A:C,2,FALSE)</f>
        <v>44041</v>
      </c>
      <c r="G1197" t="str">
        <f>VLOOKUP(VLOOKUP(B1197,[1]Vendas!A:C,3,FALSE),[1]Vendedores!A:B,2,FALSE)</f>
        <v>Fernanda Vasconcelos</v>
      </c>
      <c r="H1197" t="str">
        <f>VLOOKUP(VLOOKUP(VLOOKUP(B1197,[1]Vendas!A:C,3,FALSE),[1]Vendedores!A:E,5,FALSE),[1]Filiais!A:B,2,FALSE)</f>
        <v>Minas Gerais</v>
      </c>
      <c r="I1197" s="3">
        <f>VLOOKUP(VLOOKUP(B1197,[1]Vendas!A:C,3,FALSE),[1]Vendedores!A:E,4,FALSE)</f>
        <v>0.04</v>
      </c>
      <c r="J1197" t="str">
        <f>VLOOKUP(C1197,[1]Produtos!A:D,2,FALSE)</f>
        <v>Teclado</v>
      </c>
      <c r="K1197" s="5">
        <f>VLOOKUP(C1197,[1]Produtos!A:D,3,FALSE)</f>
        <v>90</v>
      </c>
      <c r="L1197" s="5">
        <f t="shared" si="54"/>
        <v>2430</v>
      </c>
      <c r="M1197" s="5">
        <f t="shared" si="55"/>
        <v>0</v>
      </c>
      <c r="N1197" s="5">
        <f t="shared" si="56"/>
        <v>2430</v>
      </c>
      <c r="O1197" t="str">
        <f>VLOOKUP(VLOOKUP(C1197,[1]Produtos!A:D,4,FALSE),[1]Categorias!A:B,2,FALSE)</f>
        <v>Acessórios</v>
      </c>
    </row>
    <row r="1198" spans="1:15" x14ac:dyDescent="0.3">
      <c r="A1198">
        <v>1197</v>
      </c>
      <c r="B1198">
        <v>1497</v>
      </c>
      <c r="C1198">
        <v>1</v>
      </c>
      <c r="D1198">
        <v>14</v>
      </c>
      <c r="E1198" s="3">
        <v>0</v>
      </c>
      <c r="F1198" s="4">
        <f>VLOOKUP(B1198,[1]Vendas!A:C,2,FALSE)</f>
        <v>44047</v>
      </c>
      <c r="G1198" t="str">
        <f>VLOOKUP(VLOOKUP(B1198,[1]Vendas!A:C,3,FALSE),[1]Vendedores!A:B,2,FALSE)</f>
        <v>Filipe de Tarso</v>
      </c>
      <c r="H1198" t="str">
        <f>VLOOKUP(VLOOKUP(VLOOKUP(B1198,[1]Vendas!A:C,3,FALSE),[1]Vendedores!A:E,5,FALSE),[1]Filiais!A:B,2,FALSE)</f>
        <v>Rio de Janeiro</v>
      </c>
      <c r="I1198" s="3">
        <f>VLOOKUP(VLOOKUP(B1198,[1]Vendas!A:C,3,FALSE),[1]Vendedores!A:E,4,FALSE)</f>
        <v>0.04</v>
      </c>
      <c r="J1198" t="str">
        <f>VLOOKUP(C1198,[1]Produtos!A:D,2,FALSE)</f>
        <v>Computador desktop</v>
      </c>
      <c r="K1198" s="5">
        <f>VLOOKUP(C1198,[1]Produtos!A:D,3,FALSE)</f>
        <v>5200</v>
      </c>
      <c r="L1198" s="5">
        <f t="shared" si="54"/>
        <v>72800</v>
      </c>
      <c r="M1198" s="5">
        <f t="shared" si="55"/>
        <v>0</v>
      </c>
      <c r="N1198" s="5">
        <f t="shared" si="56"/>
        <v>72800</v>
      </c>
      <c r="O1198" t="str">
        <f>VLOOKUP(VLOOKUP(C1198,[1]Produtos!A:D,4,FALSE),[1]Categorias!A:B,2,FALSE)</f>
        <v>Hardwares</v>
      </c>
    </row>
    <row r="1199" spans="1:15" x14ac:dyDescent="0.3">
      <c r="A1199">
        <v>1198</v>
      </c>
      <c r="B1199">
        <v>53</v>
      </c>
      <c r="C1199">
        <v>8</v>
      </c>
      <c r="D1199">
        <v>31</v>
      </c>
      <c r="E1199" s="3">
        <v>0.01</v>
      </c>
      <c r="F1199" s="4">
        <f>VLOOKUP(B1199,[1]Vendas!A:C,2,FALSE)</f>
        <v>43977</v>
      </c>
      <c r="G1199" t="str">
        <f>VLOOKUP(VLOOKUP(B1199,[1]Vendas!A:C,3,FALSE),[1]Vendedores!A:B,2,FALSE)</f>
        <v>Raimundo Nonato</v>
      </c>
      <c r="H1199" t="str">
        <f>VLOOKUP(VLOOKUP(VLOOKUP(B1199,[1]Vendas!A:C,3,FALSE),[1]Vendedores!A:E,5,FALSE),[1]Filiais!A:B,2,FALSE)</f>
        <v>Minas Gerais</v>
      </c>
      <c r="I1199" s="3">
        <f>VLOOKUP(VLOOKUP(B1199,[1]Vendas!A:C,3,FALSE),[1]Vendedores!A:E,4,FALSE)</f>
        <v>0.02</v>
      </c>
      <c r="J1199" t="str">
        <f>VLOOKUP(C1199,[1]Produtos!A:D,2,FALSE)</f>
        <v>Projetor</v>
      </c>
      <c r="K1199" s="5">
        <f>VLOOKUP(C1199,[1]Produtos!A:D,3,FALSE)</f>
        <v>2900</v>
      </c>
      <c r="L1199" s="5">
        <f t="shared" si="54"/>
        <v>89900</v>
      </c>
      <c r="M1199" s="5">
        <f t="shared" si="55"/>
        <v>899</v>
      </c>
      <c r="N1199" s="5">
        <f t="shared" si="56"/>
        <v>89001</v>
      </c>
      <c r="O1199" t="str">
        <f>VLOOKUP(VLOOKUP(C1199,[1]Produtos!A:D,4,FALSE),[1]Categorias!A:B,2,FALSE)</f>
        <v>Hardwares</v>
      </c>
    </row>
    <row r="1200" spans="1:15" x14ac:dyDescent="0.3">
      <c r="A1200">
        <v>1199</v>
      </c>
      <c r="B1200">
        <v>1023</v>
      </c>
      <c r="C1200">
        <v>8</v>
      </c>
      <c r="D1200">
        <v>28</v>
      </c>
      <c r="E1200" s="3">
        <v>0</v>
      </c>
      <c r="F1200" s="4">
        <f>VLOOKUP(B1200,[1]Vendas!A:C,2,FALSE)</f>
        <v>44189</v>
      </c>
      <c r="G1200" t="str">
        <f>VLOOKUP(VLOOKUP(B1200,[1]Vendas!A:C,3,FALSE),[1]Vendedores!A:B,2,FALSE)</f>
        <v>Filipe de Tarso</v>
      </c>
      <c r="H1200" t="str">
        <f>VLOOKUP(VLOOKUP(VLOOKUP(B1200,[1]Vendas!A:C,3,FALSE),[1]Vendedores!A:E,5,FALSE),[1]Filiais!A:B,2,FALSE)</f>
        <v>Rio de Janeiro</v>
      </c>
      <c r="I1200" s="3">
        <f>VLOOKUP(VLOOKUP(B1200,[1]Vendas!A:C,3,FALSE),[1]Vendedores!A:E,4,FALSE)</f>
        <v>0.04</v>
      </c>
      <c r="J1200" t="str">
        <f>VLOOKUP(C1200,[1]Produtos!A:D,2,FALSE)</f>
        <v>Projetor</v>
      </c>
      <c r="K1200" s="5">
        <f>VLOOKUP(C1200,[1]Produtos!A:D,3,FALSE)</f>
        <v>2900</v>
      </c>
      <c r="L1200" s="5">
        <f t="shared" si="54"/>
        <v>81200</v>
      </c>
      <c r="M1200" s="5">
        <f t="shared" si="55"/>
        <v>0</v>
      </c>
      <c r="N1200" s="5">
        <f t="shared" si="56"/>
        <v>81200</v>
      </c>
      <c r="O1200" t="str">
        <f>VLOOKUP(VLOOKUP(C1200,[1]Produtos!A:D,4,FALSE),[1]Categorias!A:B,2,FALSE)</f>
        <v>Hardwares</v>
      </c>
    </row>
    <row r="1201" spans="1:15" x14ac:dyDescent="0.3">
      <c r="A1201">
        <v>1200</v>
      </c>
      <c r="B1201">
        <v>1784</v>
      </c>
      <c r="C1201">
        <v>9</v>
      </c>
      <c r="D1201">
        <v>11</v>
      </c>
      <c r="E1201" s="3">
        <v>0.04</v>
      </c>
      <c r="F1201" s="4">
        <f>VLOOKUP(B1201,[1]Vendas!A:C,2,FALSE)</f>
        <v>43904</v>
      </c>
      <c r="G1201" t="str">
        <f>VLOOKUP(VLOOKUP(B1201,[1]Vendas!A:C,3,FALSE),[1]Vendedores!A:B,2,FALSE)</f>
        <v>Almira Buarque</v>
      </c>
      <c r="H1201" t="str">
        <f>VLOOKUP(VLOOKUP(VLOOKUP(B1201,[1]Vendas!A:C,3,FALSE),[1]Vendedores!A:E,5,FALSE),[1]Filiais!A:B,2,FALSE)</f>
        <v>Rio de Janeiro</v>
      </c>
      <c r="I1201" s="3">
        <f>VLOOKUP(VLOOKUP(B1201,[1]Vendas!A:C,3,FALSE),[1]Vendedores!A:E,4,FALSE)</f>
        <v>0.04</v>
      </c>
      <c r="J1201" t="str">
        <f>VLOOKUP(C1201,[1]Produtos!A:D,2,FALSE)</f>
        <v>Papel A4</v>
      </c>
      <c r="K1201" s="5">
        <f>VLOOKUP(C1201,[1]Produtos!A:D,3,FALSE)</f>
        <v>90</v>
      </c>
      <c r="L1201" s="5">
        <f t="shared" si="54"/>
        <v>990</v>
      </c>
      <c r="M1201" s="5">
        <f t="shared" si="55"/>
        <v>39.6</v>
      </c>
      <c r="N1201" s="5">
        <f t="shared" si="56"/>
        <v>950.4</v>
      </c>
      <c r="O1201" t="str">
        <f>VLOOKUP(VLOOKUP(C1201,[1]Produtos!A:D,4,FALSE),[1]Categorias!A:B,2,FALSE)</f>
        <v>Papelaria</v>
      </c>
    </row>
    <row r="1202" spans="1:15" x14ac:dyDescent="0.3">
      <c r="A1202">
        <v>1201</v>
      </c>
      <c r="B1202">
        <v>1905</v>
      </c>
      <c r="C1202">
        <v>4</v>
      </c>
      <c r="D1202">
        <v>17</v>
      </c>
      <c r="E1202" s="3">
        <v>0.03</v>
      </c>
      <c r="F1202" s="4">
        <f>VLOOKUP(B1202,[1]Vendas!A:C,2,FALSE)</f>
        <v>44120</v>
      </c>
      <c r="G1202" t="str">
        <f>VLOOKUP(VLOOKUP(B1202,[1]Vendas!A:C,3,FALSE),[1]Vendedores!A:B,2,FALSE)</f>
        <v>Débora Albuquerque</v>
      </c>
      <c r="H1202" t="str">
        <f>VLOOKUP(VLOOKUP(VLOOKUP(B1202,[1]Vendas!A:C,3,FALSE),[1]Vendedores!A:E,5,FALSE),[1]Filiais!A:B,2,FALSE)</f>
        <v>São Paulo</v>
      </c>
      <c r="I1202" s="3">
        <f>VLOOKUP(VLOOKUP(B1202,[1]Vendas!A:C,3,FALSE),[1]Vendedores!A:E,4,FALSE)</f>
        <v>0.02</v>
      </c>
      <c r="J1202" t="str">
        <f>VLOOKUP(C1202,[1]Produtos!A:D,2,FALSE)</f>
        <v>Mouse</v>
      </c>
      <c r="K1202" s="5">
        <f>VLOOKUP(C1202,[1]Produtos!A:D,3,FALSE)</f>
        <v>75</v>
      </c>
      <c r="L1202" s="5">
        <f t="shared" si="54"/>
        <v>1275</v>
      </c>
      <c r="M1202" s="5">
        <f t="shared" si="55"/>
        <v>38.25</v>
      </c>
      <c r="N1202" s="5">
        <f t="shared" si="56"/>
        <v>1236.75</v>
      </c>
      <c r="O1202" t="str">
        <f>VLOOKUP(VLOOKUP(C1202,[1]Produtos!A:D,4,FALSE),[1]Categorias!A:B,2,FALSE)</f>
        <v>Acessórios</v>
      </c>
    </row>
    <row r="1203" spans="1:15" x14ac:dyDescent="0.3">
      <c r="A1203">
        <v>1202</v>
      </c>
      <c r="B1203">
        <v>1807</v>
      </c>
      <c r="C1203">
        <v>6</v>
      </c>
      <c r="D1203">
        <v>22</v>
      </c>
      <c r="E1203" s="3">
        <v>0.04</v>
      </c>
      <c r="F1203" s="4">
        <f>VLOOKUP(B1203,[1]Vendas!A:C,2,FALSE)</f>
        <v>44019</v>
      </c>
      <c r="G1203" t="str">
        <f>VLOOKUP(VLOOKUP(B1203,[1]Vendas!A:C,3,FALSE),[1]Vendedores!A:B,2,FALSE)</f>
        <v>Fernanda Vasconcelos</v>
      </c>
      <c r="H1203" t="str">
        <f>VLOOKUP(VLOOKUP(VLOOKUP(B1203,[1]Vendas!A:C,3,FALSE),[1]Vendedores!A:E,5,FALSE),[1]Filiais!A:B,2,FALSE)</f>
        <v>Minas Gerais</v>
      </c>
      <c r="I1203" s="3">
        <f>VLOOKUP(VLOOKUP(B1203,[1]Vendas!A:C,3,FALSE),[1]Vendedores!A:E,4,FALSE)</f>
        <v>0.04</v>
      </c>
      <c r="J1203" t="str">
        <f>VLOOKUP(C1203,[1]Produtos!A:D,2,FALSE)</f>
        <v>Carregador para celular</v>
      </c>
      <c r="K1203" s="5">
        <f>VLOOKUP(C1203,[1]Produtos!A:D,3,FALSE)</f>
        <v>150</v>
      </c>
      <c r="L1203" s="5">
        <f t="shared" si="54"/>
        <v>3300</v>
      </c>
      <c r="M1203" s="5">
        <f t="shared" si="55"/>
        <v>132</v>
      </c>
      <c r="N1203" s="5">
        <f t="shared" si="56"/>
        <v>3168</v>
      </c>
      <c r="O1203" t="str">
        <f>VLOOKUP(VLOOKUP(C1203,[1]Produtos!A:D,4,FALSE),[1]Categorias!A:B,2,FALSE)</f>
        <v>Celulares</v>
      </c>
    </row>
    <row r="1204" spans="1:15" x14ac:dyDescent="0.3">
      <c r="A1204">
        <v>1203</v>
      </c>
      <c r="B1204">
        <v>1993</v>
      </c>
      <c r="C1204">
        <v>6</v>
      </c>
      <c r="D1204">
        <v>16</v>
      </c>
      <c r="E1204" s="3">
        <v>0.04</v>
      </c>
      <c r="F1204" s="4">
        <f>VLOOKUP(B1204,[1]Vendas!A:C,2,FALSE)</f>
        <v>43951</v>
      </c>
      <c r="G1204" t="str">
        <f>VLOOKUP(VLOOKUP(B1204,[1]Vendas!A:C,3,FALSE),[1]Vendedores!A:B,2,FALSE)</f>
        <v>Filipe de Tarso</v>
      </c>
      <c r="H1204" t="str">
        <f>VLOOKUP(VLOOKUP(VLOOKUP(B1204,[1]Vendas!A:C,3,FALSE),[1]Vendedores!A:E,5,FALSE),[1]Filiais!A:B,2,FALSE)</f>
        <v>Rio de Janeiro</v>
      </c>
      <c r="I1204" s="3">
        <f>VLOOKUP(VLOOKUP(B1204,[1]Vendas!A:C,3,FALSE),[1]Vendedores!A:E,4,FALSE)</f>
        <v>0.04</v>
      </c>
      <c r="J1204" t="str">
        <f>VLOOKUP(C1204,[1]Produtos!A:D,2,FALSE)</f>
        <v>Carregador para celular</v>
      </c>
      <c r="K1204" s="5">
        <f>VLOOKUP(C1204,[1]Produtos!A:D,3,FALSE)</f>
        <v>150</v>
      </c>
      <c r="L1204" s="5">
        <f t="shared" si="54"/>
        <v>2400</v>
      </c>
      <c r="M1204" s="5">
        <f t="shared" si="55"/>
        <v>96</v>
      </c>
      <c r="N1204" s="5">
        <f t="shared" si="56"/>
        <v>2304</v>
      </c>
      <c r="O1204" t="str">
        <f>VLOOKUP(VLOOKUP(C1204,[1]Produtos!A:D,4,FALSE),[1]Categorias!A:B,2,FALSE)</f>
        <v>Celulares</v>
      </c>
    </row>
    <row r="1205" spans="1:15" x14ac:dyDescent="0.3">
      <c r="A1205">
        <v>1204</v>
      </c>
      <c r="B1205">
        <v>1100</v>
      </c>
      <c r="C1205">
        <v>10</v>
      </c>
      <c r="D1205">
        <v>23</v>
      </c>
      <c r="E1205" s="3">
        <v>0.05</v>
      </c>
      <c r="F1205" s="4">
        <f>VLOOKUP(B1205,[1]Vendas!A:C,2,FALSE)</f>
        <v>44170</v>
      </c>
      <c r="G1205" t="str">
        <f>VLOOKUP(VLOOKUP(B1205,[1]Vendas!A:C,3,FALSE),[1]Vendedores!A:B,2,FALSE)</f>
        <v>Solange Almeida</v>
      </c>
      <c r="H1205" t="str">
        <f>VLOOKUP(VLOOKUP(VLOOKUP(B1205,[1]Vendas!A:C,3,FALSE),[1]Vendedores!A:E,5,FALSE),[1]Filiais!A:B,2,FALSE)</f>
        <v>Rio de Janeiro</v>
      </c>
      <c r="I1205" s="3">
        <f>VLOOKUP(VLOOKUP(B1205,[1]Vendas!A:C,3,FALSE),[1]Vendedores!A:E,4,FALSE)</f>
        <v>0.01</v>
      </c>
      <c r="J1205" t="str">
        <f>VLOOKUP(C1205,[1]Produtos!A:D,2,FALSE)</f>
        <v>Caneta</v>
      </c>
      <c r="K1205" s="5">
        <f>VLOOKUP(C1205,[1]Produtos!A:D,3,FALSE)</f>
        <v>15</v>
      </c>
      <c r="L1205" s="5">
        <f t="shared" si="54"/>
        <v>345</v>
      </c>
      <c r="M1205" s="5">
        <f t="shared" si="55"/>
        <v>17.25</v>
      </c>
      <c r="N1205" s="5">
        <f t="shared" si="56"/>
        <v>327.75</v>
      </c>
      <c r="O1205" t="str">
        <f>VLOOKUP(VLOOKUP(C1205,[1]Produtos!A:D,4,FALSE),[1]Categorias!A:B,2,FALSE)</f>
        <v>Papelaria</v>
      </c>
    </row>
    <row r="1206" spans="1:15" x14ac:dyDescent="0.3">
      <c r="A1206">
        <v>1205</v>
      </c>
      <c r="B1206">
        <v>1066</v>
      </c>
      <c r="C1206">
        <v>2</v>
      </c>
      <c r="D1206">
        <v>10</v>
      </c>
      <c r="E1206" s="3">
        <v>0.01</v>
      </c>
      <c r="F1206" s="4">
        <f>VLOOKUP(B1206,[1]Vendas!A:C,2,FALSE)</f>
        <v>44115</v>
      </c>
      <c r="G1206" t="str">
        <f>VLOOKUP(VLOOKUP(B1206,[1]Vendas!A:C,3,FALSE),[1]Vendedores!A:B,2,FALSE)</f>
        <v>Fernanda Vasconcelos</v>
      </c>
      <c r="H1206" t="str">
        <f>VLOOKUP(VLOOKUP(VLOOKUP(B1206,[1]Vendas!A:C,3,FALSE),[1]Vendedores!A:E,5,FALSE),[1]Filiais!A:B,2,FALSE)</f>
        <v>Minas Gerais</v>
      </c>
      <c r="I1206" s="3">
        <f>VLOOKUP(VLOOKUP(B1206,[1]Vendas!A:C,3,FALSE),[1]Vendedores!A:E,4,FALSE)</f>
        <v>0.04</v>
      </c>
      <c r="J1206" t="str">
        <f>VLOOKUP(C1206,[1]Produtos!A:D,2,FALSE)</f>
        <v>Impressora</v>
      </c>
      <c r="K1206" s="5">
        <f>VLOOKUP(C1206,[1]Produtos!A:D,3,FALSE)</f>
        <v>2100</v>
      </c>
      <c r="L1206" s="5">
        <f t="shared" si="54"/>
        <v>21000</v>
      </c>
      <c r="M1206" s="5">
        <f t="shared" si="55"/>
        <v>210</v>
      </c>
      <c r="N1206" s="5">
        <f t="shared" si="56"/>
        <v>20790</v>
      </c>
      <c r="O1206" t="str">
        <f>VLOOKUP(VLOOKUP(C1206,[1]Produtos!A:D,4,FALSE),[1]Categorias!A:B,2,FALSE)</f>
        <v>Hardwares</v>
      </c>
    </row>
    <row r="1207" spans="1:15" x14ac:dyDescent="0.3">
      <c r="A1207">
        <v>1206</v>
      </c>
      <c r="B1207">
        <v>1313</v>
      </c>
      <c r="C1207">
        <v>10</v>
      </c>
      <c r="D1207">
        <v>2</v>
      </c>
      <c r="E1207" s="3">
        <v>0</v>
      </c>
      <c r="F1207" s="4">
        <f>VLOOKUP(B1207,[1]Vendas!A:C,2,FALSE)</f>
        <v>43838</v>
      </c>
      <c r="G1207" t="str">
        <f>VLOOKUP(VLOOKUP(B1207,[1]Vendas!A:C,3,FALSE),[1]Vendedores!A:B,2,FALSE)</f>
        <v>Débora Albuquerque</v>
      </c>
      <c r="H1207" t="str">
        <f>VLOOKUP(VLOOKUP(VLOOKUP(B1207,[1]Vendas!A:C,3,FALSE),[1]Vendedores!A:E,5,FALSE),[1]Filiais!A:B,2,FALSE)</f>
        <v>São Paulo</v>
      </c>
      <c r="I1207" s="3">
        <f>VLOOKUP(VLOOKUP(B1207,[1]Vendas!A:C,3,FALSE),[1]Vendedores!A:E,4,FALSE)</f>
        <v>0.02</v>
      </c>
      <c r="J1207" t="str">
        <f>VLOOKUP(C1207,[1]Produtos!A:D,2,FALSE)</f>
        <v>Caneta</v>
      </c>
      <c r="K1207" s="5">
        <f>VLOOKUP(C1207,[1]Produtos!A:D,3,FALSE)</f>
        <v>15</v>
      </c>
      <c r="L1207" s="5">
        <f t="shared" si="54"/>
        <v>30</v>
      </c>
      <c r="M1207" s="5">
        <f t="shared" si="55"/>
        <v>0</v>
      </c>
      <c r="N1207" s="5">
        <f t="shared" si="56"/>
        <v>30</v>
      </c>
      <c r="O1207" t="str">
        <f>VLOOKUP(VLOOKUP(C1207,[1]Produtos!A:D,4,FALSE),[1]Categorias!A:B,2,FALSE)</f>
        <v>Papelaria</v>
      </c>
    </row>
    <row r="1208" spans="1:15" x14ac:dyDescent="0.3">
      <c r="A1208">
        <v>1207</v>
      </c>
      <c r="B1208">
        <v>116</v>
      </c>
      <c r="C1208">
        <v>3</v>
      </c>
      <c r="D1208">
        <v>11</v>
      </c>
      <c r="E1208" s="3">
        <v>0.01</v>
      </c>
      <c r="F1208" s="4">
        <f>VLOOKUP(B1208,[1]Vendas!A:C,2,FALSE)</f>
        <v>43882</v>
      </c>
      <c r="G1208" t="str">
        <f>VLOOKUP(VLOOKUP(B1208,[1]Vendas!A:C,3,FALSE),[1]Vendedores!A:B,2,FALSE)</f>
        <v>Rubens Lopes</v>
      </c>
      <c r="H1208" t="str">
        <f>VLOOKUP(VLOOKUP(VLOOKUP(B1208,[1]Vendas!A:C,3,FALSE),[1]Vendedores!A:E,5,FALSE),[1]Filiais!A:B,2,FALSE)</f>
        <v>Minas Gerais</v>
      </c>
      <c r="I1208" s="3">
        <f>VLOOKUP(VLOOKUP(B1208,[1]Vendas!A:C,3,FALSE),[1]Vendedores!A:E,4,FALSE)</f>
        <v>0.02</v>
      </c>
      <c r="J1208" t="str">
        <f>VLOOKUP(C1208,[1]Produtos!A:D,2,FALSE)</f>
        <v>Teclado</v>
      </c>
      <c r="K1208" s="5">
        <f>VLOOKUP(C1208,[1]Produtos!A:D,3,FALSE)</f>
        <v>90</v>
      </c>
      <c r="L1208" s="5">
        <f t="shared" si="54"/>
        <v>990</v>
      </c>
      <c r="M1208" s="5">
        <f t="shared" si="55"/>
        <v>9.9</v>
      </c>
      <c r="N1208" s="5">
        <f t="shared" si="56"/>
        <v>980.1</v>
      </c>
      <c r="O1208" t="str">
        <f>VLOOKUP(VLOOKUP(C1208,[1]Produtos!A:D,4,FALSE),[1]Categorias!A:B,2,FALSE)</f>
        <v>Acessórios</v>
      </c>
    </row>
    <row r="1209" spans="1:15" x14ac:dyDescent="0.3">
      <c r="A1209">
        <v>1208</v>
      </c>
      <c r="B1209">
        <v>1904</v>
      </c>
      <c r="C1209">
        <v>9</v>
      </c>
      <c r="D1209">
        <v>1</v>
      </c>
      <c r="E1209" s="3">
        <v>0.01</v>
      </c>
      <c r="F1209" s="4">
        <f>VLOOKUP(B1209,[1]Vendas!A:C,2,FALSE)</f>
        <v>43857</v>
      </c>
      <c r="G1209" t="str">
        <f>VLOOKUP(VLOOKUP(B1209,[1]Vendas!A:C,3,FALSE),[1]Vendedores!A:B,2,FALSE)</f>
        <v>Almira Buarque</v>
      </c>
      <c r="H1209" t="str">
        <f>VLOOKUP(VLOOKUP(VLOOKUP(B1209,[1]Vendas!A:C,3,FALSE),[1]Vendedores!A:E,5,FALSE),[1]Filiais!A:B,2,FALSE)</f>
        <v>Rio de Janeiro</v>
      </c>
      <c r="I1209" s="3">
        <f>VLOOKUP(VLOOKUP(B1209,[1]Vendas!A:C,3,FALSE),[1]Vendedores!A:E,4,FALSE)</f>
        <v>0.04</v>
      </c>
      <c r="J1209" t="str">
        <f>VLOOKUP(C1209,[1]Produtos!A:D,2,FALSE)</f>
        <v>Papel A4</v>
      </c>
      <c r="K1209" s="5">
        <f>VLOOKUP(C1209,[1]Produtos!A:D,3,FALSE)</f>
        <v>90</v>
      </c>
      <c r="L1209" s="5">
        <f t="shared" si="54"/>
        <v>90</v>
      </c>
      <c r="M1209" s="5">
        <f t="shared" si="55"/>
        <v>0.9</v>
      </c>
      <c r="N1209" s="5">
        <f t="shared" si="56"/>
        <v>89.1</v>
      </c>
      <c r="O1209" t="str">
        <f>VLOOKUP(VLOOKUP(C1209,[1]Produtos!A:D,4,FALSE),[1]Categorias!A:B,2,FALSE)</f>
        <v>Papelaria</v>
      </c>
    </row>
    <row r="1210" spans="1:15" x14ac:dyDescent="0.3">
      <c r="A1210">
        <v>1209</v>
      </c>
      <c r="B1210">
        <v>1362</v>
      </c>
      <c r="C1210">
        <v>4</v>
      </c>
      <c r="D1210">
        <v>13</v>
      </c>
      <c r="E1210" s="3">
        <v>0.05</v>
      </c>
      <c r="F1210" s="4">
        <f>VLOOKUP(B1210,[1]Vendas!A:C,2,FALSE)</f>
        <v>44010</v>
      </c>
      <c r="G1210" t="str">
        <f>VLOOKUP(VLOOKUP(B1210,[1]Vendas!A:C,3,FALSE),[1]Vendedores!A:B,2,FALSE)</f>
        <v>Almira Buarque</v>
      </c>
      <c r="H1210" t="str">
        <f>VLOOKUP(VLOOKUP(VLOOKUP(B1210,[1]Vendas!A:C,3,FALSE),[1]Vendedores!A:E,5,FALSE),[1]Filiais!A:B,2,FALSE)</f>
        <v>Rio de Janeiro</v>
      </c>
      <c r="I1210" s="3">
        <f>VLOOKUP(VLOOKUP(B1210,[1]Vendas!A:C,3,FALSE),[1]Vendedores!A:E,4,FALSE)</f>
        <v>0.04</v>
      </c>
      <c r="J1210" t="str">
        <f>VLOOKUP(C1210,[1]Produtos!A:D,2,FALSE)</f>
        <v>Mouse</v>
      </c>
      <c r="K1210" s="5">
        <f>VLOOKUP(C1210,[1]Produtos!A:D,3,FALSE)</f>
        <v>75</v>
      </c>
      <c r="L1210" s="5">
        <f t="shared" si="54"/>
        <v>975</v>
      </c>
      <c r="M1210" s="5">
        <f t="shared" si="55"/>
        <v>48.75</v>
      </c>
      <c r="N1210" s="5">
        <f t="shared" si="56"/>
        <v>926.25</v>
      </c>
      <c r="O1210" t="str">
        <f>VLOOKUP(VLOOKUP(C1210,[1]Produtos!A:D,4,FALSE),[1]Categorias!A:B,2,FALSE)</f>
        <v>Acessórios</v>
      </c>
    </row>
    <row r="1211" spans="1:15" x14ac:dyDescent="0.3">
      <c r="A1211">
        <v>1210</v>
      </c>
      <c r="B1211">
        <v>1910</v>
      </c>
      <c r="C1211">
        <v>3</v>
      </c>
      <c r="D1211">
        <v>23</v>
      </c>
      <c r="E1211" s="3">
        <v>0.05</v>
      </c>
      <c r="F1211" s="4">
        <f>VLOOKUP(B1211,[1]Vendas!A:C,2,FALSE)</f>
        <v>44009</v>
      </c>
      <c r="G1211" t="str">
        <f>VLOOKUP(VLOOKUP(B1211,[1]Vendas!A:C,3,FALSE),[1]Vendedores!A:B,2,FALSE)</f>
        <v>Antônio da Costa</v>
      </c>
      <c r="H1211" t="str">
        <f>VLOOKUP(VLOOKUP(VLOOKUP(B1211,[1]Vendas!A:C,3,FALSE),[1]Vendedores!A:E,5,FALSE),[1]Filiais!A:B,2,FALSE)</f>
        <v>São Paulo</v>
      </c>
      <c r="I1211" s="3">
        <f>VLOOKUP(VLOOKUP(B1211,[1]Vendas!A:C,3,FALSE),[1]Vendedores!A:E,4,FALSE)</f>
        <v>7.0000000000000007E-2</v>
      </c>
      <c r="J1211" t="str">
        <f>VLOOKUP(C1211,[1]Produtos!A:D,2,FALSE)</f>
        <v>Teclado</v>
      </c>
      <c r="K1211" s="5">
        <f>VLOOKUP(C1211,[1]Produtos!A:D,3,FALSE)</f>
        <v>90</v>
      </c>
      <c r="L1211" s="5">
        <f t="shared" si="54"/>
        <v>2070</v>
      </c>
      <c r="M1211" s="5">
        <f t="shared" si="55"/>
        <v>103.5</v>
      </c>
      <c r="N1211" s="5">
        <f t="shared" si="56"/>
        <v>1966.5</v>
      </c>
      <c r="O1211" t="str">
        <f>VLOOKUP(VLOOKUP(C1211,[1]Produtos!A:D,4,FALSE),[1]Categorias!A:B,2,FALSE)</f>
        <v>Acessórios</v>
      </c>
    </row>
    <row r="1212" spans="1:15" x14ac:dyDescent="0.3">
      <c r="A1212">
        <v>1211</v>
      </c>
      <c r="B1212">
        <v>273</v>
      </c>
      <c r="C1212">
        <v>1</v>
      </c>
      <c r="D1212">
        <v>21</v>
      </c>
      <c r="E1212" s="3">
        <v>0</v>
      </c>
      <c r="F1212" s="4">
        <f>VLOOKUP(B1212,[1]Vendas!A:C,2,FALSE)</f>
        <v>44024</v>
      </c>
      <c r="G1212" t="str">
        <f>VLOOKUP(VLOOKUP(B1212,[1]Vendas!A:C,3,FALSE),[1]Vendedores!A:B,2,FALSE)</f>
        <v>Augusto Carlos</v>
      </c>
      <c r="H1212" t="str">
        <f>VLOOKUP(VLOOKUP(VLOOKUP(B1212,[1]Vendas!A:C,3,FALSE),[1]Vendedores!A:E,5,FALSE),[1]Filiais!A:B,2,FALSE)</f>
        <v>São Paulo</v>
      </c>
      <c r="I1212" s="3">
        <f>VLOOKUP(VLOOKUP(B1212,[1]Vendas!A:C,3,FALSE),[1]Vendedores!A:E,4,FALSE)</f>
        <v>0.08</v>
      </c>
      <c r="J1212" t="str">
        <f>VLOOKUP(C1212,[1]Produtos!A:D,2,FALSE)</f>
        <v>Computador desktop</v>
      </c>
      <c r="K1212" s="5">
        <f>VLOOKUP(C1212,[1]Produtos!A:D,3,FALSE)</f>
        <v>5200</v>
      </c>
      <c r="L1212" s="5">
        <f t="shared" si="54"/>
        <v>109200</v>
      </c>
      <c r="M1212" s="5">
        <f t="shared" si="55"/>
        <v>0</v>
      </c>
      <c r="N1212" s="5">
        <f t="shared" si="56"/>
        <v>109200</v>
      </c>
      <c r="O1212" t="str">
        <f>VLOOKUP(VLOOKUP(C1212,[1]Produtos!A:D,4,FALSE),[1]Categorias!A:B,2,FALSE)</f>
        <v>Hardwares</v>
      </c>
    </row>
    <row r="1213" spans="1:15" x14ac:dyDescent="0.3">
      <c r="A1213">
        <v>1212</v>
      </c>
      <c r="B1213">
        <v>1194</v>
      </c>
      <c r="C1213">
        <v>6</v>
      </c>
      <c r="D1213">
        <v>3</v>
      </c>
      <c r="E1213" s="3">
        <v>0.02</v>
      </c>
      <c r="F1213" s="4">
        <f>VLOOKUP(B1213,[1]Vendas!A:C,2,FALSE)</f>
        <v>44161</v>
      </c>
      <c r="G1213" t="str">
        <f>VLOOKUP(VLOOKUP(B1213,[1]Vendas!A:C,3,FALSE),[1]Vendedores!A:B,2,FALSE)</f>
        <v>Filipe de Tarso</v>
      </c>
      <c r="H1213" t="str">
        <f>VLOOKUP(VLOOKUP(VLOOKUP(B1213,[1]Vendas!A:C,3,FALSE),[1]Vendedores!A:E,5,FALSE),[1]Filiais!A:B,2,FALSE)</f>
        <v>Rio de Janeiro</v>
      </c>
      <c r="I1213" s="3">
        <f>VLOOKUP(VLOOKUP(B1213,[1]Vendas!A:C,3,FALSE),[1]Vendedores!A:E,4,FALSE)</f>
        <v>0.04</v>
      </c>
      <c r="J1213" t="str">
        <f>VLOOKUP(C1213,[1]Produtos!A:D,2,FALSE)</f>
        <v>Carregador para celular</v>
      </c>
      <c r="K1213" s="5">
        <f>VLOOKUP(C1213,[1]Produtos!A:D,3,FALSE)</f>
        <v>150</v>
      </c>
      <c r="L1213" s="5">
        <f t="shared" si="54"/>
        <v>450</v>
      </c>
      <c r="M1213" s="5">
        <f t="shared" si="55"/>
        <v>9</v>
      </c>
      <c r="N1213" s="5">
        <f t="shared" si="56"/>
        <v>441</v>
      </c>
      <c r="O1213" t="str">
        <f>VLOOKUP(VLOOKUP(C1213,[1]Produtos!A:D,4,FALSE),[1]Categorias!A:B,2,FALSE)</f>
        <v>Celulares</v>
      </c>
    </row>
    <row r="1214" spans="1:15" x14ac:dyDescent="0.3">
      <c r="A1214">
        <v>1213</v>
      </c>
      <c r="B1214">
        <v>508</v>
      </c>
      <c r="C1214">
        <v>2</v>
      </c>
      <c r="D1214">
        <v>21</v>
      </c>
      <c r="E1214" s="3">
        <v>0.01</v>
      </c>
      <c r="F1214" s="4">
        <f>VLOOKUP(B1214,[1]Vendas!A:C,2,FALSE)</f>
        <v>43886</v>
      </c>
      <c r="G1214" t="str">
        <f>VLOOKUP(VLOOKUP(B1214,[1]Vendas!A:C,3,FALSE),[1]Vendedores!A:B,2,FALSE)</f>
        <v>Augusto Carlos</v>
      </c>
      <c r="H1214" t="str">
        <f>VLOOKUP(VLOOKUP(VLOOKUP(B1214,[1]Vendas!A:C,3,FALSE),[1]Vendedores!A:E,5,FALSE),[1]Filiais!A:B,2,FALSE)</f>
        <v>São Paulo</v>
      </c>
      <c r="I1214" s="3">
        <f>VLOOKUP(VLOOKUP(B1214,[1]Vendas!A:C,3,FALSE),[1]Vendedores!A:E,4,FALSE)</f>
        <v>0.08</v>
      </c>
      <c r="J1214" t="str">
        <f>VLOOKUP(C1214,[1]Produtos!A:D,2,FALSE)</f>
        <v>Impressora</v>
      </c>
      <c r="K1214" s="5">
        <f>VLOOKUP(C1214,[1]Produtos!A:D,3,FALSE)</f>
        <v>2100</v>
      </c>
      <c r="L1214" s="5">
        <f t="shared" si="54"/>
        <v>44100</v>
      </c>
      <c r="M1214" s="5">
        <f t="shared" si="55"/>
        <v>441</v>
      </c>
      <c r="N1214" s="5">
        <f t="shared" si="56"/>
        <v>43659</v>
      </c>
      <c r="O1214" t="str">
        <f>VLOOKUP(VLOOKUP(C1214,[1]Produtos!A:D,4,FALSE),[1]Categorias!A:B,2,FALSE)</f>
        <v>Hardwares</v>
      </c>
    </row>
    <row r="1215" spans="1:15" x14ac:dyDescent="0.3">
      <c r="A1215">
        <v>1214</v>
      </c>
      <c r="B1215">
        <v>600</v>
      </c>
      <c r="C1215">
        <v>9</v>
      </c>
      <c r="D1215">
        <v>16</v>
      </c>
      <c r="E1215" s="3">
        <v>0.04</v>
      </c>
      <c r="F1215" s="4">
        <f>VLOOKUP(B1215,[1]Vendas!A:C,2,FALSE)</f>
        <v>44077</v>
      </c>
      <c r="G1215" t="str">
        <f>VLOOKUP(VLOOKUP(B1215,[1]Vendas!A:C,3,FALSE),[1]Vendedores!A:B,2,FALSE)</f>
        <v>Débora Albuquerque</v>
      </c>
      <c r="H1215" t="str">
        <f>VLOOKUP(VLOOKUP(VLOOKUP(B1215,[1]Vendas!A:C,3,FALSE),[1]Vendedores!A:E,5,FALSE),[1]Filiais!A:B,2,FALSE)</f>
        <v>São Paulo</v>
      </c>
      <c r="I1215" s="3">
        <f>VLOOKUP(VLOOKUP(B1215,[1]Vendas!A:C,3,FALSE),[1]Vendedores!A:E,4,FALSE)</f>
        <v>0.02</v>
      </c>
      <c r="J1215" t="str">
        <f>VLOOKUP(C1215,[1]Produtos!A:D,2,FALSE)</f>
        <v>Papel A4</v>
      </c>
      <c r="K1215" s="5">
        <f>VLOOKUP(C1215,[1]Produtos!A:D,3,FALSE)</f>
        <v>90</v>
      </c>
      <c r="L1215" s="5">
        <f t="shared" si="54"/>
        <v>1440</v>
      </c>
      <c r="M1215" s="5">
        <f t="shared" si="55"/>
        <v>57.6</v>
      </c>
      <c r="N1215" s="5">
        <f t="shared" si="56"/>
        <v>1382.4</v>
      </c>
      <c r="O1215" t="str">
        <f>VLOOKUP(VLOOKUP(C1215,[1]Produtos!A:D,4,FALSE),[1]Categorias!A:B,2,FALSE)</f>
        <v>Papelaria</v>
      </c>
    </row>
    <row r="1216" spans="1:15" x14ac:dyDescent="0.3">
      <c r="A1216">
        <v>1215</v>
      </c>
      <c r="B1216">
        <v>1260</v>
      </c>
      <c r="C1216">
        <v>6</v>
      </c>
      <c r="D1216">
        <v>16</v>
      </c>
      <c r="E1216" s="3">
        <v>0.05</v>
      </c>
      <c r="F1216" s="4">
        <f>VLOOKUP(B1216,[1]Vendas!A:C,2,FALSE)</f>
        <v>44001</v>
      </c>
      <c r="G1216" t="str">
        <f>VLOOKUP(VLOOKUP(B1216,[1]Vendas!A:C,3,FALSE),[1]Vendedores!A:B,2,FALSE)</f>
        <v>Fernanda Vasconcelos</v>
      </c>
      <c r="H1216" t="str">
        <f>VLOOKUP(VLOOKUP(VLOOKUP(B1216,[1]Vendas!A:C,3,FALSE),[1]Vendedores!A:E,5,FALSE),[1]Filiais!A:B,2,FALSE)</f>
        <v>Minas Gerais</v>
      </c>
      <c r="I1216" s="3">
        <f>VLOOKUP(VLOOKUP(B1216,[1]Vendas!A:C,3,FALSE),[1]Vendedores!A:E,4,FALSE)</f>
        <v>0.04</v>
      </c>
      <c r="J1216" t="str">
        <f>VLOOKUP(C1216,[1]Produtos!A:D,2,FALSE)</f>
        <v>Carregador para celular</v>
      </c>
      <c r="K1216" s="5">
        <f>VLOOKUP(C1216,[1]Produtos!A:D,3,FALSE)</f>
        <v>150</v>
      </c>
      <c r="L1216" s="5">
        <f t="shared" si="54"/>
        <v>2400</v>
      </c>
      <c r="M1216" s="5">
        <f t="shared" si="55"/>
        <v>120</v>
      </c>
      <c r="N1216" s="5">
        <f t="shared" si="56"/>
        <v>2280</v>
      </c>
      <c r="O1216" t="str">
        <f>VLOOKUP(VLOOKUP(C1216,[1]Produtos!A:D,4,FALSE),[1]Categorias!A:B,2,FALSE)</f>
        <v>Celulares</v>
      </c>
    </row>
    <row r="1217" spans="1:15" x14ac:dyDescent="0.3">
      <c r="A1217">
        <v>1216</v>
      </c>
      <c r="B1217">
        <v>1924</v>
      </c>
      <c r="C1217">
        <v>10</v>
      </c>
      <c r="D1217">
        <v>17</v>
      </c>
      <c r="E1217" s="3">
        <v>0.02</v>
      </c>
      <c r="F1217" s="4">
        <f>VLOOKUP(B1217,[1]Vendas!A:C,2,FALSE)</f>
        <v>44037</v>
      </c>
      <c r="G1217" t="str">
        <f>VLOOKUP(VLOOKUP(B1217,[1]Vendas!A:C,3,FALSE),[1]Vendedores!A:B,2,FALSE)</f>
        <v>Almira Buarque</v>
      </c>
      <c r="H1217" t="str">
        <f>VLOOKUP(VLOOKUP(VLOOKUP(B1217,[1]Vendas!A:C,3,FALSE),[1]Vendedores!A:E,5,FALSE),[1]Filiais!A:B,2,FALSE)</f>
        <v>Rio de Janeiro</v>
      </c>
      <c r="I1217" s="3">
        <f>VLOOKUP(VLOOKUP(B1217,[1]Vendas!A:C,3,FALSE),[1]Vendedores!A:E,4,FALSE)</f>
        <v>0.04</v>
      </c>
      <c r="J1217" t="str">
        <f>VLOOKUP(C1217,[1]Produtos!A:D,2,FALSE)</f>
        <v>Caneta</v>
      </c>
      <c r="K1217" s="5">
        <f>VLOOKUP(C1217,[1]Produtos!A:D,3,FALSE)</f>
        <v>15</v>
      </c>
      <c r="L1217" s="5">
        <f t="shared" si="54"/>
        <v>255</v>
      </c>
      <c r="M1217" s="5">
        <f t="shared" si="55"/>
        <v>5.1000000000000005</v>
      </c>
      <c r="N1217" s="5">
        <f t="shared" si="56"/>
        <v>249.9</v>
      </c>
      <c r="O1217" t="str">
        <f>VLOOKUP(VLOOKUP(C1217,[1]Produtos!A:D,4,FALSE),[1]Categorias!A:B,2,FALSE)</f>
        <v>Papelaria</v>
      </c>
    </row>
    <row r="1218" spans="1:15" x14ac:dyDescent="0.3">
      <c r="A1218">
        <v>1217</v>
      </c>
      <c r="B1218">
        <v>1484</v>
      </c>
      <c r="C1218">
        <v>10</v>
      </c>
      <c r="D1218">
        <v>3</v>
      </c>
      <c r="E1218" s="3">
        <v>0.04</v>
      </c>
      <c r="F1218" s="4">
        <f>VLOOKUP(B1218,[1]Vendas!A:C,2,FALSE)</f>
        <v>44134</v>
      </c>
      <c r="G1218" t="str">
        <f>VLOOKUP(VLOOKUP(B1218,[1]Vendas!A:C,3,FALSE),[1]Vendedores!A:B,2,FALSE)</f>
        <v>Rubens Lopes</v>
      </c>
      <c r="H1218" t="str">
        <f>VLOOKUP(VLOOKUP(VLOOKUP(B1218,[1]Vendas!A:C,3,FALSE),[1]Vendedores!A:E,5,FALSE),[1]Filiais!A:B,2,FALSE)</f>
        <v>Minas Gerais</v>
      </c>
      <c r="I1218" s="3">
        <f>VLOOKUP(VLOOKUP(B1218,[1]Vendas!A:C,3,FALSE),[1]Vendedores!A:E,4,FALSE)</f>
        <v>0.02</v>
      </c>
      <c r="J1218" t="str">
        <f>VLOOKUP(C1218,[1]Produtos!A:D,2,FALSE)</f>
        <v>Caneta</v>
      </c>
      <c r="K1218" s="5">
        <f>VLOOKUP(C1218,[1]Produtos!A:D,3,FALSE)</f>
        <v>15</v>
      </c>
      <c r="L1218" s="5">
        <f t="shared" si="54"/>
        <v>45</v>
      </c>
      <c r="M1218" s="5">
        <f t="shared" si="55"/>
        <v>1.8</v>
      </c>
      <c r="N1218" s="5">
        <f t="shared" si="56"/>
        <v>43.2</v>
      </c>
      <c r="O1218" t="str">
        <f>VLOOKUP(VLOOKUP(C1218,[1]Produtos!A:D,4,FALSE),[1]Categorias!A:B,2,FALSE)</f>
        <v>Papelaria</v>
      </c>
    </row>
    <row r="1219" spans="1:15" x14ac:dyDescent="0.3">
      <c r="A1219">
        <v>1218</v>
      </c>
      <c r="B1219">
        <v>296</v>
      </c>
      <c r="C1219">
        <v>3</v>
      </c>
      <c r="D1219">
        <v>14</v>
      </c>
      <c r="E1219" s="3">
        <v>0.03</v>
      </c>
      <c r="F1219" s="4">
        <f>VLOOKUP(B1219,[1]Vendas!A:C,2,FALSE)</f>
        <v>44095</v>
      </c>
      <c r="G1219" t="str">
        <f>VLOOKUP(VLOOKUP(B1219,[1]Vendas!A:C,3,FALSE),[1]Vendedores!A:B,2,FALSE)</f>
        <v>Almira Buarque</v>
      </c>
      <c r="H1219" t="str">
        <f>VLOOKUP(VLOOKUP(VLOOKUP(B1219,[1]Vendas!A:C,3,FALSE),[1]Vendedores!A:E,5,FALSE),[1]Filiais!A:B,2,FALSE)</f>
        <v>Rio de Janeiro</v>
      </c>
      <c r="I1219" s="3">
        <f>VLOOKUP(VLOOKUP(B1219,[1]Vendas!A:C,3,FALSE),[1]Vendedores!A:E,4,FALSE)</f>
        <v>0.04</v>
      </c>
      <c r="J1219" t="str">
        <f>VLOOKUP(C1219,[1]Produtos!A:D,2,FALSE)</f>
        <v>Teclado</v>
      </c>
      <c r="K1219" s="5">
        <f>VLOOKUP(C1219,[1]Produtos!A:D,3,FALSE)</f>
        <v>90</v>
      </c>
      <c r="L1219" s="5">
        <f t="shared" ref="L1219:L1282" si="57">K1219*D1219</f>
        <v>1260</v>
      </c>
      <c r="M1219" s="5">
        <f t="shared" ref="M1219:M1282" si="58">E1219*L1219</f>
        <v>37.799999999999997</v>
      </c>
      <c r="N1219" s="5">
        <f t="shared" ref="N1219:N1282" si="59">L1219-M1219</f>
        <v>1222.2</v>
      </c>
      <c r="O1219" t="str">
        <f>VLOOKUP(VLOOKUP(C1219,[1]Produtos!A:D,4,FALSE),[1]Categorias!A:B,2,FALSE)</f>
        <v>Acessórios</v>
      </c>
    </row>
    <row r="1220" spans="1:15" x14ac:dyDescent="0.3">
      <c r="A1220">
        <v>1219</v>
      </c>
      <c r="B1220">
        <v>463</v>
      </c>
      <c r="C1220">
        <v>4</v>
      </c>
      <c r="D1220">
        <v>4</v>
      </c>
      <c r="E1220" s="3">
        <v>0.02</v>
      </c>
      <c r="F1220" s="4">
        <f>VLOOKUP(B1220,[1]Vendas!A:C,2,FALSE)</f>
        <v>44002</v>
      </c>
      <c r="G1220" t="str">
        <f>VLOOKUP(VLOOKUP(B1220,[1]Vendas!A:C,3,FALSE),[1]Vendedores!A:B,2,FALSE)</f>
        <v>Fernanda Vasconcelos</v>
      </c>
      <c r="H1220" t="str">
        <f>VLOOKUP(VLOOKUP(VLOOKUP(B1220,[1]Vendas!A:C,3,FALSE),[1]Vendedores!A:E,5,FALSE),[1]Filiais!A:B,2,FALSE)</f>
        <v>Minas Gerais</v>
      </c>
      <c r="I1220" s="3">
        <f>VLOOKUP(VLOOKUP(B1220,[1]Vendas!A:C,3,FALSE),[1]Vendedores!A:E,4,FALSE)</f>
        <v>0.04</v>
      </c>
      <c r="J1220" t="str">
        <f>VLOOKUP(C1220,[1]Produtos!A:D,2,FALSE)</f>
        <v>Mouse</v>
      </c>
      <c r="K1220" s="5">
        <f>VLOOKUP(C1220,[1]Produtos!A:D,3,FALSE)</f>
        <v>75</v>
      </c>
      <c r="L1220" s="5">
        <f t="shared" si="57"/>
        <v>300</v>
      </c>
      <c r="M1220" s="5">
        <f t="shared" si="58"/>
        <v>6</v>
      </c>
      <c r="N1220" s="5">
        <f t="shared" si="59"/>
        <v>294</v>
      </c>
      <c r="O1220" t="str">
        <f>VLOOKUP(VLOOKUP(C1220,[1]Produtos!A:D,4,FALSE),[1]Categorias!A:B,2,FALSE)</f>
        <v>Acessórios</v>
      </c>
    </row>
    <row r="1221" spans="1:15" x14ac:dyDescent="0.3">
      <c r="A1221">
        <v>1220</v>
      </c>
      <c r="B1221">
        <v>1607</v>
      </c>
      <c r="C1221">
        <v>5</v>
      </c>
      <c r="D1221">
        <v>18</v>
      </c>
      <c r="E1221" s="3">
        <v>0.04</v>
      </c>
      <c r="F1221" s="4">
        <f>VLOOKUP(B1221,[1]Vendas!A:C,2,FALSE)</f>
        <v>44146</v>
      </c>
      <c r="G1221" t="str">
        <f>VLOOKUP(VLOOKUP(B1221,[1]Vendas!A:C,3,FALSE),[1]Vendedores!A:B,2,FALSE)</f>
        <v>Débora Albuquerque</v>
      </c>
      <c r="H1221" t="str">
        <f>VLOOKUP(VLOOKUP(VLOOKUP(B1221,[1]Vendas!A:C,3,FALSE),[1]Vendedores!A:E,5,FALSE),[1]Filiais!A:B,2,FALSE)</f>
        <v>São Paulo</v>
      </c>
      <c r="I1221" s="3">
        <f>VLOOKUP(VLOOKUP(B1221,[1]Vendas!A:C,3,FALSE),[1]Vendedores!A:E,4,FALSE)</f>
        <v>0.02</v>
      </c>
      <c r="J1221" t="str">
        <f>VLOOKUP(C1221,[1]Produtos!A:D,2,FALSE)</f>
        <v>Smartphone</v>
      </c>
      <c r="K1221" s="5">
        <f>VLOOKUP(C1221,[1]Produtos!A:D,3,FALSE)</f>
        <v>3200</v>
      </c>
      <c r="L1221" s="5">
        <f t="shared" si="57"/>
        <v>57600</v>
      </c>
      <c r="M1221" s="5">
        <f t="shared" si="58"/>
        <v>2304</v>
      </c>
      <c r="N1221" s="5">
        <f t="shared" si="59"/>
        <v>55296</v>
      </c>
      <c r="O1221" t="str">
        <f>VLOOKUP(VLOOKUP(C1221,[1]Produtos!A:D,4,FALSE),[1]Categorias!A:B,2,FALSE)</f>
        <v>Celulares</v>
      </c>
    </row>
    <row r="1222" spans="1:15" x14ac:dyDescent="0.3">
      <c r="A1222">
        <v>1221</v>
      </c>
      <c r="B1222">
        <v>805</v>
      </c>
      <c r="C1222">
        <v>7</v>
      </c>
      <c r="D1222">
        <v>12</v>
      </c>
      <c r="E1222" s="3">
        <v>0.05</v>
      </c>
      <c r="F1222" s="4">
        <f>VLOOKUP(B1222,[1]Vendas!A:C,2,FALSE)</f>
        <v>43912</v>
      </c>
      <c r="G1222" t="str">
        <f>VLOOKUP(VLOOKUP(B1222,[1]Vendas!A:C,3,FALSE),[1]Vendedores!A:B,2,FALSE)</f>
        <v>Antônio da Costa</v>
      </c>
      <c r="H1222" t="str">
        <f>VLOOKUP(VLOOKUP(VLOOKUP(B1222,[1]Vendas!A:C,3,FALSE),[1]Vendedores!A:E,5,FALSE),[1]Filiais!A:B,2,FALSE)</f>
        <v>São Paulo</v>
      </c>
      <c r="I1222" s="3">
        <f>VLOOKUP(VLOOKUP(B1222,[1]Vendas!A:C,3,FALSE),[1]Vendedores!A:E,4,FALSE)</f>
        <v>7.0000000000000007E-2</v>
      </c>
      <c r="J1222" t="str">
        <f>VLOOKUP(C1222,[1]Produtos!A:D,2,FALSE)</f>
        <v>Roteador</v>
      </c>
      <c r="K1222" s="5">
        <f>VLOOKUP(C1222,[1]Produtos!A:D,3,FALSE)</f>
        <v>320</v>
      </c>
      <c r="L1222" s="5">
        <f t="shared" si="57"/>
        <v>3840</v>
      </c>
      <c r="M1222" s="5">
        <f t="shared" si="58"/>
        <v>192</v>
      </c>
      <c r="N1222" s="5">
        <f t="shared" si="59"/>
        <v>3648</v>
      </c>
      <c r="O1222" t="str">
        <f>VLOOKUP(VLOOKUP(C1222,[1]Produtos!A:D,4,FALSE),[1]Categorias!A:B,2,FALSE)</f>
        <v>Hardwares</v>
      </c>
    </row>
    <row r="1223" spans="1:15" x14ac:dyDescent="0.3">
      <c r="A1223">
        <v>1222</v>
      </c>
      <c r="B1223">
        <v>595</v>
      </c>
      <c r="C1223">
        <v>8</v>
      </c>
      <c r="D1223">
        <v>21</v>
      </c>
      <c r="E1223" s="3">
        <v>0.03</v>
      </c>
      <c r="F1223" s="4">
        <f>VLOOKUP(B1223,[1]Vendas!A:C,2,FALSE)</f>
        <v>43954</v>
      </c>
      <c r="G1223" t="str">
        <f>VLOOKUP(VLOOKUP(B1223,[1]Vendas!A:C,3,FALSE),[1]Vendedores!A:B,2,FALSE)</f>
        <v>Antônio da Costa</v>
      </c>
      <c r="H1223" t="str">
        <f>VLOOKUP(VLOOKUP(VLOOKUP(B1223,[1]Vendas!A:C,3,FALSE),[1]Vendedores!A:E,5,FALSE),[1]Filiais!A:B,2,FALSE)</f>
        <v>São Paulo</v>
      </c>
      <c r="I1223" s="3">
        <f>VLOOKUP(VLOOKUP(B1223,[1]Vendas!A:C,3,FALSE),[1]Vendedores!A:E,4,FALSE)</f>
        <v>7.0000000000000007E-2</v>
      </c>
      <c r="J1223" t="str">
        <f>VLOOKUP(C1223,[1]Produtos!A:D,2,FALSE)</f>
        <v>Projetor</v>
      </c>
      <c r="K1223" s="5">
        <f>VLOOKUP(C1223,[1]Produtos!A:D,3,FALSE)</f>
        <v>2900</v>
      </c>
      <c r="L1223" s="5">
        <f t="shared" si="57"/>
        <v>60900</v>
      </c>
      <c r="M1223" s="5">
        <f t="shared" si="58"/>
        <v>1827</v>
      </c>
      <c r="N1223" s="5">
        <f t="shared" si="59"/>
        <v>59073</v>
      </c>
      <c r="O1223" t="str">
        <f>VLOOKUP(VLOOKUP(C1223,[1]Produtos!A:D,4,FALSE),[1]Categorias!A:B,2,FALSE)</f>
        <v>Hardwares</v>
      </c>
    </row>
    <row r="1224" spans="1:15" x14ac:dyDescent="0.3">
      <c r="A1224">
        <v>1223</v>
      </c>
      <c r="B1224">
        <v>1026</v>
      </c>
      <c r="C1224">
        <v>2</v>
      </c>
      <c r="D1224">
        <v>8</v>
      </c>
      <c r="E1224" s="3">
        <v>0.01</v>
      </c>
      <c r="F1224" s="4">
        <f>VLOOKUP(B1224,[1]Vendas!A:C,2,FALSE)</f>
        <v>43844</v>
      </c>
      <c r="G1224" t="str">
        <f>VLOOKUP(VLOOKUP(B1224,[1]Vendas!A:C,3,FALSE),[1]Vendedores!A:B,2,FALSE)</f>
        <v>Jaqueline de Souza</v>
      </c>
      <c r="H1224" t="str">
        <f>VLOOKUP(VLOOKUP(VLOOKUP(B1224,[1]Vendas!A:C,3,FALSE),[1]Vendedores!A:E,5,FALSE),[1]Filiais!A:B,2,FALSE)</f>
        <v>Minas Gerais</v>
      </c>
      <c r="I1224" s="3">
        <f>VLOOKUP(VLOOKUP(B1224,[1]Vendas!A:C,3,FALSE),[1]Vendedores!A:E,4,FALSE)</f>
        <v>7.0000000000000007E-2</v>
      </c>
      <c r="J1224" t="str">
        <f>VLOOKUP(C1224,[1]Produtos!A:D,2,FALSE)</f>
        <v>Impressora</v>
      </c>
      <c r="K1224" s="5">
        <f>VLOOKUP(C1224,[1]Produtos!A:D,3,FALSE)</f>
        <v>2100</v>
      </c>
      <c r="L1224" s="5">
        <f t="shared" si="57"/>
        <v>16800</v>
      </c>
      <c r="M1224" s="5">
        <f t="shared" si="58"/>
        <v>168</v>
      </c>
      <c r="N1224" s="5">
        <f t="shared" si="59"/>
        <v>16632</v>
      </c>
      <c r="O1224" t="str">
        <f>VLOOKUP(VLOOKUP(C1224,[1]Produtos!A:D,4,FALSE),[1]Categorias!A:B,2,FALSE)</f>
        <v>Hardwares</v>
      </c>
    </row>
    <row r="1225" spans="1:15" x14ac:dyDescent="0.3">
      <c r="A1225">
        <v>1224</v>
      </c>
      <c r="B1225">
        <v>1101</v>
      </c>
      <c r="C1225">
        <v>2</v>
      </c>
      <c r="D1225">
        <v>15</v>
      </c>
      <c r="E1225" s="3">
        <v>0.02</v>
      </c>
      <c r="F1225" s="4">
        <f>VLOOKUP(B1225,[1]Vendas!A:C,2,FALSE)</f>
        <v>43929</v>
      </c>
      <c r="G1225" t="str">
        <f>VLOOKUP(VLOOKUP(B1225,[1]Vendas!A:C,3,FALSE),[1]Vendedores!A:B,2,FALSE)</f>
        <v>Solange Almeida</v>
      </c>
      <c r="H1225" t="str">
        <f>VLOOKUP(VLOOKUP(VLOOKUP(B1225,[1]Vendas!A:C,3,FALSE),[1]Vendedores!A:E,5,FALSE),[1]Filiais!A:B,2,FALSE)</f>
        <v>Rio de Janeiro</v>
      </c>
      <c r="I1225" s="3">
        <f>VLOOKUP(VLOOKUP(B1225,[1]Vendas!A:C,3,FALSE),[1]Vendedores!A:E,4,FALSE)</f>
        <v>0.01</v>
      </c>
      <c r="J1225" t="str">
        <f>VLOOKUP(C1225,[1]Produtos!A:D,2,FALSE)</f>
        <v>Impressora</v>
      </c>
      <c r="K1225" s="5">
        <f>VLOOKUP(C1225,[1]Produtos!A:D,3,FALSE)</f>
        <v>2100</v>
      </c>
      <c r="L1225" s="5">
        <f t="shared" si="57"/>
        <v>31500</v>
      </c>
      <c r="M1225" s="5">
        <f t="shared" si="58"/>
        <v>630</v>
      </c>
      <c r="N1225" s="5">
        <f t="shared" si="59"/>
        <v>30870</v>
      </c>
      <c r="O1225" t="str">
        <f>VLOOKUP(VLOOKUP(C1225,[1]Produtos!A:D,4,FALSE),[1]Categorias!A:B,2,FALSE)</f>
        <v>Hardwares</v>
      </c>
    </row>
    <row r="1226" spans="1:15" x14ac:dyDescent="0.3">
      <c r="A1226">
        <v>1225</v>
      </c>
      <c r="B1226">
        <v>1703</v>
      </c>
      <c r="C1226">
        <v>9</v>
      </c>
      <c r="D1226">
        <v>3</v>
      </c>
      <c r="E1226" s="3">
        <v>0.02</v>
      </c>
      <c r="F1226" s="4">
        <f>VLOOKUP(B1226,[1]Vendas!A:C,2,FALSE)</f>
        <v>44104</v>
      </c>
      <c r="G1226" t="str">
        <f>VLOOKUP(VLOOKUP(B1226,[1]Vendas!A:C,3,FALSE),[1]Vendedores!A:B,2,FALSE)</f>
        <v>Antônio da Costa</v>
      </c>
      <c r="H1226" t="str">
        <f>VLOOKUP(VLOOKUP(VLOOKUP(B1226,[1]Vendas!A:C,3,FALSE),[1]Vendedores!A:E,5,FALSE),[1]Filiais!A:B,2,FALSE)</f>
        <v>São Paulo</v>
      </c>
      <c r="I1226" s="3">
        <f>VLOOKUP(VLOOKUP(B1226,[1]Vendas!A:C,3,FALSE),[1]Vendedores!A:E,4,FALSE)</f>
        <v>7.0000000000000007E-2</v>
      </c>
      <c r="J1226" t="str">
        <f>VLOOKUP(C1226,[1]Produtos!A:D,2,FALSE)</f>
        <v>Papel A4</v>
      </c>
      <c r="K1226" s="5">
        <f>VLOOKUP(C1226,[1]Produtos!A:D,3,FALSE)</f>
        <v>90</v>
      </c>
      <c r="L1226" s="5">
        <f t="shared" si="57"/>
        <v>270</v>
      </c>
      <c r="M1226" s="5">
        <f t="shared" si="58"/>
        <v>5.4</v>
      </c>
      <c r="N1226" s="5">
        <f t="shared" si="59"/>
        <v>264.60000000000002</v>
      </c>
      <c r="O1226" t="str">
        <f>VLOOKUP(VLOOKUP(C1226,[1]Produtos!A:D,4,FALSE),[1]Categorias!A:B,2,FALSE)</f>
        <v>Papelaria</v>
      </c>
    </row>
    <row r="1227" spans="1:15" x14ac:dyDescent="0.3">
      <c r="A1227">
        <v>1226</v>
      </c>
      <c r="B1227">
        <v>1971</v>
      </c>
      <c r="C1227">
        <v>9</v>
      </c>
      <c r="D1227">
        <v>16</v>
      </c>
      <c r="E1227" s="3">
        <v>0.04</v>
      </c>
      <c r="F1227" s="4">
        <f>VLOOKUP(B1227,[1]Vendas!A:C,2,FALSE)</f>
        <v>43981</v>
      </c>
      <c r="G1227" t="str">
        <f>VLOOKUP(VLOOKUP(B1227,[1]Vendas!A:C,3,FALSE),[1]Vendedores!A:B,2,FALSE)</f>
        <v>Jaqueline de Souza</v>
      </c>
      <c r="H1227" t="str">
        <f>VLOOKUP(VLOOKUP(VLOOKUP(B1227,[1]Vendas!A:C,3,FALSE),[1]Vendedores!A:E,5,FALSE),[1]Filiais!A:B,2,FALSE)</f>
        <v>Minas Gerais</v>
      </c>
      <c r="I1227" s="3">
        <f>VLOOKUP(VLOOKUP(B1227,[1]Vendas!A:C,3,FALSE),[1]Vendedores!A:E,4,FALSE)</f>
        <v>7.0000000000000007E-2</v>
      </c>
      <c r="J1227" t="str">
        <f>VLOOKUP(C1227,[1]Produtos!A:D,2,FALSE)</f>
        <v>Papel A4</v>
      </c>
      <c r="K1227" s="5">
        <f>VLOOKUP(C1227,[1]Produtos!A:D,3,FALSE)</f>
        <v>90</v>
      </c>
      <c r="L1227" s="5">
        <f t="shared" si="57"/>
        <v>1440</v>
      </c>
      <c r="M1227" s="5">
        <f t="shared" si="58"/>
        <v>57.6</v>
      </c>
      <c r="N1227" s="5">
        <f t="shared" si="59"/>
        <v>1382.4</v>
      </c>
      <c r="O1227" t="str">
        <f>VLOOKUP(VLOOKUP(C1227,[1]Produtos!A:D,4,FALSE),[1]Categorias!A:B,2,FALSE)</f>
        <v>Papelaria</v>
      </c>
    </row>
    <row r="1228" spans="1:15" x14ac:dyDescent="0.3">
      <c r="A1228">
        <v>1227</v>
      </c>
      <c r="B1228">
        <v>44</v>
      </c>
      <c r="C1228">
        <v>3</v>
      </c>
      <c r="D1228">
        <v>12</v>
      </c>
      <c r="E1228" s="3">
        <v>0.03</v>
      </c>
      <c r="F1228" s="4">
        <f>VLOOKUP(B1228,[1]Vendas!A:C,2,FALSE)</f>
        <v>44079</v>
      </c>
      <c r="G1228" t="str">
        <f>VLOOKUP(VLOOKUP(B1228,[1]Vendas!A:C,3,FALSE),[1]Vendedores!A:B,2,FALSE)</f>
        <v>Augusto Carlos</v>
      </c>
      <c r="H1228" t="str">
        <f>VLOOKUP(VLOOKUP(VLOOKUP(B1228,[1]Vendas!A:C,3,FALSE),[1]Vendedores!A:E,5,FALSE),[1]Filiais!A:B,2,FALSE)</f>
        <v>São Paulo</v>
      </c>
      <c r="I1228" s="3">
        <f>VLOOKUP(VLOOKUP(B1228,[1]Vendas!A:C,3,FALSE),[1]Vendedores!A:E,4,FALSE)</f>
        <v>0.08</v>
      </c>
      <c r="J1228" t="str">
        <f>VLOOKUP(C1228,[1]Produtos!A:D,2,FALSE)</f>
        <v>Teclado</v>
      </c>
      <c r="K1228" s="5">
        <f>VLOOKUP(C1228,[1]Produtos!A:D,3,FALSE)</f>
        <v>90</v>
      </c>
      <c r="L1228" s="5">
        <f t="shared" si="57"/>
        <v>1080</v>
      </c>
      <c r="M1228" s="5">
        <f t="shared" si="58"/>
        <v>32.4</v>
      </c>
      <c r="N1228" s="5">
        <f t="shared" si="59"/>
        <v>1047.5999999999999</v>
      </c>
      <c r="O1228" t="str">
        <f>VLOOKUP(VLOOKUP(C1228,[1]Produtos!A:D,4,FALSE),[1]Categorias!A:B,2,FALSE)</f>
        <v>Acessórios</v>
      </c>
    </row>
    <row r="1229" spans="1:15" x14ac:dyDescent="0.3">
      <c r="A1229">
        <v>1228</v>
      </c>
      <c r="B1229">
        <v>821</v>
      </c>
      <c r="C1229">
        <v>8</v>
      </c>
      <c r="D1229">
        <v>25</v>
      </c>
      <c r="E1229" s="3">
        <v>0.01</v>
      </c>
      <c r="F1229" s="4">
        <f>VLOOKUP(B1229,[1]Vendas!A:C,2,FALSE)</f>
        <v>43932</v>
      </c>
      <c r="G1229" t="str">
        <f>VLOOKUP(VLOOKUP(B1229,[1]Vendas!A:C,3,FALSE),[1]Vendedores!A:B,2,FALSE)</f>
        <v>Raimundo Nonato</v>
      </c>
      <c r="H1229" t="str">
        <f>VLOOKUP(VLOOKUP(VLOOKUP(B1229,[1]Vendas!A:C,3,FALSE),[1]Vendedores!A:E,5,FALSE),[1]Filiais!A:B,2,FALSE)</f>
        <v>Minas Gerais</v>
      </c>
      <c r="I1229" s="3">
        <f>VLOOKUP(VLOOKUP(B1229,[1]Vendas!A:C,3,FALSE),[1]Vendedores!A:E,4,FALSE)</f>
        <v>0.02</v>
      </c>
      <c r="J1229" t="str">
        <f>VLOOKUP(C1229,[1]Produtos!A:D,2,FALSE)</f>
        <v>Projetor</v>
      </c>
      <c r="K1229" s="5">
        <f>VLOOKUP(C1229,[1]Produtos!A:D,3,FALSE)</f>
        <v>2900</v>
      </c>
      <c r="L1229" s="5">
        <f t="shared" si="57"/>
        <v>72500</v>
      </c>
      <c r="M1229" s="5">
        <f t="shared" si="58"/>
        <v>725</v>
      </c>
      <c r="N1229" s="5">
        <f t="shared" si="59"/>
        <v>71775</v>
      </c>
      <c r="O1229" t="str">
        <f>VLOOKUP(VLOOKUP(C1229,[1]Produtos!A:D,4,FALSE),[1]Categorias!A:B,2,FALSE)</f>
        <v>Hardwares</v>
      </c>
    </row>
    <row r="1230" spans="1:15" x14ac:dyDescent="0.3">
      <c r="A1230">
        <v>1229</v>
      </c>
      <c r="B1230">
        <v>1265</v>
      </c>
      <c r="C1230">
        <v>9</v>
      </c>
      <c r="D1230">
        <v>1</v>
      </c>
      <c r="E1230" s="3">
        <v>0.02</v>
      </c>
      <c r="F1230" s="4">
        <f>VLOOKUP(B1230,[1]Vendas!A:C,2,FALSE)</f>
        <v>44128</v>
      </c>
      <c r="G1230" t="str">
        <f>VLOOKUP(VLOOKUP(B1230,[1]Vendas!A:C,3,FALSE),[1]Vendedores!A:B,2,FALSE)</f>
        <v>Solange Almeida</v>
      </c>
      <c r="H1230" t="str">
        <f>VLOOKUP(VLOOKUP(VLOOKUP(B1230,[1]Vendas!A:C,3,FALSE),[1]Vendedores!A:E,5,FALSE),[1]Filiais!A:B,2,FALSE)</f>
        <v>Rio de Janeiro</v>
      </c>
      <c r="I1230" s="3">
        <f>VLOOKUP(VLOOKUP(B1230,[1]Vendas!A:C,3,FALSE),[1]Vendedores!A:E,4,FALSE)</f>
        <v>0.01</v>
      </c>
      <c r="J1230" t="str">
        <f>VLOOKUP(C1230,[1]Produtos!A:D,2,FALSE)</f>
        <v>Papel A4</v>
      </c>
      <c r="K1230" s="5">
        <f>VLOOKUP(C1230,[1]Produtos!A:D,3,FALSE)</f>
        <v>90</v>
      </c>
      <c r="L1230" s="5">
        <f t="shared" si="57"/>
        <v>90</v>
      </c>
      <c r="M1230" s="5">
        <f t="shared" si="58"/>
        <v>1.8</v>
      </c>
      <c r="N1230" s="5">
        <f t="shared" si="59"/>
        <v>88.2</v>
      </c>
      <c r="O1230" t="str">
        <f>VLOOKUP(VLOOKUP(C1230,[1]Produtos!A:D,4,FALSE),[1]Categorias!A:B,2,FALSE)</f>
        <v>Papelaria</v>
      </c>
    </row>
    <row r="1231" spans="1:15" x14ac:dyDescent="0.3">
      <c r="A1231">
        <v>1230</v>
      </c>
      <c r="B1231">
        <v>1129</v>
      </c>
      <c r="C1231">
        <v>5</v>
      </c>
      <c r="D1231">
        <v>23</v>
      </c>
      <c r="E1231" s="3">
        <v>0.04</v>
      </c>
      <c r="F1231" s="4">
        <f>VLOOKUP(B1231,[1]Vendas!A:C,2,FALSE)</f>
        <v>43897</v>
      </c>
      <c r="G1231" t="str">
        <f>VLOOKUP(VLOOKUP(B1231,[1]Vendas!A:C,3,FALSE),[1]Vendedores!A:B,2,FALSE)</f>
        <v>Augusto Carlos</v>
      </c>
      <c r="H1231" t="str">
        <f>VLOOKUP(VLOOKUP(VLOOKUP(B1231,[1]Vendas!A:C,3,FALSE),[1]Vendedores!A:E,5,FALSE),[1]Filiais!A:B,2,FALSE)</f>
        <v>São Paulo</v>
      </c>
      <c r="I1231" s="3">
        <f>VLOOKUP(VLOOKUP(B1231,[1]Vendas!A:C,3,FALSE),[1]Vendedores!A:E,4,FALSE)</f>
        <v>0.08</v>
      </c>
      <c r="J1231" t="str">
        <f>VLOOKUP(C1231,[1]Produtos!A:D,2,FALSE)</f>
        <v>Smartphone</v>
      </c>
      <c r="K1231" s="5">
        <f>VLOOKUP(C1231,[1]Produtos!A:D,3,FALSE)</f>
        <v>3200</v>
      </c>
      <c r="L1231" s="5">
        <f t="shared" si="57"/>
        <v>73600</v>
      </c>
      <c r="M1231" s="5">
        <f t="shared" si="58"/>
        <v>2944</v>
      </c>
      <c r="N1231" s="5">
        <f t="shared" si="59"/>
        <v>70656</v>
      </c>
      <c r="O1231" t="str">
        <f>VLOOKUP(VLOOKUP(C1231,[1]Produtos!A:D,4,FALSE),[1]Categorias!A:B,2,FALSE)</f>
        <v>Celulares</v>
      </c>
    </row>
    <row r="1232" spans="1:15" x14ac:dyDescent="0.3">
      <c r="A1232">
        <v>1231</v>
      </c>
      <c r="B1232">
        <v>1620</v>
      </c>
      <c r="C1232">
        <v>6</v>
      </c>
      <c r="D1232">
        <v>24</v>
      </c>
      <c r="E1232" s="3">
        <v>0</v>
      </c>
      <c r="F1232" s="4">
        <f>VLOOKUP(B1232,[1]Vendas!A:C,2,FALSE)</f>
        <v>44164</v>
      </c>
      <c r="G1232" t="str">
        <f>VLOOKUP(VLOOKUP(B1232,[1]Vendas!A:C,3,FALSE),[1]Vendedores!A:B,2,FALSE)</f>
        <v>Antônio da Costa</v>
      </c>
      <c r="H1232" t="str">
        <f>VLOOKUP(VLOOKUP(VLOOKUP(B1232,[1]Vendas!A:C,3,FALSE),[1]Vendedores!A:E,5,FALSE),[1]Filiais!A:B,2,FALSE)</f>
        <v>São Paulo</v>
      </c>
      <c r="I1232" s="3">
        <f>VLOOKUP(VLOOKUP(B1232,[1]Vendas!A:C,3,FALSE),[1]Vendedores!A:E,4,FALSE)</f>
        <v>7.0000000000000007E-2</v>
      </c>
      <c r="J1232" t="str">
        <f>VLOOKUP(C1232,[1]Produtos!A:D,2,FALSE)</f>
        <v>Carregador para celular</v>
      </c>
      <c r="K1232" s="5">
        <f>VLOOKUP(C1232,[1]Produtos!A:D,3,FALSE)</f>
        <v>150</v>
      </c>
      <c r="L1232" s="5">
        <f t="shared" si="57"/>
        <v>3600</v>
      </c>
      <c r="M1232" s="5">
        <f t="shared" si="58"/>
        <v>0</v>
      </c>
      <c r="N1232" s="5">
        <f t="shared" si="59"/>
        <v>3600</v>
      </c>
      <c r="O1232" t="str">
        <f>VLOOKUP(VLOOKUP(C1232,[1]Produtos!A:D,4,FALSE),[1]Categorias!A:B,2,FALSE)</f>
        <v>Celulares</v>
      </c>
    </row>
    <row r="1233" spans="1:15" x14ac:dyDescent="0.3">
      <c r="A1233">
        <v>1232</v>
      </c>
      <c r="B1233">
        <v>1731</v>
      </c>
      <c r="C1233">
        <v>2</v>
      </c>
      <c r="D1233">
        <v>6</v>
      </c>
      <c r="E1233" s="3">
        <v>0.02</v>
      </c>
      <c r="F1233" s="4">
        <f>VLOOKUP(B1233,[1]Vendas!A:C,2,FALSE)</f>
        <v>44136</v>
      </c>
      <c r="G1233" t="str">
        <f>VLOOKUP(VLOOKUP(B1233,[1]Vendas!A:C,3,FALSE),[1]Vendedores!A:B,2,FALSE)</f>
        <v>Filipe de Tarso</v>
      </c>
      <c r="H1233" t="str">
        <f>VLOOKUP(VLOOKUP(VLOOKUP(B1233,[1]Vendas!A:C,3,FALSE),[1]Vendedores!A:E,5,FALSE),[1]Filiais!A:B,2,FALSE)</f>
        <v>Rio de Janeiro</v>
      </c>
      <c r="I1233" s="3">
        <f>VLOOKUP(VLOOKUP(B1233,[1]Vendas!A:C,3,FALSE),[1]Vendedores!A:E,4,FALSE)</f>
        <v>0.04</v>
      </c>
      <c r="J1233" t="str">
        <f>VLOOKUP(C1233,[1]Produtos!A:D,2,FALSE)</f>
        <v>Impressora</v>
      </c>
      <c r="K1233" s="5">
        <f>VLOOKUP(C1233,[1]Produtos!A:D,3,FALSE)</f>
        <v>2100</v>
      </c>
      <c r="L1233" s="5">
        <f t="shared" si="57"/>
        <v>12600</v>
      </c>
      <c r="M1233" s="5">
        <f t="shared" si="58"/>
        <v>252</v>
      </c>
      <c r="N1233" s="5">
        <f t="shared" si="59"/>
        <v>12348</v>
      </c>
      <c r="O1233" t="str">
        <f>VLOOKUP(VLOOKUP(C1233,[1]Produtos!A:D,4,FALSE),[1]Categorias!A:B,2,FALSE)</f>
        <v>Hardwares</v>
      </c>
    </row>
    <row r="1234" spans="1:15" x14ac:dyDescent="0.3">
      <c r="A1234">
        <v>1233</v>
      </c>
      <c r="B1234">
        <v>1200</v>
      </c>
      <c r="C1234">
        <v>2</v>
      </c>
      <c r="D1234">
        <v>17</v>
      </c>
      <c r="E1234" s="3">
        <v>0.04</v>
      </c>
      <c r="F1234" s="4">
        <f>VLOOKUP(B1234,[1]Vendas!A:C,2,FALSE)</f>
        <v>44077</v>
      </c>
      <c r="G1234" t="str">
        <f>VLOOKUP(VLOOKUP(B1234,[1]Vendas!A:C,3,FALSE),[1]Vendedores!A:B,2,FALSE)</f>
        <v>Almira Buarque</v>
      </c>
      <c r="H1234" t="str">
        <f>VLOOKUP(VLOOKUP(VLOOKUP(B1234,[1]Vendas!A:C,3,FALSE),[1]Vendedores!A:E,5,FALSE),[1]Filiais!A:B,2,FALSE)</f>
        <v>Rio de Janeiro</v>
      </c>
      <c r="I1234" s="3">
        <f>VLOOKUP(VLOOKUP(B1234,[1]Vendas!A:C,3,FALSE),[1]Vendedores!A:E,4,FALSE)</f>
        <v>0.04</v>
      </c>
      <c r="J1234" t="str">
        <f>VLOOKUP(C1234,[1]Produtos!A:D,2,FALSE)</f>
        <v>Impressora</v>
      </c>
      <c r="K1234" s="5">
        <f>VLOOKUP(C1234,[1]Produtos!A:D,3,FALSE)</f>
        <v>2100</v>
      </c>
      <c r="L1234" s="5">
        <f t="shared" si="57"/>
        <v>35700</v>
      </c>
      <c r="M1234" s="5">
        <f t="shared" si="58"/>
        <v>1428</v>
      </c>
      <c r="N1234" s="5">
        <f t="shared" si="59"/>
        <v>34272</v>
      </c>
      <c r="O1234" t="str">
        <f>VLOOKUP(VLOOKUP(C1234,[1]Produtos!A:D,4,FALSE),[1]Categorias!A:B,2,FALSE)</f>
        <v>Hardwares</v>
      </c>
    </row>
    <row r="1235" spans="1:15" x14ac:dyDescent="0.3">
      <c r="A1235">
        <v>1234</v>
      </c>
      <c r="B1235">
        <v>1496</v>
      </c>
      <c r="C1235">
        <v>2</v>
      </c>
      <c r="D1235">
        <v>12</v>
      </c>
      <c r="E1235" s="3">
        <v>0.01</v>
      </c>
      <c r="F1235" s="4">
        <f>VLOOKUP(B1235,[1]Vendas!A:C,2,FALSE)</f>
        <v>43840</v>
      </c>
      <c r="G1235" t="str">
        <f>VLOOKUP(VLOOKUP(B1235,[1]Vendas!A:C,3,FALSE),[1]Vendedores!A:B,2,FALSE)</f>
        <v>Augusto Carlos</v>
      </c>
      <c r="H1235" t="str">
        <f>VLOOKUP(VLOOKUP(VLOOKUP(B1235,[1]Vendas!A:C,3,FALSE),[1]Vendedores!A:E,5,FALSE),[1]Filiais!A:B,2,FALSE)</f>
        <v>São Paulo</v>
      </c>
      <c r="I1235" s="3">
        <f>VLOOKUP(VLOOKUP(B1235,[1]Vendas!A:C,3,FALSE),[1]Vendedores!A:E,4,FALSE)</f>
        <v>0.08</v>
      </c>
      <c r="J1235" t="str">
        <f>VLOOKUP(C1235,[1]Produtos!A:D,2,FALSE)</f>
        <v>Impressora</v>
      </c>
      <c r="K1235" s="5">
        <f>VLOOKUP(C1235,[1]Produtos!A:D,3,FALSE)</f>
        <v>2100</v>
      </c>
      <c r="L1235" s="5">
        <f t="shared" si="57"/>
        <v>25200</v>
      </c>
      <c r="M1235" s="5">
        <f t="shared" si="58"/>
        <v>252</v>
      </c>
      <c r="N1235" s="5">
        <f t="shared" si="59"/>
        <v>24948</v>
      </c>
      <c r="O1235" t="str">
        <f>VLOOKUP(VLOOKUP(C1235,[1]Produtos!A:D,4,FALSE),[1]Categorias!A:B,2,FALSE)</f>
        <v>Hardwares</v>
      </c>
    </row>
    <row r="1236" spans="1:15" x14ac:dyDescent="0.3">
      <c r="A1236">
        <v>1235</v>
      </c>
      <c r="B1236">
        <v>839</v>
      </c>
      <c r="C1236">
        <v>3</v>
      </c>
      <c r="D1236">
        <v>15</v>
      </c>
      <c r="E1236" s="3">
        <v>0</v>
      </c>
      <c r="F1236" s="4">
        <f>VLOOKUP(B1236,[1]Vendas!A:C,2,FALSE)</f>
        <v>43862</v>
      </c>
      <c r="G1236" t="str">
        <f>VLOOKUP(VLOOKUP(B1236,[1]Vendas!A:C,3,FALSE),[1]Vendedores!A:B,2,FALSE)</f>
        <v>Fernanda Vasconcelos</v>
      </c>
      <c r="H1236" t="str">
        <f>VLOOKUP(VLOOKUP(VLOOKUP(B1236,[1]Vendas!A:C,3,FALSE),[1]Vendedores!A:E,5,FALSE),[1]Filiais!A:B,2,FALSE)</f>
        <v>Minas Gerais</v>
      </c>
      <c r="I1236" s="3">
        <f>VLOOKUP(VLOOKUP(B1236,[1]Vendas!A:C,3,FALSE),[1]Vendedores!A:E,4,FALSE)</f>
        <v>0.04</v>
      </c>
      <c r="J1236" t="str">
        <f>VLOOKUP(C1236,[1]Produtos!A:D,2,FALSE)</f>
        <v>Teclado</v>
      </c>
      <c r="K1236" s="5">
        <f>VLOOKUP(C1236,[1]Produtos!A:D,3,FALSE)</f>
        <v>90</v>
      </c>
      <c r="L1236" s="5">
        <f t="shared" si="57"/>
        <v>1350</v>
      </c>
      <c r="M1236" s="5">
        <f t="shared" si="58"/>
        <v>0</v>
      </c>
      <c r="N1236" s="5">
        <f t="shared" si="59"/>
        <v>1350</v>
      </c>
      <c r="O1236" t="str">
        <f>VLOOKUP(VLOOKUP(C1236,[1]Produtos!A:D,4,FALSE),[1]Categorias!A:B,2,FALSE)</f>
        <v>Acessórios</v>
      </c>
    </row>
    <row r="1237" spans="1:15" x14ac:dyDescent="0.3">
      <c r="A1237">
        <v>1236</v>
      </c>
      <c r="B1237">
        <v>135</v>
      </c>
      <c r="C1237">
        <v>3</v>
      </c>
      <c r="D1237">
        <v>13</v>
      </c>
      <c r="E1237" s="3">
        <v>0</v>
      </c>
      <c r="F1237" s="4">
        <f>VLOOKUP(B1237,[1]Vendas!A:C,2,FALSE)</f>
        <v>44075</v>
      </c>
      <c r="G1237" t="str">
        <f>VLOOKUP(VLOOKUP(B1237,[1]Vendas!A:C,3,FALSE),[1]Vendedores!A:B,2,FALSE)</f>
        <v>Débora Albuquerque</v>
      </c>
      <c r="H1237" t="str">
        <f>VLOOKUP(VLOOKUP(VLOOKUP(B1237,[1]Vendas!A:C,3,FALSE),[1]Vendedores!A:E,5,FALSE),[1]Filiais!A:B,2,FALSE)</f>
        <v>São Paulo</v>
      </c>
      <c r="I1237" s="3">
        <f>VLOOKUP(VLOOKUP(B1237,[1]Vendas!A:C,3,FALSE),[1]Vendedores!A:E,4,FALSE)</f>
        <v>0.02</v>
      </c>
      <c r="J1237" t="str">
        <f>VLOOKUP(C1237,[1]Produtos!A:D,2,FALSE)</f>
        <v>Teclado</v>
      </c>
      <c r="K1237" s="5">
        <f>VLOOKUP(C1237,[1]Produtos!A:D,3,FALSE)</f>
        <v>90</v>
      </c>
      <c r="L1237" s="5">
        <f t="shared" si="57"/>
        <v>1170</v>
      </c>
      <c r="M1237" s="5">
        <f t="shared" si="58"/>
        <v>0</v>
      </c>
      <c r="N1237" s="5">
        <f t="shared" si="59"/>
        <v>1170</v>
      </c>
      <c r="O1237" t="str">
        <f>VLOOKUP(VLOOKUP(C1237,[1]Produtos!A:D,4,FALSE),[1]Categorias!A:B,2,FALSE)</f>
        <v>Acessórios</v>
      </c>
    </row>
    <row r="1238" spans="1:15" x14ac:dyDescent="0.3">
      <c r="A1238">
        <v>1237</v>
      </c>
      <c r="B1238">
        <v>735</v>
      </c>
      <c r="C1238">
        <v>9</v>
      </c>
      <c r="D1238">
        <v>30</v>
      </c>
      <c r="E1238" s="3">
        <v>0</v>
      </c>
      <c r="F1238" s="4">
        <f>VLOOKUP(B1238,[1]Vendas!A:C,2,FALSE)</f>
        <v>43868</v>
      </c>
      <c r="G1238" t="str">
        <f>VLOOKUP(VLOOKUP(B1238,[1]Vendas!A:C,3,FALSE),[1]Vendedores!A:B,2,FALSE)</f>
        <v>Augusto Carlos</v>
      </c>
      <c r="H1238" t="str">
        <f>VLOOKUP(VLOOKUP(VLOOKUP(B1238,[1]Vendas!A:C,3,FALSE),[1]Vendedores!A:E,5,FALSE),[1]Filiais!A:B,2,FALSE)</f>
        <v>São Paulo</v>
      </c>
      <c r="I1238" s="3">
        <f>VLOOKUP(VLOOKUP(B1238,[1]Vendas!A:C,3,FALSE),[1]Vendedores!A:E,4,FALSE)</f>
        <v>0.08</v>
      </c>
      <c r="J1238" t="str">
        <f>VLOOKUP(C1238,[1]Produtos!A:D,2,FALSE)</f>
        <v>Papel A4</v>
      </c>
      <c r="K1238" s="5">
        <f>VLOOKUP(C1238,[1]Produtos!A:D,3,FALSE)</f>
        <v>90</v>
      </c>
      <c r="L1238" s="5">
        <f t="shared" si="57"/>
        <v>2700</v>
      </c>
      <c r="M1238" s="5">
        <f t="shared" si="58"/>
        <v>0</v>
      </c>
      <c r="N1238" s="5">
        <f t="shared" si="59"/>
        <v>2700</v>
      </c>
      <c r="O1238" t="str">
        <f>VLOOKUP(VLOOKUP(C1238,[1]Produtos!A:D,4,FALSE),[1]Categorias!A:B,2,FALSE)</f>
        <v>Papelaria</v>
      </c>
    </row>
    <row r="1239" spans="1:15" x14ac:dyDescent="0.3">
      <c r="A1239">
        <v>1238</v>
      </c>
      <c r="B1239">
        <v>476</v>
      </c>
      <c r="C1239">
        <v>7</v>
      </c>
      <c r="D1239">
        <v>23</v>
      </c>
      <c r="E1239" s="3">
        <v>0.04</v>
      </c>
      <c r="F1239" s="4">
        <f>VLOOKUP(B1239,[1]Vendas!A:C,2,FALSE)</f>
        <v>43948</v>
      </c>
      <c r="G1239" t="str">
        <f>VLOOKUP(VLOOKUP(B1239,[1]Vendas!A:C,3,FALSE),[1]Vendedores!A:B,2,FALSE)</f>
        <v>Almira Buarque</v>
      </c>
      <c r="H1239" t="str">
        <f>VLOOKUP(VLOOKUP(VLOOKUP(B1239,[1]Vendas!A:C,3,FALSE),[1]Vendedores!A:E,5,FALSE),[1]Filiais!A:B,2,FALSE)</f>
        <v>Rio de Janeiro</v>
      </c>
      <c r="I1239" s="3">
        <f>VLOOKUP(VLOOKUP(B1239,[1]Vendas!A:C,3,FALSE),[1]Vendedores!A:E,4,FALSE)</f>
        <v>0.04</v>
      </c>
      <c r="J1239" t="str">
        <f>VLOOKUP(C1239,[1]Produtos!A:D,2,FALSE)</f>
        <v>Roteador</v>
      </c>
      <c r="K1239" s="5">
        <f>VLOOKUP(C1239,[1]Produtos!A:D,3,FALSE)</f>
        <v>320</v>
      </c>
      <c r="L1239" s="5">
        <f t="shared" si="57"/>
        <v>7360</v>
      </c>
      <c r="M1239" s="5">
        <f t="shared" si="58"/>
        <v>294.40000000000003</v>
      </c>
      <c r="N1239" s="5">
        <f t="shared" si="59"/>
        <v>7065.6</v>
      </c>
      <c r="O1239" t="str">
        <f>VLOOKUP(VLOOKUP(C1239,[1]Produtos!A:D,4,FALSE),[1]Categorias!A:B,2,FALSE)</f>
        <v>Hardwares</v>
      </c>
    </row>
    <row r="1240" spans="1:15" x14ac:dyDescent="0.3">
      <c r="A1240">
        <v>1239</v>
      </c>
      <c r="B1240">
        <v>59</v>
      </c>
      <c r="C1240">
        <v>4</v>
      </c>
      <c r="D1240">
        <v>22</v>
      </c>
      <c r="E1240" s="3">
        <v>0.02</v>
      </c>
      <c r="F1240" s="4">
        <f>VLOOKUP(B1240,[1]Vendas!A:C,2,FALSE)</f>
        <v>44127</v>
      </c>
      <c r="G1240" t="str">
        <f>VLOOKUP(VLOOKUP(B1240,[1]Vendas!A:C,3,FALSE),[1]Vendedores!A:B,2,FALSE)</f>
        <v>Débora Albuquerque</v>
      </c>
      <c r="H1240" t="str">
        <f>VLOOKUP(VLOOKUP(VLOOKUP(B1240,[1]Vendas!A:C,3,FALSE),[1]Vendedores!A:E,5,FALSE),[1]Filiais!A:B,2,FALSE)</f>
        <v>São Paulo</v>
      </c>
      <c r="I1240" s="3">
        <f>VLOOKUP(VLOOKUP(B1240,[1]Vendas!A:C,3,FALSE),[1]Vendedores!A:E,4,FALSE)</f>
        <v>0.02</v>
      </c>
      <c r="J1240" t="str">
        <f>VLOOKUP(C1240,[1]Produtos!A:D,2,FALSE)</f>
        <v>Mouse</v>
      </c>
      <c r="K1240" s="5">
        <f>VLOOKUP(C1240,[1]Produtos!A:D,3,FALSE)</f>
        <v>75</v>
      </c>
      <c r="L1240" s="5">
        <f t="shared" si="57"/>
        <v>1650</v>
      </c>
      <c r="M1240" s="5">
        <f t="shared" si="58"/>
        <v>33</v>
      </c>
      <c r="N1240" s="5">
        <f t="shared" si="59"/>
        <v>1617</v>
      </c>
      <c r="O1240" t="str">
        <f>VLOOKUP(VLOOKUP(C1240,[1]Produtos!A:D,4,FALSE),[1]Categorias!A:B,2,FALSE)</f>
        <v>Acessórios</v>
      </c>
    </row>
    <row r="1241" spans="1:15" x14ac:dyDescent="0.3">
      <c r="A1241">
        <v>1240</v>
      </c>
      <c r="B1241">
        <v>1713</v>
      </c>
      <c r="C1241">
        <v>2</v>
      </c>
      <c r="D1241">
        <v>18</v>
      </c>
      <c r="E1241" s="3">
        <v>0.01</v>
      </c>
      <c r="F1241" s="4">
        <f>VLOOKUP(B1241,[1]Vendas!A:C,2,FALSE)</f>
        <v>43912</v>
      </c>
      <c r="G1241" t="str">
        <f>VLOOKUP(VLOOKUP(B1241,[1]Vendas!A:C,3,FALSE),[1]Vendedores!A:B,2,FALSE)</f>
        <v>Raimundo Nonato</v>
      </c>
      <c r="H1241" t="str">
        <f>VLOOKUP(VLOOKUP(VLOOKUP(B1241,[1]Vendas!A:C,3,FALSE),[1]Vendedores!A:E,5,FALSE),[1]Filiais!A:B,2,FALSE)</f>
        <v>Minas Gerais</v>
      </c>
      <c r="I1241" s="3">
        <f>VLOOKUP(VLOOKUP(B1241,[1]Vendas!A:C,3,FALSE),[1]Vendedores!A:E,4,FALSE)</f>
        <v>0.02</v>
      </c>
      <c r="J1241" t="str">
        <f>VLOOKUP(C1241,[1]Produtos!A:D,2,FALSE)</f>
        <v>Impressora</v>
      </c>
      <c r="K1241" s="5">
        <f>VLOOKUP(C1241,[1]Produtos!A:D,3,FALSE)</f>
        <v>2100</v>
      </c>
      <c r="L1241" s="5">
        <f t="shared" si="57"/>
        <v>37800</v>
      </c>
      <c r="M1241" s="5">
        <f t="shared" si="58"/>
        <v>378</v>
      </c>
      <c r="N1241" s="5">
        <f t="shared" si="59"/>
        <v>37422</v>
      </c>
      <c r="O1241" t="str">
        <f>VLOOKUP(VLOOKUP(C1241,[1]Produtos!A:D,4,FALSE),[1]Categorias!A:B,2,FALSE)</f>
        <v>Hardwares</v>
      </c>
    </row>
    <row r="1242" spans="1:15" x14ac:dyDescent="0.3">
      <c r="A1242">
        <v>1241</v>
      </c>
      <c r="B1242">
        <v>969</v>
      </c>
      <c r="C1242">
        <v>3</v>
      </c>
      <c r="D1242">
        <v>2</v>
      </c>
      <c r="E1242" s="3">
        <v>0</v>
      </c>
      <c r="F1242" s="4">
        <f>VLOOKUP(B1242,[1]Vendas!A:C,2,FALSE)</f>
        <v>43873</v>
      </c>
      <c r="G1242" t="str">
        <f>VLOOKUP(VLOOKUP(B1242,[1]Vendas!A:C,3,FALSE),[1]Vendedores!A:B,2,FALSE)</f>
        <v>Débora Albuquerque</v>
      </c>
      <c r="H1242" t="str">
        <f>VLOOKUP(VLOOKUP(VLOOKUP(B1242,[1]Vendas!A:C,3,FALSE),[1]Vendedores!A:E,5,FALSE),[1]Filiais!A:B,2,FALSE)</f>
        <v>São Paulo</v>
      </c>
      <c r="I1242" s="3">
        <f>VLOOKUP(VLOOKUP(B1242,[1]Vendas!A:C,3,FALSE),[1]Vendedores!A:E,4,FALSE)</f>
        <v>0.02</v>
      </c>
      <c r="J1242" t="str">
        <f>VLOOKUP(C1242,[1]Produtos!A:D,2,FALSE)</f>
        <v>Teclado</v>
      </c>
      <c r="K1242" s="5">
        <f>VLOOKUP(C1242,[1]Produtos!A:D,3,FALSE)</f>
        <v>90</v>
      </c>
      <c r="L1242" s="5">
        <f t="shared" si="57"/>
        <v>180</v>
      </c>
      <c r="M1242" s="5">
        <f t="shared" si="58"/>
        <v>0</v>
      </c>
      <c r="N1242" s="5">
        <f t="shared" si="59"/>
        <v>180</v>
      </c>
      <c r="O1242" t="str">
        <f>VLOOKUP(VLOOKUP(C1242,[1]Produtos!A:D,4,FALSE),[1]Categorias!A:B,2,FALSE)</f>
        <v>Acessórios</v>
      </c>
    </row>
    <row r="1243" spans="1:15" x14ac:dyDescent="0.3">
      <c r="A1243">
        <v>1242</v>
      </c>
      <c r="B1243">
        <v>1566</v>
      </c>
      <c r="C1243">
        <v>2</v>
      </c>
      <c r="D1243">
        <v>12</v>
      </c>
      <c r="E1243" s="3">
        <v>0.02</v>
      </c>
      <c r="F1243" s="4">
        <f>VLOOKUP(B1243,[1]Vendas!A:C,2,FALSE)</f>
        <v>44131</v>
      </c>
      <c r="G1243" t="str">
        <f>VLOOKUP(VLOOKUP(B1243,[1]Vendas!A:C,3,FALSE),[1]Vendedores!A:B,2,FALSE)</f>
        <v>Filipe de Tarso</v>
      </c>
      <c r="H1243" t="str">
        <f>VLOOKUP(VLOOKUP(VLOOKUP(B1243,[1]Vendas!A:C,3,FALSE),[1]Vendedores!A:E,5,FALSE),[1]Filiais!A:B,2,FALSE)</f>
        <v>Rio de Janeiro</v>
      </c>
      <c r="I1243" s="3">
        <f>VLOOKUP(VLOOKUP(B1243,[1]Vendas!A:C,3,FALSE),[1]Vendedores!A:E,4,FALSE)</f>
        <v>0.04</v>
      </c>
      <c r="J1243" t="str">
        <f>VLOOKUP(C1243,[1]Produtos!A:D,2,FALSE)</f>
        <v>Impressora</v>
      </c>
      <c r="K1243" s="5">
        <f>VLOOKUP(C1243,[1]Produtos!A:D,3,FALSE)</f>
        <v>2100</v>
      </c>
      <c r="L1243" s="5">
        <f t="shared" si="57"/>
        <v>25200</v>
      </c>
      <c r="M1243" s="5">
        <f t="shared" si="58"/>
        <v>504</v>
      </c>
      <c r="N1243" s="5">
        <f t="shared" si="59"/>
        <v>24696</v>
      </c>
      <c r="O1243" t="str">
        <f>VLOOKUP(VLOOKUP(C1243,[1]Produtos!A:D,4,FALSE),[1]Categorias!A:B,2,FALSE)</f>
        <v>Hardwares</v>
      </c>
    </row>
    <row r="1244" spans="1:15" x14ac:dyDescent="0.3">
      <c r="A1244">
        <v>1243</v>
      </c>
      <c r="B1244">
        <v>1575</v>
      </c>
      <c r="C1244">
        <v>6</v>
      </c>
      <c r="D1244">
        <v>15</v>
      </c>
      <c r="E1244" s="3">
        <v>0.05</v>
      </c>
      <c r="F1244" s="4">
        <f>VLOOKUP(B1244,[1]Vendas!A:C,2,FALSE)</f>
        <v>44074</v>
      </c>
      <c r="G1244" t="str">
        <f>VLOOKUP(VLOOKUP(B1244,[1]Vendas!A:C,3,FALSE),[1]Vendedores!A:B,2,FALSE)</f>
        <v>Débora Albuquerque</v>
      </c>
      <c r="H1244" t="str">
        <f>VLOOKUP(VLOOKUP(VLOOKUP(B1244,[1]Vendas!A:C,3,FALSE),[1]Vendedores!A:E,5,FALSE),[1]Filiais!A:B,2,FALSE)</f>
        <v>São Paulo</v>
      </c>
      <c r="I1244" s="3">
        <f>VLOOKUP(VLOOKUP(B1244,[1]Vendas!A:C,3,FALSE),[1]Vendedores!A:E,4,FALSE)</f>
        <v>0.02</v>
      </c>
      <c r="J1244" t="str">
        <f>VLOOKUP(C1244,[1]Produtos!A:D,2,FALSE)</f>
        <v>Carregador para celular</v>
      </c>
      <c r="K1244" s="5">
        <f>VLOOKUP(C1244,[1]Produtos!A:D,3,FALSE)</f>
        <v>150</v>
      </c>
      <c r="L1244" s="5">
        <f t="shared" si="57"/>
        <v>2250</v>
      </c>
      <c r="M1244" s="5">
        <f t="shared" si="58"/>
        <v>112.5</v>
      </c>
      <c r="N1244" s="5">
        <f t="shared" si="59"/>
        <v>2137.5</v>
      </c>
      <c r="O1244" t="str">
        <f>VLOOKUP(VLOOKUP(C1244,[1]Produtos!A:D,4,FALSE),[1]Categorias!A:B,2,FALSE)</f>
        <v>Celulares</v>
      </c>
    </row>
    <row r="1245" spans="1:15" x14ac:dyDescent="0.3">
      <c r="A1245">
        <v>1244</v>
      </c>
      <c r="B1245">
        <v>1112</v>
      </c>
      <c r="C1245">
        <v>4</v>
      </c>
      <c r="D1245">
        <v>25</v>
      </c>
      <c r="E1245" s="3">
        <v>0</v>
      </c>
      <c r="F1245" s="4">
        <f>VLOOKUP(B1245,[1]Vendas!A:C,2,FALSE)</f>
        <v>44160</v>
      </c>
      <c r="G1245" t="str">
        <f>VLOOKUP(VLOOKUP(B1245,[1]Vendas!A:C,3,FALSE),[1]Vendedores!A:B,2,FALSE)</f>
        <v>Filipe de Tarso</v>
      </c>
      <c r="H1245" t="str">
        <f>VLOOKUP(VLOOKUP(VLOOKUP(B1245,[1]Vendas!A:C,3,FALSE),[1]Vendedores!A:E,5,FALSE),[1]Filiais!A:B,2,FALSE)</f>
        <v>Rio de Janeiro</v>
      </c>
      <c r="I1245" s="3">
        <f>VLOOKUP(VLOOKUP(B1245,[1]Vendas!A:C,3,FALSE),[1]Vendedores!A:E,4,FALSE)</f>
        <v>0.04</v>
      </c>
      <c r="J1245" t="str">
        <f>VLOOKUP(C1245,[1]Produtos!A:D,2,FALSE)</f>
        <v>Mouse</v>
      </c>
      <c r="K1245" s="5">
        <f>VLOOKUP(C1245,[1]Produtos!A:D,3,FALSE)</f>
        <v>75</v>
      </c>
      <c r="L1245" s="5">
        <f t="shared" si="57"/>
        <v>1875</v>
      </c>
      <c r="M1245" s="5">
        <f t="shared" si="58"/>
        <v>0</v>
      </c>
      <c r="N1245" s="5">
        <f t="shared" si="59"/>
        <v>1875</v>
      </c>
      <c r="O1245" t="str">
        <f>VLOOKUP(VLOOKUP(C1245,[1]Produtos!A:D,4,FALSE),[1]Categorias!A:B,2,FALSE)</f>
        <v>Acessórios</v>
      </c>
    </row>
    <row r="1246" spans="1:15" x14ac:dyDescent="0.3">
      <c r="A1246">
        <v>1245</v>
      </c>
      <c r="B1246">
        <v>1757</v>
      </c>
      <c r="C1246">
        <v>7</v>
      </c>
      <c r="D1246">
        <v>21</v>
      </c>
      <c r="E1246" s="3">
        <v>0</v>
      </c>
      <c r="F1246" s="4">
        <f>VLOOKUP(B1246,[1]Vendas!A:C,2,FALSE)</f>
        <v>44036</v>
      </c>
      <c r="G1246" t="str">
        <f>VLOOKUP(VLOOKUP(B1246,[1]Vendas!A:C,3,FALSE),[1]Vendedores!A:B,2,FALSE)</f>
        <v>Rubens Lopes</v>
      </c>
      <c r="H1246" t="str">
        <f>VLOOKUP(VLOOKUP(VLOOKUP(B1246,[1]Vendas!A:C,3,FALSE),[1]Vendedores!A:E,5,FALSE),[1]Filiais!A:B,2,FALSE)</f>
        <v>Minas Gerais</v>
      </c>
      <c r="I1246" s="3">
        <f>VLOOKUP(VLOOKUP(B1246,[1]Vendas!A:C,3,FALSE),[1]Vendedores!A:E,4,FALSE)</f>
        <v>0.02</v>
      </c>
      <c r="J1246" t="str">
        <f>VLOOKUP(C1246,[1]Produtos!A:D,2,FALSE)</f>
        <v>Roteador</v>
      </c>
      <c r="K1246" s="5">
        <f>VLOOKUP(C1246,[1]Produtos!A:D,3,FALSE)</f>
        <v>320</v>
      </c>
      <c r="L1246" s="5">
        <f t="shared" si="57"/>
        <v>6720</v>
      </c>
      <c r="M1246" s="5">
        <f t="shared" si="58"/>
        <v>0</v>
      </c>
      <c r="N1246" s="5">
        <f t="shared" si="59"/>
        <v>6720</v>
      </c>
      <c r="O1246" t="str">
        <f>VLOOKUP(VLOOKUP(C1246,[1]Produtos!A:D,4,FALSE),[1]Categorias!A:B,2,FALSE)</f>
        <v>Hardwares</v>
      </c>
    </row>
    <row r="1247" spans="1:15" x14ac:dyDescent="0.3">
      <c r="A1247">
        <v>1246</v>
      </c>
      <c r="B1247">
        <v>1993</v>
      </c>
      <c r="C1247">
        <v>5</v>
      </c>
      <c r="D1247">
        <v>24</v>
      </c>
      <c r="E1247" s="3">
        <v>0.03</v>
      </c>
      <c r="F1247" s="4">
        <f>VLOOKUP(B1247,[1]Vendas!A:C,2,FALSE)</f>
        <v>43951</v>
      </c>
      <c r="G1247" t="str">
        <f>VLOOKUP(VLOOKUP(B1247,[1]Vendas!A:C,3,FALSE),[1]Vendedores!A:B,2,FALSE)</f>
        <v>Filipe de Tarso</v>
      </c>
      <c r="H1247" t="str">
        <f>VLOOKUP(VLOOKUP(VLOOKUP(B1247,[1]Vendas!A:C,3,FALSE),[1]Vendedores!A:E,5,FALSE),[1]Filiais!A:B,2,FALSE)</f>
        <v>Rio de Janeiro</v>
      </c>
      <c r="I1247" s="3">
        <f>VLOOKUP(VLOOKUP(B1247,[1]Vendas!A:C,3,FALSE),[1]Vendedores!A:E,4,FALSE)</f>
        <v>0.04</v>
      </c>
      <c r="J1247" t="str">
        <f>VLOOKUP(C1247,[1]Produtos!A:D,2,FALSE)</f>
        <v>Smartphone</v>
      </c>
      <c r="K1247" s="5">
        <f>VLOOKUP(C1247,[1]Produtos!A:D,3,FALSE)</f>
        <v>3200</v>
      </c>
      <c r="L1247" s="5">
        <f t="shared" si="57"/>
        <v>76800</v>
      </c>
      <c r="M1247" s="5">
        <f t="shared" si="58"/>
        <v>2304</v>
      </c>
      <c r="N1247" s="5">
        <f t="shared" si="59"/>
        <v>74496</v>
      </c>
      <c r="O1247" t="str">
        <f>VLOOKUP(VLOOKUP(C1247,[1]Produtos!A:D,4,FALSE),[1]Categorias!A:B,2,FALSE)</f>
        <v>Celulares</v>
      </c>
    </row>
    <row r="1248" spans="1:15" x14ac:dyDescent="0.3">
      <c r="A1248">
        <v>1247</v>
      </c>
      <c r="B1248">
        <v>1613</v>
      </c>
      <c r="C1248">
        <v>2</v>
      </c>
      <c r="D1248">
        <v>18</v>
      </c>
      <c r="E1248" s="3">
        <v>0.02</v>
      </c>
      <c r="F1248" s="4">
        <f>VLOOKUP(B1248,[1]Vendas!A:C,2,FALSE)</f>
        <v>44087</v>
      </c>
      <c r="G1248" t="str">
        <f>VLOOKUP(VLOOKUP(B1248,[1]Vendas!A:C,3,FALSE),[1]Vendedores!A:B,2,FALSE)</f>
        <v>Almira Buarque</v>
      </c>
      <c r="H1248" t="str">
        <f>VLOOKUP(VLOOKUP(VLOOKUP(B1248,[1]Vendas!A:C,3,FALSE),[1]Vendedores!A:E,5,FALSE),[1]Filiais!A:B,2,FALSE)</f>
        <v>Rio de Janeiro</v>
      </c>
      <c r="I1248" s="3">
        <f>VLOOKUP(VLOOKUP(B1248,[1]Vendas!A:C,3,FALSE),[1]Vendedores!A:E,4,FALSE)</f>
        <v>0.04</v>
      </c>
      <c r="J1248" t="str">
        <f>VLOOKUP(C1248,[1]Produtos!A:D,2,FALSE)</f>
        <v>Impressora</v>
      </c>
      <c r="K1248" s="5">
        <f>VLOOKUP(C1248,[1]Produtos!A:D,3,FALSE)</f>
        <v>2100</v>
      </c>
      <c r="L1248" s="5">
        <f t="shared" si="57"/>
        <v>37800</v>
      </c>
      <c r="M1248" s="5">
        <f t="shared" si="58"/>
        <v>756</v>
      </c>
      <c r="N1248" s="5">
        <f t="shared" si="59"/>
        <v>37044</v>
      </c>
      <c r="O1248" t="str">
        <f>VLOOKUP(VLOOKUP(C1248,[1]Produtos!A:D,4,FALSE),[1]Categorias!A:B,2,FALSE)</f>
        <v>Hardwares</v>
      </c>
    </row>
    <row r="1249" spans="1:15" x14ac:dyDescent="0.3">
      <c r="A1249">
        <v>1248</v>
      </c>
      <c r="B1249">
        <v>1987</v>
      </c>
      <c r="C1249">
        <v>7</v>
      </c>
      <c r="D1249">
        <v>24</v>
      </c>
      <c r="E1249" s="3">
        <v>0.04</v>
      </c>
      <c r="F1249" s="4">
        <f>VLOOKUP(B1249,[1]Vendas!A:C,2,FALSE)</f>
        <v>44091</v>
      </c>
      <c r="G1249" t="str">
        <f>VLOOKUP(VLOOKUP(B1249,[1]Vendas!A:C,3,FALSE),[1]Vendedores!A:B,2,FALSE)</f>
        <v>Rubens Lopes</v>
      </c>
      <c r="H1249" t="str">
        <f>VLOOKUP(VLOOKUP(VLOOKUP(B1249,[1]Vendas!A:C,3,FALSE),[1]Vendedores!A:E,5,FALSE),[1]Filiais!A:B,2,FALSE)</f>
        <v>Minas Gerais</v>
      </c>
      <c r="I1249" s="3">
        <f>VLOOKUP(VLOOKUP(B1249,[1]Vendas!A:C,3,FALSE),[1]Vendedores!A:E,4,FALSE)</f>
        <v>0.02</v>
      </c>
      <c r="J1249" t="str">
        <f>VLOOKUP(C1249,[1]Produtos!A:D,2,FALSE)</f>
        <v>Roteador</v>
      </c>
      <c r="K1249" s="5">
        <f>VLOOKUP(C1249,[1]Produtos!A:D,3,FALSE)</f>
        <v>320</v>
      </c>
      <c r="L1249" s="5">
        <f t="shared" si="57"/>
        <v>7680</v>
      </c>
      <c r="M1249" s="5">
        <f t="shared" si="58"/>
        <v>307.2</v>
      </c>
      <c r="N1249" s="5">
        <f t="shared" si="59"/>
        <v>7372.8</v>
      </c>
      <c r="O1249" t="str">
        <f>VLOOKUP(VLOOKUP(C1249,[1]Produtos!A:D,4,FALSE),[1]Categorias!A:B,2,FALSE)</f>
        <v>Hardwares</v>
      </c>
    </row>
    <row r="1250" spans="1:15" x14ac:dyDescent="0.3">
      <c r="A1250">
        <v>1249</v>
      </c>
      <c r="B1250">
        <v>1558</v>
      </c>
      <c r="C1250">
        <v>10</v>
      </c>
      <c r="D1250">
        <v>14</v>
      </c>
      <c r="E1250" s="3">
        <v>0.02</v>
      </c>
      <c r="F1250" s="4">
        <f>VLOOKUP(B1250,[1]Vendas!A:C,2,FALSE)</f>
        <v>44078</v>
      </c>
      <c r="G1250" t="str">
        <f>VLOOKUP(VLOOKUP(B1250,[1]Vendas!A:C,3,FALSE),[1]Vendedores!A:B,2,FALSE)</f>
        <v>Almira Buarque</v>
      </c>
      <c r="H1250" t="str">
        <f>VLOOKUP(VLOOKUP(VLOOKUP(B1250,[1]Vendas!A:C,3,FALSE),[1]Vendedores!A:E,5,FALSE),[1]Filiais!A:B,2,FALSE)</f>
        <v>Rio de Janeiro</v>
      </c>
      <c r="I1250" s="3">
        <f>VLOOKUP(VLOOKUP(B1250,[1]Vendas!A:C,3,FALSE),[1]Vendedores!A:E,4,FALSE)</f>
        <v>0.04</v>
      </c>
      <c r="J1250" t="str">
        <f>VLOOKUP(C1250,[1]Produtos!A:D,2,FALSE)</f>
        <v>Caneta</v>
      </c>
      <c r="K1250" s="5">
        <f>VLOOKUP(C1250,[1]Produtos!A:D,3,FALSE)</f>
        <v>15</v>
      </c>
      <c r="L1250" s="5">
        <f t="shared" si="57"/>
        <v>210</v>
      </c>
      <c r="M1250" s="5">
        <f t="shared" si="58"/>
        <v>4.2</v>
      </c>
      <c r="N1250" s="5">
        <f t="shared" si="59"/>
        <v>205.8</v>
      </c>
      <c r="O1250" t="str">
        <f>VLOOKUP(VLOOKUP(C1250,[1]Produtos!A:D,4,FALSE),[1]Categorias!A:B,2,FALSE)</f>
        <v>Papelaria</v>
      </c>
    </row>
    <row r="1251" spans="1:15" x14ac:dyDescent="0.3">
      <c r="A1251">
        <v>1250</v>
      </c>
      <c r="B1251">
        <v>1478</v>
      </c>
      <c r="C1251">
        <v>2</v>
      </c>
      <c r="D1251">
        <v>28</v>
      </c>
      <c r="E1251" s="3">
        <v>0.04</v>
      </c>
      <c r="F1251" s="4">
        <f>VLOOKUP(B1251,[1]Vendas!A:C,2,FALSE)</f>
        <v>43836</v>
      </c>
      <c r="G1251" t="str">
        <f>VLOOKUP(VLOOKUP(B1251,[1]Vendas!A:C,3,FALSE),[1]Vendedores!A:B,2,FALSE)</f>
        <v>Solange Almeida</v>
      </c>
      <c r="H1251" t="str">
        <f>VLOOKUP(VLOOKUP(VLOOKUP(B1251,[1]Vendas!A:C,3,FALSE),[1]Vendedores!A:E,5,FALSE),[1]Filiais!A:B,2,FALSE)</f>
        <v>Rio de Janeiro</v>
      </c>
      <c r="I1251" s="3">
        <f>VLOOKUP(VLOOKUP(B1251,[1]Vendas!A:C,3,FALSE),[1]Vendedores!A:E,4,FALSE)</f>
        <v>0.01</v>
      </c>
      <c r="J1251" t="str">
        <f>VLOOKUP(C1251,[1]Produtos!A:D,2,FALSE)</f>
        <v>Impressora</v>
      </c>
      <c r="K1251" s="5">
        <f>VLOOKUP(C1251,[1]Produtos!A:D,3,FALSE)</f>
        <v>2100</v>
      </c>
      <c r="L1251" s="5">
        <f t="shared" si="57"/>
        <v>58800</v>
      </c>
      <c r="M1251" s="5">
        <f t="shared" si="58"/>
        <v>2352</v>
      </c>
      <c r="N1251" s="5">
        <f t="shared" si="59"/>
        <v>56448</v>
      </c>
      <c r="O1251" t="str">
        <f>VLOOKUP(VLOOKUP(C1251,[1]Produtos!A:D,4,FALSE),[1]Categorias!A:B,2,FALSE)</f>
        <v>Hardwares</v>
      </c>
    </row>
    <row r="1252" spans="1:15" x14ac:dyDescent="0.3">
      <c r="A1252">
        <v>1251</v>
      </c>
      <c r="B1252">
        <v>1562</v>
      </c>
      <c r="C1252">
        <v>1</v>
      </c>
      <c r="D1252">
        <v>2</v>
      </c>
      <c r="E1252" s="3">
        <v>0.01</v>
      </c>
      <c r="F1252" s="4">
        <f>VLOOKUP(B1252,[1]Vendas!A:C,2,FALSE)</f>
        <v>43835</v>
      </c>
      <c r="G1252" t="str">
        <f>VLOOKUP(VLOOKUP(B1252,[1]Vendas!A:C,3,FALSE),[1]Vendedores!A:B,2,FALSE)</f>
        <v>Filipe de Tarso</v>
      </c>
      <c r="H1252" t="str">
        <f>VLOOKUP(VLOOKUP(VLOOKUP(B1252,[1]Vendas!A:C,3,FALSE),[1]Vendedores!A:E,5,FALSE),[1]Filiais!A:B,2,FALSE)</f>
        <v>Rio de Janeiro</v>
      </c>
      <c r="I1252" s="3">
        <f>VLOOKUP(VLOOKUP(B1252,[1]Vendas!A:C,3,FALSE),[1]Vendedores!A:E,4,FALSE)</f>
        <v>0.04</v>
      </c>
      <c r="J1252" t="str">
        <f>VLOOKUP(C1252,[1]Produtos!A:D,2,FALSE)</f>
        <v>Computador desktop</v>
      </c>
      <c r="K1252" s="5">
        <f>VLOOKUP(C1252,[1]Produtos!A:D,3,FALSE)</f>
        <v>5200</v>
      </c>
      <c r="L1252" s="5">
        <f t="shared" si="57"/>
        <v>10400</v>
      </c>
      <c r="M1252" s="5">
        <f t="shared" si="58"/>
        <v>104</v>
      </c>
      <c r="N1252" s="5">
        <f t="shared" si="59"/>
        <v>10296</v>
      </c>
      <c r="O1252" t="str">
        <f>VLOOKUP(VLOOKUP(C1252,[1]Produtos!A:D,4,FALSE),[1]Categorias!A:B,2,FALSE)</f>
        <v>Hardwares</v>
      </c>
    </row>
    <row r="1253" spans="1:15" x14ac:dyDescent="0.3">
      <c r="A1253">
        <v>1252</v>
      </c>
      <c r="B1253">
        <v>1032</v>
      </c>
      <c r="C1253">
        <v>7</v>
      </c>
      <c r="D1253">
        <v>2</v>
      </c>
      <c r="E1253" s="3">
        <v>0.03</v>
      </c>
      <c r="F1253" s="4">
        <f>VLOOKUP(B1253,[1]Vendas!A:C,2,FALSE)</f>
        <v>44124</v>
      </c>
      <c r="G1253" t="str">
        <f>VLOOKUP(VLOOKUP(B1253,[1]Vendas!A:C,3,FALSE),[1]Vendedores!A:B,2,FALSE)</f>
        <v>Augusto Carlos</v>
      </c>
      <c r="H1253" t="str">
        <f>VLOOKUP(VLOOKUP(VLOOKUP(B1253,[1]Vendas!A:C,3,FALSE),[1]Vendedores!A:E,5,FALSE),[1]Filiais!A:B,2,FALSE)</f>
        <v>São Paulo</v>
      </c>
      <c r="I1253" s="3">
        <f>VLOOKUP(VLOOKUP(B1253,[1]Vendas!A:C,3,FALSE),[1]Vendedores!A:E,4,FALSE)</f>
        <v>0.08</v>
      </c>
      <c r="J1253" t="str">
        <f>VLOOKUP(C1253,[1]Produtos!A:D,2,FALSE)</f>
        <v>Roteador</v>
      </c>
      <c r="K1253" s="5">
        <f>VLOOKUP(C1253,[1]Produtos!A:D,3,FALSE)</f>
        <v>320</v>
      </c>
      <c r="L1253" s="5">
        <f t="shared" si="57"/>
        <v>640</v>
      </c>
      <c r="M1253" s="5">
        <f t="shared" si="58"/>
        <v>19.2</v>
      </c>
      <c r="N1253" s="5">
        <f t="shared" si="59"/>
        <v>620.79999999999995</v>
      </c>
      <c r="O1253" t="str">
        <f>VLOOKUP(VLOOKUP(C1253,[1]Produtos!A:D,4,FALSE),[1]Categorias!A:B,2,FALSE)</f>
        <v>Hardwares</v>
      </c>
    </row>
    <row r="1254" spans="1:15" x14ac:dyDescent="0.3">
      <c r="A1254">
        <v>1253</v>
      </c>
      <c r="B1254">
        <v>161</v>
      </c>
      <c r="C1254">
        <v>7</v>
      </c>
      <c r="D1254">
        <v>18</v>
      </c>
      <c r="E1254" s="3">
        <v>0.05</v>
      </c>
      <c r="F1254" s="4">
        <f>VLOOKUP(B1254,[1]Vendas!A:C,2,FALSE)</f>
        <v>43864</v>
      </c>
      <c r="G1254" t="str">
        <f>VLOOKUP(VLOOKUP(B1254,[1]Vendas!A:C,3,FALSE),[1]Vendedores!A:B,2,FALSE)</f>
        <v>Fernanda Vasconcelos</v>
      </c>
      <c r="H1254" t="str">
        <f>VLOOKUP(VLOOKUP(VLOOKUP(B1254,[1]Vendas!A:C,3,FALSE),[1]Vendedores!A:E,5,FALSE),[1]Filiais!A:B,2,FALSE)</f>
        <v>Minas Gerais</v>
      </c>
      <c r="I1254" s="3">
        <f>VLOOKUP(VLOOKUP(B1254,[1]Vendas!A:C,3,FALSE),[1]Vendedores!A:E,4,FALSE)</f>
        <v>0.04</v>
      </c>
      <c r="J1254" t="str">
        <f>VLOOKUP(C1254,[1]Produtos!A:D,2,FALSE)</f>
        <v>Roteador</v>
      </c>
      <c r="K1254" s="5">
        <f>VLOOKUP(C1254,[1]Produtos!A:D,3,FALSE)</f>
        <v>320</v>
      </c>
      <c r="L1254" s="5">
        <f t="shared" si="57"/>
        <v>5760</v>
      </c>
      <c r="M1254" s="5">
        <f t="shared" si="58"/>
        <v>288</v>
      </c>
      <c r="N1254" s="5">
        <f t="shared" si="59"/>
        <v>5472</v>
      </c>
      <c r="O1254" t="str">
        <f>VLOOKUP(VLOOKUP(C1254,[1]Produtos!A:D,4,FALSE),[1]Categorias!A:B,2,FALSE)</f>
        <v>Hardwares</v>
      </c>
    </row>
    <row r="1255" spans="1:15" x14ac:dyDescent="0.3">
      <c r="A1255">
        <v>1254</v>
      </c>
      <c r="B1255">
        <v>1897</v>
      </c>
      <c r="C1255">
        <v>9</v>
      </c>
      <c r="D1255">
        <v>2</v>
      </c>
      <c r="E1255" s="3">
        <v>0.03</v>
      </c>
      <c r="F1255" s="4">
        <f>VLOOKUP(B1255,[1]Vendas!A:C,2,FALSE)</f>
        <v>44165</v>
      </c>
      <c r="G1255" t="str">
        <f>VLOOKUP(VLOOKUP(B1255,[1]Vendas!A:C,3,FALSE),[1]Vendedores!A:B,2,FALSE)</f>
        <v>Solange Almeida</v>
      </c>
      <c r="H1255" t="str">
        <f>VLOOKUP(VLOOKUP(VLOOKUP(B1255,[1]Vendas!A:C,3,FALSE),[1]Vendedores!A:E,5,FALSE),[1]Filiais!A:B,2,FALSE)</f>
        <v>Rio de Janeiro</v>
      </c>
      <c r="I1255" s="3">
        <f>VLOOKUP(VLOOKUP(B1255,[1]Vendas!A:C,3,FALSE),[1]Vendedores!A:E,4,FALSE)</f>
        <v>0.01</v>
      </c>
      <c r="J1255" t="str">
        <f>VLOOKUP(C1255,[1]Produtos!A:D,2,FALSE)</f>
        <v>Papel A4</v>
      </c>
      <c r="K1255" s="5">
        <f>VLOOKUP(C1255,[1]Produtos!A:D,3,FALSE)</f>
        <v>90</v>
      </c>
      <c r="L1255" s="5">
        <f t="shared" si="57"/>
        <v>180</v>
      </c>
      <c r="M1255" s="5">
        <f t="shared" si="58"/>
        <v>5.3999999999999995</v>
      </c>
      <c r="N1255" s="5">
        <f t="shared" si="59"/>
        <v>174.6</v>
      </c>
      <c r="O1255" t="str">
        <f>VLOOKUP(VLOOKUP(C1255,[1]Produtos!A:D,4,FALSE),[1]Categorias!A:B,2,FALSE)</f>
        <v>Papelaria</v>
      </c>
    </row>
    <row r="1256" spans="1:15" x14ac:dyDescent="0.3">
      <c r="A1256">
        <v>1255</v>
      </c>
      <c r="B1256">
        <v>156</v>
      </c>
      <c r="C1256">
        <v>4</v>
      </c>
      <c r="D1256">
        <v>5</v>
      </c>
      <c r="E1256" s="3">
        <v>0</v>
      </c>
      <c r="F1256" s="4">
        <f>VLOOKUP(B1256,[1]Vendas!A:C,2,FALSE)</f>
        <v>44107</v>
      </c>
      <c r="G1256" t="str">
        <f>VLOOKUP(VLOOKUP(B1256,[1]Vendas!A:C,3,FALSE),[1]Vendedores!A:B,2,FALSE)</f>
        <v>Jaqueline de Souza</v>
      </c>
      <c r="H1256" t="str">
        <f>VLOOKUP(VLOOKUP(VLOOKUP(B1256,[1]Vendas!A:C,3,FALSE),[1]Vendedores!A:E,5,FALSE),[1]Filiais!A:B,2,FALSE)</f>
        <v>Minas Gerais</v>
      </c>
      <c r="I1256" s="3">
        <f>VLOOKUP(VLOOKUP(B1256,[1]Vendas!A:C,3,FALSE),[1]Vendedores!A:E,4,FALSE)</f>
        <v>7.0000000000000007E-2</v>
      </c>
      <c r="J1256" t="str">
        <f>VLOOKUP(C1256,[1]Produtos!A:D,2,FALSE)</f>
        <v>Mouse</v>
      </c>
      <c r="K1256" s="5">
        <f>VLOOKUP(C1256,[1]Produtos!A:D,3,FALSE)</f>
        <v>75</v>
      </c>
      <c r="L1256" s="5">
        <f t="shared" si="57"/>
        <v>375</v>
      </c>
      <c r="M1256" s="5">
        <f t="shared" si="58"/>
        <v>0</v>
      </c>
      <c r="N1256" s="5">
        <f t="shared" si="59"/>
        <v>375</v>
      </c>
      <c r="O1256" t="str">
        <f>VLOOKUP(VLOOKUP(C1256,[1]Produtos!A:D,4,FALSE),[1]Categorias!A:B,2,FALSE)</f>
        <v>Acessórios</v>
      </c>
    </row>
    <row r="1257" spans="1:15" x14ac:dyDescent="0.3">
      <c r="A1257">
        <v>1256</v>
      </c>
      <c r="B1257">
        <v>968</v>
      </c>
      <c r="C1257">
        <v>7</v>
      </c>
      <c r="D1257">
        <v>23</v>
      </c>
      <c r="E1257" s="3">
        <v>0.03</v>
      </c>
      <c r="F1257" s="4">
        <f>VLOOKUP(B1257,[1]Vendas!A:C,2,FALSE)</f>
        <v>43955</v>
      </c>
      <c r="G1257" t="str">
        <f>VLOOKUP(VLOOKUP(B1257,[1]Vendas!A:C,3,FALSE),[1]Vendedores!A:B,2,FALSE)</f>
        <v>Fernanda Vasconcelos</v>
      </c>
      <c r="H1257" t="str">
        <f>VLOOKUP(VLOOKUP(VLOOKUP(B1257,[1]Vendas!A:C,3,FALSE),[1]Vendedores!A:E,5,FALSE),[1]Filiais!A:B,2,FALSE)</f>
        <v>Minas Gerais</v>
      </c>
      <c r="I1257" s="3">
        <f>VLOOKUP(VLOOKUP(B1257,[1]Vendas!A:C,3,FALSE),[1]Vendedores!A:E,4,FALSE)</f>
        <v>0.04</v>
      </c>
      <c r="J1257" t="str">
        <f>VLOOKUP(C1257,[1]Produtos!A:D,2,FALSE)</f>
        <v>Roteador</v>
      </c>
      <c r="K1257" s="5">
        <f>VLOOKUP(C1257,[1]Produtos!A:D,3,FALSE)</f>
        <v>320</v>
      </c>
      <c r="L1257" s="5">
        <f t="shared" si="57"/>
        <v>7360</v>
      </c>
      <c r="M1257" s="5">
        <f t="shared" si="58"/>
        <v>220.79999999999998</v>
      </c>
      <c r="N1257" s="5">
        <f t="shared" si="59"/>
        <v>7139.2</v>
      </c>
      <c r="O1257" t="str">
        <f>VLOOKUP(VLOOKUP(C1257,[1]Produtos!A:D,4,FALSE),[1]Categorias!A:B,2,FALSE)</f>
        <v>Hardwares</v>
      </c>
    </row>
    <row r="1258" spans="1:15" x14ac:dyDescent="0.3">
      <c r="A1258">
        <v>1257</v>
      </c>
      <c r="B1258">
        <v>1248</v>
      </c>
      <c r="C1258">
        <v>9</v>
      </c>
      <c r="D1258">
        <v>31</v>
      </c>
      <c r="E1258" s="3">
        <v>0.05</v>
      </c>
      <c r="F1258" s="4">
        <f>VLOOKUP(B1258,[1]Vendas!A:C,2,FALSE)</f>
        <v>43961</v>
      </c>
      <c r="G1258" t="str">
        <f>VLOOKUP(VLOOKUP(B1258,[1]Vendas!A:C,3,FALSE),[1]Vendedores!A:B,2,FALSE)</f>
        <v>Jaqueline de Souza</v>
      </c>
      <c r="H1258" t="str">
        <f>VLOOKUP(VLOOKUP(VLOOKUP(B1258,[1]Vendas!A:C,3,FALSE),[1]Vendedores!A:E,5,FALSE),[1]Filiais!A:B,2,FALSE)</f>
        <v>Minas Gerais</v>
      </c>
      <c r="I1258" s="3">
        <f>VLOOKUP(VLOOKUP(B1258,[1]Vendas!A:C,3,FALSE),[1]Vendedores!A:E,4,FALSE)</f>
        <v>7.0000000000000007E-2</v>
      </c>
      <c r="J1258" t="str">
        <f>VLOOKUP(C1258,[1]Produtos!A:D,2,FALSE)</f>
        <v>Papel A4</v>
      </c>
      <c r="K1258" s="5">
        <f>VLOOKUP(C1258,[1]Produtos!A:D,3,FALSE)</f>
        <v>90</v>
      </c>
      <c r="L1258" s="5">
        <f t="shared" si="57"/>
        <v>2790</v>
      </c>
      <c r="M1258" s="5">
        <f t="shared" si="58"/>
        <v>139.5</v>
      </c>
      <c r="N1258" s="5">
        <f t="shared" si="59"/>
        <v>2650.5</v>
      </c>
      <c r="O1258" t="str">
        <f>VLOOKUP(VLOOKUP(C1258,[1]Produtos!A:D,4,FALSE),[1]Categorias!A:B,2,FALSE)</f>
        <v>Papelaria</v>
      </c>
    </row>
    <row r="1259" spans="1:15" x14ac:dyDescent="0.3">
      <c r="A1259">
        <v>1258</v>
      </c>
      <c r="B1259">
        <v>908</v>
      </c>
      <c r="C1259">
        <v>1</v>
      </c>
      <c r="D1259">
        <v>16</v>
      </c>
      <c r="E1259" s="3">
        <v>0</v>
      </c>
      <c r="F1259" s="4">
        <f>VLOOKUP(B1259,[1]Vendas!A:C,2,FALSE)</f>
        <v>44096</v>
      </c>
      <c r="G1259" t="str">
        <f>VLOOKUP(VLOOKUP(B1259,[1]Vendas!A:C,3,FALSE),[1]Vendedores!A:B,2,FALSE)</f>
        <v>Raimundo Nonato</v>
      </c>
      <c r="H1259" t="str">
        <f>VLOOKUP(VLOOKUP(VLOOKUP(B1259,[1]Vendas!A:C,3,FALSE),[1]Vendedores!A:E,5,FALSE),[1]Filiais!A:B,2,FALSE)</f>
        <v>Minas Gerais</v>
      </c>
      <c r="I1259" s="3">
        <f>VLOOKUP(VLOOKUP(B1259,[1]Vendas!A:C,3,FALSE),[1]Vendedores!A:E,4,FALSE)</f>
        <v>0.02</v>
      </c>
      <c r="J1259" t="str">
        <f>VLOOKUP(C1259,[1]Produtos!A:D,2,FALSE)</f>
        <v>Computador desktop</v>
      </c>
      <c r="K1259" s="5">
        <f>VLOOKUP(C1259,[1]Produtos!A:D,3,FALSE)</f>
        <v>5200</v>
      </c>
      <c r="L1259" s="5">
        <f t="shared" si="57"/>
        <v>83200</v>
      </c>
      <c r="M1259" s="5">
        <f t="shared" si="58"/>
        <v>0</v>
      </c>
      <c r="N1259" s="5">
        <f t="shared" si="59"/>
        <v>83200</v>
      </c>
      <c r="O1259" t="str">
        <f>VLOOKUP(VLOOKUP(C1259,[1]Produtos!A:D,4,FALSE),[1]Categorias!A:B,2,FALSE)</f>
        <v>Hardwares</v>
      </c>
    </row>
    <row r="1260" spans="1:15" x14ac:dyDescent="0.3">
      <c r="A1260">
        <v>1259</v>
      </c>
      <c r="B1260">
        <v>1421</v>
      </c>
      <c r="C1260">
        <v>8</v>
      </c>
      <c r="D1260">
        <v>16</v>
      </c>
      <c r="E1260" s="3">
        <v>0</v>
      </c>
      <c r="F1260" s="4">
        <f>VLOOKUP(B1260,[1]Vendas!A:C,2,FALSE)</f>
        <v>43870</v>
      </c>
      <c r="G1260" t="str">
        <f>VLOOKUP(VLOOKUP(B1260,[1]Vendas!A:C,3,FALSE),[1]Vendedores!A:B,2,FALSE)</f>
        <v>Jaqueline de Souza</v>
      </c>
      <c r="H1260" t="str">
        <f>VLOOKUP(VLOOKUP(VLOOKUP(B1260,[1]Vendas!A:C,3,FALSE),[1]Vendedores!A:E,5,FALSE),[1]Filiais!A:B,2,FALSE)</f>
        <v>Minas Gerais</v>
      </c>
      <c r="I1260" s="3">
        <f>VLOOKUP(VLOOKUP(B1260,[1]Vendas!A:C,3,FALSE),[1]Vendedores!A:E,4,FALSE)</f>
        <v>7.0000000000000007E-2</v>
      </c>
      <c r="J1260" t="str">
        <f>VLOOKUP(C1260,[1]Produtos!A:D,2,FALSE)</f>
        <v>Projetor</v>
      </c>
      <c r="K1260" s="5">
        <f>VLOOKUP(C1260,[1]Produtos!A:D,3,FALSE)</f>
        <v>2900</v>
      </c>
      <c r="L1260" s="5">
        <f t="shared" si="57"/>
        <v>46400</v>
      </c>
      <c r="M1260" s="5">
        <f t="shared" si="58"/>
        <v>0</v>
      </c>
      <c r="N1260" s="5">
        <f t="shared" si="59"/>
        <v>46400</v>
      </c>
      <c r="O1260" t="str">
        <f>VLOOKUP(VLOOKUP(C1260,[1]Produtos!A:D,4,FALSE),[1]Categorias!A:B,2,FALSE)</f>
        <v>Hardwares</v>
      </c>
    </row>
    <row r="1261" spans="1:15" x14ac:dyDescent="0.3">
      <c r="A1261">
        <v>1260</v>
      </c>
      <c r="B1261">
        <v>442</v>
      </c>
      <c r="C1261">
        <v>9</v>
      </c>
      <c r="D1261">
        <v>30</v>
      </c>
      <c r="E1261" s="3">
        <v>0.03</v>
      </c>
      <c r="F1261" s="4">
        <f>VLOOKUP(B1261,[1]Vendas!A:C,2,FALSE)</f>
        <v>44085</v>
      </c>
      <c r="G1261" t="str">
        <f>VLOOKUP(VLOOKUP(B1261,[1]Vendas!A:C,3,FALSE),[1]Vendedores!A:B,2,FALSE)</f>
        <v>Raimundo Nonato</v>
      </c>
      <c r="H1261" t="str">
        <f>VLOOKUP(VLOOKUP(VLOOKUP(B1261,[1]Vendas!A:C,3,FALSE),[1]Vendedores!A:E,5,FALSE),[1]Filiais!A:B,2,FALSE)</f>
        <v>Minas Gerais</v>
      </c>
      <c r="I1261" s="3">
        <f>VLOOKUP(VLOOKUP(B1261,[1]Vendas!A:C,3,FALSE),[1]Vendedores!A:E,4,FALSE)</f>
        <v>0.02</v>
      </c>
      <c r="J1261" t="str">
        <f>VLOOKUP(C1261,[1]Produtos!A:D,2,FALSE)</f>
        <v>Papel A4</v>
      </c>
      <c r="K1261" s="5">
        <f>VLOOKUP(C1261,[1]Produtos!A:D,3,FALSE)</f>
        <v>90</v>
      </c>
      <c r="L1261" s="5">
        <f t="shared" si="57"/>
        <v>2700</v>
      </c>
      <c r="M1261" s="5">
        <f t="shared" si="58"/>
        <v>81</v>
      </c>
      <c r="N1261" s="5">
        <f t="shared" si="59"/>
        <v>2619</v>
      </c>
      <c r="O1261" t="str">
        <f>VLOOKUP(VLOOKUP(C1261,[1]Produtos!A:D,4,FALSE),[1]Categorias!A:B,2,FALSE)</f>
        <v>Papelaria</v>
      </c>
    </row>
    <row r="1262" spans="1:15" x14ac:dyDescent="0.3">
      <c r="A1262">
        <v>1261</v>
      </c>
      <c r="B1262">
        <v>1473</v>
      </c>
      <c r="C1262">
        <v>10</v>
      </c>
      <c r="D1262">
        <v>20</v>
      </c>
      <c r="E1262" s="3">
        <v>0.04</v>
      </c>
      <c r="F1262" s="4">
        <f>VLOOKUP(B1262,[1]Vendas!A:C,2,FALSE)</f>
        <v>43909</v>
      </c>
      <c r="G1262" t="str">
        <f>VLOOKUP(VLOOKUP(B1262,[1]Vendas!A:C,3,FALSE),[1]Vendedores!A:B,2,FALSE)</f>
        <v>Antônio da Costa</v>
      </c>
      <c r="H1262" t="str">
        <f>VLOOKUP(VLOOKUP(VLOOKUP(B1262,[1]Vendas!A:C,3,FALSE),[1]Vendedores!A:E,5,FALSE),[1]Filiais!A:B,2,FALSE)</f>
        <v>São Paulo</v>
      </c>
      <c r="I1262" s="3">
        <f>VLOOKUP(VLOOKUP(B1262,[1]Vendas!A:C,3,FALSE),[1]Vendedores!A:E,4,FALSE)</f>
        <v>7.0000000000000007E-2</v>
      </c>
      <c r="J1262" t="str">
        <f>VLOOKUP(C1262,[1]Produtos!A:D,2,FALSE)</f>
        <v>Caneta</v>
      </c>
      <c r="K1262" s="5">
        <f>VLOOKUP(C1262,[1]Produtos!A:D,3,FALSE)</f>
        <v>15</v>
      </c>
      <c r="L1262" s="5">
        <f t="shared" si="57"/>
        <v>300</v>
      </c>
      <c r="M1262" s="5">
        <f t="shared" si="58"/>
        <v>12</v>
      </c>
      <c r="N1262" s="5">
        <f t="shared" si="59"/>
        <v>288</v>
      </c>
      <c r="O1262" t="str">
        <f>VLOOKUP(VLOOKUP(C1262,[1]Produtos!A:D,4,FALSE),[1]Categorias!A:B,2,FALSE)</f>
        <v>Papelaria</v>
      </c>
    </row>
    <row r="1263" spans="1:15" x14ac:dyDescent="0.3">
      <c r="A1263">
        <v>1262</v>
      </c>
      <c r="B1263">
        <v>951</v>
      </c>
      <c r="C1263">
        <v>1</v>
      </c>
      <c r="D1263">
        <v>24</v>
      </c>
      <c r="E1263" s="3">
        <v>0.03</v>
      </c>
      <c r="F1263" s="4">
        <f>VLOOKUP(B1263,[1]Vendas!A:C,2,FALSE)</f>
        <v>44133</v>
      </c>
      <c r="G1263" t="str">
        <f>VLOOKUP(VLOOKUP(B1263,[1]Vendas!A:C,3,FALSE),[1]Vendedores!A:B,2,FALSE)</f>
        <v>Débora Albuquerque</v>
      </c>
      <c r="H1263" t="str">
        <f>VLOOKUP(VLOOKUP(VLOOKUP(B1263,[1]Vendas!A:C,3,FALSE),[1]Vendedores!A:E,5,FALSE),[1]Filiais!A:B,2,FALSE)</f>
        <v>São Paulo</v>
      </c>
      <c r="I1263" s="3">
        <f>VLOOKUP(VLOOKUP(B1263,[1]Vendas!A:C,3,FALSE),[1]Vendedores!A:E,4,FALSE)</f>
        <v>0.02</v>
      </c>
      <c r="J1263" t="str">
        <f>VLOOKUP(C1263,[1]Produtos!A:D,2,FALSE)</f>
        <v>Computador desktop</v>
      </c>
      <c r="K1263" s="5">
        <f>VLOOKUP(C1263,[1]Produtos!A:D,3,FALSE)</f>
        <v>5200</v>
      </c>
      <c r="L1263" s="5">
        <f t="shared" si="57"/>
        <v>124800</v>
      </c>
      <c r="M1263" s="5">
        <f t="shared" si="58"/>
        <v>3744</v>
      </c>
      <c r="N1263" s="5">
        <f t="shared" si="59"/>
        <v>121056</v>
      </c>
      <c r="O1263" t="str">
        <f>VLOOKUP(VLOOKUP(C1263,[1]Produtos!A:D,4,FALSE),[1]Categorias!A:B,2,FALSE)</f>
        <v>Hardwares</v>
      </c>
    </row>
    <row r="1264" spans="1:15" x14ac:dyDescent="0.3">
      <c r="A1264">
        <v>1263</v>
      </c>
      <c r="B1264">
        <v>1162</v>
      </c>
      <c r="C1264">
        <v>2</v>
      </c>
      <c r="D1264">
        <v>1</v>
      </c>
      <c r="E1264" s="3">
        <v>0</v>
      </c>
      <c r="F1264" s="4">
        <f>VLOOKUP(B1264,[1]Vendas!A:C,2,FALSE)</f>
        <v>43888</v>
      </c>
      <c r="G1264" t="str">
        <f>VLOOKUP(VLOOKUP(B1264,[1]Vendas!A:C,3,FALSE),[1]Vendedores!A:B,2,FALSE)</f>
        <v>Augusto Carlos</v>
      </c>
      <c r="H1264" t="str">
        <f>VLOOKUP(VLOOKUP(VLOOKUP(B1264,[1]Vendas!A:C,3,FALSE),[1]Vendedores!A:E,5,FALSE),[1]Filiais!A:B,2,FALSE)</f>
        <v>São Paulo</v>
      </c>
      <c r="I1264" s="3">
        <f>VLOOKUP(VLOOKUP(B1264,[1]Vendas!A:C,3,FALSE),[1]Vendedores!A:E,4,FALSE)</f>
        <v>0.08</v>
      </c>
      <c r="J1264" t="str">
        <f>VLOOKUP(C1264,[1]Produtos!A:D,2,FALSE)</f>
        <v>Impressora</v>
      </c>
      <c r="K1264" s="5">
        <f>VLOOKUP(C1264,[1]Produtos!A:D,3,FALSE)</f>
        <v>2100</v>
      </c>
      <c r="L1264" s="5">
        <f t="shared" si="57"/>
        <v>2100</v>
      </c>
      <c r="M1264" s="5">
        <f t="shared" si="58"/>
        <v>0</v>
      </c>
      <c r="N1264" s="5">
        <f t="shared" si="59"/>
        <v>2100</v>
      </c>
      <c r="O1264" t="str">
        <f>VLOOKUP(VLOOKUP(C1264,[1]Produtos!A:D,4,FALSE),[1]Categorias!A:B,2,FALSE)</f>
        <v>Hardwares</v>
      </c>
    </row>
    <row r="1265" spans="1:15" x14ac:dyDescent="0.3">
      <c r="A1265">
        <v>1264</v>
      </c>
      <c r="B1265">
        <v>1904</v>
      </c>
      <c r="C1265">
        <v>1</v>
      </c>
      <c r="D1265">
        <v>4</v>
      </c>
      <c r="E1265" s="3">
        <v>0.04</v>
      </c>
      <c r="F1265" s="4">
        <f>VLOOKUP(B1265,[1]Vendas!A:C,2,FALSE)</f>
        <v>43857</v>
      </c>
      <c r="G1265" t="str">
        <f>VLOOKUP(VLOOKUP(B1265,[1]Vendas!A:C,3,FALSE),[1]Vendedores!A:B,2,FALSE)</f>
        <v>Almira Buarque</v>
      </c>
      <c r="H1265" t="str">
        <f>VLOOKUP(VLOOKUP(VLOOKUP(B1265,[1]Vendas!A:C,3,FALSE),[1]Vendedores!A:E,5,FALSE),[1]Filiais!A:B,2,FALSE)</f>
        <v>Rio de Janeiro</v>
      </c>
      <c r="I1265" s="3">
        <f>VLOOKUP(VLOOKUP(B1265,[1]Vendas!A:C,3,FALSE),[1]Vendedores!A:E,4,FALSE)</f>
        <v>0.04</v>
      </c>
      <c r="J1265" t="str">
        <f>VLOOKUP(C1265,[1]Produtos!A:D,2,FALSE)</f>
        <v>Computador desktop</v>
      </c>
      <c r="K1265" s="5">
        <f>VLOOKUP(C1265,[1]Produtos!A:D,3,FALSE)</f>
        <v>5200</v>
      </c>
      <c r="L1265" s="5">
        <f t="shared" si="57"/>
        <v>20800</v>
      </c>
      <c r="M1265" s="5">
        <f t="shared" si="58"/>
        <v>832</v>
      </c>
      <c r="N1265" s="5">
        <f t="shared" si="59"/>
        <v>19968</v>
      </c>
      <c r="O1265" t="str">
        <f>VLOOKUP(VLOOKUP(C1265,[1]Produtos!A:D,4,FALSE),[1]Categorias!A:B,2,FALSE)</f>
        <v>Hardwares</v>
      </c>
    </row>
    <row r="1266" spans="1:15" x14ac:dyDescent="0.3">
      <c r="A1266">
        <v>1265</v>
      </c>
      <c r="B1266">
        <v>1809</v>
      </c>
      <c r="C1266">
        <v>8</v>
      </c>
      <c r="D1266">
        <v>31</v>
      </c>
      <c r="E1266" s="3">
        <v>0.04</v>
      </c>
      <c r="F1266" s="4">
        <f>VLOOKUP(B1266,[1]Vendas!A:C,2,FALSE)</f>
        <v>43926</v>
      </c>
      <c r="G1266" t="str">
        <f>VLOOKUP(VLOOKUP(B1266,[1]Vendas!A:C,3,FALSE),[1]Vendedores!A:B,2,FALSE)</f>
        <v>Jaqueline de Souza</v>
      </c>
      <c r="H1266" t="str">
        <f>VLOOKUP(VLOOKUP(VLOOKUP(B1266,[1]Vendas!A:C,3,FALSE),[1]Vendedores!A:E,5,FALSE),[1]Filiais!A:B,2,FALSE)</f>
        <v>Minas Gerais</v>
      </c>
      <c r="I1266" s="3">
        <f>VLOOKUP(VLOOKUP(B1266,[1]Vendas!A:C,3,FALSE),[1]Vendedores!A:E,4,FALSE)</f>
        <v>7.0000000000000007E-2</v>
      </c>
      <c r="J1266" t="str">
        <f>VLOOKUP(C1266,[1]Produtos!A:D,2,FALSE)</f>
        <v>Projetor</v>
      </c>
      <c r="K1266" s="5">
        <f>VLOOKUP(C1266,[1]Produtos!A:D,3,FALSE)</f>
        <v>2900</v>
      </c>
      <c r="L1266" s="5">
        <f t="shared" si="57"/>
        <v>89900</v>
      </c>
      <c r="M1266" s="5">
        <f t="shared" si="58"/>
        <v>3596</v>
      </c>
      <c r="N1266" s="5">
        <f t="shared" si="59"/>
        <v>86304</v>
      </c>
      <c r="O1266" t="str">
        <f>VLOOKUP(VLOOKUP(C1266,[1]Produtos!A:D,4,FALSE),[1]Categorias!A:B,2,FALSE)</f>
        <v>Hardwares</v>
      </c>
    </row>
    <row r="1267" spans="1:15" x14ac:dyDescent="0.3">
      <c r="A1267">
        <v>1266</v>
      </c>
      <c r="B1267">
        <v>858</v>
      </c>
      <c r="C1267">
        <v>9</v>
      </c>
      <c r="D1267">
        <v>18</v>
      </c>
      <c r="E1267" s="3">
        <v>0.03</v>
      </c>
      <c r="F1267" s="4">
        <f>VLOOKUP(B1267,[1]Vendas!A:C,2,FALSE)</f>
        <v>44133</v>
      </c>
      <c r="G1267" t="str">
        <f>VLOOKUP(VLOOKUP(B1267,[1]Vendas!A:C,3,FALSE),[1]Vendedores!A:B,2,FALSE)</f>
        <v>Almira Buarque</v>
      </c>
      <c r="H1267" t="str">
        <f>VLOOKUP(VLOOKUP(VLOOKUP(B1267,[1]Vendas!A:C,3,FALSE),[1]Vendedores!A:E,5,FALSE),[1]Filiais!A:B,2,FALSE)</f>
        <v>Rio de Janeiro</v>
      </c>
      <c r="I1267" s="3">
        <f>VLOOKUP(VLOOKUP(B1267,[1]Vendas!A:C,3,FALSE),[1]Vendedores!A:E,4,FALSE)</f>
        <v>0.04</v>
      </c>
      <c r="J1267" t="str">
        <f>VLOOKUP(C1267,[1]Produtos!A:D,2,FALSE)</f>
        <v>Papel A4</v>
      </c>
      <c r="K1267" s="5">
        <f>VLOOKUP(C1267,[1]Produtos!A:D,3,FALSE)</f>
        <v>90</v>
      </c>
      <c r="L1267" s="5">
        <f t="shared" si="57"/>
        <v>1620</v>
      </c>
      <c r="M1267" s="5">
        <f t="shared" si="58"/>
        <v>48.6</v>
      </c>
      <c r="N1267" s="5">
        <f t="shared" si="59"/>
        <v>1571.4</v>
      </c>
      <c r="O1267" t="str">
        <f>VLOOKUP(VLOOKUP(C1267,[1]Produtos!A:D,4,FALSE),[1]Categorias!A:B,2,FALSE)</f>
        <v>Papelaria</v>
      </c>
    </row>
    <row r="1268" spans="1:15" x14ac:dyDescent="0.3">
      <c r="A1268">
        <v>1267</v>
      </c>
      <c r="B1268">
        <v>50</v>
      </c>
      <c r="C1268">
        <v>2</v>
      </c>
      <c r="D1268">
        <v>1</v>
      </c>
      <c r="E1268" s="3">
        <v>0.02</v>
      </c>
      <c r="F1268" s="4">
        <f>VLOOKUP(B1268,[1]Vendas!A:C,2,FALSE)</f>
        <v>43832</v>
      </c>
      <c r="G1268" t="str">
        <f>VLOOKUP(VLOOKUP(B1268,[1]Vendas!A:C,3,FALSE),[1]Vendedores!A:B,2,FALSE)</f>
        <v>Solange Almeida</v>
      </c>
      <c r="H1268" t="str">
        <f>VLOOKUP(VLOOKUP(VLOOKUP(B1268,[1]Vendas!A:C,3,FALSE),[1]Vendedores!A:E,5,FALSE),[1]Filiais!A:B,2,FALSE)</f>
        <v>Rio de Janeiro</v>
      </c>
      <c r="I1268" s="3">
        <f>VLOOKUP(VLOOKUP(B1268,[1]Vendas!A:C,3,FALSE),[1]Vendedores!A:E,4,FALSE)</f>
        <v>0.01</v>
      </c>
      <c r="J1268" t="str">
        <f>VLOOKUP(C1268,[1]Produtos!A:D,2,FALSE)</f>
        <v>Impressora</v>
      </c>
      <c r="K1268" s="5">
        <f>VLOOKUP(C1268,[1]Produtos!A:D,3,FALSE)</f>
        <v>2100</v>
      </c>
      <c r="L1268" s="5">
        <f t="shared" si="57"/>
        <v>2100</v>
      </c>
      <c r="M1268" s="5">
        <f t="shared" si="58"/>
        <v>42</v>
      </c>
      <c r="N1268" s="5">
        <f t="shared" si="59"/>
        <v>2058</v>
      </c>
      <c r="O1268" t="str">
        <f>VLOOKUP(VLOOKUP(C1268,[1]Produtos!A:D,4,FALSE),[1]Categorias!A:B,2,FALSE)</f>
        <v>Hardwares</v>
      </c>
    </row>
    <row r="1269" spans="1:15" x14ac:dyDescent="0.3">
      <c r="A1269">
        <v>1268</v>
      </c>
      <c r="B1269">
        <v>587</v>
      </c>
      <c r="C1269">
        <v>5</v>
      </c>
      <c r="D1269">
        <v>16</v>
      </c>
      <c r="E1269" s="3">
        <v>0.05</v>
      </c>
      <c r="F1269" s="4">
        <f>VLOOKUP(B1269,[1]Vendas!A:C,2,FALSE)</f>
        <v>44125</v>
      </c>
      <c r="G1269" t="str">
        <f>VLOOKUP(VLOOKUP(B1269,[1]Vendas!A:C,3,FALSE),[1]Vendedores!A:B,2,FALSE)</f>
        <v>Rubens Lopes</v>
      </c>
      <c r="H1269" t="str">
        <f>VLOOKUP(VLOOKUP(VLOOKUP(B1269,[1]Vendas!A:C,3,FALSE),[1]Vendedores!A:E,5,FALSE),[1]Filiais!A:B,2,FALSE)</f>
        <v>Minas Gerais</v>
      </c>
      <c r="I1269" s="3">
        <f>VLOOKUP(VLOOKUP(B1269,[1]Vendas!A:C,3,FALSE),[1]Vendedores!A:E,4,FALSE)</f>
        <v>0.02</v>
      </c>
      <c r="J1269" t="str">
        <f>VLOOKUP(C1269,[1]Produtos!A:D,2,FALSE)</f>
        <v>Smartphone</v>
      </c>
      <c r="K1269" s="5">
        <f>VLOOKUP(C1269,[1]Produtos!A:D,3,FALSE)</f>
        <v>3200</v>
      </c>
      <c r="L1269" s="5">
        <f t="shared" si="57"/>
        <v>51200</v>
      </c>
      <c r="M1269" s="5">
        <f t="shared" si="58"/>
        <v>2560</v>
      </c>
      <c r="N1269" s="5">
        <f t="shared" si="59"/>
        <v>48640</v>
      </c>
      <c r="O1269" t="str">
        <f>VLOOKUP(VLOOKUP(C1269,[1]Produtos!A:D,4,FALSE),[1]Categorias!A:B,2,FALSE)</f>
        <v>Celulares</v>
      </c>
    </row>
    <row r="1270" spans="1:15" x14ac:dyDescent="0.3">
      <c r="A1270">
        <v>1269</v>
      </c>
      <c r="B1270">
        <v>802</v>
      </c>
      <c r="C1270">
        <v>10</v>
      </c>
      <c r="D1270">
        <v>12</v>
      </c>
      <c r="E1270" s="3">
        <v>0.03</v>
      </c>
      <c r="F1270" s="4">
        <f>VLOOKUP(B1270,[1]Vendas!A:C,2,FALSE)</f>
        <v>43882</v>
      </c>
      <c r="G1270" t="str">
        <f>VLOOKUP(VLOOKUP(B1270,[1]Vendas!A:C,3,FALSE),[1]Vendedores!A:B,2,FALSE)</f>
        <v>Antônio da Costa</v>
      </c>
      <c r="H1270" t="str">
        <f>VLOOKUP(VLOOKUP(VLOOKUP(B1270,[1]Vendas!A:C,3,FALSE),[1]Vendedores!A:E,5,FALSE),[1]Filiais!A:B,2,FALSE)</f>
        <v>São Paulo</v>
      </c>
      <c r="I1270" s="3">
        <f>VLOOKUP(VLOOKUP(B1270,[1]Vendas!A:C,3,FALSE),[1]Vendedores!A:E,4,FALSE)</f>
        <v>7.0000000000000007E-2</v>
      </c>
      <c r="J1270" t="str">
        <f>VLOOKUP(C1270,[1]Produtos!A:D,2,FALSE)</f>
        <v>Caneta</v>
      </c>
      <c r="K1270" s="5">
        <f>VLOOKUP(C1270,[1]Produtos!A:D,3,FALSE)</f>
        <v>15</v>
      </c>
      <c r="L1270" s="5">
        <f t="shared" si="57"/>
        <v>180</v>
      </c>
      <c r="M1270" s="5">
        <f t="shared" si="58"/>
        <v>5.3999999999999995</v>
      </c>
      <c r="N1270" s="5">
        <f t="shared" si="59"/>
        <v>174.6</v>
      </c>
      <c r="O1270" t="str">
        <f>VLOOKUP(VLOOKUP(C1270,[1]Produtos!A:D,4,FALSE),[1]Categorias!A:B,2,FALSE)</f>
        <v>Papelaria</v>
      </c>
    </row>
    <row r="1271" spans="1:15" x14ac:dyDescent="0.3">
      <c r="A1271">
        <v>1270</v>
      </c>
      <c r="B1271">
        <v>1263</v>
      </c>
      <c r="C1271">
        <v>6</v>
      </c>
      <c r="D1271">
        <v>15</v>
      </c>
      <c r="E1271" s="3">
        <v>0.01</v>
      </c>
      <c r="F1271" s="4">
        <f>VLOOKUP(B1271,[1]Vendas!A:C,2,FALSE)</f>
        <v>43985</v>
      </c>
      <c r="G1271" t="str">
        <f>VLOOKUP(VLOOKUP(B1271,[1]Vendas!A:C,3,FALSE),[1]Vendedores!A:B,2,FALSE)</f>
        <v>Rubens Lopes</v>
      </c>
      <c r="H1271" t="str">
        <f>VLOOKUP(VLOOKUP(VLOOKUP(B1271,[1]Vendas!A:C,3,FALSE),[1]Vendedores!A:E,5,FALSE),[1]Filiais!A:B,2,FALSE)</f>
        <v>Minas Gerais</v>
      </c>
      <c r="I1271" s="3">
        <f>VLOOKUP(VLOOKUP(B1271,[1]Vendas!A:C,3,FALSE),[1]Vendedores!A:E,4,FALSE)</f>
        <v>0.02</v>
      </c>
      <c r="J1271" t="str">
        <f>VLOOKUP(C1271,[1]Produtos!A:D,2,FALSE)</f>
        <v>Carregador para celular</v>
      </c>
      <c r="K1271" s="5">
        <f>VLOOKUP(C1271,[1]Produtos!A:D,3,FALSE)</f>
        <v>150</v>
      </c>
      <c r="L1271" s="5">
        <f t="shared" si="57"/>
        <v>2250</v>
      </c>
      <c r="M1271" s="5">
        <f t="shared" si="58"/>
        <v>22.5</v>
      </c>
      <c r="N1271" s="5">
        <f t="shared" si="59"/>
        <v>2227.5</v>
      </c>
      <c r="O1271" t="str">
        <f>VLOOKUP(VLOOKUP(C1271,[1]Produtos!A:D,4,FALSE),[1]Categorias!A:B,2,FALSE)</f>
        <v>Celulares</v>
      </c>
    </row>
    <row r="1272" spans="1:15" x14ac:dyDescent="0.3">
      <c r="A1272">
        <v>1271</v>
      </c>
      <c r="B1272">
        <v>397</v>
      </c>
      <c r="C1272">
        <v>4</v>
      </c>
      <c r="D1272">
        <v>28</v>
      </c>
      <c r="E1272" s="3">
        <v>0.04</v>
      </c>
      <c r="F1272" s="4">
        <f>VLOOKUP(B1272,[1]Vendas!A:C,2,FALSE)</f>
        <v>43915</v>
      </c>
      <c r="G1272" t="str">
        <f>VLOOKUP(VLOOKUP(B1272,[1]Vendas!A:C,3,FALSE),[1]Vendedores!A:B,2,FALSE)</f>
        <v>Filipe de Tarso</v>
      </c>
      <c r="H1272" t="str">
        <f>VLOOKUP(VLOOKUP(VLOOKUP(B1272,[1]Vendas!A:C,3,FALSE),[1]Vendedores!A:E,5,FALSE),[1]Filiais!A:B,2,FALSE)</f>
        <v>Rio de Janeiro</v>
      </c>
      <c r="I1272" s="3">
        <f>VLOOKUP(VLOOKUP(B1272,[1]Vendas!A:C,3,FALSE),[1]Vendedores!A:E,4,FALSE)</f>
        <v>0.04</v>
      </c>
      <c r="J1272" t="str">
        <f>VLOOKUP(C1272,[1]Produtos!A:D,2,FALSE)</f>
        <v>Mouse</v>
      </c>
      <c r="K1272" s="5">
        <f>VLOOKUP(C1272,[1]Produtos!A:D,3,FALSE)</f>
        <v>75</v>
      </c>
      <c r="L1272" s="5">
        <f t="shared" si="57"/>
        <v>2100</v>
      </c>
      <c r="M1272" s="5">
        <f t="shared" si="58"/>
        <v>84</v>
      </c>
      <c r="N1272" s="5">
        <f t="shared" si="59"/>
        <v>2016</v>
      </c>
      <c r="O1272" t="str">
        <f>VLOOKUP(VLOOKUP(C1272,[1]Produtos!A:D,4,FALSE),[1]Categorias!A:B,2,FALSE)</f>
        <v>Acessórios</v>
      </c>
    </row>
    <row r="1273" spans="1:15" x14ac:dyDescent="0.3">
      <c r="A1273">
        <v>1272</v>
      </c>
      <c r="B1273">
        <v>369</v>
      </c>
      <c r="C1273">
        <v>5</v>
      </c>
      <c r="D1273">
        <v>23</v>
      </c>
      <c r="E1273" s="3">
        <v>0.03</v>
      </c>
      <c r="F1273" s="4">
        <f>VLOOKUP(B1273,[1]Vendas!A:C,2,FALSE)</f>
        <v>43898</v>
      </c>
      <c r="G1273" t="str">
        <f>VLOOKUP(VLOOKUP(B1273,[1]Vendas!A:C,3,FALSE),[1]Vendedores!A:B,2,FALSE)</f>
        <v>Solange Almeida</v>
      </c>
      <c r="H1273" t="str">
        <f>VLOOKUP(VLOOKUP(VLOOKUP(B1273,[1]Vendas!A:C,3,FALSE),[1]Vendedores!A:E,5,FALSE),[1]Filiais!A:B,2,FALSE)</f>
        <v>Rio de Janeiro</v>
      </c>
      <c r="I1273" s="3">
        <f>VLOOKUP(VLOOKUP(B1273,[1]Vendas!A:C,3,FALSE),[1]Vendedores!A:E,4,FALSE)</f>
        <v>0.01</v>
      </c>
      <c r="J1273" t="str">
        <f>VLOOKUP(C1273,[1]Produtos!A:D,2,FALSE)</f>
        <v>Smartphone</v>
      </c>
      <c r="K1273" s="5">
        <f>VLOOKUP(C1273,[1]Produtos!A:D,3,FALSE)</f>
        <v>3200</v>
      </c>
      <c r="L1273" s="5">
        <f t="shared" si="57"/>
        <v>73600</v>
      </c>
      <c r="M1273" s="5">
        <f t="shared" si="58"/>
        <v>2208</v>
      </c>
      <c r="N1273" s="5">
        <f t="shared" si="59"/>
        <v>71392</v>
      </c>
      <c r="O1273" t="str">
        <f>VLOOKUP(VLOOKUP(C1273,[1]Produtos!A:D,4,FALSE),[1]Categorias!A:B,2,FALSE)</f>
        <v>Celulares</v>
      </c>
    </row>
    <row r="1274" spans="1:15" x14ac:dyDescent="0.3">
      <c r="A1274">
        <v>1273</v>
      </c>
      <c r="B1274">
        <v>400</v>
      </c>
      <c r="C1274">
        <v>3</v>
      </c>
      <c r="D1274">
        <v>22</v>
      </c>
      <c r="E1274" s="3">
        <v>0.04</v>
      </c>
      <c r="F1274" s="4">
        <f>VLOOKUP(B1274,[1]Vendas!A:C,2,FALSE)</f>
        <v>43920</v>
      </c>
      <c r="G1274" t="str">
        <f>VLOOKUP(VLOOKUP(B1274,[1]Vendas!A:C,3,FALSE),[1]Vendedores!A:B,2,FALSE)</f>
        <v>Augusto Carlos</v>
      </c>
      <c r="H1274" t="str">
        <f>VLOOKUP(VLOOKUP(VLOOKUP(B1274,[1]Vendas!A:C,3,FALSE),[1]Vendedores!A:E,5,FALSE),[1]Filiais!A:B,2,FALSE)</f>
        <v>São Paulo</v>
      </c>
      <c r="I1274" s="3">
        <f>VLOOKUP(VLOOKUP(B1274,[1]Vendas!A:C,3,FALSE),[1]Vendedores!A:E,4,FALSE)</f>
        <v>0.08</v>
      </c>
      <c r="J1274" t="str">
        <f>VLOOKUP(C1274,[1]Produtos!A:D,2,FALSE)</f>
        <v>Teclado</v>
      </c>
      <c r="K1274" s="5">
        <f>VLOOKUP(C1274,[1]Produtos!A:D,3,FALSE)</f>
        <v>90</v>
      </c>
      <c r="L1274" s="5">
        <f t="shared" si="57"/>
        <v>1980</v>
      </c>
      <c r="M1274" s="5">
        <f t="shared" si="58"/>
        <v>79.2</v>
      </c>
      <c r="N1274" s="5">
        <f t="shared" si="59"/>
        <v>1900.8</v>
      </c>
      <c r="O1274" t="str">
        <f>VLOOKUP(VLOOKUP(C1274,[1]Produtos!A:D,4,FALSE),[1]Categorias!A:B,2,FALSE)</f>
        <v>Acessórios</v>
      </c>
    </row>
    <row r="1275" spans="1:15" x14ac:dyDescent="0.3">
      <c r="A1275">
        <v>1274</v>
      </c>
      <c r="B1275">
        <v>1469</v>
      </c>
      <c r="C1275">
        <v>4</v>
      </c>
      <c r="D1275">
        <v>8</v>
      </c>
      <c r="E1275" s="3">
        <v>0.01</v>
      </c>
      <c r="F1275" s="4">
        <f>VLOOKUP(B1275,[1]Vendas!A:C,2,FALSE)</f>
        <v>44159</v>
      </c>
      <c r="G1275" t="str">
        <f>VLOOKUP(VLOOKUP(B1275,[1]Vendas!A:C,3,FALSE),[1]Vendedores!A:B,2,FALSE)</f>
        <v>Jaqueline de Souza</v>
      </c>
      <c r="H1275" t="str">
        <f>VLOOKUP(VLOOKUP(VLOOKUP(B1275,[1]Vendas!A:C,3,FALSE),[1]Vendedores!A:E,5,FALSE),[1]Filiais!A:B,2,FALSE)</f>
        <v>Minas Gerais</v>
      </c>
      <c r="I1275" s="3">
        <f>VLOOKUP(VLOOKUP(B1275,[1]Vendas!A:C,3,FALSE),[1]Vendedores!A:E,4,FALSE)</f>
        <v>7.0000000000000007E-2</v>
      </c>
      <c r="J1275" t="str">
        <f>VLOOKUP(C1275,[1]Produtos!A:D,2,FALSE)</f>
        <v>Mouse</v>
      </c>
      <c r="K1275" s="5">
        <f>VLOOKUP(C1275,[1]Produtos!A:D,3,FALSE)</f>
        <v>75</v>
      </c>
      <c r="L1275" s="5">
        <f t="shared" si="57"/>
        <v>600</v>
      </c>
      <c r="M1275" s="5">
        <f t="shared" si="58"/>
        <v>6</v>
      </c>
      <c r="N1275" s="5">
        <f t="shared" si="59"/>
        <v>594</v>
      </c>
      <c r="O1275" t="str">
        <f>VLOOKUP(VLOOKUP(C1275,[1]Produtos!A:D,4,FALSE),[1]Categorias!A:B,2,FALSE)</f>
        <v>Acessórios</v>
      </c>
    </row>
    <row r="1276" spans="1:15" x14ac:dyDescent="0.3">
      <c r="A1276">
        <v>1275</v>
      </c>
      <c r="B1276">
        <v>925</v>
      </c>
      <c r="C1276">
        <v>6</v>
      </c>
      <c r="D1276">
        <v>26</v>
      </c>
      <c r="E1276" s="3">
        <v>0.05</v>
      </c>
      <c r="F1276" s="4">
        <f>VLOOKUP(B1276,[1]Vendas!A:C,2,FALSE)</f>
        <v>43882</v>
      </c>
      <c r="G1276" t="str">
        <f>VLOOKUP(VLOOKUP(B1276,[1]Vendas!A:C,3,FALSE),[1]Vendedores!A:B,2,FALSE)</f>
        <v>Débora Albuquerque</v>
      </c>
      <c r="H1276" t="str">
        <f>VLOOKUP(VLOOKUP(VLOOKUP(B1276,[1]Vendas!A:C,3,FALSE),[1]Vendedores!A:E,5,FALSE),[1]Filiais!A:B,2,FALSE)</f>
        <v>São Paulo</v>
      </c>
      <c r="I1276" s="3">
        <f>VLOOKUP(VLOOKUP(B1276,[1]Vendas!A:C,3,FALSE),[1]Vendedores!A:E,4,FALSE)</f>
        <v>0.02</v>
      </c>
      <c r="J1276" t="str">
        <f>VLOOKUP(C1276,[1]Produtos!A:D,2,FALSE)</f>
        <v>Carregador para celular</v>
      </c>
      <c r="K1276" s="5">
        <f>VLOOKUP(C1276,[1]Produtos!A:D,3,FALSE)</f>
        <v>150</v>
      </c>
      <c r="L1276" s="5">
        <f t="shared" si="57"/>
        <v>3900</v>
      </c>
      <c r="M1276" s="5">
        <f t="shared" si="58"/>
        <v>195</v>
      </c>
      <c r="N1276" s="5">
        <f t="shared" si="59"/>
        <v>3705</v>
      </c>
      <c r="O1276" t="str">
        <f>VLOOKUP(VLOOKUP(C1276,[1]Produtos!A:D,4,FALSE),[1]Categorias!A:B,2,FALSE)</f>
        <v>Celulares</v>
      </c>
    </row>
    <row r="1277" spans="1:15" x14ac:dyDescent="0.3">
      <c r="A1277">
        <v>1276</v>
      </c>
      <c r="B1277">
        <v>1759</v>
      </c>
      <c r="C1277">
        <v>4</v>
      </c>
      <c r="D1277">
        <v>27</v>
      </c>
      <c r="E1277" s="3">
        <v>0.03</v>
      </c>
      <c r="F1277" s="4">
        <f>VLOOKUP(B1277,[1]Vendas!A:C,2,FALSE)</f>
        <v>44100</v>
      </c>
      <c r="G1277" t="str">
        <f>VLOOKUP(VLOOKUP(B1277,[1]Vendas!A:C,3,FALSE),[1]Vendedores!A:B,2,FALSE)</f>
        <v>Almira Buarque</v>
      </c>
      <c r="H1277" t="str">
        <f>VLOOKUP(VLOOKUP(VLOOKUP(B1277,[1]Vendas!A:C,3,FALSE),[1]Vendedores!A:E,5,FALSE),[1]Filiais!A:B,2,FALSE)</f>
        <v>Rio de Janeiro</v>
      </c>
      <c r="I1277" s="3">
        <f>VLOOKUP(VLOOKUP(B1277,[1]Vendas!A:C,3,FALSE),[1]Vendedores!A:E,4,FALSE)</f>
        <v>0.04</v>
      </c>
      <c r="J1277" t="str">
        <f>VLOOKUP(C1277,[1]Produtos!A:D,2,FALSE)</f>
        <v>Mouse</v>
      </c>
      <c r="K1277" s="5">
        <f>VLOOKUP(C1277,[1]Produtos!A:D,3,FALSE)</f>
        <v>75</v>
      </c>
      <c r="L1277" s="5">
        <f t="shared" si="57"/>
        <v>2025</v>
      </c>
      <c r="M1277" s="5">
        <f t="shared" si="58"/>
        <v>60.75</v>
      </c>
      <c r="N1277" s="5">
        <f t="shared" si="59"/>
        <v>1964.25</v>
      </c>
      <c r="O1277" t="str">
        <f>VLOOKUP(VLOOKUP(C1277,[1]Produtos!A:D,4,FALSE),[1]Categorias!A:B,2,FALSE)</f>
        <v>Acessórios</v>
      </c>
    </row>
    <row r="1278" spans="1:15" x14ac:dyDescent="0.3">
      <c r="A1278">
        <v>1277</v>
      </c>
      <c r="B1278">
        <v>512</v>
      </c>
      <c r="C1278">
        <v>8</v>
      </c>
      <c r="D1278">
        <v>30</v>
      </c>
      <c r="E1278" s="3">
        <v>0.02</v>
      </c>
      <c r="F1278" s="4">
        <f>VLOOKUP(B1278,[1]Vendas!A:C,2,FALSE)</f>
        <v>43969</v>
      </c>
      <c r="G1278" t="str">
        <f>VLOOKUP(VLOOKUP(B1278,[1]Vendas!A:C,3,FALSE),[1]Vendedores!A:B,2,FALSE)</f>
        <v>Filipe de Tarso</v>
      </c>
      <c r="H1278" t="str">
        <f>VLOOKUP(VLOOKUP(VLOOKUP(B1278,[1]Vendas!A:C,3,FALSE),[1]Vendedores!A:E,5,FALSE),[1]Filiais!A:B,2,FALSE)</f>
        <v>Rio de Janeiro</v>
      </c>
      <c r="I1278" s="3">
        <f>VLOOKUP(VLOOKUP(B1278,[1]Vendas!A:C,3,FALSE),[1]Vendedores!A:E,4,FALSE)</f>
        <v>0.04</v>
      </c>
      <c r="J1278" t="str">
        <f>VLOOKUP(C1278,[1]Produtos!A:D,2,FALSE)</f>
        <v>Projetor</v>
      </c>
      <c r="K1278" s="5">
        <f>VLOOKUP(C1278,[1]Produtos!A:D,3,FALSE)</f>
        <v>2900</v>
      </c>
      <c r="L1278" s="5">
        <f t="shared" si="57"/>
        <v>87000</v>
      </c>
      <c r="M1278" s="5">
        <f t="shared" si="58"/>
        <v>1740</v>
      </c>
      <c r="N1278" s="5">
        <f t="shared" si="59"/>
        <v>85260</v>
      </c>
      <c r="O1278" t="str">
        <f>VLOOKUP(VLOOKUP(C1278,[1]Produtos!A:D,4,FALSE),[1]Categorias!A:B,2,FALSE)</f>
        <v>Hardwares</v>
      </c>
    </row>
    <row r="1279" spans="1:15" x14ac:dyDescent="0.3">
      <c r="A1279">
        <v>1278</v>
      </c>
      <c r="B1279">
        <v>1426</v>
      </c>
      <c r="C1279">
        <v>7</v>
      </c>
      <c r="D1279">
        <v>28</v>
      </c>
      <c r="E1279" s="3">
        <v>0.02</v>
      </c>
      <c r="F1279" s="4">
        <f>VLOOKUP(B1279,[1]Vendas!A:C,2,FALSE)</f>
        <v>44053</v>
      </c>
      <c r="G1279" t="str">
        <f>VLOOKUP(VLOOKUP(B1279,[1]Vendas!A:C,3,FALSE),[1]Vendedores!A:B,2,FALSE)</f>
        <v>Antônio da Costa</v>
      </c>
      <c r="H1279" t="str">
        <f>VLOOKUP(VLOOKUP(VLOOKUP(B1279,[1]Vendas!A:C,3,FALSE),[1]Vendedores!A:E,5,FALSE),[1]Filiais!A:B,2,FALSE)</f>
        <v>São Paulo</v>
      </c>
      <c r="I1279" s="3">
        <f>VLOOKUP(VLOOKUP(B1279,[1]Vendas!A:C,3,FALSE),[1]Vendedores!A:E,4,FALSE)</f>
        <v>7.0000000000000007E-2</v>
      </c>
      <c r="J1279" t="str">
        <f>VLOOKUP(C1279,[1]Produtos!A:D,2,FALSE)</f>
        <v>Roteador</v>
      </c>
      <c r="K1279" s="5">
        <f>VLOOKUP(C1279,[1]Produtos!A:D,3,FALSE)</f>
        <v>320</v>
      </c>
      <c r="L1279" s="5">
        <f t="shared" si="57"/>
        <v>8960</v>
      </c>
      <c r="M1279" s="5">
        <f t="shared" si="58"/>
        <v>179.20000000000002</v>
      </c>
      <c r="N1279" s="5">
        <f t="shared" si="59"/>
        <v>8780.7999999999993</v>
      </c>
      <c r="O1279" t="str">
        <f>VLOOKUP(VLOOKUP(C1279,[1]Produtos!A:D,4,FALSE),[1]Categorias!A:B,2,FALSE)</f>
        <v>Hardwares</v>
      </c>
    </row>
    <row r="1280" spans="1:15" x14ac:dyDescent="0.3">
      <c r="A1280">
        <v>1279</v>
      </c>
      <c r="B1280">
        <v>752</v>
      </c>
      <c r="C1280">
        <v>8</v>
      </c>
      <c r="D1280">
        <v>30</v>
      </c>
      <c r="E1280" s="3">
        <v>0</v>
      </c>
      <c r="F1280" s="4">
        <f>VLOOKUP(B1280,[1]Vendas!A:C,2,FALSE)</f>
        <v>43929</v>
      </c>
      <c r="G1280" t="str">
        <f>VLOOKUP(VLOOKUP(B1280,[1]Vendas!A:C,3,FALSE),[1]Vendedores!A:B,2,FALSE)</f>
        <v>Solange Almeida</v>
      </c>
      <c r="H1280" t="str">
        <f>VLOOKUP(VLOOKUP(VLOOKUP(B1280,[1]Vendas!A:C,3,FALSE),[1]Vendedores!A:E,5,FALSE),[1]Filiais!A:B,2,FALSE)</f>
        <v>Rio de Janeiro</v>
      </c>
      <c r="I1280" s="3">
        <f>VLOOKUP(VLOOKUP(B1280,[1]Vendas!A:C,3,FALSE),[1]Vendedores!A:E,4,FALSE)</f>
        <v>0.01</v>
      </c>
      <c r="J1280" t="str">
        <f>VLOOKUP(C1280,[1]Produtos!A:D,2,FALSE)</f>
        <v>Projetor</v>
      </c>
      <c r="K1280" s="5">
        <f>VLOOKUP(C1280,[1]Produtos!A:D,3,FALSE)</f>
        <v>2900</v>
      </c>
      <c r="L1280" s="5">
        <f t="shared" si="57"/>
        <v>87000</v>
      </c>
      <c r="M1280" s="5">
        <f t="shared" si="58"/>
        <v>0</v>
      </c>
      <c r="N1280" s="5">
        <f t="shared" si="59"/>
        <v>87000</v>
      </c>
      <c r="O1280" t="str">
        <f>VLOOKUP(VLOOKUP(C1280,[1]Produtos!A:D,4,FALSE),[1]Categorias!A:B,2,FALSE)</f>
        <v>Hardwares</v>
      </c>
    </row>
    <row r="1281" spans="1:15" x14ac:dyDescent="0.3">
      <c r="A1281">
        <v>1280</v>
      </c>
      <c r="B1281">
        <v>1019</v>
      </c>
      <c r="C1281">
        <v>5</v>
      </c>
      <c r="D1281">
        <v>18</v>
      </c>
      <c r="E1281" s="3">
        <v>0.04</v>
      </c>
      <c r="F1281" s="4">
        <f>VLOOKUP(B1281,[1]Vendas!A:C,2,FALSE)</f>
        <v>44185</v>
      </c>
      <c r="G1281" t="str">
        <f>VLOOKUP(VLOOKUP(B1281,[1]Vendas!A:C,3,FALSE),[1]Vendedores!A:B,2,FALSE)</f>
        <v>Filipe de Tarso</v>
      </c>
      <c r="H1281" t="str">
        <f>VLOOKUP(VLOOKUP(VLOOKUP(B1281,[1]Vendas!A:C,3,FALSE),[1]Vendedores!A:E,5,FALSE),[1]Filiais!A:B,2,FALSE)</f>
        <v>Rio de Janeiro</v>
      </c>
      <c r="I1281" s="3">
        <f>VLOOKUP(VLOOKUP(B1281,[1]Vendas!A:C,3,FALSE),[1]Vendedores!A:E,4,FALSE)</f>
        <v>0.04</v>
      </c>
      <c r="J1281" t="str">
        <f>VLOOKUP(C1281,[1]Produtos!A:D,2,FALSE)</f>
        <v>Smartphone</v>
      </c>
      <c r="K1281" s="5">
        <f>VLOOKUP(C1281,[1]Produtos!A:D,3,FALSE)</f>
        <v>3200</v>
      </c>
      <c r="L1281" s="5">
        <f t="shared" si="57"/>
        <v>57600</v>
      </c>
      <c r="M1281" s="5">
        <f t="shared" si="58"/>
        <v>2304</v>
      </c>
      <c r="N1281" s="5">
        <f t="shared" si="59"/>
        <v>55296</v>
      </c>
      <c r="O1281" t="str">
        <f>VLOOKUP(VLOOKUP(C1281,[1]Produtos!A:D,4,FALSE),[1]Categorias!A:B,2,FALSE)</f>
        <v>Celulares</v>
      </c>
    </row>
    <row r="1282" spans="1:15" x14ac:dyDescent="0.3">
      <c r="A1282">
        <v>1281</v>
      </c>
      <c r="B1282">
        <v>442</v>
      </c>
      <c r="C1282">
        <v>5</v>
      </c>
      <c r="D1282">
        <v>28</v>
      </c>
      <c r="E1282" s="3">
        <v>0</v>
      </c>
      <c r="F1282" s="4">
        <f>VLOOKUP(B1282,[1]Vendas!A:C,2,FALSE)</f>
        <v>44085</v>
      </c>
      <c r="G1282" t="str">
        <f>VLOOKUP(VLOOKUP(B1282,[1]Vendas!A:C,3,FALSE),[1]Vendedores!A:B,2,FALSE)</f>
        <v>Raimundo Nonato</v>
      </c>
      <c r="H1282" t="str">
        <f>VLOOKUP(VLOOKUP(VLOOKUP(B1282,[1]Vendas!A:C,3,FALSE),[1]Vendedores!A:E,5,FALSE),[1]Filiais!A:B,2,FALSE)</f>
        <v>Minas Gerais</v>
      </c>
      <c r="I1282" s="3">
        <f>VLOOKUP(VLOOKUP(B1282,[1]Vendas!A:C,3,FALSE),[1]Vendedores!A:E,4,FALSE)</f>
        <v>0.02</v>
      </c>
      <c r="J1282" t="str">
        <f>VLOOKUP(C1282,[1]Produtos!A:D,2,FALSE)</f>
        <v>Smartphone</v>
      </c>
      <c r="K1282" s="5">
        <f>VLOOKUP(C1282,[1]Produtos!A:D,3,FALSE)</f>
        <v>3200</v>
      </c>
      <c r="L1282" s="5">
        <f t="shared" si="57"/>
        <v>89600</v>
      </c>
      <c r="M1282" s="5">
        <f t="shared" si="58"/>
        <v>0</v>
      </c>
      <c r="N1282" s="5">
        <f t="shared" si="59"/>
        <v>89600</v>
      </c>
      <c r="O1282" t="str">
        <f>VLOOKUP(VLOOKUP(C1282,[1]Produtos!A:D,4,FALSE),[1]Categorias!A:B,2,FALSE)</f>
        <v>Celulares</v>
      </c>
    </row>
    <row r="1283" spans="1:15" x14ac:dyDescent="0.3">
      <c r="A1283">
        <v>1282</v>
      </c>
      <c r="B1283">
        <v>829</v>
      </c>
      <c r="C1283">
        <v>7</v>
      </c>
      <c r="D1283">
        <v>31</v>
      </c>
      <c r="E1283" s="3">
        <v>0.03</v>
      </c>
      <c r="F1283" s="4">
        <f>VLOOKUP(B1283,[1]Vendas!A:C,2,FALSE)</f>
        <v>44051</v>
      </c>
      <c r="G1283" t="str">
        <f>VLOOKUP(VLOOKUP(B1283,[1]Vendas!A:C,3,FALSE),[1]Vendedores!A:B,2,FALSE)</f>
        <v>Antônio da Costa</v>
      </c>
      <c r="H1283" t="str">
        <f>VLOOKUP(VLOOKUP(VLOOKUP(B1283,[1]Vendas!A:C,3,FALSE),[1]Vendedores!A:E,5,FALSE),[1]Filiais!A:B,2,FALSE)</f>
        <v>São Paulo</v>
      </c>
      <c r="I1283" s="3">
        <f>VLOOKUP(VLOOKUP(B1283,[1]Vendas!A:C,3,FALSE),[1]Vendedores!A:E,4,FALSE)</f>
        <v>7.0000000000000007E-2</v>
      </c>
      <c r="J1283" t="str">
        <f>VLOOKUP(C1283,[1]Produtos!A:D,2,FALSE)</f>
        <v>Roteador</v>
      </c>
      <c r="K1283" s="5">
        <f>VLOOKUP(C1283,[1]Produtos!A:D,3,FALSE)</f>
        <v>320</v>
      </c>
      <c r="L1283" s="5">
        <f t="shared" ref="L1283:L1346" si="60">K1283*D1283</f>
        <v>9920</v>
      </c>
      <c r="M1283" s="5">
        <f t="shared" ref="M1283:M1346" si="61">E1283*L1283</f>
        <v>297.59999999999997</v>
      </c>
      <c r="N1283" s="5">
        <f t="shared" ref="N1283:N1346" si="62">L1283-M1283</f>
        <v>9622.4</v>
      </c>
      <c r="O1283" t="str">
        <f>VLOOKUP(VLOOKUP(C1283,[1]Produtos!A:D,4,FALSE),[1]Categorias!A:B,2,FALSE)</f>
        <v>Hardwares</v>
      </c>
    </row>
    <row r="1284" spans="1:15" x14ac:dyDescent="0.3">
      <c r="A1284">
        <v>1283</v>
      </c>
      <c r="B1284">
        <v>412</v>
      </c>
      <c r="C1284">
        <v>8</v>
      </c>
      <c r="D1284">
        <v>6</v>
      </c>
      <c r="E1284" s="3">
        <v>0.01</v>
      </c>
      <c r="F1284" s="4">
        <f>VLOOKUP(B1284,[1]Vendas!A:C,2,FALSE)</f>
        <v>43866</v>
      </c>
      <c r="G1284" t="str">
        <f>VLOOKUP(VLOOKUP(B1284,[1]Vendas!A:C,3,FALSE),[1]Vendedores!A:B,2,FALSE)</f>
        <v>Jaqueline de Souza</v>
      </c>
      <c r="H1284" t="str">
        <f>VLOOKUP(VLOOKUP(VLOOKUP(B1284,[1]Vendas!A:C,3,FALSE),[1]Vendedores!A:E,5,FALSE),[1]Filiais!A:B,2,FALSE)</f>
        <v>Minas Gerais</v>
      </c>
      <c r="I1284" s="3">
        <f>VLOOKUP(VLOOKUP(B1284,[1]Vendas!A:C,3,FALSE),[1]Vendedores!A:E,4,FALSE)</f>
        <v>7.0000000000000007E-2</v>
      </c>
      <c r="J1284" t="str">
        <f>VLOOKUP(C1284,[1]Produtos!A:D,2,FALSE)</f>
        <v>Projetor</v>
      </c>
      <c r="K1284" s="5">
        <f>VLOOKUP(C1284,[1]Produtos!A:D,3,FALSE)</f>
        <v>2900</v>
      </c>
      <c r="L1284" s="5">
        <f t="shared" si="60"/>
        <v>17400</v>
      </c>
      <c r="M1284" s="5">
        <f t="shared" si="61"/>
        <v>174</v>
      </c>
      <c r="N1284" s="5">
        <f t="shared" si="62"/>
        <v>17226</v>
      </c>
      <c r="O1284" t="str">
        <f>VLOOKUP(VLOOKUP(C1284,[1]Produtos!A:D,4,FALSE),[1]Categorias!A:B,2,FALSE)</f>
        <v>Hardwares</v>
      </c>
    </row>
    <row r="1285" spans="1:15" x14ac:dyDescent="0.3">
      <c r="A1285">
        <v>1284</v>
      </c>
      <c r="B1285">
        <v>895</v>
      </c>
      <c r="C1285">
        <v>9</v>
      </c>
      <c r="D1285">
        <v>5</v>
      </c>
      <c r="E1285" s="3">
        <v>0.05</v>
      </c>
      <c r="F1285" s="4">
        <f>VLOOKUP(B1285,[1]Vendas!A:C,2,FALSE)</f>
        <v>44061</v>
      </c>
      <c r="G1285" t="str">
        <f>VLOOKUP(VLOOKUP(B1285,[1]Vendas!A:C,3,FALSE),[1]Vendedores!A:B,2,FALSE)</f>
        <v>Rubens Lopes</v>
      </c>
      <c r="H1285" t="str">
        <f>VLOOKUP(VLOOKUP(VLOOKUP(B1285,[1]Vendas!A:C,3,FALSE),[1]Vendedores!A:E,5,FALSE),[1]Filiais!A:B,2,FALSE)</f>
        <v>Minas Gerais</v>
      </c>
      <c r="I1285" s="3">
        <f>VLOOKUP(VLOOKUP(B1285,[1]Vendas!A:C,3,FALSE),[1]Vendedores!A:E,4,FALSE)</f>
        <v>0.02</v>
      </c>
      <c r="J1285" t="str">
        <f>VLOOKUP(C1285,[1]Produtos!A:D,2,FALSE)</f>
        <v>Papel A4</v>
      </c>
      <c r="K1285" s="5">
        <f>VLOOKUP(C1285,[1]Produtos!A:D,3,FALSE)</f>
        <v>90</v>
      </c>
      <c r="L1285" s="5">
        <f t="shared" si="60"/>
        <v>450</v>
      </c>
      <c r="M1285" s="5">
        <f t="shared" si="61"/>
        <v>22.5</v>
      </c>
      <c r="N1285" s="5">
        <f t="shared" si="62"/>
        <v>427.5</v>
      </c>
      <c r="O1285" t="str">
        <f>VLOOKUP(VLOOKUP(C1285,[1]Produtos!A:D,4,FALSE),[1]Categorias!A:B,2,FALSE)</f>
        <v>Papelaria</v>
      </c>
    </row>
    <row r="1286" spans="1:15" x14ac:dyDescent="0.3">
      <c r="A1286">
        <v>1285</v>
      </c>
      <c r="B1286">
        <v>713</v>
      </c>
      <c r="C1286">
        <v>9</v>
      </c>
      <c r="D1286">
        <v>17</v>
      </c>
      <c r="E1286" s="3">
        <v>0.03</v>
      </c>
      <c r="F1286" s="4">
        <f>VLOOKUP(B1286,[1]Vendas!A:C,2,FALSE)</f>
        <v>43971</v>
      </c>
      <c r="G1286" t="str">
        <f>VLOOKUP(VLOOKUP(B1286,[1]Vendas!A:C,3,FALSE),[1]Vendedores!A:B,2,FALSE)</f>
        <v>Augusto Carlos</v>
      </c>
      <c r="H1286" t="str">
        <f>VLOOKUP(VLOOKUP(VLOOKUP(B1286,[1]Vendas!A:C,3,FALSE),[1]Vendedores!A:E,5,FALSE),[1]Filiais!A:B,2,FALSE)</f>
        <v>São Paulo</v>
      </c>
      <c r="I1286" s="3">
        <f>VLOOKUP(VLOOKUP(B1286,[1]Vendas!A:C,3,FALSE),[1]Vendedores!A:E,4,FALSE)</f>
        <v>0.08</v>
      </c>
      <c r="J1286" t="str">
        <f>VLOOKUP(C1286,[1]Produtos!A:D,2,FALSE)</f>
        <v>Papel A4</v>
      </c>
      <c r="K1286" s="5">
        <f>VLOOKUP(C1286,[1]Produtos!A:D,3,FALSE)</f>
        <v>90</v>
      </c>
      <c r="L1286" s="5">
        <f t="shared" si="60"/>
        <v>1530</v>
      </c>
      <c r="M1286" s="5">
        <f t="shared" si="61"/>
        <v>45.9</v>
      </c>
      <c r="N1286" s="5">
        <f t="shared" si="62"/>
        <v>1484.1</v>
      </c>
      <c r="O1286" t="str">
        <f>VLOOKUP(VLOOKUP(C1286,[1]Produtos!A:D,4,FALSE),[1]Categorias!A:B,2,FALSE)</f>
        <v>Papelaria</v>
      </c>
    </row>
    <row r="1287" spans="1:15" x14ac:dyDescent="0.3">
      <c r="A1287">
        <v>1286</v>
      </c>
      <c r="B1287">
        <v>947</v>
      </c>
      <c r="C1287">
        <v>1</v>
      </c>
      <c r="D1287">
        <v>32</v>
      </c>
      <c r="E1287" s="3">
        <v>0.02</v>
      </c>
      <c r="F1287" s="4">
        <f>VLOOKUP(B1287,[1]Vendas!A:C,2,FALSE)</f>
        <v>44029</v>
      </c>
      <c r="G1287" t="str">
        <f>VLOOKUP(VLOOKUP(B1287,[1]Vendas!A:C,3,FALSE),[1]Vendedores!A:B,2,FALSE)</f>
        <v>Filipe de Tarso</v>
      </c>
      <c r="H1287" t="str">
        <f>VLOOKUP(VLOOKUP(VLOOKUP(B1287,[1]Vendas!A:C,3,FALSE),[1]Vendedores!A:E,5,FALSE),[1]Filiais!A:B,2,FALSE)</f>
        <v>Rio de Janeiro</v>
      </c>
      <c r="I1287" s="3">
        <f>VLOOKUP(VLOOKUP(B1287,[1]Vendas!A:C,3,FALSE),[1]Vendedores!A:E,4,FALSE)</f>
        <v>0.04</v>
      </c>
      <c r="J1287" t="str">
        <f>VLOOKUP(C1287,[1]Produtos!A:D,2,FALSE)</f>
        <v>Computador desktop</v>
      </c>
      <c r="K1287" s="5">
        <f>VLOOKUP(C1287,[1]Produtos!A:D,3,FALSE)</f>
        <v>5200</v>
      </c>
      <c r="L1287" s="5">
        <f t="shared" si="60"/>
        <v>166400</v>
      </c>
      <c r="M1287" s="5">
        <f t="shared" si="61"/>
        <v>3328</v>
      </c>
      <c r="N1287" s="5">
        <f t="shared" si="62"/>
        <v>163072</v>
      </c>
      <c r="O1287" t="str">
        <f>VLOOKUP(VLOOKUP(C1287,[1]Produtos!A:D,4,FALSE),[1]Categorias!A:B,2,FALSE)</f>
        <v>Hardwares</v>
      </c>
    </row>
    <row r="1288" spans="1:15" x14ac:dyDescent="0.3">
      <c r="A1288">
        <v>1287</v>
      </c>
      <c r="B1288">
        <v>17</v>
      </c>
      <c r="C1288">
        <v>9</v>
      </c>
      <c r="D1288">
        <v>3</v>
      </c>
      <c r="E1288" s="3">
        <v>0</v>
      </c>
      <c r="F1288" s="4">
        <f>VLOOKUP(B1288,[1]Vendas!A:C,2,FALSE)</f>
        <v>44070</v>
      </c>
      <c r="G1288" t="str">
        <f>VLOOKUP(VLOOKUP(B1288,[1]Vendas!A:C,3,FALSE),[1]Vendedores!A:B,2,FALSE)</f>
        <v>Débora Albuquerque</v>
      </c>
      <c r="H1288" t="str">
        <f>VLOOKUP(VLOOKUP(VLOOKUP(B1288,[1]Vendas!A:C,3,FALSE),[1]Vendedores!A:E,5,FALSE),[1]Filiais!A:B,2,FALSE)</f>
        <v>São Paulo</v>
      </c>
      <c r="I1288" s="3">
        <f>VLOOKUP(VLOOKUP(B1288,[1]Vendas!A:C,3,FALSE),[1]Vendedores!A:E,4,FALSE)</f>
        <v>0.02</v>
      </c>
      <c r="J1288" t="str">
        <f>VLOOKUP(C1288,[1]Produtos!A:D,2,FALSE)</f>
        <v>Papel A4</v>
      </c>
      <c r="K1288" s="5">
        <f>VLOOKUP(C1288,[1]Produtos!A:D,3,FALSE)</f>
        <v>90</v>
      </c>
      <c r="L1288" s="5">
        <f t="shared" si="60"/>
        <v>270</v>
      </c>
      <c r="M1288" s="5">
        <f t="shared" si="61"/>
        <v>0</v>
      </c>
      <c r="N1288" s="5">
        <f t="shared" si="62"/>
        <v>270</v>
      </c>
      <c r="O1288" t="str">
        <f>VLOOKUP(VLOOKUP(C1288,[1]Produtos!A:D,4,FALSE),[1]Categorias!A:B,2,FALSE)</f>
        <v>Papelaria</v>
      </c>
    </row>
    <row r="1289" spans="1:15" x14ac:dyDescent="0.3">
      <c r="A1289">
        <v>1288</v>
      </c>
      <c r="B1289">
        <v>643</v>
      </c>
      <c r="C1289">
        <v>3</v>
      </c>
      <c r="D1289">
        <v>12</v>
      </c>
      <c r="E1289" s="3">
        <v>0.05</v>
      </c>
      <c r="F1289" s="4">
        <f>VLOOKUP(B1289,[1]Vendas!A:C,2,FALSE)</f>
        <v>43942</v>
      </c>
      <c r="G1289" t="str">
        <f>VLOOKUP(VLOOKUP(B1289,[1]Vendas!A:C,3,FALSE),[1]Vendedores!A:B,2,FALSE)</f>
        <v>Rubens Lopes</v>
      </c>
      <c r="H1289" t="str">
        <f>VLOOKUP(VLOOKUP(VLOOKUP(B1289,[1]Vendas!A:C,3,FALSE),[1]Vendedores!A:E,5,FALSE),[1]Filiais!A:B,2,FALSE)</f>
        <v>Minas Gerais</v>
      </c>
      <c r="I1289" s="3">
        <f>VLOOKUP(VLOOKUP(B1289,[1]Vendas!A:C,3,FALSE),[1]Vendedores!A:E,4,FALSE)</f>
        <v>0.02</v>
      </c>
      <c r="J1289" t="str">
        <f>VLOOKUP(C1289,[1]Produtos!A:D,2,FALSE)</f>
        <v>Teclado</v>
      </c>
      <c r="K1289" s="5">
        <f>VLOOKUP(C1289,[1]Produtos!A:D,3,FALSE)</f>
        <v>90</v>
      </c>
      <c r="L1289" s="5">
        <f t="shared" si="60"/>
        <v>1080</v>
      </c>
      <c r="M1289" s="5">
        <f t="shared" si="61"/>
        <v>54</v>
      </c>
      <c r="N1289" s="5">
        <f t="shared" si="62"/>
        <v>1026</v>
      </c>
      <c r="O1289" t="str">
        <f>VLOOKUP(VLOOKUP(C1289,[1]Produtos!A:D,4,FALSE),[1]Categorias!A:B,2,FALSE)</f>
        <v>Acessórios</v>
      </c>
    </row>
    <row r="1290" spans="1:15" x14ac:dyDescent="0.3">
      <c r="A1290">
        <v>1289</v>
      </c>
      <c r="B1290">
        <v>1694</v>
      </c>
      <c r="C1290">
        <v>10</v>
      </c>
      <c r="D1290">
        <v>30</v>
      </c>
      <c r="E1290" s="3">
        <v>0.01</v>
      </c>
      <c r="F1290" s="4">
        <f>VLOOKUP(B1290,[1]Vendas!A:C,2,FALSE)</f>
        <v>44015</v>
      </c>
      <c r="G1290" t="str">
        <f>VLOOKUP(VLOOKUP(B1290,[1]Vendas!A:C,3,FALSE),[1]Vendedores!A:B,2,FALSE)</f>
        <v>Solange Almeida</v>
      </c>
      <c r="H1290" t="str">
        <f>VLOOKUP(VLOOKUP(VLOOKUP(B1290,[1]Vendas!A:C,3,FALSE),[1]Vendedores!A:E,5,FALSE),[1]Filiais!A:B,2,FALSE)</f>
        <v>Rio de Janeiro</v>
      </c>
      <c r="I1290" s="3">
        <f>VLOOKUP(VLOOKUP(B1290,[1]Vendas!A:C,3,FALSE),[1]Vendedores!A:E,4,FALSE)</f>
        <v>0.01</v>
      </c>
      <c r="J1290" t="str">
        <f>VLOOKUP(C1290,[1]Produtos!A:D,2,FALSE)</f>
        <v>Caneta</v>
      </c>
      <c r="K1290" s="5">
        <f>VLOOKUP(C1290,[1]Produtos!A:D,3,FALSE)</f>
        <v>15</v>
      </c>
      <c r="L1290" s="5">
        <f t="shared" si="60"/>
        <v>450</v>
      </c>
      <c r="M1290" s="5">
        <f t="shared" si="61"/>
        <v>4.5</v>
      </c>
      <c r="N1290" s="5">
        <f t="shared" si="62"/>
        <v>445.5</v>
      </c>
      <c r="O1290" t="str">
        <f>VLOOKUP(VLOOKUP(C1290,[1]Produtos!A:D,4,FALSE),[1]Categorias!A:B,2,FALSE)</f>
        <v>Papelaria</v>
      </c>
    </row>
    <row r="1291" spans="1:15" x14ac:dyDescent="0.3">
      <c r="A1291">
        <v>1290</v>
      </c>
      <c r="B1291">
        <v>487</v>
      </c>
      <c r="C1291">
        <v>8</v>
      </c>
      <c r="D1291">
        <v>20</v>
      </c>
      <c r="E1291" s="3">
        <v>0.03</v>
      </c>
      <c r="F1291" s="4">
        <f>VLOOKUP(B1291,[1]Vendas!A:C,2,FALSE)</f>
        <v>43957</v>
      </c>
      <c r="G1291" t="str">
        <f>VLOOKUP(VLOOKUP(B1291,[1]Vendas!A:C,3,FALSE),[1]Vendedores!A:B,2,FALSE)</f>
        <v>Rubens Lopes</v>
      </c>
      <c r="H1291" t="str">
        <f>VLOOKUP(VLOOKUP(VLOOKUP(B1291,[1]Vendas!A:C,3,FALSE),[1]Vendedores!A:E,5,FALSE),[1]Filiais!A:B,2,FALSE)</f>
        <v>Minas Gerais</v>
      </c>
      <c r="I1291" s="3">
        <f>VLOOKUP(VLOOKUP(B1291,[1]Vendas!A:C,3,FALSE),[1]Vendedores!A:E,4,FALSE)</f>
        <v>0.02</v>
      </c>
      <c r="J1291" t="str">
        <f>VLOOKUP(C1291,[1]Produtos!A:D,2,FALSE)</f>
        <v>Projetor</v>
      </c>
      <c r="K1291" s="5">
        <f>VLOOKUP(C1291,[1]Produtos!A:D,3,FALSE)</f>
        <v>2900</v>
      </c>
      <c r="L1291" s="5">
        <f t="shared" si="60"/>
        <v>58000</v>
      </c>
      <c r="M1291" s="5">
        <f t="shared" si="61"/>
        <v>1740</v>
      </c>
      <c r="N1291" s="5">
        <f t="shared" si="62"/>
        <v>56260</v>
      </c>
      <c r="O1291" t="str">
        <f>VLOOKUP(VLOOKUP(C1291,[1]Produtos!A:D,4,FALSE),[1]Categorias!A:B,2,FALSE)</f>
        <v>Hardwares</v>
      </c>
    </row>
    <row r="1292" spans="1:15" x14ac:dyDescent="0.3">
      <c r="A1292">
        <v>1291</v>
      </c>
      <c r="B1292">
        <v>926</v>
      </c>
      <c r="C1292">
        <v>9</v>
      </c>
      <c r="D1292">
        <v>23</v>
      </c>
      <c r="E1292" s="3">
        <v>0.01</v>
      </c>
      <c r="F1292" s="4">
        <f>VLOOKUP(B1292,[1]Vendas!A:C,2,FALSE)</f>
        <v>44020</v>
      </c>
      <c r="G1292" t="str">
        <f>VLOOKUP(VLOOKUP(B1292,[1]Vendas!A:C,3,FALSE),[1]Vendedores!A:B,2,FALSE)</f>
        <v>Almira Buarque</v>
      </c>
      <c r="H1292" t="str">
        <f>VLOOKUP(VLOOKUP(VLOOKUP(B1292,[1]Vendas!A:C,3,FALSE),[1]Vendedores!A:E,5,FALSE),[1]Filiais!A:B,2,FALSE)</f>
        <v>Rio de Janeiro</v>
      </c>
      <c r="I1292" s="3">
        <f>VLOOKUP(VLOOKUP(B1292,[1]Vendas!A:C,3,FALSE),[1]Vendedores!A:E,4,FALSE)</f>
        <v>0.04</v>
      </c>
      <c r="J1292" t="str">
        <f>VLOOKUP(C1292,[1]Produtos!A:D,2,FALSE)</f>
        <v>Papel A4</v>
      </c>
      <c r="K1292" s="5">
        <f>VLOOKUP(C1292,[1]Produtos!A:D,3,FALSE)</f>
        <v>90</v>
      </c>
      <c r="L1292" s="5">
        <f t="shared" si="60"/>
        <v>2070</v>
      </c>
      <c r="M1292" s="5">
        <f t="shared" si="61"/>
        <v>20.7</v>
      </c>
      <c r="N1292" s="5">
        <f t="shared" si="62"/>
        <v>2049.3000000000002</v>
      </c>
      <c r="O1292" t="str">
        <f>VLOOKUP(VLOOKUP(C1292,[1]Produtos!A:D,4,FALSE),[1]Categorias!A:B,2,FALSE)</f>
        <v>Papelaria</v>
      </c>
    </row>
    <row r="1293" spans="1:15" x14ac:dyDescent="0.3">
      <c r="A1293">
        <v>1292</v>
      </c>
      <c r="B1293">
        <v>324</v>
      </c>
      <c r="C1293">
        <v>8</v>
      </c>
      <c r="D1293">
        <v>27</v>
      </c>
      <c r="E1293" s="3">
        <v>0.01</v>
      </c>
      <c r="F1293" s="4">
        <f>VLOOKUP(B1293,[1]Vendas!A:C,2,FALSE)</f>
        <v>44193</v>
      </c>
      <c r="G1293" t="str">
        <f>VLOOKUP(VLOOKUP(B1293,[1]Vendas!A:C,3,FALSE),[1]Vendedores!A:B,2,FALSE)</f>
        <v>Almira Buarque</v>
      </c>
      <c r="H1293" t="str">
        <f>VLOOKUP(VLOOKUP(VLOOKUP(B1293,[1]Vendas!A:C,3,FALSE),[1]Vendedores!A:E,5,FALSE),[1]Filiais!A:B,2,FALSE)</f>
        <v>Rio de Janeiro</v>
      </c>
      <c r="I1293" s="3">
        <f>VLOOKUP(VLOOKUP(B1293,[1]Vendas!A:C,3,FALSE),[1]Vendedores!A:E,4,FALSE)</f>
        <v>0.04</v>
      </c>
      <c r="J1293" t="str">
        <f>VLOOKUP(C1293,[1]Produtos!A:D,2,FALSE)</f>
        <v>Projetor</v>
      </c>
      <c r="K1293" s="5">
        <f>VLOOKUP(C1293,[1]Produtos!A:D,3,FALSE)</f>
        <v>2900</v>
      </c>
      <c r="L1293" s="5">
        <f t="shared" si="60"/>
        <v>78300</v>
      </c>
      <c r="M1293" s="5">
        <f t="shared" si="61"/>
        <v>783</v>
      </c>
      <c r="N1293" s="5">
        <f t="shared" si="62"/>
        <v>77517</v>
      </c>
      <c r="O1293" t="str">
        <f>VLOOKUP(VLOOKUP(C1293,[1]Produtos!A:D,4,FALSE),[1]Categorias!A:B,2,FALSE)</f>
        <v>Hardwares</v>
      </c>
    </row>
    <row r="1294" spans="1:15" x14ac:dyDescent="0.3">
      <c r="A1294">
        <v>1293</v>
      </c>
      <c r="B1294">
        <v>1127</v>
      </c>
      <c r="C1294">
        <v>9</v>
      </c>
      <c r="D1294">
        <v>17</v>
      </c>
      <c r="E1294" s="3">
        <v>0.01</v>
      </c>
      <c r="F1294" s="4">
        <f>VLOOKUP(B1294,[1]Vendas!A:C,2,FALSE)</f>
        <v>44057</v>
      </c>
      <c r="G1294" t="str">
        <f>VLOOKUP(VLOOKUP(B1294,[1]Vendas!A:C,3,FALSE),[1]Vendedores!A:B,2,FALSE)</f>
        <v>Filipe de Tarso</v>
      </c>
      <c r="H1294" t="str">
        <f>VLOOKUP(VLOOKUP(VLOOKUP(B1294,[1]Vendas!A:C,3,FALSE),[1]Vendedores!A:E,5,FALSE),[1]Filiais!A:B,2,FALSE)</f>
        <v>Rio de Janeiro</v>
      </c>
      <c r="I1294" s="3">
        <f>VLOOKUP(VLOOKUP(B1294,[1]Vendas!A:C,3,FALSE),[1]Vendedores!A:E,4,FALSE)</f>
        <v>0.04</v>
      </c>
      <c r="J1294" t="str">
        <f>VLOOKUP(C1294,[1]Produtos!A:D,2,FALSE)</f>
        <v>Papel A4</v>
      </c>
      <c r="K1294" s="5">
        <f>VLOOKUP(C1294,[1]Produtos!A:D,3,FALSE)</f>
        <v>90</v>
      </c>
      <c r="L1294" s="5">
        <f t="shared" si="60"/>
        <v>1530</v>
      </c>
      <c r="M1294" s="5">
        <f t="shared" si="61"/>
        <v>15.3</v>
      </c>
      <c r="N1294" s="5">
        <f t="shared" si="62"/>
        <v>1514.7</v>
      </c>
      <c r="O1294" t="str">
        <f>VLOOKUP(VLOOKUP(C1294,[1]Produtos!A:D,4,FALSE),[1]Categorias!A:B,2,FALSE)</f>
        <v>Papelaria</v>
      </c>
    </row>
    <row r="1295" spans="1:15" x14ac:dyDescent="0.3">
      <c r="A1295">
        <v>1294</v>
      </c>
      <c r="B1295">
        <v>1460</v>
      </c>
      <c r="C1295">
        <v>9</v>
      </c>
      <c r="D1295">
        <v>8</v>
      </c>
      <c r="E1295" s="3">
        <v>0</v>
      </c>
      <c r="F1295" s="4">
        <f>VLOOKUP(B1295,[1]Vendas!A:C,2,FALSE)</f>
        <v>44053</v>
      </c>
      <c r="G1295" t="str">
        <f>VLOOKUP(VLOOKUP(B1295,[1]Vendas!A:C,3,FALSE),[1]Vendedores!A:B,2,FALSE)</f>
        <v>Almira Buarque</v>
      </c>
      <c r="H1295" t="str">
        <f>VLOOKUP(VLOOKUP(VLOOKUP(B1295,[1]Vendas!A:C,3,FALSE),[1]Vendedores!A:E,5,FALSE),[1]Filiais!A:B,2,FALSE)</f>
        <v>Rio de Janeiro</v>
      </c>
      <c r="I1295" s="3">
        <f>VLOOKUP(VLOOKUP(B1295,[1]Vendas!A:C,3,FALSE),[1]Vendedores!A:E,4,FALSE)</f>
        <v>0.04</v>
      </c>
      <c r="J1295" t="str">
        <f>VLOOKUP(C1295,[1]Produtos!A:D,2,FALSE)</f>
        <v>Papel A4</v>
      </c>
      <c r="K1295" s="5">
        <f>VLOOKUP(C1295,[1]Produtos!A:D,3,FALSE)</f>
        <v>90</v>
      </c>
      <c r="L1295" s="5">
        <f t="shared" si="60"/>
        <v>720</v>
      </c>
      <c r="M1295" s="5">
        <f t="shared" si="61"/>
        <v>0</v>
      </c>
      <c r="N1295" s="5">
        <f t="shared" si="62"/>
        <v>720</v>
      </c>
      <c r="O1295" t="str">
        <f>VLOOKUP(VLOOKUP(C1295,[1]Produtos!A:D,4,FALSE),[1]Categorias!A:B,2,FALSE)</f>
        <v>Papelaria</v>
      </c>
    </row>
    <row r="1296" spans="1:15" x14ac:dyDescent="0.3">
      <c r="A1296">
        <v>1295</v>
      </c>
      <c r="B1296">
        <v>940</v>
      </c>
      <c r="C1296">
        <v>9</v>
      </c>
      <c r="D1296">
        <v>9</v>
      </c>
      <c r="E1296" s="3">
        <v>0.03</v>
      </c>
      <c r="F1296" s="4">
        <f>VLOOKUP(B1296,[1]Vendas!A:C,2,FALSE)</f>
        <v>44023</v>
      </c>
      <c r="G1296" t="str">
        <f>VLOOKUP(VLOOKUP(B1296,[1]Vendas!A:C,3,FALSE),[1]Vendedores!A:B,2,FALSE)</f>
        <v>Almira Buarque</v>
      </c>
      <c r="H1296" t="str">
        <f>VLOOKUP(VLOOKUP(VLOOKUP(B1296,[1]Vendas!A:C,3,FALSE),[1]Vendedores!A:E,5,FALSE),[1]Filiais!A:B,2,FALSE)</f>
        <v>Rio de Janeiro</v>
      </c>
      <c r="I1296" s="3">
        <f>VLOOKUP(VLOOKUP(B1296,[1]Vendas!A:C,3,FALSE),[1]Vendedores!A:E,4,FALSE)</f>
        <v>0.04</v>
      </c>
      <c r="J1296" t="str">
        <f>VLOOKUP(C1296,[1]Produtos!A:D,2,FALSE)</f>
        <v>Papel A4</v>
      </c>
      <c r="K1296" s="5">
        <f>VLOOKUP(C1296,[1]Produtos!A:D,3,FALSE)</f>
        <v>90</v>
      </c>
      <c r="L1296" s="5">
        <f t="shared" si="60"/>
        <v>810</v>
      </c>
      <c r="M1296" s="5">
        <f t="shared" si="61"/>
        <v>24.3</v>
      </c>
      <c r="N1296" s="5">
        <f t="shared" si="62"/>
        <v>785.7</v>
      </c>
      <c r="O1296" t="str">
        <f>VLOOKUP(VLOOKUP(C1296,[1]Produtos!A:D,4,FALSE),[1]Categorias!A:B,2,FALSE)</f>
        <v>Papelaria</v>
      </c>
    </row>
    <row r="1297" spans="1:15" x14ac:dyDescent="0.3">
      <c r="A1297">
        <v>1296</v>
      </c>
      <c r="B1297">
        <v>48</v>
      </c>
      <c r="C1297">
        <v>10</v>
      </c>
      <c r="D1297">
        <v>11</v>
      </c>
      <c r="E1297" s="3">
        <v>0</v>
      </c>
      <c r="F1297" s="4">
        <f>VLOOKUP(B1297,[1]Vendas!A:C,2,FALSE)</f>
        <v>43918</v>
      </c>
      <c r="G1297" t="str">
        <f>VLOOKUP(VLOOKUP(B1297,[1]Vendas!A:C,3,FALSE),[1]Vendedores!A:B,2,FALSE)</f>
        <v>Débora Albuquerque</v>
      </c>
      <c r="H1297" t="str">
        <f>VLOOKUP(VLOOKUP(VLOOKUP(B1297,[1]Vendas!A:C,3,FALSE),[1]Vendedores!A:E,5,FALSE),[1]Filiais!A:B,2,FALSE)</f>
        <v>São Paulo</v>
      </c>
      <c r="I1297" s="3">
        <f>VLOOKUP(VLOOKUP(B1297,[1]Vendas!A:C,3,FALSE),[1]Vendedores!A:E,4,FALSE)</f>
        <v>0.02</v>
      </c>
      <c r="J1297" t="str">
        <f>VLOOKUP(C1297,[1]Produtos!A:D,2,FALSE)</f>
        <v>Caneta</v>
      </c>
      <c r="K1297" s="5">
        <f>VLOOKUP(C1297,[1]Produtos!A:D,3,FALSE)</f>
        <v>15</v>
      </c>
      <c r="L1297" s="5">
        <f t="shared" si="60"/>
        <v>165</v>
      </c>
      <c r="M1297" s="5">
        <f t="shared" si="61"/>
        <v>0</v>
      </c>
      <c r="N1297" s="5">
        <f t="shared" si="62"/>
        <v>165</v>
      </c>
      <c r="O1297" t="str">
        <f>VLOOKUP(VLOOKUP(C1297,[1]Produtos!A:D,4,FALSE),[1]Categorias!A:B,2,FALSE)</f>
        <v>Papelaria</v>
      </c>
    </row>
    <row r="1298" spans="1:15" x14ac:dyDescent="0.3">
      <c r="A1298">
        <v>1297</v>
      </c>
      <c r="B1298">
        <v>1033</v>
      </c>
      <c r="C1298">
        <v>10</v>
      </c>
      <c r="D1298">
        <v>9</v>
      </c>
      <c r="E1298" s="3">
        <v>0.02</v>
      </c>
      <c r="F1298" s="4">
        <f>VLOOKUP(B1298,[1]Vendas!A:C,2,FALSE)</f>
        <v>44139</v>
      </c>
      <c r="G1298" t="str">
        <f>VLOOKUP(VLOOKUP(B1298,[1]Vendas!A:C,3,FALSE),[1]Vendedores!A:B,2,FALSE)</f>
        <v>Filipe de Tarso</v>
      </c>
      <c r="H1298" t="str">
        <f>VLOOKUP(VLOOKUP(VLOOKUP(B1298,[1]Vendas!A:C,3,FALSE),[1]Vendedores!A:E,5,FALSE),[1]Filiais!A:B,2,FALSE)</f>
        <v>Rio de Janeiro</v>
      </c>
      <c r="I1298" s="3">
        <f>VLOOKUP(VLOOKUP(B1298,[1]Vendas!A:C,3,FALSE),[1]Vendedores!A:E,4,FALSE)</f>
        <v>0.04</v>
      </c>
      <c r="J1298" t="str">
        <f>VLOOKUP(C1298,[1]Produtos!A:D,2,FALSE)</f>
        <v>Caneta</v>
      </c>
      <c r="K1298" s="5">
        <f>VLOOKUP(C1298,[1]Produtos!A:D,3,FALSE)</f>
        <v>15</v>
      </c>
      <c r="L1298" s="5">
        <f t="shared" si="60"/>
        <v>135</v>
      </c>
      <c r="M1298" s="5">
        <f t="shared" si="61"/>
        <v>2.7</v>
      </c>
      <c r="N1298" s="5">
        <f t="shared" si="62"/>
        <v>132.30000000000001</v>
      </c>
      <c r="O1298" t="str">
        <f>VLOOKUP(VLOOKUP(C1298,[1]Produtos!A:D,4,FALSE),[1]Categorias!A:B,2,FALSE)</f>
        <v>Papelaria</v>
      </c>
    </row>
    <row r="1299" spans="1:15" x14ac:dyDescent="0.3">
      <c r="A1299">
        <v>1298</v>
      </c>
      <c r="B1299">
        <v>639</v>
      </c>
      <c r="C1299">
        <v>3</v>
      </c>
      <c r="D1299">
        <v>13</v>
      </c>
      <c r="E1299" s="3">
        <v>0.02</v>
      </c>
      <c r="F1299" s="4">
        <f>VLOOKUP(B1299,[1]Vendas!A:C,2,FALSE)</f>
        <v>43864</v>
      </c>
      <c r="G1299" t="str">
        <f>VLOOKUP(VLOOKUP(B1299,[1]Vendas!A:C,3,FALSE),[1]Vendedores!A:B,2,FALSE)</f>
        <v>Rubens Lopes</v>
      </c>
      <c r="H1299" t="str">
        <f>VLOOKUP(VLOOKUP(VLOOKUP(B1299,[1]Vendas!A:C,3,FALSE),[1]Vendedores!A:E,5,FALSE),[1]Filiais!A:B,2,FALSE)</f>
        <v>Minas Gerais</v>
      </c>
      <c r="I1299" s="3">
        <f>VLOOKUP(VLOOKUP(B1299,[1]Vendas!A:C,3,FALSE),[1]Vendedores!A:E,4,FALSE)</f>
        <v>0.02</v>
      </c>
      <c r="J1299" t="str">
        <f>VLOOKUP(C1299,[1]Produtos!A:D,2,FALSE)</f>
        <v>Teclado</v>
      </c>
      <c r="K1299" s="5">
        <f>VLOOKUP(C1299,[1]Produtos!A:D,3,FALSE)</f>
        <v>90</v>
      </c>
      <c r="L1299" s="5">
        <f t="shared" si="60"/>
        <v>1170</v>
      </c>
      <c r="M1299" s="5">
        <f t="shared" si="61"/>
        <v>23.400000000000002</v>
      </c>
      <c r="N1299" s="5">
        <f t="shared" si="62"/>
        <v>1146.5999999999999</v>
      </c>
      <c r="O1299" t="str">
        <f>VLOOKUP(VLOOKUP(C1299,[1]Produtos!A:D,4,FALSE),[1]Categorias!A:B,2,FALSE)</f>
        <v>Acessórios</v>
      </c>
    </row>
    <row r="1300" spans="1:15" x14ac:dyDescent="0.3">
      <c r="A1300">
        <v>1299</v>
      </c>
      <c r="B1300">
        <v>930</v>
      </c>
      <c r="C1300">
        <v>3</v>
      </c>
      <c r="D1300">
        <v>22</v>
      </c>
      <c r="E1300" s="3">
        <v>0.04</v>
      </c>
      <c r="F1300" s="4">
        <f>VLOOKUP(B1300,[1]Vendas!A:C,2,FALSE)</f>
        <v>43975</v>
      </c>
      <c r="G1300" t="str">
        <f>VLOOKUP(VLOOKUP(B1300,[1]Vendas!A:C,3,FALSE),[1]Vendedores!A:B,2,FALSE)</f>
        <v>Solange Almeida</v>
      </c>
      <c r="H1300" t="str">
        <f>VLOOKUP(VLOOKUP(VLOOKUP(B1300,[1]Vendas!A:C,3,FALSE),[1]Vendedores!A:E,5,FALSE),[1]Filiais!A:B,2,FALSE)</f>
        <v>Rio de Janeiro</v>
      </c>
      <c r="I1300" s="3">
        <f>VLOOKUP(VLOOKUP(B1300,[1]Vendas!A:C,3,FALSE),[1]Vendedores!A:E,4,FALSE)</f>
        <v>0.01</v>
      </c>
      <c r="J1300" t="str">
        <f>VLOOKUP(C1300,[1]Produtos!A:D,2,FALSE)</f>
        <v>Teclado</v>
      </c>
      <c r="K1300" s="5">
        <f>VLOOKUP(C1300,[1]Produtos!A:D,3,FALSE)</f>
        <v>90</v>
      </c>
      <c r="L1300" s="5">
        <f t="shared" si="60"/>
        <v>1980</v>
      </c>
      <c r="M1300" s="5">
        <f t="shared" si="61"/>
        <v>79.2</v>
      </c>
      <c r="N1300" s="5">
        <f t="shared" si="62"/>
        <v>1900.8</v>
      </c>
      <c r="O1300" t="str">
        <f>VLOOKUP(VLOOKUP(C1300,[1]Produtos!A:D,4,FALSE),[1]Categorias!A:B,2,FALSE)</f>
        <v>Acessórios</v>
      </c>
    </row>
    <row r="1301" spans="1:15" x14ac:dyDescent="0.3">
      <c r="A1301">
        <v>1300</v>
      </c>
      <c r="B1301">
        <v>517</v>
      </c>
      <c r="C1301">
        <v>9</v>
      </c>
      <c r="D1301">
        <v>3</v>
      </c>
      <c r="E1301" s="3">
        <v>0.05</v>
      </c>
      <c r="F1301" s="4">
        <f>VLOOKUP(B1301,[1]Vendas!A:C,2,FALSE)</f>
        <v>43917</v>
      </c>
      <c r="G1301" t="str">
        <f>VLOOKUP(VLOOKUP(B1301,[1]Vendas!A:C,3,FALSE),[1]Vendedores!A:B,2,FALSE)</f>
        <v>Augusto Carlos</v>
      </c>
      <c r="H1301" t="str">
        <f>VLOOKUP(VLOOKUP(VLOOKUP(B1301,[1]Vendas!A:C,3,FALSE),[1]Vendedores!A:E,5,FALSE),[1]Filiais!A:B,2,FALSE)</f>
        <v>São Paulo</v>
      </c>
      <c r="I1301" s="3">
        <f>VLOOKUP(VLOOKUP(B1301,[1]Vendas!A:C,3,FALSE),[1]Vendedores!A:E,4,FALSE)</f>
        <v>0.08</v>
      </c>
      <c r="J1301" t="str">
        <f>VLOOKUP(C1301,[1]Produtos!A:D,2,FALSE)</f>
        <v>Papel A4</v>
      </c>
      <c r="K1301" s="5">
        <f>VLOOKUP(C1301,[1]Produtos!A:D,3,FALSE)</f>
        <v>90</v>
      </c>
      <c r="L1301" s="5">
        <f t="shared" si="60"/>
        <v>270</v>
      </c>
      <c r="M1301" s="5">
        <f t="shared" si="61"/>
        <v>13.5</v>
      </c>
      <c r="N1301" s="5">
        <f t="shared" si="62"/>
        <v>256.5</v>
      </c>
      <c r="O1301" t="str">
        <f>VLOOKUP(VLOOKUP(C1301,[1]Produtos!A:D,4,FALSE),[1]Categorias!A:B,2,FALSE)</f>
        <v>Papelaria</v>
      </c>
    </row>
    <row r="1302" spans="1:15" x14ac:dyDescent="0.3">
      <c r="A1302">
        <v>1301</v>
      </c>
      <c r="B1302">
        <v>238</v>
      </c>
      <c r="C1302">
        <v>8</v>
      </c>
      <c r="D1302">
        <v>20</v>
      </c>
      <c r="E1302" s="3">
        <v>0.03</v>
      </c>
      <c r="F1302" s="4">
        <f>VLOOKUP(B1302,[1]Vendas!A:C,2,FALSE)</f>
        <v>44140</v>
      </c>
      <c r="G1302" t="str">
        <f>VLOOKUP(VLOOKUP(B1302,[1]Vendas!A:C,3,FALSE),[1]Vendedores!A:B,2,FALSE)</f>
        <v>Antônio da Costa</v>
      </c>
      <c r="H1302" t="str">
        <f>VLOOKUP(VLOOKUP(VLOOKUP(B1302,[1]Vendas!A:C,3,FALSE),[1]Vendedores!A:E,5,FALSE),[1]Filiais!A:B,2,FALSE)</f>
        <v>São Paulo</v>
      </c>
      <c r="I1302" s="3">
        <f>VLOOKUP(VLOOKUP(B1302,[1]Vendas!A:C,3,FALSE),[1]Vendedores!A:E,4,FALSE)</f>
        <v>7.0000000000000007E-2</v>
      </c>
      <c r="J1302" t="str">
        <f>VLOOKUP(C1302,[1]Produtos!A:D,2,FALSE)</f>
        <v>Projetor</v>
      </c>
      <c r="K1302" s="5">
        <f>VLOOKUP(C1302,[1]Produtos!A:D,3,FALSE)</f>
        <v>2900</v>
      </c>
      <c r="L1302" s="5">
        <f t="shared" si="60"/>
        <v>58000</v>
      </c>
      <c r="M1302" s="5">
        <f t="shared" si="61"/>
        <v>1740</v>
      </c>
      <c r="N1302" s="5">
        <f t="shared" si="62"/>
        <v>56260</v>
      </c>
      <c r="O1302" t="str">
        <f>VLOOKUP(VLOOKUP(C1302,[1]Produtos!A:D,4,FALSE),[1]Categorias!A:B,2,FALSE)</f>
        <v>Hardwares</v>
      </c>
    </row>
    <row r="1303" spans="1:15" x14ac:dyDescent="0.3">
      <c r="A1303">
        <v>1302</v>
      </c>
      <c r="B1303">
        <v>1390</v>
      </c>
      <c r="C1303">
        <v>3</v>
      </c>
      <c r="D1303">
        <v>14</v>
      </c>
      <c r="E1303" s="3">
        <v>0.01</v>
      </c>
      <c r="F1303" s="4">
        <f>VLOOKUP(B1303,[1]Vendas!A:C,2,FALSE)</f>
        <v>43904</v>
      </c>
      <c r="G1303" t="str">
        <f>VLOOKUP(VLOOKUP(B1303,[1]Vendas!A:C,3,FALSE),[1]Vendedores!A:B,2,FALSE)</f>
        <v>Débora Albuquerque</v>
      </c>
      <c r="H1303" t="str">
        <f>VLOOKUP(VLOOKUP(VLOOKUP(B1303,[1]Vendas!A:C,3,FALSE),[1]Vendedores!A:E,5,FALSE),[1]Filiais!A:B,2,FALSE)</f>
        <v>São Paulo</v>
      </c>
      <c r="I1303" s="3">
        <f>VLOOKUP(VLOOKUP(B1303,[1]Vendas!A:C,3,FALSE),[1]Vendedores!A:E,4,FALSE)</f>
        <v>0.02</v>
      </c>
      <c r="J1303" t="str">
        <f>VLOOKUP(C1303,[1]Produtos!A:D,2,FALSE)</f>
        <v>Teclado</v>
      </c>
      <c r="K1303" s="5">
        <f>VLOOKUP(C1303,[1]Produtos!A:D,3,FALSE)</f>
        <v>90</v>
      </c>
      <c r="L1303" s="5">
        <f t="shared" si="60"/>
        <v>1260</v>
      </c>
      <c r="M1303" s="5">
        <f t="shared" si="61"/>
        <v>12.6</v>
      </c>
      <c r="N1303" s="5">
        <f t="shared" si="62"/>
        <v>1247.4000000000001</v>
      </c>
      <c r="O1303" t="str">
        <f>VLOOKUP(VLOOKUP(C1303,[1]Produtos!A:D,4,FALSE),[1]Categorias!A:B,2,FALSE)</f>
        <v>Acessórios</v>
      </c>
    </row>
    <row r="1304" spans="1:15" x14ac:dyDescent="0.3">
      <c r="A1304">
        <v>1303</v>
      </c>
      <c r="B1304">
        <v>92</v>
      </c>
      <c r="C1304">
        <v>10</v>
      </c>
      <c r="D1304">
        <v>14</v>
      </c>
      <c r="E1304" s="3">
        <v>0.01</v>
      </c>
      <c r="F1304" s="4">
        <f>VLOOKUP(B1304,[1]Vendas!A:C,2,FALSE)</f>
        <v>44095</v>
      </c>
      <c r="G1304" t="str">
        <f>VLOOKUP(VLOOKUP(B1304,[1]Vendas!A:C,3,FALSE),[1]Vendedores!A:B,2,FALSE)</f>
        <v>Almira Buarque</v>
      </c>
      <c r="H1304" t="str">
        <f>VLOOKUP(VLOOKUP(VLOOKUP(B1304,[1]Vendas!A:C,3,FALSE),[1]Vendedores!A:E,5,FALSE),[1]Filiais!A:B,2,FALSE)</f>
        <v>Rio de Janeiro</v>
      </c>
      <c r="I1304" s="3">
        <f>VLOOKUP(VLOOKUP(B1304,[1]Vendas!A:C,3,FALSE),[1]Vendedores!A:E,4,FALSE)</f>
        <v>0.04</v>
      </c>
      <c r="J1304" t="str">
        <f>VLOOKUP(C1304,[1]Produtos!A:D,2,FALSE)</f>
        <v>Caneta</v>
      </c>
      <c r="K1304" s="5">
        <f>VLOOKUP(C1304,[1]Produtos!A:D,3,FALSE)</f>
        <v>15</v>
      </c>
      <c r="L1304" s="5">
        <f t="shared" si="60"/>
        <v>210</v>
      </c>
      <c r="M1304" s="5">
        <f t="shared" si="61"/>
        <v>2.1</v>
      </c>
      <c r="N1304" s="5">
        <f t="shared" si="62"/>
        <v>207.9</v>
      </c>
      <c r="O1304" t="str">
        <f>VLOOKUP(VLOOKUP(C1304,[1]Produtos!A:D,4,FALSE),[1]Categorias!A:B,2,FALSE)</f>
        <v>Papelaria</v>
      </c>
    </row>
    <row r="1305" spans="1:15" x14ac:dyDescent="0.3">
      <c r="A1305">
        <v>1304</v>
      </c>
      <c r="B1305">
        <v>839</v>
      </c>
      <c r="C1305">
        <v>7</v>
      </c>
      <c r="D1305">
        <v>15</v>
      </c>
      <c r="E1305" s="3">
        <v>0.05</v>
      </c>
      <c r="F1305" s="4">
        <f>VLOOKUP(B1305,[1]Vendas!A:C,2,FALSE)</f>
        <v>43862</v>
      </c>
      <c r="G1305" t="str">
        <f>VLOOKUP(VLOOKUP(B1305,[1]Vendas!A:C,3,FALSE),[1]Vendedores!A:B,2,FALSE)</f>
        <v>Fernanda Vasconcelos</v>
      </c>
      <c r="H1305" t="str">
        <f>VLOOKUP(VLOOKUP(VLOOKUP(B1305,[1]Vendas!A:C,3,FALSE),[1]Vendedores!A:E,5,FALSE),[1]Filiais!A:B,2,FALSE)</f>
        <v>Minas Gerais</v>
      </c>
      <c r="I1305" s="3">
        <f>VLOOKUP(VLOOKUP(B1305,[1]Vendas!A:C,3,FALSE),[1]Vendedores!A:E,4,FALSE)</f>
        <v>0.04</v>
      </c>
      <c r="J1305" t="str">
        <f>VLOOKUP(C1305,[1]Produtos!A:D,2,FALSE)</f>
        <v>Roteador</v>
      </c>
      <c r="K1305" s="5">
        <f>VLOOKUP(C1305,[1]Produtos!A:D,3,FALSE)</f>
        <v>320</v>
      </c>
      <c r="L1305" s="5">
        <f t="shared" si="60"/>
        <v>4800</v>
      </c>
      <c r="M1305" s="5">
        <f t="shared" si="61"/>
        <v>240</v>
      </c>
      <c r="N1305" s="5">
        <f t="shared" si="62"/>
        <v>4560</v>
      </c>
      <c r="O1305" t="str">
        <f>VLOOKUP(VLOOKUP(C1305,[1]Produtos!A:D,4,FALSE),[1]Categorias!A:B,2,FALSE)</f>
        <v>Hardwares</v>
      </c>
    </row>
    <row r="1306" spans="1:15" x14ac:dyDescent="0.3">
      <c r="A1306">
        <v>1305</v>
      </c>
      <c r="B1306">
        <v>514</v>
      </c>
      <c r="C1306">
        <v>1</v>
      </c>
      <c r="D1306">
        <v>9</v>
      </c>
      <c r="E1306" s="3">
        <v>0.04</v>
      </c>
      <c r="F1306" s="4">
        <f>VLOOKUP(B1306,[1]Vendas!A:C,2,FALSE)</f>
        <v>43878</v>
      </c>
      <c r="G1306" t="str">
        <f>VLOOKUP(VLOOKUP(B1306,[1]Vendas!A:C,3,FALSE),[1]Vendedores!A:B,2,FALSE)</f>
        <v>Raimundo Nonato</v>
      </c>
      <c r="H1306" t="str">
        <f>VLOOKUP(VLOOKUP(VLOOKUP(B1306,[1]Vendas!A:C,3,FALSE),[1]Vendedores!A:E,5,FALSE),[1]Filiais!A:B,2,FALSE)</f>
        <v>Minas Gerais</v>
      </c>
      <c r="I1306" s="3">
        <f>VLOOKUP(VLOOKUP(B1306,[1]Vendas!A:C,3,FALSE),[1]Vendedores!A:E,4,FALSE)</f>
        <v>0.02</v>
      </c>
      <c r="J1306" t="str">
        <f>VLOOKUP(C1306,[1]Produtos!A:D,2,FALSE)</f>
        <v>Computador desktop</v>
      </c>
      <c r="K1306" s="5">
        <f>VLOOKUP(C1306,[1]Produtos!A:D,3,FALSE)</f>
        <v>5200</v>
      </c>
      <c r="L1306" s="5">
        <f t="shared" si="60"/>
        <v>46800</v>
      </c>
      <c r="M1306" s="5">
        <f t="shared" si="61"/>
        <v>1872</v>
      </c>
      <c r="N1306" s="5">
        <f t="shared" si="62"/>
        <v>44928</v>
      </c>
      <c r="O1306" t="str">
        <f>VLOOKUP(VLOOKUP(C1306,[1]Produtos!A:D,4,FALSE),[1]Categorias!A:B,2,FALSE)</f>
        <v>Hardwares</v>
      </c>
    </row>
    <row r="1307" spans="1:15" x14ac:dyDescent="0.3">
      <c r="A1307">
        <v>1306</v>
      </c>
      <c r="B1307">
        <v>1414</v>
      </c>
      <c r="C1307">
        <v>1</v>
      </c>
      <c r="D1307">
        <v>16</v>
      </c>
      <c r="E1307" s="3">
        <v>0.02</v>
      </c>
      <c r="F1307" s="4">
        <f>VLOOKUP(B1307,[1]Vendas!A:C,2,FALSE)</f>
        <v>43994</v>
      </c>
      <c r="G1307" t="str">
        <f>VLOOKUP(VLOOKUP(B1307,[1]Vendas!A:C,3,FALSE),[1]Vendedores!A:B,2,FALSE)</f>
        <v>Débora Albuquerque</v>
      </c>
      <c r="H1307" t="str">
        <f>VLOOKUP(VLOOKUP(VLOOKUP(B1307,[1]Vendas!A:C,3,FALSE),[1]Vendedores!A:E,5,FALSE),[1]Filiais!A:B,2,FALSE)</f>
        <v>São Paulo</v>
      </c>
      <c r="I1307" s="3">
        <f>VLOOKUP(VLOOKUP(B1307,[1]Vendas!A:C,3,FALSE),[1]Vendedores!A:E,4,FALSE)</f>
        <v>0.02</v>
      </c>
      <c r="J1307" t="str">
        <f>VLOOKUP(C1307,[1]Produtos!A:D,2,FALSE)</f>
        <v>Computador desktop</v>
      </c>
      <c r="K1307" s="5">
        <f>VLOOKUP(C1307,[1]Produtos!A:D,3,FALSE)</f>
        <v>5200</v>
      </c>
      <c r="L1307" s="5">
        <f t="shared" si="60"/>
        <v>83200</v>
      </c>
      <c r="M1307" s="5">
        <f t="shared" si="61"/>
        <v>1664</v>
      </c>
      <c r="N1307" s="5">
        <f t="shared" si="62"/>
        <v>81536</v>
      </c>
      <c r="O1307" t="str">
        <f>VLOOKUP(VLOOKUP(C1307,[1]Produtos!A:D,4,FALSE),[1]Categorias!A:B,2,FALSE)</f>
        <v>Hardwares</v>
      </c>
    </row>
    <row r="1308" spans="1:15" x14ac:dyDescent="0.3">
      <c r="A1308">
        <v>1307</v>
      </c>
      <c r="B1308">
        <v>1076</v>
      </c>
      <c r="C1308">
        <v>9</v>
      </c>
      <c r="D1308">
        <v>10</v>
      </c>
      <c r="E1308" s="3">
        <v>0.03</v>
      </c>
      <c r="F1308" s="4">
        <f>VLOOKUP(B1308,[1]Vendas!A:C,2,FALSE)</f>
        <v>43889</v>
      </c>
      <c r="G1308" t="str">
        <f>VLOOKUP(VLOOKUP(B1308,[1]Vendas!A:C,3,FALSE),[1]Vendedores!A:B,2,FALSE)</f>
        <v>Débora Albuquerque</v>
      </c>
      <c r="H1308" t="str">
        <f>VLOOKUP(VLOOKUP(VLOOKUP(B1308,[1]Vendas!A:C,3,FALSE),[1]Vendedores!A:E,5,FALSE),[1]Filiais!A:B,2,FALSE)</f>
        <v>São Paulo</v>
      </c>
      <c r="I1308" s="3">
        <f>VLOOKUP(VLOOKUP(B1308,[1]Vendas!A:C,3,FALSE),[1]Vendedores!A:E,4,FALSE)</f>
        <v>0.02</v>
      </c>
      <c r="J1308" t="str">
        <f>VLOOKUP(C1308,[1]Produtos!A:D,2,FALSE)</f>
        <v>Papel A4</v>
      </c>
      <c r="K1308" s="5">
        <f>VLOOKUP(C1308,[1]Produtos!A:D,3,FALSE)</f>
        <v>90</v>
      </c>
      <c r="L1308" s="5">
        <f t="shared" si="60"/>
        <v>900</v>
      </c>
      <c r="M1308" s="5">
        <f t="shared" si="61"/>
        <v>27</v>
      </c>
      <c r="N1308" s="5">
        <f t="shared" si="62"/>
        <v>873</v>
      </c>
      <c r="O1308" t="str">
        <f>VLOOKUP(VLOOKUP(C1308,[1]Produtos!A:D,4,FALSE),[1]Categorias!A:B,2,FALSE)</f>
        <v>Papelaria</v>
      </c>
    </row>
    <row r="1309" spans="1:15" x14ac:dyDescent="0.3">
      <c r="A1309">
        <v>1308</v>
      </c>
      <c r="B1309">
        <v>3</v>
      </c>
      <c r="C1309">
        <v>3</v>
      </c>
      <c r="D1309">
        <v>3</v>
      </c>
      <c r="E1309" s="3">
        <v>0.04</v>
      </c>
      <c r="F1309" s="4">
        <f>VLOOKUP(B1309,[1]Vendas!A:C,2,FALSE)</f>
        <v>44040</v>
      </c>
      <c r="G1309" t="str">
        <f>VLOOKUP(VLOOKUP(B1309,[1]Vendas!A:C,3,FALSE),[1]Vendedores!A:B,2,FALSE)</f>
        <v>Fernanda Vasconcelos</v>
      </c>
      <c r="H1309" t="str">
        <f>VLOOKUP(VLOOKUP(VLOOKUP(B1309,[1]Vendas!A:C,3,FALSE),[1]Vendedores!A:E,5,FALSE),[1]Filiais!A:B,2,FALSE)</f>
        <v>Minas Gerais</v>
      </c>
      <c r="I1309" s="3">
        <f>VLOOKUP(VLOOKUP(B1309,[1]Vendas!A:C,3,FALSE),[1]Vendedores!A:E,4,FALSE)</f>
        <v>0.04</v>
      </c>
      <c r="J1309" t="str">
        <f>VLOOKUP(C1309,[1]Produtos!A:D,2,FALSE)</f>
        <v>Teclado</v>
      </c>
      <c r="K1309" s="5">
        <f>VLOOKUP(C1309,[1]Produtos!A:D,3,FALSE)</f>
        <v>90</v>
      </c>
      <c r="L1309" s="5">
        <f t="shared" si="60"/>
        <v>270</v>
      </c>
      <c r="M1309" s="5">
        <f t="shared" si="61"/>
        <v>10.8</v>
      </c>
      <c r="N1309" s="5">
        <f t="shared" si="62"/>
        <v>259.2</v>
      </c>
      <c r="O1309" t="str">
        <f>VLOOKUP(VLOOKUP(C1309,[1]Produtos!A:D,4,FALSE),[1]Categorias!A:B,2,FALSE)</f>
        <v>Acessórios</v>
      </c>
    </row>
    <row r="1310" spans="1:15" x14ac:dyDescent="0.3">
      <c r="A1310">
        <v>1309</v>
      </c>
      <c r="B1310">
        <v>1545</v>
      </c>
      <c r="C1310">
        <v>4</v>
      </c>
      <c r="D1310">
        <v>10</v>
      </c>
      <c r="E1310" s="3">
        <v>0</v>
      </c>
      <c r="F1310" s="4">
        <f>VLOOKUP(B1310,[1]Vendas!A:C,2,FALSE)</f>
        <v>44102</v>
      </c>
      <c r="G1310" t="str">
        <f>VLOOKUP(VLOOKUP(B1310,[1]Vendas!A:C,3,FALSE),[1]Vendedores!A:B,2,FALSE)</f>
        <v>Jaqueline de Souza</v>
      </c>
      <c r="H1310" t="str">
        <f>VLOOKUP(VLOOKUP(VLOOKUP(B1310,[1]Vendas!A:C,3,FALSE),[1]Vendedores!A:E,5,FALSE),[1]Filiais!A:B,2,FALSE)</f>
        <v>Minas Gerais</v>
      </c>
      <c r="I1310" s="3">
        <f>VLOOKUP(VLOOKUP(B1310,[1]Vendas!A:C,3,FALSE),[1]Vendedores!A:E,4,FALSE)</f>
        <v>7.0000000000000007E-2</v>
      </c>
      <c r="J1310" t="str">
        <f>VLOOKUP(C1310,[1]Produtos!A:D,2,FALSE)</f>
        <v>Mouse</v>
      </c>
      <c r="K1310" s="5">
        <f>VLOOKUP(C1310,[1]Produtos!A:D,3,FALSE)</f>
        <v>75</v>
      </c>
      <c r="L1310" s="5">
        <f t="shared" si="60"/>
        <v>750</v>
      </c>
      <c r="M1310" s="5">
        <f t="shared" si="61"/>
        <v>0</v>
      </c>
      <c r="N1310" s="5">
        <f t="shared" si="62"/>
        <v>750</v>
      </c>
      <c r="O1310" t="str">
        <f>VLOOKUP(VLOOKUP(C1310,[1]Produtos!A:D,4,FALSE),[1]Categorias!A:B,2,FALSE)</f>
        <v>Acessórios</v>
      </c>
    </row>
    <row r="1311" spans="1:15" x14ac:dyDescent="0.3">
      <c r="A1311">
        <v>1310</v>
      </c>
      <c r="B1311">
        <v>1359</v>
      </c>
      <c r="C1311">
        <v>6</v>
      </c>
      <c r="D1311">
        <v>21</v>
      </c>
      <c r="E1311" s="3">
        <v>0</v>
      </c>
      <c r="F1311" s="4">
        <f>VLOOKUP(B1311,[1]Vendas!A:C,2,FALSE)</f>
        <v>43919</v>
      </c>
      <c r="G1311" t="str">
        <f>VLOOKUP(VLOOKUP(B1311,[1]Vendas!A:C,3,FALSE),[1]Vendedores!A:B,2,FALSE)</f>
        <v>Jaqueline de Souza</v>
      </c>
      <c r="H1311" t="str">
        <f>VLOOKUP(VLOOKUP(VLOOKUP(B1311,[1]Vendas!A:C,3,FALSE),[1]Vendedores!A:E,5,FALSE),[1]Filiais!A:B,2,FALSE)</f>
        <v>Minas Gerais</v>
      </c>
      <c r="I1311" s="3">
        <f>VLOOKUP(VLOOKUP(B1311,[1]Vendas!A:C,3,FALSE),[1]Vendedores!A:E,4,FALSE)</f>
        <v>7.0000000000000007E-2</v>
      </c>
      <c r="J1311" t="str">
        <f>VLOOKUP(C1311,[1]Produtos!A:D,2,FALSE)</f>
        <v>Carregador para celular</v>
      </c>
      <c r="K1311" s="5">
        <f>VLOOKUP(C1311,[1]Produtos!A:D,3,FALSE)</f>
        <v>150</v>
      </c>
      <c r="L1311" s="5">
        <f t="shared" si="60"/>
        <v>3150</v>
      </c>
      <c r="M1311" s="5">
        <f t="shared" si="61"/>
        <v>0</v>
      </c>
      <c r="N1311" s="5">
        <f t="shared" si="62"/>
        <v>3150</v>
      </c>
      <c r="O1311" t="str">
        <f>VLOOKUP(VLOOKUP(C1311,[1]Produtos!A:D,4,FALSE),[1]Categorias!A:B,2,FALSE)</f>
        <v>Celulares</v>
      </c>
    </row>
    <row r="1312" spans="1:15" x14ac:dyDescent="0.3">
      <c r="A1312">
        <v>1311</v>
      </c>
      <c r="B1312">
        <v>771</v>
      </c>
      <c r="C1312">
        <v>1</v>
      </c>
      <c r="D1312">
        <v>18</v>
      </c>
      <c r="E1312" s="3">
        <v>0.01</v>
      </c>
      <c r="F1312" s="4">
        <f>VLOOKUP(B1312,[1]Vendas!A:C,2,FALSE)</f>
        <v>43886</v>
      </c>
      <c r="G1312" t="str">
        <f>VLOOKUP(VLOOKUP(B1312,[1]Vendas!A:C,3,FALSE),[1]Vendedores!A:B,2,FALSE)</f>
        <v>Rubens Lopes</v>
      </c>
      <c r="H1312" t="str">
        <f>VLOOKUP(VLOOKUP(VLOOKUP(B1312,[1]Vendas!A:C,3,FALSE),[1]Vendedores!A:E,5,FALSE),[1]Filiais!A:B,2,FALSE)</f>
        <v>Minas Gerais</v>
      </c>
      <c r="I1312" s="3">
        <f>VLOOKUP(VLOOKUP(B1312,[1]Vendas!A:C,3,FALSE),[1]Vendedores!A:E,4,FALSE)</f>
        <v>0.02</v>
      </c>
      <c r="J1312" t="str">
        <f>VLOOKUP(C1312,[1]Produtos!A:D,2,FALSE)</f>
        <v>Computador desktop</v>
      </c>
      <c r="K1312" s="5">
        <f>VLOOKUP(C1312,[1]Produtos!A:D,3,FALSE)</f>
        <v>5200</v>
      </c>
      <c r="L1312" s="5">
        <f t="shared" si="60"/>
        <v>93600</v>
      </c>
      <c r="M1312" s="5">
        <f t="shared" si="61"/>
        <v>936</v>
      </c>
      <c r="N1312" s="5">
        <f t="shared" si="62"/>
        <v>92664</v>
      </c>
      <c r="O1312" t="str">
        <f>VLOOKUP(VLOOKUP(C1312,[1]Produtos!A:D,4,FALSE),[1]Categorias!A:B,2,FALSE)</f>
        <v>Hardwares</v>
      </c>
    </row>
    <row r="1313" spans="1:15" x14ac:dyDescent="0.3">
      <c r="A1313">
        <v>1312</v>
      </c>
      <c r="B1313">
        <v>1357</v>
      </c>
      <c r="C1313">
        <v>3</v>
      </c>
      <c r="D1313">
        <v>18</v>
      </c>
      <c r="E1313" s="3">
        <v>0.03</v>
      </c>
      <c r="F1313" s="4">
        <f>VLOOKUP(B1313,[1]Vendas!A:C,2,FALSE)</f>
        <v>43982</v>
      </c>
      <c r="G1313" t="str">
        <f>VLOOKUP(VLOOKUP(B1313,[1]Vendas!A:C,3,FALSE),[1]Vendedores!A:B,2,FALSE)</f>
        <v>Jaqueline de Souza</v>
      </c>
      <c r="H1313" t="str">
        <f>VLOOKUP(VLOOKUP(VLOOKUP(B1313,[1]Vendas!A:C,3,FALSE),[1]Vendedores!A:E,5,FALSE),[1]Filiais!A:B,2,FALSE)</f>
        <v>Minas Gerais</v>
      </c>
      <c r="I1313" s="3">
        <f>VLOOKUP(VLOOKUP(B1313,[1]Vendas!A:C,3,FALSE),[1]Vendedores!A:E,4,FALSE)</f>
        <v>7.0000000000000007E-2</v>
      </c>
      <c r="J1313" t="str">
        <f>VLOOKUP(C1313,[1]Produtos!A:D,2,FALSE)</f>
        <v>Teclado</v>
      </c>
      <c r="K1313" s="5">
        <f>VLOOKUP(C1313,[1]Produtos!A:D,3,FALSE)</f>
        <v>90</v>
      </c>
      <c r="L1313" s="5">
        <f t="shared" si="60"/>
        <v>1620</v>
      </c>
      <c r="M1313" s="5">
        <f t="shared" si="61"/>
        <v>48.6</v>
      </c>
      <c r="N1313" s="5">
        <f t="shared" si="62"/>
        <v>1571.4</v>
      </c>
      <c r="O1313" t="str">
        <f>VLOOKUP(VLOOKUP(C1313,[1]Produtos!A:D,4,FALSE),[1]Categorias!A:B,2,FALSE)</f>
        <v>Acessórios</v>
      </c>
    </row>
    <row r="1314" spans="1:15" x14ac:dyDescent="0.3">
      <c r="A1314">
        <v>1313</v>
      </c>
      <c r="B1314">
        <v>284</v>
      </c>
      <c r="C1314">
        <v>1</v>
      </c>
      <c r="D1314">
        <v>30</v>
      </c>
      <c r="E1314" s="3">
        <v>0.01</v>
      </c>
      <c r="F1314" s="4">
        <f>VLOOKUP(B1314,[1]Vendas!A:C,2,FALSE)</f>
        <v>44181</v>
      </c>
      <c r="G1314" t="str">
        <f>VLOOKUP(VLOOKUP(B1314,[1]Vendas!A:C,3,FALSE),[1]Vendedores!A:B,2,FALSE)</f>
        <v>Augusto Carlos</v>
      </c>
      <c r="H1314" t="str">
        <f>VLOOKUP(VLOOKUP(VLOOKUP(B1314,[1]Vendas!A:C,3,FALSE),[1]Vendedores!A:E,5,FALSE),[1]Filiais!A:B,2,FALSE)</f>
        <v>São Paulo</v>
      </c>
      <c r="I1314" s="3">
        <f>VLOOKUP(VLOOKUP(B1314,[1]Vendas!A:C,3,FALSE),[1]Vendedores!A:E,4,FALSE)</f>
        <v>0.08</v>
      </c>
      <c r="J1314" t="str">
        <f>VLOOKUP(C1314,[1]Produtos!A:D,2,FALSE)</f>
        <v>Computador desktop</v>
      </c>
      <c r="K1314" s="5">
        <f>VLOOKUP(C1314,[1]Produtos!A:D,3,FALSE)</f>
        <v>5200</v>
      </c>
      <c r="L1314" s="5">
        <f t="shared" si="60"/>
        <v>156000</v>
      </c>
      <c r="M1314" s="5">
        <f t="shared" si="61"/>
        <v>1560</v>
      </c>
      <c r="N1314" s="5">
        <f t="shared" si="62"/>
        <v>154440</v>
      </c>
      <c r="O1314" t="str">
        <f>VLOOKUP(VLOOKUP(C1314,[1]Produtos!A:D,4,FALSE),[1]Categorias!A:B,2,FALSE)</f>
        <v>Hardwares</v>
      </c>
    </row>
    <row r="1315" spans="1:15" x14ac:dyDescent="0.3">
      <c r="A1315">
        <v>1314</v>
      </c>
      <c r="B1315">
        <v>63</v>
      </c>
      <c r="C1315">
        <v>9</v>
      </c>
      <c r="D1315">
        <v>2</v>
      </c>
      <c r="E1315" s="3">
        <v>0.02</v>
      </c>
      <c r="F1315" s="4">
        <f>VLOOKUP(B1315,[1]Vendas!A:C,2,FALSE)</f>
        <v>44065</v>
      </c>
      <c r="G1315" t="str">
        <f>VLOOKUP(VLOOKUP(B1315,[1]Vendas!A:C,3,FALSE),[1]Vendedores!A:B,2,FALSE)</f>
        <v>Almira Buarque</v>
      </c>
      <c r="H1315" t="str">
        <f>VLOOKUP(VLOOKUP(VLOOKUP(B1315,[1]Vendas!A:C,3,FALSE),[1]Vendedores!A:E,5,FALSE),[1]Filiais!A:B,2,FALSE)</f>
        <v>Rio de Janeiro</v>
      </c>
      <c r="I1315" s="3">
        <f>VLOOKUP(VLOOKUP(B1315,[1]Vendas!A:C,3,FALSE),[1]Vendedores!A:E,4,FALSE)</f>
        <v>0.04</v>
      </c>
      <c r="J1315" t="str">
        <f>VLOOKUP(C1315,[1]Produtos!A:D,2,FALSE)</f>
        <v>Papel A4</v>
      </c>
      <c r="K1315" s="5">
        <f>VLOOKUP(C1315,[1]Produtos!A:D,3,FALSE)</f>
        <v>90</v>
      </c>
      <c r="L1315" s="5">
        <f t="shared" si="60"/>
        <v>180</v>
      </c>
      <c r="M1315" s="5">
        <f t="shared" si="61"/>
        <v>3.6</v>
      </c>
      <c r="N1315" s="5">
        <f t="shared" si="62"/>
        <v>176.4</v>
      </c>
      <c r="O1315" t="str">
        <f>VLOOKUP(VLOOKUP(C1315,[1]Produtos!A:D,4,FALSE),[1]Categorias!A:B,2,FALSE)</f>
        <v>Papelaria</v>
      </c>
    </row>
    <row r="1316" spans="1:15" x14ac:dyDescent="0.3">
      <c r="A1316">
        <v>1315</v>
      </c>
      <c r="B1316">
        <v>795</v>
      </c>
      <c r="C1316">
        <v>2</v>
      </c>
      <c r="D1316">
        <v>1</v>
      </c>
      <c r="E1316" s="3">
        <v>0.04</v>
      </c>
      <c r="F1316" s="4">
        <f>VLOOKUP(B1316,[1]Vendas!A:C,2,FALSE)</f>
        <v>44144</v>
      </c>
      <c r="G1316" t="str">
        <f>VLOOKUP(VLOOKUP(B1316,[1]Vendas!A:C,3,FALSE),[1]Vendedores!A:B,2,FALSE)</f>
        <v>Antônio da Costa</v>
      </c>
      <c r="H1316" t="str">
        <f>VLOOKUP(VLOOKUP(VLOOKUP(B1316,[1]Vendas!A:C,3,FALSE),[1]Vendedores!A:E,5,FALSE),[1]Filiais!A:B,2,FALSE)</f>
        <v>São Paulo</v>
      </c>
      <c r="I1316" s="3">
        <f>VLOOKUP(VLOOKUP(B1316,[1]Vendas!A:C,3,FALSE),[1]Vendedores!A:E,4,FALSE)</f>
        <v>7.0000000000000007E-2</v>
      </c>
      <c r="J1316" t="str">
        <f>VLOOKUP(C1316,[1]Produtos!A:D,2,FALSE)</f>
        <v>Impressora</v>
      </c>
      <c r="K1316" s="5">
        <f>VLOOKUP(C1316,[1]Produtos!A:D,3,FALSE)</f>
        <v>2100</v>
      </c>
      <c r="L1316" s="5">
        <f t="shared" si="60"/>
        <v>2100</v>
      </c>
      <c r="M1316" s="5">
        <f t="shared" si="61"/>
        <v>84</v>
      </c>
      <c r="N1316" s="5">
        <f t="shared" si="62"/>
        <v>2016</v>
      </c>
      <c r="O1316" t="str">
        <f>VLOOKUP(VLOOKUP(C1316,[1]Produtos!A:D,4,FALSE),[1]Categorias!A:B,2,FALSE)</f>
        <v>Hardwares</v>
      </c>
    </row>
    <row r="1317" spans="1:15" x14ac:dyDescent="0.3">
      <c r="A1317">
        <v>1316</v>
      </c>
      <c r="B1317">
        <v>1425</v>
      </c>
      <c r="C1317">
        <v>1</v>
      </c>
      <c r="D1317">
        <v>5</v>
      </c>
      <c r="E1317" s="3">
        <v>0.03</v>
      </c>
      <c r="F1317" s="4">
        <f>VLOOKUP(B1317,[1]Vendas!A:C,2,FALSE)</f>
        <v>43854</v>
      </c>
      <c r="G1317" t="str">
        <f>VLOOKUP(VLOOKUP(B1317,[1]Vendas!A:C,3,FALSE),[1]Vendedores!A:B,2,FALSE)</f>
        <v>Filipe de Tarso</v>
      </c>
      <c r="H1317" t="str">
        <f>VLOOKUP(VLOOKUP(VLOOKUP(B1317,[1]Vendas!A:C,3,FALSE),[1]Vendedores!A:E,5,FALSE),[1]Filiais!A:B,2,FALSE)</f>
        <v>Rio de Janeiro</v>
      </c>
      <c r="I1317" s="3">
        <f>VLOOKUP(VLOOKUP(B1317,[1]Vendas!A:C,3,FALSE),[1]Vendedores!A:E,4,FALSE)</f>
        <v>0.04</v>
      </c>
      <c r="J1317" t="str">
        <f>VLOOKUP(C1317,[1]Produtos!A:D,2,FALSE)</f>
        <v>Computador desktop</v>
      </c>
      <c r="K1317" s="5">
        <f>VLOOKUP(C1317,[1]Produtos!A:D,3,FALSE)</f>
        <v>5200</v>
      </c>
      <c r="L1317" s="5">
        <f t="shared" si="60"/>
        <v>26000</v>
      </c>
      <c r="M1317" s="5">
        <f t="shared" si="61"/>
        <v>780</v>
      </c>
      <c r="N1317" s="5">
        <f t="shared" si="62"/>
        <v>25220</v>
      </c>
      <c r="O1317" t="str">
        <f>VLOOKUP(VLOOKUP(C1317,[1]Produtos!A:D,4,FALSE),[1]Categorias!A:B,2,FALSE)</f>
        <v>Hardwares</v>
      </c>
    </row>
    <row r="1318" spans="1:15" x14ac:dyDescent="0.3">
      <c r="A1318">
        <v>1317</v>
      </c>
      <c r="B1318">
        <v>904</v>
      </c>
      <c r="C1318">
        <v>9</v>
      </c>
      <c r="D1318">
        <v>6</v>
      </c>
      <c r="E1318" s="3">
        <v>0.03</v>
      </c>
      <c r="F1318" s="4">
        <f>VLOOKUP(B1318,[1]Vendas!A:C,2,FALSE)</f>
        <v>44037</v>
      </c>
      <c r="G1318" t="str">
        <f>VLOOKUP(VLOOKUP(B1318,[1]Vendas!A:C,3,FALSE),[1]Vendedores!A:B,2,FALSE)</f>
        <v>Antônio da Costa</v>
      </c>
      <c r="H1318" t="str">
        <f>VLOOKUP(VLOOKUP(VLOOKUP(B1318,[1]Vendas!A:C,3,FALSE),[1]Vendedores!A:E,5,FALSE),[1]Filiais!A:B,2,FALSE)</f>
        <v>São Paulo</v>
      </c>
      <c r="I1318" s="3">
        <f>VLOOKUP(VLOOKUP(B1318,[1]Vendas!A:C,3,FALSE),[1]Vendedores!A:E,4,FALSE)</f>
        <v>7.0000000000000007E-2</v>
      </c>
      <c r="J1318" t="str">
        <f>VLOOKUP(C1318,[1]Produtos!A:D,2,FALSE)</f>
        <v>Papel A4</v>
      </c>
      <c r="K1318" s="5">
        <f>VLOOKUP(C1318,[1]Produtos!A:D,3,FALSE)</f>
        <v>90</v>
      </c>
      <c r="L1318" s="5">
        <f t="shared" si="60"/>
        <v>540</v>
      </c>
      <c r="M1318" s="5">
        <f t="shared" si="61"/>
        <v>16.2</v>
      </c>
      <c r="N1318" s="5">
        <f t="shared" si="62"/>
        <v>523.79999999999995</v>
      </c>
      <c r="O1318" t="str">
        <f>VLOOKUP(VLOOKUP(C1318,[1]Produtos!A:D,4,FALSE),[1]Categorias!A:B,2,FALSE)</f>
        <v>Papelaria</v>
      </c>
    </row>
    <row r="1319" spans="1:15" x14ac:dyDescent="0.3">
      <c r="A1319">
        <v>1318</v>
      </c>
      <c r="B1319">
        <v>876</v>
      </c>
      <c r="C1319">
        <v>10</v>
      </c>
      <c r="D1319">
        <v>25</v>
      </c>
      <c r="E1319" s="3">
        <v>0.04</v>
      </c>
      <c r="F1319" s="4">
        <f>VLOOKUP(B1319,[1]Vendas!A:C,2,FALSE)</f>
        <v>43875</v>
      </c>
      <c r="G1319" t="str">
        <f>VLOOKUP(VLOOKUP(B1319,[1]Vendas!A:C,3,FALSE),[1]Vendedores!A:B,2,FALSE)</f>
        <v>Antônio da Costa</v>
      </c>
      <c r="H1319" t="str">
        <f>VLOOKUP(VLOOKUP(VLOOKUP(B1319,[1]Vendas!A:C,3,FALSE),[1]Vendedores!A:E,5,FALSE),[1]Filiais!A:B,2,FALSE)</f>
        <v>São Paulo</v>
      </c>
      <c r="I1319" s="3">
        <f>VLOOKUP(VLOOKUP(B1319,[1]Vendas!A:C,3,FALSE),[1]Vendedores!A:E,4,FALSE)</f>
        <v>7.0000000000000007E-2</v>
      </c>
      <c r="J1319" t="str">
        <f>VLOOKUP(C1319,[1]Produtos!A:D,2,FALSE)</f>
        <v>Caneta</v>
      </c>
      <c r="K1319" s="5">
        <f>VLOOKUP(C1319,[1]Produtos!A:D,3,FALSE)</f>
        <v>15</v>
      </c>
      <c r="L1319" s="5">
        <f t="shared" si="60"/>
        <v>375</v>
      </c>
      <c r="M1319" s="5">
        <f t="shared" si="61"/>
        <v>15</v>
      </c>
      <c r="N1319" s="5">
        <f t="shared" si="62"/>
        <v>360</v>
      </c>
      <c r="O1319" t="str">
        <f>VLOOKUP(VLOOKUP(C1319,[1]Produtos!A:D,4,FALSE),[1]Categorias!A:B,2,FALSE)</f>
        <v>Papelaria</v>
      </c>
    </row>
    <row r="1320" spans="1:15" x14ac:dyDescent="0.3">
      <c r="A1320">
        <v>1319</v>
      </c>
      <c r="B1320">
        <v>904</v>
      </c>
      <c r="C1320">
        <v>9</v>
      </c>
      <c r="D1320">
        <v>21</v>
      </c>
      <c r="E1320" s="3">
        <v>0.05</v>
      </c>
      <c r="F1320" s="4">
        <f>VLOOKUP(B1320,[1]Vendas!A:C,2,FALSE)</f>
        <v>44037</v>
      </c>
      <c r="G1320" t="str">
        <f>VLOOKUP(VLOOKUP(B1320,[1]Vendas!A:C,3,FALSE),[1]Vendedores!A:B,2,FALSE)</f>
        <v>Antônio da Costa</v>
      </c>
      <c r="H1320" t="str">
        <f>VLOOKUP(VLOOKUP(VLOOKUP(B1320,[1]Vendas!A:C,3,FALSE),[1]Vendedores!A:E,5,FALSE),[1]Filiais!A:B,2,FALSE)</f>
        <v>São Paulo</v>
      </c>
      <c r="I1320" s="3">
        <f>VLOOKUP(VLOOKUP(B1320,[1]Vendas!A:C,3,FALSE),[1]Vendedores!A:E,4,FALSE)</f>
        <v>7.0000000000000007E-2</v>
      </c>
      <c r="J1320" t="str">
        <f>VLOOKUP(C1320,[1]Produtos!A:D,2,FALSE)</f>
        <v>Papel A4</v>
      </c>
      <c r="K1320" s="5">
        <f>VLOOKUP(C1320,[1]Produtos!A:D,3,FALSE)</f>
        <v>90</v>
      </c>
      <c r="L1320" s="5">
        <f t="shared" si="60"/>
        <v>1890</v>
      </c>
      <c r="M1320" s="5">
        <f t="shared" si="61"/>
        <v>94.5</v>
      </c>
      <c r="N1320" s="5">
        <f t="shared" si="62"/>
        <v>1795.5</v>
      </c>
      <c r="O1320" t="str">
        <f>VLOOKUP(VLOOKUP(C1320,[1]Produtos!A:D,4,FALSE),[1]Categorias!A:B,2,FALSE)</f>
        <v>Papelaria</v>
      </c>
    </row>
    <row r="1321" spans="1:15" x14ac:dyDescent="0.3">
      <c r="A1321">
        <v>1320</v>
      </c>
      <c r="B1321">
        <v>205</v>
      </c>
      <c r="C1321">
        <v>7</v>
      </c>
      <c r="D1321">
        <v>2</v>
      </c>
      <c r="E1321" s="3">
        <v>0.02</v>
      </c>
      <c r="F1321" s="4">
        <f>VLOOKUP(B1321,[1]Vendas!A:C,2,FALSE)</f>
        <v>43833</v>
      </c>
      <c r="G1321" t="str">
        <f>VLOOKUP(VLOOKUP(B1321,[1]Vendas!A:C,3,FALSE),[1]Vendedores!A:B,2,FALSE)</f>
        <v>Almira Buarque</v>
      </c>
      <c r="H1321" t="str">
        <f>VLOOKUP(VLOOKUP(VLOOKUP(B1321,[1]Vendas!A:C,3,FALSE),[1]Vendedores!A:E,5,FALSE),[1]Filiais!A:B,2,FALSE)</f>
        <v>Rio de Janeiro</v>
      </c>
      <c r="I1321" s="3">
        <f>VLOOKUP(VLOOKUP(B1321,[1]Vendas!A:C,3,FALSE),[1]Vendedores!A:E,4,FALSE)</f>
        <v>0.04</v>
      </c>
      <c r="J1321" t="str">
        <f>VLOOKUP(C1321,[1]Produtos!A:D,2,FALSE)</f>
        <v>Roteador</v>
      </c>
      <c r="K1321" s="5">
        <f>VLOOKUP(C1321,[1]Produtos!A:D,3,FALSE)</f>
        <v>320</v>
      </c>
      <c r="L1321" s="5">
        <f t="shared" si="60"/>
        <v>640</v>
      </c>
      <c r="M1321" s="5">
        <f t="shared" si="61"/>
        <v>12.8</v>
      </c>
      <c r="N1321" s="5">
        <f t="shared" si="62"/>
        <v>627.20000000000005</v>
      </c>
      <c r="O1321" t="str">
        <f>VLOOKUP(VLOOKUP(C1321,[1]Produtos!A:D,4,FALSE),[1]Categorias!A:B,2,FALSE)</f>
        <v>Hardwares</v>
      </c>
    </row>
    <row r="1322" spans="1:15" x14ac:dyDescent="0.3">
      <c r="A1322">
        <v>1321</v>
      </c>
      <c r="B1322">
        <v>1758</v>
      </c>
      <c r="C1322">
        <v>9</v>
      </c>
      <c r="D1322">
        <v>32</v>
      </c>
      <c r="E1322" s="3">
        <v>0.03</v>
      </c>
      <c r="F1322" s="4">
        <f>VLOOKUP(B1322,[1]Vendas!A:C,2,FALSE)</f>
        <v>44179</v>
      </c>
      <c r="G1322" t="str">
        <f>VLOOKUP(VLOOKUP(B1322,[1]Vendas!A:C,3,FALSE),[1]Vendedores!A:B,2,FALSE)</f>
        <v>Rubens Lopes</v>
      </c>
      <c r="H1322" t="str">
        <f>VLOOKUP(VLOOKUP(VLOOKUP(B1322,[1]Vendas!A:C,3,FALSE),[1]Vendedores!A:E,5,FALSE),[1]Filiais!A:B,2,FALSE)</f>
        <v>Minas Gerais</v>
      </c>
      <c r="I1322" s="3">
        <f>VLOOKUP(VLOOKUP(B1322,[1]Vendas!A:C,3,FALSE),[1]Vendedores!A:E,4,FALSE)</f>
        <v>0.02</v>
      </c>
      <c r="J1322" t="str">
        <f>VLOOKUP(C1322,[1]Produtos!A:D,2,FALSE)</f>
        <v>Papel A4</v>
      </c>
      <c r="K1322" s="5">
        <f>VLOOKUP(C1322,[1]Produtos!A:D,3,FALSE)</f>
        <v>90</v>
      </c>
      <c r="L1322" s="5">
        <f t="shared" si="60"/>
        <v>2880</v>
      </c>
      <c r="M1322" s="5">
        <f t="shared" si="61"/>
        <v>86.399999999999991</v>
      </c>
      <c r="N1322" s="5">
        <f t="shared" si="62"/>
        <v>2793.6</v>
      </c>
      <c r="O1322" t="str">
        <f>VLOOKUP(VLOOKUP(C1322,[1]Produtos!A:D,4,FALSE),[1]Categorias!A:B,2,FALSE)</f>
        <v>Papelaria</v>
      </c>
    </row>
    <row r="1323" spans="1:15" x14ac:dyDescent="0.3">
      <c r="A1323">
        <v>1322</v>
      </c>
      <c r="B1323">
        <v>1932</v>
      </c>
      <c r="C1323">
        <v>9</v>
      </c>
      <c r="D1323">
        <v>7</v>
      </c>
      <c r="E1323" s="3">
        <v>0.02</v>
      </c>
      <c r="F1323" s="4">
        <f>VLOOKUP(B1323,[1]Vendas!A:C,2,FALSE)</f>
        <v>43899</v>
      </c>
      <c r="G1323" t="str">
        <f>VLOOKUP(VLOOKUP(B1323,[1]Vendas!A:C,3,FALSE),[1]Vendedores!A:B,2,FALSE)</f>
        <v>Augusto Carlos</v>
      </c>
      <c r="H1323" t="str">
        <f>VLOOKUP(VLOOKUP(VLOOKUP(B1323,[1]Vendas!A:C,3,FALSE),[1]Vendedores!A:E,5,FALSE),[1]Filiais!A:B,2,FALSE)</f>
        <v>São Paulo</v>
      </c>
      <c r="I1323" s="3">
        <f>VLOOKUP(VLOOKUP(B1323,[1]Vendas!A:C,3,FALSE),[1]Vendedores!A:E,4,FALSE)</f>
        <v>0.08</v>
      </c>
      <c r="J1323" t="str">
        <f>VLOOKUP(C1323,[1]Produtos!A:D,2,FALSE)</f>
        <v>Papel A4</v>
      </c>
      <c r="K1323" s="5">
        <f>VLOOKUP(C1323,[1]Produtos!A:D,3,FALSE)</f>
        <v>90</v>
      </c>
      <c r="L1323" s="5">
        <f t="shared" si="60"/>
        <v>630</v>
      </c>
      <c r="M1323" s="5">
        <f t="shared" si="61"/>
        <v>12.6</v>
      </c>
      <c r="N1323" s="5">
        <f t="shared" si="62"/>
        <v>617.4</v>
      </c>
      <c r="O1323" t="str">
        <f>VLOOKUP(VLOOKUP(C1323,[1]Produtos!A:D,4,FALSE),[1]Categorias!A:B,2,FALSE)</f>
        <v>Papelaria</v>
      </c>
    </row>
    <row r="1324" spans="1:15" x14ac:dyDescent="0.3">
      <c r="A1324">
        <v>1323</v>
      </c>
      <c r="B1324">
        <v>1184</v>
      </c>
      <c r="C1324">
        <v>5</v>
      </c>
      <c r="D1324">
        <v>4</v>
      </c>
      <c r="E1324" s="3">
        <v>0</v>
      </c>
      <c r="F1324" s="4">
        <f>VLOOKUP(B1324,[1]Vendas!A:C,2,FALSE)</f>
        <v>44032</v>
      </c>
      <c r="G1324" t="str">
        <f>VLOOKUP(VLOOKUP(B1324,[1]Vendas!A:C,3,FALSE),[1]Vendedores!A:B,2,FALSE)</f>
        <v>Rubens Lopes</v>
      </c>
      <c r="H1324" t="str">
        <f>VLOOKUP(VLOOKUP(VLOOKUP(B1324,[1]Vendas!A:C,3,FALSE),[1]Vendedores!A:E,5,FALSE),[1]Filiais!A:B,2,FALSE)</f>
        <v>Minas Gerais</v>
      </c>
      <c r="I1324" s="3">
        <f>VLOOKUP(VLOOKUP(B1324,[1]Vendas!A:C,3,FALSE),[1]Vendedores!A:E,4,FALSE)</f>
        <v>0.02</v>
      </c>
      <c r="J1324" t="str">
        <f>VLOOKUP(C1324,[1]Produtos!A:D,2,FALSE)</f>
        <v>Smartphone</v>
      </c>
      <c r="K1324" s="5">
        <f>VLOOKUP(C1324,[1]Produtos!A:D,3,FALSE)</f>
        <v>3200</v>
      </c>
      <c r="L1324" s="5">
        <f t="shared" si="60"/>
        <v>12800</v>
      </c>
      <c r="M1324" s="5">
        <f t="shared" si="61"/>
        <v>0</v>
      </c>
      <c r="N1324" s="5">
        <f t="shared" si="62"/>
        <v>12800</v>
      </c>
      <c r="O1324" t="str">
        <f>VLOOKUP(VLOOKUP(C1324,[1]Produtos!A:D,4,FALSE),[1]Categorias!A:B,2,FALSE)</f>
        <v>Celulares</v>
      </c>
    </row>
    <row r="1325" spans="1:15" x14ac:dyDescent="0.3">
      <c r="A1325">
        <v>1324</v>
      </c>
      <c r="B1325">
        <v>1250</v>
      </c>
      <c r="C1325">
        <v>5</v>
      </c>
      <c r="D1325">
        <v>29</v>
      </c>
      <c r="E1325" s="3">
        <v>0.01</v>
      </c>
      <c r="F1325" s="4">
        <f>VLOOKUP(B1325,[1]Vendas!A:C,2,FALSE)</f>
        <v>43969</v>
      </c>
      <c r="G1325" t="str">
        <f>VLOOKUP(VLOOKUP(B1325,[1]Vendas!A:C,3,FALSE),[1]Vendedores!A:B,2,FALSE)</f>
        <v>Raimundo Nonato</v>
      </c>
      <c r="H1325" t="str">
        <f>VLOOKUP(VLOOKUP(VLOOKUP(B1325,[1]Vendas!A:C,3,FALSE),[1]Vendedores!A:E,5,FALSE),[1]Filiais!A:B,2,FALSE)</f>
        <v>Minas Gerais</v>
      </c>
      <c r="I1325" s="3">
        <f>VLOOKUP(VLOOKUP(B1325,[1]Vendas!A:C,3,FALSE),[1]Vendedores!A:E,4,FALSE)</f>
        <v>0.02</v>
      </c>
      <c r="J1325" t="str">
        <f>VLOOKUP(C1325,[1]Produtos!A:D,2,FALSE)</f>
        <v>Smartphone</v>
      </c>
      <c r="K1325" s="5">
        <f>VLOOKUP(C1325,[1]Produtos!A:D,3,FALSE)</f>
        <v>3200</v>
      </c>
      <c r="L1325" s="5">
        <f t="shared" si="60"/>
        <v>92800</v>
      </c>
      <c r="M1325" s="5">
        <f t="shared" si="61"/>
        <v>928</v>
      </c>
      <c r="N1325" s="5">
        <f t="shared" si="62"/>
        <v>91872</v>
      </c>
      <c r="O1325" t="str">
        <f>VLOOKUP(VLOOKUP(C1325,[1]Produtos!A:D,4,FALSE),[1]Categorias!A:B,2,FALSE)</f>
        <v>Celulares</v>
      </c>
    </row>
    <row r="1326" spans="1:15" x14ac:dyDescent="0.3">
      <c r="A1326">
        <v>1325</v>
      </c>
      <c r="B1326">
        <v>1911</v>
      </c>
      <c r="C1326">
        <v>9</v>
      </c>
      <c r="D1326">
        <v>30</v>
      </c>
      <c r="E1326" s="3">
        <v>0.05</v>
      </c>
      <c r="F1326" s="4">
        <f>VLOOKUP(B1326,[1]Vendas!A:C,2,FALSE)</f>
        <v>44005</v>
      </c>
      <c r="G1326" t="str">
        <f>VLOOKUP(VLOOKUP(B1326,[1]Vendas!A:C,3,FALSE),[1]Vendedores!A:B,2,FALSE)</f>
        <v>Augusto Carlos</v>
      </c>
      <c r="H1326" t="str">
        <f>VLOOKUP(VLOOKUP(VLOOKUP(B1326,[1]Vendas!A:C,3,FALSE),[1]Vendedores!A:E,5,FALSE),[1]Filiais!A:B,2,FALSE)</f>
        <v>São Paulo</v>
      </c>
      <c r="I1326" s="3">
        <f>VLOOKUP(VLOOKUP(B1326,[1]Vendas!A:C,3,FALSE),[1]Vendedores!A:E,4,FALSE)</f>
        <v>0.08</v>
      </c>
      <c r="J1326" t="str">
        <f>VLOOKUP(C1326,[1]Produtos!A:D,2,FALSE)</f>
        <v>Papel A4</v>
      </c>
      <c r="K1326" s="5">
        <f>VLOOKUP(C1326,[1]Produtos!A:D,3,FALSE)</f>
        <v>90</v>
      </c>
      <c r="L1326" s="5">
        <f t="shared" si="60"/>
        <v>2700</v>
      </c>
      <c r="M1326" s="5">
        <f t="shared" si="61"/>
        <v>135</v>
      </c>
      <c r="N1326" s="5">
        <f t="shared" si="62"/>
        <v>2565</v>
      </c>
      <c r="O1326" t="str">
        <f>VLOOKUP(VLOOKUP(C1326,[1]Produtos!A:D,4,FALSE),[1]Categorias!A:B,2,FALSE)</f>
        <v>Papelaria</v>
      </c>
    </row>
    <row r="1327" spans="1:15" x14ac:dyDescent="0.3">
      <c r="A1327">
        <v>1326</v>
      </c>
      <c r="B1327">
        <v>36</v>
      </c>
      <c r="C1327">
        <v>4</v>
      </c>
      <c r="D1327">
        <v>19</v>
      </c>
      <c r="E1327" s="3">
        <v>0</v>
      </c>
      <c r="F1327" s="4">
        <f>VLOOKUP(B1327,[1]Vendas!A:C,2,FALSE)</f>
        <v>43984</v>
      </c>
      <c r="G1327" t="str">
        <f>VLOOKUP(VLOOKUP(B1327,[1]Vendas!A:C,3,FALSE),[1]Vendedores!A:B,2,FALSE)</f>
        <v>Almira Buarque</v>
      </c>
      <c r="H1327" t="str">
        <f>VLOOKUP(VLOOKUP(VLOOKUP(B1327,[1]Vendas!A:C,3,FALSE),[1]Vendedores!A:E,5,FALSE),[1]Filiais!A:B,2,FALSE)</f>
        <v>Rio de Janeiro</v>
      </c>
      <c r="I1327" s="3">
        <f>VLOOKUP(VLOOKUP(B1327,[1]Vendas!A:C,3,FALSE),[1]Vendedores!A:E,4,FALSE)</f>
        <v>0.04</v>
      </c>
      <c r="J1327" t="str">
        <f>VLOOKUP(C1327,[1]Produtos!A:D,2,FALSE)</f>
        <v>Mouse</v>
      </c>
      <c r="K1327" s="5">
        <f>VLOOKUP(C1327,[1]Produtos!A:D,3,FALSE)</f>
        <v>75</v>
      </c>
      <c r="L1327" s="5">
        <f t="shared" si="60"/>
        <v>1425</v>
      </c>
      <c r="M1327" s="5">
        <f t="shared" si="61"/>
        <v>0</v>
      </c>
      <c r="N1327" s="5">
        <f t="shared" si="62"/>
        <v>1425</v>
      </c>
      <c r="O1327" t="str">
        <f>VLOOKUP(VLOOKUP(C1327,[1]Produtos!A:D,4,FALSE),[1]Categorias!A:B,2,FALSE)</f>
        <v>Acessórios</v>
      </c>
    </row>
    <row r="1328" spans="1:15" x14ac:dyDescent="0.3">
      <c r="A1328">
        <v>1327</v>
      </c>
      <c r="B1328">
        <v>1982</v>
      </c>
      <c r="C1328">
        <v>2</v>
      </c>
      <c r="D1328">
        <v>21</v>
      </c>
      <c r="E1328" s="3">
        <v>0.05</v>
      </c>
      <c r="F1328" s="4">
        <f>VLOOKUP(B1328,[1]Vendas!A:C,2,FALSE)</f>
        <v>44013</v>
      </c>
      <c r="G1328" t="str">
        <f>VLOOKUP(VLOOKUP(B1328,[1]Vendas!A:C,3,FALSE),[1]Vendedores!A:B,2,FALSE)</f>
        <v>Jaqueline de Souza</v>
      </c>
      <c r="H1328" t="str">
        <f>VLOOKUP(VLOOKUP(VLOOKUP(B1328,[1]Vendas!A:C,3,FALSE),[1]Vendedores!A:E,5,FALSE),[1]Filiais!A:B,2,FALSE)</f>
        <v>Minas Gerais</v>
      </c>
      <c r="I1328" s="3">
        <f>VLOOKUP(VLOOKUP(B1328,[1]Vendas!A:C,3,FALSE),[1]Vendedores!A:E,4,FALSE)</f>
        <v>7.0000000000000007E-2</v>
      </c>
      <c r="J1328" t="str">
        <f>VLOOKUP(C1328,[1]Produtos!A:D,2,FALSE)</f>
        <v>Impressora</v>
      </c>
      <c r="K1328" s="5">
        <f>VLOOKUP(C1328,[1]Produtos!A:D,3,FALSE)</f>
        <v>2100</v>
      </c>
      <c r="L1328" s="5">
        <f t="shared" si="60"/>
        <v>44100</v>
      </c>
      <c r="M1328" s="5">
        <f t="shared" si="61"/>
        <v>2205</v>
      </c>
      <c r="N1328" s="5">
        <f t="shared" si="62"/>
        <v>41895</v>
      </c>
      <c r="O1328" t="str">
        <f>VLOOKUP(VLOOKUP(C1328,[1]Produtos!A:D,4,FALSE),[1]Categorias!A:B,2,FALSE)</f>
        <v>Hardwares</v>
      </c>
    </row>
    <row r="1329" spans="1:15" x14ac:dyDescent="0.3">
      <c r="A1329">
        <v>1328</v>
      </c>
      <c r="B1329">
        <v>1463</v>
      </c>
      <c r="C1329">
        <v>10</v>
      </c>
      <c r="D1329">
        <v>18</v>
      </c>
      <c r="E1329" s="3">
        <v>0.03</v>
      </c>
      <c r="F1329" s="4">
        <f>VLOOKUP(B1329,[1]Vendas!A:C,2,FALSE)</f>
        <v>43997</v>
      </c>
      <c r="G1329" t="str">
        <f>VLOOKUP(VLOOKUP(B1329,[1]Vendas!A:C,3,FALSE),[1]Vendedores!A:B,2,FALSE)</f>
        <v>Filipe de Tarso</v>
      </c>
      <c r="H1329" t="str">
        <f>VLOOKUP(VLOOKUP(VLOOKUP(B1329,[1]Vendas!A:C,3,FALSE),[1]Vendedores!A:E,5,FALSE),[1]Filiais!A:B,2,FALSE)</f>
        <v>Rio de Janeiro</v>
      </c>
      <c r="I1329" s="3">
        <f>VLOOKUP(VLOOKUP(B1329,[1]Vendas!A:C,3,FALSE),[1]Vendedores!A:E,4,FALSE)</f>
        <v>0.04</v>
      </c>
      <c r="J1329" t="str">
        <f>VLOOKUP(C1329,[1]Produtos!A:D,2,FALSE)</f>
        <v>Caneta</v>
      </c>
      <c r="K1329" s="5">
        <f>VLOOKUP(C1329,[1]Produtos!A:D,3,FALSE)</f>
        <v>15</v>
      </c>
      <c r="L1329" s="5">
        <f t="shared" si="60"/>
        <v>270</v>
      </c>
      <c r="M1329" s="5">
        <f t="shared" si="61"/>
        <v>8.1</v>
      </c>
      <c r="N1329" s="5">
        <f t="shared" si="62"/>
        <v>261.89999999999998</v>
      </c>
      <c r="O1329" t="str">
        <f>VLOOKUP(VLOOKUP(C1329,[1]Produtos!A:D,4,FALSE),[1]Categorias!A:B,2,FALSE)</f>
        <v>Papelaria</v>
      </c>
    </row>
    <row r="1330" spans="1:15" x14ac:dyDescent="0.3">
      <c r="A1330">
        <v>1329</v>
      </c>
      <c r="B1330">
        <v>410</v>
      </c>
      <c r="C1330">
        <v>6</v>
      </c>
      <c r="D1330">
        <v>9</v>
      </c>
      <c r="E1330" s="3">
        <v>0.04</v>
      </c>
      <c r="F1330" s="4">
        <f>VLOOKUP(B1330,[1]Vendas!A:C,2,FALSE)</f>
        <v>43910</v>
      </c>
      <c r="G1330" t="str">
        <f>VLOOKUP(VLOOKUP(B1330,[1]Vendas!A:C,3,FALSE),[1]Vendedores!A:B,2,FALSE)</f>
        <v>Débora Albuquerque</v>
      </c>
      <c r="H1330" t="str">
        <f>VLOOKUP(VLOOKUP(VLOOKUP(B1330,[1]Vendas!A:C,3,FALSE),[1]Vendedores!A:E,5,FALSE),[1]Filiais!A:B,2,FALSE)</f>
        <v>São Paulo</v>
      </c>
      <c r="I1330" s="3">
        <f>VLOOKUP(VLOOKUP(B1330,[1]Vendas!A:C,3,FALSE),[1]Vendedores!A:E,4,FALSE)</f>
        <v>0.02</v>
      </c>
      <c r="J1330" t="str">
        <f>VLOOKUP(C1330,[1]Produtos!A:D,2,FALSE)</f>
        <v>Carregador para celular</v>
      </c>
      <c r="K1330" s="5">
        <f>VLOOKUP(C1330,[1]Produtos!A:D,3,FALSE)</f>
        <v>150</v>
      </c>
      <c r="L1330" s="5">
        <f t="shared" si="60"/>
        <v>1350</v>
      </c>
      <c r="M1330" s="5">
        <f t="shared" si="61"/>
        <v>54</v>
      </c>
      <c r="N1330" s="5">
        <f t="shared" si="62"/>
        <v>1296</v>
      </c>
      <c r="O1330" t="str">
        <f>VLOOKUP(VLOOKUP(C1330,[1]Produtos!A:D,4,FALSE),[1]Categorias!A:B,2,FALSE)</f>
        <v>Celulares</v>
      </c>
    </row>
    <row r="1331" spans="1:15" x14ac:dyDescent="0.3">
      <c r="A1331">
        <v>1330</v>
      </c>
      <c r="B1331">
        <v>1730</v>
      </c>
      <c r="C1331">
        <v>2</v>
      </c>
      <c r="D1331">
        <v>20</v>
      </c>
      <c r="E1331" s="3">
        <v>0.05</v>
      </c>
      <c r="F1331" s="4">
        <f>VLOOKUP(B1331,[1]Vendas!A:C,2,FALSE)</f>
        <v>44126</v>
      </c>
      <c r="G1331" t="str">
        <f>VLOOKUP(VLOOKUP(B1331,[1]Vendas!A:C,3,FALSE),[1]Vendedores!A:B,2,FALSE)</f>
        <v>Filipe de Tarso</v>
      </c>
      <c r="H1331" t="str">
        <f>VLOOKUP(VLOOKUP(VLOOKUP(B1331,[1]Vendas!A:C,3,FALSE),[1]Vendedores!A:E,5,FALSE),[1]Filiais!A:B,2,FALSE)</f>
        <v>Rio de Janeiro</v>
      </c>
      <c r="I1331" s="3">
        <f>VLOOKUP(VLOOKUP(B1331,[1]Vendas!A:C,3,FALSE),[1]Vendedores!A:E,4,FALSE)</f>
        <v>0.04</v>
      </c>
      <c r="J1331" t="str">
        <f>VLOOKUP(C1331,[1]Produtos!A:D,2,FALSE)</f>
        <v>Impressora</v>
      </c>
      <c r="K1331" s="5">
        <f>VLOOKUP(C1331,[1]Produtos!A:D,3,FALSE)</f>
        <v>2100</v>
      </c>
      <c r="L1331" s="5">
        <f t="shared" si="60"/>
        <v>42000</v>
      </c>
      <c r="M1331" s="5">
        <f t="shared" si="61"/>
        <v>2100</v>
      </c>
      <c r="N1331" s="5">
        <f t="shared" si="62"/>
        <v>39900</v>
      </c>
      <c r="O1331" t="str">
        <f>VLOOKUP(VLOOKUP(C1331,[1]Produtos!A:D,4,FALSE),[1]Categorias!A:B,2,FALSE)</f>
        <v>Hardwares</v>
      </c>
    </row>
    <row r="1332" spans="1:15" x14ac:dyDescent="0.3">
      <c r="A1332">
        <v>1331</v>
      </c>
      <c r="B1332">
        <v>1056</v>
      </c>
      <c r="C1332">
        <v>6</v>
      </c>
      <c r="D1332">
        <v>26</v>
      </c>
      <c r="E1332" s="3">
        <v>0.03</v>
      </c>
      <c r="F1332" s="4">
        <f>VLOOKUP(B1332,[1]Vendas!A:C,2,FALSE)</f>
        <v>44141</v>
      </c>
      <c r="G1332" t="str">
        <f>VLOOKUP(VLOOKUP(B1332,[1]Vendas!A:C,3,FALSE),[1]Vendedores!A:B,2,FALSE)</f>
        <v>Raimundo Nonato</v>
      </c>
      <c r="H1332" t="str">
        <f>VLOOKUP(VLOOKUP(VLOOKUP(B1332,[1]Vendas!A:C,3,FALSE),[1]Vendedores!A:E,5,FALSE),[1]Filiais!A:B,2,FALSE)</f>
        <v>Minas Gerais</v>
      </c>
      <c r="I1332" s="3">
        <f>VLOOKUP(VLOOKUP(B1332,[1]Vendas!A:C,3,FALSE),[1]Vendedores!A:E,4,FALSE)</f>
        <v>0.02</v>
      </c>
      <c r="J1332" t="str">
        <f>VLOOKUP(C1332,[1]Produtos!A:D,2,FALSE)</f>
        <v>Carregador para celular</v>
      </c>
      <c r="K1332" s="5">
        <f>VLOOKUP(C1332,[1]Produtos!A:D,3,FALSE)</f>
        <v>150</v>
      </c>
      <c r="L1332" s="5">
        <f t="shared" si="60"/>
        <v>3900</v>
      </c>
      <c r="M1332" s="5">
        <f t="shared" si="61"/>
        <v>117</v>
      </c>
      <c r="N1332" s="5">
        <f t="shared" si="62"/>
        <v>3783</v>
      </c>
      <c r="O1332" t="str">
        <f>VLOOKUP(VLOOKUP(C1332,[1]Produtos!A:D,4,FALSE),[1]Categorias!A:B,2,FALSE)</f>
        <v>Celulares</v>
      </c>
    </row>
    <row r="1333" spans="1:15" x14ac:dyDescent="0.3">
      <c r="A1333">
        <v>1332</v>
      </c>
      <c r="B1333">
        <v>1264</v>
      </c>
      <c r="C1333">
        <v>5</v>
      </c>
      <c r="D1333">
        <v>26</v>
      </c>
      <c r="E1333" s="3">
        <v>0.01</v>
      </c>
      <c r="F1333" s="4">
        <f>VLOOKUP(B1333,[1]Vendas!A:C,2,FALSE)</f>
        <v>43977</v>
      </c>
      <c r="G1333" t="str">
        <f>VLOOKUP(VLOOKUP(B1333,[1]Vendas!A:C,3,FALSE),[1]Vendedores!A:B,2,FALSE)</f>
        <v>Almira Buarque</v>
      </c>
      <c r="H1333" t="str">
        <f>VLOOKUP(VLOOKUP(VLOOKUP(B1333,[1]Vendas!A:C,3,FALSE),[1]Vendedores!A:E,5,FALSE),[1]Filiais!A:B,2,FALSE)</f>
        <v>Rio de Janeiro</v>
      </c>
      <c r="I1333" s="3">
        <f>VLOOKUP(VLOOKUP(B1333,[1]Vendas!A:C,3,FALSE),[1]Vendedores!A:E,4,FALSE)</f>
        <v>0.04</v>
      </c>
      <c r="J1333" t="str">
        <f>VLOOKUP(C1333,[1]Produtos!A:D,2,FALSE)</f>
        <v>Smartphone</v>
      </c>
      <c r="K1333" s="5">
        <f>VLOOKUP(C1333,[1]Produtos!A:D,3,FALSE)</f>
        <v>3200</v>
      </c>
      <c r="L1333" s="5">
        <f t="shared" si="60"/>
        <v>83200</v>
      </c>
      <c r="M1333" s="5">
        <f t="shared" si="61"/>
        <v>832</v>
      </c>
      <c r="N1333" s="5">
        <f t="shared" si="62"/>
        <v>82368</v>
      </c>
      <c r="O1333" t="str">
        <f>VLOOKUP(VLOOKUP(C1333,[1]Produtos!A:D,4,FALSE),[1]Categorias!A:B,2,FALSE)</f>
        <v>Celulares</v>
      </c>
    </row>
    <row r="1334" spans="1:15" x14ac:dyDescent="0.3">
      <c r="A1334">
        <v>1333</v>
      </c>
      <c r="B1334">
        <v>1223</v>
      </c>
      <c r="C1334">
        <v>9</v>
      </c>
      <c r="D1334">
        <v>15</v>
      </c>
      <c r="E1334" s="3">
        <v>0.02</v>
      </c>
      <c r="F1334" s="4">
        <f>VLOOKUP(B1334,[1]Vendas!A:C,2,FALSE)</f>
        <v>44136</v>
      </c>
      <c r="G1334" t="str">
        <f>VLOOKUP(VLOOKUP(B1334,[1]Vendas!A:C,3,FALSE),[1]Vendedores!A:B,2,FALSE)</f>
        <v>Débora Albuquerque</v>
      </c>
      <c r="H1334" t="str">
        <f>VLOOKUP(VLOOKUP(VLOOKUP(B1334,[1]Vendas!A:C,3,FALSE),[1]Vendedores!A:E,5,FALSE),[1]Filiais!A:B,2,FALSE)</f>
        <v>São Paulo</v>
      </c>
      <c r="I1334" s="3">
        <f>VLOOKUP(VLOOKUP(B1334,[1]Vendas!A:C,3,FALSE),[1]Vendedores!A:E,4,FALSE)</f>
        <v>0.02</v>
      </c>
      <c r="J1334" t="str">
        <f>VLOOKUP(C1334,[1]Produtos!A:D,2,FALSE)</f>
        <v>Papel A4</v>
      </c>
      <c r="K1334" s="5">
        <f>VLOOKUP(C1334,[1]Produtos!A:D,3,FALSE)</f>
        <v>90</v>
      </c>
      <c r="L1334" s="5">
        <f t="shared" si="60"/>
        <v>1350</v>
      </c>
      <c r="M1334" s="5">
        <f t="shared" si="61"/>
        <v>27</v>
      </c>
      <c r="N1334" s="5">
        <f t="shared" si="62"/>
        <v>1323</v>
      </c>
      <c r="O1334" t="str">
        <f>VLOOKUP(VLOOKUP(C1334,[1]Produtos!A:D,4,FALSE),[1]Categorias!A:B,2,FALSE)</f>
        <v>Papelaria</v>
      </c>
    </row>
    <row r="1335" spans="1:15" x14ac:dyDescent="0.3">
      <c r="A1335">
        <v>1334</v>
      </c>
      <c r="B1335">
        <v>675</v>
      </c>
      <c r="C1335">
        <v>4</v>
      </c>
      <c r="D1335">
        <v>25</v>
      </c>
      <c r="E1335" s="3">
        <v>0.05</v>
      </c>
      <c r="F1335" s="4">
        <f>VLOOKUP(B1335,[1]Vendas!A:C,2,FALSE)</f>
        <v>43851</v>
      </c>
      <c r="G1335" t="str">
        <f>VLOOKUP(VLOOKUP(B1335,[1]Vendas!A:C,3,FALSE),[1]Vendedores!A:B,2,FALSE)</f>
        <v>Filipe de Tarso</v>
      </c>
      <c r="H1335" t="str">
        <f>VLOOKUP(VLOOKUP(VLOOKUP(B1335,[1]Vendas!A:C,3,FALSE),[1]Vendedores!A:E,5,FALSE),[1]Filiais!A:B,2,FALSE)</f>
        <v>Rio de Janeiro</v>
      </c>
      <c r="I1335" s="3">
        <f>VLOOKUP(VLOOKUP(B1335,[1]Vendas!A:C,3,FALSE),[1]Vendedores!A:E,4,FALSE)</f>
        <v>0.04</v>
      </c>
      <c r="J1335" t="str">
        <f>VLOOKUP(C1335,[1]Produtos!A:D,2,FALSE)</f>
        <v>Mouse</v>
      </c>
      <c r="K1335" s="5">
        <f>VLOOKUP(C1335,[1]Produtos!A:D,3,FALSE)</f>
        <v>75</v>
      </c>
      <c r="L1335" s="5">
        <f t="shared" si="60"/>
        <v>1875</v>
      </c>
      <c r="M1335" s="5">
        <f t="shared" si="61"/>
        <v>93.75</v>
      </c>
      <c r="N1335" s="5">
        <f t="shared" si="62"/>
        <v>1781.25</v>
      </c>
      <c r="O1335" t="str">
        <f>VLOOKUP(VLOOKUP(C1335,[1]Produtos!A:D,4,FALSE),[1]Categorias!A:B,2,FALSE)</f>
        <v>Acessórios</v>
      </c>
    </row>
    <row r="1336" spans="1:15" x14ac:dyDescent="0.3">
      <c r="A1336">
        <v>1335</v>
      </c>
      <c r="B1336">
        <v>773</v>
      </c>
      <c r="C1336">
        <v>4</v>
      </c>
      <c r="D1336">
        <v>16</v>
      </c>
      <c r="E1336" s="3">
        <v>0.03</v>
      </c>
      <c r="F1336" s="4">
        <f>VLOOKUP(B1336,[1]Vendas!A:C,2,FALSE)</f>
        <v>44020</v>
      </c>
      <c r="G1336" t="str">
        <f>VLOOKUP(VLOOKUP(B1336,[1]Vendas!A:C,3,FALSE),[1]Vendedores!A:B,2,FALSE)</f>
        <v>Rubens Lopes</v>
      </c>
      <c r="H1336" t="str">
        <f>VLOOKUP(VLOOKUP(VLOOKUP(B1336,[1]Vendas!A:C,3,FALSE),[1]Vendedores!A:E,5,FALSE),[1]Filiais!A:B,2,FALSE)</f>
        <v>Minas Gerais</v>
      </c>
      <c r="I1336" s="3">
        <f>VLOOKUP(VLOOKUP(B1336,[1]Vendas!A:C,3,FALSE),[1]Vendedores!A:E,4,FALSE)</f>
        <v>0.02</v>
      </c>
      <c r="J1336" t="str">
        <f>VLOOKUP(C1336,[1]Produtos!A:D,2,FALSE)</f>
        <v>Mouse</v>
      </c>
      <c r="K1336" s="5">
        <f>VLOOKUP(C1336,[1]Produtos!A:D,3,FALSE)</f>
        <v>75</v>
      </c>
      <c r="L1336" s="5">
        <f t="shared" si="60"/>
        <v>1200</v>
      </c>
      <c r="M1336" s="5">
        <f t="shared" si="61"/>
        <v>36</v>
      </c>
      <c r="N1336" s="5">
        <f t="shared" si="62"/>
        <v>1164</v>
      </c>
      <c r="O1336" t="str">
        <f>VLOOKUP(VLOOKUP(C1336,[1]Produtos!A:D,4,FALSE),[1]Categorias!A:B,2,FALSE)</f>
        <v>Acessórios</v>
      </c>
    </row>
    <row r="1337" spans="1:15" x14ac:dyDescent="0.3">
      <c r="A1337">
        <v>1336</v>
      </c>
      <c r="B1337">
        <v>700</v>
      </c>
      <c r="C1337">
        <v>8</v>
      </c>
      <c r="D1337">
        <v>13</v>
      </c>
      <c r="E1337" s="3">
        <v>0.03</v>
      </c>
      <c r="F1337" s="4">
        <f>VLOOKUP(B1337,[1]Vendas!A:C,2,FALSE)</f>
        <v>44130</v>
      </c>
      <c r="G1337" t="str">
        <f>VLOOKUP(VLOOKUP(B1337,[1]Vendas!A:C,3,FALSE),[1]Vendedores!A:B,2,FALSE)</f>
        <v>Rubens Lopes</v>
      </c>
      <c r="H1337" t="str">
        <f>VLOOKUP(VLOOKUP(VLOOKUP(B1337,[1]Vendas!A:C,3,FALSE),[1]Vendedores!A:E,5,FALSE),[1]Filiais!A:B,2,FALSE)</f>
        <v>Minas Gerais</v>
      </c>
      <c r="I1337" s="3">
        <f>VLOOKUP(VLOOKUP(B1337,[1]Vendas!A:C,3,FALSE),[1]Vendedores!A:E,4,FALSE)</f>
        <v>0.02</v>
      </c>
      <c r="J1337" t="str">
        <f>VLOOKUP(C1337,[1]Produtos!A:D,2,FALSE)</f>
        <v>Projetor</v>
      </c>
      <c r="K1337" s="5">
        <f>VLOOKUP(C1337,[1]Produtos!A:D,3,FALSE)</f>
        <v>2900</v>
      </c>
      <c r="L1337" s="5">
        <f t="shared" si="60"/>
        <v>37700</v>
      </c>
      <c r="M1337" s="5">
        <f t="shared" si="61"/>
        <v>1131</v>
      </c>
      <c r="N1337" s="5">
        <f t="shared" si="62"/>
        <v>36569</v>
      </c>
      <c r="O1337" t="str">
        <f>VLOOKUP(VLOOKUP(C1337,[1]Produtos!A:D,4,FALSE),[1]Categorias!A:B,2,FALSE)</f>
        <v>Hardwares</v>
      </c>
    </row>
    <row r="1338" spans="1:15" x14ac:dyDescent="0.3">
      <c r="A1338">
        <v>1337</v>
      </c>
      <c r="B1338">
        <v>886</v>
      </c>
      <c r="C1338">
        <v>4</v>
      </c>
      <c r="D1338">
        <v>13</v>
      </c>
      <c r="E1338" s="3">
        <v>0.04</v>
      </c>
      <c r="F1338" s="4">
        <f>VLOOKUP(B1338,[1]Vendas!A:C,2,FALSE)</f>
        <v>43997</v>
      </c>
      <c r="G1338" t="str">
        <f>VLOOKUP(VLOOKUP(B1338,[1]Vendas!A:C,3,FALSE),[1]Vendedores!A:B,2,FALSE)</f>
        <v>Jaqueline de Souza</v>
      </c>
      <c r="H1338" t="str">
        <f>VLOOKUP(VLOOKUP(VLOOKUP(B1338,[1]Vendas!A:C,3,FALSE),[1]Vendedores!A:E,5,FALSE),[1]Filiais!A:B,2,FALSE)</f>
        <v>Minas Gerais</v>
      </c>
      <c r="I1338" s="3">
        <f>VLOOKUP(VLOOKUP(B1338,[1]Vendas!A:C,3,FALSE),[1]Vendedores!A:E,4,FALSE)</f>
        <v>7.0000000000000007E-2</v>
      </c>
      <c r="J1338" t="str">
        <f>VLOOKUP(C1338,[1]Produtos!A:D,2,FALSE)</f>
        <v>Mouse</v>
      </c>
      <c r="K1338" s="5">
        <f>VLOOKUP(C1338,[1]Produtos!A:D,3,FALSE)</f>
        <v>75</v>
      </c>
      <c r="L1338" s="5">
        <f t="shared" si="60"/>
        <v>975</v>
      </c>
      <c r="M1338" s="5">
        <f t="shared" si="61"/>
        <v>39</v>
      </c>
      <c r="N1338" s="5">
        <f t="shared" si="62"/>
        <v>936</v>
      </c>
      <c r="O1338" t="str">
        <f>VLOOKUP(VLOOKUP(C1338,[1]Produtos!A:D,4,FALSE),[1]Categorias!A:B,2,FALSE)</f>
        <v>Acessórios</v>
      </c>
    </row>
    <row r="1339" spans="1:15" x14ac:dyDescent="0.3">
      <c r="A1339">
        <v>1338</v>
      </c>
      <c r="B1339">
        <v>1537</v>
      </c>
      <c r="C1339">
        <v>6</v>
      </c>
      <c r="D1339">
        <v>30</v>
      </c>
      <c r="E1339" s="3">
        <v>0.05</v>
      </c>
      <c r="F1339" s="4">
        <f>VLOOKUP(B1339,[1]Vendas!A:C,2,FALSE)</f>
        <v>43907</v>
      </c>
      <c r="G1339" t="str">
        <f>VLOOKUP(VLOOKUP(B1339,[1]Vendas!A:C,3,FALSE),[1]Vendedores!A:B,2,FALSE)</f>
        <v>Raimundo Nonato</v>
      </c>
      <c r="H1339" t="str">
        <f>VLOOKUP(VLOOKUP(VLOOKUP(B1339,[1]Vendas!A:C,3,FALSE),[1]Vendedores!A:E,5,FALSE),[1]Filiais!A:B,2,FALSE)</f>
        <v>Minas Gerais</v>
      </c>
      <c r="I1339" s="3">
        <f>VLOOKUP(VLOOKUP(B1339,[1]Vendas!A:C,3,FALSE),[1]Vendedores!A:E,4,FALSE)</f>
        <v>0.02</v>
      </c>
      <c r="J1339" t="str">
        <f>VLOOKUP(C1339,[1]Produtos!A:D,2,FALSE)</f>
        <v>Carregador para celular</v>
      </c>
      <c r="K1339" s="5">
        <f>VLOOKUP(C1339,[1]Produtos!A:D,3,FALSE)</f>
        <v>150</v>
      </c>
      <c r="L1339" s="5">
        <f t="shared" si="60"/>
        <v>4500</v>
      </c>
      <c r="M1339" s="5">
        <f t="shared" si="61"/>
        <v>225</v>
      </c>
      <c r="N1339" s="5">
        <f t="shared" si="62"/>
        <v>4275</v>
      </c>
      <c r="O1339" t="str">
        <f>VLOOKUP(VLOOKUP(C1339,[1]Produtos!A:D,4,FALSE),[1]Categorias!A:B,2,FALSE)</f>
        <v>Celulares</v>
      </c>
    </row>
    <row r="1340" spans="1:15" x14ac:dyDescent="0.3">
      <c r="A1340">
        <v>1339</v>
      </c>
      <c r="B1340">
        <v>988</v>
      </c>
      <c r="C1340">
        <v>5</v>
      </c>
      <c r="D1340">
        <v>11</v>
      </c>
      <c r="E1340" s="3">
        <v>0</v>
      </c>
      <c r="F1340" s="4">
        <f>VLOOKUP(B1340,[1]Vendas!A:C,2,FALSE)</f>
        <v>44012</v>
      </c>
      <c r="G1340" t="str">
        <f>VLOOKUP(VLOOKUP(B1340,[1]Vendas!A:C,3,FALSE),[1]Vendedores!A:B,2,FALSE)</f>
        <v>Antônio da Costa</v>
      </c>
      <c r="H1340" t="str">
        <f>VLOOKUP(VLOOKUP(VLOOKUP(B1340,[1]Vendas!A:C,3,FALSE),[1]Vendedores!A:E,5,FALSE),[1]Filiais!A:B,2,FALSE)</f>
        <v>São Paulo</v>
      </c>
      <c r="I1340" s="3">
        <f>VLOOKUP(VLOOKUP(B1340,[1]Vendas!A:C,3,FALSE),[1]Vendedores!A:E,4,FALSE)</f>
        <v>7.0000000000000007E-2</v>
      </c>
      <c r="J1340" t="str">
        <f>VLOOKUP(C1340,[1]Produtos!A:D,2,FALSE)</f>
        <v>Smartphone</v>
      </c>
      <c r="K1340" s="5">
        <f>VLOOKUP(C1340,[1]Produtos!A:D,3,FALSE)</f>
        <v>3200</v>
      </c>
      <c r="L1340" s="5">
        <f t="shared" si="60"/>
        <v>35200</v>
      </c>
      <c r="M1340" s="5">
        <f t="shared" si="61"/>
        <v>0</v>
      </c>
      <c r="N1340" s="5">
        <f t="shared" si="62"/>
        <v>35200</v>
      </c>
      <c r="O1340" t="str">
        <f>VLOOKUP(VLOOKUP(C1340,[1]Produtos!A:D,4,FALSE),[1]Categorias!A:B,2,FALSE)</f>
        <v>Celulares</v>
      </c>
    </row>
    <row r="1341" spans="1:15" x14ac:dyDescent="0.3">
      <c r="A1341">
        <v>1340</v>
      </c>
      <c r="B1341">
        <v>959</v>
      </c>
      <c r="C1341">
        <v>4</v>
      </c>
      <c r="D1341">
        <v>30</v>
      </c>
      <c r="E1341" s="3">
        <v>0.01</v>
      </c>
      <c r="F1341" s="4">
        <f>VLOOKUP(B1341,[1]Vendas!A:C,2,FALSE)</f>
        <v>44033</v>
      </c>
      <c r="G1341" t="str">
        <f>VLOOKUP(VLOOKUP(B1341,[1]Vendas!A:C,3,FALSE),[1]Vendedores!A:B,2,FALSE)</f>
        <v>Almira Buarque</v>
      </c>
      <c r="H1341" t="str">
        <f>VLOOKUP(VLOOKUP(VLOOKUP(B1341,[1]Vendas!A:C,3,FALSE),[1]Vendedores!A:E,5,FALSE),[1]Filiais!A:B,2,FALSE)</f>
        <v>Rio de Janeiro</v>
      </c>
      <c r="I1341" s="3">
        <f>VLOOKUP(VLOOKUP(B1341,[1]Vendas!A:C,3,FALSE),[1]Vendedores!A:E,4,FALSE)</f>
        <v>0.04</v>
      </c>
      <c r="J1341" t="str">
        <f>VLOOKUP(C1341,[1]Produtos!A:D,2,FALSE)</f>
        <v>Mouse</v>
      </c>
      <c r="K1341" s="5">
        <f>VLOOKUP(C1341,[1]Produtos!A:D,3,FALSE)</f>
        <v>75</v>
      </c>
      <c r="L1341" s="5">
        <f t="shared" si="60"/>
        <v>2250</v>
      </c>
      <c r="M1341" s="5">
        <f t="shared" si="61"/>
        <v>22.5</v>
      </c>
      <c r="N1341" s="5">
        <f t="shared" si="62"/>
        <v>2227.5</v>
      </c>
      <c r="O1341" t="str">
        <f>VLOOKUP(VLOOKUP(C1341,[1]Produtos!A:D,4,FALSE),[1]Categorias!A:B,2,FALSE)</f>
        <v>Acessórios</v>
      </c>
    </row>
    <row r="1342" spans="1:15" x14ac:dyDescent="0.3">
      <c r="A1342">
        <v>1341</v>
      </c>
      <c r="B1342">
        <v>811</v>
      </c>
      <c r="C1342">
        <v>8</v>
      </c>
      <c r="D1342">
        <v>32</v>
      </c>
      <c r="E1342" s="3">
        <v>0.01</v>
      </c>
      <c r="F1342" s="4">
        <f>VLOOKUP(B1342,[1]Vendas!A:C,2,FALSE)</f>
        <v>44193</v>
      </c>
      <c r="G1342" t="str">
        <f>VLOOKUP(VLOOKUP(B1342,[1]Vendas!A:C,3,FALSE),[1]Vendedores!A:B,2,FALSE)</f>
        <v>Solange Almeida</v>
      </c>
      <c r="H1342" t="str">
        <f>VLOOKUP(VLOOKUP(VLOOKUP(B1342,[1]Vendas!A:C,3,FALSE),[1]Vendedores!A:E,5,FALSE),[1]Filiais!A:B,2,FALSE)</f>
        <v>Rio de Janeiro</v>
      </c>
      <c r="I1342" s="3">
        <f>VLOOKUP(VLOOKUP(B1342,[1]Vendas!A:C,3,FALSE),[1]Vendedores!A:E,4,FALSE)</f>
        <v>0.01</v>
      </c>
      <c r="J1342" t="str">
        <f>VLOOKUP(C1342,[1]Produtos!A:D,2,FALSE)</f>
        <v>Projetor</v>
      </c>
      <c r="K1342" s="5">
        <f>VLOOKUP(C1342,[1]Produtos!A:D,3,FALSE)</f>
        <v>2900</v>
      </c>
      <c r="L1342" s="5">
        <f t="shared" si="60"/>
        <v>92800</v>
      </c>
      <c r="M1342" s="5">
        <f t="shared" si="61"/>
        <v>928</v>
      </c>
      <c r="N1342" s="5">
        <f t="shared" si="62"/>
        <v>91872</v>
      </c>
      <c r="O1342" t="str">
        <f>VLOOKUP(VLOOKUP(C1342,[1]Produtos!A:D,4,FALSE),[1]Categorias!A:B,2,FALSE)</f>
        <v>Hardwares</v>
      </c>
    </row>
    <row r="1343" spans="1:15" x14ac:dyDescent="0.3">
      <c r="A1343">
        <v>1342</v>
      </c>
      <c r="B1343">
        <v>618</v>
      </c>
      <c r="C1343">
        <v>9</v>
      </c>
      <c r="D1343">
        <v>16</v>
      </c>
      <c r="E1343" s="3">
        <v>0.02</v>
      </c>
      <c r="F1343" s="4">
        <f>VLOOKUP(B1343,[1]Vendas!A:C,2,FALSE)</f>
        <v>44117</v>
      </c>
      <c r="G1343" t="str">
        <f>VLOOKUP(VLOOKUP(B1343,[1]Vendas!A:C,3,FALSE),[1]Vendedores!A:B,2,FALSE)</f>
        <v>Fernanda Vasconcelos</v>
      </c>
      <c r="H1343" t="str">
        <f>VLOOKUP(VLOOKUP(VLOOKUP(B1343,[1]Vendas!A:C,3,FALSE),[1]Vendedores!A:E,5,FALSE),[1]Filiais!A:B,2,FALSE)</f>
        <v>Minas Gerais</v>
      </c>
      <c r="I1343" s="3">
        <f>VLOOKUP(VLOOKUP(B1343,[1]Vendas!A:C,3,FALSE),[1]Vendedores!A:E,4,FALSE)</f>
        <v>0.04</v>
      </c>
      <c r="J1343" t="str">
        <f>VLOOKUP(C1343,[1]Produtos!A:D,2,FALSE)</f>
        <v>Papel A4</v>
      </c>
      <c r="K1343" s="5">
        <f>VLOOKUP(C1343,[1]Produtos!A:D,3,FALSE)</f>
        <v>90</v>
      </c>
      <c r="L1343" s="5">
        <f t="shared" si="60"/>
        <v>1440</v>
      </c>
      <c r="M1343" s="5">
        <f t="shared" si="61"/>
        <v>28.8</v>
      </c>
      <c r="N1343" s="5">
        <f t="shared" si="62"/>
        <v>1411.2</v>
      </c>
      <c r="O1343" t="str">
        <f>VLOOKUP(VLOOKUP(C1343,[1]Produtos!A:D,4,FALSE),[1]Categorias!A:B,2,FALSE)</f>
        <v>Papelaria</v>
      </c>
    </row>
    <row r="1344" spans="1:15" x14ac:dyDescent="0.3">
      <c r="A1344">
        <v>1343</v>
      </c>
      <c r="B1344">
        <v>1261</v>
      </c>
      <c r="C1344">
        <v>8</v>
      </c>
      <c r="D1344">
        <v>16</v>
      </c>
      <c r="E1344" s="3">
        <v>0.01</v>
      </c>
      <c r="F1344" s="4">
        <f>VLOOKUP(B1344,[1]Vendas!A:C,2,FALSE)</f>
        <v>43992</v>
      </c>
      <c r="G1344" t="str">
        <f>VLOOKUP(VLOOKUP(B1344,[1]Vendas!A:C,3,FALSE),[1]Vendedores!A:B,2,FALSE)</f>
        <v>Filipe de Tarso</v>
      </c>
      <c r="H1344" t="str">
        <f>VLOOKUP(VLOOKUP(VLOOKUP(B1344,[1]Vendas!A:C,3,FALSE),[1]Vendedores!A:E,5,FALSE),[1]Filiais!A:B,2,FALSE)</f>
        <v>Rio de Janeiro</v>
      </c>
      <c r="I1344" s="3">
        <f>VLOOKUP(VLOOKUP(B1344,[1]Vendas!A:C,3,FALSE),[1]Vendedores!A:E,4,FALSE)</f>
        <v>0.04</v>
      </c>
      <c r="J1344" t="str">
        <f>VLOOKUP(C1344,[1]Produtos!A:D,2,FALSE)</f>
        <v>Projetor</v>
      </c>
      <c r="K1344" s="5">
        <f>VLOOKUP(C1344,[1]Produtos!A:D,3,FALSE)</f>
        <v>2900</v>
      </c>
      <c r="L1344" s="5">
        <f t="shared" si="60"/>
        <v>46400</v>
      </c>
      <c r="M1344" s="5">
        <f t="shared" si="61"/>
        <v>464</v>
      </c>
      <c r="N1344" s="5">
        <f t="shared" si="62"/>
        <v>45936</v>
      </c>
      <c r="O1344" t="str">
        <f>VLOOKUP(VLOOKUP(C1344,[1]Produtos!A:D,4,FALSE),[1]Categorias!A:B,2,FALSE)</f>
        <v>Hardwares</v>
      </c>
    </row>
    <row r="1345" spans="1:15" x14ac:dyDescent="0.3">
      <c r="A1345">
        <v>1344</v>
      </c>
      <c r="B1345">
        <v>1044</v>
      </c>
      <c r="C1345">
        <v>3</v>
      </c>
      <c r="D1345">
        <v>18</v>
      </c>
      <c r="E1345" s="3">
        <v>0</v>
      </c>
      <c r="F1345" s="4">
        <f>VLOOKUP(B1345,[1]Vendas!A:C,2,FALSE)</f>
        <v>43966</v>
      </c>
      <c r="G1345" t="str">
        <f>VLOOKUP(VLOOKUP(B1345,[1]Vendas!A:C,3,FALSE),[1]Vendedores!A:B,2,FALSE)</f>
        <v>Antônio da Costa</v>
      </c>
      <c r="H1345" t="str">
        <f>VLOOKUP(VLOOKUP(VLOOKUP(B1345,[1]Vendas!A:C,3,FALSE),[1]Vendedores!A:E,5,FALSE),[1]Filiais!A:B,2,FALSE)</f>
        <v>São Paulo</v>
      </c>
      <c r="I1345" s="3">
        <f>VLOOKUP(VLOOKUP(B1345,[1]Vendas!A:C,3,FALSE),[1]Vendedores!A:E,4,FALSE)</f>
        <v>7.0000000000000007E-2</v>
      </c>
      <c r="J1345" t="str">
        <f>VLOOKUP(C1345,[1]Produtos!A:D,2,FALSE)</f>
        <v>Teclado</v>
      </c>
      <c r="K1345" s="5">
        <f>VLOOKUP(C1345,[1]Produtos!A:D,3,FALSE)</f>
        <v>90</v>
      </c>
      <c r="L1345" s="5">
        <f t="shared" si="60"/>
        <v>1620</v>
      </c>
      <c r="M1345" s="5">
        <f t="shared" si="61"/>
        <v>0</v>
      </c>
      <c r="N1345" s="5">
        <f t="shared" si="62"/>
        <v>1620</v>
      </c>
      <c r="O1345" t="str">
        <f>VLOOKUP(VLOOKUP(C1345,[1]Produtos!A:D,4,FALSE),[1]Categorias!A:B,2,FALSE)</f>
        <v>Acessórios</v>
      </c>
    </row>
    <row r="1346" spans="1:15" x14ac:dyDescent="0.3">
      <c r="A1346">
        <v>1345</v>
      </c>
      <c r="B1346">
        <v>1487</v>
      </c>
      <c r="C1346">
        <v>7</v>
      </c>
      <c r="D1346">
        <v>27</v>
      </c>
      <c r="E1346" s="3">
        <v>0.05</v>
      </c>
      <c r="F1346" s="4">
        <f>VLOOKUP(B1346,[1]Vendas!A:C,2,FALSE)</f>
        <v>44129</v>
      </c>
      <c r="G1346" t="str">
        <f>VLOOKUP(VLOOKUP(B1346,[1]Vendas!A:C,3,FALSE),[1]Vendedores!A:B,2,FALSE)</f>
        <v>Rubens Lopes</v>
      </c>
      <c r="H1346" t="str">
        <f>VLOOKUP(VLOOKUP(VLOOKUP(B1346,[1]Vendas!A:C,3,FALSE),[1]Vendedores!A:E,5,FALSE),[1]Filiais!A:B,2,FALSE)</f>
        <v>Minas Gerais</v>
      </c>
      <c r="I1346" s="3">
        <f>VLOOKUP(VLOOKUP(B1346,[1]Vendas!A:C,3,FALSE),[1]Vendedores!A:E,4,FALSE)</f>
        <v>0.02</v>
      </c>
      <c r="J1346" t="str">
        <f>VLOOKUP(C1346,[1]Produtos!A:D,2,FALSE)</f>
        <v>Roteador</v>
      </c>
      <c r="K1346" s="5">
        <f>VLOOKUP(C1346,[1]Produtos!A:D,3,FALSE)</f>
        <v>320</v>
      </c>
      <c r="L1346" s="5">
        <f t="shared" si="60"/>
        <v>8640</v>
      </c>
      <c r="M1346" s="5">
        <f t="shared" si="61"/>
        <v>432</v>
      </c>
      <c r="N1346" s="5">
        <f t="shared" si="62"/>
        <v>8208</v>
      </c>
      <c r="O1346" t="str">
        <f>VLOOKUP(VLOOKUP(C1346,[1]Produtos!A:D,4,FALSE),[1]Categorias!A:B,2,FALSE)</f>
        <v>Hardwares</v>
      </c>
    </row>
    <row r="1347" spans="1:15" x14ac:dyDescent="0.3">
      <c r="A1347">
        <v>1346</v>
      </c>
      <c r="B1347">
        <v>810</v>
      </c>
      <c r="C1347">
        <v>7</v>
      </c>
      <c r="D1347">
        <v>6</v>
      </c>
      <c r="E1347" s="3">
        <v>0.05</v>
      </c>
      <c r="F1347" s="4">
        <f>VLOOKUP(B1347,[1]Vendas!A:C,2,FALSE)</f>
        <v>44096</v>
      </c>
      <c r="G1347" t="str">
        <f>VLOOKUP(VLOOKUP(B1347,[1]Vendas!A:C,3,FALSE),[1]Vendedores!A:B,2,FALSE)</f>
        <v>Rubens Lopes</v>
      </c>
      <c r="H1347" t="str">
        <f>VLOOKUP(VLOOKUP(VLOOKUP(B1347,[1]Vendas!A:C,3,FALSE),[1]Vendedores!A:E,5,FALSE),[1]Filiais!A:B,2,FALSE)</f>
        <v>Minas Gerais</v>
      </c>
      <c r="I1347" s="3">
        <f>VLOOKUP(VLOOKUP(B1347,[1]Vendas!A:C,3,FALSE),[1]Vendedores!A:E,4,FALSE)</f>
        <v>0.02</v>
      </c>
      <c r="J1347" t="str">
        <f>VLOOKUP(C1347,[1]Produtos!A:D,2,FALSE)</f>
        <v>Roteador</v>
      </c>
      <c r="K1347" s="5">
        <f>VLOOKUP(C1347,[1]Produtos!A:D,3,FALSE)</f>
        <v>320</v>
      </c>
      <c r="L1347" s="5">
        <f t="shared" ref="L1347:L1410" si="63">K1347*D1347</f>
        <v>1920</v>
      </c>
      <c r="M1347" s="5">
        <f t="shared" ref="M1347:M1410" si="64">E1347*L1347</f>
        <v>96</v>
      </c>
      <c r="N1347" s="5">
        <f t="shared" ref="N1347:N1410" si="65">L1347-M1347</f>
        <v>1824</v>
      </c>
      <c r="O1347" t="str">
        <f>VLOOKUP(VLOOKUP(C1347,[1]Produtos!A:D,4,FALSE),[1]Categorias!A:B,2,FALSE)</f>
        <v>Hardwares</v>
      </c>
    </row>
    <row r="1348" spans="1:15" x14ac:dyDescent="0.3">
      <c r="A1348">
        <v>1347</v>
      </c>
      <c r="B1348">
        <v>708</v>
      </c>
      <c r="C1348">
        <v>5</v>
      </c>
      <c r="D1348">
        <v>25</v>
      </c>
      <c r="E1348" s="3">
        <v>0.02</v>
      </c>
      <c r="F1348" s="4">
        <f>VLOOKUP(B1348,[1]Vendas!A:C,2,FALSE)</f>
        <v>43989</v>
      </c>
      <c r="G1348" t="str">
        <f>VLOOKUP(VLOOKUP(B1348,[1]Vendas!A:C,3,FALSE),[1]Vendedores!A:B,2,FALSE)</f>
        <v>Débora Albuquerque</v>
      </c>
      <c r="H1348" t="str">
        <f>VLOOKUP(VLOOKUP(VLOOKUP(B1348,[1]Vendas!A:C,3,FALSE),[1]Vendedores!A:E,5,FALSE),[1]Filiais!A:B,2,FALSE)</f>
        <v>São Paulo</v>
      </c>
      <c r="I1348" s="3">
        <f>VLOOKUP(VLOOKUP(B1348,[1]Vendas!A:C,3,FALSE),[1]Vendedores!A:E,4,FALSE)</f>
        <v>0.02</v>
      </c>
      <c r="J1348" t="str">
        <f>VLOOKUP(C1348,[1]Produtos!A:D,2,FALSE)</f>
        <v>Smartphone</v>
      </c>
      <c r="K1348" s="5">
        <f>VLOOKUP(C1348,[1]Produtos!A:D,3,FALSE)</f>
        <v>3200</v>
      </c>
      <c r="L1348" s="5">
        <f t="shared" si="63"/>
        <v>80000</v>
      </c>
      <c r="M1348" s="5">
        <f t="shared" si="64"/>
        <v>1600</v>
      </c>
      <c r="N1348" s="5">
        <f t="shared" si="65"/>
        <v>78400</v>
      </c>
      <c r="O1348" t="str">
        <f>VLOOKUP(VLOOKUP(C1348,[1]Produtos!A:D,4,FALSE),[1]Categorias!A:B,2,FALSE)</f>
        <v>Celulares</v>
      </c>
    </row>
    <row r="1349" spans="1:15" x14ac:dyDescent="0.3">
      <c r="A1349">
        <v>1348</v>
      </c>
      <c r="B1349">
        <v>782</v>
      </c>
      <c r="C1349">
        <v>2</v>
      </c>
      <c r="D1349">
        <v>13</v>
      </c>
      <c r="E1349" s="3">
        <v>0.01</v>
      </c>
      <c r="F1349" s="4">
        <f>VLOOKUP(B1349,[1]Vendas!A:C,2,FALSE)</f>
        <v>43986</v>
      </c>
      <c r="G1349" t="str">
        <f>VLOOKUP(VLOOKUP(B1349,[1]Vendas!A:C,3,FALSE),[1]Vendedores!A:B,2,FALSE)</f>
        <v>Jaqueline de Souza</v>
      </c>
      <c r="H1349" t="str">
        <f>VLOOKUP(VLOOKUP(VLOOKUP(B1349,[1]Vendas!A:C,3,FALSE),[1]Vendedores!A:E,5,FALSE),[1]Filiais!A:B,2,FALSE)</f>
        <v>Minas Gerais</v>
      </c>
      <c r="I1349" s="3">
        <f>VLOOKUP(VLOOKUP(B1349,[1]Vendas!A:C,3,FALSE),[1]Vendedores!A:E,4,FALSE)</f>
        <v>7.0000000000000007E-2</v>
      </c>
      <c r="J1349" t="str">
        <f>VLOOKUP(C1349,[1]Produtos!A:D,2,FALSE)</f>
        <v>Impressora</v>
      </c>
      <c r="K1349" s="5">
        <f>VLOOKUP(C1349,[1]Produtos!A:D,3,FALSE)</f>
        <v>2100</v>
      </c>
      <c r="L1349" s="5">
        <f t="shared" si="63"/>
        <v>27300</v>
      </c>
      <c r="M1349" s="5">
        <f t="shared" si="64"/>
        <v>273</v>
      </c>
      <c r="N1349" s="5">
        <f t="shared" si="65"/>
        <v>27027</v>
      </c>
      <c r="O1349" t="str">
        <f>VLOOKUP(VLOOKUP(C1349,[1]Produtos!A:D,4,FALSE),[1]Categorias!A:B,2,FALSE)</f>
        <v>Hardwares</v>
      </c>
    </row>
    <row r="1350" spans="1:15" x14ac:dyDescent="0.3">
      <c r="A1350">
        <v>1349</v>
      </c>
      <c r="B1350">
        <v>1858</v>
      </c>
      <c r="C1350">
        <v>7</v>
      </c>
      <c r="D1350">
        <v>21</v>
      </c>
      <c r="E1350" s="3">
        <v>0.01</v>
      </c>
      <c r="F1350" s="4">
        <f>VLOOKUP(B1350,[1]Vendas!A:C,2,FALSE)</f>
        <v>44073</v>
      </c>
      <c r="G1350" t="str">
        <f>VLOOKUP(VLOOKUP(B1350,[1]Vendas!A:C,3,FALSE),[1]Vendedores!A:B,2,FALSE)</f>
        <v>Antônio da Costa</v>
      </c>
      <c r="H1350" t="str">
        <f>VLOOKUP(VLOOKUP(VLOOKUP(B1350,[1]Vendas!A:C,3,FALSE),[1]Vendedores!A:E,5,FALSE),[1]Filiais!A:B,2,FALSE)</f>
        <v>São Paulo</v>
      </c>
      <c r="I1350" s="3">
        <f>VLOOKUP(VLOOKUP(B1350,[1]Vendas!A:C,3,FALSE),[1]Vendedores!A:E,4,FALSE)</f>
        <v>7.0000000000000007E-2</v>
      </c>
      <c r="J1350" t="str">
        <f>VLOOKUP(C1350,[1]Produtos!A:D,2,FALSE)</f>
        <v>Roteador</v>
      </c>
      <c r="K1350" s="5">
        <f>VLOOKUP(C1350,[1]Produtos!A:D,3,FALSE)</f>
        <v>320</v>
      </c>
      <c r="L1350" s="5">
        <f t="shared" si="63"/>
        <v>6720</v>
      </c>
      <c r="M1350" s="5">
        <f t="shared" si="64"/>
        <v>67.2</v>
      </c>
      <c r="N1350" s="5">
        <f t="shared" si="65"/>
        <v>6652.8</v>
      </c>
      <c r="O1350" t="str">
        <f>VLOOKUP(VLOOKUP(C1350,[1]Produtos!A:D,4,FALSE),[1]Categorias!A:B,2,FALSE)</f>
        <v>Hardwares</v>
      </c>
    </row>
    <row r="1351" spans="1:15" x14ac:dyDescent="0.3">
      <c r="A1351">
        <v>1350</v>
      </c>
      <c r="B1351">
        <v>1670</v>
      </c>
      <c r="C1351">
        <v>2</v>
      </c>
      <c r="D1351">
        <v>12</v>
      </c>
      <c r="E1351" s="3">
        <v>0</v>
      </c>
      <c r="F1351" s="4">
        <f>VLOOKUP(B1351,[1]Vendas!A:C,2,FALSE)</f>
        <v>43864</v>
      </c>
      <c r="G1351" t="str">
        <f>VLOOKUP(VLOOKUP(B1351,[1]Vendas!A:C,3,FALSE),[1]Vendedores!A:B,2,FALSE)</f>
        <v>Filipe de Tarso</v>
      </c>
      <c r="H1351" t="str">
        <f>VLOOKUP(VLOOKUP(VLOOKUP(B1351,[1]Vendas!A:C,3,FALSE),[1]Vendedores!A:E,5,FALSE),[1]Filiais!A:B,2,FALSE)</f>
        <v>Rio de Janeiro</v>
      </c>
      <c r="I1351" s="3">
        <f>VLOOKUP(VLOOKUP(B1351,[1]Vendas!A:C,3,FALSE),[1]Vendedores!A:E,4,FALSE)</f>
        <v>0.04</v>
      </c>
      <c r="J1351" t="str">
        <f>VLOOKUP(C1351,[1]Produtos!A:D,2,FALSE)</f>
        <v>Impressora</v>
      </c>
      <c r="K1351" s="5">
        <f>VLOOKUP(C1351,[1]Produtos!A:D,3,FALSE)</f>
        <v>2100</v>
      </c>
      <c r="L1351" s="5">
        <f t="shared" si="63"/>
        <v>25200</v>
      </c>
      <c r="M1351" s="5">
        <f t="shared" si="64"/>
        <v>0</v>
      </c>
      <c r="N1351" s="5">
        <f t="shared" si="65"/>
        <v>25200</v>
      </c>
      <c r="O1351" t="str">
        <f>VLOOKUP(VLOOKUP(C1351,[1]Produtos!A:D,4,FALSE),[1]Categorias!A:B,2,FALSE)</f>
        <v>Hardwares</v>
      </c>
    </row>
    <row r="1352" spans="1:15" x14ac:dyDescent="0.3">
      <c r="A1352">
        <v>1351</v>
      </c>
      <c r="B1352">
        <v>79</v>
      </c>
      <c r="C1352">
        <v>6</v>
      </c>
      <c r="D1352">
        <v>27</v>
      </c>
      <c r="E1352" s="3">
        <v>0.05</v>
      </c>
      <c r="F1352" s="4">
        <f>VLOOKUP(B1352,[1]Vendas!A:C,2,FALSE)</f>
        <v>44066</v>
      </c>
      <c r="G1352" t="str">
        <f>VLOOKUP(VLOOKUP(B1352,[1]Vendas!A:C,3,FALSE),[1]Vendedores!A:B,2,FALSE)</f>
        <v>Rubens Lopes</v>
      </c>
      <c r="H1352" t="str">
        <f>VLOOKUP(VLOOKUP(VLOOKUP(B1352,[1]Vendas!A:C,3,FALSE),[1]Vendedores!A:E,5,FALSE),[1]Filiais!A:B,2,FALSE)</f>
        <v>Minas Gerais</v>
      </c>
      <c r="I1352" s="3">
        <f>VLOOKUP(VLOOKUP(B1352,[1]Vendas!A:C,3,FALSE),[1]Vendedores!A:E,4,FALSE)</f>
        <v>0.02</v>
      </c>
      <c r="J1352" t="str">
        <f>VLOOKUP(C1352,[1]Produtos!A:D,2,FALSE)</f>
        <v>Carregador para celular</v>
      </c>
      <c r="K1352" s="5">
        <f>VLOOKUP(C1352,[1]Produtos!A:D,3,FALSE)</f>
        <v>150</v>
      </c>
      <c r="L1352" s="5">
        <f t="shared" si="63"/>
        <v>4050</v>
      </c>
      <c r="M1352" s="5">
        <f t="shared" si="64"/>
        <v>202.5</v>
      </c>
      <c r="N1352" s="5">
        <f t="shared" si="65"/>
        <v>3847.5</v>
      </c>
      <c r="O1352" t="str">
        <f>VLOOKUP(VLOOKUP(C1352,[1]Produtos!A:D,4,FALSE),[1]Categorias!A:B,2,FALSE)</f>
        <v>Celulares</v>
      </c>
    </row>
    <row r="1353" spans="1:15" x14ac:dyDescent="0.3">
      <c r="A1353">
        <v>1352</v>
      </c>
      <c r="B1353">
        <v>1102</v>
      </c>
      <c r="C1353">
        <v>1</v>
      </c>
      <c r="D1353">
        <v>16</v>
      </c>
      <c r="E1353" s="3">
        <v>0.01</v>
      </c>
      <c r="F1353" s="4">
        <f>VLOOKUP(B1353,[1]Vendas!A:C,2,FALSE)</f>
        <v>43921</v>
      </c>
      <c r="G1353" t="str">
        <f>VLOOKUP(VLOOKUP(B1353,[1]Vendas!A:C,3,FALSE),[1]Vendedores!A:B,2,FALSE)</f>
        <v>Augusto Carlos</v>
      </c>
      <c r="H1353" t="str">
        <f>VLOOKUP(VLOOKUP(VLOOKUP(B1353,[1]Vendas!A:C,3,FALSE),[1]Vendedores!A:E,5,FALSE),[1]Filiais!A:B,2,FALSE)</f>
        <v>São Paulo</v>
      </c>
      <c r="I1353" s="3">
        <f>VLOOKUP(VLOOKUP(B1353,[1]Vendas!A:C,3,FALSE),[1]Vendedores!A:E,4,FALSE)</f>
        <v>0.08</v>
      </c>
      <c r="J1353" t="str">
        <f>VLOOKUP(C1353,[1]Produtos!A:D,2,FALSE)</f>
        <v>Computador desktop</v>
      </c>
      <c r="K1353" s="5">
        <f>VLOOKUP(C1353,[1]Produtos!A:D,3,FALSE)</f>
        <v>5200</v>
      </c>
      <c r="L1353" s="5">
        <f t="shared" si="63"/>
        <v>83200</v>
      </c>
      <c r="M1353" s="5">
        <f t="shared" si="64"/>
        <v>832</v>
      </c>
      <c r="N1353" s="5">
        <f t="shared" si="65"/>
        <v>82368</v>
      </c>
      <c r="O1353" t="str">
        <f>VLOOKUP(VLOOKUP(C1353,[1]Produtos!A:D,4,FALSE),[1]Categorias!A:B,2,FALSE)</f>
        <v>Hardwares</v>
      </c>
    </row>
    <row r="1354" spans="1:15" x14ac:dyDescent="0.3">
      <c r="A1354">
        <v>1353</v>
      </c>
      <c r="B1354">
        <v>136</v>
      </c>
      <c r="C1354">
        <v>5</v>
      </c>
      <c r="D1354">
        <v>13</v>
      </c>
      <c r="E1354" s="3">
        <v>0.05</v>
      </c>
      <c r="F1354" s="4">
        <f>VLOOKUP(B1354,[1]Vendas!A:C,2,FALSE)</f>
        <v>43844</v>
      </c>
      <c r="G1354" t="str">
        <f>VLOOKUP(VLOOKUP(B1354,[1]Vendas!A:C,3,FALSE),[1]Vendedores!A:B,2,FALSE)</f>
        <v>Fernanda Vasconcelos</v>
      </c>
      <c r="H1354" t="str">
        <f>VLOOKUP(VLOOKUP(VLOOKUP(B1354,[1]Vendas!A:C,3,FALSE),[1]Vendedores!A:E,5,FALSE),[1]Filiais!A:B,2,FALSE)</f>
        <v>Minas Gerais</v>
      </c>
      <c r="I1354" s="3">
        <f>VLOOKUP(VLOOKUP(B1354,[1]Vendas!A:C,3,FALSE),[1]Vendedores!A:E,4,FALSE)</f>
        <v>0.04</v>
      </c>
      <c r="J1354" t="str">
        <f>VLOOKUP(C1354,[1]Produtos!A:D,2,FALSE)</f>
        <v>Smartphone</v>
      </c>
      <c r="K1354" s="5">
        <f>VLOOKUP(C1354,[1]Produtos!A:D,3,FALSE)</f>
        <v>3200</v>
      </c>
      <c r="L1354" s="5">
        <f t="shared" si="63"/>
        <v>41600</v>
      </c>
      <c r="M1354" s="5">
        <f t="shared" si="64"/>
        <v>2080</v>
      </c>
      <c r="N1354" s="5">
        <f t="shared" si="65"/>
        <v>39520</v>
      </c>
      <c r="O1354" t="str">
        <f>VLOOKUP(VLOOKUP(C1354,[1]Produtos!A:D,4,FALSE),[1]Categorias!A:B,2,FALSE)</f>
        <v>Celulares</v>
      </c>
    </row>
    <row r="1355" spans="1:15" x14ac:dyDescent="0.3">
      <c r="A1355">
        <v>1354</v>
      </c>
      <c r="B1355">
        <v>225</v>
      </c>
      <c r="C1355">
        <v>6</v>
      </c>
      <c r="D1355">
        <v>18</v>
      </c>
      <c r="E1355" s="3">
        <v>0.02</v>
      </c>
      <c r="F1355" s="4">
        <f>VLOOKUP(B1355,[1]Vendas!A:C,2,FALSE)</f>
        <v>43856</v>
      </c>
      <c r="G1355" t="str">
        <f>VLOOKUP(VLOOKUP(B1355,[1]Vendas!A:C,3,FALSE),[1]Vendedores!A:B,2,FALSE)</f>
        <v>Augusto Carlos</v>
      </c>
      <c r="H1355" t="str">
        <f>VLOOKUP(VLOOKUP(VLOOKUP(B1355,[1]Vendas!A:C,3,FALSE),[1]Vendedores!A:E,5,FALSE),[1]Filiais!A:B,2,FALSE)</f>
        <v>São Paulo</v>
      </c>
      <c r="I1355" s="3">
        <f>VLOOKUP(VLOOKUP(B1355,[1]Vendas!A:C,3,FALSE),[1]Vendedores!A:E,4,FALSE)</f>
        <v>0.08</v>
      </c>
      <c r="J1355" t="str">
        <f>VLOOKUP(C1355,[1]Produtos!A:D,2,FALSE)</f>
        <v>Carregador para celular</v>
      </c>
      <c r="K1355" s="5">
        <f>VLOOKUP(C1355,[1]Produtos!A:D,3,FALSE)</f>
        <v>150</v>
      </c>
      <c r="L1355" s="5">
        <f t="shared" si="63"/>
        <v>2700</v>
      </c>
      <c r="M1355" s="5">
        <f t="shared" si="64"/>
        <v>54</v>
      </c>
      <c r="N1355" s="5">
        <f t="shared" si="65"/>
        <v>2646</v>
      </c>
      <c r="O1355" t="str">
        <f>VLOOKUP(VLOOKUP(C1355,[1]Produtos!A:D,4,FALSE),[1]Categorias!A:B,2,FALSE)</f>
        <v>Celulares</v>
      </c>
    </row>
    <row r="1356" spans="1:15" x14ac:dyDescent="0.3">
      <c r="A1356">
        <v>1355</v>
      </c>
      <c r="B1356">
        <v>693</v>
      </c>
      <c r="C1356">
        <v>4</v>
      </c>
      <c r="D1356">
        <v>20</v>
      </c>
      <c r="E1356" s="3">
        <v>0.05</v>
      </c>
      <c r="F1356" s="4">
        <f>VLOOKUP(B1356,[1]Vendas!A:C,2,FALSE)</f>
        <v>44114</v>
      </c>
      <c r="G1356" t="str">
        <f>VLOOKUP(VLOOKUP(B1356,[1]Vendas!A:C,3,FALSE),[1]Vendedores!A:B,2,FALSE)</f>
        <v>Almira Buarque</v>
      </c>
      <c r="H1356" t="str">
        <f>VLOOKUP(VLOOKUP(VLOOKUP(B1356,[1]Vendas!A:C,3,FALSE),[1]Vendedores!A:E,5,FALSE),[1]Filiais!A:B,2,FALSE)</f>
        <v>Rio de Janeiro</v>
      </c>
      <c r="I1356" s="3">
        <f>VLOOKUP(VLOOKUP(B1356,[1]Vendas!A:C,3,FALSE),[1]Vendedores!A:E,4,FALSE)</f>
        <v>0.04</v>
      </c>
      <c r="J1356" t="str">
        <f>VLOOKUP(C1356,[1]Produtos!A:D,2,FALSE)</f>
        <v>Mouse</v>
      </c>
      <c r="K1356" s="5">
        <f>VLOOKUP(C1356,[1]Produtos!A:D,3,FALSE)</f>
        <v>75</v>
      </c>
      <c r="L1356" s="5">
        <f t="shared" si="63"/>
        <v>1500</v>
      </c>
      <c r="M1356" s="5">
        <f t="shared" si="64"/>
        <v>75</v>
      </c>
      <c r="N1356" s="5">
        <f t="shared" si="65"/>
        <v>1425</v>
      </c>
      <c r="O1356" t="str">
        <f>VLOOKUP(VLOOKUP(C1356,[1]Produtos!A:D,4,FALSE),[1]Categorias!A:B,2,FALSE)</f>
        <v>Acessórios</v>
      </c>
    </row>
    <row r="1357" spans="1:15" x14ac:dyDescent="0.3">
      <c r="A1357">
        <v>1356</v>
      </c>
      <c r="B1357">
        <v>1579</v>
      </c>
      <c r="C1357">
        <v>8</v>
      </c>
      <c r="D1357">
        <v>22</v>
      </c>
      <c r="E1357" s="3">
        <v>0</v>
      </c>
      <c r="F1357" s="4">
        <f>VLOOKUP(B1357,[1]Vendas!A:C,2,FALSE)</f>
        <v>43889</v>
      </c>
      <c r="G1357" t="str">
        <f>VLOOKUP(VLOOKUP(B1357,[1]Vendas!A:C,3,FALSE),[1]Vendedores!A:B,2,FALSE)</f>
        <v>Antônio da Costa</v>
      </c>
      <c r="H1357" t="str">
        <f>VLOOKUP(VLOOKUP(VLOOKUP(B1357,[1]Vendas!A:C,3,FALSE),[1]Vendedores!A:E,5,FALSE),[1]Filiais!A:B,2,FALSE)</f>
        <v>São Paulo</v>
      </c>
      <c r="I1357" s="3">
        <f>VLOOKUP(VLOOKUP(B1357,[1]Vendas!A:C,3,FALSE),[1]Vendedores!A:E,4,FALSE)</f>
        <v>7.0000000000000007E-2</v>
      </c>
      <c r="J1357" t="str">
        <f>VLOOKUP(C1357,[1]Produtos!A:D,2,FALSE)</f>
        <v>Projetor</v>
      </c>
      <c r="K1357" s="5">
        <f>VLOOKUP(C1357,[1]Produtos!A:D,3,FALSE)</f>
        <v>2900</v>
      </c>
      <c r="L1357" s="5">
        <f t="shared" si="63"/>
        <v>63800</v>
      </c>
      <c r="M1357" s="5">
        <f t="shared" si="64"/>
        <v>0</v>
      </c>
      <c r="N1357" s="5">
        <f t="shared" si="65"/>
        <v>63800</v>
      </c>
      <c r="O1357" t="str">
        <f>VLOOKUP(VLOOKUP(C1357,[1]Produtos!A:D,4,FALSE),[1]Categorias!A:B,2,FALSE)</f>
        <v>Hardwares</v>
      </c>
    </row>
    <row r="1358" spans="1:15" x14ac:dyDescent="0.3">
      <c r="A1358">
        <v>1357</v>
      </c>
      <c r="B1358">
        <v>1578</v>
      </c>
      <c r="C1358">
        <v>4</v>
      </c>
      <c r="D1358">
        <v>16</v>
      </c>
      <c r="E1358" s="3">
        <v>0.03</v>
      </c>
      <c r="F1358" s="4">
        <f>VLOOKUP(B1358,[1]Vendas!A:C,2,FALSE)</f>
        <v>43975</v>
      </c>
      <c r="G1358" t="str">
        <f>VLOOKUP(VLOOKUP(B1358,[1]Vendas!A:C,3,FALSE),[1]Vendedores!A:B,2,FALSE)</f>
        <v>Débora Albuquerque</v>
      </c>
      <c r="H1358" t="str">
        <f>VLOOKUP(VLOOKUP(VLOOKUP(B1358,[1]Vendas!A:C,3,FALSE),[1]Vendedores!A:E,5,FALSE),[1]Filiais!A:B,2,FALSE)</f>
        <v>São Paulo</v>
      </c>
      <c r="I1358" s="3">
        <f>VLOOKUP(VLOOKUP(B1358,[1]Vendas!A:C,3,FALSE),[1]Vendedores!A:E,4,FALSE)</f>
        <v>0.02</v>
      </c>
      <c r="J1358" t="str">
        <f>VLOOKUP(C1358,[1]Produtos!A:D,2,FALSE)</f>
        <v>Mouse</v>
      </c>
      <c r="K1358" s="5">
        <f>VLOOKUP(C1358,[1]Produtos!A:D,3,FALSE)</f>
        <v>75</v>
      </c>
      <c r="L1358" s="5">
        <f t="shared" si="63"/>
        <v>1200</v>
      </c>
      <c r="M1358" s="5">
        <f t="shared" si="64"/>
        <v>36</v>
      </c>
      <c r="N1358" s="5">
        <f t="shared" si="65"/>
        <v>1164</v>
      </c>
      <c r="O1358" t="str">
        <f>VLOOKUP(VLOOKUP(C1358,[1]Produtos!A:D,4,FALSE),[1]Categorias!A:B,2,FALSE)</f>
        <v>Acessórios</v>
      </c>
    </row>
    <row r="1359" spans="1:15" x14ac:dyDescent="0.3">
      <c r="A1359">
        <v>1358</v>
      </c>
      <c r="B1359">
        <v>962</v>
      </c>
      <c r="C1359">
        <v>8</v>
      </c>
      <c r="D1359">
        <v>4</v>
      </c>
      <c r="E1359" s="3">
        <v>0</v>
      </c>
      <c r="F1359" s="4">
        <f>VLOOKUP(B1359,[1]Vendas!A:C,2,FALSE)</f>
        <v>44030</v>
      </c>
      <c r="G1359" t="str">
        <f>VLOOKUP(VLOOKUP(B1359,[1]Vendas!A:C,3,FALSE),[1]Vendedores!A:B,2,FALSE)</f>
        <v>Jaqueline de Souza</v>
      </c>
      <c r="H1359" t="str">
        <f>VLOOKUP(VLOOKUP(VLOOKUP(B1359,[1]Vendas!A:C,3,FALSE),[1]Vendedores!A:E,5,FALSE),[1]Filiais!A:B,2,FALSE)</f>
        <v>Minas Gerais</v>
      </c>
      <c r="I1359" s="3">
        <f>VLOOKUP(VLOOKUP(B1359,[1]Vendas!A:C,3,FALSE),[1]Vendedores!A:E,4,FALSE)</f>
        <v>7.0000000000000007E-2</v>
      </c>
      <c r="J1359" t="str">
        <f>VLOOKUP(C1359,[1]Produtos!A:D,2,FALSE)</f>
        <v>Projetor</v>
      </c>
      <c r="K1359" s="5">
        <f>VLOOKUP(C1359,[1]Produtos!A:D,3,FALSE)</f>
        <v>2900</v>
      </c>
      <c r="L1359" s="5">
        <f t="shared" si="63"/>
        <v>11600</v>
      </c>
      <c r="M1359" s="5">
        <f t="shared" si="64"/>
        <v>0</v>
      </c>
      <c r="N1359" s="5">
        <f t="shared" si="65"/>
        <v>11600</v>
      </c>
      <c r="O1359" t="str">
        <f>VLOOKUP(VLOOKUP(C1359,[1]Produtos!A:D,4,FALSE),[1]Categorias!A:B,2,FALSE)</f>
        <v>Hardwares</v>
      </c>
    </row>
    <row r="1360" spans="1:15" x14ac:dyDescent="0.3">
      <c r="A1360">
        <v>1359</v>
      </c>
      <c r="B1360">
        <v>1957</v>
      </c>
      <c r="C1360">
        <v>7</v>
      </c>
      <c r="D1360">
        <v>28</v>
      </c>
      <c r="E1360" s="3">
        <v>0.04</v>
      </c>
      <c r="F1360" s="4">
        <f>VLOOKUP(B1360,[1]Vendas!A:C,2,FALSE)</f>
        <v>43839</v>
      </c>
      <c r="G1360" t="str">
        <f>VLOOKUP(VLOOKUP(B1360,[1]Vendas!A:C,3,FALSE),[1]Vendedores!A:B,2,FALSE)</f>
        <v>Jaqueline de Souza</v>
      </c>
      <c r="H1360" t="str">
        <f>VLOOKUP(VLOOKUP(VLOOKUP(B1360,[1]Vendas!A:C,3,FALSE),[1]Vendedores!A:E,5,FALSE),[1]Filiais!A:B,2,FALSE)</f>
        <v>Minas Gerais</v>
      </c>
      <c r="I1360" s="3">
        <f>VLOOKUP(VLOOKUP(B1360,[1]Vendas!A:C,3,FALSE),[1]Vendedores!A:E,4,FALSE)</f>
        <v>7.0000000000000007E-2</v>
      </c>
      <c r="J1360" t="str">
        <f>VLOOKUP(C1360,[1]Produtos!A:D,2,FALSE)</f>
        <v>Roteador</v>
      </c>
      <c r="K1360" s="5">
        <f>VLOOKUP(C1360,[1]Produtos!A:D,3,FALSE)</f>
        <v>320</v>
      </c>
      <c r="L1360" s="5">
        <f t="shared" si="63"/>
        <v>8960</v>
      </c>
      <c r="M1360" s="5">
        <f t="shared" si="64"/>
        <v>358.40000000000003</v>
      </c>
      <c r="N1360" s="5">
        <f t="shared" si="65"/>
        <v>8601.6</v>
      </c>
      <c r="O1360" t="str">
        <f>VLOOKUP(VLOOKUP(C1360,[1]Produtos!A:D,4,FALSE),[1]Categorias!A:B,2,FALSE)</f>
        <v>Hardwares</v>
      </c>
    </row>
    <row r="1361" spans="1:15" x14ac:dyDescent="0.3">
      <c r="A1361">
        <v>1360</v>
      </c>
      <c r="B1361">
        <v>1278</v>
      </c>
      <c r="C1361">
        <v>3</v>
      </c>
      <c r="D1361">
        <v>14</v>
      </c>
      <c r="E1361" s="3">
        <v>0.01</v>
      </c>
      <c r="F1361" s="4">
        <f>VLOOKUP(B1361,[1]Vendas!A:C,2,FALSE)</f>
        <v>43832</v>
      </c>
      <c r="G1361" t="str">
        <f>VLOOKUP(VLOOKUP(B1361,[1]Vendas!A:C,3,FALSE),[1]Vendedores!A:B,2,FALSE)</f>
        <v>Augusto Carlos</v>
      </c>
      <c r="H1361" t="str">
        <f>VLOOKUP(VLOOKUP(VLOOKUP(B1361,[1]Vendas!A:C,3,FALSE),[1]Vendedores!A:E,5,FALSE),[1]Filiais!A:B,2,FALSE)</f>
        <v>São Paulo</v>
      </c>
      <c r="I1361" s="3">
        <f>VLOOKUP(VLOOKUP(B1361,[1]Vendas!A:C,3,FALSE),[1]Vendedores!A:E,4,FALSE)</f>
        <v>0.08</v>
      </c>
      <c r="J1361" t="str">
        <f>VLOOKUP(C1361,[1]Produtos!A:D,2,FALSE)</f>
        <v>Teclado</v>
      </c>
      <c r="K1361" s="5">
        <f>VLOOKUP(C1361,[1]Produtos!A:D,3,FALSE)</f>
        <v>90</v>
      </c>
      <c r="L1361" s="5">
        <f t="shared" si="63"/>
        <v>1260</v>
      </c>
      <c r="M1361" s="5">
        <f t="shared" si="64"/>
        <v>12.6</v>
      </c>
      <c r="N1361" s="5">
        <f t="shared" si="65"/>
        <v>1247.4000000000001</v>
      </c>
      <c r="O1361" t="str">
        <f>VLOOKUP(VLOOKUP(C1361,[1]Produtos!A:D,4,FALSE),[1]Categorias!A:B,2,FALSE)</f>
        <v>Acessórios</v>
      </c>
    </row>
    <row r="1362" spans="1:15" x14ac:dyDescent="0.3">
      <c r="A1362">
        <v>1361</v>
      </c>
      <c r="B1362">
        <v>1043</v>
      </c>
      <c r="C1362">
        <v>7</v>
      </c>
      <c r="D1362">
        <v>10</v>
      </c>
      <c r="E1362" s="3">
        <v>0.02</v>
      </c>
      <c r="F1362" s="4">
        <f>VLOOKUP(B1362,[1]Vendas!A:C,2,FALSE)</f>
        <v>44166</v>
      </c>
      <c r="G1362" t="str">
        <f>VLOOKUP(VLOOKUP(B1362,[1]Vendas!A:C,3,FALSE),[1]Vendedores!A:B,2,FALSE)</f>
        <v>Débora Albuquerque</v>
      </c>
      <c r="H1362" t="str">
        <f>VLOOKUP(VLOOKUP(VLOOKUP(B1362,[1]Vendas!A:C,3,FALSE),[1]Vendedores!A:E,5,FALSE),[1]Filiais!A:B,2,FALSE)</f>
        <v>São Paulo</v>
      </c>
      <c r="I1362" s="3">
        <f>VLOOKUP(VLOOKUP(B1362,[1]Vendas!A:C,3,FALSE),[1]Vendedores!A:E,4,FALSE)</f>
        <v>0.02</v>
      </c>
      <c r="J1362" t="str">
        <f>VLOOKUP(C1362,[1]Produtos!A:D,2,FALSE)</f>
        <v>Roteador</v>
      </c>
      <c r="K1362" s="5">
        <f>VLOOKUP(C1362,[1]Produtos!A:D,3,FALSE)</f>
        <v>320</v>
      </c>
      <c r="L1362" s="5">
        <f t="shared" si="63"/>
        <v>3200</v>
      </c>
      <c r="M1362" s="5">
        <f t="shared" si="64"/>
        <v>64</v>
      </c>
      <c r="N1362" s="5">
        <f t="shared" si="65"/>
        <v>3136</v>
      </c>
      <c r="O1362" t="str">
        <f>VLOOKUP(VLOOKUP(C1362,[1]Produtos!A:D,4,FALSE),[1]Categorias!A:B,2,FALSE)</f>
        <v>Hardwares</v>
      </c>
    </row>
    <row r="1363" spans="1:15" x14ac:dyDescent="0.3">
      <c r="A1363">
        <v>1362</v>
      </c>
      <c r="B1363">
        <v>1844</v>
      </c>
      <c r="C1363">
        <v>9</v>
      </c>
      <c r="D1363">
        <v>8</v>
      </c>
      <c r="E1363" s="3">
        <v>0.04</v>
      </c>
      <c r="F1363" s="4">
        <f>VLOOKUP(B1363,[1]Vendas!A:C,2,FALSE)</f>
        <v>43841</v>
      </c>
      <c r="G1363" t="str">
        <f>VLOOKUP(VLOOKUP(B1363,[1]Vendas!A:C,3,FALSE),[1]Vendedores!A:B,2,FALSE)</f>
        <v>Débora Albuquerque</v>
      </c>
      <c r="H1363" t="str">
        <f>VLOOKUP(VLOOKUP(VLOOKUP(B1363,[1]Vendas!A:C,3,FALSE),[1]Vendedores!A:E,5,FALSE),[1]Filiais!A:B,2,FALSE)</f>
        <v>São Paulo</v>
      </c>
      <c r="I1363" s="3">
        <f>VLOOKUP(VLOOKUP(B1363,[1]Vendas!A:C,3,FALSE),[1]Vendedores!A:E,4,FALSE)</f>
        <v>0.02</v>
      </c>
      <c r="J1363" t="str">
        <f>VLOOKUP(C1363,[1]Produtos!A:D,2,FALSE)</f>
        <v>Papel A4</v>
      </c>
      <c r="K1363" s="5">
        <f>VLOOKUP(C1363,[1]Produtos!A:D,3,FALSE)</f>
        <v>90</v>
      </c>
      <c r="L1363" s="5">
        <f t="shared" si="63"/>
        <v>720</v>
      </c>
      <c r="M1363" s="5">
        <f t="shared" si="64"/>
        <v>28.8</v>
      </c>
      <c r="N1363" s="5">
        <f t="shared" si="65"/>
        <v>691.2</v>
      </c>
      <c r="O1363" t="str">
        <f>VLOOKUP(VLOOKUP(C1363,[1]Produtos!A:D,4,FALSE),[1]Categorias!A:B,2,FALSE)</f>
        <v>Papelaria</v>
      </c>
    </row>
    <row r="1364" spans="1:15" x14ac:dyDescent="0.3">
      <c r="A1364">
        <v>1363</v>
      </c>
      <c r="B1364">
        <v>21</v>
      </c>
      <c r="C1364">
        <v>9</v>
      </c>
      <c r="D1364">
        <v>15</v>
      </c>
      <c r="E1364" s="3">
        <v>0.03</v>
      </c>
      <c r="F1364" s="4">
        <f>VLOOKUP(B1364,[1]Vendas!A:C,2,FALSE)</f>
        <v>43832</v>
      </c>
      <c r="G1364" t="str">
        <f>VLOOKUP(VLOOKUP(B1364,[1]Vendas!A:C,3,FALSE),[1]Vendedores!A:B,2,FALSE)</f>
        <v>Fernanda Vasconcelos</v>
      </c>
      <c r="H1364" t="str">
        <f>VLOOKUP(VLOOKUP(VLOOKUP(B1364,[1]Vendas!A:C,3,FALSE),[1]Vendedores!A:E,5,FALSE),[1]Filiais!A:B,2,FALSE)</f>
        <v>Minas Gerais</v>
      </c>
      <c r="I1364" s="3">
        <f>VLOOKUP(VLOOKUP(B1364,[1]Vendas!A:C,3,FALSE),[1]Vendedores!A:E,4,FALSE)</f>
        <v>0.04</v>
      </c>
      <c r="J1364" t="str">
        <f>VLOOKUP(C1364,[1]Produtos!A:D,2,FALSE)</f>
        <v>Papel A4</v>
      </c>
      <c r="K1364" s="5">
        <f>VLOOKUP(C1364,[1]Produtos!A:D,3,FALSE)</f>
        <v>90</v>
      </c>
      <c r="L1364" s="5">
        <f t="shared" si="63"/>
        <v>1350</v>
      </c>
      <c r="M1364" s="5">
        <f t="shared" si="64"/>
        <v>40.5</v>
      </c>
      <c r="N1364" s="5">
        <f t="shared" si="65"/>
        <v>1309.5</v>
      </c>
      <c r="O1364" t="str">
        <f>VLOOKUP(VLOOKUP(C1364,[1]Produtos!A:D,4,FALSE),[1]Categorias!A:B,2,FALSE)</f>
        <v>Papelaria</v>
      </c>
    </row>
    <row r="1365" spans="1:15" x14ac:dyDescent="0.3">
      <c r="A1365">
        <v>1364</v>
      </c>
      <c r="B1365">
        <v>576</v>
      </c>
      <c r="C1365">
        <v>3</v>
      </c>
      <c r="D1365">
        <v>6</v>
      </c>
      <c r="E1365" s="3">
        <v>0</v>
      </c>
      <c r="F1365" s="4">
        <f>VLOOKUP(B1365,[1]Vendas!A:C,2,FALSE)</f>
        <v>44185</v>
      </c>
      <c r="G1365" t="str">
        <f>VLOOKUP(VLOOKUP(B1365,[1]Vendas!A:C,3,FALSE),[1]Vendedores!A:B,2,FALSE)</f>
        <v>Solange Almeida</v>
      </c>
      <c r="H1365" t="str">
        <f>VLOOKUP(VLOOKUP(VLOOKUP(B1365,[1]Vendas!A:C,3,FALSE),[1]Vendedores!A:E,5,FALSE),[1]Filiais!A:B,2,FALSE)</f>
        <v>Rio de Janeiro</v>
      </c>
      <c r="I1365" s="3">
        <f>VLOOKUP(VLOOKUP(B1365,[1]Vendas!A:C,3,FALSE),[1]Vendedores!A:E,4,FALSE)</f>
        <v>0.01</v>
      </c>
      <c r="J1365" t="str">
        <f>VLOOKUP(C1365,[1]Produtos!A:D,2,FALSE)</f>
        <v>Teclado</v>
      </c>
      <c r="K1365" s="5">
        <f>VLOOKUP(C1365,[1]Produtos!A:D,3,FALSE)</f>
        <v>90</v>
      </c>
      <c r="L1365" s="5">
        <f t="shared" si="63"/>
        <v>540</v>
      </c>
      <c r="M1365" s="5">
        <f t="shared" si="64"/>
        <v>0</v>
      </c>
      <c r="N1365" s="5">
        <f t="shared" si="65"/>
        <v>540</v>
      </c>
      <c r="O1365" t="str">
        <f>VLOOKUP(VLOOKUP(C1365,[1]Produtos!A:D,4,FALSE),[1]Categorias!A:B,2,FALSE)</f>
        <v>Acessórios</v>
      </c>
    </row>
    <row r="1366" spans="1:15" x14ac:dyDescent="0.3">
      <c r="A1366">
        <v>1365</v>
      </c>
      <c r="B1366">
        <v>968</v>
      </c>
      <c r="C1366">
        <v>4</v>
      </c>
      <c r="D1366">
        <v>9</v>
      </c>
      <c r="E1366" s="3">
        <v>0.01</v>
      </c>
      <c r="F1366" s="4">
        <f>VLOOKUP(B1366,[1]Vendas!A:C,2,FALSE)</f>
        <v>43955</v>
      </c>
      <c r="G1366" t="str">
        <f>VLOOKUP(VLOOKUP(B1366,[1]Vendas!A:C,3,FALSE),[1]Vendedores!A:B,2,FALSE)</f>
        <v>Fernanda Vasconcelos</v>
      </c>
      <c r="H1366" t="str">
        <f>VLOOKUP(VLOOKUP(VLOOKUP(B1366,[1]Vendas!A:C,3,FALSE),[1]Vendedores!A:E,5,FALSE),[1]Filiais!A:B,2,FALSE)</f>
        <v>Minas Gerais</v>
      </c>
      <c r="I1366" s="3">
        <f>VLOOKUP(VLOOKUP(B1366,[1]Vendas!A:C,3,FALSE),[1]Vendedores!A:E,4,FALSE)</f>
        <v>0.04</v>
      </c>
      <c r="J1366" t="str">
        <f>VLOOKUP(C1366,[1]Produtos!A:D,2,FALSE)</f>
        <v>Mouse</v>
      </c>
      <c r="K1366" s="5">
        <f>VLOOKUP(C1366,[1]Produtos!A:D,3,FALSE)</f>
        <v>75</v>
      </c>
      <c r="L1366" s="5">
        <f t="shared" si="63"/>
        <v>675</v>
      </c>
      <c r="M1366" s="5">
        <f t="shared" si="64"/>
        <v>6.75</v>
      </c>
      <c r="N1366" s="5">
        <f t="shared" si="65"/>
        <v>668.25</v>
      </c>
      <c r="O1366" t="str">
        <f>VLOOKUP(VLOOKUP(C1366,[1]Produtos!A:D,4,FALSE),[1]Categorias!A:B,2,FALSE)</f>
        <v>Acessórios</v>
      </c>
    </row>
    <row r="1367" spans="1:15" x14ac:dyDescent="0.3">
      <c r="A1367">
        <v>1366</v>
      </c>
      <c r="B1367">
        <v>415</v>
      </c>
      <c r="C1367">
        <v>5</v>
      </c>
      <c r="D1367">
        <v>20</v>
      </c>
      <c r="E1367" s="3">
        <v>0.02</v>
      </c>
      <c r="F1367" s="4">
        <f>VLOOKUP(B1367,[1]Vendas!A:C,2,FALSE)</f>
        <v>44079</v>
      </c>
      <c r="G1367" t="str">
        <f>VLOOKUP(VLOOKUP(B1367,[1]Vendas!A:C,3,FALSE),[1]Vendedores!A:B,2,FALSE)</f>
        <v>Raimundo Nonato</v>
      </c>
      <c r="H1367" t="str">
        <f>VLOOKUP(VLOOKUP(VLOOKUP(B1367,[1]Vendas!A:C,3,FALSE),[1]Vendedores!A:E,5,FALSE),[1]Filiais!A:B,2,FALSE)</f>
        <v>Minas Gerais</v>
      </c>
      <c r="I1367" s="3">
        <f>VLOOKUP(VLOOKUP(B1367,[1]Vendas!A:C,3,FALSE),[1]Vendedores!A:E,4,FALSE)</f>
        <v>0.02</v>
      </c>
      <c r="J1367" t="str">
        <f>VLOOKUP(C1367,[1]Produtos!A:D,2,FALSE)</f>
        <v>Smartphone</v>
      </c>
      <c r="K1367" s="5">
        <f>VLOOKUP(C1367,[1]Produtos!A:D,3,FALSE)</f>
        <v>3200</v>
      </c>
      <c r="L1367" s="5">
        <f t="shared" si="63"/>
        <v>64000</v>
      </c>
      <c r="M1367" s="5">
        <f t="shared" si="64"/>
        <v>1280</v>
      </c>
      <c r="N1367" s="5">
        <f t="shared" si="65"/>
        <v>62720</v>
      </c>
      <c r="O1367" t="str">
        <f>VLOOKUP(VLOOKUP(C1367,[1]Produtos!A:D,4,FALSE),[1]Categorias!A:B,2,FALSE)</f>
        <v>Celulares</v>
      </c>
    </row>
    <row r="1368" spans="1:15" x14ac:dyDescent="0.3">
      <c r="A1368">
        <v>1367</v>
      </c>
      <c r="B1368">
        <v>666</v>
      </c>
      <c r="C1368">
        <v>7</v>
      </c>
      <c r="D1368">
        <v>21</v>
      </c>
      <c r="E1368" s="3">
        <v>0.01</v>
      </c>
      <c r="F1368" s="4">
        <f>VLOOKUP(B1368,[1]Vendas!A:C,2,FALSE)</f>
        <v>43920</v>
      </c>
      <c r="G1368" t="str">
        <f>VLOOKUP(VLOOKUP(B1368,[1]Vendas!A:C,3,FALSE),[1]Vendedores!A:B,2,FALSE)</f>
        <v>Jaqueline de Souza</v>
      </c>
      <c r="H1368" t="str">
        <f>VLOOKUP(VLOOKUP(VLOOKUP(B1368,[1]Vendas!A:C,3,FALSE),[1]Vendedores!A:E,5,FALSE),[1]Filiais!A:B,2,FALSE)</f>
        <v>Minas Gerais</v>
      </c>
      <c r="I1368" s="3">
        <f>VLOOKUP(VLOOKUP(B1368,[1]Vendas!A:C,3,FALSE),[1]Vendedores!A:E,4,FALSE)</f>
        <v>7.0000000000000007E-2</v>
      </c>
      <c r="J1368" t="str">
        <f>VLOOKUP(C1368,[1]Produtos!A:D,2,FALSE)</f>
        <v>Roteador</v>
      </c>
      <c r="K1368" s="5">
        <f>VLOOKUP(C1368,[1]Produtos!A:D,3,FALSE)</f>
        <v>320</v>
      </c>
      <c r="L1368" s="5">
        <f t="shared" si="63"/>
        <v>6720</v>
      </c>
      <c r="M1368" s="5">
        <f t="shared" si="64"/>
        <v>67.2</v>
      </c>
      <c r="N1368" s="5">
        <f t="shared" si="65"/>
        <v>6652.8</v>
      </c>
      <c r="O1368" t="str">
        <f>VLOOKUP(VLOOKUP(C1368,[1]Produtos!A:D,4,FALSE),[1]Categorias!A:B,2,FALSE)</f>
        <v>Hardwares</v>
      </c>
    </row>
    <row r="1369" spans="1:15" x14ac:dyDescent="0.3">
      <c r="A1369">
        <v>1368</v>
      </c>
      <c r="B1369">
        <v>1999</v>
      </c>
      <c r="C1369">
        <v>5</v>
      </c>
      <c r="D1369">
        <v>20</v>
      </c>
      <c r="E1369" s="3">
        <v>0.02</v>
      </c>
      <c r="F1369" s="4">
        <f>VLOOKUP(B1369,[1]Vendas!A:C,2,FALSE)</f>
        <v>44088</v>
      </c>
      <c r="G1369" t="str">
        <f>VLOOKUP(VLOOKUP(B1369,[1]Vendas!A:C,3,FALSE),[1]Vendedores!A:B,2,FALSE)</f>
        <v>Antônio da Costa</v>
      </c>
      <c r="H1369" t="str">
        <f>VLOOKUP(VLOOKUP(VLOOKUP(B1369,[1]Vendas!A:C,3,FALSE),[1]Vendedores!A:E,5,FALSE),[1]Filiais!A:B,2,FALSE)</f>
        <v>São Paulo</v>
      </c>
      <c r="I1369" s="3">
        <f>VLOOKUP(VLOOKUP(B1369,[1]Vendas!A:C,3,FALSE),[1]Vendedores!A:E,4,FALSE)</f>
        <v>7.0000000000000007E-2</v>
      </c>
      <c r="J1369" t="str">
        <f>VLOOKUP(C1369,[1]Produtos!A:D,2,FALSE)</f>
        <v>Smartphone</v>
      </c>
      <c r="K1369" s="5">
        <f>VLOOKUP(C1369,[1]Produtos!A:D,3,FALSE)</f>
        <v>3200</v>
      </c>
      <c r="L1369" s="5">
        <f t="shared" si="63"/>
        <v>64000</v>
      </c>
      <c r="M1369" s="5">
        <f t="shared" si="64"/>
        <v>1280</v>
      </c>
      <c r="N1369" s="5">
        <f t="shared" si="65"/>
        <v>62720</v>
      </c>
      <c r="O1369" t="str">
        <f>VLOOKUP(VLOOKUP(C1369,[1]Produtos!A:D,4,FALSE),[1]Categorias!A:B,2,FALSE)</f>
        <v>Celulares</v>
      </c>
    </row>
    <row r="1370" spans="1:15" x14ac:dyDescent="0.3">
      <c r="A1370">
        <v>1369</v>
      </c>
      <c r="B1370">
        <v>659</v>
      </c>
      <c r="C1370">
        <v>5</v>
      </c>
      <c r="D1370">
        <v>12</v>
      </c>
      <c r="E1370" s="3">
        <v>0.05</v>
      </c>
      <c r="F1370" s="4">
        <f>VLOOKUP(B1370,[1]Vendas!A:C,2,FALSE)</f>
        <v>43913</v>
      </c>
      <c r="G1370" t="str">
        <f>VLOOKUP(VLOOKUP(B1370,[1]Vendas!A:C,3,FALSE),[1]Vendedores!A:B,2,FALSE)</f>
        <v>Solange Almeida</v>
      </c>
      <c r="H1370" t="str">
        <f>VLOOKUP(VLOOKUP(VLOOKUP(B1370,[1]Vendas!A:C,3,FALSE),[1]Vendedores!A:E,5,FALSE),[1]Filiais!A:B,2,FALSE)</f>
        <v>Rio de Janeiro</v>
      </c>
      <c r="I1370" s="3">
        <f>VLOOKUP(VLOOKUP(B1370,[1]Vendas!A:C,3,FALSE),[1]Vendedores!A:E,4,FALSE)</f>
        <v>0.01</v>
      </c>
      <c r="J1370" t="str">
        <f>VLOOKUP(C1370,[1]Produtos!A:D,2,FALSE)</f>
        <v>Smartphone</v>
      </c>
      <c r="K1370" s="5">
        <f>VLOOKUP(C1370,[1]Produtos!A:D,3,FALSE)</f>
        <v>3200</v>
      </c>
      <c r="L1370" s="5">
        <f t="shared" si="63"/>
        <v>38400</v>
      </c>
      <c r="M1370" s="5">
        <f t="shared" si="64"/>
        <v>1920</v>
      </c>
      <c r="N1370" s="5">
        <f t="shared" si="65"/>
        <v>36480</v>
      </c>
      <c r="O1370" t="str">
        <f>VLOOKUP(VLOOKUP(C1370,[1]Produtos!A:D,4,FALSE),[1]Categorias!A:B,2,FALSE)</f>
        <v>Celulares</v>
      </c>
    </row>
    <row r="1371" spans="1:15" x14ac:dyDescent="0.3">
      <c r="A1371">
        <v>1370</v>
      </c>
      <c r="B1371">
        <v>905</v>
      </c>
      <c r="C1371">
        <v>7</v>
      </c>
      <c r="D1371">
        <v>20</v>
      </c>
      <c r="E1371" s="3">
        <v>0</v>
      </c>
      <c r="F1371" s="4">
        <f>VLOOKUP(B1371,[1]Vendas!A:C,2,FALSE)</f>
        <v>44029</v>
      </c>
      <c r="G1371" t="str">
        <f>VLOOKUP(VLOOKUP(B1371,[1]Vendas!A:C,3,FALSE),[1]Vendedores!A:B,2,FALSE)</f>
        <v>Raimundo Nonato</v>
      </c>
      <c r="H1371" t="str">
        <f>VLOOKUP(VLOOKUP(VLOOKUP(B1371,[1]Vendas!A:C,3,FALSE),[1]Vendedores!A:E,5,FALSE),[1]Filiais!A:B,2,FALSE)</f>
        <v>Minas Gerais</v>
      </c>
      <c r="I1371" s="3">
        <f>VLOOKUP(VLOOKUP(B1371,[1]Vendas!A:C,3,FALSE),[1]Vendedores!A:E,4,FALSE)</f>
        <v>0.02</v>
      </c>
      <c r="J1371" t="str">
        <f>VLOOKUP(C1371,[1]Produtos!A:D,2,FALSE)</f>
        <v>Roteador</v>
      </c>
      <c r="K1371" s="5">
        <f>VLOOKUP(C1371,[1]Produtos!A:D,3,FALSE)</f>
        <v>320</v>
      </c>
      <c r="L1371" s="5">
        <f t="shared" si="63"/>
        <v>6400</v>
      </c>
      <c r="M1371" s="5">
        <f t="shared" si="64"/>
        <v>0</v>
      </c>
      <c r="N1371" s="5">
        <f t="shared" si="65"/>
        <v>6400</v>
      </c>
      <c r="O1371" t="str">
        <f>VLOOKUP(VLOOKUP(C1371,[1]Produtos!A:D,4,FALSE),[1]Categorias!A:B,2,FALSE)</f>
        <v>Hardwares</v>
      </c>
    </row>
    <row r="1372" spans="1:15" x14ac:dyDescent="0.3">
      <c r="A1372">
        <v>1371</v>
      </c>
      <c r="B1372">
        <v>328</v>
      </c>
      <c r="C1372">
        <v>2</v>
      </c>
      <c r="D1372">
        <v>23</v>
      </c>
      <c r="E1372" s="3">
        <v>0.05</v>
      </c>
      <c r="F1372" s="4">
        <f>VLOOKUP(B1372,[1]Vendas!A:C,2,FALSE)</f>
        <v>44030</v>
      </c>
      <c r="G1372" t="str">
        <f>VLOOKUP(VLOOKUP(B1372,[1]Vendas!A:C,3,FALSE),[1]Vendedores!A:B,2,FALSE)</f>
        <v>Augusto Carlos</v>
      </c>
      <c r="H1372" t="str">
        <f>VLOOKUP(VLOOKUP(VLOOKUP(B1372,[1]Vendas!A:C,3,FALSE),[1]Vendedores!A:E,5,FALSE),[1]Filiais!A:B,2,FALSE)</f>
        <v>São Paulo</v>
      </c>
      <c r="I1372" s="3">
        <f>VLOOKUP(VLOOKUP(B1372,[1]Vendas!A:C,3,FALSE),[1]Vendedores!A:E,4,FALSE)</f>
        <v>0.08</v>
      </c>
      <c r="J1372" t="str">
        <f>VLOOKUP(C1372,[1]Produtos!A:D,2,FALSE)</f>
        <v>Impressora</v>
      </c>
      <c r="K1372" s="5">
        <f>VLOOKUP(C1372,[1]Produtos!A:D,3,FALSE)</f>
        <v>2100</v>
      </c>
      <c r="L1372" s="5">
        <f t="shared" si="63"/>
        <v>48300</v>
      </c>
      <c r="M1372" s="5">
        <f t="shared" si="64"/>
        <v>2415</v>
      </c>
      <c r="N1372" s="5">
        <f t="shared" si="65"/>
        <v>45885</v>
      </c>
      <c r="O1372" t="str">
        <f>VLOOKUP(VLOOKUP(C1372,[1]Produtos!A:D,4,FALSE),[1]Categorias!A:B,2,FALSE)</f>
        <v>Hardwares</v>
      </c>
    </row>
    <row r="1373" spans="1:15" x14ac:dyDescent="0.3">
      <c r="A1373">
        <v>1372</v>
      </c>
      <c r="B1373">
        <v>1044</v>
      </c>
      <c r="C1373">
        <v>6</v>
      </c>
      <c r="D1373">
        <v>5</v>
      </c>
      <c r="E1373" s="3">
        <v>0.02</v>
      </c>
      <c r="F1373" s="4">
        <f>VLOOKUP(B1373,[1]Vendas!A:C,2,FALSE)</f>
        <v>43966</v>
      </c>
      <c r="G1373" t="str">
        <f>VLOOKUP(VLOOKUP(B1373,[1]Vendas!A:C,3,FALSE),[1]Vendedores!A:B,2,FALSE)</f>
        <v>Antônio da Costa</v>
      </c>
      <c r="H1373" t="str">
        <f>VLOOKUP(VLOOKUP(VLOOKUP(B1373,[1]Vendas!A:C,3,FALSE),[1]Vendedores!A:E,5,FALSE),[1]Filiais!A:B,2,FALSE)</f>
        <v>São Paulo</v>
      </c>
      <c r="I1373" s="3">
        <f>VLOOKUP(VLOOKUP(B1373,[1]Vendas!A:C,3,FALSE),[1]Vendedores!A:E,4,FALSE)</f>
        <v>7.0000000000000007E-2</v>
      </c>
      <c r="J1373" t="str">
        <f>VLOOKUP(C1373,[1]Produtos!A:D,2,FALSE)</f>
        <v>Carregador para celular</v>
      </c>
      <c r="K1373" s="5">
        <f>VLOOKUP(C1373,[1]Produtos!A:D,3,FALSE)</f>
        <v>150</v>
      </c>
      <c r="L1373" s="5">
        <f t="shared" si="63"/>
        <v>750</v>
      </c>
      <c r="M1373" s="5">
        <f t="shared" si="64"/>
        <v>15</v>
      </c>
      <c r="N1373" s="5">
        <f t="shared" si="65"/>
        <v>735</v>
      </c>
      <c r="O1373" t="str">
        <f>VLOOKUP(VLOOKUP(C1373,[1]Produtos!A:D,4,FALSE),[1]Categorias!A:B,2,FALSE)</f>
        <v>Celulares</v>
      </c>
    </row>
    <row r="1374" spans="1:15" x14ac:dyDescent="0.3">
      <c r="A1374">
        <v>1373</v>
      </c>
      <c r="B1374">
        <v>689</v>
      </c>
      <c r="C1374">
        <v>9</v>
      </c>
      <c r="D1374">
        <v>18</v>
      </c>
      <c r="E1374" s="3">
        <v>0.02</v>
      </c>
      <c r="F1374" s="4">
        <f>VLOOKUP(B1374,[1]Vendas!A:C,2,FALSE)</f>
        <v>44190</v>
      </c>
      <c r="G1374" t="str">
        <f>VLOOKUP(VLOOKUP(B1374,[1]Vendas!A:C,3,FALSE),[1]Vendedores!A:B,2,FALSE)</f>
        <v>Antônio da Costa</v>
      </c>
      <c r="H1374" t="str">
        <f>VLOOKUP(VLOOKUP(VLOOKUP(B1374,[1]Vendas!A:C,3,FALSE),[1]Vendedores!A:E,5,FALSE),[1]Filiais!A:B,2,FALSE)</f>
        <v>São Paulo</v>
      </c>
      <c r="I1374" s="3">
        <f>VLOOKUP(VLOOKUP(B1374,[1]Vendas!A:C,3,FALSE),[1]Vendedores!A:E,4,FALSE)</f>
        <v>7.0000000000000007E-2</v>
      </c>
      <c r="J1374" t="str">
        <f>VLOOKUP(C1374,[1]Produtos!A:D,2,FALSE)</f>
        <v>Papel A4</v>
      </c>
      <c r="K1374" s="5">
        <f>VLOOKUP(C1374,[1]Produtos!A:D,3,FALSE)</f>
        <v>90</v>
      </c>
      <c r="L1374" s="5">
        <f t="shared" si="63"/>
        <v>1620</v>
      </c>
      <c r="M1374" s="5">
        <f t="shared" si="64"/>
        <v>32.4</v>
      </c>
      <c r="N1374" s="5">
        <f t="shared" si="65"/>
        <v>1587.6</v>
      </c>
      <c r="O1374" t="str">
        <f>VLOOKUP(VLOOKUP(C1374,[1]Produtos!A:D,4,FALSE),[1]Categorias!A:B,2,FALSE)</f>
        <v>Papelaria</v>
      </c>
    </row>
    <row r="1375" spans="1:15" x14ac:dyDescent="0.3">
      <c r="A1375">
        <v>1374</v>
      </c>
      <c r="B1375">
        <v>333</v>
      </c>
      <c r="C1375">
        <v>5</v>
      </c>
      <c r="D1375">
        <v>14</v>
      </c>
      <c r="E1375" s="3">
        <v>0.02</v>
      </c>
      <c r="F1375" s="4">
        <f>VLOOKUP(B1375,[1]Vendas!A:C,2,FALSE)</f>
        <v>43927</v>
      </c>
      <c r="G1375" t="str">
        <f>VLOOKUP(VLOOKUP(B1375,[1]Vendas!A:C,3,FALSE),[1]Vendedores!A:B,2,FALSE)</f>
        <v>Filipe de Tarso</v>
      </c>
      <c r="H1375" t="str">
        <f>VLOOKUP(VLOOKUP(VLOOKUP(B1375,[1]Vendas!A:C,3,FALSE),[1]Vendedores!A:E,5,FALSE),[1]Filiais!A:B,2,FALSE)</f>
        <v>Rio de Janeiro</v>
      </c>
      <c r="I1375" s="3">
        <f>VLOOKUP(VLOOKUP(B1375,[1]Vendas!A:C,3,FALSE),[1]Vendedores!A:E,4,FALSE)</f>
        <v>0.04</v>
      </c>
      <c r="J1375" t="str">
        <f>VLOOKUP(C1375,[1]Produtos!A:D,2,FALSE)</f>
        <v>Smartphone</v>
      </c>
      <c r="K1375" s="5">
        <f>VLOOKUP(C1375,[1]Produtos!A:D,3,FALSE)</f>
        <v>3200</v>
      </c>
      <c r="L1375" s="5">
        <f t="shared" si="63"/>
        <v>44800</v>
      </c>
      <c r="M1375" s="5">
        <f t="shared" si="64"/>
        <v>896</v>
      </c>
      <c r="N1375" s="5">
        <f t="shared" si="65"/>
        <v>43904</v>
      </c>
      <c r="O1375" t="str">
        <f>VLOOKUP(VLOOKUP(C1375,[1]Produtos!A:D,4,FALSE),[1]Categorias!A:B,2,FALSE)</f>
        <v>Celulares</v>
      </c>
    </row>
    <row r="1376" spans="1:15" x14ac:dyDescent="0.3">
      <c r="A1376">
        <v>1375</v>
      </c>
      <c r="B1376">
        <v>921</v>
      </c>
      <c r="C1376">
        <v>9</v>
      </c>
      <c r="D1376">
        <v>17</v>
      </c>
      <c r="E1376" s="3">
        <v>0</v>
      </c>
      <c r="F1376" s="4">
        <f>VLOOKUP(B1376,[1]Vendas!A:C,2,FALSE)</f>
        <v>44100</v>
      </c>
      <c r="G1376" t="str">
        <f>VLOOKUP(VLOOKUP(B1376,[1]Vendas!A:C,3,FALSE),[1]Vendedores!A:B,2,FALSE)</f>
        <v>Antônio da Costa</v>
      </c>
      <c r="H1376" t="str">
        <f>VLOOKUP(VLOOKUP(VLOOKUP(B1376,[1]Vendas!A:C,3,FALSE),[1]Vendedores!A:E,5,FALSE),[1]Filiais!A:B,2,FALSE)</f>
        <v>São Paulo</v>
      </c>
      <c r="I1376" s="3">
        <f>VLOOKUP(VLOOKUP(B1376,[1]Vendas!A:C,3,FALSE),[1]Vendedores!A:E,4,FALSE)</f>
        <v>7.0000000000000007E-2</v>
      </c>
      <c r="J1376" t="str">
        <f>VLOOKUP(C1376,[1]Produtos!A:D,2,FALSE)</f>
        <v>Papel A4</v>
      </c>
      <c r="K1376" s="5">
        <f>VLOOKUP(C1376,[1]Produtos!A:D,3,FALSE)</f>
        <v>90</v>
      </c>
      <c r="L1376" s="5">
        <f t="shared" si="63"/>
        <v>1530</v>
      </c>
      <c r="M1376" s="5">
        <f t="shared" si="64"/>
        <v>0</v>
      </c>
      <c r="N1376" s="5">
        <f t="shared" si="65"/>
        <v>1530</v>
      </c>
      <c r="O1376" t="str">
        <f>VLOOKUP(VLOOKUP(C1376,[1]Produtos!A:D,4,FALSE),[1]Categorias!A:B,2,FALSE)</f>
        <v>Papelaria</v>
      </c>
    </row>
    <row r="1377" spans="1:15" x14ac:dyDescent="0.3">
      <c r="A1377">
        <v>1376</v>
      </c>
      <c r="B1377">
        <v>1547</v>
      </c>
      <c r="C1377">
        <v>2</v>
      </c>
      <c r="D1377">
        <v>3</v>
      </c>
      <c r="E1377" s="3">
        <v>0.01</v>
      </c>
      <c r="F1377" s="4">
        <f>VLOOKUP(B1377,[1]Vendas!A:C,2,FALSE)</f>
        <v>44069</v>
      </c>
      <c r="G1377" t="str">
        <f>VLOOKUP(VLOOKUP(B1377,[1]Vendas!A:C,3,FALSE),[1]Vendedores!A:B,2,FALSE)</f>
        <v>Jaqueline de Souza</v>
      </c>
      <c r="H1377" t="str">
        <f>VLOOKUP(VLOOKUP(VLOOKUP(B1377,[1]Vendas!A:C,3,FALSE),[1]Vendedores!A:E,5,FALSE),[1]Filiais!A:B,2,FALSE)</f>
        <v>Minas Gerais</v>
      </c>
      <c r="I1377" s="3">
        <f>VLOOKUP(VLOOKUP(B1377,[1]Vendas!A:C,3,FALSE),[1]Vendedores!A:E,4,FALSE)</f>
        <v>7.0000000000000007E-2</v>
      </c>
      <c r="J1377" t="str">
        <f>VLOOKUP(C1377,[1]Produtos!A:D,2,FALSE)</f>
        <v>Impressora</v>
      </c>
      <c r="K1377" s="5">
        <f>VLOOKUP(C1377,[1]Produtos!A:D,3,FALSE)</f>
        <v>2100</v>
      </c>
      <c r="L1377" s="5">
        <f t="shared" si="63"/>
        <v>6300</v>
      </c>
      <c r="M1377" s="5">
        <f t="shared" si="64"/>
        <v>63</v>
      </c>
      <c r="N1377" s="5">
        <f t="shared" si="65"/>
        <v>6237</v>
      </c>
      <c r="O1377" t="str">
        <f>VLOOKUP(VLOOKUP(C1377,[1]Produtos!A:D,4,FALSE),[1]Categorias!A:B,2,FALSE)</f>
        <v>Hardwares</v>
      </c>
    </row>
    <row r="1378" spans="1:15" x14ac:dyDescent="0.3">
      <c r="A1378">
        <v>1377</v>
      </c>
      <c r="B1378">
        <v>1903</v>
      </c>
      <c r="C1378">
        <v>6</v>
      </c>
      <c r="D1378">
        <v>21</v>
      </c>
      <c r="E1378" s="3">
        <v>0.04</v>
      </c>
      <c r="F1378" s="4">
        <f>VLOOKUP(B1378,[1]Vendas!A:C,2,FALSE)</f>
        <v>44004</v>
      </c>
      <c r="G1378" t="str">
        <f>VLOOKUP(VLOOKUP(B1378,[1]Vendas!A:C,3,FALSE),[1]Vendedores!A:B,2,FALSE)</f>
        <v>Raimundo Nonato</v>
      </c>
      <c r="H1378" t="str">
        <f>VLOOKUP(VLOOKUP(VLOOKUP(B1378,[1]Vendas!A:C,3,FALSE),[1]Vendedores!A:E,5,FALSE),[1]Filiais!A:B,2,FALSE)</f>
        <v>Minas Gerais</v>
      </c>
      <c r="I1378" s="3">
        <f>VLOOKUP(VLOOKUP(B1378,[1]Vendas!A:C,3,FALSE),[1]Vendedores!A:E,4,FALSE)</f>
        <v>0.02</v>
      </c>
      <c r="J1378" t="str">
        <f>VLOOKUP(C1378,[1]Produtos!A:D,2,FALSE)</f>
        <v>Carregador para celular</v>
      </c>
      <c r="K1378" s="5">
        <f>VLOOKUP(C1378,[1]Produtos!A:D,3,FALSE)</f>
        <v>150</v>
      </c>
      <c r="L1378" s="5">
        <f t="shared" si="63"/>
        <v>3150</v>
      </c>
      <c r="M1378" s="5">
        <f t="shared" si="64"/>
        <v>126</v>
      </c>
      <c r="N1378" s="5">
        <f t="shared" si="65"/>
        <v>3024</v>
      </c>
      <c r="O1378" t="str">
        <f>VLOOKUP(VLOOKUP(C1378,[1]Produtos!A:D,4,FALSE),[1]Categorias!A:B,2,FALSE)</f>
        <v>Celulares</v>
      </c>
    </row>
    <row r="1379" spans="1:15" x14ac:dyDescent="0.3">
      <c r="A1379">
        <v>1378</v>
      </c>
      <c r="B1379">
        <v>1332</v>
      </c>
      <c r="C1379">
        <v>10</v>
      </c>
      <c r="D1379">
        <v>3</v>
      </c>
      <c r="E1379" s="3">
        <v>0.05</v>
      </c>
      <c r="F1379" s="4">
        <f>VLOOKUP(B1379,[1]Vendas!A:C,2,FALSE)</f>
        <v>43862</v>
      </c>
      <c r="G1379" t="str">
        <f>VLOOKUP(VLOOKUP(B1379,[1]Vendas!A:C,3,FALSE),[1]Vendedores!A:B,2,FALSE)</f>
        <v>Raimundo Nonato</v>
      </c>
      <c r="H1379" t="str">
        <f>VLOOKUP(VLOOKUP(VLOOKUP(B1379,[1]Vendas!A:C,3,FALSE),[1]Vendedores!A:E,5,FALSE),[1]Filiais!A:B,2,FALSE)</f>
        <v>Minas Gerais</v>
      </c>
      <c r="I1379" s="3">
        <f>VLOOKUP(VLOOKUP(B1379,[1]Vendas!A:C,3,FALSE),[1]Vendedores!A:E,4,FALSE)</f>
        <v>0.02</v>
      </c>
      <c r="J1379" t="str">
        <f>VLOOKUP(C1379,[1]Produtos!A:D,2,FALSE)</f>
        <v>Caneta</v>
      </c>
      <c r="K1379" s="5">
        <f>VLOOKUP(C1379,[1]Produtos!A:D,3,FALSE)</f>
        <v>15</v>
      </c>
      <c r="L1379" s="5">
        <f t="shared" si="63"/>
        <v>45</v>
      </c>
      <c r="M1379" s="5">
        <f t="shared" si="64"/>
        <v>2.25</v>
      </c>
      <c r="N1379" s="5">
        <f t="shared" si="65"/>
        <v>42.75</v>
      </c>
      <c r="O1379" t="str">
        <f>VLOOKUP(VLOOKUP(C1379,[1]Produtos!A:D,4,FALSE),[1]Categorias!A:B,2,FALSE)</f>
        <v>Papelaria</v>
      </c>
    </row>
    <row r="1380" spans="1:15" x14ac:dyDescent="0.3">
      <c r="A1380">
        <v>1379</v>
      </c>
      <c r="B1380">
        <v>1254</v>
      </c>
      <c r="C1380">
        <v>7</v>
      </c>
      <c r="D1380">
        <v>17</v>
      </c>
      <c r="E1380" s="3">
        <v>0.03</v>
      </c>
      <c r="F1380" s="4">
        <f>VLOOKUP(B1380,[1]Vendas!A:C,2,FALSE)</f>
        <v>44173</v>
      </c>
      <c r="G1380" t="str">
        <f>VLOOKUP(VLOOKUP(B1380,[1]Vendas!A:C,3,FALSE),[1]Vendedores!A:B,2,FALSE)</f>
        <v>Antônio da Costa</v>
      </c>
      <c r="H1380" t="str">
        <f>VLOOKUP(VLOOKUP(VLOOKUP(B1380,[1]Vendas!A:C,3,FALSE),[1]Vendedores!A:E,5,FALSE),[1]Filiais!A:B,2,FALSE)</f>
        <v>São Paulo</v>
      </c>
      <c r="I1380" s="3">
        <f>VLOOKUP(VLOOKUP(B1380,[1]Vendas!A:C,3,FALSE),[1]Vendedores!A:E,4,FALSE)</f>
        <v>7.0000000000000007E-2</v>
      </c>
      <c r="J1380" t="str">
        <f>VLOOKUP(C1380,[1]Produtos!A:D,2,FALSE)</f>
        <v>Roteador</v>
      </c>
      <c r="K1380" s="5">
        <f>VLOOKUP(C1380,[1]Produtos!A:D,3,FALSE)</f>
        <v>320</v>
      </c>
      <c r="L1380" s="5">
        <f t="shared" si="63"/>
        <v>5440</v>
      </c>
      <c r="M1380" s="5">
        <f t="shared" si="64"/>
        <v>163.19999999999999</v>
      </c>
      <c r="N1380" s="5">
        <f t="shared" si="65"/>
        <v>5276.8</v>
      </c>
      <c r="O1380" t="str">
        <f>VLOOKUP(VLOOKUP(C1380,[1]Produtos!A:D,4,FALSE),[1]Categorias!A:B,2,FALSE)</f>
        <v>Hardwares</v>
      </c>
    </row>
    <row r="1381" spans="1:15" x14ac:dyDescent="0.3">
      <c r="A1381">
        <v>1380</v>
      </c>
      <c r="B1381">
        <v>1512</v>
      </c>
      <c r="C1381">
        <v>2</v>
      </c>
      <c r="D1381">
        <v>18</v>
      </c>
      <c r="E1381" s="3">
        <v>0.04</v>
      </c>
      <c r="F1381" s="4">
        <f>VLOOKUP(B1381,[1]Vendas!A:C,2,FALSE)</f>
        <v>43909</v>
      </c>
      <c r="G1381" t="str">
        <f>VLOOKUP(VLOOKUP(B1381,[1]Vendas!A:C,3,FALSE),[1]Vendedores!A:B,2,FALSE)</f>
        <v>Rubens Lopes</v>
      </c>
      <c r="H1381" t="str">
        <f>VLOOKUP(VLOOKUP(VLOOKUP(B1381,[1]Vendas!A:C,3,FALSE),[1]Vendedores!A:E,5,FALSE),[1]Filiais!A:B,2,FALSE)</f>
        <v>Minas Gerais</v>
      </c>
      <c r="I1381" s="3">
        <f>VLOOKUP(VLOOKUP(B1381,[1]Vendas!A:C,3,FALSE),[1]Vendedores!A:E,4,FALSE)</f>
        <v>0.02</v>
      </c>
      <c r="J1381" t="str">
        <f>VLOOKUP(C1381,[1]Produtos!A:D,2,FALSE)</f>
        <v>Impressora</v>
      </c>
      <c r="K1381" s="5">
        <f>VLOOKUP(C1381,[1]Produtos!A:D,3,FALSE)</f>
        <v>2100</v>
      </c>
      <c r="L1381" s="5">
        <f t="shared" si="63"/>
        <v>37800</v>
      </c>
      <c r="M1381" s="5">
        <f t="shared" si="64"/>
        <v>1512</v>
      </c>
      <c r="N1381" s="5">
        <f t="shared" si="65"/>
        <v>36288</v>
      </c>
      <c r="O1381" t="str">
        <f>VLOOKUP(VLOOKUP(C1381,[1]Produtos!A:D,4,FALSE),[1]Categorias!A:B,2,FALSE)</f>
        <v>Hardwares</v>
      </c>
    </row>
    <row r="1382" spans="1:15" x14ac:dyDescent="0.3">
      <c r="A1382">
        <v>1381</v>
      </c>
      <c r="B1382">
        <v>1152</v>
      </c>
      <c r="C1382">
        <v>4</v>
      </c>
      <c r="D1382">
        <v>28</v>
      </c>
      <c r="E1382" s="3">
        <v>0.03</v>
      </c>
      <c r="F1382" s="4">
        <f>VLOOKUP(B1382,[1]Vendas!A:C,2,FALSE)</f>
        <v>43869</v>
      </c>
      <c r="G1382" t="str">
        <f>VLOOKUP(VLOOKUP(B1382,[1]Vendas!A:C,3,FALSE),[1]Vendedores!A:B,2,FALSE)</f>
        <v>Antônio da Costa</v>
      </c>
      <c r="H1382" t="str">
        <f>VLOOKUP(VLOOKUP(VLOOKUP(B1382,[1]Vendas!A:C,3,FALSE),[1]Vendedores!A:E,5,FALSE),[1]Filiais!A:B,2,FALSE)</f>
        <v>São Paulo</v>
      </c>
      <c r="I1382" s="3">
        <f>VLOOKUP(VLOOKUP(B1382,[1]Vendas!A:C,3,FALSE),[1]Vendedores!A:E,4,FALSE)</f>
        <v>7.0000000000000007E-2</v>
      </c>
      <c r="J1382" t="str">
        <f>VLOOKUP(C1382,[1]Produtos!A:D,2,FALSE)</f>
        <v>Mouse</v>
      </c>
      <c r="K1382" s="5">
        <f>VLOOKUP(C1382,[1]Produtos!A:D,3,FALSE)</f>
        <v>75</v>
      </c>
      <c r="L1382" s="5">
        <f t="shared" si="63"/>
        <v>2100</v>
      </c>
      <c r="M1382" s="5">
        <f t="shared" si="64"/>
        <v>63</v>
      </c>
      <c r="N1382" s="5">
        <f t="shared" si="65"/>
        <v>2037</v>
      </c>
      <c r="O1382" t="str">
        <f>VLOOKUP(VLOOKUP(C1382,[1]Produtos!A:D,4,FALSE),[1]Categorias!A:B,2,FALSE)</f>
        <v>Acessórios</v>
      </c>
    </row>
    <row r="1383" spans="1:15" x14ac:dyDescent="0.3">
      <c r="A1383">
        <v>1382</v>
      </c>
      <c r="B1383">
        <v>1690</v>
      </c>
      <c r="C1383">
        <v>7</v>
      </c>
      <c r="D1383">
        <v>9</v>
      </c>
      <c r="E1383" s="3">
        <v>0.03</v>
      </c>
      <c r="F1383" s="4">
        <f>VLOOKUP(B1383,[1]Vendas!A:C,2,FALSE)</f>
        <v>44131</v>
      </c>
      <c r="G1383" t="str">
        <f>VLOOKUP(VLOOKUP(B1383,[1]Vendas!A:C,3,FALSE),[1]Vendedores!A:B,2,FALSE)</f>
        <v>Almira Buarque</v>
      </c>
      <c r="H1383" t="str">
        <f>VLOOKUP(VLOOKUP(VLOOKUP(B1383,[1]Vendas!A:C,3,FALSE),[1]Vendedores!A:E,5,FALSE),[1]Filiais!A:B,2,FALSE)</f>
        <v>Rio de Janeiro</v>
      </c>
      <c r="I1383" s="3">
        <f>VLOOKUP(VLOOKUP(B1383,[1]Vendas!A:C,3,FALSE),[1]Vendedores!A:E,4,FALSE)</f>
        <v>0.04</v>
      </c>
      <c r="J1383" t="str">
        <f>VLOOKUP(C1383,[1]Produtos!A:D,2,FALSE)</f>
        <v>Roteador</v>
      </c>
      <c r="K1383" s="5">
        <f>VLOOKUP(C1383,[1]Produtos!A:D,3,FALSE)</f>
        <v>320</v>
      </c>
      <c r="L1383" s="5">
        <f t="shared" si="63"/>
        <v>2880</v>
      </c>
      <c r="M1383" s="5">
        <f t="shared" si="64"/>
        <v>86.399999999999991</v>
      </c>
      <c r="N1383" s="5">
        <f t="shared" si="65"/>
        <v>2793.6</v>
      </c>
      <c r="O1383" t="str">
        <f>VLOOKUP(VLOOKUP(C1383,[1]Produtos!A:D,4,FALSE),[1]Categorias!A:B,2,FALSE)</f>
        <v>Hardwares</v>
      </c>
    </row>
    <row r="1384" spans="1:15" x14ac:dyDescent="0.3">
      <c r="A1384">
        <v>1383</v>
      </c>
      <c r="B1384">
        <v>1575</v>
      </c>
      <c r="C1384">
        <v>3</v>
      </c>
      <c r="D1384">
        <v>22</v>
      </c>
      <c r="E1384" s="3">
        <v>0.02</v>
      </c>
      <c r="F1384" s="4">
        <f>VLOOKUP(B1384,[1]Vendas!A:C,2,FALSE)</f>
        <v>44074</v>
      </c>
      <c r="G1384" t="str">
        <f>VLOOKUP(VLOOKUP(B1384,[1]Vendas!A:C,3,FALSE),[1]Vendedores!A:B,2,FALSE)</f>
        <v>Débora Albuquerque</v>
      </c>
      <c r="H1384" t="str">
        <f>VLOOKUP(VLOOKUP(VLOOKUP(B1384,[1]Vendas!A:C,3,FALSE),[1]Vendedores!A:E,5,FALSE),[1]Filiais!A:B,2,FALSE)</f>
        <v>São Paulo</v>
      </c>
      <c r="I1384" s="3">
        <f>VLOOKUP(VLOOKUP(B1384,[1]Vendas!A:C,3,FALSE),[1]Vendedores!A:E,4,FALSE)</f>
        <v>0.02</v>
      </c>
      <c r="J1384" t="str">
        <f>VLOOKUP(C1384,[1]Produtos!A:D,2,FALSE)</f>
        <v>Teclado</v>
      </c>
      <c r="K1384" s="5">
        <f>VLOOKUP(C1384,[1]Produtos!A:D,3,FALSE)</f>
        <v>90</v>
      </c>
      <c r="L1384" s="5">
        <f t="shared" si="63"/>
        <v>1980</v>
      </c>
      <c r="M1384" s="5">
        <f t="shared" si="64"/>
        <v>39.6</v>
      </c>
      <c r="N1384" s="5">
        <f t="shared" si="65"/>
        <v>1940.4</v>
      </c>
      <c r="O1384" t="str">
        <f>VLOOKUP(VLOOKUP(C1384,[1]Produtos!A:D,4,FALSE),[1]Categorias!A:B,2,FALSE)</f>
        <v>Acessórios</v>
      </c>
    </row>
    <row r="1385" spans="1:15" x14ac:dyDescent="0.3">
      <c r="A1385">
        <v>1384</v>
      </c>
      <c r="B1385">
        <v>1973</v>
      </c>
      <c r="C1385">
        <v>6</v>
      </c>
      <c r="D1385">
        <v>23</v>
      </c>
      <c r="E1385" s="3">
        <v>0.01</v>
      </c>
      <c r="F1385" s="4">
        <f>VLOOKUP(B1385,[1]Vendas!A:C,2,FALSE)</f>
        <v>44000</v>
      </c>
      <c r="G1385" t="str">
        <f>VLOOKUP(VLOOKUP(B1385,[1]Vendas!A:C,3,FALSE),[1]Vendedores!A:B,2,FALSE)</f>
        <v>Débora Albuquerque</v>
      </c>
      <c r="H1385" t="str">
        <f>VLOOKUP(VLOOKUP(VLOOKUP(B1385,[1]Vendas!A:C,3,FALSE),[1]Vendedores!A:E,5,FALSE),[1]Filiais!A:B,2,FALSE)</f>
        <v>São Paulo</v>
      </c>
      <c r="I1385" s="3">
        <f>VLOOKUP(VLOOKUP(B1385,[1]Vendas!A:C,3,FALSE),[1]Vendedores!A:E,4,FALSE)</f>
        <v>0.02</v>
      </c>
      <c r="J1385" t="str">
        <f>VLOOKUP(C1385,[1]Produtos!A:D,2,FALSE)</f>
        <v>Carregador para celular</v>
      </c>
      <c r="K1385" s="5">
        <f>VLOOKUP(C1385,[1]Produtos!A:D,3,FALSE)</f>
        <v>150</v>
      </c>
      <c r="L1385" s="5">
        <f t="shared" si="63"/>
        <v>3450</v>
      </c>
      <c r="M1385" s="5">
        <f t="shared" si="64"/>
        <v>34.5</v>
      </c>
      <c r="N1385" s="5">
        <f t="shared" si="65"/>
        <v>3415.5</v>
      </c>
      <c r="O1385" t="str">
        <f>VLOOKUP(VLOOKUP(C1385,[1]Produtos!A:D,4,FALSE),[1]Categorias!A:B,2,FALSE)</f>
        <v>Celulares</v>
      </c>
    </row>
    <row r="1386" spans="1:15" x14ac:dyDescent="0.3">
      <c r="A1386">
        <v>1385</v>
      </c>
      <c r="B1386">
        <v>671</v>
      </c>
      <c r="C1386">
        <v>5</v>
      </c>
      <c r="D1386">
        <v>12</v>
      </c>
      <c r="E1386" s="3">
        <v>0</v>
      </c>
      <c r="F1386" s="4">
        <f>VLOOKUP(B1386,[1]Vendas!A:C,2,FALSE)</f>
        <v>44051</v>
      </c>
      <c r="G1386" t="str">
        <f>VLOOKUP(VLOOKUP(B1386,[1]Vendas!A:C,3,FALSE),[1]Vendedores!A:B,2,FALSE)</f>
        <v>Jaqueline de Souza</v>
      </c>
      <c r="H1386" t="str">
        <f>VLOOKUP(VLOOKUP(VLOOKUP(B1386,[1]Vendas!A:C,3,FALSE),[1]Vendedores!A:E,5,FALSE),[1]Filiais!A:B,2,FALSE)</f>
        <v>Minas Gerais</v>
      </c>
      <c r="I1386" s="3">
        <f>VLOOKUP(VLOOKUP(B1386,[1]Vendas!A:C,3,FALSE),[1]Vendedores!A:E,4,FALSE)</f>
        <v>7.0000000000000007E-2</v>
      </c>
      <c r="J1386" t="str">
        <f>VLOOKUP(C1386,[1]Produtos!A:D,2,FALSE)</f>
        <v>Smartphone</v>
      </c>
      <c r="K1386" s="5">
        <f>VLOOKUP(C1386,[1]Produtos!A:D,3,FALSE)</f>
        <v>3200</v>
      </c>
      <c r="L1386" s="5">
        <f t="shared" si="63"/>
        <v>38400</v>
      </c>
      <c r="M1386" s="5">
        <f t="shared" si="64"/>
        <v>0</v>
      </c>
      <c r="N1386" s="5">
        <f t="shared" si="65"/>
        <v>38400</v>
      </c>
      <c r="O1386" t="str">
        <f>VLOOKUP(VLOOKUP(C1386,[1]Produtos!A:D,4,FALSE),[1]Categorias!A:B,2,FALSE)</f>
        <v>Celulares</v>
      </c>
    </row>
    <row r="1387" spans="1:15" x14ac:dyDescent="0.3">
      <c r="A1387">
        <v>1386</v>
      </c>
      <c r="B1387">
        <v>728</v>
      </c>
      <c r="C1387">
        <v>5</v>
      </c>
      <c r="D1387">
        <v>1</v>
      </c>
      <c r="E1387" s="3">
        <v>0</v>
      </c>
      <c r="F1387" s="4">
        <f>VLOOKUP(B1387,[1]Vendas!A:C,2,FALSE)</f>
        <v>43947</v>
      </c>
      <c r="G1387" t="str">
        <f>VLOOKUP(VLOOKUP(B1387,[1]Vendas!A:C,3,FALSE),[1]Vendedores!A:B,2,FALSE)</f>
        <v>Antônio da Costa</v>
      </c>
      <c r="H1387" t="str">
        <f>VLOOKUP(VLOOKUP(VLOOKUP(B1387,[1]Vendas!A:C,3,FALSE),[1]Vendedores!A:E,5,FALSE),[1]Filiais!A:B,2,FALSE)</f>
        <v>São Paulo</v>
      </c>
      <c r="I1387" s="3">
        <f>VLOOKUP(VLOOKUP(B1387,[1]Vendas!A:C,3,FALSE),[1]Vendedores!A:E,4,FALSE)</f>
        <v>7.0000000000000007E-2</v>
      </c>
      <c r="J1387" t="str">
        <f>VLOOKUP(C1387,[1]Produtos!A:D,2,FALSE)</f>
        <v>Smartphone</v>
      </c>
      <c r="K1387" s="5">
        <f>VLOOKUP(C1387,[1]Produtos!A:D,3,FALSE)</f>
        <v>3200</v>
      </c>
      <c r="L1387" s="5">
        <f t="shared" si="63"/>
        <v>3200</v>
      </c>
      <c r="M1387" s="5">
        <f t="shared" si="64"/>
        <v>0</v>
      </c>
      <c r="N1387" s="5">
        <f t="shared" si="65"/>
        <v>3200</v>
      </c>
      <c r="O1387" t="str">
        <f>VLOOKUP(VLOOKUP(C1387,[1]Produtos!A:D,4,FALSE),[1]Categorias!A:B,2,FALSE)</f>
        <v>Celulares</v>
      </c>
    </row>
    <row r="1388" spans="1:15" x14ac:dyDescent="0.3">
      <c r="A1388">
        <v>1387</v>
      </c>
      <c r="B1388">
        <v>863</v>
      </c>
      <c r="C1388">
        <v>1</v>
      </c>
      <c r="D1388">
        <v>24</v>
      </c>
      <c r="E1388" s="3">
        <v>0.04</v>
      </c>
      <c r="F1388" s="4">
        <f>VLOOKUP(B1388,[1]Vendas!A:C,2,FALSE)</f>
        <v>44185</v>
      </c>
      <c r="G1388" t="str">
        <f>VLOOKUP(VLOOKUP(B1388,[1]Vendas!A:C,3,FALSE),[1]Vendedores!A:B,2,FALSE)</f>
        <v>Jaqueline de Souza</v>
      </c>
      <c r="H1388" t="str">
        <f>VLOOKUP(VLOOKUP(VLOOKUP(B1388,[1]Vendas!A:C,3,FALSE),[1]Vendedores!A:E,5,FALSE),[1]Filiais!A:B,2,FALSE)</f>
        <v>Minas Gerais</v>
      </c>
      <c r="I1388" s="3">
        <f>VLOOKUP(VLOOKUP(B1388,[1]Vendas!A:C,3,FALSE),[1]Vendedores!A:E,4,FALSE)</f>
        <v>7.0000000000000007E-2</v>
      </c>
      <c r="J1388" t="str">
        <f>VLOOKUP(C1388,[1]Produtos!A:D,2,FALSE)</f>
        <v>Computador desktop</v>
      </c>
      <c r="K1388" s="5">
        <f>VLOOKUP(C1388,[1]Produtos!A:D,3,FALSE)</f>
        <v>5200</v>
      </c>
      <c r="L1388" s="5">
        <f t="shared" si="63"/>
        <v>124800</v>
      </c>
      <c r="M1388" s="5">
        <f t="shared" si="64"/>
        <v>4992</v>
      </c>
      <c r="N1388" s="5">
        <f t="shared" si="65"/>
        <v>119808</v>
      </c>
      <c r="O1388" t="str">
        <f>VLOOKUP(VLOOKUP(C1388,[1]Produtos!A:D,4,FALSE),[1]Categorias!A:B,2,FALSE)</f>
        <v>Hardwares</v>
      </c>
    </row>
    <row r="1389" spans="1:15" x14ac:dyDescent="0.3">
      <c r="A1389">
        <v>1388</v>
      </c>
      <c r="B1389">
        <v>165</v>
      </c>
      <c r="C1389">
        <v>7</v>
      </c>
      <c r="D1389">
        <v>12</v>
      </c>
      <c r="E1389" s="3">
        <v>0.02</v>
      </c>
      <c r="F1389" s="4">
        <f>VLOOKUP(B1389,[1]Vendas!A:C,2,FALSE)</f>
        <v>43873</v>
      </c>
      <c r="G1389" t="str">
        <f>VLOOKUP(VLOOKUP(B1389,[1]Vendas!A:C,3,FALSE),[1]Vendedores!A:B,2,FALSE)</f>
        <v>Fernanda Vasconcelos</v>
      </c>
      <c r="H1389" t="str">
        <f>VLOOKUP(VLOOKUP(VLOOKUP(B1389,[1]Vendas!A:C,3,FALSE),[1]Vendedores!A:E,5,FALSE),[1]Filiais!A:B,2,FALSE)</f>
        <v>Minas Gerais</v>
      </c>
      <c r="I1389" s="3">
        <f>VLOOKUP(VLOOKUP(B1389,[1]Vendas!A:C,3,FALSE),[1]Vendedores!A:E,4,FALSE)</f>
        <v>0.04</v>
      </c>
      <c r="J1389" t="str">
        <f>VLOOKUP(C1389,[1]Produtos!A:D,2,FALSE)</f>
        <v>Roteador</v>
      </c>
      <c r="K1389" s="5">
        <f>VLOOKUP(C1389,[1]Produtos!A:D,3,FALSE)</f>
        <v>320</v>
      </c>
      <c r="L1389" s="5">
        <f t="shared" si="63"/>
        <v>3840</v>
      </c>
      <c r="M1389" s="5">
        <f t="shared" si="64"/>
        <v>76.8</v>
      </c>
      <c r="N1389" s="5">
        <f t="shared" si="65"/>
        <v>3763.2</v>
      </c>
      <c r="O1389" t="str">
        <f>VLOOKUP(VLOOKUP(C1389,[1]Produtos!A:D,4,FALSE),[1]Categorias!A:B,2,FALSE)</f>
        <v>Hardwares</v>
      </c>
    </row>
    <row r="1390" spans="1:15" x14ac:dyDescent="0.3">
      <c r="A1390">
        <v>1389</v>
      </c>
      <c r="B1390">
        <v>743</v>
      </c>
      <c r="C1390">
        <v>7</v>
      </c>
      <c r="D1390">
        <v>1</v>
      </c>
      <c r="E1390" s="3">
        <v>0.02</v>
      </c>
      <c r="F1390" s="4">
        <f>VLOOKUP(B1390,[1]Vendas!A:C,2,FALSE)</f>
        <v>44134</v>
      </c>
      <c r="G1390" t="str">
        <f>VLOOKUP(VLOOKUP(B1390,[1]Vendas!A:C,3,FALSE),[1]Vendedores!A:B,2,FALSE)</f>
        <v>Filipe de Tarso</v>
      </c>
      <c r="H1390" t="str">
        <f>VLOOKUP(VLOOKUP(VLOOKUP(B1390,[1]Vendas!A:C,3,FALSE),[1]Vendedores!A:E,5,FALSE),[1]Filiais!A:B,2,FALSE)</f>
        <v>Rio de Janeiro</v>
      </c>
      <c r="I1390" s="3">
        <f>VLOOKUP(VLOOKUP(B1390,[1]Vendas!A:C,3,FALSE),[1]Vendedores!A:E,4,FALSE)</f>
        <v>0.04</v>
      </c>
      <c r="J1390" t="str">
        <f>VLOOKUP(C1390,[1]Produtos!A:D,2,FALSE)</f>
        <v>Roteador</v>
      </c>
      <c r="K1390" s="5">
        <f>VLOOKUP(C1390,[1]Produtos!A:D,3,FALSE)</f>
        <v>320</v>
      </c>
      <c r="L1390" s="5">
        <f t="shared" si="63"/>
        <v>320</v>
      </c>
      <c r="M1390" s="5">
        <f t="shared" si="64"/>
        <v>6.4</v>
      </c>
      <c r="N1390" s="5">
        <f t="shared" si="65"/>
        <v>313.60000000000002</v>
      </c>
      <c r="O1390" t="str">
        <f>VLOOKUP(VLOOKUP(C1390,[1]Produtos!A:D,4,FALSE),[1]Categorias!A:B,2,FALSE)</f>
        <v>Hardwares</v>
      </c>
    </row>
    <row r="1391" spans="1:15" x14ac:dyDescent="0.3">
      <c r="A1391">
        <v>1390</v>
      </c>
      <c r="B1391">
        <v>449</v>
      </c>
      <c r="C1391">
        <v>5</v>
      </c>
      <c r="D1391">
        <v>17</v>
      </c>
      <c r="E1391" s="3">
        <v>0.05</v>
      </c>
      <c r="F1391" s="4">
        <f>VLOOKUP(B1391,[1]Vendas!A:C,2,FALSE)</f>
        <v>44180</v>
      </c>
      <c r="G1391" t="str">
        <f>VLOOKUP(VLOOKUP(B1391,[1]Vendas!A:C,3,FALSE),[1]Vendedores!A:B,2,FALSE)</f>
        <v>Fernanda Vasconcelos</v>
      </c>
      <c r="H1391" t="str">
        <f>VLOOKUP(VLOOKUP(VLOOKUP(B1391,[1]Vendas!A:C,3,FALSE),[1]Vendedores!A:E,5,FALSE),[1]Filiais!A:B,2,FALSE)</f>
        <v>Minas Gerais</v>
      </c>
      <c r="I1391" s="3">
        <f>VLOOKUP(VLOOKUP(B1391,[1]Vendas!A:C,3,FALSE),[1]Vendedores!A:E,4,FALSE)</f>
        <v>0.04</v>
      </c>
      <c r="J1391" t="str">
        <f>VLOOKUP(C1391,[1]Produtos!A:D,2,FALSE)</f>
        <v>Smartphone</v>
      </c>
      <c r="K1391" s="5">
        <f>VLOOKUP(C1391,[1]Produtos!A:D,3,FALSE)</f>
        <v>3200</v>
      </c>
      <c r="L1391" s="5">
        <f t="shared" si="63"/>
        <v>54400</v>
      </c>
      <c r="M1391" s="5">
        <f t="shared" si="64"/>
        <v>2720</v>
      </c>
      <c r="N1391" s="5">
        <f t="shared" si="65"/>
        <v>51680</v>
      </c>
      <c r="O1391" t="str">
        <f>VLOOKUP(VLOOKUP(C1391,[1]Produtos!A:D,4,FALSE),[1]Categorias!A:B,2,FALSE)</f>
        <v>Celulares</v>
      </c>
    </row>
    <row r="1392" spans="1:15" x14ac:dyDescent="0.3">
      <c r="A1392">
        <v>1391</v>
      </c>
      <c r="B1392">
        <v>413</v>
      </c>
      <c r="C1392">
        <v>6</v>
      </c>
      <c r="D1392">
        <v>20</v>
      </c>
      <c r="E1392" s="3">
        <v>0.04</v>
      </c>
      <c r="F1392" s="4">
        <f>VLOOKUP(B1392,[1]Vendas!A:C,2,FALSE)</f>
        <v>43938</v>
      </c>
      <c r="G1392" t="str">
        <f>VLOOKUP(VLOOKUP(B1392,[1]Vendas!A:C,3,FALSE),[1]Vendedores!A:B,2,FALSE)</f>
        <v>Fernanda Vasconcelos</v>
      </c>
      <c r="H1392" t="str">
        <f>VLOOKUP(VLOOKUP(VLOOKUP(B1392,[1]Vendas!A:C,3,FALSE),[1]Vendedores!A:E,5,FALSE),[1]Filiais!A:B,2,FALSE)</f>
        <v>Minas Gerais</v>
      </c>
      <c r="I1392" s="3">
        <f>VLOOKUP(VLOOKUP(B1392,[1]Vendas!A:C,3,FALSE),[1]Vendedores!A:E,4,FALSE)</f>
        <v>0.04</v>
      </c>
      <c r="J1392" t="str">
        <f>VLOOKUP(C1392,[1]Produtos!A:D,2,FALSE)</f>
        <v>Carregador para celular</v>
      </c>
      <c r="K1392" s="5">
        <f>VLOOKUP(C1392,[1]Produtos!A:D,3,FALSE)</f>
        <v>150</v>
      </c>
      <c r="L1392" s="5">
        <f t="shared" si="63"/>
        <v>3000</v>
      </c>
      <c r="M1392" s="5">
        <f t="shared" si="64"/>
        <v>120</v>
      </c>
      <c r="N1392" s="5">
        <f t="shared" si="65"/>
        <v>2880</v>
      </c>
      <c r="O1392" t="str">
        <f>VLOOKUP(VLOOKUP(C1392,[1]Produtos!A:D,4,FALSE),[1]Categorias!A:B,2,FALSE)</f>
        <v>Celulares</v>
      </c>
    </row>
    <row r="1393" spans="1:15" x14ac:dyDescent="0.3">
      <c r="A1393">
        <v>1392</v>
      </c>
      <c r="B1393">
        <v>389</v>
      </c>
      <c r="C1393">
        <v>7</v>
      </c>
      <c r="D1393">
        <v>5</v>
      </c>
      <c r="E1393" s="3">
        <v>0.01</v>
      </c>
      <c r="F1393" s="4">
        <f>VLOOKUP(B1393,[1]Vendas!A:C,2,FALSE)</f>
        <v>44196</v>
      </c>
      <c r="G1393" t="str">
        <f>VLOOKUP(VLOOKUP(B1393,[1]Vendas!A:C,3,FALSE),[1]Vendedores!A:B,2,FALSE)</f>
        <v>Almira Buarque</v>
      </c>
      <c r="H1393" t="str">
        <f>VLOOKUP(VLOOKUP(VLOOKUP(B1393,[1]Vendas!A:C,3,FALSE),[1]Vendedores!A:E,5,FALSE),[1]Filiais!A:B,2,FALSE)</f>
        <v>Rio de Janeiro</v>
      </c>
      <c r="I1393" s="3">
        <f>VLOOKUP(VLOOKUP(B1393,[1]Vendas!A:C,3,FALSE),[1]Vendedores!A:E,4,FALSE)</f>
        <v>0.04</v>
      </c>
      <c r="J1393" t="str">
        <f>VLOOKUP(C1393,[1]Produtos!A:D,2,FALSE)</f>
        <v>Roteador</v>
      </c>
      <c r="K1393" s="5">
        <f>VLOOKUP(C1393,[1]Produtos!A:D,3,FALSE)</f>
        <v>320</v>
      </c>
      <c r="L1393" s="5">
        <f t="shared" si="63"/>
        <v>1600</v>
      </c>
      <c r="M1393" s="5">
        <f t="shared" si="64"/>
        <v>16</v>
      </c>
      <c r="N1393" s="5">
        <f t="shared" si="65"/>
        <v>1584</v>
      </c>
      <c r="O1393" t="str">
        <f>VLOOKUP(VLOOKUP(C1393,[1]Produtos!A:D,4,FALSE),[1]Categorias!A:B,2,FALSE)</f>
        <v>Hardwares</v>
      </c>
    </row>
    <row r="1394" spans="1:15" x14ac:dyDescent="0.3">
      <c r="A1394">
        <v>1393</v>
      </c>
      <c r="B1394">
        <v>1879</v>
      </c>
      <c r="C1394">
        <v>7</v>
      </c>
      <c r="D1394">
        <v>2</v>
      </c>
      <c r="E1394" s="3">
        <v>0</v>
      </c>
      <c r="F1394" s="4">
        <f>VLOOKUP(B1394,[1]Vendas!A:C,2,FALSE)</f>
        <v>44181</v>
      </c>
      <c r="G1394" t="str">
        <f>VLOOKUP(VLOOKUP(B1394,[1]Vendas!A:C,3,FALSE),[1]Vendedores!A:B,2,FALSE)</f>
        <v>Filipe de Tarso</v>
      </c>
      <c r="H1394" t="str">
        <f>VLOOKUP(VLOOKUP(VLOOKUP(B1394,[1]Vendas!A:C,3,FALSE),[1]Vendedores!A:E,5,FALSE),[1]Filiais!A:B,2,FALSE)</f>
        <v>Rio de Janeiro</v>
      </c>
      <c r="I1394" s="3">
        <f>VLOOKUP(VLOOKUP(B1394,[1]Vendas!A:C,3,FALSE),[1]Vendedores!A:E,4,FALSE)</f>
        <v>0.04</v>
      </c>
      <c r="J1394" t="str">
        <f>VLOOKUP(C1394,[1]Produtos!A:D,2,FALSE)</f>
        <v>Roteador</v>
      </c>
      <c r="K1394" s="5">
        <f>VLOOKUP(C1394,[1]Produtos!A:D,3,FALSE)</f>
        <v>320</v>
      </c>
      <c r="L1394" s="5">
        <f t="shared" si="63"/>
        <v>640</v>
      </c>
      <c r="M1394" s="5">
        <f t="shared" si="64"/>
        <v>0</v>
      </c>
      <c r="N1394" s="5">
        <f t="shared" si="65"/>
        <v>640</v>
      </c>
      <c r="O1394" t="str">
        <f>VLOOKUP(VLOOKUP(C1394,[1]Produtos!A:D,4,FALSE),[1]Categorias!A:B,2,FALSE)</f>
        <v>Hardwares</v>
      </c>
    </row>
    <row r="1395" spans="1:15" x14ac:dyDescent="0.3">
      <c r="A1395">
        <v>1394</v>
      </c>
      <c r="B1395">
        <v>887</v>
      </c>
      <c r="C1395">
        <v>2</v>
      </c>
      <c r="D1395">
        <v>6</v>
      </c>
      <c r="E1395" s="3">
        <v>0.05</v>
      </c>
      <c r="F1395" s="4">
        <f>VLOOKUP(B1395,[1]Vendas!A:C,2,FALSE)</f>
        <v>44112</v>
      </c>
      <c r="G1395" t="str">
        <f>VLOOKUP(VLOOKUP(B1395,[1]Vendas!A:C,3,FALSE),[1]Vendedores!A:B,2,FALSE)</f>
        <v>Jaqueline de Souza</v>
      </c>
      <c r="H1395" t="str">
        <f>VLOOKUP(VLOOKUP(VLOOKUP(B1395,[1]Vendas!A:C,3,FALSE),[1]Vendedores!A:E,5,FALSE),[1]Filiais!A:B,2,FALSE)</f>
        <v>Minas Gerais</v>
      </c>
      <c r="I1395" s="3">
        <f>VLOOKUP(VLOOKUP(B1395,[1]Vendas!A:C,3,FALSE),[1]Vendedores!A:E,4,FALSE)</f>
        <v>7.0000000000000007E-2</v>
      </c>
      <c r="J1395" t="str">
        <f>VLOOKUP(C1395,[1]Produtos!A:D,2,FALSE)</f>
        <v>Impressora</v>
      </c>
      <c r="K1395" s="5">
        <f>VLOOKUP(C1395,[1]Produtos!A:D,3,FALSE)</f>
        <v>2100</v>
      </c>
      <c r="L1395" s="5">
        <f t="shared" si="63"/>
        <v>12600</v>
      </c>
      <c r="M1395" s="5">
        <f t="shared" si="64"/>
        <v>630</v>
      </c>
      <c r="N1395" s="5">
        <f t="shared" si="65"/>
        <v>11970</v>
      </c>
      <c r="O1395" t="str">
        <f>VLOOKUP(VLOOKUP(C1395,[1]Produtos!A:D,4,FALSE),[1]Categorias!A:B,2,FALSE)</f>
        <v>Hardwares</v>
      </c>
    </row>
    <row r="1396" spans="1:15" x14ac:dyDescent="0.3">
      <c r="A1396">
        <v>1395</v>
      </c>
      <c r="B1396">
        <v>841</v>
      </c>
      <c r="C1396">
        <v>7</v>
      </c>
      <c r="D1396">
        <v>14</v>
      </c>
      <c r="E1396" s="3">
        <v>0.02</v>
      </c>
      <c r="F1396" s="4">
        <f>VLOOKUP(B1396,[1]Vendas!A:C,2,FALSE)</f>
        <v>44174</v>
      </c>
      <c r="G1396" t="str">
        <f>VLOOKUP(VLOOKUP(B1396,[1]Vendas!A:C,3,FALSE),[1]Vendedores!A:B,2,FALSE)</f>
        <v>Almira Buarque</v>
      </c>
      <c r="H1396" t="str">
        <f>VLOOKUP(VLOOKUP(VLOOKUP(B1396,[1]Vendas!A:C,3,FALSE),[1]Vendedores!A:E,5,FALSE),[1]Filiais!A:B,2,FALSE)</f>
        <v>Rio de Janeiro</v>
      </c>
      <c r="I1396" s="3">
        <f>VLOOKUP(VLOOKUP(B1396,[1]Vendas!A:C,3,FALSE),[1]Vendedores!A:E,4,FALSE)</f>
        <v>0.04</v>
      </c>
      <c r="J1396" t="str">
        <f>VLOOKUP(C1396,[1]Produtos!A:D,2,FALSE)</f>
        <v>Roteador</v>
      </c>
      <c r="K1396" s="5">
        <f>VLOOKUP(C1396,[1]Produtos!A:D,3,FALSE)</f>
        <v>320</v>
      </c>
      <c r="L1396" s="5">
        <f t="shared" si="63"/>
        <v>4480</v>
      </c>
      <c r="M1396" s="5">
        <f t="shared" si="64"/>
        <v>89.600000000000009</v>
      </c>
      <c r="N1396" s="5">
        <f t="shared" si="65"/>
        <v>4390.3999999999996</v>
      </c>
      <c r="O1396" t="str">
        <f>VLOOKUP(VLOOKUP(C1396,[1]Produtos!A:D,4,FALSE),[1]Categorias!A:B,2,FALSE)</f>
        <v>Hardwares</v>
      </c>
    </row>
    <row r="1397" spans="1:15" x14ac:dyDescent="0.3">
      <c r="A1397">
        <v>1396</v>
      </c>
      <c r="B1397">
        <v>1374</v>
      </c>
      <c r="C1397">
        <v>7</v>
      </c>
      <c r="D1397">
        <v>17</v>
      </c>
      <c r="E1397" s="3">
        <v>0.05</v>
      </c>
      <c r="F1397" s="4">
        <f>VLOOKUP(B1397,[1]Vendas!A:C,2,FALSE)</f>
        <v>43853</v>
      </c>
      <c r="G1397" t="str">
        <f>VLOOKUP(VLOOKUP(B1397,[1]Vendas!A:C,3,FALSE),[1]Vendedores!A:B,2,FALSE)</f>
        <v>Almira Buarque</v>
      </c>
      <c r="H1397" t="str">
        <f>VLOOKUP(VLOOKUP(VLOOKUP(B1397,[1]Vendas!A:C,3,FALSE),[1]Vendedores!A:E,5,FALSE),[1]Filiais!A:B,2,FALSE)</f>
        <v>Rio de Janeiro</v>
      </c>
      <c r="I1397" s="3">
        <f>VLOOKUP(VLOOKUP(B1397,[1]Vendas!A:C,3,FALSE),[1]Vendedores!A:E,4,FALSE)</f>
        <v>0.04</v>
      </c>
      <c r="J1397" t="str">
        <f>VLOOKUP(C1397,[1]Produtos!A:D,2,FALSE)</f>
        <v>Roteador</v>
      </c>
      <c r="K1397" s="5">
        <f>VLOOKUP(C1397,[1]Produtos!A:D,3,FALSE)</f>
        <v>320</v>
      </c>
      <c r="L1397" s="5">
        <f t="shared" si="63"/>
        <v>5440</v>
      </c>
      <c r="M1397" s="5">
        <f t="shared" si="64"/>
        <v>272</v>
      </c>
      <c r="N1397" s="5">
        <f t="shared" si="65"/>
        <v>5168</v>
      </c>
      <c r="O1397" t="str">
        <f>VLOOKUP(VLOOKUP(C1397,[1]Produtos!A:D,4,FALSE),[1]Categorias!A:B,2,FALSE)</f>
        <v>Hardwares</v>
      </c>
    </row>
    <row r="1398" spans="1:15" x14ac:dyDescent="0.3">
      <c r="A1398">
        <v>1397</v>
      </c>
      <c r="B1398">
        <v>392</v>
      </c>
      <c r="C1398">
        <v>1</v>
      </c>
      <c r="D1398">
        <v>9</v>
      </c>
      <c r="E1398" s="3">
        <v>0</v>
      </c>
      <c r="F1398" s="4">
        <f>VLOOKUP(B1398,[1]Vendas!A:C,2,FALSE)</f>
        <v>44006</v>
      </c>
      <c r="G1398" t="str">
        <f>VLOOKUP(VLOOKUP(B1398,[1]Vendas!A:C,3,FALSE),[1]Vendedores!A:B,2,FALSE)</f>
        <v>Filipe de Tarso</v>
      </c>
      <c r="H1398" t="str">
        <f>VLOOKUP(VLOOKUP(VLOOKUP(B1398,[1]Vendas!A:C,3,FALSE),[1]Vendedores!A:E,5,FALSE),[1]Filiais!A:B,2,FALSE)</f>
        <v>Rio de Janeiro</v>
      </c>
      <c r="I1398" s="3">
        <f>VLOOKUP(VLOOKUP(B1398,[1]Vendas!A:C,3,FALSE),[1]Vendedores!A:E,4,FALSE)</f>
        <v>0.04</v>
      </c>
      <c r="J1398" t="str">
        <f>VLOOKUP(C1398,[1]Produtos!A:D,2,FALSE)</f>
        <v>Computador desktop</v>
      </c>
      <c r="K1398" s="5">
        <f>VLOOKUP(C1398,[1]Produtos!A:D,3,FALSE)</f>
        <v>5200</v>
      </c>
      <c r="L1398" s="5">
        <f t="shared" si="63"/>
        <v>46800</v>
      </c>
      <c r="M1398" s="5">
        <f t="shared" si="64"/>
        <v>0</v>
      </c>
      <c r="N1398" s="5">
        <f t="shared" si="65"/>
        <v>46800</v>
      </c>
      <c r="O1398" t="str">
        <f>VLOOKUP(VLOOKUP(C1398,[1]Produtos!A:D,4,FALSE),[1]Categorias!A:B,2,FALSE)</f>
        <v>Hardwares</v>
      </c>
    </row>
    <row r="1399" spans="1:15" x14ac:dyDescent="0.3">
      <c r="A1399">
        <v>1398</v>
      </c>
      <c r="B1399">
        <v>1176</v>
      </c>
      <c r="C1399">
        <v>7</v>
      </c>
      <c r="D1399">
        <v>9</v>
      </c>
      <c r="E1399" s="3">
        <v>0.04</v>
      </c>
      <c r="F1399" s="4">
        <f>VLOOKUP(B1399,[1]Vendas!A:C,2,FALSE)</f>
        <v>43856</v>
      </c>
      <c r="G1399" t="str">
        <f>VLOOKUP(VLOOKUP(B1399,[1]Vendas!A:C,3,FALSE),[1]Vendedores!A:B,2,FALSE)</f>
        <v>Antônio da Costa</v>
      </c>
      <c r="H1399" t="str">
        <f>VLOOKUP(VLOOKUP(VLOOKUP(B1399,[1]Vendas!A:C,3,FALSE),[1]Vendedores!A:E,5,FALSE),[1]Filiais!A:B,2,FALSE)</f>
        <v>São Paulo</v>
      </c>
      <c r="I1399" s="3">
        <f>VLOOKUP(VLOOKUP(B1399,[1]Vendas!A:C,3,FALSE),[1]Vendedores!A:E,4,FALSE)</f>
        <v>7.0000000000000007E-2</v>
      </c>
      <c r="J1399" t="str">
        <f>VLOOKUP(C1399,[1]Produtos!A:D,2,FALSE)</f>
        <v>Roteador</v>
      </c>
      <c r="K1399" s="5">
        <f>VLOOKUP(C1399,[1]Produtos!A:D,3,FALSE)</f>
        <v>320</v>
      </c>
      <c r="L1399" s="5">
        <f t="shared" si="63"/>
        <v>2880</v>
      </c>
      <c r="M1399" s="5">
        <f t="shared" si="64"/>
        <v>115.2</v>
      </c>
      <c r="N1399" s="5">
        <f t="shared" si="65"/>
        <v>2764.8</v>
      </c>
      <c r="O1399" t="str">
        <f>VLOOKUP(VLOOKUP(C1399,[1]Produtos!A:D,4,FALSE),[1]Categorias!A:B,2,FALSE)</f>
        <v>Hardwares</v>
      </c>
    </row>
    <row r="1400" spans="1:15" x14ac:dyDescent="0.3">
      <c r="A1400">
        <v>1399</v>
      </c>
      <c r="B1400">
        <v>551</v>
      </c>
      <c r="C1400">
        <v>5</v>
      </c>
      <c r="D1400">
        <v>23</v>
      </c>
      <c r="E1400" s="3">
        <v>0.01</v>
      </c>
      <c r="F1400" s="4">
        <f>VLOOKUP(B1400,[1]Vendas!A:C,2,FALSE)</f>
        <v>44031</v>
      </c>
      <c r="G1400" t="str">
        <f>VLOOKUP(VLOOKUP(B1400,[1]Vendas!A:C,3,FALSE),[1]Vendedores!A:B,2,FALSE)</f>
        <v>Almira Buarque</v>
      </c>
      <c r="H1400" t="str">
        <f>VLOOKUP(VLOOKUP(VLOOKUP(B1400,[1]Vendas!A:C,3,FALSE),[1]Vendedores!A:E,5,FALSE),[1]Filiais!A:B,2,FALSE)</f>
        <v>Rio de Janeiro</v>
      </c>
      <c r="I1400" s="3">
        <f>VLOOKUP(VLOOKUP(B1400,[1]Vendas!A:C,3,FALSE),[1]Vendedores!A:E,4,FALSE)</f>
        <v>0.04</v>
      </c>
      <c r="J1400" t="str">
        <f>VLOOKUP(C1400,[1]Produtos!A:D,2,FALSE)</f>
        <v>Smartphone</v>
      </c>
      <c r="K1400" s="5">
        <f>VLOOKUP(C1400,[1]Produtos!A:D,3,FALSE)</f>
        <v>3200</v>
      </c>
      <c r="L1400" s="5">
        <f t="shared" si="63"/>
        <v>73600</v>
      </c>
      <c r="M1400" s="5">
        <f t="shared" si="64"/>
        <v>736</v>
      </c>
      <c r="N1400" s="5">
        <f t="shared" si="65"/>
        <v>72864</v>
      </c>
      <c r="O1400" t="str">
        <f>VLOOKUP(VLOOKUP(C1400,[1]Produtos!A:D,4,FALSE),[1]Categorias!A:B,2,FALSE)</f>
        <v>Celulares</v>
      </c>
    </row>
    <row r="1401" spans="1:15" x14ac:dyDescent="0.3">
      <c r="A1401">
        <v>1400</v>
      </c>
      <c r="B1401">
        <v>1575</v>
      </c>
      <c r="C1401">
        <v>9</v>
      </c>
      <c r="D1401">
        <v>31</v>
      </c>
      <c r="E1401" s="3">
        <v>0.02</v>
      </c>
      <c r="F1401" s="4">
        <f>VLOOKUP(B1401,[1]Vendas!A:C,2,FALSE)</f>
        <v>44074</v>
      </c>
      <c r="G1401" t="str">
        <f>VLOOKUP(VLOOKUP(B1401,[1]Vendas!A:C,3,FALSE),[1]Vendedores!A:B,2,FALSE)</f>
        <v>Débora Albuquerque</v>
      </c>
      <c r="H1401" t="str">
        <f>VLOOKUP(VLOOKUP(VLOOKUP(B1401,[1]Vendas!A:C,3,FALSE),[1]Vendedores!A:E,5,FALSE),[1]Filiais!A:B,2,FALSE)</f>
        <v>São Paulo</v>
      </c>
      <c r="I1401" s="3">
        <f>VLOOKUP(VLOOKUP(B1401,[1]Vendas!A:C,3,FALSE),[1]Vendedores!A:E,4,FALSE)</f>
        <v>0.02</v>
      </c>
      <c r="J1401" t="str">
        <f>VLOOKUP(C1401,[1]Produtos!A:D,2,FALSE)</f>
        <v>Papel A4</v>
      </c>
      <c r="K1401" s="5">
        <f>VLOOKUP(C1401,[1]Produtos!A:D,3,FALSE)</f>
        <v>90</v>
      </c>
      <c r="L1401" s="5">
        <f t="shared" si="63"/>
        <v>2790</v>
      </c>
      <c r="M1401" s="5">
        <f t="shared" si="64"/>
        <v>55.800000000000004</v>
      </c>
      <c r="N1401" s="5">
        <f t="shared" si="65"/>
        <v>2734.2</v>
      </c>
      <c r="O1401" t="str">
        <f>VLOOKUP(VLOOKUP(C1401,[1]Produtos!A:D,4,FALSE),[1]Categorias!A:B,2,FALSE)</f>
        <v>Papelaria</v>
      </c>
    </row>
    <row r="1402" spans="1:15" x14ac:dyDescent="0.3">
      <c r="A1402">
        <v>1401</v>
      </c>
      <c r="B1402">
        <v>1317</v>
      </c>
      <c r="C1402">
        <v>6</v>
      </c>
      <c r="D1402">
        <v>18</v>
      </c>
      <c r="E1402" s="3">
        <v>0.02</v>
      </c>
      <c r="F1402" s="4">
        <f>VLOOKUP(B1402,[1]Vendas!A:C,2,FALSE)</f>
        <v>43965</v>
      </c>
      <c r="G1402" t="str">
        <f>VLOOKUP(VLOOKUP(B1402,[1]Vendas!A:C,3,FALSE),[1]Vendedores!A:B,2,FALSE)</f>
        <v>Débora Albuquerque</v>
      </c>
      <c r="H1402" t="str">
        <f>VLOOKUP(VLOOKUP(VLOOKUP(B1402,[1]Vendas!A:C,3,FALSE),[1]Vendedores!A:E,5,FALSE),[1]Filiais!A:B,2,FALSE)</f>
        <v>São Paulo</v>
      </c>
      <c r="I1402" s="3">
        <f>VLOOKUP(VLOOKUP(B1402,[1]Vendas!A:C,3,FALSE),[1]Vendedores!A:E,4,FALSE)</f>
        <v>0.02</v>
      </c>
      <c r="J1402" t="str">
        <f>VLOOKUP(C1402,[1]Produtos!A:D,2,FALSE)</f>
        <v>Carregador para celular</v>
      </c>
      <c r="K1402" s="5">
        <f>VLOOKUP(C1402,[1]Produtos!A:D,3,FALSE)</f>
        <v>150</v>
      </c>
      <c r="L1402" s="5">
        <f t="shared" si="63"/>
        <v>2700</v>
      </c>
      <c r="M1402" s="5">
        <f t="shared" si="64"/>
        <v>54</v>
      </c>
      <c r="N1402" s="5">
        <f t="shared" si="65"/>
        <v>2646</v>
      </c>
      <c r="O1402" t="str">
        <f>VLOOKUP(VLOOKUP(C1402,[1]Produtos!A:D,4,FALSE),[1]Categorias!A:B,2,FALSE)</f>
        <v>Celulares</v>
      </c>
    </row>
    <row r="1403" spans="1:15" x14ac:dyDescent="0.3">
      <c r="A1403">
        <v>1402</v>
      </c>
      <c r="B1403">
        <v>1690</v>
      </c>
      <c r="C1403">
        <v>6</v>
      </c>
      <c r="D1403">
        <v>32</v>
      </c>
      <c r="E1403" s="3">
        <v>0.04</v>
      </c>
      <c r="F1403" s="4">
        <f>VLOOKUP(B1403,[1]Vendas!A:C,2,FALSE)</f>
        <v>44131</v>
      </c>
      <c r="G1403" t="str">
        <f>VLOOKUP(VLOOKUP(B1403,[1]Vendas!A:C,3,FALSE),[1]Vendedores!A:B,2,FALSE)</f>
        <v>Almira Buarque</v>
      </c>
      <c r="H1403" t="str">
        <f>VLOOKUP(VLOOKUP(VLOOKUP(B1403,[1]Vendas!A:C,3,FALSE),[1]Vendedores!A:E,5,FALSE),[1]Filiais!A:B,2,FALSE)</f>
        <v>Rio de Janeiro</v>
      </c>
      <c r="I1403" s="3">
        <f>VLOOKUP(VLOOKUP(B1403,[1]Vendas!A:C,3,FALSE),[1]Vendedores!A:E,4,FALSE)</f>
        <v>0.04</v>
      </c>
      <c r="J1403" t="str">
        <f>VLOOKUP(C1403,[1]Produtos!A:D,2,FALSE)</f>
        <v>Carregador para celular</v>
      </c>
      <c r="K1403" s="5">
        <f>VLOOKUP(C1403,[1]Produtos!A:D,3,FALSE)</f>
        <v>150</v>
      </c>
      <c r="L1403" s="5">
        <f t="shared" si="63"/>
        <v>4800</v>
      </c>
      <c r="M1403" s="5">
        <f t="shared" si="64"/>
        <v>192</v>
      </c>
      <c r="N1403" s="5">
        <f t="shared" si="65"/>
        <v>4608</v>
      </c>
      <c r="O1403" t="str">
        <f>VLOOKUP(VLOOKUP(C1403,[1]Produtos!A:D,4,FALSE),[1]Categorias!A:B,2,FALSE)</f>
        <v>Celulares</v>
      </c>
    </row>
    <row r="1404" spans="1:15" x14ac:dyDescent="0.3">
      <c r="A1404">
        <v>1403</v>
      </c>
      <c r="B1404">
        <v>1766</v>
      </c>
      <c r="C1404">
        <v>2</v>
      </c>
      <c r="D1404">
        <v>7</v>
      </c>
      <c r="E1404" s="3">
        <v>0.03</v>
      </c>
      <c r="F1404" s="4">
        <f>VLOOKUP(B1404,[1]Vendas!A:C,2,FALSE)</f>
        <v>44066</v>
      </c>
      <c r="G1404" t="str">
        <f>VLOOKUP(VLOOKUP(B1404,[1]Vendas!A:C,3,FALSE),[1]Vendedores!A:B,2,FALSE)</f>
        <v>Augusto Carlos</v>
      </c>
      <c r="H1404" t="str">
        <f>VLOOKUP(VLOOKUP(VLOOKUP(B1404,[1]Vendas!A:C,3,FALSE),[1]Vendedores!A:E,5,FALSE),[1]Filiais!A:B,2,FALSE)</f>
        <v>São Paulo</v>
      </c>
      <c r="I1404" s="3">
        <f>VLOOKUP(VLOOKUP(B1404,[1]Vendas!A:C,3,FALSE),[1]Vendedores!A:E,4,FALSE)</f>
        <v>0.08</v>
      </c>
      <c r="J1404" t="str">
        <f>VLOOKUP(C1404,[1]Produtos!A:D,2,FALSE)</f>
        <v>Impressora</v>
      </c>
      <c r="K1404" s="5">
        <f>VLOOKUP(C1404,[1]Produtos!A:D,3,FALSE)</f>
        <v>2100</v>
      </c>
      <c r="L1404" s="5">
        <f t="shared" si="63"/>
        <v>14700</v>
      </c>
      <c r="M1404" s="5">
        <f t="shared" si="64"/>
        <v>441</v>
      </c>
      <c r="N1404" s="5">
        <f t="shared" si="65"/>
        <v>14259</v>
      </c>
      <c r="O1404" t="str">
        <f>VLOOKUP(VLOOKUP(C1404,[1]Produtos!A:D,4,FALSE),[1]Categorias!A:B,2,FALSE)</f>
        <v>Hardwares</v>
      </c>
    </row>
    <row r="1405" spans="1:15" x14ac:dyDescent="0.3">
      <c r="A1405">
        <v>1404</v>
      </c>
      <c r="B1405">
        <v>187</v>
      </c>
      <c r="C1405">
        <v>2</v>
      </c>
      <c r="D1405">
        <v>1</v>
      </c>
      <c r="E1405" s="3">
        <v>0</v>
      </c>
      <c r="F1405" s="4">
        <f>VLOOKUP(B1405,[1]Vendas!A:C,2,FALSE)</f>
        <v>43924</v>
      </c>
      <c r="G1405" t="str">
        <f>VLOOKUP(VLOOKUP(B1405,[1]Vendas!A:C,3,FALSE),[1]Vendedores!A:B,2,FALSE)</f>
        <v>Solange Almeida</v>
      </c>
      <c r="H1405" t="str">
        <f>VLOOKUP(VLOOKUP(VLOOKUP(B1405,[1]Vendas!A:C,3,FALSE),[1]Vendedores!A:E,5,FALSE),[1]Filiais!A:B,2,FALSE)</f>
        <v>Rio de Janeiro</v>
      </c>
      <c r="I1405" s="3">
        <f>VLOOKUP(VLOOKUP(B1405,[1]Vendas!A:C,3,FALSE),[1]Vendedores!A:E,4,FALSE)</f>
        <v>0.01</v>
      </c>
      <c r="J1405" t="str">
        <f>VLOOKUP(C1405,[1]Produtos!A:D,2,FALSE)</f>
        <v>Impressora</v>
      </c>
      <c r="K1405" s="5">
        <f>VLOOKUP(C1405,[1]Produtos!A:D,3,FALSE)</f>
        <v>2100</v>
      </c>
      <c r="L1405" s="5">
        <f t="shared" si="63"/>
        <v>2100</v>
      </c>
      <c r="M1405" s="5">
        <f t="shared" si="64"/>
        <v>0</v>
      </c>
      <c r="N1405" s="5">
        <f t="shared" si="65"/>
        <v>2100</v>
      </c>
      <c r="O1405" t="str">
        <f>VLOOKUP(VLOOKUP(C1405,[1]Produtos!A:D,4,FALSE),[1]Categorias!A:B,2,FALSE)</f>
        <v>Hardwares</v>
      </c>
    </row>
    <row r="1406" spans="1:15" x14ac:dyDescent="0.3">
      <c r="A1406">
        <v>1405</v>
      </c>
      <c r="B1406">
        <v>671</v>
      </c>
      <c r="C1406">
        <v>6</v>
      </c>
      <c r="D1406">
        <v>7</v>
      </c>
      <c r="E1406" s="3">
        <v>0.01</v>
      </c>
      <c r="F1406" s="4">
        <f>VLOOKUP(B1406,[1]Vendas!A:C,2,FALSE)</f>
        <v>44051</v>
      </c>
      <c r="G1406" t="str">
        <f>VLOOKUP(VLOOKUP(B1406,[1]Vendas!A:C,3,FALSE),[1]Vendedores!A:B,2,FALSE)</f>
        <v>Jaqueline de Souza</v>
      </c>
      <c r="H1406" t="str">
        <f>VLOOKUP(VLOOKUP(VLOOKUP(B1406,[1]Vendas!A:C,3,FALSE),[1]Vendedores!A:E,5,FALSE),[1]Filiais!A:B,2,FALSE)</f>
        <v>Minas Gerais</v>
      </c>
      <c r="I1406" s="3">
        <f>VLOOKUP(VLOOKUP(B1406,[1]Vendas!A:C,3,FALSE),[1]Vendedores!A:E,4,FALSE)</f>
        <v>7.0000000000000007E-2</v>
      </c>
      <c r="J1406" t="str">
        <f>VLOOKUP(C1406,[1]Produtos!A:D,2,FALSE)</f>
        <v>Carregador para celular</v>
      </c>
      <c r="K1406" s="5">
        <f>VLOOKUP(C1406,[1]Produtos!A:D,3,FALSE)</f>
        <v>150</v>
      </c>
      <c r="L1406" s="5">
        <f t="shared" si="63"/>
        <v>1050</v>
      </c>
      <c r="M1406" s="5">
        <f t="shared" si="64"/>
        <v>10.5</v>
      </c>
      <c r="N1406" s="5">
        <f t="shared" si="65"/>
        <v>1039.5</v>
      </c>
      <c r="O1406" t="str">
        <f>VLOOKUP(VLOOKUP(C1406,[1]Produtos!A:D,4,FALSE),[1]Categorias!A:B,2,FALSE)</f>
        <v>Celulares</v>
      </c>
    </row>
    <row r="1407" spans="1:15" x14ac:dyDescent="0.3">
      <c r="A1407">
        <v>1406</v>
      </c>
      <c r="B1407">
        <v>218</v>
      </c>
      <c r="C1407">
        <v>2</v>
      </c>
      <c r="D1407">
        <v>21</v>
      </c>
      <c r="E1407" s="3">
        <v>0.02</v>
      </c>
      <c r="F1407" s="4">
        <f>VLOOKUP(B1407,[1]Vendas!A:C,2,FALSE)</f>
        <v>44083</v>
      </c>
      <c r="G1407" t="str">
        <f>VLOOKUP(VLOOKUP(B1407,[1]Vendas!A:C,3,FALSE),[1]Vendedores!A:B,2,FALSE)</f>
        <v>Augusto Carlos</v>
      </c>
      <c r="H1407" t="str">
        <f>VLOOKUP(VLOOKUP(VLOOKUP(B1407,[1]Vendas!A:C,3,FALSE),[1]Vendedores!A:E,5,FALSE),[1]Filiais!A:B,2,FALSE)</f>
        <v>São Paulo</v>
      </c>
      <c r="I1407" s="3">
        <f>VLOOKUP(VLOOKUP(B1407,[1]Vendas!A:C,3,FALSE),[1]Vendedores!A:E,4,FALSE)</f>
        <v>0.08</v>
      </c>
      <c r="J1407" t="str">
        <f>VLOOKUP(C1407,[1]Produtos!A:D,2,FALSE)</f>
        <v>Impressora</v>
      </c>
      <c r="K1407" s="5">
        <f>VLOOKUP(C1407,[1]Produtos!A:D,3,FALSE)</f>
        <v>2100</v>
      </c>
      <c r="L1407" s="5">
        <f t="shared" si="63"/>
        <v>44100</v>
      </c>
      <c r="M1407" s="5">
        <f t="shared" si="64"/>
        <v>882</v>
      </c>
      <c r="N1407" s="5">
        <f t="shared" si="65"/>
        <v>43218</v>
      </c>
      <c r="O1407" t="str">
        <f>VLOOKUP(VLOOKUP(C1407,[1]Produtos!A:D,4,FALSE),[1]Categorias!A:B,2,FALSE)</f>
        <v>Hardwares</v>
      </c>
    </row>
    <row r="1408" spans="1:15" x14ac:dyDescent="0.3">
      <c r="A1408">
        <v>1407</v>
      </c>
      <c r="B1408">
        <v>1259</v>
      </c>
      <c r="C1408">
        <v>2</v>
      </c>
      <c r="D1408">
        <v>12</v>
      </c>
      <c r="E1408" s="3">
        <v>0.03</v>
      </c>
      <c r="F1408" s="4">
        <f>VLOOKUP(B1408,[1]Vendas!A:C,2,FALSE)</f>
        <v>44158</v>
      </c>
      <c r="G1408" t="str">
        <f>VLOOKUP(VLOOKUP(B1408,[1]Vendas!A:C,3,FALSE),[1]Vendedores!A:B,2,FALSE)</f>
        <v>Solange Almeida</v>
      </c>
      <c r="H1408" t="str">
        <f>VLOOKUP(VLOOKUP(VLOOKUP(B1408,[1]Vendas!A:C,3,FALSE),[1]Vendedores!A:E,5,FALSE),[1]Filiais!A:B,2,FALSE)</f>
        <v>Rio de Janeiro</v>
      </c>
      <c r="I1408" s="3">
        <f>VLOOKUP(VLOOKUP(B1408,[1]Vendas!A:C,3,FALSE),[1]Vendedores!A:E,4,FALSE)</f>
        <v>0.01</v>
      </c>
      <c r="J1408" t="str">
        <f>VLOOKUP(C1408,[1]Produtos!A:D,2,FALSE)</f>
        <v>Impressora</v>
      </c>
      <c r="K1408" s="5">
        <f>VLOOKUP(C1408,[1]Produtos!A:D,3,FALSE)</f>
        <v>2100</v>
      </c>
      <c r="L1408" s="5">
        <f t="shared" si="63"/>
        <v>25200</v>
      </c>
      <c r="M1408" s="5">
        <f t="shared" si="64"/>
        <v>756</v>
      </c>
      <c r="N1408" s="5">
        <f t="shared" si="65"/>
        <v>24444</v>
      </c>
      <c r="O1408" t="str">
        <f>VLOOKUP(VLOOKUP(C1408,[1]Produtos!A:D,4,FALSE),[1]Categorias!A:B,2,FALSE)</f>
        <v>Hardwares</v>
      </c>
    </row>
    <row r="1409" spans="1:15" x14ac:dyDescent="0.3">
      <c r="A1409">
        <v>1408</v>
      </c>
      <c r="B1409">
        <v>532</v>
      </c>
      <c r="C1409">
        <v>3</v>
      </c>
      <c r="D1409">
        <v>15</v>
      </c>
      <c r="E1409" s="3">
        <v>0.01</v>
      </c>
      <c r="F1409" s="4">
        <f>VLOOKUP(B1409,[1]Vendas!A:C,2,FALSE)</f>
        <v>44181</v>
      </c>
      <c r="G1409" t="str">
        <f>VLOOKUP(VLOOKUP(B1409,[1]Vendas!A:C,3,FALSE),[1]Vendedores!A:B,2,FALSE)</f>
        <v>Fernanda Vasconcelos</v>
      </c>
      <c r="H1409" t="str">
        <f>VLOOKUP(VLOOKUP(VLOOKUP(B1409,[1]Vendas!A:C,3,FALSE),[1]Vendedores!A:E,5,FALSE),[1]Filiais!A:B,2,FALSE)</f>
        <v>Minas Gerais</v>
      </c>
      <c r="I1409" s="3">
        <f>VLOOKUP(VLOOKUP(B1409,[1]Vendas!A:C,3,FALSE),[1]Vendedores!A:E,4,FALSE)</f>
        <v>0.04</v>
      </c>
      <c r="J1409" t="str">
        <f>VLOOKUP(C1409,[1]Produtos!A:D,2,FALSE)</f>
        <v>Teclado</v>
      </c>
      <c r="K1409" s="5">
        <f>VLOOKUP(C1409,[1]Produtos!A:D,3,FALSE)</f>
        <v>90</v>
      </c>
      <c r="L1409" s="5">
        <f t="shared" si="63"/>
        <v>1350</v>
      </c>
      <c r="M1409" s="5">
        <f t="shared" si="64"/>
        <v>13.5</v>
      </c>
      <c r="N1409" s="5">
        <f t="shared" si="65"/>
        <v>1336.5</v>
      </c>
      <c r="O1409" t="str">
        <f>VLOOKUP(VLOOKUP(C1409,[1]Produtos!A:D,4,FALSE),[1]Categorias!A:B,2,FALSE)</f>
        <v>Acessórios</v>
      </c>
    </row>
    <row r="1410" spans="1:15" x14ac:dyDescent="0.3">
      <c r="A1410">
        <v>1409</v>
      </c>
      <c r="B1410">
        <v>530</v>
      </c>
      <c r="C1410">
        <v>6</v>
      </c>
      <c r="D1410">
        <v>28</v>
      </c>
      <c r="E1410" s="3">
        <v>0.04</v>
      </c>
      <c r="F1410" s="4">
        <f>VLOOKUP(B1410,[1]Vendas!A:C,2,FALSE)</f>
        <v>44178</v>
      </c>
      <c r="G1410" t="str">
        <f>VLOOKUP(VLOOKUP(B1410,[1]Vendas!A:C,3,FALSE),[1]Vendedores!A:B,2,FALSE)</f>
        <v>Jaqueline de Souza</v>
      </c>
      <c r="H1410" t="str">
        <f>VLOOKUP(VLOOKUP(VLOOKUP(B1410,[1]Vendas!A:C,3,FALSE),[1]Vendedores!A:E,5,FALSE),[1]Filiais!A:B,2,FALSE)</f>
        <v>Minas Gerais</v>
      </c>
      <c r="I1410" s="3">
        <f>VLOOKUP(VLOOKUP(B1410,[1]Vendas!A:C,3,FALSE),[1]Vendedores!A:E,4,FALSE)</f>
        <v>7.0000000000000007E-2</v>
      </c>
      <c r="J1410" t="str">
        <f>VLOOKUP(C1410,[1]Produtos!A:D,2,FALSE)</f>
        <v>Carregador para celular</v>
      </c>
      <c r="K1410" s="5">
        <f>VLOOKUP(C1410,[1]Produtos!A:D,3,FALSE)</f>
        <v>150</v>
      </c>
      <c r="L1410" s="5">
        <f t="shared" si="63"/>
        <v>4200</v>
      </c>
      <c r="M1410" s="5">
        <f t="shared" si="64"/>
        <v>168</v>
      </c>
      <c r="N1410" s="5">
        <f t="shared" si="65"/>
        <v>4032</v>
      </c>
      <c r="O1410" t="str">
        <f>VLOOKUP(VLOOKUP(C1410,[1]Produtos!A:D,4,FALSE),[1]Categorias!A:B,2,FALSE)</f>
        <v>Celulares</v>
      </c>
    </row>
    <row r="1411" spans="1:15" x14ac:dyDescent="0.3">
      <c r="A1411">
        <v>1410</v>
      </c>
      <c r="B1411">
        <v>508</v>
      </c>
      <c r="C1411">
        <v>1</v>
      </c>
      <c r="D1411">
        <v>31</v>
      </c>
      <c r="E1411" s="3">
        <v>0.04</v>
      </c>
      <c r="F1411" s="4">
        <f>VLOOKUP(B1411,[1]Vendas!A:C,2,FALSE)</f>
        <v>43886</v>
      </c>
      <c r="G1411" t="str">
        <f>VLOOKUP(VLOOKUP(B1411,[1]Vendas!A:C,3,FALSE),[1]Vendedores!A:B,2,FALSE)</f>
        <v>Augusto Carlos</v>
      </c>
      <c r="H1411" t="str">
        <f>VLOOKUP(VLOOKUP(VLOOKUP(B1411,[1]Vendas!A:C,3,FALSE),[1]Vendedores!A:E,5,FALSE),[1]Filiais!A:B,2,FALSE)</f>
        <v>São Paulo</v>
      </c>
      <c r="I1411" s="3">
        <f>VLOOKUP(VLOOKUP(B1411,[1]Vendas!A:C,3,FALSE),[1]Vendedores!A:E,4,FALSE)</f>
        <v>0.08</v>
      </c>
      <c r="J1411" t="str">
        <f>VLOOKUP(C1411,[1]Produtos!A:D,2,FALSE)</f>
        <v>Computador desktop</v>
      </c>
      <c r="K1411" s="5">
        <f>VLOOKUP(C1411,[1]Produtos!A:D,3,FALSE)</f>
        <v>5200</v>
      </c>
      <c r="L1411" s="5">
        <f t="shared" ref="L1411:L1474" si="66">K1411*D1411</f>
        <v>161200</v>
      </c>
      <c r="M1411" s="5">
        <f t="shared" ref="M1411:M1474" si="67">E1411*L1411</f>
        <v>6448</v>
      </c>
      <c r="N1411" s="5">
        <f t="shared" ref="N1411:N1474" si="68">L1411-M1411</f>
        <v>154752</v>
      </c>
      <c r="O1411" t="str">
        <f>VLOOKUP(VLOOKUP(C1411,[1]Produtos!A:D,4,FALSE),[1]Categorias!A:B,2,FALSE)</f>
        <v>Hardwares</v>
      </c>
    </row>
    <row r="1412" spans="1:15" x14ac:dyDescent="0.3">
      <c r="A1412">
        <v>1411</v>
      </c>
      <c r="B1412">
        <v>1106</v>
      </c>
      <c r="C1412">
        <v>1</v>
      </c>
      <c r="D1412">
        <v>17</v>
      </c>
      <c r="E1412" s="3">
        <v>0</v>
      </c>
      <c r="F1412" s="4">
        <f>VLOOKUP(B1412,[1]Vendas!A:C,2,FALSE)</f>
        <v>43849</v>
      </c>
      <c r="G1412" t="str">
        <f>VLOOKUP(VLOOKUP(B1412,[1]Vendas!A:C,3,FALSE),[1]Vendedores!A:B,2,FALSE)</f>
        <v>Débora Albuquerque</v>
      </c>
      <c r="H1412" t="str">
        <f>VLOOKUP(VLOOKUP(VLOOKUP(B1412,[1]Vendas!A:C,3,FALSE),[1]Vendedores!A:E,5,FALSE),[1]Filiais!A:B,2,FALSE)</f>
        <v>São Paulo</v>
      </c>
      <c r="I1412" s="3">
        <f>VLOOKUP(VLOOKUP(B1412,[1]Vendas!A:C,3,FALSE),[1]Vendedores!A:E,4,FALSE)</f>
        <v>0.02</v>
      </c>
      <c r="J1412" t="str">
        <f>VLOOKUP(C1412,[1]Produtos!A:D,2,FALSE)</f>
        <v>Computador desktop</v>
      </c>
      <c r="K1412" s="5">
        <f>VLOOKUP(C1412,[1]Produtos!A:D,3,FALSE)</f>
        <v>5200</v>
      </c>
      <c r="L1412" s="5">
        <f t="shared" si="66"/>
        <v>88400</v>
      </c>
      <c r="M1412" s="5">
        <f t="shared" si="67"/>
        <v>0</v>
      </c>
      <c r="N1412" s="5">
        <f t="shared" si="68"/>
        <v>88400</v>
      </c>
      <c r="O1412" t="str">
        <f>VLOOKUP(VLOOKUP(C1412,[1]Produtos!A:D,4,FALSE),[1]Categorias!A:B,2,FALSE)</f>
        <v>Hardwares</v>
      </c>
    </row>
    <row r="1413" spans="1:15" x14ac:dyDescent="0.3">
      <c r="A1413">
        <v>1412</v>
      </c>
      <c r="B1413">
        <v>298</v>
      </c>
      <c r="C1413">
        <v>2</v>
      </c>
      <c r="D1413">
        <v>30</v>
      </c>
      <c r="E1413" s="3">
        <v>0.05</v>
      </c>
      <c r="F1413" s="4">
        <f>VLOOKUP(B1413,[1]Vendas!A:C,2,FALSE)</f>
        <v>43871</v>
      </c>
      <c r="G1413" t="str">
        <f>VLOOKUP(VLOOKUP(B1413,[1]Vendas!A:C,3,FALSE),[1]Vendedores!A:B,2,FALSE)</f>
        <v>Almira Buarque</v>
      </c>
      <c r="H1413" t="str">
        <f>VLOOKUP(VLOOKUP(VLOOKUP(B1413,[1]Vendas!A:C,3,FALSE),[1]Vendedores!A:E,5,FALSE),[1]Filiais!A:B,2,FALSE)</f>
        <v>Rio de Janeiro</v>
      </c>
      <c r="I1413" s="3">
        <f>VLOOKUP(VLOOKUP(B1413,[1]Vendas!A:C,3,FALSE),[1]Vendedores!A:E,4,FALSE)</f>
        <v>0.04</v>
      </c>
      <c r="J1413" t="str">
        <f>VLOOKUP(C1413,[1]Produtos!A:D,2,FALSE)</f>
        <v>Impressora</v>
      </c>
      <c r="K1413" s="5">
        <f>VLOOKUP(C1413,[1]Produtos!A:D,3,FALSE)</f>
        <v>2100</v>
      </c>
      <c r="L1413" s="5">
        <f t="shared" si="66"/>
        <v>63000</v>
      </c>
      <c r="M1413" s="5">
        <f t="shared" si="67"/>
        <v>3150</v>
      </c>
      <c r="N1413" s="5">
        <f t="shared" si="68"/>
        <v>59850</v>
      </c>
      <c r="O1413" t="str">
        <f>VLOOKUP(VLOOKUP(C1413,[1]Produtos!A:D,4,FALSE),[1]Categorias!A:B,2,FALSE)</f>
        <v>Hardwares</v>
      </c>
    </row>
    <row r="1414" spans="1:15" x14ac:dyDescent="0.3">
      <c r="A1414">
        <v>1413</v>
      </c>
      <c r="B1414">
        <v>1291</v>
      </c>
      <c r="C1414">
        <v>9</v>
      </c>
      <c r="D1414">
        <v>32</v>
      </c>
      <c r="E1414" s="3">
        <v>0</v>
      </c>
      <c r="F1414" s="4">
        <f>VLOOKUP(B1414,[1]Vendas!A:C,2,FALSE)</f>
        <v>43857</v>
      </c>
      <c r="G1414" t="str">
        <f>VLOOKUP(VLOOKUP(B1414,[1]Vendas!A:C,3,FALSE),[1]Vendedores!A:B,2,FALSE)</f>
        <v>Jaqueline de Souza</v>
      </c>
      <c r="H1414" t="str">
        <f>VLOOKUP(VLOOKUP(VLOOKUP(B1414,[1]Vendas!A:C,3,FALSE),[1]Vendedores!A:E,5,FALSE),[1]Filiais!A:B,2,FALSE)</f>
        <v>Minas Gerais</v>
      </c>
      <c r="I1414" s="3">
        <f>VLOOKUP(VLOOKUP(B1414,[1]Vendas!A:C,3,FALSE),[1]Vendedores!A:E,4,FALSE)</f>
        <v>7.0000000000000007E-2</v>
      </c>
      <c r="J1414" t="str">
        <f>VLOOKUP(C1414,[1]Produtos!A:D,2,FALSE)</f>
        <v>Papel A4</v>
      </c>
      <c r="K1414" s="5">
        <f>VLOOKUP(C1414,[1]Produtos!A:D,3,FALSE)</f>
        <v>90</v>
      </c>
      <c r="L1414" s="5">
        <f t="shared" si="66"/>
        <v>2880</v>
      </c>
      <c r="M1414" s="5">
        <f t="shared" si="67"/>
        <v>0</v>
      </c>
      <c r="N1414" s="5">
        <f t="shared" si="68"/>
        <v>2880</v>
      </c>
      <c r="O1414" t="str">
        <f>VLOOKUP(VLOOKUP(C1414,[1]Produtos!A:D,4,FALSE),[1]Categorias!A:B,2,FALSE)</f>
        <v>Papelaria</v>
      </c>
    </row>
    <row r="1415" spans="1:15" x14ac:dyDescent="0.3">
      <c r="A1415">
        <v>1414</v>
      </c>
      <c r="B1415">
        <v>209</v>
      </c>
      <c r="C1415">
        <v>8</v>
      </c>
      <c r="D1415">
        <v>28</v>
      </c>
      <c r="E1415" s="3">
        <v>0.04</v>
      </c>
      <c r="F1415" s="4">
        <f>VLOOKUP(B1415,[1]Vendas!A:C,2,FALSE)</f>
        <v>43874</v>
      </c>
      <c r="G1415" t="str">
        <f>VLOOKUP(VLOOKUP(B1415,[1]Vendas!A:C,3,FALSE),[1]Vendedores!A:B,2,FALSE)</f>
        <v>Rubens Lopes</v>
      </c>
      <c r="H1415" t="str">
        <f>VLOOKUP(VLOOKUP(VLOOKUP(B1415,[1]Vendas!A:C,3,FALSE),[1]Vendedores!A:E,5,FALSE),[1]Filiais!A:B,2,FALSE)</f>
        <v>Minas Gerais</v>
      </c>
      <c r="I1415" s="3">
        <f>VLOOKUP(VLOOKUP(B1415,[1]Vendas!A:C,3,FALSE),[1]Vendedores!A:E,4,FALSE)</f>
        <v>0.02</v>
      </c>
      <c r="J1415" t="str">
        <f>VLOOKUP(C1415,[1]Produtos!A:D,2,FALSE)</f>
        <v>Projetor</v>
      </c>
      <c r="K1415" s="5">
        <f>VLOOKUP(C1415,[1]Produtos!A:D,3,FALSE)</f>
        <v>2900</v>
      </c>
      <c r="L1415" s="5">
        <f t="shared" si="66"/>
        <v>81200</v>
      </c>
      <c r="M1415" s="5">
        <f t="shared" si="67"/>
        <v>3248</v>
      </c>
      <c r="N1415" s="5">
        <f t="shared" si="68"/>
        <v>77952</v>
      </c>
      <c r="O1415" t="str">
        <f>VLOOKUP(VLOOKUP(C1415,[1]Produtos!A:D,4,FALSE),[1]Categorias!A:B,2,FALSE)</f>
        <v>Hardwares</v>
      </c>
    </row>
    <row r="1416" spans="1:15" x14ac:dyDescent="0.3">
      <c r="A1416">
        <v>1415</v>
      </c>
      <c r="B1416">
        <v>1164</v>
      </c>
      <c r="C1416">
        <v>9</v>
      </c>
      <c r="D1416">
        <v>18</v>
      </c>
      <c r="E1416" s="3">
        <v>0.04</v>
      </c>
      <c r="F1416" s="4">
        <f>VLOOKUP(B1416,[1]Vendas!A:C,2,FALSE)</f>
        <v>44163</v>
      </c>
      <c r="G1416" t="str">
        <f>VLOOKUP(VLOOKUP(B1416,[1]Vendas!A:C,3,FALSE),[1]Vendedores!A:B,2,FALSE)</f>
        <v>Jaqueline de Souza</v>
      </c>
      <c r="H1416" t="str">
        <f>VLOOKUP(VLOOKUP(VLOOKUP(B1416,[1]Vendas!A:C,3,FALSE),[1]Vendedores!A:E,5,FALSE),[1]Filiais!A:B,2,FALSE)</f>
        <v>Minas Gerais</v>
      </c>
      <c r="I1416" s="3">
        <f>VLOOKUP(VLOOKUP(B1416,[1]Vendas!A:C,3,FALSE),[1]Vendedores!A:E,4,FALSE)</f>
        <v>7.0000000000000007E-2</v>
      </c>
      <c r="J1416" t="str">
        <f>VLOOKUP(C1416,[1]Produtos!A:D,2,FALSE)</f>
        <v>Papel A4</v>
      </c>
      <c r="K1416" s="5">
        <f>VLOOKUP(C1416,[1]Produtos!A:D,3,FALSE)</f>
        <v>90</v>
      </c>
      <c r="L1416" s="5">
        <f t="shared" si="66"/>
        <v>1620</v>
      </c>
      <c r="M1416" s="5">
        <f t="shared" si="67"/>
        <v>64.8</v>
      </c>
      <c r="N1416" s="5">
        <f t="shared" si="68"/>
        <v>1555.2</v>
      </c>
      <c r="O1416" t="str">
        <f>VLOOKUP(VLOOKUP(C1416,[1]Produtos!A:D,4,FALSE),[1]Categorias!A:B,2,FALSE)</f>
        <v>Papelaria</v>
      </c>
    </row>
    <row r="1417" spans="1:15" x14ac:dyDescent="0.3">
      <c r="A1417">
        <v>1416</v>
      </c>
      <c r="B1417">
        <v>597</v>
      </c>
      <c r="C1417">
        <v>4</v>
      </c>
      <c r="D1417">
        <v>7</v>
      </c>
      <c r="E1417" s="3">
        <v>0.04</v>
      </c>
      <c r="F1417" s="4">
        <f>VLOOKUP(B1417,[1]Vendas!A:C,2,FALSE)</f>
        <v>44059</v>
      </c>
      <c r="G1417" t="str">
        <f>VLOOKUP(VLOOKUP(B1417,[1]Vendas!A:C,3,FALSE),[1]Vendedores!A:B,2,FALSE)</f>
        <v>Raimundo Nonato</v>
      </c>
      <c r="H1417" t="str">
        <f>VLOOKUP(VLOOKUP(VLOOKUP(B1417,[1]Vendas!A:C,3,FALSE),[1]Vendedores!A:E,5,FALSE),[1]Filiais!A:B,2,FALSE)</f>
        <v>Minas Gerais</v>
      </c>
      <c r="I1417" s="3">
        <f>VLOOKUP(VLOOKUP(B1417,[1]Vendas!A:C,3,FALSE),[1]Vendedores!A:E,4,FALSE)</f>
        <v>0.02</v>
      </c>
      <c r="J1417" t="str">
        <f>VLOOKUP(C1417,[1]Produtos!A:D,2,FALSE)</f>
        <v>Mouse</v>
      </c>
      <c r="K1417" s="5">
        <f>VLOOKUP(C1417,[1]Produtos!A:D,3,FALSE)</f>
        <v>75</v>
      </c>
      <c r="L1417" s="5">
        <f t="shared" si="66"/>
        <v>525</v>
      </c>
      <c r="M1417" s="5">
        <f t="shared" si="67"/>
        <v>21</v>
      </c>
      <c r="N1417" s="5">
        <f t="shared" si="68"/>
        <v>504</v>
      </c>
      <c r="O1417" t="str">
        <f>VLOOKUP(VLOOKUP(C1417,[1]Produtos!A:D,4,FALSE),[1]Categorias!A:B,2,FALSE)</f>
        <v>Acessórios</v>
      </c>
    </row>
    <row r="1418" spans="1:15" x14ac:dyDescent="0.3">
      <c r="A1418">
        <v>1417</v>
      </c>
      <c r="B1418">
        <v>1317</v>
      </c>
      <c r="C1418">
        <v>3</v>
      </c>
      <c r="D1418">
        <v>1</v>
      </c>
      <c r="E1418" s="3">
        <v>0.01</v>
      </c>
      <c r="F1418" s="4">
        <f>VLOOKUP(B1418,[1]Vendas!A:C,2,FALSE)</f>
        <v>43965</v>
      </c>
      <c r="G1418" t="str">
        <f>VLOOKUP(VLOOKUP(B1418,[1]Vendas!A:C,3,FALSE),[1]Vendedores!A:B,2,FALSE)</f>
        <v>Débora Albuquerque</v>
      </c>
      <c r="H1418" t="str">
        <f>VLOOKUP(VLOOKUP(VLOOKUP(B1418,[1]Vendas!A:C,3,FALSE),[1]Vendedores!A:E,5,FALSE),[1]Filiais!A:B,2,FALSE)</f>
        <v>São Paulo</v>
      </c>
      <c r="I1418" s="3">
        <f>VLOOKUP(VLOOKUP(B1418,[1]Vendas!A:C,3,FALSE),[1]Vendedores!A:E,4,FALSE)</f>
        <v>0.02</v>
      </c>
      <c r="J1418" t="str">
        <f>VLOOKUP(C1418,[1]Produtos!A:D,2,FALSE)</f>
        <v>Teclado</v>
      </c>
      <c r="K1418" s="5">
        <f>VLOOKUP(C1418,[1]Produtos!A:D,3,FALSE)</f>
        <v>90</v>
      </c>
      <c r="L1418" s="5">
        <f t="shared" si="66"/>
        <v>90</v>
      </c>
      <c r="M1418" s="5">
        <f t="shared" si="67"/>
        <v>0.9</v>
      </c>
      <c r="N1418" s="5">
        <f t="shared" si="68"/>
        <v>89.1</v>
      </c>
      <c r="O1418" t="str">
        <f>VLOOKUP(VLOOKUP(C1418,[1]Produtos!A:D,4,FALSE),[1]Categorias!A:B,2,FALSE)</f>
        <v>Acessórios</v>
      </c>
    </row>
    <row r="1419" spans="1:15" x14ac:dyDescent="0.3">
      <c r="A1419">
        <v>1418</v>
      </c>
      <c r="B1419">
        <v>1504</v>
      </c>
      <c r="C1419">
        <v>6</v>
      </c>
      <c r="D1419">
        <v>8</v>
      </c>
      <c r="E1419" s="3">
        <v>0.04</v>
      </c>
      <c r="F1419" s="4">
        <f>VLOOKUP(B1419,[1]Vendas!A:C,2,FALSE)</f>
        <v>43933</v>
      </c>
      <c r="G1419" t="str">
        <f>VLOOKUP(VLOOKUP(B1419,[1]Vendas!A:C,3,FALSE),[1]Vendedores!A:B,2,FALSE)</f>
        <v>Filipe de Tarso</v>
      </c>
      <c r="H1419" t="str">
        <f>VLOOKUP(VLOOKUP(VLOOKUP(B1419,[1]Vendas!A:C,3,FALSE),[1]Vendedores!A:E,5,FALSE),[1]Filiais!A:B,2,FALSE)</f>
        <v>Rio de Janeiro</v>
      </c>
      <c r="I1419" s="3">
        <f>VLOOKUP(VLOOKUP(B1419,[1]Vendas!A:C,3,FALSE),[1]Vendedores!A:E,4,FALSE)</f>
        <v>0.04</v>
      </c>
      <c r="J1419" t="str">
        <f>VLOOKUP(C1419,[1]Produtos!A:D,2,FALSE)</f>
        <v>Carregador para celular</v>
      </c>
      <c r="K1419" s="5">
        <f>VLOOKUP(C1419,[1]Produtos!A:D,3,FALSE)</f>
        <v>150</v>
      </c>
      <c r="L1419" s="5">
        <f t="shared" si="66"/>
        <v>1200</v>
      </c>
      <c r="M1419" s="5">
        <f t="shared" si="67"/>
        <v>48</v>
      </c>
      <c r="N1419" s="5">
        <f t="shared" si="68"/>
        <v>1152</v>
      </c>
      <c r="O1419" t="str">
        <f>VLOOKUP(VLOOKUP(C1419,[1]Produtos!A:D,4,FALSE),[1]Categorias!A:B,2,FALSE)</f>
        <v>Celulares</v>
      </c>
    </row>
    <row r="1420" spans="1:15" x14ac:dyDescent="0.3">
      <c r="A1420">
        <v>1419</v>
      </c>
      <c r="B1420">
        <v>1118</v>
      </c>
      <c r="C1420">
        <v>1</v>
      </c>
      <c r="D1420">
        <v>12</v>
      </c>
      <c r="E1420" s="3">
        <v>0.02</v>
      </c>
      <c r="F1420" s="4">
        <f>VLOOKUP(B1420,[1]Vendas!A:C,2,FALSE)</f>
        <v>43850</v>
      </c>
      <c r="G1420" t="str">
        <f>VLOOKUP(VLOOKUP(B1420,[1]Vendas!A:C,3,FALSE),[1]Vendedores!A:B,2,FALSE)</f>
        <v>Antônio da Costa</v>
      </c>
      <c r="H1420" t="str">
        <f>VLOOKUP(VLOOKUP(VLOOKUP(B1420,[1]Vendas!A:C,3,FALSE),[1]Vendedores!A:E,5,FALSE),[1]Filiais!A:B,2,FALSE)</f>
        <v>São Paulo</v>
      </c>
      <c r="I1420" s="3">
        <f>VLOOKUP(VLOOKUP(B1420,[1]Vendas!A:C,3,FALSE),[1]Vendedores!A:E,4,FALSE)</f>
        <v>7.0000000000000007E-2</v>
      </c>
      <c r="J1420" t="str">
        <f>VLOOKUP(C1420,[1]Produtos!A:D,2,FALSE)</f>
        <v>Computador desktop</v>
      </c>
      <c r="K1420" s="5">
        <f>VLOOKUP(C1420,[1]Produtos!A:D,3,FALSE)</f>
        <v>5200</v>
      </c>
      <c r="L1420" s="5">
        <f t="shared" si="66"/>
        <v>62400</v>
      </c>
      <c r="M1420" s="5">
        <f t="shared" si="67"/>
        <v>1248</v>
      </c>
      <c r="N1420" s="5">
        <f t="shared" si="68"/>
        <v>61152</v>
      </c>
      <c r="O1420" t="str">
        <f>VLOOKUP(VLOOKUP(C1420,[1]Produtos!A:D,4,FALSE),[1]Categorias!A:B,2,FALSE)</f>
        <v>Hardwares</v>
      </c>
    </row>
    <row r="1421" spans="1:15" x14ac:dyDescent="0.3">
      <c r="A1421">
        <v>1420</v>
      </c>
      <c r="B1421">
        <v>1436</v>
      </c>
      <c r="C1421">
        <v>1</v>
      </c>
      <c r="D1421">
        <v>8</v>
      </c>
      <c r="E1421" s="3">
        <v>0.05</v>
      </c>
      <c r="F1421" s="4">
        <f>VLOOKUP(B1421,[1]Vendas!A:C,2,FALSE)</f>
        <v>43936</v>
      </c>
      <c r="G1421" t="str">
        <f>VLOOKUP(VLOOKUP(B1421,[1]Vendas!A:C,3,FALSE),[1]Vendedores!A:B,2,FALSE)</f>
        <v>Filipe de Tarso</v>
      </c>
      <c r="H1421" t="str">
        <f>VLOOKUP(VLOOKUP(VLOOKUP(B1421,[1]Vendas!A:C,3,FALSE),[1]Vendedores!A:E,5,FALSE),[1]Filiais!A:B,2,FALSE)</f>
        <v>Rio de Janeiro</v>
      </c>
      <c r="I1421" s="3">
        <f>VLOOKUP(VLOOKUP(B1421,[1]Vendas!A:C,3,FALSE),[1]Vendedores!A:E,4,FALSE)</f>
        <v>0.04</v>
      </c>
      <c r="J1421" t="str">
        <f>VLOOKUP(C1421,[1]Produtos!A:D,2,FALSE)</f>
        <v>Computador desktop</v>
      </c>
      <c r="K1421" s="5">
        <f>VLOOKUP(C1421,[1]Produtos!A:D,3,FALSE)</f>
        <v>5200</v>
      </c>
      <c r="L1421" s="5">
        <f t="shared" si="66"/>
        <v>41600</v>
      </c>
      <c r="M1421" s="5">
        <f t="shared" si="67"/>
        <v>2080</v>
      </c>
      <c r="N1421" s="5">
        <f t="shared" si="68"/>
        <v>39520</v>
      </c>
      <c r="O1421" t="str">
        <f>VLOOKUP(VLOOKUP(C1421,[1]Produtos!A:D,4,FALSE),[1]Categorias!A:B,2,FALSE)</f>
        <v>Hardwares</v>
      </c>
    </row>
    <row r="1422" spans="1:15" x14ac:dyDescent="0.3">
      <c r="A1422">
        <v>1421</v>
      </c>
      <c r="B1422">
        <v>1583</v>
      </c>
      <c r="C1422">
        <v>6</v>
      </c>
      <c r="D1422">
        <v>3</v>
      </c>
      <c r="E1422" s="3">
        <v>0.03</v>
      </c>
      <c r="F1422" s="4">
        <f>VLOOKUP(B1422,[1]Vendas!A:C,2,FALSE)</f>
        <v>43971</v>
      </c>
      <c r="G1422" t="str">
        <f>VLOOKUP(VLOOKUP(B1422,[1]Vendas!A:C,3,FALSE),[1]Vendedores!A:B,2,FALSE)</f>
        <v>Antônio da Costa</v>
      </c>
      <c r="H1422" t="str">
        <f>VLOOKUP(VLOOKUP(VLOOKUP(B1422,[1]Vendas!A:C,3,FALSE),[1]Vendedores!A:E,5,FALSE),[1]Filiais!A:B,2,FALSE)</f>
        <v>São Paulo</v>
      </c>
      <c r="I1422" s="3">
        <f>VLOOKUP(VLOOKUP(B1422,[1]Vendas!A:C,3,FALSE),[1]Vendedores!A:E,4,FALSE)</f>
        <v>7.0000000000000007E-2</v>
      </c>
      <c r="J1422" t="str">
        <f>VLOOKUP(C1422,[1]Produtos!A:D,2,FALSE)</f>
        <v>Carregador para celular</v>
      </c>
      <c r="K1422" s="5">
        <f>VLOOKUP(C1422,[1]Produtos!A:D,3,FALSE)</f>
        <v>150</v>
      </c>
      <c r="L1422" s="5">
        <f t="shared" si="66"/>
        <v>450</v>
      </c>
      <c r="M1422" s="5">
        <f t="shared" si="67"/>
        <v>13.5</v>
      </c>
      <c r="N1422" s="5">
        <f t="shared" si="68"/>
        <v>436.5</v>
      </c>
      <c r="O1422" t="str">
        <f>VLOOKUP(VLOOKUP(C1422,[1]Produtos!A:D,4,FALSE),[1]Categorias!A:B,2,FALSE)</f>
        <v>Celulares</v>
      </c>
    </row>
    <row r="1423" spans="1:15" x14ac:dyDescent="0.3">
      <c r="A1423">
        <v>1422</v>
      </c>
      <c r="B1423">
        <v>1817</v>
      </c>
      <c r="C1423">
        <v>2</v>
      </c>
      <c r="D1423">
        <v>13</v>
      </c>
      <c r="E1423" s="3">
        <v>0.01</v>
      </c>
      <c r="F1423" s="4">
        <f>VLOOKUP(B1423,[1]Vendas!A:C,2,FALSE)</f>
        <v>44134</v>
      </c>
      <c r="G1423" t="str">
        <f>VLOOKUP(VLOOKUP(B1423,[1]Vendas!A:C,3,FALSE),[1]Vendedores!A:B,2,FALSE)</f>
        <v>Solange Almeida</v>
      </c>
      <c r="H1423" t="str">
        <f>VLOOKUP(VLOOKUP(VLOOKUP(B1423,[1]Vendas!A:C,3,FALSE),[1]Vendedores!A:E,5,FALSE),[1]Filiais!A:B,2,FALSE)</f>
        <v>Rio de Janeiro</v>
      </c>
      <c r="I1423" s="3">
        <f>VLOOKUP(VLOOKUP(B1423,[1]Vendas!A:C,3,FALSE),[1]Vendedores!A:E,4,FALSE)</f>
        <v>0.01</v>
      </c>
      <c r="J1423" t="str">
        <f>VLOOKUP(C1423,[1]Produtos!A:D,2,FALSE)</f>
        <v>Impressora</v>
      </c>
      <c r="K1423" s="5">
        <f>VLOOKUP(C1423,[1]Produtos!A:D,3,FALSE)</f>
        <v>2100</v>
      </c>
      <c r="L1423" s="5">
        <f t="shared" si="66"/>
        <v>27300</v>
      </c>
      <c r="M1423" s="5">
        <f t="shared" si="67"/>
        <v>273</v>
      </c>
      <c r="N1423" s="5">
        <f t="shared" si="68"/>
        <v>27027</v>
      </c>
      <c r="O1423" t="str">
        <f>VLOOKUP(VLOOKUP(C1423,[1]Produtos!A:D,4,FALSE),[1]Categorias!A:B,2,FALSE)</f>
        <v>Hardwares</v>
      </c>
    </row>
    <row r="1424" spans="1:15" x14ac:dyDescent="0.3">
      <c r="A1424">
        <v>1423</v>
      </c>
      <c r="B1424">
        <v>1479</v>
      </c>
      <c r="C1424">
        <v>10</v>
      </c>
      <c r="D1424">
        <v>31</v>
      </c>
      <c r="E1424" s="3">
        <v>0.04</v>
      </c>
      <c r="F1424" s="4">
        <f>VLOOKUP(B1424,[1]Vendas!A:C,2,FALSE)</f>
        <v>43946</v>
      </c>
      <c r="G1424" t="str">
        <f>VLOOKUP(VLOOKUP(B1424,[1]Vendas!A:C,3,FALSE),[1]Vendedores!A:B,2,FALSE)</f>
        <v>Antônio da Costa</v>
      </c>
      <c r="H1424" t="str">
        <f>VLOOKUP(VLOOKUP(VLOOKUP(B1424,[1]Vendas!A:C,3,FALSE),[1]Vendedores!A:E,5,FALSE),[1]Filiais!A:B,2,FALSE)</f>
        <v>São Paulo</v>
      </c>
      <c r="I1424" s="3">
        <f>VLOOKUP(VLOOKUP(B1424,[1]Vendas!A:C,3,FALSE),[1]Vendedores!A:E,4,FALSE)</f>
        <v>7.0000000000000007E-2</v>
      </c>
      <c r="J1424" t="str">
        <f>VLOOKUP(C1424,[1]Produtos!A:D,2,FALSE)</f>
        <v>Caneta</v>
      </c>
      <c r="K1424" s="5">
        <f>VLOOKUP(C1424,[1]Produtos!A:D,3,FALSE)</f>
        <v>15</v>
      </c>
      <c r="L1424" s="5">
        <f t="shared" si="66"/>
        <v>465</v>
      </c>
      <c r="M1424" s="5">
        <f t="shared" si="67"/>
        <v>18.600000000000001</v>
      </c>
      <c r="N1424" s="5">
        <f t="shared" si="68"/>
        <v>446.4</v>
      </c>
      <c r="O1424" t="str">
        <f>VLOOKUP(VLOOKUP(C1424,[1]Produtos!A:D,4,FALSE),[1]Categorias!A:B,2,FALSE)</f>
        <v>Papelaria</v>
      </c>
    </row>
    <row r="1425" spans="1:15" x14ac:dyDescent="0.3">
      <c r="A1425">
        <v>1424</v>
      </c>
      <c r="B1425">
        <v>1167</v>
      </c>
      <c r="C1425">
        <v>9</v>
      </c>
      <c r="D1425">
        <v>12</v>
      </c>
      <c r="E1425" s="3">
        <v>0.01</v>
      </c>
      <c r="F1425" s="4">
        <f>VLOOKUP(B1425,[1]Vendas!A:C,2,FALSE)</f>
        <v>43935</v>
      </c>
      <c r="G1425" t="str">
        <f>VLOOKUP(VLOOKUP(B1425,[1]Vendas!A:C,3,FALSE),[1]Vendedores!A:B,2,FALSE)</f>
        <v>Fernanda Vasconcelos</v>
      </c>
      <c r="H1425" t="str">
        <f>VLOOKUP(VLOOKUP(VLOOKUP(B1425,[1]Vendas!A:C,3,FALSE),[1]Vendedores!A:E,5,FALSE),[1]Filiais!A:B,2,FALSE)</f>
        <v>Minas Gerais</v>
      </c>
      <c r="I1425" s="3">
        <f>VLOOKUP(VLOOKUP(B1425,[1]Vendas!A:C,3,FALSE),[1]Vendedores!A:E,4,FALSE)</f>
        <v>0.04</v>
      </c>
      <c r="J1425" t="str">
        <f>VLOOKUP(C1425,[1]Produtos!A:D,2,FALSE)</f>
        <v>Papel A4</v>
      </c>
      <c r="K1425" s="5">
        <f>VLOOKUP(C1425,[1]Produtos!A:D,3,FALSE)</f>
        <v>90</v>
      </c>
      <c r="L1425" s="5">
        <f t="shared" si="66"/>
        <v>1080</v>
      </c>
      <c r="M1425" s="5">
        <f t="shared" si="67"/>
        <v>10.8</v>
      </c>
      <c r="N1425" s="5">
        <f t="shared" si="68"/>
        <v>1069.2</v>
      </c>
      <c r="O1425" t="str">
        <f>VLOOKUP(VLOOKUP(C1425,[1]Produtos!A:D,4,FALSE),[1]Categorias!A:B,2,FALSE)</f>
        <v>Papelaria</v>
      </c>
    </row>
    <row r="1426" spans="1:15" x14ac:dyDescent="0.3">
      <c r="A1426">
        <v>1425</v>
      </c>
      <c r="B1426">
        <v>1134</v>
      </c>
      <c r="C1426">
        <v>1</v>
      </c>
      <c r="D1426">
        <v>19</v>
      </c>
      <c r="E1426" s="3">
        <v>0.02</v>
      </c>
      <c r="F1426" s="4">
        <f>VLOOKUP(B1426,[1]Vendas!A:C,2,FALSE)</f>
        <v>43966</v>
      </c>
      <c r="G1426" t="str">
        <f>VLOOKUP(VLOOKUP(B1426,[1]Vendas!A:C,3,FALSE),[1]Vendedores!A:B,2,FALSE)</f>
        <v>Solange Almeida</v>
      </c>
      <c r="H1426" t="str">
        <f>VLOOKUP(VLOOKUP(VLOOKUP(B1426,[1]Vendas!A:C,3,FALSE),[1]Vendedores!A:E,5,FALSE),[1]Filiais!A:B,2,FALSE)</f>
        <v>Rio de Janeiro</v>
      </c>
      <c r="I1426" s="3">
        <f>VLOOKUP(VLOOKUP(B1426,[1]Vendas!A:C,3,FALSE),[1]Vendedores!A:E,4,FALSE)</f>
        <v>0.01</v>
      </c>
      <c r="J1426" t="str">
        <f>VLOOKUP(C1426,[1]Produtos!A:D,2,FALSE)</f>
        <v>Computador desktop</v>
      </c>
      <c r="K1426" s="5">
        <f>VLOOKUP(C1426,[1]Produtos!A:D,3,FALSE)</f>
        <v>5200</v>
      </c>
      <c r="L1426" s="5">
        <f t="shared" si="66"/>
        <v>98800</v>
      </c>
      <c r="M1426" s="5">
        <f t="shared" si="67"/>
        <v>1976</v>
      </c>
      <c r="N1426" s="5">
        <f t="shared" si="68"/>
        <v>96824</v>
      </c>
      <c r="O1426" t="str">
        <f>VLOOKUP(VLOOKUP(C1426,[1]Produtos!A:D,4,FALSE),[1]Categorias!A:B,2,FALSE)</f>
        <v>Hardwares</v>
      </c>
    </row>
    <row r="1427" spans="1:15" x14ac:dyDescent="0.3">
      <c r="A1427">
        <v>1426</v>
      </c>
      <c r="B1427">
        <v>521</v>
      </c>
      <c r="C1427">
        <v>2</v>
      </c>
      <c r="D1427">
        <v>21</v>
      </c>
      <c r="E1427" s="3">
        <v>0</v>
      </c>
      <c r="F1427" s="4">
        <f>VLOOKUP(B1427,[1]Vendas!A:C,2,FALSE)</f>
        <v>44093</v>
      </c>
      <c r="G1427" t="str">
        <f>VLOOKUP(VLOOKUP(B1427,[1]Vendas!A:C,3,FALSE),[1]Vendedores!A:B,2,FALSE)</f>
        <v>Rubens Lopes</v>
      </c>
      <c r="H1427" t="str">
        <f>VLOOKUP(VLOOKUP(VLOOKUP(B1427,[1]Vendas!A:C,3,FALSE),[1]Vendedores!A:E,5,FALSE),[1]Filiais!A:B,2,FALSE)</f>
        <v>Minas Gerais</v>
      </c>
      <c r="I1427" s="3">
        <f>VLOOKUP(VLOOKUP(B1427,[1]Vendas!A:C,3,FALSE),[1]Vendedores!A:E,4,FALSE)</f>
        <v>0.02</v>
      </c>
      <c r="J1427" t="str">
        <f>VLOOKUP(C1427,[1]Produtos!A:D,2,FALSE)</f>
        <v>Impressora</v>
      </c>
      <c r="K1427" s="5">
        <f>VLOOKUP(C1427,[1]Produtos!A:D,3,FALSE)</f>
        <v>2100</v>
      </c>
      <c r="L1427" s="5">
        <f t="shared" si="66"/>
        <v>44100</v>
      </c>
      <c r="M1427" s="5">
        <f t="shared" si="67"/>
        <v>0</v>
      </c>
      <c r="N1427" s="5">
        <f t="shared" si="68"/>
        <v>44100</v>
      </c>
      <c r="O1427" t="str">
        <f>VLOOKUP(VLOOKUP(C1427,[1]Produtos!A:D,4,FALSE),[1]Categorias!A:B,2,FALSE)</f>
        <v>Hardwares</v>
      </c>
    </row>
    <row r="1428" spans="1:15" x14ac:dyDescent="0.3">
      <c r="A1428">
        <v>1427</v>
      </c>
      <c r="B1428">
        <v>1413</v>
      </c>
      <c r="C1428">
        <v>1</v>
      </c>
      <c r="D1428">
        <v>7</v>
      </c>
      <c r="E1428" s="3">
        <v>0</v>
      </c>
      <c r="F1428" s="4">
        <f>VLOOKUP(B1428,[1]Vendas!A:C,2,FALSE)</f>
        <v>43892</v>
      </c>
      <c r="G1428" t="str">
        <f>VLOOKUP(VLOOKUP(B1428,[1]Vendas!A:C,3,FALSE),[1]Vendedores!A:B,2,FALSE)</f>
        <v>Almira Buarque</v>
      </c>
      <c r="H1428" t="str">
        <f>VLOOKUP(VLOOKUP(VLOOKUP(B1428,[1]Vendas!A:C,3,FALSE),[1]Vendedores!A:E,5,FALSE),[1]Filiais!A:B,2,FALSE)</f>
        <v>Rio de Janeiro</v>
      </c>
      <c r="I1428" s="3">
        <f>VLOOKUP(VLOOKUP(B1428,[1]Vendas!A:C,3,FALSE),[1]Vendedores!A:E,4,FALSE)</f>
        <v>0.04</v>
      </c>
      <c r="J1428" t="str">
        <f>VLOOKUP(C1428,[1]Produtos!A:D,2,FALSE)</f>
        <v>Computador desktop</v>
      </c>
      <c r="K1428" s="5">
        <f>VLOOKUP(C1428,[1]Produtos!A:D,3,FALSE)</f>
        <v>5200</v>
      </c>
      <c r="L1428" s="5">
        <f t="shared" si="66"/>
        <v>36400</v>
      </c>
      <c r="M1428" s="5">
        <f t="shared" si="67"/>
        <v>0</v>
      </c>
      <c r="N1428" s="5">
        <f t="shared" si="68"/>
        <v>36400</v>
      </c>
      <c r="O1428" t="str">
        <f>VLOOKUP(VLOOKUP(C1428,[1]Produtos!A:D,4,FALSE),[1]Categorias!A:B,2,FALSE)</f>
        <v>Hardwares</v>
      </c>
    </row>
    <row r="1429" spans="1:15" x14ac:dyDescent="0.3">
      <c r="A1429">
        <v>1428</v>
      </c>
      <c r="B1429">
        <v>1554</v>
      </c>
      <c r="C1429">
        <v>4</v>
      </c>
      <c r="D1429">
        <v>8</v>
      </c>
      <c r="E1429" s="3">
        <v>0.03</v>
      </c>
      <c r="F1429" s="4">
        <f>VLOOKUP(B1429,[1]Vendas!A:C,2,FALSE)</f>
        <v>44196</v>
      </c>
      <c r="G1429" t="str">
        <f>VLOOKUP(VLOOKUP(B1429,[1]Vendas!A:C,3,FALSE),[1]Vendedores!A:B,2,FALSE)</f>
        <v>Solange Almeida</v>
      </c>
      <c r="H1429" t="str">
        <f>VLOOKUP(VLOOKUP(VLOOKUP(B1429,[1]Vendas!A:C,3,FALSE),[1]Vendedores!A:E,5,FALSE),[1]Filiais!A:B,2,FALSE)</f>
        <v>Rio de Janeiro</v>
      </c>
      <c r="I1429" s="3">
        <f>VLOOKUP(VLOOKUP(B1429,[1]Vendas!A:C,3,FALSE),[1]Vendedores!A:E,4,FALSE)</f>
        <v>0.01</v>
      </c>
      <c r="J1429" t="str">
        <f>VLOOKUP(C1429,[1]Produtos!A:D,2,FALSE)</f>
        <v>Mouse</v>
      </c>
      <c r="K1429" s="5">
        <f>VLOOKUP(C1429,[1]Produtos!A:D,3,FALSE)</f>
        <v>75</v>
      </c>
      <c r="L1429" s="5">
        <f t="shared" si="66"/>
        <v>600</v>
      </c>
      <c r="M1429" s="5">
        <f t="shared" si="67"/>
        <v>18</v>
      </c>
      <c r="N1429" s="5">
        <f t="shared" si="68"/>
        <v>582</v>
      </c>
      <c r="O1429" t="str">
        <f>VLOOKUP(VLOOKUP(C1429,[1]Produtos!A:D,4,FALSE),[1]Categorias!A:B,2,FALSE)</f>
        <v>Acessórios</v>
      </c>
    </row>
    <row r="1430" spans="1:15" x14ac:dyDescent="0.3">
      <c r="A1430">
        <v>1429</v>
      </c>
      <c r="B1430">
        <v>384</v>
      </c>
      <c r="C1430">
        <v>6</v>
      </c>
      <c r="D1430">
        <v>25</v>
      </c>
      <c r="E1430" s="3">
        <v>0.04</v>
      </c>
      <c r="F1430" s="4">
        <f>VLOOKUP(B1430,[1]Vendas!A:C,2,FALSE)</f>
        <v>44094</v>
      </c>
      <c r="G1430" t="str">
        <f>VLOOKUP(VLOOKUP(B1430,[1]Vendas!A:C,3,FALSE),[1]Vendedores!A:B,2,FALSE)</f>
        <v>Fernanda Vasconcelos</v>
      </c>
      <c r="H1430" t="str">
        <f>VLOOKUP(VLOOKUP(VLOOKUP(B1430,[1]Vendas!A:C,3,FALSE),[1]Vendedores!A:E,5,FALSE),[1]Filiais!A:B,2,FALSE)</f>
        <v>Minas Gerais</v>
      </c>
      <c r="I1430" s="3">
        <f>VLOOKUP(VLOOKUP(B1430,[1]Vendas!A:C,3,FALSE),[1]Vendedores!A:E,4,FALSE)</f>
        <v>0.04</v>
      </c>
      <c r="J1430" t="str">
        <f>VLOOKUP(C1430,[1]Produtos!A:D,2,FALSE)</f>
        <v>Carregador para celular</v>
      </c>
      <c r="K1430" s="5">
        <f>VLOOKUP(C1430,[1]Produtos!A:D,3,FALSE)</f>
        <v>150</v>
      </c>
      <c r="L1430" s="5">
        <f t="shared" si="66"/>
        <v>3750</v>
      </c>
      <c r="M1430" s="5">
        <f t="shared" si="67"/>
        <v>150</v>
      </c>
      <c r="N1430" s="5">
        <f t="shared" si="68"/>
        <v>3600</v>
      </c>
      <c r="O1430" t="str">
        <f>VLOOKUP(VLOOKUP(C1430,[1]Produtos!A:D,4,FALSE),[1]Categorias!A:B,2,FALSE)</f>
        <v>Celulares</v>
      </c>
    </row>
    <row r="1431" spans="1:15" x14ac:dyDescent="0.3">
      <c r="A1431">
        <v>1430</v>
      </c>
      <c r="B1431">
        <v>752</v>
      </c>
      <c r="C1431">
        <v>10</v>
      </c>
      <c r="D1431">
        <v>24</v>
      </c>
      <c r="E1431" s="3">
        <v>0.03</v>
      </c>
      <c r="F1431" s="4">
        <f>VLOOKUP(B1431,[1]Vendas!A:C,2,FALSE)</f>
        <v>43929</v>
      </c>
      <c r="G1431" t="str">
        <f>VLOOKUP(VLOOKUP(B1431,[1]Vendas!A:C,3,FALSE),[1]Vendedores!A:B,2,FALSE)</f>
        <v>Solange Almeida</v>
      </c>
      <c r="H1431" t="str">
        <f>VLOOKUP(VLOOKUP(VLOOKUP(B1431,[1]Vendas!A:C,3,FALSE),[1]Vendedores!A:E,5,FALSE),[1]Filiais!A:B,2,FALSE)</f>
        <v>Rio de Janeiro</v>
      </c>
      <c r="I1431" s="3">
        <f>VLOOKUP(VLOOKUP(B1431,[1]Vendas!A:C,3,FALSE),[1]Vendedores!A:E,4,FALSE)</f>
        <v>0.01</v>
      </c>
      <c r="J1431" t="str">
        <f>VLOOKUP(C1431,[1]Produtos!A:D,2,FALSE)</f>
        <v>Caneta</v>
      </c>
      <c r="K1431" s="5">
        <f>VLOOKUP(C1431,[1]Produtos!A:D,3,FALSE)</f>
        <v>15</v>
      </c>
      <c r="L1431" s="5">
        <f t="shared" si="66"/>
        <v>360</v>
      </c>
      <c r="M1431" s="5">
        <f t="shared" si="67"/>
        <v>10.799999999999999</v>
      </c>
      <c r="N1431" s="5">
        <f t="shared" si="68"/>
        <v>349.2</v>
      </c>
      <c r="O1431" t="str">
        <f>VLOOKUP(VLOOKUP(C1431,[1]Produtos!A:D,4,FALSE),[1]Categorias!A:B,2,FALSE)</f>
        <v>Papelaria</v>
      </c>
    </row>
    <row r="1432" spans="1:15" x14ac:dyDescent="0.3">
      <c r="A1432">
        <v>1431</v>
      </c>
      <c r="B1432">
        <v>840</v>
      </c>
      <c r="C1432">
        <v>4</v>
      </c>
      <c r="D1432">
        <v>16</v>
      </c>
      <c r="E1432" s="3">
        <v>0</v>
      </c>
      <c r="F1432" s="4">
        <f>VLOOKUP(B1432,[1]Vendas!A:C,2,FALSE)</f>
        <v>44098</v>
      </c>
      <c r="G1432" t="str">
        <f>VLOOKUP(VLOOKUP(B1432,[1]Vendas!A:C,3,FALSE),[1]Vendedores!A:B,2,FALSE)</f>
        <v>Solange Almeida</v>
      </c>
      <c r="H1432" t="str">
        <f>VLOOKUP(VLOOKUP(VLOOKUP(B1432,[1]Vendas!A:C,3,FALSE),[1]Vendedores!A:E,5,FALSE),[1]Filiais!A:B,2,FALSE)</f>
        <v>Rio de Janeiro</v>
      </c>
      <c r="I1432" s="3">
        <f>VLOOKUP(VLOOKUP(B1432,[1]Vendas!A:C,3,FALSE),[1]Vendedores!A:E,4,FALSE)</f>
        <v>0.01</v>
      </c>
      <c r="J1432" t="str">
        <f>VLOOKUP(C1432,[1]Produtos!A:D,2,FALSE)</f>
        <v>Mouse</v>
      </c>
      <c r="K1432" s="5">
        <f>VLOOKUP(C1432,[1]Produtos!A:D,3,FALSE)</f>
        <v>75</v>
      </c>
      <c r="L1432" s="5">
        <f t="shared" si="66"/>
        <v>1200</v>
      </c>
      <c r="M1432" s="5">
        <f t="shared" si="67"/>
        <v>0</v>
      </c>
      <c r="N1432" s="5">
        <f t="shared" si="68"/>
        <v>1200</v>
      </c>
      <c r="O1432" t="str">
        <f>VLOOKUP(VLOOKUP(C1432,[1]Produtos!A:D,4,FALSE),[1]Categorias!A:B,2,FALSE)</f>
        <v>Acessórios</v>
      </c>
    </row>
    <row r="1433" spans="1:15" x14ac:dyDescent="0.3">
      <c r="A1433">
        <v>1432</v>
      </c>
      <c r="B1433">
        <v>1208</v>
      </c>
      <c r="C1433">
        <v>8</v>
      </c>
      <c r="D1433">
        <v>11</v>
      </c>
      <c r="E1433" s="3">
        <v>0.03</v>
      </c>
      <c r="F1433" s="4">
        <f>VLOOKUP(B1433,[1]Vendas!A:C,2,FALSE)</f>
        <v>43891</v>
      </c>
      <c r="G1433" t="str">
        <f>VLOOKUP(VLOOKUP(B1433,[1]Vendas!A:C,3,FALSE),[1]Vendedores!A:B,2,FALSE)</f>
        <v>Filipe de Tarso</v>
      </c>
      <c r="H1433" t="str">
        <f>VLOOKUP(VLOOKUP(VLOOKUP(B1433,[1]Vendas!A:C,3,FALSE),[1]Vendedores!A:E,5,FALSE),[1]Filiais!A:B,2,FALSE)</f>
        <v>Rio de Janeiro</v>
      </c>
      <c r="I1433" s="3">
        <f>VLOOKUP(VLOOKUP(B1433,[1]Vendas!A:C,3,FALSE),[1]Vendedores!A:E,4,FALSE)</f>
        <v>0.04</v>
      </c>
      <c r="J1433" t="str">
        <f>VLOOKUP(C1433,[1]Produtos!A:D,2,FALSE)</f>
        <v>Projetor</v>
      </c>
      <c r="K1433" s="5">
        <f>VLOOKUP(C1433,[1]Produtos!A:D,3,FALSE)</f>
        <v>2900</v>
      </c>
      <c r="L1433" s="5">
        <f t="shared" si="66"/>
        <v>31900</v>
      </c>
      <c r="M1433" s="5">
        <f t="shared" si="67"/>
        <v>957</v>
      </c>
      <c r="N1433" s="5">
        <f t="shared" si="68"/>
        <v>30943</v>
      </c>
      <c r="O1433" t="str">
        <f>VLOOKUP(VLOOKUP(C1433,[1]Produtos!A:D,4,FALSE),[1]Categorias!A:B,2,FALSE)</f>
        <v>Hardwares</v>
      </c>
    </row>
    <row r="1434" spans="1:15" x14ac:dyDescent="0.3">
      <c r="A1434">
        <v>1433</v>
      </c>
      <c r="B1434">
        <v>1542</v>
      </c>
      <c r="C1434">
        <v>3</v>
      </c>
      <c r="D1434">
        <v>22</v>
      </c>
      <c r="E1434" s="3">
        <v>0.04</v>
      </c>
      <c r="F1434" s="4">
        <f>VLOOKUP(B1434,[1]Vendas!A:C,2,FALSE)</f>
        <v>44179</v>
      </c>
      <c r="G1434" t="str">
        <f>VLOOKUP(VLOOKUP(B1434,[1]Vendas!A:C,3,FALSE),[1]Vendedores!A:B,2,FALSE)</f>
        <v>Almira Buarque</v>
      </c>
      <c r="H1434" t="str">
        <f>VLOOKUP(VLOOKUP(VLOOKUP(B1434,[1]Vendas!A:C,3,FALSE),[1]Vendedores!A:E,5,FALSE),[1]Filiais!A:B,2,FALSE)</f>
        <v>Rio de Janeiro</v>
      </c>
      <c r="I1434" s="3">
        <f>VLOOKUP(VLOOKUP(B1434,[1]Vendas!A:C,3,FALSE),[1]Vendedores!A:E,4,FALSE)</f>
        <v>0.04</v>
      </c>
      <c r="J1434" t="str">
        <f>VLOOKUP(C1434,[1]Produtos!A:D,2,FALSE)</f>
        <v>Teclado</v>
      </c>
      <c r="K1434" s="5">
        <f>VLOOKUP(C1434,[1]Produtos!A:D,3,FALSE)</f>
        <v>90</v>
      </c>
      <c r="L1434" s="5">
        <f t="shared" si="66"/>
        <v>1980</v>
      </c>
      <c r="M1434" s="5">
        <f t="shared" si="67"/>
        <v>79.2</v>
      </c>
      <c r="N1434" s="5">
        <f t="shared" si="68"/>
        <v>1900.8</v>
      </c>
      <c r="O1434" t="str">
        <f>VLOOKUP(VLOOKUP(C1434,[1]Produtos!A:D,4,FALSE),[1]Categorias!A:B,2,FALSE)</f>
        <v>Acessórios</v>
      </c>
    </row>
    <row r="1435" spans="1:15" x14ac:dyDescent="0.3">
      <c r="A1435">
        <v>1434</v>
      </c>
      <c r="B1435">
        <v>709</v>
      </c>
      <c r="C1435">
        <v>10</v>
      </c>
      <c r="D1435">
        <v>28</v>
      </c>
      <c r="E1435" s="3">
        <v>0.04</v>
      </c>
      <c r="F1435" s="4">
        <f>VLOOKUP(B1435,[1]Vendas!A:C,2,FALSE)</f>
        <v>43850</v>
      </c>
      <c r="G1435" t="str">
        <f>VLOOKUP(VLOOKUP(B1435,[1]Vendas!A:C,3,FALSE),[1]Vendedores!A:B,2,FALSE)</f>
        <v>Filipe de Tarso</v>
      </c>
      <c r="H1435" t="str">
        <f>VLOOKUP(VLOOKUP(VLOOKUP(B1435,[1]Vendas!A:C,3,FALSE),[1]Vendedores!A:E,5,FALSE),[1]Filiais!A:B,2,FALSE)</f>
        <v>Rio de Janeiro</v>
      </c>
      <c r="I1435" s="3">
        <f>VLOOKUP(VLOOKUP(B1435,[1]Vendas!A:C,3,FALSE),[1]Vendedores!A:E,4,FALSE)</f>
        <v>0.04</v>
      </c>
      <c r="J1435" t="str">
        <f>VLOOKUP(C1435,[1]Produtos!A:D,2,FALSE)</f>
        <v>Caneta</v>
      </c>
      <c r="K1435" s="5">
        <f>VLOOKUP(C1435,[1]Produtos!A:D,3,FALSE)</f>
        <v>15</v>
      </c>
      <c r="L1435" s="5">
        <f t="shared" si="66"/>
        <v>420</v>
      </c>
      <c r="M1435" s="5">
        <f t="shared" si="67"/>
        <v>16.8</v>
      </c>
      <c r="N1435" s="5">
        <f t="shared" si="68"/>
        <v>403.2</v>
      </c>
      <c r="O1435" t="str">
        <f>VLOOKUP(VLOOKUP(C1435,[1]Produtos!A:D,4,FALSE),[1]Categorias!A:B,2,FALSE)</f>
        <v>Papelaria</v>
      </c>
    </row>
    <row r="1436" spans="1:15" x14ac:dyDescent="0.3">
      <c r="A1436">
        <v>1435</v>
      </c>
      <c r="B1436">
        <v>1649</v>
      </c>
      <c r="C1436">
        <v>10</v>
      </c>
      <c r="D1436">
        <v>8</v>
      </c>
      <c r="E1436" s="3">
        <v>0.02</v>
      </c>
      <c r="F1436" s="4">
        <f>VLOOKUP(B1436,[1]Vendas!A:C,2,FALSE)</f>
        <v>43931</v>
      </c>
      <c r="G1436" t="str">
        <f>VLOOKUP(VLOOKUP(B1436,[1]Vendas!A:C,3,FALSE),[1]Vendedores!A:B,2,FALSE)</f>
        <v>Fernanda Vasconcelos</v>
      </c>
      <c r="H1436" t="str">
        <f>VLOOKUP(VLOOKUP(VLOOKUP(B1436,[1]Vendas!A:C,3,FALSE),[1]Vendedores!A:E,5,FALSE),[1]Filiais!A:B,2,FALSE)</f>
        <v>Minas Gerais</v>
      </c>
      <c r="I1436" s="3">
        <f>VLOOKUP(VLOOKUP(B1436,[1]Vendas!A:C,3,FALSE),[1]Vendedores!A:E,4,FALSE)</f>
        <v>0.04</v>
      </c>
      <c r="J1436" t="str">
        <f>VLOOKUP(C1436,[1]Produtos!A:D,2,FALSE)</f>
        <v>Caneta</v>
      </c>
      <c r="K1436" s="5">
        <f>VLOOKUP(C1436,[1]Produtos!A:D,3,FALSE)</f>
        <v>15</v>
      </c>
      <c r="L1436" s="5">
        <f t="shared" si="66"/>
        <v>120</v>
      </c>
      <c r="M1436" s="5">
        <f t="shared" si="67"/>
        <v>2.4</v>
      </c>
      <c r="N1436" s="5">
        <f t="shared" si="68"/>
        <v>117.6</v>
      </c>
      <c r="O1436" t="str">
        <f>VLOOKUP(VLOOKUP(C1436,[1]Produtos!A:D,4,FALSE),[1]Categorias!A:B,2,FALSE)</f>
        <v>Papelaria</v>
      </c>
    </row>
    <row r="1437" spans="1:15" x14ac:dyDescent="0.3">
      <c r="A1437">
        <v>1436</v>
      </c>
      <c r="B1437">
        <v>321</v>
      </c>
      <c r="C1437">
        <v>6</v>
      </c>
      <c r="D1437">
        <v>12</v>
      </c>
      <c r="E1437" s="3">
        <v>0.03</v>
      </c>
      <c r="F1437" s="4">
        <f>VLOOKUP(B1437,[1]Vendas!A:C,2,FALSE)</f>
        <v>44137</v>
      </c>
      <c r="G1437" t="str">
        <f>VLOOKUP(VLOOKUP(B1437,[1]Vendas!A:C,3,FALSE),[1]Vendedores!A:B,2,FALSE)</f>
        <v>Almira Buarque</v>
      </c>
      <c r="H1437" t="str">
        <f>VLOOKUP(VLOOKUP(VLOOKUP(B1437,[1]Vendas!A:C,3,FALSE),[1]Vendedores!A:E,5,FALSE),[1]Filiais!A:B,2,FALSE)</f>
        <v>Rio de Janeiro</v>
      </c>
      <c r="I1437" s="3">
        <f>VLOOKUP(VLOOKUP(B1437,[1]Vendas!A:C,3,FALSE),[1]Vendedores!A:E,4,FALSE)</f>
        <v>0.04</v>
      </c>
      <c r="J1437" t="str">
        <f>VLOOKUP(C1437,[1]Produtos!A:D,2,FALSE)</f>
        <v>Carregador para celular</v>
      </c>
      <c r="K1437" s="5">
        <f>VLOOKUP(C1437,[1]Produtos!A:D,3,FALSE)</f>
        <v>150</v>
      </c>
      <c r="L1437" s="5">
        <f t="shared" si="66"/>
        <v>1800</v>
      </c>
      <c r="M1437" s="5">
        <f t="shared" si="67"/>
        <v>54</v>
      </c>
      <c r="N1437" s="5">
        <f t="shared" si="68"/>
        <v>1746</v>
      </c>
      <c r="O1437" t="str">
        <f>VLOOKUP(VLOOKUP(C1437,[1]Produtos!A:D,4,FALSE),[1]Categorias!A:B,2,FALSE)</f>
        <v>Celulares</v>
      </c>
    </row>
    <row r="1438" spans="1:15" x14ac:dyDescent="0.3">
      <c r="A1438">
        <v>1437</v>
      </c>
      <c r="B1438">
        <v>1716</v>
      </c>
      <c r="C1438">
        <v>2</v>
      </c>
      <c r="D1438">
        <v>22</v>
      </c>
      <c r="E1438" s="3">
        <v>0.01</v>
      </c>
      <c r="F1438" s="4">
        <f>VLOOKUP(B1438,[1]Vendas!A:C,2,FALSE)</f>
        <v>44035</v>
      </c>
      <c r="G1438" t="str">
        <f>VLOOKUP(VLOOKUP(B1438,[1]Vendas!A:C,3,FALSE),[1]Vendedores!A:B,2,FALSE)</f>
        <v>Filipe de Tarso</v>
      </c>
      <c r="H1438" t="str">
        <f>VLOOKUP(VLOOKUP(VLOOKUP(B1438,[1]Vendas!A:C,3,FALSE),[1]Vendedores!A:E,5,FALSE),[1]Filiais!A:B,2,FALSE)</f>
        <v>Rio de Janeiro</v>
      </c>
      <c r="I1438" s="3">
        <f>VLOOKUP(VLOOKUP(B1438,[1]Vendas!A:C,3,FALSE),[1]Vendedores!A:E,4,FALSE)</f>
        <v>0.04</v>
      </c>
      <c r="J1438" t="str">
        <f>VLOOKUP(C1438,[1]Produtos!A:D,2,FALSE)</f>
        <v>Impressora</v>
      </c>
      <c r="K1438" s="5">
        <f>VLOOKUP(C1438,[1]Produtos!A:D,3,FALSE)</f>
        <v>2100</v>
      </c>
      <c r="L1438" s="5">
        <f t="shared" si="66"/>
        <v>46200</v>
      </c>
      <c r="M1438" s="5">
        <f t="shared" si="67"/>
        <v>462</v>
      </c>
      <c r="N1438" s="5">
        <f t="shared" si="68"/>
        <v>45738</v>
      </c>
      <c r="O1438" t="str">
        <f>VLOOKUP(VLOOKUP(C1438,[1]Produtos!A:D,4,FALSE),[1]Categorias!A:B,2,FALSE)</f>
        <v>Hardwares</v>
      </c>
    </row>
    <row r="1439" spans="1:15" x14ac:dyDescent="0.3">
      <c r="A1439">
        <v>1438</v>
      </c>
      <c r="B1439">
        <v>231</v>
      </c>
      <c r="C1439">
        <v>5</v>
      </c>
      <c r="D1439">
        <v>16</v>
      </c>
      <c r="E1439" s="3">
        <v>0.01</v>
      </c>
      <c r="F1439" s="4">
        <f>VLOOKUP(B1439,[1]Vendas!A:C,2,FALSE)</f>
        <v>44074</v>
      </c>
      <c r="G1439" t="str">
        <f>VLOOKUP(VLOOKUP(B1439,[1]Vendas!A:C,3,FALSE),[1]Vendedores!A:B,2,FALSE)</f>
        <v>Solange Almeida</v>
      </c>
      <c r="H1439" t="str">
        <f>VLOOKUP(VLOOKUP(VLOOKUP(B1439,[1]Vendas!A:C,3,FALSE),[1]Vendedores!A:E,5,FALSE),[1]Filiais!A:B,2,FALSE)</f>
        <v>Rio de Janeiro</v>
      </c>
      <c r="I1439" s="3">
        <f>VLOOKUP(VLOOKUP(B1439,[1]Vendas!A:C,3,FALSE),[1]Vendedores!A:E,4,FALSE)</f>
        <v>0.01</v>
      </c>
      <c r="J1439" t="str">
        <f>VLOOKUP(C1439,[1]Produtos!A:D,2,FALSE)</f>
        <v>Smartphone</v>
      </c>
      <c r="K1439" s="5">
        <f>VLOOKUP(C1439,[1]Produtos!A:D,3,FALSE)</f>
        <v>3200</v>
      </c>
      <c r="L1439" s="5">
        <f t="shared" si="66"/>
        <v>51200</v>
      </c>
      <c r="M1439" s="5">
        <f t="shared" si="67"/>
        <v>512</v>
      </c>
      <c r="N1439" s="5">
        <f t="shared" si="68"/>
        <v>50688</v>
      </c>
      <c r="O1439" t="str">
        <f>VLOOKUP(VLOOKUP(C1439,[1]Produtos!A:D,4,FALSE),[1]Categorias!A:B,2,FALSE)</f>
        <v>Celulares</v>
      </c>
    </row>
    <row r="1440" spans="1:15" x14ac:dyDescent="0.3">
      <c r="A1440">
        <v>1439</v>
      </c>
      <c r="B1440">
        <v>1996</v>
      </c>
      <c r="C1440">
        <v>1</v>
      </c>
      <c r="D1440">
        <v>6</v>
      </c>
      <c r="E1440" s="3">
        <v>0.02</v>
      </c>
      <c r="F1440" s="4">
        <f>VLOOKUP(B1440,[1]Vendas!A:C,2,FALSE)</f>
        <v>44180</v>
      </c>
      <c r="G1440" t="str">
        <f>VLOOKUP(VLOOKUP(B1440,[1]Vendas!A:C,3,FALSE),[1]Vendedores!A:B,2,FALSE)</f>
        <v>Débora Albuquerque</v>
      </c>
      <c r="H1440" t="str">
        <f>VLOOKUP(VLOOKUP(VLOOKUP(B1440,[1]Vendas!A:C,3,FALSE),[1]Vendedores!A:E,5,FALSE),[1]Filiais!A:B,2,FALSE)</f>
        <v>São Paulo</v>
      </c>
      <c r="I1440" s="3">
        <f>VLOOKUP(VLOOKUP(B1440,[1]Vendas!A:C,3,FALSE),[1]Vendedores!A:E,4,FALSE)</f>
        <v>0.02</v>
      </c>
      <c r="J1440" t="str">
        <f>VLOOKUP(C1440,[1]Produtos!A:D,2,FALSE)</f>
        <v>Computador desktop</v>
      </c>
      <c r="K1440" s="5">
        <f>VLOOKUP(C1440,[1]Produtos!A:D,3,FALSE)</f>
        <v>5200</v>
      </c>
      <c r="L1440" s="5">
        <f t="shared" si="66"/>
        <v>31200</v>
      </c>
      <c r="M1440" s="5">
        <f t="shared" si="67"/>
        <v>624</v>
      </c>
      <c r="N1440" s="5">
        <f t="shared" si="68"/>
        <v>30576</v>
      </c>
      <c r="O1440" t="str">
        <f>VLOOKUP(VLOOKUP(C1440,[1]Produtos!A:D,4,FALSE),[1]Categorias!A:B,2,FALSE)</f>
        <v>Hardwares</v>
      </c>
    </row>
    <row r="1441" spans="1:15" x14ac:dyDescent="0.3">
      <c r="A1441">
        <v>1440</v>
      </c>
      <c r="B1441">
        <v>129</v>
      </c>
      <c r="C1441">
        <v>4</v>
      </c>
      <c r="D1441">
        <v>28</v>
      </c>
      <c r="E1441" s="3">
        <v>0</v>
      </c>
      <c r="F1441" s="4">
        <f>VLOOKUP(B1441,[1]Vendas!A:C,2,FALSE)</f>
        <v>43935</v>
      </c>
      <c r="G1441" t="str">
        <f>VLOOKUP(VLOOKUP(B1441,[1]Vendas!A:C,3,FALSE),[1]Vendedores!A:B,2,FALSE)</f>
        <v>Raimundo Nonato</v>
      </c>
      <c r="H1441" t="str">
        <f>VLOOKUP(VLOOKUP(VLOOKUP(B1441,[1]Vendas!A:C,3,FALSE),[1]Vendedores!A:E,5,FALSE),[1]Filiais!A:B,2,FALSE)</f>
        <v>Minas Gerais</v>
      </c>
      <c r="I1441" s="3">
        <f>VLOOKUP(VLOOKUP(B1441,[1]Vendas!A:C,3,FALSE),[1]Vendedores!A:E,4,FALSE)</f>
        <v>0.02</v>
      </c>
      <c r="J1441" t="str">
        <f>VLOOKUP(C1441,[1]Produtos!A:D,2,FALSE)</f>
        <v>Mouse</v>
      </c>
      <c r="K1441" s="5">
        <f>VLOOKUP(C1441,[1]Produtos!A:D,3,FALSE)</f>
        <v>75</v>
      </c>
      <c r="L1441" s="5">
        <f t="shared" si="66"/>
        <v>2100</v>
      </c>
      <c r="M1441" s="5">
        <f t="shared" si="67"/>
        <v>0</v>
      </c>
      <c r="N1441" s="5">
        <f t="shared" si="68"/>
        <v>2100</v>
      </c>
      <c r="O1441" t="str">
        <f>VLOOKUP(VLOOKUP(C1441,[1]Produtos!A:D,4,FALSE),[1]Categorias!A:B,2,FALSE)</f>
        <v>Acessórios</v>
      </c>
    </row>
    <row r="1442" spans="1:15" x14ac:dyDescent="0.3">
      <c r="A1442">
        <v>1441</v>
      </c>
      <c r="B1442">
        <v>1303</v>
      </c>
      <c r="C1442">
        <v>10</v>
      </c>
      <c r="D1442">
        <v>8</v>
      </c>
      <c r="E1442" s="3">
        <v>0.02</v>
      </c>
      <c r="F1442" s="4">
        <f>VLOOKUP(B1442,[1]Vendas!A:C,2,FALSE)</f>
        <v>43885</v>
      </c>
      <c r="G1442" t="str">
        <f>VLOOKUP(VLOOKUP(B1442,[1]Vendas!A:C,3,FALSE),[1]Vendedores!A:B,2,FALSE)</f>
        <v>Débora Albuquerque</v>
      </c>
      <c r="H1442" t="str">
        <f>VLOOKUP(VLOOKUP(VLOOKUP(B1442,[1]Vendas!A:C,3,FALSE),[1]Vendedores!A:E,5,FALSE),[1]Filiais!A:B,2,FALSE)</f>
        <v>São Paulo</v>
      </c>
      <c r="I1442" s="3">
        <f>VLOOKUP(VLOOKUP(B1442,[1]Vendas!A:C,3,FALSE),[1]Vendedores!A:E,4,FALSE)</f>
        <v>0.02</v>
      </c>
      <c r="J1442" t="str">
        <f>VLOOKUP(C1442,[1]Produtos!A:D,2,FALSE)</f>
        <v>Caneta</v>
      </c>
      <c r="K1442" s="5">
        <f>VLOOKUP(C1442,[1]Produtos!A:D,3,FALSE)</f>
        <v>15</v>
      </c>
      <c r="L1442" s="5">
        <f t="shared" si="66"/>
        <v>120</v>
      </c>
      <c r="M1442" s="5">
        <f t="shared" si="67"/>
        <v>2.4</v>
      </c>
      <c r="N1442" s="5">
        <f t="shared" si="68"/>
        <v>117.6</v>
      </c>
      <c r="O1442" t="str">
        <f>VLOOKUP(VLOOKUP(C1442,[1]Produtos!A:D,4,FALSE),[1]Categorias!A:B,2,FALSE)</f>
        <v>Papelaria</v>
      </c>
    </row>
    <row r="1443" spans="1:15" x14ac:dyDescent="0.3">
      <c r="A1443">
        <v>1442</v>
      </c>
      <c r="B1443">
        <v>36</v>
      </c>
      <c r="C1443">
        <v>5</v>
      </c>
      <c r="D1443">
        <v>8</v>
      </c>
      <c r="E1443" s="3">
        <v>0.01</v>
      </c>
      <c r="F1443" s="4">
        <f>VLOOKUP(B1443,[1]Vendas!A:C,2,FALSE)</f>
        <v>43984</v>
      </c>
      <c r="G1443" t="str">
        <f>VLOOKUP(VLOOKUP(B1443,[1]Vendas!A:C,3,FALSE),[1]Vendedores!A:B,2,FALSE)</f>
        <v>Almira Buarque</v>
      </c>
      <c r="H1443" t="str">
        <f>VLOOKUP(VLOOKUP(VLOOKUP(B1443,[1]Vendas!A:C,3,FALSE),[1]Vendedores!A:E,5,FALSE),[1]Filiais!A:B,2,FALSE)</f>
        <v>Rio de Janeiro</v>
      </c>
      <c r="I1443" s="3">
        <f>VLOOKUP(VLOOKUP(B1443,[1]Vendas!A:C,3,FALSE),[1]Vendedores!A:E,4,FALSE)</f>
        <v>0.04</v>
      </c>
      <c r="J1443" t="str">
        <f>VLOOKUP(C1443,[1]Produtos!A:D,2,FALSE)</f>
        <v>Smartphone</v>
      </c>
      <c r="K1443" s="5">
        <f>VLOOKUP(C1443,[1]Produtos!A:D,3,FALSE)</f>
        <v>3200</v>
      </c>
      <c r="L1443" s="5">
        <f t="shared" si="66"/>
        <v>25600</v>
      </c>
      <c r="M1443" s="5">
        <f t="shared" si="67"/>
        <v>256</v>
      </c>
      <c r="N1443" s="5">
        <f t="shared" si="68"/>
        <v>25344</v>
      </c>
      <c r="O1443" t="str">
        <f>VLOOKUP(VLOOKUP(C1443,[1]Produtos!A:D,4,FALSE),[1]Categorias!A:B,2,FALSE)</f>
        <v>Celulares</v>
      </c>
    </row>
    <row r="1444" spans="1:15" x14ac:dyDescent="0.3">
      <c r="A1444">
        <v>1443</v>
      </c>
      <c r="B1444">
        <v>90</v>
      </c>
      <c r="C1444">
        <v>3</v>
      </c>
      <c r="D1444">
        <v>32</v>
      </c>
      <c r="E1444" s="3">
        <v>0.03</v>
      </c>
      <c r="F1444" s="4">
        <f>VLOOKUP(B1444,[1]Vendas!A:C,2,FALSE)</f>
        <v>44036</v>
      </c>
      <c r="G1444" t="str">
        <f>VLOOKUP(VLOOKUP(B1444,[1]Vendas!A:C,3,FALSE),[1]Vendedores!A:B,2,FALSE)</f>
        <v>Almira Buarque</v>
      </c>
      <c r="H1444" t="str">
        <f>VLOOKUP(VLOOKUP(VLOOKUP(B1444,[1]Vendas!A:C,3,FALSE),[1]Vendedores!A:E,5,FALSE),[1]Filiais!A:B,2,FALSE)</f>
        <v>Rio de Janeiro</v>
      </c>
      <c r="I1444" s="3">
        <f>VLOOKUP(VLOOKUP(B1444,[1]Vendas!A:C,3,FALSE),[1]Vendedores!A:E,4,FALSE)</f>
        <v>0.04</v>
      </c>
      <c r="J1444" t="str">
        <f>VLOOKUP(C1444,[1]Produtos!A:D,2,FALSE)</f>
        <v>Teclado</v>
      </c>
      <c r="K1444" s="5">
        <f>VLOOKUP(C1444,[1]Produtos!A:D,3,FALSE)</f>
        <v>90</v>
      </c>
      <c r="L1444" s="5">
        <f t="shared" si="66"/>
        <v>2880</v>
      </c>
      <c r="M1444" s="5">
        <f t="shared" si="67"/>
        <v>86.399999999999991</v>
      </c>
      <c r="N1444" s="5">
        <f t="shared" si="68"/>
        <v>2793.6</v>
      </c>
      <c r="O1444" t="str">
        <f>VLOOKUP(VLOOKUP(C1444,[1]Produtos!A:D,4,FALSE),[1]Categorias!A:B,2,FALSE)</f>
        <v>Acessórios</v>
      </c>
    </row>
    <row r="1445" spans="1:15" x14ac:dyDescent="0.3">
      <c r="A1445">
        <v>1444</v>
      </c>
      <c r="B1445">
        <v>1691</v>
      </c>
      <c r="C1445">
        <v>4</v>
      </c>
      <c r="D1445">
        <v>22</v>
      </c>
      <c r="E1445" s="3">
        <v>0.04</v>
      </c>
      <c r="F1445" s="4">
        <f>VLOOKUP(B1445,[1]Vendas!A:C,2,FALSE)</f>
        <v>43861</v>
      </c>
      <c r="G1445" t="str">
        <f>VLOOKUP(VLOOKUP(B1445,[1]Vendas!A:C,3,FALSE),[1]Vendedores!A:B,2,FALSE)</f>
        <v>Raimundo Nonato</v>
      </c>
      <c r="H1445" t="str">
        <f>VLOOKUP(VLOOKUP(VLOOKUP(B1445,[1]Vendas!A:C,3,FALSE),[1]Vendedores!A:E,5,FALSE),[1]Filiais!A:B,2,FALSE)</f>
        <v>Minas Gerais</v>
      </c>
      <c r="I1445" s="3">
        <f>VLOOKUP(VLOOKUP(B1445,[1]Vendas!A:C,3,FALSE),[1]Vendedores!A:E,4,FALSE)</f>
        <v>0.02</v>
      </c>
      <c r="J1445" t="str">
        <f>VLOOKUP(C1445,[1]Produtos!A:D,2,FALSE)</f>
        <v>Mouse</v>
      </c>
      <c r="K1445" s="5">
        <f>VLOOKUP(C1445,[1]Produtos!A:D,3,FALSE)</f>
        <v>75</v>
      </c>
      <c r="L1445" s="5">
        <f t="shared" si="66"/>
        <v>1650</v>
      </c>
      <c r="M1445" s="5">
        <f t="shared" si="67"/>
        <v>66</v>
      </c>
      <c r="N1445" s="5">
        <f t="shared" si="68"/>
        <v>1584</v>
      </c>
      <c r="O1445" t="str">
        <f>VLOOKUP(VLOOKUP(C1445,[1]Produtos!A:D,4,FALSE),[1]Categorias!A:B,2,FALSE)</f>
        <v>Acessórios</v>
      </c>
    </row>
    <row r="1446" spans="1:15" x14ac:dyDescent="0.3">
      <c r="A1446">
        <v>1445</v>
      </c>
      <c r="B1446">
        <v>63</v>
      </c>
      <c r="C1446">
        <v>1</v>
      </c>
      <c r="D1446">
        <v>26</v>
      </c>
      <c r="E1446" s="3">
        <v>0.04</v>
      </c>
      <c r="F1446" s="4">
        <f>VLOOKUP(B1446,[1]Vendas!A:C,2,FALSE)</f>
        <v>44065</v>
      </c>
      <c r="G1446" t="str">
        <f>VLOOKUP(VLOOKUP(B1446,[1]Vendas!A:C,3,FALSE),[1]Vendedores!A:B,2,FALSE)</f>
        <v>Almira Buarque</v>
      </c>
      <c r="H1446" t="str">
        <f>VLOOKUP(VLOOKUP(VLOOKUP(B1446,[1]Vendas!A:C,3,FALSE),[1]Vendedores!A:E,5,FALSE),[1]Filiais!A:B,2,FALSE)</f>
        <v>Rio de Janeiro</v>
      </c>
      <c r="I1446" s="3">
        <f>VLOOKUP(VLOOKUP(B1446,[1]Vendas!A:C,3,FALSE),[1]Vendedores!A:E,4,FALSE)</f>
        <v>0.04</v>
      </c>
      <c r="J1446" t="str">
        <f>VLOOKUP(C1446,[1]Produtos!A:D,2,FALSE)</f>
        <v>Computador desktop</v>
      </c>
      <c r="K1446" s="5">
        <f>VLOOKUP(C1446,[1]Produtos!A:D,3,FALSE)</f>
        <v>5200</v>
      </c>
      <c r="L1446" s="5">
        <f t="shared" si="66"/>
        <v>135200</v>
      </c>
      <c r="M1446" s="5">
        <f t="shared" si="67"/>
        <v>5408</v>
      </c>
      <c r="N1446" s="5">
        <f t="shared" si="68"/>
        <v>129792</v>
      </c>
      <c r="O1446" t="str">
        <f>VLOOKUP(VLOOKUP(C1446,[1]Produtos!A:D,4,FALSE),[1]Categorias!A:B,2,FALSE)</f>
        <v>Hardwares</v>
      </c>
    </row>
    <row r="1447" spans="1:15" x14ac:dyDescent="0.3">
      <c r="A1447">
        <v>1446</v>
      </c>
      <c r="B1447">
        <v>278</v>
      </c>
      <c r="C1447">
        <v>6</v>
      </c>
      <c r="D1447">
        <v>27</v>
      </c>
      <c r="E1447" s="3">
        <v>0</v>
      </c>
      <c r="F1447" s="4">
        <f>VLOOKUP(B1447,[1]Vendas!A:C,2,FALSE)</f>
        <v>43876</v>
      </c>
      <c r="G1447" t="str">
        <f>VLOOKUP(VLOOKUP(B1447,[1]Vendas!A:C,3,FALSE),[1]Vendedores!A:B,2,FALSE)</f>
        <v>Jaqueline de Souza</v>
      </c>
      <c r="H1447" t="str">
        <f>VLOOKUP(VLOOKUP(VLOOKUP(B1447,[1]Vendas!A:C,3,FALSE),[1]Vendedores!A:E,5,FALSE),[1]Filiais!A:B,2,FALSE)</f>
        <v>Minas Gerais</v>
      </c>
      <c r="I1447" s="3">
        <f>VLOOKUP(VLOOKUP(B1447,[1]Vendas!A:C,3,FALSE),[1]Vendedores!A:E,4,FALSE)</f>
        <v>7.0000000000000007E-2</v>
      </c>
      <c r="J1447" t="str">
        <f>VLOOKUP(C1447,[1]Produtos!A:D,2,FALSE)</f>
        <v>Carregador para celular</v>
      </c>
      <c r="K1447" s="5">
        <f>VLOOKUP(C1447,[1]Produtos!A:D,3,FALSE)</f>
        <v>150</v>
      </c>
      <c r="L1447" s="5">
        <f t="shared" si="66"/>
        <v>4050</v>
      </c>
      <c r="M1447" s="5">
        <f t="shared" si="67"/>
        <v>0</v>
      </c>
      <c r="N1447" s="5">
        <f t="shared" si="68"/>
        <v>4050</v>
      </c>
      <c r="O1447" t="str">
        <f>VLOOKUP(VLOOKUP(C1447,[1]Produtos!A:D,4,FALSE),[1]Categorias!A:B,2,FALSE)</f>
        <v>Celulares</v>
      </c>
    </row>
    <row r="1448" spans="1:15" x14ac:dyDescent="0.3">
      <c r="A1448">
        <v>1447</v>
      </c>
      <c r="B1448">
        <v>1846</v>
      </c>
      <c r="C1448">
        <v>6</v>
      </c>
      <c r="D1448">
        <v>12</v>
      </c>
      <c r="E1448" s="3">
        <v>0.04</v>
      </c>
      <c r="F1448" s="4">
        <f>VLOOKUP(B1448,[1]Vendas!A:C,2,FALSE)</f>
        <v>44020</v>
      </c>
      <c r="G1448" t="str">
        <f>VLOOKUP(VLOOKUP(B1448,[1]Vendas!A:C,3,FALSE),[1]Vendedores!A:B,2,FALSE)</f>
        <v>Filipe de Tarso</v>
      </c>
      <c r="H1448" t="str">
        <f>VLOOKUP(VLOOKUP(VLOOKUP(B1448,[1]Vendas!A:C,3,FALSE),[1]Vendedores!A:E,5,FALSE),[1]Filiais!A:B,2,FALSE)</f>
        <v>Rio de Janeiro</v>
      </c>
      <c r="I1448" s="3">
        <f>VLOOKUP(VLOOKUP(B1448,[1]Vendas!A:C,3,FALSE),[1]Vendedores!A:E,4,FALSE)</f>
        <v>0.04</v>
      </c>
      <c r="J1448" t="str">
        <f>VLOOKUP(C1448,[1]Produtos!A:D,2,FALSE)</f>
        <v>Carregador para celular</v>
      </c>
      <c r="K1448" s="5">
        <f>VLOOKUP(C1448,[1]Produtos!A:D,3,FALSE)</f>
        <v>150</v>
      </c>
      <c r="L1448" s="5">
        <f t="shared" si="66"/>
        <v>1800</v>
      </c>
      <c r="M1448" s="5">
        <f t="shared" si="67"/>
        <v>72</v>
      </c>
      <c r="N1448" s="5">
        <f t="shared" si="68"/>
        <v>1728</v>
      </c>
      <c r="O1448" t="str">
        <f>VLOOKUP(VLOOKUP(C1448,[1]Produtos!A:D,4,FALSE),[1]Categorias!A:B,2,FALSE)</f>
        <v>Celulares</v>
      </c>
    </row>
    <row r="1449" spans="1:15" x14ac:dyDescent="0.3">
      <c r="A1449">
        <v>1448</v>
      </c>
      <c r="B1449">
        <v>273</v>
      </c>
      <c r="C1449">
        <v>2</v>
      </c>
      <c r="D1449">
        <v>27</v>
      </c>
      <c r="E1449" s="3">
        <v>0.02</v>
      </c>
      <c r="F1449" s="4">
        <f>VLOOKUP(B1449,[1]Vendas!A:C,2,FALSE)</f>
        <v>44024</v>
      </c>
      <c r="G1449" t="str">
        <f>VLOOKUP(VLOOKUP(B1449,[1]Vendas!A:C,3,FALSE),[1]Vendedores!A:B,2,FALSE)</f>
        <v>Augusto Carlos</v>
      </c>
      <c r="H1449" t="str">
        <f>VLOOKUP(VLOOKUP(VLOOKUP(B1449,[1]Vendas!A:C,3,FALSE),[1]Vendedores!A:E,5,FALSE),[1]Filiais!A:B,2,FALSE)</f>
        <v>São Paulo</v>
      </c>
      <c r="I1449" s="3">
        <f>VLOOKUP(VLOOKUP(B1449,[1]Vendas!A:C,3,FALSE),[1]Vendedores!A:E,4,FALSE)</f>
        <v>0.08</v>
      </c>
      <c r="J1449" t="str">
        <f>VLOOKUP(C1449,[1]Produtos!A:D,2,FALSE)</f>
        <v>Impressora</v>
      </c>
      <c r="K1449" s="5">
        <f>VLOOKUP(C1449,[1]Produtos!A:D,3,FALSE)</f>
        <v>2100</v>
      </c>
      <c r="L1449" s="5">
        <f t="shared" si="66"/>
        <v>56700</v>
      </c>
      <c r="M1449" s="5">
        <f t="shared" si="67"/>
        <v>1134</v>
      </c>
      <c r="N1449" s="5">
        <f t="shared" si="68"/>
        <v>55566</v>
      </c>
      <c r="O1449" t="str">
        <f>VLOOKUP(VLOOKUP(C1449,[1]Produtos!A:D,4,FALSE),[1]Categorias!A:B,2,FALSE)</f>
        <v>Hardwares</v>
      </c>
    </row>
    <row r="1450" spans="1:15" x14ac:dyDescent="0.3">
      <c r="A1450">
        <v>1449</v>
      </c>
      <c r="B1450">
        <v>904</v>
      </c>
      <c r="C1450">
        <v>2</v>
      </c>
      <c r="D1450">
        <v>23</v>
      </c>
      <c r="E1450" s="3">
        <v>0.04</v>
      </c>
      <c r="F1450" s="4">
        <f>VLOOKUP(B1450,[1]Vendas!A:C,2,FALSE)</f>
        <v>44037</v>
      </c>
      <c r="G1450" t="str">
        <f>VLOOKUP(VLOOKUP(B1450,[1]Vendas!A:C,3,FALSE),[1]Vendedores!A:B,2,FALSE)</f>
        <v>Antônio da Costa</v>
      </c>
      <c r="H1450" t="str">
        <f>VLOOKUP(VLOOKUP(VLOOKUP(B1450,[1]Vendas!A:C,3,FALSE),[1]Vendedores!A:E,5,FALSE),[1]Filiais!A:B,2,FALSE)</f>
        <v>São Paulo</v>
      </c>
      <c r="I1450" s="3">
        <f>VLOOKUP(VLOOKUP(B1450,[1]Vendas!A:C,3,FALSE),[1]Vendedores!A:E,4,FALSE)</f>
        <v>7.0000000000000007E-2</v>
      </c>
      <c r="J1450" t="str">
        <f>VLOOKUP(C1450,[1]Produtos!A:D,2,FALSE)</f>
        <v>Impressora</v>
      </c>
      <c r="K1450" s="5">
        <f>VLOOKUP(C1450,[1]Produtos!A:D,3,FALSE)</f>
        <v>2100</v>
      </c>
      <c r="L1450" s="5">
        <f t="shared" si="66"/>
        <v>48300</v>
      </c>
      <c r="M1450" s="5">
        <f t="shared" si="67"/>
        <v>1932</v>
      </c>
      <c r="N1450" s="5">
        <f t="shared" si="68"/>
        <v>46368</v>
      </c>
      <c r="O1450" t="str">
        <f>VLOOKUP(VLOOKUP(C1450,[1]Produtos!A:D,4,FALSE),[1]Categorias!A:B,2,FALSE)</f>
        <v>Hardwares</v>
      </c>
    </row>
    <row r="1451" spans="1:15" x14ac:dyDescent="0.3">
      <c r="A1451">
        <v>1450</v>
      </c>
      <c r="B1451">
        <v>599</v>
      </c>
      <c r="C1451">
        <v>8</v>
      </c>
      <c r="D1451">
        <v>26</v>
      </c>
      <c r="E1451" s="3">
        <v>0.02</v>
      </c>
      <c r="F1451" s="4">
        <f>VLOOKUP(B1451,[1]Vendas!A:C,2,FALSE)</f>
        <v>44082</v>
      </c>
      <c r="G1451" t="str">
        <f>VLOOKUP(VLOOKUP(B1451,[1]Vendas!A:C,3,FALSE),[1]Vendedores!A:B,2,FALSE)</f>
        <v>Antônio da Costa</v>
      </c>
      <c r="H1451" t="str">
        <f>VLOOKUP(VLOOKUP(VLOOKUP(B1451,[1]Vendas!A:C,3,FALSE),[1]Vendedores!A:E,5,FALSE),[1]Filiais!A:B,2,FALSE)</f>
        <v>São Paulo</v>
      </c>
      <c r="I1451" s="3">
        <f>VLOOKUP(VLOOKUP(B1451,[1]Vendas!A:C,3,FALSE),[1]Vendedores!A:E,4,FALSE)</f>
        <v>7.0000000000000007E-2</v>
      </c>
      <c r="J1451" t="str">
        <f>VLOOKUP(C1451,[1]Produtos!A:D,2,FALSE)</f>
        <v>Projetor</v>
      </c>
      <c r="K1451" s="5">
        <f>VLOOKUP(C1451,[1]Produtos!A:D,3,FALSE)</f>
        <v>2900</v>
      </c>
      <c r="L1451" s="5">
        <f t="shared" si="66"/>
        <v>75400</v>
      </c>
      <c r="M1451" s="5">
        <f t="shared" si="67"/>
        <v>1508</v>
      </c>
      <c r="N1451" s="5">
        <f t="shared" si="68"/>
        <v>73892</v>
      </c>
      <c r="O1451" t="str">
        <f>VLOOKUP(VLOOKUP(C1451,[1]Produtos!A:D,4,FALSE),[1]Categorias!A:B,2,FALSE)</f>
        <v>Hardwares</v>
      </c>
    </row>
    <row r="1452" spans="1:15" x14ac:dyDescent="0.3">
      <c r="A1452">
        <v>1451</v>
      </c>
      <c r="B1452">
        <v>1953</v>
      </c>
      <c r="C1452">
        <v>5</v>
      </c>
      <c r="D1452">
        <v>1</v>
      </c>
      <c r="E1452" s="3">
        <v>0</v>
      </c>
      <c r="F1452" s="4">
        <f>VLOOKUP(B1452,[1]Vendas!A:C,2,FALSE)</f>
        <v>44041</v>
      </c>
      <c r="G1452" t="str">
        <f>VLOOKUP(VLOOKUP(B1452,[1]Vendas!A:C,3,FALSE),[1]Vendedores!A:B,2,FALSE)</f>
        <v>Filipe de Tarso</v>
      </c>
      <c r="H1452" t="str">
        <f>VLOOKUP(VLOOKUP(VLOOKUP(B1452,[1]Vendas!A:C,3,FALSE),[1]Vendedores!A:E,5,FALSE),[1]Filiais!A:B,2,FALSE)</f>
        <v>Rio de Janeiro</v>
      </c>
      <c r="I1452" s="3">
        <f>VLOOKUP(VLOOKUP(B1452,[1]Vendas!A:C,3,FALSE),[1]Vendedores!A:E,4,FALSE)</f>
        <v>0.04</v>
      </c>
      <c r="J1452" t="str">
        <f>VLOOKUP(C1452,[1]Produtos!A:D,2,FALSE)</f>
        <v>Smartphone</v>
      </c>
      <c r="K1452" s="5">
        <f>VLOOKUP(C1452,[1]Produtos!A:D,3,FALSE)</f>
        <v>3200</v>
      </c>
      <c r="L1452" s="5">
        <f t="shared" si="66"/>
        <v>3200</v>
      </c>
      <c r="M1452" s="5">
        <f t="shared" si="67"/>
        <v>0</v>
      </c>
      <c r="N1452" s="5">
        <f t="shared" si="68"/>
        <v>3200</v>
      </c>
      <c r="O1452" t="str">
        <f>VLOOKUP(VLOOKUP(C1452,[1]Produtos!A:D,4,FALSE),[1]Categorias!A:B,2,FALSE)</f>
        <v>Celulares</v>
      </c>
    </row>
    <row r="1453" spans="1:15" x14ac:dyDescent="0.3">
      <c r="A1453">
        <v>1452</v>
      </c>
      <c r="B1453">
        <v>235</v>
      </c>
      <c r="C1453">
        <v>8</v>
      </c>
      <c r="D1453">
        <v>24</v>
      </c>
      <c r="E1453" s="3">
        <v>0.05</v>
      </c>
      <c r="F1453" s="4">
        <f>VLOOKUP(B1453,[1]Vendas!A:C,2,FALSE)</f>
        <v>44003</v>
      </c>
      <c r="G1453" t="str">
        <f>VLOOKUP(VLOOKUP(B1453,[1]Vendas!A:C,3,FALSE),[1]Vendedores!A:B,2,FALSE)</f>
        <v>Rubens Lopes</v>
      </c>
      <c r="H1453" t="str">
        <f>VLOOKUP(VLOOKUP(VLOOKUP(B1453,[1]Vendas!A:C,3,FALSE),[1]Vendedores!A:E,5,FALSE),[1]Filiais!A:B,2,FALSE)</f>
        <v>Minas Gerais</v>
      </c>
      <c r="I1453" s="3">
        <f>VLOOKUP(VLOOKUP(B1453,[1]Vendas!A:C,3,FALSE),[1]Vendedores!A:E,4,FALSE)</f>
        <v>0.02</v>
      </c>
      <c r="J1453" t="str">
        <f>VLOOKUP(C1453,[1]Produtos!A:D,2,FALSE)</f>
        <v>Projetor</v>
      </c>
      <c r="K1453" s="5">
        <f>VLOOKUP(C1453,[1]Produtos!A:D,3,FALSE)</f>
        <v>2900</v>
      </c>
      <c r="L1453" s="5">
        <f t="shared" si="66"/>
        <v>69600</v>
      </c>
      <c r="M1453" s="5">
        <f t="shared" si="67"/>
        <v>3480</v>
      </c>
      <c r="N1453" s="5">
        <f t="shared" si="68"/>
        <v>66120</v>
      </c>
      <c r="O1453" t="str">
        <f>VLOOKUP(VLOOKUP(C1453,[1]Produtos!A:D,4,FALSE),[1]Categorias!A:B,2,FALSE)</f>
        <v>Hardwares</v>
      </c>
    </row>
    <row r="1454" spans="1:15" x14ac:dyDescent="0.3">
      <c r="A1454">
        <v>1453</v>
      </c>
      <c r="B1454">
        <v>663</v>
      </c>
      <c r="C1454">
        <v>6</v>
      </c>
      <c r="D1454">
        <v>32</v>
      </c>
      <c r="E1454" s="3">
        <v>0</v>
      </c>
      <c r="F1454" s="4">
        <f>VLOOKUP(B1454,[1]Vendas!A:C,2,FALSE)</f>
        <v>43932</v>
      </c>
      <c r="G1454" t="str">
        <f>VLOOKUP(VLOOKUP(B1454,[1]Vendas!A:C,3,FALSE),[1]Vendedores!A:B,2,FALSE)</f>
        <v>Solange Almeida</v>
      </c>
      <c r="H1454" t="str">
        <f>VLOOKUP(VLOOKUP(VLOOKUP(B1454,[1]Vendas!A:C,3,FALSE),[1]Vendedores!A:E,5,FALSE),[1]Filiais!A:B,2,FALSE)</f>
        <v>Rio de Janeiro</v>
      </c>
      <c r="I1454" s="3">
        <f>VLOOKUP(VLOOKUP(B1454,[1]Vendas!A:C,3,FALSE),[1]Vendedores!A:E,4,FALSE)</f>
        <v>0.01</v>
      </c>
      <c r="J1454" t="str">
        <f>VLOOKUP(C1454,[1]Produtos!A:D,2,FALSE)</f>
        <v>Carregador para celular</v>
      </c>
      <c r="K1454" s="5">
        <f>VLOOKUP(C1454,[1]Produtos!A:D,3,FALSE)</f>
        <v>150</v>
      </c>
      <c r="L1454" s="5">
        <f t="shared" si="66"/>
        <v>4800</v>
      </c>
      <c r="M1454" s="5">
        <f t="shared" si="67"/>
        <v>0</v>
      </c>
      <c r="N1454" s="5">
        <f t="shared" si="68"/>
        <v>4800</v>
      </c>
      <c r="O1454" t="str">
        <f>VLOOKUP(VLOOKUP(C1454,[1]Produtos!A:D,4,FALSE),[1]Categorias!A:B,2,FALSE)</f>
        <v>Celulares</v>
      </c>
    </row>
    <row r="1455" spans="1:15" x14ac:dyDescent="0.3">
      <c r="A1455">
        <v>1454</v>
      </c>
      <c r="B1455">
        <v>1079</v>
      </c>
      <c r="C1455">
        <v>3</v>
      </c>
      <c r="D1455">
        <v>23</v>
      </c>
      <c r="E1455" s="3">
        <v>0.01</v>
      </c>
      <c r="F1455" s="4">
        <f>VLOOKUP(B1455,[1]Vendas!A:C,2,FALSE)</f>
        <v>43903</v>
      </c>
      <c r="G1455" t="str">
        <f>VLOOKUP(VLOOKUP(B1455,[1]Vendas!A:C,3,FALSE),[1]Vendedores!A:B,2,FALSE)</f>
        <v>Filipe de Tarso</v>
      </c>
      <c r="H1455" t="str">
        <f>VLOOKUP(VLOOKUP(VLOOKUP(B1455,[1]Vendas!A:C,3,FALSE),[1]Vendedores!A:E,5,FALSE),[1]Filiais!A:B,2,FALSE)</f>
        <v>Rio de Janeiro</v>
      </c>
      <c r="I1455" s="3">
        <f>VLOOKUP(VLOOKUP(B1455,[1]Vendas!A:C,3,FALSE),[1]Vendedores!A:E,4,FALSE)</f>
        <v>0.04</v>
      </c>
      <c r="J1455" t="str">
        <f>VLOOKUP(C1455,[1]Produtos!A:D,2,FALSE)</f>
        <v>Teclado</v>
      </c>
      <c r="K1455" s="5">
        <f>VLOOKUP(C1455,[1]Produtos!A:D,3,FALSE)</f>
        <v>90</v>
      </c>
      <c r="L1455" s="5">
        <f t="shared" si="66"/>
        <v>2070</v>
      </c>
      <c r="M1455" s="5">
        <f t="shared" si="67"/>
        <v>20.7</v>
      </c>
      <c r="N1455" s="5">
        <f t="shared" si="68"/>
        <v>2049.3000000000002</v>
      </c>
      <c r="O1455" t="str">
        <f>VLOOKUP(VLOOKUP(C1455,[1]Produtos!A:D,4,FALSE),[1]Categorias!A:B,2,FALSE)</f>
        <v>Acessórios</v>
      </c>
    </row>
    <row r="1456" spans="1:15" x14ac:dyDescent="0.3">
      <c r="A1456">
        <v>1455</v>
      </c>
      <c r="B1456">
        <v>165</v>
      </c>
      <c r="C1456">
        <v>8</v>
      </c>
      <c r="D1456">
        <v>17</v>
      </c>
      <c r="E1456" s="3">
        <v>0.02</v>
      </c>
      <c r="F1456" s="4">
        <f>VLOOKUP(B1456,[1]Vendas!A:C,2,FALSE)</f>
        <v>43873</v>
      </c>
      <c r="G1456" t="str">
        <f>VLOOKUP(VLOOKUP(B1456,[1]Vendas!A:C,3,FALSE),[1]Vendedores!A:B,2,FALSE)</f>
        <v>Fernanda Vasconcelos</v>
      </c>
      <c r="H1456" t="str">
        <f>VLOOKUP(VLOOKUP(VLOOKUP(B1456,[1]Vendas!A:C,3,FALSE),[1]Vendedores!A:E,5,FALSE),[1]Filiais!A:B,2,FALSE)</f>
        <v>Minas Gerais</v>
      </c>
      <c r="I1456" s="3">
        <f>VLOOKUP(VLOOKUP(B1456,[1]Vendas!A:C,3,FALSE),[1]Vendedores!A:E,4,FALSE)</f>
        <v>0.04</v>
      </c>
      <c r="J1456" t="str">
        <f>VLOOKUP(C1456,[1]Produtos!A:D,2,FALSE)</f>
        <v>Projetor</v>
      </c>
      <c r="K1456" s="5">
        <f>VLOOKUP(C1456,[1]Produtos!A:D,3,FALSE)</f>
        <v>2900</v>
      </c>
      <c r="L1456" s="5">
        <f t="shared" si="66"/>
        <v>49300</v>
      </c>
      <c r="M1456" s="5">
        <f t="shared" si="67"/>
        <v>986</v>
      </c>
      <c r="N1456" s="5">
        <f t="shared" si="68"/>
        <v>48314</v>
      </c>
      <c r="O1456" t="str">
        <f>VLOOKUP(VLOOKUP(C1456,[1]Produtos!A:D,4,FALSE),[1]Categorias!A:B,2,FALSE)</f>
        <v>Hardwares</v>
      </c>
    </row>
    <row r="1457" spans="1:15" x14ac:dyDescent="0.3">
      <c r="A1457">
        <v>1456</v>
      </c>
      <c r="B1457">
        <v>25</v>
      </c>
      <c r="C1457">
        <v>2</v>
      </c>
      <c r="D1457">
        <v>8</v>
      </c>
      <c r="E1457" s="3">
        <v>0.03</v>
      </c>
      <c r="F1457" s="4">
        <f>VLOOKUP(B1457,[1]Vendas!A:C,2,FALSE)</f>
        <v>44028</v>
      </c>
      <c r="G1457" t="str">
        <f>VLOOKUP(VLOOKUP(B1457,[1]Vendas!A:C,3,FALSE),[1]Vendedores!A:B,2,FALSE)</f>
        <v>Débora Albuquerque</v>
      </c>
      <c r="H1457" t="str">
        <f>VLOOKUP(VLOOKUP(VLOOKUP(B1457,[1]Vendas!A:C,3,FALSE),[1]Vendedores!A:E,5,FALSE),[1]Filiais!A:B,2,FALSE)</f>
        <v>São Paulo</v>
      </c>
      <c r="I1457" s="3">
        <f>VLOOKUP(VLOOKUP(B1457,[1]Vendas!A:C,3,FALSE),[1]Vendedores!A:E,4,FALSE)</f>
        <v>0.02</v>
      </c>
      <c r="J1457" t="str">
        <f>VLOOKUP(C1457,[1]Produtos!A:D,2,FALSE)</f>
        <v>Impressora</v>
      </c>
      <c r="K1457" s="5">
        <f>VLOOKUP(C1457,[1]Produtos!A:D,3,FALSE)</f>
        <v>2100</v>
      </c>
      <c r="L1457" s="5">
        <f t="shared" si="66"/>
        <v>16800</v>
      </c>
      <c r="M1457" s="5">
        <f t="shared" si="67"/>
        <v>504</v>
      </c>
      <c r="N1457" s="5">
        <f t="shared" si="68"/>
        <v>16296</v>
      </c>
      <c r="O1457" t="str">
        <f>VLOOKUP(VLOOKUP(C1457,[1]Produtos!A:D,4,FALSE),[1]Categorias!A:B,2,FALSE)</f>
        <v>Hardwares</v>
      </c>
    </row>
    <row r="1458" spans="1:15" x14ac:dyDescent="0.3">
      <c r="A1458">
        <v>1457</v>
      </c>
      <c r="B1458">
        <v>108</v>
      </c>
      <c r="C1458">
        <v>5</v>
      </c>
      <c r="D1458">
        <v>14</v>
      </c>
      <c r="E1458" s="3">
        <v>0</v>
      </c>
      <c r="F1458" s="4">
        <f>VLOOKUP(B1458,[1]Vendas!A:C,2,FALSE)</f>
        <v>43896</v>
      </c>
      <c r="G1458" t="str">
        <f>VLOOKUP(VLOOKUP(B1458,[1]Vendas!A:C,3,FALSE),[1]Vendedores!A:B,2,FALSE)</f>
        <v>Jaqueline de Souza</v>
      </c>
      <c r="H1458" t="str">
        <f>VLOOKUP(VLOOKUP(VLOOKUP(B1458,[1]Vendas!A:C,3,FALSE),[1]Vendedores!A:E,5,FALSE),[1]Filiais!A:B,2,FALSE)</f>
        <v>Minas Gerais</v>
      </c>
      <c r="I1458" s="3">
        <f>VLOOKUP(VLOOKUP(B1458,[1]Vendas!A:C,3,FALSE),[1]Vendedores!A:E,4,FALSE)</f>
        <v>7.0000000000000007E-2</v>
      </c>
      <c r="J1458" t="str">
        <f>VLOOKUP(C1458,[1]Produtos!A:D,2,FALSE)</f>
        <v>Smartphone</v>
      </c>
      <c r="K1458" s="5">
        <f>VLOOKUP(C1458,[1]Produtos!A:D,3,FALSE)</f>
        <v>3200</v>
      </c>
      <c r="L1458" s="5">
        <f t="shared" si="66"/>
        <v>44800</v>
      </c>
      <c r="M1458" s="5">
        <f t="shared" si="67"/>
        <v>0</v>
      </c>
      <c r="N1458" s="5">
        <f t="shared" si="68"/>
        <v>44800</v>
      </c>
      <c r="O1458" t="str">
        <f>VLOOKUP(VLOOKUP(C1458,[1]Produtos!A:D,4,FALSE),[1]Categorias!A:B,2,FALSE)</f>
        <v>Celulares</v>
      </c>
    </row>
    <row r="1459" spans="1:15" x14ac:dyDescent="0.3">
      <c r="A1459">
        <v>1458</v>
      </c>
      <c r="B1459">
        <v>85</v>
      </c>
      <c r="C1459">
        <v>4</v>
      </c>
      <c r="D1459">
        <v>4</v>
      </c>
      <c r="E1459" s="3">
        <v>0.02</v>
      </c>
      <c r="F1459" s="4">
        <f>VLOOKUP(B1459,[1]Vendas!A:C,2,FALSE)</f>
        <v>44003</v>
      </c>
      <c r="G1459" t="str">
        <f>VLOOKUP(VLOOKUP(B1459,[1]Vendas!A:C,3,FALSE),[1]Vendedores!A:B,2,FALSE)</f>
        <v>Fernanda Vasconcelos</v>
      </c>
      <c r="H1459" t="str">
        <f>VLOOKUP(VLOOKUP(VLOOKUP(B1459,[1]Vendas!A:C,3,FALSE),[1]Vendedores!A:E,5,FALSE),[1]Filiais!A:B,2,FALSE)</f>
        <v>Minas Gerais</v>
      </c>
      <c r="I1459" s="3">
        <f>VLOOKUP(VLOOKUP(B1459,[1]Vendas!A:C,3,FALSE),[1]Vendedores!A:E,4,FALSE)</f>
        <v>0.04</v>
      </c>
      <c r="J1459" t="str">
        <f>VLOOKUP(C1459,[1]Produtos!A:D,2,FALSE)</f>
        <v>Mouse</v>
      </c>
      <c r="K1459" s="5">
        <f>VLOOKUP(C1459,[1]Produtos!A:D,3,FALSE)</f>
        <v>75</v>
      </c>
      <c r="L1459" s="5">
        <f t="shared" si="66"/>
        <v>300</v>
      </c>
      <c r="M1459" s="5">
        <f t="shared" si="67"/>
        <v>6</v>
      </c>
      <c r="N1459" s="5">
        <f t="shared" si="68"/>
        <v>294</v>
      </c>
      <c r="O1459" t="str">
        <f>VLOOKUP(VLOOKUP(C1459,[1]Produtos!A:D,4,FALSE),[1]Categorias!A:B,2,FALSE)</f>
        <v>Acessórios</v>
      </c>
    </row>
    <row r="1460" spans="1:15" x14ac:dyDescent="0.3">
      <c r="A1460">
        <v>1459</v>
      </c>
      <c r="B1460">
        <v>190</v>
      </c>
      <c r="C1460">
        <v>8</v>
      </c>
      <c r="D1460">
        <v>13</v>
      </c>
      <c r="E1460" s="3">
        <v>0.03</v>
      </c>
      <c r="F1460" s="4">
        <f>VLOOKUP(B1460,[1]Vendas!A:C,2,FALSE)</f>
        <v>44019</v>
      </c>
      <c r="G1460" t="str">
        <f>VLOOKUP(VLOOKUP(B1460,[1]Vendas!A:C,3,FALSE),[1]Vendedores!A:B,2,FALSE)</f>
        <v>Solange Almeida</v>
      </c>
      <c r="H1460" t="str">
        <f>VLOOKUP(VLOOKUP(VLOOKUP(B1460,[1]Vendas!A:C,3,FALSE),[1]Vendedores!A:E,5,FALSE),[1]Filiais!A:B,2,FALSE)</f>
        <v>Rio de Janeiro</v>
      </c>
      <c r="I1460" s="3">
        <f>VLOOKUP(VLOOKUP(B1460,[1]Vendas!A:C,3,FALSE),[1]Vendedores!A:E,4,FALSE)</f>
        <v>0.01</v>
      </c>
      <c r="J1460" t="str">
        <f>VLOOKUP(C1460,[1]Produtos!A:D,2,FALSE)</f>
        <v>Projetor</v>
      </c>
      <c r="K1460" s="5">
        <f>VLOOKUP(C1460,[1]Produtos!A:D,3,FALSE)</f>
        <v>2900</v>
      </c>
      <c r="L1460" s="5">
        <f t="shared" si="66"/>
        <v>37700</v>
      </c>
      <c r="M1460" s="5">
        <f t="shared" si="67"/>
        <v>1131</v>
      </c>
      <c r="N1460" s="5">
        <f t="shared" si="68"/>
        <v>36569</v>
      </c>
      <c r="O1460" t="str">
        <f>VLOOKUP(VLOOKUP(C1460,[1]Produtos!A:D,4,FALSE),[1]Categorias!A:B,2,FALSE)</f>
        <v>Hardwares</v>
      </c>
    </row>
    <row r="1461" spans="1:15" x14ac:dyDescent="0.3">
      <c r="A1461">
        <v>1460</v>
      </c>
      <c r="B1461">
        <v>467</v>
      </c>
      <c r="C1461">
        <v>5</v>
      </c>
      <c r="D1461">
        <v>15</v>
      </c>
      <c r="E1461" s="3">
        <v>0</v>
      </c>
      <c r="F1461" s="4">
        <f>VLOOKUP(B1461,[1]Vendas!A:C,2,FALSE)</f>
        <v>43878</v>
      </c>
      <c r="G1461" t="str">
        <f>VLOOKUP(VLOOKUP(B1461,[1]Vendas!A:C,3,FALSE),[1]Vendedores!A:B,2,FALSE)</f>
        <v>Almira Buarque</v>
      </c>
      <c r="H1461" t="str">
        <f>VLOOKUP(VLOOKUP(VLOOKUP(B1461,[1]Vendas!A:C,3,FALSE),[1]Vendedores!A:E,5,FALSE),[1]Filiais!A:B,2,FALSE)</f>
        <v>Rio de Janeiro</v>
      </c>
      <c r="I1461" s="3">
        <f>VLOOKUP(VLOOKUP(B1461,[1]Vendas!A:C,3,FALSE),[1]Vendedores!A:E,4,FALSE)</f>
        <v>0.04</v>
      </c>
      <c r="J1461" t="str">
        <f>VLOOKUP(C1461,[1]Produtos!A:D,2,FALSE)</f>
        <v>Smartphone</v>
      </c>
      <c r="K1461" s="5">
        <f>VLOOKUP(C1461,[1]Produtos!A:D,3,FALSE)</f>
        <v>3200</v>
      </c>
      <c r="L1461" s="5">
        <f t="shared" si="66"/>
        <v>48000</v>
      </c>
      <c r="M1461" s="5">
        <f t="shared" si="67"/>
        <v>0</v>
      </c>
      <c r="N1461" s="5">
        <f t="shared" si="68"/>
        <v>48000</v>
      </c>
      <c r="O1461" t="str">
        <f>VLOOKUP(VLOOKUP(C1461,[1]Produtos!A:D,4,FALSE),[1]Categorias!A:B,2,FALSE)</f>
        <v>Celulares</v>
      </c>
    </row>
    <row r="1462" spans="1:15" x14ac:dyDescent="0.3">
      <c r="A1462">
        <v>1461</v>
      </c>
      <c r="B1462">
        <v>596</v>
      </c>
      <c r="C1462">
        <v>1</v>
      </c>
      <c r="D1462">
        <v>10</v>
      </c>
      <c r="E1462" s="3">
        <v>0</v>
      </c>
      <c r="F1462" s="4">
        <f>VLOOKUP(B1462,[1]Vendas!A:C,2,FALSE)</f>
        <v>44042</v>
      </c>
      <c r="G1462" t="str">
        <f>VLOOKUP(VLOOKUP(B1462,[1]Vendas!A:C,3,FALSE),[1]Vendedores!A:B,2,FALSE)</f>
        <v>Raimundo Nonato</v>
      </c>
      <c r="H1462" t="str">
        <f>VLOOKUP(VLOOKUP(VLOOKUP(B1462,[1]Vendas!A:C,3,FALSE),[1]Vendedores!A:E,5,FALSE),[1]Filiais!A:B,2,FALSE)</f>
        <v>Minas Gerais</v>
      </c>
      <c r="I1462" s="3">
        <f>VLOOKUP(VLOOKUP(B1462,[1]Vendas!A:C,3,FALSE),[1]Vendedores!A:E,4,FALSE)</f>
        <v>0.02</v>
      </c>
      <c r="J1462" t="str">
        <f>VLOOKUP(C1462,[1]Produtos!A:D,2,FALSE)</f>
        <v>Computador desktop</v>
      </c>
      <c r="K1462" s="5">
        <f>VLOOKUP(C1462,[1]Produtos!A:D,3,FALSE)</f>
        <v>5200</v>
      </c>
      <c r="L1462" s="5">
        <f t="shared" si="66"/>
        <v>52000</v>
      </c>
      <c r="M1462" s="5">
        <f t="shared" si="67"/>
        <v>0</v>
      </c>
      <c r="N1462" s="5">
        <f t="shared" si="68"/>
        <v>52000</v>
      </c>
      <c r="O1462" t="str">
        <f>VLOOKUP(VLOOKUP(C1462,[1]Produtos!A:D,4,FALSE),[1]Categorias!A:B,2,FALSE)</f>
        <v>Hardwares</v>
      </c>
    </row>
    <row r="1463" spans="1:15" x14ac:dyDescent="0.3">
      <c r="A1463">
        <v>1462</v>
      </c>
      <c r="B1463">
        <v>1068</v>
      </c>
      <c r="C1463">
        <v>5</v>
      </c>
      <c r="D1463">
        <v>13</v>
      </c>
      <c r="E1463" s="3">
        <v>0.04</v>
      </c>
      <c r="F1463" s="4">
        <f>VLOOKUP(B1463,[1]Vendas!A:C,2,FALSE)</f>
        <v>43983</v>
      </c>
      <c r="G1463" t="str">
        <f>VLOOKUP(VLOOKUP(B1463,[1]Vendas!A:C,3,FALSE),[1]Vendedores!A:B,2,FALSE)</f>
        <v>Solange Almeida</v>
      </c>
      <c r="H1463" t="str">
        <f>VLOOKUP(VLOOKUP(VLOOKUP(B1463,[1]Vendas!A:C,3,FALSE),[1]Vendedores!A:E,5,FALSE),[1]Filiais!A:B,2,FALSE)</f>
        <v>Rio de Janeiro</v>
      </c>
      <c r="I1463" s="3">
        <f>VLOOKUP(VLOOKUP(B1463,[1]Vendas!A:C,3,FALSE),[1]Vendedores!A:E,4,FALSE)</f>
        <v>0.01</v>
      </c>
      <c r="J1463" t="str">
        <f>VLOOKUP(C1463,[1]Produtos!A:D,2,FALSE)</f>
        <v>Smartphone</v>
      </c>
      <c r="K1463" s="5">
        <f>VLOOKUP(C1463,[1]Produtos!A:D,3,FALSE)</f>
        <v>3200</v>
      </c>
      <c r="L1463" s="5">
        <f t="shared" si="66"/>
        <v>41600</v>
      </c>
      <c r="M1463" s="5">
        <f t="shared" si="67"/>
        <v>1664</v>
      </c>
      <c r="N1463" s="5">
        <f t="shared" si="68"/>
        <v>39936</v>
      </c>
      <c r="O1463" t="str">
        <f>VLOOKUP(VLOOKUP(C1463,[1]Produtos!A:D,4,FALSE),[1]Categorias!A:B,2,FALSE)</f>
        <v>Celulares</v>
      </c>
    </row>
    <row r="1464" spans="1:15" x14ac:dyDescent="0.3">
      <c r="A1464">
        <v>1463</v>
      </c>
      <c r="B1464">
        <v>1576</v>
      </c>
      <c r="C1464">
        <v>10</v>
      </c>
      <c r="D1464">
        <v>31</v>
      </c>
      <c r="E1464" s="3">
        <v>0.03</v>
      </c>
      <c r="F1464" s="4">
        <f>VLOOKUP(B1464,[1]Vendas!A:C,2,FALSE)</f>
        <v>44094</v>
      </c>
      <c r="G1464" t="str">
        <f>VLOOKUP(VLOOKUP(B1464,[1]Vendas!A:C,3,FALSE),[1]Vendedores!A:B,2,FALSE)</f>
        <v>Jaqueline de Souza</v>
      </c>
      <c r="H1464" t="str">
        <f>VLOOKUP(VLOOKUP(VLOOKUP(B1464,[1]Vendas!A:C,3,FALSE),[1]Vendedores!A:E,5,FALSE),[1]Filiais!A:B,2,FALSE)</f>
        <v>Minas Gerais</v>
      </c>
      <c r="I1464" s="3">
        <f>VLOOKUP(VLOOKUP(B1464,[1]Vendas!A:C,3,FALSE),[1]Vendedores!A:E,4,FALSE)</f>
        <v>7.0000000000000007E-2</v>
      </c>
      <c r="J1464" t="str">
        <f>VLOOKUP(C1464,[1]Produtos!A:D,2,FALSE)</f>
        <v>Caneta</v>
      </c>
      <c r="K1464" s="5">
        <f>VLOOKUP(C1464,[1]Produtos!A:D,3,FALSE)</f>
        <v>15</v>
      </c>
      <c r="L1464" s="5">
        <f t="shared" si="66"/>
        <v>465</v>
      </c>
      <c r="M1464" s="5">
        <f t="shared" si="67"/>
        <v>13.95</v>
      </c>
      <c r="N1464" s="5">
        <f t="shared" si="68"/>
        <v>451.05</v>
      </c>
      <c r="O1464" t="str">
        <f>VLOOKUP(VLOOKUP(C1464,[1]Produtos!A:D,4,FALSE),[1]Categorias!A:B,2,FALSE)</f>
        <v>Papelaria</v>
      </c>
    </row>
    <row r="1465" spans="1:15" x14ac:dyDescent="0.3">
      <c r="A1465">
        <v>1464</v>
      </c>
      <c r="B1465">
        <v>1115</v>
      </c>
      <c r="C1465">
        <v>8</v>
      </c>
      <c r="D1465">
        <v>30</v>
      </c>
      <c r="E1465" s="3">
        <v>0.03</v>
      </c>
      <c r="F1465" s="4">
        <f>VLOOKUP(B1465,[1]Vendas!A:C,2,FALSE)</f>
        <v>44012</v>
      </c>
      <c r="G1465" t="str">
        <f>VLOOKUP(VLOOKUP(B1465,[1]Vendas!A:C,3,FALSE),[1]Vendedores!A:B,2,FALSE)</f>
        <v>Fernanda Vasconcelos</v>
      </c>
      <c r="H1465" t="str">
        <f>VLOOKUP(VLOOKUP(VLOOKUP(B1465,[1]Vendas!A:C,3,FALSE),[1]Vendedores!A:E,5,FALSE),[1]Filiais!A:B,2,FALSE)</f>
        <v>Minas Gerais</v>
      </c>
      <c r="I1465" s="3">
        <f>VLOOKUP(VLOOKUP(B1465,[1]Vendas!A:C,3,FALSE),[1]Vendedores!A:E,4,FALSE)</f>
        <v>0.04</v>
      </c>
      <c r="J1465" t="str">
        <f>VLOOKUP(C1465,[1]Produtos!A:D,2,FALSE)</f>
        <v>Projetor</v>
      </c>
      <c r="K1465" s="5">
        <f>VLOOKUP(C1465,[1]Produtos!A:D,3,FALSE)</f>
        <v>2900</v>
      </c>
      <c r="L1465" s="5">
        <f t="shared" si="66"/>
        <v>87000</v>
      </c>
      <c r="M1465" s="5">
        <f t="shared" si="67"/>
        <v>2610</v>
      </c>
      <c r="N1465" s="5">
        <f t="shared" si="68"/>
        <v>84390</v>
      </c>
      <c r="O1465" t="str">
        <f>VLOOKUP(VLOOKUP(C1465,[1]Produtos!A:D,4,FALSE),[1]Categorias!A:B,2,FALSE)</f>
        <v>Hardwares</v>
      </c>
    </row>
    <row r="1466" spans="1:15" x14ac:dyDescent="0.3">
      <c r="A1466">
        <v>1465</v>
      </c>
      <c r="B1466">
        <v>412</v>
      </c>
      <c r="C1466">
        <v>8</v>
      </c>
      <c r="D1466">
        <v>28</v>
      </c>
      <c r="E1466" s="3">
        <v>0.03</v>
      </c>
      <c r="F1466" s="4">
        <f>VLOOKUP(B1466,[1]Vendas!A:C,2,FALSE)</f>
        <v>43866</v>
      </c>
      <c r="G1466" t="str">
        <f>VLOOKUP(VLOOKUP(B1466,[1]Vendas!A:C,3,FALSE),[1]Vendedores!A:B,2,FALSE)</f>
        <v>Jaqueline de Souza</v>
      </c>
      <c r="H1466" t="str">
        <f>VLOOKUP(VLOOKUP(VLOOKUP(B1466,[1]Vendas!A:C,3,FALSE),[1]Vendedores!A:E,5,FALSE),[1]Filiais!A:B,2,FALSE)</f>
        <v>Minas Gerais</v>
      </c>
      <c r="I1466" s="3">
        <f>VLOOKUP(VLOOKUP(B1466,[1]Vendas!A:C,3,FALSE),[1]Vendedores!A:E,4,FALSE)</f>
        <v>7.0000000000000007E-2</v>
      </c>
      <c r="J1466" t="str">
        <f>VLOOKUP(C1466,[1]Produtos!A:D,2,FALSE)</f>
        <v>Projetor</v>
      </c>
      <c r="K1466" s="5">
        <f>VLOOKUP(C1466,[1]Produtos!A:D,3,FALSE)</f>
        <v>2900</v>
      </c>
      <c r="L1466" s="5">
        <f t="shared" si="66"/>
        <v>81200</v>
      </c>
      <c r="M1466" s="5">
        <f t="shared" si="67"/>
        <v>2436</v>
      </c>
      <c r="N1466" s="5">
        <f t="shared" si="68"/>
        <v>78764</v>
      </c>
      <c r="O1466" t="str">
        <f>VLOOKUP(VLOOKUP(C1466,[1]Produtos!A:D,4,FALSE),[1]Categorias!A:B,2,FALSE)</f>
        <v>Hardwares</v>
      </c>
    </row>
    <row r="1467" spans="1:15" x14ac:dyDescent="0.3">
      <c r="A1467">
        <v>1466</v>
      </c>
      <c r="B1467">
        <v>1118</v>
      </c>
      <c r="C1467">
        <v>9</v>
      </c>
      <c r="D1467">
        <v>22</v>
      </c>
      <c r="E1467" s="3">
        <v>0.05</v>
      </c>
      <c r="F1467" s="4">
        <f>VLOOKUP(B1467,[1]Vendas!A:C,2,FALSE)</f>
        <v>43850</v>
      </c>
      <c r="G1467" t="str">
        <f>VLOOKUP(VLOOKUP(B1467,[1]Vendas!A:C,3,FALSE),[1]Vendedores!A:B,2,FALSE)</f>
        <v>Antônio da Costa</v>
      </c>
      <c r="H1467" t="str">
        <f>VLOOKUP(VLOOKUP(VLOOKUP(B1467,[1]Vendas!A:C,3,FALSE),[1]Vendedores!A:E,5,FALSE),[1]Filiais!A:B,2,FALSE)</f>
        <v>São Paulo</v>
      </c>
      <c r="I1467" s="3">
        <f>VLOOKUP(VLOOKUP(B1467,[1]Vendas!A:C,3,FALSE),[1]Vendedores!A:E,4,FALSE)</f>
        <v>7.0000000000000007E-2</v>
      </c>
      <c r="J1467" t="str">
        <f>VLOOKUP(C1467,[1]Produtos!A:D,2,FALSE)</f>
        <v>Papel A4</v>
      </c>
      <c r="K1467" s="5">
        <f>VLOOKUP(C1467,[1]Produtos!A:D,3,FALSE)</f>
        <v>90</v>
      </c>
      <c r="L1467" s="5">
        <f t="shared" si="66"/>
        <v>1980</v>
      </c>
      <c r="M1467" s="5">
        <f t="shared" si="67"/>
        <v>99</v>
      </c>
      <c r="N1467" s="5">
        <f t="shared" si="68"/>
        <v>1881</v>
      </c>
      <c r="O1467" t="str">
        <f>VLOOKUP(VLOOKUP(C1467,[1]Produtos!A:D,4,FALSE),[1]Categorias!A:B,2,FALSE)</f>
        <v>Papelaria</v>
      </c>
    </row>
    <row r="1468" spans="1:15" x14ac:dyDescent="0.3">
      <c r="A1468">
        <v>1467</v>
      </c>
      <c r="B1468">
        <v>154</v>
      </c>
      <c r="C1468">
        <v>3</v>
      </c>
      <c r="D1468">
        <v>24</v>
      </c>
      <c r="E1468" s="3">
        <v>0</v>
      </c>
      <c r="F1468" s="4">
        <f>VLOOKUP(B1468,[1]Vendas!A:C,2,FALSE)</f>
        <v>44192</v>
      </c>
      <c r="G1468" t="str">
        <f>VLOOKUP(VLOOKUP(B1468,[1]Vendas!A:C,3,FALSE),[1]Vendedores!A:B,2,FALSE)</f>
        <v>Solange Almeida</v>
      </c>
      <c r="H1468" t="str">
        <f>VLOOKUP(VLOOKUP(VLOOKUP(B1468,[1]Vendas!A:C,3,FALSE),[1]Vendedores!A:E,5,FALSE),[1]Filiais!A:B,2,FALSE)</f>
        <v>Rio de Janeiro</v>
      </c>
      <c r="I1468" s="3">
        <f>VLOOKUP(VLOOKUP(B1468,[1]Vendas!A:C,3,FALSE),[1]Vendedores!A:E,4,FALSE)</f>
        <v>0.01</v>
      </c>
      <c r="J1468" t="str">
        <f>VLOOKUP(C1468,[1]Produtos!A:D,2,FALSE)</f>
        <v>Teclado</v>
      </c>
      <c r="K1468" s="5">
        <f>VLOOKUP(C1468,[1]Produtos!A:D,3,FALSE)</f>
        <v>90</v>
      </c>
      <c r="L1468" s="5">
        <f t="shared" si="66"/>
        <v>2160</v>
      </c>
      <c r="M1468" s="5">
        <f t="shared" si="67"/>
        <v>0</v>
      </c>
      <c r="N1468" s="5">
        <f t="shared" si="68"/>
        <v>2160</v>
      </c>
      <c r="O1468" t="str">
        <f>VLOOKUP(VLOOKUP(C1468,[1]Produtos!A:D,4,FALSE),[1]Categorias!A:B,2,FALSE)</f>
        <v>Acessórios</v>
      </c>
    </row>
    <row r="1469" spans="1:15" x14ac:dyDescent="0.3">
      <c r="A1469">
        <v>1468</v>
      </c>
      <c r="B1469">
        <v>2</v>
      </c>
      <c r="C1469">
        <v>9</v>
      </c>
      <c r="D1469">
        <v>23</v>
      </c>
      <c r="E1469" s="3">
        <v>0.04</v>
      </c>
      <c r="F1469" s="4">
        <f>VLOOKUP(B1469,[1]Vendas!A:C,2,FALSE)</f>
        <v>43866</v>
      </c>
      <c r="G1469" t="str">
        <f>VLOOKUP(VLOOKUP(B1469,[1]Vendas!A:C,3,FALSE),[1]Vendedores!A:B,2,FALSE)</f>
        <v>Almira Buarque</v>
      </c>
      <c r="H1469" t="str">
        <f>VLOOKUP(VLOOKUP(VLOOKUP(B1469,[1]Vendas!A:C,3,FALSE),[1]Vendedores!A:E,5,FALSE),[1]Filiais!A:B,2,FALSE)</f>
        <v>Rio de Janeiro</v>
      </c>
      <c r="I1469" s="3">
        <f>VLOOKUP(VLOOKUP(B1469,[1]Vendas!A:C,3,FALSE),[1]Vendedores!A:E,4,FALSE)</f>
        <v>0.04</v>
      </c>
      <c r="J1469" t="str">
        <f>VLOOKUP(C1469,[1]Produtos!A:D,2,FALSE)</f>
        <v>Papel A4</v>
      </c>
      <c r="K1469" s="5">
        <f>VLOOKUP(C1469,[1]Produtos!A:D,3,FALSE)</f>
        <v>90</v>
      </c>
      <c r="L1469" s="5">
        <f t="shared" si="66"/>
        <v>2070</v>
      </c>
      <c r="M1469" s="5">
        <f t="shared" si="67"/>
        <v>82.8</v>
      </c>
      <c r="N1469" s="5">
        <f t="shared" si="68"/>
        <v>1987.2</v>
      </c>
      <c r="O1469" t="str">
        <f>VLOOKUP(VLOOKUP(C1469,[1]Produtos!A:D,4,FALSE),[1]Categorias!A:B,2,FALSE)</f>
        <v>Papelaria</v>
      </c>
    </row>
    <row r="1470" spans="1:15" x14ac:dyDescent="0.3">
      <c r="A1470">
        <v>1469</v>
      </c>
      <c r="B1470">
        <v>140</v>
      </c>
      <c r="C1470">
        <v>10</v>
      </c>
      <c r="D1470">
        <v>32</v>
      </c>
      <c r="E1470" s="3">
        <v>0.01</v>
      </c>
      <c r="F1470" s="4">
        <f>VLOOKUP(B1470,[1]Vendas!A:C,2,FALSE)</f>
        <v>43988</v>
      </c>
      <c r="G1470" t="str">
        <f>VLOOKUP(VLOOKUP(B1470,[1]Vendas!A:C,3,FALSE),[1]Vendedores!A:B,2,FALSE)</f>
        <v>Jaqueline de Souza</v>
      </c>
      <c r="H1470" t="str">
        <f>VLOOKUP(VLOOKUP(VLOOKUP(B1470,[1]Vendas!A:C,3,FALSE),[1]Vendedores!A:E,5,FALSE),[1]Filiais!A:B,2,FALSE)</f>
        <v>Minas Gerais</v>
      </c>
      <c r="I1470" s="3">
        <f>VLOOKUP(VLOOKUP(B1470,[1]Vendas!A:C,3,FALSE),[1]Vendedores!A:E,4,FALSE)</f>
        <v>7.0000000000000007E-2</v>
      </c>
      <c r="J1470" t="str">
        <f>VLOOKUP(C1470,[1]Produtos!A:D,2,FALSE)</f>
        <v>Caneta</v>
      </c>
      <c r="K1470" s="5">
        <f>VLOOKUP(C1470,[1]Produtos!A:D,3,FALSE)</f>
        <v>15</v>
      </c>
      <c r="L1470" s="5">
        <f t="shared" si="66"/>
        <v>480</v>
      </c>
      <c r="M1470" s="5">
        <f t="shared" si="67"/>
        <v>4.8</v>
      </c>
      <c r="N1470" s="5">
        <f t="shared" si="68"/>
        <v>475.2</v>
      </c>
      <c r="O1470" t="str">
        <f>VLOOKUP(VLOOKUP(C1470,[1]Produtos!A:D,4,FALSE),[1]Categorias!A:B,2,FALSE)</f>
        <v>Papelaria</v>
      </c>
    </row>
    <row r="1471" spans="1:15" x14ac:dyDescent="0.3">
      <c r="A1471">
        <v>1470</v>
      </c>
      <c r="B1471">
        <v>999</v>
      </c>
      <c r="C1471">
        <v>7</v>
      </c>
      <c r="D1471">
        <v>17</v>
      </c>
      <c r="E1471" s="3">
        <v>0</v>
      </c>
      <c r="F1471" s="4">
        <f>VLOOKUP(B1471,[1]Vendas!A:C,2,FALSE)</f>
        <v>43894</v>
      </c>
      <c r="G1471" t="str">
        <f>VLOOKUP(VLOOKUP(B1471,[1]Vendas!A:C,3,FALSE),[1]Vendedores!A:B,2,FALSE)</f>
        <v>Augusto Carlos</v>
      </c>
      <c r="H1471" t="str">
        <f>VLOOKUP(VLOOKUP(VLOOKUP(B1471,[1]Vendas!A:C,3,FALSE),[1]Vendedores!A:E,5,FALSE),[1]Filiais!A:B,2,FALSE)</f>
        <v>São Paulo</v>
      </c>
      <c r="I1471" s="3">
        <f>VLOOKUP(VLOOKUP(B1471,[1]Vendas!A:C,3,FALSE),[1]Vendedores!A:E,4,FALSE)</f>
        <v>0.08</v>
      </c>
      <c r="J1471" t="str">
        <f>VLOOKUP(C1471,[1]Produtos!A:D,2,FALSE)</f>
        <v>Roteador</v>
      </c>
      <c r="K1471" s="5">
        <f>VLOOKUP(C1471,[1]Produtos!A:D,3,FALSE)</f>
        <v>320</v>
      </c>
      <c r="L1471" s="5">
        <f t="shared" si="66"/>
        <v>5440</v>
      </c>
      <c r="M1471" s="5">
        <f t="shared" si="67"/>
        <v>0</v>
      </c>
      <c r="N1471" s="5">
        <f t="shared" si="68"/>
        <v>5440</v>
      </c>
      <c r="O1471" t="str">
        <f>VLOOKUP(VLOOKUP(C1471,[1]Produtos!A:D,4,FALSE),[1]Categorias!A:B,2,FALSE)</f>
        <v>Hardwares</v>
      </c>
    </row>
    <row r="1472" spans="1:15" x14ac:dyDescent="0.3">
      <c r="A1472">
        <v>1471</v>
      </c>
      <c r="B1472">
        <v>1627</v>
      </c>
      <c r="C1472">
        <v>10</v>
      </c>
      <c r="D1472">
        <v>23</v>
      </c>
      <c r="E1472" s="3">
        <v>0.05</v>
      </c>
      <c r="F1472" s="4">
        <f>VLOOKUP(B1472,[1]Vendas!A:C,2,FALSE)</f>
        <v>44107</v>
      </c>
      <c r="G1472" t="str">
        <f>VLOOKUP(VLOOKUP(B1472,[1]Vendas!A:C,3,FALSE),[1]Vendedores!A:B,2,FALSE)</f>
        <v>Débora Albuquerque</v>
      </c>
      <c r="H1472" t="str">
        <f>VLOOKUP(VLOOKUP(VLOOKUP(B1472,[1]Vendas!A:C,3,FALSE),[1]Vendedores!A:E,5,FALSE),[1]Filiais!A:B,2,FALSE)</f>
        <v>São Paulo</v>
      </c>
      <c r="I1472" s="3">
        <f>VLOOKUP(VLOOKUP(B1472,[1]Vendas!A:C,3,FALSE),[1]Vendedores!A:E,4,FALSE)</f>
        <v>0.02</v>
      </c>
      <c r="J1472" t="str">
        <f>VLOOKUP(C1472,[1]Produtos!A:D,2,FALSE)</f>
        <v>Caneta</v>
      </c>
      <c r="K1472" s="5">
        <f>VLOOKUP(C1472,[1]Produtos!A:D,3,FALSE)</f>
        <v>15</v>
      </c>
      <c r="L1472" s="5">
        <f t="shared" si="66"/>
        <v>345</v>
      </c>
      <c r="M1472" s="5">
        <f t="shared" si="67"/>
        <v>17.25</v>
      </c>
      <c r="N1472" s="5">
        <f t="shared" si="68"/>
        <v>327.75</v>
      </c>
      <c r="O1472" t="str">
        <f>VLOOKUP(VLOOKUP(C1472,[1]Produtos!A:D,4,FALSE),[1]Categorias!A:B,2,FALSE)</f>
        <v>Papelaria</v>
      </c>
    </row>
    <row r="1473" spans="1:15" x14ac:dyDescent="0.3">
      <c r="A1473">
        <v>1472</v>
      </c>
      <c r="B1473">
        <v>1130</v>
      </c>
      <c r="C1473">
        <v>4</v>
      </c>
      <c r="D1473">
        <v>15</v>
      </c>
      <c r="E1473" s="3">
        <v>0</v>
      </c>
      <c r="F1473" s="4">
        <f>VLOOKUP(B1473,[1]Vendas!A:C,2,FALSE)</f>
        <v>44091</v>
      </c>
      <c r="G1473" t="str">
        <f>VLOOKUP(VLOOKUP(B1473,[1]Vendas!A:C,3,FALSE),[1]Vendedores!A:B,2,FALSE)</f>
        <v>Raimundo Nonato</v>
      </c>
      <c r="H1473" t="str">
        <f>VLOOKUP(VLOOKUP(VLOOKUP(B1473,[1]Vendas!A:C,3,FALSE),[1]Vendedores!A:E,5,FALSE),[1]Filiais!A:B,2,FALSE)</f>
        <v>Minas Gerais</v>
      </c>
      <c r="I1473" s="3">
        <f>VLOOKUP(VLOOKUP(B1473,[1]Vendas!A:C,3,FALSE),[1]Vendedores!A:E,4,FALSE)</f>
        <v>0.02</v>
      </c>
      <c r="J1473" t="str">
        <f>VLOOKUP(C1473,[1]Produtos!A:D,2,FALSE)</f>
        <v>Mouse</v>
      </c>
      <c r="K1473" s="5">
        <f>VLOOKUP(C1473,[1]Produtos!A:D,3,FALSE)</f>
        <v>75</v>
      </c>
      <c r="L1473" s="5">
        <f t="shared" si="66"/>
        <v>1125</v>
      </c>
      <c r="M1473" s="5">
        <f t="shared" si="67"/>
        <v>0</v>
      </c>
      <c r="N1473" s="5">
        <f t="shared" si="68"/>
        <v>1125</v>
      </c>
      <c r="O1473" t="str">
        <f>VLOOKUP(VLOOKUP(C1473,[1]Produtos!A:D,4,FALSE),[1]Categorias!A:B,2,FALSE)</f>
        <v>Acessórios</v>
      </c>
    </row>
    <row r="1474" spans="1:15" x14ac:dyDescent="0.3">
      <c r="A1474">
        <v>1473</v>
      </c>
      <c r="B1474">
        <v>382</v>
      </c>
      <c r="C1474">
        <v>10</v>
      </c>
      <c r="D1474">
        <v>27</v>
      </c>
      <c r="E1474" s="3">
        <v>0</v>
      </c>
      <c r="F1474" s="4">
        <f>VLOOKUP(B1474,[1]Vendas!A:C,2,FALSE)</f>
        <v>44107</v>
      </c>
      <c r="G1474" t="str">
        <f>VLOOKUP(VLOOKUP(B1474,[1]Vendas!A:C,3,FALSE),[1]Vendedores!A:B,2,FALSE)</f>
        <v>Almira Buarque</v>
      </c>
      <c r="H1474" t="str">
        <f>VLOOKUP(VLOOKUP(VLOOKUP(B1474,[1]Vendas!A:C,3,FALSE),[1]Vendedores!A:E,5,FALSE),[1]Filiais!A:B,2,FALSE)</f>
        <v>Rio de Janeiro</v>
      </c>
      <c r="I1474" s="3">
        <f>VLOOKUP(VLOOKUP(B1474,[1]Vendas!A:C,3,FALSE),[1]Vendedores!A:E,4,FALSE)</f>
        <v>0.04</v>
      </c>
      <c r="J1474" t="str">
        <f>VLOOKUP(C1474,[1]Produtos!A:D,2,FALSE)</f>
        <v>Caneta</v>
      </c>
      <c r="K1474" s="5">
        <f>VLOOKUP(C1474,[1]Produtos!A:D,3,FALSE)</f>
        <v>15</v>
      </c>
      <c r="L1474" s="5">
        <f t="shared" si="66"/>
        <v>405</v>
      </c>
      <c r="M1474" s="5">
        <f t="shared" si="67"/>
        <v>0</v>
      </c>
      <c r="N1474" s="5">
        <f t="shared" si="68"/>
        <v>405</v>
      </c>
      <c r="O1474" t="str">
        <f>VLOOKUP(VLOOKUP(C1474,[1]Produtos!A:D,4,FALSE),[1]Categorias!A:B,2,FALSE)</f>
        <v>Papelaria</v>
      </c>
    </row>
    <row r="1475" spans="1:15" x14ac:dyDescent="0.3">
      <c r="A1475">
        <v>1474</v>
      </c>
      <c r="B1475">
        <v>1251</v>
      </c>
      <c r="C1475">
        <v>2</v>
      </c>
      <c r="D1475">
        <v>10</v>
      </c>
      <c r="E1475" s="3">
        <v>0.04</v>
      </c>
      <c r="F1475" s="4">
        <f>VLOOKUP(B1475,[1]Vendas!A:C,2,FALSE)</f>
        <v>44095</v>
      </c>
      <c r="G1475" t="str">
        <f>VLOOKUP(VLOOKUP(B1475,[1]Vendas!A:C,3,FALSE),[1]Vendedores!A:B,2,FALSE)</f>
        <v>Rubens Lopes</v>
      </c>
      <c r="H1475" t="str">
        <f>VLOOKUP(VLOOKUP(VLOOKUP(B1475,[1]Vendas!A:C,3,FALSE),[1]Vendedores!A:E,5,FALSE),[1]Filiais!A:B,2,FALSE)</f>
        <v>Minas Gerais</v>
      </c>
      <c r="I1475" s="3">
        <f>VLOOKUP(VLOOKUP(B1475,[1]Vendas!A:C,3,FALSE),[1]Vendedores!A:E,4,FALSE)</f>
        <v>0.02</v>
      </c>
      <c r="J1475" t="str">
        <f>VLOOKUP(C1475,[1]Produtos!A:D,2,FALSE)</f>
        <v>Impressora</v>
      </c>
      <c r="K1475" s="5">
        <f>VLOOKUP(C1475,[1]Produtos!A:D,3,FALSE)</f>
        <v>2100</v>
      </c>
      <c r="L1475" s="5">
        <f t="shared" ref="L1475:L1538" si="69">K1475*D1475</f>
        <v>21000</v>
      </c>
      <c r="M1475" s="5">
        <f t="shared" ref="M1475:M1538" si="70">E1475*L1475</f>
        <v>840</v>
      </c>
      <c r="N1475" s="5">
        <f t="shared" ref="N1475:N1538" si="71">L1475-M1475</f>
        <v>20160</v>
      </c>
      <c r="O1475" t="str">
        <f>VLOOKUP(VLOOKUP(C1475,[1]Produtos!A:D,4,FALSE),[1]Categorias!A:B,2,FALSE)</f>
        <v>Hardwares</v>
      </c>
    </row>
    <row r="1476" spans="1:15" x14ac:dyDescent="0.3">
      <c r="A1476">
        <v>1475</v>
      </c>
      <c r="B1476">
        <v>1637</v>
      </c>
      <c r="C1476">
        <v>7</v>
      </c>
      <c r="D1476">
        <v>15</v>
      </c>
      <c r="E1476" s="3">
        <v>0.02</v>
      </c>
      <c r="F1476" s="4">
        <f>VLOOKUP(B1476,[1]Vendas!A:C,2,FALSE)</f>
        <v>44193</v>
      </c>
      <c r="G1476" t="str">
        <f>VLOOKUP(VLOOKUP(B1476,[1]Vendas!A:C,3,FALSE),[1]Vendedores!A:B,2,FALSE)</f>
        <v>Jaqueline de Souza</v>
      </c>
      <c r="H1476" t="str">
        <f>VLOOKUP(VLOOKUP(VLOOKUP(B1476,[1]Vendas!A:C,3,FALSE),[1]Vendedores!A:E,5,FALSE),[1]Filiais!A:B,2,FALSE)</f>
        <v>Minas Gerais</v>
      </c>
      <c r="I1476" s="3">
        <f>VLOOKUP(VLOOKUP(B1476,[1]Vendas!A:C,3,FALSE),[1]Vendedores!A:E,4,FALSE)</f>
        <v>7.0000000000000007E-2</v>
      </c>
      <c r="J1476" t="str">
        <f>VLOOKUP(C1476,[1]Produtos!A:D,2,FALSE)</f>
        <v>Roteador</v>
      </c>
      <c r="K1476" s="5">
        <f>VLOOKUP(C1476,[1]Produtos!A:D,3,FALSE)</f>
        <v>320</v>
      </c>
      <c r="L1476" s="5">
        <f t="shared" si="69"/>
        <v>4800</v>
      </c>
      <c r="M1476" s="5">
        <f t="shared" si="70"/>
        <v>96</v>
      </c>
      <c r="N1476" s="5">
        <f t="shared" si="71"/>
        <v>4704</v>
      </c>
      <c r="O1476" t="str">
        <f>VLOOKUP(VLOOKUP(C1476,[1]Produtos!A:D,4,FALSE),[1]Categorias!A:B,2,FALSE)</f>
        <v>Hardwares</v>
      </c>
    </row>
    <row r="1477" spans="1:15" x14ac:dyDescent="0.3">
      <c r="A1477">
        <v>1476</v>
      </c>
      <c r="B1477">
        <v>608</v>
      </c>
      <c r="C1477">
        <v>5</v>
      </c>
      <c r="D1477">
        <v>9</v>
      </c>
      <c r="E1477" s="3">
        <v>0.03</v>
      </c>
      <c r="F1477" s="4">
        <f>VLOOKUP(B1477,[1]Vendas!A:C,2,FALSE)</f>
        <v>44019</v>
      </c>
      <c r="G1477" t="str">
        <f>VLOOKUP(VLOOKUP(B1477,[1]Vendas!A:C,3,FALSE),[1]Vendedores!A:B,2,FALSE)</f>
        <v>Augusto Carlos</v>
      </c>
      <c r="H1477" t="str">
        <f>VLOOKUP(VLOOKUP(VLOOKUP(B1477,[1]Vendas!A:C,3,FALSE),[1]Vendedores!A:E,5,FALSE),[1]Filiais!A:B,2,FALSE)</f>
        <v>São Paulo</v>
      </c>
      <c r="I1477" s="3">
        <f>VLOOKUP(VLOOKUP(B1477,[1]Vendas!A:C,3,FALSE),[1]Vendedores!A:E,4,FALSE)</f>
        <v>0.08</v>
      </c>
      <c r="J1477" t="str">
        <f>VLOOKUP(C1477,[1]Produtos!A:D,2,FALSE)</f>
        <v>Smartphone</v>
      </c>
      <c r="K1477" s="5">
        <f>VLOOKUP(C1477,[1]Produtos!A:D,3,FALSE)</f>
        <v>3200</v>
      </c>
      <c r="L1477" s="5">
        <f t="shared" si="69"/>
        <v>28800</v>
      </c>
      <c r="M1477" s="5">
        <f t="shared" si="70"/>
        <v>864</v>
      </c>
      <c r="N1477" s="5">
        <f t="shared" si="71"/>
        <v>27936</v>
      </c>
      <c r="O1477" t="str">
        <f>VLOOKUP(VLOOKUP(C1477,[1]Produtos!A:D,4,FALSE),[1]Categorias!A:B,2,FALSE)</f>
        <v>Celulares</v>
      </c>
    </row>
    <row r="1478" spans="1:15" x14ac:dyDescent="0.3">
      <c r="A1478">
        <v>1477</v>
      </c>
      <c r="B1478">
        <v>1733</v>
      </c>
      <c r="C1478">
        <v>4</v>
      </c>
      <c r="D1478">
        <v>25</v>
      </c>
      <c r="E1478" s="3">
        <v>0.01</v>
      </c>
      <c r="F1478" s="4">
        <f>VLOOKUP(B1478,[1]Vendas!A:C,2,FALSE)</f>
        <v>43840</v>
      </c>
      <c r="G1478" t="str">
        <f>VLOOKUP(VLOOKUP(B1478,[1]Vendas!A:C,3,FALSE),[1]Vendedores!A:B,2,FALSE)</f>
        <v>Raimundo Nonato</v>
      </c>
      <c r="H1478" t="str">
        <f>VLOOKUP(VLOOKUP(VLOOKUP(B1478,[1]Vendas!A:C,3,FALSE),[1]Vendedores!A:E,5,FALSE),[1]Filiais!A:B,2,FALSE)</f>
        <v>Minas Gerais</v>
      </c>
      <c r="I1478" s="3">
        <f>VLOOKUP(VLOOKUP(B1478,[1]Vendas!A:C,3,FALSE),[1]Vendedores!A:E,4,FALSE)</f>
        <v>0.02</v>
      </c>
      <c r="J1478" t="str">
        <f>VLOOKUP(C1478,[1]Produtos!A:D,2,FALSE)</f>
        <v>Mouse</v>
      </c>
      <c r="K1478" s="5">
        <f>VLOOKUP(C1478,[1]Produtos!A:D,3,FALSE)</f>
        <v>75</v>
      </c>
      <c r="L1478" s="5">
        <f t="shared" si="69"/>
        <v>1875</v>
      </c>
      <c r="M1478" s="5">
        <f t="shared" si="70"/>
        <v>18.75</v>
      </c>
      <c r="N1478" s="5">
        <f t="shared" si="71"/>
        <v>1856.25</v>
      </c>
      <c r="O1478" t="str">
        <f>VLOOKUP(VLOOKUP(C1478,[1]Produtos!A:D,4,FALSE),[1]Categorias!A:B,2,FALSE)</f>
        <v>Acessórios</v>
      </c>
    </row>
    <row r="1479" spans="1:15" x14ac:dyDescent="0.3">
      <c r="A1479">
        <v>1478</v>
      </c>
      <c r="B1479">
        <v>886</v>
      </c>
      <c r="C1479">
        <v>2</v>
      </c>
      <c r="D1479">
        <v>18</v>
      </c>
      <c r="E1479" s="3">
        <v>0.01</v>
      </c>
      <c r="F1479" s="4">
        <f>VLOOKUP(B1479,[1]Vendas!A:C,2,FALSE)</f>
        <v>43997</v>
      </c>
      <c r="G1479" t="str">
        <f>VLOOKUP(VLOOKUP(B1479,[1]Vendas!A:C,3,FALSE),[1]Vendedores!A:B,2,FALSE)</f>
        <v>Jaqueline de Souza</v>
      </c>
      <c r="H1479" t="str">
        <f>VLOOKUP(VLOOKUP(VLOOKUP(B1479,[1]Vendas!A:C,3,FALSE),[1]Vendedores!A:E,5,FALSE),[1]Filiais!A:B,2,FALSE)</f>
        <v>Minas Gerais</v>
      </c>
      <c r="I1479" s="3">
        <f>VLOOKUP(VLOOKUP(B1479,[1]Vendas!A:C,3,FALSE),[1]Vendedores!A:E,4,FALSE)</f>
        <v>7.0000000000000007E-2</v>
      </c>
      <c r="J1479" t="str">
        <f>VLOOKUP(C1479,[1]Produtos!A:D,2,FALSE)</f>
        <v>Impressora</v>
      </c>
      <c r="K1479" s="5">
        <f>VLOOKUP(C1479,[1]Produtos!A:D,3,FALSE)</f>
        <v>2100</v>
      </c>
      <c r="L1479" s="5">
        <f t="shared" si="69"/>
        <v>37800</v>
      </c>
      <c r="M1479" s="5">
        <f t="shared" si="70"/>
        <v>378</v>
      </c>
      <c r="N1479" s="5">
        <f t="shared" si="71"/>
        <v>37422</v>
      </c>
      <c r="O1479" t="str">
        <f>VLOOKUP(VLOOKUP(C1479,[1]Produtos!A:D,4,FALSE),[1]Categorias!A:B,2,FALSE)</f>
        <v>Hardwares</v>
      </c>
    </row>
    <row r="1480" spans="1:15" x14ac:dyDescent="0.3">
      <c r="A1480">
        <v>1479</v>
      </c>
      <c r="B1480">
        <v>1545</v>
      </c>
      <c r="C1480">
        <v>4</v>
      </c>
      <c r="D1480">
        <v>2</v>
      </c>
      <c r="E1480" s="3">
        <v>0.05</v>
      </c>
      <c r="F1480" s="4">
        <f>VLOOKUP(B1480,[1]Vendas!A:C,2,FALSE)</f>
        <v>44102</v>
      </c>
      <c r="G1480" t="str">
        <f>VLOOKUP(VLOOKUP(B1480,[1]Vendas!A:C,3,FALSE),[1]Vendedores!A:B,2,FALSE)</f>
        <v>Jaqueline de Souza</v>
      </c>
      <c r="H1480" t="str">
        <f>VLOOKUP(VLOOKUP(VLOOKUP(B1480,[1]Vendas!A:C,3,FALSE),[1]Vendedores!A:E,5,FALSE),[1]Filiais!A:B,2,FALSE)</f>
        <v>Minas Gerais</v>
      </c>
      <c r="I1480" s="3">
        <f>VLOOKUP(VLOOKUP(B1480,[1]Vendas!A:C,3,FALSE),[1]Vendedores!A:E,4,FALSE)</f>
        <v>7.0000000000000007E-2</v>
      </c>
      <c r="J1480" t="str">
        <f>VLOOKUP(C1480,[1]Produtos!A:D,2,FALSE)</f>
        <v>Mouse</v>
      </c>
      <c r="K1480" s="5">
        <f>VLOOKUP(C1480,[1]Produtos!A:D,3,FALSE)</f>
        <v>75</v>
      </c>
      <c r="L1480" s="5">
        <f t="shared" si="69"/>
        <v>150</v>
      </c>
      <c r="M1480" s="5">
        <f t="shared" si="70"/>
        <v>7.5</v>
      </c>
      <c r="N1480" s="5">
        <f t="shared" si="71"/>
        <v>142.5</v>
      </c>
      <c r="O1480" t="str">
        <f>VLOOKUP(VLOOKUP(C1480,[1]Produtos!A:D,4,FALSE),[1]Categorias!A:B,2,FALSE)</f>
        <v>Acessórios</v>
      </c>
    </row>
    <row r="1481" spans="1:15" x14ac:dyDescent="0.3">
      <c r="A1481">
        <v>1480</v>
      </c>
      <c r="B1481">
        <v>201</v>
      </c>
      <c r="C1481">
        <v>7</v>
      </c>
      <c r="D1481">
        <v>8</v>
      </c>
      <c r="E1481" s="3">
        <v>0.04</v>
      </c>
      <c r="F1481" s="4">
        <f>VLOOKUP(B1481,[1]Vendas!A:C,2,FALSE)</f>
        <v>43906</v>
      </c>
      <c r="G1481" t="str">
        <f>VLOOKUP(VLOOKUP(B1481,[1]Vendas!A:C,3,FALSE),[1]Vendedores!A:B,2,FALSE)</f>
        <v>Filipe de Tarso</v>
      </c>
      <c r="H1481" t="str">
        <f>VLOOKUP(VLOOKUP(VLOOKUP(B1481,[1]Vendas!A:C,3,FALSE),[1]Vendedores!A:E,5,FALSE),[1]Filiais!A:B,2,FALSE)</f>
        <v>Rio de Janeiro</v>
      </c>
      <c r="I1481" s="3">
        <f>VLOOKUP(VLOOKUP(B1481,[1]Vendas!A:C,3,FALSE),[1]Vendedores!A:E,4,FALSE)</f>
        <v>0.04</v>
      </c>
      <c r="J1481" t="str">
        <f>VLOOKUP(C1481,[1]Produtos!A:D,2,FALSE)</f>
        <v>Roteador</v>
      </c>
      <c r="K1481" s="5">
        <f>VLOOKUP(C1481,[1]Produtos!A:D,3,FALSE)</f>
        <v>320</v>
      </c>
      <c r="L1481" s="5">
        <f t="shared" si="69"/>
        <v>2560</v>
      </c>
      <c r="M1481" s="5">
        <f t="shared" si="70"/>
        <v>102.4</v>
      </c>
      <c r="N1481" s="5">
        <f t="shared" si="71"/>
        <v>2457.6</v>
      </c>
      <c r="O1481" t="str">
        <f>VLOOKUP(VLOOKUP(C1481,[1]Produtos!A:D,4,FALSE),[1]Categorias!A:B,2,FALSE)</f>
        <v>Hardwares</v>
      </c>
    </row>
    <row r="1482" spans="1:15" x14ac:dyDescent="0.3">
      <c r="A1482">
        <v>1481</v>
      </c>
      <c r="B1482">
        <v>1578</v>
      </c>
      <c r="C1482">
        <v>5</v>
      </c>
      <c r="D1482">
        <v>9</v>
      </c>
      <c r="E1482" s="3">
        <v>0.01</v>
      </c>
      <c r="F1482" s="4">
        <f>VLOOKUP(B1482,[1]Vendas!A:C,2,FALSE)</f>
        <v>43975</v>
      </c>
      <c r="G1482" t="str">
        <f>VLOOKUP(VLOOKUP(B1482,[1]Vendas!A:C,3,FALSE),[1]Vendedores!A:B,2,FALSE)</f>
        <v>Débora Albuquerque</v>
      </c>
      <c r="H1482" t="str">
        <f>VLOOKUP(VLOOKUP(VLOOKUP(B1482,[1]Vendas!A:C,3,FALSE),[1]Vendedores!A:E,5,FALSE),[1]Filiais!A:B,2,FALSE)</f>
        <v>São Paulo</v>
      </c>
      <c r="I1482" s="3">
        <f>VLOOKUP(VLOOKUP(B1482,[1]Vendas!A:C,3,FALSE),[1]Vendedores!A:E,4,FALSE)</f>
        <v>0.02</v>
      </c>
      <c r="J1482" t="str">
        <f>VLOOKUP(C1482,[1]Produtos!A:D,2,FALSE)</f>
        <v>Smartphone</v>
      </c>
      <c r="K1482" s="5">
        <f>VLOOKUP(C1482,[1]Produtos!A:D,3,FALSE)</f>
        <v>3200</v>
      </c>
      <c r="L1482" s="5">
        <f t="shared" si="69"/>
        <v>28800</v>
      </c>
      <c r="M1482" s="5">
        <f t="shared" si="70"/>
        <v>288</v>
      </c>
      <c r="N1482" s="5">
        <f t="shared" si="71"/>
        <v>28512</v>
      </c>
      <c r="O1482" t="str">
        <f>VLOOKUP(VLOOKUP(C1482,[1]Produtos!A:D,4,FALSE),[1]Categorias!A:B,2,FALSE)</f>
        <v>Celulares</v>
      </c>
    </row>
    <row r="1483" spans="1:15" x14ac:dyDescent="0.3">
      <c r="A1483">
        <v>1482</v>
      </c>
      <c r="B1483">
        <v>807</v>
      </c>
      <c r="C1483">
        <v>10</v>
      </c>
      <c r="D1483">
        <v>19</v>
      </c>
      <c r="E1483" s="3">
        <v>0</v>
      </c>
      <c r="F1483" s="4">
        <f>VLOOKUP(B1483,[1]Vendas!A:C,2,FALSE)</f>
        <v>44096</v>
      </c>
      <c r="G1483" t="str">
        <f>VLOOKUP(VLOOKUP(B1483,[1]Vendas!A:C,3,FALSE),[1]Vendedores!A:B,2,FALSE)</f>
        <v>Solange Almeida</v>
      </c>
      <c r="H1483" t="str">
        <f>VLOOKUP(VLOOKUP(VLOOKUP(B1483,[1]Vendas!A:C,3,FALSE),[1]Vendedores!A:E,5,FALSE),[1]Filiais!A:B,2,FALSE)</f>
        <v>Rio de Janeiro</v>
      </c>
      <c r="I1483" s="3">
        <f>VLOOKUP(VLOOKUP(B1483,[1]Vendas!A:C,3,FALSE),[1]Vendedores!A:E,4,FALSE)</f>
        <v>0.01</v>
      </c>
      <c r="J1483" t="str">
        <f>VLOOKUP(C1483,[1]Produtos!A:D,2,FALSE)</f>
        <v>Caneta</v>
      </c>
      <c r="K1483" s="5">
        <f>VLOOKUP(C1483,[1]Produtos!A:D,3,FALSE)</f>
        <v>15</v>
      </c>
      <c r="L1483" s="5">
        <f t="shared" si="69"/>
        <v>285</v>
      </c>
      <c r="M1483" s="5">
        <f t="shared" si="70"/>
        <v>0</v>
      </c>
      <c r="N1483" s="5">
        <f t="shared" si="71"/>
        <v>285</v>
      </c>
      <c r="O1483" t="str">
        <f>VLOOKUP(VLOOKUP(C1483,[1]Produtos!A:D,4,FALSE),[1]Categorias!A:B,2,FALSE)</f>
        <v>Papelaria</v>
      </c>
    </row>
    <row r="1484" spans="1:15" x14ac:dyDescent="0.3">
      <c r="A1484">
        <v>1483</v>
      </c>
      <c r="B1484">
        <v>1564</v>
      </c>
      <c r="C1484">
        <v>9</v>
      </c>
      <c r="D1484">
        <v>25</v>
      </c>
      <c r="E1484" s="3">
        <v>0.02</v>
      </c>
      <c r="F1484" s="4">
        <f>VLOOKUP(B1484,[1]Vendas!A:C,2,FALSE)</f>
        <v>43858</v>
      </c>
      <c r="G1484" t="str">
        <f>VLOOKUP(VLOOKUP(B1484,[1]Vendas!A:C,3,FALSE),[1]Vendedores!A:B,2,FALSE)</f>
        <v>Débora Albuquerque</v>
      </c>
      <c r="H1484" t="str">
        <f>VLOOKUP(VLOOKUP(VLOOKUP(B1484,[1]Vendas!A:C,3,FALSE),[1]Vendedores!A:E,5,FALSE),[1]Filiais!A:B,2,FALSE)</f>
        <v>São Paulo</v>
      </c>
      <c r="I1484" s="3">
        <f>VLOOKUP(VLOOKUP(B1484,[1]Vendas!A:C,3,FALSE),[1]Vendedores!A:E,4,FALSE)</f>
        <v>0.02</v>
      </c>
      <c r="J1484" t="str">
        <f>VLOOKUP(C1484,[1]Produtos!A:D,2,FALSE)</f>
        <v>Papel A4</v>
      </c>
      <c r="K1484" s="5">
        <f>VLOOKUP(C1484,[1]Produtos!A:D,3,FALSE)</f>
        <v>90</v>
      </c>
      <c r="L1484" s="5">
        <f t="shared" si="69"/>
        <v>2250</v>
      </c>
      <c r="M1484" s="5">
        <f t="shared" si="70"/>
        <v>45</v>
      </c>
      <c r="N1484" s="5">
        <f t="shared" si="71"/>
        <v>2205</v>
      </c>
      <c r="O1484" t="str">
        <f>VLOOKUP(VLOOKUP(C1484,[1]Produtos!A:D,4,FALSE),[1]Categorias!A:B,2,FALSE)</f>
        <v>Papelaria</v>
      </c>
    </row>
    <row r="1485" spans="1:15" x14ac:dyDescent="0.3">
      <c r="A1485">
        <v>1484</v>
      </c>
      <c r="B1485">
        <v>279</v>
      </c>
      <c r="C1485">
        <v>6</v>
      </c>
      <c r="D1485">
        <v>16</v>
      </c>
      <c r="E1485" s="3">
        <v>0.02</v>
      </c>
      <c r="F1485" s="4">
        <f>VLOOKUP(B1485,[1]Vendas!A:C,2,FALSE)</f>
        <v>43863</v>
      </c>
      <c r="G1485" t="str">
        <f>VLOOKUP(VLOOKUP(B1485,[1]Vendas!A:C,3,FALSE),[1]Vendedores!A:B,2,FALSE)</f>
        <v>Filipe de Tarso</v>
      </c>
      <c r="H1485" t="str">
        <f>VLOOKUP(VLOOKUP(VLOOKUP(B1485,[1]Vendas!A:C,3,FALSE),[1]Vendedores!A:E,5,FALSE),[1]Filiais!A:B,2,FALSE)</f>
        <v>Rio de Janeiro</v>
      </c>
      <c r="I1485" s="3">
        <f>VLOOKUP(VLOOKUP(B1485,[1]Vendas!A:C,3,FALSE),[1]Vendedores!A:E,4,FALSE)</f>
        <v>0.04</v>
      </c>
      <c r="J1485" t="str">
        <f>VLOOKUP(C1485,[1]Produtos!A:D,2,FALSE)</f>
        <v>Carregador para celular</v>
      </c>
      <c r="K1485" s="5">
        <f>VLOOKUP(C1485,[1]Produtos!A:D,3,FALSE)</f>
        <v>150</v>
      </c>
      <c r="L1485" s="5">
        <f t="shared" si="69"/>
        <v>2400</v>
      </c>
      <c r="M1485" s="5">
        <f t="shared" si="70"/>
        <v>48</v>
      </c>
      <c r="N1485" s="5">
        <f t="shared" si="71"/>
        <v>2352</v>
      </c>
      <c r="O1485" t="str">
        <f>VLOOKUP(VLOOKUP(C1485,[1]Produtos!A:D,4,FALSE),[1]Categorias!A:B,2,FALSE)</f>
        <v>Celulares</v>
      </c>
    </row>
    <row r="1486" spans="1:15" x14ac:dyDescent="0.3">
      <c r="A1486">
        <v>1485</v>
      </c>
      <c r="B1486">
        <v>990</v>
      </c>
      <c r="C1486">
        <v>8</v>
      </c>
      <c r="D1486">
        <v>32</v>
      </c>
      <c r="E1486" s="3">
        <v>0.01</v>
      </c>
      <c r="F1486" s="4">
        <f>VLOOKUP(B1486,[1]Vendas!A:C,2,FALSE)</f>
        <v>43864</v>
      </c>
      <c r="G1486" t="str">
        <f>VLOOKUP(VLOOKUP(B1486,[1]Vendas!A:C,3,FALSE),[1]Vendedores!A:B,2,FALSE)</f>
        <v>Rubens Lopes</v>
      </c>
      <c r="H1486" t="str">
        <f>VLOOKUP(VLOOKUP(VLOOKUP(B1486,[1]Vendas!A:C,3,FALSE),[1]Vendedores!A:E,5,FALSE),[1]Filiais!A:B,2,FALSE)</f>
        <v>Minas Gerais</v>
      </c>
      <c r="I1486" s="3">
        <f>VLOOKUP(VLOOKUP(B1486,[1]Vendas!A:C,3,FALSE),[1]Vendedores!A:E,4,FALSE)</f>
        <v>0.02</v>
      </c>
      <c r="J1486" t="str">
        <f>VLOOKUP(C1486,[1]Produtos!A:D,2,FALSE)</f>
        <v>Projetor</v>
      </c>
      <c r="K1486" s="5">
        <f>VLOOKUP(C1486,[1]Produtos!A:D,3,FALSE)</f>
        <v>2900</v>
      </c>
      <c r="L1486" s="5">
        <f t="shared" si="69"/>
        <v>92800</v>
      </c>
      <c r="M1486" s="5">
        <f t="shared" si="70"/>
        <v>928</v>
      </c>
      <c r="N1486" s="5">
        <f t="shared" si="71"/>
        <v>91872</v>
      </c>
      <c r="O1486" t="str">
        <f>VLOOKUP(VLOOKUP(C1486,[1]Produtos!A:D,4,FALSE),[1]Categorias!A:B,2,FALSE)</f>
        <v>Hardwares</v>
      </c>
    </row>
    <row r="1487" spans="1:15" x14ac:dyDescent="0.3">
      <c r="A1487">
        <v>1486</v>
      </c>
      <c r="B1487">
        <v>964</v>
      </c>
      <c r="C1487">
        <v>9</v>
      </c>
      <c r="D1487">
        <v>8</v>
      </c>
      <c r="E1487" s="3">
        <v>0.05</v>
      </c>
      <c r="F1487" s="4">
        <f>VLOOKUP(B1487,[1]Vendas!A:C,2,FALSE)</f>
        <v>43883</v>
      </c>
      <c r="G1487" t="str">
        <f>VLOOKUP(VLOOKUP(B1487,[1]Vendas!A:C,3,FALSE),[1]Vendedores!A:B,2,FALSE)</f>
        <v>Augusto Carlos</v>
      </c>
      <c r="H1487" t="str">
        <f>VLOOKUP(VLOOKUP(VLOOKUP(B1487,[1]Vendas!A:C,3,FALSE),[1]Vendedores!A:E,5,FALSE),[1]Filiais!A:B,2,FALSE)</f>
        <v>São Paulo</v>
      </c>
      <c r="I1487" s="3">
        <f>VLOOKUP(VLOOKUP(B1487,[1]Vendas!A:C,3,FALSE),[1]Vendedores!A:E,4,FALSE)</f>
        <v>0.08</v>
      </c>
      <c r="J1487" t="str">
        <f>VLOOKUP(C1487,[1]Produtos!A:D,2,FALSE)</f>
        <v>Papel A4</v>
      </c>
      <c r="K1487" s="5">
        <f>VLOOKUP(C1487,[1]Produtos!A:D,3,FALSE)</f>
        <v>90</v>
      </c>
      <c r="L1487" s="5">
        <f t="shared" si="69"/>
        <v>720</v>
      </c>
      <c r="M1487" s="5">
        <f t="shared" si="70"/>
        <v>36</v>
      </c>
      <c r="N1487" s="5">
        <f t="shared" si="71"/>
        <v>684</v>
      </c>
      <c r="O1487" t="str">
        <f>VLOOKUP(VLOOKUP(C1487,[1]Produtos!A:D,4,FALSE),[1]Categorias!A:B,2,FALSE)</f>
        <v>Papelaria</v>
      </c>
    </row>
    <row r="1488" spans="1:15" x14ac:dyDescent="0.3">
      <c r="A1488">
        <v>1487</v>
      </c>
      <c r="B1488">
        <v>1837</v>
      </c>
      <c r="C1488">
        <v>1</v>
      </c>
      <c r="D1488">
        <v>26</v>
      </c>
      <c r="E1488" s="3">
        <v>0</v>
      </c>
      <c r="F1488" s="4">
        <f>VLOOKUP(B1488,[1]Vendas!A:C,2,FALSE)</f>
        <v>44109</v>
      </c>
      <c r="G1488" t="str">
        <f>VLOOKUP(VLOOKUP(B1488,[1]Vendas!A:C,3,FALSE),[1]Vendedores!A:B,2,FALSE)</f>
        <v>Filipe de Tarso</v>
      </c>
      <c r="H1488" t="str">
        <f>VLOOKUP(VLOOKUP(VLOOKUP(B1488,[1]Vendas!A:C,3,FALSE),[1]Vendedores!A:E,5,FALSE),[1]Filiais!A:B,2,FALSE)</f>
        <v>Rio de Janeiro</v>
      </c>
      <c r="I1488" s="3">
        <f>VLOOKUP(VLOOKUP(B1488,[1]Vendas!A:C,3,FALSE),[1]Vendedores!A:E,4,FALSE)</f>
        <v>0.04</v>
      </c>
      <c r="J1488" t="str">
        <f>VLOOKUP(C1488,[1]Produtos!A:D,2,FALSE)</f>
        <v>Computador desktop</v>
      </c>
      <c r="K1488" s="5">
        <f>VLOOKUP(C1488,[1]Produtos!A:D,3,FALSE)</f>
        <v>5200</v>
      </c>
      <c r="L1488" s="5">
        <f t="shared" si="69"/>
        <v>135200</v>
      </c>
      <c r="M1488" s="5">
        <f t="shared" si="70"/>
        <v>0</v>
      </c>
      <c r="N1488" s="5">
        <f t="shared" si="71"/>
        <v>135200</v>
      </c>
      <c r="O1488" t="str">
        <f>VLOOKUP(VLOOKUP(C1488,[1]Produtos!A:D,4,FALSE),[1]Categorias!A:B,2,FALSE)</f>
        <v>Hardwares</v>
      </c>
    </row>
    <row r="1489" spans="1:15" x14ac:dyDescent="0.3">
      <c r="A1489">
        <v>1488</v>
      </c>
      <c r="B1489">
        <v>363</v>
      </c>
      <c r="C1489">
        <v>7</v>
      </c>
      <c r="D1489">
        <v>7</v>
      </c>
      <c r="E1489" s="3">
        <v>0.05</v>
      </c>
      <c r="F1489" s="4">
        <f>VLOOKUP(B1489,[1]Vendas!A:C,2,FALSE)</f>
        <v>43997</v>
      </c>
      <c r="G1489" t="str">
        <f>VLOOKUP(VLOOKUP(B1489,[1]Vendas!A:C,3,FALSE),[1]Vendedores!A:B,2,FALSE)</f>
        <v>Jaqueline de Souza</v>
      </c>
      <c r="H1489" t="str">
        <f>VLOOKUP(VLOOKUP(VLOOKUP(B1489,[1]Vendas!A:C,3,FALSE),[1]Vendedores!A:E,5,FALSE),[1]Filiais!A:B,2,FALSE)</f>
        <v>Minas Gerais</v>
      </c>
      <c r="I1489" s="3">
        <f>VLOOKUP(VLOOKUP(B1489,[1]Vendas!A:C,3,FALSE),[1]Vendedores!A:E,4,FALSE)</f>
        <v>7.0000000000000007E-2</v>
      </c>
      <c r="J1489" t="str">
        <f>VLOOKUP(C1489,[1]Produtos!A:D,2,FALSE)</f>
        <v>Roteador</v>
      </c>
      <c r="K1489" s="5">
        <f>VLOOKUP(C1489,[1]Produtos!A:D,3,FALSE)</f>
        <v>320</v>
      </c>
      <c r="L1489" s="5">
        <f t="shared" si="69"/>
        <v>2240</v>
      </c>
      <c r="M1489" s="5">
        <f t="shared" si="70"/>
        <v>112</v>
      </c>
      <c r="N1489" s="5">
        <f t="shared" si="71"/>
        <v>2128</v>
      </c>
      <c r="O1489" t="str">
        <f>VLOOKUP(VLOOKUP(C1489,[1]Produtos!A:D,4,FALSE),[1]Categorias!A:B,2,FALSE)</f>
        <v>Hardwares</v>
      </c>
    </row>
    <row r="1490" spans="1:15" x14ac:dyDescent="0.3">
      <c r="A1490">
        <v>1489</v>
      </c>
      <c r="B1490">
        <v>1717</v>
      </c>
      <c r="C1490">
        <v>3</v>
      </c>
      <c r="D1490">
        <v>23</v>
      </c>
      <c r="E1490" s="3">
        <v>0.05</v>
      </c>
      <c r="F1490" s="4">
        <f>VLOOKUP(B1490,[1]Vendas!A:C,2,FALSE)</f>
        <v>44076</v>
      </c>
      <c r="G1490" t="str">
        <f>VLOOKUP(VLOOKUP(B1490,[1]Vendas!A:C,3,FALSE),[1]Vendedores!A:B,2,FALSE)</f>
        <v>Jaqueline de Souza</v>
      </c>
      <c r="H1490" t="str">
        <f>VLOOKUP(VLOOKUP(VLOOKUP(B1490,[1]Vendas!A:C,3,FALSE),[1]Vendedores!A:E,5,FALSE),[1]Filiais!A:B,2,FALSE)</f>
        <v>Minas Gerais</v>
      </c>
      <c r="I1490" s="3">
        <f>VLOOKUP(VLOOKUP(B1490,[1]Vendas!A:C,3,FALSE),[1]Vendedores!A:E,4,FALSE)</f>
        <v>7.0000000000000007E-2</v>
      </c>
      <c r="J1490" t="str">
        <f>VLOOKUP(C1490,[1]Produtos!A:D,2,FALSE)</f>
        <v>Teclado</v>
      </c>
      <c r="K1490" s="5">
        <f>VLOOKUP(C1490,[1]Produtos!A:D,3,FALSE)</f>
        <v>90</v>
      </c>
      <c r="L1490" s="5">
        <f t="shared" si="69"/>
        <v>2070</v>
      </c>
      <c r="M1490" s="5">
        <f t="shared" si="70"/>
        <v>103.5</v>
      </c>
      <c r="N1490" s="5">
        <f t="shared" si="71"/>
        <v>1966.5</v>
      </c>
      <c r="O1490" t="str">
        <f>VLOOKUP(VLOOKUP(C1490,[1]Produtos!A:D,4,FALSE),[1]Categorias!A:B,2,FALSE)</f>
        <v>Acessórios</v>
      </c>
    </row>
    <row r="1491" spans="1:15" x14ac:dyDescent="0.3">
      <c r="A1491">
        <v>1490</v>
      </c>
      <c r="B1491">
        <v>581</v>
      </c>
      <c r="C1491">
        <v>4</v>
      </c>
      <c r="D1491">
        <v>16</v>
      </c>
      <c r="E1491" s="3">
        <v>0.05</v>
      </c>
      <c r="F1491" s="4">
        <f>VLOOKUP(B1491,[1]Vendas!A:C,2,FALSE)</f>
        <v>43901</v>
      </c>
      <c r="G1491" t="str">
        <f>VLOOKUP(VLOOKUP(B1491,[1]Vendas!A:C,3,FALSE),[1]Vendedores!A:B,2,FALSE)</f>
        <v>Fernanda Vasconcelos</v>
      </c>
      <c r="H1491" t="str">
        <f>VLOOKUP(VLOOKUP(VLOOKUP(B1491,[1]Vendas!A:C,3,FALSE),[1]Vendedores!A:E,5,FALSE),[1]Filiais!A:B,2,FALSE)</f>
        <v>Minas Gerais</v>
      </c>
      <c r="I1491" s="3">
        <f>VLOOKUP(VLOOKUP(B1491,[1]Vendas!A:C,3,FALSE),[1]Vendedores!A:E,4,FALSE)</f>
        <v>0.04</v>
      </c>
      <c r="J1491" t="str">
        <f>VLOOKUP(C1491,[1]Produtos!A:D,2,FALSE)</f>
        <v>Mouse</v>
      </c>
      <c r="K1491" s="5">
        <f>VLOOKUP(C1491,[1]Produtos!A:D,3,FALSE)</f>
        <v>75</v>
      </c>
      <c r="L1491" s="5">
        <f t="shared" si="69"/>
        <v>1200</v>
      </c>
      <c r="M1491" s="5">
        <f t="shared" si="70"/>
        <v>60</v>
      </c>
      <c r="N1491" s="5">
        <f t="shared" si="71"/>
        <v>1140</v>
      </c>
      <c r="O1491" t="str">
        <f>VLOOKUP(VLOOKUP(C1491,[1]Produtos!A:D,4,FALSE),[1]Categorias!A:B,2,FALSE)</f>
        <v>Acessórios</v>
      </c>
    </row>
    <row r="1492" spans="1:15" x14ac:dyDescent="0.3">
      <c r="A1492">
        <v>1491</v>
      </c>
      <c r="B1492">
        <v>301</v>
      </c>
      <c r="C1492">
        <v>9</v>
      </c>
      <c r="D1492">
        <v>20</v>
      </c>
      <c r="E1492" s="3">
        <v>0</v>
      </c>
      <c r="F1492" s="4">
        <f>VLOOKUP(B1492,[1]Vendas!A:C,2,FALSE)</f>
        <v>44188</v>
      </c>
      <c r="G1492" t="str">
        <f>VLOOKUP(VLOOKUP(B1492,[1]Vendas!A:C,3,FALSE),[1]Vendedores!A:B,2,FALSE)</f>
        <v>Débora Albuquerque</v>
      </c>
      <c r="H1492" t="str">
        <f>VLOOKUP(VLOOKUP(VLOOKUP(B1492,[1]Vendas!A:C,3,FALSE),[1]Vendedores!A:E,5,FALSE),[1]Filiais!A:B,2,FALSE)</f>
        <v>São Paulo</v>
      </c>
      <c r="I1492" s="3">
        <f>VLOOKUP(VLOOKUP(B1492,[1]Vendas!A:C,3,FALSE),[1]Vendedores!A:E,4,FALSE)</f>
        <v>0.02</v>
      </c>
      <c r="J1492" t="str">
        <f>VLOOKUP(C1492,[1]Produtos!A:D,2,FALSE)</f>
        <v>Papel A4</v>
      </c>
      <c r="K1492" s="5">
        <f>VLOOKUP(C1492,[1]Produtos!A:D,3,FALSE)</f>
        <v>90</v>
      </c>
      <c r="L1492" s="5">
        <f t="shared" si="69"/>
        <v>1800</v>
      </c>
      <c r="M1492" s="5">
        <f t="shared" si="70"/>
        <v>0</v>
      </c>
      <c r="N1492" s="5">
        <f t="shared" si="71"/>
        <v>1800</v>
      </c>
      <c r="O1492" t="str">
        <f>VLOOKUP(VLOOKUP(C1492,[1]Produtos!A:D,4,FALSE),[1]Categorias!A:B,2,FALSE)</f>
        <v>Papelaria</v>
      </c>
    </row>
    <row r="1493" spans="1:15" x14ac:dyDescent="0.3">
      <c r="A1493">
        <v>1492</v>
      </c>
      <c r="B1493">
        <v>672</v>
      </c>
      <c r="C1493">
        <v>7</v>
      </c>
      <c r="D1493">
        <v>27</v>
      </c>
      <c r="E1493" s="3">
        <v>0.03</v>
      </c>
      <c r="F1493" s="4">
        <f>VLOOKUP(B1493,[1]Vendas!A:C,2,FALSE)</f>
        <v>44032</v>
      </c>
      <c r="G1493" t="str">
        <f>VLOOKUP(VLOOKUP(B1493,[1]Vendas!A:C,3,FALSE),[1]Vendedores!A:B,2,FALSE)</f>
        <v>Augusto Carlos</v>
      </c>
      <c r="H1493" t="str">
        <f>VLOOKUP(VLOOKUP(VLOOKUP(B1493,[1]Vendas!A:C,3,FALSE),[1]Vendedores!A:E,5,FALSE),[1]Filiais!A:B,2,FALSE)</f>
        <v>São Paulo</v>
      </c>
      <c r="I1493" s="3">
        <f>VLOOKUP(VLOOKUP(B1493,[1]Vendas!A:C,3,FALSE),[1]Vendedores!A:E,4,FALSE)</f>
        <v>0.08</v>
      </c>
      <c r="J1493" t="str">
        <f>VLOOKUP(C1493,[1]Produtos!A:D,2,FALSE)</f>
        <v>Roteador</v>
      </c>
      <c r="K1493" s="5">
        <f>VLOOKUP(C1493,[1]Produtos!A:D,3,FALSE)</f>
        <v>320</v>
      </c>
      <c r="L1493" s="5">
        <f t="shared" si="69"/>
        <v>8640</v>
      </c>
      <c r="M1493" s="5">
        <f t="shared" si="70"/>
        <v>259.2</v>
      </c>
      <c r="N1493" s="5">
        <f t="shared" si="71"/>
        <v>8380.7999999999993</v>
      </c>
      <c r="O1493" t="str">
        <f>VLOOKUP(VLOOKUP(C1493,[1]Produtos!A:D,4,FALSE),[1]Categorias!A:B,2,FALSE)</f>
        <v>Hardwares</v>
      </c>
    </row>
    <row r="1494" spans="1:15" x14ac:dyDescent="0.3">
      <c r="A1494">
        <v>1493</v>
      </c>
      <c r="B1494">
        <v>276</v>
      </c>
      <c r="C1494">
        <v>2</v>
      </c>
      <c r="D1494">
        <v>10</v>
      </c>
      <c r="E1494" s="3">
        <v>0.05</v>
      </c>
      <c r="F1494" s="4">
        <f>VLOOKUP(B1494,[1]Vendas!A:C,2,FALSE)</f>
        <v>43846</v>
      </c>
      <c r="G1494" t="str">
        <f>VLOOKUP(VLOOKUP(B1494,[1]Vendas!A:C,3,FALSE),[1]Vendedores!A:B,2,FALSE)</f>
        <v>Antônio da Costa</v>
      </c>
      <c r="H1494" t="str">
        <f>VLOOKUP(VLOOKUP(VLOOKUP(B1494,[1]Vendas!A:C,3,FALSE),[1]Vendedores!A:E,5,FALSE),[1]Filiais!A:B,2,FALSE)</f>
        <v>São Paulo</v>
      </c>
      <c r="I1494" s="3">
        <f>VLOOKUP(VLOOKUP(B1494,[1]Vendas!A:C,3,FALSE),[1]Vendedores!A:E,4,FALSE)</f>
        <v>7.0000000000000007E-2</v>
      </c>
      <c r="J1494" t="str">
        <f>VLOOKUP(C1494,[1]Produtos!A:D,2,FALSE)</f>
        <v>Impressora</v>
      </c>
      <c r="K1494" s="5">
        <f>VLOOKUP(C1494,[1]Produtos!A:D,3,FALSE)</f>
        <v>2100</v>
      </c>
      <c r="L1494" s="5">
        <f t="shared" si="69"/>
        <v>21000</v>
      </c>
      <c r="M1494" s="5">
        <f t="shared" si="70"/>
        <v>1050</v>
      </c>
      <c r="N1494" s="5">
        <f t="shared" si="71"/>
        <v>19950</v>
      </c>
      <c r="O1494" t="str">
        <f>VLOOKUP(VLOOKUP(C1494,[1]Produtos!A:D,4,FALSE),[1]Categorias!A:B,2,FALSE)</f>
        <v>Hardwares</v>
      </c>
    </row>
    <row r="1495" spans="1:15" x14ac:dyDescent="0.3">
      <c r="A1495">
        <v>1494</v>
      </c>
      <c r="B1495">
        <v>446</v>
      </c>
      <c r="C1495">
        <v>8</v>
      </c>
      <c r="D1495">
        <v>24</v>
      </c>
      <c r="E1495" s="3">
        <v>0.05</v>
      </c>
      <c r="F1495" s="4">
        <f>VLOOKUP(B1495,[1]Vendas!A:C,2,FALSE)</f>
        <v>44149</v>
      </c>
      <c r="G1495" t="str">
        <f>VLOOKUP(VLOOKUP(B1495,[1]Vendas!A:C,3,FALSE),[1]Vendedores!A:B,2,FALSE)</f>
        <v>Filipe de Tarso</v>
      </c>
      <c r="H1495" t="str">
        <f>VLOOKUP(VLOOKUP(VLOOKUP(B1495,[1]Vendas!A:C,3,FALSE),[1]Vendedores!A:E,5,FALSE),[1]Filiais!A:B,2,FALSE)</f>
        <v>Rio de Janeiro</v>
      </c>
      <c r="I1495" s="3">
        <f>VLOOKUP(VLOOKUP(B1495,[1]Vendas!A:C,3,FALSE),[1]Vendedores!A:E,4,FALSE)</f>
        <v>0.04</v>
      </c>
      <c r="J1495" t="str">
        <f>VLOOKUP(C1495,[1]Produtos!A:D,2,FALSE)</f>
        <v>Projetor</v>
      </c>
      <c r="K1495" s="5">
        <f>VLOOKUP(C1495,[1]Produtos!A:D,3,FALSE)</f>
        <v>2900</v>
      </c>
      <c r="L1495" s="5">
        <f t="shared" si="69"/>
        <v>69600</v>
      </c>
      <c r="M1495" s="5">
        <f t="shared" si="70"/>
        <v>3480</v>
      </c>
      <c r="N1495" s="5">
        <f t="shared" si="71"/>
        <v>66120</v>
      </c>
      <c r="O1495" t="str">
        <f>VLOOKUP(VLOOKUP(C1495,[1]Produtos!A:D,4,FALSE),[1]Categorias!A:B,2,FALSE)</f>
        <v>Hardwares</v>
      </c>
    </row>
    <row r="1496" spans="1:15" x14ac:dyDescent="0.3">
      <c r="A1496">
        <v>1495</v>
      </c>
      <c r="B1496">
        <v>694</v>
      </c>
      <c r="C1496">
        <v>4</v>
      </c>
      <c r="D1496">
        <v>14</v>
      </c>
      <c r="E1496" s="3">
        <v>0.04</v>
      </c>
      <c r="F1496" s="4">
        <f>VLOOKUP(B1496,[1]Vendas!A:C,2,FALSE)</f>
        <v>44174</v>
      </c>
      <c r="G1496" t="str">
        <f>VLOOKUP(VLOOKUP(B1496,[1]Vendas!A:C,3,FALSE),[1]Vendedores!A:B,2,FALSE)</f>
        <v>Filipe de Tarso</v>
      </c>
      <c r="H1496" t="str">
        <f>VLOOKUP(VLOOKUP(VLOOKUP(B1496,[1]Vendas!A:C,3,FALSE),[1]Vendedores!A:E,5,FALSE),[1]Filiais!A:B,2,FALSE)</f>
        <v>Rio de Janeiro</v>
      </c>
      <c r="I1496" s="3">
        <f>VLOOKUP(VLOOKUP(B1496,[1]Vendas!A:C,3,FALSE),[1]Vendedores!A:E,4,FALSE)</f>
        <v>0.04</v>
      </c>
      <c r="J1496" t="str">
        <f>VLOOKUP(C1496,[1]Produtos!A:D,2,FALSE)</f>
        <v>Mouse</v>
      </c>
      <c r="K1496" s="5">
        <f>VLOOKUP(C1496,[1]Produtos!A:D,3,FALSE)</f>
        <v>75</v>
      </c>
      <c r="L1496" s="5">
        <f t="shared" si="69"/>
        <v>1050</v>
      </c>
      <c r="M1496" s="5">
        <f t="shared" si="70"/>
        <v>42</v>
      </c>
      <c r="N1496" s="5">
        <f t="shared" si="71"/>
        <v>1008</v>
      </c>
      <c r="O1496" t="str">
        <f>VLOOKUP(VLOOKUP(C1496,[1]Produtos!A:D,4,FALSE),[1]Categorias!A:B,2,FALSE)</f>
        <v>Acessórios</v>
      </c>
    </row>
    <row r="1497" spans="1:15" x14ac:dyDescent="0.3">
      <c r="A1497">
        <v>1496</v>
      </c>
      <c r="B1497">
        <v>1786</v>
      </c>
      <c r="C1497">
        <v>9</v>
      </c>
      <c r="D1497">
        <v>16</v>
      </c>
      <c r="E1497" s="3">
        <v>0.05</v>
      </c>
      <c r="F1497" s="4">
        <f>VLOOKUP(B1497,[1]Vendas!A:C,2,FALSE)</f>
        <v>44033</v>
      </c>
      <c r="G1497" t="str">
        <f>VLOOKUP(VLOOKUP(B1497,[1]Vendas!A:C,3,FALSE),[1]Vendedores!A:B,2,FALSE)</f>
        <v>Rubens Lopes</v>
      </c>
      <c r="H1497" t="str">
        <f>VLOOKUP(VLOOKUP(VLOOKUP(B1497,[1]Vendas!A:C,3,FALSE),[1]Vendedores!A:E,5,FALSE),[1]Filiais!A:B,2,FALSE)</f>
        <v>Minas Gerais</v>
      </c>
      <c r="I1497" s="3">
        <f>VLOOKUP(VLOOKUP(B1497,[1]Vendas!A:C,3,FALSE),[1]Vendedores!A:E,4,FALSE)</f>
        <v>0.02</v>
      </c>
      <c r="J1497" t="str">
        <f>VLOOKUP(C1497,[1]Produtos!A:D,2,FALSE)</f>
        <v>Papel A4</v>
      </c>
      <c r="K1497" s="5">
        <f>VLOOKUP(C1497,[1]Produtos!A:D,3,FALSE)</f>
        <v>90</v>
      </c>
      <c r="L1497" s="5">
        <f t="shared" si="69"/>
        <v>1440</v>
      </c>
      <c r="M1497" s="5">
        <f t="shared" si="70"/>
        <v>72</v>
      </c>
      <c r="N1497" s="5">
        <f t="shared" si="71"/>
        <v>1368</v>
      </c>
      <c r="O1497" t="str">
        <f>VLOOKUP(VLOOKUP(C1497,[1]Produtos!A:D,4,FALSE),[1]Categorias!A:B,2,FALSE)</f>
        <v>Papelaria</v>
      </c>
    </row>
    <row r="1498" spans="1:15" x14ac:dyDescent="0.3">
      <c r="A1498">
        <v>1497</v>
      </c>
      <c r="B1498">
        <v>402</v>
      </c>
      <c r="C1498">
        <v>6</v>
      </c>
      <c r="D1498">
        <v>4</v>
      </c>
      <c r="E1498" s="3">
        <v>0.02</v>
      </c>
      <c r="F1498" s="4">
        <f>VLOOKUP(B1498,[1]Vendas!A:C,2,FALSE)</f>
        <v>43983</v>
      </c>
      <c r="G1498" t="str">
        <f>VLOOKUP(VLOOKUP(B1498,[1]Vendas!A:C,3,FALSE),[1]Vendedores!A:B,2,FALSE)</f>
        <v>Antônio da Costa</v>
      </c>
      <c r="H1498" t="str">
        <f>VLOOKUP(VLOOKUP(VLOOKUP(B1498,[1]Vendas!A:C,3,FALSE),[1]Vendedores!A:E,5,FALSE),[1]Filiais!A:B,2,FALSE)</f>
        <v>São Paulo</v>
      </c>
      <c r="I1498" s="3">
        <f>VLOOKUP(VLOOKUP(B1498,[1]Vendas!A:C,3,FALSE),[1]Vendedores!A:E,4,FALSE)</f>
        <v>7.0000000000000007E-2</v>
      </c>
      <c r="J1498" t="str">
        <f>VLOOKUP(C1498,[1]Produtos!A:D,2,FALSE)</f>
        <v>Carregador para celular</v>
      </c>
      <c r="K1498" s="5">
        <f>VLOOKUP(C1498,[1]Produtos!A:D,3,FALSE)</f>
        <v>150</v>
      </c>
      <c r="L1498" s="5">
        <f t="shared" si="69"/>
        <v>600</v>
      </c>
      <c r="M1498" s="5">
        <f t="shared" si="70"/>
        <v>12</v>
      </c>
      <c r="N1498" s="5">
        <f t="shared" si="71"/>
        <v>588</v>
      </c>
      <c r="O1498" t="str">
        <f>VLOOKUP(VLOOKUP(C1498,[1]Produtos!A:D,4,FALSE),[1]Categorias!A:B,2,FALSE)</f>
        <v>Celulares</v>
      </c>
    </row>
    <row r="1499" spans="1:15" x14ac:dyDescent="0.3">
      <c r="A1499">
        <v>1498</v>
      </c>
      <c r="B1499">
        <v>1088</v>
      </c>
      <c r="C1499">
        <v>7</v>
      </c>
      <c r="D1499">
        <v>27</v>
      </c>
      <c r="E1499" s="3">
        <v>0.03</v>
      </c>
      <c r="F1499" s="4">
        <f>VLOOKUP(B1499,[1]Vendas!A:C,2,FALSE)</f>
        <v>43908</v>
      </c>
      <c r="G1499" t="str">
        <f>VLOOKUP(VLOOKUP(B1499,[1]Vendas!A:C,3,FALSE),[1]Vendedores!A:B,2,FALSE)</f>
        <v>Fernanda Vasconcelos</v>
      </c>
      <c r="H1499" t="str">
        <f>VLOOKUP(VLOOKUP(VLOOKUP(B1499,[1]Vendas!A:C,3,FALSE),[1]Vendedores!A:E,5,FALSE),[1]Filiais!A:B,2,FALSE)</f>
        <v>Minas Gerais</v>
      </c>
      <c r="I1499" s="3">
        <f>VLOOKUP(VLOOKUP(B1499,[1]Vendas!A:C,3,FALSE),[1]Vendedores!A:E,4,FALSE)</f>
        <v>0.04</v>
      </c>
      <c r="J1499" t="str">
        <f>VLOOKUP(C1499,[1]Produtos!A:D,2,FALSE)</f>
        <v>Roteador</v>
      </c>
      <c r="K1499" s="5">
        <f>VLOOKUP(C1499,[1]Produtos!A:D,3,FALSE)</f>
        <v>320</v>
      </c>
      <c r="L1499" s="5">
        <f t="shared" si="69"/>
        <v>8640</v>
      </c>
      <c r="M1499" s="5">
        <f t="shared" si="70"/>
        <v>259.2</v>
      </c>
      <c r="N1499" s="5">
        <f t="shared" si="71"/>
        <v>8380.7999999999993</v>
      </c>
      <c r="O1499" t="str">
        <f>VLOOKUP(VLOOKUP(C1499,[1]Produtos!A:D,4,FALSE),[1]Categorias!A:B,2,FALSE)</f>
        <v>Hardwares</v>
      </c>
    </row>
    <row r="1500" spans="1:15" x14ac:dyDescent="0.3">
      <c r="A1500">
        <v>1499</v>
      </c>
      <c r="B1500">
        <v>490</v>
      </c>
      <c r="C1500">
        <v>7</v>
      </c>
      <c r="D1500">
        <v>19</v>
      </c>
      <c r="E1500" s="3">
        <v>0.02</v>
      </c>
      <c r="F1500" s="4">
        <f>VLOOKUP(B1500,[1]Vendas!A:C,2,FALSE)</f>
        <v>43935</v>
      </c>
      <c r="G1500" t="str">
        <f>VLOOKUP(VLOOKUP(B1500,[1]Vendas!A:C,3,FALSE),[1]Vendedores!A:B,2,FALSE)</f>
        <v>Fernanda Vasconcelos</v>
      </c>
      <c r="H1500" t="str">
        <f>VLOOKUP(VLOOKUP(VLOOKUP(B1500,[1]Vendas!A:C,3,FALSE),[1]Vendedores!A:E,5,FALSE),[1]Filiais!A:B,2,FALSE)</f>
        <v>Minas Gerais</v>
      </c>
      <c r="I1500" s="3">
        <f>VLOOKUP(VLOOKUP(B1500,[1]Vendas!A:C,3,FALSE),[1]Vendedores!A:E,4,FALSE)</f>
        <v>0.04</v>
      </c>
      <c r="J1500" t="str">
        <f>VLOOKUP(C1500,[1]Produtos!A:D,2,FALSE)</f>
        <v>Roteador</v>
      </c>
      <c r="K1500" s="5">
        <f>VLOOKUP(C1500,[1]Produtos!A:D,3,FALSE)</f>
        <v>320</v>
      </c>
      <c r="L1500" s="5">
        <f t="shared" si="69"/>
        <v>6080</v>
      </c>
      <c r="M1500" s="5">
        <f t="shared" si="70"/>
        <v>121.60000000000001</v>
      </c>
      <c r="N1500" s="5">
        <f t="shared" si="71"/>
        <v>5958.4</v>
      </c>
      <c r="O1500" t="str">
        <f>VLOOKUP(VLOOKUP(C1500,[1]Produtos!A:D,4,FALSE),[1]Categorias!A:B,2,FALSE)</f>
        <v>Hardwares</v>
      </c>
    </row>
    <row r="1501" spans="1:15" x14ac:dyDescent="0.3">
      <c r="A1501">
        <v>1500</v>
      </c>
      <c r="B1501">
        <v>1383</v>
      </c>
      <c r="C1501">
        <v>3</v>
      </c>
      <c r="D1501">
        <v>28</v>
      </c>
      <c r="E1501" s="3">
        <v>0</v>
      </c>
      <c r="F1501" s="4">
        <f>VLOOKUP(B1501,[1]Vendas!A:C,2,FALSE)</f>
        <v>44015</v>
      </c>
      <c r="G1501" t="str">
        <f>VLOOKUP(VLOOKUP(B1501,[1]Vendas!A:C,3,FALSE),[1]Vendedores!A:B,2,FALSE)</f>
        <v>Jaqueline de Souza</v>
      </c>
      <c r="H1501" t="str">
        <f>VLOOKUP(VLOOKUP(VLOOKUP(B1501,[1]Vendas!A:C,3,FALSE),[1]Vendedores!A:E,5,FALSE),[1]Filiais!A:B,2,FALSE)</f>
        <v>Minas Gerais</v>
      </c>
      <c r="I1501" s="3">
        <f>VLOOKUP(VLOOKUP(B1501,[1]Vendas!A:C,3,FALSE),[1]Vendedores!A:E,4,FALSE)</f>
        <v>7.0000000000000007E-2</v>
      </c>
      <c r="J1501" t="str">
        <f>VLOOKUP(C1501,[1]Produtos!A:D,2,FALSE)</f>
        <v>Teclado</v>
      </c>
      <c r="K1501" s="5">
        <f>VLOOKUP(C1501,[1]Produtos!A:D,3,FALSE)</f>
        <v>90</v>
      </c>
      <c r="L1501" s="5">
        <f t="shared" si="69"/>
        <v>2520</v>
      </c>
      <c r="M1501" s="5">
        <f t="shared" si="70"/>
        <v>0</v>
      </c>
      <c r="N1501" s="5">
        <f t="shared" si="71"/>
        <v>2520</v>
      </c>
      <c r="O1501" t="str">
        <f>VLOOKUP(VLOOKUP(C1501,[1]Produtos!A:D,4,FALSE),[1]Categorias!A:B,2,FALSE)</f>
        <v>Acessórios</v>
      </c>
    </row>
    <row r="1502" spans="1:15" x14ac:dyDescent="0.3">
      <c r="A1502">
        <v>1501</v>
      </c>
      <c r="B1502">
        <v>1385</v>
      </c>
      <c r="C1502">
        <v>3</v>
      </c>
      <c r="D1502">
        <v>18</v>
      </c>
      <c r="E1502" s="3">
        <v>0.02</v>
      </c>
      <c r="F1502" s="4">
        <f>VLOOKUP(B1502,[1]Vendas!A:C,2,FALSE)</f>
        <v>43875</v>
      </c>
      <c r="G1502" t="str">
        <f>VLOOKUP(VLOOKUP(B1502,[1]Vendas!A:C,3,FALSE),[1]Vendedores!A:B,2,FALSE)</f>
        <v>Filipe de Tarso</v>
      </c>
      <c r="H1502" t="str">
        <f>VLOOKUP(VLOOKUP(VLOOKUP(B1502,[1]Vendas!A:C,3,FALSE),[1]Vendedores!A:E,5,FALSE),[1]Filiais!A:B,2,FALSE)</f>
        <v>Rio de Janeiro</v>
      </c>
      <c r="I1502" s="3">
        <f>VLOOKUP(VLOOKUP(B1502,[1]Vendas!A:C,3,FALSE),[1]Vendedores!A:E,4,FALSE)</f>
        <v>0.04</v>
      </c>
      <c r="J1502" t="str">
        <f>VLOOKUP(C1502,[1]Produtos!A:D,2,FALSE)</f>
        <v>Teclado</v>
      </c>
      <c r="K1502" s="5">
        <f>VLOOKUP(C1502,[1]Produtos!A:D,3,FALSE)</f>
        <v>90</v>
      </c>
      <c r="L1502" s="5">
        <f t="shared" si="69"/>
        <v>1620</v>
      </c>
      <c r="M1502" s="5">
        <f t="shared" si="70"/>
        <v>32.4</v>
      </c>
      <c r="N1502" s="5">
        <f t="shared" si="71"/>
        <v>1587.6</v>
      </c>
      <c r="O1502" t="str">
        <f>VLOOKUP(VLOOKUP(C1502,[1]Produtos!A:D,4,FALSE),[1]Categorias!A:B,2,FALSE)</f>
        <v>Acessórios</v>
      </c>
    </row>
    <row r="1503" spans="1:15" x14ac:dyDescent="0.3">
      <c r="A1503">
        <v>1502</v>
      </c>
      <c r="B1503">
        <v>619</v>
      </c>
      <c r="C1503">
        <v>1</v>
      </c>
      <c r="D1503">
        <v>32</v>
      </c>
      <c r="E1503" s="3">
        <v>0.01</v>
      </c>
      <c r="F1503" s="4">
        <f>VLOOKUP(B1503,[1]Vendas!A:C,2,FALSE)</f>
        <v>43958</v>
      </c>
      <c r="G1503" t="str">
        <f>VLOOKUP(VLOOKUP(B1503,[1]Vendas!A:C,3,FALSE),[1]Vendedores!A:B,2,FALSE)</f>
        <v>Antônio da Costa</v>
      </c>
      <c r="H1503" t="str">
        <f>VLOOKUP(VLOOKUP(VLOOKUP(B1503,[1]Vendas!A:C,3,FALSE),[1]Vendedores!A:E,5,FALSE),[1]Filiais!A:B,2,FALSE)</f>
        <v>São Paulo</v>
      </c>
      <c r="I1503" s="3">
        <f>VLOOKUP(VLOOKUP(B1503,[1]Vendas!A:C,3,FALSE),[1]Vendedores!A:E,4,FALSE)</f>
        <v>7.0000000000000007E-2</v>
      </c>
      <c r="J1503" t="str">
        <f>VLOOKUP(C1503,[1]Produtos!A:D,2,FALSE)</f>
        <v>Computador desktop</v>
      </c>
      <c r="K1503" s="5">
        <f>VLOOKUP(C1503,[1]Produtos!A:D,3,FALSE)</f>
        <v>5200</v>
      </c>
      <c r="L1503" s="5">
        <f t="shared" si="69"/>
        <v>166400</v>
      </c>
      <c r="M1503" s="5">
        <f t="shared" si="70"/>
        <v>1664</v>
      </c>
      <c r="N1503" s="5">
        <f t="shared" si="71"/>
        <v>164736</v>
      </c>
      <c r="O1503" t="str">
        <f>VLOOKUP(VLOOKUP(C1503,[1]Produtos!A:D,4,FALSE),[1]Categorias!A:B,2,FALSE)</f>
        <v>Hardwares</v>
      </c>
    </row>
    <row r="1504" spans="1:15" x14ac:dyDescent="0.3">
      <c r="A1504">
        <v>1503</v>
      </c>
      <c r="B1504">
        <v>11</v>
      </c>
      <c r="C1504">
        <v>6</v>
      </c>
      <c r="D1504">
        <v>27</v>
      </c>
      <c r="E1504" s="3">
        <v>0.04</v>
      </c>
      <c r="F1504" s="4">
        <f>VLOOKUP(B1504,[1]Vendas!A:C,2,FALSE)</f>
        <v>44065</v>
      </c>
      <c r="G1504" t="str">
        <f>VLOOKUP(VLOOKUP(B1504,[1]Vendas!A:C,3,FALSE),[1]Vendedores!A:B,2,FALSE)</f>
        <v>Fernanda Vasconcelos</v>
      </c>
      <c r="H1504" t="str">
        <f>VLOOKUP(VLOOKUP(VLOOKUP(B1504,[1]Vendas!A:C,3,FALSE),[1]Vendedores!A:E,5,FALSE),[1]Filiais!A:B,2,FALSE)</f>
        <v>Minas Gerais</v>
      </c>
      <c r="I1504" s="3">
        <f>VLOOKUP(VLOOKUP(B1504,[1]Vendas!A:C,3,FALSE),[1]Vendedores!A:E,4,FALSE)</f>
        <v>0.04</v>
      </c>
      <c r="J1504" t="str">
        <f>VLOOKUP(C1504,[1]Produtos!A:D,2,FALSE)</f>
        <v>Carregador para celular</v>
      </c>
      <c r="K1504" s="5">
        <f>VLOOKUP(C1504,[1]Produtos!A:D,3,FALSE)</f>
        <v>150</v>
      </c>
      <c r="L1504" s="5">
        <f t="shared" si="69"/>
        <v>4050</v>
      </c>
      <c r="M1504" s="5">
        <f t="shared" si="70"/>
        <v>162</v>
      </c>
      <c r="N1504" s="5">
        <f t="shared" si="71"/>
        <v>3888</v>
      </c>
      <c r="O1504" t="str">
        <f>VLOOKUP(VLOOKUP(C1504,[1]Produtos!A:D,4,FALSE),[1]Categorias!A:B,2,FALSE)</f>
        <v>Celulares</v>
      </c>
    </row>
    <row r="1505" spans="1:15" x14ac:dyDescent="0.3">
      <c r="A1505">
        <v>1504</v>
      </c>
      <c r="B1505">
        <v>827</v>
      </c>
      <c r="C1505">
        <v>5</v>
      </c>
      <c r="D1505">
        <v>7</v>
      </c>
      <c r="E1505" s="3">
        <v>0.01</v>
      </c>
      <c r="F1505" s="4">
        <f>VLOOKUP(B1505,[1]Vendas!A:C,2,FALSE)</f>
        <v>44168</v>
      </c>
      <c r="G1505" t="str">
        <f>VLOOKUP(VLOOKUP(B1505,[1]Vendas!A:C,3,FALSE),[1]Vendedores!A:B,2,FALSE)</f>
        <v>Raimundo Nonato</v>
      </c>
      <c r="H1505" t="str">
        <f>VLOOKUP(VLOOKUP(VLOOKUP(B1505,[1]Vendas!A:C,3,FALSE),[1]Vendedores!A:E,5,FALSE),[1]Filiais!A:B,2,FALSE)</f>
        <v>Minas Gerais</v>
      </c>
      <c r="I1505" s="3">
        <f>VLOOKUP(VLOOKUP(B1505,[1]Vendas!A:C,3,FALSE),[1]Vendedores!A:E,4,FALSE)</f>
        <v>0.02</v>
      </c>
      <c r="J1505" t="str">
        <f>VLOOKUP(C1505,[1]Produtos!A:D,2,FALSE)</f>
        <v>Smartphone</v>
      </c>
      <c r="K1505" s="5">
        <f>VLOOKUP(C1505,[1]Produtos!A:D,3,FALSE)</f>
        <v>3200</v>
      </c>
      <c r="L1505" s="5">
        <f t="shared" si="69"/>
        <v>22400</v>
      </c>
      <c r="M1505" s="5">
        <f t="shared" si="70"/>
        <v>224</v>
      </c>
      <c r="N1505" s="5">
        <f t="shared" si="71"/>
        <v>22176</v>
      </c>
      <c r="O1505" t="str">
        <f>VLOOKUP(VLOOKUP(C1505,[1]Produtos!A:D,4,FALSE),[1]Categorias!A:B,2,FALSE)</f>
        <v>Celulares</v>
      </c>
    </row>
    <row r="1506" spans="1:15" x14ac:dyDescent="0.3">
      <c r="A1506">
        <v>1505</v>
      </c>
      <c r="B1506">
        <v>577</v>
      </c>
      <c r="C1506">
        <v>7</v>
      </c>
      <c r="D1506">
        <v>16</v>
      </c>
      <c r="E1506" s="3">
        <v>0.03</v>
      </c>
      <c r="F1506" s="4">
        <f>VLOOKUP(B1506,[1]Vendas!A:C,2,FALSE)</f>
        <v>43851</v>
      </c>
      <c r="G1506" t="str">
        <f>VLOOKUP(VLOOKUP(B1506,[1]Vendas!A:C,3,FALSE),[1]Vendedores!A:B,2,FALSE)</f>
        <v>Filipe de Tarso</v>
      </c>
      <c r="H1506" t="str">
        <f>VLOOKUP(VLOOKUP(VLOOKUP(B1506,[1]Vendas!A:C,3,FALSE),[1]Vendedores!A:E,5,FALSE),[1]Filiais!A:B,2,FALSE)</f>
        <v>Rio de Janeiro</v>
      </c>
      <c r="I1506" s="3">
        <f>VLOOKUP(VLOOKUP(B1506,[1]Vendas!A:C,3,FALSE),[1]Vendedores!A:E,4,FALSE)</f>
        <v>0.04</v>
      </c>
      <c r="J1506" t="str">
        <f>VLOOKUP(C1506,[1]Produtos!A:D,2,FALSE)</f>
        <v>Roteador</v>
      </c>
      <c r="K1506" s="5">
        <f>VLOOKUP(C1506,[1]Produtos!A:D,3,FALSE)</f>
        <v>320</v>
      </c>
      <c r="L1506" s="5">
        <f t="shared" si="69"/>
        <v>5120</v>
      </c>
      <c r="M1506" s="5">
        <f t="shared" si="70"/>
        <v>153.6</v>
      </c>
      <c r="N1506" s="5">
        <f t="shared" si="71"/>
        <v>4966.3999999999996</v>
      </c>
      <c r="O1506" t="str">
        <f>VLOOKUP(VLOOKUP(C1506,[1]Produtos!A:D,4,FALSE),[1]Categorias!A:B,2,FALSE)</f>
        <v>Hardwares</v>
      </c>
    </row>
    <row r="1507" spans="1:15" x14ac:dyDescent="0.3">
      <c r="A1507">
        <v>1506</v>
      </c>
      <c r="B1507">
        <v>458</v>
      </c>
      <c r="C1507">
        <v>9</v>
      </c>
      <c r="D1507">
        <v>19</v>
      </c>
      <c r="E1507" s="3">
        <v>0.03</v>
      </c>
      <c r="F1507" s="4">
        <f>VLOOKUP(B1507,[1]Vendas!A:C,2,FALSE)</f>
        <v>44132</v>
      </c>
      <c r="G1507" t="str">
        <f>VLOOKUP(VLOOKUP(B1507,[1]Vendas!A:C,3,FALSE),[1]Vendedores!A:B,2,FALSE)</f>
        <v>Raimundo Nonato</v>
      </c>
      <c r="H1507" t="str">
        <f>VLOOKUP(VLOOKUP(VLOOKUP(B1507,[1]Vendas!A:C,3,FALSE),[1]Vendedores!A:E,5,FALSE),[1]Filiais!A:B,2,FALSE)</f>
        <v>Minas Gerais</v>
      </c>
      <c r="I1507" s="3">
        <f>VLOOKUP(VLOOKUP(B1507,[1]Vendas!A:C,3,FALSE),[1]Vendedores!A:E,4,FALSE)</f>
        <v>0.02</v>
      </c>
      <c r="J1507" t="str">
        <f>VLOOKUP(C1507,[1]Produtos!A:D,2,FALSE)</f>
        <v>Papel A4</v>
      </c>
      <c r="K1507" s="5">
        <f>VLOOKUP(C1507,[1]Produtos!A:D,3,FALSE)</f>
        <v>90</v>
      </c>
      <c r="L1507" s="5">
        <f t="shared" si="69"/>
        <v>1710</v>
      </c>
      <c r="M1507" s="5">
        <f t="shared" si="70"/>
        <v>51.3</v>
      </c>
      <c r="N1507" s="5">
        <f t="shared" si="71"/>
        <v>1658.7</v>
      </c>
      <c r="O1507" t="str">
        <f>VLOOKUP(VLOOKUP(C1507,[1]Produtos!A:D,4,FALSE),[1]Categorias!A:B,2,FALSE)</f>
        <v>Papelaria</v>
      </c>
    </row>
    <row r="1508" spans="1:15" x14ac:dyDescent="0.3">
      <c r="A1508">
        <v>1507</v>
      </c>
      <c r="B1508">
        <v>1330</v>
      </c>
      <c r="C1508">
        <v>6</v>
      </c>
      <c r="D1508">
        <v>12</v>
      </c>
      <c r="E1508" s="3">
        <v>0.03</v>
      </c>
      <c r="F1508" s="4">
        <f>VLOOKUP(B1508,[1]Vendas!A:C,2,FALSE)</f>
        <v>43957</v>
      </c>
      <c r="G1508" t="str">
        <f>VLOOKUP(VLOOKUP(B1508,[1]Vendas!A:C,3,FALSE),[1]Vendedores!A:B,2,FALSE)</f>
        <v>Débora Albuquerque</v>
      </c>
      <c r="H1508" t="str">
        <f>VLOOKUP(VLOOKUP(VLOOKUP(B1508,[1]Vendas!A:C,3,FALSE),[1]Vendedores!A:E,5,FALSE),[1]Filiais!A:B,2,FALSE)</f>
        <v>São Paulo</v>
      </c>
      <c r="I1508" s="3">
        <f>VLOOKUP(VLOOKUP(B1508,[1]Vendas!A:C,3,FALSE),[1]Vendedores!A:E,4,FALSE)</f>
        <v>0.02</v>
      </c>
      <c r="J1508" t="str">
        <f>VLOOKUP(C1508,[1]Produtos!A:D,2,FALSE)</f>
        <v>Carregador para celular</v>
      </c>
      <c r="K1508" s="5">
        <f>VLOOKUP(C1508,[1]Produtos!A:D,3,FALSE)</f>
        <v>150</v>
      </c>
      <c r="L1508" s="5">
        <f t="shared" si="69"/>
        <v>1800</v>
      </c>
      <c r="M1508" s="5">
        <f t="shared" si="70"/>
        <v>54</v>
      </c>
      <c r="N1508" s="5">
        <f t="shared" si="71"/>
        <v>1746</v>
      </c>
      <c r="O1508" t="str">
        <f>VLOOKUP(VLOOKUP(C1508,[1]Produtos!A:D,4,FALSE),[1]Categorias!A:B,2,FALSE)</f>
        <v>Celulares</v>
      </c>
    </row>
    <row r="1509" spans="1:15" x14ac:dyDescent="0.3">
      <c r="A1509">
        <v>1508</v>
      </c>
      <c r="B1509">
        <v>1961</v>
      </c>
      <c r="C1509">
        <v>9</v>
      </c>
      <c r="D1509">
        <v>30</v>
      </c>
      <c r="E1509" s="3">
        <v>0</v>
      </c>
      <c r="F1509" s="4">
        <f>VLOOKUP(B1509,[1]Vendas!A:C,2,FALSE)</f>
        <v>44027</v>
      </c>
      <c r="G1509" t="str">
        <f>VLOOKUP(VLOOKUP(B1509,[1]Vendas!A:C,3,FALSE),[1]Vendedores!A:B,2,FALSE)</f>
        <v>Fernanda Vasconcelos</v>
      </c>
      <c r="H1509" t="str">
        <f>VLOOKUP(VLOOKUP(VLOOKUP(B1509,[1]Vendas!A:C,3,FALSE),[1]Vendedores!A:E,5,FALSE),[1]Filiais!A:B,2,FALSE)</f>
        <v>Minas Gerais</v>
      </c>
      <c r="I1509" s="3">
        <f>VLOOKUP(VLOOKUP(B1509,[1]Vendas!A:C,3,FALSE),[1]Vendedores!A:E,4,FALSE)</f>
        <v>0.04</v>
      </c>
      <c r="J1509" t="str">
        <f>VLOOKUP(C1509,[1]Produtos!A:D,2,FALSE)</f>
        <v>Papel A4</v>
      </c>
      <c r="K1509" s="5">
        <f>VLOOKUP(C1509,[1]Produtos!A:D,3,FALSE)</f>
        <v>90</v>
      </c>
      <c r="L1509" s="5">
        <f t="shared" si="69"/>
        <v>2700</v>
      </c>
      <c r="M1509" s="5">
        <f t="shared" si="70"/>
        <v>0</v>
      </c>
      <c r="N1509" s="5">
        <f t="shared" si="71"/>
        <v>2700</v>
      </c>
      <c r="O1509" t="str">
        <f>VLOOKUP(VLOOKUP(C1509,[1]Produtos!A:D,4,FALSE),[1]Categorias!A:B,2,FALSE)</f>
        <v>Papelaria</v>
      </c>
    </row>
    <row r="1510" spans="1:15" x14ac:dyDescent="0.3">
      <c r="A1510">
        <v>1509</v>
      </c>
      <c r="B1510">
        <v>254</v>
      </c>
      <c r="C1510">
        <v>7</v>
      </c>
      <c r="D1510">
        <v>16</v>
      </c>
      <c r="E1510" s="3">
        <v>0.05</v>
      </c>
      <c r="F1510" s="4">
        <f>VLOOKUP(B1510,[1]Vendas!A:C,2,FALSE)</f>
        <v>43925</v>
      </c>
      <c r="G1510" t="str">
        <f>VLOOKUP(VLOOKUP(B1510,[1]Vendas!A:C,3,FALSE),[1]Vendedores!A:B,2,FALSE)</f>
        <v>Raimundo Nonato</v>
      </c>
      <c r="H1510" t="str">
        <f>VLOOKUP(VLOOKUP(VLOOKUP(B1510,[1]Vendas!A:C,3,FALSE),[1]Vendedores!A:E,5,FALSE),[1]Filiais!A:B,2,FALSE)</f>
        <v>Minas Gerais</v>
      </c>
      <c r="I1510" s="3">
        <f>VLOOKUP(VLOOKUP(B1510,[1]Vendas!A:C,3,FALSE),[1]Vendedores!A:E,4,FALSE)</f>
        <v>0.02</v>
      </c>
      <c r="J1510" t="str">
        <f>VLOOKUP(C1510,[1]Produtos!A:D,2,FALSE)</f>
        <v>Roteador</v>
      </c>
      <c r="K1510" s="5">
        <f>VLOOKUP(C1510,[1]Produtos!A:D,3,FALSE)</f>
        <v>320</v>
      </c>
      <c r="L1510" s="5">
        <f t="shared" si="69"/>
        <v>5120</v>
      </c>
      <c r="M1510" s="5">
        <f t="shared" si="70"/>
        <v>256</v>
      </c>
      <c r="N1510" s="5">
        <f t="shared" si="71"/>
        <v>4864</v>
      </c>
      <c r="O1510" t="str">
        <f>VLOOKUP(VLOOKUP(C1510,[1]Produtos!A:D,4,FALSE),[1]Categorias!A:B,2,FALSE)</f>
        <v>Hardwares</v>
      </c>
    </row>
    <row r="1511" spans="1:15" x14ac:dyDescent="0.3">
      <c r="A1511">
        <v>1510</v>
      </c>
      <c r="B1511">
        <v>136</v>
      </c>
      <c r="C1511">
        <v>2</v>
      </c>
      <c r="D1511">
        <v>9</v>
      </c>
      <c r="E1511" s="3">
        <v>0.02</v>
      </c>
      <c r="F1511" s="4">
        <f>VLOOKUP(B1511,[1]Vendas!A:C,2,FALSE)</f>
        <v>43844</v>
      </c>
      <c r="G1511" t="str">
        <f>VLOOKUP(VLOOKUP(B1511,[1]Vendas!A:C,3,FALSE),[1]Vendedores!A:B,2,FALSE)</f>
        <v>Fernanda Vasconcelos</v>
      </c>
      <c r="H1511" t="str">
        <f>VLOOKUP(VLOOKUP(VLOOKUP(B1511,[1]Vendas!A:C,3,FALSE),[1]Vendedores!A:E,5,FALSE),[1]Filiais!A:B,2,FALSE)</f>
        <v>Minas Gerais</v>
      </c>
      <c r="I1511" s="3">
        <f>VLOOKUP(VLOOKUP(B1511,[1]Vendas!A:C,3,FALSE),[1]Vendedores!A:E,4,FALSE)</f>
        <v>0.04</v>
      </c>
      <c r="J1511" t="str">
        <f>VLOOKUP(C1511,[1]Produtos!A:D,2,FALSE)</f>
        <v>Impressora</v>
      </c>
      <c r="K1511" s="5">
        <f>VLOOKUP(C1511,[1]Produtos!A:D,3,FALSE)</f>
        <v>2100</v>
      </c>
      <c r="L1511" s="5">
        <f t="shared" si="69"/>
        <v>18900</v>
      </c>
      <c r="M1511" s="5">
        <f t="shared" si="70"/>
        <v>378</v>
      </c>
      <c r="N1511" s="5">
        <f t="shared" si="71"/>
        <v>18522</v>
      </c>
      <c r="O1511" t="str">
        <f>VLOOKUP(VLOOKUP(C1511,[1]Produtos!A:D,4,FALSE),[1]Categorias!A:B,2,FALSE)</f>
        <v>Hardwares</v>
      </c>
    </row>
    <row r="1512" spans="1:15" x14ac:dyDescent="0.3">
      <c r="A1512">
        <v>1511</v>
      </c>
      <c r="B1512">
        <v>552</v>
      </c>
      <c r="C1512">
        <v>3</v>
      </c>
      <c r="D1512">
        <v>5</v>
      </c>
      <c r="E1512" s="3">
        <v>0.01</v>
      </c>
      <c r="F1512" s="4">
        <f>VLOOKUP(B1512,[1]Vendas!A:C,2,FALSE)</f>
        <v>43884</v>
      </c>
      <c r="G1512" t="str">
        <f>VLOOKUP(VLOOKUP(B1512,[1]Vendas!A:C,3,FALSE),[1]Vendedores!A:B,2,FALSE)</f>
        <v>Augusto Carlos</v>
      </c>
      <c r="H1512" t="str">
        <f>VLOOKUP(VLOOKUP(VLOOKUP(B1512,[1]Vendas!A:C,3,FALSE),[1]Vendedores!A:E,5,FALSE),[1]Filiais!A:B,2,FALSE)</f>
        <v>São Paulo</v>
      </c>
      <c r="I1512" s="3">
        <f>VLOOKUP(VLOOKUP(B1512,[1]Vendas!A:C,3,FALSE),[1]Vendedores!A:E,4,FALSE)</f>
        <v>0.08</v>
      </c>
      <c r="J1512" t="str">
        <f>VLOOKUP(C1512,[1]Produtos!A:D,2,FALSE)</f>
        <v>Teclado</v>
      </c>
      <c r="K1512" s="5">
        <f>VLOOKUP(C1512,[1]Produtos!A:D,3,FALSE)</f>
        <v>90</v>
      </c>
      <c r="L1512" s="5">
        <f t="shared" si="69"/>
        <v>450</v>
      </c>
      <c r="M1512" s="5">
        <f t="shared" si="70"/>
        <v>4.5</v>
      </c>
      <c r="N1512" s="5">
        <f t="shared" si="71"/>
        <v>445.5</v>
      </c>
      <c r="O1512" t="str">
        <f>VLOOKUP(VLOOKUP(C1512,[1]Produtos!A:D,4,FALSE),[1]Categorias!A:B,2,FALSE)</f>
        <v>Acessórios</v>
      </c>
    </row>
    <row r="1513" spans="1:15" x14ac:dyDescent="0.3">
      <c r="A1513">
        <v>1512</v>
      </c>
      <c r="B1513">
        <v>887</v>
      </c>
      <c r="C1513">
        <v>1</v>
      </c>
      <c r="D1513">
        <v>4</v>
      </c>
      <c r="E1513" s="3">
        <v>0.03</v>
      </c>
      <c r="F1513" s="4">
        <f>VLOOKUP(B1513,[1]Vendas!A:C,2,FALSE)</f>
        <v>44112</v>
      </c>
      <c r="G1513" t="str">
        <f>VLOOKUP(VLOOKUP(B1513,[1]Vendas!A:C,3,FALSE),[1]Vendedores!A:B,2,FALSE)</f>
        <v>Jaqueline de Souza</v>
      </c>
      <c r="H1513" t="str">
        <f>VLOOKUP(VLOOKUP(VLOOKUP(B1513,[1]Vendas!A:C,3,FALSE),[1]Vendedores!A:E,5,FALSE),[1]Filiais!A:B,2,FALSE)</f>
        <v>Minas Gerais</v>
      </c>
      <c r="I1513" s="3">
        <f>VLOOKUP(VLOOKUP(B1513,[1]Vendas!A:C,3,FALSE),[1]Vendedores!A:E,4,FALSE)</f>
        <v>7.0000000000000007E-2</v>
      </c>
      <c r="J1513" t="str">
        <f>VLOOKUP(C1513,[1]Produtos!A:D,2,FALSE)</f>
        <v>Computador desktop</v>
      </c>
      <c r="K1513" s="5">
        <f>VLOOKUP(C1513,[1]Produtos!A:D,3,FALSE)</f>
        <v>5200</v>
      </c>
      <c r="L1513" s="5">
        <f t="shared" si="69"/>
        <v>20800</v>
      </c>
      <c r="M1513" s="5">
        <f t="shared" si="70"/>
        <v>624</v>
      </c>
      <c r="N1513" s="5">
        <f t="shared" si="71"/>
        <v>20176</v>
      </c>
      <c r="O1513" t="str">
        <f>VLOOKUP(VLOOKUP(C1513,[1]Produtos!A:D,4,FALSE),[1]Categorias!A:B,2,FALSE)</f>
        <v>Hardwares</v>
      </c>
    </row>
    <row r="1514" spans="1:15" x14ac:dyDescent="0.3">
      <c r="A1514">
        <v>1513</v>
      </c>
      <c r="B1514">
        <v>1874</v>
      </c>
      <c r="C1514">
        <v>8</v>
      </c>
      <c r="D1514">
        <v>13</v>
      </c>
      <c r="E1514" s="3">
        <v>0.03</v>
      </c>
      <c r="F1514" s="4">
        <f>VLOOKUP(B1514,[1]Vendas!A:C,2,FALSE)</f>
        <v>44017</v>
      </c>
      <c r="G1514" t="str">
        <f>VLOOKUP(VLOOKUP(B1514,[1]Vendas!A:C,3,FALSE),[1]Vendedores!A:B,2,FALSE)</f>
        <v>Augusto Carlos</v>
      </c>
      <c r="H1514" t="str">
        <f>VLOOKUP(VLOOKUP(VLOOKUP(B1514,[1]Vendas!A:C,3,FALSE),[1]Vendedores!A:E,5,FALSE),[1]Filiais!A:B,2,FALSE)</f>
        <v>São Paulo</v>
      </c>
      <c r="I1514" s="3">
        <f>VLOOKUP(VLOOKUP(B1514,[1]Vendas!A:C,3,FALSE),[1]Vendedores!A:E,4,FALSE)</f>
        <v>0.08</v>
      </c>
      <c r="J1514" t="str">
        <f>VLOOKUP(C1514,[1]Produtos!A:D,2,FALSE)</f>
        <v>Projetor</v>
      </c>
      <c r="K1514" s="5">
        <f>VLOOKUP(C1514,[1]Produtos!A:D,3,FALSE)</f>
        <v>2900</v>
      </c>
      <c r="L1514" s="5">
        <f t="shared" si="69"/>
        <v>37700</v>
      </c>
      <c r="M1514" s="5">
        <f t="shared" si="70"/>
        <v>1131</v>
      </c>
      <c r="N1514" s="5">
        <f t="shared" si="71"/>
        <v>36569</v>
      </c>
      <c r="O1514" t="str">
        <f>VLOOKUP(VLOOKUP(C1514,[1]Produtos!A:D,4,FALSE),[1]Categorias!A:B,2,FALSE)</f>
        <v>Hardwares</v>
      </c>
    </row>
    <row r="1515" spans="1:15" x14ac:dyDescent="0.3">
      <c r="A1515">
        <v>1514</v>
      </c>
      <c r="B1515">
        <v>1637</v>
      </c>
      <c r="C1515">
        <v>8</v>
      </c>
      <c r="D1515">
        <v>8</v>
      </c>
      <c r="E1515" s="3">
        <v>0.05</v>
      </c>
      <c r="F1515" s="4">
        <f>VLOOKUP(B1515,[1]Vendas!A:C,2,FALSE)</f>
        <v>44193</v>
      </c>
      <c r="G1515" t="str">
        <f>VLOOKUP(VLOOKUP(B1515,[1]Vendas!A:C,3,FALSE),[1]Vendedores!A:B,2,FALSE)</f>
        <v>Jaqueline de Souza</v>
      </c>
      <c r="H1515" t="str">
        <f>VLOOKUP(VLOOKUP(VLOOKUP(B1515,[1]Vendas!A:C,3,FALSE),[1]Vendedores!A:E,5,FALSE),[1]Filiais!A:B,2,FALSE)</f>
        <v>Minas Gerais</v>
      </c>
      <c r="I1515" s="3">
        <f>VLOOKUP(VLOOKUP(B1515,[1]Vendas!A:C,3,FALSE),[1]Vendedores!A:E,4,FALSE)</f>
        <v>7.0000000000000007E-2</v>
      </c>
      <c r="J1515" t="str">
        <f>VLOOKUP(C1515,[1]Produtos!A:D,2,FALSE)</f>
        <v>Projetor</v>
      </c>
      <c r="K1515" s="5">
        <f>VLOOKUP(C1515,[1]Produtos!A:D,3,FALSE)</f>
        <v>2900</v>
      </c>
      <c r="L1515" s="5">
        <f t="shared" si="69"/>
        <v>23200</v>
      </c>
      <c r="M1515" s="5">
        <f t="shared" si="70"/>
        <v>1160</v>
      </c>
      <c r="N1515" s="5">
        <f t="shared" si="71"/>
        <v>22040</v>
      </c>
      <c r="O1515" t="str">
        <f>VLOOKUP(VLOOKUP(C1515,[1]Produtos!A:D,4,FALSE),[1]Categorias!A:B,2,FALSE)</f>
        <v>Hardwares</v>
      </c>
    </row>
    <row r="1516" spans="1:15" x14ac:dyDescent="0.3">
      <c r="A1516">
        <v>1515</v>
      </c>
      <c r="B1516">
        <v>479</v>
      </c>
      <c r="C1516">
        <v>9</v>
      </c>
      <c r="D1516">
        <v>30</v>
      </c>
      <c r="E1516" s="3">
        <v>0.04</v>
      </c>
      <c r="F1516" s="4">
        <f>VLOOKUP(B1516,[1]Vendas!A:C,2,FALSE)</f>
        <v>44078</v>
      </c>
      <c r="G1516" t="str">
        <f>VLOOKUP(VLOOKUP(B1516,[1]Vendas!A:C,3,FALSE),[1]Vendedores!A:B,2,FALSE)</f>
        <v>Jaqueline de Souza</v>
      </c>
      <c r="H1516" t="str">
        <f>VLOOKUP(VLOOKUP(VLOOKUP(B1516,[1]Vendas!A:C,3,FALSE),[1]Vendedores!A:E,5,FALSE),[1]Filiais!A:B,2,FALSE)</f>
        <v>Minas Gerais</v>
      </c>
      <c r="I1516" s="3">
        <f>VLOOKUP(VLOOKUP(B1516,[1]Vendas!A:C,3,FALSE),[1]Vendedores!A:E,4,FALSE)</f>
        <v>7.0000000000000007E-2</v>
      </c>
      <c r="J1516" t="str">
        <f>VLOOKUP(C1516,[1]Produtos!A:D,2,FALSE)</f>
        <v>Papel A4</v>
      </c>
      <c r="K1516" s="5">
        <f>VLOOKUP(C1516,[1]Produtos!A:D,3,FALSE)</f>
        <v>90</v>
      </c>
      <c r="L1516" s="5">
        <f t="shared" si="69"/>
        <v>2700</v>
      </c>
      <c r="M1516" s="5">
        <f t="shared" si="70"/>
        <v>108</v>
      </c>
      <c r="N1516" s="5">
        <f t="shared" si="71"/>
        <v>2592</v>
      </c>
      <c r="O1516" t="str">
        <f>VLOOKUP(VLOOKUP(C1516,[1]Produtos!A:D,4,FALSE),[1]Categorias!A:B,2,FALSE)</f>
        <v>Papelaria</v>
      </c>
    </row>
    <row r="1517" spans="1:15" x14ac:dyDescent="0.3">
      <c r="A1517">
        <v>1516</v>
      </c>
      <c r="B1517">
        <v>1334</v>
      </c>
      <c r="C1517">
        <v>6</v>
      </c>
      <c r="D1517">
        <v>27</v>
      </c>
      <c r="E1517" s="3">
        <v>0.02</v>
      </c>
      <c r="F1517" s="4">
        <f>VLOOKUP(B1517,[1]Vendas!A:C,2,FALSE)</f>
        <v>43832</v>
      </c>
      <c r="G1517" t="str">
        <f>VLOOKUP(VLOOKUP(B1517,[1]Vendas!A:C,3,FALSE),[1]Vendedores!A:B,2,FALSE)</f>
        <v>Antônio da Costa</v>
      </c>
      <c r="H1517" t="str">
        <f>VLOOKUP(VLOOKUP(VLOOKUP(B1517,[1]Vendas!A:C,3,FALSE),[1]Vendedores!A:E,5,FALSE),[1]Filiais!A:B,2,FALSE)</f>
        <v>São Paulo</v>
      </c>
      <c r="I1517" s="3">
        <f>VLOOKUP(VLOOKUP(B1517,[1]Vendas!A:C,3,FALSE),[1]Vendedores!A:E,4,FALSE)</f>
        <v>7.0000000000000007E-2</v>
      </c>
      <c r="J1517" t="str">
        <f>VLOOKUP(C1517,[1]Produtos!A:D,2,FALSE)</f>
        <v>Carregador para celular</v>
      </c>
      <c r="K1517" s="5">
        <f>VLOOKUP(C1517,[1]Produtos!A:D,3,FALSE)</f>
        <v>150</v>
      </c>
      <c r="L1517" s="5">
        <f t="shared" si="69"/>
        <v>4050</v>
      </c>
      <c r="M1517" s="5">
        <f t="shared" si="70"/>
        <v>81</v>
      </c>
      <c r="N1517" s="5">
        <f t="shared" si="71"/>
        <v>3969</v>
      </c>
      <c r="O1517" t="str">
        <f>VLOOKUP(VLOOKUP(C1517,[1]Produtos!A:D,4,FALSE),[1]Categorias!A:B,2,FALSE)</f>
        <v>Celulares</v>
      </c>
    </row>
    <row r="1518" spans="1:15" x14ac:dyDescent="0.3">
      <c r="A1518">
        <v>1517</v>
      </c>
      <c r="B1518">
        <v>53</v>
      </c>
      <c r="C1518">
        <v>9</v>
      </c>
      <c r="D1518">
        <v>24</v>
      </c>
      <c r="E1518" s="3">
        <v>0.01</v>
      </c>
      <c r="F1518" s="4">
        <f>VLOOKUP(B1518,[1]Vendas!A:C,2,FALSE)</f>
        <v>43977</v>
      </c>
      <c r="G1518" t="str">
        <f>VLOOKUP(VLOOKUP(B1518,[1]Vendas!A:C,3,FALSE),[1]Vendedores!A:B,2,FALSE)</f>
        <v>Raimundo Nonato</v>
      </c>
      <c r="H1518" t="str">
        <f>VLOOKUP(VLOOKUP(VLOOKUP(B1518,[1]Vendas!A:C,3,FALSE),[1]Vendedores!A:E,5,FALSE),[1]Filiais!A:B,2,FALSE)</f>
        <v>Minas Gerais</v>
      </c>
      <c r="I1518" s="3">
        <f>VLOOKUP(VLOOKUP(B1518,[1]Vendas!A:C,3,FALSE),[1]Vendedores!A:E,4,FALSE)</f>
        <v>0.02</v>
      </c>
      <c r="J1518" t="str">
        <f>VLOOKUP(C1518,[1]Produtos!A:D,2,FALSE)</f>
        <v>Papel A4</v>
      </c>
      <c r="K1518" s="5">
        <f>VLOOKUP(C1518,[1]Produtos!A:D,3,FALSE)</f>
        <v>90</v>
      </c>
      <c r="L1518" s="5">
        <f t="shared" si="69"/>
        <v>2160</v>
      </c>
      <c r="M1518" s="5">
        <f t="shared" si="70"/>
        <v>21.6</v>
      </c>
      <c r="N1518" s="5">
        <f t="shared" si="71"/>
        <v>2138.4</v>
      </c>
      <c r="O1518" t="str">
        <f>VLOOKUP(VLOOKUP(C1518,[1]Produtos!A:D,4,FALSE),[1]Categorias!A:B,2,FALSE)</f>
        <v>Papelaria</v>
      </c>
    </row>
    <row r="1519" spans="1:15" x14ac:dyDescent="0.3">
      <c r="A1519">
        <v>1518</v>
      </c>
      <c r="B1519">
        <v>1115</v>
      </c>
      <c r="C1519">
        <v>3</v>
      </c>
      <c r="D1519">
        <v>27</v>
      </c>
      <c r="E1519" s="3">
        <v>0.02</v>
      </c>
      <c r="F1519" s="4">
        <f>VLOOKUP(B1519,[1]Vendas!A:C,2,FALSE)</f>
        <v>44012</v>
      </c>
      <c r="G1519" t="str">
        <f>VLOOKUP(VLOOKUP(B1519,[1]Vendas!A:C,3,FALSE),[1]Vendedores!A:B,2,FALSE)</f>
        <v>Fernanda Vasconcelos</v>
      </c>
      <c r="H1519" t="str">
        <f>VLOOKUP(VLOOKUP(VLOOKUP(B1519,[1]Vendas!A:C,3,FALSE),[1]Vendedores!A:E,5,FALSE),[1]Filiais!A:B,2,FALSE)</f>
        <v>Minas Gerais</v>
      </c>
      <c r="I1519" s="3">
        <f>VLOOKUP(VLOOKUP(B1519,[1]Vendas!A:C,3,FALSE),[1]Vendedores!A:E,4,FALSE)</f>
        <v>0.04</v>
      </c>
      <c r="J1519" t="str">
        <f>VLOOKUP(C1519,[1]Produtos!A:D,2,FALSE)</f>
        <v>Teclado</v>
      </c>
      <c r="K1519" s="5">
        <f>VLOOKUP(C1519,[1]Produtos!A:D,3,FALSE)</f>
        <v>90</v>
      </c>
      <c r="L1519" s="5">
        <f t="shared" si="69"/>
        <v>2430</v>
      </c>
      <c r="M1519" s="5">
        <f t="shared" si="70"/>
        <v>48.6</v>
      </c>
      <c r="N1519" s="5">
        <f t="shared" si="71"/>
        <v>2381.4</v>
      </c>
      <c r="O1519" t="str">
        <f>VLOOKUP(VLOOKUP(C1519,[1]Produtos!A:D,4,FALSE),[1]Categorias!A:B,2,FALSE)</f>
        <v>Acessórios</v>
      </c>
    </row>
    <row r="1520" spans="1:15" x14ac:dyDescent="0.3">
      <c r="A1520">
        <v>1519</v>
      </c>
      <c r="B1520">
        <v>1279</v>
      </c>
      <c r="C1520">
        <v>7</v>
      </c>
      <c r="D1520">
        <v>13</v>
      </c>
      <c r="E1520" s="3">
        <v>0.04</v>
      </c>
      <c r="F1520" s="4">
        <f>VLOOKUP(B1520,[1]Vendas!A:C,2,FALSE)</f>
        <v>44042</v>
      </c>
      <c r="G1520" t="str">
        <f>VLOOKUP(VLOOKUP(B1520,[1]Vendas!A:C,3,FALSE),[1]Vendedores!A:B,2,FALSE)</f>
        <v>Solange Almeida</v>
      </c>
      <c r="H1520" t="str">
        <f>VLOOKUP(VLOOKUP(VLOOKUP(B1520,[1]Vendas!A:C,3,FALSE),[1]Vendedores!A:E,5,FALSE),[1]Filiais!A:B,2,FALSE)</f>
        <v>Rio de Janeiro</v>
      </c>
      <c r="I1520" s="3">
        <f>VLOOKUP(VLOOKUP(B1520,[1]Vendas!A:C,3,FALSE),[1]Vendedores!A:E,4,FALSE)</f>
        <v>0.01</v>
      </c>
      <c r="J1520" t="str">
        <f>VLOOKUP(C1520,[1]Produtos!A:D,2,FALSE)</f>
        <v>Roteador</v>
      </c>
      <c r="K1520" s="5">
        <f>VLOOKUP(C1520,[1]Produtos!A:D,3,FALSE)</f>
        <v>320</v>
      </c>
      <c r="L1520" s="5">
        <f t="shared" si="69"/>
        <v>4160</v>
      </c>
      <c r="M1520" s="5">
        <f t="shared" si="70"/>
        <v>166.4</v>
      </c>
      <c r="N1520" s="5">
        <f t="shared" si="71"/>
        <v>3993.6</v>
      </c>
      <c r="O1520" t="str">
        <f>VLOOKUP(VLOOKUP(C1520,[1]Produtos!A:D,4,FALSE),[1]Categorias!A:B,2,FALSE)</f>
        <v>Hardwares</v>
      </c>
    </row>
    <row r="1521" spans="1:15" x14ac:dyDescent="0.3">
      <c r="A1521">
        <v>1520</v>
      </c>
      <c r="B1521">
        <v>1236</v>
      </c>
      <c r="C1521">
        <v>7</v>
      </c>
      <c r="D1521">
        <v>19</v>
      </c>
      <c r="E1521" s="3">
        <v>0.05</v>
      </c>
      <c r="F1521" s="4">
        <f>VLOOKUP(B1521,[1]Vendas!A:C,2,FALSE)</f>
        <v>43937</v>
      </c>
      <c r="G1521" t="str">
        <f>VLOOKUP(VLOOKUP(B1521,[1]Vendas!A:C,3,FALSE),[1]Vendedores!A:B,2,FALSE)</f>
        <v>Jaqueline de Souza</v>
      </c>
      <c r="H1521" t="str">
        <f>VLOOKUP(VLOOKUP(VLOOKUP(B1521,[1]Vendas!A:C,3,FALSE),[1]Vendedores!A:E,5,FALSE),[1]Filiais!A:B,2,FALSE)</f>
        <v>Minas Gerais</v>
      </c>
      <c r="I1521" s="3">
        <f>VLOOKUP(VLOOKUP(B1521,[1]Vendas!A:C,3,FALSE),[1]Vendedores!A:E,4,FALSE)</f>
        <v>7.0000000000000007E-2</v>
      </c>
      <c r="J1521" t="str">
        <f>VLOOKUP(C1521,[1]Produtos!A:D,2,FALSE)</f>
        <v>Roteador</v>
      </c>
      <c r="K1521" s="5">
        <f>VLOOKUP(C1521,[1]Produtos!A:D,3,FALSE)</f>
        <v>320</v>
      </c>
      <c r="L1521" s="5">
        <f t="shared" si="69"/>
        <v>6080</v>
      </c>
      <c r="M1521" s="5">
        <f t="shared" si="70"/>
        <v>304</v>
      </c>
      <c r="N1521" s="5">
        <f t="shared" si="71"/>
        <v>5776</v>
      </c>
      <c r="O1521" t="str">
        <f>VLOOKUP(VLOOKUP(C1521,[1]Produtos!A:D,4,FALSE),[1]Categorias!A:B,2,FALSE)</f>
        <v>Hardwares</v>
      </c>
    </row>
    <row r="1522" spans="1:15" x14ac:dyDescent="0.3">
      <c r="A1522">
        <v>1521</v>
      </c>
      <c r="B1522">
        <v>947</v>
      </c>
      <c r="C1522">
        <v>5</v>
      </c>
      <c r="D1522">
        <v>19</v>
      </c>
      <c r="E1522" s="3">
        <v>0.05</v>
      </c>
      <c r="F1522" s="4">
        <f>VLOOKUP(B1522,[1]Vendas!A:C,2,FALSE)</f>
        <v>44029</v>
      </c>
      <c r="G1522" t="str">
        <f>VLOOKUP(VLOOKUP(B1522,[1]Vendas!A:C,3,FALSE),[1]Vendedores!A:B,2,FALSE)</f>
        <v>Filipe de Tarso</v>
      </c>
      <c r="H1522" t="str">
        <f>VLOOKUP(VLOOKUP(VLOOKUP(B1522,[1]Vendas!A:C,3,FALSE),[1]Vendedores!A:E,5,FALSE),[1]Filiais!A:B,2,FALSE)</f>
        <v>Rio de Janeiro</v>
      </c>
      <c r="I1522" s="3">
        <f>VLOOKUP(VLOOKUP(B1522,[1]Vendas!A:C,3,FALSE),[1]Vendedores!A:E,4,FALSE)</f>
        <v>0.04</v>
      </c>
      <c r="J1522" t="str">
        <f>VLOOKUP(C1522,[1]Produtos!A:D,2,FALSE)</f>
        <v>Smartphone</v>
      </c>
      <c r="K1522" s="5">
        <f>VLOOKUP(C1522,[1]Produtos!A:D,3,FALSE)</f>
        <v>3200</v>
      </c>
      <c r="L1522" s="5">
        <f t="shared" si="69"/>
        <v>60800</v>
      </c>
      <c r="M1522" s="5">
        <f t="shared" si="70"/>
        <v>3040</v>
      </c>
      <c r="N1522" s="5">
        <f t="shared" si="71"/>
        <v>57760</v>
      </c>
      <c r="O1522" t="str">
        <f>VLOOKUP(VLOOKUP(C1522,[1]Produtos!A:D,4,FALSE),[1]Categorias!A:B,2,FALSE)</f>
        <v>Celulares</v>
      </c>
    </row>
    <row r="1523" spans="1:15" x14ac:dyDescent="0.3">
      <c r="A1523">
        <v>1522</v>
      </c>
      <c r="B1523">
        <v>1843</v>
      </c>
      <c r="C1523">
        <v>2</v>
      </c>
      <c r="D1523">
        <v>3</v>
      </c>
      <c r="E1523" s="3">
        <v>0.01</v>
      </c>
      <c r="F1523" s="4">
        <f>VLOOKUP(B1523,[1]Vendas!A:C,2,FALSE)</f>
        <v>43940</v>
      </c>
      <c r="G1523" t="str">
        <f>VLOOKUP(VLOOKUP(B1523,[1]Vendas!A:C,3,FALSE),[1]Vendedores!A:B,2,FALSE)</f>
        <v>Raimundo Nonato</v>
      </c>
      <c r="H1523" t="str">
        <f>VLOOKUP(VLOOKUP(VLOOKUP(B1523,[1]Vendas!A:C,3,FALSE),[1]Vendedores!A:E,5,FALSE),[1]Filiais!A:B,2,FALSE)</f>
        <v>Minas Gerais</v>
      </c>
      <c r="I1523" s="3">
        <f>VLOOKUP(VLOOKUP(B1523,[1]Vendas!A:C,3,FALSE),[1]Vendedores!A:E,4,FALSE)</f>
        <v>0.02</v>
      </c>
      <c r="J1523" t="str">
        <f>VLOOKUP(C1523,[1]Produtos!A:D,2,FALSE)</f>
        <v>Impressora</v>
      </c>
      <c r="K1523" s="5">
        <f>VLOOKUP(C1523,[1]Produtos!A:D,3,FALSE)</f>
        <v>2100</v>
      </c>
      <c r="L1523" s="5">
        <f t="shared" si="69"/>
        <v>6300</v>
      </c>
      <c r="M1523" s="5">
        <f t="shared" si="70"/>
        <v>63</v>
      </c>
      <c r="N1523" s="5">
        <f t="shared" si="71"/>
        <v>6237</v>
      </c>
      <c r="O1523" t="str">
        <f>VLOOKUP(VLOOKUP(C1523,[1]Produtos!A:D,4,FALSE),[1]Categorias!A:B,2,FALSE)</f>
        <v>Hardwares</v>
      </c>
    </row>
    <row r="1524" spans="1:15" x14ac:dyDescent="0.3">
      <c r="A1524">
        <v>1523</v>
      </c>
      <c r="B1524">
        <v>574</v>
      </c>
      <c r="C1524">
        <v>10</v>
      </c>
      <c r="D1524">
        <v>30</v>
      </c>
      <c r="E1524" s="3">
        <v>0.02</v>
      </c>
      <c r="F1524" s="4">
        <f>VLOOKUP(B1524,[1]Vendas!A:C,2,FALSE)</f>
        <v>43980</v>
      </c>
      <c r="G1524" t="str">
        <f>VLOOKUP(VLOOKUP(B1524,[1]Vendas!A:C,3,FALSE),[1]Vendedores!A:B,2,FALSE)</f>
        <v>Fernanda Vasconcelos</v>
      </c>
      <c r="H1524" t="str">
        <f>VLOOKUP(VLOOKUP(VLOOKUP(B1524,[1]Vendas!A:C,3,FALSE),[1]Vendedores!A:E,5,FALSE),[1]Filiais!A:B,2,FALSE)</f>
        <v>Minas Gerais</v>
      </c>
      <c r="I1524" s="3">
        <f>VLOOKUP(VLOOKUP(B1524,[1]Vendas!A:C,3,FALSE),[1]Vendedores!A:E,4,FALSE)</f>
        <v>0.04</v>
      </c>
      <c r="J1524" t="str">
        <f>VLOOKUP(C1524,[1]Produtos!A:D,2,FALSE)</f>
        <v>Caneta</v>
      </c>
      <c r="K1524" s="5">
        <f>VLOOKUP(C1524,[1]Produtos!A:D,3,FALSE)</f>
        <v>15</v>
      </c>
      <c r="L1524" s="5">
        <f t="shared" si="69"/>
        <v>450</v>
      </c>
      <c r="M1524" s="5">
        <f t="shared" si="70"/>
        <v>9</v>
      </c>
      <c r="N1524" s="5">
        <f t="shared" si="71"/>
        <v>441</v>
      </c>
      <c r="O1524" t="str">
        <f>VLOOKUP(VLOOKUP(C1524,[1]Produtos!A:D,4,FALSE),[1]Categorias!A:B,2,FALSE)</f>
        <v>Papelaria</v>
      </c>
    </row>
    <row r="1525" spans="1:15" x14ac:dyDescent="0.3">
      <c r="A1525">
        <v>1524</v>
      </c>
      <c r="B1525">
        <v>1759</v>
      </c>
      <c r="C1525">
        <v>8</v>
      </c>
      <c r="D1525">
        <v>20</v>
      </c>
      <c r="E1525" s="3">
        <v>0.02</v>
      </c>
      <c r="F1525" s="4">
        <f>VLOOKUP(B1525,[1]Vendas!A:C,2,FALSE)</f>
        <v>44100</v>
      </c>
      <c r="G1525" t="str">
        <f>VLOOKUP(VLOOKUP(B1525,[1]Vendas!A:C,3,FALSE),[1]Vendedores!A:B,2,FALSE)</f>
        <v>Almira Buarque</v>
      </c>
      <c r="H1525" t="str">
        <f>VLOOKUP(VLOOKUP(VLOOKUP(B1525,[1]Vendas!A:C,3,FALSE),[1]Vendedores!A:E,5,FALSE),[1]Filiais!A:B,2,FALSE)</f>
        <v>Rio de Janeiro</v>
      </c>
      <c r="I1525" s="3">
        <f>VLOOKUP(VLOOKUP(B1525,[1]Vendas!A:C,3,FALSE),[1]Vendedores!A:E,4,FALSE)</f>
        <v>0.04</v>
      </c>
      <c r="J1525" t="str">
        <f>VLOOKUP(C1525,[1]Produtos!A:D,2,FALSE)</f>
        <v>Projetor</v>
      </c>
      <c r="K1525" s="5">
        <f>VLOOKUP(C1525,[1]Produtos!A:D,3,FALSE)</f>
        <v>2900</v>
      </c>
      <c r="L1525" s="5">
        <f t="shared" si="69"/>
        <v>58000</v>
      </c>
      <c r="M1525" s="5">
        <f t="shared" si="70"/>
        <v>1160</v>
      </c>
      <c r="N1525" s="5">
        <f t="shared" si="71"/>
        <v>56840</v>
      </c>
      <c r="O1525" t="str">
        <f>VLOOKUP(VLOOKUP(C1525,[1]Produtos!A:D,4,FALSE),[1]Categorias!A:B,2,FALSE)</f>
        <v>Hardwares</v>
      </c>
    </row>
    <row r="1526" spans="1:15" x14ac:dyDescent="0.3">
      <c r="A1526">
        <v>1525</v>
      </c>
      <c r="B1526">
        <v>288</v>
      </c>
      <c r="C1526">
        <v>1</v>
      </c>
      <c r="D1526">
        <v>5</v>
      </c>
      <c r="E1526" s="3">
        <v>0.02</v>
      </c>
      <c r="F1526" s="4">
        <f>VLOOKUP(B1526,[1]Vendas!A:C,2,FALSE)</f>
        <v>43837</v>
      </c>
      <c r="G1526" t="str">
        <f>VLOOKUP(VLOOKUP(B1526,[1]Vendas!A:C,3,FALSE),[1]Vendedores!A:B,2,FALSE)</f>
        <v>Jaqueline de Souza</v>
      </c>
      <c r="H1526" t="str">
        <f>VLOOKUP(VLOOKUP(VLOOKUP(B1526,[1]Vendas!A:C,3,FALSE),[1]Vendedores!A:E,5,FALSE),[1]Filiais!A:B,2,FALSE)</f>
        <v>Minas Gerais</v>
      </c>
      <c r="I1526" s="3">
        <f>VLOOKUP(VLOOKUP(B1526,[1]Vendas!A:C,3,FALSE),[1]Vendedores!A:E,4,FALSE)</f>
        <v>7.0000000000000007E-2</v>
      </c>
      <c r="J1526" t="str">
        <f>VLOOKUP(C1526,[1]Produtos!A:D,2,FALSE)</f>
        <v>Computador desktop</v>
      </c>
      <c r="K1526" s="5">
        <f>VLOOKUP(C1526,[1]Produtos!A:D,3,FALSE)</f>
        <v>5200</v>
      </c>
      <c r="L1526" s="5">
        <f t="shared" si="69"/>
        <v>26000</v>
      </c>
      <c r="M1526" s="5">
        <f t="shared" si="70"/>
        <v>520</v>
      </c>
      <c r="N1526" s="5">
        <f t="shared" si="71"/>
        <v>25480</v>
      </c>
      <c r="O1526" t="str">
        <f>VLOOKUP(VLOOKUP(C1526,[1]Produtos!A:D,4,FALSE),[1]Categorias!A:B,2,FALSE)</f>
        <v>Hardwares</v>
      </c>
    </row>
    <row r="1527" spans="1:15" x14ac:dyDescent="0.3">
      <c r="A1527">
        <v>1526</v>
      </c>
      <c r="B1527">
        <v>1047</v>
      </c>
      <c r="C1527">
        <v>9</v>
      </c>
      <c r="D1527">
        <v>2</v>
      </c>
      <c r="E1527" s="3">
        <v>0.03</v>
      </c>
      <c r="F1527" s="4">
        <f>VLOOKUP(B1527,[1]Vendas!A:C,2,FALSE)</f>
        <v>43919</v>
      </c>
      <c r="G1527" t="str">
        <f>VLOOKUP(VLOOKUP(B1527,[1]Vendas!A:C,3,FALSE),[1]Vendedores!A:B,2,FALSE)</f>
        <v>Antônio da Costa</v>
      </c>
      <c r="H1527" t="str">
        <f>VLOOKUP(VLOOKUP(VLOOKUP(B1527,[1]Vendas!A:C,3,FALSE),[1]Vendedores!A:E,5,FALSE),[1]Filiais!A:B,2,FALSE)</f>
        <v>São Paulo</v>
      </c>
      <c r="I1527" s="3">
        <f>VLOOKUP(VLOOKUP(B1527,[1]Vendas!A:C,3,FALSE),[1]Vendedores!A:E,4,FALSE)</f>
        <v>7.0000000000000007E-2</v>
      </c>
      <c r="J1527" t="str">
        <f>VLOOKUP(C1527,[1]Produtos!A:D,2,FALSE)</f>
        <v>Papel A4</v>
      </c>
      <c r="K1527" s="5">
        <f>VLOOKUP(C1527,[1]Produtos!A:D,3,FALSE)</f>
        <v>90</v>
      </c>
      <c r="L1527" s="5">
        <f t="shared" si="69"/>
        <v>180</v>
      </c>
      <c r="M1527" s="5">
        <f t="shared" si="70"/>
        <v>5.3999999999999995</v>
      </c>
      <c r="N1527" s="5">
        <f t="shared" si="71"/>
        <v>174.6</v>
      </c>
      <c r="O1527" t="str">
        <f>VLOOKUP(VLOOKUP(C1527,[1]Produtos!A:D,4,FALSE),[1]Categorias!A:B,2,FALSE)</f>
        <v>Papelaria</v>
      </c>
    </row>
    <row r="1528" spans="1:15" x14ac:dyDescent="0.3">
      <c r="A1528">
        <v>1527</v>
      </c>
      <c r="B1528">
        <v>24</v>
      </c>
      <c r="C1528">
        <v>9</v>
      </c>
      <c r="D1528">
        <v>7</v>
      </c>
      <c r="E1528" s="3">
        <v>0.04</v>
      </c>
      <c r="F1528" s="4">
        <f>VLOOKUP(B1528,[1]Vendas!A:C,2,FALSE)</f>
        <v>43900</v>
      </c>
      <c r="G1528" t="str">
        <f>VLOOKUP(VLOOKUP(B1528,[1]Vendas!A:C,3,FALSE),[1]Vendedores!A:B,2,FALSE)</f>
        <v>Fernanda Vasconcelos</v>
      </c>
      <c r="H1528" t="str">
        <f>VLOOKUP(VLOOKUP(VLOOKUP(B1528,[1]Vendas!A:C,3,FALSE),[1]Vendedores!A:E,5,FALSE),[1]Filiais!A:B,2,FALSE)</f>
        <v>Minas Gerais</v>
      </c>
      <c r="I1528" s="3">
        <f>VLOOKUP(VLOOKUP(B1528,[1]Vendas!A:C,3,FALSE),[1]Vendedores!A:E,4,FALSE)</f>
        <v>0.04</v>
      </c>
      <c r="J1528" t="str">
        <f>VLOOKUP(C1528,[1]Produtos!A:D,2,FALSE)</f>
        <v>Papel A4</v>
      </c>
      <c r="K1528" s="5">
        <f>VLOOKUP(C1528,[1]Produtos!A:D,3,FALSE)</f>
        <v>90</v>
      </c>
      <c r="L1528" s="5">
        <f t="shared" si="69"/>
        <v>630</v>
      </c>
      <c r="M1528" s="5">
        <f t="shared" si="70"/>
        <v>25.2</v>
      </c>
      <c r="N1528" s="5">
        <f t="shared" si="71"/>
        <v>604.79999999999995</v>
      </c>
      <c r="O1528" t="str">
        <f>VLOOKUP(VLOOKUP(C1528,[1]Produtos!A:D,4,FALSE),[1]Categorias!A:B,2,FALSE)</f>
        <v>Papelaria</v>
      </c>
    </row>
    <row r="1529" spans="1:15" x14ac:dyDescent="0.3">
      <c r="A1529">
        <v>1528</v>
      </c>
      <c r="B1529">
        <v>1722</v>
      </c>
      <c r="C1529">
        <v>10</v>
      </c>
      <c r="D1529">
        <v>7</v>
      </c>
      <c r="E1529" s="3">
        <v>0</v>
      </c>
      <c r="F1529" s="4">
        <f>VLOOKUP(B1529,[1]Vendas!A:C,2,FALSE)</f>
        <v>44052</v>
      </c>
      <c r="G1529" t="str">
        <f>VLOOKUP(VLOOKUP(B1529,[1]Vendas!A:C,3,FALSE),[1]Vendedores!A:B,2,FALSE)</f>
        <v>Rubens Lopes</v>
      </c>
      <c r="H1529" t="str">
        <f>VLOOKUP(VLOOKUP(VLOOKUP(B1529,[1]Vendas!A:C,3,FALSE),[1]Vendedores!A:E,5,FALSE),[1]Filiais!A:B,2,FALSE)</f>
        <v>Minas Gerais</v>
      </c>
      <c r="I1529" s="3">
        <f>VLOOKUP(VLOOKUP(B1529,[1]Vendas!A:C,3,FALSE),[1]Vendedores!A:E,4,FALSE)</f>
        <v>0.02</v>
      </c>
      <c r="J1529" t="str">
        <f>VLOOKUP(C1529,[1]Produtos!A:D,2,FALSE)</f>
        <v>Caneta</v>
      </c>
      <c r="K1529" s="5">
        <f>VLOOKUP(C1529,[1]Produtos!A:D,3,FALSE)</f>
        <v>15</v>
      </c>
      <c r="L1529" s="5">
        <f t="shared" si="69"/>
        <v>105</v>
      </c>
      <c r="M1529" s="5">
        <f t="shared" si="70"/>
        <v>0</v>
      </c>
      <c r="N1529" s="5">
        <f t="shared" si="71"/>
        <v>105</v>
      </c>
      <c r="O1529" t="str">
        <f>VLOOKUP(VLOOKUP(C1529,[1]Produtos!A:D,4,FALSE),[1]Categorias!A:B,2,FALSE)</f>
        <v>Papelaria</v>
      </c>
    </row>
    <row r="1530" spans="1:15" x14ac:dyDescent="0.3">
      <c r="A1530">
        <v>1529</v>
      </c>
      <c r="B1530">
        <v>1918</v>
      </c>
      <c r="C1530">
        <v>1</v>
      </c>
      <c r="D1530">
        <v>14</v>
      </c>
      <c r="E1530" s="3">
        <v>0.03</v>
      </c>
      <c r="F1530" s="4">
        <f>VLOOKUP(B1530,[1]Vendas!A:C,2,FALSE)</f>
        <v>43869</v>
      </c>
      <c r="G1530" t="str">
        <f>VLOOKUP(VLOOKUP(B1530,[1]Vendas!A:C,3,FALSE),[1]Vendedores!A:B,2,FALSE)</f>
        <v>Débora Albuquerque</v>
      </c>
      <c r="H1530" t="str">
        <f>VLOOKUP(VLOOKUP(VLOOKUP(B1530,[1]Vendas!A:C,3,FALSE),[1]Vendedores!A:E,5,FALSE),[1]Filiais!A:B,2,FALSE)</f>
        <v>São Paulo</v>
      </c>
      <c r="I1530" s="3">
        <f>VLOOKUP(VLOOKUP(B1530,[1]Vendas!A:C,3,FALSE),[1]Vendedores!A:E,4,FALSE)</f>
        <v>0.02</v>
      </c>
      <c r="J1530" t="str">
        <f>VLOOKUP(C1530,[1]Produtos!A:D,2,FALSE)</f>
        <v>Computador desktop</v>
      </c>
      <c r="K1530" s="5">
        <f>VLOOKUP(C1530,[1]Produtos!A:D,3,FALSE)</f>
        <v>5200</v>
      </c>
      <c r="L1530" s="5">
        <f t="shared" si="69"/>
        <v>72800</v>
      </c>
      <c r="M1530" s="5">
        <f t="shared" si="70"/>
        <v>2184</v>
      </c>
      <c r="N1530" s="5">
        <f t="shared" si="71"/>
        <v>70616</v>
      </c>
      <c r="O1530" t="str">
        <f>VLOOKUP(VLOOKUP(C1530,[1]Produtos!A:D,4,FALSE),[1]Categorias!A:B,2,FALSE)</f>
        <v>Hardwares</v>
      </c>
    </row>
    <row r="1531" spans="1:15" x14ac:dyDescent="0.3">
      <c r="A1531">
        <v>1530</v>
      </c>
      <c r="B1531">
        <v>1730</v>
      </c>
      <c r="C1531">
        <v>7</v>
      </c>
      <c r="D1531">
        <v>32</v>
      </c>
      <c r="E1531" s="3">
        <v>0.05</v>
      </c>
      <c r="F1531" s="4">
        <f>VLOOKUP(B1531,[1]Vendas!A:C,2,FALSE)</f>
        <v>44126</v>
      </c>
      <c r="G1531" t="str">
        <f>VLOOKUP(VLOOKUP(B1531,[1]Vendas!A:C,3,FALSE),[1]Vendedores!A:B,2,FALSE)</f>
        <v>Filipe de Tarso</v>
      </c>
      <c r="H1531" t="str">
        <f>VLOOKUP(VLOOKUP(VLOOKUP(B1531,[1]Vendas!A:C,3,FALSE),[1]Vendedores!A:E,5,FALSE),[1]Filiais!A:B,2,FALSE)</f>
        <v>Rio de Janeiro</v>
      </c>
      <c r="I1531" s="3">
        <f>VLOOKUP(VLOOKUP(B1531,[1]Vendas!A:C,3,FALSE),[1]Vendedores!A:E,4,FALSE)</f>
        <v>0.04</v>
      </c>
      <c r="J1531" t="str">
        <f>VLOOKUP(C1531,[1]Produtos!A:D,2,FALSE)</f>
        <v>Roteador</v>
      </c>
      <c r="K1531" s="5">
        <f>VLOOKUP(C1531,[1]Produtos!A:D,3,FALSE)</f>
        <v>320</v>
      </c>
      <c r="L1531" s="5">
        <f t="shared" si="69"/>
        <v>10240</v>
      </c>
      <c r="M1531" s="5">
        <f t="shared" si="70"/>
        <v>512</v>
      </c>
      <c r="N1531" s="5">
        <f t="shared" si="71"/>
        <v>9728</v>
      </c>
      <c r="O1531" t="str">
        <f>VLOOKUP(VLOOKUP(C1531,[1]Produtos!A:D,4,FALSE),[1]Categorias!A:B,2,FALSE)</f>
        <v>Hardwares</v>
      </c>
    </row>
    <row r="1532" spans="1:15" x14ac:dyDescent="0.3">
      <c r="A1532">
        <v>1531</v>
      </c>
      <c r="B1532">
        <v>952</v>
      </c>
      <c r="C1532">
        <v>1</v>
      </c>
      <c r="D1532">
        <v>19</v>
      </c>
      <c r="E1532" s="3">
        <v>0.04</v>
      </c>
      <c r="F1532" s="4">
        <f>VLOOKUP(B1532,[1]Vendas!A:C,2,FALSE)</f>
        <v>44087</v>
      </c>
      <c r="G1532" t="str">
        <f>VLOOKUP(VLOOKUP(B1532,[1]Vendas!A:C,3,FALSE),[1]Vendedores!A:B,2,FALSE)</f>
        <v>Almira Buarque</v>
      </c>
      <c r="H1532" t="str">
        <f>VLOOKUP(VLOOKUP(VLOOKUP(B1532,[1]Vendas!A:C,3,FALSE),[1]Vendedores!A:E,5,FALSE),[1]Filiais!A:B,2,FALSE)</f>
        <v>Rio de Janeiro</v>
      </c>
      <c r="I1532" s="3">
        <f>VLOOKUP(VLOOKUP(B1532,[1]Vendas!A:C,3,FALSE),[1]Vendedores!A:E,4,FALSE)</f>
        <v>0.04</v>
      </c>
      <c r="J1532" t="str">
        <f>VLOOKUP(C1532,[1]Produtos!A:D,2,FALSE)</f>
        <v>Computador desktop</v>
      </c>
      <c r="K1532" s="5">
        <f>VLOOKUP(C1532,[1]Produtos!A:D,3,FALSE)</f>
        <v>5200</v>
      </c>
      <c r="L1532" s="5">
        <f t="shared" si="69"/>
        <v>98800</v>
      </c>
      <c r="M1532" s="5">
        <f t="shared" si="70"/>
        <v>3952</v>
      </c>
      <c r="N1532" s="5">
        <f t="shared" si="71"/>
        <v>94848</v>
      </c>
      <c r="O1532" t="str">
        <f>VLOOKUP(VLOOKUP(C1532,[1]Produtos!A:D,4,FALSE),[1]Categorias!A:B,2,FALSE)</f>
        <v>Hardwares</v>
      </c>
    </row>
    <row r="1533" spans="1:15" x14ac:dyDescent="0.3">
      <c r="A1533">
        <v>1532</v>
      </c>
      <c r="B1533">
        <v>1906</v>
      </c>
      <c r="C1533">
        <v>5</v>
      </c>
      <c r="D1533">
        <v>12</v>
      </c>
      <c r="E1533" s="3">
        <v>0.05</v>
      </c>
      <c r="F1533" s="4">
        <f>VLOOKUP(B1533,[1]Vendas!A:C,2,FALSE)</f>
        <v>43904</v>
      </c>
      <c r="G1533" t="str">
        <f>VLOOKUP(VLOOKUP(B1533,[1]Vendas!A:C,3,FALSE),[1]Vendedores!A:B,2,FALSE)</f>
        <v>Antônio da Costa</v>
      </c>
      <c r="H1533" t="str">
        <f>VLOOKUP(VLOOKUP(VLOOKUP(B1533,[1]Vendas!A:C,3,FALSE),[1]Vendedores!A:E,5,FALSE),[1]Filiais!A:B,2,FALSE)</f>
        <v>São Paulo</v>
      </c>
      <c r="I1533" s="3">
        <f>VLOOKUP(VLOOKUP(B1533,[1]Vendas!A:C,3,FALSE),[1]Vendedores!A:E,4,FALSE)</f>
        <v>7.0000000000000007E-2</v>
      </c>
      <c r="J1533" t="str">
        <f>VLOOKUP(C1533,[1]Produtos!A:D,2,FALSE)</f>
        <v>Smartphone</v>
      </c>
      <c r="K1533" s="5">
        <f>VLOOKUP(C1533,[1]Produtos!A:D,3,FALSE)</f>
        <v>3200</v>
      </c>
      <c r="L1533" s="5">
        <f t="shared" si="69"/>
        <v>38400</v>
      </c>
      <c r="M1533" s="5">
        <f t="shared" si="70"/>
        <v>1920</v>
      </c>
      <c r="N1533" s="5">
        <f t="shared" si="71"/>
        <v>36480</v>
      </c>
      <c r="O1533" t="str">
        <f>VLOOKUP(VLOOKUP(C1533,[1]Produtos!A:D,4,FALSE),[1]Categorias!A:B,2,FALSE)</f>
        <v>Celulares</v>
      </c>
    </row>
    <row r="1534" spans="1:15" x14ac:dyDescent="0.3">
      <c r="A1534">
        <v>1533</v>
      </c>
      <c r="B1534">
        <v>1269</v>
      </c>
      <c r="C1534">
        <v>1</v>
      </c>
      <c r="D1534">
        <v>31</v>
      </c>
      <c r="E1534" s="3">
        <v>0</v>
      </c>
      <c r="F1534" s="4">
        <f>VLOOKUP(B1534,[1]Vendas!A:C,2,FALSE)</f>
        <v>43923</v>
      </c>
      <c r="G1534" t="str">
        <f>VLOOKUP(VLOOKUP(B1534,[1]Vendas!A:C,3,FALSE),[1]Vendedores!A:B,2,FALSE)</f>
        <v>Almira Buarque</v>
      </c>
      <c r="H1534" t="str">
        <f>VLOOKUP(VLOOKUP(VLOOKUP(B1534,[1]Vendas!A:C,3,FALSE),[1]Vendedores!A:E,5,FALSE),[1]Filiais!A:B,2,FALSE)</f>
        <v>Rio de Janeiro</v>
      </c>
      <c r="I1534" s="3">
        <f>VLOOKUP(VLOOKUP(B1534,[1]Vendas!A:C,3,FALSE),[1]Vendedores!A:E,4,FALSE)</f>
        <v>0.04</v>
      </c>
      <c r="J1534" t="str">
        <f>VLOOKUP(C1534,[1]Produtos!A:D,2,FALSE)</f>
        <v>Computador desktop</v>
      </c>
      <c r="K1534" s="5">
        <f>VLOOKUP(C1534,[1]Produtos!A:D,3,FALSE)</f>
        <v>5200</v>
      </c>
      <c r="L1534" s="5">
        <f t="shared" si="69"/>
        <v>161200</v>
      </c>
      <c r="M1534" s="5">
        <f t="shared" si="70"/>
        <v>0</v>
      </c>
      <c r="N1534" s="5">
        <f t="shared" si="71"/>
        <v>161200</v>
      </c>
      <c r="O1534" t="str">
        <f>VLOOKUP(VLOOKUP(C1534,[1]Produtos!A:D,4,FALSE),[1]Categorias!A:B,2,FALSE)</f>
        <v>Hardwares</v>
      </c>
    </row>
    <row r="1535" spans="1:15" x14ac:dyDescent="0.3">
      <c r="A1535">
        <v>1534</v>
      </c>
      <c r="B1535">
        <v>1357</v>
      </c>
      <c r="C1535">
        <v>2</v>
      </c>
      <c r="D1535">
        <v>31</v>
      </c>
      <c r="E1535" s="3">
        <v>0.04</v>
      </c>
      <c r="F1535" s="4">
        <f>VLOOKUP(B1535,[1]Vendas!A:C,2,FALSE)</f>
        <v>43982</v>
      </c>
      <c r="G1535" t="str">
        <f>VLOOKUP(VLOOKUP(B1535,[1]Vendas!A:C,3,FALSE),[1]Vendedores!A:B,2,FALSE)</f>
        <v>Jaqueline de Souza</v>
      </c>
      <c r="H1535" t="str">
        <f>VLOOKUP(VLOOKUP(VLOOKUP(B1535,[1]Vendas!A:C,3,FALSE),[1]Vendedores!A:E,5,FALSE),[1]Filiais!A:B,2,FALSE)</f>
        <v>Minas Gerais</v>
      </c>
      <c r="I1535" s="3">
        <f>VLOOKUP(VLOOKUP(B1535,[1]Vendas!A:C,3,FALSE),[1]Vendedores!A:E,4,FALSE)</f>
        <v>7.0000000000000007E-2</v>
      </c>
      <c r="J1535" t="str">
        <f>VLOOKUP(C1535,[1]Produtos!A:D,2,FALSE)</f>
        <v>Impressora</v>
      </c>
      <c r="K1535" s="5">
        <f>VLOOKUP(C1535,[1]Produtos!A:D,3,FALSE)</f>
        <v>2100</v>
      </c>
      <c r="L1535" s="5">
        <f t="shared" si="69"/>
        <v>65100</v>
      </c>
      <c r="M1535" s="5">
        <f t="shared" si="70"/>
        <v>2604</v>
      </c>
      <c r="N1535" s="5">
        <f t="shared" si="71"/>
        <v>62496</v>
      </c>
      <c r="O1535" t="str">
        <f>VLOOKUP(VLOOKUP(C1535,[1]Produtos!A:D,4,FALSE),[1]Categorias!A:B,2,FALSE)</f>
        <v>Hardwares</v>
      </c>
    </row>
    <row r="1536" spans="1:15" x14ac:dyDescent="0.3">
      <c r="A1536">
        <v>1535</v>
      </c>
      <c r="B1536">
        <v>1592</v>
      </c>
      <c r="C1536">
        <v>8</v>
      </c>
      <c r="D1536">
        <v>7</v>
      </c>
      <c r="E1536" s="3">
        <v>0.04</v>
      </c>
      <c r="F1536" s="4">
        <f>VLOOKUP(B1536,[1]Vendas!A:C,2,FALSE)</f>
        <v>44141</v>
      </c>
      <c r="G1536" t="str">
        <f>VLOOKUP(VLOOKUP(B1536,[1]Vendas!A:C,3,FALSE),[1]Vendedores!A:B,2,FALSE)</f>
        <v>Débora Albuquerque</v>
      </c>
      <c r="H1536" t="str">
        <f>VLOOKUP(VLOOKUP(VLOOKUP(B1536,[1]Vendas!A:C,3,FALSE),[1]Vendedores!A:E,5,FALSE),[1]Filiais!A:B,2,FALSE)</f>
        <v>São Paulo</v>
      </c>
      <c r="I1536" s="3">
        <f>VLOOKUP(VLOOKUP(B1536,[1]Vendas!A:C,3,FALSE),[1]Vendedores!A:E,4,FALSE)</f>
        <v>0.02</v>
      </c>
      <c r="J1536" t="str">
        <f>VLOOKUP(C1536,[1]Produtos!A:D,2,FALSE)</f>
        <v>Projetor</v>
      </c>
      <c r="K1536" s="5">
        <f>VLOOKUP(C1536,[1]Produtos!A:D,3,FALSE)</f>
        <v>2900</v>
      </c>
      <c r="L1536" s="5">
        <f t="shared" si="69"/>
        <v>20300</v>
      </c>
      <c r="M1536" s="5">
        <f t="shared" si="70"/>
        <v>812</v>
      </c>
      <c r="N1536" s="5">
        <f t="shared" si="71"/>
        <v>19488</v>
      </c>
      <c r="O1536" t="str">
        <f>VLOOKUP(VLOOKUP(C1536,[1]Produtos!A:D,4,FALSE),[1]Categorias!A:B,2,FALSE)</f>
        <v>Hardwares</v>
      </c>
    </row>
    <row r="1537" spans="1:15" x14ac:dyDescent="0.3">
      <c r="A1537">
        <v>1536</v>
      </c>
      <c r="B1537">
        <v>1247</v>
      </c>
      <c r="C1537">
        <v>7</v>
      </c>
      <c r="D1537">
        <v>8</v>
      </c>
      <c r="E1537" s="3">
        <v>0.03</v>
      </c>
      <c r="F1537" s="4">
        <f>VLOOKUP(B1537,[1]Vendas!A:C,2,FALSE)</f>
        <v>44020</v>
      </c>
      <c r="G1537" t="str">
        <f>VLOOKUP(VLOOKUP(B1537,[1]Vendas!A:C,3,FALSE),[1]Vendedores!A:B,2,FALSE)</f>
        <v>Rubens Lopes</v>
      </c>
      <c r="H1537" t="str">
        <f>VLOOKUP(VLOOKUP(VLOOKUP(B1537,[1]Vendas!A:C,3,FALSE),[1]Vendedores!A:E,5,FALSE),[1]Filiais!A:B,2,FALSE)</f>
        <v>Minas Gerais</v>
      </c>
      <c r="I1537" s="3">
        <f>VLOOKUP(VLOOKUP(B1537,[1]Vendas!A:C,3,FALSE),[1]Vendedores!A:E,4,FALSE)</f>
        <v>0.02</v>
      </c>
      <c r="J1537" t="str">
        <f>VLOOKUP(C1537,[1]Produtos!A:D,2,FALSE)</f>
        <v>Roteador</v>
      </c>
      <c r="K1537" s="5">
        <f>VLOOKUP(C1537,[1]Produtos!A:D,3,FALSE)</f>
        <v>320</v>
      </c>
      <c r="L1537" s="5">
        <f t="shared" si="69"/>
        <v>2560</v>
      </c>
      <c r="M1537" s="5">
        <f t="shared" si="70"/>
        <v>76.8</v>
      </c>
      <c r="N1537" s="5">
        <f t="shared" si="71"/>
        <v>2483.1999999999998</v>
      </c>
      <c r="O1537" t="str">
        <f>VLOOKUP(VLOOKUP(C1537,[1]Produtos!A:D,4,FALSE),[1]Categorias!A:B,2,FALSE)</f>
        <v>Hardwares</v>
      </c>
    </row>
    <row r="1538" spans="1:15" x14ac:dyDescent="0.3">
      <c r="A1538">
        <v>1537</v>
      </c>
      <c r="B1538">
        <v>1176</v>
      </c>
      <c r="C1538">
        <v>10</v>
      </c>
      <c r="D1538">
        <v>7</v>
      </c>
      <c r="E1538" s="3">
        <v>0.04</v>
      </c>
      <c r="F1538" s="4">
        <f>VLOOKUP(B1538,[1]Vendas!A:C,2,FALSE)</f>
        <v>43856</v>
      </c>
      <c r="G1538" t="str">
        <f>VLOOKUP(VLOOKUP(B1538,[1]Vendas!A:C,3,FALSE),[1]Vendedores!A:B,2,FALSE)</f>
        <v>Antônio da Costa</v>
      </c>
      <c r="H1538" t="str">
        <f>VLOOKUP(VLOOKUP(VLOOKUP(B1538,[1]Vendas!A:C,3,FALSE),[1]Vendedores!A:E,5,FALSE),[1]Filiais!A:B,2,FALSE)</f>
        <v>São Paulo</v>
      </c>
      <c r="I1538" s="3">
        <f>VLOOKUP(VLOOKUP(B1538,[1]Vendas!A:C,3,FALSE),[1]Vendedores!A:E,4,FALSE)</f>
        <v>7.0000000000000007E-2</v>
      </c>
      <c r="J1538" t="str">
        <f>VLOOKUP(C1538,[1]Produtos!A:D,2,FALSE)</f>
        <v>Caneta</v>
      </c>
      <c r="K1538" s="5">
        <f>VLOOKUP(C1538,[1]Produtos!A:D,3,FALSE)</f>
        <v>15</v>
      </c>
      <c r="L1538" s="5">
        <f t="shared" si="69"/>
        <v>105</v>
      </c>
      <c r="M1538" s="5">
        <f t="shared" si="70"/>
        <v>4.2</v>
      </c>
      <c r="N1538" s="5">
        <f t="shared" si="71"/>
        <v>100.8</v>
      </c>
      <c r="O1538" t="str">
        <f>VLOOKUP(VLOOKUP(C1538,[1]Produtos!A:D,4,FALSE),[1]Categorias!A:B,2,FALSE)</f>
        <v>Papelaria</v>
      </c>
    </row>
    <row r="1539" spans="1:15" x14ac:dyDescent="0.3">
      <c r="A1539">
        <v>1538</v>
      </c>
      <c r="B1539">
        <v>53</v>
      </c>
      <c r="C1539">
        <v>8</v>
      </c>
      <c r="D1539">
        <v>8</v>
      </c>
      <c r="E1539" s="3">
        <v>0.04</v>
      </c>
      <c r="F1539" s="4">
        <f>VLOOKUP(B1539,[1]Vendas!A:C,2,FALSE)</f>
        <v>43977</v>
      </c>
      <c r="G1539" t="str">
        <f>VLOOKUP(VLOOKUP(B1539,[1]Vendas!A:C,3,FALSE),[1]Vendedores!A:B,2,FALSE)</f>
        <v>Raimundo Nonato</v>
      </c>
      <c r="H1539" t="str">
        <f>VLOOKUP(VLOOKUP(VLOOKUP(B1539,[1]Vendas!A:C,3,FALSE),[1]Vendedores!A:E,5,FALSE),[1]Filiais!A:B,2,FALSE)</f>
        <v>Minas Gerais</v>
      </c>
      <c r="I1539" s="3">
        <f>VLOOKUP(VLOOKUP(B1539,[1]Vendas!A:C,3,FALSE),[1]Vendedores!A:E,4,FALSE)</f>
        <v>0.02</v>
      </c>
      <c r="J1539" t="str">
        <f>VLOOKUP(C1539,[1]Produtos!A:D,2,FALSE)</f>
        <v>Projetor</v>
      </c>
      <c r="K1539" s="5">
        <f>VLOOKUP(C1539,[1]Produtos!A:D,3,FALSE)</f>
        <v>2900</v>
      </c>
      <c r="L1539" s="5">
        <f t="shared" ref="L1539:L1602" si="72">K1539*D1539</f>
        <v>23200</v>
      </c>
      <c r="M1539" s="5">
        <f t="shared" ref="M1539:M1602" si="73">E1539*L1539</f>
        <v>928</v>
      </c>
      <c r="N1539" s="5">
        <f t="shared" ref="N1539:N1602" si="74">L1539-M1539</f>
        <v>22272</v>
      </c>
      <c r="O1539" t="str">
        <f>VLOOKUP(VLOOKUP(C1539,[1]Produtos!A:D,4,FALSE),[1]Categorias!A:B,2,FALSE)</f>
        <v>Hardwares</v>
      </c>
    </row>
    <row r="1540" spans="1:15" x14ac:dyDescent="0.3">
      <c r="A1540">
        <v>1539</v>
      </c>
      <c r="B1540">
        <v>744</v>
      </c>
      <c r="C1540">
        <v>3</v>
      </c>
      <c r="D1540">
        <v>18</v>
      </c>
      <c r="E1540" s="3">
        <v>0.01</v>
      </c>
      <c r="F1540" s="4">
        <f>VLOOKUP(B1540,[1]Vendas!A:C,2,FALSE)</f>
        <v>44048</v>
      </c>
      <c r="G1540" t="str">
        <f>VLOOKUP(VLOOKUP(B1540,[1]Vendas!A:C,3,FALSE),[1]Vendedores!A:B,2,FALSE)</f>
        <v>Almira Buarque</v>
      </c>
      <c r="H1540" t="str">
        <f>VLOOKUP(VLOOKUP(VLOOKUP(B1540,[1]Vendas!A:C,3,FALSE),[1]Vendedores!A:E,5,FALSE),[1]Filiais!A:B,2,FALSE)</f>
        <v>Rio de Janeiro</v>
      </c>
      <c r="I1540" s="3">
        <f>VLOOKUP(VLOOKUP(B1540,[1]Vendas!A:C,3,FALSE),[1]Vendedores!A:E,4,FALSE)</f>
        <v>0.04</v>
      </c>
      <c r="J1540" t="str">
        <f>VLOOKUP(C1540,[1]Produtos!A:D,2,FALSE)</f>
        <v>Teclado</v>
      </c>
      <c r="K1540" s="5">
        <f>VLOOKUP(C1540,[1]Produtos!A:D,3,FALSE)</f>
        <v>90</v>
      </c>
      <c r="L1540" s="5">
        <f t="shared" si="72"/>
        <v>1620</v>
      </c>
      <c r="M1540" s="5">
        <f t="shared" si="73"/>
        <v>16.2</v>
      </c>
      <c r="N1540" s="5">
        <f t="shared" si="74"/>
        <v>1603.8</v>
      </c>
      <c r="O1540" t="str">
        <f>VLOOKUP(VLOOKUP(C1540,[1]Produtos!A:D,4,FALSE),[1]Categorias!A:B,2,FALSE)</f>
        <v>Acessórios</v>
      </c>
    </row>
    <row r="1541" spans="1:15" x14ac:dyDescent="0.3">
      <c r="A1541">
        <v>1540</v>
      </c>
      <c r="B1541">
        <v>1206</v>
      </c>
      <c r="C1541">
        <v>1</v>
      </c>
      <c r="D1541">
        <v>22</v>
      </c>
      <c r="E1541" s="3">
        <v>0.01</v>
      </c>
      <c r="F1541" s="4">
        <f>VLOOKUP(B1541,[1]Vendas!A:C,2,FALSE)</f>
        <v>44118</v>
      </c>
      <c r="G1541" t="str">
        <f>VLOOKUP(VLOOKUP(B1541,[1]Vendas!A:C,3,FALSE),[1]Vendedores!A:B,2,FALSE)</f>
        <v>Filipe de Tarso</v>
      </c>
      <c r="H1541" t="str">
        <f>VLOOKUP(VLOOKUP(VLOOKUP(B1541,[1]Vendas!A:C,3,FALSE),[1]Vendedores!A:E,5,FALSE),[1]Filiais!A:B,2,FALSE)</f>
        <v>Rio de Janeiro</v>
      </c>
      <c r="I1541" s="3">
        <f>VLOOKUP(VLOOKUP(B1541,[1]Vendas!A:C,3,FALSE),[1]Vendedores!A:E,4,FALSE)</f>
        <v>0.04</v>
      </c>
      <c r="J1541" t="str">
        <f>VLOOKUP(C1541,[1]Produtos!A:D,2,FALSE)</f>
        <v>Computador desktop</v>
      </c>
      <c r="K1541" s="5">
        <f>VLOOKUP(C1541,[1]Produtos!A:D,3,FALSE)</f>
        <v>5200</v>
      </c>
      <c r="L1541" s="5">
        <f t="shared" si="72"/>
        <v>114400</v>
      </c>
      <c r="M1541" s="5">
        <f t="shared" si="73"/>
        <v>1144</v>
      </c>
      <c r="N1541" s="5">
        <f t="shared" si="74"/>
        <v>113256</v>
      </c>
      <c r="O1541" t="str">
        <f>VLOOKUP(VLOOKUP(C1541,[1]Produtos!A:D,4,FALSE),[1]Categorias!A:B,2,FALSE)</f>
        <v>Hardwares</v>
      </c>
    </row>
    <row r="1542" spans="1:15" x14ac:dyDescent="0.3">
      <c r="A1542">
        <v>1541</v>
      </c>
      <c r="B1542">
        <v>312</v>
      </c>
      <c r="C1542">
        <v>10</v>
      </c>
      <c r="D1542">
        <v>29</v>
      </c>
      <c r="E1542" s="3">
        <v>0.02</v>
      </c>
      <c r="F1542" s="4">
        <f>VLOOKUP(B1542,[1]Vendas!A:C,2,FALSE)</f>
        <v>43865</v>
      </c>
      <c r="G1542" t="str">
        <f>VLOOKUP(VLOOKUP(B1542,[1]Vendas!A:C,3,FALSE),[1]Vendedores!A:B,2,FALSE)</f>
        <v>Antônio da Costa</v>
      </c>
      <c r="H1542" t="str">
        <f>VLOOKUP(VLOOKUP(VLOOKUP(B1542,[1]Vendas!A:C,3,FALSE),[1]Vendedores!A:E,5,FALSE),[1]Filiais!A:B,2,FALSE)</f>
        <v>São Paulo</v>
      </c>
      <c r="I1542" s="3">
        <f>VLOOKUP(VLOOKUP(B1542,[1]Vendas!A:C,3,FALSE),[1]Vendedores!A:E,4,FALSE)</f>
        <v>7.0000000000000007E-2</v>
      </c>
      <c r="J1542" t="str">
        <f>VLOOKUP(C1542,[1]Produtos!A:D,2,FALSE)</f>
        <v>Caneta</v>
      </c>
      <c r="K1542" s="5">
        <f>VLOOKUP(C1542,[1]Produtos!A:D,3,FALSE)</f>
        <v>15</v>
      </c>
      <c r="L1542" s="5">
        <f t="shared" si="72"/>
        <v>435</v>
      </c>
      <c r="M1542" s="5">
        <f t="shared" si="73"/>
        <v>8.7000000000000011</v>
      </c>
      <c r="N1542" s="5">
        <f t="shared" si="74"/>
        <v>426.3</v>
      </c>
      <c r="O1542" t="str">
        <f>VLOOKUP(VLOOKUP(C1542,[1]Produtos!A:D,4,FALSE),[1]Categorias!A:B,2,FALSE)</f>
        <v>Papelaria</v>
      </c>
    </row>
    <row r="1543" spans="1:15" x14ac:dyDescent="0.3">
      <c r="A1543">
        <v>1542</v>
      </c>
      <c r="B1543">
        <v>1651</v>
      </c>
      <c r="C1543">
        <v>9</v>
      </c>
      <c r="D1543">
        <v>30</v>
      </c>
      <c r="E1543" s="3">
        <v>0.03</v>
      </c>
      <c r="F1543" s="4">
        <f>VLOOKUP(B1543,[1]Vendas!A:C,2,FALSE)</f>
        <v>44081</v>
      </c>
      <c r="G1543" t="str">
        <f>VLOOKUP(VLOOKUP(B1543,[1]Vendas!A:C,3,FALSE),[1]Vendedores!A:B,2,FALSE)</f>
        <v>Rubens Lopes</v>
      </c>
      <c r="H1543" t="str">
        <f>VLOOKUP(VLOOKUP(VLOOKUP(B1543,[1]Vendas!A:C,3,FALSE),[1]Vendedores!A:E,5,FALSE),[1]Filiais!A:B,2,FALSE)</f>
        <v>Minas Gerais</v>
      </c>
      <c r="I1543" s="3">
        <f>VLOOKUP(VLOOKUP(B1543,[1]Vendas!A:C,3,FALSE),[1]Vendedores!A:E,4,FALSE)</f>
        <v>0.02</v>
      </c>
      <c r="J1543" t="str">
        <f>VLOOKUP(C1543,[1]Produtos!A:D,2,FALSE)</f>
        <v>Papel A4</v>
      </c>
      <c r="K1543" s="5">
        <f>VLOOKUP(C1543,[1]Produtos!A:D,3,FALSE)</f>
        <v>90</v>
      </c>
      <c r="L1543" s="5">
        <f t="shared" si="72"/>
        <v>2700</v>
      </c>
      <c r="M1543" s="5">
        <f t="shared" si="73"/>
        <v>81</v>
      </c>
      <c r="N1543" s="5">
        <f t="shared" si="74"/>
        <v>2619</v>
      </c>
      <c r="O1543" t="str">
        <f>VLOOKUP(VLOOKUP(C1543,[1]Produtos!A:D,4,FALSE),[1]Categorias!A:B,2,FALSE)</f>
        <v>Papelaria</v>
      </c>
    </row>
    <row r="1544" spans="1:15" x14ac:dyDescent="0.3">
      <c r="A1544">
        <v>1543</v>
      </c>
      <c r="B1544">
        <v>1565</v>
      </c>
      <c r="C1544">
        <v>2</v>
      </c>
      <c r="D1544">
        <v>18</v>
      </c>
      <c r="E1544" s="3">
        <v>0.04</v>
      </c>
      <c r="F1544" s="4">
        <f>VLOOKUP(B1544,[1]Vendas!A:C,2,FALSE)</f>
        <v>43873</v>
      </c>
      <c r="G1544" t="str">
        <f>VLOOKUP(VLOOKUP(B1544,[1]Vendas!A:C,3,FALSE),[1]Vendedores!A:B,2,FALSE)</f>
        <v>Rubens Lopes</v>
      </c>
      <c r="H1544" t="str">
        <f>VLOOKUP(VLOOKUP(VLOOKUP(B1544,[1]Vendas!A:C,3,FALSE),[1]Vendedores!A:E,5,FALSE),[1]Filiais!A:B,2,FALSE)</f>
        <v>Minas Gerais</v>
      </c>
      <c r="I1544" s="3">
        <f>VLOOKUP(VLOOKUP(B1544,[1]Vendas!A:C,3,FALSE),[1]Vendedores!A:E,4,FALSE)</f>
        <v>0.02</v>
      </c>
      <c r="J1544" t="str">
        <f>VLOOKUP(C1544,[1]Produtos!A:D,2,FALSE)</f>
        <v>Impressora</v>
      </c>
      <c r="K1544" s="5">
        <f>VLOOKUP(C1544,[1]Produtos!A:D,3,FALSE)</f>
        <v>2100</v>
      </c>
      <c r="L1544" s="5">
        <f t="shared" si="72"/>
        <v>37800</v>
      </c>
      <c r="M1544" s="5">
        <f t="shared" si="73"/>
        <v>1512</v>
      </c>
      <c r="N1544" s="5">
        <f t="shared" si="74"/>
        <v>36288</v>
      </c>
      <c r="O1544" t="str">
        <f>VLOOKUP(VLOOKUP(C1544,[1]Produtos!A:D,4,FALSE),[1]Categorias!A:B,2,FALSE)</f>
        <v>Hardwares</v>
      </c>
    </row>
    <row r="1545" spans="1:15" x14ac:dyDescent="0.3">
      <c r="A1545">
        <v>1544</v>
      </c>
      <c r="B1545">
        <v>656</v>
      </c>
      <c r="C1545">
        <v>6</v>
      </c>
      <c r="D1545">
        <v>17</v>
      </c>
      <c r="E1545" s="3">
        <v>0.01</v>
      </c>
      <c r="F1545" s="4">
        <f>VLOOKUP(B1545,[1]Vendas!A:C,2,FALSE)</f>
        <v>44147</v>
      </c>
      <c r="G1545" t="str">
        <f>VLOOKUP(VLOOKUP(B1545,[1]Vendas!A:C,3,FALSE),[1]Vendedores!A:B,2,FALSE)</f>
        <v>Jaqueline de Souza</v>
      </c>
      <c r="H1545" t="str">
        <f>VLOOKUP(VLOOKUP(VLOOKUP(B1545,[1]Vendas!A:C,3,FALSE),[1]Vendedores!A:E,5,FALSE),[1]Filiais!A:B,2,FALSE)</f>
        <v>Minas Gerais</v>
      </c>
      <c r="I1545" s="3">
        <f>VLOOKUP(VLOOKUP(B1545,[1]Vendas!A:C,3,FALSE),[1]Vendedores!A:E,4,FALSE)</f>
        <v>7.0000000000000007E-2</v>
      </c>
      <c r="J1545" t="str">
        <f>VLOOKUP(C1545,[1]Produtos!A:D,2,FALSE)</f>
        <v>Carregador para celular</v>
      </c>
      <c r="K1545" s="5">
        <f>VLOOKUP(C1545,[1]Produtos!A:D,3,FALSE)</f>
        <v>150</v>
      </c>
      <c r="L1545" s="5">
        <f t="shared" si="72"/>
        <v>2550</v>
      </c>
      <c r="M1545" s="5">
        <f t="shared" si="73"/>
        <v>25.5</v>
      </c>
      <c r="N1545" s="5">
        <f t="shared" si="74"/>
        <v>2524.5</v>
      </c>
      <c r="O1545" t="str">
        <f>VLOOKUP(VLOOKUP(C1545,[1]Produtos!A:D,4,FALSE),[1]Categorias!A:B,2,FALSE)</f>
        <v>Celulares</v>
      </c>
    </row>
    <row r="1546" spans="1:15" x14ac:dyDescent="0.3">
      <c r="A1546">
        <v>1545</v>
      </c>
      <c r="B1546">
        <v>121</v>
      </c>
      <c r="C1546">
        <v>10</v>
      </c>
      <c r="D1546">
        <v>2</v>
      </c>
      <c r="E1546" s="3">
        <v>0.02</v>
      </c>
      <c r="F1546" s="4">
        <f>VLOOKUP(B1546,[1]Vendas!A:C,2,FALSE)</f>
        <v>44068</v>
      </c>
      <c r="G1546" t="str">
        <f>VLOOKUP(VLOOKUP(B1546,[1]Vendas!A:C,3,FALSE),[1]Vendedores!A:B,2,FALSE)</f>
        <v>Filipe de Tarso</v>
      </c>
      <c r="H1546" t="str">
        <f>VLOOKUP(VLOOKUP(VLOOKUP(B1546,[1]Vendas!A:C,3,FALSE),[1]Vendedores!A:E,5,FALSE),[1]Filiais!A:B,2,FALSE)</f>
        <v>Rio de Janeiro</v>
      </c>
      <c r="I1546" s="3">
        <f>VLOOKUP(VLOOKUP(B1546,[1]Vendas!A:C,3,FALSE),[1]Vendedores!A:E,4,FALSE)</f>
        <v>0.04</v>
      </c>
      <c r="J1546" t="str">
        <f>VLOOKUP(C1546,[1]Produtos!A:D,2,FALSE)</f>
        <v>Caneta</v>
      </c>
      <c r="K1546" s="5">
        <f>VLOOKUP(C1546,[1]Produtos!A:D,3,FALSE)</f>
        <v>15</v>
      </c>
      <c r="L1546" s="5">
        <f t="shared" si="72"/>
        <v>30</v>
      </c>
      <c r="M1546" s="5">
        <f t="shared" si="73"/>
        <v>0.6</v>
      </c>
      <c r="N1546" s="5">
        <f t="shared" si="74"/>
        <v>29.4</v>
      </c>
      <c r="O1546" t="str">
        <f>VLOOKUP(VLOOKUP(C1546,[1]Produtos!A:D,4,FALSE),[1]Categorias!A:B,2,FALSE)</f>
        <v>Papelaria</v>
      </c>
    </row>
    <row r="1547" spans="1:15" x14ac:dyDescent="0.3">
      <c r="A1547">
        <v>1546</v>
      </c>
      <c r="B1547">
        <v>1945</v>
      </c>
      <c r="C1547">
        <v>1</v>
      </c>
      <c r="D1547">
        <v>10</v>
      </c>
      <c r="E1547" s="3">
        <v>0.04</v>
      </c>
      <c r="F1547" s="4">
        <f>VLOOKUP(B1547,[1]Vendas!A:C,2,FALSE)</f>
        <v>44104</v>
      </c>
      <c r="G1547" t="str">
        <f>VLOOKUP(VLOOKUP(B1547,[1]Vendas!A:C,3,FALSE),[1]Vendedores!A:B,2,FALSE)</f>
        <v>Antônio da Costa</v>
      </c>
      <c r="H1547" t="str">
        <f>VLOOKUP(VLOOKUP(VLOOKUP(B1547,[1]Vendas!A:C,3,FALSE),[1]Vendedores!A:E,5,FALSE),[1]Filiais!A:B,2,FALSE)</f>
        <v>São Paulo</v>
      </c>
      <c r="I1547" s="3">
        <f>VLOOKUP(VLOOKUP(B1547,[1]Vendas!A:C,3,FALSE),[1]Vendedores!A:E,4,FALSE)</f>
        <v>7.0000000000000007E-2</v>
      </c>
      <c r="J1547" t="str">
        <f>VLOOKUP(C1547,[1]Produtos!A:D,2,FALSE)</f>
        <v>Computador desktop</v>
      </c>
      <c r="K1547" s="5">
        <f>VLOOKUP(C1547,[1]Produtos!A:D,3,FALSE)</f>
        <v>5200</v>
      </c>
      <c r="L1547" s="5">
        <f t="shared" si="72"/>
        <v>52000</v>
      </c>
      <c r="M1547" s="5">
        <f t="shared" si="73"/>
        <v>2080</v>
      </c>
      <c r="N1547" s="5">
        <f t="shared" si="74"/>
        <v>49920</v>
      </c>
      <c r="O1547" t="str">
        <f>VLOOKUP(VLOOKUP(C1547,[1]Produtos!A:D,4,FALSE),[1]Categorias!A:B,2,FALSE)</f>
        <v>Hardwares</v>
      </c>
    </row>
    <row r="1548" spans="1:15" x14ac:dyDescent="0.3">
      <c r="A1548">
        <v>1547</v>
      </c>
      <c r="B1548">
        <v>959</v>
      </c>
      <c r="C1548">
        <v>2</v>
      </c>
      <c r="D1548">
        <v>2</v>
      </c>
      <c r="E1548" s="3">
        <v>0.04</v>
      </c>
      <c r="F1548" s="4">
        <f>VLOOKUP(B1548,[1]Vendas!A:C,2,FALSE)</f>
        <v>44033</v>
      </c>
      <c r="G1548" t="str">
        <f>VLOOKUP(VLOOKUP(B1548,[1]Vendas!A:C,3,FALSE),[1]Vendedores!A:B,2,FALSE)</f>
        <v>Almira Buarque</v>
      </c>
      <c r="H1548" t="str">
        <f>VLOOKUP(VLOOKUP(VLOOKUP(B1548,[1]Vendas!A:C,3,FALSE),[1]Vendedores!A:E,5,FALSE),[1]Filiais!A:B,2,FALSE)</f>
        <v>Rio de Janeiro</v>
      </c>
      <c r="I1548" s="3">
        <f>VLOOKUP(VLOOKUP(B1548,[1]Vendas!A:C,3,FALSE),[1]Vendedores!A:E,4,FALSE)</f>
        <v>0.04</v>
      </c>
      <c r="J1548" t="str">
        <f>VLOOKUP(C1548,[1]Produtos!A:D,2,FALSE)</f>
        <v>Impressora</v>
      </c>
      <c r="K1548" s="5">
        <f>VLOOKUP(C1548,[1]Produtos!A:D,3,FALSE)</f>
        <v>2100</v>
      </c>
      <c r="L1548" s="5">
        <f t="shared" si="72"/>
        <v>4200</v>
      </c>
      <c r="M1548" s="5">
        <f t="shared" si="73"/>
        <v>168</v>
      </c>
      <c r="N1548" s="5">
        <f t="shared" si="74"/>
        <v>4032</v>
      </c>
      <c r="O1548" t="str">
        <f>VLOOKUP(VLOOKUP(C1548,[1]Produtos!A:D,4,FALSE),[1]Categorias!A:B,2,FALSE)</f>
        <v>Hardwares</v>
      </c>
    </row>
    <row r="1549" spans="1:15" x14ac:dyDescent="0.3">
      <c r="A1549">
        <v>1548</v>
      </c>
      <c r="B1549">
        <v>1133</v>
      </c>
      <c r="C1549">
        <v>2</v>
      </c>
      <c r="D1549">
        <v>20</v>
      </c>
      <c r="E1549" s="3">
        <v>0</v>
      </c>
      <c r="F1549" s="4">
        <f>VLOOKUP(B1549,[1]Vendas!A:C,2,FALSE)</f>
        <v>43838</v>
      </c>
      <c r="G1549" t="str">
        <f>VLOOKUP(VLOOKUP(B1549,[1]Vendas!A:C,3,FALSE),[1]Vendedores!A:B,2,FALSE)</f>
        <v>Almira Buarque</v>
      </c>
      <c r="H1549" t="str">
        <f>VLOOKUP(VLOOKUP(VLOOKUP(B1549,[1]Vendas!A:C,3,FALSE),[1]Vendedores!A:E,5,FALSE),[1]Filiais!A:B,2,FALSE)</f>
        <v>Rio de Janeiro</v>
      </c>
      <c r="I1549" s="3">
        <f>VLOOKUP(VLOOKUP(B1549,[1]Vendas!A:C,3,FALSE),[1]Vendedores!A:E,4,FALSE)</f>
        <v>0.04</v>
      </c>
      <c r="J1549" t="str">
        <f>VLOOKUP(C1549,[1]Produtos!A:D,2,FALSE)</f>
        <v>Impressora</v>
      </c>
      <c r="K1549" s="5">
        <f>VLOOKUP(C1549,[1]Produtos!A:D,3,FALSE)</f>
        <v>2100</v>
      </c>
      <c r="L1549" s="5">
        <f t="shared" si="72"/>
        <v>42000</v>
      </c>
      <c r="M1549" s="5">
        <f t="shared" si="73"/>
        <v>0</v>
      </c>
      <c r="N1549" s="5">
        <f t="shared" si="74"/>
        <v>42000</v>
      </c>
      <c r="O1549" t="str">
        <f>VLOOKUP(VLOOKUP(C1549,[1]Produtos!A:D,4,FALSE),[1]Categorias!A:B,2,FALSE)</f>
        <v>Hardwares</v>
      </c>
    </row>
    <row r="1550" spans="1:15" x14ac:dyDescent="0.3">
      <c r="A1550">
        <v>1549</v>
      </c>
      <c r="B1550">
        <v>1069</v>
      </c>
      <c r="C1550">
        <v>5</v>
      </c>
      <c r="D1550">
        <v>5</v>
      </c>
      <c r="E1550" s="3">
        <v>0</v>
      </c>
      <c r="F1550" s="4">
        <f>VLOOKUP(B1550,[1]Vendas!A:C,2,FALSE)</f>
        <v>43955</v>
      </c>
      <c r="G1550" t="str">
        <f>VLOOKUP(VLOOKUP(B1550,[1]Vendas!A:C,3,FALSE),[1]Vendedores!A:B,2,FALSE)</f>
        <v>Jaqueline de Souza</v>
      </c>
      <c r="H1550" t="str">
        <f>VLOOKUP(VLOOKUP(VLOOKUP(B1550,[1]Vendas!A:C,3,FALSE),[1]Vendedores!A:E,5,FALSE),[1]Filiais!A:B,2,FALSE)</f>
        <v>Minas Gerais</v>
      </c>
      <c r="I1550" s="3">
        <f>VLOOKUP(VLOOKUP(B1550,[1]Vendas!A:C,3,FALSE),[1]Vendedores!A:E,4,FALSE)</f>
        <v>7.0000000000000007E-2</v>
      </c>
      <c r="J1550" t="str">
        <f>VLOOKUP(C1550,[1]Produtos!A:D,2,FALSE)</f>
        <v>Smartphone</v>
      </c>
      <c r="K1550" s="5">
        <f>VLOOKUP(C1550,[1]Produtos!A:D,3,FALSE)</f>
        <v>3200</v>
      </c>
      <c r="L1550" s="5">
        <f t="shared" si="72"/>
        <v>16000</v>
      </c>
      <c r="M1550" s="5">
        <f t="shared" si="73"/>
        <v>0</v>
      </c>
      <c r="N1550" s="5">
        <f t="shared" si="74"/>
        <v>16000</v>
      </c>
      <c r="O1550" t="str">
        <f>VLOOKUP(VLOOKUP(C1550,[1]Produtos!A:D,4,FALSE),[1]Categorias!A:B,2,FALSE)</f>
        <v>Celulares</v>
      </c>
    </row>
    <row r="1551" spans="1:15" x14ac:dyDescent="0.3">
      <c r="A1551">
        <v>1550</v>
      </c>
      <c r="B1551">
        <v>726</v>
      </c>
      <c r="C1551">
        <v>4</v>
      </c>
      <c r="D1551">
        <v>3</v>
      </c>
      <c r="E1551" s="3">
        <v>0.05</v>
      </c>
      <c r="F1551" s="4">
        <f>VLOOKUP(B1551,[1]Vendas!A:C,2,FALSE)</f>
        <v>43992</v>
      </c>
      <c r="G1551" t="str">
        <f>VLOOKUP(VLOOKUP(B1551,[1]Vendas!A:C,3,FALSE),[1]Vendedores!A:B,2,FALSE)</f>
        <v>Jaqueline de Souza</v>
      </c>
      <c r="H1551" t="str">
        <f>VLOOKUP(VLOOKUP(VLOOKUP(B1551,[1]Vendas!A:C,3,FALSE),[1]Vendedores!A:E,5,FALSE),[1]Filiais!A:B,2,FALSE)</f>
        <v>Minas Gerais</v>
      </c>
      <c r="I1551" s="3">
        <f>VLOOKUP(VLOOKUP(B1551,[1]Vendas!A:C,3,FALSE),[1]Vendedores!A:E,4,FALSE)</f>
        <v>7.0000000000000007E-2</v>
      </c>
      <c r="J1551" t="str">
        <f>VLOOKUP(C1551,[1]Produtos!A:D,2,FALSE)</f>
        <v>Mouse</v>
      </c>
      <c r="K1551" s="5">
        <f>VLOOKUP(C1551,[1]Produtos!A:D,3,FALSE)</f>
        <v>75</v>
      </c>
      <c r="L1551" s="5">
        <f t="shared" si="72"/>
        <v>225</v>
      </c>
      <c r="M1551" s="5">
        <f t="shared" si="73"/>
        <v>11.25</v>
      </c>
      <c r="N1551" s="5">
        <f t="shared" si="74"/>
        <v>213.75</v>
      </c>
      <c r="O1551" t="str">
        <f>VLOOKUP(VLOOKUP(C1551,[1]Produtos!A:D,4,FALSE),[1]Categorias!A:B,2,FALSE)</f>
        <v>Acessórios</v>
      </c>
    </row>
    <row r="1552" spans="1:15" x14ac:dyDescent="0.3">
      <c r="A1552">
        <v>1551</v>
      </c>
      <c r="B1552">
        <v>1240</v>
      </c>
      <c r="C1552">
        <v>4</v>
      </c>
      <c r="D1552">
        <v>15</v>
      </c>
      <c r="E1552" s="3">
        <v>0.03</v>
      </c>
      <c r="F1552" s="4">
        <f>VLOOKUP(B1552,[1]Vendas!A:C,2,FALSE)</f>
        <v>44025</v>
      </c>
      <c r="G1552" t="str">
        <f>VLOOKUP(VLOOKUP(B1552,[1]Vendas!A:C,3,FALSE),[1]Vendedores!A:B,2,FALSE)</f>
        <v>Filipe de Tarso</v>
      </c>
      <c r="H1552" t="str">
        <f>VLOOKUP(VLOOKUP(VLOOKUP(B1552,[1]Vendas!A:C,3,FALSE),[1]Vendedores!A:E,5,FALSE),[1]Filiais!A:B,2,FALSE)</f>
        <v>Rio de Janeiro</v>
      </c>
      <c r="I1552" s="3">
        <f>VLOOKUP(VLOOKUP(B1552,[1]Vendas!A:C,3,FALSE),[1]Vendedores!A:E,4,FALSE)</f>
        <v>0.04</v>
      </c>
      <c r="J1552" t="str">
        <f>VLOOKUP(C1552,[1]Produtos!A:D,2,FALSE)</f>
        <v>Mouse</v>
      </c>
      <c r="K1552" s="5">
        <f>VLOOKUP(C1552,[1]Produtos!A:D,3,FALSE)</f>
        <v>75</v>
      </c>
      <c r="L1552" s="5">
        <f t="shared" si="72"/>
        <v>1125</v>
      </c>
      <c r="M1552" s="5">
        <f t="shared" si="73"/>
        <v>33.75</v>
      </c>
      <c r="N1552" s="5">
        <f t="shared" si="74"/>
        <v>1091.25</v>
      </c>
      <c r="O1552" t="str">
        <f>VLOOKUP(VLOOKUP(C1552,[1]Produtos!A:D,4,FALSE),[1]Categorias!A:B,2,FALSE)</f>
        <v>Acessórios</v>
      </c>
    </row>
    <row r="1553" spans="1:15" x14ac:dyDescent="0.3">
      <c r="A1553">
        <v>1552</v>
      </c>
      <c r="B1553">
        <v>711</v>
      </c>
      <c r="C1553">
        <v>7</v>
      </c>
      <c r="D1553">
        <v>32</v>
      </c>
      <c r="E1553" s="3">
        <v>0</v>
      </c>
      <c r="F1553" s="4">
        <f>VLOOKUP(B1553,[1]Vendas!A:C,2,FALSE)</f>
        <v>44121</v>
      </c>
      <c r="G1553" t="str">
        <f>VLOOKUP(VLOOKUP(B1553,[1]Vendas!A:C,3,FALSE),[1]Vendedores!A:B,2,FALSE)</f>
        <v>Augusto Carlos</v>
      </c>
      <c r="H1553" t="str">
        <f>VLOOKUP(VLOOKUP(VLOOKUP(B1553,[1]Vendas!A:C,3,FALSE),[1]Vendedores!A:E,5,FALSE),[1]Filiais!A:B,2,FALSE)</f>
        <v>São Paulo</v>
      </c>
      <c r="I1553" s="3">
        <f>VLOOKUP(VLOOKUP(B1553,[1]Vendas!A:C,3,FALSE),[1]Vendedores!A:E,4,FALSE)</f>
        <v>0.08</v>
      </c>
      <c r="J1553" t="str">
        <f>VLOOKUP(C1553,[1]Produtos!A:D,2,FALSE)</f>
        <v>Roteador</v>
      </c>
      <c r="K1553" s="5">
        <f>VLOOKUP(C1553,[1]Produtos!A:D,3,FALSE)</f>
        <v>320</v>
      </c>
      <c r="L1553" s="5">
        <f t="shared" si="72"/>
        <v>10240</v>
      </c>
      <c r="M1553" s="5">
        <f t="shared" si="73"/>
        <v>0</v>
      </c>
      <c r="N1553" s="5">
        <f t="shared" si="74"/>
        <v>10240</v>
      </c>
      <c r="O1553" t="str">
        <f>VLOOKUP(VLOOKUP(C1553,[1]Produtos!A:D,4,FALSE),[1]Categorias!A:B,2,FALSE)</f>
        <v>Hardwares</v>
      </c>
    </row>
    <row r="1554" spans="1:15" x14ac:dyDescent="0.3">
      <c r="A1554">
        <v>1553</v>
      </c>
      <c r="B1554">
        <v>679</v>
      </c>
      <c r="C1554">
        <v>5</v>
      </c>
      <c r="D1554">
        <v>4</v>
      </c>
      <c r="E1554" s="3">
        <v>0.01</v>
      </c>
      <c r="F1554" s="4">
        <f>VLOOKUP(B1554,[1]Vendas!A:C,2,FALSE)</f>
        <v>44060</v>
      </c>
      <c r="G1554" t="str">
        <f>VLOOKUP(VLOOKUP(B1554,[1]Vendas!A:C,3,FALSE),[1]Vendedores!A:B,2,FALSE)</f>
        <v>Almira Buarque</v>
      </c>
      <c r="H1554" t="str">
        <f>VLOOKUP(VLOOKUP(VLOOKUP(B1554,[1]Vendas!A:C,3,FALSE),[1]Vendedores!A:E,5,FALSE),[1]Filiais!A:B,2,FALSE)</f>
        <v>Rio de Janeiro</v>
      </c>
      <c r="I1554" s="3">
        <f>VLOOKUP(VLOOKUP(B1554,[1]Vendas!A:C,3,FALSE),[1]Vendedores!A:E,4,FALSE)</f>
        <v>0.04</v>
      </c>
      <c r="J1554" t="str">
        <f>VLOOKUP(C1554,[1]Produtos!A:D,2,FALSE)</f>
        <v>Smartphone</v>
      </c>
      <c r="K1554" s="5">
        <f>VLOOKUP(C1554,[1]Produtos!A:D,3,FALSE)</f>
        <v>3200</v>
      </c>
      <c r="L1554" s="5">
        <f t="shared" si="72"/>
        <v>12800</v>
      </c>
      <c r="M1554" s="5">
        <f t="shared" si="73"/>
        <v>128</v>
      </c>
      <c r="N1554" s="5">
        <f t="shared" si="74"/>
        <v>12672</v>
      </c>
      <c r="O1554" t="str">
        <f>VLOOKUP(VLOOKUP(C1554,[1]Produtos!A:D,4,FALSE),[1]Categorias!A:B,2,FALSE)</f>
        <v>Celulares</v>
      </c>
    </row>
    <row r="1555" spans="1:15" x14ac:dyDescent="0.3">
      <c r="A1555">
        <v>1554</v>
      </c>
      <c r="B1555">
        <v>197</v>
      </c>
      <c r="C1555">
        <v>1</v>
      </c>
      <c r="D1555">
        <v>12</v>
      </c>
      <c r="E1555" s="3">
        <v>0.03</v>
      </c>
      <c r="F1555" s="4">
        <f>VLOOKUP(B1555,[1]Vendas!A:C,2,FALSE)</f>
        <v>43927</v>
      </c>
      <c r="G1555" t="str">
        <f>VLOOKUP(VLOOKUP(B1555,[1]Vendas!A:C,3,FALSE),[1]Vendedores!A:B,2,FALSE)</f>
        <v>Débora Albuquerque</v>
      </c>
      <c r="H1555" t="str">
        <f>VLOOKUP(VLOOKUP(VLOOKUP(B1555,[1]Vendas!A:C,3,FALSE),[1]Vendedores!A:E,5,FALSE),[1]Filiais!A:B,2,FALSE)</f>
        <v>São Paulo</v>
      </c>
      <c r="I1555" s="3">
        <f>VLOOKUP(VLOOKUP(B1555,[1]Vendas!A:C,3,FALSE),[1]Vendedores!A:E,4,FALSE)</f>
        <v>0.02</v>
      </c>
      <c r="J1555" t="str">
        <f>VLOOKUP(C1555,[1]Produtos!A:D,2,FALSE)</f>
        <v>Computador desktop</v>
      </c>
      <c r="K1555" s="5">
        <f>VLOOKUP(C1555,[1]Produtos!A:D,3,FALSE)</f>
        <v>5200</v>
      </c>
      <c r="L1555" s="5">
        <f t="shared" si="72"/>
        <v>62400</v>
      </c>
      <c r="M1555" s="5">
        <f t="shared" si="73"/>
        <v>1872</v>
      </c>
      <c r="N1555" s="5">
        <f t="shared" si="74"/>
        <v>60528</v>
      </c>
      <c r="O1555" t="str">
        <f>VLOOKUP(VLOOKUP(C1555,[1]Produtos!A:D,4,FALSE),[1]Categorias!A:B,2,FALSE)</f>
        <v>Hardwares</v>
      </c>
    </row>
    <row r="1556" spans="1:15" x14ac:dyDescent="0.3">
      <c r="A1556">
        <v>1555</v>
      </c>
      <c r="B1556">
        <v>829</v>
      </c>
      <c r="C1556">
        <v>2</v>
      </c>
      <c r="D1556">
        <v>7</v>
      </c>
      <c r="E1556" s="3">
        <v>0.01</v>
      </c>
      <c r="F1556" s="4">
        <f>VLOOKUP(B1556,[1]Vendas!A:C,2,FALSE)</f>
        <v>44051</v>
      </c>
      <c r="G1556" t="str">
        <f>VLOOKUP(VLOOKUP(B1556,[1]Vendas!A:C,3,FALSE),[1]Vendedores!A:B,2,FALSE)</f>
        <v>Antônio da Costa</v>
      </c>
      <c r="H1556" t="str">
        <f>VLOOKUP(VLOOKUP(VLOOKUP(B1556,[1]Vendas!A:C,3,FALSE),[1]Vendedores!A:E,5,FALSE),[1]Filiais!A:B,2,FALSE)</f>
        <v>São Paulo</v>
      </c>
      <c r="I1556" s="3">
        <f>VLOOKUP(VLOOKUP(B1556,[1]Vendas!A:C,3,FALSE),[1]Vendedores!A:E,4,FALSE)</f>
        <v>7.0000000000000007E-2</v>
      </c>
      <c r="J1556" t="str">
        <f>VLOOKUP(C1556,[1]Produtos!A:D,2,FALSE)</f>
        <v>Impressora</v>
      </c>
      <c r="K1556" s="5">
        <f>VLOOKUP(C1556,[1]Produtos!A:D,3,FALSE)</f>
        <v>2100</v>
      </c>
      <c r="L1556" s="5">
        <f t="shared" si="72"/>
        <v>14700</v>
      </c>
      <c r="M1556" s="5">
        <f t="shared" si="73"/>
        <v>147</v>
      </c>
      <c r="N1556" s="5">
        <f t="shared" si="74"/>
        <v>14553</v>
      </c>
      <c r="O1556" t="str">
        <f>VLOOKUP(VLOOKUP(C1556,[1]Produtos!A:D,4,FALSE),[1]Categorias!A:B,2,FALSE)</f>
        <v>Hardwares</v>
      </c>
    </row>
    <row r="1557" spans="1:15" x14ac:dyDescent="0.3">
      <c r="A1557">
        <v>1556</v>
      </c>
      <c r="B1557">
        <v>435</v>
      </c>
      <c r="C1557">
        <v>10</v>
      </c>
      <c r="D1557">
        <v>9</v>
      </c>
      <c r="E1557" s="3">
        <v>0.01</v>
      </c>
      <c r="F1557" s="4">
        <f>VLOOKUP(B1557,[1]Vendas!A:C,2,FALSE)</f>
        <v>44151</v>
      </c>
      <c r="G1557" t="str">
        <f>VLOOKUP(VLOOKUP(B1557,[1]Vendas!A:C,3,FALSE),[1]Vendedores!A:B,2,FALSE)</f>
        <v>Filipe de Tarso</v>
      </c>
      <c r="H1557" t="str">
        <f>VLOOKUP(VLOOKUP(VLOOKUP(B1557,[1]Vendas!A:C,3,FALSE),[1]Vendedores!A:E,5,FALSE),[1]Filiais!A:B,2,FALSE)</f>
        <v>Rio de Janeiro</v>
      </c>
      <c r="I1557" s="3">
        <f>VLOOKUP(VLOOKUP(B1557,[1]Vendas!A:C,3,FALSE),[1]Vendedores!A:E,4,FALSE)</f>
        <v>0.04</v>
      </c>
      <c r="J1557" t="str">
        <f>VLOOKUP(C1557,[1]Produtos!A:D,2,FALSE)</f>
        <v>Caneta</v>
      </c>
      <c r="K1557" s="5">
        <f>VLOOKUP(C1557,[1]Produtos!A:D,3,FALSE)</f>
        <v>15</v>
      </c>
      <c r="L1557" s="5">
        <f t="shared" si="72"/>
        <v>135</v>
      </c>
      <c r="M1557" s="5">
        <f t="shared" si="73"/>
        <v>1.35</v>
      </c>
      <c r="N1557" s="5">
        <f t="shared" si="74"/>
        <v>133.65</v>
      </c>
      <c r="O1557" t="str">
        <f>VLOOKUP(VLOOKUP(C1557,[1]Produtos!A:D,4,FALSE),[1]Categorias!A:B,2,FALSE)</f>
        <v>Papelaria</v>
      </c>
    </row>
    <row r="1558" spans="1:15" x14ac:dyDescent="0.3">
      <c r="A1558">
        <v>1557</v>
      </c>
      <c r="B1558">
        <v>1240</v>
      </c>
      <c r="C1558">
        <v>9</v>
      </c>
      <c r="D1558">
        <v>24</v>
      </c>
      <c r="E1558" s="3">
        <v>0.05</v>
      </c>
      <c r="F1558" s="4">
        <f>VLOOKUP(B1558,[1]Vendas!A:C,2,FALSE)</f>
        <v>44025</v>
      </c>
      <c r="G1558" t="str">
        <f>VLOOKUP(VLOOKUP(B1558,[1]Vendas!A:C,3,FALSE),[1]Vendedores!A:B,2,FALSE)</f>
        <v>Filipe de Tarso</v>
      </c>
      <c r="H1558" t="str">
        <f>VLOOKUP(VLOOKUP(VLOOKUP(B1558,[1]Vendas!A:C,3,FALSE),[1]Vendedores!A:E,5,FALSE),[1]Filiais!A:B,2,FALSE)</f>
        <v>Rio de Janeiro</v>
      </c>
      <c r="I1558" s="3">
        <f>VLOOKUP(VLOOKUP(B1558,[1]Vendas!A:C,3,FALSE),[1]Vendedores!A:E,4,FALSE)</f>
        <v>0.04</v>
      </c>
      <c r="J1558" t="str">
        <f>VLOOKUP(C1558,[1]Produtos!A:D,2,FALSE)</f>
        <v>Papel A4</v>
      </c>
      <c r="K1558" s="5">
        <f>VLOOKUP(C1558,[1]Produtos!A:D,3,FALSE)</f>
        <v>90</v>
      </c>
      <c r="L1558" s="5">
        <f t="shared" si="72"/>
        <v>2160</v>
      </c>
      <c r="M1558" s="5">
        <f t="shared" si="73"/>
        <v>108</v>
      </c>
      <c r="N1558" s="5">
        <f t="shared" si="74"/>
        <v>2052</v>
      </c>
      <c r="O1558" t="str">
        <f>VLOOKUP(VLOOKUP(C1558,[1]Produtos!A:D,4,FALSE),[1]Categorias!A:B,2,FALSE)</f>
        <v>Papelaria</v>
      </c>
    </row>
    <row r="1559" spans="1:15" x14ac:dyDescent="0.3">
      <c r="A1559">
        <v>1558</v>
      </c>
      <c r="B1559">
        <v>902</v>
      </c>
      <c r="C1559">
        <v>7</v>
      </c>
      <c r="D1559">
        <v>20</v>
      </c>
      <c r="E1559" s="3">
        <v>0.05</v>
      </c>
      <c r="F1559" s="4">
        <f>VLOOKUP(B1559,[1]Vendas!A:C,2,FALSE)</f>
        <v>44108</v>
      </c>
      <c r="G1559" t="str">
        <f>VLOOKUP(VLOOKUP(B1559,[1]Vendas!A:C,3,FALSE),[1]Vendedores!A:B,2,FALSE)</f>
        <v>Solange Almeida</v>
      </c>
      <c r="H1559" t="str">
        <f>VLOOKUP(VLOOKUP(VLOOKUP(B1559,[1]Vendas!A:C,3,FALSE),[1]Vendedores!A:E,5,FALSE),[1]Filiais!A:B,2,FALSE)</f>
        <v>Rio de Janeiro</v>
      </c>
      <c r="I1559" s="3">
        <f>VLOOKUP(VLOOKUP(B1559,[1]Vendas!A:C,3,FALSE),[1]Vendedores!A:E,4,FALSE)</f>
        <v>0.01</v>
      </c>
      <c r="J1559" t="str">
        <f>VLOOKUP(C1559,[1]Produtos!A:D,2,FALSE)</f>
        <v>Roteador</v>
      </c>
      <c r="K1559" s="5">
        <f>VLOOKUP(C1559,[1]Produtos!A:D,3,FALSE)</f>
        <v>320</v>
      </c>
      <c r="L1559" s="5">
        <f t="shared" si="72"/>
        <v>6400</v>
      </c>
      <c r="M1559" s="5">
        <f t="shared" si="73"/>
        <v>320</v>
      </c>
      <c r="N1559" s="5">
        <f t="shared" si="74"/>
        <v>6080</v>
      </c>
      <c r="O1559" t="str">
        <f>VLOOKUP(VLOOKUP(C1559,[1]Produtos!A:D,4,FALSE),[1]Categorias!A:B,2,FALSE)</f>
        <v>Hardwares</v>
      </c>
    </row>
    <row r="1560" spans="1:15" x14ac:dyDescent="0.3">
      <c r="A1560">
        <v>1559</v>
      </c>
      <c r="B1560">
        <v>150</v>
      </c>
      <c r="C1560">
        <v>6</v>
      </c>
      <c r="D1560">
        <v>4</v>
      </c>
      <c r="E1560" s="3">
        <v>0</v>
      </c>
      <c r="F1560" s="4">
        <f>VLOOKUP(B1560,[1]Vendas!A:C,2,FALSE)</f>
        <v>44041</v>
      </c>
      <c r="G1560" t="str">
        <f>VLOOKUP(VLOOKUP(B1560,[1]Vendas!A:C,3,FALSE),[1]Vendedores!A:B,2,FALSE)</f>
        <v>Jaqueline de Souza</v>
      </c>
      <c r="H1560" t="str">
        <f>VLOOKUP(VLOOKUP(VLOOKUP(B1560,[1]Vendas!A:C,3,FALSE),[1]Vendedores!A:E,5,FALSE),[1]Filiais!A:B,2,FALSE)</f>
        <v>Minas Gerais</v>
      </c>
      <c r="I1560" s="3">
        <f>VLOOKUP(VLOOKUP(B1560,[1]Vendas!A:C,3,FALSE),[1]Vendedores!A:E,4,FALSE)</f>
        <v>7.0000000000000007E-2</v>
      </c>
      <c r="J1560" t="str">
        <f>VLOOKUP(C1560,[1]Produtos!A:D,2,FALSE)</f>
        <v>Carregador para celular</v>
      </c>
      <c r="K1560" s="5">
        <f>VLOOKUP(C1560,[1]Produtos!A:D,3,FALSE)</f>
        <v>150</v>
      </c>
      <c r="L1560" s="5">
        <f t="shared" si="72"/>
        <v>600</v>
      </c>
      <c r="M1560" s="5">
        <f t="shared" si="73"/>
        <v>0</v>
      </c>
      <c r="N1560" s="5">
        <f t="shared" si="74"/>
        <v>600</v>
      </c>
      <c r="O1560" t="str">
        <f>VLOOKUP(VLOOKUP(C1560,[1]Produtos!A:D,4,FALSE),[1]Categorias!A:B,2,FALSE)</f>
        <v>Celulares</v>
      </c>
    </row>
    <row r="1561" spans="1:15" x14ac:dyDescent="0.3">
      <c r="A1561">
        <v>1560</v>
      </c>
      <c r="B1561">
        <v>450</v>
      </c>
      <c r="C1561">
        <v>10</v>
      </c>
      <c r="D1561">
        <v>22</v>
      </c>
      <c r="E1561" s="3">
        <v>0.04</v>
      </c>
      <c r="F1561" s="4">
        <f>VLOOKUP(B1561,[1]Vendas!A:C,2,FALSE)</f>
        <v>44070</v>
      </c>
      <c r="G1561" t="str">
        <f>VLOOKUP(VLOOKUP(B1561,[1]Vendas!A:C,3,FALSE),[1]Vendedores!A:B,2,FALSE)</f>
        <v>Jaqueline de Souza</v>
      </c>
      <c r="H1561" t="str">
        <f>VLOOKUP(VLOOKUP(VLOOKUP(B1561,[1]Vendas!A:C,3,FALSE),[1]Vendedores!A:E,5,FALSE),[1]Filiais!A:B,2,FALSE)</f>
        <v>Minas Gerais</v>
      </c>
      <c r="I1561" s="3">
        <f>VLOOKUP(VLOOKUP(B1561,[1]Vendas!A:C,3,FALSE),[1]Vendedores!A:E,4,FALSE)</f>
        <v>7.0000000000000007E-2</v>
      </c>
      <c r="J1561" t="str">
        <f>VLOOKUP(C1561,[1]Produtos!A:D,2,FALSE)</f>
        <v>Caneta</v>
      </c>
      <c r="K1561" s="5">
        <f>VLOOKUP(C1561,[1]Produtos!A:D,3,FALSE)</f>
        <v>15</v>
      </c>
      <c r="L1561" s="5">
        <f t="shared" si="72"/>
        <v>330</v>
      </c>
      <c r="M1561" s="5">
        <f t="shared" si="73"/>
        <v>13.200000000000001</v>
      </c>
      <c r="N1561" s="5">
        <f t="shared" si="74"/>
        <v>316.8</v>
      </c>
      <c r="O1561" t="str">
        <f>VLOOKUP(VLOOKUP(C1561,[1]Produtos!A:D,4,FALSE),[1]Categorias!A:B,2,FALSE)</f>
        <v>Papelaria</v>
      </c>
    </row>
    <row r="1562" spans="1:15" x14ac:dyDescent="0.3">
      <c r="A1562">
        <v>1561</v>
      </c>
      <c r="B1562">
        <v>695</v>
      </c>
      <c r="C1562">
        <v>1</v>
      </c>
      <c r="D1562">
        <v>25</v>
      </c>
      <c r="E1562" s="3">
        <v>0.02</v>
      </c>
      <c r="F1562" s="4">
        <f>VLOOKUP(B1562,[1]Vendas!A:C,2,FALSE)</f>
        <v>43898</v>
      </c>
      <c r="G1562" t="str">
        <f>VLOOKUP(VLOOKUP(B1562,[1]Vendas!A:C,3,FALSE),[1]Vendedores!A:B,2,FALSE)</f>
        <v>Solange Almeida</v>
      </c>
      <c r="H1562" t="str">
        <f>VLOOKUP(VLOOKUP(VLOOKUP(B1562,[1]Vendas!A:C,3,FALSE),[1]Vendedores!A:E,5,FALSE),[1]Filiais!A:B,2,FALSE)</f>
        <v>Rio de Janeiro</v>
      </c>
      <c r="I1562" s="3">
        <f>VLOOKUP(VLOOKUP(B1562,[1]Vendas!A:C,3,FALSE),[1]Vendedores!A:E,4,FALSE)</f>
        <v>0.01</v>
      </c>
      <c r="J1562" t="str">
        <f>VLOOKUP(C1562,[1]Produtos!A:D,2,FALSE)</f>
        <v>Computador desktop</v>
      </c>
      <c r="K1562" s="5">
        <f>VLOOKUP(C1562,[1]Produtos!A:D,3,FALSE)</f>
        <v>5200</v>
      </c>
      <c r="L1562" s="5">
        <f t="shared" si="72"/>
        <v>130000</v>
      </c>
      <c r="M1562" s="5">
        <f t="shared" si="73"/>
        <v>2600</v>
      </c>
      <c r="N1562" s="5">
        <f t="shared" si="74"/>
        <v>127400</v>
      </c>
      <c r="O1562" t="str">
        <f>VLOOKUP(VLOOKUP(C1562,[1]Produtos!A:D,4,FALSE),[1]Categorias!A:B,2,FALSE)</f>
        <v>Hardwares</v>
      </c>
    </row>
    <row r="1563" spans="1:15" x14ac:dyDescent="0.3">
      <c r="A1563">
        <v>1562</v>
      </c>
      <c r="B1563">
        <v>1702</v>
      </c>
      <c r="C1563">
        <v>5</v>
      </c>
      <c r="D1563">
        <v>23</v>
      </c>
      <c r="E1563" s="3">
        <v>0.05</v>
      </c>
      <c r="F1563" s="4">
        <f>VLOOKUP(B1563,[1]Vendas!A:C,2,FALSE)</f>
        <v>44179</v>
      </c>
      <c r="G1563" t="str">
        <f>VLOOKUP(VLOOKUP(B1563,[1]Vendas!A:C,3,FALSE),[1]Vendedores!A:B,2,FALSE)</f>
        <v>Augusto Carlos</v>
      </c>
      <c r="H1563" t="str">
        <f>VLOOKUP(VLOOKUP(VLOOKUP(B1563,[1]Vendas!A:C,3,FALSE),[1]Vendedores!A:E,5,FALSE),[1]Filiais!A:B,2,FALSE)</f>
        <v>São Paulo</v>
      </c>
      <c r="I1563" s="3">
        <f>VLOOKUP(VLOOKUP(B1563,[1]Vendas!A:C,3,FALSE),[1]Vendedores!A:E,4,FALSE)</f>
        <v>0.08</v>
      </c>
      <c r="J1563" t="str">
        <f>VLOOKUP(C1563,[1]Produtos!A:D,2,FALSE)</f>
        <v>Smartphone</v>
      </c>
      <c r="K1563" s="5">
        <f>VLOOKUP(C1563,[1]Produtos!A:D,3,FALSE)</f>
        <v>3200</v>
      </c>
      <c r="L1563" s="5">
        <f t="shared" si="72"/>
        <v>73600</v>
      </c>
      <c r="M1563" s="5">
        <f t="shared" si="73"/>
        <v>3680</v>
      </c>
      <c r="N1563" s="5">
        <f t="shared" si="74"/>
        <v>69920</v>
      </c>
      <c r="O1563" t="str">
        <f>VLOOKUP(VLOOKUP(C1563,[1]Produtos!A:D,4,FALSE),[1]Categorias!A:B,2,FALSE)</f>
        <v>Celulares</v>
      </c>
    </row>
    <row r="1564" spans="1:15" x14ac:dyDescent="0.3">
      <c r="A1564">
        <v>1563</v>
      </c>
      <c r="B1564">
        <v>417</v>
      </c>
      <c r="C1564">
        <v>3</v>
      </c>
      <c r="D1564">
        <v>14</v>
      </c>
      <c r="E1564" s="3">
        <v>0</v>
      </c>
      <c r="F1564" s="4">
        <f>VLOOKUP(B1564,[1]Vendas!A:C,2,FALSE)</f>
        <v>44099</v>
      </c>
      <c r="G1564" t="str">
        <f>VLOOKUP(VLOOKUP(B1564,[1]Vendas!A:C,3,FALSE),[1]Vendedores!A:B,2,FALSE)</f>
        <v>Débora Albuquerque</v>
      </c>
      <c r="H1564" t="str">
        <f>VLOOKUP(VLOOKUP(VLOOKUP(B1564,[1]Vendas!A:C,3,FALSE),[1]Vendedores!A:E,5,FALSE),[1]Filiais!A:B,2,FALSE)</f>
        <v>São Paulo</v>
      </c>
      <c r="I1564" s="3">
        <f>VLOOKUP(VLOOKUP(B1564,[1]Vendas!A:C,3,FALSE),[1]Vendedores!A:E,4,FALSE)</f>
        <v>0.02</v>
      </c>
      <c r="J1564" t="str">
        <f>VLOOKUP(C1564,[1]Produtos!A:D,2,FALSE)</f>
        <v>Teclado</v>
      </c>
      <c r="K1564" s="5">
        <f>VLOOKUP(C1564,[1]Produtos!A:D,3,FALSE)</f>
        <v>90</v>
      </c>
      <c r="L1564" s="5">
        <f t="shared" si="72"/>
        <v>1260</v>
      </c>
      <c r="M1564" s="5">
        <f t="shared" si="73"/>
        <v>0</v>
      </c>
      <c r="N1564" s="5">
        <f t="shared" si="74"/>
        <v>1260</v>
      </c>
      <c r="O1564" t="str">
        <f>VLOOKUP(VLOOKUP(C1564,[1]Produtos!A:D,4,FALSE),[1]Categorias!A:B,2,FALSE)</f>
        <v>Acessórios</v>
      </c>
    </row>
    <row r="1565" spans="1:15" x14ac:dyDescent="0.3">
      <c r="A1565">
        <v>1564</v>
      </c>
      <c r="B1565">
        <v>731</v>
      </c>
      <c r="C1565">
        <v>4</v>
      </c>
      <c r="D1565">
        <v>1</v>
      </c>
      <c r="E1565" s="3">
        <v>0.03</v>
      </c>
      <c r="F1565" s="4">
        <f>VLOOKUP(B1565,[1]Vendas!A:C,2,FALSE)</f>
        <v>44096</v>
      </c>
      <c r="G1565" t="str">
        <f>VLOOKUP(VLOOKUP(B1565,[1]Vendas!A:C,3,FALSE),[1]Vendedores!A:B,2,FALSE)</f>
        <v>Raimundo Nonato</v>
      </c>
      <c r="H1565" t="str">
        <f>VLOOKUP(VLOOKUP(VLOOKUP(B1565,[1]Vendas!A:C,3,FALSE),[1]Vendedores!A:E,5,FALSE),[1]Filiais!A:B,2,FALSE)</f>
        <v>Minas Gerais</v>
      </c>
      <c r="I1565" s="3">
        <f>VLOOKUP(VLOOKUP(B1565,[1]Vendas!A:C,3,FALSE),[1]Vendedores!A:E,4,FALSE)</f>
        <v>0.02</v>
      </c>
      <c r="J1565" t="str">
        <f>VLOOKUP(C1565,[1]Produtos!A:D,2,FALSE)</f>
        <v>Mouse</v>
      </c>
      <c r="K1565" s="5">
        <f>VLOOKUP(C1565,[1]Produtos!A:D,3,FALSE)</f>
        <v>75</v>
      </c>
      <c r="L1565" s="5">
        <f t="shared" si="72"/>
        <v>75</v>
      </c>
      <c r="M1565" s="5">
        <f t="shared" si="73"/>
        <v>2.25</v>
      </c>
      <c r="N1565" s="5">
        <f t="shared" si="74"/>
        <v>72.75</v>
      </c>
      <c r="O1565" t="str">
        <f>VLOOKUP(VLOOKUP(C1565,[1]Produtos!A:D,4,FALSE),[1]Categorias!A:B,2,FALSE)</f>
        <v>Acessórios</v>
      </c>
    </row>
    <row r="1566" spans="1:15" x14ac:dyDescent="0.3">
      <c r="A1566">
        <v>1565</v>
      </c>
      <c r="B1566">
        <v>1032</v>
      </c>
      <c r="C1566">
        <v>8</v>
      </c>
      <c r="D1566">
        <v>19</v>
      </c>
      <c r="E1566" s="3">
        <v>0.04</v>
      </c>
      <c r="F1566" s="4">
        <f>VLOOKUP(B1566,[1]Vendas!A:C,2,FALSE)</f>
        <v>44124</v>
      </c>
      <c r="G1566" t="str">
        <f>VLOOKUP(VLOOKUP(B1566,[1]Vendas!A:C,3,FALSE),[1]Vendedores!A:B,2,FALSE)</f>
        <v>Augusto Carlos</v>
      </c>
      <c r="H1566" t="str">
        <f>VLOOKUP(VLOOKUP(VLOOKUP(B1566,[1]Vendas!A:C,3,FALSE),[1]Vendedores!A:E,5,FALSE),[1]Filiais!A:B,2,FALSE)</f>
        <v>São Paulo</v>
      </c>
      <c r="I1566" s="3">
        <f>VLOOKUP(VLOOKUP(B1566,[1]Vendas!A:C,3,FALSE),[1]Vendedores!A:E,4,FALSE)</f>
        <v>0.08</v>
      </c>
      <c r="J1566" t="str">
        <f>VLOOKUP(C1566,[1]Produtos!A:D,2,FALSE)</f>
        <v>Projetor</v>
      </c>
      <c r="K1566" s="5">
        <f>VLOOKUP(C1566,[1]Produtos!A:D,3,FALSE)</f>
        <v>2900</v>
      </c>
      <c r="L1566" s="5">
        <f t="shared" si="72"/>
        <v>55100</v>
      </c>
      <c r="M1566" s="5">
        <f t="shared" si="73"/>
        <v>2204</v>
      </c>
      <c r="N1566" s="5">
        <f t="shared" si="74"/>
        <v>52896</v>
      </c>
      <c r="O1566" t="str">
        <f>VLOOKUP(VLOOKUP(C1566,[1]Produtos!A:D,4,FALSE),[1]Categorias!A:B,2,FALSE)</f>
        <v>Hardwares</v>
      </c>
    </row>
    <row r="1567" spans="1:15" x14ac:dyDescent="0.3">
      <c r="A1567">
        <v>1566</v>
      </c>
      <c r="B1567">
        <v>635</v>
      </c>
      <c r="C1567">
        <v>10</v>
      </c>
      <c r="D1567">
        <v>23</v>
      </c>
      <c r="E1567" s="3">
        <v>0.02</v>
      </c>
      <c r="F1567" s="4">
        <f>VLOOKUP(B1567,[1]Vendas!A:C,2,FALSE)</f>
        <v>44161</v>
      </c>
      <c r="G1567" t="str">
        <f>VLOOKUP(VLOOKUP(B1567,[1]Vendas!A:C,3,FALSE),[1]Vendedores!A:B,2,FALSE)</f>
        <v>Filipe de Tarso</v>
      </c>
      <c r="H1567" t="str">
        <f>VLOOKUP(VLOOKUP(VLOOKUP(B1567,[1]Vendas!A:C,3,FALSE),[1]Vendedores!A:E,5,FALSE),[1]Filiais!A:B,2,FALSE)</f>
        <v>Rio de Janeiro</v>
      </c>
      <c r="I1567" s="3">
        <f>VLOOKUP(VLOOKUP(B1567,[1]Vendas!A:C,3,FALSE),[1]Vendedores!A:E,4,FALSE)</f>
        <v>0.04</v>
      </c>
      <c r="J1567" t="str">
        <f>VLOOKUP(C1567,[1]Produtos!A:D,2,FALSE)</f>
        <v>Caneta</v>
      </c>
      <c r="K1567" s="5">
        <f>VLOOKUP(C1567,[1]Produtos!A:D,3,FALSE)</f>
        <v>15</v>
      </c>
      <c r="L1567" s="5">
        <f t="shared" si="72"/>
        <v>345</v>
      </c>
      <c r="M1567" s="5">
        <f t="shared" si="73"/>
        <v>6.9</v>
      </c>
      <c r="N1567" s="5">
        <f t="shared" si="74"/>
        <v>338.1</v>
      </c>
      <c r="O1567" t="str">
        <f>VLOOKUP(VLOOKUP(C1567,[1]Produtos!A:D,4,FALSE),[1]Categorias!A:B,2,FALSE)</f>
        <v>Papelaria</v>
      </c>
    </row>
    <row r="1568" spans="1:15" x14ac:dyDescent="0.3">
      <c r="A1568">
        <v>1567</v>
      </c>
      <c r="B1568">
        <v>1677</v>
      </c>
      <c r="C1568">
        <v>8</v>
      </c>
      <c r="D1568">
        <v>20</v>
      </c>
      <c r="E1568" s="3">
        <v>0</v>
      </c>
      <c r="F1568" s="4">
        <f>VLOOKUP(B1568,[1]Vendas!A:C,2,FALSE)</f>
        <v>44073</v>
      </c>
      <c r="G1568" t="str">
        <f>VLOOKUP(VLOOKUP(B1568,[1]Vendas!A:C,3,FALSE),[1]Vendedores!A:B,2,FALSE)</f>
        <v>Jaqueline de Souza</v>
      </c>
      <c r="H1568" t="str">
        <f>VLOOKUP(VLOOKUP(VLOOKUP(B1568,[1]Vendas!A:C,3,FALSE),[1]Vendedores!A:E,5,FALSE),[1]Filiais!A:B,2,FALSE)</f>
        <v>Minas Gerais</v>
      </c>
      <c r="I1568" s="3">
        <f>VLOOKUP(VLOOKUP(B1568,[1]Vendas!A:C,3,FALSE),[1]Vendedores!A:E,4,FALSE)</f>
        <v>7.0000000000000007E-2</v>
      </c>
      <c r="J1568" t="str">
        <f>VLOOKUP(C1568,[1]Produtos!A:D,2,FALSE)</f>
        <v>Projetor</v>
      </c>
      <c r="K1568" s="5">
        <f>VLOOKUP(C1568,[1]Produtos!A:D,3,FALSE)</f>
        <v>2900</v>
      </c>
      <c r="L1568" s="5">
        <f t="shared" si="72"/>
        <v>58000</v>
      </c>
      <c r="M1568" s="5">
        <f t="shared" si="73"/>
        <v>0</v>
      </c>
      <c r="N1568" s="5">
        <f t="shared" si="74"/>
        <v>58000</v>
      </c>
      <c r="O1568" t="str">
        <f>VLOOKUP(VLOOKUP(C1568,[1]Produtos!A:D,4,FALSE),[1]Categorias!A:B,2,FALSE)</f>
        <v>Hardwares</v>
      </c>
    </row>
    <row r="1569" spans="1:15" x14ac:dyDescent="0.3">
      <c r="A1569">
        <v>1568</v>
      </c>
      <c r="B1569">
        <v>1333</v>
      </c>
      <c r="C1569">
        <v>7</v>
      </c>
      <c r="D1569">
        <v>3</v>
      </c>
      <c r="E1569" s="3">
        <v>0.04</v>
      </c>
      <c r="F1569" s="4">
        <f>VLOOKUP(B1569,[1]Vendas!A:C,2,FALSE)</f>
        <v>44088</v>
      </c>
      <c r="G1569" t="str">
        <f>VLOOKUP(VLOOKUP(B1569,[1]Vendas!A:C,3,FALSE),[1]Vendedores!A:B,2,FALSE)</f>
        <v>Antônio da Costa</v>
      </c>
      <c r="H1569" t="str">
        <f>VLOOKUP(VLOOKUP(VLOOKUP(B1569,[1]Vendas!A:C,3,FALSE),[1]Vendedores!A:E,5,FALSE),[1]Filiais!A:B,2,FALSE)</f>
        <v>São Paulo</v>
      </c>
      <c r="I1569" s="3">
        <f>VLOOKUP(VLOOKUP(B1569,[1]Vendas!A:C,3,FALSE),[1]Vendedores!A:E,4,FALSE)</f>
        <v>7.0000000000000007E-2</v>
      </c>
      <c r="J1569" t="str">
        <f>VLOOKUP(C1569,[1]Produtos!A:D,2,FALSE)</f>
        <v>Roteador</v>
      </c>
      <c r="K1569" s="5">
        <f>VLOOKUP(C1569,[1]Produtos!A:D,3,FALSE)</f>
        <v>320</v>
      </c>
      <c r="L1569" s="5">
        <f t="shared" si="72"/>
        <v>960</v>
      </c>
      <c r="M1569" s="5">
        <f t="shared" si="73"/>
        <v>38.4</v>
      </c>
      <c r="N1569" s="5">
        <f t="shared" si="74"/>
        <v>921.6</v>
      </c>
      <c r="O1569" t="str">
        <f>VLOOKUP(VLOOKUP(C1569,[1]Produtos!A:D,4,FALSE),[1]Categorias!A:B,2,FALSE)</f>
        <v>Hardwares</v>
      </c>
    </row>
    <row r="1570" spans="1:15" x14ac:dyDescent="0.3">
      <c r="A1570">
        <v>1569</v>
      </c>
      <c r="B1570">
        <v>601</v>
      </c>
      <c r="C1570">
        <v>9</v>
      </c>
      <c r="D1570">
        <v>10</v>
      </c>
      <c r="E1570" s="3">
        <v>0.01</v>
      </c>
      <c r="F1570" s="4">
        <f>VLOOKUP(B1570,[1]Vendas!A:C,2,FALSE)</f>
        <v>44182</v>
      </c>
      <c r="G1570" t="str">
        <f>VLOOKUP(VLOOKUP(B1570,[1]Vendas!A:C,3,FALSE),[1]Vendedores!A:B,2,FALSE)</f>
        <v>Débora Albuquerque</v>
      </c>
      <c r="H1570" t="str">
        <f>VLOOKUP(VLOOKUP(VLOOKUP(B1570,[1]Vendas!A:C,3,FALSE),[1]Vendedores!A:E,5,FALSE),[1]Filiais!A:B,2,FALSE)</f>
        <v>São Paulo</v>
      </c>
      <c r="I1570" s="3">
        <f>VLOOKUP(VLOOKUP(B1570,[1]Vendas!A:C,3,FALSE),[1]Vendedores!A:E,4,FALSE)</f>
        <v>0.02</v>
      </c>
      <c r="J1570" t="str">
        <f>VLOOKUP(C1570,[1]Produtos!A:D,2,FALSE)</f>
        <v>Papel A4</v>
      </c>
      <c r="K1570" s="5">
        <f>VLOOKUP(C1570,[1]Produtos!A:D,3,FALSE)</f>
        <v>90</v>
      </c>
      <c r="L1570" s="5">
        <f t="shared" si="72"/>
        <v>900</v>
      </c>
      <c r="M1570" s="5">
        <f t="shared" si="73"/>
        <v>9</v>
      </c>
      <c r="N1570" s="5">
        <f t="shared" si="74"/>
        <v>891</v>
      </c>
      <c r="O1570" t="str">
        <f>VLOOKUP(VLOOKUP(C1570,[1]Produtos!A:D,4,FALSE),[1]Categorias!A:B,2,FALSE)</f>
        <v>Papelaria</v>
      </c>
    </row>
    <row r="1571" spans="1:15" x14ac:dyDescent="0.3">
      <c r="A1571">
        <v>1570</v>
      </c>
      <c r="B1571">
        <v>789</v>
      </c>
      <c r="C1571">
        <v>10</v>
      </c>
      <c r="D1571">
        <v>6</v>
      </c>
      <c r="E1571" s="3">
        <v>0.03</v>
      </c>
      <c r="F1571" s="4">
        <f>VLOOKUP(B1571,[1]Vendas!A:C,2,FALSE)</f>
        <v>43896</v>
      </c>
      <c r="G1571" t="str">
        <f>VLOOKUP(VLOOKUP(B1571,[1]Vendas!A:C,3,FALSE),[1]Vendedores!A:B,2,FALSE)</f>
        <v>Augusto Carlos</v>
      </c>
      <c r="H1571" t="str">
        <f>VLOOKUP(VLOOKUP(VLOOKUP(B1571,[1]Vendas!A:C,3,FALSE),[1]Vendedores!A:E,5,FALSE),[1]Filiais!A:B,2,FALSE)</f>
        <v>São Paulo</v>
      </c>
      <c r="I1571" s="3">
        <f>VLOOKUP(VLOOKUP(B1571,[1]Vendas!A:C,3,FALSE),[1]Vendedores!A:E,4,FALSE)</f>
        <v>0.08</v>
      </c>
      <c r="J1571" t="str">
        <f>VLOOKUP(C1571,[1]Produtos!A:D,2,FALSE)</f>
        <v>Caneta</v>
      </c>
      <c r="K1571" s="5">
        <f>VLOOKUP(C1571,[1]Produtos!A:D,3,FALSE)</f>
        <v>15</v>
      </c>
      <c r="L1571" s="5">
        <f t="shared" si="72"/>
        <v>90</v>
      </c>
      <c r="M1571" s="5">
        <f t="shared" si="73"/>
        <v>2.6999999999999997</v>
      </c>
      <c r="N1571" s="5">
        <f t="shared" si="74"/>
        <v>87.3</v>
      </c>
      <c r="O1571" t="str">
        <f>VLOOKUP(VLOOKUP(C1571,[1]Produtos!A:D,4,FALSE),[1]Categorias!A:B,2,FALSE)</f>
        <v>Papelaria</v>
      </c>
    </row>
    <row r="1572" spans="1:15" x14ac:dyDescent="0.3">
      <c r="A1572">
        <v>1571</v>
      </c>
      <c r="B1572">
        <v>1770</v>
      </c>
      <c r="C1572">
        <v>5</v>
      </c>
      <c r="D1572">
        <v>14</v>
      </c>
      <c r="E1572" s="3">
        <v>0.02</v>
      </c>
      <c r="F1572" s="4">
        <f>VLOOKUP(B1572,[1]Vendas!A:C,2,FALSE)</f>
        <v>43940</v>
      </c>
      <c r="G1572" t="str">
        <f>VLOOKUP(VLOOKUP(B1572,[1]Vendas!A:C,3,FALSE),[1]Vendedores!A:B,2,FALSE)</f>
        <v>Raimundo Nonato</v>
      </c>
      <c r="H1572" t="str">
        <f>VLOOKUP(VLOOKUP(VLOOKUP(B1572,[1]Vendas!A:C,3,FALSE),[1]Vendedores!A:E,5,FALSE),[1]Filiais!A:B,2,FALSE)</f>
        <v>Minas Gerais</v>
      </c>
      <c r="I1572" s="3">
        <f>VLOOKUP(VLOOKUP(B1572,[1]Vendas!A:C,3,FALSE),[1]Vendedores!A:E,4,FALSE)</f>
        <v>0.02</v>
      </c>
      <c r="J1572" t="str">
        <f>VLOOKUP(C1572,[1]Produtos!A:D,2,FALSE)</f>
        <v>Smartphone</v>
      </c>
      <c r="K1572" s="5">
        <f>VLOOKUP(C1572,[1]Produtos!A:D,3,FALSE)</f>
        <v>3200</v>
      </c>
      <c r="L1572" s="5">
        <f t="shared" si="72"/>
        <v>44800</v>
      </c>
      <c r="M1572" s="5">
        <f t="shared" si="73"/>
        <v>896</v>
      </c>
      <c r="N1572" s="5">
        <f t="shared" si="74"/>
        <v>43904</v>
      </c>
      <c r="O1572" t="str">
        <f>VLOOKUP(VLOOKUP(C1572,[1]Produtos!A:D,4,FALSE),[1]Categorias!A:B,2,FALSE)</f>
        <v>Celulares</v>
      </c>
    </row>
    <row r="1573" spans="1:15" x14ac:dyDescent="0.3">
      <c r="A1573">
        <v>1572</v>
      </c>
      <c r="B1573">
        <v>1777</v>
      </c>
      <c r="C1573">
        <v>3</v>
      </c>
      <c r="D1573">
        <v>9</v>
      </c>
      <c r="E1573" s="3">
        <v>0.05</v>
      </c>
      <c r="F1573" s="4">
        <f>VLOOKUP(B1573,[1]Vendas!A:C,2,FALSE)</f>
        <v>43879</v>
      </c>
      <c r="G1573" t="str">
        <f>VLOOKUP(VLOOKUP(B1573,[1]Vendas!A:C,3,FALSE),[1]Vendedores!A:B,2,FALSE)</f>
        <v>Filipe de Tarso</v>
      </c>
      <c r="H1573" t="str">
        <f>VLOOKUP(VLOOKUP(VLOOKUP(B1573,[1]Vendas!A:C,3,FALSE),[1]Vendedores!A:E,5,FALSE),[1]Filiais!A:B,2,FALSE)</f>
        <v>Rio de Janeiro</v>
      </c>
      <c r="I1573" s="3">
        <f>VLOOKUP(VLOOKUP(B1573,[1]Vendas!A:C,3,FALSE),[1]Vendedores!A:E,4,FALSE)</f>
        <v>0.04</v>
      </c>
      <c r="J1573" t="str">
        <f>VLOOKUP(C1573,[1]Produtos!A:D,2,FALSE)</f>
        <v>Teclado</v>
      </c>
      <c r="K1573" s="5">
        <f>VLOOKUP(C1573,[1]Produtos!A:D,3,FALSE)</f>
        <v>90</v>
      </c>
      <c r="L1573" s="5">
        <f t="shared" si="72"/>
        <v>810</v>
      </c>
      <c r="M1573" s="5">
        <f t="shared" si="73"/>
        <v>40.5</v>
      </c>
      <c r="N1573" s="5">
        <f t="shared" si="74"/>
        <v>769.5</v>
      </c>
      <c r="O1573" t="str">
        <f>VLOOKUP(VLOOKUP(C1573,[1]Produtos!A:D,4,FALSE),[1]Categorias!A:B,2,FALSE)</f>
        <v>Acessórios</v>
      </c>
    </row>
    <row r="1574" spans="1:15" x14ac:dyDescent="0.3">
      <c r="A1574">
        <v>1573</v>
      </c>
      <c r="B1574">
        <v>419</v>
      </c>
      <c r="C1574">
        <v>3</v>
      </c>
      <c r="D1574">
        <v>11</v>
      </c>
      <c r="E1574" s="3">
        <v>0.01</v>
      </c>
      <c r="F1574" s="4">
        <f>VLOOKUP(B1574,[1]Vendas!A:C,2,FALSE)</f>
        <v>44080</v>
      </c>
      <c r="G1574" t="str">
        <f>VLOOKUP(VLOOKUP(B1574,[1]Vendas!A:C,3,FALSE),[1]Vendedores!A:B,2,FALSE)</f>
        <v>Almira Buarque</v>
      </c>
      <c r="H1574" t="str">
        <f>VLOOKUP(VLOOKUP(VLOOKUP(B1574,[1]Vendas!A:C,3,FALSE),[1]Vendedores!A:E,5,FALSE),[1]Filiais!A:B,2,FALSE)</f>
        <v>Rio de Janeiro</v>
      </c>
      <c r="I1574" s="3">
        <f>VLOOKUP(VLOOKUP(B1574,[1]Vendas!A:C,3,FALSE),[1]Vendedores!A:E,4,FALSE)</f>
        <v>0.04</v>
      </c>
      <c r="J1574" t="str">
        <f>VLOOKUP(C1574,[1]Produtos!A:D,2,FALSE)</f>
        <v>Teclado</v>
      </c>
      <c r="K1574" s="5">
        <f>VLOOKUP(C1574,[1]Produtos!A:D,3,FALSE)</f>
        <v>90</v>
      </c>
      <c r="L1574" s="5">
        <f t="shared" si="72"/>
        <v>990</v>
      </c>
      <c r="M1574" s="5">
        <f t="shared" si="73"/>
        <v>9.9</v>
      </c>
      <c r="N1574" s="5">
        <f t="shared" si="74"/>
        <v>980.1</v>
      </c>
      <c r="O1574" t="str">
        <f>VLOOKUP(VLOOKUP(C1574,[1]Produtos!A:D,4,FALSE),[1]Categorias!A:B,2,FALSE)</f>
        <v>Acessórios</v>
      </c>
    </row>
    <row r="1575" spans="1:15" x14ac:dyDescent="0.3">
      <c r="A1575">
        <v>1574</v>
      </c>
      <c r="B1575">
        <v>9</v>
      </c>
      <c r="C1575">
        <v>10</v>
      </c>
      <c r="D1575">
        <v>28</v>
      </c>
      <c r="E1575" s="3">
        <v>0.05</v>
      </c>
      <c r="F1575" s="4">
        <f>VLOOKUP(B1575,[1]Vendas!A:C,2,FALSE)</f>
        <v>43849</v>
      </c>
      <c r="G1575" t="str">
        <f>VLOOKUP(VLOOKUP(B1575,[1]Vendas!A:C,3,FALSE),[1]Vendedores!A:B,2,FALSE)</f>
        <v>Débora Albuquerque</v>
      </c>
      <c r="H1575" t="str">
        <f>VLOOKUP(VLOOKUP(VLOOKUP(B1575,[1]Vendas!A:C,3,FALSE),[1]Vendedores!A:E,5,FALSE),[1]Filiais!A:B,2,FALSE)</f>
        <v>São Paulo</v>
      </c>
      <c r="I1575" s="3">
        <f>VLOOKUP(VLOOKUP(B1575,[1]Vendas!A:C,3,FALSE),[1]Vendedores!A:E,4,FALSE)</f>
        <v>0.02</v>
      </c>
      <c r="J1575" t="str">
        <f>VLOOKUP(C1575,[1]Produtos!A:D,2,FALSE)</f>
        <v>Caneta</v>
      </c>
      <c r="K1575" s="5">
        <f>VLOOKUP(C1575,[1]Produtos!A:D,3,FALSE)</f>
        <v>15</v>
      </c>
      <c r="L1575" s="5">
        <f t="shared" si="72"/>
        <v>420</v>
      </c>
      <c r="M1575" s="5">
        <f t="shared" si="73"/>
        <v>21</v>
      </c>
      <c r="N1575" s="5">
        <f t="shared" si="74"/>
        <v>399</v>
      </c>
      <c r="O1575" t="str">
        <f>VLOOKUP(VLOOKUP(C1575,[1]Produtos!A:D,4,FALSE),[1]Categorias!A:B,2,FALSE)</f>
        <v>Papelaria</v>
      </c>
    </row>
    <row r="1576" spans="1:15" x14ac:dyDescent="0.3">
      <c r="A1576">
        <v>1575</v>
      </c>
      <c r="B1576">
        <v>248</v>
      </c>
      <c r="C1576">
        <v>4</v>
      </c>
      <c r="D1576">
        <v>23</v>
      </c>
      <c r="E1576" s="3">
        <v>0.03</v>
      </c>
      <c r="F1576" s="4">
        <f>VLOOKUP(B1576,[1]Vendas!A:C,2,FALSE)</f>
        <v>44059</v>
      </c>
      <c r="G1576" t="str">
        <f>VLOOKUP(VLOOKUP(B1576,[1]Vendas!A:C,3,FALSE),[1]Vendedores!A:B,2,FALSE)</f>
        <v>Augusto Carlos</v>
      </c>
      <c r="H1576" t="str">
        <f>VLOOKUP(VLOOKUP(VLOOKUP(B1576,[1]Vendas!A:C,3,FALSE),[1]Vendedores!A:E,5,FALSE),[1]Filiais!A:B,2,FALSE)</f>
        <v>São Paulo</v>
      </c>
      <c r="I1576" s="3">
        <f>VLOOKUP(VLOOKUP(B1576,[1]Vendas!A:C,3,FALSE),[1]Vendedores!A:E,4,FALSE)</f>
        <v>0.08</v>
      </c>
      <c r="J1576" t="str">
        <f>VLOOKUP(C1576,[1]Produtos!A:D,2,FALSE)</f>
        <v>Mouse</v>
      </c>
      <c r="K1576" s="5">
        <f>VLOOKUP(C1576,[1]Produtos!A:D,3,FALSE)</f>
        <v>75</v>
      </c>
      <c r="L1576" s="5">
        <f t="shared" si="72"/>
        <v>1725</v>
      </c>
      <c r="M1576" s="5">
        <f t="shared" si="73"/>
        <v>51.75</v>
      </c>
      <c r="N1576" s="5">
        <f t="shared" si="74"/>
        <v>1673.25</v>
      </c>
      <c r="O1576" t="str">
        <f>VLOOKUP(VLOOKUP(C1576,[1]Produtos!A:D,4,FALSE),[1]Categorias!A:B,2,FALSE)</f>
        <v>Acessórios</v>
      </c>
    </row>
    <row r="1577" spans="1:15" x14ac:dyDescent="0.3">
      <c r="A1577">
        <v>1576</v>
      </c>
      <c r="B1577">
        <v>129</v>
      </c>
      <c r="C1577">
        <v>7</v>
      </c>
      <c r="D1577">
        <v>27</v>
      </c>
      <c r="E1577" s="3">
        <v>0</v>
      </c>
      <c r="F1577" s="4">
        <f>VLOOKUP(B1577,[1]Vendas!A:C,2,FALSE)</f>
        <v>43935</v>
      </c>
      <c r="G1577" t="str">
        <f>VLOOKUP(VLOOKUP(B1577,[1]Vendas!A:C,3,FALSE),[1]Vendedores!A:B,2,FALSE)</f>
        <v>Raimundo Nonato</v>
      </c>
      <c r="H1577" t="str">
        <f>VLOOKUP(VLOOKUP(VLOOKUP(B1577,[1]Vendas!A:C,3,FALSE),[1]Vendedores!A:E,5,FALSE),[1]Filiais!A:B,2,FALSE)</f>
        <v>Minas Gerais</v>
      </c>
      <c r="I1577" s="3">
        <f>VLOOKUP(VLOOKUP(B1577,[1]Vendas!A:C,3,FALSE),[1]Vendedores!A:E,4,FALSE)</f>
        <v>0.02</v>
      </c>
      <c r="J1577" t="str">
        <f>VLOOKUP(C1577,[1]Produtos!A:D,2,FALSE)</f>
        <v>Roteador</v>
      </c>
      <c r="K1577" s="5">
        <f>VLOOKUP(C1577,[1]Produtos!A:D,3,FALSE)</f>
        <v>320</v>
      </c>
      <c r="L1577" s="5">
        <f t="shared" si="72"/>
        <v>8640</v>
      </c>
      <c r="M1577" s="5">
        <f t="shared" si="73"/>
        <v>0</v>
      </c>
      <c r="N1577" s="5">
        <f t="shared" si="74"/>
        <v>8640</v>
      </c>
      <c r="O1577" t="str">
        <f>VLOOKUP(VLOOKUP(C1577,[1]Produtos!A:D,4,FALSE),[1]Categorias!A:B,2,FALSE)</f>
        <v>Hardwares</v>
      </c>
    </row>
    <row r="1578" spans="1:15" x14ac:dyDescent="0.3">
      <c r="A1578">
        <v>1577</v>
      </c>
      <c r="B1578">
        <v>1979</v>
      </c>
      <c r="C1578">
        <v>3</v>
      </c>
      <c r="D1578">
        <v>11</v>
      </c>
      <c r="E1578" s="3">
        <v>0.01</v>
      </c>
      <c r="F1578" s="4">
        <f>VLOOKUP(B1578,[1]Vendas!A:C,2,FALSE)</f>
        <v>43932</v>
      </c>
      <c r="G1578" t="str">
        <f>VLOOKUP(VLOOKUP(B1578,[1]Vendas!A:C,3,FALSE),[1]Vendedores!A:B,2,FALSE)</f>
        <v>Raimundo Nonato</v>
      </c>
      <c r="H1578" t="str">
        <f>VLOOKUP(VLOOKUP(VLOOKUP(B1578,[1]Vendas!A:C,3,FALSE),[1]Vendedores!A:E,5,FALSE),[1]Filiais!A:B,2,FALSE)</f>
        <v>Minas Gerais</v>
      </c>
      <c r="I1578" s="3">
        <f>VLOOKUP(VLOOKUP(B1578,[1]Vendas!A:C,3,FALSE),[1]Vendedores!A:E,4,FALSE)</f>
        <v>0.02</v>
      </c>
      <c r="J1578" t="str">
        <f>VLOOKUP(C1578,[1]Produtos!A:D,2,FALSE)</f>
        <v>Teclado</v>
      </c>
      <c r="K1578" s="5">
        <f>VLOOKUP(C1578,[1]Produtos!A:D,3,FALSE)</f>
        <v>90</v>
      </c>
      <c r="L1578" s="5">
        <f t="shared" si="72"/>
        <v>990</v>
      </c>
      <c r="M1578" s="5">
        <f t="shared" si="73"/>
        <v>9.9</v>
      </c>
      <c r="N1578" s="5">
        <f t="shared" si="74"/>
        <v>980.1</v>
      </c>
      <c r="O1578" t="str">
        <f>VLOOKUP(VLOOKUP(C1578,[1]Produtos!A:D,4,FALSE),[1]Categorias!A:B,2,FALSE)</f>
        <v>Acessórios</v>
      </c>
    </row>
    <row r="1579" spans="1:15" x14ac:dyDescent="0.3">
      <c r="A1579">
        <v>1578</v>
      </c>
      <c r="B1579">
        <v>1377</v>
      </c>
      <c r="C1579">
        <v>9</v>
      </c>
      <c r="D1579">
        <v>12</v>
      </c>
      <c r="E1579" s="3">
        <v>0</v>
      </c>
      <c r="F1579" s="4">
        <f>VLOOKUP(B1579,[1]Vendas!A:C,2,FALSE)</f>
        <v>43942</v>
      </c>
      <c r="G1579" t="str">
        <f>VLOOKUP(VLOOKUP(B1579,[1]Vendas!A:C,3,FALSE),[1]Vendedores!A:B,2,FALSE)</f>
        <v>Rubens Lopes</v>
      </c>
      <c r="H1579" t="str">
        <f>VLOOKUP(VLOOKUP(VLOOKUP(B1579,[1]Vendas!A:C,3,FALSE),[1]Vendedores!A:E,5,FALSE),[1]Filiais!A:B,2,FALSE)</f>
        <v>Minas Gerais</v>
      </c>
      <c r="I1579" s="3">
        <f>VLOOKUP(VLOOKUP(B1579,[1]Vendas!A:C,3,FALSE),[1]Vendedores!A:E,4,FALSE)</f>
        <v>0.02</v>
      </c>
      <c r="J1579" t="str">
        <f>VLOOKUP(C1579,[1]Produtos!A:D,2,FALSE)</f>
        <v>Papel A4</v>
      </c>
      <c r="K1579" s="5">
        <f>VLOOKUP(C1579,[1]Produtos!A:D,3,FALSE)</f>
        <v>90</v>
      </c>
      <c r="L1579" s="5">
        <f t="shared" si="72"/>
        <v>1080</v>
      </c>
      <c r="M1579" s="5">
        <f t="shared" si="73"/>
        <v>0</v>
      </c>
      <c r="N1579" s="5">
        <f t="shared" si="74"/>
        <v>1080</v>
      </c>
      <c r="O1579" t="str">
        <f>VLOOKUP(VLOOKUP(C1579,[1]Produtos!A:D,4,FALSE),[1]Categorias!A:B,2,FALSE)</f>
        <v>Papelaria</v>
      </c>
    </row>
    <row r="1580" spans="1:15" x14ac:dyDescent="0.3">
      <c r="A1580">
        <v>1579</v>
      </c>
      <c r="B1580">
        <v>1207</v>
      </c>
      <c r="C1580">
        <v>5</v>
      </c>
      <c r="D1580">
        <v>28</v>
      </c>
      <c r="E1580" s="3">
        <v>0.04</v>
      </c>
      <c r="F1580" s="4">
        <f>VLOOKUP(B1580,[1]Vendas!A:C,2,FALSE)</f>
        <v>43990</v>
      </c>
      <c r="G1580" t="str">
        <f>VLOOKUP(VLOOKUP(B1580,[1]Vendas!A:C,3,FALSE),[1]Vendedores!A:B,2,FALSE)</f>
        <v>Antônio da Costa</v>
      </c>
      <c r="H1580" t="str">
        <f>VLOOKUP(VLOOKUP(VLOOKUP(B1580,[1]Vendas!A:C,3,FALSE),[1]Vendedores!A:E,5,FALSE),[1]Filiais!A:B,2,FALSE)</f>
        <v>São Paulo</v>
      </c>
      <c r="I1580" s="3">
        <f>VLOOKUP(VLOOKUP(B1580,[1]Vendas!A:C,3,FALSE),[1]Vendedores!A:E,4,FALSE)</f>
        <v>7.0000000000000007E-2</v>
      </c>
      <c r="J1580" t="str">
        <f>VLOOKUP(C1580,[1]Produtos!A:D,2,FALSE)</f>
        <v>Smartphone</v>
      </c>
      <c r="K1580" s="5">
        <f>VLOOKUP(C1580,[1]Produtos!A:D,3,FALSE)</f>
        <v>3200</v>
      </c>
      <c r="L1580" s="5">
        <f t="shared" si="72"/>
        <v>89600</v>
      </c>
      <c r="M1580" s="5">
        <f t="shared" si="73"/>
        <v>3584</v>
      </c>
      <c r="N1580" s="5">
        <f t="shared" si="74"/>
        <v>86016</v>
      </c>
      <c r="O1580" t="str">
        <f>VLOOKUP(VLOOKUP(C1580,[1]Produtos!A:D,4,FALSE),[1]Categorias!A:B,2,FALSE)</f>
        <v>Celulares</v>
      </c>
    </row>
    <row r="1581" spans="1:15" x14ac:dyDescent="0.3">
      <c r="A1581">
        <v>1580</v>
      </c>
      <c r="B1581">
        <v>635</v>
      </c>
      <c r="C1581">
        <v>6</v>
      </c>
      <c r="D1581">
        <v>18</v>
      </c>
      <c r="E1581" s="3">
        <v>0.05</v>
      </c>
      <c r="F1581" s="4">
        <f>VLOOKUP(B1581,[1]Vendas!A:C,2,FALSE)</f>
        <v>44161</v>
      </c>
      <c r="G1581" t="str">
        <f>VLOOKUP(VLOOKUP(B1581,[1]Vendas!A:C,3,FALSE),[1]Vendedores!A:B,2,FALSE)</f>
        <v>Filipe de Tarso</v>
      </c>
      <c r="H1581" t="str">
        <f>VLOOKUP(VLOOKUP(VLOOKUP(B1581,[1]Vendas!A:C,3,FALSE),[1]Vendedores!A:E,5,FALSE),[1]Filiais!A:B,2,FALSE)</f>
        <v>Rio de Janeiro</v>
      </c>
      <c r="I1581" s="3">
        <f>VLOOKUP(VLOOKUP(B1581,[1]Vendas!A:C,3,FALSE),[1]Vendedores!A:E,4,FALSE)</f>
        <v>0.04</v>
      </c>
      <c r="J1581" t="str">
        <f>VLOOKUP(C1581,[1]Produtos!A:D,2,FALSE)</f>
        <v>Carregador para celular</v>
      </c>
      <c r="K1581" s="5">
        <f>VLOOKUP(C1581,[1]Produtos!A:D,3,FALSE)</f>
        <v>150</v>
      </c>
      <c r="L1581" s="5">
        <f t="shared" si="72"/>
        <v>2700</v>
      </c>
      <c r="M1581" s="5">
        <f t="shared" si="73"/>
        <v>135</v>
      </c>
      <c r="N1581" s="5">
        <f t="shared" si="74"/>
        <v>2565</v>
      </c>
      <c r="O1581" t="str">
        <f>VLOOKUP(VLOOKUP(C1581,[1]Produtos!A:D,4,FALSE),[1]Categorias!A:B,2,FALSE)</f>
        <v>Celulares</v>
      </c>
    </row>
    <row r="1582" spans="1:15" x14ac:dyDescent="0.3">
      <c r="A1582">
        <v>1581</v>
      </c>
      <c r="B1582">
        <v>815</v>
      </c>
      <c r="C1582">
        <v>10</v>
      </c>
      <c r="D1582">
        <v>27</v>
      </c>
      <c r="E1582" s="3">
        <v>0.04</v>
      </c>
      <c r="F1582" s="4">
        <f>VLOOKUP(B1582,[1]Vendas!A:C,2,FALSE)</f>
        <v>44073</v>
      </c>
      <c r="G1582" t="str">
        <f>VLOOKUP(VLOOKUP(B1582,[1]Vendas!A:C,3,FALSE),[1]Vendedores!A:B,2,FALSE)</f>
        <v>Solange Almeida</v>
      </c>
      <c r="H1582" t="str">
        <f>VLOOKUP(VLOOKUP(VLOOKUP(B1582,[1]Vendas!A:C,3,FALSE),[1]Vendedores!A:E,5,FALSE),[1]Filiais!A:B,2,FALSE)</f>
        <v>Rio de Janeiro</v>
      </c>
      <c r="I1582" s="3">
        <f>VLOOKUP(VLOOKUP(B1582,[1]Vendas!A:C,3,FALSE),[1]Vendedores!A:E,4,FALSE)</f>
        <v>0.01</v>
      </c>
      <c r="J1582" t="str">
        <f>VLOOKUP(C1582,[1]Produtos!A:D,2,FALSE)</f>
        <v>Caneta</v>
      </c>
      <c r="K1582" s="5">
        <f>VLOOKUP(C1582,[1]Produtos!A:D,3,FALSE)</f>
        <v>15</v>
      </c>
      <c r="L1582" s="5">
        <f t="shared" si="72"/>
        <v>405</v>
      </c>
      <c r="M1582" s="5">
        <f t="shared" si="73"/>
        <v>16.2</v>
      </c>
      <c r="N1582" s="5">
        <f t="shared" si="74"/>
        <v>388.8</v>
      </c>
      <c r="O1582" t="str">
        <f>VLOOKUP(VLOOKUP(C1582,[1]Produtos!A:D,4,FALSE),[1]Categorias!A:B,2,FALSE)</f>
        <v>Papelaria</v>
      </c>
    </row>
    <row r="1583" spans="1:15" x14ac:dyDescent="0.3">
      <c r="A1583">
        <v>1582</v>
      </c>
      <c r="B1583">
        <v>1950</v>
      </c>
      <c r="C1583">
        <v>3</v>
      </c>
      <c r="D1583">
        <v>14</v>
      </c>
      <c r="E1583" s="3">
        <v>0.03</v>
      </c>
      <c r="F1583" s="4">
        <f>VLOOKUP(B1583,[1]Vendas!A:C,2,FALSE)</f>
        <v>44138</v>
      </c>
      <c r="G1583" t="str">
        <f>VLOOKUP(VLOOKUP(B1583,[1]Vendas!A:C,3,FALSE),[1]Vendedores!A:B,2,FALSE)</f>
        <v>Rubens Lopes</v>
      </c>
      <c r="H1583" t="str">
        <f>VLOOKUP(VLOOKUP(VLOOKUP(B1583,[1]Vendas!A:C,3,FALSE),[1]Vendedores!A:E,5,FALSE),[1]Filiais!A:B,2,FALSE)</f>
        <v>Minas Gerais</v>
      </c>
      <c r="I1583" s="3">
        <f>VLOOKUP(VLOOKUP(B1583,[1]Vendas!A:C,3,FALSE),[1]Vendedores!A:E,4,FALSE)</f>
        <v>0.02</v>
      </c>
      <c r="J1583" t="str">
        <f>VLOOKUP(C1583,[1]Produtos!A:D,2,FALSE)</f>
        <v>Teclado</v>
      </c>
      <c r="K1583" s="5">
        <f>VLOOKUP(C1583,[1]Produtos!A:D,3,FALSE)</f>
        <v>90</v>
      </c>
      <c r="L1583" s="5">
        <f t="shared" si="72"/>
        <v>1260</v>
      </c>
      <c r="M1583" s="5">
        <f t="shared" si="73"/>
        <v>37.799999999999997</v>
      </c>
      <c r="N1583" s="5">
        <f t="shared" si="74"/>
        <v>1222.2</v>
      </c>
      <c r="O1583" t="str">
        <f>VLOOKUP(VLOOKUP(C1583,[1]Produtos!A:D,4,FALSE),[1]Categorias!A:B,2,FALSE)</f>
        <v>Acessórios</v>
      </c>
    </row>
    <row r="1584" spans="1:15" x14ac:dyDescent="0.3">
      <c r="A1584">
        <v>1583</v>
      </c>
      <c r="B1584">
        <v>1270</v>
      </c>
      <c r="C1584">
        <v>8</v>
      </c>
      <c r="D1584">
        <v>28</v>
      </c>
      <c r="E1584" s="3">
        <v>0.03</v>
      </c>
      <c r="F1584" s="4">
        <f>VLOOKUP(B1584,[1]Vendas!A:C,2,FALSE)</f>
        <v>43914</v>
      </c>
      <c r="G1584" t="str">
        <f>VLOOKUP(VLOOKUP(B1584,[1]Vendas!A:C,3,FALSE),[1]Vendedores!A:B,2,FALSE)</f>
        <v>Fernanda Vasconcelos</v>
      </c>
      <c r="H1584" t="str">
        <f>VLOOKUP(VLOOKUP(VLOOKUP(B1584,[1]Vendas!A:C,3,FALSE),[1]Vendedores!A:E,5,FALSE),[1]Filiais!A:B,2,FALSE)</f>
        <v>Minas Gerais</v>
      </c>
      <c r="I1584" s="3">
        <f>VLOOKUP(VLOOKUP(B1584,[1]Vendas!A:C,3,FALSE),[1]Vendedores!A:E,4,FALSE)</f>
        <v>0.04</v>
      </c>
      <c r="J1584" t="str">
        <f>VLOOKUP(C1584,[1]Produtos!A:D,2,FALSE)</f>
        <v>Projetor</v>
      </c>
      <c r="K1584" s="5">
        <f>VLOOKUP(C1584,[1]Produtos!A:D,3,FALSE)</f>
        <v>2900</v>
      </c>
      <c r="L1584" s="5">
        <f t="shared" si="72"/>
        <v>81200</v>
      </c>
      <c r="M1584" s="5">
        <f t="shared" si="73"/>
        <v>2436</v>
      </c>
      <c r="N1584" s="5">
        <f t="shared" si="74"/>
        <v>78764</v>
      </c>
      <c r="O1584" t="str">
        <f>VLOOKUP(VLOOKUP(C1584,[1]Produtos!A:D,4,FALSE),[1]Categorias!A:B,2,FALSE)</f>
        <v>Hardwares</v>
      </c>
    </row>
    <row r="1585" spans="1:15" x14ac:dyDescent="0.3">
      <c r="A1585">
        <v>1584</v>
      </c>
      <c r="B1585">
        <v>442</v>
      </c>
      <c r="C1585">
        <v>7</v>
      </c>
      <c r="D1585">
        <v>16</v>
      </c>
      <c r="E1585" s="3">
        <v>0.01</v>
      </c>
      <c r="F1585" s="4">
        <f>VLOOKUP(B1585,[1]Vendas!A:C,2,FALSE)</f>
        <v>44085</v>
      </c>
      <c r="G1585" t="str">
        <f>VLOOKUP(VLOOKUP(B1585,[1]Vendas!A:C,3,FALSE),[1]Vendedores!A:B,2,FALSE)</f>
        <v>Raimundo Nonato</v>
      </c>
      <c r="H1585" t="str">
        <f>VLOOKUP(VLOOKUP(VLOOKUP(B1585,[1]Vendas!A:C,3,FALSE),[1]Vendedores!A:E,5,FALSE),[1]Filiais!A:B,2,FALSE)</f>
        <v>Minas Gerais</v>
      </c>
      <c r="I1585" s="3">
        <f>VLOOKUP(VLOOKUP(B1585,[1]Vendas!A:C,3,FALSE),[1]Vendedores!A:E,4,FALSE)</f>
        <v>0.02</v>
      </c>
      <c r="J1585" t="str">
        <f>VLOOKUP(C1585,[1]Produtos!A:D,2,FALSE)</f>
        <v>Roteador</v>
      </c>
      <c r="K1585" s="5">
        <f>VLOOKUP(C1585,[1]Produtos!A:D,3,FALSE)</f>
        <v>320</v>
      </c>
      <c r="L1585" s="5">
        <f t="shared" si="72"/>
        <v>5120</v>
      </c>
      <c r="M1585" s="5">
        <f t="shared" si="73"/>
        <v>51.2</v>
      </c>
      <c r="N1585" s="5">
        <f t="shared" si="74"/>
        <v>5068.8</v>
      </c>
      <c r="O1585" t="str">
        <f>VLOOKUP(VLOOKUP(C1585,[1]Produtos!A:D,4,FALSE),[1]Categorias!A:B,2,FALSE)</f>
        <v>Hardwares</v>
      </c>
    </row>
    <row r="1586" spans="1:15" x14ac:dyDescent="0.3">
      <c r="A1586">
        <v>1585</v>
      </c>
      <c r="B1586">
        <v>641</v>
      </c>
      <c r="C1586">
        <v>6</v>
      </c>
      <c r="D1586">
        <v>8</v>
      </c>
      <c r="E1586" s="3">
        <v>0</v>
      </c>
      <c r="F1586" s="4">
        <f>VLOOKUP(B1586,[1]Vendas!A:C,2,FALSE)</f>
        <v>44004</v>
      </c>
      <c r="G1586" t="str">
        <f>VLOOKUP(VLOOKUP(B1586,[1]Vendas!A:C,3,FALSE),[1]Vendedores!A:B,2,FALSE)</f>
        <v>Fernanda Vasconcelos</v>
      </c>
      <c r="H1586" t="str">
        <f>VLOOKUP(VLOOKUP(VLOOKUP(B1586,[1]Vendas!A:C,3,FALSE),[1]Vendedores!A:E,5,FALSE),[1]Filiais!A:B,2,FALSE)</f>
        <v>Minas Gerais</v>
      </c>
      <c r="I1586" s="3">
        <f>VLOOKUP(VLOOKUP(B1586,[1]Vendas!A:C,3,FALSE),[1]Vendedores!A:E,4,FALSE)</f>
        <v>0.04</v>
      </c>
      <c r="J1586" t="str">
        <f>VLOOKUP(C1586,[1]Produtos!A:D,2,FALSE)</f>
        <v>Carregador para celular</v>
      </c>
      <c r="K1586" s="5">
        <f>VLOOKUP(C1586,[1]Produtos!A:D,3,FALSE)</f>
        <v>150</v>
      </c>
      <c r="L1586" s="5">
        <f t="shared" si="72"/>
        <v>1200</v>
      </c>
      <c r="M1586" s="5">
        <f t="shared" si="73"/>
        <v>0</v>
      </c>
      <c r="N1586" s="5">
        <f t="shared" si="74"/>
        <v>1200</v>
      </c>
      <c r="O1586" t="str">
        <f>VLOOKUP(VLOOKUP(C1586,[1]Produtos!A:D,4,FALSE),[1]Categorias!A:B,2,FALSE)</f>
        <v>Celulares</v>
      </c>
    </row>
    <row r="1587" spans="1:15" x14ac:dyDescent="0.3">
      <c r="A1587">
        <v>1586</v>
      </c>
      <c r="B1587">
        <v>557</v>
      </c>
      <c r="C1587">
        <v>4</v>
      </c>
      <c r="D1587">
        <v>21</v>
      </c>
      <c r="E1587" s="3">
        <v>0.01</v>
      </c>
      <c r="F1587" s="4">
        <f>VLOOKUP(B1587,[1]Vendas!A:C,2,FALSE)</f>
        <v>44033</v>
      </c>
      <c r="G1587" t="str">
        <f>VLOOKUP(VLOOKUP(B1587,[1]Vendas!A:C,3,FALSE),[1]Vendedores!A:B,2,FALSE)</f>
        <v>Solange Almeida</v>
      </c>
      <c r="H1587" t="str">
        <f>VLOOKUP(VLOOKUP(VLOOKUP(B1587,[1]Vendas!A:C,3,FALSE),[1]Vendedores!A:E,5,FALSE),[1]Filiais!A:B,2,FALSE)</f>
        <v>Rio de Janeiro</v>
      </c>
      <c r="I1587" s="3">
        <f>VLOOKUP(VLOOKUP(B1587,[1]Vendas!A:C,3,FALSE),[1]Vendedores!A:E,4,FALSE)</f>
        <v>0.01</v>
      </c>
      <c r="J1587" t="str">
        <f>VLOOKUP(C1587,[1]Produtos!A:D,2,FALSE)</f>
        <v>Mouse</v>
      </c>
      <c r="K1587" s="5">
        <f>VLOOKUP(C1587,[1]Produtos!A:D,3,FALSE)</f>
        <v>75</v>
      </c>
      <c r="L1587" s="5">
        <f t="shared" si="72"/>
        <v>1575</v>
      </c>
      <c r="M1587" s="5">
        <f t="shared" si="73"/>
        <v>15.75</v>
      </c>
      <c r="N1587" s="5">
        <f t="shared" si="74"/>
        <v>1559.25</v>
      </c>
      <c r="O1587" t="str">
        <f>VLOOKUP(VLOOKUP(C1587,[1]Produtos!A:D,4,FALSE),[1]Categorias!A:B,2,FALSE)</f>
        <v>Acessórios</v>
      </c>
    </row>
    <row r="1588" spans="1:15" x14ac:dyDescent="0.3">
      <c r="A1588">
        <v>1587</v>
      </c>
      <c r="B1588">
        <v>1854</v>
      </c>
      <c r="C1588">
        <v>3</v>
      </c>
      <c r="D1588">
        <v>32</v>
      </c>
      <c r="E1588" s="3">
        <v>0.05</v>
      </c>
      <c r="F1588" s="4">
        <f>VLOOKUP(B1588,[1]Vendas!A:C,2,FALSE)</f>
        <v>43885</v>
      </c>
      <c r="G1588" t="str">
        <f>VLOOKUP(VLOOKUP(B1588,[1]Vendas!A:C,3,FALSE),[1]Vendedores!A:B,2,FALSE)</f>
        <v>Antônio da Costa</v>
      </c>
      <c r="H1588" t="str">
        <f>VLOOKUP(VLOOKUP(VLOOKUP(B1588,[1]Vendas!A:C,3,FALSE),[1]Vendedores!A:E,5,FALSE),[1]Filiais!A:B,2,FALSE)</f>
        <v>São Paulo</v>
      </c>
      <c r="I1588" s="3">
        <f>VLOOKUP(VLOOKUP(B1588,[1]Vendas!A:C,3,FALSE),[1]Vendedores!A:E,4,FALSE)</f>
        <v>7.0000000000000007E-2</v>
      </c>
      <c r="J1588" t="str">
        <f>VLOOKUP(C1588,[1]Produtos!A:D,2,FALSE)</f>
        <v>Teclado</v>
      </c>
      <c r="K1588" s="5">
        <f>VLOOKUP(C1588,[1]Produtos!A:D,3,FALSE)</f>
        <v>90</v>
      </c>
      <c r="L1588" s="5">
        <f t="shared" si="72"/>
        <v>2880</v>
      </c>
      <c r="M1588" s="5">
        <f t="shared" si="73"/>
        <v>144</v>
      </c>
      <c r="N1588" s="5">
        <f t="shared" si="74"/>
        <v>2736</v>
      </c>
      <c r="O1588" t="str">
        <f>VLOOKUP(VLOOKUP(C1588,[1]Produtos!A:D,4,FALSE),[1]Categorias!A:B,2,FALSE)</f>
        <v>Acessórios</v>
      </c>
    </row>
    <row r="1589" spans="1:15" x14ac:dyDescent="0.3">
      <c r="A1589">
        <v>1588</v>
      </c>
      <c r="B1589">
        <v>193</v>
      </c>
      <c r="C1589">
        <v>7</v>
      </c>
      <c r="D1589">
        <v>7</v>
      </c>
      <c r="E1589" s="3">
        <v>0.02</v>
      </c>
      <c r="F1589" s="4">
        <f>VLOOKUP(B1589,[1]Vendas!A:C,2,FALSE)</f>
        <v>43866</v>
      </c>
      <c r="G1589" t="str">
        <f>VLOOKUP(VLOOKUP(B1589,[1]Vendas!A:C,3,FALSE),[1]Vendedores!A:B,2,FALSE)</f>
        <v>Fernanda Vasconcelos</v>
      </c>
      <c r="H1589" t="str">
        <f>VLOOKUP(VLOOKUP(VLOOKUP(B1589,[1]Vendas!A:C,3,FALSE),[1]Vendedores!A:E,5,FALSE),[1]Filiais!A:B,2,FALSE)</f>
        <v>Minas Gerais</v>
      </c>
      <c r="I1589" s="3">
        <f>VLOOKUP(VLOOKUP(B1589,[1]Vendas!A:C,3,FALSE),[1]Vendedores!A:E,4,FALSE)</f>
        <v>0.04</v>
      </c>
      <c r="J1589" t="str">
        <f>VLOOKUP(C1589,[1]Produtos!A:D,2,FALSE)</f>
        <v>Roteador</v>
      </c>
      <c r="K1589" s="5">
        <f>VLOOKUP(C1589,[1]Produtos!A:D,3,FALSE)</f>
        <v>320</v>
      </c>
      <c r="L1589" s="5">
        <f t="shared" si="72"/>
        <v>2240</v>
      </c>
      <c r="M1589" s="5">
        <f t="shared" si="73"/>
        <v>44.800000000000004</v>
      </c>
      <c r="N1589" s="5">
        <f t="shared" si="74"/>
        <v>2195.1999999999998</v>
      </c>
      <c r="O1589" t="str">
        <f>VLOOKUP(VLOOKUP(C1589,[1]Produtos!A:D,4,FALSE),[1]Categorias!A:B,2,FALSE)</f>
        <v>Hardwares</v>
      </c>
    </row>
    <row r="1590" spans="1:15" x14ac:dyDescent="0.3">
      <c r="A1590">
        <v>1589</v>
      </c>
      <c r="B1590">
        <v>1700</v>
      </c>
      <c r="C1590">
        <v>10</v>
      </c>
      <c r="D1590">
        <v>8</v>
      </c>
      <c r="E1590" s="3">
        <v>0.05</v>
      </c>
      <c r="F1590" s="4">
        <f>VLOOKUP(B1590,[1]Vendas!A:C,2,FALSE)</f>
        <v>43950</v>
      </c>
      <c r="G1590" t="str">
        <f>VLOOKUP(VLOOKUP(B1590,[1]Vendas!A:C,3,FALSE),[1]Vendedores!A:B,2,FALSE)</f>
        <v>Antônio da Costa</v>
      </c>
      <c r="H1590" t="str">
        <f>VLOOKUP(VLOOKUP(VLOOKUP(B1590,[1]Vendas!A:C,3,FALSE),[1]Vendedores!A:E,5,FALSE),[1]Filiais!A:B,2,FALSE)</f>
        <v>São Paulo</v>
      </c>
      <c r="I1590" s="3">
        <f>VLOOKUP(VLOOKUP(B1590,[1]Vendas!A:C,3,FALSE),[1]Vendedores!A:E,4,FALSE)</f>
        <v>7.0000000000000007E-2</v>
      </c>
      <c r="J1590" t="str">
        <f>VLOOKUP(C1590,[1]Produtos!A:D,2,FALSE)</f>
        <v>Caneta</v>
      </c>
      <c r="K1590" s="5">
        <f>VLOOKUP(C1590,[1]Produtos!A:D,3,FALSE)</f>
        <v>15</v>
      </c>
      <c r="L1590" s="5">
        <f t="shared" si="72"/>
        <v>120</v>
      </c>
      <c r="M1590" s="5">
        <f t="shared" si="73"/>
        <v>6</v>
      </c>
      <c r="N1590" s="5">
        <f t="shared" si="74"/>
        <v>114</v>
      </c>
      <c r="O1590" t="str">
        <f>VLOOKUP(VLOOKUP(C1590,[1]Produtos!A:D,4,FALSE),[1]Categorias!A:B,2,FALSE)</f>
        <v>Papelaria</v>
      </c>
    </row>
    <row r="1591" spans="1:15" x14ac:dyDescent="0.3">
      <c r="A1591">
        <v>1590</v>
      </c>
      <c r="B1591">
        <v>1198</v>
      </c>
      <c r="C1591">
        <v>4</v>
      </c>
      <c r="D1591">
        <v>32</v>
      </c>
      <c r="E1591" s="3">
        <v>0.05</v>
      </c>
      <c r="F1591" s="4">
        <f>VLOOKUP(B1591,[1]Vendas!A:C,2,FALSE)</f>
        <v>44129</v>
      </c>
      <c r="G1591" t="str">
        <f>VLOOKUP(VLOOKUP(B1591,[1]Vendas!A:C,3,FALSE),[1]Vendedores!A:B,2,FALSE)</f>
        <v>Jaqueline de Souza</v>
      </c>
      <c r="H1591" t="str">
        <f>VLOOKUP(VLOOKUP(VLOOKUP(B1591,[1]Vendas!A:C,3,FALSE),[1]Vendedores!A:E,5,FALSE),[1]Filiais!A:B,2,FALSE)</f>
        <v>Minas Gerais</v>
      </c>
      <c r="I1591" s="3">
        <f>VLOOKUP(VLOOKUP(B1591,[1]Vendas!A:C,3,FALSE),[1]Vendedores!A:E,4,FALSE)</f>
        <v>7.0000000000000007E-2</v>
      </c>
      <c r="J1591" t="str">
        <f>VLOOKUP(C1591,[1]Produtos!A:D,2,FALSE)</f>
        <v>Mouse</v>
      </c>
      <c r="K1591" s="5">
        <f>VLOOKUP(C1591,[1]Produtos!A:D,3,FALSE)</f>
        <v>75</v>
      </c>
      <c r="L1591" s="5">
        <f t="shared" si="72"/>
        <v>2400</v>
      </c>
      <c r="M1591" s="5">
        <f t="shared" si="73"/>
        <v>120</v>
      </c>
      <c r="N1591" s="5">
        <f t="shared" si="74"/>
        <v>2280</v>
      </c>
      <c r="O1591" t="str">
        <f>VLOOKUP(VLOOKUP(C1591,[1]Produtos!A:D,4,FALSE),[1]Categorias!A:B,2,FALSE)</f>
        <v>Acessórios</v>
      </c>
    </row>
    <row r="1592" spans="1:15" x14ac:dyDescent="0.3">
      <c r="A1592">
        <v>1591</v>
      </c>
      <c r="B1592">
        <v>1713</v>
      </c>
      <c r="C1592">
        <v>7</v>
      </c>
      <c r="D1592">
        <v>22</v>
      </c>
      <c r="E1592" s="3">
        <v>0.05</v>
      </c>
      <c r="F1592" s="4">
        <f>VLOOKUP(B1592,[1]Vendas!A:C,2,FALSE)</f>
        <v>43912</v>
      </c>
      <c r="G1592" t="str">
        <f>VLOOKUP(VLOOKUP(B1592,[1]Vendas!A:C,3,FALSE),[1]Vendedores!A:B,2,FALSE)</f>
        <v>Raimundo Nonato</v>
      </c>
      <c r="H1592" t="str">
        <f>VLOOKUP(VLOOKUP(VLOOKUP(B1592,[1]Vendas!A:C,3,FALSE),[1]Vendedores!A:E,5,FALSE),[1]Filiais!A:B,2,FALSE)</f>
        <v>Minas Gerais</v>
      </c>
      <c r="I1592" s="3">
        <f>VLOOKUP(VLOOKUP(B1592,[1]Vendas!A:C,3,FALSE),[1]Vendedores!A:E,4,FALSE)</f>
        <v>0.02</v>
      </c>
      <c r="J1592" t="str">
        <f>VLOOKUP(C1592,[1]Produtos!A:D,2,FALSE)</f>
        <v>Roteador</v>
      </c>
      <c r="K1592" s="5">
        <f>VLOOKUP(C1592,[1]Produtos!A:D,3,FALSE)</f>
        <v>320</v>
      </c>
      <c r="L1592" s="5">
        <f t="shared" si="72"/>
        <v>7040</v>
      </c>
      <c r="M1592" s="5">
        <f t="shared" si="73"/>
        <v>352</v>
      </c>
      <c r="N1592" s="5">
        <f t="shared" si="74"/>
        <v>6688</v>
      </c>
      <c r="O1592" t="str">
        <f>VLOOKUP(VLOOKUP(C1592,[1]Produtos!A:D,4,FALSE),[1]Categorias!A:B,2,FALSE)</f>
        <v>Hardwares</v>
      </c>
    </row>
    <row r="1593" spans="1:15" x14ac:dyDescent="0.3">
      <c r="A1593">
        <v>1592</v>
      </c>
      <c r="B1593">
        <v>1657</v>
      </c>
      <c r="C1593">
        <v>2</v>
      </c>
      <c r="D1593">
        <v>20</v>
      </c>
      <c r="E1593" s="3">
        <v>0</v>
      </c>
      <c r="F1593" s="4">
        <f>VLOOKUP(B1593,[1]Vendas!A:C,2,FALSE)</f>
        <v>43838</v>
      </c>
      <c r="G1593" t="str">
        <f>VLOOKUP(VLOOKUP(B1593,[1]Vendas!A:C,3,FALSE),[1]Vendedores!A:B,2,FALSE)</f>
        <v>Raimundo Nonato</v>
      </c>
      <c r="H1593" t="str">
        <f>VLOOKUP(VLOOKUP(VLOOKUP(B1593,[1]Vendas!A:C,3,FALSE),[1]Vendedores!A:E,5,FALSE),[1]Filiais!A:B,2,FALSE)</f>
        <v>Minas Gerais</v>
      </c>
      <c r="I1593" s="3">
        <f>VLOOKUP(VLOOKUP(B1593,[1]Vendas!A:C,3,FALSE),[1]Vendedores!A:E,4,FALSE)</f>
        <v>0.02</v>
      </c>
      <c r="J1593" t="str">
        <f>VLOOKUP(C1593,[1]Produtos!A:D,2,FALSE)</f>
        <v>Impressora</v>
      </c>
      <c r="K1593" s="5">
        <f>VLOOKUP(C1593,[1]Produtos!A:D,3,FALSE)</f>
        <v>2100</v>
      </c>
      <c r="L1593" s="5">
        <f t="shared" si="72"/>
        <v>42000</v>
      </c>
      <c r="M1593" s="5">
        <f t="shared" si="73"/>
        <v>0</v>
      </c>
      <c r="N1593" s="5">
        <f t="shared" si="74"/>
        <v>42000</v>
      </c>
      <c r="O1593" t="str">
        <f>VLOOKUP(VLOOKUP(C1593,[1]Produtos!A:D,4,FALSE),[1]Categorias!A:B,2,FALSE)</f>
        <v>Hardwares</v>
      </c>
    </row>
    <row r="1594" spans="1:15" x14ac:dyDescent="0.3">
      <c r="A1594">
        <v>1593</v>
      </c>
      <c r="B1594">
        <v>1670</v>
      </c>
      <c r="C1594">
        <v>10</v>
      </c>
      <c r="D1594">
        <v>1</v>
      </c>
      <c r="E1594" s="3">
        <v>0.05</v>
      </c>
      <c r="F1594" s="4">
        <f>VLOOKUP(B1594,[1]Vendas!A:C,2,FALSE)</f>
        <v>43864</v>
      </c>
      <c r="G1594" t="str">
        <f>VLOOKUP(VLOOKUP(B1594,[1]Vendas!A:C,3,FALSE),[1]Vendedores!A:B,2,FALSE)</f>
        <v>Filipe de Tarso</v>
      </c>
      <c r="H1594" t="str">
        <f>VLOOKUP(VLOOKUP(VLOOKUP(B1594,[1]Vendas!A:C,3,FALSE),[1]Vendedores!A:E,5,FALSE),[1]Filiais!A:B,2,FALSE)</f>
        <v>Rio de Janeiro</v>
      </c>
      <c r="I1594" s="3">
        <f>VLOOKUP(VLOOKUP(B1594,[1]Vendas!A:C,3,FALSE),[1]Vendedores!A:E,4,FALSE)</f>
        <v>0.04</v>
      </c>
      <c r="J1594" t="str">
        <f>VLOOKUP(C1594,[1]Produtos!A:D,2,FALSE)</f>
        <v>Caneta</v>
      </c>
      <c r="K1594" s="5">
        <f>VLOOKUP(C1594,[1]Produtos!A:D,3,FALSE)</f>
        <v>15</v>
      </c>
      <c r="L1594" s="5">
        <f t="shared" si="72"/>
        <v>15</v>
      </c>
      <c r="M1594" s="5">
        <f t="shared" si="73"/>
        <v>0.75</v>
      </c>
      <c r="N1594" s="5">
        <f t="shared" si="74"/>
        <v>14.25</v>
      </c>
      <c r="O1594" t="str">
        <f>VLOOKUP(VLOOKUP(C1594,[1]Produtos!A:D,4,FALSE),[1]Categorias!A:B,2,FALSE)</f>
        <v>Papelaria</v>
      </c>
    </row>
    <row r="1595" spans="1:15" x14ac:dyDescent="0.3">
      <c r="A1595">
        <v>1594</v>
      </c>
      <c r="B1595">
        <v>262</v>
      </c>
      <c r="C1595">
        <v>8</v>
      </c>
      <c r="D1595">
        <v>13</v>
      </c>
      <c r="E1595" s="3">
        <v>0.02</v>
      </c>
      <c r="F1595" s="4">
        <f>VLOOKUP(B1595,[1]Vendas!A:C,2,FALSE)</f>
        <v>43998</v>
      </c>
      <c r="G1595" t="str">
        <f>VLOOKUP(VLOOKUP(B1595,[1]Vendas!A:C,3,FALSE),[1]Vendedores!A:B,2,FALSE)</f>
        <v>Rubens Lopes</v>
      </c>
      <c r="H1595" t="str">
        <f>VLOOKUP(VLOOKUP(VLOOKUP(B1595,[1]Vendas!A:C,3,FALSE),[1]Vendedores!A:E,5,FALSE),[1]Filiais!A:B,2,FALSE)</f>
        <v>Minas Gerais</v>
      </c>
      <c r="I1595" s="3">
        <f>VLOOKUP(VLOOKUP(B1595,[1]Vendas!A:C,3,FALSE),[1]Vendedores!A:E,4,FALSE)</f>
        <v>0.02</v>
      </c>
      <c r="J1595" t="str">
        <f>VLOOKUP(C1595,[1]Produtos!A:D,2,FALSE)</f>
        <v>Projetor</v>
      </c>
      <c r="K1595" s="5">
        <f>VLOOKUP(C1595,[1]Produtos!A:D,3,FALSE)</f>
        <v>2900</v>
      </c>
      <c r="L1595" s="5">
        <f t="shared" si="72"/>
        <v>37700</v>
      </c>
      <c r="M1595" s="5">
        <f t="shared" si="73"/>
        <v>754</v>
      </c>
      <c r="N1595" s="5">
        <f t="shared" si="74"/>
        <v>36946</v>
      </c>
      <c r="O1595" t="str">
        <f>VLOOKUP(VLOOKUP(C1595,[1]Produtos!A:D,4,FALSE),[1]Categorias!A:B,2,FALSE)</f>
        <v>Hardwares</v>
      </c>
    </row>
    <row r="1596" spans="1:15" x14ac:dyDescent="0.3">
      <c r="A1596">
        <v>1595</v>
      </c>
      <c r="B1596">
        <v>700</v>
      </c>
      <c r="C1596">
        <v>3</v>
      </c>
      <c r="D1596">
        <v>32</v>
      </c>
      <c r="E1596" s="3">
        <v>0</v>
      </c>
      <c r="F1596" s="4">
        <f>VLOOKUP(B1596,[1]Vendas!A:C,2,FALSE)</f>
        <v>44130</v>
      </c>
      <c r="G1596" t="str">
        <f>VLOOKUP(VLOOKUP(B1596,[1]Vendas!A:C,3,FALSE),[1]Vendedores!A:B,2,FALSE)</f>
        <v>Rubens Lopes</v>
      </c>
      <c r="H1596" t="str">
        <f>VLOOKUP(VLOOKUP(VLOOKUP(B1596,[1]Vendas!A:C,3,FALSE),[1]Vendedores!A:E,5,FALSE),[1]Filiais!A:B,2,FALSE)</f>
        <v>Minas Gerais</v>
      </c>
      <c r="I1596" s="3">
        <f>VLOOKUP(VLOOKUP(B1596,[1]Vendas!A:C,3,FALSE),[1]Vendedores!A:E,4,FALSE)</f>
        <v>0.02</v>
      </c>
      <c r="J1596" t="str">
        <f>VLOOKUP(C1596,[1]Produtos!A:D,2,FALSE)</f>
        <v>Teclado</v>
      </c>
      <c r="K1596" s="5">
        <f>VLOOKUP(C1596,[1]Produtos!A:D,3,FALSE)</f>
        <v>90</v>
      </c>
      <c r="L1596" s="5">
        <f t="shared" si="72"/>
        <v>2880</v>
      </c>
      <c r="M1596" s="5">
        <f t="shared" si="73"/>
        <v>0</v>
      </c>
      <c r="N1596" s="5">
        <f t="shared" si="74"/>
        <v>2880</v>
      </c>
      <c r="O1596" t="str">
        <f>VLOOKUP(VLOOKUP(C1596,[1]Produtos!A:D,4,FALSE),[1]Categorias!A:B,2,FALSE)</f>
        <v>Acessórios</v>
      </c>
    </row>
    <row r="1597" spans="1:15" x14ac:dyDescent="0.3">
      <c r="A1597">
        <v>1596</v>
      </c>
      <c r="B1597">
        <v>298</v>
      </c>
      <c r="C1597">
        <v>5</v>
      </c>
      <c r="D1597">
        <v>22</v>
      </c>
      <c r="E1597" s="3">
        <v>0</v>
      </c>
      <c r="F1597" s="4">
        <f>VLOOKUP(B1597,[1]Vendas!A:C,2,FALSE)</f>
        <v>43871</v>
      </c>
      <c r="G1597" t="str">
        <f>VLOOKUP(VLOOKUP(B1597,[1]Vendas!A:C,3,FALSE),[1]Vendedores!A:B,2,FALSE)</f>
        <v>Almira Buarque</v>
      </c>
      <c r="H1597" t="str">
        <f>VLOOKUP(VLOOKUP(VLOOKUP(B1597,[1]Vendas!A:C,3,FALSE),[1]Vendedores!A:E,5,FALSE),[1]Filiais!A:B,2,FALSE)</f>
        <v>Rio de Janeiro</v>
      </c>
      <c r="I1597" s="3">
        <f>VLOOKUP(VLOOKUP(B1597,[1]Vendas!A:C,3,FALSE),[1]Vendedores!A:E,4,FALSE)</f>
        <v>0.04</v>
      </c>
      <c r="J1597" t="str">
        <f>VLOOKUP(C1597,[1]Produtos!A:D,2,FALSE)</f>
        <v>Smartphone</v>
      </c>
      <c r="K1597" s="5">
        <f>VLOOKUP(C1597,[1]Produtos!A:D,3,FALSE)</f>
        <v>3200</v>
      </c>
      <c r="L1597" s="5">
        <f t="shared" si="72"/>
        <v>70400</v>
      </c>
      <c r="M1597" s="5">
        <f t="shared" si="73"/>
        <v>0</v>
      </c>
      <c r="N1597" s="5">
        <f t="shared" si="74"/>
        <v>70400</v>
      </c>
      <c r="O1597" t="str">
        <f>VLOOKUP(VLOOKUP(C1597,[1]Produtos!A:D,4,FALSE),[1]Categorias!A:B,2,FALSE)</f>
        <v>Celulares</v>
      </c>
    </row>
    <row r="1598" spans="1:15" x14ac:dyDescent="0.3">
      <c r="A1598">
        <v>1597</v>
      </c>
      <c r="B1598">
        <v>1489</v>
      </c>
      <c r="C1598">
        <v>6</v>
      </c>
      <c r="D1598">
        <v>24</v>
      </c>
      <c r="E1598" s="3">
        <v>0</v>
      </c>
      <c r="F1598" s="4">
        <f>VLOOKUP(B1598,[1]Vendas!A:C,2,FALSE)</f>
        <v>44151</v>
      </c>
      <c r="G1598" t="str">
        <f>VLOOKUP(VLOOKUP(B1598,[1]Vendas!A:C,3,FALSE),[1]Vendedores!A:B,2,FALSE)</f>
        <v>Augusto Carlos</v>
      </c>
      <c r="H1598" t="str">
        <f>VLOOKUP(VLOOKUP(VLOOKUP(B1598,[1]Vendas!A:C,3,FALSE),[1]Vendedores!A:E,5,FALSE),[1]Filiais!A:B,2,FALSE)</f>
        <v>São Paulo</v>
      </c>
      <c r="I1598" s="3">
        <f>VLOOKUP(VLOOKUP(B1598,[1]Vendas!A:C,3,FALSE),[1]Vendedores!A:E,4,FALSE)</f>
        <v>0.08</v>
      </c>
      <c r="J1598" t="str">
        <f>VLOOKUP(C1598,[1]Produtos!A:D,2,FALSE)</f>
        <v>Carregador para celular</v>
      </c>
      <c r="K1598" s="5">
        <f>VLOOKUP(C1598,[1]Produtos!A:D,3,FALSE)</f>
        <v>150</v>
      </c>
      <c r="L1598" s="5">
        <f t="shared" si="72"/>
        <v>3600</v>
      </c>
      <c r="M1598" s="5">
        <f t="shared" si="73"/>
        <v>0</v>
      </c>
      <c r="N1598" s="5">
        <f t="shared" si="74"/>
        <v>3600</v>
      </c>
      <c r="O1598" t="str">
        <f>VLOOKUP(VLOOKUP(C1598,[1]Produtos!A:D,4,FALSE),[1]Categorias!A:B,2,FALSE)</f>
        <v>Celulares</v>
      </c>
    </row>
    <row r="1599" spans="1:15" x14ac:dyDescent="0.3">
      <c r="A1599">
        <v>1598</v>
      </c>
      <c r="B1599">
        <v>1289</v>
      </c>
      <c r="C1599">
        <v>9</v>
      </c>
      <c r="D1599">
        <v>24</v>
      </c>
      <c r="E1599" s="3">
        <v>0.03</v>
      </c>
      <c r="F1599" s="4">
        <f>VLOOKUP(B1599,[1]Vendas!A:C,2,FALSE)</f>
        <v>44183</v>
      </c>
      <c r="G1599" t="str">
        <f>VLOOKUP(VLOOKUP(B1599,[1]Vendas!A:C,3,FALSE),[1]Vendedores!A:B,2,FALSE)</f>
        <v>Jaqueline de Souza</v>
      </c>
      <c r="H1599" t="str">
        <f>VLOOKUP(VLOOKUP(VLOOKUP(B1599,[1]Vendas!A:C,3,FALSE),[1]Vendedores!A:E,5,FALSE),[1]Filiais!A:B,2,FALSE)</f>
        <v>Minas Gerais</v>
      </c>
      <c r="I1599" s="3">
        <f>VLOOKUP(VLOOKUP(B1599,[1]Vendas!A:C,3,FALSE),[1]Vendedores!A:E,4,FALSE)</f>
        <v>7.0000000000000007E-2</v>
      </c>
      <c r="J1599" t="str">
        <f>VLOOKUP(C1599,[1]Produtos!A:D,2,FALSE)</f>
        <v>Papel A4</v>
      </c>
      <c r="K1599" s="5">
        <f>VLOOKUP(C1599,[1]Produtos!A:D,3,FALSE)</f>
        <v>90</v>
      </c>
      <c r="L1599" s="5">
        <f t="shared" si="72"/>
        <v>2160</v>
      </c>
      <c r="M1599" s="5">
        <f t="shared" si="73"/>
        <v>64.8</v>
      </c>
      <c r="N1599" s="5">
        <f t="shared" si="74"/>
        <v>2095.1999999999998</v>
      </c>
      <c r="O1599" t="str">
        <f>VLOOKUP(VLOOKUP(C1599,[1]Produtos!A:D,4,FALSE),[1]Categorias!A:B,2,FALSE)</f>
        <v>Papelaria</v>
      </c>
    </row>
    <row r="1600" spans="1:15" x14ac:dyDescent="0.3">
      <c r="A1600">
        <v>1599</v>
      </c>
      <c r="B1600">
        <v>822</v>
      </c>
      <c r="C1600">
        <v>6</v>
      </c>
      <c r="D1600">
        <v>10</v>
      </c>
      <c r="E1600" s="3">
        <v>0</v>
      </c>
      <c r="F1600" s="4">
        <f>VLOOKUP(B1600,[1]Vendas!A:C,2,FALSE)</f>
        <v>44152</v>
      </c>
      <c r="G1600" t="str">
        <f>VLOOKUP(VLOOKUP(B1600,[1]Vendas!A:C,3,FALSE),[1]Vendedores!A:B,2,FALSE)</f>
        <v>Antônio da Costa</v>
      </c>
      <c r="H1600" t="str">
        <f>VLOOKUP(VLOOKUP(VLOOKUP(B1600,[1]Vendas!A:C,3,FALSE),[1]Vendedores!A:E,5,FALSE),[1]Filiais!A:B,2,FALSE)</f>
        <v>São Paulo</v>
      </c>
      <c r="I1600" s="3">
        <f>VLOOKUP(VLOOKUP(B1600,[1]Vendas!A:C,3,FALSE),[1]Vendedores!A:E,4,FALSE)</f>
        <v>7.0000000000000007E-2</v>
      </c>
      <c r="J1600" t="str">
        <f>VLOOKUP(C1600,[1]Produtos!A:D,2,FALSE)</f>
        <v>Carregador para celular</v>
      </c>
      <c r="K1600" s="5">
        <f>VLOOKUP(C1600,[1]Produtos!A:D,3,FALSE)</f>
        <v>150</v>
      </c>
      <c r="L1600" s="5">
        <f t="shared" si="72"/>
        <v>1500</v>
      </c>
      <c r="M1600" s="5">
        <f t="shared" si="73"/>
        <v>0</v>
      </c>
      <c r="N1600" s="5">
        <f t="shared" si="74"/>
        <v>1500</v>
      </c>
      <c r="O1600" t="str">
        <f>VLOOKUP(VLOOKUP(C1600,[1]Produtos!A:D,4,FALSE),[1]Categorias!A:B,2,FALSE)</f>
        <v>Celulares</v>
      </c>
    </row>
    <row r="1601" spans="1:15" x14ac:dyDescent="0.3">
      <c r="A1601">
        <v>1600</v>
      </c>
      <c r="B1601">
        <v>1740</v>
      </c>
      <c r="C1601">
        <v>2</v>
      </c>
      <c r="D1601">
        <v>19</v>
      </c>
      <c r="E1601" s="3">
        <v>0.03</v>
      </c>
      <c r="F1601" s="4">
        <f>VLOOKUP(B1601,[1]Vendas!A:C,2,FALSE)</f>
        <v>44134</v>
      </c>
      <c r="G1601" t="str">
        <f>VLOOKUP(VLOOKUP(B1601,[1]Vendas!A:C,3,FALSE),[1]Vendedores!A:B,2,FALSE)</f>
        <v>Almira Buarque</v>
      </c>
      <c r="H1601" t="str">
        <f>VLOOKUP(VLOOKUP(VLOOKUP(B1601,[1]Vendas!A:C,3,FALSE),[1]Vendedores!A:E,5,FALSE),[1]Filiais!A:B,2,FALSE)</f>
        <v>Rio de Janeiro</v>
      </c>
      <c r="I1601" s="3">
        <f>VLOOKUP(VLOOKUP(B1601,[1]Vendas!A:C,3,FALSE),[1]Vendedores!A:E,4,FALSE)</f>
        <v>0.04</v>
      </c>
      <c r="J1601" t="str">
        <f>VLOOKUP(C1601,[1]Produtos!A:D,2,FALSE)</f>
        <v>Impressora</v>
      </c>
      <c r="K1601" s="5">
        <f>VLOOKUP(C1601,[1]Produtos!A:D,3,FALSE)</f>
        <v>2100</v>
      </c>
      <c r="L1601" s="5">
        <f t="shared" si="72"/>
        <v>39900</v>
      </c>
      <c r="M1601" s="5">
        <f t="shared" si="73"/>
        <v>1197</v>
      </c>
      <c r="N1601" s="5">
        <f t="shared" si="74"/>
        <v>38703</v>
      </c>
      <c r="O1601" t="str">
        <f>VLOOKUP(VLOOKUP(C1601,[1]Produtos!A:D,4,FALSE),[1]Categorias!A:B,2,FALSE)</f>
        <v>Hardwares</v>
      </c>
    </row>
    <row r="1602" spans="1:15" x14ac:dyDescent="0.3">
      <c r="A1602">
        <v>1601</v>
      </c>
      <c r="B1602">
        <v>571</v>
      </c>
      <c r="C1602">
        <v>4</v>
      </c>
      <c r="D1602">
        <v>23</v>
      </c>
      <c r="E1602" s="3">
        <v>0.04</v>
      </c>
      <c r="F1602" s="4">
        <f>VLOOKUP(B1602,[1]Vendas!A:C,2,FALSE)</f>
        <v>44100</v>
      </c>
      <c r="G1602" t="str">
        <f>VLOOKUP(VLOOKUP(B1602,[1]Vendas!A:C,3,FALSE),[1]Vendedores!A:B,2,FALSE)</f>
        <v>Jaqueline de Souza</v>
      </c>
      <c r="H1602" t="str">
        <f>VLOOKUP(VLOOKUP(VLOOKUP(B1602,[1]Vendas!A:C,3,FALSE),[1]Vendedores!A:E,5,FALSE),[1]Filiais!A:B,2,FALSE)</f>
        <v>Minas Gerais</v>
      </c>
      <c r="I1602" s="3">
        <f>VLOOKUP(VLOOKUP(B1602,[1]Vendas!A:C,3,FALSE),[1]Vendedores!A:E,4,FALSE)</f>
        <v>7.0000000000000007E-2</v>
      </c>
      <c r="J1602" t="str">
        <f>VLOOKUP(C1602,[1]Produtos!A:D,2,FALSE)</f>
        <v>Mouse</v>
      </c>
      <c r="K1602" s="5">
        <f>VLOOKUP(C1602,[1]Produtos!A:D,3,FALSE)</f>
        <v>75</v>
      </c>
      <c r="L1602" s="5">
        <f t="shared" si="72"/>
        <v>1725</v>
      </c>
      <c r="M1602" s="5">
        <f t="shared" si="73"/>
        <v>69</v>
      </c>
      <c r="N1602" s="5">
        <f t="shared" si="74"/>
        <v>1656</v>
      </c>
      <c r="O1602" t="str">
        <f>VLOOKUP(VLOOKUP(C1602,[1]Produtos!A:D,4,FALSE),[1]Categorias!A:B,2,FALSE)</f>
        <v>Acessórios</v>
      </c>
    </row>
    <row r="1603" spans="1:15" x14ac:dyDescent="0.3">
      <c r="A1603">
        <v>1602</v>
      </c>
      <c r="B1603">
        <v>1574</v>
      </c>
      <c r="C1603">
        <v>9</v>
      </c>
      <c r="D1603">
        <v>19</v>
      </c>
      <c r="E1603" s="3">
        <v>0.02</v>
      </c>
      <c r="F1603" s="4">
        <f>VLOOKUP(B1603,[1]Vendas!A:C,2,FALSE)</f>
        <v>44148</v>
      </c>
      <c r="G1603" t="str">
        <f>VLOOKUP(VLOOKUP(B1603,[1]Vendas!A:C,3,FALSE),[1]Vendedores!A:B,2,FALSE)</f>
        <v>Almira Buarque</v>
      </c>
      <c r="H1603" t="str">
        <f>VLOOKUP(VLOOKUP(VLOOKUP(B1603,[1]Vendas!A:C,3,FALSE),[1]Vendedores!A:E,5,FALSE),[1]Filiais!A:B,2,FALSE)</f>
        <v>Rio de Janeiro</v>
      </c>
      <c r="I1603" s="3">
        <f>VLOOKUP(VLOOKUP(B1603,[1]Vendas!A:C,3,FALSE),[1]Vendedores!A:E,4,FALSE)</f>
        <v>0.04</v>
      </c>
      <c r="J1603" t="str">
        <f>VLOOKUP(C1603,[1]Produtos!A:D,2,FALSE)</f>
        <v>Papel A4</v>
      </c>
      <c r="K1603" s="5">
        <f>VLOOKUP(C1603,[1]Produtos!A:D,3,FALSE)</f>
        <v>90</v>
      </c>
      <c r="L1603" s="5">
        <f t="shared" ref="L1603:L1666" si="75">K1603*D1603</f>
        <v>1710</v>
      </c>
      <c r="M1603" s="5">
        <f t="shared" ref="M1603:M1666" si="76">E1603*L1603</f>
        <v>34.200000000000003</v>
      </c>
      <c r="N1603" s="5">
        <f t="shared" ref="N1603:N1666" si="77">L1603-M1603</f>
        <v>1675.8</v>
      </c>
      <c r="O1603" t="str">
        <f>VLOOKUP(VLOOKUP(C1603,[1]Produtos!A:D,4,FALSE),[1]Categorias!A:B,2,FALSE)</f>
        <v>Papelaria</v>
      </c>
    </row>
    <row r="1604" spans="1:15" x14ac:dyDescent="0.3">
      <c r="A1604">
        <v>1603</v>
      </c>
      <c r="B1604">
        <v>1544</v>
      </c>
      <c r="C1604">
        <v>8</v>
      </c>
      <c r="D1604">
        <v>7</v>
      </c>
      <c r="E1604" s="3">
        <v>0.01</v>
      </c>
      <c r="F1604" s="4">
        <f>VLOOKUP(B1604,[1]Vendas!A:C,2,FALSE)</f>
        <v>43972</v>
      </c>
      <c r="G1604" t="str">
        <f>VLOOKUP(VLOOKUP(B1604,[1]Vendas!A:C,3,FALSE),[1]Vendedores!A:B,2,FALSE)</f>
        <v>Jaqueline de Souza</v>
      </c>
      <c r="H1604" t="str">
        <f>VLOOKUP(VLOOKUP(VLOOKUP(B1604,[1]Vendas!A:C,3,FALSE),[1]Vendedores!A:E,5,FALSE),[1]Filiais!A:B,2,FALSE)</f>
        <v>Minas Gerais</v>
      </c>
      <c r="I1604" s="3">
        <f>VLOOKUP(VLOOKUP(B1604,[1]Vendas!A:C,3,FALSE),[1]Vendedores!A:E,4,FALSE)</f>
        <v>7.0000000000000007E-2</v>
      </c>
      <c r="J1604" t="str">
        <f>VLOOKUP(C1604,[1]Produtos!A:D,2,FALSE)</f>
        <v>Projetor</v>
      </c>
      <c r="K1604" s="5">
        <f>VLOOKUP(C1604,[1]Produtos!A:D,3,FALSE)</f>
        <v>2900</v>
      </c>
      <c r="L1604" s="5">
        <f t="shared" si="75"/>
        <v>20300</v>
      </c>
      <c r="M1604" s="5">
        <f t="shared" si="76"/>
        <v>203</v>
      </c>
      <c r="N1604" s="5">
        <f t="shared" si="77"/>
        <v>20097</v>
      </c>
      <c r="O1604" t="str">
        <f>VLOOKUP(VLOOKUP(C1604,[1]Produtos!A:D,4,FALSE),[1]Categorias!A:B,2,FALSE)</f>
        <v>Hardwares</v>
      </c>
    </row>
    <row r="1605" spans="1:15" x14ac:dyDescent="0.3">
      <c r="A1605">
        <v>1604</v>
      </c>
      <c r="B1605">
        <v>270</v>
      </c>
      <c r="C1605">
        <v>1</v>
      </c>
      <c r="D1605">
        <v>12</v>
      </c>
      <c r="E1605" s="3">
        <v>0.01</v>
      </c>
      <c r="F1605" s="4">
        <f>VLOOKUP(B1605,[1]Vendas!A:C,2,FALSE)</f>
        <v>43944</v>
      </c>
      <c r="G1605" t="str">
        <f>VLOOKUP(VLOOKUP(B1605,[1]Vendas!A:C,3,FALSE),[1]Vendedores!A:B,2,FALSE)</f>
        <v>Augusto Carlos</v>
      </c>
      <c r="H1605" t="str">
        <f>VLOOKUP(VLOOKUP(VLOOKUP(B1605,[1]Vendas!A:C,3,FALSE),[1]Vendedores!A:E,5,FALSE),[1]Filiais!A:B,2,FALSE)</f>
        <v>São Paulo</v>
      </c>
      <c r="I1605" s="3">
        <f>VLOOKUP(VLOOKUP(B1605,[1]Vendas!A:C,3,FALSE),[1]Vendedores!A:E,4,FALSE)</f>
        <v>0.08</v>
      </c>
      <c r="J1605" t="str">
        <f>VLOOKUP(C1605,[1]Produtos!A:D,2,FALSE)</f>
        <v>Computador desktop</v>
      </c>
      <c r="K1605" s="5">
        <f>VLOOKUP(C1605,[1]Produtos!A:D,3,FALSE)</f>
        <v>5200</v>
      </c>
      <c r="L1605" s="5">
        <f t="shared" si="75"/>
        <v>62400</v>
      </c>
      <c r="M1605" s="5">
        <f t="shared" si="76"/>
        <v>624</v>
      </c>
      <c r="N1605" s="5">
        <f t="shared" si="77"/>
        <v>61776</v>
      </c>
      <c r="O1605" t="str">
        <f>VLOOKUP(VLOOKUP(C1605,[1]Produtos!A:D,4,FALSE),[1]Categorias!A:B,2,FALSE)</f>
        <v>Hardwares</v>
      </c>
    </row>
    <row r="1606" spans="1:15" x14ac:dyDescent="0.3">
      <c r="A1606">
        <v>1605</v>
      </c>
      <c r="B1606">
        <v>1693</v>
      </c>
      <c r="C1606">
        <v>8</v>
      </c>
      <c r="D1606">
        <v>20</v>
      </c>
      <c r="E1606" s="3">
        <v>0.04</v>
      </c>
      <c r="F1606" s="4">
        <f>VLOOKUP(B1606,[1]Vendas!A:C,2,FALSE)</f>
        <v>43902</v>
      </c>
      <c r="G1606" t="str">
        <f>VLOOKUP(VLOOKUP(B1606,[1]Vendas!A:C,3,FALSE),[1]Vendedores!A:B,2,FALSE)</f>
        <v>Augusto Carlos</v>
      </c>
      <c r="H1606" t="str">
        <f>VLOOKUP(VLOOKUP(VLOOKUP(B1606,[1]Vendas!A:C,3,FALSE),[1]Vendedores!A:E,5,FALSE),[1]Filiais!A:B,2,FALSE)</f>
        <v>São Paulo</v>
      </c>
      <c r="I1606" s="3">
        <f>VLOOKUP(VLOOKUP(B1606,[1]Vendas!A:C,3,FALSE),[1]Vendedores!A:E,4,FALSE)</f>
        <v>0.08</v>
      </c>
      <c r="J1606" t="str">
        <f>VLOOKUP(C1606,[1]Produtos!A:D,2,FALSE)</f>
        <v>Projetor</v>
      </c>
      <c r="K1606" s="5">
        <f>VLOOKUP(C1606,[1]Produtos!A:D,3,FALSE)</f>
        <v>2900</v>
      </c>
      <c r="L1606" s="5">
        <f t="shared" si="75"/>
        <v>58000</v>
      </c>
      <c r="M1606" s="5">
        <f t="shared" si="76"/>
        <v>2320</v>
      </c>
      <c r="N1606" s="5">
        <f t="shared" si="77"/>
        <v>55680</v>
      </c>
      <c r="O1606" t="str">
        <f>VLOOKUP(VLOOKUP(C1606,[1]Produtos!A:D,4,FALSE),[1]Categorias!A:B,2,FALSE)</f>
        <v>Hardwares</v>
      </c>
    </row>
    <row r="1607" spans="1:15" x14ac:dyDescent="0.3">
      <c r="A1607">
        <v>1606</v>
      </c>
      <c r="B1607">
        <v>1038</v>
      </c>
      <c r="C1607">
        <v>7</v>
      </c>
      <c r="D1607">
        <v>12</v>
      </c>
      <c r="E1607" s="3">
        <v>0.01</v>
      </c>
      <c r="F1607" s="4">
        <f>VLOOKUP(B1607,[1]Vendas!A:C,2,FALSE)</f>
        <v>44192</v>
      </c>
      <c r="G1607" t="str">
        <f>VLOOKUP(VLOOKUP(B1607,[1]Vendas!A:C,3,FALSE),[1]Vendedores!A:B,2,FALSE)</f>
        <v>Solange Almeida</v>
      </c>
      <c r="H1607" t="str">
        <f>VLOOKUP(VLOOKUP(VLOOKUP(B1607,[1]Vendas!A:C,3,FALSE),[1]Vendedores!A:E,5,FALSE),[1]Filiais!A:B,2,FALSE)</f>
        <v>Rio de Janeiro</v>
      </c>
      <c r="I1607" s="3">
        <f>VLOOKUP(VLOOKUP(B1607,[1]Vendas!A:C,3,FALSE),[1]Vendedores!A:E,4,FALSE)</f>
        <v>0.01</v>
      </c>
      <c r="J1607" t="str">
        <f>VLOOKUP(C1607,[1]Produtos!A:D,2,FALSE)</f>
        <v>Roteador</v>
      </c>
      <c r="K1607" s="5">
        <f>VLOOKUP(C1607,[1]Produtos!A:D,3,FALSE)</f>
        <v>320</v>
      </c>
      <c r="L1607" s="5">
        <f t="shared" si="75"/>
        <v>3840</v>
      </c>
      <c r="M1607" s="5">
        <f t="shared" si="76"/>
        <v>38.4</v>
      </c>
      <c r="N1607" s="5">
        <f t="shared" si="77"/>
        <v>3801.6</v>
      </c>
      <c r="O1607" t="str">
        <f>VLOOKUP(VLOOKUP(C1607,[1]Produtos!A:D,4,FALSE),[1]Categorias!A:B,2,FALSE)</f>
        <v>Hardwares</v>
      </c>
    </row>
    <row r="1608" spans="1:15" x14ac:dyDescent="0.3">
      <c r="A1608">
        <v>1607</v>
      </c>
      <c r="B1608">
        <v>666</v>
      </c>
      <c r="C1608">
        <v>2</v>
      </c>
      <c r="D1608">
        <v>10</v>
      </c>
      <c r="E1608" s="3">
        <v>0</v>
      </c>
      <c r="F1608" s="4">
        <f>VLOOKUP(B1608,[1]Vendas!A:C,2,FALSE)</f>
        <v>43920</v>
      </c>
      <c r="G1608" t="str">
        <f>VLOOKUP(VLOOKUP(B1608,[1]Vendas!A:C,3,FALSE),[1]Vendedores!A:B,2,FALSE)</f>
        <v>Jaqueline de Souza</v>
      </c>
      <c r="H1608" t="str">
        <f>VLOOKUP(VLOOKUP(VLOOKUP(B1608,[1]Vendas!A:C,3,FALSE),[1]Vendedores!A:E,5,FALSE),[1]Filiais!A:B,2,FALSE)</f>
        <v>Minas Gerais</v>
      </c>
      <c r="I1608" s="3">
        <f>VLOOKUP(VLOOKUP(B1608,[1]Vendas!A:C,3,FALSE),[1]Vendedores!A:E,4,FALSE)</f>
        <v>7.0000000000000007E-2</v>
      </c>
      <c r="J1608" t="str">
        <f>VLOOKUP(C1608,[1]Produtos!A:D,2,FALSE)</f>
        <v>Impressora</v>
      </c>
      <c r="K1608" s="5">
        <f>VLOOKUP(C1608,[1]Produtos!A:D,3,FALSE)</f>
        <v>2100</v>
      </c>
      <c r="L1608" s="5">
        <f t="shared" si="75"/>
        <v>21000</v>
      </c>
      <c r="M1608" s="5">
        <f t="shared" si="76"/>
        <v>0</v>
      </c>
      <c r="N1608" s="5">
        <f t="shared" si="77"/>
        <v>21000</v>
      </c>
      <c r="O1608" t="str">
        <f>VLOOKUP(VLOOKUP(C1608,[1]Produtos!A:D,4,FALSE),[1]Categorias!A:B,2,FALSE)</f>
        <v>Hardwares</v>
      </c>
    </row>
    <row r="1609" spans="1:15" x14ac:dyDescent="0.3">
      <c r="A1609">
        <v>1608</v>
      </c>
      <c r="B1609">
        <v>378</v>
      </c>
      <c r="C1609">
        <v>4</v>
      </c>
      <c r="D1609">
        <v>11</v>
      </c>
      <c r="E1609" s="3">
        <v>0.05</v>
      </c>
      <c r="F1609" s="4">
        <f>VLOOKUP(B1609,[1]Vendas!A:C,2,FALSE)</f>
        <v>44068</v>
      </c>
      <c r="G1609" t="str">
        <f>VLOOKUP(VLOOKUP(B1609,[1]Vendas!A:C,3,FALSE),[1]Vendedores!A:B,2,FALSE)</f>
        <v>Solange Almeida</v>
      </c>
      <c r="H1609" t="str">
        <f>VLOOKUP(VLOOKUP(VLOOKUP(B1609,[1]Vendas!A:C,3,FALSE),[1]Vendedores!A:E,5,FALSE),[1]Filiais!A:B,2,FALSE)</f>
        <v>Rio de Janeiro</v>
      </c>
      <c r="I1609" s="3">
        <f>VLOOKUP(VLOOKUP(B1609,[1]Vendas!A:C,3,FALSE),[1]Vendedores!A:E,4,FALSE)</f>
        <v>0.01</v>
      </c>
      <c r="J1609" t="str">
        <f>VLOOKUP(C1609,[1]Produtos!A:D,2,FALSE)</f>
        <v>Mouse</v>
      </c>
      <c r="K1609" s="5">
        <f>VLOOKUP(C1609,[1]Produtos!A:D,3,FALSE)</f>
        <v>75</v>
      </c>
      <c r="L1609" s="5">
        <f t="shared" si="75"/>
        <v>825</v>
      </c>
      <c r="M1609" s="5">
        <f t="shared" si="76"/>
        <v>41.25</v>
      </c>
      <c r="N1609" s="5">
        <f t="shared" si="77"/>
        <v>783.75</v>
      </c>
      <c r="O1609" t="str">
        <f>VLOOKUP(VLOOKUP(C1609,[1]Produtos!A:D,4,FALSE),[1]Categorias!A:B,2,FALSE)</f>
        <v>Acessórios</v>
      </c>
    </row>
    <row r="1610" spans="1:15" x14ac:dyDescent="0.3">
      <c r="A1610">
        <v>1609</v>
      </c>
      <c r="B1610">
        <v>1895</v>
      </c>
      <c r="C1610">
        <v>1</v>
      </c>
      <c r="D1610">
        <v>26</v>
      </c>
      <c r="E1610" s="3">
        <v>0.05</v>
      </c>
      <c r="F1610" s="4">
        <f>VLOOKUP(B1610,[1]Vendas!A:C,2,FALSE)</f>
        <v>43934</v>
      </c>
      <c r="G1610" t="str">
        <f>VLOOKUP(VLOOKUP(B1610,[1]Vendas!A:C,3,FALSE),[1]Vendedores!A:B,2,FALSE)</f>
        <v>Augusto Carlos</v>
      </c>
      <c r="H1610" t="str">
        <f>VLOOKUP(VLOOKUP(VLOOKUP(B1610,[1]Vendas!A:C,3,FALSE),[1]Vendedores!A:E,5,FALSE),[1]Filiais!A:B,2,FALSE)</f>
        <v>São Paulo</v>
      </c>
      <c r="I1610" s="3">
        <f>VLOOKUP(VLOOKUP(B1610,[1]Vendas!A:C,3,FALSE),[1]Vendedores!A:E,4,FALSE)</f>
        <v>0.08</v>
      </c>
      <c r="J1610" t="str">
        <f>VLOOKUP(C1610,[1]Produtos!A:D,2,FALSE)</f>
        <v>Computador desktop</v>
      </c>
      <c r="K1610" s="5">
        <f>VLOOKUP(C1610,[1]Produtos!A:D,3,FALSE)</f>
        <v>5200</v>
      </c>
      <c r="L1610" s="5">
        <f t="shared" si="75"/>
        <v>135200</v>
      </c>
      <c r="M1610" s="5">
        <f t="shared" si="76"/>
        <v>6760</v>
      </c>
      <c r="N1610" s="5">
        <f t="shared" si="77"/>
        <v>128440</v>
      </c>
      <c r="O1610" t="str">
        <f>VLOOKUP(VLOOKUP(C1610,[1]Produtos!A:D,4,FALSE),[1]Categorias!A:B,2,FALSE)</f>
        <v>Hardwares</v>
      </c>
    </row>
    <row r="1611" spans="1:15" x14ac:dyDescent="0.3">
      <c r="A1611">
        <v>1610</v>
      </c>
      <c r="B1611">
        <v>1237</v>
      </c>
      <c r="C1611">
        <v>8</v>
      </c>
      <c r="D1611">
        <v>25</v>
      </c>
      <c r="E1611" s="3">
        <v>0.02</v>
      </c>
      <c r="F1611" s="4">
        <f>VLOOKUP(B1611,[1]Vendas!A:C,2,FALSE)</f>
        <v>43974</v>
      </c>
      <c r="G1611" t="str">
        <f>VLOOKUP(VLOOKUP(B1611,[1]Vendas!A:C,3,FALSE),[1]Vendedores!A:B,2,FALSE)</f>
        <v>Débora Albuquerque</v>
      </c>
      <c r="H1611" t="str">
        <f>VLOOKUP(VLOOKUP(VLOOKUP(B1611,[1]Vendas!A:C,3,FALSE),[1]Vendedores!A:E,5,FALSE),[1]Filiais!A:B,2,FALSE)</f>
        <v>São Paulo</v>
      </c>
      <c r="I1611" s="3">
        <f>VLOOKUP(VLOOKUP(B1611,[1]Vendas!A:C,3,FALSE),[1]Vendedores!A:E,4,FALSE)</f>
        <v>0.02</v>
      </c>
      <c r="J1611" t="str">
        <f>VLOOKUP(C1611,[1]Produtos!A:D,2,FALSE)</f>
        <v>Projetor</v>
      </c>
      <c r="K1611" s="5">
        <f>VLOOKUP(C1611,[1]Produtos!A:D,3,FALSE)</f>
        <v>2900</v>
      </c>
      <c r="L1611" s="5">
        <f t="shared" si="75"/>
        <v>72500</v>
      </c>
      <c r="M1611" s="5">
        <f t="shared" si="76"/>
        <v>1450</v>
      </c>
      <c r="N1611" s="5">
        <f t="shared" si="77"/>
        <v>71050</v>
      </c>
      <c r="O1611" t="str">
        <f>VLOOKUP(VLOOKUP(C1611,[1]Produtos!A:D,4,FALSE),[1]Categorias!A:B,2,FALSE)</f>
        <v>Hardwares</v>
      </c>
    </row>
    <row r="1612" spans="1:15" x14ac:dyDescent="0.3">
      <c r="A1612">
        <v>1611</v>
      </c>
      <c r="B1612">
        <v>180</v>
      </c>
      <c r="C1612">
        <v>5</v>
      </c>
      <c r="D1612">
        <v>15</v>
      </c>
      <c r="E1612" s="3">
        <v>0.05</v>
      </c>
      <c r="F1612" s="4">
        <f>VLOOKUP(B1612,[1]Vendas!A:C,2,FALSE)</f>
        <v>44184</v>
      </c>
      <c r="G1612" t="str">
        <f>VLOOKUP(VLOOKUP(B1612,[1]Vendas!A:C,3,FALSE),[1]Vendedores!A:B,2,FALSE)</f>
        <v>Filipe de Tarso</v>
      </c>
      <c r="H1612" t="str">
        <f>VLOOKUP(VLOOKUP(VLOOKUP(B1612,[1]Vendas!A:C,3,FALSE),[1]Vendedores!A:E,5,FALSE),[1]Filiais!A:B,2,FALSE)</f>
        <v>Rio de Janeiro</v>
      </c>
      <c r="I1612" s="3">
        <f>VLOOKUP(VLOOKUP(B1612,[1]Vendas!A:C,3,FALSE),[1]Vendedores!A:E,4,FALSE)</f>
        <v>0.04</v>
      </c>
      <c r="J1612" t="str">
        <f>VLOOKUP(C1612,[1]Produtos!A:D,2,FALSE)</f>
        <v>Smartphone</v>
      </c>
      <c r="K1612" s="5">
        <f>VLOOKUP(C1612,[1]Produtos!A:D,3,FALSE)</f>
        <v>3200</v>
      </c>
      <c r="L1612" s="5">
        <f t="shared" si="75"/>
        <v>48000</v>
      </c>
      <c r="M1612" s="5">
        <f t="shared" si="76"/>
        <v>2400</v>
      </c>
      <c r="N1612" s="5">
        <f t="shared" si="77"/>
        <v>45600</v>
      </c>
      <c r="O1612" t="str">
        <f>VLOOKUP(VLOOKUP(C1612,[1]Produtos!A:D,4,FALSE),[1]Categorias!A:B,2,FALSE)</f>
        <v>Celulares</v>
      </c>
    </row>
    <row r="1613" spans="1:15" x14ac:dyDescent="0.3">
      <c r="A1613">
        <v>1612</v>
      </c>
      <c r="B1613">
        <v>1197</v>
      </c>
      <c r="C1613">
        <v>3</v>
      </c>
      <c r="D1613">
        <v>2</v>
      </c>
      <c r="E1613" s="3">
        <v>0.03</v>
      </c>
      <c r="F1613" s="4">
        <f>VLOOKUP(B1613,[1]Vendas!A:C,2,FALSE)</f>
        <v>44188</v>
      </c>
      <c r="G1613" t="str">
        <f>VLOOKUP(VLOOKUP(B1613,[1]Vendas!A:C,3,FALSE),[1]Vendedores!A:B,2,FALSE)</f>
        <v>Solange Almeida</v>
      </c>
      <c r="H1613" t="str">
        <f>VLOOKUP(VLOOKUP(VLOOKUP(B1613,[1]Vendas!A:C,3,FALSE),[1]Vendedores!A:E,5,FALSE),[1]Filiais!A:B,2,FALSE)</f>
        <v>Rio de Janeiro</v>
      </c>
      <c r="I1613" s="3">
        <f>VLOOKUP(VLOOKUP(B1613,[1]Vendas!A:C,3,FALSE),[1]Vendedores!A:E,4,FALSE)</f>
        <v>0.01</v>
      </c>
      <c r="J1613" t="str">
        <f>VLOOKUP(C1613,[1]Produtos!A:D,2,FALSE)</f>
        <v>Teclado</v>
      </c>
      <c r="K1613" s="5">
        <f>VLOOKUP(C1613,[1]Produtos!A:D,3,FALSE)</f>
        <v>90</v>
      </c>
      <c r="L1613" s="5">
        <f t="shared" si="75"/>
        <v>180</v>
      </c>
      <c r="M1613" s="5">
        <f t="shared" si="76"/>
        <v>5.3999999999999995</v>
      </c>
      <c r="N1613" s="5">
        <f t="shared" si="77"/>
        <v>174.6</v>
      </c>
      <c r="O1613" t="str">
        <f>VLOOKUP(VLOOKUP(C1613,[1]Produtos!A:D,4,FALSE),[1]Categorias!A:B,2,FALSE)</f>
        <v>Acessórios</v>
      </c>
    </row>
    <row r="1614" spans="1:15" x14ac:dyDescent="0.3">
      <c r="A1614">
        <v>1613</v>
      </c>
      <c r="B1614">
        <v>968</v>
      </c>
      <c r="C1614">
        <v>4</v>
      </c>
      <c r="D1614">
        <v>25</v>
      </c>
      <c r="E1614" s="3">
        <v>0.05</v>
      </c>
      <c r="F1614" s="4">
        <f>VLOOKUP(B1614,[1]Vendas!A:C,2,FALSE)</f>
        <v>43955</v>
      </c>
      <c r="G1614" t="str">
        <f>VLOOKUP(VLOOKUP(B1614,[1]Vendas!A:C,3,FALSE),[1]Vendedores!A:B,2,FALSE)</f>
        <v>Fernanda Vasconcelos</v>
      </c>
      <c r="H1614" t="str">
        <f>VLOOKUP(VLOOKUP(VLOOKUP(B1614,[1]Vendas!A:C,3,FALSE),[1]Vendedores!A:E,5,FALSE),[1]Filiais!A:B,2,FALSE)</f>
        <v>Minas Gerais</v>
      </c>
      <c r="I1614" s="3">
        <f>VLOOKUP(VLOOKUP(B1614,[1]Vendas!A:C,3,FALSE),[1]Vendedores!A:E,4,FALSE)</f>
        <v>0.04</v>
      </c>
      <c r="J1614" t="str">
        <f>VLOOKUP(C1614,[1]Produtos!A:D,2,FALSE)</f>
        <v>Mouse</v>
      </c>
      <c r="K1614" s="5">
        <f>VLOOKUP(C1614,[1]Produtos!A:D,3,FALSE)</f>
        <v>75</v>
      </c>
      <c r="L1614" s="5">
        <f t="shared" si="75"/>
        <v>1875</v>
      </c>
      <c r="M1614" s="5">
        <f t="shared" si="76"/>
        <v>93.75</v>
      </c>
      <c r="N1614" s="5">
        <f t="shared" si="77"/>
        <v>1781.25</v>
      </c>
      <c r="O1614" t="str">
        <f>VLOOKUP(VLOOKUP(C1614,[1]Produtos!A:D,4,FALSE),[1]Categorias!A:B,2,FALSE)</f>
        <v>Acessórios</v>
      </c>
    </row>
    <row r="1615" spans="1:15" x14ac:dyDescent="0.3">
      <c r="A1615">
        <v>1614</v>
      </c>
      <c r="B1615">
        <v>713</v>
      </c>
      <c r="C1615">
        <v>3</v>
      </c>
      <c r="D1615">
        <v>22</v>
      </c>
      <c r="E1615" s="3">
        <v>0</v>
      </c>
      <c r="F1615" s="4">
        <f>VLOOKUP(B1615,[1]Vendas!A:C,2,FALSE)</f>
        <v>43971</v>
      </c>
      <c r="G1615" t="str">
        <f>VLOOKUP(VLOOKUP(B1615,[1]Vendas!A:C,3,FALSE),[1]Vendedores!A:B,2,FALSE)</f>
        <v>Augusto Carlos</v>
      </c>
      <c r="H1615" t="str">
        <f>VLOOKUP(VLOOKUP(VLOOKUP(B1615,[1]Vendas!A:C,3,FALSE),[1]Vendedores!A:E,5,FALSE),[1]Filiais!A:B,2,FALSE)</f>
        <v>São Paulo</v>
      </c>
      <c r="I1615" s="3">
        <f>VLOOKUP(VLOOKUP(B1615,[1]Vendas!A:C,3,FALSE),[1]Vendedores!A:E,4,FALSE)</f>
        <v>0.08</v>
      </c>
      <c r="J1615" t="str">
        <f>VLOOKUP(C1615,[1]Produtos!A:D,2,FALSE)</f>
        <v>Teclado</v>
      </c>
      <c r="K1615" s="5">
        <f>VLOOKUP(C1615,[1]Produtos!A:D,3,FALSE)</f>
        <v>90</v>
      </c>
      <c r="L1615" s="5">
        <f t="shared" si="75"/>
        <v>1980</v>
      </c>
      <c r="M1615" s="5">
        <f t="shared" si="76"/>
        <v>0</v>
      </c>
      <c r="N1615" s="5">
        <f t="shared" si="77"/>
        <v>1980</v>
      </c>
      <c r="O1615" t="str">
        <f>VLOOKUP(VLOOKUP(C1615,[1]Produtos!A:D,4,FALSE),[1]Categorias!A:B,2,FALSE)</f>
        <v>Acessórios</v>
      </c>
    </row>
    <row r="1616" spans="1:15" x14ac:dyDescent="0.3">
      <c r="A1616">
        <v>1615</v>
      </c>
      <c r="B1616">
        <v>83</v>
      </c>
      <c r="C1616">
        <v>8</v>
      </c>
      <c r="D1616">
        <v>23</v>
      </c>
      <c r="E1616" s="3">
        <v>0.04</v>
      </c>
      <c r="F1616" s="4">
        <f>VLOOKUP(B1616,[1]Vendas!A:C,2,FALSE)</f>
        <v>44193</v>
      </c>
      <c r="G1616" t="str">
        <f>VLOOKUP(VLOOKUP(B1616,[1]Vendas!A:C,3,FALSE),[1]Vendedores!A:B,2,FALSE)</f>
        <v>Augusto Carlos</v>
      </c>
      <c r="H1616" t="str">
        <f>VLOOKUP(VLOOKUP(VLOOKUP(B1616,[1]Vendas!A:C,3,FALSE),[1]Vendedores!A:E,5,FALSE),[1]Filiais!A:B,2,FALSE)</f>
        <v>São Paulo</v>
      </c>
      <c r="I1616" s="3">
        <f>VLOOKUP(VLOOKUP(B1616,[1]Vendas!A:C,3,FALSE),[1]Vendedores!A:E,4,FALSE)</f>
        <v>0.08</v>
      </c>
      <c r="J1616" t="str">
        <f>VLOOKUP(C1616,[1]Produtos!A:D,2,FALSE)</f>
        <v>Projetor</v>
      </c>
      <c r="K1616" s="5">
        <f>VLOOKUP(C1616,[1]Produtos!A:D,3,FALSE)</f>
        <v>2900</v>
      </c>
      <c r="L1616" s="5">
        <f t="shared" si="75"/>
        <v>66700</v>
      </c>
      <c r="M1616" s="5">
        <f t="shared" si="76"/>
        <v>2668</v>
      </c>
      <c r="N1616" s="5">
        <f t="shared" si="77"/>
        <v>64032</v>
      </c>
      <c r="O1616" t="str">
        <f>VLOOKUP(VLOOKUP(C1616,[1]Produtos!A:D,4,FALSE),[1]Categorias!A:B,2,FALSE)</f>
        <v>Hardwares</v>
      </c>
    </row>
    <row r="1617" spans="1:15" x14ac:dyDescent="0.3">
      <c r="A1617">
        <v>1616</v>
      </c>
      <c r="B1617">
        <v>1353</v>
      </c>
      <c r="C1617">
        <v>2</v>
      </c>
      <c r="D1617">
        <v>9</v>
      </c>
      <c r="E1617" s="3">
        <v>0.03</v>
      </c>
      <c r="F1617" s="4">
        <f>VLOOKUP(B1617,[1]Vendas!A:C,2,FALSE)</f>
        <v>44177</v>
      </c>
      <c r="G1617" t="str">
        <f>VLOOKUP(VLOOKUP(B1617,[1]Vendas!A:C,3,FALSE),[1]Vendedores!A:B,2,FALSE)</f>
        <v>Débora Albuquerque</v>
      </c>
      <c r="H1617" t="str">
        <f>VLOOKUP(VLOOKUP(VLOOKUP(B1617,[1]Vendas!A:C,3,FALSE),[1]Vendedores!A:E,5,FALSE),[1]Filiais!A:B,2,FALSE)</f>
        <v>São Paulo</v>
      </c>
      <c r="I1617" s="3">
        <f>VLOOKUP(VLOOKUP(B1617,[1]Vendas!A:C,3,FALSE),[1]Vendedores!A:E,4,FALSE)</f>
        <v>0.02</v>
      </c>
      <c r="J1617" t="str">
        <f>VLOOKUP(C1617,[1]Produtos!A:D,2,FALSE)</f>
        <v>Impressora</v>
      </c>
      <c r="K1617" s="5">
        <f>VLOOKUP(C1617,[1]Produtos!A:D,3,FALSE)</f>
        <v>2100</v>
      </c>
      <c r="L1617" s="5">
        <f t="shared" si="75"/>
        <v>18900</v>
      </c>
      <c r="M1617" s="5">
        <f t="shared" si="76"/>
        <v>567</v>
      </c>
      <c r="N1617" s="5">
        <f t="shared" si="77"/>
        <v>18333</v>
      </c>
      <c r="O1617" t="str">
        <f>VLOOKUP(VLOOKUP(C1617,[1]Produtos!A:D,4,FALSE),[1]Categorias!A:B,2,FALSE)</f>
        <v>Hardwares</v>
      </c>
    </row>
    <row r="1618" spans="1:15" x14ac:dyDescent="0.3">
      <c r="A1618">
        <v>1617</v>
      </c>
      <c r="B1618">
        <v>1849</v>
      </c>
      <c r="C1618">
        <v>5</v>
      </c>
      <c r="D1618">
        <v>18</v>
      </c>
      <c r="E1618" s="3">
        <v>0.02</v>
      </c>
      <c r="F1618" s="4">
        <f>VLOOKUP(B1618,[1]Vendas!A:C,2,FALSE)</f>
        <v>44012</v>
      </c>
      <c r="G1618" t="str">
        <f>VLOOKUP(VLOOKUP(B1618,[1]Vendas!A:C,3,FALSE),[1]Vendedores!A:B,2,FALSE)</f>
        <v>Raimundo Nonato</v>
      </c>
      <c r="H1618" t="str">
        <f>VLOOKUP(VLOOKUP(VLOOKUP(B1618,[1]Vendas!A:C,3,FALSE),[1]Vendedores!A:E,5,FALSE),[1]Filiais!A:B,2,FALSE)</f>
        <v>Minas Gerais</v>
      </c>
      <c r="I1618" s="3">
        <f>VLOOKUP(VLOOKUP(B1618,[1]Vendas!A:C,3,FALSE),[1]Vendedores!A:E,4,FALSE)</f>
        <v>0.02</v>
      </c>
      <c r="J1618" t="str">
        <f>VLOOKUP(C1618,[1]Produtos!A:D,2,FALSE)</f>
        <v>Smartphone</v>
      </c>
      <c r="K1618" s="5">
        <f>VLOOKUP(C1618,[1]Produtos!A:D,3,FALSE)</f>
        <v>3200</v>
      </c>
      <c r="L1618" s="5">
        <f t="shared" si="75"/>
        <v>57600</v>
      </c>
      <c r="M1618" s="5">
        <f t="shared" si="76"/>
        <v>1152</v>
      </c>
      <c r="N1618" s="5">
        <f t="shared" si="77"/>
        <v>56448</v>
      </c>
      <c r="O1618" t="str">
        <f>VLOOKUP(VLOOKUP(C1618,[1]Produtos!A:D,4,FALSE),[1]Categorias!A:B,2,FALSE)</f>
        <v>Celulares</v>
      </c>
    </row>
    <row r="1619" spans="1:15" x14ac:dyDescent="0.3">
      <c r="A1619">
        <v>1618</v>
      </c>
      <c r="B1619">
        <v>1619</v>
      </c>
      <c r="C1619">
        <v>1</v>
      </c>
      <c r="D1619">
        <v>12</v>
      </c>
      <c r="E1619" s="3">
        <v>0.03</v>
      </c>
      <c r="F1619" s="4">
        <f>VLOOKUP(B1619,[1]Vendas!A:C,2,FALSE)</f>
        <v>44152</v>
      </c>
      <c r="G1619" t="str">
        <f>VLOOKUP(VLOOKUP(B1619,[1]Vendas!A:C,3,FALSE),[1]Vendedores!A:B,2,FALSE)</f>
        <v>Raimundo Nonato</v>
      </c>
      <c r="H1619" t="str">
        <f>VLOOKUP(VLOOKUP(VLOOKUP(B1619,[1]Vendas!A:C,3,FALSE),[1]Vendedores!A:E,5,FALSE),[1]Filiais!A:B,2,FALSE)</f>
        <v>Minas Gerais</v>
      </c>
      <c r="I1619" s="3">
        <f>VLOOKUP(VLOOKUP(B1619,[1]Vendas!A:C,3,FALSE),[1]Vendedores!A:E,4,FALSE)</f>
        <v>0.02</v>
      </c>
      <c r="J1619" t="str">
        <f>VLOOKUP(C1619,[1]Produtos!A:D,2,FALSE)</f>
        <v>Computador desktop</v>
      </c>
      <c r="K1619" s="5">
        <f>VLOOKUP(C1619,[1]Produtos!A:D,3,FALSE)</f>
        <v>5200</v>
      </c>
      <c r="L1619" s="5">
        <f t="shared" si="75"/>
        <v>62400</v>
      </c>
      <c r="M1619" s="5">
        <f t="shared" si="76"/>
        <v>1872</v>
      </c>
      <c r="N1619" s="5">
        <f t="shared" si="77"/>
        <v>60528</v>
      </c>
      <c r="O1619" t="str">
        <f>VLOOKUP(VLOOKUP(C1619,[1]Produtos!A:D,4,FALSE),[1]Categorias!A:B,2,FALSE)</f>
        <v>Hardwares</v>
      </c>
    </row>
    <row r="1620" spans="1:15" x14ac:dyDescent="0.3">
      <c r="A1620">
        <v>1619</v>
      </c>
      <c r="B1620">
        <v>842</v>
      </c>
      <c r="C1620">
        <v>1</v>
      </c>
      <c r="D1620">
        <v>6</v>
      </c>
      <c r="E1620" s="3">
        <v>0.04</v>
      </c>
      <c r="F1620" s="4">
        <f>VLOOKUP(B1620,[1]Vendas!A:C,2,FALSE)</f>
        <v>43931</v>
      </c>
      <c r="G1620" t="str">
        <f>VLOOKUP(VLOOKUP(B1620,[1]Vendas!A:C,3,FALSE),[1]Vendedores!A:B,2,FALSE)</f>
        <v>Antônio da Costa</v>
      </c>
      <c r="H1620" t="str">
        <f>VLOOKUP(VLOOKUP(VLOOKUP(B1620,[1]Vendas!A:C,3,FALSE),[1]Vendedores!A:E,5,FALSE),[1]Filiais!A:B,2,FALSE)</f>
        <v>São Paulo</v>
      </c>
      <c r="I1620" s="3">
        <f>VLOOKUP(VLOOKUP(B1620,[1]Vendas!A:C,3,FALSE),[1]Vendedores!A:E,4,FALSE)</f>
        <v>7.0000000000000007E-2</v>
      </c>
      <c r="J1620" t="str">
        <f>VLOOKUP(C1620,[1]Produtos!A:D,2,FALSE)</f>
        <v>Computador desktop</v>
      </c>
      <c r="K1620" s="5">
        <f>VLOOKUP(C1620,[1]Produtos!A:D,3,FALSE)</f>
        <v>5200</v>
      </c>
      <c r="L1620" s="5">
        <f t="shared" si="75"/>
        <v>31200</v>
      </c>
      <c r="M1620" s="5">
        <f t="shared" si="76"/>
        <v>1248</v>
      </c>
      <c r="N1620" s="5">
        <f t="shared" si="77"/>
        <v>29952</v>
      </c>
      <c r="O1620" t="str">
        <f>VLOOKUP(VLOOKUP(C1620,[1]Produtos!A:D,4,FALSE),[1]Categorias!A:B,2,FALSE)</f>
        <v>Hardwares</v>
      </c>
    </row>
    <row r="1621" spans="1:15" x14ac:dyDescent="0.3">
      <c r="A1621">
        <v>1620</v>
      </c>
      <c r="B1621">
        <v>1906</v>
      </c>
      <c r="C1621">
        <v>4</v>
      </c>
      <c r="D1621">
        <v>28</v>
      </c>
      <c r="E1621" s="3">
        <v>0.02</v>
      </c>
      <c r="F1621" s="4">
        <f>VLOOKUP(B1621,[1]Vendas!A:C,2,FALSE)</f>
        <v>43904</v>
      </c>
      <c r="G1621" t="str">
        <f>VLOOKUP(VLOOKUP(B1621,[1]Vendas!A:C,3,FALSE),[1]Vendedores!A:B,2,FALSE)</f>
        <v>Antônio da Costa</v>
      </c>
      <c r="H1621" t="str">
        <f>VLOOKUP(VLOOKUP(VLOOKUP(B1621,[1]Vendas!A:C,3,FALSE),[1]Vendedores!A:E,5,FALSE),[1]Filiais!A:B,2,FALSE)</f>
        <v>São Paulo</v>
      </c>
      <c r="I1621" s="3">
        <f>VLOOKUP(VLOOKUP(B1621,[1]Vendas!A:C,3,FALSE),[1]Vendedores!A:E,4,FALSE)</f>
        <v>7.0000000000000007E-2</v>
      </c>
      <c r="J1621" t="str">
        <f>VLOOKUP(C1621,[1]Produtos!A:D,2,FALSE)</f>
        <v>Mouse</v>
      </c>
      <c r="K1621" s="5">
        <f>VLOOKUP(C1621,[1]Produtos!A:D,3,FALSE)</f>
        <v>75</v>
      </c>
      <c r="L1621" s="5">
        <f t="shared" si="75"/>
        <v>2100</v>
      </c>
      <c r="M1621" s="5">
        <f t="shared" si="76"/>
        <v>42</v>
      </c>
      <c r="N1621" s="5">
        <f t="shared" si="77"/>
        <v>2058</v>
      </c>
      <c r="O1621" t="str">
        <f>VLOOKUP(VLOOKUP(C1621,[1]Produtos!A:D,4,FALSE),[1]Categorias!A:B,2,FALSE)</f>
        <v>Acessórios</v>
      </c>
    </row>
    <row r="1622" spans="1:15" x14ac:dyDescent="0.3">
      <c r="A1622">
        <v>1621</v>
      </c>
      <c r="B1622">
        <v>1040</v>
      </c>
      <c r="C1622">
        <v>7</v>
      </c>
      <c r="D1622">
        <v>4</v>
      </c>
      <c r="E1622" s="3">
        <v>0.05</v>
      </c>
      <c r="F1622" s="4">
        <f>VLOOKUP(B1622,[1]Vendas!A:C,2,FALSE)</f>
        <v>44133</v>
      </c>
      <c r="G1622" t="str">
        <f>VLOOKUP(VLOOKUP(B1622,[1]Vendas!A:C,3,FALSE),[1]Vendedores!A:B,2,FALSE)</f>
        <v>Raimundo Nonato</v>
      </c>
      <c r="H1622" t="str">
        <f>VLOOKUP(VLOOKUP(VLOOKUP(B1622,[1]Vendas!A:C,3,FALSE),[1]Vendedores!A:E,5,FALSE),[1]Filiais!A:B,2,FALSE)</f>
        <v>Minas Gerais</v>
      </c>
      <c r="I1622" s="3">
        <f>VLOOKUP(VLOOKUP(B1622,[1]Vendas!A:C,3,FALSE),[1]Vendedores!A:E,4,FALSE)</f>
        <v>0.02</v>
      </c>
      <c r="J1622" t="str">
        <f>VLOOKUP(C1622,[1]Produtos!A:D,2,FALSE)</f>
        <v>Roteador</v>
      </c>
      <c r="K1622" s="5">
        <f>VLOOKUP(C1622,[1]Produtos!A:D,3,FALSE)</f>
        <v>320</v>
      </c>
      <c r="L1622" s="5">
        <f t="shared" si="75"/>
        <v>1280</v>
      </c>
      <c r="M1622" s="5">
        <f t="shared" si="76"/>
        <v>64</v>
      </c>
      <c r="N1622" s="5">
        <f t="shared" si="77"/>
        <v>1216</v>
      </c>
      <c r="O1622" t="str">
        <f>VLOOKUP(VLOOKUP(C1622,[1]Produtos!A:D,4,FALSE),[1]Categorias!A:B,2,FALSE)</f>
        <v>Hardwares</v>
      </c>
    </row>
    <row r="1623" spans="1:15" x14ac:dyDescent="0.3">
      <c r="A1623">
        <v>1622</v>
      </c>
      <c r="B1623">
        <v>810</v>
      </c>
      <c r="C1623">
        <v>10</v>
      </c>
      <c r="D1623">
        <v>32</v>
      </c>
      <c r="E1623" s="3">
        <v>0.03</v>
      </c>
      <c r="F1623" s="4">
        <f>VLOOKUP(B1623,[1]Vendas!A:C,2,FALSE)</f>
        <v>44096</v>
      </c>
      <c r="G1623" t="str">
        <f>VLOOKUP(VLOOKUP(B1623,[1]Vendas!A:C,3,FALSE),[1]Vendedores!A:B,2,FALSE)</f>
        <v>Rubens Lopes</v>
      </c>
      <c r="H1623" t="str">
        <f>VLOOKUP(VLOOKUP(VLOOKUP(B1623,[1]Vendas!A:C,3,FALSE),[1]Vendedores!A:E,5,FALSE),[1]Filiais!A:B,2,FALSE)</f>
        <v>Minas Gerais</v>
      </c>
      <c r="I1623" s="3">
        <f>VLOOKUP(VLOOKUP(B1623,[1]Vendas!A:C,3,FALSE),[1]Vendedores!A:E,4,FALSE)</f>
        <v>0.02</v>
      </c>
      <c r="J1623" t="str">
        <f>VLOOKUP(C1623,[1]Produtos!A:D,2,FALSE)</f>
        <v>Caneta</v>
      </c>
      <c r="K1623" s="5">
        <f>VLOOKUP(C1623,[1]Produtos!A:D,3,FALSE)</f>
        <v>15</v>
      </c>
      <c r="L1623" s="5">
        <f t="shared" si="75"/>
        <v>480</v>
      </c>
      <c r="M1623" s="5">
        <f t="shared" si="76"/>
        <v>14.399999999999999</v>
      </c>
      <c r="N1623" s="5">
        <f t="shared" si="77"/>
        <v>465.6</v>
      </c>
      <c r="O1623" t="str">
        <f>VLOOKUP(VLOOKUP(C1623,[1]Produtos!A:D,4,FALSE),[1]Categorias!A:B,2,FALSE)</f>
        <v>Papelaria</v>
      </c>
    </row>
    <row r="1624" spans="1:15" x14ac:dyDescent="0.3">
      <c r="A1624">
        <v>1623</v>
      </c>
      <c r="B1624">
        <v>1955</v>
      </c>
      <c r="C1624">
        <v>7</v>
      </c>
      <c r="D1624">
        <v>19</v>
      </c>
      <c r="E1624" s="3">
        <v>0.04</v>
      </c>
      <c r="F1624" s="4">
        <f>VLOOKUP(B1624,[1]Vendas!A:C,2,FALSE)</f>
        <v>44025</v>
      </c>
      <c r="G1624" t="str">
        <f>VLOOKUP(VLOOKUP(B1624,[1]Vendas!A:C,3,FALSE),[1]Vendedores!A:B,2,FALSE)</f>
        <v>Almira Buarque</v>
      </c>
      <c r="H1624" t="str">
        <f>VLOOKUP(VLOOKUP(VLOOKUP(B1624,[1]Vendas!A:C,3,FALSE),[1]Vendedores!A:E,5,FALSE),[1]Filiais!A:B,2,FALSE)</f>
        <v>Rio de Janeiro</v>
      </c>
      <c r="I1624" s="3">
        <f>VLOOKUP(VLOOKUP(B1624,[1]Vendas!A:C,3,FALSE),[1]Vendedores!A:E,4,FALSE)</f>
        <v>0.04</v>
      </c>
      <c r="J1624" t="str">
        <f>VLOOKUP(C1624,[1]Produtos!A:D,2,FALSE)</f>
        <v>Roteador</v>
      </c>
      <c r="K1624" s="5">
        <f>VLOOKUP(C1624,[1]Produtos!A:D,3,FALSE)</f>
        <v>320</v>
      </c>
      <c r="L1624" s="5">
        <f t="shared" si="75"/>
        <v>6080</v>
      </c>
      <c r="M1624" s="5">
        <f t="shared" si="76"/>
        <v>243.20000000000002</v>
      </c>
      <c r="N1624" s="5">
        <f t="shared" si="77"/>
        <v>5836.8</v>
      </c>
      <c r="O1624" t="str">
        <f>VLOOKUP(VLOOKUP(C1624,[1]Produtos!A:D,4,FALSE),[1]Categorias!A:B,2,FALSE)</f>
        <v>Hardwares</v>
      </c>
    </row>
    <row r="1625" spans="1:15" x14ac:dyDescent="0.3">
      <c r="A1625">
        <v>1624</v>
      </c>
      <c r="B1625">
        <v>649</v>
      </c>
      <c r="C1625">
        <v>6</v>
      </c>
      <c r="D1625">
        <v>19</v>
      </c>
      <c r="E1625" s="3">
        <v>0.02</v>
      </c>
      <c r="F1625" s="4">
        <f>VLOOKUP(B1625,[1]Vendas!A:C,2,FALSE)</f>
        <v>43936</v>
      </c>
      <c r="G1625" t="str">
        <f>VLOOKUP(VLOOKUP(B1625,[1]Vendas!A:C,3,FALSE),[1]Vendedores!A:B,2,FALSE)</f>
        <v>Solange Almeida</v>
      </c>
      <c r="H1625" t="str">
        <f>VLOOKUP(VLOOKUP(VLOOKUP(B1625,[1]Vendas!A:C,3,FALSE),[1]Vendedores!A:E,5,FALSE),[1]Filiais!A:B,2,FALSE)</f>
        <v>Rio de Janeiro</v>
      </c>
      <c r="I1625" s="3">
        <f>VLOOKUP(VLOOKUP(B1625,[1]Vendas!A:C,3,FALSE),[1]Vendedores!A:E,4,FALSE)</f>
        <v>0.01</v>
      </c>
      <c r="J1625" t="str">
        <f>VLOOKUP(C1625,[1]Produtos!A:D,2,FALSE)</f>
        <v>Carregador para celular</v>
      </c>
      <c r="K1625" s="5">
        <f>VLOOKUP(C1625,[1]Produtos!A:D,3,FALSE)</f>
        <v>150</v>
      </c>
      <c r="L1625" s="5">
        <f t="shared" si="75"/>
        <v>2850</v>
      </c>
      <c r="M1625" s="5">
        <f t="shared" si="76"/>
        <v>57</v>
      </c>
      <c r="N1625" s="5">
        <f t="shared" si="77"/>
        <v>2793</v>
      </c>
      <c r="O1625" t="str">
        <f>VLOOKUP(VLOOKUP(C1625,[1]Produtos!A:D,4,FALSE),[1]Categorias!A:B,2,FALSE)</f>
        <v>Celulares</v>
      </c>
    </row>
    <row r="1626" spans="1:15" x14ac:dyDescent="0.3">
      <c r="A1626">
        <v>1625</v>
      </c>
      <c r="B1626">
        <v>813</v>
      </c>
      <c r="C1626">
        <v>1</v>
      </c>
      <c r="D1626">
        <v>13</v>
      </c>
      <c r="E1626" s="3">
        <v>0.04</v>
      </c>
      <c r="F1626" s="4">
        <f>VLOOKUP(B1626,[1]Vendas!A:C,2,FALSE)</f>
        <v>44037</v>
      </c>
      <c r="G1626" t="str">
        <f>VLOOKUP(VLOOKUP(B1626,[1]Vendas!A:C,3,FALSE),[1]Vendedores!A:B,2,FALSE)</f>
        <v>Antônio da Costa</v>
      </c>
      <c r="H1626" t="str">
        <f>VLOOKUP(VLOOKUP(VLOOKUP(B1626,[1]Vendas!A:C,3,FALSE),[1]Vendedores!A:E,5,FALSE),[1]Filiais!A:B,2,FALSE)</f>
        <v>São Paulo</v>
      </c>
      <c r="I1626" s="3">
        <f>VLOOKUP(VLOOKUP(B1626,[1]Vendas!A:C,3,FALSE),[1]Vendedores!A:E,4,FALSE)</f>
        <v>7.0000000000000007E-2</v>
      </c>
      <c r="J1626" t="str">
        <f>VLOOKUP(C1626,[1]Produtos!A:D,2,FALSE)</f>
        <v>Computador desktop</v>
      </c>
      <c r="K1626" s="5">
        <f>VLOOKUP(C1626,[1]Produtos!A:D,3,FALSE)</f>
        <v>5200</v>
      </c>
      <c r="L1626" s="5">
        <f t="shared" si="75"/>
        <v>67600</v>
      </c>
      <c r="M1626" s="5">
        <f t="shared" si="76"/>
        <v>2704</v>
      </c>
      <c r="N1626" s="5">
        <f t="shared" si="77"/>
        <v>64896</v>
      </c>
      <c r="O1626" t="str">
        <f>VLOOKUP(VLOOKUP(C1626,[1]Produtos!A:D,4,FALSE),[1]Categorias!A:B,2,FALSE)</f>
        <v>Hardwares</v>
      </c>
    </row>
    <row r="1627" spans="1:15" x14ac:dyDescent="0.3">
      <c r="A1627">
        <v>1626</v>
      </c>
      <c r="B1627">
        <v>309</v>
      </c>
      <c r="C1627">
        <v>9</v>
      </c>
      <c r="D1627">
        <v>9</v>
      </c>
      <c r="E1627" s="3">
        <v>0</v>
      </c>
      <c r="F1627" s="4">
        <f>VLOOKUP(B1627,[1]Vendas!A:C,2,FALSE)</f>
        <v>44136</v>
      </c>
      <c r="G1627" t="str">
        <f>VLOOKUP(VLOOKUP(B1627,[1]Vendas!A:C,3,FALSE),[1]Vendedores!A:B,2,FALSE)</f>
        <v>Almira Buarque</v>
      </c>
      <c r="H1627" t="str">
        <f>VLOOKUP(VLOOKUP(VLOOKUP(B1627,[1]Vendas!A:C,3,FALSE),[1]Vendedores!A:E,5,FALSE),[1]Filiais!A:B,2,FALSE)</f>
        <v>Rio de Janeiro</v>
      </c>
      <c r="I1627" s="3">
        <f>VLOOKUP(VLOOKUP(B1627,[1]Vendas!A:C,3,FALSE),[1]Vendedores!A:E,4,FALSE)</f>
        <v>0.04</v>
      </c>
      <c r="J1627" t="str">
        <f>VLOOKUP(C1627,[1]Produtos!A:D,2,FALSE)</f>
        <v>Papel A4</v>
      </c>
      <c r="K1627" s="5">
        <f>VLOOKUP(C1627,[1]Produtos!A:D,3,FALSE)</f>
        <v>90</v>
      </c>
      <c r="L1627" s="5">
        <f t="shared" si="75"/>
        <v>810</v>
      </c>
      <c r="M1627" s="5">
        <f t="shared" si="76"/>
        <v>0</v>
      </c>
      <c r="N1627" s="5">
        <f t="shared" si="77"/>
        <v>810</v>
      </c>
      <c r="O1627" t="str">
        <f>VLOOKUP(VLOOKUP(C1627,[1]Produtos!A:D,4,FALSE),[1]Categorias!A:B,2,FALSE)</f>
        <v>Papelaria</v>
      </c>
    </row>
    <row r="1628" spans="1:15" x14ac:dyDescent="0.3">
      <c r="A1628">
        <v>1627</v>
      </c>
      <c r="B1628">
        <v>1742</v>
      </c>
      <c r="C1628">
        <v>8</v>
      </c>
      <c r="D1628">
        <v>21</v>
      </c>
      <c r="E1628" s="3">
        <v>0.03</v>
      </c>
      <c r="F1628" s="4">
        <f>VLOOKUP(B1628,[1]Vendas!A:C,2,FALSE)</f>
        <v>43859</v>
      </c>
      <c r="G1628" t="str">
        <f>VLOOKUP(VLOOKUP(B1628,[1]Vendas!A:C,3,FALSE),[1]Vendedores!A:B,2,FALSE)</f>
        <v>Augusto Carlos</v>
      </c>
      <c r="H1628" t="str">
        <f>VLOOKUP(VLOOKUP(VLOOKUP(B1628,[1]Vendas!A:C,3,FALSE),[1]Vendedores!A:E,5,FALSE),[1]Filiais!A:B,2,FALSE)</f>
        <v>São Paulo</v>
      </c>
      <c r="I1628" s="3">
        <f>VLOOKUP(VLOOKUP(B1628,[1]Vendas!A:C,3,FALSE),[1]Vendedores!A:E,4,FALSE)</f>
        <v>0.08</v>
      </c>
      <c r="J1628" t="str">
        <f>VLOOKUP(C1628,[1]Produtos!A:D,2,FALSE)</f>
        <v>Projetor</v>
      </c>
      <c r="K1628" s="5">
        <f>VLOOKUP(C1628,[1]Produtos!A:D,3,FALSE)</f>
        <v>2900</v>
      </c>
      <c r="L1628" s="5">
        <f t="shared" si="75"/>
        <v>60900</v>
      </c>
      <c r="M1628" s="5">
        <f t="shared" si="76"/>
        <v>1827</v>
      </c>
      <c r="N1628" s="5">
        <f t="shared" si="77"/>
        <v>59073</v>
      </c>
      <c r="O1628" t="str">
        <f>VLOOKUP(VLOOKUP(C1628,[1]Produtos!A:D,4,FALSE),[1]Categorias!A:B,2,FALSE)</f>
        <v>Hardwares</v>
      </c>
    </row>
    <row r="1629" spans="1:15" x14ac:dyDescent="0.3">
      <c r="A1629">
        <v>1628</v>
      </c>
      <c r="B1629">
        <v>1596</v>
      </c>
      <c r="C1629">
        <v>10</v>
      </c>
      <c r="D1629">
        <v>21</v>
      </c>
      <c r="E1629" s="3">
        <v>0.03</v>
      </c>
      <c r="F1629" s="4">
        <f>VLOOKUP(B1629,[1]Vendas!A:C,2,FALSE)</f>
        <v>43848</v>
      </c>
      <c r="G1629" t="str">
        <f>VLOOKUP(VLOOKUP(B1629,[1]Vendas!A:C,3,FALSE),[1]Vendedores!A:B,2,FALSE)</f>
        <v>Raimundo Nonato</v>
      </c>
      <c r="H1629" t="str">
        <f>VLOOKUP(VLOOKUP(VLOOKUP(B1629,[1]Vendas!A:C,3,FALSE),[1]Vendedores!A:E,5,FALSE),[1]Filiais!A:B,2,FALSE)</f>
        <v>Minas Gerais</v>
      </c>
      <c r="I1629" s="3">
        <f>VLOOKUP(VLOOKUP(B1629,[1]Vendas!A:C,3,FALSE),[1]Vendedores!A:E,4,FALSE)</f>
        <v>0.02</v>
      </c>
      <c r="J1629" t="str">
        <f>VLOOKUP(C1629,[1]Produtos!A:D,2,FALSE)</f>
        <v>Caneta</v>
      </c>
      <c r="K1629" s="5">
        <f>VLOOKUP(C1629,[1]Produtos!A:D,3,FALSE)</f>
        <v>15</v>
      </c>
      <c r="L1629" s="5">
        <f t="shared" si="75"/>
        <v>315</v>
      </c>
      <c r="M1629" s="5">
        <f t="shared" si="76"/>
        <v>9.4499999999999993</v>
      </c>
      <c r="N1629" s="5">
        <f t="shared" si="77"/>
        <v>305.55</v>
      </c>
      <c r="O1629" t="str">
        <f>VLOOKUP(VLOOKUP(C1629,[1]Produtos!A:D,4,FALSE),[1]Categorias!A:B,2,FALSE)</f>
        <v>Papelaria</v>
      </c>
    </row>
    <row r="1630" spans="1:15" x14ac:dyDescent="0.3">
      <c r="A1630">
        <v>1629</v>
      </c>
      <c r="B1630">
        <v>1964</v>
      </c>
      <c r="C1630">
        <v>5</v>
      </c>
      <c r="D1630">
        <v>28</v>
      </c>
      <c r="E1630" s="3">
        <v>0.01</v>
      </c>
      <c r="F1630" s="4">
        <f>VLOOKUP(B1630,[1]Vendas!A:C,2,FALSE)</f>
        <v>43835</v>
      </c>
      <c r="G1630" t="str">
        <f>VLOOKUP(VLOOKUP(B1630,[1]Vendas!A:C,3,FALSE),[1]Vendedores!A:B,2,FALSE)</f>
        <v>Augusto Carlos</v>
      </c>
      <c r="H1630" t="str">
        <f>VLOOKUP(VLOOKUP(VLOOKUP(B1630,[1]Vendas!A:C,3,FALSE),[1]Vendedores!A:E,5,FALSE),[1]Filiais!A:B,2,FALSE)</f>
        <v>São Paulo</v>
      </c>
      <c r="I1630" s="3">
        <f>VLOOKUP(VLOOKUP(B1630,[1]Vendas!A:C,3,FALSE),[1]Vendedores!A:E,4,FALSE)</f>
        <v>0.08</v>
      </c>
      <c r="J1630" t="str">
        <f>VLOOKUP(C1630,[1]Produtos!A:D,2,FALSE)</f>
        <v>Smartphone</v>
      </c>
      <c r="K1630" s="5">
        <f>VLOOKUP(C1630,[1]Produtos!A:D,3,FALSE)</f>
        <v>3200</v>
      </c>
      <c r="L1630" s="5">
        <f t="shared" si="75"/>
        <v>89600</v>
      </c>
      <c r="M1630" s="5">
        <f t="shared" si="76"/>
        <v>896</v>
      </c>
      <c r="N1630" s="5">
        <f t="shared" si="77"/>
        <v>88704</v>
      </c>
      <c r="O1630" t="str">
        <f>VLOOKUP(VLOOKUP(C1630,[1]Produtos!A:D,4,FALSE),[1]Categorias!A:B,2,FALSE)</f>
        <v>Celulares</v>
      </c>
    </row>
    <row r="1631" spans="1:15" x14ac:dyDescent="0.3">
      <c r="A1631">
        <v>1630</v>
      </c>
      <c r="B1631">
        <v>1960</v>
      </c>
      <c r="C1631">
        <v>4</v>
      </c>
      <c r="D1631">
        <v>3</v>
      </c>
      <c r="E1631" s="3">
        <v>0.03</v>
      </c>
      <c r="F1631" s="4">
        <f>VLOOKUP(B1631,[1]Vendas!A:C,2,FALSE)</f>
        <v>44186</v>
      </c>
      <c r="G1631" t="str">
        <f>VLOOKUP(VLOOKUP(B1631,[1]Vendas!A:C,3,FALSE),[1]Vendedores!A:B,2,FALSE)</f>
        <v>Augusto Carlos</v>
      </c>
      <c r="H1631" t="str">
        <f>VLOOKUP(VLOOKUP(VLOOKUP(B1631,[1]Vendas!A:C,3,FALSE),[1]Vendedores!A:E,5,FALSE),[1]Filiais!A:B,2,FALSE)</f>
        <v>São Paulo</v>
      </c>
      <c r="I1631" s="3">
        <f>VLOOKUP(VLOOKUP(B1631,[1]Vendas!A:C,3,FALSE),[1]Vendedores!A:E,4,FALSE)</f>
        <v>0.08</v>
      </c>
      <c r="J1631" t="str">
        <f>VLOOKUP(C1631,[1]Produtos!A:D,2,FALSE)</f>
        <v>Mouse</v>
      </c>
      <c r="K1631" s="5">
        <f>VLOOKUP(C1631,[1]Produtos!A:D,3,FALSE)</f>
        <v>75</v>
      </c>
      <c r="L1631" s="5">
        <f t="shared" si="75"/>
        <v>225</v>
      </c>
      <c r="M1631" s="5">
        <f t="shared" si="76"/>
        <v>6.75</v>
      </c>
      <c r="N1631" s="5">
        <f t="shared" si="77"/>
        <v>218.25</v>
      </c>
      <c r="O1631" t="str">
        <f>VLOOKUP(VLOOKUP(C1631,[1]Produtos!A:D,4,FALSE),[1]Categorias!A:B,2,FALSE)</f>
        <v>Acessórios</v>
      </c>
    </row>
    <row r="1632" spans="1:15" x14ac:dyDescent="0.3">
      <c r="A1632">
        <v>1631</v>
      </c>
      <c r="B1632">
        <v>679</v>
      </c>
      <c r="C1632">
        <v>7</v>
      </c>
      <c r="D1632">
        <v>3</v>
      </c>
      <c r="E1632" s="3">
        <v>0.04</v>
      </c>
      <c r="F1632" s="4">
        <f>VLOOKUP(B1632,[1]Vendas!A:C,2,FALSE)</f>
        <v>44060</v>
      </c>
      <c r="G1632" t="str">
        <f>VLOOKUP(VLOOKUP(B1632,[1]Vendas!A:C,3,FALSE),[1]Vendedores!A:B,2,FALSE)</f>
        <v>Almira Buarque</v>
      </c>
      <c r="H1632" t="str">
        <f>VLOOKUP(VLOOKUP(VLOOKUP(B1632,[1]Vendas!A:C,3,FALSE),[1]Vendedores!A:E,5,FALSE),[1]Filiais!A:B,2,FALSE)</f>
        <v>Rio de Janeiro</v>
      </c>
      <c r="I1632" s="3">
        <f>VLOOKUP(VLOOKUP(B1632,[1]Vendas!A:C,3,FALSE),[1]Vendedores!A:E,4,FALSE)</f>
        <v>0.04</v>
      </c>
      <c r="J1632" t="str">
        <f>VLOOKUP(C1632,[1]Produtos!A:D,2,FALSE)</f>
        <v>Roteador</v>
      </c>
      <c r="K1632" s="5">
        <f>VLOOKUP(C1632,[1]Produtos!A:D,3,FALSE)</f>
        <v>320</v>
      </c>
      <c r="L1632" s="5">
        <f t="shared" si="75"/>
        <v>960</v>
      </c>
      <c r="M1632" s="5">
        <f t="shared" si="76"/>
        <v>38.4</v>
      </c>
      <c r="N1632" s="5">
        <f t="shared" si="77"/>
        <v>921.6</v>
      </c>
      <c r="O1632" t="str">
        <f>VLOOKUP(VLOOKUP(C1632,[1]Produtos!A:D,4,FALSE),[1]Categorias!A:B,2,FALSE)</f>
        <v>Hardwares</v>
      </c>
    </row>
    <row r="1633" spans="1:15" x14ac:dyDescent="0.3">
      <c r="A1633">
        <v>1632</v>
      </c>
      <c r="B1633">
        <v>711</v>
      </c>
      <c r="C1633">
        <v>8</v>
      </c>
      <c r="D1633">
        <v>8</v>
      </c>
      <c r="E1633" s="3">
        <v>0.01</v>
      </c>
      <c r="F1633" s="4">
        <f>VLOOKUP(B1633,[1]Vendas!A:C,2,FALSE)</f>
        <v>44121</v>
      </c>
      <c r="G1633" t="str">
        <f>VLOOKUP(VLOOKUP(B1633,[1]Vendas!A:C,3,FALSE),[1]Vendedores!A:B,2,FALSE)</f>
        <v>Augusto Carlos</v>
      </c>
      <c r="H1633" t="str">
        <f>VLOOKUP(VLOOKUP(VLOOKUP(B1633,[1]Vendas!A:C,3,FALSE),[1]Vendedores!A:E,5,FALSE),[1]Filiais!A:B,2,FALSE)</f>
        <v>São Paulo</v>
      </c>
      <c r="I1633" s="3">
        <f>VLOOKUP(VLOOKUP(B1633,[1]Vendas!A:C,3,FALSE),[1]Vendedores!A:E,4,FALSE)</f>
        <v>0.08</v>
      </c>
      <c r="J1633" t="str">
        <f>VLOOKUP(C1633,[1]Produtos!A:D,2,FALSE)</f>
        <v>Projetor</v>
      </c>
      <c r="K1633" s="5">
        <f>VLOOKUP(C1633,[1]Produtos!A:D,3,FALSE)</f>
        <v>2900</v>
      </c>
      <c r="L1633" s="5">
        <f t="shared" si="75"/>
        <v>23200</v>
      </c>
      <c r="M1633" s="5">
        <f t="shared" si="76"/>
        <v>232</v>
      </c>
      <c r="N1633" s="5">
        <f t="shared" si="77"/>
        <v>22968</v>
      </c>
      <c r="O1633" t="str">
        <f>VLOOKUP(VLOOKUP(C1633,[1]Produtos!A:D,4,FALSE),[1]Categorias!A:B,2,FALSE)</f>
        <v>Hardwares</v>
      </c>
    </row>
    <row r="1634" spans="1:15" x14ac:dyDescent="0.3">
      <c r="A1634">
        <v>1633</v>
      </c>
      <c r="B1634">
        <v>1240</v>
      </c>
      <c r="C1634">
        <v>10</v>
      </c>
      <c r="D1634">
        <v>14</v>
      </c>
      <c r="E1634" s="3">
        <v>0.03</v>
      </c>
      <c r="F1634" s="4">
        <f>VLOOKUP(B1634,[1]Vendas!A:C,2,FALSE)</f>
        <v>44025</v>
      </c>
      <c r="G1634" t="str">
        <f>VLOOKUP(VLOOKUP(B1634,[1]Vendas!A:C,3,FALSE),[1]Vendedores!A:B,2,FALSE)</f>
        <v>Filipe de Tarso</v>
      </c>
      <c r="H1634" t="str">
        <f>VLOOKUP(VLOOKUP(VLOOKUP(B1634,[1]Vendas!A:C,3,FALSE),[1]Vendedores!A:E,5,FALSE),[1]Filiais!A:B,2,FALSE)</f>
        <v>Rio de Janeiro</v>
      </c>
      <c r="I1634" s="3">
        <f>VLOOKUP(VLOOKUP(B1634,[1]Vendas!A:C,3,FALSE),[1]Vendedores!A:E,4,FALSE)</f>
        <v>0.04</v>
      </c>
      <c r="J1634" t="str">
        <f>VLOOKUP(C1634,[1]Produtos!A:D,2,FALSE)</f>
        <v>Caneta</v>
      </c>
      <c r="K1634" s="5">
        <f>VLOOKUP(C1634,[1]Produtos!A:D,3,FALSE)</f>
        <v>15</v>
      </c>
      <c r="L1634" s="5">
        <f t="shared" si="75"/>
        <v>210</v>
      </c>
      <c r="M1634" s="5">
        <f t="shared" si="76"/>
        <v>6.3</v>
      </c>
      <c r="N1634" s="5">
        <f t="shared" si="77"/>
        <v>203.7</v>
      </c>
      <c r="O1634" t="str">
        <f>VLOOKUP(VLOOKUP(C1634,[1]Produtos!A:D,4,FALSE),[1]Categorias!A:B,2,FALSE)</f>
        <v>Papelaria</v>
      </c>
    </row>
    <row r="1635" spans="1:15" x14ac:dyDescent="0.3">
      <c r="A1635">
        <v>1634</v>
      </c>
      <c r="B1635">
        <v>1268</v>
      </c>
      <c r="C1635">
        <v>2</v>
      </c>
      <c r="D1635">
        <v>24</v>
      </c>
      <c r="E1635" s="3">
        <v>0.04</v>
      </c>
      <c r="F1635" s="4">
        <f>VLOOKUP(B1635,[1]Vendas!A:C,2,FALSE)</f>
        <v>44144</v>
      </c>
      <c r="G1635" t="str">
        <f>VLOOKUP(VLOOKUP(B1635,[1]Vendas!A:C,3,FALSE),[1]Vendedores!A:B,2,FALSE)</f>
        <v>Filipe de Tarso</v>
      </c>
      <c r="H1635" t="str">
        <f>VLOOKUP(VLOOKUP(VLOOKUP(B1635,[1]Vendas!A:C,3,FALSE),[1]Vendedores!A:E,5,FALSE),[1]Filiais!A:B,2,FALSE)</f>
        <v>Rio de Janeiro</v>
      </c>
      <c r="I1635" s="3">
        <f>VLOOKUP(VLOOKUP(B1635,[1]Vendas!A:C,3,FALSE),[1]Vendedores!A:E,4,FALSE)</f>
        <v>0.04</v>
      </c>
      <c r="J1635" t="str">
        <f>VLOOKUP(C1635,[1]Produtos!A:D,2,FALSE)</f>
        <v>Impressora</v>
      </c>
      <c r="K1635" s="5">
        <f>VLOOKUP(C1635,[1]Produtos!A:D,3,FALSE)</f>
        <v>2100</v>
      </c>
      <c r="L1635" s="5">
        <f t="shared" si="75"/>
        <v>50400</v>
      </c>
      <c r="M1635" s="5">
        <f t="shared" si="76"/>
        <v>2016</v>
      </c>
      <c r="N1635" s="5">
        <f t="shared" si="77"/>
        <v>48384</v>
      </c>
      <c r="O1635" t="str">
        <f>VLOOKUP(VLOOKUP(C1635,[1]Produtos!A:D,4,FALSE),[1]Categorias!A:B,2,FALSE)</f>
        <v>Hardwares</v>
      </c>
    </row>
    <row r="1636" spans="1:15" x14ac:dyDescent="0.3">
      <c r="A1636">
        <v>1635</v>
      </c>
      <c r="B1636">
        <v>551</v>
      </c>
      <c r="C1636">
        <v>1</v>
      </c>
      <c r="D1636">
        <v>24</v>
      </c>
      <c r="E1636" s="3">
        <v>0.01</v>
      </c>
      <c r="F1636" s="4">
        <f>VLOOKUP(B1636,[1]Vendas!A:C,2,FALSE)</f>
        <v>44031</v>
      </c>
      <c r="G1636" t="str">
        <f>VLOOKUP(VLOOKUP(B1636,[1]Vendas!A:C,3,FALSE),[1]Vendedores!A:B,2,FALSE)</f>
        <v>Almira Buarque</v>
      </c>
      <c r="H1636" t="str">
        <f>VLOOKUP(VLOOKUP(VLOOKUP(B1636,[1]Vendas!A:C,3,FALSE),[1]Vendedores!A:E,5,FALSE),[1]Filiais!A:B,2,FALSE)</f>
        <v>Rio de Janeiro</v>
      </c>
      <c r="I1636" s="3">
        <f>VLOOKUP(VLOOKUP(B1636,[1]Vendas!A:C,3,FALSE),[1]Vendedores!A:E,4,FALSE)</f>
        <v>0.04</v>
      </c>
      <c r="J1636" t="str">
        <f>VLOOKUP(C1636,[1]Produtos!A:D,2,FALSE)</f>
        <v>Computador desktop</v>
      </c>
      <c r="K1636" s="5">
        <f>VLOOKUP(C1636,[1]Produtos!A:D,3,FALSE)</f>
        <v>5200</v>
      </c>
      <c r="L1636" s="5">
        <f t="shared" si="75"/>
        <v>124800</v>
      </c>
      <c r="M1636" s="5">
        <f t="shared" si="76"/>
        <v>1248</v>
      </c>
      <c r="N1636" s="5">
        <f t="shared" si="77"/>
        <v>123552</v>
      </c>
      <c r="O1636" t="str">
        <f>VLOOKUP(VLOOKUP(C1636,[1]Produtos!A:D,4,FALSE),[1]Categorias!A:B,2,FALSE)</f>
        <v>Hardwares</v>
      </c>
    </row>
    <row r="1637" spans="1:15" x14ac:dyDescent="0.3">
      <c r="A1637">
        <v>1636</v>
      </c>
      <c r="B1637">
        <v>1756</v>
      </c>
      <c r="C1637">
        <v>2</v>
      </c>
      <c r="D1637">
        <v>5</v>
      </c>
      <c r="E1637" s="3">
        <v>0.03</v>
      </c>
      <c r="F1637" s="4">
        <f>VLOOKUP(B1637,[1]Vendas!A:C,2,FALSE)</f>
        <v>44026</v>
      </c>
      <c r="G1637" t="str">
        <f>VLOOKUP(VLOOKUP(B1637,[1]Vendas!A:C,3,FALSE),[1]Vendedores!A:B,2,FALSE)</f>
        <v>Augusto Carlos</v>
      </c>
      <c r="H1637" t="str">
        <f>VLOOKUP(VLOOKUP(VLOOKUP(B1637,[1]Vendas!A:C,3,FALSE),[1]Vendedores!A:E,5,FALSE),[1]Filiais!A:B,2,FALSE)</f>
        <v>São Paulo</v>
      </c>
      <c r="I1637" s="3">
        <f>VLOOKUP(VLOOKUP(B1637,[1]Vendas!A:C,3,FALSE),[1]Vendedores!A:E,4,FALSE)</f>
        <v>0.08</v>
      </c>
      <c r="J1637" t="str">
        <f>VLOOKUP(C1637,[1]Produtos!A:D,2,FALSE)</f>
        <v>Impressora</v>
      </c>
      <c r="K1637" s="5">
        <f>VLOOKUP(C1637,[1]Produtos!A:D,3,FALSE)</f>
        <v>2100</v>
      </c>
      <c r="L1637" s="5">
        <f t="shared" si="75"/>
        <v>10500</v>
      </c>
      <c r="M1637" s="5">
        <f t="shared" si="76"/>
        <v>315</v>
      </c>
      <c r="N1637" s="5">
        <f t="shared" si="77"/>
        <v>10185</v>
      </c>
      <c r="O1637" t="str">
        <f>VLOOKUP(VLOOKUP(C1637,[1]Produtos!A:D,4,FALSE),[1]Categorias!A:B,2,FALSE)</f>
        <v>Hardwares</v>
      </c>
    </row>
    <row r="1638" spans="1:15" x14ac:dyDescent="0.3">
      <c r="A1638">
        <v>1637</v>
      </c>
      <c r="B1638">
        <v>112</v>
      </c>
      <c r="C1638">
        <v>1</v>
      </c>
      <c r="D1638">
        <v>21</v>
      </c>
      <c r="E1638" s="3">
        <v>0.02</v>
      </c>
      <c r="F1638" s="4">
        <f>VLOOKUP(B1638,[1]Vendas!A:C,2,FALSE)</f>
        <v>44056</v>
      </c>
      <c r="G1638" t="str">
        <f>VLOOKUP(VLOOKUP(B1638,[1]Vendas!A:C,3,FALSE),[1]Vendedores!A:B,2,FALSE)</f>
        <v>Almira Buarque</v>
      </c>
      <c r="H1638" t="str">
        <f>VLOOKUP(VLOOKUP(VLOOKUP(B1638,[1]Vendas!A:C,3,FALSE),[1]Vendedores!A:E,5,FALSE),[1]Filiais!A:B,2,FALSE)</f>
        <v>Rio de Janeiro</v>
      </c>
      <c r="I1638" s="3">
        <f>VLOOKUP(VLOOKUP(B1638,[1]Vendas!A:C,3,FALSE),[1]Vendedores!A:E,4,FALSE)</f>
        <v>0.04</v>
      </c>
      <c r="J1638" t="str">
        <f>VLOOKUP(C1638,[1]Produtos!A:D,2,FALSE)</f>
        <v>Computador desktop</v>
      </c>
      <c r="K1638" s="5">
        <f>VLOOKUP(C1638,[1]Produtos!A:D,3,FALSE)</f>
        <v>5200</v>
      </c>
      <c r="L1638" s="5">
        <f t="shared" si="75"/>
        <v>109200</v>
      </c>
      <c r="M1638" s="5">
        <f t="shared" si="76"/>
        <v>2184</v>
      </c>
      <c r="N1638" s="5">
        <f t="shared" si="77"/>
        <v>107016</v>
      </c>
      <c r="O1638" t="str">
        <f>VLOOKUP(VLOOKUP(C1638,[1]Produtos!A:D,4,FALSE),[1]Categorias!A:B,2,FALSE)</f>
        <v>Hardwares</v>
      </c>
    </row>
    <row r="1639" spans="1:15" x14ac:dyDescent="0.3">
      <c r="A1639">
        <v>1638</v>
      </c>
      <c r="B1639">
        <v>1869</v>
      </c>
      <c r="C1639">
        <v>3</v>
      </c>
      <c r="D1639">
        <v>32</v>
      </c>
      <c r="E1639" s="3">
        <v>0.03</v>
      </c>
      <c r="F1639" s="4">
        <f>VLOOKUP(B1639,[1]Vendas!A:C,2,FALSE)</f>
        <v>44110</v>
      </c>
      <c r="G1639" t="str">
        <f>VLOOKUP(VLOOKUP(B1639,[1]Vendas!A:C,3,FALSE),[1]Vendedores!A:B,2,FALSE)</f>
        <v>Débora Albuquerque</v>
      </c>
      <c r="H1639" t="str">
        <f>VLOOKUP(VLOOKUP(VLOOKUP(B1639,[1]Vendas!A:C,3,FALSE),[1]Vendedores!A:E,5,FALSE),[1]Filiais!A:B,2,FALSE)</f>
        <v>São Paulo</v>
      </c>
      <c r="I1639" s="3">
        <f>VLOOKUP(VLOOKUP(B1639,[1]Vendas!A:C,3,FALSE),[1]Vendedores!A:E,4,FALSE)</f>
        <v>0.02</v>
      </c>
      <c r="J1639" t="str">
        <f>VLOOKUP(C1639,[1]Produtos!A:D,2,FALSE)</f>
        <v>Teclado</v>
      </c>
      <c r="K1639" s="5">
        <f>VLOOKUP(C1639,[1]Produtos!A:D,3,FALSE)</f>
        <v>90</v>
      </c>
      <c r="L1639" s="5">
        <f t="shared" si="75"/>
        <v>2880</v>
      </c>
      <c r="M1639" s="5">
        <f t="shared" si="76"/>
        <v>86.399999999999991</v>
      </c>
      <c r="N1639" s="5">
        <f t="shared" si="77"/>
        <v>2793.6</v>
      </c>
      <c r="O1639" t="str">
        <f>VLOOKUP(VLOOKUP(C1639,[1]Produtos!A:D,4,FALSE),[1]Categorias!A:B,2,FALSE)</f>
        <v>Acessórios</v>
      </c>
    </row>
    <row r="1640" spans="1:15" x14ac:dyDescent="0.3">
      <c r="A1640">
        <v>1639</v>
      </c>
      <c r="B1640">
        <v>1820</v>
      </c>
      <c r="C1640">
        <v>4</v>
      </c>
      <c r="D1640">
        <v>16</v>
      </c>
      <c r="E1640" s="3">
        <v>0.03</v>
      </c>
      <c r="F1640" s="4">
        <f>VLOOKUP(B1640,[1]Vendas!A:C,2,FALSE)</f>
        <v>44005</v>
      </c>
      <c r="G1640" t="str">
        <f>VLOOKUP(VLOOKUP(B1640,[1]Vendas!A:C,3,FALSE),[1]Vendedores!A:B,2,FALSE)</f>
        <v>Augusto Carlos</v>
      </c>
      <c r="H1640" t="str">
        <f>VLOOKUP(VLOOKUP(VLOOKUP(B1640,[1]Vendas!A:C,3,FALSE),[1]Vendedores!A:E,5,FALSE),[1]Filiais!A:B,2,FALSE)</f>
        <v>São Paulo</v>
      </c>
      <c r="I1640" s="3">
        <f>VLOOKUP(VLOOKUP(B1640,[1]Vendas!A:C,3,FALSE),[1]Vendedores!A:E,4,FALSE)</f>
        <v>0.08</v>
      </c>
      <c r="J1640" t="str">
        <f>VLOOKUP(C1640,[1]Produtos!A:D,2,FALSE)</f>
        <v>Mouse</v>
      </c>
      <c r="K1640" s="5">
        <f>VLOOKUP(C1640,[1]Produtos!A:D,3,FALSE)</f>
        <v>75</v>
      </c>
      <c r="L1640" s="5">
        <f t="shared" si="75"/>
        <v>1200</v>
      </c>
      <c r="M1640" s="5">
        <f t="shared" si="76"/>
        <v>36</v>
      </c>
      <c r="N1640" s="5">
        <f t="shared" si="77"/>
        <v>1164</v>
      </c>
      <c r="O1640" t="str">
        <f>VLOOKUP(VLOOKUP(C1640,[1]Produtos!A:D,4,FALSE),[1]Categorias!A:B,2,FALSE)</f>
        <v>Acessórios</v>
      </c>
    </row>
    <row r="1641" spans="1:15" x14ac:dyDescent="0.3">
      <c r="A1641">
        <v>1640</v>
      </c>
      <c r="B1641">
        <v>1779</v>
      </c>
      <c r="C1641">
        <v>8</v>
      </c>
      <c r="D1641">
        <v>12</v>
      </c>
      <c r="E1641" s="3">
        <v>0</v>
      </c>
      <c r="F1641" s="4">
        <f>VLOOKUP(B1641,[1]Vendas!A:C,2,FALSE)</f>
        <v>44013</v>
      </c>
      <c r="G1641" t="str">
        <f>VLOOKUP(VLOOKUP(B1641,[1]Vendas!A:C,3,FALSE),[1]Vendedores!A:B,2,FALSE)</f>
        <v>Fernanda Vasconcelos</v>
      </c>
      <c r="H1641" t="str">
        <f>VLOOKUP(VLOOKUP(VLOOKUP(B1641,[1]Vendas!A:C,3,FALSE),[1]Vendedores!A:E,5,FALSE),[1]Filiais!A:B,2,FALSE)</f>
        <v>Minas Gerais</v>
      </c>
      <c r="I1641" s="3">
        <f>VLOOKUP(VLOOKUP(B1641,[1]Vendas!A:C,3,FALSE),[1]Vendedores!A:E,4,FALSE)</f>
        <v>0.04</v>
      </c>
      <c r="J1641" t="str">
        <f>VLOOKUP(C1641,[1]Produtos!A:D,2,FALSE)</f>
        <v>Projetor</v>
      </c>
      <c r="K1641" s="5">
        <f>VLOOKUP(C1641,[1]Produtos!A:D,3,FALSE)</f>
        <v>2900</v>
      </c>
      <c r="L1641" s="5">
        <f t="shared" si="75"/>
        <v>34800</v>
      </c>
      <c r="M1641" s="5">
        <f t="shared" si="76"/>
        <v>0</v>
      </c>
      <c r="N1641" s="5">
        <f t="shared" si="77"/>
        <v>34800</v>
      </c>
      <c r="O1641" t="str">
        <f>VLOOKUP(VLOOKUP(C1641,[1]Produtos!A:D,4,FALSE),[1]Categorias!A:B,2,FALSE)</f>
        <v>Hardwares</v>
      </c>
    </row>
    <row r="1642" spans="1:15" x14ac:dyDescent="0.3">
      <c r="A1642">
        <v>1641</v>
      </c>
      <c r="B1642">
        <v>751</v>
      </c>
      <c r="C1642">
        <v>1</v>
      </c>
      <c r="D1642">
        <v>8</v>
      </c>
      <c r="E1642" s="3">
        <v>0</v>
      </c>
      <c r="F1642" s="4">
        <f>VLOOKUP(B1642,[1]Vendas!A:C,2,FALSE)</f>
        <v>43868</v>
      </c>
      <c r="G1642" t="str">
        <f>VLOOKUP(VLOOKUP(B1642,[1]Vendas!A:C,3,FALSE),[1]Vendedores!A:B,2,FALSE)</f>
        <v>Jaqueline de Souza</v>
      </c>
      <c r="H1642" t="str">
        <f>VLOOKUP(VLOOKUP(VLOOKUP(B1642,[1]Vendas!A:C,3,FALSE),[1]Vendedores!A:E,5,FALSE),[1]Filiais!A:B,2,FALSE)</f>
        <v>Minas Gerais</v>
      </c>
      <c r="I1642" s="3">
        <f>VLOOKUP(VLOOKUP(B1642,[1]Vendas!A:C,3,FALSE),[1]Vendedores!A:E,4,FALSE)</f>
        <v>7.0000000000000007E-2</v>
      </c>
      <c r="J1642" t="str">
        <f>VLOOKUP(C1642,[1]Produtos!A:D,2,FALSE)</f>
        <v>Computador desktop</v>
      </c>
      <c r="K1642" s="5">
        <f>VLOOKUP(C1642,[1]Produtos!A:D,3,FALSE)</f>
        <v>5200</v>
      </c>
      <c r="L1642" s="5">
        <f t="shared" si="75"/>
        <v>41600</v>
      </c>
      <c r="M1642" s="5">
        <f t="shared" si="76"/>
        <v>0</v>
      </c>
      <c r="N1642" s="5">
        <f t="shared" si="77"/>
        <v>41600</v>
      </c>
      <c r="O1642" t="str">
        <f>VLOOKUP(VLOOKUP(C1642,[1]Produtos!A:D,4,FALSE),[1]Categorias!A:B,2,FALSE)</f>
        <v>Hardwares</v>
      </c>
    </row>
    <row r="1643" spans="1:15" x14ac:dyDescent="0.3">
      <c r="A1643">
        <v>1642</v>
      </c>
      <c r="B1643">
        <v>1271</v>
      </c>
      <c r="C1643">
        <v>4</v>
      </c>
      <c r="D1643">
        <v>16</v>
      </c>
      <c r="E1643" s="3">
        <v>0.03</v>
      </c>
      <c r="F1643" s="4">
        <f>VLOOKUP(B1643,[1]Vendas!A:C,2,FALSE)</f>
        <v>44119</v>
      </c>
      <c r="G1643" t="str">
        <f>VLOOKUP(VLOOKUP(B1643,[1]Vendas!A:C,3,FALSE),[1]Vendedores!A:B,2,FALSE)</f>
        <v>Rubens Lopes</v>
      </c>
      <c r="H1643" t="str">
        <f>VLOOKUP(VLOOKUP(VLOOKUP(B1643,[1]Vendas!A:C,3,FALSE),[1]Vendedores!A:E,5,FALSE),[1]Filiais!A:B,2,FALSE)</f>
        <v>Minas Gerais</v>
      </c>
      <c r="I1643" s="3">
        <f>VLOOKUP(VLOOKUP(B1643,[1]Vendas!A:C,3,FALSE),[1]Vendedores!A:E,4,FALSE)</f>
        <v>0.02</v>
      </c>
      <c r="J1643" t="str">
        <f>VLOOKUP(C1643,[1]Produtos!A:D,2,FALSE)</f>
        <v>Mouse</v>
      </c>
      <c r="K1643" s="5">
        <f>VLOOKUP(C1643,[1]Produtos!A:D,3,FALSE)</f>
        <v>75</v>
      </c>
      <c r="L1643" s="5">
        <f t="shared" si="75"/>
        <v>1200</v>
      </c>
      <c r="M1643" s="5">
        <f t="shared" si="76"/>
        <v>36</v>
      </c>
      <c r="N1643" s="5">
        <f t="shared" si="77"/>
        <v>1164</v>
      </c>
      <c r="O1643" t="str">
        <f>VLOOKUP(VLOOKUP(C1643,[1]Produtos!A:D,4,FALSE),[1]Categorias!A:B,2,FALSE)</f>
        <v>Acessórios</v>
      </c>
    </row>
    <row r="1644" spans="1:15" x14ac:dyDescent="0.3">
      <c r="A1644">
        <v>1643</v>
      </c>
      <c r="B1644">
        <v>1562</v>
      </c>
      <c r="C1644">
        <v>5</v>
      </c>
      <c r="D1644">
        <v>20</v>
      </c>
      <c r="E1644" s="3">
        <v>0.01</v>
      </c>
      <c r="F1644" s="4">
        <f>VLOOKUP(B1644,[1]Vendas!A:C,2,FALSE)</f>
        <v>43835</v>
      </c>
      <c r="G1644" t="str">
        <f>VLOOKUP(VLOOKUP(B1644,[1]Vendas!A:C,3,FALSE),[1]Vendedores!A:B,2,FALSE)</f>
        <v>Filipe de Tarso</v>
      </c>
      <c r="H1644" t="str">
        <f>VLOOKUP(VLOOKUP(VLOOKUP(B1644,[1]Vendas!A:C,3,FALSE),[1]Vendedores!A:E,5,FALSE),[1]Filiais!A:B,2,FALSE)</f>
        <v>Rio de Janeiro</v>
      </c>
      <c r="I1644" s="3">
        <f>VLOOKUP(VLOOKUP(B1644,[1]Vendas!A:C,3,FALSE),[1]Vendedores!A:E,4,FALSE)</f>
        <v>0.04</v>
      </c>
      <c r="J1644" t="str">
        <f>VLOOKUP(C1644,[1]Produtos!A:D,2,FALSE)</f>
        <v>Smartphone</v>
      </c>
      <c r="K1644" s="5">
        <f>VLOOKUP(C1644,[1]Produtos!A:D,3,FALSE)</f>
        <v>3200</v>
      </c>
      <c r="L1644" s="5">
        <f t="shared" si="75"/>
        <v>64000</v>
      </c>
      <c r="M1644" s="5">
        <f t="shared" si="76"/>
        <v>640</v>
      </c>
      <c r="N1644" s="5">
        <f t="shared" si="77"/>
        <v>63360</v>
      </c>
      <c r="O1644" t="str">
        <f>VLOOKUP(VLOOKUP(C1644,[1]Produtos!A:D,4,FALSE),[1]Categorias!A:B,2,FALSE)</f>
        <v>Celulares</v>
      </c>
    </row>
    <row r="1645" spans="1:15" x14ac:dyDescent="0.3">
      <c r="A1645">
        <v>1644</v>
      </c>
      <c r="B1645">
        <v>1455</v>
      </c>
      <c r="C1645">
        <v>1</v>
      </c>
      <c r="D1645">
        <v>4</v>
      </c>
      <c r="E1645" s="3">
        <v>0</v>
      </c>
      <c r="F1645" s="4">
        <f>VLOOKUP(B1645,[1]Vendas!A:C,2,FALSE)</f>
        <v>43895</v>
      </c>
      <c r="G1645" t="str">
        <f>VLOOKUP(VLOOKUP(B1645,[1]Vendas!A:C,3,FALSE),[1]Vendedores!A:B,2,FALSE)</f>
        <v>Fernanda Vasconcelos</v>
      </c>
      <c r="H1645" t="str">
        <f>VLOOKUP(VLOOKUP(VLOOKUP(B1645,[1]Vendas!A:C,3,FALSE),[1]Vendedores!A:E,5,FALSE),[1]Filiais!A:B,2,FALSE)</f>
        <v>Minas Gerais</v>
      </c>
      <c r="I1645" s="3">
        <f>VLOOKUP(VLOOKUP(B1645,[1]Vendas!A:C,3,FALSE),[1]Vendedores!A:E,4,FALSE)</f>
        <v>0.04</v>
      </c>
      <c r="J1645" t="str">
        <f>VLOOKUP(C1645,[1]Produtos!A:D,2,FALSE)</f>
        <v>Computador desktop</v>
      </c>
      <c r="K1645" s="5">
        <f>VLOOKUP(C1645,[1]Produtos!A:D,3,FALSE)</f>
        <v>5200</v>
      </c>
      <c r="L1645" s="5">
        <f t="shared" si="75"/>
        <v>20800</v>
      </c>
      <c r="M1645" s="5">
        <f t="shared" si="76"/>
        <v>0</v>
      </c>
      <c r="N1645" s="5">
        <f t="shared" si="77"/>
        <v>20800</v>
      </c>
      <c r="O1645" t="str">
        <f>VLOOKUP(VLOOKUP(C1645,[1]Produtos!A:D,4,FALSE),[1]Categorias!A:B,2,FALSE)</f>
        <v>Hardwares</v>
      </c>
    </row>
    <row r="1646" spans="1:15" x14ac:dyDescent="0.3">
      <c r="A1646">
        <v>1645</v>
      </c>
      <c r="B1646">
        <v>122</v>
      </c>
      <c r="C1646">
        <v>8</v>
      </c>
      <c r="D1646">
        <v>23</v>
      </c>
      <c r="E1646" s="3">
        <v>0.03</v>
      </c>
      <c r="F1646" s="4">
        <f>VLOOKUP(B1646,[1]Vendas!A:C,2,FALSE)</f>
        <v>44192</v>
      </c>
      <c r="G1646" t="str">
        <f>VLOOKUP(VLOOKUP(B1646,[1]Vendas!A:C,3,FALSE),[1]Vendedores!A:B,2,FALSE)</f>
        <v>Fernanda Vasconcelos</v>
      </c>
      <c r="H1646" t="str">
        <f>VLOOKUP(VLOOKUP(VLOOKUP(B1646,[1]Vendas!A:C,3,FALSE),[1]Vendedores!A:E,5,FALSE),[1]Filiais!A:B,2,FALSE)</f>
        <v>Minas Gerais</v>
      </c>
      <c r="I1646" s="3">
        <f>VLOOKUP(VLOOKUP(B1646,[1]Vendas!A:C,3,FALSE),[1]Vendedores!A:E,4,FALSE)</f>
        <v>0.04</v>
      </c>
      <c r="J1646" t="str">
        <f>VLOOKUP(C1646,[1]Produtos!A:D,2,FALSE)</f>
        <v>Projetor</v>
      </c>
      <c r="K1646" s="5">
        <f>VLOOKUP(C1646,[1]Produtos!A:D,3,FALSE)</f>
        <v>2900</v>
      </c>
      <c r="L1646" s="5">
        <f t="shared" si="75"/>
        <v>66700</v>
      </c>
      <c r="M1646" s="5">
        <f t="shared" si="76"/>
        <v>2001</v>
      </c>
      <c r="N1646" s="5">
        <f t="shared" si="77"/>
        <v>64699</v>
      </c>
      <c r="O1646" t="str">
        <f>VLOOKUP(VLOOKUP(C1646,[1]Produtos!A:D,4,FALSE),[1]Categorias!A:B,2,FALSE)</f>
        <v>Hardwares</v>
      </c>
    </row>
    <row r="1647" spans="1:15" x14ac:dyDescent="0.3">
      <c r="A1647">
        <v>1646</v>
      </c>
      <c r="B1647">
        <v>1735</v>
      </c>
      <c r="C1647">
        <v>8</v>
      </c>
      <c r="D1647">
        <v>7</v>
      </c>
      <c r="E1647" s="3">
        <v>0.05</v>
      </c>
      <c r="F1647" s="4">
        <f>VLOOKUP(B1647,[1]Vendas!A:C,2,FALSE)</f>
        <v>43964</v>
      </c>
      <c r="G1647" t="str">
        <f>VLOOKUP(VLOOKUP(B1647,[1]Vendas!A:C,3,FALSE),[1]Vendedores!A:B,2,FALSE)</f>
        <v>Filipe de Tarso</v>
      </c>
      <c r="H1647" t="str">
        <f>VLOOKUP(VLOOKUP(VLOOKUP(B1647,[1]Vendas!A:C,3,FALSE),[1]Vendedores!A:E,5,FALSE),[1]Filiais!A:B,2,FALSE)</f>
        <v>Rio de Janeiro</v>
      </c>
      <c r="I1647" s="3">
        <f>VLOOKUP(VLOOKUP(B1647,[1]Vendas!A:C,3,FALSE),[1]Vendedores!A:E,4,FALSE)</f>
        <v>0.04</v>
      </c>
      <c r="J1647" t="str">
        <f>VLOOKUP(C1647,[1]Produtos!A:D,2,FALSE)</f>
        <v>Projetor</v>
      </c>
      <c r="K1647" s="5">
        <f>VLOOKUP(C1647,[1]Produtos!A:D,3,FALSE)</f>
        <v>2900</v>
      </c>
      <c r="L1647" s="5">
        <f t="shared" si="75"/>
        <v>20300</v>
      </c>
      <c r="M1647" s="5">
        <f t="shared" si="76"/>
        <v>1015</v>
      </c>
      <c r="N1647" s="5">
        <f t="shared" si="77"/>
        <v>19285</v>
      </c>
      <c r="O1647" t="str">
        <f>VLOOKUP(VLOOKUP(C1647,[1]Produtos!A:D,4,FALSE),[1]Categorias!A:B,2,FALSE)</f>
        <v>Hardwares</v>
      </c>
    </row>
    <row r="1648" spans="1:15" x14ac:dyDescent="0.3">
      <c r="A1648">
        <v>1647</v>
      </c>
      <c r="B1648">
        <v>1711</v>
      </c>
      <c r="C1648">
        <v>6</v>
      </c>
      <c r="D1648">
        <v>20</v>
      </c>
      <c r="E1648" s="3">
        <v>0.01</v>
      </c>
      <c r="F1648" s="4">
        <f>VLOOKUP(B1648,[1]Vendas!A:C,2,FALSE)</f>
        <v>44164</v>
      </c>
      <c r="G1648" t="str">
        <f>VLOOKUP(VLOOKUP(B1648,[1]Vendas!A:C,3,FALSE),[1]Vendedores!A:B,2,FALSE)</f>
        <v>Augusto Carlos</v>
      </c>
      <c r="H1648" t="str">
        <f>VLOOKUP(VLOOKUP(VLOOKUP(B1648,[1]Vendas!A:C,3,FALSE),[1]Vendedores!A:E,5,FALSE),[1]Filiais!A:B,2,FALSE)</f>
        <v>São Paulo</v>
      </c>
      <c r="I1648" s="3">
        <f>VLOOKUP(VLOOKUP(B1648,[1]Vendas!A:C,3,FALSE),[1]Vendedores!A:E,4,FALSE)</f>
        <v>0.08</v>
      </c>
      <c r="J1648" t="str">
        <f>VLOOKUP(C1648,[1]Produtos!A:D,2,FALSE)</f>
        <v>Carregador para celular</v>
      </c>
      <c r="K1648" s="5">
        <f>VLOOKUP(C1648,[1]Produtos!A:D,3,FALSE)</f>
        <v>150</v>
      </c>
      <c r="L1648" s="5">
        <f t="shared" si="75"/>
        <v>3000</v>
      </c>
      <c r="M1648" s="5">
        <f t="shared" si="76"/>
        <v>30</v>
      </c>
      <c r="N1648" s="5">
        <f t="shared" si="77"/>
        <v>2970</v>
      </c>
      <c r="O1648" t="str">
        <f>VLOOKUP(VLOOKUP(C1648,[1]Produtos!A:D,4,FALSE),[1]Categorias!A:B,2,FALSE)</f>
        <v>Celulares</v>
      </c>
    </row>
    <row r="1649" spans="1:15" x14ac:dyDescent="0.3">
      <c r="A1649">
        <v>1648</v>
      </c>
      <c r="B1649">
        <v>372</v>
      </c>
      <c r="C1649">
        <v>1</v>
      </c>
      <c r="D1649">
        <v>2</v>
      </c>
      <c r="E1649" s="3">
        <v>0.02</v>
      </c>
      <c r="F1649" s="4">
        <f>VLOOKUP(B1649,[1]Vendas!A:C,2,FALSE)</f>
        <v>43920</v>
      </c>
      <c r="G1649" t="str">
        <f>VLOOKUP(VLOOKUP(B1649,[1]Vendas!A:C,3,FALSE),[1]Vendedores!A:B,2,FALSE)</f>
        <v>Solange Almeida</v>
      </c>
      <c r="H1649" t="str">
        <f>VLOOKUP(VLOOKUP(VLOOKUP(B1649,[1]Vendas!A:C,3,FALSE),[1]Vendedores!A:E,5,FALSE),[1]Filiais!A:B,2,FALSE)</f>
        <v>Rio de Janeiro</v>
      </c>
      <c r="I1649" s="3">
        <f>VLOOKUP(VLOOKUP(B1649,[1]Vendas!A:C,3,FALSE),[1]Vendedores!A:E,4,FALSE)</f>
        <v>0.01</v>
      </c>
      <c r="J1649" t="str">
        <f>VLOOKUP(C1649,[1]Produtos!A:D,2,FALSE)</f>
        <v>Computador desktop</v>
      </c>
      <c r="K1649" s="5">
        <f>VLOOKUP(C1649,[1]Produtos!A:D,3,FALSE)</f>
        <v>5200</v>
      </c>
      <c r="L1649" s="5">
        <f t="shared" si="75"/>
        <v>10400</v>
      </c>
      <c r="M1649" s="5">
        <f t="shared" si="76"/>
        <v>208</v>
      </c>
      <c r="N1649" s="5">
        <f t="shared" si="77"/>
        <v>10192</v>
      </c>
      <c r="O1649" t="str">
        <f>VLOOKUP(VLOOKUP(C1649,[1]Produtos!A:D,4,FALSE),[1]Categorias!A:B,2,FALSE)</f>
        <v>Hardwares</v>
      </c>
    </row>
    <row r="1650" spans="1:15" x14ac:dyDescent="0.3">
      <c r="A1650">
        <v>1649</v>
      </c>
      <c r="B1650">
        <v>1263</v>
      </c>
      <c r="C1650">
        <v>9</v>
      </c>
      <c r="D1650">
        <v>9</v>
      </c>
      <c r="E1650" s="3">
        <v>0.05</v>
      </c>
      <c r="F1650" s="4">
        <f>VLOOKUP(B1650,[1]Vendas!A:C,2,FALSE)</f>
        <v>43985</v>
      </c>
      <c r="G1650" t="str">
        <f>VLOOKUP(VLOOKUP(B1650,[1]Vendas!A:C,3,FALSE),[1]Vendedores!A:B,2,FALSE)</f>
        <v>Rubens Lopes</v>
      </c>
      <c r="H1650" t="str">
        <f>VLOOKUP(VLOOKUP(VLOOKUP(B1650,[1]Vendas!A:C,3,FALSE),[1]Vendedores!A:E,5,FALSE),[1]Filiais!A:B,2,FALSE)</f>
        <v>Minas Gerais</v>
      </c>
      <c r="I1650" s="3">
        <f>VLOOKUP(VLOOKUP(B1650,[1]Vendas!A:C,3,FALSE),[1]Vendedores!A:E,4,FALSE)</f>
        <v>0.02</v>
      </c>
      <c r="J1650" t="str">
        <f>VLOOKUP(C1650,[1]Produtos!A:D,2,FALSE)</f>
        <v>Papel A4</v>
      </c>
      <c r="K1650" s="5">
        <f>VLOOKUP(C1650,[1]Produtos!A:D,3,FALSE)</f>
        <v>90</v>
      </c>
      <c r="L1650" s="5">
        <f t="shared" si="75"/>
        <v>810</v>
      </c>
      <c r="M1650" s="5">
        <f t="shared" si="76"/>
        <v>40.5</v>
      </c>
      <c r="N1650" s="5">
        <f t="shared" si="77"/>
        <v>769.5</v>
      </c>
      <c r="O1650" t="str">
        <f>VLOOKUP(VLOOKUP(C1650,[1]Produtos!A:D,4,FALSE),[1]Categorias!A:B,2,FALSE)</f>
        <v>Papelaria</v>
      </c>
    </row>
    <row r="1651" spans="1:15" x14ac:dyDescent="0.3">
      <c r="A1651">
        <v>1650</v>
      </c>
      <c r="B1651">
        <v>1108</v>
      </c>
      <c r="C1651">
        <v>3</v>
      </c>
      <c r="D1651">
        <v>26</v>
      </c>
      <c r="E1651" s="3">
        <v>0.03</v>
      </c>
      <c r="F1651" s="4">
        <f>VLOOKUP(B1651,[1]Vendas!A:C,2,FALSE)</f>
        <v>43987</v>
      </c>
      <c r="G1651" t="str">
        <f>VLOOKUP(VLOOKUP(B1651,[1]Vendas!A:C,3,FALSE),[1]Vendedores!A:B,2,FALSE)</f>
        <v>Raimundo Nonato</v>
      </c>
      <c r="H1651" t="str">
        <f>VLOOKUP(VLOOKUP(VLOOKUP(B1651,[1]Vendas!A:C,3,FALSE),[1]Vendedores!A:E,5,FALSE),[1]Filiais!A:B,2,FALSE)</f>
        <v>Minas Gerais</v>
      </c>
      <c r="I1651" s="3">
        <f>VLOOKUP(VLOOKUP(B1651,[1]Vendas!A:C,3,FALSE),[1]Vendedores!A:E,4,FALSE)</f>
        <v>0.02</v>
      </c>
      <c r="J1651" t="str">
        <f>VLOOKUP(C1651,[1]Produtos!A:D,2,FALSE)</f>
        <v>Teclado</v>
      </c>
      <c r="K1651" s="5">
        <f>VLOOKUP(C1651,[1]Produtos!A:D,3,FALSE)</f>
        <v>90</v>
      </c>
      <c r="L1651" s="5">
        <f t="shared" si="75"/>
        <v>2340</v>
      </c>
      <c r="M1651" s="5">
        <f t="shared" si="76"/>
        <v>70.2</v>
      </c>
      <c r="N1651" s="5">
        <f t="shared" si="77"/>
        <v>2269.8000000000002</v>
      </c>
      <c r="O1651" t="str">
        <f>VLOOKUP(VLOOKUP(C1651,[1]Produtos!A:D,4,FALSE),[1]Categorias!A:B,2,FALSE)</f>
        <v>Acessórios</v>
      </c>
    </row>
    <row r="1652" spans="1:15" x14ac:dyDescent="0.3">
      <c r="A1652">
        <v>1651</v>
      </c>
      <c r="B1652">
        <v>919</v>
      </c>
      <c r="C1652">
        <v>7</v>
      </c>
      <c r="D1652">
        <v>18</v>
      </c>
      <c r="E1652" s="3">
        <v>0</v>
      </c>
      <c r="F1652" s="4">
        <f>VLOOKUP(B1652,[1]Vendas!A:C,2,FALSE)</f>
        <v>44176</v>
      </c>
      <c r="G1652" t="str">
        <f>VLOOKUP(VLOOKUP(B1652,[1]Vendas!A:C,3,FALSE),[1]Vendedores!A:B,2,FALSE)</f>
        <v>Jaqueline de Souza</v>
      </c>
      <c r="H1652" t="str">
        <f>VLOOKUP(VLOOKUP(VLOOKUP(B1652,[1]Vendas!A:C,3,FALSE),[1]Vendedores!A:E,5,FALSE),[1]Filiais!A:B,2,FALSE)</f>
        <v>Minas Gerais</v>
      </c>
      <c r="I1652" s="3">
        <f>VLOOKUP(VLOOKUP(B1652,[1]Vendas!A:C,3,FALSE),[1]Vendedores!A:E,4,FALSE)</f>
        <v>7.0000000000000007E-2</v>
      </c>
      <c r="J1652" t="str">
        <f>VLOOKUP(C1652,[1]Produtos!A:D,2,FALSE)</f>
        <v>Roteador</v>
      </c>
      <c r="K1652" s="5">
        <f>VLOOKUP(C1652,[1]Produtos!A:D,3,FALSE)</f>
        <v>320</v>
      </c>
      <c r="L1652" s="5">
        <f t="shared" si="75"/>
        <v>5760</v>
      </c>
      <c r="M1652" s="5">
        <f t="shared" si="76"/>
        <v>0</v>
      </c>
      <c r="N1652" s="5">
        <f t="shared" si="77"/>
        <v>5760</v>
      </c>
      <c r="O1652" t="str">
        <f>VLOOKUP(VLOOKUP(C1652,[1]Produtos!A:D,4,FALSE),[1]Categorias!A:B,2,FALSE)</f>
        <v>Hardwares</v>
      </c>
    </row>
    <row r="1653" spans="1:15" x14ac:dyDescent="0.3">
      <c r="A1653">
        <v>1652</v>
      </c>
      <c r="B1653">
        <v>533</v>
      </c>
      <c r="C1653">
        <v>9</v>
      </c>
      <c r="D1653">
        <v>2</v>
      </c>
      <c r="E1653" s="3">
        <v>0.03</v>
      </c>
      <c r="F1653" s="4">
        <f>VLOOKUP(B1653,[1]Vendas!A:C,2,FALSE)</f>
        <v>44056</v>
      </c>
      <c r="G1653" t="str">
        <f>VLOOKUP(VLOOKUP(B1653,[1]Vendas!A:C,3,FALSE),[1]Vendedores!A:B,2,FALSE)</f>
        <v>Augusto Carlos</v>
      </c>
      <c r="H1653" t="str">
        <f>VLOOKUP(VLOOKUP(VLOOKUP(B1653,[1]Vendas!A:C,3,FALSE),[1]Vendedores!A:E,5,FALSE),[1]Filiais!A:B,2,FALSE)</f>
        <v>São Paulo</v>
      </c>
      <c r="I1653" s="3">
        <f>VLOOKUP(VLOOKUP(B1653,[1]Vendas!A:C,3,FALSE),[1]Vendedores!A:E,4,FALSE)</f>
        <v>0.08</v>
      </c>
      <c r="J1653" t="str">
        <f>VLOOKUP(C1653,[1]Produtos!A:D,2,FALSE)</f>
        <v>Papel A4</v>
      </c>
      <c r="K1653" s="5">
        <f>VLOOKUP(C1653,[1]Produtos!A:D,3,FALSE)</f>
        <v>90</v>
      </c>
      <c r="L1653" s="5">
        <f t="shared" si="75"/>
        <v>180</v>
      </c>
      <c r="M1653" s="5">
        <f t="shared" si="76"/>
        <v>5.3999999999999995</v>
      </c>
      <c r="N1653" s="5">
        <f t="shared" si="77"/>
        <v>174.6</v>
      </c>
      <c r="O1653" t="str">
        <f>VLOOKUP(VLOOKUP(C1653,[1]Produtos!A:D,4,FALSE),[1]Categorias!A:B,2,FALSE)</f>
        <v>Papelaria</v>
      </c>
    </row>
    <row r="1654" spans="1:15" x14ac:dyDescent="0.3">
      <c r="A1654">
        <v>1653</v>
      </c>
      <c r="B1654">
        <v>1196</v>
      </c>
      <c r="C1654">
        <v>3</v>
      </c>
      <c r="D1654">
        <v>17</v>
      </c>
      <c r="E1654" s="3">
        <v>0.05</v>
      </c>
      <c r="F1654" s="4">
        <f>VLOOKUP(B1654,[1]Vendas!A:C,2,FALSE)</f>
        <v>44135</v>
      </c>
      <c r="G1654" t="str">
        <f>VLOOKUP(VLOOKUP(B1654,[1]Vendas!A:C,3,FALSE),[1]Vendedores!A:B,2,FALSE)</f>
        <v>Jaqueline de Souza</v>
      </c>
      <c r="H1654" t="str">
        <f>VLOOKUP(VLOOKUP(VLOOKUP(B1654,[1]Vendas!A:C,3,FALSE),[1]Vendedores!A:E,5,FALSE),[1]Filiais!A:B,2,FALSE)</f>
        <v>Minas Gerais</v>
      </c>
      <c r="I1654" s="3">
        <f>VLOOKUP(VLOOKUP(B1654,[1]Vendas!A:C,3,FALSE),[1]Vendedores!A:E,4,FALSE)</f>
        <v>7.0000000000000007E-2</v>
      </c>
      <c r="J1654" t="str">
        <f>VLOOKUP(C1654,[1]Produtos!A:D,2,FALSE)</f>
        <v>Teclado</v>
      </c>
      <c r="K1654" s="5">
        <f>VLOOKUP(C1654,[1]Produtos!A:D,3,FALSE)</f>
        <v>90</v>
      </c>
      <c r="L1654" s="5">
        <f t="shared" si="75"/>
        <v>1530</v>
      </c>
      <c r="M1654" s="5">
        <f t="shared" si="76"/>
        <v>76.5</v>
      </c>
      <c r="N1654" s="5">
        <f t="shared" si="77"/>
        <v>1453.5</v>
      </c>
      <c r="O1654" t="str">
        <f>VLOOKUP(VLOOKUP(C1654,[1]Produtos!A:D,4,FALSE),[1]Categorias!A:B,2,FALSE)</f>
        <v>Acessórios</v>
      </c>
    </row>
    <row r="1655" spans="1:15" x14ac:dyDescent="0.3">
      <c r="A1655">
        <v>1654</v>
      </c>
      <c r="B1655">
        <v>1360</v>
      </c>
      <c r="C1655">
        <v>9</v>
      </c>
      <c r="D1655">
        <v>10</v>
      </c>
      <c r="E1655" s="3">
        <v>0.04</v>
      </c>
      <c r="F1655" s="4">
        <f>VLOOKUP(B1655,[1]Vendas!A:C,2,FALSE)</f>
        <v>43866</v>
      </c>
      <c r="G1655" t="str">
        <f>VLOOKUP(VLOOKUP(B1655,[1]Vendas!A:C,3,FALSE),[1]Vendedores!A:B,2,FALSE)</f>
        <v>Almira Buarque</v>
      </c>
      <c r="H1655" t="str">
        <f>VLOOKUP(VLOOKUP(VLOOKUP(B1655,[1]Vendas!A:C,3,FALSE),[1]Vendedores!A:E,5,FALSE),[1]Filiais!A:B,2,FALSE)</f>
        <v>Rio de Janeiro</v>
      </c>
      <c r="I1655" s="3">
        <f>VLOOKUP(VLOOKUP(B1655,[1]Vendas!A:C,3,FALSE),[1]Vendedores!A:E,4,FALSE)</f>
        <v>0.04</v>
      </c>
      <c r="J1655" t="str">
        <f>VLOOKUP(C1655,[1]Produtos!A:D,2,FALSE)</f>
        <v>Papel A4</v>
      </c>
      <c r="K1655" s="5">
        <f>VLOOKUP(C1655,[1]Produtos!A:D,3,FALSE)</f>
        <v>90</v>
      </c>
      <c r="L1655" s="5">
        <f t="shared" si="75"/>
        <v>900</v>
      </c>
      <c r="M1655" s="5">
        <f t="shared" si="76"/>
        <v>36</v>
      </c>
      <c r="N1655" s="5">
        <f t="shared" si="77"/>
        <v>864</v>
      </c>
      <c r="O1655" t="str">
        <f>VLOOKUP(VLOOKUP(C1655,[1]Produtos!A:D,4,FALSE),[1]Categorias!A:B,2,FALSE)</f>
        <v>Papelaria</v>
      </c>
    </row>
    <row r="1656" spans="1:15" x14ac:dyDescent="0.3">
      <c r="A1656">
        <v>1655</v>
      </c>
      <c r="B1656">
        <v>1697</v>
      </c>
      <c r="C1656">
        <v>2</v>
      </c>
      <c r="D1656">
        <v>26</v>
      </c>
      <c r="E1656" s="3">
        <v>0.04</v>
      </c>
      <c r="F1656" s="4">
        <f>VLOOKUP(B1656,[1]Vendas!A:C,2,FALSE)</f>
        <v>44017</v>
      </c>
      <c r="G1656" t="str">
        <f>VLOOKUP(VLOOKUP(B1656,[1]Vendas!A:C,3,FALSE),[1]Vendedores!A:B,2,FALSE)</f>
        <v>Solange Almeida</v>
      </c>
      <c r="H1656" t="str">
        <f>VLOOKUP(VLOOKUP(VLOOKUP(B1656,[1]Vendas!A:C,3,FALSE),[1]Vendedores!A:E,5,FALSE),[1]Filiais!A:B,2,FALSE)</f>
        <v>Rio de Janeiro</v>
      </c>
      <c r="I1656" s="3">
        <f>VLOOKUP(VLOOKUP(B1656,[1]Vendas!A:C,3,FALSE),[1]Vendedores!A:E,4,FALSE)</f>
        <v>0.01</v>
      </c>
      <c r="J1656" t="str">
        <f>VLOOKUP(C1656,[1]Produtos!A:D,2,FALSE)</f>
        <v>Impressora</v>
      </c>
      <c r="K1656" s="5">
        <f>VLOOKUP(C1656,[1]Produtos!A:D,3,FALSE)</f>
        <v>2100</v>
      </c>
      <c r="L1656" s="5">
        <f t="shared" si="75"/>
        <v>54600</v>
      </c>
      <c r="M1656" s="5">
        <f t="shared" si="76"/>
        <v>2184</v>
      </c>
      <c r="N1656" s="5">
        <f t="shared" si="77"/>
        <v>52416</v>
      </c>
      <c r="O1656" t="str">
        <f>VLOOKUP(VLOOKUP(C1656,[1]Produtos!A:D,4,FALSE),[1]Categorias!A:B,2,FALSE)</f>
        <v>Hardwares</v>
      </c>
    </row>
    <row r="1657" spans="1:15" x14ac:dyDescent="0.3">
      <c r="A1657">
        <v>1656</v>
      </c>
      <c r="B1657">
        <v>1523</v>
      </c>
      <c r="C1657">
        <v>2</v>
      </c>
      <c r="D1657">
        <v>22</v>
      </c>
      <c r="E1657" s="3">
        <v>0</v>
      </c>
      <c r="F1657" s="4">
        <f>VLOOKUP(B1657,[1]Vendas!A:C,2,FALSE)</f>
        <v>43934</v>
      </c>
      <c r="G1657" t="str">
        <f>VLOOKUP(VLOOKUP(B1657,[1]Vendas!A:C,3,FALSE),[1]Vendedores!A:B,2,FALSE)</f>
        <v>Augusto Carlos</v>
      </c>
      <c r="H1657" t="str">
        <f>VLOOKUP(VLOOKUP(VLOOKUP(B1657,[1]Vendas!A:C,3,FALSE),[1]Vendedores!A:E,5,FALSE),[1]Filiais!A:B,2,FALSE)</f>
        <v>São Paulo</v>
      </c>
      <c r="I1657" s="3">
        <f>VLOOKUP(VLOOKUP(B1657,[1]Vendas!A:C,3,FALSE),[1]Vendedores!A:E,4,FALSE)</f>
        <v>0.08</v>
      </c>
      <c r="J1657" t="str">
        <f>VLOOKUP(C1657,[1]Produtos!A:D,2,FALSE)</f>
        <v>Impressora</v>
      </c>
      <c r="K1657" s="5">
        <f>VLOOKUP(C1657,[1]Produtos!A:D,3,FALSE)</f>
        <v>2100</v>
      </c>
      <c r="L1657" s="5">
        <f t="shared" si="75"/>
        <v>46200</v>
      </c>
      <c r="M1657" s="5">
        <f t="shared" si="76"/>
        <v>0</v>
      </c>
      <c r="N1657" s="5">
        <f t="shared" si="77"/>
        <v>46200</v>
      </c>
      <c r="O1657" t="str">
        <f>VLOOKUP(VLOOKUP(C1657,[1]Produtos!A:D,4,FALSE),[1]Categorias!A:B,2,FALSE)</f>
        <v>Hardwares</v>
      </c>
    </row>
    <row r="1658" spans="1:15" x14ac:dyDescent="0.3">
      <c r="A1658">
        <v>1657</v>
      </c>
      <c r="B1658">
        <v>582</v>
      </c>
      <c r="C1658">
        <v>7</v>
      </c>
      <c r="D1658">
        <v>3</v>
      </c>
      <c r="E1658" s="3">
        <v>0.04</v>
      </c>
      <c r="F1658" s="4">
        <f>VLOOKUP(B1658,[1]Vendas!A:C,2,FALSE)</f>
        <v>44039</v>
      </c>
      <c r="G1658" t="str">
        <f>VLOOKUP(VLOOKUP(B1658,[1]Vendas!A:C,3,FALSE),[1]Vendedores!A:B,2,FALSE)</f>
        <v>Débora Albuquerque</v>
      </c>
      <c r="H1658" t="str">
        <f>VLOOKUP(VLOOKUP(VLOOKUP(B1658,[1]Vendas!A:C,3,FALSE),[1]Vendedores!A:E,5,FALSE),[1]Filiais!A:B,2,FALSE)</f>
        <v>São Paulo</v>
      </c>
      <c r="I1658" s="3">
        <f>VLOOKUP(VLOOKUP(B1658,[1]Vendas!A:C,3,FALSE),[1]Vendedores!A:E,4,FALSE)</f>
        <v>0.02</v>
      </c>
      <c r="J1658" t="str">
        <f>VLOOKUP(C1658,[1]Produtos!A:D,2,FALSE)</f>
        <v>Roteador</v>
      </c>
      <c r="K1658" s="5">
        <f>VLOOKUP(C1658,[1]Produtos!A:D,3,FALSE)</f>
        <v>320</v>
      </c>
      <c r="L1658" s="5">
        <f t="shared" si="75"/>
        <v>960</v>
      </c>
      <c r="M1658" s="5">
        <f t="shared" si="76"/>
        <v>38.4</v>
      </c>
      <c r="N1658" s="5">
        <f t="shared" si="77"/>
        <v>921.6</v>
      </c>
      <c r="O1658" t="str">
        <f>VLOOKUP(VLOOKUP(C1658,[1]Produtos!A:D,4,FALSE),[1]Categorias!A:B,2,FALSE)</f>
        <v>Hardwares</v>
      </c>
    </row>
    <row r="1659" spans="1:15" x14ac:dyDescent="0.3">
      <c r="A1659">
        <v>1658</v>
      </c>
      <c r="B1659">
        <v>1549</v>
      </c>
      <c r="C1659">
        <v>8</v>
      </c>
      <c r="D1659">
        <v>4</v>
      </c>
      <c r="E1659" s="3">
        <v>0.05</v>
      </c>
      <c r="F1659" s="4">
        <f>VLOOKUP(B1659,[1]Vendas!A:C,2,FALSE)</f>
        <v>43894</v>
      </c>
      <c r="G1659" t="str">
        <f>VLOOKUP(VLOOKUP(B1659,[1]Vendas!A:C,3,FALSE),[1]Vendedores!A:B,2,FALSE)</f>
        <v>Fernanda Vasconcelos</v>
      </c>
      <c r="H1659" t="str">
        <f>VLOOKUP(VLOOKUP(VLOOKUP(B1659,[1]Vendas!A:C,3,FALSE),[1]Vendedores!A:E,5,FALSE),[1]Filiais!A:B,2,FALSE)</f>
        <v>Minas Gerais</v>
      </c>
      <c r="I1659" s="3">
        <f>VLOOKUP(VLOOKUP(B1659,[1]Vendas!A:C,3,FALSE),[1]Vendedores!A:E,4,FALSE)</f>
        <v>0.04</v>
      </c>
      <c r="J1659" t="str">
        <f>VLOOKUP(C1659,[1]Produtos!A:D,2,FALSE)</f>
        <v>Projetor</v>
      </c>
      <c r="K1659" s="5">
        <f>VLOOKUP(C1659,[1]Produtos!A:D,3,FALSE)</f>
        <v>2900</v>
      </c>
      <c r="L1659" s="5">
        <f t="shared" si="75"/>
        <v>11600</v>
      </c>
      <c r="M1659" s="5">
        <f t="shared" si="76"/>
        <v>580</v>
      </c>
      <c r="N1659" s="5">
        <f t="shared" si="77"/>
        <v>11020</v>
      </c>
      <c r="O1659" t="str">
        <f>VLOOKUP(VLOOKUP(C1659,[1]Produtos!A:D,4,FALSE),[1]Categorias!A:B,2,FALSE)</f>
        <v>Hardwares</v>
      </c>
    </row>
    <row r="1660" spans="1:15" x14ac:dyDescent="0.3">
      <c r="A1660">
        <v>1659</v>
      </c>
      <c r="B1660">
        <v>730</v>
      </c>
      <c r="C1660">
        <v>7</v>
      </c>
      <c r="D1660">
        <v>10</v>
      </c>
      <c r="E1660" s="3">
        <v>0.01</v>
      </c>
      <c r="F1660" s="4">
        <f>VLOOKUP(B1660,[1]Vendas!A:C,2,FALSE)</f>
        <v>43857</v>
      </c>
      <c r="G1660" t="str">
        <f>VLOOKUP(VLOOKUP(B1660,[1]Vendas!A:C,3,FALSE),[1]Vendedores!A:B,2,FALSE)</f>
        <v>Antônio da Costa</v>
      </c>
      <c r="H1660" t="str">
        <f>VLOOKUP(VLOOKUP(VLOOKUP(B1660,[1]Vendas!A:C,3,FALSE),[1]Vendedores!A:E,5,FALSE),[1]Filiais!A:B,2,FALSE)</f>
        <v>São Paulo</v>
      </c>
      <c r="I1660" s="3">
        <f>VLOOKUP(VLOOKUP(B1660,[1]Vendas!A:C,3,FALSE),[1]Vendedores!A:E,4,FALSE)</f>
        <v>7.0000000000000007E-2</v>
      </c>
      <c r="J1660" t="str">
        <f>VLOOKUP(C1660,[1]Produtos!A:D,2,FALSE)</f>
        <v>Roteador</v>
      </c>
      <c r="K1660" s="5">
        <f>VLOOKUP(C1660,[1]Produtos!A:D,3,FALSE)</f>
        <v>320</v>
      </c>
      <c r="L1660" s="5">
        <f t="shared" si="75"/>
        <v>3200</v>
      </c>
      <c r="M1660" s="5">
        <f t="shared" si="76"/>
        <v>32</v>
      </c>
      <c r="N1660" s="5">
        <f t="shared" si="77"/>
        <v>3168</v>
      </c>
      <c r="O1660" t="str">
        <f>VLOOKUP(VLOOKUP(C1660,[1]Produtos!A:D,4,FALSE),[1]Categorias!A:B,2,FALSE)</f>
        <v>Hardwares</v>
      </c>
    </row>
    <row r="1661" spans="1:15" x14ac:dyDescent="0.3">
      <c r="A1661">
        <v>1660</v>
      </c>
      <c r="B1661">
        <v>306</v>
      </c>
      <c r="C1661">
        <v>4</v>
      </c>
      <c r="D1661">
        <v>18</v>
      </c>
      <c r="E1661" s="3">
        <v>0.04</v>
      </c>
      <c r="F1661" s="4">
        <f>VLOOKUP(B1661,[1]Vendas!A:C,2,FALSE)</f>
        <v>43926</v>
      </c>
      <c r="G1661" t="str">
        <f>VLOOKUP(VLOOKUP(B1661,[1]Vendas!A:C,3,FALSE),[1]Vendedores!A:B,2,FALSE)</f>
        <v>Augusto Carlos</v>
      </c>
      <c r="H1661" t="str">
        <f>VLOOKUP(VLOOKUP(VLOOKUP(B1661,[1]Vendas!A:C,3,FALSE),[1]Vendedores!A:E,5,FALSE),[1]Filiais!A:B,2,FALSE)</f>
        <v>São Paulo</v>
      </c>
      <c r="I1661" s="3">
        <f>VLOOKUP(VLOOKUP(B1661,[1]Vendas!A:C,3,FALSE),[1]Vendedores!A:E,4,FALSE)</f>
        <v>0.08</v>
      </c>
      <c r="J1661" t="str">
        <f>VLOOKUP(C1661,[1]Produtos!A:D,2,FALSE)</f>
        <v>Mouse</v>
      </c>
      <c r="K1661" s="5">
        <f>VLOOKUP(C1661,[1]Produtos!A:D,3,FALSE)</f>
        <v>75</v>
      </c>
      <c r="L1661" s="5">
        <f t="shared" si="75"/>
        <v>1350</v>
      </c>
      <c r="M1661" s="5">
        <f t="shared" si="76"/>
        <v>54</v>
      </c>
      <c r="N1661" s="5">
        <f t="shared" si="77"/>
        <v>1296</v>
      </c>
      <c r="O1661" t="str">
        <f>VLOOKUP(VLOOKUP(C1661,[1]Produtos!A:D,4,FALSE),[1]Categorias!A:B,2,FALSE)</f>
        <v>Acessórios</v>
      </c>
    </row>
    <row r="1662" spans="1:15" x14ac:dyDescent="0.3">
      <c r="A1662">
        <v>1661</v>
      </c>
      <c r="B1662">
        <v>729</v>
      </c>
      <c r="C1662">
        <v>10</v>
      </c>
      <c r="D1662">
        <v>11</v>
      </c>
      <c r="E1662" s="3">
        <v>0.04</v>
      </c>
      <c r="F1662" s="4">
        <f>VLOOKUP(B1662,[1]Vendas!A:C,2,FALSE)</f>
        <v>44119</v>
      </c>
      <c r="G1662" t="str">
        <f>VLOOKUP(VLOOKUP(B1662,[1]Vendas!A:C,3,FALSE),[1]Vendedores!A:B,2,FALSE)</f>
        <v>Solange Almeida</v>
      </c>
      <c r="H1662" t="str">
        <f>VLOOKUP(VLOOKUP(VLOOKUP(B1662,[1]Vendas!A:C,3,FALSE),[1]Vendedores!A:E,5,FALSE),[1]Filiais!A:B,2,FALSE)</f>
        <v>Rio de Janeiro</v>
      </c>
      <c r="I1662" s="3">
        <f>VLOOKUP(VLOOKUP(B1662,[1]Vendas!A:C,3,FALSE),[1]Vendedores!A:E,4,FALSE)</f>
        <v>0.01</v>
      </c>
      <c r="J1662" t="str">
        <f>VLOOKUP(C1662,[1]Produtos!A:D,2,FALSE)</f>
        <v>Caneta</v>
      </c>
      <c r="K1662" s="5">
        <f>VLOOKUP(C1662,[1]Produtos!A:D,3,FALSE)</f>
        <v>15</v>
      </c>
      <c r="L1662" s="5">
        <f t="shared" si="75"/>
        <v>165</v>
      </c>
      <c r="M1662" s="5">
        <f t="shared" si="76"/>
        <v>6.6000000000000005</v>
      </c>
      <c r="N1662" s="5">
        <f t="shared" si="77"/>
        <v>158.4</v>
      </c>
      <c r="O1662" t="str">
        <f>VLOOKUP(VLOOKUP(C1662,[1]Produtos!A:D,4,FALSE),[1]Categorias!A:B,2,FALSE)</f>
        <v>Papelaria</v>
      </c>
    </row>
    <row r="1663" spans="1:15" x14ac:dyDescent="0.3">
      <c r="A1663">
        <v>1662</v>
      </c>
      <c r="B1663">
        <v>503</v>
      </c>
      <c r="C1663">
        <v>2</v>
      </c>
      <c r="D1663">
        <v>6</v>
      </c>
      <c r="E1663" s="3">
        <v>0.04</v>
      </c>
      <c r="F1663" s="4">
        <f>VLOOKUP(B1663,[1]Vendas!A:C,2,FALSE)</f>
        <v>43978</v>
      </c>
      <c r="G1663" t="str">
        <f>VLOOKUP(VLOOKUP(B1663,[1]Vendas!A:C,3,FALSE),[1]Vendedores!A:B,2,FALSE)</f>
        <v>Almira Buarque</v>
      </c>
      <c r="H1663" t="str">
        <f>VLOOKUP(VLOOKUP(VLOOKUP(B1663,[1]Vendas!A:C,3,FALSE),[1]Vendedores!A:E,5,FALSE),[1]Filiais!A:B,2,FALSE)</f>
        <v>Rio de Janeiro</v>
      </c>
      <c r="I1663" s="3">
        <f>VLOOKUP(VLOOKUP(B1663,[1]Vendas!A:C,3,FALSE),[1]Vendedores!A:E,4,FALSE)</f>
        <v>0.04</v>
      </c>
      <c r="J1663" t="str">
        <f>VLOOKUP(C1663,[1]Produtos!A:D,2,FALSE)</f>
        <v>Impressora</v>
      </c>
      <c r="K1663" s="5">
        <f>VLOOKUP(C1663,[1]Produtos!A:D,3,FALSE)</f>
        <v>2100</v>
      </c>
      <c r="L1663" s="5">
        <f t="shared" si="75"/>
        <v>12600</v>
      </c>
      <c r="M1663" s="5">
        <f t="shared" si="76"/>
        <v>504</v>
      </c>
      <c r="N1663" s="5">
        <f t="shared" si="77"/>
        <v>12096</v>
      </c>
      <c r="O1663" t="str">
        <f>VLOOKUP(VLOOKUP(C1663,[1]Produtos!A:D,4,FALSE),[1]Categorias!A:B,2,FALSE)</f>
        <v>Hardwares</v>
      </c>
    </row>
    <row r="1664" spans="1:15" x14ac:dyDescent="0.3">
      <c r="A1664">
        <v>1663</v>
      </c>
      <c r="B1664">
        <v>1508</v>
      </c>
      <c r="C1664">
        <v>7</v>
      </c>
      <c r="D1664">
        <v>22</v>
      </c>
      <c r="E1664" s="3">
        <v>0</v>
      </c>
      <c r="F1664" s="4">
        <f>VLOOKUP(B1664,[1]Vendas!A:C,2,FALSE)</f>
        <v>44125</v>
      </c>
      <c r="G1664" t="str">
        <f>VLOOKUP(VLOOKUP(B1664,[1]Vendas!A:C,3,FALSE),[1]Vendedores!A:B,2,FALSE)</f>
        <v>Fernanda Vasconcelos</v>
      </c>
      <c r="H1664" t="str">
        <f>VLOOKUP(VLOOKUP(VLOOKUP(B1664,[1]Vendas!A:C,3,FALSE),[1]Vendedores!A:E,5,FALSE),[1]Filiais!A:B,2,FALSE)</f>
        <v>Minas Gerais</v>
      </c>
      <c r="I1664" s="3">
        <f>VLOOKUP(VLOOKUP(B1664,[1]Vendas!A:C,3,FALSE),[1]Vendedores!A:E,4,FALSE)</f>
        <v>0.04</v>
      </c>
      <c r="J1664" t="str">
        <f>VLOOKUP(C1664,[1]Produtos!A:D,2,FALSE)</f>
        <v>Roteador</v>
      </c>
      <c r="K1664" s="5">
        <f>VLOOKUP(C1664,[1]Produtos!A:D,3,FALSE)</f>
        <v>320</v>
      </c>
      <c r="L1664" s="5">
        <f t="shared" si="75"/>
        <v>7040</v>
      </c>
      <c r="M1664" s="5">
        <f t="shared" si="76"/>
        <v>0</v>
      </c>
      <c r="N1664" s="5">
        <f t="shared" si="77"/>
        <v>7040</v>
      </c>
      <c r="O1664" t="str">
        <f>VLOOKUP(VLOOKUP(C1664,[1]Produtos!A:D,4,FALSE),[1]Categorias!A:B,2,FALSE)</f>
        <v>Hardwares</v>
      </c>
    </row>
    <row r="1665" spans="1:15" x14ac:dyDescent="0.3">
      <c r="A1665">
        <v>1664</v>
      </c>
      <c r="B1665">
        <v>186</v>
      </c>
      <c r="C1665">
        <v>3</v>
      </c>
      <c r="D1665">
        <v>18</v>
      </c>
      <c r="E1665" s="3">
        <v>0.03</v>
      </c>
      <c r="F1665" s="4">
        <f>VLOOKUP(B1665,[1]Vendas!A:C,2,FALSE)</f>
        <v>44164</v>
      </c>
      <c r="G1665" t="str">
        <f>VLOOKUP(VLOOKUP(B1665,[1]Vendas!A:C,3,FALSE),[1]Vendedores!A:B,2,FALSE)</f>
        <v>Raimundo Nonato</v>
      </c>
      <c r="H1665" t="str">
        <f>VLOOKUP(VLOOKUP(VLOOKUP(B1665,[1]Vendas!A:C,3,FALSE),[1]Vendedores!A:E,5,FALSE),[1]Filiais!A:B,2,FALSE)</f>
        <v>Minas Gerais</v>
      </c>
      <c r="I1665" s="3">
        <f>VLOOKUP(VLOOKUP(B1665,[1]Vendas!A:C,3,FALSE),[1]Vendedores!A:E,4,FALSE)</f>
        <v>0.02</v>
      </c>
      <c r="J1665" t="str">
        <f>VLOOKUP(C1665,[1]Produtos!A:D,2,FALSE)</f>
        <v>Teclado</v>
      </c>
      <c r="K1665" s="5">
        <f>VLOOKUP(C1665,[1]Produtos!A:D,3,FALSE)</f>
        <v>90</v>
      </c>
      <c r="L1665" s="5">
        <f t="shared" si="75"/>
        <v>1620</v>
      </c>
      <c r="M1665" s="5">
        <f t="shared" si="76"/>
        <v>48.6</v>
      </c>
      <c r="N1665" s="5">
        <f t="shared" si="77"/>
        <v>1571.4</v>
      </c>
      <c r="O1665" t="str">
        <f>VLOOKUP(VLOOKUP(C1665,[1]Produtos!A:D,4,FALSE),[1]Categorias!A:B,2,FALSE)</f>
        <v>Acessórios</v>
      </c>
    </row>
    <row r="1666" spans="1:15" x14ac:dyDescent="0.3">
      <c r="A1666">
        <v>1665</v>
      </c>
      <c r="B1666">
        <v>749</v>
      </c>
      <c r="C1666">
        <v>10</v>
      </c>
      <c r="D1666">
        <v>26</v>
      </c>
      <c r="E1666" s="3">
        <v>0.01</v>
      </c>
      <c r="F1666" s="4">
        <f>VLOOKUP(B1666,[1]Vendas!A:C,2,FALSE)</f>
        <v>44009</v>
      </c>
      <c r="G1666" t="str">
        <f>VLOOKUP(VLOOKUP(B1666,[1]Vendas!A:C,3,FALSE),[1]Vendedores!A:B,2,FALSE)</f>
        <v>Augusto Carlos</v>
      </c>
      <c r="H1666" t="str">
        <f>VLOOKUP(VLOOKUP(VLOOKUP(B1666,[1]Vendas!A:C,3,FALSE),[1]Vendedores!A:E,5,FALSE),[1]Filiais!A:B,2,FALSE)</f>
        <v>São Paulo</v>
      </c>
      <c r="I1666" s="3">
        <f>VLOOKUP(VLOOKUP(B1666,[1]Vendas!A:C,3,FALSE),[1]Vendedores!A:E,4,FALSE)</f>
        <v>0.08</v>
      </c>
      <c r="J1666" t="str">
        <f>VLOOKUP(C1666,[1]Produtos!A:D,2,FALSE)</f>
        <v>Caneta</v>
      </c>
      <c r="K1666" s="5">
        <f>VLOOKUP(C1666,[1]Produtos!A:D,3,FALSE)</f>
        <v>15</v>
      </c>
      <c r="L1666" s="5">
        <f t="shared" si="75"/>
        <v>390</v>
      </c>
      <c r="M1666" s="5">
        <f t="shared" si="76"/>
        <v>3.9</v>
      </c>
      <c r="N1666" s="5">
        <f t="shared" si="77"/>
        <v>386.1</v>
      </c>
      <c r="O1666" t="str">
        <f>VLOOKUP(VLOOKUP(C1666,[1]Produtos!A:D,4,FALSE),[1]Categorias!A:B,2,FALSE)</f>
        <v>Papelaria</v>
      </c>
    </row>
    <row r="1667" spans="1:15" x14ac:dyDescent="0.3">
      <c r="A1667">
        <v>1666</v>
      </c>
      <c r="B1667">
        <v>1040</v>
      </c>
      <c r="C1667">
        <v>9</v>
      </c>
      <c r="D1667">
        <v>4</v>
      </c>
      <c r="E1667" s="3">
        <v>0.01</v>
      </c>
      <c r="F1667" s="4">
        <f>VLOOKUP(B1667,[1]Vendas!A:C,2,FALSE)</f>
        <v>44133</v>
      </c>
      <c r="G1667" t="str">
        <f>VLOOKUP(VLOOKUP(B1667,[1]Vendas!A:C,3,FALSE),[1]Vendedores!A:B,2,FALSE)</f>
        <v>Raimundo Nonato</v>
      </c>
      <c r="H1667" t="str">
        <f>VLOOKUP(VLOOKUP(VLOOKUP(B1667,[1]Vendas!A:C,3,FALSE),[1]Vendedores!A:E,5,FALSE),[1]Filiais!A:B,2,FALSE)</f>
        <v>Minas Gerais</v>
      </c>
      <c r="I1667" s="3">
        <f>VLOOKUP(VLOOKUP(B1667,[1]Vendas!A:C,3,FALSE),[1]Vendedores!A:E,4,FALSE)</f>
        <v>0.02</v>
      </c>
      <c r="J1667" t="str">
        <f>VLOOKUP(C1667,[1]Produtos!A:D,2,FALSE)</f>
        <v>Papel A4</v>
      </c>
      <c r="K1667" s="5">
        <f>VLOOKUP(C1667,[1]Produtos!A:D,3,FALSE)</f>
        <v>90</v>
      </c>
      <c r="L1667" s="5">
        <f t="shared" ref="L1667:L1730" si="78">K1667*D1667</f>
        <v>360</v>
      </c>
      <c r="M1667" s="5">
        <f t="shared" ref="M1667:M1730" si="79">E1667*L1667</f>
        <v>3.6</v>
      </c>
      <c r="N1667" s="5">
        <f t="shared" ref="N1667:N1730" si="80">L1667-M1667</f>
        <v>356.4</v>
      </c>
      <c r="O1667" t="str">
        <f>VLOOKUP(VLOOKUP(C1667,[1]Produtos!A:D,4,FALSE),[1]Categorias!A:B,2,FALSE)</f>
        <v>Papelaria</v>
      </c>
    </row>
    <row r="1668" spans="1:15" x14ac:dyDescent="0.3">
      <c r="A1668">
        <v>1667</v>
      </c>
      <c r="B1668">
        <v>1001</v>
      </c>
      <c r="C1668">
        <v>6</v>
      </c>
      <c r="D1668">
        <v>20</v>
      </c>
      <c r="E1668" s="3">
        <v>0.01</v>
      </c>
      <c r="F1668" s="4">
        <f>VLOOKUP(B1668,[1]Vendas!A:C,2,FALSE)</f>
        <v>43864</v>
      </c>
      <c r="G1668" t="str">
        <f>VLOOKUP(VLOOKUP(B1668,[1]Vendas!A:C,3,FALSE),[1]Vendedores!A:B,2,FALSE)</f>
        <v>Antônio da Costa</v>
      </c>
      <c r="H1668" t="str">
        <f>VLOOKUP(VLOOKUP(VLOOKUP(B1668,[1]Vendas!A:C,3,FALSE),[1]Vendedores!A:E,5,FALSE),[1]Filiais!A:B,2,FALSE)</f>
        <v>São Paulo</v>
      </c>
      <c r="I1668" s="3">
        <f>VLOOKUP(VLOOKUP(B1668,[1]Vendas!A:C,3,FALSE),[1]Vendedores!A:E,4,FALSE)</f>
        <v>7.0000000000000007E-2</v>
      </c>
      <c r="J1668" t="str">
        <f>VLOOKUP(C1668,[1]Produtos!A:D,2,FALSE)</f>
        <v>Carregador para celular</v>
      </c>
      <c r="K1668" s="5">
        <f>VLOOKUP(C1668,[1]Produtos!A:D,3,FALSE)</f>
        <v>150</v>
      </c>
      <c r="L1668" s="5">
        <f t="shared" si="78"/>
        <v>3000</v>
      </c>
      <c r="M1668" s="5">
        <f t="shared" si="79"/>
        <v>30</v>
      </c>
      <c r="N1668" s="5">
        <f t="shared" si="80"/>
        <v>2970</v>
      </c>
      <c r="O1668" t="str">
        <f>VLOOKUP(VLOOKUP(C1668,[1]Produtos!A:D,4,FALSE),[1]Categorias!A:B,2,FALSE)</f>
        <v>Celulares</v>
      </c>
    </row>
    <row r="1669" spans="1:15" x14ac:dyDescent="0.3">
      <c r="A1669">
        <v>1668</v>
      </c>
      <c r="B1669">
        <v>121</v>
      </c>
      <c r="C1669">
        <v>10</v>
      </c>
      <c r="D1669">
        <v>7</v>
      </c>
      <c r="E1669" s="3">
        <v>0.04</v>
      </c>
      <c r="F1669" s="4">
        <f>VLOOKUP(B1669,[1]Vendas!A:C,2,FALSE)</f>
        <v>44068</v>
      </c>
      <c r="G1669" t="str">
        <f>VLOOKUP(VLOOKUP(B1669,[1]Vendas!A:C,3,FALSE),[1]Vendedores!A:B,2,FALSE)</f>
        <v>Filipe de Tarso</v>
      </c>
      <c r="H1669" t="str">
        <f>VLOOKUP(VLOOKUP(VLOOKUP(B1669,[1]Vendas!A:C,3,FALSE),[1]Vendedores!A:E,5,FALSE),[1]Filiais!A:B,2,FALSE)</f>
        <v>Rio de Janeiro</v>
      </c>
      <c r="I1669" s="3">
        <f>VLOOKUP(VLOOKUP(B1669,[1]Vendas!A:C,3,FALSE),[1]Vendedores!A:E,4,FALSE)</f>
        <v>0.04</v>
      </c>
      <c r="J1669" t="str">
        <f>VLOOKUP(C1669,[1]Produtos!A:D,2,FALSE)</f>
        <v>Caneta</v>
      </c>
      <c r="K1669" s="5">
        <f>VLOOKUP(C1669,[1]Produtos!A:D,3,FALSE)</f>
        <v>15</v>
      </c>
      <c r="L1669" s="5">
        <f t="shared" si="78"/>
        <v>105</v>
      </c>
      <c r="M1669" s="5">
        <f t="shared" si="79"/>
        <v>4.2</v>
      </c>
      <c r="N1669" s="5">
        <f t="shared" si="80"/>
        <v>100.8</v>
      </c>
      <c r="O1669" t="str">
        <f>VLOOKUP(VLOOKUP(C1669,[1]Produtos!A:D,4,FALSE),[1]Categorias!A:B,2,FALSE)</f>
        <v>Papelaria</v>
      </c>
    </row>
    <row r="1670" spans="1:15" x14ac:dyDescent="0.3">
      <c r="A1670">
        <v>1669</v>
      </c>
      <c r="B1670">
        <v>10</v>
      </c>
      <c r="C1670">
        <v>3</v>
      </c>
      <c r="D1670">
        <v>2</v>
      </c>
      <c r="E1670" s="3">
        <v>0</v>
      </c>
      <c r="F1670" s="4">
        <f>VLOOKUP(B1670,[1]Vendas!A:C,2,FALSE)</f>
        <v>44037</v>
      </c>
      <c r="G1670" t="str">
        <f>VLOOKUP(VLOOKUP(B1670,[1]Vendas!A:C,3,FALSE),[1]Vendedores!A:B,2,FALSE)</f>
        <v>Fernanda Vasconcelos</v>
      </c>
      <c r="H1670" t="str">
        <f>VLOOKUP(VLOOKUP(VLOOKUP(B1670,[1]Vendas!A:C,3,FALSE),[1]Vendedores!A:E,5,FALSE),[1]Filiais!A:B,2,FALSE)</f>
        <v>Minas Gerais</v>
      </c>
      <c r="I1670" s="3">
        <f>VLOOKUP(VLOOKUP(B1670,[1]Vendas!A:C,3,FALSE),[1]Vendedores!A:E,4,FALSE)</f>
        <v>0.04</v>
      </c>
      <c r="J1670" t="str">
        <f>VLOOKUP(C1670,[1]Produtos!A:D,2,FALSE)</f>
        <v>Teclado</v>
      </c>
      <c r="K1670" s="5">
        <f>VLOOKUP(C1670,[1]Produtos!A:D,3,FALSE)</f>
        <v>90</v>
      </c>
      <c r="L1670" s="5">
        <f t="shared" si="78"/>
        <v>180</v>
      </c>
      <c r="M1670" s="5">
        <f t="shared" si="79"/>
        <v>0</v>
      </c>
      <c r="N1670" s="5">
        <f t="shared" si="80"/>
        <v>180</v>
      </c>
      <c r="O1670" t="str">
        <f>VLOOKUP(VLOOKUP(C1670,[1]Produtos!A:D,4,FALSE),[1]Categorias!A:B,2,FALSE)</f>
        <v>Acessórios</v>
      </c>
    </row>
    <row r="1671" spans="1:15" x14ac:dyDescent="0.3">
      <c r="A1671">
        <v>1670</v>
      </c>
      <c r="B1671">
        <v>1716</v>
      </c>
      <c r="C1671">
        <v>4</v>
      </c>
      <c r="D1671">
        <v>12</v>
      </c>
      <c r="E1671" s="3">
        <v>0.05</v>
      </c>
      <c r="F1671" s="4">
        <f>VLOOKUP(B1671,[1]Vendas!A:C,2,FALSE)</f>
        <v>44035</v>
      </c>
      <c r="G1671" t="str">
        <f>VLOOKUP(VLOOKUP(B1671,[1]Vendas!A:C,3,FALSE),[1]Vendedores!A:B,2,FALSE)</f>
        <v>Filipe de Tarso</v>
      </c>
      <c r="H1671" t="str">
        <f>VLOOKUP(VLOOKUP(VLOOKUP(B1671,[1]Vendas!A:C,3,FALSE),[1]Vendedores!A:E,5,FALSE),[1]Filiais!A:B,2,FALSE)</f>
        <v>Rio de Janeiro</v>
      </c>
      <c r="I1671" s="3">
        <f>VLOOKUP(VLOOKUP(B1671,[1]Vendas!A:C,3,FALSE),[1]Vendedores!A:E,4,FALSE)</f>
        <v>0.04</v>
      </c>
      <c r="J1671" t="str">
        <f>VLOOKUP(C1671,[1]Produtos!A:D,2,FALSE)</f>
        <v>Mouse</v>
      </c>
      <c r="K1671" s="5">
        <f>VLOOKUP(C1671,[1]Produtos!A:D,3,FALSE)</f>
        <v>75</v>
      </c>
      <c r="L1671" s="5">
        <f t="shared" si="78"/>
        <v>900</v>
      </c>
      <c r="M1671" s="5">
        <f t="shared" si="79"/>
        <v>45</v>
      </c>
      <c r="N1671" s="5">
        <f t="shared" si="80"/>
        <v>855</v>
      </c>
      <c r="O1671" t="str">
        <f>VLOOKUP(VLOOKUP(C1671,[1]Produtos!A:D,4,FALSE),[1]Categorias!A:B,2,FALSE)</f>
        <v>Acessórios</v>
      </c>
    </row>
    <row r="1672" spans="1:15" x14ac:dyDescent="0.3">
      <c r="A1672">
        <v>1671</v>
      </c>
      <c r="B1672">
        <v>501</v>
      </c>
      <c r="C1672">
        <v>7</v>
      </c>
      <c r="D1672">
        <v>28</v>
      </c>
      <c r="E1672" s="3">
        <v>0</v>
      </c>
      <c r="F1672" s="4">
        <f>VLOOKUP(B1672,[1]Vendas!A:C,2,FALSE)</f>
        <v>43910</v>
      </c>
      <c r="G1672" t="str">
        <f>VLOOKUP(VLOOKUP(B1672,[1]Vendas!A:C,3,FALSE),[1]Vendedores!A:B,2,FALSE)</f>
        <v>Raimundo Nonato</v>
      </c>
      <c r="H1672" t="str">
        <f>VLOOKUP(VLOOKUP(VLOOKUP(B1672,[1]Vendas!A:C,3,FALSE),[1]Vendedores!A:E,5,FALSE),[1]Filiais!A:B,2,FALSE)</f>
        <v>Minas Gerais</v>
      </c>
      <c r="I1672" s="3">
        <f>VLOOKUP(VLOOKUP(B1672,[1]Vendas!A:C,3,FALSE),[1]Vendedores!A:E,4,FALSE)</f>
        <v>0.02</v>
      </c>
      <c r="J1672" t="str">
        <f>VLOOKUP(C1672,[1]Produtos!A:D,2,FALSE)</f>
        <v>Roteador</v>
      </c>
      <c r="K1672" s="5">
        <f>VLOOKUP(C1672,[1]Produtos!A:D,3,FALSE)</f>
        <v>320</v>
      </c>
      <c r="L1672" s="5">
        <f t="shared" si="78"/>
        <v>8960</v>
      </c>
      <c r="M1672" s="5">
        <f t="shared" si="79"/>
        <v>0</v>
      </c>
      <c r="N1672" s="5">
        <f t="shared" si="80"/>
        <v>8960</v>
      </c>
      <c r="O1672" t="str">
        <f>VLOOKUP(VLOOKUP(C1672,[1]Produtos!A:D,4,FALSE),[1]Categorias!A:B,2,FALSE)</f>
        <v>Hardwares</v>
      </c>
    </row>
    <row r="1673" spans="1:15" x14ac:dyDescent="0.3">
      <c r="A1673">
        <v>1672</v>
      </c>
      <c r="B1673">
        <v>237</v>
      </c>
      <c r="C1673">
        <v>6</v>
      </c>
      <c r="D1673">
        <v>27</v>
      </c>
      <c r="E1673" s="3">
        <v>0.04</v>
      </c>
      <c r="F1673" s="4">
        <f>VLOOKUP(B1673,[1]Vendas!A:C,2,FALSE)</f>
        <v>44061</v>
      </c>
      <c r="G1673" t="str">
        <f>VLOOKUP(VLOOKUP(B1673,[1]Vendas!A:C,3,FALSE),[1]Vendedores!A:B,2,FALSE)</f>
        <v>Fernanda Vasconcelos</v>
      </c>
      <c r="H1673" t="str">
        <f>VLOOKUP(VLOOKUP(VLOOKUP(B1673,[1]Vendas!A:C,3,FALSE),[1]Vendedores!A:E,5,FALSE),[1]Filiais!A:B,2,FALSE)</f>
        <v>Minas Gerais</v>
      </c>
      <c r="I1673" s="3">
        <f>VLOOKUP(VLOOKUP(B1673,[1]Vendas!A:C,3,FALSE),[1]Vendedores!A:E,4,FALSE)</f>
        <v>0.04</v>
      </c>
      <c r="J1673" t="str">
        <f>VLOOKUP(C1673,[1]Produtos!A:D,2,FALSE)</f>
        <v>Carregador para celular</v>
      </c>
      <c r="K1673" s="5">
        <f>VLOOKUP(C1673,[1]Produtos!A:D,3,FALSE)</f>
        <v>150</v>
      </c>
      <c r="L1673" s="5">
        <f t="shared" si="78"/>
        <v>4050</v>
      </c>
      <c r="M1673" s="5">
        <f t="shared" si="79"/>
        <v>162</v>
      </c>
      <c r="N1673" s="5">
        <f t="shared" si="80"/>
        <v>3888</v>
      </c>
      <c r="O1673" t="str">
        <f>VLOOKUP(VLOOKUP(C1673,[1]Produtos!A:D,4,FALSE),[1]Categorias!A:B,2,FALSE)</f>
        <v>Celulares</v>
      </c>
    </row>
    <row r="1674" spans="1:15" x14ac:dyDescent="0.3">
      <c r="A1674">
        <v>1673</v>
      </c>
      <c r="B1674">
        <v>1407</v>
      </c>
      <c r="C1674">
        <v>6</v>
      </c>
      <c r="D1674">
        <v>20</v>
      </c>
      <c r="E1674" s="3">
        <v>0.03</v>
      </c>
      <c r="F1674" s="4">
        <f>VLOOKUP(B1674,[1]Vendas!A:C,2,FALSE)</f>
        <v>44004</v>
      </c>
      <c r="G1674" t="str">
        <f>VLOOKUP(VLOOKUP(B1674,[1]Vendas!A:C,3,FALSE),[1]Vendedores!A:B,2,FALSE)</f>
        <v>Débora Albuquerque</v>
      </c>
      <c r="H1674" t="str">
        <f>VLOOKUP(VLOOKUP(VLOOKUP(B1674,[1]Vendas!A:C,3,FALSE),[1]Vendedores!A:E,5,FALSE),[1]Filiais!A:B,2,FALSE)</f>
        <v>São Paulo</v>
      </c>
      <c r="I1674" s="3">
        <f>VLOOKUP(VLOOKUP(B1674,[1]Vendas!A:C,3,FALSE),[1]Vendedores!A:E,4,FALSE)</f>
        <v>0.02</v>
      </c>
      <c r="J1674" t="str">
        <f>VLOOKUP(C1674,[1]Produtos!A:D,2,FALSE)</f>
        <v>Carregador para celular</v>
      </c>
      <c r="K1674" s="5">
        <f>VLOOKUP(C1674,[1]Produtos!A:D,3,FALSE)</f>
        <v>150</v>
      </c>
      <c r="L1674" s="5">
        <f t="shared" si="78"/>
        <v>3000</v>
      </c>
      <c r="M1674" s="5">
        <f t="shared" si="79"/>
        <v>90</v>
      </c>
      <c r="N1674" s="5">
        <f t="shared" si="80"/>
        <v>2910</v>
      </c>
      <c r="O1674" t="str">
        <f>VLOOKUP(VLOOKUP(C1674,[1]Produtos!A:D,4,FALSE),[1]Categorias!A:B,2,FALSE)</f>
        <v>Celulares</v>
      </c>
    </row>
    <row r="1675" spans="1:15" x14ac:dyDescent="0.3">
      <c r="A1675">
        <v>1674</v>
      </c>
      <c r="B1675">
        <v>1113</v>
      </c>
      <c r="C1675">
        <v>7</v>
      </c>
      <c r="D1675">
        <v>16</v>
      </c>
      <c r="E1675" s="3">
        <v>0.03</v>
      </c>
      <c r="F1675" s="4">
        <f>VLOOKUP(B1675,[1]Vendas!A:C,2,FALSE)</f>
        <v>44152</v>
      </c>
      <c r="G1675" t="str">
        <f>VLOOKUP(VLOOKUP(B1675,[1]Vendas!A:C,3,FALSE),[1]Vendedores!A:B,2,FALSE)</f>
        <v>Rubens Lopes</v>
      </c>
      <c r="H1675" t="str">
        <f>VLOOKUP(VLOOKUP(VLOOKUP(B1675,[1]Vendas!A:C,3,FALSE),[1]Vendedores!A:E,5,FALSE),[1]Filiais!A:B,2,FALSE)</f>
        <v>Minas Gerais</v>
      </c>
      <c r="I1675" s="3">
        <f>VLOOKUP(VLOOKUP(B1675,[1]Vendas!A:C,3,FALSE),[1]Vendedores!A:E,4,FALSE)</f>
        <v>0.02</v>
      </c>
      <c r="J1675" t="str">
        <f>VLOOKUP(C1675,[1]Produtos!A:D,2,FALSE)</f>
        <v>Roteador</v>
      </c>
      <c r="K1675" s="5">
        <f>VLOOKUP(C1675,[1]Produtos!A:D,3,FALSE)</f>
        <v>320</v>
      </c>
      <c r="L1675" s="5">
        <f t="shared" si="78"/>
        <v>5120</v>
      </c>
      <c r="M1675" s="5">
        <f t="shared" si="79"/>
        <v>153.6</v>
      </c>
      <c r="N1675" s="5">
        <f t="shared" si="80"/>
        <v>4966.3999999999996</v>
      </c>
      <c r="O1675" t="str">
        <f>VLOOKUP(VLOOKUP(C1675,[1]Produtos!A:D,4,FALSE),[1]Categorias!A:B,2,FALSE)</f>
        <v>Hardwares</v>
      </c>
    </row>
    <row r="1676" spans="1:15" x14ac:dyDescent="0.3">
      <c r="A1676">
        <v>1675</v>
      </c>
      <c r="B1676">
        <v>331</v>
      </c>
      <c r="C1676">
        <v>9</v>
      </c>
      <c r="D1676">
        <v>28</v>
      </c>
      <c r="E1676" s="3">
        <v>0.03</v>
      </c>
      <c r="F1676" s="4">
        <f>VLOOKUP(B1676,[1]Vendas!A:C,2,FALSE)</f>
        <v>43990</v>
      </c>
      <c r="G1676" t="str">
        <f>VLOOKUP(VLOOKUP(B1676,[1]Vendas!A:C,3,FALSE),[1]Vendedores!A:B,2,FALSE)</f>
        <v>Jaqueline de Souza</v>
      </c>
      <c r="H1676" t="str">
        <f>VLOOKUP(VLOOKUP(VLOOKUP(B1676,[1]Vendas!A:C,3,FALSE),[1]Vendedores!A:E,5,FALSE),[1]Filiais!A:B,2,FALSE)</f>
        <v>Minas Gerais</v>
      </c>
      <c r="I1676" s="3">
        <f>VLOOKUP(VLOOKUP(B1676,[1]Vendas!A:C,3,FALSE),[1]Vendedores!A:E,4,FALSE)</f>
        <v>7.0000000000000007E-2</v>
      </c>
      <c r="J1676" t="str">
        <f>VLOOKUP(C1676,[1]Produtos!A:D,2,FALSE)</f>
        <v>Papel A4</v>
      </c>
      <c r="K1676" s="5">
        <f>VLOOKUP(C1676,[1]Produtos!A:D,3,FALSE)</f>
        <v>90</v>
      </c>
      <c r="L1676" s="5">
        <f t="shared" si="78"/>
        <v>2520</v>
      </c>
      <c r="M1676" s="5">
        <f t="shared" si="79"/>
        <v>75.599999999999994</v>
      </c>
      <c r="N1676" s="5">
        <f t="shared" si="80"/>
        <v>2444.4</v>
      </c>
      <c r="O1676" t="str">
        <f>VLOOKUP(VLOOKUP(C1676,[1]Produtos!A:D,4,FALSE),[1]Categorias!A:B,2,FALSE)</f>
        <v>Papelaria</v>
      </c>
    </row>
    <row r="1677" spans="1:15" x14ac:dyDescent="0.3">
      <c r="A1677">
        <v>1676</v>
      </c>
      <c r="B1677">
        <v>1905</v>
      </c>
      <c r="C1677">
        <v>7</v>
      </c>
      <c r="D1677">
        <v>6</v>
      </c>
      <c r="E1677" s="3">
        <v>0.04</v>
      </c>
      <c r="F1677" s="4">
        <f>VLOOKUP(B1677,[1]Vendas!A:C,2,FALSE)</f>
        <v>44120</v>
      </c>
      <c r="G1677" t="str">
        <f>VLOOKUP(VLOOKUP(B1677,[1]Vendas!A:C,3,FALSE),[1]Vendedores!A:B,2,FALSE)</f>
        <v>Débora Albuquerque</v>
      </c>
      <c r="H1677" t="str">
        <f>VLOOKUP(VLOOKUP(VLOOKUP(B1677,[1]Vendas!A:C,3,FALSE),[1]Vendedores!A:E,5,FALSE),[1]Filiais!A:B,2,FALSE)</f>
        <v>São Paulo</v>
      </c>
      <c r="I1677" s="3">
        <f>VLOOKUP(VLOOKUP(B1677,[1]Vendas!A:C,3,FALSE),[1]Vendedores!A:E,4,FALSE)</f>
        <v>0.02</v>
      </c>
      <c r="J1677" t="str">
        <f>VLOOKUP(C1677,[1]Produtos!A:D,2,FALSE)</f>
        <v>Roteador</v>
      </c>
      <c r="K1677" s="5">
        <f>VLOOKUP(C1677,[1]Produtos!A:D,3,FALSE)</f>
        <v>320</v>
      </c>
      <c r="L1677" s="5">
        <f t="shared" si="78"/>
        <v>1920</v>
      </c>
      <c r="M1677" s="5">
        <f t="shared" si="79"/>
        <v>76.8</v>
      </c>
      <c r="N1677" s="5">
        <f t="shared" si="80"/>
        <v>1843.2</v>
      </c>
      <c r="O1677" t="str">
        <f>VLOOKUP(VLOOKUP(C1677,[1]Produtos!A:D,4,FALSE),[1]Categorias!A:B,2,FALSE)</f>
        <v>Hardwares</v>
      </c>
    </row>
    <row r="1678" spans="1:15" x14ac:dyDescent="0.3">
      <c r="A1678">
        <v>1677</v>
      </c>
      <c r="B1678">
        <v>6</v>
      </c>
      <c r="C1678">
        <v>10</v>
      </c>
      <c r="D1678">
        <v>10</v>
      </c>
      <c r="E1678" s="3">
        <v>0.01</v>
      </c>
      <c r="F1678" s="4">
        <f>VLOOKUP(B1678,[1]Vendas!A:C,2,FALSE)</f>
        <v>44017</v>
      </c>
      <c r="G1678" t="str">
        <f>VLOOKUP(VLOOKUP(B1678,[1]Vendas!A:C,3,FALSE),[1]Vendedores!A:B,2,FALSE)</f>
        <v>Jaqueline de Souza</v>
      </c>
      <c r="H1678" t="str">
        <f>VLOOKUP(VLOOKUP(VLOOKUP(B1678,[1]Vendas!A:C,3,FALSE),[1]Vendedores!A:E,5,FALSE),[1]Filiais!A:B,2,FALSE)</f>
        <v>Minas Gerais</v>
      </c>
      <c r="I1678" s="3">
        <f>VLOOKUP(VLOOKUP(B1678,[1]Vendas!A:C,3,FALSE),[1]Vendedores!A:E,4,FALSE)</f>
        <v>7.0000000000000007E-2</v>
      </c>
      <c r="J1678" t="str">
        <f>VLOOKUP(C1678,[1]Produtos!A:D,2,FALSE)</f>
        <v>Caneta</v>
      </c>
      <c r="K1678" s="5">
        <f>VLOOKUP(C1678,[1]Produtos!A:D,3,FALSE)</f>
        <v>15</v>
      </c>
      <c r="L1678" s="5">
        <f t="shared" si="78"/>
        <v>150</v>
      </c>
      <c r="M1678" s="5">
        <f t="shared" si="79"/>
        <v>1.5</v>
      </c>
      <c r="N1678" s="5">
        <f t="shared" si="80"/>
        <v>148.5</v>
      </c>
      <c r="O1678" t="str">
        <f>VLOOKUP(VLOOKUP(C1678,[1]Produtos!A:D,4,FALSE),[1]Categorias!A:B,2,FALSE)</f>
        <v>Papelaria</v>
      </c>
    </row>
    <row r="1679" spans="1:15" x14ac:dyDescent="0.3">
      <c r="A1679">
        <v>1678</v>
      </c>
      <c r="B1679">
        <v>276</v>
      </c>
      <c r="C1679">
        <v>1</v>
      </c>
      <c r="D1679">
        <v>5</v>
      </c>
      <c r="E1679" s="3">
        <v>0.04</v>
      </c>
      <c r="F1679" s="4">
        <f>VLOOKUP(B1679,[1]Vendas!A:C,2,FALSE)</f>
        <v>43846</v>
      </c>
      <c r="G1679" t="str">
        <f>VLOOKUP(VLOOKUP(B1679,[1]Vendas!A:C,3,FALSE),[1]Vendedores!A:B,2,FALSE)</f>
        <v>Antônio da Costa</v>
      </c>
      <c r="H1679" t="str">
        <f>VLOOKUP(VLOOKUP(VLOOKUP(B1679,[1]Vendas!A:C,3,FALSE),[1]Vendedores!A:E,5,FALSE),[1]Filiais!A:B,2,FALSE)</f>
        <v>São Paulo</v>
      </c>
      <c r="I1679" s="3">
        <f>VLOOKUP(VLOOKUP(B1679,[1]Vendas!A:C,3,FALSE),[1]Vendedores!A:E,4,FALSE)</f>
        <v>7.0000000000000007E-2</v>
      </c>
      <c r="J1679" t="str">
        <f>VLOOKUP(C1679,[1]Produtos!A:D,2,FALSE)</f>
        <v>Computador desktop</v>
      </c>
      <c r="K1679" s="5">
        <f>VLOOKUP(C1679,[1]Produtos!A:D,3,FALSE)</f>
        <v>5200</v>
      </c>
      <c r="L1679" s="5">
        <f t="shared" si="78"/>
        <v>26000</v>
      </c>
      <c r="M1679" s="5">
        <f t="shared" si="79"/>
        <v>1040</v>
      </c>
      <c r="N1679" s="5">
        <f t="shared" si="80"/>
        <v>24960</v>
      </c>
      <c r="O1679" t="str">
        <f>VLOOKUP(VLOOKUP(C1679,[1]Produtos!A:D,4,FALSE),[1]Categorias!A:B,2,FALSE)</f>
        <v>Hardwares</v>
      </c>
    </row>
    <row r="1680" spans="1:15" x14ac:dyDescent="0.3">
      <c r="A1680">
        <v>1679</v>
      </c>
      <c r="B1680">
        <v>895</v>
      </c>
      <c r="C1680">
        <v>9</v>
      </c>
      <c r="D1680">
        <v>9</v>
      </c>
      <c r="E1680" s="3">
        <v>0</v>
      </c>
      <c r="F1680" s="4">
        <f>VLOOKUP(B1680,[1]Vendas!A:C,2,FALSE)</f>
        <v>44061</v>
      </c>
      <c r="G1680" t="str">
        <f>VLOOKUP(VLOOKUP(B1680,[1]Vendas!A:C,3,FALSE),[1]Vendedores!A:B,2,FALSE)</f>
        <v>Rubens Lopes</v>
      </c>
      <c r="H1680" t="str">
        <f>VLOOKUP(VLOOKUP(VLOOKUP(B1680,[1]Vendas!A:C,3,FALSE),[1]Vendedores!A:E,5,FALSE),[1]Filiais!A:B,2,FALSE)</f>
        <v>Minas Gerais</v>
      </c>
      <c r="I1680" s="3">
        <f>VLOOKUP(VLOOKUP(B1680,[1]Vendas!A:C,3,FALSE),[1]Vendedores!A:E,4,FALSE)</f>
        <v>0.02</v>
      </c>
      <c r="J1680" t="str">
        <f>VLOOKUP(C1680,[1]Produtos!A:D,2,FALSE)</f>
        <v>Papel A4</v>
      </c>
      <c r="K1680" s="5">
        <f>VLOOKUP(C1680,[1]Produtos!A:D,3,FALSE)</f>
        <v>90</v>
      </c>
      <c r="L1680" s="5">
        <f t="shared" si="78"/>
        <v>810</v>
      </c>
      <c r="M1680" s="5">
        <f t="shared" si="79"/>
        <v>0</v>
      </c>
      <c r="N1680" s="5">
        <f t="shared" si="80"/>
        <v>810</v>
      </c>
      <c r="O1680" t="str">
        <f>VLOOKUP(VLOOKUP(C1680,[1]Produtos!A:D,4,FALSE),[1]Categorias!A:B,2,FALSE)</f>
        <v>Papelaria</v>
      </c>
    </row>
    <row r="1681" spans="1:15" x14ac:dyDescent="0.3">
      <c r="A1681">
        <v>1680</v>
      </c>
      <c r="B1681">
        <v>877</v>
      </c>
      <c r="C1681">
        <v>5</v>
      </c>
      <c r="D1681">
        <v>19</v>
      </c>
      <c r="E1681" s="3">
        <v>0</v>
      </c>
      <c r="F1681" s="4">
        <f>VLOOKUP(B1681,[1]Vendas!A:C,2,FALSE)</f>
        <v>43925</v>
      </c>
      <c r="G1681" t="str">
        <f>VLOOKUP(VLOOKUP(B1681,[1]Vendas!A:C,3,FALSE),[1]Vendedores!A:B,2,FALSE)</f>
        <v>Raimundo Nonato</v>
      </c>
      <c r="H1681" t="str">
        <f>VLOOKUP(VLOOKUP(VLOOKUP(B1681,[1]Vendas!A:C,3,FALSE),[1]Vendedores!A:E,5,FALSE),[1]Filiais!A:B,2,FALSE)</f>
        <v>Minas Gerais</v>
      </c>
      <c r="I1681" s="3">
        <f>VLOOKUP(VLOOKUP(B1681,[1]Vendas!A:C,3,FALSE),[1]Vendedores!A:E,4,FALSE)</f>
        <v>0.02</v>
      </c>
      <c r="J1681" t="str">
        <f>VLOOKUP(C1681,[1]Produtos!A:D,2,FALSE)</f>
        <v>Smartphone</v>
      </c>
      <c r="K1681" s="5">
        <f>VLOOKUP(C1681,[1]Produtos!A:D,3,FALSE)</f>
        <v>3200</v>
      </c>
      <c r="L1681" s="5">
        <f t="shared" si="78"/>
        <v>60800</v>
      </c>
      <c r="M1681" s="5">
        <f t="shared" si="79"/>
        <v>0</v>
      </c>
      <c r="N1681" s="5">
        <f t="shared" si="80"/>
        <v>60800</v>
      </c>
      <c r="O1681" t="str">
        <f>VLOOKUP(VLOOKUP(C1681,[1]Produtos!A:D,4,FALSE),[1]Categorias!A:B,2,FALSE)</f>
        <v>Celulares</v>
      </c>
    </row>
    <row r="1682" spans="1:15" x14ac:dyDescent="0.3">
      <c r="A1682">
        <v>1681</v>
      </c>
      <c r="B1682">
        <v>628</v>
      </c>
      <c r="C1682">
        <v>4</v>
      </c>
      <c r="D1682">
        <v>5</v>
      </c>
      <c r="E1682" s="3">
        <v>0.03</v>
      </c>
      <c r="F1682" s="4">
        <f>VLOOKUP(B1682,[1]Vendas!A:C,2,FALSE)</f>
        <v>43950</v>
      </c>
      <c r="G1682" t="str">
        <f>VLOOKUP(VLOOKUP(B1682,[1]Vendas!A:C,3,FALSE),[1]Vendedores!A:B,2,FALSE)</f>
        <v>Antônio da Costa</v>
      </c>
      <c r="H1682" t="str">
        <f>VLOOKUP(VLOOKUP(VLOOKUP(B1682,[1]Vendas!A:C,3,FALSE),[1]Vendedores!A:E,5,FALSE),[1]Filiais!A:B,2,FALSE)</f>
        <v>São Paulo</v>
      </c>
      <c r="I1682" s="3">
        <f>VLOOKUP(VLOOKUP(B1682,[1]Vendas!A:C,3,FALSE),[1]Vendedores!A:E,4,FALSE)</f>
        <v>7.0000000000000007E-2</v>
      </c>
      <c r="J1682" t="str">
        <f>VLOOKUP(C1682,[1]Produtos!A:D,2,FALSE)</f>
        <v>Mouse</v>
      </c>
      <c r="K1682" s="5">
        <f>VLOOKUP(C1682,[1]Produtos!A:D,3,FALSE)</f>
        <v>75</v>
      </c>
      <c r="L1682" s="5">
        <f t="shared" si="78"/>
        <v>375</v>
      </c>
      <c r="M1682" s="5">
        <f t="shared" si="79"/>
        <v>11.25</v>
      </c>
      <c r="N1682" s="5">
        <f t="shared" si="80"/>
        <v>363.75</v>
      </c>
      <c r="O1682" t="str">
        <f>VLOOKUP(VLOOKUP(C1682,[1]Produtos!A:D,4,FALSE),[1]Categorias!A:B,2,FALSE)</f>
        <v>Acessórios</v>
      </c>
    </row>
    <row r="1683" spans="1:15" x14ac:dyDescent="0.3">
      <c r="A1683">
        <v>1682</v>
      </c>
      <c r="B1683">
        <v>218</v>
      </c>
      <c r="C1683">
        <v>8</v>
      </c>
      <c r="D1683">
        <v>25</v>
      </c>
      <c r="E1683" s="3">
        <v>0.01</v>
      </c>
      <c r="F1683" s="4">
        <f>VLOOKUP(B1683,[1]Vendas!A:C,2,FALSE)</f>
        <v>44083</v>
      </c>
      <c r="G1683" t="str">
        <f>VLOOKUP(VLOOKUP(B1683,[1]Vendas!A:C,3,FALSE),[1]Vendedores!A:B,2,FALSE)</f>
        <v>Augusto Carlos</v>
      </c>
      <c r="H1683" t="str">
        <f>VLOOKUP(VLOOKUP(VLOOKUP(B1683,[1]Vendas!A:C,3,FALSE),[1]Vendedores!A:E,5,FALSE),[1]Filiais!A:B,2,FALSE)</f>
        <v>São Paulo</v>
      </c>
      <c r="I1683" s="3">
        <f>VLOOKUP(VLOOKUP(B1683,[1]Vendas!A:C,3,FALSE),[1]Vendedores!A:E,4,FALSE)</f>
        <v>0.08</v>
      </c>
      <c r="J1683" t="str">
        <f>VLOOKUP(C1683,[1]Produtos!A:D,2,FALSE)</f>
        <v>Projetor</v>
      </c>
      <c r="K1683" s="5">
        <f>VLOOKUP(C1683,[1]Produtos!A:D,3,FALSE)</f>
        <v>2900</v>
      </c>
      <c r="L1683" s="5">
        <f t="shared" si="78"/>
        <v>72500</v>
      </c>
      <c r="M1683" s="5">
        <f t="shared" si="79"/>
        <v>725</v>
      </c>
      <c r="N1683" s="5">
        <f t="shared" si="80"/>
        <v>71775</v>
      </c>
      <c r="O1683" t="str">
        <f>VLOOKUP(VLOOKUP(C1683,[1]Produtos!A:D,4,FALSE),[1]Categorias!A:B,2,FALSE)</f>
        <v>Hardwares</v>
      </c>
    </row>
    <row r="1684" spans="1:15" x14ac:dyDescent="0.3">
      <c r="A1684">
        <v>1683</v>
      </c>
      <c r="B1684">
        <v>1320</v>
      </c>
      <c r="C1684">
        <v>3</v>
      </c>
      <c r="D1684">
        <v>10</v>
      </c>
      <c r="E1684" s="3">
        <v>0</v>
      </c>
      <c r="F1684" s="4">
        <f>VLOOKUP(B1684,[1]Vendas!A:C,2,FALSE)</f>
        <v>43937</v>
      </c>
      <c r="G1684" t="str">
        <f>VLOOKUP(VLOOKUP(B1684,[1]Vendas!A:C,3,FALSE),[1]Vendedores!A:B,2,FALSE)</f>
        <v>Fernanda Vasconcelos</v>
      </c>
      <c r="H1684" t="str">
        <f>VLOOKUP(VLOOKUP(VLOOKUP(B1684,[1]Vendas!A:C,3,FALSE),[1]Vendedores!A:E,5,FALSE),[1]Filiais!A:B,2,FALSE)</f>
        <v>Minas Gerais</v>
      </c>
      <c r="I1684" s="3">
        <f>VLOOKUP(VLOOKUP(B1684,[1]Vendas!A:C,3,FALSE),[1]Vendedores!A:E,4,FALSE)</f>
        <v>0.04</v>
      </c>
      <c r="J1684" t="str">
        <f>VLOOKUP(C1684,[1]Produtos!A:D,2,FALSE)</f>
        <v>Teclado</v>
      </c>
      <c r="K1684" s="5">
        <f>VLOOKUP(C1684,[1]Produtos!A:D,3,FALSE)</f>
        <v>90</v>
      </c>
      <c r="L1684" s="5">
        <f t="shared" si="78"/>
        <v>900</v>
      </c>
      <c r="M1684" s="5">
        <f t="shared" si="79"/>
        <v>0</v>
      </c>
      <c r="N1684" s="5">
        <f t="shared" si="80"/>
        <v>900</v>
      </c>
      <c r="O1684" t="str">
        <f>VLOOKUP(VLOOKUP(C1684,[1]Produtos!A:D,4,FALSE),[1]Categorias!A:B,2,FALSE)</f>
        <v>Acessórios</v>
      </c>
    </row>
    <row r="1685" spans="1:15" x14ac:dyDescent="0.3">
      <c r="A1685">
        <v>1684</v>
      </c>
      <c r="B1685">
        <v>411</v>
      </c>
      <c r="C1685">
        <v>6</v>
      </c>
      <c r="D1685">
        <v>17</v>
      </c>
      <c r="E1685" s="3">
        <v>0.03</v>
      </c>
      <c r="F1685" s="4">
        <f>VLOOKUP(B1685,[1]Vendas!A:C,2,FALSE)</f>
        <v>44036</v>
      </c>
      <c r="G1685" t="str">
        <f>VLOOKUP(VLOOKUP(B1685,[1]Vendas!A:C,3,FALSE),[1]Vendedores!A:B,2,FALSE)</f>
        <v>Augusto Carlos</v>
      </c>
      <c r="H1685" t="str">
        <f>VLOOKUP(VLOOKUP(VLOOKUP(B1685,[1]Vendas!A:C,3,FALSE),[1]Vendedores!A:E,5,FALSE),[1]Filiais!A:B,2,FALSE)</f>
        <v>São Paulo</v>
      </c>
      <c r="I1685" s="3">
        <f>VLOOKUP(VLOOKUP(B1685,[1]Vendas!A:C,3,FALSE),[1]Vendedores!A:E,4,FALSE)</f>
        <v>0.08</v>
      </c>
      <c r="J1685" t="str">
        <f>VLOOKUP(C1685,[1]Produtos!A:D,2,FALSE)</f>
        <v>Carregador para celular</v>
      </c>
      <c r="K1685" s="5">
        <f>VLOOKUP(C1685,[1]Produtos!A:D,3,FALSE)</f>
        <v>150</v>
      </c>
      <c r="L1685" s="5">
        <f t="shared" si="78"/>
        <v>2550</v>
      </c>
      <c r="M1685" s="5">
        <f t="shared" si="79"/>
        <v>76.5</v>
      </c>
      <c r="N1685" s="5">
        <f t="shared" si="80"/>
        <v>2473.5</v>
      </c>
      <c r="O1685" t="str">
        <f>VLOOKUP(VLOOKUP(C1685,[1]Produtos!A:D,4,FALSE),[1]Categorias!A:B,2,FALSE)</f>
        <v>Celulares</v>
      </c>
    </row>
    <row r="1686" spans="1:15" x14ac:dyDescent="0.3">
      <c r="A1686">
        <v>1685</v>
      </c>
      <c r="B1686">
        <v>1580</v>
      </c>
      <c r="C1686">
        <v>4</v>
      </c>
      <c r="D1686">
        <v>2</v>
      </c>
      <c r="E1686" s="3">
        <v>0.03</v>
      </c>
      <c r="F1686" s="4">
        <f>VLOOKUP(B1686,[1]Vendas!A:C,2,FALSE)</f>
        <v>44055</v>
      </c>
      <c r="G1686" t="str">
        <f>VLOOKUP(VLOOKUP(B1686,[1]Vendas!A:C,3,FALSE),[1]Vendedores!A:B,2,FALSE)</f>
        <v>Filipe de Tarso</v>
      </c>
      <c r="H1686" t="str">
        <f>VLOOKUP(VLOOKUP(VLOOKUP(B1686,[1]Vendas!A:C,3,FALSE),[1]Vendedores!A:E,5,FALSE),[1]Filiais!A:B,2,FALSE)</f>
        <v>Rio de Janeiro</v>
      </c>
      <c r="I1686" s="3">
        <f>VLOOKUP(VLOOKUP(B1686,[1]Vendas!A:C,3,FALSE),[1]Vendedores!A:E,4,FALSE)</f>
        <v>0.04</v>
      </c>
      <c r="J1686" t="str">
        <f>VLOOKUP(C1686,[1]Produtos!A:D,2,FALSE)</f>
        <v>Mouse</v>
      </c>
      <c r="K1686" s="5">
        <f>VLOOKUP(C1686,[1]Produtos!A:D,3,FALSE)</f>
        <v>75</v>
      </c>
      <c r="L1686" s="5">
        <f t="shared" si="78"/>
        <v>150</v>
      </c>
      <c r="M1686" s="5">
        <f t="shared" si="79"/>
        <v>4.5</v>
      </c>
      <c r="N1686" s="5">
        <f t="shared" si="80"/>
        <v>145.5</v>
      </c>
      <c r="O1686" t="str">
        <f>VLOOKUP(VLOOKUP(C1686,[1]Produtos!A:D,4,FALSE),[1]Categorias!A:B,2,FALSE)</f>
        <v>Acessórios</v>
      </c>
    </row>
    <row r="1687" spans="1:15" x14ac:dyDescent="0.3">
      <c r="A1687">
        <v>1686</v>
      </c>
      <c r="B1687">
        <v>1193</v>
      </c>
      <c r="C1687">
        <v>10</v>
      </c>
      <c r="D1687">
        <v>32</v>
      </c>
      <c r="E1687" s="3">
        <v>0.02</v>
      </c>
      <c r="F1687" s="4">
        <f>VLOOKUP(B1687,[1]Vendas!A:C,2,FALSE)</f>
        <v>43929</v>
      </c>
      <c r="G1687" t="str">
        <f>VLOOKUP(VLOOKUP(B1687,[1]Vendas!A:C,3,FALSE),[1]Vendedores!A:B,2,FALSE)</f>
        <v>Solange Almeida</v>
      </c>
      <c r="H1687" t="str">
        <f>VLOOKUP(VLOOKUP(VLOOKUP(B1687,[1]Vendas!A:C,3,FALSE),[1]Vendedores!A:E,5,FALSE),[1]Filiais!A:B,2,FALSE)</f>
        <v>Rio de Janeiro</v>
      </c>
      <c r="I1687" s="3">
        <f>VLOOKUP(VLOOKUP(B1687,[1]Vendas!A:C,3,FALSE),[1]Vendedores!A:E,4,FALSE)</f>
        <v>0.01</v>
      </c>
      <c r="J1687" t="str">
        <f>VLOOKUP(C1687,[1]Produtos!A:D,2,FALSE)</f>
        <v>Caneta</v>
      </c>
      <c r="K1687" s="5">
        <f>VLOOKUP(C1687,[1]Produtos!A:D,3,FALSE)</f>
        <v>15</v>
      </c>
      <c r="L1687" s="5">
        <f t="shared" si="78"/>
        <v>480</v>
      </c>
      <c r="M1687" s="5">
        <f t="shared" si="79"/>
        <v>9.6</v>
      </c>
      <c r="N1687" s="5">
        <f t="shared" si="80"/>
        <v>470.4</v>
      </c>
      <c r="O1687" t="str">
        <f>VLOOKUP(VLOOKUP(C1687,[1]Produtos!A:D,4,FALSE),[1]Categorias!A:B,2,FALSE)</f>
        <v>Papelaria</v>
      </c>
    </row>
    <row r="1688" spans="1:15" x14ac:dyDescent="0.3">
      <c r="A1688">
        <v>1687</v>
      </c>
      <c r="B1688">
        <v>1041</v>
      </c>
      <c r="C1688">
        <v>9</v>
      </c>
      <c r="D1688">
        <v>12</v>
      </c>
      <c r="E1688" s="3">
        <v>0.03</v>
      </c>
      <c r="F1688" s="4">
        <f>VLOOKUP(B1688,[1]Vendas!A:C,2,FALSE)</f>
        <v>44042</v>
      </c>
      <c r="G1688" t="str">
        <f>VLOOKUP(VLOOKUP(B1688,[1]Vendas!A:C,3,FALSE),[1]Vendedores!A:B,2,FALSE)</f>
        <v>Solange Almeida</v>
      </c>
      <c r="H1688" t="str">
        <f>VLOOKUP(VLOOKUP(VLOOKUP(B1688,[1]Vendas!A:C,3,FALSE),[1]Vendedores!A:E,5,FALSE),[1]Filiais!A:B,2,FALSE)</f>
        <v>Rio de Janeiro</v>
      </c>
      <c r="I1688" s="3">
        <f>VLOOKUP(VLOOKUP(B1688,[1]Vendas!A:C,3,FALSE),[1]Vendedores!A:E,4,FALSE)</f>
        <v>0.01</v>
      </c>
      <c r="J1688" t="str">
        <f>VLOOKUP(C1688,[1]Produtos!A:D,2,FALSE)</f>
        <v>Papel A4</v>
      </c>
      <c r="K1688" s="5">
        <f>VLOOKUP(C1688,[1]Produtos!A:D,3,FALSE)</f>
        <v>90</v>
      </c>
      <c r="L1688" s="5">
        <f t="shared" si="78"/>
        <v>1080</v>
      </c>
      <c r="M1688" s="5">
        <f t="shared" si="79"/>
        <v>32.4</v>
      </c>
      <c r="N1688" s="5">
        <f t="shared" si="80"/>
        <v>1047.5999999999999</v>
      </c>
      <c r="O1688" t="str">
        <f>VLOOKUP(VLOOKUP(C1688,[1]Produtos!A:D,4,FALSE),[1]Categorias!A:B,2,FALSE)</f>
        <v>Papelaria</v>
      </c>
    </row>
    <row r="1689" spans="1:15" x14ac:dyDescent="0.3">
      <c r="A1689">
        <v>1688</v>
      </c>
      <c r="B1689">
        <v>1438</v>
      </c>
      <c r="C1689">
        <v>2</v>
      </c>
      <c r="D1689">
        <v>12</v>
      </c>
      <c r="E1689" s="3">
        <v>0.04</v>
      </c>
      <c r="F1689" s="4">
        <f>VLOOKUP(B1689,[1]Vendas!A:C,2,FALSE)</f>
        <v>44140</v>
      </c>
      <c r="G1689" t="str">
        <f>VLOOKUP(VLOOKUP(B1689,[1]Vendas!A:C,3,FALSE),[1]Vendedores!A:B,2,FALSE)</f>
        <v>Antônio da Costa</v>
      </c>
      <c r="H1689" t="str">
        <f>VLOOKUP(VLOOKUP(VLOOKUP(B1689,[1]Vendas!A:C,3,FALSE),[1]Vendedores!A:E,5,FALSE),[1]Filiais!A:B,2,FALSE)</f>
        <v>São Paulo</v>
      </c>
      <c r="I1689" s="3">
        <f>VLOOKUP(VLOOKUP(B1689,[1]Vendas!A:C,3,FALSE),[1]Vendedores!A:E,4,FALSE)</f>
        <v>7.0000000000000007E-2</v>
      </c>
      <c r="J1689" t="str">
        <f>VLOOKUP(C1689,[1]Produtos!A:D,2,FALSE)</f>
        <v>Impressora</v>
      </c>
      <c r="K1689" s="5">
        <f>VLOOKUP(C1689,[1]Produtos!A:D,3,FALSE)</f>
        <v>2100</v>
      </c>
      <c r="L1689" s="5">
        <f t="shared" si="78"/>
        <v>25200</v>
      </c>
      <c r="M1689" s="5">
        <f t="shared" si="79"/>
        <v>1008</v>
      </c>
      <c r="N1689" s="5">
        <f t="shared" si="80"/>
        <v>24192</v>
      </c>
      <c r="O1689" t="str">
        <f>VLOOKUP(VLOOKUP(C1689,[1]Produtos!A:D,4,FALSE),[1]Categorias!A:B,2,FALSE)</f>
        <v>Hardwares</v>
      </c>
    </row>
    <row r="1690" spans="1:15" x14ac:dyDescent="0.3">
      <c r="A1690">
        <v>1689</v>
      </c>
      <c r="B1690">
        <v>1500</v>
      </c>
      <c r="C1690">
        <v>4</v>
      </c>
      <c r="D1690">
        <v>26</v>
      </c>
      <c r="E1690" s="3">
        <v>0.05</v>
      </c>
      <c r="F1690" s="4">
        <f>VLOOKUP(B1690,[1]Vendas!A:C,2,FALSE)</f>
        <v>44158</v>
      </c>
      <c r="G1690" t="str">
        <f>VLOOKUP(VLOOKUP(B1690,[1]Vendas!A:C,3,FALSE),[1]Vendedores!A:B,2,FALSE)</f>
        <v>Antônio da Costa</v>
      </c>
      <c r="H1690" t="str">
        <f>VLOOKUP(VLOOKUP(VLOOKUP(B1690,[1]Vendas!A:C,3,FALSE),[1]Vendedores!A:E,5,FALSE),[1]Filiais!A:B,2,FALSE)</f>
        <v>São Paulo</v>
      </c>
      <c r="I1690" s="3">
        <f>VLOOKUP(VLOOKUP(B1690,[1]Vendas!A:C,3,FALSE),[1]Vendedores!A:E,4,FALSE)</f>
        <v>7.0000000000000007E-2</v>
      </c>
      <c r="J1690" t="str">
        <f>VLOOKUP(C1690,[1]Produtos!A:D,2,FALSE)</f>
        <v>Mouse</v>
      </c>
      <c r="K1690" s="5">
        <f>VLOOKUP(C1690,[1]Produtos!A:D,3,FALSE)</f>
        <v>75</v>
      </c>
      <c r="L1690" s="5">
        <f t="shared" si="78"/>
        <v>1950</v>
      </c>
      <c r="M1690" s="5">
        <f t="shared" si="79"/>
        <v>97.5</v>
      </c>
      <c r="N1690" s="5">
        <f t="shared" si="80"/>
        <v>1852.5</v>
      </c>
      <c r="O1690" t="str">
        <f>VLOOKUP(VLOOKUP(C1690,[1]Produtos!A:D,4,FALSE),[1]Categorias!A:B,2,FALSE)</f>
        <v>Acessórios</v>
      </c>
    </row>
    <row r="1691" spans="1:15" x14ac:dyDescent="0.3">
      <c r="A1691">
        <v>1690</v>
      </c>
      <c r="B1691">
        <v>1751</v>
      </c>
      <c r="C1691">
        <v>4</v>
      </c>
      <c r="D1691">
        <v>32</v>
      </c>
      <c r="E1691" s="3">
        <v>0</v>
      </c>
      <c r="F1691" s="4">
        <f>VLOOKUP(B1691,[1]Vendas!A:C,2,FALSE)</f>
        <v>44090</v>
      </c>
      <c r="G1691" t="str">
        <f>VLOOKUP(VLOOKUP(B1691,[1]Vendas!A:C,3,FALSE),[1]Vendedores!A:B,2,FALSE)</f>
        <v>Solange Almeida</v>
      </c>
      <c r="H1691" t="str">
        <f>VLOOKUP(VLOOKUP(VLOOKUP(B1691,[1]Vendas!A:C,3,FALSE),[1]Vendedores!A:E,5,FALSE),[1]Filiais!A:B,2,FALSE)</f>
        <v>Rio de Janeiro</v>
      </c>
      <c r="I1691" s="3">
        <f>VLOOKUP(VLOOKUP(B1691,[1]Vendas!A:C,3,FALSE),[1]Vendedores!A:E,4,FALSE)</f>
        <v>0.01</v>
      </c>
      <c r="J1691" t="str">
        <f>VLOOKUP(C1691,[1]Produtos!A:D,2,FALSE)</f>
        <v>Mouse</v>
      </c>
      <c r="K1691" s="5">
        <f>VLOOKUP(C1691,[1]Produtos!A:D,3,FALSE)</f>
        <v>75</v>
      </c>
      <c r="L1691" s="5">
        <f t="shared" si="78"/>
        <v>2400</v>
      </c>
      <c r="M1691" s="5">
        <f t="shared" si="79"/>
        <v>0</v>
      </c>
      <c r="N1691" s="5">
        <f t="shared" si="80"/>
        <v>2400</v>
      </c>
      <c r="O1691" t="str">
        <f>VLOOKUP(VLOOKUP(C1691,[1]Produtos!A:D,4,FALSE),[1]Categorias!A:B,2,FALSE)</f>
        <v>Acessórios</v>
      </c>
    </row>
    <row r="1692" spans="1:15" x14ac:dyDescent="0.3">
      <c r="A1692">
        <v>1691</v>
      </c>
      <c r="B1692">
        <v>1334</v>
      </c>
      <c r="C1692">
        <v>8</v>
      </c>
      <c r="D1692">
        <v>28</v>
      </c>
      <c r="E1692" s="3">
        <v>0.02</v>
      </c>
      <c r="F1692" s="4">
        <f>VLOOKUP(B1692,[1]Vendas!A:C,2,FALSE)</f>
        <v>43832</v>
      </c>
      <c r="G1692" t="str">
        <f>VLOOKUP(VLOOKUP(B1692,[1]Vendas!A:C,3,FALSE),[1]Vendedores!A:B,2,FALSE)</f>
        <v>Antônio da Costa</v>
      </c>
      <c r="H1692" t="str">
        <f>VLOOKUP(VLOOKUP(VLOOKUP(B1692,[1]Vendas!A:C,3,FALSE),[1]Vendedores!A:E,5,FALSE),[1]Filiais!A:B,2,FALSE)</f>
        <v>São Paulo</v>
      </c>
      <c r="I1692" s="3">
        <f>VLOOKUP(VLOOKUP(B1692,[1]Vendas!A:C,3,FALSE),[1]Vendedores!A:E,4,FALSE)</f>
        <v>7.0000000000000007E-2</v>
      </c>
      <c r="J1692" t="str">
        <f>VLOOKUP(C1692,[1]Produtos!A:D,2,FALSE)</f>
        <v>Projetor</v>
      </c>
      <c r="K1692" s="5">
        <f>VLOOKUP(C1692,[1]Produtos!A:D,3,FALSE)</f>
        <v>2900</v>
      </c>
      <c r="L1692" s="5">
        <f t="shared" si="78"/>
        <v>81200</v>
      </c>
      <c r="M1692" s="5">
        <f t="shared" si="79"/>
        <v>1624</v>
      </c>
      <c r="N1692" s="5">
        <f t="shared" si="80"/>
        <v>79576</v>
      </c>
      <c r="O1692" t="str">
        <f>VLOOKUP(VLOOKUP(C1692,[1]Produtos!A:D,4,FALSE),[1]Categorias!A:B,2,FALSE)</f>
        <v>Hardwares</v>
      </c>
    </row>
    <row r="1693" spans="1:15" x14ac:dyDescent="0.3">
      <c r="A1693">
        <v>1692</v>
      </c>
      <c r="B1693">
        <v>67</v>
      </c>
      <c r="C1693">
        <v>5</v>
      </c>
      <c r="D1693">
        <v>15</v>
      </c>
      <c r="E1693" s="3">
        <v>0.01</v>
      </c>
      <c r="F1693" s="4">
        <f>VLOOKUP(B1693,[1]Vendas!A:C,2,FALSE)</f>
        <v>43909</v>
      </c>
      <c r="G1693" t="str">
        <f>VLOOKUP(VLOOKUP(B1693,[1]Vendas!A:C,3,FALSE),[1]Vendedores!A:B,2,FALSE)</f>
        <v>Almira Buarque</v>
      </c>
      <c r="H1693" t="str">
        <f>VLOOKUP(VLOOKUP(VLOOKUP(B1693,[1]Vendas!A:C,3,FALSE),[1]Vendedores!A:E,5,FALSE),[1]Filiais!A:B,2,FALSE)</f>
        <v>Rio de Janeiro</v>
      </c>
      <c r="I1693" s="3">
        <f>VLOOKUP(VLOOKUP(B1693,[1]Vendas!A:C,3,FALSE),[1]Vendedores!A:E,4,FALSE)</f>
        <v>0.04</v>
      </c>
      <c r="J1693" t="str">
        <f>VLOOKUP(C1693,[1]Produtos!A:D,2,FALSE)</f>
        <v>Smartphone</v>
      </c>
      <c r="K1693" s="5">
        <f>VLOOKUP(C1693,[1]Produtos!A:D,3,FALSE)</f>
        <v>3200</v>
      </c>
      <c r="L1693" s="5">
        <f t="shared" si="78"/>
        <v>48000</v>
      </c>
      <c r="M1693" s="5">
        <f t="shared" si="79"/>
        <v>480</v>
      </c>
      <c r="N1693" s="5">
        <f t="shared" si="80"/>
        <v>47520</v>
      </c>
      <c r="O1693" t="str">
        <f>VLOOKUP(VLOOKUP(C1693,[1]Produtos!A:D,4,FALSE),[1]Categorias!A:B,2,FALSE)</f>
        <v>Celulares</v>
      </c>
    </row>
    <row r="1694" spans="1:15" x14ac:dyDescent="0.3">
      <c r="A1694">
        <v>1693</v>
      </c>
      <c r="B1694">
        <v>746</v>
      </c>
      <c r="C1694">
        <v>5</v>
      </c>
      <c r="D1694">
        <v>7</v>
      </c>
      <c r="E1694" s="3">
        <v>0</v>
      </c>
      <c r="F1694" s="4">
        <f>VLOOKUP(B1694,[1]Vendas!A:C,2,FALSE)</f>
        <v>44080</v>
      </c>
      <c r="G1694" t="str">
        <f>VLOOKUP(VLOOKUP(B1694,[1]Vendas!A:C,3,FALSE),[1]Vendedores!A:B,2,FALSE)</f>
        <v>Raimundo Nonato</v>
      </c>
      <c r="H1694" t="str">
        <f>VLOOKUP(VLOOKUP(VLOOKUP(B1694,[1]Vendas!A:C,3,FALSE),[1]Vendedores!A:E,5,FALSE),[1]Filiais!A:B,2,FALSE)</f>
        <v>Minas Gerais</v>
      </c>
      <c r="I1694" s="3">
        <f>VLOOKUP(VLOOKUP(B1694,[1]Vendas!A:C,3,FALSE),[1]Vendedores!A:E,4,FALSE)</f>
        <v>0.02</v>
      </c>
      <c r="J1694" t="str">
        <f>VLOOKUP(C1694,[1]Produtos!A:D,2,FALSE)</f>
        <v>Smartphone</v>
      </c>
      <c r="K1694" s="5">
        <f>VLOOKUP(C1694,[1]Produtos!A:D,3,FALSE)</f>
        <v>3200</v>
      </c>
      <c r="L1694" s="5">
        <f t="shared" si="78"/>
        <v>22400</v>
      </c>
      <c r="M1694" s="5">
        <f t="shared" si="79"/>
        <v>0</v>
      </c>
      <c r="N1694" s="5">
        <f t="shared" si="80"/>
        <v>22400</v>
      </c>
      <c r="O1694" t="str">
        <f>VLOOKUP(VLOOKUP(C1694,[1]Produtos!A:D,4,FALSE),[1]Categorias!A:B,2,FALSE)</f>
        <v>Celulares</v>
      </c>
    </row>
    <row r="1695" spans="1:15" x14ac:dyDescent="0.3">
      <c r="A1695">
        <v>1694</v>
      </c>
      <c r="B1695">
        <v>266</v>
      </c>
      <c r="C1695">
        <v>5</v>
      </c>
      <c r="D1695">
        <v>5</v>
      </c>
      <c r="E1695" s="3">
        <v>0.04</v>
      </c>
      <c r="F1695" s="4">
        <f>VLOOKUP(B1695,[1]Vendas!A:C,2,FALSE)</f>
        <v>44166</v>
      </c>
      <c r="G1695" t="str">
        <f>VLOOKUP(VLOOKUP(B1695,[1]Vendas!A:C,3,FALSE),[1]Vendedores!A:B,2,FALSE)</f>
        <v>Débora Albuquerque</v>
      </c>
      <c r="H1695" t="str">
        <f>VLOOKUP(VLOOKUP(VLOOKUP(B1695,[1]Vendas!A:C,3,FALSE),[1]Vendedores!A:E,5,FALSE),[1]Filiais!A:B,2,FALSE)</f>
        <v>São Paulo</v>
      </c>
      <c r="I1695" s="3">
        <f>VLOOKUP(VLOOKUP(B1695,[1]Vendas!A:C,3,FALSE),[1]Vendedores!A:E,4,FALSE)</f>
        <v>0.02</v>
      </c>
      <c r="J1695" t="str">
        <f>VLOOKUP(C1695,[1]Produtos!A:D,2,FALSE)</f>
        <v>Smartphone</v>
      </c>
      <c r="K1695" s="5">
        <f>VLOOKUP(C1695,[1]Produtos!A:D,3,FALSE)</f>
        <v>3200</v>
      </c>
      <c r="L1695" s="5">
        <f t="shared" si="78"/>
        <v>16000</v>
      </c>
      <c r="M1695" s="5">
        <f t="shared" si="79"/>
        <v>640</v>
      </c>
      <c r="N1695" s="5">
        <f t="shared" si="80"/>
        <v>15360</v>
      </c>
      <c r="O1695" t="str">
        <f>VLOOKUP(VLOOKUP(C1695,[1]Produtos!A:D,4,FALSE),[1]Categorias!A:B,2,FALSE)</f>
        <v>Celulares</v>
      </c>
    </row>
    <row r="1696" spans="1:15" x14ac:dyDescent="0.3">
      <c r="A1696">
        <v>1695</v>
      </c>
      <c r="B1696">
        <v>1143</v>
      </c>
      <c r="C1696">
        <v>1</v>
      </c>
      <c r="D1696">
        <v>20</v>
      </c>
      <c r="E1696" s="3">
        <v>0.03</v>
      </c>
      <c r="F1696" s="4">
        <f>VLOOKUP(B1696,[1]Vendas!A:C,2,FALSE)</f>
        <v>44054</v>
      </c>
      <c r="G1696" t="str">
        <f>VLOOKUP(VLOOKUP(B1696,[1]Vendas!A:C,3,FALSE),[1]Vendedores!A:B,2,FALSE)</f>
        <v>Filipe de Tarso</v>
      </c>
      <c r="H1696" t="str">
        <f>VLOOKUP(VLOOKUP(VLOOKUP(B1696,[1]Vendas!A:C,3,FALSE),[1]Vendedores!A:E,5,FALSE),[1]Filiais!A:B,2,FALSE)</f>
        <v>Rio de Janeiro</v>
      </c>
      <c r="I1696" s="3">
        <f>VLOOKUP(VLOOKUP(B1696,[1]Vendas!A:C,3,FALSE),[1]Vendedores!A:E,4,FALSE)</f>
        <v>0.04</v>
      </c>
      <c r="J1696" t="str">
        <f>VLOOKUP(C1696,[1]Produtos!A:D,2,FALSE)</f>
        <v>Computador desktop</v>
      </c>
      <c r="K1696" s="5">
        <f>VLOOKUP(C1696,[1]Produtos!A:D,3,FALSE)</f>
        <v>5200</v>
      </c>
      <c r="L1696" s="5">
        <f t="shared" si="78"/>
        <v>104000</v>
      </c>
      <c r="M1696" s="5">
        <f t="shared" si="79"/>
        <v>3120</v>
      </c>
      <c r="N1696" s="5">
        <f t="shared" si="80"/>
        <v>100880</v>
      </c>
      <c r="O1696" t="str">
        <f>VLOOKUP(VLOOKUP(C1696,[1]Produtos!A:D,4,FALSE),[1]Categorias!A:B,2,FALSE)</f>
        <v>Hardwares</v>
      </c>
    </row>
    <row r="1697" spans="1:15" x14ac:dyDescent="0.3">
      <c r="A1697">
        <v>1696</v>
      </c>
      <c r="B1697">
        <v>1373</v>
      </c>
      <c r="C1697">
        <v>1</v>
      </c>
      <c r="D1697">
        <v>28</v>
      </c>
      <c r="E1697" s="3">
        <v>0</v>
      </c>
      <c r="F1697" s="4">
        <f>VLOOKUP(B1697,[1]Vendas!A:C,2,FALSE)</f>
        <v>44075</v>
      </c>
      <c r="G1697" t="str">
        <f>VLOOKUP(VLOOKUP(B1697,[1]Vendas!A:C,3,FALSE),[1]Vendedores!A:B,2,FALSE)</f>
        <v>Débora Albuquerque</v>
      </c>
      <c r="H1697" t="str">
        <f>VLOOKUP(VLOOKUP(VLOOKUP(B1697,[1]Vendas!A:C,3,FALSE),[1]Vendedores!A:E,5,FALSE),[1]Filiais!A:B,2,FALSE)</f>
        <v>São Paulo</v>
      </c>
      <c r="I1697" s="3">
        <f>VLOOKUP(VLOOKUP(B1697,[1]Vendas!A:C,3,FALSE),[1]Vendedores!A:E,4,FALSE)</f>
        <v>0.02</v>
      </c>
      <c r="J1697" t="str">
        <f>VLOOKUP(C1697,[1]Produtos!A:D,2,FALSE)</f>
        <v>Computador desktop</v>
      </c>
      <c r="K1697" s="5">
        <f>VLOOKUP(C1697,[1]Produtos!A:D,3,FALSE)</f>
        <v>5200</v>
      </c>
      <c r="L1697" s="5">
        <f t="shared" si="78"/>
        <v>145600</v>
      </c>
      <c r="M1697" s="5">
        <f t="shared" si="79"/>
        <v>0</v>
      </c>
      <c r="N1697" s="5">
        <f t="shared" si="80"/>
        <v>145600</v>
      </c>
      <c r="O1697" t="str">
        <f>VLOOKUP(VLOOKUP(C1697,[1]Produtos!A:D,4,FALSE),[1]Categorias!A:B,2,FALSE)</f>
        <v>Hardwares</v>
      </c>
    </row>
    <row r="1698" spans="1:15" x14ac:dyDescent="0.3">
      <c r="A1698">
        <v>1697</v>
      </c>
      <c r="B1698">
        <v>826</v>
      </c>
      <c r="C1698">
        <v>10</v>
      </c>
      <c r="D1698">
        <v>32</v>
      </c>
      <c r="E1698" s="3">
        <v>0.04</v>
      </c>
      <c r="F1698" s="4">
        <f>VLOOKUP(B1698,[1]Vendas!A:C,2,FALSE)</f>
        <v>44020</v>
      </c>
      <c r="G1698" t="str">
        <f>VLOOKUP(VLOOKUP(B1698,[1]Vendas!A:C,3,FALSE),[1]Vendedores!A:B,2,FALSE)</f>
        <v>Fernanda Vasconcelos</v>
      </c>
      <c r="H1698" t="str">
        <f>VLOOKUP(VLOOKUP(VLOOKUP(B1698,[1]Vendas!A:C,3,FALSE),[1]Vendedores!A:E,5,FALSE),[1]Filiais!A:B,2,FALSE)</f>
        <v>Minas Gerais</v>
      </c>
      <c r="I1698" s="3">
        <f>VLOOKUP(VLOOKUP(B1698,[1]Vendas!A:C,3,FALSE),[1]Vendedores!A:E,4,FALSE)</f>
        <v>0.04</v>
      </c>
      <c r="J1698" t="str">
        <f>VLOOKUP(C1698,[1]Produtos!A:D,2,FALSE)</f>
        <v>Caneta</v>
      </c>
      <c r="K1698" s="5">
        <f>VLOOKUP(C1698,[1]Produtos!A:D,3,FALSE)</f>
        <v>15</v>
      </c>
      <c r="L1698" s="5">
        <f t="shared" si="78"/>
        <v>480</v>
      </c>
      <c r="M1698" s="5">
        <f t="shared" si="79"/>
        <v>19.2</v>
      </c>
      <c r="N1698" s="5">
        <f t="shared" si="80"/>
        <v>460.8</v>
      </c>
      <c r="O1698" t="str">
        <f>VLOOKUP(VLOOKUP(C1698,[1]Produtos!A:D,4,FALSE),[1]Categorias!A:B,2,FALSE)</f>
        <v>Papelaria</v>
      </c>
    </row>
    <row r="1699" spans="1:15" x14ac:dyDescent="0.3">
      <c r="A1699">
        <v>1698</v>
      </c>
      <c r="B1699">
        <v>355</v>
      </c>
      <c r="C1699">
        <v>5</v>
      </c>
      <c r="D1699">
        <v>13</v>
      </c>
      <c r="E1699" s="3">
        <v>0.01</v>
      </c>
      <c r="F1699" s="4">
        <f>VLOOKUP(B1699,[1]Vendas!A:C,2,FALSE)</f>
        <v>43914</v>
      </c>
      <c r="G1699" t="str">
        <f>VLOOKUP(VLOOKUP(B1699,[1]Vendas!A:C,3,FALSE),[1]Vendedores!A:B,2,FALSE)</f>
        <v>Augusto Carlos</v>
      </c>
      <c r="H1699" t="str">
        <f>VLOOKUP(VLOOKUP(VLOOKUP(B1699,[1]Vendas!A:C,3,FALSE),[1]Vendedores!A:E,5,FALSE),[1]Filiais!A:B,2,FALSE)</f>
        <v>São Paulo</v>
      </c>
      <c r="I1699" s="3">
        <f>VLOOKUP(VLOOKUP(B1699,[1]Vendas!A:C,3,FALSE),[1]Vendedores!A:E,4,FALSE)</f>
        <v>0.08</v>
      </c>
      <c r="J1699" t="str">
        <f>VLOOKUP(C1699,[1]Produtos!A:D,2,FALSE)</f>
        <v>Smartphone</v>
      </c>
      <c r="K1699" s="5">
        <f>VLOOKUP(C1699,[1]Produtos!A:D,3,FALSE)</f>
        <v>3200</v>
      </c>
      <c r="L1699" s="5">
        <f t="shared" si="78"/>
        <v>41600</v>
      </c>
      <c r="M1699" s="5">
        <f t="shared" si="79"/>
        <v>416</v>
      </c>
      <c r="N1699" s="5">
        <f t="shared" si="80"/>
        <v>41184</v>
      </c>
      <c r="O1699" t="str">
        <f>VLOOKUP(VLOOKUP(C1699,[1]Produtos!A:D,4,FALSE),[1]Categorias!A:B,2,FALSE)</f>
        <v>Celulares</v>
      </c>
    </row>
    <row r="1700" spans="1:15" x14ac:dyDescent="0.3">
      <c r="A1700">
        <v>1699</v>
      </c>
      <c r="B1700">
        <v>1223</v>
      </c>
      <c r="C1700">
        <v>6</v>
      </c>
      <c r="D1700">
        <v>10</v>
      </c>
      <c r="E1700" s="3">
        <v>0.02</v>
      </c>
      <c r="F1700" s="4">
        <f>VLOOKUP(B1700,[1]Vendas!A:C,2,FALSE)</f>
        <v>44136</v>
      </c>
      <c r="G1700" t="str">
        <f>VLOOKUP(VLOOKUP(B1700,[1]Vendas!A:C,3,FALSE),[1]Vendedores!A:B,2,FALSE)</f>
        <v>Débora Albuquerque</v>
      </c>
      <c r="H1700" t="str">
        <f>VLOOKUP(VLOOKUP(VLOOKUP(B1700,[1]Vendas!A:C,3,FALSE),[1]Vendedores!A:E,5,FALSE),[1]Filiais!A:B,2,FALSE)</f>
        <v>São Paulo</v>
      </c>
      <c r="I1700" s="3">
        <f>VLOOKUP(VLOOKUP(B1700,[1]Vendas!A:C,3,FALSE),[1]Vendedores!A:E,4,FALSE)</f>
        <v>0.02</v>
      </c>
      <c r="J1700" t="str">
        <f>VLOOKUP(C1700,[1]Produtos!A:D,2,FALSE)</f>
        <v>Carregador para celular</v>
      </c>
      <c r="K1700" s="5">
        <f>VLOOKUP(C1700,[1]Produtos!A:D,3,FALSE)</f>
        <v>150</v>
      </c>
      <c r="L1700" s="5">
        <f t="shared" si="78"/>
        <v>1500</v>
      </c>
      <c r="M1700" s="5">
        <f t="shared" si="79"/>
        <v>30</v>
      </c>
      <c r="N1700" s="5">
        <f t="shared" si="80"/>
        <v>1470</v>
      </c>
      <c r="O1700" t="str">
        <f>VLOOKUP(VLOOKUP(C1700,[1]Produtos!A:D,4,FALSE),[1]Categorias!A:B,2,FALSE)</f>
        <v>Celulares</v>
      </c>
    </row>
    <row r="1701" spans="1:15" x14ac:dyDescent="0.3">
      <c r="A1701">
        <v>1700</v>
      </c>
      <c r="B1701">
        <v>1586</v>
      </c>
      <c r="C1701">
        <v>8</v>
      </c>
      <c r="D1701">
        <v>6</v>
      </c>
      <c r="E1701" s="3">
        <v>0.04</v>
      </c>
      <c r="F1701" s="4">
        <f>VLOOKUP(B1701,[1]Vendas!A:C,2,FALSE)</f>
        <v>44084</v>
      </c>
      <c r="G1701" t="str">
        <f>VLOOKUP(VLOOKUP(B1701,[1]Vendas!A:C,3,FALSE),[1]Vendedores!A:B,2,FALSE)</f>
        <v>Raimundo Nonato</v>
      </c>
      <c r="H1701" t="str">
        <f>VLOOKUP(VLOOKUP(VLOOKUP(B1701,[1]Vendas!A:C,3,FALSE),[1]Vendedores!A:E,5,FALSE),[1]Filiais!A:B,2,FALSE)</f>
        <v>Minas Gerais</v>
      </c>
      <c r="I1701" s="3">
        <f>VLOOKUP(VLOOKUP(B1701,[1]Vendas!A:C,3,FALSE),[1]Vendedores!A:E,4,FALSE)</f>
        <v>0.02</v>
      </c>
      <c r="J1701" t="str">
        <f>VLOOKUP(C1701,[1]Produtos!A:D,2,FALSE)</f>
        <v>Projetor</v>
      </c>
      <c r="K1701" s="5">
        <f>VLOOKUP(C1701,[1]Produtos!A:D,3,FALSE)</f>
        <v>2900</v>
      </c>
      <c r="L1701" s="5">
        <f t="shared" si="78"/>
        <v>17400</v>
      </c>
      <c r="M1701" s="5">
        <f t="shared" si="79"/>
        <v>696</v>
      </c>
      <c r="N1701" s="5">
        <f t="shared" si="80"/>
        <v>16704</v>
      </c>
      <c r="O1701" t="str">
        <f>VLOOKUP(VLOOKUP(C1701,[1]Produtos!A:D,4,FALSE),[1]Categorias!A:B,2,FALSE)</f>
        <v>Hardwares</v>
      </c>
    </row>
    <row r="1702" spans="1:15" x14ac:dyDescent="0.3">
      <c r="A1702">
        <v>1701</v>
      </c>
      <c r="B1702">
        <v>806</v>
      </c>
      <c r="C1702">
        <v>8</v>
      </c>
      <c r="D1702">
        <v>31</v>
      </c>
      <c r="E1702" s="3">
        <v>0.01</v>
      </c>
      <c r="F1702" s="4">
        <f>VLOOKUP(B1702,[1]Vendas!A:C,2,FALSE)</f>
        <v>44071</v>
      </c>
      <c r="G1702" t="str">
        <f>VLOOKUP(VLOOKUP(B1702,[1]Vendas!A:C,3,FALSE),[1]Vendedores!A:B,2,FALSE)</f>
        <v>Rubens Lopes</v>
      </c>
      <c r="H1702" t="str">
        <f>VLOOKUP(VLOOKUP(VLOOKUP(B1702,[1]Vendas!A:C,3,FALSE),[1]Vendedores!A:E,5,FALSE),[1]Filiais!A:B,2,FALSE)</f>
        <v>Minas Gerais</v>
      </c>
      <c r="I1702" s="3">
        <f>VLOOKUP(VLOOKUP(B1702,[1]Vendas!A:C,3,FALSE),[1]Vendedores!A:E,4,FALSE)</f>
        <v>0.02</v>
      </c>
      <c r="J1702" t="str">
        <f>VLOOKUP(C1702,[1]Produtos!A:D,2,FALSE)</f>
        <v>Projetor</v>
      </c>
      <c r="K1702" s="5">
        <f>VLOOKUP(C1702,[1]Produtos!A:D,3,FALSE)</f>
        <v>2900</v>
      </c>
      <c r="L1702" s="5">
        <f t="shared" si="78"/>
        <v>89900</v>
      </c>
      <c r="M1702" s="5">
        <f t="shared" si="79"/>
        <v>899</v>
      </c>
      <c r="N1702" s="5">
        <f t="shared" si="80"/>
        <v>89001</v>
      </c>
      <c r="O1702" t="str">
        <f>VLOOKUP(VLOOKUP(C1702,[1]Produtos!A:D,4,FALSE),[1]Categorias!A:B,2,FALSE)</f>
        <v>Hardwares</v>
      </c>
    </row>
    <row r="1703" spans="1:15" x14ac:dyDescent="0.3">
      <c r="A1703">
        <v>1702</v>
      </c>
      <c r="B1703">
        <v>1640</v>
      </c>
      <c r="C1703">
        <v>8</v>
      </c>
      <c r="D1703">
        <v>3</v>
      </c>
      <c r="E1703" s="3">
        <v>0.04</v>
      </c>
      <c r="F1703" s="4">
        <f>VLOOKUP(B1703,[1]Vendas!A:C,2,FALSE)</f>
        <v>44143</v>
      </c>
      <c r="G1703" t="str">
        <f>VLOOKUP(VLOOKUP(B1703,[1]Vendas!A:C,3,FALSE),[1]Vendedores!A:B,2,FALSE)</f>
        <v>Filipe de Tarso</v>
      </c>
      <c r="H1703" t="str">
        <f>VLOOKUP(VLOOKUP(VLOOKUP(B1703,[1]Vendas!A:C,3,FALSE),[1]Vendedores!A:E,5,FALSE),[1]Filiais!A:B,2,FALSE)</f>
        <v>Rio de Janeiro</v>
      </c>
      <c r="I1703" s="3">
        <f>VLOOKUP(VLOOKUP(B1703,[1]Vendas!A:C,3,FALSE),[1]Vendedores!A:E,4,FALSE)</f>
        <v>0.04</v>
      </c>
      <c r="J1703" t="str">
        <f>VLOOKUP(C1703,[1]Produtos!A:D,2,FALSE)</f>
        <v>Projetor</v>
      </c>
      <c r="K1703" s="5">
        <f>VLOOKUP(C1703,[1]Produtos!A:D,3,FALSE)</f>
        <v>2900</v>
      </c>
      <c r="L1703" s="5">
        <f t="shared" si="78"/>
        <v>8700</v>
      </c>
      <c r="M1703" s="5">
        <f t="shared" si="79"/>
        <v>348</v>
      </c>
      <c r="N1703" s="5">
        <f t="shared" si="80"/>
        <v>8352</v>
      </c>
      <c r="O1703" t="str">
        <f>VLOOKUP(VLOOKUP(C1703,[1]Produtos!A:D,4,FALSE),[1]Categorias!A:B,2,FALSE)</f>
        <v>Hardwares</v>
      </c>
    </row>
    <row r="1704" spans="1:15" x14ac:dyDescent="0.3">
      <c r="A1704">
        <v>1703</v>
      </c>
      <c r="B1704">
        <v>762</v>
      </c>
      <c r="C1704">
        <v>9</v>
      </c>
      <c r="D1704">
        <v>29</v>
      </c>
      <c r="E1704" s="3">
        <v>0.05</v>
      </c>
      <c r="F1704" s="4">
        <f>VLOOKUP(B1704,[1]Vendas!A:C,2,FALSE)</f>
        <v>44021</v>
      </c>
      <c r="G1704" t="str">
        <f>VLOOKUP(VLOOKUP(B1704,[1]Vendas!A:C,3,FALSE),[1]Vendedores!A:B,2,FALSE)</f>
        <v>Antônio da Costa</v>
      </c>
      <c r="H1704" t="str">
        <f>VLOOKUP(VLOOKUP(VLOOKUP(B1704,[1]Vendas!A:C,3,FALSE),[1]Vendedores!A:E,5,FALSE),[1]Filiais!A:B,2,FALSE)</f>
        <v>São Paulo</v>
      </c>
      <c r="I1704" s="3">
        <f>VLOOKUP(VLOOKUP(B1704,[1]Vendas!A:C,3,FALSE),[1]Vendedores!A:E,4,FALSE)</f>
        <v>7.0000000000000007E-2</v>
      </c>
      <c r="J1704" t="str">
        <f>VLOOKUP(C1704,[1]Produtos!A:D,2,FALSE)</f>
        <v>Papel A4</v>
      </c>
      <c r="K1704" s="5">
        <f>VLOOKUP(C1704,[1]Produtos!A:D,3,FALSE)</f>
        <v>90</v>
      </c>
      <c r="L1704" s="5">
        <f t="shared" si="78"/>
        <v>2610</v>
      </c>
      <c r="M1704" s="5">
        <f t="shared" si="79"/>
        <v>130.5</v>
      </c>
      <c r="N1704" s="5">
        <f t="shared" si="80"/>
        <v>2479.5</v>
      </c>
      <c r="O1704" t="str">
        <f>VLOOKUP(VLOOKUP(C1704,[1]Produtos!A:D,4,FALSE),[1]Categorias!A:B,2,FALSE)</f>
        <v>Papelaria</v>
      </c>
    </row>
    <row r="1705" spans="1:15" x14ac:dyDescent="0.3">
      <c r="A1705">
        <v>1704</v>
      </c>
      <c r="B1705">
        <v>461</v>
      </c>
      <c r="C1705">
        <v>4</v>
      </c>
      <c r="D1705">
        <v>22</v>
      </c>
      <c r="E1705" s="3">
        <v>0.05</v>
      </c>
      <c r="F1705" s="4">
        <f>VLOOKUP(B1705,[1]Vendas!A:C,2,FALSE)</f>
        <v>44113</v>
      </c>
      <c r="G1705" t="str">
        <f>VLOOKUP(VLOOKUP(B1705,[1]Vendas!A:C,3,FALSE),[1]Vendedores!A:B,2,FALSE)</f>
        <v>Solange Almeida</v>
      </c>
      <c r="H1705" t="str">
        <f>VLOOKUP(VLOOKUP(VLOOKUP(B1705,[1]Vendas!A:C,3,FALSE),[1]Vendedores!A:E,5,FALSE),[1]Filiais!A:B,2,FALSE)</f>
        <v>Rio de Janeiro</v>
      </c>
      <c r="I1705" s="3">
        <f>VLOOKUP(VLOOKUP(B1705,[1]Vendas!A:C,3,FALSE),[1]Vendedores!A:E,4,FALSE)</f>
        <v>0.01</v>
      </c>
      <c r="J1705" t="str">
        <f>VLOOKUP(C1705,[1]Produtos!A:D,2,FALSE)</f>
        <v>Mouse</v>
      </c>
      <c r="K1705" s="5">
        <f>VLOOKUP(C1705,[1]Produtos!A:D,3,FALSE)</f>
        <v>75</v>
      </c>
      <c r="L1705" s="5">
        <f t="shared" si="78"/>
        <v>1650</v>
      </c>
      <c r="M1705" s="5">
        <f t="shared" si="79"/>
        <v>82.5</v>
      </c>
      <c r="N1705" s="5">
        <f t="shared" si="80"/>
        <v>1567.5</v>
      </c>
      <c r="O1705" t="str">
        <f>VLOOKUP(VLOOKUP(C1705,[1]Produtos!A:D,4,FALSE),[1]Categorias!A:B,2,FALSE)</f>
        <v>Acessórios</v>
      </c>
    </row>
    <row r="1706" spans="1:15" x14ac:dyDescent="0.3">
      <c r="A1706">
        <v>1705</v>
      </c>
      <c r="B1706">
        <v>16</v>
      </c>
      <c r="C1706">
        <v>6</v>
      </c>
      <c r="D1706">
        <v>4</v>
      </c>
      <c r="E1706" s="3">
        <v>0.02</v>
      </c>
      <c r="F1706" s="4">
        <f>VLOOKUP(B1706,[1]Vendas!A:C,2,FALSE)</f>
        <v>44035</v>
      </c>
      <c r="G1706" t="str">
        <f>VLOOKUP(VLOOKUP(B1706,[1]Vendas!A:C,3,FALSE),[1]Vendedores!A:B,2,FALSE)</f>
        <v>Jaqueline de Souza</v>
      </c>
      <c r="H1706" t="str">
        <f>VLOOKUP(VLOOKUP(VLOOKUP(B1706,[1]Vendas!A:C,3,FALSE),[1]Vendedores!A:E,5,FALSE),[1]Filiais!A:B,2,FALSE)</f>
        <v>Minas Gerais</v>
      </c>
      <c r="I1706" s="3">
        <f>VLOOKUP(VLOOKUP(B1706,[1]Vendas!A:C,3,FALSE),[1]Vendedores!A:E,4,FALSE)</f>
        <v>7.0000000000000007E-2</v>
      </c>
      <c r="J1706" t="str">
        <f>VLOOKUP(C1706,[1]Produtos!A:D,2,FALSE)</f>
        <v>Carregador para celular</v>
      </c>
      <c r="K1706" s="5">
        <f>VLOOKUP(C1706,[1]Produtos!A:D,3,FALSE)</f>
        <v>150</v>
      </c>
      <c r="L1706" s="5">
        <f t="shared" si="78"/>
        <v>600</v>
      </c>
      <c r="M1706" s="5">
        <f t="shared" si="79"/>
        <v>12</v>
      </c>
      <c r="N1706" s="5">
        <f t="shared" si="80"/>
        <v>588</v>
      </c>
      <c r="O1706" t="str">
        <f>VLOOKUP(VLOOKUP(C1706,[1]Produtos!A:D,4,FALSE),[1]Categorias!A:B,2,FALSE)</f>
        <v>Celulares</v>
      </c>
    </row>
    <row r="1707" spans="1:15" x14ac:dyDescent="0.3">
      <c r="A1707">
        <v>1706</v>
      </c>
      <c r="B1707">
        <v>1873</v>
      </c>
      <c r="C1707">
        <v>7</v>
      </c>
      <c r="D1707">
        <v>4</v>
      </c>
      <c r="E1707" s="3">
        <v>0.04</v>
      </c>
      <c r="F1707" s="4">
        <f>VLOOKUP(B1707,[1]Vendas!A:C,2,FALSE)</f>
        <v>43895</v>
      </c>
      <c r="G1707" t="str">
        <f>VLOOKUP(VLOOKUP(B1707,[1]Vendas!A:C,3,FALSE),[1]Vendedores!A:B,2,FALSE)</f>
        <v>Almira Buarque</v>
      </c>
      <c r="H1707" t="str">
        <f>VLOOKUP(VLOOKUP(VLOOKUP(B1707,[1]Vendas!A:C,3,FALSE),[1]Vendedores!A:E,5,FALSE),[1]Filiais!A:B,2,FALSE)</f>
        <v>Rio de Janeiro</v>
      </c>
      <c r="I1707" s="3">
        <f>VLOOKUP(VLOOKUP(B1707,[1]Vendas!A:C,3,FALSE),[1]Vendedores!A:E,4,FALSE)</f>
        <v>0.04</v>
      </c>
      <c r="J1707" t="str">
        <f>VLOOKUP(C1707,[1]Produtos!A:D,2,FALSE)</f>
        <v>Roteador</v>
      </c>
      <c r="K1707" s="5">
        <f>VLOOKUP(C1707,[1]Produtos!A:D,3,FALSE)</f>
        <v>320</v>
      </c>
      <c r="L1707" s="5">
        <f t="shared" si="78"/>
        <v>1280</v>
      </c>
      <c r="M1707" s="5">
        <f t="shared" si="79"/>
        <v>51.2</v>
      </c>
      <c r="N1707" s="5">
        <f t="shared" si="80"/>
        <v>1228.8</v>
      </c>
      <c r="O1707" t="str">
        <f>VLOOKUP(VLOOKUP(C1707,[1]Produtos!A:D,4,FALSE),[1]Categorias!A:B,2,FALSE)</f>
        <v>Hardwares</v>
      </c>
    </row>
    <row r="1708" spans="1:15" x14ac:dyDescent="0.3">
      <c r="A1708">
        <v>1707</v>
      </c>
      <c r="B1708">
        <v>1152</v>
      </c>
      <c r="C1708">
        <v>3</v>
      </c>
      <c r="D1708">
        <v>20</v>
      </c>
      <c r="E1708" s="3">
        <v>0.03</v>
      </c>
      <c r="F1708" s="4">
        <f>VLOOKUP(B1708,[1]Vendas!A:C,2,FALSE)</f>
        <v>43869</v>
      </c>
      <c r="G1708" t="str">
        <f>VLOOKUP(VLOOKUP(B1708,[1]Vendas!A:C,3,FALSE),[1]Vendedores!A:B,2,FALSE)</f>
        <v>Antônio da Costa</v>
      </c>
      <c r="H1708" t="str">
        <f>VLOOKUP(VLOOKUP(VLOOKUP(B1708,[1]Vendas!A:C,3,FALSE),[1]Vendedores!A:E,5,FALSE),[1]Filiais!A:B,2,FALSE)</f>
        <v>São Paulo</v>
      </c>
      <c r="I1708" s="3">
        <f>VLOOKUP(VLOOKUP(B1708,[1]Vendas!A:C,3,FALSE),[1]Vendedores!A:E,4,FALSE)</f>
        <v>7.0000000000000007E-2</v>
      </c>
      <c r="J1708" t="str">
        <f>VLOOKUP(C1708,[1]Produtos!A:D,2,FALSE)</f>
        <v>Teclado</v>
      </c>
      <c r="K1708" s="5">
        <f>VLOOKUP(C1708,[1]Produtos!A:D,3,FALSE)</f>
        <v>90</v>
      </c>
      <c r="L1708" s="5">
        <f t="shared" si="78"/>
        <v>1800</v>
      </c>
      <c r="M1708" s="5">
        <f t="shared" si="79"/>
        <v>54</v>
      </c>
      <c r="N1708" s="5">
        <f t="shared" si="80"/>
        <v>1746</v>
      </c>
      <c r="O1708" t="str">
        <f>VLOOKUP(VLOOKUP(C1708,[1]Produtos!A:D,4,FALSE),[1]Categorias!A:B,2,FALSE)</f>
        <v>Acessórios</v>
      </c>
    </row>
    <row r="1709" spans="1:15" x14ac:dyDescent="0.3">
      <c r="A1709">
        <v>1708</v>
      </c>
      <c r="B1709">
        <v>17</v>
      </c>
      <c r="C1709">
        <v>9</v>
      </c>
      <c r="D1709">
        <v>4</v>
      </c>
      <c r="E1709" s="3">
        <v>0.05</v>
      </c>
      <c r="F1709" s="4">
        <f>VLOOKUP(B1709,[1]Vendas!A:C,2,FALSE)</f>
        <v>44070</v>
      </c>
      <c r="G1709" t="str">
        <f>VLOOKUP(VLOOKUP(B1709,[1]Vendas!A:C,3,FALSE),[1]Vendedores!A:B,2,FALSE)</f>
        <v>Débora Albuquerque</v>
      </c>
      <c r="H1709" t="str">
        <f>VLOOKUP(VLOOKUP(VLOOKUP(B1709,[1]Vendas!A:C,3,FALSE),[1]Vendedores!A:E,5,FALSE),[1]Filiais!A:B,2,FALSE)</f>
        <v>São Paulo</v>
      </c>
      <c r="I1709" s="3">
        <f>VLOOKUP(VLOOKUP(B1709,[1]Vendas!A:C,3,FALSE),[1]Vendedores!A:E,4,FALSE)</f>
        <v>0.02</v>
      </c>
      <c r="J1709" t="str">
        <f>VLOOKUP(C1709,[1]Produtos!A:D,2,FALSE)</f>
        <v>Papel A4</v>
      </c>
      <c r="K1709" s="5">
        <f>VLOOKUP(C1709,[1]Produtos!A:D,3,FALSE)</f>
        <v>90</v>
      </c>
      <c r="L1709" s="5">
        <f t="shared" si="78"/>
        <v>360</v>
      </c>
      <c r="M1709" s="5">
        <f t="shared" si="79"/>
        <v>18</v>
      </c>
      <c r="N1709" s="5">
        <f t="shared" si="80"/>
        <v>342</v>
      </c>
      <c r="O1709" t="str">
        <f>VLOOKUP(VLOOKUP(C1709,[1]Produtos!A:D,4,FALSE),[1]Categorias!A:B,2,FALSE)</f>
        <v>Papelaria</v>
      </c>
    </row>
    <row r="1710" spans="1:15" x14ac:dyDescent="0.3">
      <c r="A1710">
        <v>1709</v>
      </c>
      <c r="B1710">
        <v>799</v>
      </c>
      <c r="C1710">
        <v>9</v>
      </c>
      <c r="D1710">
        <v>26</v>
      </c>
      <c r="E1710" s="3">
        <v>0.04</v>
      </c>
      <c r="F1710" s="4">
        <f>VLOOKUP(B1710,[1]Vendas!A:C,2,FALSE)</f>
        <v>44140</v>
      </c>
      <c r="G1710" t="str">
        <f>VLOOKUP(VLOOKUP(B1710,[1]Vendas!A:C,3,FALSE),[1]Vendedores!A:B,2,FALSE)</f>
        <v>Rubens Lopes</v>
      </c>
      <c r="H1710" t="str">
        <f>VLOOKUP(VLOOKUP(VLOOKUP(B1710,[1]Vendas!A:C,3,FALSE),[1]Vendedores!A:E,5,FALSE),[1]Filiais!A:B,2,FALSE)</f>
        <v>Minas Gerais</v>
      </c>
      <c r="I1710" s="3">
        <f>VLOOKUP(VLOOKUP(B1710,[1]Vendas!A:C,3,FALSE),[1]Vendedores!A:E,4,FALSE)</f>
        <v>0.02</v>
      </c>
      <c r="J1710" t="str">
        <f>VLOOKUP(C1710,[1]Produtos!A:D,2,FALSE)</f>
        <v>Papel A4</v>
      </c>
      <c r="K1710" s="5">
        <f>VLOOKUP(C1710,[1]Produtos!A:D,3,FALSE)</f>
        <v>90</v>
      </c>
      <c r="L1710" s="5">
        <f t="shared" si="78"/>
        <v>2340</v>
      </c>
      <c r="M1710" s="5">
        <f t="shared" si="79"/>
        <v>93.600000000000009</v>
      </c>
      <c r="N1710" s="5">
        <f t="shared" si="80"/>
        <v>2246.4</v>
      </c>
      <c r="O1710" t="str">
        <f>VLOOKUP(VLOOKUP(C1710,[1]Produtos!A:D,4,FALSE),[1]Categorias!A:B,2,FALSE)</f>
        <v>Papelaria</v>
      </c>
    </row>
    <row r="1711" spans="1:15" x14ac:dyDescent="0.3">
      <c r="A1711">
        <v>1710</v>
      </c>
      <c r="B1711">
        <v>1086</v>
      </c>
      <c r="C1711">
        <v>7</v>
      </c>
      <c r="D1711">
        <v>4</v>
      </c>
      <c r="E1711" s="3">
        <v>0.01</v>
      </c>
      <c r="F1711" s="4">
        <f>VLOOKUP(B1711,[1]Vendas!A:C,2,FALSE)</f>
        <v>44018</v>
      </c>
      <c r="G1711" t="str">
        <f>VLOOKUP(VLOOKUP(B1711,[1]Vendas!A:C,3,FALSE),[1]Vendedores!A:B,2,FALSE)</f>
        <v>Jaqueline de Souza</v>
      </c>
      <c r="H1711" t="str">
        <f>VLOOKUP(VLOOKUP(VLOOKUP(B1711,[1]Vendas!A:C,3,FALSE),[1]Vendedores!A:E,5,FALSE),[1]Filiais!A:B,2,FALSE)</f>
        <v>Minas Gerais</v>
      </c>
      <c r="I1711" s="3">
        <f>VLOOKUP(VLOOKUP(B1711,[1]Vendas!A:C,3,FALSE),[1]Vendedores!A:E,4,FALSE)</f>
        <v>7.0000000000000007E-2</v>
      </c>
      <c r="J1711" t="str">
        <f>VLOOKUP(C1711,[1]Produtos!A:D,2,FALSE)</f>
        <v>Roteador</v>
      </c>
      <c r="K1711" s="5">
        <f>VLOOKUP(C1711,[1]Produtos!A:D,3,FALSE)</f>
        <v>320</v>
      </c>
      <c r="L1711" s="5">
        <f t="shared" si="78"/>
        <v>1280</v>
      </c>
      <c r="M1711" s="5">
        <f t="shared" si="79"/>
        <v>12.8</v>
      </c>
      <c r="N1711" s="5">
        <f t="shared" si="80"/>
        <v>1267.2</v>
      </c>
      <c r="O1711" t="str">
        <f>VLOOKUP(VLOOKUP(C1711,[1]Produtos!A:D,4,FALSE),[1]Categorias!A:B,2,FALSE)</f>
        <v>Hardwares</v>
      </c>
    </row>
    <row r="1712" spans="1:15" x14ac:dyDescent="0.3">
      <c r="A1712">
        <v>1711</v>
      </c>
      <c r="B1712">
        <v>1840</v>
      </c>
      <c r="C1712">
        <v>2</v>
      </c>
      <c r="D1712">
        <v>32</v>
      </c>
      <c r="E1712" s="3">
        <v>0.04</v>
      </c>
      <c r="F1712" s="4">
        <f>VLOOKUP(B1712,[1]Vendas!A:C,2,FALSE)</f>
        <v>44114</v>
      </c>
      <c r="G1712" t="str">
        <f>VLOOKUP(VLOOKUP(B1712,[1]Vendas!A:C,3,FALSE),[1]Vendedores!A:B,2,FALSE)</f>
        <v>Raimundo Nonato</v>
      </c>
      <c r="H1712" t="str">
        <f>VLOOKUP(VLOOKUP(VLOOKUP(B1712,[1]Vendas!A:C,3,FALSE),[1]Vendedores!A:E,5,FALSE),[1]Filiais!A:B,2,FALSE)</f>
        <v>Minas Gerais</v>
      </c>
      <c r="I1712" s="3">
        <f>VLOOKUP(VLOOKUP(B1712,[1]Vendas!A:C,3,FALSE),[1]Vendedores!A:E,4,FALSE)</f>
        <v>0.02</v>
      </c>
      <c r="J1712" t="str">
        <f>VLOOKUP(C1712,[1]Produtos!A:D,2,FALSE)</f>
        <v>Impressora</v>
      </c>
      <c r="K1712" s="5">
        <f>VLOOKUP(C1712,[1]Produtos!A:D,3,FALSE)</f>
        <v>2100</v>
      </c>
      <c r="L1712" s="5">
        <f t="shared" si="78"/>
        <v>67200</v>
      </c>
      <c r="M1712" s="5">
        <f t="shared" si="79"/>
        <v>2688</v>
      </c>
      <c r="N1712" s="5">
        <f t="shared" si="80"/>
        <v>64512</v>
      </c>
      <c r="O1712" t="str">
        <f>VLOOKUP(VLOOKUP(C1712,[1]Produtos!A:D,4,FALSE),[1]Categorias!A:B,2,FALSE)</f>
        <v>Hardwares</v>
      </c>
    </row>
    <row r="1713" spans="1:15" x14ac:dyDescent="0.3">
      <c r="A1713">
        <v>1712</v>
      </c>
      <c r="B1713">
        <v>1599</v>
      </c>
      <c r="C1713">
        <v>1</v>
      </c>
      <c r="D1713">
        <v>5</v>
      </c>
      <c r="E1713" s="3">
        <v>0</v>
      </c>
      <c r="F1713" s="4">
        <f>VLOOKUP(B1713,[1]Vendas!A:C,2,FALSE)</f>
        <v>44067</v>
      </c>
      <c r="G1713" t="str">
        <f>VLOOKUP(VLOOKUP(B1713,[1]Vendas!A:C,3,FALSE),[1]Vendedores!A:B,2,FALSE)</f>
        <v>Almira Buarque</v>
      </c>
      <c r="H1713" t="str">
        <f>VLOOKUP(VLOOKUP(VLOOKUP(B1713,[1]Vendas!A:C,3,FALSE),[1]Vendedores!A:E,5,FALSE),[1]Filiais!A:B,2,FALSE)</f>
        <v>Rio de Janeiro</v>
      </c>
      <c r="I1713" s="3">
        <f>VLOOKUP(VLOOKUP(B1713,[1]Vendas!A:C,3,FALSE),[1]Vendedores!A:E,4,FALSE)</f>
        <v>0.04</v>
      </c>
      <c r="J1713" t="str">
        <f>VLOOKUP(C1713,[1]Produtos!A:D,2,FALSE)</f>
        <v>Computador desktop</v>
      </c>
      <c r="K1713" s="5">
        <f>VLOOKUP(C1713,[1]Produtos!A:D,3,FALSE)</f>
        <v>5200</v>
      </c>
      <c r="L1713" s="5">
        <f t="shared" si="78"/>
        <v>26000</v>
      </c>
      <c r="M1713" s="5">
        <f t="shared" si="79"/>
        <v>0</v>
      </c>
      <c r="N1713" s="5">
        <f t="shared" si="80"/>
        <v>26000</v>
      </c>
      <c r="O1713" t="str">
        <f>VLOOKUP(VLOOKUP(C1713,[1]Produtos!A:D,4,FALSE),[1]Categorias!A:B,2,FALSE)</f>
        <v>Hardwares</v>
      </c>
    </row>
    <row r="1714" spans="1:15" x14ac:dyDescent="0.3">
      <c r="A1714">
        <v>1713</v>
      </c>
      <c r="B1714">
        <v>1599</v>
      </c>
      <c r="C1714">
        <v>1</v>
      </c>
      <c r="D1714">
        <v>3</v>
      </c>
      <c r="E1714" s="3">
        <v>0</v>
      </c>
      <c r="F1714" s="4">
        <f>VLOOKUP(B1714,[1]Vendas!A:C,2,FALSE)</f>
        <v>44067</v>
      </c>
      <c r="G1714" t="str">
        <f>VLOOKUP(VLOOKUP(B1714,[1]Vendas!A:C,3,FALSE),[1]Vendedores!A:B,2,FALSE)</f>
        <v>Almira Buarque</v>
      </c>
      <c r="H1714" t="str">
        <f>VLOOKUP(VLOOKUP(VLOOKUP(B1714,[1]Vendas!A:C,3,FALSE),[1]Vendedores!A:E,5,FALSE),[1]Filiais!A:B,2,FALSE)</f>
        <v>Rio de Janeiro</v>
      </c>
      <c r="I1714" s="3">
        <f>VLOOKUP(VLOOKUP(B1714,[1]Vendas!A:C,3,FALSE),[1]Vendedores!A:E,4,FALSE)</f>
        <v>0.04</v>
      </c>
      <c r="J1714" t="str">
        <f>VLOOKUP(C1714,[1]Produtos!A:D,2,FALSE)</f>
        <v>Computador desktop</v>
      </c>
      <c r="K1714" s="5">
        <f>VLOOKUP(C1714,[1]Produtos!A:D,3,FALSE)</f>
        <v>5200</v>
      </c>
      <c r="L1714" s="5">
        <f t="shared" si="78"/>
        <v>15600</v>
      </c>
      <c r="M1714" s="5">
        <f t="shared" si="79"/>
        <v>0</v>
      </c>
      <c r="N1714" s="5">
        <f t="shared" si="80"/>
        <v>15600</v>
      </c>
      <c r="O1714" t="str">
        <f>VLOOKUP(VLOOKUP(C1714,[1]Produtos!A:D,4,FALSE),[1]Categorias!A:B,2,FALSE)</f>
        <v>Hardwares</v>
      </c>
    </row>
    <row r="1715" spans="1:15" x14ac:dyDescent="0.3">
      <c r="A1715">
        <v>1714</v>
      </c>
      <c r="B1715">
        <v>351</v>
      </c>
      <c r="C1715">
        <v>10</v>
      </c>
      <c r="D1715">
        <v>11</v>
      </c>
      <c r="E1715" s="3">
        <v>0.01</v>
      </c>
      <c r="F1715" s="4">
        <f>VLOOKUP(B1715,[1]Vendas!A:C,2,FALSE)</f>
        <v>44099</v>
      </c>
      <c r="G1715" t="str">
        <f>VLOOKUP(VLOOKUP(B1715,[1]Vendas!A:C,3,FALSE),[1]Vendedores!A:B,2,FALSE)</f>
        <v>Raimundo Nonato</v>
      </c>
      <c r="H1715" t="str">
        <f>VLOOKUP(VLOOKUP(VLOOKUP(B1715,[1]Vendas!A:C,3,FALSE),[1]Vendedores!A:E,5,FALSE),[1]Filiais!A:B,2,FALSE)</f>
        <v>Minas Gerais</v>
      </c>
      <c r="I1715" s="3">
        <f>VLOOKUP(VLOOKUP(B1715,[1]Vendas!A:C,3,FALSE),[1]Vendedores!A:E,4,FALSE)</f>
        <v>0.02</v>
      </c>
      <c r="J1715" t="str">
        <f>VLOOKUP(C1715,[1]Produtos!A:D,2,FALSE)</f>
        <v>Caneta</v>
      </c>
      <c r="K1715" s="5">
        <f>VLOOKUP(C1715,[1]Produtos!A:D,3,FALSE)</f>
        <v>15</v>
      </c>
      <c r="L1715" s="5">
        <f t="shared" si="78"/>
        <v>165</v>
      </c>
      <c r="M1715" s="5">
        <f t="shared" si="79"/>
        <v>1.6500000000000001</v>
      </c>
      <c r="N1715" s="5">
        <f t="shared" si="80"/>
        <v>163.35</v>
      </c>
      <c r="O1715" t="str">
        <f>VLOOKUP(VLOOKUP(C1715,[1]Produtos!A:D,4,FALSE),[1]Categorias!A:B,2,FALSE)</f>
        <v>Papelaria</v>
      </c>
    </row>
    <row r="1716" spans="1:15" x14ac:dyDescent="0.3">
      <c r="A1716">
        <v>1715</v>
      </c>
      <c r="B1716">
        <v>1288</v>
      </c>
      <c r="C1716">
        <v>7</v>
      </c>
      <c r="D1716">
        <v>9</v>
      </c>
      <c r="E1716" s="3">
        <v>0.02</v>
      </c>
      <c r="F1716" s="4">
        <f>VLOOKUP(B1716,[1]Vendas!A:C,2,FALSE)</f>
        <v>44138</v>
      </c>
      <c r="G1716" t="str">
        <f>VLOOKUP(VLOOKUP(B1716,[1]Vendas!A:C,3,FALSE),[1]Vendedores!A:B,2,FALSE)</f>
        <v>Débora Albuquerque</v>
      </c>
      <c r="H1716" t="str">
        <f>VLOOKUP(VLOOKUP(VLOOKUP(B1716,[1]Vendas!A:C,3,FALSE),[1]Vendedores!A:E,5,FALSE),[1]Filiais!A:B,2,FALSE)</f>
        <v>São Paulo</v>
      </c>
      <c r="I1716" s="3">
        <f>VLOOKUP(VLOOKUP(B1716,[1]Vendas!A:C,3,FALSE),[1]Vendedores!A:E,4,FALSE)</f>
        <v>0.02</v>
      </c>
      <c r="J1716" t="str">
        <f>VLOOKUP(C1716,[1]Produtos!A:D,2,FALSE)</f>
        <v>Roteador</v>
      </c>
      <c r="K1716" s="5">
        <f>VLOOKUP(C1716,[1]Produtos!A:D,3,FALSE)</f>
        <v>320</v>
      </c>
      <c r="L1716" s="5">
        <f t="shared" si="78"/>
        <v>2880</v>
      </c>
      <c r="M1716" s="5">
        <f t="shared" si="79"/>
        <v>57.6</v>
      </c>
      <c r="N1716" s="5">
        <f t="shared" si="80"/>
        <v>2822.4</v>
      </c>
      <c r="O1716" t="str">
        <f>VLOOKUP(VLOOKUP(C1716,[1]Produtos!A:D,4,FALSE),[1]Categorias!A:B,2,FALSE)</f>
        <v>Hardwares</v>
      </c>
    </row>
    <row r="1717" spans="1:15" x14ac:dyDescent="0.3">
      <c r="A1717">
        <v>1716</v>
      </c>
      <c r="B1717">
        <v>1885</v>
      </c>
      <c r="C1717">
        <v>3</v>
      </c>
      <c r="D1717">
        <v>23</v>
      </c>
      <c r="E1717" s="3">
        <v>0.01</v>
      </c>
      <c r="F1717" s="4">
        <f>VLOOKUP(B1717,[1]Vendas!A:C,2,FALSE)</f>
        <v>44115</v>
      </c>
      <c r="G1717" t="str">
        <f>VLOOKUP(VLOOKUP(B1717,[1]Vendas!A:C,3,FALSE),[1]Vendedores!A:B,2,FALSE)</f>
        <v>Filipe de Tarso</v>
      </c>
      <c r="H1717" t="str">
        <f>VLOOKUP(VLOOKUP(VLOOKUP(B1717,[1]Vendas!A:C,3,FALSE),[1]Vendedores!A:E,5,FALSE),[1]Filiais!A:B,2,FALSE)</f>
        <v>Rio de Janeiro</v>
      </c>
      <c r="I1717" s="3">
        <f>VLOOKUP(VLOOKUP(B1717,[1]Vendas!A:C,3,FALSE),[1]Vendedores!A:E,4,FALSE)</f>
        <v>0.04</v>
      </c>
      <c r="J1717" t="str">
        <f>VLOOKUP(C1717,[1]Produtos!A:D,2,FALSE)</f>
        <v>Teclado</v>
      </c>
      <c r="K1717" s="5">
        <f>VLOOKUP(C1717,[1]Produtos!A:D,3,FALSE)</f>
        <v>90</v>
      </c>
      <c r="L1717" s="5">
        <f t="shared" si="78"/>
        <v>2070</v>
      </c>
      <c r="M1717" s="5">
        <f t="shared" si="79"/>
        <v>20.7</v>
      </c>
      <c r="N1717" s="5">
        <f t="shared" si="80"/>
        <v>2049.3000000000002</v>
      </c>
      <c r="O1717" t="str">
        <f>VLOOKUP(VLOOKUP(C1717,[1]Produtos!A:D,4,FALSE),[1]Categorias!A:B,2,FALSE)</f>
        <v>Acessórios</v>
      </c>
    </row>
    <row r="1718" spans="1:15" x14ac:dyDescent="0.3">
      <c r="A1718">
        <v>1717</v>
      </c>
      <c r="B1718">
        <v>1033</v>
      </c>
      <c r="C1718">
        <v>6</v>
      </c>
      <c r="D1718">
        <v>10</v>
      </c>
      <c r="E1718" s="3">
        <v>0.01</v>
      </c>
      <c r="F1718" s="4">
        <f>VLOOKUP(B1718,[1]Vendas!A:C,2,FALSE)</f>
        <v>44139</v>
      </c>
      <c r="G1718" t="str">
        <f>VLOOKUP(VLOOKUP(B1718,[1]Vendas!A:C,3,FALSE),[1]Vendedores!A:B,2,FALSE)</f>
        <v>Filipe de Tarso</v>
      </c>
      <c r="H1718" t="str">
        <f>VLOOKUP(VLOOKUP(VLOOKUP(B1718,[1]Vendas!A:C,3,FALSE),[1]Vendedores!A:E,5,FALSE),[1]Filiais!A:B,2,FALSE)</f>
        <v>Rio de Janeiro</v>
      </c>
      <c r="I1718" s="3">
        <f>VLOOKUP(VLOOKUP(B1718,[1]Vendas!A:C,3,FALSE),[1]Vendedores!A:E,4,FALSE)</f>
        <v>0.04</v>
      </c>
      <c r="J1718" t="str">
        <f>VLOOKUP(C1718,[1]Produtos!A:D,2,FALSE)</f>
        <v>Carregador para celular</v>
      </c>
      <c r="K1718" s="5">
        <f>VLOOKUP(C1718,[1]Produtos!A:D,3,FALSE)</f>
        <v>150</v>
      </c>
      <c r="L1718" s="5">
        <f t="shared" si="78"/>
        <v>1500</v>
      </c>
      <c r="M1718" s="5">
        <f t="shared" si="79"/>
        <v>15</v>
      </c>
      <c r="N1718" s="5">
        <f t="shared" si="80"/>
        <v>1485</v>
      </c>
      <c r="O1718" t="str">
        <f>VLOOKUP(VLOOKUP(C1718,[1]Produtos!A:D,4,FALSE),[1]Categorias!A:B,2,FALSE)</f>
        <v>Celulares</v>
      </c>
    </row>
    <row r="1719" spans="1:15" x14ac:dyDescent="0.3">
      <c r="A1719">
        <v>1718</v>
      </c>
      <c r="B1719">
        <v>1726</v>
      </c>
      <c r="C1719">
        <v>10</v>
      </c>
      <c r="D1719">
        <v>21</v>
      </c>
      <c r="E1719" s="3">
        <v>0.04</v>
      </c>
      <c r="F1719" s="4">
        <f>VLOOKUP(B1719,[1]Vendas!A:C,2,FALSE)</f>
        <v>44143</v>
      </c>
      <c r="G1719" t="str">
        <f>VLOOKUP(VLOOKUP(B1719,[1]Vendas!A:C,3,FALSE),[1]Vendedores!A:B,2,FALSE)</f>
        <v>Filipe de Tarso</v>
      </c>
      <c r="H1719" t="str">
        <f>VLOOKUP(VLOOKUP(VLOOKUP(B1719,[1]Vendas!A:C,3,FALSE),[1]Vendedores!A:E,5,FALSE),[1]Filiais!A:B,2,FALSE)</f>
        <v>Rio de Janeiro</v>
      </c>
      <c r="I1719" s="3">
        <f>VLOOKUP(VLOOKUP(B1719,[1]Vendas!A:C,3,FALSE),[1]Vendedores!A:E,4,FALSE)</f>
        <v>0.04</v>
      </c>
      <c r="J1719" t="str">
        <f>VLOOKUP(C1719,[1]Produtos!A:D,2,FALSE)</f>
        <v>Caneta</v>
      </c>
      <c r="K1719" s="5">
        <f>VLOOKUP(C1719,[1]Produtos!A:D,3,FALSE)</f>
        <v>15</v>
      </c>
      <c r="L1719" s="5">
        <f t="shared" si="78"/>
        <v>315</v>
      </c>
      <c r="M1719" s="5">
        <f t="shared" si="79"/>
        <v>12.6</v>
      </c>
      <c r="N1719" s="5">
        <f t="shared" si="80"/>
        <v>302.39999999999998</v>
      </c>
      <c r="O1719" t="str">
        <f>VLOOKUP(VLOOKUP(C1719,[1]Produtos!A:D,4,FALSE),[1]Categorias!A:B,2,FALSE)</f>
        <v>Papelaria</v>
      </c>
    </row>
    <row r="1720" spans="1:15" x14ac:dyDescent="0.3">
      <c r="A1720">
        <v>1719</v>
      </c>
      <c r="B1720">
        <v>66</v>
      </c>
      <c r="C1720">
        <v>8</v>
      </c>
      <c r="D1720">
        <v>16</v>
      </c>
      <c r="E1720" s="3">
        <v>0</v>
      </c>
      <c r="F1720" s="4">
        <f>VLOOKUP(B1720,[1]Vendas!A:C,2,FALSE)</f>
        <v>43887</v>
      </c>
      <c r="G1720" t="str">
        <f>VLOOKUP(VLOOKUP(B1720,[1]Vendas!A:C,3,FALSE),[1]Vendedores!A:B,2,FALSE)</f>
        <v>Filipe de Tarso</v>
      </c>
      <c r="H1720" t="str">
        <f>VLOOKUP(VLOOKUP(VLOOKUP(B1720,[1]Vendas!A:C,3,FALSE),[1]Vendedores!A:E,5,FALSE),[1]Filiais!A:B,2,FALSE)</f>
        <v>Rio de Janeiro</v>
      </c>
      <c r="I1720" s="3">
        <f>VLOOKUP(VLOOKUP(B1720,[1]Vendas!A:C,3,FALSE),[1]Vendedores!A:E,4,FALSE)</f>
        <v>0.04</v>
      </c>
      <c r="J1720" t="str">
        <f>VLOOKUP(C1720,[1]Produtos!A:D,2,FALSE)</f>
        <v>Projetor</v>
      </c>
      <c r="K1720" s="5">
        <f>VLOOKUP(C1720,[1]Produtos!A:D,3,FALSE)</f>
        <v>2900</v>
      </c>
      <c r="L1720" s="5">
        <f t="shared" si="78"/>
        <v>46400</v>
      </c>
      <c r="M1720" s="5">
        <f t="shared" si="79"/>
        <v>0</v>
      </c>
      <c r="N1720" s="5">
        <f t="shared" si="80"/>
        <v>46400</v>
      </c>
      <c r="O1720" t="str">
        <f>VLOOKUP(VLOOKUP(C1720,[1]Produtos!A:D,4,FALSE),[1]Categorias!A:B,2,FALSE)</f>
        <v>Hardwares</v>
      </c>
    </row>
    <row r="1721" spans="1:15" x14ac:dyDescent="0.3">
      <c r="A1721">
        <v>1720</v>
      </c>
      <c r="B1721">
        <v>174</v>
      </c>
      <c r="C1721">
        <v>7</v>
      </c>
      <c r="D1721">
        <v>21</v>
      </c>
      <c r="E1721" s="3">
        <v>0.01</v>
      </c>
      <c r="F1721" s="4">
        <f>VLOOKUP(B1721,[1]Vendas!A:C,2,FALSE)</f>
        <v>44037</v>
      </c>
      <c r="G1721" t="str">
        <f>VLOOKUP(VLOOKUP(B1721,[1]Vendas!A:C,3,FALSE),[1]Vendedores!A:B,2,FALSE)</f>
        <v>Jaqueline de Souza</v>
      </c>
      <c r="H1721" t="str">
        <f>VLOOKUP(VLOOKUP(VLOOKUP(B1721,[1]Vendas!A:C,3,FALSE),[1]Vendedores!A:E,5,FALSE),[1]Filiais!A:B,2,FALSE)</f>
        <v>Minas Gerais</v>
      </c>
      <c r="I1721" s="3">
        <f>VLOOKUP(VLOOKUP(B1721,[1]Vendas!A:C,3,FALSE),[1]Vendedores!A:E,4,FALSE)</f>
        <v>7.0000000000000007E-2</v>
      </c>
      <c r="J1721" t="str">
        <f>VLOOKUP(C1721,[1]Produtos!A:D,2,FALSE)</f>
        <v>Roteador</v>
      </c>
      <c r="K1721" s="5">
        <f>VLOOKUP(C1721,[1]Produtos!A:D,3,FALSE)</f>
        <v>320</v>
      </c>
      <c r="L1721" s="5">
        <f t="shared" si="78"/>
        <v>6720</v>
      </c>
      <c r="M1721" s="5">
        <f t="shared" si="79"/>
        <v>67.2</v>
      </c>
      <c r="N1721" s="5">
        <f t="shared" si="80"/>
        <v>6652.8</v>
      </c>
      <c r="O1721" t="str">
        <f>VLOOKUP(VLOOKUP(C1721,[1]Produtos!A:D,4,FALSE),[1]Categorias!A:B,2,FALSE)</f>
        <v>Hardwares</v>
      </c>
    </row>
    <row r="1722" spans="1:15" x14ac:dyDescent="0.3">
      <c r="A1722">
        <v>1721</v>
      </c>
      <c r="B1722">
        <v>935</v>
      </c>
      <c r="C1722">
        <v>9</v>
      </c>
      <c r="D1722">
        <v>10</v>
      </c>
      <c r="E1722" s="3">
        <v>0</v>
      </c>
      <c r="F1722" s="4">
        <f>VLOOKUP(B1722,[1]Vendas!A:C,2,FALSE)</f>
        <v>43909</v>
      </c>
      <c r="G1722" t="str">
        <f>VLOOKUP(VLOOKUP(B1722,[1]Vendas!A:C,3,FALSE),[1]Vendedores!A:B,2,FALSE)</f>
        <v>Raimundo Nonato</v>
      </c>
      <c r="H1722" t="str">
        <f>VLOOKUP(VLOOKUP(VLOOKUP(B1722,[1]Vendas!A:C,3,FALSE),[1]Vendedores!A:E,5,FALSE),[1]Filiais!A:B,2,FALSE)</f>
        <v>Minas Gerais</v>
      </c>
      <c r="I1722" s="3">
        <f>VLOOKUP(VLOOKUP(B1722,[1]Vendas!A:C,3,FALSE),[1]Vendedores!A:E,4,FALSE)</f>
        <v>0.02</v>
      </c>
      <c r="J1722" t="str">
        <f>VLOOKUP(C1722,[1]Produtos!A:D,2,FALSE)</f>
        <v>Papel A4</v>
      </c>
      <c r="K1722" s="5">
        <f>VLOOKUP(C1722,[1]Produtos!A:D,3,FALSE)</f>
        <v>90</v>
      </c>
      <c r="L1722" s="5">
        <f t="shared" si="78"/>
        <v>900</v>
      </c>
      <c r="M1722" s="5">
        <f t="shared" si="79"/>
        <v>0</v>
      </c>
      <c r="N1722" s="5">
        <f t="shared" si="80"/>
        <v>900</v>
      </c>
      <c r="O1722" t="str">
        <f>VLOOKUP(VLOOKUP(C1722,[1]Produtos!A:D,4,FALSE),[1]Categorias!A:B,2,FALSE)</f>
        <v>Papelaria</v>
      </c>
    </row>
    <row r="1723" spans="1:15" x14ac:dyDescent="0.3">
      <c r="A1723">
        <v>1722</v>
      </c>
      <c r="B1723">
        <v>1450</v>
      </c>
      <c r="C1723">
        <v>4</v>
      </c>
      <c r="D1723">
        <v>2</v>
      </c>
      <c r="E1723" s="3">
        <v>0.01</v>
      </c>
      <c r="F1723" s="4">
        <f>VLOOKUP(B1723,[1]Vendas!A:C,2,FALSE)</f>
        <v>44176</v>
      </c>
      <c r="G1723" t="str">
        <f>VLOOKUP(VLOOKUP(B1723,[1]Vendas!A:C,3,FALSE),[1]Vendedores!A:B,2,FALSE)</f>
        <v>Almira Buarque</v>
      </c>
      <c r="H1723" t="str">
        <f>VLOOKUP(VLOOKUP(VLOOKUP(B1723,[1]Vendas!A:C,3,FALSE),[1]Vendedores!A:E,5,FALSE),[1]Filiais!A:B,2,FALSE)</f>
        <v>Rio de Janeiro</v>
      </c>
      <c r="I1723" s="3">
        <f>VLOOKUP(VLOOKUP(B1723,[1]Vendas!A:C,3,FALSE),[1]Vendedores!A:E,4,FALSE)</f>
        <v>0.04</v>
      </c>
      <c r="J1723" t="str">
        <f>VLOOKUP(C1723,[1]Produtos!A:D,2,FALSE)</f>
        <v>Mouse</v>
      </c>
      <c r="K1723" s="5">
        <f>VLOOKUP(C1723,[1]Produtos!A:D,3,FALSE)</f>
        <v>75</v>
      </c>
      <c r="L1723" s="5">
        <f t="shared" si="78"/>
        <v>150</v>
      </c>
      <c r="M1723" s="5">
        <f t="shared" si="79"/>
        <v>1.5</v>
      </c>
      <c r="N1723" s="5">
        <f t="shared" si="80"/>
        <v>148.5</v>
      </c>
      <c r="O1723" t="str">
        <f>VLOOKUP(VLOOKUP(C1723,[1]Produtos!A:D,4,FALSE),[1]Categorias!A:B,2,FALSE)</f>
        <v>Acessórios</v>
      </c>
    </row>
    <row r="1724" spans="1:15" x14ac:dyDescent="0.3">
      <c r="A1724">
        <v>1723</v>
      </c>
      <c r="B1724">
        <v>36</v>
      </c>
      <c r="C1724">
        <v>5</v>
      </c>
      <c r="D1724">
        <v>25</v>
      </c>
      <c r="E1724" s="3">
        <v>0</v>
      </c>
      <c r="F1724" s="4">
        <f>VLOOKUP(B1724,[1]Vendas!A:C,2,FALSE)</f>
        <v>43984</v>
      </c>
      <c r="G1724" t="str">
        <f>VLOOKUP(VLOOKUP(B1724,[1]Vendas!A:C,3,FALSE),[1]Vendedores!A:B,2,FALSE)</f>
        <v>Almira Buarque</v>
      </c>
      <c r="H1724" t="str">
        <f>VLOOKUP(VLOOKUP(VLOOKUP(B1724,[1]Vendas!A:C,3,FALSE),[1]Vendedores!A:E,5,FALSE),[1]Filiais!A:B,2,FALSE)</f>
        <v>Rio de Janeiro</v>
      </c>
      <c r="I1724" s="3">
        <f>VLOOKUP(VLOOKUP(B1724,[1]Vendas!A:C,3,FALSE),[1]Vendedores!A:E,4,FALSE)</f>
        <v>0.04</v>
      </c>
      <c r="J1724" t="str">
        <f>VLOOKUP(C1724,[1]Produtos!A:D,2,FALSE)</f>
        <v>Smartphone</v>
      </c>
      <c r="K1724" s="5">
        <f>VLOOKUP(C1724,[1]Produtos!A:D,3,FALSE)</f>
        <v>3200</v>
      </c>
      <c r="L1724" s="5">
        <f t="shared" si="78"/>
        <v>80000</v>
      </c>
      <c r="M1724" s="5">
        <f t="shared" si="79"/>
        <v>0</v>
      </c>
      <c r="N1724" s="5">
        <f t="shared" si="80"/>
        <v>80000</v>
      </c>
      <c r="O1724" t="str">
        <f>VLOOKUP(VLOOKUP(C1724,[1]Produtos!A:D,4,FALSE),[1]Categorias!A:B,2,FALSE)</f>
        <v>Celulares</v>
      </c>
    </row>
    <row r="1725" spans="1:15" x14ac:dyDescent="0.3">
      <c r="A1725">
        <v>1724</v>
      </c>
      <c r="B1725">
        <v>728</v>
      </c>
      <c r="C1725">
        <v>8</v>
      </c>
      <c r="D1725">
        <v>24</v>
      </c>
      <c r="E1725" s="3">
        <v>0.01</v>
      </c>
      <c r="F1725" s="4">
        <f>VLOOKUP(B1725,[1]Vendas!A:C,2,FALSE)</f>
        <v>43947</v>
      </c>
      <c r="G1725" t="str">
        <f>VLOOKUP(VLOOKUP(B1725,[1]Vendas!A:C,3,FALSE),[1]Vendedores!A:B,2,FALSE)</f>
        <v>Antônio da Costa</v>
      </c>
      <c r="H1725" t="str">
        <f>VLOOKUP(VLOOKUP(VLOOKUP(B1725,[1]Vendas!A:C,3,FALSE),[1]Vendedores!A:E,5,FALSE),[1]Filiais!A:B,2,FALSE)</f>
        <v>São Paulo</v>
      </c>
      <c r="I1725" s="3">
        <f>VLOOKUP(VLOOKUP(B1725,[1]Vendas!A:C,3,FALSE),[1]Vendedores!A:E,4,FALSE)</f>
        <v>7.0000000000000007E-2</v>
      </c>
      <c r="J1725" t="str">
        <f>VLOOKUP(C1725,[1]Produtos!A:D,2,FALSE)</f>
        <v>Projetor</v>
      </c>
      <c r="K1725" s="5">
        <f>VLOOKUP(C1725,[1]Produtos!A:D,3,FALSE)</f>
        <v>2900</v>
      </c>
      <c r="L1725" s="5">
        <f t="shared" si="78"/>
        <v>69600</v>
      </c>
      <c r="M1725" s="5">
        <f t="shared" si="79"/>
        <v>696</v>
      </c>
      <c r="N1725" s="5">
        <f t="shared" si="80"/>
        <v>68904</v>
      </c>
      <c r="O1725" t="str">
        <f>VLOOKUP(VLOOKUP(C1725,[1]Produtos!A:D,4,FALSE),[1]Categorias!A:B,2,FALSE)</f>
        <v>Hardwares</v>
      </c>
    </row>
    <row r="1726" spans="1:15" x14ac:dyDescent="0.3">
      <c r="A1726">
        <v>1725</v>
      </c>
      <c r="B1726">
        <v>374</v>
      </c>
      <c r="C1726">
        <v>9</v>
      </c>
      <c r="D1726">
        <v>22</v>
      </c>
      <c r="E1726" s="3">
        <v>0.01</v>
      </c>
      <c r="F1726" s="4">
        <f>VLOOKUP(B1726,[1]Vendas!A:C,2,FALSE)</f>
        <v>43859</v>
      </c>
      <c r="G1726" t="str">
        <f>VLOOKUP(VLOOKUP(B1726,[1]Vendas!A:C,3,FALSE),[1]Vendedores!A:B,2,FALSE)</f>
        <v>Débora Albuquerque</v>
      </c>
      <c r="H1726" t="str">
        <f>VLOOKUP(VLOOKUP(VLOOKUP(B1726,[1]Vendas!A:C,3,FALSE),[1]Vendedores!A:E,5,FALSE),[1]Filiais!A:B,2,FALSE)</f>
        <v>São Paulo</v>
      </c>
      <c r="I1726" s="3">
        <f>VLOOKUP(VLOOKUP(B1726,[1]Vendas!A:C,3,FALSE),[1]Vendedores!A:E,4,FALSE)</f>
        <v>0.02</v>
      </c>
      <c r="J1726" t="str">
        <f>VLOOKUP(C1726,[1]Produtos!A:D,2,FALSE)</f>
        <v>Papel A4</v>
      </c>
      <c r="K1726" s="5">
        <f>VLOOKUP(C1726,[1]Produtos!A:D,3,FALSE)</f>
        <v>90</v>
      </c>
      <c r="L1726" s="5">
        <f t="shared" si="78"/>
        <v>1980</v>
      </c>
      <c r="M1726" s="5">
        <f t="shared" si="79"/>
        <v>19.8</v>
      </c>
      <c r="N1726" s="5">
        <f t="shared" si="80"/>
        <v>1960.2</v>
      </c>
      <c r="O1726" t="str">
        <f>VLOOKUP(VLOOKUP(C1726,[1]Produtos!A:D,4,FALSE),[1]Categorias!A:B,2,FALSE)</f>
        <v>Papelaria</v>
      </c>
    </row>
    <row r="1727" spans="1:15" x14ac:dyDescent="0.3">
      <c r="A1727">
        <v>1726</v>
      </c>
      <c r="B1727">
        <v>343</v>
      </c>
      <c r="C1727">
        <v>2</v>
      </c>
      <c r="D1727">
        <v>23</v>
      </c>
      <c r="E1727" s="3">
        <v>0.01</v>
      </c>
      <c r="F1727" s="4">
        <f>VLOOKUP(B1727,[1]Vendas!A:C,2,FALSE)</f>
        <v>43847</v>
      </c>
      <c r="G1727" t="str">
        <f>VLOOKUP(VLOOKUP(B1727,[1]Vendas!A:C,3,FALSE),[1]Vendedores!A:B,2,FALSE)</f>
        <v>Débora Albuquerque</v>
      </c>
      <c r="H1727" t="str">
        <f>VLOOKUP(VLOOKUP(VLOOKUP(B1727,[1]Vendas!A:C,3,FALSE),[1]Vendedores!A:E,5,FALSE),[1]Filiais!A:B,2,FALSE)</f>
        <v>São Paulo</v>
      </c>
      <c r="I1727" s="3">
        <f>VLOOKUP(VLOOKUP(B1727,[1]Vendas!A:C,3,FALSE),[1]Vendedores!A:E,4,FALSE)</f>
        <v>0.02</v>
      </c>
      <c r="J1727" t="str">
        <f>VLOOKUP(C1727,[1]Produtos!A:D,2,FALSE)</f>
        <v>Impressora</v>
      </c>
      <c r="K1727" s="5">
        <f>VLOOKUP(C1727,[1]Produtos!A:D,3,FALSE)</f>
        <v>2100</v>
      </c>
      <c r="L1727" s="5">
        <f t="shared" si="78"/>
        <v>48300</v>
      </c>
      <c r="M1727" s="5">
        <f t="shared" si="79"/>
        <v>483</v>
      </c>
      <c r="N1727" s="5">
        <f t="shared" si="80"/>
        <v>47817</v>
      </c>
      <c r="O1727" t="str">
        <f>VLOOKUP(VLOOKUP(C1727,[1]Produtos!A:D,4,FALSE),[1]Categorias!A:B,2,FALSE)</f>
        <v>Hardwares</v>
      </c>
    </row>
    <row r="1728" spans="1:15" x14ac:dyDescent="0.3">
      <c r="A1728">
        <v>1727</v>
      </c>
      <c r="B1728">
        <v>737</v>
      </c>
      <c r="C1728">
        <v>5</v>
      </c>
      <c r="D1728">
        <v>31</v>
      </c>
      <c r="E1728" s="3">
        <v>0.05</v>
      </c>
      <c r="F1728" s="4">
        <f>VLOOKUP(B1728,[1]Vendas!A:C,2,FALSE)</f>
        <v>44097</v>
      </c>
      <c r="G1728" t="str">
        <f>VLOOKUP(VLOOKUP(B1728,[1]Vendas!A:C,3,FALSE),[1]Vendedores!A:B,2,FALSE)</f>
        <v>Jaqueline de Souza</v>
      </c>
      <c r="H1728" t="str">
        <f>VLOOKUP(VLOOKUP(VLOOKUP(B1728,[1]Vendas!A:C,3,FALSE),[1]Vendedores!A:E,5,FALSE),[1]Filiais!A:B,2,FALSE)</f>
        <v>Minas Gerais</v>
      </c>
      <c r="I1728" s="3">
        <f>VLOOKUP(VLOOKUP(B1728,[1]Vendas!A:C,3,FALSE),[1]Vendedores!A:E,4,FALSE)</f>
        <v>7.0000000000000007E-2</v>
      </c>
      <c r="J1728" t="str">
        <f>VLOOKUP(C1728,[1]Produtos!A:D,2,FALSE)</f>
        <v>Smartphone</v>
      </c>
      <c r="K1728" s="5">
        <f>VLOOKUP(C1728,[1]Produtos!A:D,3,FALSE)</f>
        <v>3200</v>
      </c>
      <c r="L1728" s="5">
        <f t="shared" si="78"/>
        <v>99200</v>
      </c>
      <c r="M1728" s="5">
        <f t="shared" si="79"/>
        <v>4960</v>
      </c>
      <c r="N1728" s="5">
        <f t="shared" si="80"/>
        <v>94240</v>
      </c>
      <c r="O1728" t="str">
        <f>VLOOKUP(VLOOKUP(C1728,[1]Produtos!A:D,4,FALSE),[1]Categorias!A:B,2,FALSE)</f>
        <v>Celulares</v>
      </c>
    </row>
    <row r="1729" spans="1:15" x14ac:dyDescent="0.3">
      <c r="A1729">
        <v>1728</v>
      </c>
      <c r="B1729">
        <v>1569</v>
      </c>
      <c r="C1729">
        <v>4</v>
      </c>
      <c r="D1729">
        <v>15</v>
      </c>
      <c r="E1729" s="3">
        <v>0.02</v>
      </c>
      <c r="F1729" s="4">
        <f>VLOOKUP(B1729,[1]Vendas!A:C,2,FALSE)</f>
        <v>43869</v>
      </c>
      <c r="G1729" t="str">
        <f>VLOOKUP(VLOOKUP(B1729,[1]Vendas!A:C,3,FALSE),[1]Vendedores!A:B,2,FALSE)</f>
        <v>Fernanda Vasconcelos</v>
      </c>
      <c r="H1729" t="str">
        <f>VLOOKUP(VLOOKUP(VLOOKUP(B1729,[1]Vendas!A:C,3,FALSE),[1]Vendedores!A:E,5,FALSE),[1]Filiais!A:B,2,FALSE)</f>
        <v>Minas Gerais</v>
      </c>
      <c r="I1729" s="3">
        <f>VLOOKUP(VLOOKUP(B1729,[1]Vendas!A:C,3,FALSE),[1]Vendedores!A:E,4,FALSE)</f>
        <v>0.04</v>
      </c>
      <c r="J1729" t="str">
        <f>VLOOKUP(C1729,[1]Produtos!A:D,2,FALSE)</f>
        <v>Mouse</v>
      </c>
      <c r="K1729" s="5">
        <f>VLOOKUP(C1729,[1]Produtos!A:D,3,FALSE)</f>
        <v>75</v>
      </c>
      <c r="L1729" s="5">
        <f t="shared" si="78"/>
        <v>1125</v>
      </c>
      <c r="M1729" s="5">
        <f t="shared" si="79"/>
        <v>22.5</v>
      </c>
      <c r="N1729" s="5">
        <f t="shared" si="80"/>
        <v>1102.5</v>
      </c>
      <c r="O1729" t="str">
        <f>VLOOKUP(VLOOKUP(C1729,[1]Produtos!A:D,4,FALSE),[1]Categorias!A:B,2,FALSE)</f>
        <v>Acessórios</v>
      </c>
    </row>
    <row r="1730" spans="1:15" x14ac:dyDescent="0.3">
      <c r="A1730">
        <v>1729</v>
      </c>
      <c r="B1730">
        <v>1140</v>
      </c>
      <c r="C1730">
        <v>3</v>
      </c>
      <c r="D1730">
        <v>26</v>
      </c>
      <c r="E1730" s="3">
        <v>0</v>
      </c>
      <c r="F1730" s="4">
        <f>VLOOKUP(B1730,[1]Vendas!A:C,2,FALSE)</f>
        <v>43897</v>
      </c>
      <c r="G1730" t="str">
        <f>VLOOKUP(VLOOKUP(B1730,[1]Vendas!A:C,3,FALSE),[1]Vendedores!A:B,2,FALSE)</f>
        <v>Fernanda Vasconcelos</v>
      </c>
      <c r="H1730" t="str">
        <f>VLOOKUP(VLOOKUP(VLOOKUP(B1730,[1]Vendas!A:C,3,FALSE),[1]Vendedores!A:E,5,FALSE),[1]Filiais!A:B,2,FALSE)</f>
        <v>Minas Gerais</v>
      </c>
      <c r="I1730" s="3">
        <f>VLOOKUP(VLOOKUP(B1730,[1]Vendas!A:C,3,FALSE),[1]Vendedores!A:E,4,FALSE)</f>
        <v>0.04</v>
      </c>
      <c r="J1730" t="str">
        <f>VLOOKUP(C1730,[1]Produtos!A:D,2,FALSE)</f>
        <v>Teclado</v>
      </c>
      <c r="K1730" s="5">
        <f>VLOOKUP(C1730,[1]Produtos!A:D,3,FALSE)</f>
        <v>90</v>
      </c>
      <c r="L1730" s="5">
        <f t="shared" si="78"/>
        <v>2340</v>
      </c>
      <c r="M1730" s="5">
        <f t="shared" si="79"/>
        <v>0</v>
      </c>
      <c r="N1730" s="5">
        <f t="shared" si="80"/>
        <v>2340</v>
      </c>
      <c r="O1730" t="str">
        <f>VLOOKUP(VLOOKUP(C1730,[1]Produtos!A:D,4,FALSE),[1]Categorias!A:B,2,FALSE)</f>
        <v>Acessórios</v>
      </c>
    </row>
    <row r="1731" spans="1:15" x14ac:dyDescent="0.3">
      <c r="A1731">
        <v>1730</v>
      </c>
      <c r="B1731">
        <v>1598</v>
      </c>
      <c r="C1731">
        <v>3</v>
      </c>
      <c r="D1731">
        <v>15</v>
      </c>
      <c r="E1731" s="3">
        <v>0.03</v>
      </c>
      <c r="F1731" s="4">
        <f>VLOOKUP(B1731,[1]Vendas!A:C,2,FALSE)</f>
        <v>44175</v>
      </c>
      <c r="G1731" t="str">
        <f>VLOOKUP(VLOOKUP(B1731,[1]Vendas!A:C,3,FALSE),[1]Vendedores!A:B,2,FALSE)</f>
        <v>Almira Buarque</v>
      </c>
      <c r="H1731" t="str">
        <f>VLOOKUP(VLOOKUP(VLOOKUP(B1731,[1]Vendas!A:C,3,FALSE),[1]Vendedores!A:E,5,FALSE),[1]Filiais!A:B,2,FALSE)</f>
        <v>Rio de Janeiro</v>
      </c>
      <c r="I1731" s="3">
        <f>VLOOKUP(VLOOKUP(B1731,[1]Vendas!A:C,3,FALSE),[1]Vendedores!A:E,4,FALSE)</f>
        <v>0.04</v>
      </c>
      <c r="J1731" t="str">
        <f>VLOOKUP(C1731,[1]Produtos!A:D,2,FALSE)</f>
        <v>Teclado</v>
      </c>
      <c r="K1731" s="5">
        <f>VLOOKUP(C1731,[1]Produtos!A:D,3,FALSE)</f>
        <v>90</v>
      </c>
      <c r="L1731" s="5">
        <f t="shared" ref="L1731:L1794" si="81">K1731*D1731</f>
        <v>1350</v>
      </c>
      <c r="M1731" s="5">
        <f t="shared" ref="M1731:M1794" si="82">E1731*L1731</f>
        <v>40.5</v>
      </c>
      <c r="N1731" s="5">
        <f t="shared" ref="N1731:N1794" si="83">L1731-M1731</f>
        <v>1309.5</v>
      </c>
      <c r="O1731" t="str">
        <f>VLOOKUP(VLOOKUP(C1731,[1]Produtos!A:D,4,FALSE),[1]Categorias!A:B,2,FALSE)</f>
        <v>Acessórios</v>
      </c>
    </row>
    <row r="1732" spans="1:15" x14ac:dyDescent="0.3">
      <c r="A1732">
        <v>1731</v>
      </c>
      <c r="B1732">
        <v>1723</v>
      </c>
      <c r="C1732">
        <v>1</v>
      </c>
      <c r="D1732">
        <v>27</v>
      </c>
      <c r="E1732" s="3">
        <v>0.04</v>
      </c>
      <c r="F1732" s="4">
        <f>VLOOKUP(B1732,[1]Vendas!A:C,2,FALSE)</f>
        <v>43834</v>
      </c>
      <c r="G1732" t="str">
        <f>VLOOKUP(VLOOKUP(B1732,[1]Vendas!A:C,3,FALSE),[1]Vendedores!A:B,2,FALSE)</f>
        <v>Solange Almeida</v>
      </c>
      <c r="H1732" t="str">
        <f>VLOOKUP(VLOOKUP(VLOOKUP(B1732,[1]Vendas!A:C,3,FALSE),[1]Vendedores!A:E,5,FALSE),[1]Filiais!A:B,2,FALSE)</f>
        <v>Rio de Janeiro</v>
      </c>
      <c r="I1732" s="3">
        <f>VLOOKUP(VLOOKUP(B1732,[1]Vendas!A:C,3,FALSE),[1]Vendedores!A:E,4,FALSE)</f>
        <v>0.01</v>
      </c>
      <c r="J1732" t="str">
        <f>VLOOKUP(C1732,[1]Produtos!A:D,2,FALSE)</f>
        <v>Computador desktop</v>
      </c>
      <c r="K1732" s="5">
        <f>VLOOKUP(C1732,[1]Produtos!A:D,3,FALSE)</f>
        <v>5200</v>
      </c>
      <c r="L1732" s="5">
        <f t="shared" si="81"/>
        <v>140400</v>
      </c>
      <c r="M1732" s="5">
        <f t="shared" si="82"/>
        <v>5616</v>
      </c>
      <c r="N1732" s="5">
        <f t="shared" si="83"/>
        <v>134784</v>
      </c>
      <c r="O1732" t="str">
        <f>VLOOKUP(VLOOKUP(C1732,[1]Produtos!A:D,4,FALSE),[1]Categorias!A:B,2,FALSE)</f>
        <v>Hardwares</v>
      </c>
    </row>
    <row r="1733" spans="1:15" x14ac:dyDescent="0.3">
      <c r="A1733">
        <v>1732</v>
      </c>
      <c r="B1733">
        <v>1076</v>
      </c>
      <c r="C1733">
        <v>5</v>
      </c>
      <c r="D1733">
        <v>6</v>
      </c>
      <c r="E1733" s="3">
        <v>0.02</v>
      </c>
      <c r="F1733" s="4">
        <f>VLOOKUP(B1733,[1]Vendas!A:C,2,FALSE)</f>
        <v>43889</v>
      </c>
      <c r="G1733" t="str">
        <f>VLOOKUP(VLOOKUP(B1733,[1]Vendas!A:C,3,FALSE),[1]Vendedores!A:B,2,FALSE)</f>
        <v>Débora Albuquerque</v>
      </c>
      <c r="H1733" t="str">
        <f>VLOOKUP(VLOOKUP(VLOOKUP(B1733,[1]Vendas!A:C,3,FALSE),[1]Vendedores!A:E,5,FALSE),[1]Filiais!A:B,2,FALSE)</f>
        <v>São Paulo</v>
      </c>
      <c r="I1733" s="3">
        <f>VLOOKUP(VLOOKUP(B1733,[1]Vendas!A:C,3,FALSE),[1]Vendedores!A:E,4,FALSE)</f>
        <v>0.02</v>
      </c>
      <c r="J1733" t="str">
        <f>VLOOKUP(C1733,[1]Produtos!A:D,2,FALSE)</f>
        <v>Smartphone</v>
      </c>
      <c r="K1733" s="5">
        <f>VLOOKUP(C1733,[1]Produtos!A:D,3,FALSE)</f>
        <v>3200</v>
      </c>
      <c r="L1733" s="5">
        <f t="shared" si="81"/>
        <v>19200</v>
      </c>
      <c r="M1733" s="5">
        <f t="shared" si="82"/>
        <v>384</v>
      </c>
      <c r="N1733" s="5">
        <f t="shared" si="83"/>
        <v>18816</v>
      </c>
      <c r="O1733" t="str">
        <f>VLOOKUP(VLOOKUP(C1733,[1]Produtos!A:D,4,FALSE),[1]Categorias!A:B,2,FALSE)</f>
        <v>Celulares</v>
      </c>
    </row>
    <row r="1734" spans="1:15" x14ac:dyDescent="0.3">
      <c r="A1734">
        <v>1733</v>
      </c>
      <c r="B1734">
        <v>751</v>
      </c>
      <c r="C1734">
        <v>3</v>
      </c>
      <c r="D1734">
        <v>24</v>
      </c>
      <c r="E1734" s="3">
        <v>0.04</v>
      </c>
      <c r="F1734" s="4">
        <f>VLOOKUP(B1734,[1]Vendas!A:C,2,FALSE)</f>
        <v>43868</v>
      </c>
      <c r="G1734" t="str">
        <f>VLOOKUP(VLOOKUP(B1734,[1]Vendas!A:C,3,FALSE),[1]Vendedores!A:B,2,FALSE)</f>
        <v>Jaqueline de Souza</v>
      </c>
      <c r="H1734" t="str">
        <f>VLOOKUP(VLOOKUP(VLOOKUP(B1734,[1]Vendas!A:C,3,FALSE),[1]Vendedores!A:E,5,FALSE),[1]Filiais!A:B,2,FALSE)</f>
        <v>Minas Gerais</v>
      </c>
      <c r="I1734" s="3">
        <f>VLOOKUP(VLOOKUP(B1734,[1]Vendas!A:C,3,FALSE),[1]Vendedores!A:E,4,FALSE)</f>
        <v>7.0000000000000007E-2</v>
      </c>
      <c r="J1734" t="str">
        <f>VLOOKUP(C1734,[1]Produtos!A:D,2,FALSE)</f>
        <v>Teclado</v>
      </c>
      <c r="K1734" s="5">
        <f>VLOOKUP(C1734,[1]Produtos!A:D,3,FALSE)</f>
        <v>90</v>
      </c>
      <c r="L1734" s="5">
        <f t="shared" si="81"/>
        <v>2160</v>
      </c>
      <c r="M1734" s="5">
        <f t="shared" si="82"/>
        <v>86.4</v>
      </c>
      <c r="N1734" s="5">
        <f t="shared" si="83"/>
        <v>2073.6</v>
      </c>
      <c r="O1734" t="str">
        <f>VLOOKUP(VLOOKUP(C1734,[1]Produtos!A:D,4,FALSE),[1]Categorias!A:B,2,FALSE)</f>
        <v>Acessórios</v>
      </c>
    </row>
    <row r="1735" spans="1:15" x14ac:dyDescent="0.3">
      <c r="A1735">
        <v>1734</v>
      </c>
      <c r="B1735">
        <v>1783</v>
      </c>
      <c r="C1735">
        <v>3</v>
      </c>
      <c r="D1735">
        <v>22</v>
      </c>
      <c r="E1735" s="3">
        <v>0.03</v>
      </c>
      <c r="F1735" s="4">
        <f>VLOOKUP(B1735,[1]Vendas!A:C,2,FALSE)</f>
        <v>43960</v>
      </c>
      <c r="G1735" t="str">
        <f>VLOOKUP(VLOOKUP(B1735,[1]Vendas!A:C,3,FALSE),[1]Vendedores!A:B,2,FALSE)</f>
        <v>Almira Buarque</v>
      </c>
      <c r="H1735" t="str">
        <f>VLOOKUP(VLOOKUP(VLOOKUP(B1735,[1]Vendas!A:C,3,FALSE),[1]Vendedores!A:E,5,FALSE),[1]Filiais!A:B,2,FALSE)</f>
        <v>Rio de Janeiro</v>
      </c>
      <c r="I1735" s="3">
        <f>VLOOKUP(VLOOKUP(B1735,[1]Vendas!A:C,3,FALSE),[1]Vendedores!A:E,4,FALSE)</f>
        <v>0.04</v>
      </c>
      <c r="J1735" t="str">
        <f>VLOOKUP(C1735,[1]Produtos!A:D,2,FALSE)</f>
        <v>Teclado</v>
      </c>
      <c r="K1735" s="5">
        <f>VLOOKUP(C1735,[1]Produtos!A:D,3,FALSE)</f>
        <v>90</v>
      </c>
      <c r="L1735" s="5">
        <f t="shared" si="81"/>
        <v>1980</v>
      </c>
      <c r="M1735" s="5">
        <f t="shared" si="82"/>
        <v>59.4</v>
      </c>
      <c r="N1735" s="5">
        <f t="shared" si="83"/>
        <v>1920.6</v>
      </c>
      <c r="O1735" t="str">
        <f>VLOOKUP(VLOOKUP(C1735,[1]Produtos!A:D,4,FALSE),[1]Categorias!A:B,2,FALSE)</f>
        <v>Acessórios</v>
      </c>
    </row>
    <row r="1736" spans="1:15" x14ac:dyDescent="0.3">
      <c r="A1736">
        <v>1735</v>
      </c>
      <c r="B1736">
        <v>240</v>
      </c>
      <c r="C1736">
        <v>7</v>
      </c>
      <c r="D1736">
        <v>14</v>
      </c>
      <c r="E1736" s="3">
        <v>0.05</v>
      </c>
      <c r="F1736" s="4">
        <f>VLOOKUP(B1736,[1]Vendas!A:C,2,FALSE)</f>
        <v>44164</v>
      </c>
      <c r="G1736" t="str">
        <f>VLOOKUP(VLOOKUP(B1736,[1]Vendas!A:C,3,FALSE),[1]Vendedores!A:B,2,FALSE)</f>
        <v>Augusto Carlos</v>
      </c>
      <c r="H1736" t="str">
        <f>VLOOKUP(VLOOKUP(VLOOKUP(B1736,[1]Vendas!A:C,3,FALSE),[1]Vendedores!A:E,5,FALSE),[1]Filiais!A:B,2,FALSE)</f>
        <v>São Paulo</v>
      </c>
      <c r="I1736" s="3">
        <f>VLOOKUP(VLOOKUP(B1736,[1]Vendas!A:C,3,FALSE),[1]Vendedores!A:E,4,FALSE)</f>
        <v>0.08</v>
      </c>
      <c r="J1736" t="str">
        <f>VLOOKUP(C1736,[1]Produtos!A:D,2,FALSE)</f>
        <v>Roteador</v>
      </c>
      <c r="K1736" s="5">
        <f>VLOOKUP(C1736,[1]Produtos!A:D,3,FALSE)</f>
        <v>320</v>
      </c>
      <c r="L1736" s="5">
        <f t="shared" si="81"/>
        <v>4480</v>
      </c>
      <c r="M1736" s="5">
        <f t="shared" si="82"/>
        <v>224</v>
      </c>
      <c r="N1736" s="5">
        <f t="shared" si="83"/>
        <v>4256</v>
      </c>
      <c r="O1736" t="str">
        <f>VLOOKUP(VLOOKUP(C1736,[1]Produtos!A:D,4,FALSE),[1]Categorias!A:B,2,FALSE)</f>
        <v>Hardwares</v>
      </c>
    </row>
    <row r="1737" spans="1:15" x14ac:dyDescent="0.3">
      <c r="A1737">
        <v>1736</v>
      </c>
      <c r="B1737">
        <v>1408</v>
      </c>
      <c r="C1737">
        <v>7</v>
      </c>
      <c r="D1737">
        <v>3</v>
      </c>
      <c r="E1737" s="3">
        <v>0.04</v>
      </c>
      <c r="F1737" s="4">
        <f>VLOOKUP(B1737,[1]Vendas!A:C,2,FALSE)</f>
        <v>43927</v>
      </c>
      <c r="G1737" t="str">
        <f>VLOOKUP(VLOOKUP(B1737,[1]Vendas!A:C,3,FALSE),[1]Vendedores!A:B,2,FALSE)</f>
        <v>Filipe de Tarso</v>
      </c>
      <c r="H1737" t="str">
        <f>VLOOKUP(VLOOKUP(VLOOKUP(B1737,[1]Vendas!A:C,3,FALSE),[1]Vendedores!A:E,5,FALSE),[1]Filiais!A:B,2,FALSE)</f>
        <v>Rio de Janeiro</v>
      </c>
      <c r="I1737" s="3">
        <f>VLOOKUP(VLOOKUP(B1737,[1]Vendas!A:C,3,FALSE),[1]Vendedores!A:E,4,FALSE)</f>
        <v>0.04</v>
      </c>
      <c r="J1737" t="str">
        <f>VLOOKUP(C1737,[1]Produtos!A:D,2,FALSE)</f>
        <v>Roteador</v>
      </c>
      <c r="K1737" s="5">
        <f>VLOOKUP(C1737,[1]Produtos!A:D,3,FALSE)</f>
        <v>320</v>
      </c>
      <c r="L1737" s="5">
        <f t="shared" si="81"/>
        <v>960</v>
      </c>
      <c r="M1737" s="5">
        <f t="shared" si="82"/>
        <v>38.4</v>
      </c>
      <c r="N1737" s="5">
        <f t="shared" si="83"/>
        <v>921.6</v>
      </c>
      <c r="O1737" t="str">
        <f>VLOOKUP(VLOOKUP(C1737,[1]Produtos!A:D,4,FALSE),[1]Categorias!A:B,2,FALSE)</f>
        <v>Hardwares</v>
      </c>
    </row>
    <row r="1738" spans="1:15" x14ac:dyDescent="0.3">
      <c r="A1738">
        <v>1737</v>
      </c>
      <c r="B1738">
        <v>1508</v>
      </c>
      <c r="C1738">
        <v>8</v>
      </c>
      <c r="D1738">
        <v>16</v>
      </c>
      <c r="E1738" s="3">
        <v>0.02</v>
      </c>
      <c r="F1738" s="4">
        <f>VLOOKUP(B1738,[1]Vendas!A:C,2,FALSE)</f>
        <v>44125</v>
      </c>
      <c r="G1738" t="str">
        <f>VLOOKUP(VLOOKUP(B1738,[1]Vendas!A:C,3,FALSE),[1]Vendedores!A:B,2,FALSE)</f>
        <v>Fernanda Vasconcelos</v>
      </c>
      <c r="H1738" t="str">
        <f>VLOOKUP(VLOOKUP(VLOOKUP(B1738,[1]Vendas!A:C,3,FALSE),[1]Vendedores!A:E,5,FALSE),[1]Filiais!A:B,2,FALSE)</f>
        <v>Minas Gerais</v>
      </c>
      <c r="I1738" s="3">
        <f>VLOOKUP(VLOOKUP(B1738,[1]Vendas!A:C,3,FALSE),[1]Vendedores!A:E,4,FALSE)</f>
        <v>0.04</v>
      </c>
      <c r="J1738" t="str">
        <f>VLOOKUP(C1738,[1]Produtos!A:D,2,FALSE)</f>
        <v>Projetor</v>
      </c>
      <c r="K1738" s="5">
        <f>VLOOKUP(C1738,[1]Produtos!A:D,3,FALSE)</f>
        <v>2900</v>
      </c>
      <c r="L1738" s="5">
        <f t="shared" si="81"/>
        <v>46400</v>
      </c>
      <c r="M1738" s="5">
        <f t="shared" si="82"/>
        <v>928</v>
      </c>
      <c r="N1738" s="5">
        <f t="shared" si="83"/>
        <v>45472</v>
      </c>
      <c r="O1738" t="str">
        <f>VLOOKUP(VLOOKUP(C1738,[1]Produtos!A:D,4,FALSE),[1]Categorias!A:B,2,FALSE)</f>
        <v>Hardwares</v>
      </c>
    </row>
    <row r="1739" spans="1:15" x14ac:dyDescent="0.3">
      <c r="A1739">
        <v>1738</v>
      </c>
      <c r="B1739">
        <v>1487</v>
      </c>
      <c r="C1739">
        <v>4</v>
      </c>
      <c r="D1739">
        <v>22</v>
      </c>
      <c r="E1739" s="3">
        <v>0.03</v>
      </c>
      <c r="F1739" s="4">
        <f>VLOOKUP(B1739,[1]Vendas!A:C,2,FALSE)</f>
        <v>44129</v>
      </c>
      <c r="G1739" t="str">
        <f>VLOOKUP(VLOOKUP(B1739,[1]Vendas!A:C,3,FALSE),[1]Vendedores!A:B,2,FALSE)</f>
        <v>Rubens Lopes</v>
      </c>
      <c r="H1739" t="str">
        <f>VLOOKUP(VLOOKUP(VLOOKUP(B1739,[1]Vendas!A:C,3,FALSE),[1]Vendedores!A:E,5,FALSE),[1]Filiais!A:B,2,FALSE)</f>
        <v>Minas Gerais</v>
      </c>
      <c r="I1739" s="3">
        <f>VLOOKUP(VLOOKUP(B1739,[1]Vendas!A:C,3,FALSE),[1]Vendedores!A:E,4,FALSE)</f>
        <v>0.02</v>
      </c>
      <c r="J1739" t="str">
        <f>VLOOKUP(C1739,[1]Produtos!A:D,2,FALSE)</f>
        <v>Mouse</v>
      </c>
      <c r="K1739" s="5">
        <f>VLOOKUP(C1739,[1]Produtos!A:D,3,FALSE)</f>
        <v>75</v>
      </c>
      <c r="L1739" s="5">
        <f t="shared" si="81"/>
        <v>1650</v>
      </c>
      <c r="M1739" s="5">
        <f t="shared" si="82"/>
        <v>49.5</v>
      </c>
      <c r="N1739" s="5">
        <f t="shared" si="83"/>
        <v>1600.5</v>
      </c>
      <c r="O1739" t="str">
        <f>VLOOKUP(VLOOKUP(C1739,[1]Produtos!A:D,4,FALSE),[1]Categorias!A:B,2,FALSE)</f>
        <v>Acessórios</v>
      </c>
    </row>
    <row r="1740" spans="1:15" x14ac:dyDescent="0.3">
      <c r="A1740">
        <v>1739</v>
      </c>
      <c r="B1740">
        <v>1254</v>
      </c>
      <c r="C1740">
        <v>3</v>
      </c>
      <c r="D1740">
        <v>17</v>
      </c>
      <c r="E1740" s="3">
        <v>0.02</v>
      </c>
      <c r="F1740" s="4">
        <f>VLOOKUP(B1740,[1]Vendas!A:C,2,FALSE)</f>
        <v>44173</v>
      </c>
      <c r="G1740" t="str">
        <f>VLOOKUP(VLOOKUP(B1740,[1]Vendas!A:C,3,FALSE),[1]Vendedores!A:B,2,FALSE)</f>
        <v>Antônio da Costa</v>
      </c>
      <c r="H1740" t="str">
        <f>VLOOKUP(VLOOKUP(VLOOKUP(B1740,[1]Vendas!A:C,3,FALSE),[1]Vendedores!A:E,5,FALSE),[1]Filiais!A:B,2,FALSE)</f>
        <v>São Paulo</v>
      </c>
      <c r="I1740" s="3">
        <f>VLOOKUP(VLOOKUP(B1740,[1]Vendas!A:C,3,FALSE),[1]Vendedores!A:E,4,FALSE)</f>
        <v>7.0000000000000007E-2</v>
      </c>
      <c r="J1740" t="str">
        <f>VLOOKUP(C1740,[1]Produtos!A:D,2,FALSE)</f>
        <v>Teclado</v>
      </c>
      <c r="K1740" s="5">
        <f>VLOOKUP(C1740,[1]Produtos!A:D,3,FALSE)</f>
        <v>90</v>
      </c>
      <c r="L1740" s="5">
        <f t="shared" si="81"/>
        <v>1530</v>
      </c>
      <c r="M1740" s="5">
        <f t="shared" si="82"/>
        <v>30.6</v>
      </c>
      <c r="N1740" s="5">
        <f t="shared" si="83"/>
        <v>1499.4</v>
      </c>
      <c r="O1740" t="str">
        <f>VLOOKUP(VLOOKUP(C1740,[1]Produtos!A:D,4,FALSE),[1]Categorias!A:B,2,FALSE)</f>
        <v>Acessórios</v>
      </c>
    </row>
    <row r="1741" spans="1:15" x14ac:dyDescent="0.3">
      <c r="A1741">
        <v>1740</v>
      </c>
      <c r="B1741">
        <v>1203</v>
      </c>
      <c r="C1741">
        <v>10</v>
      </c>
      <c r="D1741">
        <v>19</v>
      </c>
      <c r="E1741" s="3">
        <v>0.03</v>
      </c>
      <c r="F1741" s="4">
        <f>VLOOKUP(B1741,[1]Vendas!A:C,2,FALSE)</f>
        <v>43846</v>
      </c>
      <c r="G1741" t="str">
        <f>VLOOKUP(VLOOKUP(B1741,[1]Vendas!A:C,3,FALSE),[1]Vendedores!A:B,2,FALSE)</f>
        <v>Fernanda Vasconcelos</v>
      </c>
      <c r="H1741" t="str">
        <f>VLOOKUP(VLOOKUP(VLOOKUP(B1741,[1]Vendas!A:C,3,FALSE),[1]Vendedores!A:E,5,FALSE),[1]Filiais!A:B,2,FALSE)</f>
        <v>Minas Gerais</v>
      </c>
      <c r="I1741" s="3">
        <f>VLOOKUP(VLOOKUP(B1741,[1]Vendas!A:C,3,FALSE),[1]Vendedores!A:E,4,FALSE)</f>
        <v>0.04</v>
      </c>
      <c r="J1741" t="str">
        <f>VLOOKUP(C1741,[1]Produtos!A:D,2,FALSE)</f>
        <v>Caneta</v>
      </c>
      <c r="K1741" s="5">
        <f>VLOOKUP(C1741,[1]Produtos!A:D,3,FALSE)</f>
        <v>15</v>
      </c>
      <c r="L1741" s="5">
        <f t="shared" si="81"/>
        <v>285</v>
      </c>
      <c r="M1741" s="5">
        <f t="shared" si="82"/>
        <v>8.5499999999999989</v>
      </c>
      <c r="N1741" s="5">
        <f t="shared" si="83"/>
        <v>276.45</v>
      </c>
      <c r="O1741" t="str">
        <f>VLOOKUP(VLOOKUP(C1741,[1]Produtos!A:D,4,FALSE),[1]Categorias!A:B,2,FALSE)</f>
        <v>Papelaria</v>
      </c>
    </row>
    <row r="1742" spans="1:15" x14ac:dyDescent="0.3">
      <c r="A1742">
        <v>1741</v>
      </c>
      <c r="B1742">
        <v>1006</v>
      </c>
      <c r="C1742">
        <v>2</v>
      </c>
      <c r="D1742">
        <v>12</v>
      </c>
      <c r="E1742" s="3">
        <v>0.05</v>
      </c>
      <c r="F1742" s="4">
        <f>VLOOKUP(B1742,[1]Vendas!A:C,2,FALSE)</f>
        <v>44055</v>
      </c>
      <c r="G1742" t="str">
        <f>VLOOKUP(VLOOKUP(B1742,[1]Vendas!A:C,3,FALSE),[1]Vendedores!A:B,2,FALSE)</f>
        <v>Almira Buarque</v>
      </c>
      <c r="H1742" t="str">
        <f>VLOOKUP(VLOOKUP(VLOOKUP(B1742,[1]Vendas!A:C,3,FALSE),[1]Vendedores!A:E,5,FALSE),[1]Filiais!A:B,2,FALSE)</f>
        <v>Rio de Janeiro</v>
      </c>
      <c r="I1742" s="3">
        <f>VLOOKUP(VLOOKUP(B1742,[1]Vendas!A:C,3,FALSE),[1]Vendedores!A:E,4,FALSE)</f>
        <v>0.04</v>
      </c>
      <c r="J1742" t="str">
        <f>VLOOKUP(C1742,[1]Produtos!A:D,2,FALSE)</f>
        <v>Impressora</v>
      </c>
      <c r="K1742" s="5">
        <f>VLOOKUP(C1742,[1]Produtos!A:D,3,FALSE)</f>
        <v>2100</v>
      </c>
      <c r="L1742" s="5">
        <f t="shared" si="81"/>
        <v>25200</v>
      </c>
      <c r="M1742" s="5">
        <f t="shared" si="82"/>
        <v>1260</v>
      </c>
      <c r="N1742" s="5">
        <f t="shared" si="83"/>
        <v>23940</v>
      </c>
      <c r="O1742" t="str">
        <f>VLOOKUP(VLOOKUP(C1742,[1]Produtos!A:D,4,FALSE),[1]Categorias!A:B,2,FALSE)</f>
        <v>Hardwares</v>
      </c>
    </row>
    <row r="1743" spans="1:15" x14ac:dyDescent="0.3">
      <c r="A1743">
        <v>1742</v>
      </c>
      <c r="B1743">
        <v>37</v>
      </c>
      <c r="C1743">
        <v>5</v>
      </c>
      <c r="D1743">
        <v>31</v>
      </c>
      <c r="E1743" s="3">
        <v>0.03</v>
      </c>
      <c r="F1743" s="4">
        <f>VLOOKUP(B1743,[1]Vendas!A:C,2,FALSE)</f>
        <v>44044</v>
      </c>
      <c r="G1743" t="str">
        <f>VLOOKUP(VLOOKUP(B1743,[1]Vendas!A:C,3,FALSE),[1]Vendedores!A:B,2,FALSE)</f>
        <v>Antônio da Costa</v>
      </c>
      <c r="H1743" t="str">
        <f>VLOOKUP(VLOOKUP(VLOOKUP(B1743,[1]Vendas!A:C,3,FALSE),[1]Vendedores!A:E,5,FALSE),[1]Filiais!A:B,2,FALSE)</f>
        <v>São Paulo</v>
      </c>
      <c r="I1743" s="3">
        <f>VLOOKUP(VLOOKUP(B1743,[1]Vendas!A:C,3,FALSE),[1]Vendedores!A:E,4,FALSE)</f>
        <v>7.0000000000000007E-2</v>
      </c>
      <c r="J1743" t="str">
        <f>VLOOKUP(C1743,[1]Produtos!A:D,2,FALSE)</f>
        <v>Smartphone</v>
      </c>
      <c r="K1743" s="5">
        <f>VLOOKUP(C1743,[1]Produtos!A:D,3,FALSE)</f>
        <v>3200</v>
      </c>
      <c r="L1743" s="5">
        <f t="shared" si="81"/>
        <v>99200</v>
      </c>
      <c r="M1743" s="5">
        <f t="shared" si="82"/>
        <v>2976</v>
      </c>
      <c r="N1743" s="5">
        <f t="shared" si="83"/>
        <v>96224</v>
      </c>
      <c r="O1743" t="str">
        <f>VLOOKUP(VLOOKUP(C1743,[1]Produtos!A:D,4,FALSE),[1]Categorias!A:B,2,FALSE)</f>
        <v>Celulares</v>
      </c>
    </row>
    <row r="1744" spans="1:15" x14ac:dyDescent="0.3">
      <c r="A1744">
        <v>1743</v>
      </c>
      <c r="B1744">
        <v>132</v>
      </c>
      <c r="C1744">
        <v>6</v>
      </c>
      <c r="D1744">
        <v>23</v>
      </c>
      <c r="E1744" s="3">
        <v>0.01</v>
      </c>
      <c r="F1744" s="4">
        <f>VLOOKUP(B1744,[1]Vendas!A:C,2,FALSE)</f>
        <v>43847</v>
      </c>
      <c r="G1744" t="str">
        <f>VLOOKUP(VLOOKUP(B1744,[1]Vendas!A:C,3,FALSE),[1]Vendedores!A:B,2,FALSE)</f>
        <v>Almira Buarque</v>
      </c>
      <c r="H1744" t="str">
        <f>VLOOKUP(VLOOKUP(VLOOKUP(B1744,[1]Vendas!A:C,3,FALSE),[1]Vendedores!A:E,5,FALSE),[1]Filiais!A:B,2,FALSE)</f>
        <v>Rio de Janeiro</v>
      </c>
      <c r="I1744" s="3">
        <f>VLOOKUP(VLOOKUP(B1744,[1]Vendas!A:C,3,FALSE),[1]Vendedores!A:E,4,FALSE)</f>
        <v>0.04</v>
      </c>
      <c r="J1744" t="str">
        <f>VLOOKUP(C1744,[1]Produtos!A:D,2,FALSE)</f>
        <v>Carregador para celular</v>
      </c>
      <c r="K1744" s="5">
        <f>VLOOKUP(C1744,[1]Produtos!A:D,3,FALSE)</f>
        <v>150</v>
      </c>
      <c r="L1744" s="5">
        <f t="shared" si="81"/>
        <v>3450</v>
      </c>
      <c r="M1744" s="5">
        <f t="shared" si="82"/>
        <v>34.5</v>
      </c>
      <c r="N1744" s="5">
        <f t="shared" si="83"/>
        <v>3415.5</v>
      </c>
      <c r="O1744" t="str">
        <f>VLOOKUP(VLOOKUP(C1744,[1]Produtos!A:D,4,FALSE),[1]Categorias!A:B,2,FALSE)</f>
        <v>Celulares</v>
      </c>
    </row>
    <row r="1745" spans="1:15" x14ac:dyDescent="0.3">
      <c r="A1745">
        <v>1744</v>
      </c>
      <c r="B1745">
        <v>601</v>
      </c>
      <c r="C1745">
        <v>6</v>
      </c>
      <c r="D1745">
        <v>21</v>
      </c>
      <c r="E1745" s="3">
        <v>0.04</v>
      </c>
      <c r="F1745" s="4">
        <f>VLOOKUP(B1745,[1]Vendas!A:C,2,FALSE)</f>
        <v>44182</v>
      </c>
      <c r="G1745" t="str">
        <f>VLOOKUP(VLOOKUP(B1745,[1]Vendas!A:C,3,FALSE),[1]Vendedores!A:B,2,FALSE)</f>
        <v>Débora Albuquerque</v>
      </c>
      <c r="H1745" t="str">
        <f>VLOOKUP(VLOOKUP(VLOOKUP(B1745,[1]Vendas!A:C,3,FALSE),[1]Vendedores!A:E,5,FALSE),[1]Filiais!A:B,2,FALSE)</f>
        <v>São Paulo</v>
      </c>
      <c r="I1745" s="3">
        <f>VLOOKUP(VLOOKUP(B1745,[1]Vendas!A:C,3,FALSE),[1]Vendedores!A:E,4,FALSE)</f>
        <v>0.02</v>
      </c>
      <c r="J1745" t="str">
        <f>VLOOKUP(C1745,[1]Produtos!A:D,2,FALSE)</f>
        <v>Carregador para celular</v>
      </c>
      <c r="K1745" s="5">
        <f>VLOOKUP(C1745,[1]Produtos!A:D,3,FALSE)</f>
        <v>150</v>
      </c>
      <c r="L1745" s="5">
        <f t="shared" si="81"/>
        <v>3150</v>
      </c>
      <c r="M1745" s="5">
        <f t="shared" si="82"/>
        <v>126</v>
      </c>
      <c r="N1745" s="5">
        <f t="shared" si="83"/>
        <v>3024</v>
      </c>
      <c r="O1745" t="str">
        <f>VLOOKUP(VLOOKUP(C1745,[1]Produtos!A:D,4,FALSE),[1]Categorias!A:B,2,FALSE)</f>
        <v>Celulares</v>
      </c>
    </row>
    <row r="1746" spans="1:15" x14ac:dyDescent="0.3">
      <c r="A1746">
        <v>1745</v>
      </c>
      <c r="B1746">
        <v>517</v>
      </c>
      <c r="C1746">
        <v>8</v>
      </c>
      <c r="D1746">
        <v>15</v>
      </c>
      <c r="E1746" s="3">
        <v>0</v>
      </c>
      <c r="F1746" s="4">
        <f>VLOOKUP(B1746,[1]Vendas!A:C,2,FALSE)</f>
        <v>43917</v>
      </c>
      <c r="G1746" t="str">
        <f>VLOOKUP(VLOOKUP(B1746,[1]Vendas!A:C,3,FALSE),[1]Vendedores!A:B,2,FALSE)</f>
        <v>Augusto Carlos</v>
      </c>
      <c r="H1746" t="str">
        <f>VLOOKUP(VLOOKUP(VLOOKUP(B1746,[1]Vendas!A:C,3,FALSE),[1]Vendedores!A:E,5,FALSE),[1]Filiais!A:B,2,FALSE)</f>
        <v>São Paulo</v>
      </c>
      <c r="I1746" s="3">
        <f>VLOOKUP(VLOOKUP(B1746,[1]Vendas!A:C,3,FALSE),[1]Vendedores!A:E,4,FALSE)</f>
        <v>0.08</v>
      </c>
      <c r="J1746" t="str">
        <f>VLOOKUP(C1746,[1]Produtos!A:D,2,FALSE)</f>
        <v>Projetor</v>
      </c>
      <c r="K1746" s="5">
        <f>VLOOKUP(C1746,[1]Produtos!A:D,3,FALSE)</f>
        <v>2900</v>
      </c>
      <c r="L1746" s="5">
        <f t="shared" si="81"/>
        <v>43500</v>
      </c>
      <c r="M1746" s="5">
        <f t="shared" si="82"/>
        <v>0</v>
      </c>
      <c r="N1746" s="5">
        <f t="shared" si="83"/>
        <v>43500</v>
      </c>
      <c r="O1746" t="str">
        <f>VLOOKUP(VLOOKUP(C1746,[1]Produtos!A:D,4,FALSE),[1]Categorias!A:B,2,FALSE)</f>
        <v>Hardwares</v>
      </c>
    </row>
    <row r="1747" spans="1:15" x14ac:dyDescent="0.3">
      <c r="A1747">
        <v>1746</v>
      </c>
      <c r="B1747">
        <v>523</v>
      </c>
      <c r="C1747">
        <v>6</v>
      </c>
      <c r="D1747">
        <v>32</v>
      </c>
      <c r="E1747" s="3">
        <v>0.05</v>
      </c>
      <c r="F1747" s="4">
        <f>VLOOKUP(B1747,[1]Vendas!A:C,2,FALSE)</f>
        <v>44003</v>
      </c>
      <c r="G1747" t="str">
        <f>VLOOKUP(VLOOKUP(B1747,[1]Vendas!A:C,3,FALSE),[1]Vendedores!A:B,2,FALSE)</f>
        <v>Raimundo Nonato</v>
      </c>
      <c r="H1747" t="str">
        <f>VLOOKUP(VLOOKUP(VLOOKUP(B1747,[1]Vendas!A:C,3,FALSE),[1]Vendedores!A:E,5,FALSE),[1]Filiais!A:B,2,FALSE)</f>
        <v>Minas Gerais</v>
      </c>
      <c r="I1747" s="3">
        <f>VLOOKUP(VLOOKUP(B1747,[1]Vendas!A:C,3,FALSE),[1]Vendedores!A:E,4,FALSE)</f>
        <v>0.02</v>
      </c>
      <c r="J1747" t="str">
        <f>VLOOKUP(C1747,[1]Produtos!A:D,2,FALSE)</f>
        <v>Carregador para celular</v>
      </c>
      <c r="K1747" s="5">
        <f>VLOOKUP(C1747,[1]Produtos!A:D,3,FALSE)</f>
        <v>150</v>
      </c>
      <c r="L1747" s="5">
        <f t="shared" si="81"/>
        <v>4800</v>
      </c>
      <c r="M1747" s="5">
        <f t="shared" si="82"/>
        <v>240</v>
      </c>
      <c r="N1747" s="5">
        <f t="shared" si="83"/>
        <v>4560</v>
      </c>
      <c r="O1747" t="str">
        <f>VLOOKUP(VLOOKUP(C1747,[1]Produtos!A:D,4,FALSE),[1]Categorias!A:B,2,FALSE)</f>
        <v>Celulares</v>
      </c>
    </row>
    <row r="1748" spans="1:15" x14ac:dyDescent="0.3">
      <c r="A1748">
        <v>1747</v>
      </c>
      <c r="B1748">
        <v>987</v>
      </c>
      <c r="C1748">
        <v>9</v>
      </c>
      <c r="D1748">
        <v>4</v>
      </c>
      <c r="E1748" s="3">
        <v>0.02</v>
      </c>
      <c r="F1748" s="4">
        <f>VLOOKUP(B1748,[1]Vendas!A:C,2,FALSE)</f>
        <v>43917</v>
      </c>
      <c r="G1748" t="str">
        <f>VLOOKUP(VLOOKUP(B1748,[1]Vendas!A:C,3,FALSE),[1]Vendedores!A:B,2,FALSE)</f>
        <v>Almira Buarque</v>
      </c>
      <c r="H1748" t="str">
        <f>VLOOKUP(VLOOKUP(VLOOKUP(B1748,[1]Vendas!A:C,3,FALSE),[1]Vendedores!A:E,5,FALSE),[1]Filiais!A:B,2,FALSE)</f>
        <v>Rio de Janeiro</v>
      </c>
      <c r="I1748" s="3">
        <f>VLOOKUP(VLOOKUP(B1748,[1]Vendas!A:C,3,FALSE),[1]Vendedores!A:E,4,FALSE)</f>
        <v>0.04</v>
      </c>
      <c r="J1748" t="str">
        <f>VLOOKUP(C1748,[1]Produtos!A:D,2,FALSE)</f>
        <v>Papel A4</v>
      </c>
      <c r="K1748" s="5">
        <f>VLOOKUP(C1748,[1]Produtos!A:D,3,FALSE)</f>
        <v>90</v>
      </c>
      <c r="L1748" s="5">
        <f t="shared" si="81"/>
        <v>360</v>
      </c>
      <c r="M1748" s="5">
        <f t="shared" si="82"/>
        <v>7.2</v>
      </c>
      <c r="N1748" s="5">
        <f t="shared" si="83"/>
        <v>352.8</v>
      </c>
      <c r="O1748" t="str">
        <f>VLOOKUP(VLOOKUP(C1748,[1]Produtos!A:D,4,FALSE),[1]Categorias!A:B,2,FALSE)</f>
        <v>Papelaria</v>
      </c>
    </row>
    <row r="1749" spans="1:15" x14ac:dyDescent="0.3">
      <c r="A1749">
        <v>1748</v>
      </c>
      <c r="B1749">
        <v>1169</v>
      </c>
      <c r="C1749">
        <v>1</v>
      </c>
      <c r="D1749">
        <v>21</v>
      </c>
      <c r="E1749" s="3">
        <v>0.01</v>
      </c>
      <c r="F1749" s="4">
        <f>VLOOKUP(B1749,[1]Vendas!A:C,2,FALSE)</f>
        <v>44156</v>
      </c>
      <c r="G1749" t="str">
        <f>VLOOKUP(VLOOKUP(B1749,[1]Vendas!A:C,3,FALSE),[1]Vendedores!A:B,2,FALSE)</f>
        <v>Filipe de Tarso</v>
      </c>
      <c r="H1749" t="str">
        <f>VLOOKUP(VLOOKUP(VLOOKUP(B1749,[1]Vendas!A:C,3,FALSE),[1]Vendedores!A:E,5,FALSE),[1]Filiais!A:B,2,FALSE)</f>
        <v>Rio de Janeiro</v>
      </c>
      <c r="I1749" s="3">
        <f>VLOOKUP(VLOOKUP(B1749,[1]Vendas!A:C,3,FALSE),[1]Vendedores!A:E,4,FALSE)</f>
        <v>0.04</v>
      </c>
      <c r="J1749" t="str">
        <f>VLOOKUP(C1749,[1]Produtos!A:D,2,FALSE)</f>
        <v>Computador desktop</v>
      </c>
      <c r="K1749" s="5">
        <f>VLOOKUP(C1749,[1]Produtos!A:D,3,FALSE)</f>
        <v>5200</v>
      </c>
      <c r="L1749" s="5">
        <f t="shared" si="81"/>
        <v>109200</v>
      </c>
      <c r="M1749" s="5">
        <f t="shared" si="82"/>
        <v>1092</v>
      </c>
      <c r="N1749" s="5">
        <f t="shared" si="83"/>
        <v>108108</v>
      </c>
      <c r="O1749" t="str">
        <f>VLOOKUP(VLOOKUP(C1749,[1]Produtos!A:D,4,FALSE),[1]Categorias!A:B,2,FALSE)</f>
        <v>Hardwares</v>
      </c>
    </row>
    <row r="1750" spans="1:15" x14ac:dyDescent="0.3">
      <c r="A1750">
        <v>1749</v>
      </c>
      <c r="B1750">
        <v>1378</v>
      </c>
      <c r="C1750">
        <v>7</v>
      </c>
      <c r="D1750">
        <v>21</v>
      </c>
      <c r="E1750" s="3">
        <v>0.04</v>
      </c>
      <c r="F1750" s="4">
        <f>VLOOKUP(B1750,[1]Vendas!A:C,2,FALSE)</f>
        <v>43911</v>
      </c>
      <c r="G1750" t="str">
        <f>VLOOKUP(VLOOKUP(B1750,[1]Vendas!A:C,3,FALSE),[1]Vendedores!A:B,2,FALSE)</f>
        <v>Jaqueline de Souza</v>
      </c>
      <c r="H1750" t="str">
        <f>VLOOKUP(VLOOKUP(VLOOKUP(B1750,[1]Vendas!A:C,3,FALSE),[1]Vendedores!A:E,5,FALSE),[1]Filiais!A:B,2,FALSE)</f>
        <v>Minas Gerais</v>
      </c>
      <c r="I1750" s="3">
        <f>VLOOKUP(VLOOKUP(B1750,[1]Vendas!A:C,3,FALSE),[1]Vendedores!A:E,4,FALSE)</f>
        <v>7.0000000000000007E-2</v>
      </c>
      <c r="J1750" t="str">
        <f>VLOOKUP(C1750,[1]Produtos!A:D,2,FALSE)</f>
        <v>Roteador</v>
      </c>
      <c r="K1750" s="5">
        <f>VLOOKUP(C1750,[1]Produtos!A:D,3,FALSE)</f>
        <v>320</v>
      </c>
      <c r="L1750" s="5">
        <f t="shared" si="81"/>
        <v>6720</v>
      </c>
      <c r="M1750" s="5">
        <f t="shared" si="82"/>
        <v>268.8</v>
      </c>
      <c r="N1750" s="5">
        <f t="shared" si="83"/>
        <v>6451.2</v>
      </c>
      <c r="O1750" t="str">
        <f>VLOOKUP(VLOOKUP(C1750,[1]Produtos!A:D,4,FALSE),[1]Categorias!A:B,2,FALSE)</f>
        <v>Hardwares</v>
      </c>
    </row>
    <row r="1751" spans="1:15" x14ac:dyDescent="0.3">
      <c r="A1751">
        <v>1750</v>
      </c>
      <c r="B1751">
        <v>92</v>
      </c>
      <c r="C1751">
        <v>3</v>
      </c>
      <c r="D1751">
        <v>29</v>
      </c>
      <c r="E1751" s="3">
        <v>0</v>
      </c>
      <c r="F1751" s="4">
        <f>VLOOKUP(B1751,[1]Vendas!A:C,2,FALSE)</f>
        <v>44095</v>
      </c>
      <c r="G1751" t="str">
        <f>VLOOKUP(VLOOKUP(B1751,[1]Vendas!A:C,3,FALSE),[1]Vendedores!A:B,2,FALSE)</f>
        <v>Almira Buarque</v>
      </c>
      <c r="H1751" t="str">
        <f>VLOOKUP(VLOOKUP(VLOOKUP(B1751,[1]Vendas!A:C,3,FALSE),[1]Vendedores!A:E,5,FALSE),[1]Filiais!A:B,2,FALSE)</f>
        <v>Rio de Janeiro</v>
      </c>
      <c r="I1751" s="3">
        <f>VLOOKUP(VLOOKUP(B1751,[1]Vendas!A:C,3,FALSE),[1]Vendedores!A:E,4,FALSE)</f>
        <v>0.04</v>
      </c>
      <c r="J1751" t="str">
        <f>VLOOKUP(C1751,[1]Produtos!A:D,2,FALSE)</f>
        <v>Teclado</v>
      </c>
      <c r="K1751" s="5">
        <f>VLOOKUP(C1751,[1]Produtos!A:D,3,FALSE)</f>
        <v>90</v>
      </c>
      <c r="L1751" s="5">
        <f t="shared" si="81"/>
        <v>2610</v>
      </c>
      <c r="M1751" s="5">
        <f t="shared" si="82"/>
        <v>0</v>
      </c>
      <c r="N1751" s="5">
        <f t="shared" si="83"/>
        <v>2610</v>
      </c>
      <c r="O1751" t="str">
        <f>VLOOKUP(VLOOKUP(C1751,[1]Produtos!A:D,4,FALSE),[1]Categorias!A:B,2,FALSE)</f>
        <v>Acessórios</v>
      </c>
    </row>
    <row r="1752" spans="1:15" x14ac:dyDescent="0.3">
      <c r="A1752">
        <v>1751</v>
      </c>
      <c r="B1752">
        <v>661</v>
      </c>
      <c r="C1752">
        <v>4</v>
      </c>
      <c r="D1752">
        <v>25</v>
      </c>
      <c r="E1752" s="3">
        <v>0.04</v>
      </c>
      <c r="F1752" s="4">
        <f>VLOOKUP(B1752,[1]Vendas!A:C,2,FALSE)</f>
        <v>43854</v>
      </c>
      <c r="G1752" t="str">
        <f>VLOOKUP(VLOOKUP(B1752,[1]Vendas!A:C,3,FALSE),[1]Vendedores!A:B,2,FALSE)</f>
        <v>Filipe de Tarso</v>
      </c>
      <c r="H1752" t="str">
        <f>VLOOKUP(VLOOKUP(VLOOKUP(B1752,[1]Vendas!A:C,3,FALSE),[1]Vendedores!A:E,5,FALSE),[1]Filiais!A:B,2,FALSE)</f>
        <v>Rio de Janeiro</v>
      </c>
      <c r="I1752" s="3">
        <f>VLOOKUP(VLOOKUP(B1752,[1]Vendas!A:C,3,FALSE),[1]Vendedores!A:E,4,FALSE)</f>
        <v>0.04</v>
      </c>
      <c r="J1752" t="str">
        <f>VLOOKUP(C1752,[1]Produtos!A:D,2,FALSE)</f>
        <v>Mouse</v>
      </c>
      <c r="K1752" s="5">
        <f>VLOOKUP(C1752,[1]Produtos!A:D,3,FALSE)</f>
        <v>75</v>
      </c>
      <c r="L1752" s="5">
        <f t="shared" si="81"/>
        <v>1875</v>
      </c>
      <c r="M1752" s="5">
        <f t="shared" si="82"/>
        <v>75</v>
      </c>
      <c r="N1752" s="5">
        <f t="shared" si="83"/>
        <v>1800</v>
      </c>
      <c r="O1752" t="str">
        <f>VLOOKUP(VLOOKUP(C1752,[1]Produtos!A:D,4,FALSE),[1]Categorias!A:B,2,FALSE)</f>
        <v>Acessórios</v>
      </c>
    </row>
    <row r="1753" spans="1:15" x14ac:dyDescent="0.3">
      <c r="A1753">
        <v>1752</v>
      </c>
      <c r="B1753">
        <v>1483</v>
      </c>
      <c r="C1753">
        <v>3</v>
      </c>
      <c r="D1753">
        <v>9</v>
      </c>
      <c r="E1753" s="3">
        <v>0.02</v>
      </c>
      <c r="F1753" s="4">
        <f>VLOOKUP(B1753,[1]Vendas!A:C,2,FALSE)</f>
        <v>43952</v>
      </c>
      <c r="G1753" t="str">
        <f>VLOOKUP(VLOOKUP(B1753,[1]Vendas!A:C,3,FALSE),[1]Vendedores!A:B,2,FALSE)</f>
        <v>Raimundo Nonato</v>
      </c>
      <c r="H1753" t="str">
        <f>VLOOKUP(VLOOKUP(VLOOKUP(B1753,[1]Vendas!A:C,3,FALSE),[1]Vendedores!A:E,5,FALSE),[1]Filiais!A:B,2,FALSE)</f>
        <v>Minas Gerais</v>
      </c>
      <c r="I1753" s="3">
        <f>VLOOKUP(VLOOKUP(B1753,[1]Vendas!A:C,3,FALSE),[1]Vendedores!A:E,4,FALSE)</f>
        <v>0.02</v>
      </c>
      <c r="J1753" t="str">
        <f>VLOOKUP(C1753,[1]Produtos!A:D,2,FALSE)</f>
        <v>Teclado</v>
      </c>
      <c r="K1753" s="5">
        <f>VLOOKUP(C1753,[1]Produtos!A:D,3,FALSE)</f>
        <v>90</v>
      </c>
      <c r="L1753" s="5">
        <f t="shared" si="81"/>
        <v>810</v>
      </c>
      <c r="M1753" s="5">
        <f t="shared" si="82"/>
        <v>16.2</v>
      </c>
      <c r="N1753" s="5">
        <f t="shared" si="83"/>
        <v>793.8</v>
      </c>
      <c r="O1753" t="str">
        <f>VLOOKUP(VLOOKUP(C1753,[1]Produtos!A:D,4,FALSE),[1]Categorias!A:B,2,FALSE)</f>
        <v>Acessórios</v>
      </c>
    </row>
    <row r="1754" spans="1:15" x14ac:dyDescent="0.3">
      <c r="A1754">
        <v>1753</v>
      </c>
      <c r="B1754">
        <v>1216</v>
      </c>
      <c r="C1754">
        <v>1</v>
      </c>
      <c r="D1754">
        <v>19</v>
      </c>
      <c r="E1754" s="3">
        <v>0.05</v>
      </c>
      <c r="F1754" s="4">
        <f>VLOOKUP(B1754,[1]Vendas!A:C,2,FALSE)</f>
        <v>43989</v>
      </c>
      <c r="G1754" t="str">
        <f>VLOOKUP(VLOOKUP(B1754,[1]Vendas!A:C,3,FALSE),[1]Vendedores!A:B,2,FALSE)</f>
        <v>Almira Buarque</v>
      </c>
      <c r="H1754" t="str">
        <f>VLOOKUP(VLOOKUP(VLOOKUP(B1754,[1]Vendas!A:C,3,FALSE),[1]Vendedores!A:E,5,FALSE),[1]Filiais!A:B,2,FALSE)</f>
        <v>Rio de Janeiro</v>
      </c>
      <c r="I1754" s="3">
        <f>VLOOKUP(VLOOKUP(B1754,[1]Vendas!A:C,3,FALSE),[1]Vendedores!A:E,4,FALSE)</f>
        <v>0.04</v>
      </c>
      <c r="J1754" t="str">
        <f>VLOOKUP(C1754,[1]Produtos!A:D,2,FALSE)</f>
        <v>Computador desktop</v>
      </c>
      <c r="K1754" s="5">
        <f>VLOOKUP(C1754,[1]Produtos!A:D,3,FALSE)</f>
        <v>5200</v>
      </c>
      <c r="L1754" s="5">
        <f t="shared" si="81"/>
        <v>98800</v>
      </c>
      <c r="M1754" s="5">
        <f t="shared" si="82"/>
        <v>4940</v>
      </c>
      <c r="N1754" s="5">
        <f t="shared" si="83"/>
        <v>93860</v>
      </c>
      <c r="O1754" t="str">
        <f>VLOOKUP(VLOOKUP(C1754,[1]Produtos!A:D,4,FALSE),[1]Categorias!A:B,2,FALSE)</f>
        <v>Hardwares</v>
      </c>
    </row>
    <row r="1755" spans="1:15" x14ac:dyDescent="0.3">
      <c r="A1755">
        <v>1754</v>
      </c>
      <c r="B1755">
        <v>1821</v>
      </c>
      <c r="C1755">
        <v>6</v>
      </c>
      <c r="D1755">
        <v>21</v>
      </c>
      <c r="E1755" s="3">
        <v>0.04</v>
      </c>
      <c r="F1755" s="4">
        <f>VLOOKUP(B1755,[1]Vendas!A:C,2,FALSE)</f>
        <v>43929</v>
      </c>
      <c r="G1755" t="str">
        <f>VLOOKUP(VLOOKUP(B1755,[1]Vendas!A:C,3,FALSE),[1]Vendedores!A:B,2,FALSE)</f>
        <v>Almira Buarque</v>
      </c>
      <c r="H1755" t="str">
        <f>VLOOKUP(VLOOKUP(VLOOKUP(B1755,[1]Vendas!A:C,3,FALSE),[1]Vendedores!A:E,5,FALSE),[1]Filiais!A:B,2,FALSE)</f>
        <v>Rio de Janeiro</v>
      </c>
      <c r="I1755" s="3">
        <f>VLOOKUP(VLOOKUP(B1755,[1]Vendas!A:C,3,FALSE),[1]Vendedores!A:E,4,FALSE)</f>
        <v>0.04</v>
      </c>
      <c r="J1755" t="str">
        <f>VLOOKUP(C1755,[1]Produtos!A:D,2,FALSE)</f>
        <v>Carregador para celular</v>
      </c>
      <c r="K1755" s="5">
        <f>VLOOKUP(C1755,[1]Produtos!A:D,3,FALSE)</f>
        <v>150</v>
      </c>
      <c r="L1755" s="5">
        <f t="shared" si="81"/>
        <v>3150</v>
      </c>
      <c r="M1755" s="5">
        <f t="shared" si="82"/>
        <v>126</v>
      </c>
      <c r="N1755" s="5">
        <f t="shared" si="83"/>
        <v>3024</v>
      </c>
      <c r="O1755" t="str">
        <f>VLOOKUP(VLOOKUP(C1755,[1]Produtos!A:D,4,FALSE),[1]Categorias!A:B,2,FALSE)</f>
        <v>Celulares</v>
      </c>
    </row>
    <row r="1756" spans="1:15" x14ac:dyDescent="0.3">
      <c r="A1756">
        <v>1755</v>
      </c>
      <c r="B1756">
        <v>668</v>
      </c>
      <c r="C1756">
        <v>4</v>
      </c>
      <c r="D1756">
        <v>13</v>
      </c>
      <c r="E1756" s="3">
        <v>0</v>
      </c>
      <c r="F1756" s="4">
        <f>VLOOKUP(B1756,[1]Vendas!A:C,2,FALSE)</f>
        <v>44194</v>
      </c>
      <c r="G1756" t="str">
        <f>VLOOKUP(VLOOKUP(B1756,[1]Vendas!A:C,3,FALSE),[1]Vendedores!A:B,2,FALSE)</f>
        <v>Filipe de Tarso</v>
      </c>
      <c r="H1756" t="str">
        <f>VLOOKUP(VLOOKUP(VLOOKUP(B1756,[1]Vendas!A:C,3,FALSE),[1]Vendedores!A:E,5,FALSE),[1]Filiais!A:B,2,FALSE)</f>
        <v>Rio de Janeiro</v>
      </c>
      <c r="I1756" s="3">
        <f>VLOOKUP(VLOOKUP(B1756,[1]Vendas!A:C,3,FALSE),[1]Vendedores!A:E,4,FALSE)</f>
        <v>0.04</v>
      </c>
      <c r="J1756" t="str">
        <f>VLOOKUP(C1756,[1]Produtos!A:D,2,FALSE)</f>
        <v>Mouse</v>
      </c>
      <c r="K1756" s="5">
        <f>VLOOKUP(C1756,[1]Produtos!A:D,3,FALSE)</f>
        <v>75</v>
      </c>
      <c r="L1756" s="5">
        <f t="shared" si="81"/>
        <v>975</v>
      </c>
      <c r="M1756" s="5">
        <f t="shared" si="82"/>
        <v>0</v>
      </c>
      <c r="N1756" s="5">
        <f t="shared" si="83"/>
        <v>975</v>
      </c>
      <c r="O1756" t="str">
        <f>VLOOKUP(VLOOKUP(C1756,[1]Produtos!A:D,4,FALSE),[1]Categorias!A:B,2,FALSE)</f>
        <v>Acessórios</v>
      </c>
    </row>
    <row r="1757" spans="1:15" x14ac:dyDescent="0.3">
      <c r="A1757">
        <v>1756</v>
      </c>
      <c r="B1757">
        <v>1401</v>
      </c>
      <c r="C1757">
        <v>9</v>
      </c>
      <c r="D1757">
        <v>15</v>
      </c>
      <c r="E1757" s="3">
        <v>0.01</v>
      </c>
      <c r="F1757" s="4">
        <f>VLOOKUP(B1757,[1]Vendas!A:C,2,FALSE)</f>
        <v>44084</v>
      </c>
      <c r="G1757" t="str">
        <f>VLOOKUP(VLOOKUP(B1757,[1]Vendas!A:C,3,FALSE),[1]Vendedores!A:B,2,FALSE)</f>
        <v>Fernanda Vasconcelos</v>
      </c>
      <c r="H1757" t="str">
        <f>VLOOKUP(VLOOKUP(VLOOKUP(B1757,[1]Vendas!A:C,3,FALSE),[1]Vendedores!A:E,5,FALSE),[1]Filiais!A:B,2,FALSE)</f>
        <v>Minas Gerais</v>
      </c>
      <c r="I1757" s="3">
        <f>VLOOKUP(VLOOKUP(B1757,[1]Vendas!A:C,3,FALSE),[1]Vendedores!A:E,4,FALSE)</f>
        <v>0.04</v>
      </c>
      <c r="J1757" t="str">
        <f>VLOOKUP(C1757,[1]Produtos!A:D,2,FALSE)</f>
        <v>Papel A4</v>
      </c>
      <c r="K1757" s="5">
        <f>VLOOKUP(C1757,[1]Produtos!A:D,3,FALSE)</f>
        <v>90</v>
      </c>
      <c r="L1757" s="5">
        <f t="shared" si="81"/>
        <v>1350</v>
      </c>
      <c r="M1757" s="5">
        <f t="shared" si="82"/>
        <v>13.5</v>
      </c>
      <c r="N1757" s="5">
        <f t="shared" si="83"/>
        <v>1336.5</v>
      </c>
      <c r="O1757" t="str">
        <f>VLOOKUP(VLOOKUP(C1757,[1]Produtos!A:D,4,FALSE),[1]Categorias!A:B,2,FALSE)</f>
        <v>Papelaria</v>
      </c>
    </row>
    <row r="1758" spans="1:15" x14ac:dyDescent="0.3">
      <c r="A1758">
        <v>1757</v>
      </c>
      <c r="B1758">
        <v>1060</v>
      </c>
      <c r="C1758">
        <v>4</v>
      </c>
      <c r="D1758">
        <v>28</v>
      </c>
      <c r="E1758" s="3">
        <v>0.03</v>
      </c>
      <c r="F1758" s="4">
        <f>VLOOKUP(B1758,[1]Vendas!A:C,2,FALSE)</f>
        <v>44123</v>
      </c>
      <c r="G1758" t="str">
        <f>VLOOKUP(VLOOKUP(B1758,[1]Vendas!A:C,3,FALSE),[1]Vendedores!A:B,2,FALSE)</f>
        <v>Débora Albuquerque</v>
      </c>
      <c r="H1758" t="str">
        <f>VLOOKUP(VLOOKUP(VLOOKUP(B1758,[1]Vendas!A:C,3,FALSE),[1]Vendedores!A:E,5,FALSE),[1]Filiais!A:B,2,FALSE)</f>
        <v>São Paulo</v>
      </c>
      <c r="I1758" s="3">
        <f>VLOOKUP(VLOOKUP(B1758,[1]Vendas!A:C,3,FALSE),[1]Vendedores!A:E,4,FALSE)</f>
        <v>0.02</v>
      </c>
      <c r="J1758" t="str">
        <f>VLOOKUP(C1758,[1]Produtos!A:D,2,FALSE)</f>
        <v>Mouse</v>
      </c>
      <c r="K1758" s="5">
        <f>VLOOKUP(C1758,[1]Produtos!A:D,3,FALSE)</f>
        <v>75</v>
      </c>
      <c r="L1758" s="5">
        <f t="shared" si="81"/>
        <v>2100</v>
      </c>
      <c r="M1758" s="5">
        <f t="shared" si="82"/>
        <v>63</v>
      </c>
      <c r="N1758" s="5">
        <f t="shared" si="83"/>
        <v>2037</v>
      </c>
      <c r="O1758" t="str">
        <f>VLOOKUP(VLOOKUP(C1758,[1]Produtos!A:D,4,FALSE),[1]Categorias!A:B,2,FALSE)</f>
        <v>Acessórios</v>
      </c>
    </row>
    <row r="1759" spans="1:15" x14ac:dyDescent="0.3">
      <c r="A1759">
        <v>1758</v>
      </c>
      <c r="B1759">
        <v>1354</v>
      </c>
      <c r="C1759">
        <v>7</v>
      </c>
      <c r="D1759">
        <v>19</v>
      </c>
      <c r="E1759" s="3">
        <v>0.05</v>
      </c>
      <c r="F1759" s="4">
        <f>VLOOKUP(B1759,[1]Vendas!A:C,2,FALSE)</f>
        <v>43887</v>
      </c>
      <c r="G1759" t="str">
        <f>VLOOKUP(VLOOKUP(B1759,[1]Vendas!A:C,3,FALSE),[1]Vendedores!A:B,2,FALSE)</f>
        <v>Solange Almeida</v>
      </c>
      <c r="H1759" t="str">
        <f>VLOOKUP(VLOOKUP(VLOOKUP(B1759,[1]Vendas!A:C,3,FALSE),[1]Vendedores!A:E,5,FALSE),[1]Filiais!A:B,2,FALSE)</f>
        <v>Rio de Janeiro</v>
      </c>
      <c r="I1759" s="3">
        <f>VLOOKUP(VLOOKUP(B1759,[1]Vendas!A:C,3,FALSE),[1]Vendedores!A:E,4,FALSE)</f>
        <v>0.01</v>
      </c>
      <c r="J1759" t="str">
        <f>VLOOKUP(C1759,[1]Produtos!A:D,2,FALSE)</f>
        <v>Roteador</v>
      </c>
      <c r="K1759" s="5">
        <f>VLOOKUP(C1759,[1]Produtos!A:D,3,FALSE)</f>
        <v>320</v>
      </c>
      <c r="L1759" s="5">
        <f t="shared" si="81"/>
        <v>6080</v>
      </c>
      <c r="M1759" s="5">
        <f t="shared" si="82"/>
        <v>304</v>
      </c>
      <c r="N1759" s="5">
        <f t="shared" si="83"/>
        <v>5776</v>
      </c>
      <c r="O1759" t="str">
        <f>VLOOKUP(VLOOKUP(C1759,[1]Produtos!A:D,4,FALSE),[1]Categorias!A:B,2,FALSE)</f>
        <v>Hardwares</v>
      </c>
    </row>
    <row r="1760" spans="1:15" x14ac:dyDescent="0.3">
      <c r="A1760">
        <v>1759</v>
      </c>
      <c r="B1760">
        <v>203</v>
      </c>
      <c r="C1760">
        <v>1</v>
      </c>
      <c r="D1760">
        <v>31</v>
      </c>
      <c r="E1760" s="3">
        <v>0</v>
      </c>
      <c r="F1760" s="4">
        <f>VLOOKUP(B1760,[1]Vendas!A:C,2,FALSE)</f>
        <v>44141</v>
      </c>
      <c r="G1760" t="str">
        <f>VLOOKUP(VLOOKUP(B1760,[1]Vendas!A:C,3,FALSE),[1]Vendedores!A:B,2,FALSE)</f>
        <v>Filipe de Tarso</v>
      </c>
      <c r="H1760" t="str">
        <f>VLOOKUP(VLOOKUP(VLOOKUP(B1760,[1]Vendas!A:C,3,FALSE),[1]Vendedores!A:E,5,FALSE),[1]Filiais!A:B,2,FALSE)</f>
        <v>Rio de Janeiro</v>
      </c>
      <c r="I1760" s="3">
        <f>VLOOKUP(VLOOKUP(B1760,[1]Vendas!A:C,3,FALSE),[1]Vendedores!A:E,4,FALSE)</f>
        <v>0.04</v>
      </c>
      <c r="J1760" t="str">
        <f>VLOOKUP(C1760,[1]Produtos!A:D,2,FALSE)</f>
        <v>Computador desktop</v>
      </c>
      <c r="K1760" s="5">
        <f>VLOOKUP(C1760,[1]Produtos!A:D,3,FALSE)</f>
        <v>5200</v>
      </c>
      <c r="L1760" s="5">
        <f t="shared" si="81"/>
        <v>161200</v>
      </c>
      <c r="M1760" s="5">
        <f t="shared" si="82"/>
        <v>0</v>
      </c>
      <c r="N1760" s="5">
        <f t="shared" si="83"/>
        <v>161200</v>
      </c>
      <c r="O1760" t="str">
        <f>VLOOKUP(VLOOKUP(C1760,[1]Produtos!A:D,4,FALSE),[1]Categorias!A:B,2,FALSE)</f>
        <v>Hardwares</v>
      </c>
    </row>
    <row r="1761" spans="1:15" x14ac:dyDescent="0.3">
      <c r="A1761">
        <v>1760</v>
      </c>
      <c r="B1761">
        <v>478</v>
      </c>
      <c r="C1761">
        <v>7</v>
      </c>
      <c r="D1761">
        <v>31</v>
      </c>
      <c r="E1761" s="3">
        <v>0.04</v>
      </c>
      <c r="F1761" s="4">
        <f>VLOOKUP(B1761,[1]Vendas!A:C,2,FALSE)</f>
        <v>44090</v>
      </c>
      <c r="G1761" t="str">
        <f>VLOOKUP(VLOOKUP(B1761,[1]Vendas!A:C,3,FALSE),[1]Vendedores!A:B,2,FALSE)</f>
        <v>Rubens Lopes</v>
      </c>
      <c r="H1761" t="str">
        <f>VLOOKUP(VLOOKUP(VLOOKUP(B1761,[1]Vendas!A:C,3,FALSE),[1]Vendedores!A:E,5,FALSE),[1]Filiais!A:B,2,FALSE)</f>
        <v>Minas Gerais</v>
      </c>
      <c r="I1761" s="3">
        <f>VLOOKUP(VLOOKUP(B1761,[1]Vendas!A:C,3,FALSE),[1]Vendedores!A:E,4,FALSE)</f>
        <v>0.02</v>
      </c>
      <c r="J1761" t="str">
        <f>VLOOKUP(C1761,[1]Produtos!A:D,2,FALSE)</f>
        <v>Roteador</v>
      </c>
      <c r="K1761" s="5">
        <f>VLOOKUP(C1761,[1]Produtos!A:D,3,FALSE)</f>
        <v>320</v>
      </c>
      <c r="L1761" s="5">
        <f t="shared" si="81"/>
        <v>9920</v>
      </c>
      <c r="M1761" s="5">
        <f t="shared" si="82"/>
        <v>396.8</v>
      </c>
      <c r="N1761" s="5">
        <f t="shared" si="83"/>
        <v>9523.2000000000007</v>
      </c>
      <c r="O1761" t="str">
        <f>VLOOKUP(VLOOKUP(C1761,[1]Produtos!A:D,4,FALSE),[1]Categorias!A:B,2,FALSE)</f>
        <v>Hardwares</v>
      </c>
    </row>
    <row r="1762" spans="1:15" x14ac:dyDescent="0.3">
      <c r="A1762">
        <v>1761</v>
      </c>
      <c r="B1762">
        <v>703</v>
      </c>
      <c r="C1762">
        <v>1</v>
      </c>
      <c r="D1762">
        <v>4</v>
      </c>
      <c r="E1762" s="3">
        <v>0.01</v>
      </c>
      <c r="F1762" s="4">
        <f>VLOOKUP(B1762,[1]Vendas!A:C,2,FALSE)</f>
        <v>43875</v>
      </c>
      <c r="G1762" t="str">
        <f>VLOOKUP(VLOOKUP(B1762,[1]Vendas!A:C,3,FALSE),[1]Vendedores!A:B,2,FALSE)</f>
        <v>Fernanda Vasconcelos</v>
      </c>
      <c r="H1762" t="str">
        <f>VLOOKUP(VLOOKUP(VLOOKUP(B1762,[1]Vendas!A:C,3,FALSE),[1]Vendedores!A:E,5,FALSE),[1]Filiais!A:B,2,FALSE)</f>
        <v>Minas Gerais</v>
      </c>
      <c r="I1762" s="3">
        <f>VLOOKUP(VLOOKUP(B1762,[1]Vendas!A:C,3,FALSE),[1]Vendedores!A:E,4,FALSE)</f>
        <v>0.04</v>
      </c>
      <c r="J1762" t="str">
        <f>VLOOKUP(C1762,[1]Produtos!A:D,2,FALSE)</f>
        <v>Computador desktop</v>
      </c>
      <c r="K1762" s="5">
        <f>VLOOKUP(C1762,[1]Produtos!A:D,3,FALSE)</f>
        <v>5200</v>
      </c>
      <c r="L1762" s="5">
        <f t="shared" si="81"/>
        <v>20800</v>
      </c>
      <c r="M1762" s="5">
        <f t="shared" si="82"/>
        <v>208</v>
      </c>
      <c r="N1762" s="5">
        <f t="shared" si="83"/>
        <v>20592</v>
      </c>
      <c r="O1762" t="str">
        <f>VLOOKUP(VLOOKUP(C1762,[1]Produtos!A:D,4,FALSE),[1]Categorias!A:B,2,FALSE)</f>
        <v>Hardwares</v>
      </c>
    </row>
    <row r="1763" spans="1:15" x14ac:dyDescent="0.3">
      <c r="A1763">
        <v>1762</v>
      </c>
      <c r="B1763">
        <v>86</v>
      </c>
      <c r="C1763">
        <v>8</v>
      </c>
      <c r="D1763">
        <v>11</v>
      </c>
      <c r="E1763" s="3">
        <v>0.02</v>
      </c>
      <c r="F1763" s="4">
        <f>VLOOKUP(B1763,[1]Vendas!A:C,2,FALSE)</f>
        <v>44146</v>
      </c>
      <c r="G1763" t="str">
        <f>VLOOKUP(VLOOKUP(B1763,[1]Vendas!A:C,3,FALSE),[1]Vendedores!A:B,2,FALSE)</f>
        <v>Raimundo Nonato</v>
      </c>
      <c r="H1763" t="str">
        <f>VLOOKUP(VLOOKUP(VLOOKUP(B1763,[1]Vendas!A:C,3,FALSE),[1]Vendedores!A:E,5,FALSE),[1]Filiais!A:B,2,FALSE)</f>
        <v>Minas Gerais</v>
      </c>
      <c r="I1763" s="3">
        <f>VLOOKUP(VLOOKUP(B1763,[1]Vendas!A:C,3,FALSE),[1]Vendedores!A:E,4,FALSE)</f>
        <v>0.02</v>
      </c>
      <c r="J1763" t="str">
        <f>VLOOKUP(C1763,[1]Produtos!A:D,2,FALSE)</f>
        <v>Projetor</v>
      </c>
      <c r="K1763" s="5">
        <f>VLOOKUP(C1763,[1]Produtos!A:D,3,FALSE)</f>
        <v>2900</v>
      </c>
      <c r="L1763" s="5">
        <f t="shared" si="81"/>
        <v>31900</v>
      </c>
      <c r="M1763" s="5">
        <f t="shared" si="82"/>
        <v>638</v>
      </c>
      <c r="N1763" s="5">
        <f t="shared" si="83"/>
        <v>31262</v>
      </c>
      <c r="O1763" t="str">
        <f>VLOOKUP(VLOOKUP(C1763,[1]Produtos!A:D,4,FALSE),[1]Categorias!A:B,2,FALSE)</f>
        <v>Hardwares</v>
      </c>
    </row>
    <row r="1764" spans="1:15" x14ac:dyDescent="0.3">
      <c r="A1764">
        <v>1763</v>
      </c>
      <c r="B1764">
        <v>175</v>
      </c>
      <c r="C1764">
        <v>3</v>
      </c>
      <c r="D1764">
        <v>10</v>
      </c>
      <c r="E1764" s="3">
        <v>0.02</v>
      </c>
      <c r="F1764" s="4">
        <f>VLOOKUP(B1764,[1]Vendas!A:C,2,FALSE)</f>
        <v>43888</v>
      </c>
      <c r="G1764" t="str">
        <f>VLOOKUP(VLOOKUP(B1764,[1]Vendas!A:C,3,FALSE),[1]Vendedores!A:B,2,FALSE)</f>
        <v>Jaqueline de Souza</v>
      </c>
      <c r="H1764" t="str">
        <f>VLOOKUP(VLOOKUP(VLOOKUP(B1764,[1]Vendas!A:C,3,FALSE),[1]Vendedores!A:E,5,FALSE),[1]Filiais!A:B,2,FALSE)</f>
        <v>Minas Gerais</v>
      </c>
      <c r="I1764" s="3">
        <f>VLOOKUP(VLOOKUP(B1764,[1]Vendas!A:C,3,FALSE),[1]Vendedores!A:E,4,FALSE)</f>
        <v>7.0000000000000007E-2</v>
      </c>
      <c r="J1764" t="str">
        <f>VLOOKUP(C1764,[1]Produtos!A:D,2,FALSE)</f>
        <v>Teclado</v>
      </c>
      <c r="K1764" s="5">
        <f>VLOOKUP(C1764,[1]Produtos!A:D,3,FALSE)</f>
        <v>90</v>
      </c>
      <c r="L1764" s="5">
        <f t="shared" si="81"/>
        <v>900</v>
      </c>
      <c r="M1764" s="5">
        <f t="shared" si="82"/>
        <v>18</v>
      </c>
      <c r="N1764" s="5">
        <f t="shared" si="83"/>
        <v>882</v>
      </c>
      <c r="O1764" t="str">
        <f>VLOOKUP(VLOOKUP(C1764,[1]Produtos!A:D,4,FALSE),[1]Categorias!A:B,2,FALSE)</f>
        <v>Acessórios</v>
      </c>
    </row>
    <row r="1765" spans="1:15" x14ac:dyDescent="0.3">
      <c r="A1765">
        <v>1764</v>
      </c>
      <c r="B1765">
        <v>719</v>
      </c>
      <c r="C1765">
        <v>4</v>
      </c>
      <c r="D1765">
        <v>21</v>
      </c>
      <c r="E1765" s="3">
        <v>0.05</v>
      </c>
      <c r="F1765" s="4">
        <f>VLOOKUP(B1765,[1]Vendas!A:C,2,FALSE)</f>
        <v>43948</v>
      </c>
      <c r="G1765" t="str">
        <f>VLOOKUP(VLOOKUP(B1765,[1]Vendas!A:C,3,FALSE),[1]Vendedores!A:B,2,FALSE)</f>
        <v>Fernanda Vasconcelos</v>
      </c>
      <c r="H1765" t="str">
        <f>VLOOKUP(VLOOKUP(VLOOKUP(B1765,[1]Vendas!A:C,3,FALSE),[1]Vendedores!A:E,5,FALSE),[1]Filiais!A:B,2,FALSE)</f>
        <v>Minas Gerais</v>
      </c>
      <c r="I1765" s="3">
        <f>VLOOKUP(VLOOKUP(B1765,[1]Vendas!A:C,3,FALSE),[1]Vendedores!A:E,4,FALSE)</f>
        <v>0.04</v>
      </c>
      <c r="J1765" t="str">
        <f>VLOOKUP(C1765,[1]Produtos!A:D,2,FALSE)</f>
        <v>Mouse</v>
      </c>
      <c r="K1765" s="5">
        <f>VLOOKUP(C1765,[1]Produtos!A:D,3,FALSE)</f>
        <v>75</v>
      </c>
      <c r="L1765" s="5">
        <f t="shared" si="81"/>
        <v>1575</v>
      </c>
      <c r="M1765" s="5">
        <f t="shared" si="82"/>
        <v>78.75</v>
      </c>
      <c r="N1765" s="5">
        <f t="shared" si="83"/>
        <v>1496.25</v>
      </c>
      <c r="O1765" t="str">
        <f>VLOOKUP(VLOOKUP(C1765,[1]Produtos!A:D,4,FALSE),[1]Categorias!A:B,2,FALSE)</f>
        <v>Acessórios</v>
      </c>
    </row>
    <row r="1766" spans="1:15" x14ac:dyDescent="0.3">
      <c r="A1766">
        <v>1765</v>
      </c>
      <c r="B1766">
        <v>861</v>
      </c>
      <c r="C1766">
        <v>8</v>
      </c>
      <c r="D1766">
        <v>1</v>
      </c>
      <c r="E1766" s="3">
        <v>0</v>
      </c>
      <c r="F1766" s="4">
        <f>VLOOKUP(B1766,[1]Vendas!A:C,2,FALSE)</f>
        <v>44016</v>
      </c>
      <c r="G1766" t="str">
        <f>VLOOKUP(VLOOKUP(B1766,[1]Vendas!A:C,3,FALSE),[1]Vendedores!A:B,2,FALSE)</f>
        <v>Raimundo Nonato</v>
      </c>
      <c r="H1766" t="str">
        <f>VLOOKUP(VLOOKUP(VLOOKUP(B1766,[1]Vendas!A:C,3,FALSE),[1]Vendedores!A:E,5,FALSE),[1]Filiais!A:B,2,FALSE)</f>
        <v>Minas Gerais</v>
      </c>
      <c r="I1766" s="3">
        <f>VLOOKUP(VLOOKUP(B1766,[1]Vendas!A:C,3,FALSE),[1]Vendedores!A:E,4,FALSE)</f>
        <v>0.02</v>
      </c>
      <c r="J1766" t="str">
        <f>VLOOKUP(C1766,[1]Produtos!A:D,2,FALSE)</f>
        <v>Projetor</v>
      </c>
      <c r="K1766" s="5">
        <f>VLOOKUP(C1766,[1]Produtos!A:D,3,FALSE)</f>
        <v>2900</v>
      </c>
      <c r="L1766" s="5">
        <f t="shared" si="81"/>
        <v>2900</v>
      </c>
      <c r="M1766" s="5">
        <f t="shared" si="82"/>
        <v>0</v>
      </c>
      <c r="N1766" s="5">
        <f t="shared" si="83"/>
        <v>2900</v>
      </c>
      <c r="O1766" t="str">
        <f>VLOOKUP(VLOOKUP(C1766,[1]Produtos!A:D,4,FALSE),[1]Categorias!A:B,2,FALSE)</f>
        <v>Hardwares</v>
      </c>
    </row>
    <row r="1767" spans="1:15" x14ac:dyDescent="0.3">
      <c r="A1767">
        <v>1766</v>
      </c>
      <c r="B1767">
        <v>1073</v>
      </c>
      <c r="C1767">
        <v>4</v>
      </c>
      <c r="D1767">
        <v>29</v>
      </c>
      <c r="E1767" s="3">
        <v>0.03</v>
      </c>
      <c r="F1767" s="4">
        <f>VLOOKUP(B1767,[1]Vendas!A:C,2,FALSE)</f>
        <v>44028</v>
      </c>
      <c r="G1767" t="str">
        <f>VLOOKUP(VLOOKUP(B1767,[1]Vendas!A:C,3,FALSE),[1]Vendedores!A:B,2,FALSE)</f>
        <v>Antônio da Costa</v>
      </c>
      <c r="H1767" t="str">
        <f>VLOOKUP(VLOOKUP(VLOOKUP(B1767,[1]Vendas!A:C,3,FALSE),[1]Vendedores!A:E,5,FALSE),[1]Filiais!A:B,2,FALSE)</f>
        <v>São Paulo</v>
      </c>
      <c r="I1767" s="3">
        <f>VLOOKUP(VLOOKUP(B1767,[1]Vendas!A:C,3,FALSE),[1]Vendedores!A:E,4,FALSE)</f>
        <v>7.0000000000000007E-2</v>
      </c>
      <c r="J1767" t="str">
        <f>VLOOKUP(C1767,[1]Produtos!A:D,2,FALSE)</f>
        <v>Mouse</v>
      </c>
      <c r="K1767" s="5">
        <f>VLOOKUP(C1767,[1]Produtos!A:D,3,FALSE)</f>
        <v>75</v>
      </c>
      <c r="L1767" s="5">
        <f t="shared" si="81"/>
        <v>2175</v>
      </c>
      <c r="M1767" s="5">
        <f t="shared" si="82"/>
        <v>65.25</v>
      </c>
      <c r="N1767" s="5">
        <f t="shared" si="83"/>
        <v>2109.75</v>
      </c>
      <c r="O1767" t="str">
        <f>VLOOKUP(VLOOKUP(C1767,[1]Produtos!A:D,4,FALSE),[1]Categorias!A:B,2,FALSE)</f>
        <v>Acessórios</v>
      </c>
    </row>
    <row r="1768" spans="1:15" x14ac:dyDescent="0.3">
      <c r="A1768">
        <v>1767</v>
      </c>
      <c r="B1768">
        <v>1250</v>
      </c>
      <c r="C1768">
        <v>5</v>
      </c>
      <c r="D1768">
        <v>5</v>
      </c>
      <c r="E1768" s="3">
        <v>0</v>
      </c>
      <c r="F1768" s="4">
        <f>VLOOKUP(B1768,[1]Vendas!A:C,2,FALSE)</f>
        <v>43969</v>
      </c>
      <c r="G1768" t="str">
        <f>VLOOKUP(VLOOKUP(B1768,[1]Vendas!A:C,3,FALSE),[1]Vendedores!A:B,2,FALSE)</f>
        <v>Raimundo Nonato</v>
      </c>
      <c r="H1768" t="str">
        <f>VLOOKUP(VLOOKUP(VLOOKUP(B1768,[1]Vendas!A:C,3,FALSE),[1]Vendedores!A:E,5,FALSE),[1]Filiais!A:B,2,FALSE)</f>
        <v>Minas Gerais</v>
      </c>
      <c r="I1768" s="3">
        <f>VLOOKUP(VLOOKUP(B1768,[1]Vendas!A:C,3,FALSE),[1]Vendedores!A:E,4,FALSE)</f>
        <v>0.02</v>
      </c>
      <c r="J1768" t="str">
        <f>VLOOKUP(C1768,[1]Produtos!A:D,2,FALSE)</f>
        <v>Smartphone</v>
      </c>
      <c r="K1768" s="5">
        <f>VLOOKUP(C1768,[1]Produtos!A:D,3,FALSE)</f>
        <v>3200</v>
      </c>
      <c r="L1768" s="5">
        <f t="shared" si="81"/>
        <v>16000</v>
      </c>
      <c r="M1768" s="5">
        <f t="shared" si="82"/>
        <v>0</v>
      </c>
      <c r="N1768" s="5">
        <f t="shared" si="83"/>
        <v>16000</v>
      </c>
      <c r="O1768" t="str">
        <f>VLOOKUP(VLOOKUP(C1768,[1]Produtos!A:D,4,FALSE),[1]Categorias!A:B,2,FALSE)</f>
        <v>Celulares</v>
      </c>
    </row>
    <row r="1769" spans="1:15" x14ac:dyDescent="0.3">
      <c r="A1769">
        <v>1768</v>
      </c>
      <c r="B1769">
        <v>1450</v>
      </c>
      <c r="C1769">
        <v>8</v>
      </c>
      <c r="D1769">
        <v>2</v>
      </c>
      <c r="E1769" s="3">
        <v>0.01</v>
      </c>
      <c r="F1769" s="4">
        <f>VLOOKUP(B1769,[1]Vendas!A:C,2,FALSE)</f>
        <v>44176</v>
      </c>
      <c r="G1769" t="str">
        <f>VLOOKUP(VLOOKUP(B1769,[1]Vendas!A:C,3,FALSE),[1]Vendedores!A:B,2,FALSE)</f>
        <v>Almira Buarque</v>
      </c>
      <c r="H1769" t="str">
        <f>VLOOKUP(VLOOKUP(VLOOKUP(B1769,[1]Vendas!A:C,3,FALSE),[1]Vendedores!A:E,5,FALSE),[1]Filiais!A:B,2,FALSE)</f>
        <v>Rio de Janeiro</v>
      </c>
      <c r="I1769" s="3">
        <f>VLOOKUP(VLOOKUP(B1769,[1]Vendas!A:C,3,FALSE),[1]Vendedores!A:E,4,FALSE)</f>
        <v>0.04</v>
      </c>
      <c r="J1769" t="str">
        <f>VLOOKUP(C1769,[1]Produtos!A:D,2,FALSE)</f>
        <v>Projetor</v>
      </c>
      <c r="K1769" s="5">
        <f>VLOOKUP(C1769,[1]Produtos!A:D,3,FALSE)</f>
        <v>2900</v>
      </c>
      <c r="L1769" s="5">
        <f t="shared" si="81"/>
        <v>5800</v>
      </c>
      <c r="M1769" s="5">
        <f t="shared" si="82"/>
        <v>58</v>
      </c>
      <c r="N1769" s="5">
        <f t="shared" si="83"/>
        <v>5742</v>
      </c>
      <c r="O1769" t="str">
        <f>VLOOKUP(VLOOKUP(C1769,[1]Produtos!A:D,4,FALSE),[1]Categorias!A:B,2,FALSE)</f>
        <v>Hardwares</v>
      </c>
    </row>
    <row r="1770" spans="1:15" x14ac:dyDescent="0.3">
      <c r="A1770">
        <v>1769</v>
      </c>
      <c r="B1770">
        <v>584</v>
      </c>
      <c r="C1770">
        <v>2</v>
      </c>
      <c r="D1770">
        <v>11</v>
      </c>
      <c r="E1770" s="3">
        <v>0.01</v>
      </c>
      <c r="F1770" s="4">
        <f>VLOOKUP(B1770,[1]Vendas!A:C,2,FALSE)</f>
        <v>44120</v>
      </c>
      <c r="G1770" t="str">
        <f>VLOOKUP(VLOOKUP(B1770,[1]Vendas!A:C,3,FALSE),[1]Vendedores!A:B,2,FALSE)</f>
        <v>Augusto Carlos</v>
      </c>
      <c r="H1770" t="str">
        <f>VLOOKUP(VLOOKUP(VLOOKUP(B1770,[1]Vendas!A:C,3,FALSE),[1]Vendedores!A:E,5,FALSE),[1]Filiais!A:B,2,FALSE)</f>
        <v>São Paulo</v>
      </c>
      <c r="I1770" s="3">
        <f>VLOOKUP(VLOOKUP(B1770,[1]Vendas!A:C,3,FALSE),[1]Vendedores!A:E,4,FALSE)</f>
        <v>0.08</v>
      </c>
      <c r="J1770" t="str">
        <f>VLOOKUP(C1770,[1]Produtos!A:D,2,FALSE)</f>
        <v>Impressora</v>
      </c>
      <c r="K1770" s="5">
        <f>VLOOKUP(C1770,[1]Produtos!A:D,3,FALSE)</f>
        <v>2100</v>
      </c>
      <c r="L1770" s="5">
        <f t="shared" si="81"/>
        <v>23100</v>
      </c>
      <c r="M1770" s="5">
        <f t="shared" si="82"/>
        <v>231</v>
      </c>
      <c r="N1770" s="5">
        <f t="shared" si="83"/>
        <v>22869</v>
      </c>
      <c r="O1770" t="str">
        <f>VLOOKUP(VLOOKUP(C1770,[1]Produtos!A:D,4,FALSE),[1]Categorias!A:B,2,FALSE)</f>
        <v>Hardwares</v>
      </c>
    </row>
    <row r="1771" spans="1:15" x14ac:dyDescent="0.3">
      <c r="A1771">
        <v>1770</v>
      </c>
      <c r="B1771">
        <v>1178</v>
      </c>
      <c r="C1771">
        <v>3</v>
      </c>
      <c r="D1771">
        <v>29</v>
      </c>
      <c r="E1771" s="3">
        <v>0.05</v>
      </c>
      <c r="F1771" s="4">
        <f>VLOOKUP(B1771,[1]Vendas!A:C,2,FALSE)</f>
        <v>44027</v>
      </c>
      <c r="G1771" t="str">
        <f>VLOOKUP(VLOOKUP(B1771,[1]Vendas!A:C,3,FALSE),[1]Vendedores!A:B,2,FALSE)</f>
        <v>Fernanda Vasconcelos</v>
      </c>
      <c r="H1771" t="str">
        <f>VLOOKUP(VLOOKUP(VLOOKUP(B1771,[1]Vendas!A:C,3,FALSE),[1]Vendedores!A:E,5,FALSE),[1]Filiais!A:B,2,FALSE)</f>
        <v>Minas Gerais</v>
      </c>
      <c r="I1771" s="3">
        <f>VLOOKUP(VLOOKUP(B1771,[1]Vendas!A:C,3,FALSE),[1]Vendedores!A:E,4,FALSE)</f>
        <v>0.04</v>
      </c>
      <c r="J1771" t="str">
        <f>VLOOKUP(C1771,[1]Produtos!A:D,2,FALSE)</f>
        <v>Teclado</v>
      </c>
      <c r="K1771" s="5">
        <f>VLOOKUP(C1771,[1]Produtos!A:D,3,FALSE)</f>
        <v>90</v>
      </c>
      <c r="L1771" s="5">
        <f t="shared" si="81"/>
        <v>2610</v>
      </c>
      <c r="M1771" s="5">
        <f t="shared" si="82"/>
        <v>130.5</v>
      </c>
      <c r="N1771" s="5">
        <f t="shared" si="83"/>
        <v>2479.5</v>
      </c>
      <c r="O1771" t="str">
        <f>VLOOKUP(VLOOKUP(C1771,[1]Produtos!A:D,4,FALSE),[1]Categorias!A:B,2,FALSE)</f>
        <v>Acessórios</v>
      </c>
    </row>
    <row r="1772" spans="1:15" x14ac:dyDescent="0.3">
      <c r="A1772">
        <v>1771</v>
      </c>
      <c r="B1772">
        <v>203</v>
      </c>
      <c r="C1772">
        <v>7</v>
      </c>
      <c r="D1772">
        <v>8</v>
      </c>
      <c r="E1772" s="3">
        <v>0</v>
      </c>
      <c r="F1772" s="4">
        <f>VLOOKUP(B1772,[1]Vendas!A:C,2,FALSE)</f>
        <v>44141</v>
      </c>
      <c r="G1772" t="str">
        <f>VLOOKUP(VLOOKUP(B1772,[1]Vendas!A:C,3,FALSE),[1]Vendedores!A:B,2,FALSE)</f>
        <v>Filipe de Tarso</v>
      </c>
      <c r="H1772" t="str">
        <f>VLOOKUP(VLOOKUP(VLOOKUP(B1772,[1]Vendas!A:C,3,FALSE),[1]Vendedores!A:E,5,FALSE),[1]Filiais!A:B,2,FALSE)</f>
        <v>Rio de Janeiro</v>
      </c>
      <c r="I1772" s="3">
        <f>VLOOKUP(VLOOKUP(B1772,[1]Vendas!A:C,3,FALSE),[1]Vendedores!A:E,4,FALSE)</f>
        <v>0.04</v>
      </c>
      <c r="J1772" t="str">
        <f>VLOOKUP(C1772,[1]Produtos!A:D,2,FALSE)</f>
        <v>Roteador</v>
      </c>
      <c r="K1772" s="5">
        <f>VLOOKUP(C1772,[1]Produtos!A:D,3,FALSE)</f>
        <v>320</v>
      </c>
      <c r="L1772" s="5">
        <f t="shared" si="81"/>
        <v>2560</v>
      </c>
      <c r="M1772" s="5">
        <f t="shared" si="82"/>
        <v>0</v>
      </c>
      <c r="N1772" s="5">
        <f t="shared" si="83"/>
        <v>2560</v>
      </c>
      <c r="O1772" t="str">
        <f>VLOOKUP(VLOOKUP(C1772,[1]Produtos!A:D,4,FALSE),[1]Categorias!A:B,2,FALSE)</f>
        <v>Hardwares</v>
      </c>
    </row>
    <row r="1773" spans="1:15" x14ac:dyDescent="0.3">
      <c r="A1773">
        <v>1772</v>
      </c>
      <c r="B1773">
        <v>718</v>
      </c>
      <c r="C1773">
        <v>6</v>
      </c>
      <c r="D1773">
        <v>10</v>
      </c>
      <c r="E1773" s="3">
        <v>0.02</v>
      </c>
      <c r="F1773" s="4">
        <f>VLOOKUP(B1773,[1]Vendas!A:C,2,FALSE)</f>
        <v>44098</v>
      </c>
      <c r="G1773" t="str">
        <f>VLOOKUP(VLOOKUP(B1773,[1]Vendas!A:C,3,FALSE),[1]Vendedores!A:B,2,FALSE)</f>
        <v>Fernanda Vasconcelos</v>
      </c>
      <c r="H1773" t="str">
        <f>VLOOKUP(VLOOKUP(VLOOKUP(B1773,[1]Vendas!A:C,3,FALSE),[1]Vendedores!A:E,5,FALSE),[1]Filiais!A:B,2,FALSE)</f>
        <v>Minas Gerais</v>
      </c>
      <c r="I1773" s="3">
        <f>VLOOKUP(VLOOKUP(B1773,[1]Vendas!A:C,3,FALSE),[1]Vendedores!A:E,4,FALSE)</f>
        <v>0.04</v>
      </c>
      <c r="J1773" t="str">
        <f>VLOOKUP(C1773,[1]Produtos!A:D,2,FALSE)</f>
        <v>Carregador para celular</v>
      </c>
      <c r="K1773" s="5">
        <f>VLOOKUP(C1773,[1]Produtos!A:D,3,FALSE)</f>
        <v>150</v>
      </c>
      <c r="L1773" s="5">
        <f t="shared" si="81"/>
        <v>1500</v>
      </c>
      <c r="M1773" s="5">
        <f t="shared" si="82"/>
        <v>30</v>
      </c>
      <c r="N1773" s="5">
        <f t="shared" si="83"/>
        <v>1470</v>
      </c>
      <c r="O1773" t="str">
        <f>VLOOKUP(VLOOKUP(C1773,[1]Produtos!A:D,4,FALSE),[1]Categorias!A:B,2,FALSE)</f>
        <v>Celulares</v>
      </c>
    </row>
    <row r="1774" spans="1:15" x14ac:dyDescent="0.3">
      <c r="A1774">
        <v>1773</v>
      </c>
      <c r="B1774">
        <v>1233</v>
      </c>
      <c r="C1774">
        <v>5</v>
      </c>
      <c r="D1774">
        <v>21</v>
      </c>
      <c r="E1774" s="3">
        <v>0</v>
      </c>
      <c r="F1774" s="4">
        <f>VLOOKUP(B1774,[1]Vendas!A:C,2,FALSE)</f>
        <v>43884</v>
      </c>
      <c r="G1774" t="str">
        <f>VLOOKUP(VLOOKUP(B1774,[1]Vendas!A:C,3,FALSE),[1]Vendedores!A:B,2,FALSE)</f>
        <v>Almira Buarque</v>
      </c>
      <c r="H1774" t="str">
        <f>VLOOKUP(VLOOKUP(VLOOKUP(B1774,[1]Vendas!A:C,3,FALSE),[1]Vendedores!A:E,5,FALSE),[1]Filiais!A:B,2,FALSE)</f>
        <v>Rio de Janeiro</v>
      </c>
      <c r="I1774" s="3">
        <f>VLOOKUP(VLOOKUP(B1774,[1]Vendas!A:C,3,FALSE),[1]Vendedores!A:E,4,FALSE)</f>
        <v>0.04</v>
      </c>
      <c r="J1774" t="str">
        <f>VLOOKUP(C1774,[1]Produtos!A:D,2,FALSE)</f>
        <v>Smartphone</v>
      </c>
      <c r="K1774" s="5">
        <f>VLOOKUP(C1774,[1]Produtos!A:D,3,FALSE)</f>
        <v>3200</v>
      </c>
      <c r="L1774" s="5">
        <f t="shared" si="81"/>
        <v>67200</v>
      </c>
      <c r="M1774" s="5">
        <f t="shared" si="82"/>
        <v>0</v>
      </c>
      <c r="N1774" s="5">
        <f t="shared" si="83"/>
        <v>67200</v>
      </c>
      <c r="O1774" t="str">
        <f>VLOOKUP(VLOOKUP(C1774,[1]Produtos!A:D,4,FALSE),[1]Categorias!A:B,2,FALSE)</f>
        <v>Celulares</v>
      </c>
    </row>
    <row r="1775" spans="1:15" x14ac:dyDescent="0.3">
      <c r="A1775">
        <v>1774</v>
      </c>
      <c r="B1775">
        <v>1728</v>
      </c>
      <c r="C1775">
        <v>9</v>
      </c>
      <c r="D1775">
        <v>22</v>
      </c>
      <c r="E1775" s="3">
        <v>0.03</v>
      </c>
      <c r="F1775" s="4">
        <f>VLOOKUP(B1775,[1]Vendas!A:C,2,FALSE)</f>
        <v>44081</v>
      </c>
      <c r="G1775" t="str">
        <f>VLOOKUP(VLOOKUP(B1775,[1]Vendas!A:C,3,FALSE),[1]Vendedores!A:B,2,FALSE)</f>
        <v>Antônio da Costa</v>
      </c>
      <c r="H1775" t="str">
        <f>VLOOKUP(VLOOKUP(VLOOKUP(B1775,[1]Vendas!A:C,3,FALSE),[1]Vendedores!A:E,5,FALSE),[1]Filiais!A:B,2,FALSE)</f>
        <v>São Paulo</v>
      </c>
      <c r="I1775" s="3">
        <f>VLOOKUP(VLOOKUP(B1775,[1]Vendas!A:C,3,FALSE),[1]Vendedores!A:E,4,FALSE)</f>
        <v>7.0000000000000007E-2</v>
      </c>
      <c r="J1775" t="str">
        <f>VLOOKUP(C1775,[1]Produtos!A:D,2,FALSE)</f>
        <v>Papel A4</v>
      </c>
      <c r="K1775" s="5">
        <f>VLOOKUP(C1775,[1]Produtos!A:D,3,FALSE)</f>
        <v>90</v>
      </c>
      <c r="L1775" s="5">
        <f t="shared" si="81"/>
        <v>1980</v>
      </c>
      <c r="M1775" s="5">
        <f t="shared" si="82"/>
        <v>59.4</v>
      </c>
      <c r="N1775" s="5">
        <f t="shared" si="83"/>
        <v>1920.6</v>
      </c>
      <c r="O1775" t="str">
        <f>VLOOKUP(VLOOKUP(C1775,[1]Produtos!A:D,4,FALSE),[1]Categorias!A:B,2,FALSE)</f>
        <v>Papelaria</v>
      </c>
    </row>
    <row r="1776" spans="1:15" x14ac:dyDescent="0.3">
      <c r="A1776">
        <v>1775</v>
      </c>
      <c r="B1776">
        <v>1767</v>
      </c>
      <c r="C1776">
        <v>4</v>
      </c>
      <c r="D1776">
        <v>17</v>
      </c>
      <c r="E1776" s="3">
        <v>0.03</v>
      </c>
      <c r="F1776" s="4">
        <f>VLOOKUP(B1776,[1]Vendas!A:C,2,FALSE)</f>
        <v>44158</v>
      </c>
      <c r="G1776" t="str">
        <f>VLOOKUP(VLOOKUP(B1776,[1]Vendas!A:C,3,FALSE),[1]Vendedores!A:B,2,FALSE)</f>
        <v>Augusto Carlos</v>
      </c>
      <c r="H1776" t="str">
        <f>VLOOKUP(VLOOKUP(VLOOKUP(B1776,[1]Vendas!A:C,3,FALSE),[1]Vendedores!A:E,5,FALSE),[1]Filiais!A:B,2,FALSE)</f>
        <v>São Paulo</v>
      </c>
      <c r="I1776" s="3">
        <f>VLOOKUP(VLOOKUP(B1776,[1]Vendas!A:C,3,FALSE),[1]Vendedores!A:E,4,FALSE)</f>
        <v>0.08</v>
      </c>
      <c r="J1776" t="str">
        <f>VLOOKUP(C1776,[1]Produtos!A:D,2,FALSE)</f>
        <v>Mouse</v>
      </c>
      <c r="K1776" s="5">
        <f>VLOOKUP(C1776,[1]Produtos!A:D,3,FALSE)</f>
        <v>75</v>
      </c>
      <c r="L1776" s="5">
        <f t="shared" si="81"/>
        <v>1275</v>
      </c>
      <c r="M1776" s="5">
        <f t="shared" si="82"/>
        <v>38.25</v>
      </c>
      <c r="N1776" s="5">
        <f t="shared" si="83"/>
        <v>1236.75</v>
      </c>
      <c r="O1776" t="str">
        <f>VLOOKUP(VLOOKUP(C1776,[1]Produtos!A:D,4,FALSE),[1]Categorias!A:B,2,FALSE)</f>
        <v>Acessórios</v>
      </c>
    </row>
    <row r="1777" spans="1:15" x14ac:dyDescent="0.3">
      <c r="A1777">
        <v>1776</v>
      </c>
      <c r="B1777">
        <v>561</v>
      </c>
      <c r="C1777">
        <v>3</v>
      </c>
      <c r="D1777">
        <v>12</v>
      </c>
      <c r="E1777" s="3">
        <v>0.01</v>
      </c>
      <c r="F1777" s="4">
        <f>VLOOKUP(B1777,[1]Vendas!A:C,2,FALSE)</f>
        <v>43886</v>
      </c>
      <c r="G1777" t="str">
        <f>VLOOKUP(VLOOKUP(B1777,[1]Vendas!A:C,3,FALSE),[1]Vendedores!A:B,2,FALSE)</f>
        <v>Antônio da Costa</v>
      </c>
      <c r="H1777" t="str">
        <f>VLOOKUP(VLOOKUP(VLOOKUP(B1777,[1]Vendas!A:C,3,FALSE),[1]Vendedores!A:E,5,FALSE),[1]Filiais!A:B,2,FALSE)</f>
        <v>São Paulo</v>
      </c>
      <c r="I1777" s="3">
        <f>VLOOKUP(VLOOKUP(B1777,[1]Vendas!A:C,3,FALSE),[1]Vendedores!A:E,4,FALSE)</f>
        <v>7.0000000000000007E-2</v>
      </c>
      <c r="J1777" t="str">
        <f>VLOOKUP(C1777,[1]Produtos!A:D,2,FALSE)</f>
        <v>Teclado</v>
      </c>
      <c r="K1777" s="5">
        <f>VLOOKUP(C1777,[1]Produtos!A:D,3,FALSE)</f>
        <v>90</v>
      </c>
      <c r="L1777" s="5">
        <f t="shared" si="81"/>
        <v>1080</v>
      </c>
      <c r="M1777" s="5">
        <f t="shared" si="82"/>
        <v>10.8</v>
      </c>
      <c r="N1777" s="5">
        <f t="shared" si="83"/>
        <v>1069.2</v>
      </c>
      <c r="O1777" t="str">
        <f>VLOOKUP(VLOOKUP(C1777,[1]Produtos!A:D,4,FALSE),[1]Categorias!A:B,2,FALSE)</f>
        <v>Acessórios</v>
      </c>
    </row>
    <row r="1778" spans="1:15" x14ac:dyDescent="0.3">
      <c r="A1778">
        <v>1777</v>
      </c>
      <c r="B1778">
        <v>961</v>
      </c>
      <c r="C1778">
        <v>5</v>
      </c>
      <c r="D1778">
        <v>14</v>
      </c>
      <c r="E1778" s="3">
        <v>0.03</v>
      </c>
      <c r="F1778" s="4">
        <f>VLOOKUP(B1778,[1]Vendas!A:C,2,FALSE)</f>
        <v>44056</v>
      </c>
      <c r="G1778" t="str">
        <f>VLOOKUP(VLOOKUP(B1778,[1]Vendas!A:C,3,FALSE),[1]Vendedores!A:B,2,FALSE)</f>
        <v>Raimundo Nonato</v>
      </c>
      <c r="H1778" t="str">
        <f>VLOOKUP(VLOOKUP(VLOOKUP(B1778,[1]Vendas!A:C,3,FALSE),[1]Vendedores!A:E,5,FALSE),[1]Filiais!A:B,2,FALSE)</f>
        <v>Minas Gerais</v>
      </c>
      <c r="I1778" s="3">
        <f>VLOOKUP(VLOOKUP(B1778,[1]Vendas!A:C,3,FALSE),[1]Vendedores!A:E,4,FALSE)</f>
        <v>0.02</v>
      </c>
      <c r="J1778" t="str">
        <f>VLOOKUP(C1778,[1]Produtos!A:D,2,FALSE)</f>
        <v>Smartphone</v>
      </c>
      <c r="K1778" s="5">
        <f>VLOOKUP(C1778,[1]Produtos!A:D,3,FALSE)</f>
        <v>3200</v>
      </c>
      <c r="L1778" s="5">
        <f t="shared" si="81"/>
        <v>44800</v>
      </c>
      <c r="M1778" s="5">
        <f t="shared" si="82"/>
        <v>1344</v>
      </c>
      <c r="N1778" s="5">
        <f t="shared" si="83"/>
        <v>43456</v>
      </c>
      <c r="O1778" t="str">
        <f>VLOOKUP(VLOOKUP(C1778,[1]Produtos!A:D,4,FALSE),[1]Categorias!A:B,2,FALSE)</f>
        <v>Celulares</v>
      </c>
    </row>
    <row r="1779" spans="1:15" x14ac:dyDescent="0.3">
      <c r="A1779">
        <v>1778</v>
      </c>
      <c r="B1779">
        <v>1807</v>
      </c>
      <c r="C1779">
        <v>9</v>
      </c>
      <c r="D1779">
        <v>7</v>
      </c>
      <c r="E1779" s="3">
        <v>0</v>
      </c>
      <c r="F1779" s="4">
        <f>VLOOKUP(B1779,[1]Vendas!A:C,2,FALSE)</f>
        <v>44019</v>
      </c>
      <c r="G1779" t="str">
        <f>VLOOKUP(VLOOKUP(B1779,[1]Vendas!A:C,3,FALSE),[1]Vendedores!A:B,2,FALSE)</f>
        <v>Fernanda Vasconcelos</v>
      </c>
      <c r="H1779" t="str">
        <f>VLOOKUP(VLOOKUP(VLOOKUP(B1779,[1]Vendas!A:C,3,FALSE),[1]Vendedores!A:E,5,FALSE),[1]Filiais!A:B,2,FALSE)</f>
        <v>Minas Gerais</v>
      </c>
      <c r="I1779" s="3">
        <f>VLOOKUP(VLOOKUP(B1779,[1]Vendas!A:C,3,FALSE),[1]Vendedores!A:E,4,FALSE)</f>
        <v>0.04</v>
      </c>
      <c r="J1779" t="str">
        <f>VLOOKUP(C1779,[1]Produtos!A:D,2,FALSE)</f>
        <v>Papel A4</v>
      </c>
      <c r="K1779" s="5">
        <f>VLOOKUP(C1779,[1]Produtos!A:D,3,FALSE)</f>
        <v>90</v>
      </c>
      <c r="L1779" s="5">
        <f t="shared" si="81"/>
        <v>630</v>
      </c>
      <c r="M1779" s="5">
        <f t="shared" si="82"/>
        <v>0</v>
      </c>
      <c r="N1779" s="5">
        <f t="shared" si="83"/>
        <v>630</v>
      </c>
      <c r="O1779" t="str">
        <f>VLOOKUP(VLOOKUP(C1779,[1]Produtos!A:D,4,FALSE),[1]Categorias!A:B,2,FALSE)</f>
        <v>Papelaria</v>
      </c>
    </row>
    <row r="1780" spans="1:15" x14ac:dyDescent="0.3">
      <c r="A1780">
        <v>1779</v>
      </c>
      <c r="B1780">
        <v>583</v>
      </c>
      <c r="C1780">
        <v>3</v>
      </c>
      <c r="D1780">
        <v>22</v>
      </c>
      <c r="E1780" s="3">
        <v>0.01</v>
      </c>
      <c r="F1780" s="4">
        <f>VLOOKUP(B1780,[1]Vendas!A:C,2,FALSE)</f>
        <v>44039</v>
      </c>
      <c r="G1780" t="str">
        <f>VLOOKUP(VLOOKUP(B1780,[1]Vendas!A:C,3,FALSE),[1]Vendedores!A:B,2,FALSE)</f>
        <v>Solange Almeida</v>
      </c>
      <c r="H1780" t="str">
        <f>VLOOKUP(VLOOKUP(VLOOKUP(B1780,[1]Vendas!A:C,3,FALSE),[1]Vendedores!A:E,5,FALSE),[1]Filiais!A:B,2,FALSE)</f>
        <v>Rio de Janeiro</v>
      </c>
      <c r="I1780" s="3">
        <f>VLOOKUP(VLOOKUP(B1780,[1]Vendas!A:C,3,FALSE),[1]Vendedores!A:E,4,FALSE)</f>
        <v>0.01</v>
      </c>
      <c r="J1780" t="str">
        <f>VLOOKUP(C1780,[1]Produtos!A:D,2,FALSE)</f>
        <v>Teclado</v>
      </c>
      <c r="K1780" s="5">
        <f>VLOOKUP(C1780,[1]Produtos!A:D,3,FALSE)</f>
        <v>90</v>
      </c>
      <c r="L1780" s="5">
        <f t="shared" si="81"/>
        <v>1980</v>
      </c>
      <c r="M1780" s="5">
        <f t="shared" si="82"/>
        <v>19.8</v>
      </c>
      <c r="N1780" s="5">
        <f t="shared" si="83"/>
        <v>1960.2</v>
      </c>
      <c r="O1780" t="str">
        <f>VLOOKUP(VLOOKUP(C1780,[1]Produtos!A:D,4,FALSE),[1]Categorias!A:B,2,FALSE)</f>
        <v>Acessórios</v>
      </c>
    </row>
    <row r="1781" spans="1:15" x14ac:dyDescent="0.3">
      <c r="A1781">
        <v>1780</v>
      </c>
      <c r="B1781">
        <v>1254</v>
      </c>
      <c r="C1781">
        <v>9</v>
      </c>
      <c r="D1781">
        <v>12</v>
      </c>
      <c r="E1781" s="3">
        <v>0.03</v>
      </c>
      <c r="F1781" s="4">
        <f>VLOOKUP(B1781,[1]Vendas!A:C,2,FALSE)</f>
        <v>44173</v>
      </c>
      <c r="G1781" t="str">
        <f>VLOOKUP(VLOOKUP(B1781,[1]Vendas!A:C,3,FALSE),[1]Vendedores!A:B,2,FALSE)</f>
        <v>Antônio da Costa</v>
      </c>
      <c r="H1781" t="str">
        <f>VLOOKUP(VLOOKUP(VLOOKUP(B1781,[1]Vendas!A:C,3,FALSE),[1]Vendedores!A:E,5,FALSE),[1]Filiais!A:B,2,FALSE)</f>
        <v>São Paulo</v>
      </c>
      <c r="I1781" s="3">
        <f>VLOOKUP(VLOOKUP(B1781,[1]Vendas!A:C,3,FALSE),[1]Vendedores!A:E,4,FALSE)</f>
        <v>7.0000000000000007E-2</v>
      </c>
      <c r="J1781" t="str">
        <f>VLOOKUP(C1781,[1]Produtos!A:D,2,FALSE)</f>
        <v>Papel A4</v>
      </c>
      <c r="K1781" s="5">
        <f>VLOOKUP(C1781,[1]Produtos!A:D,3,FALSE)</f>
        <v>90</v>
      </c>
      <c r="L1781" s="5">
        <f t="shared" si="81"/>
        <v>1080</v>
      </c>
      <c r="M1781" s="5">
        <f t="shared" si="82"/>
        <v>32.4</v>
      </c>
      <c r="N1781" s="5">
        <f t="shared" si="83"/>
        <v>1047.5999999999999</v>
      </c>
      <c r="O1781" t="str">
        <f>VLOOKUP(VLOOKUP(C1781,[1]Produtos!A:D,4,FALSE),[1]Categorias!A:B,2,FALSE)</f>
        <v>Papelaria</v>
      </c>
    </row>
    <row r="1782" spans="1:15" x14ac:dyDescent="0.3">
      <c r="A1782">
        <v>1781</v>
      </c>
      <c r="B1782">
        <v>639</v>
      </c>
      <c r="C1782">
        <v>8</v>
      </c>
      <c r="D1782">
        <v>7</v>
      </c>
      <c r="E1782" s="3">
        <v>0.03</v>
      </c>
      <c r="F1782" s="4">
        <f>VLOOKUP(B1782,[1]Vendas!A:C,2,FALSE)</f>
        <v>43864</v>
      </c>
      <c r="G1782" t="str">
        <f>VLOOKUP(VLOOKUP(B1782,[1]Vendas!A:C,3,FALSE),[1]Vendedores!A:B,2,FALSE)</f>
        <v>Rubens Lopes</v>
      </c>
      <c r="H1782" t="str">
        <f>VLOOKUP(VLOOKUP(VLOOKUP(B1782,[1]Vendas!A:C,3,FALSE),[1]Vendedores!A:E,5,FALSE),[1]Filiais!A:B,2,FALSE)</f>
        <v>Minas Gerais</v>
      </c>
      <c r="I1782" s="3">
        <f>VLOOKUP(VLOOKUP(B1782,[1]Vendas!A:C,3,FALSE),[1]Vendedores!A:E,4,FALSE)</f>
        <v>0.02</v>
      </c>
      <c r="J1782" t="str">
        <f>VLOOKUP(C1782,[1]Produtos!A:D,2,FALSE)</f>
        <v>Projetor</v>
      </c>
      <c r="K1782" s="5">
        <f>VLOOKUP(C1782,[1]Produtos!A:D,3,FALSE)</f>
        <v>2900</v>
      </c>
      <c r="L1782" s="5">
        <f t="shared" si="81"/>
        <v>20300</v>
      </c>
      <c r="M1782" s="5">
        <f t="shared" si="82"/>
        <v>609</v>
      </c>
      <c r="N1782" s="5">
        <f t="shared" si="83"/>
        <v>19691</v>
      </c>
      <c r="O1782" t="str">
        <f>VLOOKUP(VLOOKUP(C1782,[1]Produtos!A:D,4,FALSE),[1]Categorias!A:B,2,FALSE)</f>
        <v>Hardwares</v>
      </c>
    </row>
    <row r="1783" spans="1:15" x14ac:dyDescent="0.3">
      <c r="A1783">
        <v>1782</v>
      </c>
      <c r="B1783">
        <v>1084</v>
      </c>
      <c r="C1783">
        <v>4</v>
      </c>
      <c r="D1783">
        <v>28</v>
      </c>
      <c r="E1783" s="3">
        <v>0.01</v>
      </c>
      <c r="F1783" s="4">
        <f>VLOOKUP(B1783,[1]Vendas!A:C,2,FALSE)</f>
        <v>43931</v>
      </c>
      <c r="G1783" t="str">
        <f>VLOOKUP(VLOOKUP(B1783,[1]Vendas!A:C,3,FALSE),[1]Vendedores!A:B,2,FALSE)</f>
        <v>Rubens Lopes</v>
      </c>
      <c r="H1783" t="str">
        <f>VLOOKUP(VLOOKUP(VLOOKUP(B1783,[1]Vendas!A:C,3,FALSE),[1]Vendedores!A:E,5,FALSE),[1]Filiais!A:B,2,FALSE)</f>
        <v>Minas Gerais</v>
      </c>
      <c r="I1783" s="3">
        <f>VLOOKUP(VLOOKUP(B1783,[1]Vendas!A:C,3,FALSE),[1]Vendedores!A:E,4,FALSE)</f>
        <v>0.02</v>
      </c>
      <c r="J1783" t="str">
        <f>VLOOKUP(C1783,[1]Produtos!A:D,2,FALSE)</f>
        <v>Mouse</v>
      </c>
      <c r="K1783" s="5">
        <f>VLOOKUP(C1783,[1]Produtos!A:D,3,FALSE)</f>
        <v>75</v>
      </c>
      <c r="L1783" s="5">
        <f t="shared" si="81"/>
        <v>2100</v>
      </c>
      <c r="M1783" s="5">
        <f t="shared" si="82"/>
        <v>21</v>
      </c>
      <c r="N1783" s="5">
        <f t="shared" si="83"/>
        <v>2079</v>
      </c>
      <c r="O1783" t="str">
        <f>VLOOKUP(VLOOKUP(C1783,[1]Produtos!A:D,4,FALSE),[1]Categorias!A:B,2,FALSE)</f>
        <v>Acessórios</v>
      </c>
    </row>
    <row r="1784" spans="1:15" x14ac:dyDescent="0.3">
      <c r="A1784">
        <v>1783</v>
      </c>
      <c r="B1784">
        <v>1661</v>
      </c>
      <c r="C1784">
        <v>2</v>
      </c>
      <c r="D1784">
        <v>10</v>
      </c>
      <c r="E1784" s="3">
        <v>0.02</v>
      </c>
      <c r="F1784" s="4">
        <f>VLOOKUP(B1784,[1]Vendas!A:C,2,FALSE)</f>
        <v>44013</v>
      </c>
      <c r="G1784" t="str">
        <f>VLOOKUP(VLOOKUP(B1784,[1]Vendas!A:C,3,FALSE),[1]Vendedores!A:B,2,FALSE)</f>
        <v>Rubens Lopes</v>
      </c>
      <c r="H1784" t="str">
        <f>VLOOKUP(VLOOKUP(VLOOKUP(B1784,[1]Vendas!A:C,3,FALSE),[1]Vendedores!A:E,5,FALSE),[1]Filiais!A:B,2,FALSE)</f>
        <v>Minas Gerais</v>
      </c>
      <c r="I1784" s="3">
        <f>VLOOKUP(VLOOKUP(B1784,[1]Vendas!A:C,3,FALSE),[1]Vendedores!A:E,4,FALSE)</f>
        <v>0.02</v>
      </c>
      <c r="J1784" t="str">
        <f>VLOOKUP(C1784,[1]Produtos!A:D,2,FALSE)</f>
        <v>Impressora</v>
      </c>
      <c r="K1784" s="5">
        <f>VLOOKUP(C1784,[1]Produtos!A:D,3,FALSE)</f>
        <v>2100</v>
      </c>
      <c r="L1784" s="5">
        <f t="shared" si="81"/>
        <v>21000</v>
      </c>
      <c r="M1784" s="5">
        <f t="shared" si="82"/>
        <v>420</v>
      </c>
      <c r="N1784" s="5">
        <f t="shared" si="83"/>
        <v>20580</v>
      </c>
      <c r="O1784" t="str">
        <f>VLOOKUP(VLOOKUP(C1784,[1]Produtos!A:D,4,FALSE),[1]Categorias!A:B,2,FALSE)</f>
        <v>Hardwares</v>
      </c>
    </row>
    <row r="1785" spans="1:15" x14ac:dyDescent="0.3">
      <c r="A1785">
        <v>1784</v>
      </c>
      <c r="B1785">
        <v>143</v>
      </c>
      <c r="C1785">
        <v>5</v>
      </c>
      <c r="D1785">
        <v>7</v>
      </c>
      <c r="E1785" s="3">
        <v>0.01</v>
      </c>
      <c r="F1785" s="4">
        <f>VLOOKUP(B1785,[1]Vendas!A:C,2,FALSE)</f>
        <v>44019</v>
      </c>
      <c r="G1785" t="str">
        <f>VLOOKUP(VLOOKUP(B1785,[1]Vendas!A:C,3,FALSE),[1]Vendedores!A:B,2,FALSE)</f>
        <v>Almira Buarque</v>
      </c>
      <c r="H1785" t="str">
        <f>VLOOKUP(VLOOKUP(VLOOKUP(B1785,[1]Vendas!A:C,3,FALSE),[1]Vendedores!A:E,5,FALSE),[1]Filiais!A:B,2,FALSE)</f>
        <v>Rio de Janeiro</v>
      </c>
      <c r="I1785" s="3">
        <f>VLOOKUP(VLOOKUP(B1785,[1]Vendas!A:C,3,FALSE),[1]Vendedores!A:E,4,FALSE)</f>
        <v>0.04</v>
      </c>
      <c r="J1785" t="str">
        <f>VLOOKUP(C1785,[1]Produtos!A:D,2,FALSE)</f>
        <v>Smartphone</v>
      </c>
      <c r="K1785" s="5">
        <f>VLOOKUP(C1785,[1]Produtos!A:D,3,FALSE)</f>
        <v>3200</v>
      </c>
      <c r="L1785" s="5">
        <f t="shared" si="81"/>
        <v>22400</v>
      </c>
      <c r="M1785" s="5">
        <f t="shared" si="82"/>
        <v>224</v>
      </c>
      <c r="N1785" s="5">
        <f t="shared" si="83"/>
        <v>22176</v>
      </c>
      <c r="O1785" t="str">
        <f>VLOOKUP(VLOOKUP(C1785,[1]Produtos!A:D,4,FALSE),[1]Categorias!A:B,2,FALSE)</f>
        <v>Celulares</v>
      </c>
    </row>
    <row r="1786" spans="1:15" x14ac:dyDescent="0.3">
      <c r="A1786">
        <v>1785</v>
      </c>
      <c r="B1786">
        <v>161</v>
      </c>
      <c r="C1786">
        <v>2</v>
      </c>
      <c r="D1786">
        <v>6</v>
      </c>
      <c r="E1786" s="3">
        <v>0.01</v>
      </c>
      <c r="F1786" s="4">
        <f>VLOOKUP(B1786,[1]Vendas!A:C,2,FALSE)</f>
        <v>43864</v>
      </c>
      <c r="G1786" t="str">
        <f>VLOOKUP(VLOOKUP(B1786,[1]Vendas!A:C,3,FALSE),[1]Vendedores!A:B,2,FALSE)</f>
        <v>Fernanda Vasconcelos</v>
      </c>
      <c r="H1786" t="str">
        <f>VLOOKUP(VLOOKUP(VLOOKUP(B1786,[1]Vendas!A:C,3,FALSE),[1]Vendedores!A:E,5,FALSE),[1]Filiais!A:B,2,FALSE)</f>
        <v>Minas Gerais</v>
      </c>
      <c r="I1786" s="3">
        <f>VLOOKUP(VLOOKUP(B1786,[1]Vendas!A:C,3,FALSE),[1]Vendedores!A:E,4,FALSE)</f>
        <v>0.04</v>
      </c>
      <c r="J1786" t="str">
        <f>VLOOKUP(C1786,[1]Produtos!A:D,2,FALSE)</f>
        <v>Impressora</v>
      </c>
      <c r="K1786" s="5">
        <f>VLOOKUP(C1786,[1]Produtos!A:D,3,FALSE)</f>
        <v>2100</v>
      </c>
      <c r="L1786" s="5">
        <f t="shared" si="81"/>
        <v>12600</v>
      </c>
      <c r="M1786" s="5">
        <f t="shared" si="82"/>
        <v>126</v>
      </c>
      <c r="N1786" s="5">
        <f t="shared" si="83"/>
        <v>12474</v>
      </c>
      <c r="O1786" t="str">
        <f>VLOOKUP(VLOOKUP(C1786,[1]Produtos!A:D,4,FALSE),[1]Categorias!A:B,2,FALSE)</f>
        <v>Hardwares</v>
      </c>
    </row>
    <row r="1787" spans="1:15" x14ac:dyDescent="0.3">
      <c r="A1787">
        <v>1786</v>
      </c>
      <c r="B1787">
        <v>1229</v>
      </c>
      <c r="C1787">
        <v>1</v>
      </c>
      <c r="D1787">
        <v>25</v>
      </c>
      <c r="E1787" s="3">
        <v>0.04</v>
      </c>
      <c r="F1787" s="4">
        <f>VLOOKUP(B1787,[1]Vendas!A:C,2,FALSE)</f>
        <v>44121</v>
      </c>
      <c r="G1787" t="str">
        <f>VLOOKUP(VLOOKUP(B1787,[1]Vendas!A:C,3,FALSE),[1]Vendedores!A:B,2,FALSE)</f>
        <v>Solange Almeida</v>
      </c>
      <c r="H1787" t="str">
        <f>VLOOKUP(VLOOKUP(VLOOKUP(B1787,[1]Vendas!A:C,3,FALSE),[1]Vendedores!A:E,5,FALSE),[1]Filiais!A:B,2,FALSE)</f>
        <v>Rio de Janeiro</v>
      </c>
      <c r="I1787" s="3">
        <f>VLOOKUP(VLOOKUP(B1787,[1]Vendas!A:C,3,FALSE),[1]Vendedores!A:E,4,FALSE)</f>
        <v>0.01</v>
      </c>
      <c r="J1787" t="str">
        <f>VLOOKUP(C1787,[1]Produtos!A:D,2,FALSE)</f>
        <v>Computador desktop</v>
      </c>
      <c r="K1787" s="5">
        <f>VLOOKUP(C1787,[1]Produtos!A:D,3,FALSE)</f>
        <v>5200</v>
      </c>
      <c r="L1787" s="5">
        <f t="shared" si="81"/>
        <v>130000</v>
      </c>
      <c r="M1787" s="5">
        <f t="shared" si="82"/>
        <v>5200</v>
      </c>
      <c r="N1787" s="5">
        <f t="shared" si="83"/>
        <v>124800</v>
      </c>
      <c r="O1787" t="str">
        <f>VLOOKUP(VLOOKUP(C1787,[1]Produtos!A:D,4,FALSE),[1]Categorias!A:B,2,FALSE)</f>
        <v>Hardwares</v>
      </c>
    </row>
    <row r="1788" spans="1:15" x14ac:dyDescent="0.3">
      <c r="A1788">
        <v>1787</v>
      </c>
      <c r="B1788">
        <v>1355</v>
      </c>
      <c r="C1788">
        <v>6</v>
      </c>
      <c r="D1788">
        <v>15</v>
      </c>
      <c r="E1788" s="3">
        <v>0</v>
      </c>
      <c r="F1788" s="4">
        <f>VLOOKUP(B1788,[1]Vendas!A:C,2,FALSE)</f>
        <v>44194</v>
      </c>
      <c r="G1788" t="str">
        <f>VLOOKUP(VLOOKUP(B1788,[1]Vendas!A:C,3,FALSE),[1]Vendedores!A:B,2,FALSE)</f>
        <v>Rubens Lopes</v>
      </c>
      <c r="H1788" t="str">
        <f>VLOOKUP(VLOOKUP(VLOOKUP(B1788,[1]Vendas!A:C,3,FALSE),[1]Vendedores!A:E,5,FALSE),[1]Filiais!A:B,2,FALSE)</f>
        <v>Minas Gerais</v>
      </c>
      <c r="I1788" s="3">
        <f>VLOOKUP(VLOOKUP(B1788,[1]Vendas!A:C,3,FALSE),[1]Vendedores!A:E,4,FALSE)</f>
        <v>0.02</v>
      </c>
      <c r="J1788" t="str">
        <f>VLOOKUP(C1788,[1]Produtos!A:D,2,FALSE)</f>
        <v>Carregador para celular</v>
      </c>
      <c r="K1788" s="5">
        <f>VLOOKUP(C1788,[1]Produtos!A:D,3,FALSE)</f>
        <v>150</v>
      </c>
      <c r="L1788" s="5">
        <f t="shared" si="81"/>
        <v>2250</v>
      </c>
      <c r="M1788" s="5">
        <f t="shared" si="82"/>
        <v>0</v>
      </c>
      <c r="N1788" s="5">
        <f t="shared" si="83"/>
        <v>2250</v>
      </c>
      <c r="O1788" t="str">
        <f>VLOOKUP(VLOOKUP(C1788,[1]Produtos!A:D,4,FALSE),[1]Categorias!A:B,2,FALSE)</f>
        <v>Celulares</v>
      </c>
    </row>
    <row r="1789" spans="1:15" x14ac:dyDescent="0.3">
      <c r="A1789">
        <v>1788</v>
      </c>
      <c r="B1789">
        <v>1530</v>
      </c>
      <c r="C1789">
        <v>4</v>
      </c>
      <c r="D1789">
        <v>9</v>
      </c>
      <c r="E1789" s="3">
        <v>0.05</v>
      </c>
      <c r="F1789" s="4">
        <f>VLOOKUP(B1789,[1]Vendas!A:C,2,FALSE)</f>
        <v>43992</v>
      </c>
      <c r="G1789" t="str">
        <f>VLOOKUP(VLOOKUP(B1789,[1]Vendas!A:C,3,FALSE),[1]Vendedores!A:B,2,FALSE)</f>
        <v>Jaqueline de Souza</v>
      </c>
      <c r="H1789" t="str">
        <f>VLOOKUP(VLOOKUP(VLOOKUP(B1789,[1]Vendas!A:C,3,FALSE),[1]Vendedores!A:E,5,FALSE),[1]Filiais!A:B,2,FALSE)</f>
        <v>Minas Gerais</v>
      </c>
      <c r="I1789" s="3">
        <f>VLOOKUP(VLOOKUP(B1789,[1]Vendas!A:C,3,FALSE),[1]Vendedores!A:E,4,FALSE)</f>
        <v>7.0000000000000007E-2</v>
      </c>
      <c r="J1789" t="str">
        <f>VLOOKUP(C1789,[1]Produtos!A:D,2,FALSE)</f>
        <v>Mouse</v>
      </c>
      <c r="K1789" s="5">
        <f>VLOOKUP(C1789,[1]Produtos!A:D,3,FALSE)</f>
        <v>75</v>
      </c>
      <c r="L1789" s="5">
        <f t="shared" si="81"/>
        <v>675</v>
      </c>
      <c r="M1789" s="5">
        <f t="shared" si="82"/>
        <v>33.75</v>
      </c>
      <c r="N1789" s="5">
        <f t="shared" si="83"/>
        <v>641.25</v>
      </c>
      <c r="O1789" t="str">
        <f>VLOOKUP(VLOOKUP(C1789,[1]Produtos!A:D,4,FALSE),[1]Categorias!A:B,2,FALSE)</f>
        <v>Acessórios</v>
      </c>
    </row>
    <row r="1790" spans="1:15" x14ac:dyDescent="0.3">
      <c r="A1790">
        <v>1789</v>
      </c>
      <c r="B1790">
        <v>1259</v>
      </c>
      <c r="C1790">
        <v>2</v>
      </c>
      <c r="D1790">
        <v>16</v>
      </c>
      <c r="E1790" s="3">
        <v>0.04</v>
      </c>
      <c r="F1790" s="4">
        <f>VLOOKUP(B1790,[1]Vendas!A:C,2,FALSE)</f>
        <v>44158</v>
      </c>
      <c r="G1790" t="str">
        <f>VLOOKUP(VLOOKUP(B1790,[1]Vendas!A:C,3,FALSE),[1]Vendedores!A:B,2,FALSE)</f>
        <v>Solange Almeida</v>
      </c>
      <c r="H1790" t="str">
        <f>VLOOKUP(VLOOKUP(VLOOKUP(B1790,[1]Vendas!A:C,3,FALSE),[1]Vendedores!A:E,5,FALSE),[1]Filiais!A:B,2,FALSE)</f>
        <v>Rio de Janeiro</v>
      </c>
      <c r="I1790" s="3">
        <f>VLOOKUP(VLOOKUP(B1790,[1]Vendas!A:C,3,FALSE),[1]Vendedores!A:E,4,FALSE)</f>
        <v>0.01</v>
      </c>
      <c r="J1790" t="str">
        <f>VLOOKUP(C1790,[1]Produtos!A:D,2,FALSE)</f>
        <v>Impressora</v>
      </c>
      <c r="K1790" s="5">
        <f>VLOOKUP(C1790,[1]Produtos!A:D,3,FALSE)</f>
        <v>2100</v>
      </c>
      <c r="L1790" s="5">
        <f t="shared" si="81"/>
        <v>33600</v>
      </c>
      <c r="M1790" s="5">
        <f t="shared" si="82"/>
        <v>1344</v>
      </c>
      <c r="N1790" s="5">
        <f t="shared" si="83"/>
        <v>32256</v>
      </c>
      <c r="O1790" t="str">
        <f>VLOOKUP(VLOOKUP(C1790,[1]Produtos!A:D,4,FALSE),[1]Categorias!A:B,2,FALSE)</f>
        <v>Hardwares</v>
      </c>
    </row>
    <row r="1791" spans="1:15" x14ac:dyDescent="0.3">
      <c r="A1791">
        <v>1790</v>
      </c>
      <c r="B1791">
        <v>904</v>
      </c>
      <c r="C1791">
        <v>4</v>
      </c>
      <c r="D1791">
        <v>29</v>
      </c>
      <c r="E1791" s="3">
        <v>0.04</v>
      </c>
      <c r="F1791" s="4">
        <f>VLOOKUP(B1791,[1]Vendas!A:C,2,FALSE)</f>
        <v>44037</v>
      </c>
      <c r="G1791" t="str">
        <f>VLOOKUP(VLOOKUP(B1791,[1]Vendas!A:C,3,FALSE),[1]Vendedores!A:B,2,FALSE)</f>
        <v>Antônio da Costa</v>
      </c>
      <c r="H1791" t="str">
        <f>VLOOKUP(VLOOKUP(VLOOKUP(B1791,[1]Vendas!A:C,3,FALSE),[1]Vendedores!A:E,5,FALSE),[1]Filiais!A:B,2,FALSE)</f>
        <v>São Paulo</v>
      </c>
      <c r="I1791" s="3">
        <f>VLOOKUP(VLOOKUP(B1791,[1]Vendas!A:C,3,FALSE),[1]Vendedores!A:E,4,FALSE)</f>
        <v>7.0000000000000007E-2</v>
      </c>
      <c r="J1791" t="str">
        <f>VLOOKUP(C1791,[1]Produtos!A:D,2,FALSE)</f>
        <v>Mouse</v>
      </c>
      <c r="K1791" s="5">
        <f>VLOOKUP(C1791,[1]Produtos!A:D,3,FALSE)</f>
        <v>75</v>
      </c>
      <c r="L1791" s="5">
        <f t="shared" si="81"/>
        <v>2175</v>
      </c>
      <c r="M1791" s="5">
        <f t="shared" si="82"/>
        <v>87</v>
      </c>
      <c r="N1791" s="5">
        <f t="shared" si="83"/>
        <v>2088</v>
      </c>
      <c r="O1791" t="str">
        <f>VLOOKUP(VLOOKUP(C1791,[1]Produtos!A:D,4,FALSE),[1]Categorias!A:B,2,FALSE)</f>
        <v>Acessórios</v>
      </c>
    </row>
    <row r="1792" spans="1:15" x14ac:dyDescent="0.3">
      <c r="A1792">
        <v>1791</v>
      </c>
      <c r="B1792">
        <v>837</v>
      </c>
      <c r="C1792">
        <v>6</v>
      </c>
      <c r="D1792">
        <v>11</v>
      </c>
      <c r="E1792" s="3">
        <v>0.03</v>
      </c>
      <c r="F1792" s="4">
        <f>VLOOKUP(B1792,[1]Vendas!A:C,2,FALSE)</f>
        <v>44080</v>
      </c>
      <c r="G1792" t="str">
        <f>VLOOKUP(VLOOKUP(B1792,[1]Vendas!A:C,3,FALSE),[1]Vendedores!A:B,2,FALSE)</f>
        <v>Solange Almeida</v>
      </c>
      <c r="H1792" t="str">
        <f>VLOOKUP(VLOOKUP(VLOOKUP(B1792,[1]Vendas!A:C,3,FALSE),[1]Vendedores!A:E,5,FALSE),[1]Filiais!A:B,2,FALSE)</f>
        <v>Rio de Janeiro</v>
      </c>
      <c r="I1792" s="3">
        <f>VLOOKUP(VLOOKUP(B1792,[1]Vendas!A:C,3,FALSE),[1]Vendedores!A:E,4,FALSE)</f>
        <v>0.01</v>
      </c>
      <c r="J1792" t="str">
        <f>VLOOKUP(C1792,[1]Produtos!A:D,2,FALSE)</f>
        <v>Carregador para celular</v>
      </c>
      <c r="K1792" s="5">
        <f>VLOOKUP(C1792,[1]Produtos!A:D,3,FALSE)</f>
        <v>150</v>
      </c>
      <c r="L1792" s="5">
        <f t="shared" si="81"/>
        <v>1650</v>
      </c>
      <c r="M1792" s="5">
        <f t="shared" si="82"/>
        <v>49.5</v>
      </c>
      <c r="N1792" s="5">
        <f t="shared" si="83"/>
        <v>1600.5</v>
      </c>
      <c r="O1792" t="str">
        <f>VLOOKUP(VLOOKUP(C1792,[1]Produtos!A:D,4,FALSE),[1]Categorias!A:B,2,FALSE)</f>
        <v>Celulares</v>
      </c>
    </row>
    <row r="1793" spans="1:15" x14ac:dyDescent="0.3">
      <c r="A1793">
        <v>1792</v>
      </c>
      <c r="B1793">
        <v>363</v>
      </c>
      <c r="C1793">
        <v>2</v>
      </c>
      <c r="D1793">
        <v>11</v>
      </c>
      <c r="E1793" s="3">
        <v>0.05</v>
      </c>
      <c r="F1793" s="4">
        <f>VLOOKUP(B1793,[1]Vendas!A:C,2,FALSE)</f>
        <v>43997</v>
      </c>
      <c r="G1793" t="str">
        <f>VLOOKUP(VLOOKUP(B1793,[1]Vendas!A:C,3,FALSE),[1]Vendedores!A:B,2,FALSE)</f>
        <v>Jaqueline de Souza</v>
      </c>
      <c r="H1793" t="str">
        <f>VLOOKUP(VLOOKUP(VLOOKUP(B1793,[1]Vendas!A:C,3,FALSE),[1]Vendedores!A:E,5,FALSE),[1]Filiais!A:B,2,FALSE)</f>
        <v>Minas Gerais</v>
      </c>
      <c r="I1793" s="3">
        <f>VLOOKUP(VLOOKUP(B1793,[1]Vendas!A:C,3,FALSE),[1]Vendedores!A:E,4,FALSE)</f>
        <v>7.0000000000000007E-2</v>
      </c>
      <c r="J1793" t="str">
        <f>VLOOKUP(C1793,[1]Produtos!A:D,2,FALSE)</f>
        <v>Impressora</v>
      </c>
      <c r="K1793" s="5">
        <f>VLOOKUP(C1793,[1]Produtos!A:D,3,FALSE)</f>
        <v>2100</v>
      </c>
      <c r="L1793" s="5">
        <f t="shared" si="81"/>
        <v>23100</v>
      </c>
      <c r="M1793" s="5">
        <f t="shared" si="82"/>
        <v>1155</v>
      </c>
      <c r="N1793" s="5">
        <f t="shared" si="83"/>
        <v>21945</v>
      </c>
      <c r="O1793" t="str">
        <f>VLOOKUP(VLOOKUP(C1793,[1]Produtos!A:D,4,FALSE),[1]Categorias!A:B,2,FALSE)</f>
        <v>Hardwares</v>
      </c>
    </row>
    <row r="1794" spans="1:15" x14ac:dyDescent="0.3">
      <c r="A1794">
        <v>1793</v>
      </c>
      <c r="B1794">
        <v>262</v>
      </c>
      <c r="C1794">
        <v>8</v>
      </c>
      <c r="D1794">
        <v>4</v>
      </c>
      <c r="E1794" s="3">
        <v>0.04</v>
      </c>
      <c r="F1794" s="4">
        <f>VLOOKUP(B1794,[1]Vendas!A:C,2,FALSE)</f>
        <v>43998</v>
      </c>
      <c r="G1794" t="str">
        <f>VLOOKUP(VLOOKUP(B1794,[1]Vendas!A:C,3,FALSE),[1]Vendedores!A:B,2,FALSE)</f>
        <v>Rubens Lopes</v>
      </c>
      <c r="H1794" t="str">
        <f>VLOOKUP(VLOOKUP(VLOOKUP(B1794,[1]Vendas!A:C,3,FALSE),[1]Vendedores!A:E,5,FALSE),[1]Filiais!A:B,2,FALSE)</f>
        <v>Minas Gerais</v>
      </c>
      <c r="I1794" s="3">
        <f>VLOOKUP(VLOOKUP(B1794,[1]Vendas!A:C,3,FALSE),[1]Vendedores!A:E,4,FALSE)</f>
        <v>0.02</v>
      </c>
      <c r="J1794" t="str">
        <f>VLOOKUP(C1794,[1]Produtos!A:D,2,FALSE)</f>
        <v>Projetor</v>
      </c>
      <c r="K1794" s="5">
        <f>VLOOKUP(C1794,[1]Produtos!A:D,3,FALSE)</f>
        <v>2900</v>
      </c>
      <c r="L1794" s="5">
        <f t="shared" si="81"/>
        <v>11600</v>
      </c>
      <c r="M1794" s="5">
        <f t="shared" si="82"/>
        <v>464</v>
      </c>
      <c r="N1794" s="5">
        <f t="shared" si="83"/>
        <v>11136</v>
      </c>
      <c r="O1794" t="str">
        <f>VLOOKUP(VLOOKUP(C1794,[1]Produtos!A:D,4,FALSE),[1]Categorias!A:B,2,FALSE)</f>
        <v>Hardwares</v>
      </c>
    </row>
    <row r="1795" spans="1:15" x14ac:dyDescent="0.3">
      <c r="A1795">
        <v>1794</v>
      </c>
      <c r="B1795">
        <v>359</v>
      </c>
      <c r="C1795">
        <v>3</v>
      </c>
      <c r="D1795">
        <v>3</v>
      </c>
      <c r="E1795" s="3">
        <v>0</v>
      </c>
      <c r="F1795" s="4">
        <f>VLOOKUP(B1795,[1]Vendas!A:C,2,FALSE)</f>
        <v>43877</v>
      </c>
      <c r="G1795" t="str">
        <f>VLOOKUP(VLOOKUP(B1795,[1]Vendas!A:C,3,FALSE),[1]Vendedores!A:B,2,FALSE)</f>
        <v>Almira Buarque</v>
      </c>
      <c r="H1795" t="str">
        <f>VLOOKUP(VLOOKUP(VLOOKUP(B1795,[1]Vendas!A:C,3,FALSE),[1]Vendedores!A:E,5,FALSE),[1]Filiais!A:B,2,FALSE)</f>
        <v>Rio de Janeiro</v>
      </c>
      <c r="I1795" s="3">
        <f>VLOOKUP(VLOOKUP(B1795,[1]Vendas!A:C,3,FALSE),[1]Vendedores!A:E,4,FALSE)</f>
        <v>0.04</v>
      </c>
      <c r="J1795" t="str">
        <f>VLOOKUP(C1795,[1]Produtos!A:D,2,FALSE)</f>
        <v>Teclado</v>
      </c>
      <c r="K1795" s="5">
        <f>VLOOKUP(C1795,[1]Produtos!A:D,3,FALSE)</f>
        <v>90</v>
      </c>
      <c r="L1795" s="5">
        <f t="shared" ref="L1795:L1858" si="84">K1795*D1795</f>
        <v>270</v>
      </c>
      <c r="M1795" s="5">
        <f t="shared" ref="M1795:M1858" si="85">E1795*L1795</f>
        <v>0</v>
      </c>
      <c r="N1795" s="5">
        <f t="shared" ref="N1795:N1858" si="86">L1795-M1795</f>
        <v>270</v>
      </c>
      <c r="O1795" t="str">
        <f>VLOOKUP(VLOOKUP(C1795,[1]Produtos!A:D,4,FALSE),[1]Categorias!A:B,2,FALSE)</f>
        <v>Acessórios</v>
      </c>
    </row>
    <row r="1796" spans="1:15" x14ac:dyDescent="0.3">
      <c r="A1796">
        <v>1795</v>
      </c>
      <c r="B1796">
        <v>57</v>
      </c>
      <c r="C1796">
        <v>6</v>
      </c>
      <c r="D1796">
        <v>2</v>
      </c>
      <c r="E1796" s="3">
        <v>0.02</v>
      </c>
      <c r="F1796" s="4">
        <f>VLOOKUP(B1796,[1]Vendas!A:C,2,FALSE)</f>
        <v>43894</v>
      </c>
      <c r="G1796" t="str">
        <f>VLOOKUP(VLOOKUP(B1796,[1]Vendas!A:C,3,FALSE),[1]Vendedores!A:B,2,FALSE)</f>
        <v>Rubens Lopes</v>
      </c>
      <c r="H1796" t="str">
        <f>VLOOKUP(VLOOKUP(VLOOKUP(B1796,[1]Vendas!A:C,3,FALSE),[1]Vendedores!A:E,5,FALSE),[1]Filiais!A:B,2,FALSE)</f>
        <v>Minas Gerais</v>
      </c>
      <c r="I1796" s="3">
        <f>VLOOKUP(VLOOKUP(B1796,[1]Vendas!A:C,3,FALSE),[1]Vendedores!A:E,4,FALSE)</f>
        <v>0.02</v>
      </c>
      <c r="J1796" t="str">
        <f>VLOOKUP(C1796,[1]Produtos!A:D,2,FALSE)</f>
        <v>Carregador para celular</v>
      </c>
      <c r="K1796" s="5">
        <f>VLOOKUP(C1796,[1]Produtos!A:D,3,FALSE)</f>
        <v>150</v>
      </c>
      <c r="L1796" s="5">
        <f t="shared" si="84"/>
        <v>300</v>
      </c>
      <c r="M1796" s="5">
        <f t="shared" si="85"/>
        <v>6</v>
      </c>
      <c r="N1796" s="5">
        <f t="shared" si="86"/>
        <v>294</v>
      </c>
      <c r="O1796" t="str">
        <f>VLOOKUP(VLOOKUP(C1796,[1]Produtos!A:D,4,FALSE),[1]Categorias!A:B,2,FALSE)</f>
        <v>Celulares</v>
      </c>
    </row>
    <row r="1797" spans="1:15" x14ac:dyDescent="0.3">
      <c r="A1797">
        <v>1796</v>
      </c>
      <c r="B1797">
        <v>1667</v>
      </c>
      <c r="C1797">
        <v>1</v>
      </c>
      <c r="D1797">
        <v>24</v>
      </c>
      <c r="E1797" s="3">
        <v>0.02</v>
      </c>
      <c r="F1797" s="4">
        <f>VLOOKUP(B1797,[1]Vendas!A:C,2,FALSE)</f>
        <v>44191</v>
      </c>
      <c r="G1797" t="str">
        <f>VLOOKUP(VLOOKUP(B1797,[1]Vendas!A:C,3,FALSE),[1]Vendedores!A:B,2,FALSE)</f>
        <v>Rubens Lopes</v>
      </c>
      <c r="H1797" t="str">
        <f>VLOOKUP(VLOOKUP(VLOOKUP(B1797,[1]Vendas!A:C,3,FALSE),[1]Vendedores!A:E,5,FALSE),[1]Filiais!A:B,2,FALSE)</f>
        <v>Minas Gerais</v>
      </c>
      <c r="I1797" s="3">
        <f>VLOOKUP(VLOOKUP(B1797,[1]Vendas!A:C,3,FALSE),[1]Vendedores!A:E,4,FALSE)</f>
        <v>0.02</v>
      </c>
      <c r="J1797" t="str">
        <f>VLOOKUP(C1797,[1]Produtos!A:D,2,FALSE)</f>
        <v>Computador desktop</v>
      </c>
      <c r="K1797" s="5">
        <f>VLOOKUP(C1797,[1]Produtos!A:D,3,FALSE)</f>
        <v>5200</v>
      </c>
      <c r="L1797" s="5">
        <f t="shared" si="84"/>
        <v>124800</v>
      </c>
      <c r="M1797" s="5">
        <f t="shared" si="85"/>
        <v>2496</v>
      </c>
      <c r="N1797" s="5">
        <f t="shared" si="86"/>
        <v>122304</v>
      </c>
      <c r="O1797" t="str">
        <f>VLOOKUP(VLOOKUP(C1797,[1]Produtos!A:D,4,FALSE),[1]Categorias!A:B,2,FALSE)</f>
        <v>Hardwares</v>
      </c>
    </row>
    <row r="1798" spans="1:15" x14ac:dyDescent="0.3">
      <c r="A1798">
        <v>1797</v>
      </c>
      <c r="B1798">
        <v>893</v>
      </c>
      <c r="C1798">
        <v>7</v>
      </c>
      <c r="D1798">
        <v>24</v>
      </c>
      <c r="E1798" s="3">
        <v>0.05</v>
      </c>
      <c r="F1798" s="4">
        <f>VLOOKUP(B1798,[1]Vendas!A:C,2,FALSE)</f>
        <v>44175</v>
      </c>
      <c r="G1798" t="str">
        <f>VLOOKUP(VLOOKUP(B1798,[1]Vendas!A:C,3,FALSE),[1]Vendedores!A:B,2,FALSE)</f>
        <v>Filipe de Tarso</v>
      </c>
      <c r="H1798" t="str">
        <f>VLOOKUP(VLOOKUP(VLOOKUP(B1798,[1]Vendas!A:C,3,FALSE),[1]Vendedores!A:E,5,FALSE),[1]Filiais!A:B,2,FALSE)</f>
        <v>Rio de Janeiro</v>
      </c>
      <c r="I1798" s="3">
        <f>VLOOKUP(VLOOKUP(B1798,[1]Vendas!A:C,3,FALSE),[1]Vendedores!A:E,4,FALSE)</f>
        <v>0.04</v>
      </c>
      <c r="J1798" t="str">
        <f>VLOOKUP(C1798,[1]Produtos!A:D,2,FALSE)</f>
        <v>Roteador</v>
      </c>
      <c r="K1798" s="5">
        <f>VLOOKUP(C1798,[1]Produtos!A:D,3,FALSE)</f>
        <v>320</v>
      </c>
      <c r="L1798" s="5">
        <f t="shared" si="84"/>
        <v>7680</v>
      </c>
      <c r="M1798" s="5">
        <f t="shared" si="85"/>
        <v>384</v>
      </c>
      <c r="N1798" s="5">
        <f t="shared" si="86"/>
        <v>7296</v>
      </c>
      <c r="O1798" t="str">
        <f>VLOOKUP(VLOOKUP(C1798,[1]Produtos!A:D,4,FALSE),[1]Categorias!A:B,2,FALSE)</f>
        <v>Hardwares</v>
      </c>
    </row>
    <row r="1799" spans="1:15" x14ac:dyDescent="0.3">
      <c r="A1799">
        <v>1798</v>
      </c>
      <c r="B1799">
        <v>68</v>
      </c>
      <c r="C1799">
        <v>10</v>
      </c>
      <c r="D1799">
        <v>29</v>
      </c>
      <c r="E1799" s="3">
        <v>0.03</v>
      </c>
      <c r="F1799" s="4">
        <f>VLOOKUP(B1799,[1]Vendas!A:C,2,FALSE)</f>
        <v>44153</v>
      </c>
      <c r="G1799" t="str">
        <f>VLOOKUP(VLOOKUP(B1799,[1]Vendas!A:C,3,FALSE),[1]Vendedores!A:B,2,FALSE)</f>
        <v>Débora Albuquerque</v>
      </c>
      <c r="H1799" t="str">
        <f>VLOOKUP(VLOOKUP(VLOOKUP(B1799,[1]Vendas!A:C,3,FALSE),[1]Vendedores!A:E,5,FALSE),[1]Filiais!A:B,2,FALSE)</f>
        <v>São Paulo</v>
      </c>
      <c r="I1799" s="3">
        <f>VLOOKUP(VLOOKUP(B1799,[1]Vendas!A:C,3,FALSE),[1]Vendedores!A:E,4,FALSE)</f>
        <v>0.02</v>
      </c>
      <c r="J1799" t="str">
        <f>VLOOKUP(C1799,[1]Produtos!A:D,2,FALSE)</f>
        <v>Caneta</v>
      </c>
      <c r="K1799" s="5">
        <f>VLOOKUP(C1799,[1]Produtos!A:D,3,FALSE)</f>
        <v>15</v>
      </c>
      <c r="L1799" s="5">
        <f t="shared" si="84"/>
        <v>435</v>
      </c>
      <c r="M1799" s="5">
        <f t="shared" si="85"/>
        <v>13.049999999999999</v>
      </c>
      <c r="N1799" s="5">
        <f t="shared" si="86"/>
        <v>421.95</v>
      </c>
      <c r="O1799" t="str">
        <f>VLOOKUP(VLOOKUP(C1799,[1]Produtos!A:D,4,FALSE),[1]Categorias!A:B,2,FALSE)</f>
        <v>Papelaria</v>
      </c>
    </row>
    <row r="1800" spans="1:15" x14ac:dyDescent="0.3">
      <c r="A1800">
        <v>1799</v>
      </c>
      <c r="B1800">
        <v>1782</v>
      </c>
      <c r="C1800">
        <v>8</v>
      </c>
      <c r="D1800">
        <v>13</v>
      </c>
      <c r="E1800" s="3">
        <v>0.05</v>
      </c>
      <c r="F1800" s="4">
        <f>VLOOKUP(B1800,[1]Vendas!A:C,2,FALSE)</f>
        <v>43957</v>
      </c>
      <c r="G1800" t="str">
        <f>VLOOKUP(VLOOKUP(B1800,[1]Vendas!A:C,3,FALSE),[1]Vendedores!A:B,2,FALSE)</f>
        <v>Jaqueline de Souza</v>
      </c>
      <c r="H1800" t="str">
        <f>VLOOKUP(VLOOKUP(VLOOKUP(B1800,[1]Vendas!A:C,3,FALSE),[1]Vendedores!A:E,5,FALSE),[1]Filiais!A:B,2,FALSE)</f>
        <v>Minas Gerais</v>
      </c>
      <c r="I1800" s="3">
        <f>VLOOKUP(VLOOKUP(B1800,[1]Vendas!A:C,3,FALSE),[1]Vendedores!A:E,4,FALSE)</f>
        <v>7.0000000000000007E-2</v>
      </c>
      <c r="J1800" t="str">
        <f>VLOOKUP(C1800,[1]Produtos!A:D,2,FALSE)</f>
        <v>Projetor</v>
      </c>
      <c r="K1800" s="5">
        <f>VLOOKUP(C1800,[1]Produtos!A:D,3,FALSE)</f>
        <v>2900</v>
      </c>
      <c r="L1800" s="5">
        <f t="shared" si="84"/>
        <v>37700</v>
      </c>
      <c r="M1800" s="5">
        <f t="shared" si="85"/>
        <v>1885</v>
      </c>
      <c r="N1800" s="5">
        <f t="shared" si="86"/>
        <v>35815</v>
      </c>
      <c r="O1800" t="str">
        <f>VLOOKUP(VLOOKUP(C1800,[1]Produtos!A:D,4,FALSE),[1]Categorias!A:B,2,FALSE)</f>
        <v>Hardwares</v>
      </c>
    </row>
    <row r="1801" spans="1:15" x14ac:dyDescent="0.3">
      <c r="A1801">
        <v>1800</v>
      </c>
      <c r="B1801">
        <v>345</v>
      </c>
      <c r="C1801">
        <v>7</v>
      </c>
      <c r="D1801">
        <v>28</v>
      </c>
      <c r="E1801" s="3">
        <v>0.05</v>
      </c>
      <c r="F1801" s="4">
        <f>VLOOKUP(B1801,[1]Vendas!A:C,2,FALSE)</f>
        <v>43921</v>
      </c>
      <c r="G1801" t="str">
        <f>VLOOKUP(VLOOKUP(B1801,[1]Vendas!A:C,3,FALSE),[1]Vendedores!A:B,2,FALSE)</f>
        <v>Filipe de Tarso</v>
      </c>
      <c r="H1801" t="str">
        <f>VLOOKUP(VLOOKUP(VLOOKUP(B1801,[1]Vendas!A:C,3,FALSE),[1]Vendedores!A:E,5,FALSE),[1]Filiais!A:B,2,FALSE)</f>
        <v>Rio de Janeiro</v>
      </c>
      <c r="I1801" s="3">
        <f>VLOOKUP(VLOOKUP(B1801,[1]Vendas!A:C,3,FALSE),[1]Vendedores!A:E,4,FALSE)</f>
        <v>0.04</v>
      </c>
      <c r="J1801" t="str">
        <f>VLOOKUP(C1801,[1]Produtos!A:D,2,FALSE)</f>
        <v>Roteador</v>
      </c>
      <c r="K1801" s="5">
        <f>VLOOKUP(C1801,[1]Produtos!A:D,3,FALSE)</f>
        <v>320</v>
      </c>
      <c r="L1801" s="5">
        <f t="shared" si="84"/>
        <v>8960</v>
      </c>
      <c r="M1801" s="5">
        <f t="shared" si="85"/>
        <v>448</v>
      </c>
      <c r="N1801" s="5">
        <f t="shared" si="86"/>
        <v>8512</v>
      </c>
      <c r="O1801" t="str">
        <f>VLOOKUP(VLOOKUP(C1801,[1]Produtos!A:D,4,FALSE),[1]Categorias!A:B,2,FALSE)</f>
        <v>Hardwares</v>
      </c>
    </row>
    <row r="1802" spans="1:15" x14ac:dyDescent="0.3">
      <c r="A1802">
        <v>1801</v>
      </c>
      <c r="B1802">
        <v>504</v>
      </c>
      <c r="C1802">
        <v>8</v>
      </c>
      <c r="D1802">
        <v>3</v>
      </c>
      <c r="E1802" s="3">
        <v>0.05</v>
      </c>
      <c r="F1802" s="4">
        <f>VLOOKUP(B1802,[1]Vendas!A:C,2,FALSE)</f>
        <v>44109</v>
      </c>
      <c r="G1802" t="str">
        <f>VLOOKUP(VLOOKUP(B1802,[1]Vendas!A:C,3,FALSE),[1]Vendedores!A:B,2,FALSE)</f>
        <v>Filipe de Tarso</v>
      </c>
      <c r="H1802" t="str">
        <f>VLOOKUP(VLOOKUP(VLOOKUP(B1802,[1]Vendas!A:C,3,FALSE),[1]Vendedores!A:E,5,FALSE),[1]Filiais!A:B,2,FALSE)</f>
        <v>Rio de Janeiro</v>
      </c>
      <c r="I1802" s="3">
        <f>VLOOKUP(VLOOKUP(B1802,[1]Vendas!A:C,3,FALSE),[1]Vendedores!A:E,4,FALSE)</f>
        <v>0.04</v>
      </c>
      <c r="J1802" t="str">
        <f>VLOOKUP(C1802,[1]Produtos!A:D,2,FALSE)</f>
        <v>Projetor</v>
      </c>
      <c r="K1802" s="5">
        <f>VLOOKUP(C1802,[1]Produtos!A:D,3,FALSE)</f>
        <v>2900</v>
      </c>
      <c r="L1802" s="5">
        <f t="shared" si="84"/>
        <v>8700</v>
      </c>
      <c r="M1802" s="5">
        <f t="shared" si="85"/>
        <v>435</v>
      </c>
      <c r="N1802" s="5">
        <f t="shared" si="86"/>
        <v>8265</v>
      </c>
      <c r="O1802" t="str">
        <f>VLOOKUP(VLOOKUP(C1802,[1]Produtos!A:D,4,FALSE),[1]Categorias!A:B,2,FALSE)</f>
        <v>Hardwares</v>
      </c>
    </row>
    <row r="1803" spans="1:15" x14ac:dyDescent="0.3">
      <c r="A1803">
        <v>1802</v>
      </c>
      <c r="B1803">
        <v>407</v>
      </c>
      <c r="C1803">
        <v>6</v>
      </c>
      <c r="D1803">
        <v>27</v>
      </c>
      <c r="E1803" s="3">
        <v>0</v>
      </c>
      <c r="F1803" s="4">
        <f>VLOOKUP(B1803,[1]Vendas!A:C,2,FALSE)</f>
        <v>44125</v>
      </c>
      <c r="G1803" t="str">
        <f>VLOOKUP(VLOOKUP(B1803,[1]Vendas!A:C,3,FALSE),[1]Vendedores!A:B,2,FALSE)</f>
        <v>Filipe de Tarso</v>
      </c>
      <c r="H1803" t="str">
        <f>VLOOKUP(VLOOKUP(VLOOKUP(B1803,[1]Vendas!A:C,3,FALSE),[1]Vendedores!A:E,5,FALSE),[1]Filiais!A:B,2,FALSE)</f>
        <v>Rio de Janeiro</v>
      </c>
      <c r="I1803" s="3">
        <f>VLOOKUP(VLOOKUP(B1803,[1]Vendas!A:C,3,FALSE),[1]Vendedores!A:E,4,FALSE)</f>
        <v>0.04</v>
      </c>
      <c r="J1803" t="str">
        <f>VLOOKUP(C1803,[1]Produtos!A:D,2,FALSE)</f>
        <v>Carregador para celular</v>
      </c>
      <c r="K1803" s="5">
        <f>VLOOKUP(C1803,[1]Produtos!A:D,3,FALSE)</f>
        <v>150</v>
      </c>
      <c r="L1803" s="5">
        <f t="shared" si="84"/>
        <v>4050</v>
      </c>
      <c r="M1803" s="5">
        <f t="shared" si="85"/>
        <v>0</v>
      </c>
      <c r="N1803" s="5">
        <f t="shared" si="86"/>
        <v>4050</v>
      </c>
      <c r="O1803" t="str">
        <f>VLOOKUP(VLOOKUP(C1803,[1]Produtos!A:D,4,FALSE),[1]Categorias!A:B,2,FALSE)</f>
        <v>Celulares</v>
      </c>
    </row>
    <row r="1804" spans="1:15" x14ac:dyDescent="0.3">
      <c r="A1804">
        <v>1803</v>
      </c>
      <c r="B1804">
        <v>1811</v>
      </c>
      <c r="C1804">
        <v>8</v>
      </c>
      <c r="D1804">
        <v>30</v>
      </c>
      <c r="E1804" s="3">
        <v>0</v>
      </c>
      <c r="F1804" s="4">
        <f>VLOOKUP(B1804,[1]Vendas!A:C,2,FALSE)</f>
        <v>43895</v>
      </c>
      <c r="G1804" t="str">
        <f>VLOOKUP(VLOOKUP(B1804,[1]Vendas!A:C,3,FALSE),[1]Vendedores!A:B,2,FALSE)</f>
        <v>Solange Almeida</v>
      </c>
      <c r="H1804" t="str">
        <f>VLOOKUP(VLOOKUP(VLOOKUP(B1804,[1]Vendas!A:C,3,FALSE),[1]Vendedores!A:E,5,FALSE),[1]Filiais!A:B,2,FALSE)</f>
        <v>Rio de Janeiro</v>
      </c>
      <c r="I1804" s="3">
        <f>VLOOKUP(VLOOKUP(B1804,[1]Vendas!A:C,3,FALSE),[1]Vendedores!A:E,4,FALSE)</f>
        <v>0.01</v>
      </c>
      <c r="J1804" t="str">
        <f>VLOOKUP(C1804,[1]Produtos!A:D,2,FALSE)</f>
        <v>Projetor</v>
      </c>
      <c r="K1804" s="5">
        <f>VLOOKUP(C1804,[1]Produtos!A:D,3,FALSE)</f>
        <v>2900</v>
      </c>
      <c r="L1804" s="5">
        <f t="shared" si="84"/>
        <v>87000</v>
      </c>
      <c r="M1804" s="5">
        <f t="shared" si="85"/>
        <v>0</v>
      </c>
      <c r="N1804" s="5">
        <f t="shared" si="86"/>
        <v>87000</v>
      </c>
      <c r="O1804" t="str">
        <f>VLOOKUP(VLOOKUP(C1804,[1]Produtos!A:D,4,FALSE),[1]Categorias!A:B,2,FALSE)</f>
        <v>Hardwares</v>
      </c>
    </row>
    <row r="1805" spans="1:15" x14ac:dyDescent="0.3">
      <c r="A1805">
        <v>1804</v>
      </c>
      <c r="B1805">
        <v>1269</v>
      </c>
      <c r="C1805">
        <v>7</v>
      </c>
      <c r="D1805">
        <v>24</v>
      </c>
      <c r="E1805" s="3">
        <v>0.05</v>
      </c>
      <c r="F1805" s="4">
        <f>VLOOKUP(B1805,[1]Vendas!A:C,2,FALSE)</f>
        <v>43923</v>
      </c>
      <c r="G1805" t="str">
        <f>VLOOKUP(VLOOKUP(B1805,[1]Vendas!A:C,3,FALSE),[1]Vendedores!A:B,2,FALSE)</f>
        <v>Almira Buarque</v>
      </c>
      <c r="H1805" t="str">
        <f>VLOOKUP(VLOOKUP(VLOOKUP(B1805,[1]Vendas!A:C,3,FALSE),[1]Vendedores!A:E,5,FALSE),[1]Filiais!A:B,2,FALSE)</f>
        <v>Rio de Janeiro</v>
      </c>
      <c r="I1805" s="3">
        <f>VLOOKUP(VLOOKUP(B1805,[1]Vendas!A:C,3,FALSE),[1]Vendedores!A:E,4,FALSE)</f>
        <v>0.04</v>
      </c>
      <c r="J1805" t="str">
        <f>VLOOKUP(C1805,[1]Produtos!A:D,2,FALSE)</f>
        <v>Roteador</v>
      </c>
      <c r="K1805" s="5">
        <f>VLOOKUP(C1805,[1]Produtos!A:D,3,FALSE)</f>
        <v>320</v>
      </c>
      <c r="L1805" s="5">
        <f t="shared" si="84"/>
        <v>7680</v>
      </c>
      <c r="M1805" s="5">
        <f t="shared" si="85"/>
        <v>384</v>
      </c>
      <c r="N1805" s="5">
        <f t="shared" si="86"/>
        <v>7296</v>
      </c>
      <c r="O1805" t="str">
        <f>VLOOKUP(VLOOKUP(C1805,[1]Produtos!A:D,4,FALSE),[1]Categorias!A:B,2,FALSE)</f>
        <v>Hardwares</v>
      </c>
    </row>
    <row r="1806" spans="1:15" x14ac:dyDescent="0.3">
      <c r="A1806">
        <v>1805</v>
      </c>
      <c r="B1806">
        <v>294</v>
      </c>
      <c r="C1806">
        <v>5</v>
      </c>
      <c r="D1806">
        <v>22</v>
      </c>
      <c r="E1806" s="3">
        <v>0.05</v>
      </c>
      <c r="F1806" s="4">
        <f>VLOOKUP(B1806,[1]Vendas!A:C,2,FALSE)</f>
        <v>43972</v>
      </c>
      <c r="G1806" t="str">
        <f>VLOOKUP(VLOOKUP(B1806,[1]Vendas!A:C,3,FALSE),[1]Vendedores!A:B,2,FALSE)</f>
        <v>Solange Almeida</v>
      </c>
      <c r="H1806" t="str">
        <f>VLOOKUP(VLOOKUP(VLOOKUP(B1806,[1]Vendas!A:C,3,FALSE),[1]Vendedores!A:E,5,FALSE),[1]Filiais!A:B,2,FALSE)</f>
        <v>Rio de Janeiro</v>
      </c>
      <c r="I1806" s="3">
        <f>VLOOKUP(VLOOKUP(B1806,[1]Vendas!A:C,3,FALSE),[1]Vendedores!A:E,4,FALSE)</f>
        <v>0.01</v>
      </c>
      <c r="J1806" t="str">
        <f>VLOOKUP(C1806,[1]Produtos!A:D,2,FALSE)</f>
        <v>Smartphone</v>
      </c>
      <c r="K1806" s="5">
        <f>VLOOKUP(C1806,[1]Produtos!A:D,3,FALSE)</f>
        <v>3200</v>
      </c>
      <c r="L1806" s="5">
        <f t="shared" si="84"/>
        <v>70400</v>
      </c>
      <c r="M1806" s="5">
        <f t="shared" si="85"/>
        <v>3520</v>
      </c>
      <c r="N1806" s="5">
        <f t="shared" si="86"/>
        <v>66880</v>
      </c>
      <c r="O1806" t="str">
        <f>VLOOKUP(VLOOKUP(C1806,[1]Produtos!A:D,4,FALSE),[1]Categorias!A:B,2,FALSE)</f>
        <v>Celulares</v>
      </c>
    </row>
    <row r="1807" spans="1:15" x14ac:dyDescent="0.3">
      <c r="A1807">
        <v>1806</v>
      </c>
      <c r="B1807">
        <v>1147</v>
      </c>
      <c r="C1807">
        <v>9</v>
      </c>
      <c r="D1807">
        <v>8</v>
      </c>
      <c r="E1807" s="3">
        <v>0.05</v>
      </c>
      <c r="F1807" s="4">
        <f>VLOOKUP(B1807,[1]Vendas!A:C,2,FALSE)</f>
        <v>44014</v>
      </c>
      <c r="G1807" t="str">
        <f>VLOOKUP(VLOOKUP(B1807,[1]Vendas!A:C,3,FALSE),[1]Vendedores!A:B,2,FALSE)</f>
        <v>Rubens Lopes</v>
      </c>
      <c r="H1807" t="str">
        <f>VLOOKUP(VLOOKUP(VLOOKUP(B1807,[1]Vendas!A:C,3,FALSE),[1]Vendedores!A:E,5,FALSE),[1]Filiais!A:B,2,FALSE)</f>
        <v>Minas Gerais</v>
      </c>
      <c r="I1807" s="3">
        <f>VLOOKUP(VLOOKUP(B1807,[1]Vendas!A:C,3,FALSE),[1]Vendedores!A:E,4,FALSE)</f>
        <v>0.02</v>
      </c>
      <c r="J1807" t="str">
        <f>VLOOKUP(C1807,[1]Produtos!A:D,2,FALSE)</f>
        <v>Papel A4</v>
      </c>
      <c r="K1807" s="5">
        <f>VLOOKUP(C1807,[1]Produtos!A:D,3,FALSE)</f>
        <v>90</v>
      </c>
      <c r="L1807" s="5">
        <f t="shared" si="84"/>
        <v>720</v>
      </c>
      <c r="M1807" s="5">
        <f t="shared" si="85"/>
        <v>36</v>
      </c>
      <c r="N1807" s="5">
        <f t="shared" si="86"/>
        <v>684</v>
      </c>
      <c r="O1807" t="str">
        <f>VLOOKUP(VLOOKUP(C1807,[1]Produtos!A:D,4,FALSE),[1]Categorias!A:B,2,FALSE)</f>
        <v>Papelaria</v>
      </c>
    </row>
    <row r="1808" spans="1:15" x14ac:dyDescent="0.3">
      <c r="A1808">
        <v>1807</v>
      </c>
      <c r="B1808">
        <v>1209</v>
      </c>
      <c r="C1808">
        <v>7</v>
      </c>
      <c r="D1808">
        <v>22</v>
      </c>
      <c r="E1808" s="3">
        <v>0</v>
      </c>
      <c r="F1808" s="4">
        <f>VLOOKUP(B1808,[1]Vendas!A:C,2,FALSE)</f>
        <v>44190</v>
      </c>
      <c r="G1808" t="str">
        <f>VLOOKUP(VLOOKUP(B1808,[1]Vendas!A:C,3,FALSE),[1]Vendedores!A:B,2,FALSE)</f>
        <v>Augusto Carlos</v>
      </c>
      <c r="H1808" t="str">
        <f>VLOOKUP(VLOOKUP(VLOOKUP(B1808,[1]Vendas!A:C,3,FALSE),[1]Vendedores!A:E,5,FALSE),[1]Filiais!A:B,2,FALSE)</f>
        <v>São Paulo</v>
      </c>
      <c r="I1808" s="3">
        <f>VLOOKUP(VLOOKUP(B1808,[1]Vendas!A:C,3,FALSE),[1]Vendedores!A:E,4,FALSE)</f>
        <v>0.08</v>
      </c>
      <c r="J1808" t="str">
        <f>VLOOKUP(C1808,[1]Produtos!A:D,2,FALSE)</f>
        <v>Roteador</v>
      </c>
      <c r="K1808" s="5">
        <f>VLOOKUP(C1808,[1]Produtos!A:D,3,FALSE)</f>
        <v>320</v>
      </c>
      <c r="L1808" s="5">
        <f t="shared" si="84"/>
        <v>7040</v>
      </c>
      <c r="M1808" s="5">
        <f t="shared" si="85"/>
        <v>0</v>
      </c>
      <c r="N1808" s="5">
        <f t="shared" si="86"/>
        <v>7040</v>
      </c>
      <c r="O1808" t="str">
        <f>VLOOKUP(VLOOKUP(C1808,[1]Produtos!A:D,4,FALSE),[1]Categorias!A:B,2,FALSE)</f>
        <v>Hardwares</v>
      </c>
    </row>
    <row r="1809" spans="1:15" x14ac:dyDescent="0.3">
      <c r="A1809">
        <v>1808</v>
      </c>
      <c r="B1809">
        <v>203</v>
      </c>
      <c r="C1809">
        <v>10</v>
      </c>
      <c r="D1809">
        <v>14</v>
      </c>
      <c r="E1809" s="3">
        <v>0</v>
      </c>
      <c r="F1809" s="4">
        <f>VLOOKUP(B1809,[1]Vendas!A:C,2,FALSE)</f>
        <v>44141</v>
      </c>
      <c r="G1809" t="str">
        <f>VLOOKUP(VLOOKUP(B1809,[1]Vendas!A:C,3,FALSE),[1]Vendedores!A:B,2,FALSE)</f>
        <v>Filipe de Tarso</v>
      </c>
      <c r="H1809" t="str">
        <f>VLOOKUP(VLOOKUP(VLOOKUP(B1809,[1]Vendas!A:C,3,FALSE),[1]Vendedores!A:E,5,FALSE),[1]Filiais!A:B,2,FALSE)</f>
        <v>Rio de Janeiro</v>
      </c>
      <c r="I1809" s="3">
        <f>VLOOKUP(VLOOKUP(B1809,[1]Vendas!A:C,3,FALSE),[1]Vendedores!A:E,4,FALSE)</f>
        <v>0.04</v>
      </c>
      <c r="J1809" t="str">
        <f>VLOOKUP(C1809,[1]Produtos!A:D,2,FALSE)</f>
        <v>Caneta</v>
      </c>
      <c r="K1809" s="5">
        <f>VLOOKUP(C1809,[1]Produtos!A:D,3,FALSE)</f>
        <v>15</v>
      </c>
      <c r="L1809" s="5">
        <f t="shared" si="84"/>
        <v>210</v>
      </c>
      <c r="M1809" s="5">
        <f t="shared" si="85"/>
        <v>0</v>
      </c>
      <c r="N1809" s="5">
        <f t="shared" si="86"/>
        <v>210</v>
      </c>
      <c r="O1809" t="str">
        <f>VLOOKUP(VLOOKUP(C1809,[1]Produtos!A:D,4,FALSE),[1]Categorias!A:B,2,FALSE)</f>
        <v>Papelaria</v>
      </c>
    </row>
    <row r="1810" spans="1:15" x14ac:dyDescent="0.3">
      <c r="A1810">
        <v>1809</v>
      </c>
      <c r="B1810">
        <v>767</v>
      </c>
      <c r="C1810">
        <v>9</v>
      </c>
      <c r="D1810">
        <v>3</v>
      </c>
      <c r="E1810" s="3">
        <v>0.04</v>
      </c>
      <c r="F1810" s="4">
        <f>VLOOKUP(B1810,[1]Vendas!A:C,2,FALSE)</f>
        <v>44173</v>
      </c>
      <c r="G1810" t="str">
        <f>VLOOKUP(VLOOKUP(B1810,[1]Vendas!A:C,3,FALSE),[1]Vendedores!A:B,2,FALSE)</f>
        <v>Fernanda Vasconcelos</v>
      </c>
      <c r="H1810" t="str">
        <f>VLOOKUP(VLOOKUP(VLOOKUP(B1810,[1]Vendas!A:C,3,FALSE),[1]Vendedores!A:E,5,FALSE),[1]Filiais!A:B,2,FALSE)</f>
        <v>Minas Gerais</v>
      </c>
      <c r="I1810" s="3">
        <f>VLOOKUP(VLOOKUP(B1810,[1]Vendas!A:C,3,FALSE),[1]Vendedores!A:E,4,FALSE)</f>
        <v>0.04</v>
      </c>
      <c r="J1810" t="str">
        <f>VLOOKUP(C1810,[1]Produtos!A:D,2,FALSE)</f>
        <v>Papel A4</v>
      </c>
      <c r="K1810" s="5">
        <f>VLOOKUP(C1810,[1]Produtos!A:D,3,FALSE)</f>
        <v>90</v>
      </c>
      <c r="L1810" s="5">
        <f t="shared" si="84"/>
        <v>270</v>
      </c>
      <c r="M1810" s="5">
        <f t="shared" si="85"/>
        <v>10.8</v>
      </c>
      <c r="N1810" s="5">
        <f t="shared" si="86"/>
        <v>259.2</v>
      </c>
      <c r="O1810" t="str">
        <f>VLOOKUP(VLOOKUP(C1810,[1]Produtos!A:D,4,FALSE),[1]Categorias!A:B,2,FALSE)</f>
        <v>Papelaria</v>
      </c>
    </row>
    <row r="1811" spans="1:15" x14ac:dyDescent="0.3">
      <c r="A1811">
        <v>1810</v>
      </c>
      <c r="B1811">
        <v>1662</v>
      </c>
      <c r="C1811">
        <v>5</v>
      </c>
      <c r="D1811">
        <v>19</v>
      </c>
      <c r="E1811" s="3">
        <v>0.02</v>
      </c>
      <c r="F1811" s="4">
        <f>VLOOKUP(B1811,[1]Vendas!A:C,2,FALSE)</f>
        <v>43989</v>
      </c>
      <c r="G1811" t="str">
        <f>VLOOKUP(VLOOKUP(B1811,[1]Vendas!A:C,3,FALSE),[1]Vendedores!A:B,2,FALSE)</f>
        <v>Augusto Carlos</v>
      </c>
      <c r="H1811" t="str">
        <f>VLOOKUP(VLOOKUP(VLOOKUP(B1811,[1]Vendas!A:C,3,FALSE),[1]Vendedores!A:E,5,FALSE),[1]Filiais!A:B,2,FALSE)</f>
        <v>São Paulo</v>
      </c>
      <c r="I1811" s="3">
        <f>VLOOKUP(VLOOKUP(B1811,[1]Vendas!A:C,3,FALSE),[1]Vendedores!A:E,4,FALSE)</f>
        <v>0.08</v>
      </c>
      <c r="J1811" t="str">
        <f>VLOOKUP(C1811,[1]Produtos!A:D,2,FALSE)</f>
        <v>Smartphone</v>
      </c>
      <c r="K1811" s="5">
        <f>VLOOKUP(C1811,[1]Produtos!A:D,3,FALSE)</f>
        <v>3200</v>
      </c>
      <c r="L1811" s="5">
        <f t="shared" si="84"/>
        <v>60800</v>
      </c>
      <c r="M1811" s="5">
        <f t="shared" si="85"/>
        <v>1216</v>
      </c>
      <c r="N1811" s="5">
        <f t="shared" si="86"/>
        <v>59584</v>
      </c>
      <c r="O1811" t="str">
        <f>VLOOKUP(VLOOKUP(C1811,[1]Produtos!A:D,4,FALSE),[1]Categorias!A:B,2,FALSE)</f>
        <v>Celulares</v>
      </c>
    </row>
    <row r="1812" spans="1:15" x14ac:dyDescent="0.3">
      <c r="A1812">
        <v>1811</v>
      </c>
      <c r="B1812">
        <v>1318</v>
      </c>
      <c r="C1812">
        <v>4</v>
      </c>
      <c r="D1812">
        <v>22</v>
      </c>
      <c r="E1812" s="3">
        <v>0.01</v>
      </c>
      <c r="F1812" s="4">
        <f>VLOOKUP(B1812,[1]Vendas!A:C,2,FALSE)</f>
        <v>44034</v>
      </c>
      <c r="G1812" t="str">
        <f>VLOOKUP(VLOOKUP(B1812,[1]Vendas!A:C,3,FALSE),[1]Vendedores!A:B,2,FALSE)</f>
        <v>Fernanda Vasconcelos</v>
      </c>
      <c r="H1812" t="str">
        <f>VLOOKUP(VLOOKUP(VLOOKUP(B1812,[1]Vendas!A:C,3,FALSE),[1]Vendedores!A:E,5,FALSE),[1]Filiais!A:B,2,FALSE)</f>
        <v>Minas Gerais</v>
      </c>
      <c r="I1812" s="3">
        <f>VLOOKUP(VLOOKUP(B1812,[1]Vendas!A:C,3,FALSE),[1]Vendedores!A:E,4,FALSE)</f>
        <v>0.04</v>
      </c>
      <c r="J1812" t="str">
        <f>VLOOKUP(C1812,[1]Produtos!A:D,2,FALSE)</f>
        <v>Mouse</v>
      </c>
      <c r="K1812" s="5">
        <f>VLOOKUP(C1812,[1]Produtos!A:D,3,FALSE)</f>
        <v>75</v>
      </c>
      <c r="L1812" s="5">
        <f t="shared" si="84"/>
        <v>1650</v>
      </c>
      <c r="M1812" s="5">
        <f t="shared" si="85"/>
        <v>16.5</v>
      </c>
      <c r="N1812" s="5">
        <f t="shared" si="86"/>
        <v>1633.5</v>
      </c>
      <c r="O1812" t="str">
        <f>VLOOKUP(VLOOKUP(C1812,[1]Produtos!A:D,4,FALSE),[1]Categorias!A:B,2,FALSE)</f>
        <v>Acessórios</v>
      </c>
    </row>
    <row r="1813" spans="1:15" x14ac:dyDescent="0.3">
      <c r="A1813">
        <v>1812</v>
      </c>
      <c r="B1813">
        <v>497</v>
      </c>
      <c r="C1813">
        <v>9</v>
      </c>
      <c r="D1813">
        <v>15</v>
      </c>
      <c r="E1813" s="3">
        <v>0</v>
      </c>
      <c r="F1813" s="4">
        <f>VLOOKUP(B1813,[1]Vendas!A:C,2,FALSE)</f>
        <v>44074</v>
      </c>
      <c r="G1813" t="str">
        <f>VLOOKUP(VLOOKUP(B1813,[1]Vendas!A:C,3,FALSE),[1]Vendedores!A:B,2,FALSE)</f>
        <v>Rubens Lopes</v>
      </c>
      <c r="H1813" t="str">
        <f>VLOOKUP(VLOOKUP(VLOOKUP(B1813,[1]Vendas!A:C,3,FALSE),[1]Vendedores!A:E,5,FALSE),[1]Filiais!A:B,2,FALSE)</f>
        <v>Minas Gerais</v>
      </c>
      <c r="I1813" s="3">
        <f>VLOOKUP(VLOOKUP(B1813,[1]Vendas!A:C,3,FALSE),[1]Vendedores!A:E,4,FALSE)</f>
        <v>0.02</v>
      </c>
      <c r="J1813" t="str">
        <f>VLOOKUP(C1813,[1]Produtos!A:D,2,FALSE)</f>
        <v>Papel A4</v>
      </c>
      <c r="K1813" s="5">
        <f>VLOOKUP(C1813,[1]Produtos!A:D,3,FALSE)</f>
        <v>90</v>
      </c>
      <c r="L1813" s="5">
        <f t="shared" si="84"/>
        <v>1350</v>
      </c>
      <c r="M1813" s="5">
        <f t="shared" si="85"/>
        <v>0</v>
      </c>
      <c r="N1813" s="5">
        <f t="shared" si="86"/>
        <v>1350</v>
      </c>
      <c r="O1813" t="str">
        <f>VLOOKUP(VLOOKUP(C1813,[1]Produtos!A:D,4,FALSE),[1]Categorias!A:B,2,FALSE)</f>
        <v>Papelaria</v>
      </c>
    </row>
    <row r="1814" spans="1:15" x14ac:dyDescent="0.3">
      <c r="A1814">
        <v>1813</v>
      </c>
      <c r="B1814">
        <v>449</v>
      </c>
      <c r="C1814">
        <v>2</v>
      </c>
      <c r="D1814">
        <v>32</v>
      </c>
      <c r="E1814" s="3">
        <v>0.01</v>
      </c>
      <c r="F1814" s="4">
        <f>VLOOKUP(B1814,[1]Vendas!A:C,2,FALSE)</f>
        <v>44180</v>
      </c>
      <c r="G1814" t="str">
        <f>VLOOKUP(VLOOKUP(B1814,[1]Vendas!A:C,3,FALSE),[1]Vendedores!A:B,2,FALSE)</f>
        <v>Fernanda Vasconcelos</v>
      </c>
      <c r="H1814" t="str">
        <f>VLOOKUP(VLOOKUP(VLOOKUP(B1814,[1]Vendas!A:C,3,FALSE),[1]Vendedores!A:E,5,FALSE),[1]Filiais!A:B,2,FALSE)</f>
        <v>Minas Gerais</v>
      </c>
      <c r="I1814" s="3">
        <f>VLOOKUP(VLOOKUP(B1814,[1]Vendas!A:C,3,FALSE),[1]Vendedores!A:E,4,FALSE)</f>
        <v>0.04</v>
      </c>
      <c r="J1814" t="str">
        <f>VLOOKUP(C1814,[1]Produtos!A:D,2,FALSE)</f>
        <v>Impressora</v>
      </c>
      <c r="K1814" s="5">
        <f>VLOOKUP(C1814,[1]Produtos!A:D,3,FALSE)</f>
        <v>2100</v>
      </c>
      <c r="L1814" s="5">
        <f t="shared" si="84"/>
        <v>67200</v>
      </c>
      <c r="M1814" s="5">
        <f t="shared" si="85"/>
        <v>672</v>
      </c>
      <c r="N1814" s="5">
        <f t="shared" si="86"/>
        <v>66528</v>
      </c>
      <c r="O1814" t="str">
        <f>VLOOKUP(VLOOKUP(C1814,[1]Produtos!A:D,4,FALSE),[1]Categorias!A:B,2,FALSE)</f>
        <v>Hardwares</v>
      </c>
    </row>
    <row r="1815" spans="1:15" x14ac:dyDescent="0.3">
      <c r="A1815">
        <v>1814</v>
      </c>
      <c r="B1815">
        <v>121</v>
      </c>
      <c r="C1815">
        <v>3</v>
      </c>
      <c r="D1815">
        <v>5</v>
      </c>
      <c r="E1815" s="3">
        <v>0.03</v>
      </c>
      <c r="F1815" s="4">
        <f>VLOOKUP(B1815,[1]Vendas!A:C,2,FALSE)</f>
        <v>44068</v>
      </c>
      <c r="G1815" t="str">
        <f>VLOOKUP(VLOOKUP(B1815,[1]Vendas!A:C,3,FALSE),[1]Vendedores!A:B,2,FALSE)</f>
        <v>Filipe de Tarso</v>
      </c>
      <c r="H1815" t="str">
        <f>VLOOKUP(VLOOKUP(VLOOKUP(B1815,[1]Vendas!A:C,3,FALSE),[1]Vendedores!A:E,5,FALSE),[1]Filiais!A:B,2,FALSE)</f>
        <v>Rio de Janeiro</v>
      </c>
      <c r="I1815" s="3">
        <f>VLOOKUP(VLOOKUP(B1815,[1]Vendas!A:C,3,FALSE),[1]Vendedores!A:E,4,FALSE)</f>
        <v>0.04</v>
      </c>
      <c r="J1815" t="str">
        <f>VLOOKUP(C1815,[1]Produtos!A:D,2,FALSE)</f>
        <v>Teclado</v>
      </c>
      <c r="K1815" s="5">
        <f>VLOOKUP(C1815,[1]Produtos!A:D,3,FALSE)</f>
        <v>90</v>
      </c>
      <c r="L1815" s="5">
        <f t="shared" si="84"/>
        <v>450</v>
      </c>
      <c r="M1815" s="5">
        <f t="shared" si="85"/>
        <v>13.5</v>
      </c>
      <c r="N1815" s="5">
        <f t="shared" si="86"/>
        <v>436.5</v>
      </c>
      <c r="O1815" t="str">
        <f>VLOOKUP(VLOOKUP(C1815,[1]Produtos!A:D,4,FALSE),[1]Categorias!A:B,2,FALSE)</f>
        <v>Acessórios</v>
      </c>
    </row>
    <row r="1816" spans="1:15" x14ac:dyDescent="0.3">
      <c r="A1816">
        <v>1815</v>
      </c>
      <c r="B1816">
        <v>1673</v>
      </c>
      <c r="C1816">
        <v>5</v>
      </c>
      <c r="D1816">
        <v>31</v>
      </c>
      <c r="E1816" s="3">
        <v>0.02</v>
      </c>
      <c r="F1816" s="4">
        <f>VLOOKUP(B1816,[1]Vendas!A:C,2,FALSE)</f>
        <v>44121</v>
      </c>
      <c r="G1816" t="str">
        <f>VLOOKUP(VLOOKUP(B1816,[1]Vendas!A:C,3,FALSE),[1]Vendedores!A:B,2,FALSE)</f>
        <v>Filipe de Tarso</v>
      </c>
      <c r="H1816" t="str">
        <f>VLOOKUP(VLOOKUP(VLOOKUP(B1816,[1]Vendas!A:C,3,FALSE),[1]Vendedores!A:E,5,FALSE),[1]Filiais!A:B,2,FALSE)</f>
        <v>Rio de Janeiro</v>
      </c>
      <c r="I1816" s="3">
        <f>VLOOKUP(VLOOKUP(B1816,[1]Vendas!A:C,3,FALSE),[1]Vendedores!A:E,4,FALSE)</f>
        <v>0.04</v>
      </c>
      <c r="J1816" t="str">
        <f>VLOOKUP(C1816,[1]Produtos!A:D,2,FALSE)</f>
        <v>Smartphone</v>
      </c>
      <c r="K1816" s="5">
        <f>VLOOKUP(C1816,[1]Produtos!A:D,3,FALSE)</f>
        <v>3200</v>
      </c>
      <c r="L1816" s="5">
        <f t="shared" si="84"/>
        <v>99200</v>
      </c>
      <c r="M1816" s="5">
        <f t="shared" si="85"/>
        <v>1984</v>
      </c>
      <c r="N1816" s="5">
        <f t="shared" si="86"/>
        <v>97216</v>
      </c>
      <c r="O1816" t="str">
        <f>VLOOKUP(VLOOKUP(C1816,[1]Produtos!A:D,4,FALSE),[1]Categorias!A:B,2,FALSE)</f>
        <v>Celulares</v>
      </c>
    </row>
    <row r="1817" spans="1:15" x14ac:dyDescent="0.3">
      <c r="A1817">
        <v>1816</v>
      </c>
      <c r="B1817">
        <v>2000</v>
      </c>
      <c r="C1817">
        <v>5</v>
      </c>
      <c r="D1817">
        <v>25</v>
      </c>
      <c r="E1817" s="3">
        <v>0.05</v>
      </c>
      <c r="F1817" s="4">
        <f>VLOOKUP(B1817,[1]Vendas!A:C,2,FALSE)</f>
        <v>44157</v>
      </c>
      <c r="G1817" t="str">
        <f>VLOOKUP(VLOOKUP(B1817,[1]Vendas!A:C,3,FALSE),[1]Vendedores!A:B,2,FALSE)</f>
        <v>Débora Albuquerque</v>
      </c>
      <c r="H1817" t="str">
        <f>VLOOKUP(VLOOKUP(VLOOKUP(B1817,[1]Vendas!A:C,3,FALSE),[1]Vendedores!A:E,5,FALSE),[1]Filiais!A:B,2,FALSE)</f>
        <v>São Paulo</v>
      </c>
      <c r="I1817" s="3">
        <f>VLOOKUP(VLOOKUP(B1817,[1]Vendas!A:C,3,FALSE),[1]Vendedores!A:E,4,FALSE)</f>
        <v>0.02</v>
      </c>
      <c r="J1817" t="str">
        <f>VLOOKUP(C1817,[1]Produtos!A:D,2,FALSE)</f>
        <v>Smartphone</v>
      </c>
      <c r="K1817" s="5">
        <f>VLOOKUP(C1817,[1]Produtos!A:D,3,FALSE)</f>
        <v>3200</v>
      </c>
      <c r="L1817" s="5">
        <f t="shared" si="84"/>
        <v>80000</v>
      </c>
      <c r="M1817" s="5">
        <f t="shared" si="85"/>
        <v>4000</v>
      </c>
      <c r="N1817" s="5">
        <f t="shared" si="86"/>
        <v>76000</v>
      </c>
      <c r="O1817" t="str">
        <f>VLOOKUP(VLOOKUP(C1817,[1]Produtos!A:D,4,FALSE),[1]Categorias!A:B,2,FALSE)</f>
        <v>Celulares</v>
      </c>
    </row>
    <row r="1818" spans="1:15" x14ac:dyDescent="0.3">
      <c r="A1818">
        <v>1817</v>
      </c>
      <c r="B1818">
        <v>825</v>
      </c>
      <c r="C1818">
        <v>8</v>
      </c>
      <c r="D1818">
        <v>24</v>
      </c>
      <c r="E1818" s="3">
        <v>0.03</v>
      </c>
      <c r="F1818" s="4">
        <f>VLOOKUP(B1818,[1]Vendas!A:C,2,FALSE)</f>
        <v>43860</v>
      </c>
      <c r="G1818" t="str">
        <f>VLOOKUP(VLOOKUP(B1818,[1]Vendas!A:C,3,FALSE),[1]Vendedores!A:B,2,FALSE)</f>
        <v>Augusto Carlos</v>
      </c>
      <c r="H1818" t="str">
        <f>VLOOKUP(VLOOKUP(VLOOKUP(B1818,[1]Vendas!A:C,3,FALSE),[1]Vendedores!A:E,5,FALSE),[1]Filiais!A:B,2,FALSE)</f>
        <v>São Paulo</v>
      </c>
      <c r="I1818" s="3">
        <f>VLOOKUP(VLOOKUP(B1818,[1]Vendas!A:C,3,FALSE),[1]Vendedores!A:E,4,FALSE)</f>
        <v>0.08</v>
      </c>
      <c r="J1818" t="str">
        <f>VLOOKUP(C1818,[1]Produtos!A:D,2,FALSE)</f>
        <v>Projetor</v>
      </c>
      <c r="K1818" s="5">
        <f>VLOOKUP(C1818,[1]Produtos!A:D,3,FALSE)</f>
        <v>2900</v>
      </c>
      <c r="L1818" s="5">
        <f t="shared" si="84"/>
        <v>69600</v>
      </c>
      <c r="M1818" s="5">
        <f t="shared" si="85"/>
        <v>2088</v>
      </c>
      <c r="N1818" s="5">
        <f t="shared" si="86"/>
        <v>67512</v>
      </c>
      <c r="O1818" t="str">
        <f>VLOOKUP(VLOOKUP(C1818,[1]Produtos!A:D,4,FALSE),[1]Categorias!A:B,2,FALSE)</f>
        <v>Hardwares</v>
      </c>
    </row>
    <row r="1819" spans="1:15" x14ac:dyDescent="0.3">
      <c r="A1819">
        <v>1818</v>
      </c>
      <c r="B1819">
        <v>489</v>
      </c>
      <c r="C1819">
        <v>4</v>
      </c>
      <c r="D1819">
        <v>27</v>
      </c>
      <c r="E1819" s="3">
        <v>0.04</v>
      </c>
      <c r="F1819" s="4">
        <f>VLOOKUP(B1819,[1]Vendas!A:C,2,FALSE)</f>
        <v>43916</v>
      </c>
      <c r="G1819" t="str">
        <f>VLOOKUP(VLOOKUP(B1819,[1]Vendas!A:C,3,FALSE),[1]Vendedores!A:B,2,FALSE)</f>
        <v>Solange Almeida</v>
      </c>
      <c r="H1819" t="str">
        <f>VLOOKUP(VLOOKUP(VLOOKUP(B1819,[1]Vendas!A:C,3,FALSE),[1]Vendedores!A:E,5,FALSE),[1]Filiais!A:B,2,FALSE)</f>
        <v>Rio de Janeiro</v>
      </c>
      <c r="I1819" s="3">
        <f>VLOOKUP(VLOOKUP(B1819,[1]Vendas!A:C,3,FALSE),[1]Vendedores!A:E,4,FALSE)</f>
        <v>0.01</v>
      </c>
      <c r="J1819" t="str">
        <f>VLOOKUP(C1819,[1]Produtos!A:D,2,FALSE)</f>
        <v>Mouse</v>
      </c>
      <c r="K1819" s="5">
        <f>VLOOKUP(C1819,[1]Produtos!A:D,3,FALSE)</f>
        <v>75</v>
      </c>
      <c r="L1819" s="5">
        <f t="shared" si="84"/>
        <v>2025</v>
      </c>
      <c r="M1819" s="5">
        <f t="shared" si="85"/>
        <v>81</v>
      </c>
      <c r="N1819" s="5">
        <f t="shared" si="86"/>
        <v>1944</v>
      </c>
      <c r="O1819" t="str">
        <f>VLOOKUP(VLOOKUP(C1819,[1]Produtos!A:D,4,FALSE),[1]Categorias!A:B,2,FALSE)</f>
        <v>Acessórios</v>
      </c>
    </row>
    <row r="1820" spans="1:15" x14ac:dyDescent="0.3">
      <c r="A1820">
        <v>1819</v>
      </c>
      <c r="B1820">
        <v>1474</v>
      </c>
      <c r="C1820">
        <v>1</v>
      </c>
      <c r="D1820">
        <v>14</v>
      </c>
      <c r="E1820" s="3">
        <v>0.03</v>
      </c>
      <c r="F1820" s="4">
        <f>VLOOKUP(B1820,[1]Vendas!A:C,2,FALSE)</f>
        <v>44010</v>
      </c>
      <c r="G1820" t="str">
        <f>VLOOKUP(VLOOKUP(B1820,[1]Vendas!A:C,3,FALSE),[1]Vendedores!A:B,2,FALSE)</f>
        <v>Rubens Lopes</v>
      </c>
      <c r="H1820" t="str">
        <f>VLOOKUP(VLOOKUP(VLOOKUP(B1820,[1]Vendas!A:C,3,FALSE),[1]Vendedores!A:E,5,FALSE),[1]Filiais!A:B,2,FALSE)</f>
        <v>Minas Gerais</v>
      </c>
      <c r="I1820" s="3">
        <f>VLOOKUP(VLOOKUP(B1820,[1]Vendas!A:C,3,FALSE),[1]Vendedores!A:E,4,FALSE)</f>
        <v>0.02</v>
      </c>
      <c r="J1820" t="str">
        <f>VLOOKUP(C1820,[1]Produtos!A:D,2,FALSE)</f>
        <v>Computador desktop</v>
      </c>
      <c r="K1820" s="5">
        <f>VLOOKUP(C1820,[1]Produtos!A:D,3,FALSE)</f>
        <v>5200</v>
      </c>
      <c r="L1820" s="5">
        <f t="shared" si="84"/>
        <v>72800</v>
      </c>
      <c r="M1820" s="5">
        <f t="shared" si="85"/>
        <v>2184</v>
      </c>
      <c r="N1820" s="5">
        <f t="shared" si="86"/>
        <v>70616</v>
      </c>
      <c r="O1820" t="str">
        <f>VLOOKUP(VLOOKUP(C1820,[1]Produtos!A:D,4,FALSE),[1]Categorias!A:B,2,FALSE)</f>
        <v>Hardwares</v>
      </c>
    </row>
    <row r="1821" spans="1:15" x14ac:dyDescent="0.3">
      <c r="A1821">
        <v>1820</v>
      </c>
      <c r="B1821">
        <v>1260</v>
      </c>
      <c r="C1821">
        <v>6</v>
      </c>
      <c r="D1821">
        <v>23</v>
      </c>
      <c r="E1821" s="3">
        <v>0.05</v>
      </c>
      <c r="F1821" s="4">
        <f>VLOOKUP(B1821,[1]Vendas!A:C,2,FALSE)</f>
        <v>44001</v>
      </c>
      <c r="G1821" t="str">
        <f>VLOOKUP(VLOOKUP(B1821,[1]Vendas!A:C,3,FALSE),[1]Vendedores!A:B,2,FALSE)</f>
        <v>Fernanda Vasconcelos</v>
      </c>
      <c r="H1821" t="str">
        <f>VLOOKUP(VLOOKUP(VLOOKUP(B1821,[1]Vendas!A:C,3,FALSE),[1]Vendedores!A:E,5,FALSE),[1]Filiais!A:B,2,FALSE)</f>
        <v>Minas Gerais</v>
      </c>
      <c r="I1821" s="3">
        <f>VLOOKUP(VLOOKUP(B1821,[1]Vendas!A:C,3,FALSE),[1]Vendedores!A:E,4,FALSE)</f>
        <v>0.04</v>
      </c>
      <c r="J1821" t="str">
        <f>VLOOKUP(C1821,[1]Produtos!A:D,2,FALSE)</f>
        <v>Carregador para celular</v>
      </c>
      <c r="K1821" s="5">
        <f>VLOOKUP(C1821,[1]Produtos!A:D,3,FALSE)</f>
        <v>150</v>
      </c>
      <c r="L1821" s="5">
        <f t="shared" si="84"/>
        <v>3450</v>
      </c>
      <c r="M1821" s="5">
        <f t="shared" si="85"/>
        <v>172.5</v>
      </c>
      <c r="N1821" s="5">
        <f t="shared" si="86"/>
        <v>3277.5</v>
      </c>
      <c r="O1821" t="str">
        <f>VLOOKUP(VLOOKUP(C1821,[1]Produtos!A:D,4,FALSE),[1]Categorias!A:B,2,FALSE)</f>
        <v>Celulares</v>
      </c>
    </row>
    <row r="1822" spans="1:15" x14ac:dyDescent="0.3">
      <c r="A1822">
        <v>1821</v>
      </c>
      <c r="B1822">
        <v>1482</v>
      </c>
      <c r="C1822">
        <v>5</v>
      </c>
      <c r="D1822">
        <v>20</v>
      </c>
      <c r="E1822" s="3">
        <v>0</v>
      </c>
      <c r="F1822" s="4">
        <f>VLOOKUP(B1822,[1]Vendas!A:C,2,FALSE)</f>
        <v>44096</v>
      </c>
      <c r="G1822" t="str">
        <f>VLOOKUP(VLOOKUP(B1822,[1]Vendas!A:C,3,FALSE),[1]Vendedores!A:B,2,FALSE)</f>
        <v>Filipe de Tarso</v>
      </c>
      <c r="H1822" t="str">
        <f>VLOOKUP(VLOOKUP(VLOOKUP(B1822,[1]Vendas!A:C,3,FALSE),[1]Vendedores!A:E,5,FALSE),[1]Filiais!A:B,2,FALSE)</f>
        <v>Rio de Janeiro</v>
      </c>
      <c r="I1822" s="3">
        <f>VLOOKUP(VLOOKUP(B1822,[1]Vendas!A:C,3,FALSE),[1]Vendedores!A:E,4,FALSE)</f>
        <v>0.04</v>
      </c>
      <c r="J1822" t="str">
        <f>VLOOKUP(C1822,[1]Produtos!A:D,2,FALSE)</f>
        <v>Smartphone</v>
      </c>
      <c r="K1822" s="5">
        <f>VLOOKUP(C1822,[1]Produtos!A:D,3,FALSE)</f>
        <v>3200</v>
      </c>
      <c r="L1822" s="5">
        <f t="shared" si="84"/>
        <v>64000</v>
      </c>
      <c r="M1822" s="5">
        <f t="shared" si="85"/>
        <v>0</v>
      </c>
      <c r="N1822" s="5">
        <f t="shared" si="86"/>
        <v>64000</v>
      </c>
      <c r="O1822" t="str">
        <f>VLOOKUP(VLOOKUP(C1822,[1]Produtos!A:D,4,FALSE),[1]Categorias!A:B,2,FALSE)</f>
        <v>Celulares</v>
      </c>
    </row>
    <row r="1823" spans="1:15" x14ac:dyDescent="0.3">
      <c r="A1823">
        <v>1822</v>
      </c>
      <c r="B1823">
        <v>1981</v>
      </c>
      <c r="C1823">
        <v>4</v>
      </c>
      <c r="D1823">
        <v>12</v>
      </c>
      <c r="E1823" s="3">
        <v>0.02</v>
      </c>
      <c r="F1823" s="4">
        <f>VLOOKUP(B1823,[1]Vendas!A:C,2,FALSE)</f>
        <v>44150</v>
      </c>
      <c r="G1823" t="str">
        <f>VLOOKUP(VLOOKUP(B1823,[1]Vendas!A:C,3,FALSE),[1]Vendedores!A:B,2,FALSE)</f>
        <v>Solange Almeida</v>
      </c>
      <c r="H1823" t="str">
        <f>VLOOKUP(VLOOKUP(VLOOKUP(B1823,[1]Vendas!A:C,3,FALSE),[1]Vendedores!A:E,5,FALSE),[1]Filiais!A:B,2,FALSE)</f>
        <v>Rio de Janeiro</v>
      </c>
      <c r="I1823" s="3">
        <f>VLOOKUP(VLOOKUP(B1823,[1]Vendas!A:C,3,FALSE),[1]Vendedores!A:E,4,FALSE)</f>
        <v>0.01</v>
      </c>
      <c r="J1823" t="str">
        <f>VLOOKUP(C1823,[1]Produtos!A:D,2,FALSE)</f>
        <v>Mouse</v>
      </c>
      <c r="K1823" s="5">
        <f>VLOOKUP(C1823,[1]Produtos!A:D,3,FALSE)</f>
        <v>75</v>
      </c>
      <c r="L1823" s="5">
        <f t="shared" si="84"/>
        <v>900</v>
      </c>
      <c r="M1823" s="5">
        <f t="shared" si="85"/>
        <v>18</v>
      </c>
      <c r="N1823" s="5">
        <f t="shared" si="86"/>
        <v>882</v>
      </c>
      <c r="O1823" t="str">
        <f>VLOOKUP(VLOOKUP(C1823,[1]Produtos!A:D,4,FALSE),[1]Categorias!A:B,2,FALSE)</f>
        <v>Acessórios</v>
      </c>
    </row>
    <row r="1824" spans="1:15" x14ac:dyDescent="0.3">
      <c r="A1824">
        <v>1823</v>
      </c>
      <c r="B1824">
        <v>1937</v>
      </c>
      <c r="C1824">
        <v>1</v>
      </c>
      <c r="D1824">
        <v>11</v>
      </c>
      <c r="E1824" s="3">
        <v>0.01</v>
      </c>
      <c r="F1824" s="4">
        <f>VLOOKUP(B1824,[1]Vendas!A:C,2,FALSE)</f>
        <v>44095</v>
      </c>
      <c r="G1824" t="str">
        <f>VLOOKUP(VLOOKUP(B1824,[1]Vendas!A:C,3,FALSE),[1]Vendedores!A:B,2,FALSE)</f>
        <v>Augusto Carlos</v>
      </c>
      <c r="H1824" t="str">
        <f>VLOOKUP(VLOOKUP(VLOOKUP(B1824,[1]Vendas!A:C,3,FALSE),[1]Vendedores!A:E,5,FALSE),[1]Filiais!A:B,2,FALSE)</f>
        <v>São Paulo</v>
      </c>
      <c r="I1824" s="3">
        <f>VLOOKUP(VLOOKUP(B1824,[1]Vendas!A:C,3,FALSE),[1]Vendedores!A:E,4,FALSE)</f>
        <v>0.08</v>
      </c>
      <c r="J1824" t="str">
        <f>VLOOKUP(C1824,[1]Produtos!A:D,2,FALSE)</f>
        <v>Computador desktop</v>
      </c>
      <c r="K1824" s="5">
        <f>VLOOKUP(C1824,[1]Produtos!A:D,3,FALSE)</f>
        <v>5200</v>
      </c>
      <c r="L1824" s="5">
        <f t="shared" si="84"/>
        <v>57200</v>
      </c>
      <c r="M1824" s="5">
        <f t="shared" si="85"/>
        <v>572</v>
      </c>
      <c r="N1824" s="5">
        <f t="shared" si="86"/>
        <v>56628</v>
      </c>
      <c r="O1824" t="str">
        <f>VLOOKUP(VLOOKUP(C1824,[1]Produtos!A:D,4,FALSE),[1]Categorias!A:B,2,FALSE)</f>
        <v>Hardwares</v>
      </c>
    </row>
    <row r="1825" spans="1:15" x14ac:dyDescent="0.3">
      <c r="A1825">
        <v>1824</v>
      </c>
      <c r="B1825">
        <v>626</v>
      </c>
      <c r="C1825">
        <v>5</v>
      </c>
      <c r="D1825">
        <v>11</v>
      </c>
      <c r="E1825" s="3">
        <v>0.05</v>
      </c>
      <c r="F1825" s="4">
        <f>VLOOKUP(B1825,[1]Vendas!A:C,2,FALSE)</f>
        <v>44189</v>
      </c>
      <c r="G1825" t="str">
        <f>VLOOKUP(VLOOKUP(B1825,[1]Vendas!A:C,3,FALSE),[1]Vendedores!A:B,2,FALSE)</f>
        <v>Débora Albuquerque</v>
      </c>
      <c r="H1825" t="str">
        <f>VLOOKUP(VLOOKUP(VLOOKUP(B1825,[1]Vendas!A:C,3,FALSE),[1]Vendedores!A:E,5,FALSE),[1]Filiais!A:B,2,FALSE)</f>
        <v>São Paulo</v>
      </c>
      <c r="I1825" s="3">
        <f>VLOOKUP(VLOOKUP(B1825,[1]Vendas!A:C,3,FALSE),[1]Vendedores!A:E,4,FALSE)</f>
        <v>0.02</v>
      </c>
      <c r="J1825" t="str">
        <f>VLOOKUP(C1825,[1]Produtos!A:D,2,FALSE)</f>
        <v>Smartphone</v>
      </c>
      <c r="K1825" s="5">
        <f>VLOOKUP(C1825,[1]Produtos!A:D,3,FALSE)</f>
        <v>3200</v>
      </c>
      <c r="L1825" s="5">
        <f t="shared" si="84"/>
        <v>35200</v>
      </c>
      <c r="M1825" s="5">
        <f t="shared" si="85"/>
        <v>1760</v>
      </c>
      <c r="N1825" s="5">
        <f t="shared" si="86"/>
        <v>33440</v>
      </c>
      <c r="O1825" t="str">
        <f>VLOOKUP(VLOOKUP(C1825,[1]Produtos!A:D,4,FALSE),[1]Categorias!A:B,2,FALSE)</f>
        <v>Celulares</v>
      </c>
    </row>
    <row r="1826" spans="1:15" x14ac:dyDescent="0.3">
      <c r="A1826">
        <v>1825</v>
      </c>
      <c r="B1826">
        <v>1606</v>
      </c>
      <c r="C1826">
        <v>3</v>
      </c>
      <c r="D1826">
        <v>21</v>
      </c>
      <c r="E1826" s="3">
        <v>0.03</v>
      </c>
      <c r="F1826" s="4">
        <f>VLOOKUP(B1826,[1]Vendas!A:C,2,FALSE)</f>
        <v>44005</v>
      </c>
      <c r="G1826" t="str">
        <f>VLOOKUP(VLOOKUP(B1826,[1]Vendas!A:C,3,FALSE),[1]Vendedores!A:B,2,FALSE)</f>
        <v>Filipe de Tarso</v>
      </c>
      <c r="H1826" t="str">
        <f>VLOOKUP(VLOOKUP(VLOOKUP(B1826,[1]Vendas!A:C,3,FALSE),[1]Vendedores!A:E,5,FALSE),[1]Filiais!A:B,2,FALSE)</f>
        <v>Rio de Janeiro</v>
      </c>
      <c r="I1826" s="3">
        <f>VLOOKUP(VLOOKUP(B1826,[1]Vendas!A:C,3,FALSE),[1]Vendedores!A:E,4,FALSE)</f>
        <v>0.04</v>
      </c>
      <c r="J1826" t="str">
        <f>VLOOKUP(C1826,[1]Produtos!A:D,2,FALSE)</f>
        <v>Teclado</v>
      </c>
      <c r="K1826" s="5">
        <f>VLOOKUP(C1826,[1]Produtos!A:D,3,FALSE)</f>
        <v>90</v>
      </c>
      <c r="L1826" s="5">
        <f t="shared" si="84"/>
        <v>1890</v>
      </c>
      <c r="M1826" s="5">
        <f t="shared" si="85"/>
        <v>56.699999999999996</v>
      </c>
      <c r="N1826" s="5">
        <f t="shared" si="86"/>
        <v>1833.3</v>
      </c>
      <c r="O1826" t="str">
        <f>VLOOKUP(VLOOKUP(C1826,[1]Produtos!A:D,4,FALSE),[1]Categorias!A:B,2,FALSE)</f>
        <v>Acessórios</v>
      </c>
    </row>
    <row r="1827" spans="1:15" x14ac:dyDescent="0.3">
      <c r="A1827">
        <v>1826</v>
      </c>
      <c r="B1827">
        <v>836</v>
      </c>
      <c r="C1827">
        <v>9</v>
      </c>
      <c r="D1827">
        <v>12</v>
      </c>
      <c r="E1827" s="3">
        <v>0.01</v>
      </c>
      <c r="F1827" s="4">
        <f>VLOOKUP(B1827,[1]Vendas!A:C,2,FALSE)</f>
        <v>44089</v>
      </c>
      <c r="G1827" t="str">
        <f>VLOOKUP(VLOOKUP(B1827,[1]Vendas!A:C,3,FALSE),[1]Vendedores!A:B,2,FALSE)</f>
        <v>Antônio da Costa</v>
      </c>
      <c r="H1827" t="str">
        <f>VLOOKUP(VLOOKUP(VLOOKUP(B1827,[1]Vendas!A:C,3,FALSE),[1]Vendedores!A:E,5,FALSE),[1]Filiais!A:B,2,FALSE)</f>
        <v>São Paulo</v>
      </c>
      <c r="I1827" s="3">
        <f>VLOOKUP(VLOOKUP(B1827,[1]Vendas!A:C,3,FALSE),[1]Vendedores!A:E,4,FALSE)</f>
        <v>7.0000000000000007E-2</v>
      </c>
      <c r="J1827" t="str">
        <f>VLOOKUP(C1827,[1]Produtos!A:D,2,FALSE)</f>
        <v>Papel A4</v>
      </c>
      <c r="K1827" s="5">
        <f>VLOOKUP(C1827,[1]Produtos!A:D,3,FALSE)</f>
        <v>90</v>
      </c>
      <c r="L1827" s="5">
        <f t="shared" si="84"/>
        <v>1080</v>
      </c>
      <c r="M1827" s="5">
        <f t="shared" si="85"/>
        <v>10.8</v>
      </c>
      <c r="N1827" s="5">
        <f t="shared" si="86"/>
        <v>1069.2</v>
      </c>
      <c r="O1827" t="str">
        <f>VLOOKUP(VLOOKUP(C1827,[1]Produtos!A:D,4,FALSE),[1]Categorias!A:B,2,FALSE)</f>
        <v>Papelaria</v>
      </c>
    </row>
    <row r="1828" spans="1:15" x14ac:dyDescent="0.3">
      <c r="A1828">
        <v>1827</v>
      </c>
      <c r="B1828">
        <v>569</v>
      </c>
      <c r="C1828">
        <v>10</v>
      </c>
      <c r="D1828">
        <v>25</v>
      </c>
      <c r="E1828" s="3">
        <v>0.02</v>
      </c>
      <c r="F1828" s="4">
        <f>VLOOKUP(B1828,[1]Vendas!A:C,2,FALSE)</f>
        <v>43882</v>
      </c>
      <c r="G1828" t="str">
        <f>VLOOKUP(VLOOKUP(B1828,[1]Vendas!A:C,3,FALSE),[1]Vendedores!A:B,2,FALSE)</f>
        <v>Raimundo Nonato</v>
      </c>
      <c r="H1828" t="str">
        <f>VLOOKUP(VLOOKUP(VLOOKUP(B1828,[1]Vendas!A:C,3,FALSE),[1]Vendedores!A:E,5,FALSE),[1]Filiais!A:B,2,FALSE)</f>
        <v>Minas Gerais</v>
      </c>
      <c r="I1828" s="3">
        <f>VLOOKUP(VLOOKUP(B1828,[1]Vendas!A:C,3,FALSE),[1]Vendedores!A:E,4,FALSE)</f>
        <v>0.02</v>
      </c>
      <c r="J1828" t="str">
        <f>VLOOKUP(C1828,[1]Produtos!A:D,2,FALSE)</f>
        <v>Caneta</v>
      </c>
      <c r="K1828" s="5">
        <f>VLOOKUP(C1828,[1]Produtos!A:D,3,FALSE)</f>
        <v>15</v>
      </c>
      <c r="L1828" s="5">
        <f t="shared" si="84"/>
        <v>375</v>
      </c>
      <c r="M1828" s="5">
        <f t="shared" si="85"/>
        <v>7.5</v>
      </c>
      <c r="N1828" s="5">
        <f t="shared" si="86"/>
        <v>367.5</v>
      </c>
      <c r="O1828" t="str">
        <f>VLOOKUP(VLOOKUP(C1828,[1]Produtos!A:D,4,FALSE),[1]Categorias!A:B,2,FALSE)</f>
        <v>Papelaria</v>
      </c>
    </row>
    <row r="1829" spans="1:15" x14ac:dyDescent="0.3">
      <c r="A1829">
        <v>1828</v>
      </c>
      <c r="B1829">
        <v>1032</v>
      </c>
      <c r="C1829">
        <v>4</v>
      </c>
      <c r="D1829">
        <v>26</v>
      </c>
      <c r="E1829" s="3">
        <v>0.02</v>
      </c>
      <c r="F1829" s="4">
        <f>VLOOKUP(B1829,[1]Vendas!A:C,2,FALSE)</f>
        <v>44124</v>
      </c>
      <c r="G1829" t="str">
        <f>VLOOKUP(VLOOKUP(B1829,[1]Vendas!A:C,3,FALSE),[1]Vendedores!A:B,2,FALSE)</f>
        <v>Augusto Carlos</v>
      </c>
      <c r="H1829" t="str">
        <f>VLOOKUP(VLOOKUP(VLOOKUP(B1829,[1]Vendas!A:C,3,FALSE),[1]Vendedores!A:E,5,FALSE),[1]Filiais!A:B,2,FALSE)</f>
        <v>São Paulo</v>
      </c>
      <c r="I1829" s="3">
        <f>VLOOKUP(VLOOKUP(B1829,[1]Vendas!A:C,3,FALSE),[1]Vendedores!A:E,4,FALSE)</f>
        <v>0.08</v>
      </c>
      <c r="J1829" t="str">
        <f>VLOOKUP(C1829,[1]Produtos!A:D,2,FALSE)</f>
        <v>Mouse</v>
      </c>
      <c r="K1829" s="5">
        <f>VLOOKUP(C1829,[1]Produtos!A:D,3,FALSE)</f>
        <v>75</v>
      </c>
      <c r="L1829" s="5">
        <f t="shared" si="84"/>
        <v>1950</v>
      </c>
      <c r="M1829" s="5">
        <f t="shared" si="85"/>
        <v>39</v>
      </c>
      <c r="N1829" s="5">
        <f t="shared" si="86"/>
        <v>1911</v>
      </c>
      <c r="O1829" t="str">
        <f>VLOOKUP(VLOOKUP(C1829,[1]Produtos!A:D,4,FALSE),[1]Categorias!A:B,2,FALSE)</f>
        <v>Acessórios</v>
      </c>
    </row>
    <row r="1830" spans="1:15" x14ac:dyDescent="0.3">
      <c r="A1830">
        <v>1829</v>
      </c>
      <c r="B1830">
        <v>1747</v>
      </c>
      <c r="C1830">
        <v>6</v>
      </c>
      <c r="D1830">
        <v>25</v>
      </c>
      <c r="E1830" s="3">
        <v>0</v>
      </c>
      <c r="F1830" s="4">
        <f>VLOOKUP(B1830,[1]Vendas!A:C,2,FALSE)</f>
        <v>43842</v>
      </c>
      <c r="G1830" t="str">
        <f>VLOOKUP(VLOOKUP(B1830,[1]Vendas!A:C,3,FALSE),[1]Vendedores!A:B,2,FALSE)</f>
        <v>Débora Albuquerque</v>
      </c>
      <c r="H1830" t="str">
        <f>VLOOKUP(VLOOKUP(VLOOKUP(B1830,[1]Vendas!A:C,3,FALSE),[1]Vendedores!A:E,5,FALSE),[1]Filiais!A:B,2,FALSE)</f>
        <v>São Paulo</v>
      </c>
      <c r="I1830" s="3">
        <f>VLOOKUP(VLOOKUP(B1830,[1]Vendas!A:C,3,FALSE),[1]Vendedores!A:E,4,FALSE)</f>
        <v>0.02</v>
      </c>
      <c r="J1830" t="str">
        <f>VLOOKUP(C1830,[1]Produtos!A:D,2,FALSE)</f>
        <v>Carregador para celular</v>
      </c>
      <c r="K1830" s="5">
        <f>VLOOKUP(C1830,[1]Produtos!A:D,3,FALSE)</f>
        <v>150</v>
      </c>
      <c r="L1830" s="5">
        <f t="shared" si="84"/>
        <v>3750</v>
      </c>
      <c r="M1830" s="5">
        <f t="shared" si="85"/>
        <v>0</v>
      </c>
      <c r="N1830" s="5">
        <f t="shared" si="86"/>
        <v>3750</v>
      </c>
      <c r="O1830" t="str">
        <f>VLOOKUP(VLOOKUP(C1830,[1]Produtos!A:D,4,FALSE),[1]Categorias!A:B,2,FALSE)</f>
        <v>Celulares</v>
      </c>
    </row>
    <row r="1831" spans="1:15" x14ac:dyDescent="0.3">
      <c r="A1831">
        <v>1830</v>
      </c>
      <c r="B1831">
        <v>767</v>
      </c>
      <c r="C1831">
        <v>3</v>
      </c>
      <c r="D1831">
        <v>27</v>
      </c>
      <c r="E1831" s="3">
        <v>0.03</v>
      </c>
      <c r="F1831" s="4">
        <f>VLOOKUP(B1831,[1]Vendas!A:C,2,FALSE)</f>
        <v>44173</v>
      </c>
      <c r="G1831" t="str">
        <f>VLOOKUP(VLOOKUP(B1831,[1]Vendas!A:C,3,FALSE),[1]Vendedores!A:B,2,FALSE)</f>
        <v>Fernanda Vasconcelos</v>
      </c>
      <c r="H1831" t="str">
        <f>VLOOKUP(VLOOKUP(VLOOKUP(B1831,[1]Vendas!A:C,3,FALSE),[1]Vendedores!A:E,5,FALSE),[1]Filiais!A:B,2,FALSE)</f>
        <v>Minas Gerais</v>
      </c>
      <c r="I1831" s="3">
        <f>VLOOKUP(VLOOKUP(B1831,[1]Vendas!A:C,3,FALSE),[1]Vendedores!A:E,4,FALSE)</f>
        <v>0.04</v>
      </c>
      <c r="J1831" t="str">
        <f>VLOOKUP(C1831,[1]Produtos!A:D,2,FALSE)</f>
        <v>Teclado</v>
      </c>
      <c r="K1831" s="5">
        <f>VLOOKUP(C1831,[1]Produtos!A:D,3,FALSE)</f>
        <v>90</v>
      </c>
      <c r="L1831" s="5">
        <f t="shared" si="84"/>
        <v>2430</v>
      </c>
      <c r="M1831" s="5">
        <f t="shared" si="85"/>
        <v>72.899999999999991</v>
      </c>
      <c r="N1831" s="5">
        <f t="shared" si="86"/>
        <v>2357.1</v>
      </c>
      <c r="O1831" t="str">
        <f>VLOOKUP(VLOOKUP(C1831,[1]Produtos!A:D,4,FALSE),[1]Categorias!A:B,2,FALSE)</f>
        <v>Acessórios</v>
      </c>
    </row>
    <row r="1832" spans="1:15" x14ac:dyDescent="0.3">
      <c r="A1832">
        <v>1831</v>
      </c>
      <c r="B1832">
        <v>1438</v>
      </c>
      <c r="C1832">
        <v>3</v>
      </c>
      <c r="D1832">
        <v>23</v>
      </c>
      <c r="E1832" s="3">
        <v>0</v>
      </c>
      <c r="F1832" s="4">
        <f>VLOOKUP(B1832,[1]Vendas!A:C,2,FALSE)</f>
        <v>44140</v>
      </c>
      <c r="G1832" t="str">
        <f>VLOOKUP(VLOOKUP(B1832,[1]Vendas!A:C,3,FALSE),[1]Vendedores!A:B,2,FALSE)</f>
        <v>Antônio da Costa</v>
      </c>
      <c r="H1832" t="str">
        <f>VLOOKUP(VLOOKUP(VLOOKUP(B1832,[1]Vendas!A:C,3,FALSE),[1]Vendedores!A:E,5,FALSE),[1]Filiais!A:B,2,FALSE)</f>
        <v>São Paulo</v>
      </c>
      <c r="I1832" s="3">
        <f>VLOOKUP(VLOOKUP(B1832,[1]Vendas!A:C,3,FALSE),[1]Vendedores!A:E,4,FALSE)</f>
        <v>7.0000000000000007E-2</v>
      </c>
      <c r="J1832" t="str">
        <f>VLOOKUP(C1832,[1]Produtos!A:D,2,FALSE)</f>
        <v>Teclado</v>
      </c>
      <c r="K1832" s="5">
        <f>VLOOKUP(C1832,[1]Produtos!A:D,3,FALSE)</f>
        <v>90</v>
      </c>
      <c r="L1832" s="5">
        <f t="shared" si="84"/>
        <v>2070</v>
      </c>
      <c r="M1832" s="5">
        <f t="shared" si="85"/>
        <v>0</v>
      </c>
      <c r="N1832" s="5">
        <f t="shared" si="86"/>
        <v>2070</v>
      </c>
      <c r="O1832" t="str">
        <f>VLOOKUP(VLOOKUP(C1832,[1]Produtos!A:D,4,FALSE),[1]Categorias!A:B,2,FALSE)</f>
        <v>Acessórios</v>
      </c>
    </row>
    <row r="1833" spans="1:15" x14ac:dyDescent="0.3">
      <c r="A1833">
        <v>1832</v>
      </c>
      <c r="B1833">
        <v>356</v>
      </c>
      <c r="C1833">
        <v>2</v>
      </c>
      <c r="D1833">
        <v>9</v>
      </c>
      <c r="E1833" s="3">
        <v>0.01</v>
      </c>
      <c r="F1833" s="4">
        <f>VLOOKUP(B1833,[1]Vendas!A:C,2,FALSE)</f>
        <v>43951</v>
      </c>
      <c r="G1833" t="str">
        <f>VLOOKUP(VLOOKUP(B1833,[1]Vendas!A:C,3,FALSE),[1]Vendedores!A:B,2,FALSE)</f>
        <v>Solange Almeida</v>
      </c>
      <c r="H1833" t="str">
        <f>VLOOKUP(VLOOKUP(VLOOKUP(B1833,[1]Vendas!A:C,3,FALSE),[1]Vendedores!A:E,5,FALSE),[1]Filiais!A:B,2,FALSE)</f>
        <v>Rio de Janeiro</v>
      </c>
      <c r="I1833" s="3">
        <f>VLOOKUP(VLOOKUP(B1833,[1]Vendas!A:C,3,FALSE),[1]Vendedores!A:E,4,FALSE)</f>
        <v>0.01</v>
      </c>
      <c r="J1833" t="str">
        <f>VLOOKUP(C1833,[1]Produtos!A:D,2,FALSE)</f>
        <v>Impressora</v>
      </c>
      <c r="K1833" s="5">
        <f>VLOOKUP(C1833,[1]Produtos!A:D,3,FALSE)</f>
        <v>2100</v>
      </c>
      <c r="L1833" s="5">
        <f t="shared" si="84"/>
        <v>18900</v>
      </c>
      <c r="M1833" s="5">
        <f t="shared" si="85"/>
        <v>189</v>
      </c>
      <c r="N1833" s="5">
        <f t="shared" si="86"/>
        <v>18711</v>
      </c>
      <c r="O1833" t="str">
        <f>VLOOKUP(VLOOKUP(C1833,[1]Produtos!A:D,4,FALSE),[1]Categorias!A:B,2,FALSE)</f>
        <v>Hardwares</v>
      </c>
    </row>
    <row r="1834" spans="1:15" x14ac:dyDescent="0.3">
      <c r="A1834">
        <v>1833</v>
      </c>
      <c r="B1834">
        <v>44</v>
      </c>
      <c r="C1834">
        <v>3</v>
      </c>
      <c r="D1834">
        <v>30</v>
      </c>
      <c r="E1834" s="3">
        <v>0.04</v>
      </c>
      <c r="F1834" s="4">
        <f>VLOOKUP(B1834,[1]Vendas!A:C,2,FALSE)</f>
        <v>44079</v>
      </c>
      <c r="G1834" t="str">
        <f>VLOOKUP(VLOOKUP(B1834,[1]Vendas!A:C,3,FALSE),[1]Vendedores!A:B,2,FALSE)</f>
        <v>Augusto Carlos</v>
      </c>
      <c r="H1834" t="str">
        <f>VLOOKUP(VLOOKUP(VLOOKUP(B1834,[1]Vendas!A:C,3,FALSE),[1]Vendedores!A:E,5,FALSE),[1]Filiais!A:B,2,FALSE)</f>
        <v>São Paulo</v>
      </c>
      <c r="I1834" s="3">
        <f>VLOOKUP(VLOOKUP(B1834,[1]Vendas!A:C,3,FALSE),[1]Vendedores!A:E,4,FALSE)</f>
        <v>0.08</v>
      </c>
      <c r="J1834" t="str">
        <f>VLOOKUP(C1834,[1]Produtos!A:D,2,FALSE)</f>
        <v>Teclado</v>
      </c>
      <c r="K1834" s="5">
        <f>VLOOKUP(C1834,[1]Produtos!A:D,3,FALSE)</f>
        <v>90</v>
      </c>
      <c r="L1834" s="5">
        <f t="shared" si="84"/>
        <v>2700</v>
      </c>
      <c r="M1834" s="5">
        <f t="shared" si="85"/>
        <v>108</v>
      </c>
      <c r="N1834" s="5">
        <f t="shared" si="86"/>
        <v>2592</v>
      </c>
      <c r="O1834" t="str">
        <f>VLOOKUP(VLOOKUP(C1834,[1]Produtos!A:D,4,FALSE),[1]Categorias!A:B,2,FALSE)</f>
        <v>Acessórios</v>
      </c>
    </row>
    <row r="1835" spans="1:15" x14ac:dyDescent="0.3">
      <c r="A1835">
        <v>1834</v>
      </c>
      <c r="B1835">
        <v>308</v>
      </c>
      <c r="C1835">
        <v>2</v>
      </c>
      <c r="D1835">
        <v>2</v>
      </c>
      <c r="E1835" s="3">
        <v>0</v>
      </c>
      <c r="F1835" s="4">
        <f>VLOOKUP(B1835,[1]Vendas!A:C,2,FALSE)</f>
        <v>43958</v>
      </c>
      <c r="G1835" t="str">
        <f>VLOOKUP(VLOOKUP(B1835,[1]Vendas!A:C,3,FALSE),[1]Vendedores!A:B,2,FALSE)</f>
        <v>Rubens Lopes</v>
      </c>
      <c r="H1835" t="str">
        <f>VLOOKUP(VLOOKUP(VLOOKUP(B1835,[1]Vendas!A:C,3,FALSE),[1]Vendedores!A:E,5,FALSE),[1]Filiais!A:B,2,FALSE)</f>
        <v>Minas Gerais</v>
      </c>
      <c r="I1835" s="3">
        <f>VLOOKUP(VLOOKUP(B1835,[1]Vendas!A:C,3,FALSE),[1]Vendedores!A:E,4,FALSE)</f>
        <v>0.02</v>
      </c>
      <c r="J1835" t="str">
        <f>VLOOKUP(C1835,[1]Produtos!A:D,2,FALSE)</f>
        <v>Impressora</v>
      </c>
      <c r="K1835" s="5">
        <f>VLOOKUP(C1835,[1]Produtos!A:D,3,FALSE)</f>
        <v>2100</v>
      </c>
      <c r="L1835" s="5">
        <f t="shared" si="84"/>
        <v>4200</v>
      </c>
      <c r="M1835" s="5">
        <f t="shared" si="85"/>
        <v>0</v>
      </c>
      <c r="N1835" s="5">
        <f t="shared" si="86"/>
        <v>4200</v>
      </c>
      <c r="O1835" t="str">
        <f>VLOOKUP(VLOOKUP(C1835,[1]Produtos!A:D,4,FALSE),[1]Categorias!A:B,2,FALSE)</f>
        <v>Hardwares</v>
      </c>
    </row>
    <row r="1836" spans="1:15" x14ac:dyDescent="0.3">
      <c r="A1836">
        <v>1835</v>
      </c>
      <c r="B1836">
        <v>1921</v>
      </c>
      <c r="C1836">
        <v>6</v>
      </c>
      <c r="D1836">
        <v>19</v>
      </c>
      <c r="E1836" s="3">
        <v>0.01</v>
      </c>
      <c r="F1836" s="4">
        <f>VLOOKUP(B1836,[1]Vendas!A:C,2,FALSE)</f>
        <v>44033</v>
      </c>
      <c r="G1836" t="str">
        <f>VLOOKUP(VLOOKUP(B1836,[1]Vendas!A:C,3,FALSE),[1]Vendedores!A:B,2,FALSE)</f>
        <v>Antônio da Costa</v>
      </c>
      <c r="H1836" t="str">
        <f>VLOOKUP(VLOOKUP(VLOOKUP(B1836,[1]Vendas!A:C,3,FALSE),[1]Vendedores!A:E,5,FALSE),[1]Filiais!A:B,2,FALSE)</f>
        <v>São Paulo</v>
      </c>
      <c r="I1836" s="3">
        <f>VLOOKUP(VLOOKUP(B1836,[1]Vendas!A:C,3,FALSE),[1]Vendedores!A:E,4,FALSE)</f>
        <v>7.0000000000000007E-2</v>
      </c>
      <c r="J1836" t="str">
        <f>VLOOKUP(C1836,[1]Produtos!A:D,2,FALSE)</f>
        <v>Carregador para celular</v>
      </c>
      <c r="K1836" s="5">
        <f>VLOOKUP(C1836,[1]Produtos!A:D,3,FALSE)</f>
        <v>150</v>
      </c>
      <c r="L1836" s="5">
        <f t="shared" si="84"/>
        <v>2850</v>
      </c>
      <c r="M1836" s="5">
        <f t="shared" si="85"/>
        <v>28.5</v>
      </c>
      <c r="N1836" s="5">
        <f t="shared" si="86"/>
        <v>2821.5</v>
      </c>
      <c r="O1836" t="str">
        <f>VLOOKUP(VLOOKUP(C1836,[1]Produtos!A:D,4,FALSE),[1]Categorias!A:B,2,FALSE)</f>
        <v>Celulares</v>
      </c>
    </row>
    <row r="1837" spans="1:15" x14ac:dyDescent="0.3">
      <c r="A1837">
        <v>1836</v>
      </c>
      <c r="B1837">
        <v>1602</v>
      </c>
      <c r="C1837">
        <v>4</v>
      </c>
      <c r="D1837">
        <v>11</v>
      </c>
      <c r="E1837" s="3">
        <v>0.01</v>
      </c>
      <c r="F1837" s="4">
        <f>VLOOKUP(B1837,[1]Vendas!A:C,2,FALSE)</f>
        <v>43948</v>
      </c>
      <c r="G1837" t="str">
        <f>VLOOKUP(VLOOKUP(B1837,[1]Vendas!A:C,3,FALSE),[1]Vendedores!A:B,2,FALSE)</f>
        <v>Antônio da Costa</v>
      </c>
      <c r="H1837" t="str">
        <f>VLOOKUP(VLOOKUP(VLOOKUP(B1837,[1]Vendas!A:C,3,FALSE),[1]Vendedores!A:E,5,FALSE),[1]Filiais!A:B,2,FALSE)</f>
        <v>São Paulo</v>
      </c>
      <c r="I1837" s="3">
        <f>VLOOKUP(VLOOKUP(B1837,[1]Vendas!A:C,3,FALSE),[1]Vendedores!A:E,4,FALSE)</f>
        <v>7.0000000000000007E-2</v>
      </c>
      <c r="J1837" t="str">
        <f>VLOOKUP(C1837,[1]Produtos!A:D,2,FALSE)</f>
        <v>Mouse</v>
      </c>
      <c r="K1837" s="5">
        <f>VLOOKUP(C1837,[1]Produtos!A:D,3,FALSE)</f>
        <v>75</v>
      </c>
      <c r="L1837" s="5">
        <f t="shared" si="84"/>
        <v>825</v>
      </c>
      <c r="M1837" s="5">
        <f t="shared" si="85"/>
        <v>8.25</v>
      </c>
      <c r="N1837" s="5">
        <f t="shared" si="86"/>
        <v>816.75</v>
      </c>
      <c r="O1837" t="str">
        <f>VLOOKUP(VLOOKUP(C1837,[1]Produtos!A:D,4,FALSE),[1]Categorias!A:B,2,FALSE)</f>
        <v>Acessórios</v>
      </c>
    </row>
    <row r="1838" spans="1:15" x14ac:dyDescent="0.3">
      <c r="A1838">
        <v>1837</v>
      </c>
      <c r="B1838">
        <v>1152</v>
      </c>
      <c r="C1838">
        <v>4</v>
      </c>
      <c r="D1838">
        <v>18</v>
      </c>
      <c r="E1838" s="3">
        <v>0</v>
      </c>
      <c r="F1838" s="4">
        <f>VLOOKUP(B1838,[1]Vendas!A:C,2,FALSE)</f>
        <v>43869</v>
      </c>
      <c r="G1838" t="str">
        <f>VLOOKUP(VLOOKUP(B1838,[1]Vendas!A:C,3,FALSE),[1]Vendedores!A:B,2,FALSE)</f>
        <v>Antônio da Costa</v>
      </c>
      <c r="H1838" t="str">
        <f>VLOOKUP(VLOOKUP(VLOOKUP(B1838,[1]Vendas!A:C,3,FALSE),[1]Vendedores!A:E,5,FALSE),[1]Filiais!A:B,2,FALSE)</f>
        <v>São Paulo</v>
      </c>
      <c r="I1838" s="3">
        <f>VLOOKUP(VLOOKUP(B1838,[1]Vendas!A:C,3,FALSE),[1]Vendedores!A:E,4,FALSE)</f>
        <v>7.0000000000000007E-2</v>
      </c>
      <c r="J1838" t="str">
        <f>VLOOKUP(C1838,[1]Produtos!A:D,2,FALSE)</f>
        <v>Mouse</v>
      </c>
      <c r="K1838" s="5">
        <f>VLOOKUP(C1838,[1]Produtos!A:D,3,FALSE)</f>
        <v>75</v>
      </c>
      <c r="L1838" s="5">
        <f t="shared" si="84"/>
        <v>1350</v>
      </c>
      <c r="M1838" s="5">
        <f t="shared" si="85"/>
        <v>0</v>
      </c>
      <c r="N1838" s="5">
        <f t="shared" si="86"/>
        <v>1350</v>
      </c>
      <c r="O1838" t="str">
        <f>VLOOKUP(VLOOKUP(C1838,[1]Produtos!A:D,4,FALSE),[1]Categorias!A:B,2,FALSE)</f>
        <v>Acessórios</v>
      </c>
    </row>
    <row r="1839" spans="1:15" x14ac:dyDescent="0.3">
      <c r="A1839">
        <v>1838</v>
      </c>
      <c r="B1839">
        <v>956</v>
      </c>
      <c r="C1839">
        <v>6</v>
      </c>
      <c r="D1839">
        <v>32</v>
      </c>
      <c r="E1839" s="3">
        <v>0.01</v>
      </c>
      <c r="F1839" s="4">
        <f>VLOOKUP(B1839,[1]Vendas!A:C,2,FALSE)</f>
        <v>44055</v>
      </c>
      <c r="G1839" t="str">
        <f>VLOOKUP(VLOOKUP(B1839,[1]Vendas!A:C,3,FALSE),[1]Vendedores!A:B,2,FALSE)</f>
        <v>Antônio da Costa</v>
      </c>
      <c r="H1839" t="str">
        <f>VLOOKUP(VLOOKUP(VLOOKUP(B1839,[1]Vendas!A:C,3,FALSE),[1]Vendedores!A:E,5,FALSE),[1]Filiais!A:B,2,FALSE)</f>
        <v>São Paulo</v>
      </c>
      <c r="I1839" s="3">
        <f>VLOOKUP(VLOOKUP(B1839,[1]Vendas!A:C,3,FALSE),[1]Vendedores!A:E,4,FALSE)</f>
        <v>7.0000000000000007E-2</v>
      </c>
      <c r="J1839" t="str">
        <f>VLOOKUP(C1839,[1]Produtos!A:D,2,FALSE)</f>
        <v>Carregador para celular</v>
      </c>
      <c r="K1839" s="5">
        <f>VLOOKUP(C1839,[1]Produtos!A:D,3,FALSE)</f>
        <v>150</v>
      </c>
      <c r="L1839" s="5">
        <f t="shared" si="84"/>
        <v>4800</v>
      </c>
      <c r="M1839" s="5">
        <f t="shared" si="85"/>
        <v>48</v>
      </c>
      <c r="N1839" s="5">
        <f t="shared" si="86"/>
        <v>4752</v>
      </c>
      <c r="O1839" t="str">
        <f>VLOOKUP(VLOOKUP(C1839,[1]Produtos!A:D,4,FALSE),[1]Categorias!A:B,2,FALSE)</f>
        <v>Celulares</v>
      </c>
    </row>
    <row r="1840" spans="1:15" x14ac:dyDescent="0.3">
      <c r="A1840">
        <v>1839</v>
      </c>
      <c r="B1840">
        <v>394</v>
      </c>
      <c r="C1840">
        <v>3</v>
      </c>
      <c r="D1840">
        <v>5</v>
      </c>
      <c r="E1840" s="3">
        <v>0.02</v>
      </c>
      <c r="F1840" s="4">
        <f>VLOOKUP(B1840,[1]Vendas!A:C,2,FALSE)</f>
        <v>44059</v>
      </c>
      <c r="G1840" t="str">
        <f>VLOOKUP(VLOOKUP(B1840,[1]Vendas!A:C,3,FALSE),[1]Vendedores!A:B,2,FALSE)</f>
        <v>Augusto Carlos</v>
      </c>
      <c r="H1840" t="str">
        <f>VLOOKUP(VLOOKUP(VLOOKUP(B1840,[1]Vendas!A:C,3,FALSE),[1]Vendedores!A:E,5,FALSE),[1]Filiais!A:B,2,FALSE)</f>
        <v>São Paulo</v>
      </c>
      <c r="I1840" s="3">
        <f>VLOOKUP(VLOOKUP(B1840,[1]Vendas!A:C,3,FALSE),[1]Vendedores!A:E,4,FALSE)</f>
        <v>0.08</v>
      </c>
      <c r="J1840" t="str">
        <f>VLOOKUP(C1840,[1]Produtos!A:D,2,FALSE)</f>
        <v>Teclado</v>
      </c>
      <c r="K1840" s="5">
        <f>VLOOKUP(C1840,[1]Produtos!A:D,3,FALSE)</f>
        <v>90</v>
      </c>
      <c r="L1840" s="5">
        <f t="shared" si="84"/>
        <v>450</v>
      </c>
      <c r="M1840" s="5">
        <f t="shared" si="85"/>
        <v>9</v>
      </c>
      <c r="N1840" s="5">
        <f t="shared" si="86"/>
        <v>441</v>
      </c>
      <c r="O1840" t="str">
        <f>VLOOKUP(VLOOKUP(C1840,[1]Produtos!A:D,4,FALSE),[1]Categorias!A:B,2,FALSE)</f>
        <v>Acessórios</v>
      </c>
    </row>
    <row r="1841" spans="1:15" x14ac:dyDescent="0.3">
      <c r="A1841">
        <v>1840</v>
      </c>
      <c r="B1841">
        <v>1987</v>
      </c>
      <c r="C1841">
        <v>6</v>
      </c>
      <c r="D1841">
        <v>1</v>
      </c>
      <c r="E1841" s="3">
        <v>0.04</v>
      </c>
      <c r="F1841" s="4">
        <f>VLOOKUP(B1841,[1]Vendas!A:C,2,FALSE)</f>
        <v>44091</v>
      </c>
      <c r="G1841" t="str">
        <f>VLOOKUP(VLOOKUP(B1841,[1]Vendas!A:C,3,FALSE),[1]Vendedores!A:B,2,FALSE)</f>
        <v>Rubens Lopes</v>
      </c>
      <c r="H1841" t="str">
        <f>VLOOKUP(VLOOKUP(VLOOKUP(B1841,[1]Vendas!A:C,3,FALSE),[1]Vendedores!A:E,5,FALSE),[1]Filiais!A:B,2,FALSE)</f>
        <v>Minas Gerais</v>
      </c>
      <c r="I1841" s="3">
        <f>VLOOKUP(VLOOKUP(B1841,[1]Vendas!A:C,3,FALSE),[1]Vendedores!A:E,4,FALSE)</f>
        <v>0.02</v>
      </c>
      <c r="J1841" t="str">
        <f>VLOOKUP(C1841,[1]Produtos!A:D,2,FALSE)</f>
        <v>Carregador para celular</v>
      </c>
      <c r="K1841" s="5">
        <f>VLOOKUP(C1841,[1]Produtos!A:D,3,FALSE)</f>
        <v>150</v>
      </c>
      <c r="L1841" s="5">
        <f t="shared" si="84"/>
        <v>150</v>
      </c>
      <c r="M1841" s="5">
        <f t="shared" si="85"/>
        <v>6</v>
      </c>
      <c r="N1841" s="5">
        <f t="shared" si="86"/>
        <v>144</v>
      </c>
      <c r="O1841" t="str">
        <f>VLOOKUP(VLOOKUP(C1841,[1]Produtos!A:D,4,FALSE),[1]Categorias!A:B,2,FALSE)</f>
        <v>Celulares</v>
      </c>
    </row>
    <row r="1842" spans="1:15" x14ac:dyDescent="0.3">
      <c r="A1842">
        <v>1841</v>
      </c>
      <c r="B1842">
        <v>1363</v>
      </c>
      <c r="C1842">
        <v>3</v>
      </c>
      <c r="D1842">
        <v>16</v>
      </c>
      <c r="E1842" s="3">
        <v>0</v>
      </c>
      <c r="F1842" s="4">
        <f>VLOOKUP(B1842,[1]Vendas!A:C,2,FALSE)</f>
        <v>43974</v>
      </c>
      <c r="G1842" t="str">
        <f>VLOOKUP(VLOOKUP(B1842,[1]Vendas!A:C,3,FALSE),[1]Vendedores!A:B,2,FALSE)</f>
        <v>Débora Albuquerque</v>
      </c>
      <c r="H1842" t="str">
        <f>VLOOKUP(VLOOKUP(VLOOKUP(B1842,[1]Vendas!A:C,3,FALSE),[1]Vendedores!A:E,5,FALSE),[1]Filiais!A:B,2,FALSE)</f>
        <v>São Paulo</v>
      </c>
      <c r="I1842" s="3">
        <f>VLOOKUP(VLOOKUP(B1842,[1]Vendas!A:C,3,FALSE),[1]Vendedores!A:E,4,FALSE)</f>
        <v>0.02</v>
      </c>
      <c r="J1842" t="str">
        <f>VLOOKUP(C1842,[1]Produtos!A:D,2,FALSE)</f>
        <v>Teclado</v>
      </c>
      <c r="K1842" s="5">
        <f>VLOOKUP(C1842,[1]Produtos!A:D,3,FALSE)</f>
        <v>90</v>
      </c>
      <c r="L1842" s="5">
        <f t="shared" si="84"/>
        <v>1440</v>
      </c>
      <c r="M1842" s="5">
        <f t="shared" si="85"/>
        <v>0</v>
      </c>
      <c r="N1842" s="5">
        <f t="shared" si="86"/>
        <v>1440</v>
      </c>
      <c r="O1842" t="str">
        <f>VLOOKUP(VLOOKUP(C1842,[1]Produtos!A:D,4,FALSE),[1]Categorias!A:B,2,FALSE)</f>
        <v>Acessórios</v>
      </c>
    </row>
    <row r="1843" spans="1:15" x14ac:dyDescent="0.3">
      <c r="A1843">
        <v>1842</v>
      </c>
      <c r="B1843">
        <v>1764</v>
      </c>
      <c r="C1843">
        <v>9</v>
      </c>
      <c r="D1843">
        <v>18</v>
      </c>
      <c r="E1843" s="3">
        <v>0.03</v>
      </c>
      <c r="F1843" s="4">
        <f>VLOOKUP(B1843,[1]Vendas!A:C,2,FALSE)</f>
        <v>44048</v>
      </c>
      <c r="G1843" t="str">
        <f>VLOOKUP(VLOOKUP(B1843,[1]Vendas!A:C,3,FALSE),[1]Vendedores!A:B,2,FALSE)</f>
        <v>Almira Buarque</v>
      </c>
      <c r="H1843" t="str">
        <f>VLOOKUP(VLOOKUP(VLOOKUP(B1843,[1]Vendas!A:C,3,FALSE),[1]Vendedores!A:E,5,FALSE),[1]Filiais!A:B,2,FALSE)</f>
        <v>Rio de Janeiro</v>
      </c>
      <c r="I1843" s="3">
        <f>VLOOKUP(VLOOKUP(B1843,[1]Vendas!A:C,3,FALSE),[1]Vendedores!A:E,4,FALSE)</f>
        <v>0.04</v>
      </c>
      <c r="J1843" t="str">
        <f>VLOOKUP(C1843,[1]Produtos!A:D,2,FALSE)</f>
        <v>Papel A4</v>
      </c>
      <c r="K1843" s="5">
        <f>VLOOKUP(C1843,[1]Produtos!A:D,3,FALSE)</f>
        <v>90</v>
      </c>
      <c r="L1843" s="5">
        <f t="shared" si="84"/>
        <v>1620</v>
      </c>
      <c r="M1843" s="5">
        <f t="shared" si="85"/>
        <v>48.6</v>
      </c>
      <c r="N1843" s="5">
        <f t="shared" si="86"/>
        <v>1571.4</v>
      </c>
      <c r="O1843" t="str">
        <f>VLOOKUP(VLOOKUP(C1843,[1]Produtos!A:D,4,FALSE),[1]Categorias!A:B,2,FALSE)</f>
        <v>Papelaria</v>
      </c>
    </row>
    <row r="1844" spans="1:15" x14ac:dyDescent="0.3">
      <c r="A1844">
        <v>1843</v>
      </c>
      <c r="B1844">
        <v>891</v>
      </c>
      <c r="C1844">
        <v>9</v>
      </c>
      <c r="D1844">
        <v>30</v>
      </c>
      <c r="E1844" s="3">
        <v>0.03</v>
      </c>
      <c r="F1844" s="4">
        <f>VLOOKUP(B1844,[1]Vendas!A:C,2,FALSE)</f>
        <v>44145</v>
      </c>
      <c r="G1844" t="str">
        <f>VLOOKUP(VLOOKUP(B1844,[1]Vendas!A:C,3,FALSE),[1]Vendedores!A:B,2,FALSE)</f>
        <v>Augusto Carlos</v>
      </c>
      <c r="H1844" t="str">
        <f>VLOOKUP(VLOOKUP(VLOOKUP(B1844,[1]Vendas!A:C,3,FALSE),[1]Vendedores!A:E,5,FALSE),[1]Filiais!A:B,2,FALSE)</f>
        <v>São Paulo</v>
      </c>
      <c r="I1844" s="3">
        <f>VLOOKUP(VLOOKUP(B1844,[1]Vendas!A:C,3,FALSE),[1]Vendedores!A:E,4,FALSE)</f>
        <v>0.08</v>
      </c>
      <c r="J1844" t="str">
        <f>VLOOKUP(C1844,[1]Produtos!A:D,2,FALSE)</f>
        <v>Papel A4</v>
      </c>
      <c r="K1844" s="5">
        <f>VLOOKUP(C1844,[1]Produtos!A:D,3,FALSE)</f>
        <v>90</v>
      </c>
      <c r="L1844" s="5">
        <f t="shared" si="84"/>
        <v>2700</v>
      </c>
      <c r="M1844" s="5">
        <f t="shared" si="85"/>
        <v>81</v>
      </c>
      <c r="N1844" s="5">
        <f t="shared" si="86"/>
        <v>2619</v>
      </c>
      <c r="O1844" t="str">
        <f>VLOOKUP(VLOOKUP(C1844,[1]Produtos!A:D,4,FALSE),[1]Categorias!A:B,2,FALSE)</f>
        <v>Papelaria</v>
      </c>
    </row>
    <row r="1845" spans="1:15" x14ac:dyDescent="0.3">
      <c r="A1845">
        <v>1844</v>
      </c>
      <c r="B1845">
        <v>384</v>
      </c>
      <c r="C1845">
        <v>2</v>
      </c>
      <c r="D1845">
        <v>20</v>
      </c>
      <c r="E1845" s="3">
        <v>0.01</v>
      </c>
      <c r="F1845" s="4">
        <f>VLOOKUP(B1845,[1]Vendas!A:C,2,FALSE)</f>
        <v>44094</v>
      </c>
      <c r="G1845" t="str">
        <f>VLOOKUP(VLOOKUP(B1845,[1]Vendas!A:C,3,FALSE),[1]Vendedores!A:B,2,FALSE)</f>
        <v>Fernanda Vasconcelos</v>
      </c>
      <c r="H1845" t="str">
        <f>VLOOKUP(VLOOKUP(VLOOKUP(B1845,[1]Vendas!A:C,3,FALSE),[1]Vendedores!A:E,5,FALSE),[1]Filiais!A:B,2,FALSE)</f>
        <v>Minas Gerais</v>
      </c>
      <c r="I1845" s="3">
        <f>VLOOKUP(VLOOKUP(B1845,[1]Vendas!A:C,3,FALSE),[1]Vendedores!A:E,4,FALSE)</f>
        <v>0.04</v>
      </c>
      <c r="J1845" t="str">
        <f>VLOOKUP(C1845,[1]Produtos!A:D,2,FALSE)</f>
        <v>Impressora</v>
      </c>
      <c r="K1845" s="5">
        <f>VLOOKUP(C1845,[1]Produtos!A:D,3,FALSE)</f>
        <v>2100</v>
      </c>
      <c r="L1845" s="5">
        <f t="shared" si="84"/>
        <v>42000</v>
      </c>
      <c r="M1845" s="5">
        <f t="shared" si="85"/>
        <v>420</v>
      </c>
      <c r="N1845" s="5">
        <f t="shared" si="86"/>
        <v>41580</v>
      </c>
      <c r="O1845" t="str">
        <f>VLOOKUP(VLOOKUP(C1845,[1]Produtos!A:D,4,FALSE),[1]Categorias!A:B,2,FALSE)</f>
        <v>Hardwares</v>
      </c>
    </row>
    <row r="1846" spans="1:15" x14ac:dyDescent="0.3">
      <c r="A1846">
        <v>1845</v>
      </c>
      <c r="B1846">
        <v>238</v>
      </c>
      <c r="C1846">
        <v>10</v>
      </c>
      <c r="D1846">
        <v>21</v>
      </c>
      <c r="E1846" s="3">
        <v>0.01</v>
      </c>
      <c r="F1846" s="4">
        <f>VLOOKUP(B1846,[1]Vendas!A:C,2,FALSE)</f>
        <v>44140</v>
      </c>
      <c r="G1846" t="str">
        <f>VLOOKUP(VLOOKUP(B1846,[1]Vendas!A:C,3,FALSE),[1]Vendedores!A:B,2,FALSE)</f>
        <v>Antônio da Costa</v>
      </c>
      <c r="H1846" t="str">
        <f>VLOOKUP(VLOOKUP(VLOOKUP(B1846,[1]Vendas!A:C,3,FALSE),[1]Vendedores!A:E,5,FALSE),[1]Filiais!A:B,2,FALSE)</f>
        <v>São Paulo</v>
      </c>
      <c r="I1846" s="3">
        <f>VLOOKUP(VLOOKUP(B1846,[1]Vendas!A:C,3,FALSE),[1]Vendedores!A:E,4,FALSE)</f>
        <v>7.0000000000000007E-2</v>
      </c>
      <c r="J1846" t="str">
        <f>VLOOKUP(C1846,[1]Produtos!A:D,2,FALSE)</f>
        <v>Caneta</v>
      </c>
      <c r="K1846" s="5">
        <f>VLOOKUP(C1846,[1]Produtos!A:D,3,FALSE)</f>
        <v>15</v>
      </c>
      <c r="L1846" s="5">
        <f t="shared" si="84"/>
        <v>315</v>
      </c>
      <c r="M1846" s="5">
        <f t="shared" si="85"/>
        <v>3.15</v>
      </c>
      <c r="N1846" s="5">
        <f t="shared" si="86"/>
        <v>311.85000000000002</v>
      </c>
      <c r="O1846" t="str">
        <f>VLOOKUP(VLOOKUP(C1846,[1]Produtos!A:D,4,FALSE),[1]Categorias!A:B,2,FALSE)</f>
        <v>Papelaria</v>
      </c>
    </row>
    <row r="1847" spans="1:15" x14ac:dyDescent="0.3">
      <c r="A1847">
        <v>1846</v>
      </c>
      <c r="B1847">
        <v>1565</v>
      </c>
      <c r="C1847">
        <v>4</v>
      </c>
      <c r="D1847">
        <v>20</v>
      </c>
      <c r="E1847" s="3">
        <v>0.05</v>
      </c>
      <c r="F1847" s="4">
        <f>VLOOKUP(B1847,[1]Vendas!A:C,2,FALSE)</f>
        <v>43873</v>
      </c>
      <c r="G1847" t="str">
        <f>VLOOKUP(VLOOKUP(B1847,[1]Vendas!A:C,3,FALSE),[1]Vendedores!A:B,2,FALSE)</f>
        <v>Rubens Lopes</v>
      </c>
      <c r="H1847" t="str">
        <f>VLOOKUP(VLOOKUP(VLOOKUP(B1847,[1]Vendas!A:C,3,FALSE),[1]Vendedores!A:E,5,FALSE),[1]Filiais!A:B,2,FALSE)</f>
        <v>Minas Gerais</v>
      </c>
      <c r="I1847" s="3">
        <f>VLOOKUP(VLOOKUP(B1847,[1]Vendas!A:C,3,FALSE),[1]Vendedores!A:E,4,FALSE)</f>
        <v>0.02</v>
      </c>
      <c r="J1847" t="str">
        <f>VLOOKUP(C1847,[1]Produtos!A:D,2,FALSE)</f>
        <v>Mouse</v>
      </c>
      <c r="K1847" s="5">
        <f>VLOOKUP(C1847,[1]Produtos!A:D,3,FALSE)</f>
        <v>75</v>
      </c>
      <c r="L1847" s="5">
        <f t="shared" si="84"/>
        <v>1500</v>
      </c>
      <c r="M1847" s="5">
        <f t="shared" si="85"/>
        <v>75</v>
      </c>
      <c r="N1847" s="5">
        <f t="shared" si="86"/>
        <v>1425</v>
      </c>
      <c r="O1847" t="str">
        <f>VLOOKUP(VLOOKUP(C1847,[1]Produtos!A:D,4,FALSE),[1]Categorias!A:B,2,FALSE)</f>
        <v>Acessórios</v>
      </c>
    </row>
    <row r="1848" spans="1:15" x14ac:dyDescent="0.3">
      <c r="A1848">
        <v>1847</v>
      </c>
      <c r="B1848">
        <v>209</v>
      </c>
      <c r="C1848">
        <v>6</v>
      </c>
      <c r="D1848">
        <v>21</v>
      </c>
      <c r="E1848" s="3">
        <v>0.02</v>
      </c>
      <c r="F1848" s="4">
        <f>VLOOKUP(B1848,[1]Vendas!A:C,2,FALSE)</f>
        <v>43874</v>
      </c>
      <c r="G1848" t="str">
        <f>VLOOKUP(VLOOKUP(B1848,[1]Vendas!A:C,3,FALSE),[1]Vendedores!A:B,2,FALSE)</f>
        <v>Rubens Lopes</v>
      </c>
      <c r="H1848" t="str">
        <f>VLOOKUP(VLOOKUP(VLOOKUP(B1848,[1]Vendas!A:C,3,FALSE),[1]Vendedores!A:E,5,FALSE),[1]Filiais!A:B,2,FALSE)</f>
        <v>Minas Gerais</v>
      </c>
      <c r="I1848" s="3">
        <f>VLOOKUP(VLOOKUP(B1848,[1]Vendas!A:C,3,FALSE),[1]Vendedores!A:E,4,FALSE)</f>
        <v>0.02</v>
      </c>
      <c r="J1848" t="str">
        <f>VLOOKUP(C1848,[1]Produtos!A:D,2,FALSE)</f>
        <v>Carregador para celular</v>
      </c>
      <c r="K1848" s="5">
        <f>VLOOKUP(C1848,[1]Produtos!A:D,3,FALSE)</f>
        <v>150</v>
      </c>
      <c r="L1848" s="5">
        <f t="shared" si="84"/>
        <v>3150</v>
      </c>
      <c r="M1848" s="5">
        <f t="shared" si="85"/>
        <v>63</v>
      </c>
      <c r="N1848" s="5">
        <f t="shared" si="86"/>
        <v>3087</v>
      </c>
      <c r="O1848" t="str">
        <f>VLOOKUP(VLOOKUP(C1848,[1]Produtos!A:D,4,FALSE),[1]Categorias!A:B,2,FALSE)</f>
        <v>Celulares</v>
      </c>
    </row>
    <row r="1849" spans="1:15" x14ac:dyDescent="0.3">
      <c r="A1849">
        <v>1848</v>
      </c>
      <c r="B1849">
        <v>757</v>
      </c>
      <c r="C1849">
        <v>7</v>
      </c>
      <c r="D1849">
        <v>6</v>
      </c>
      <c r="E1849" s="3">
        <v>0.02</v>
      </c>
      <c r="F1849" s="4">
        <f>VLOOKUP(B1849,[1]Vendas!A:C,2,FALSE)</f>
        <v>44024</v>
      </c>
      <c r="G1849" t="str">
        <f>VLOOKUP(VLOOKUP(B1849,[1]Vendas!A:C,3,FALSE),[1]Vendedores!A:B,2,FALSE)</f>
        <v>Débora Albuquerque</v>
      </c>
      <c r="H1849" t="str">
        <f>VLOOKUP(VLOOKUP(VLOOKUP(B1849,[1]Vendas!A:C,3,FALSE),[1]Vendedores!A:E,5,FALSE),[1]Filiais!A:B,2,FALSE)</f>
        <v>São Paulo</v>
      </c>
      <c r="I1849" s="3">
        <f>VLOOKUP(VLOOKUP(B1849,[1]Vendas!A:C,3,FALSE),[1]Vendedores!A:E,4,FALSE)</f>
        <v>0.02</v>
      </c>
      <c r="J1849" t="str">
        <f>VLOOKUP(C1849,[1]Produtos!A:D,2,FALSE)</f>
        <v>Roteador</v>
      </c>
      <c r="K1849" s="5">
        <f>VLOOKUP(C1849,[1]Produtos!A:D,3,FALSE)</f>
        <v>320</v>
      </c>
      <c r="L1849" s="5">
        <f t="shared" si="84"/>
        <v>1920</v>
      </c>
      <c r="M1849" s="5">
        <f t="shared" si="85"/>
        <v>38.4</v>
      </c>
      <c r="N1849" s="5">
        <f t="shared" si="86"/>
        <v>1881.6</v>
      </c>
      <c r="O1849" t="str">
        <f>VLOOKUP(VLOOKUP(C1849,[1]Produtos!A:D,4,FALSE),[1]Categorias!A:B,2,FALSE)</f>
        <v>Hardwares</v>
      </c>
    </row>
    <row r="1850" spans="1:15" x14ac:dyDescent="0.3">
      <c r="A1850">
        <v>1849</v>
      </c>
      <c r="B1850">
        <v>178</v>
      </c>
      <c r="C1850">
        <v>5</v>
      </c>
      <c r="D1850">
        <v>23</v>
      </c>
      <c r="E1850" s="3">
        <v>0.04</v>
      </c>
      <c r="F1850" s="4">
        <f>VLOOKUP(B1850,[1]Vendas!A:C,2,FALSE)</f>
        <v>43889</v>
      </c>
      <c r="G1850" t="str">
        <f>VLOOKUP(VLOOKUP(B1850,[1]Vendas!A:C,3,FALSE),[1]Vendedores!A:B,2,FALSE)</f>
        <v>Raimundo Nonato</v>
      </c>
      <c r="H1850" t="str">
        <f>VLOOKUP(VLOOKUP(VLOOKUP(B1850,[1]Vendas!A:C,3,FALSE),[1]Vendedores!A:E,5,FALSE),[1]Filiais!A:B,2,FALSE)</f>
        <v>Minas Gerais</v>
      </c>
      <c r="I1850" s="3">
        <f>VLOOKUP(VLOOKUP(B1850,[1]Vendas!A:C,3,FALSE),[1]Vendedores!A:E,4,FALSE)</f>
        <v>0.02</v>
      </c>
      <c r="J1850" t="str">
        <f>VLOOKUP(C1850,[1]Produtos!A:D,2,FALSE)</f>
        <v>Smartphone</v>
      </c>
      <c r="K1850" s="5">
        <f>VLOOKUP(C1850,[1]Produtos!A:D,3,FALSE)</f>
        <v>3200</v>
      </c>
      <c r="L1850" s="5">
        <f t="shared" si="84"/>
        <v>73600</v>
      </c>
      <c r="M1850" s="5">
        <f t="shared" si="85"/>
        <v>2944</v>
      </c>
      <c r="N1850" s="5">
        <f t="shared" si="86"/>
        <v>70656</v>
      </c>
      <c r="O1850" t="str">
        <f>VLOOKUP(VLOOKUP(C1850,[1]Produtos!A:D,4,FALSE),[1]Categorias!A:B,2,FALSE)</f>
        <v>Celulares</v>
      </c>
    </row>
    <row r="1851" spans="1:15" x14ac:dyDescent="0.3">
      <c r="A1851">
        <v>1850</v>
      </c>
      <c r="B1851">
        <v>1283</v>
      </c>
      <c r="C1851">
        <v>4</v>
      </c>
      <c r="D1851">
        <v>18</v>
      </c>
      <c r="E1851" s="3">
        <v>0.01</v>
      </c>
      <c r="F1851" s="4">
        <f>VLOOKUP(B1851,[1]Vendas!A:C,2,FALSE)</f>
        <v>43873</v>
      </c>
      <c r="G1851" t="str">
        <f>VLOOKUP(VLOOKUP(B1851,[1]Vendas!A:C,3,FALSE),[1]Vendedores!A:B,2,FALSE)</f>
        <v>Antônio da Costa</v>
      </c>
      <c r="H1851" t="str">
        <f>VLOOKUP(VLOOKUP(VLOOKUP(B1851,[1]Vendas!A:C,3,FALSE),[1]Vendedores!A:E,5,FALSE),[1]Filiais!A:B,2,FALSE)</f>
        <v>São Paulo</v>
      </c>
      <c r="I1851" s="3">
        <f>VLOOKUP(VLOOKUP(B1851,[1]Vendas!A:C,3,FALSE),[1]Vendedores!A:E,4,FALSE)</f>
        <v>7.0000000000000007E-2</v>
      </c>
      <c r="J1851" t="str">
        <f>VLOOKUP(C1851,[1]Produtos!A:D,2,FALSE)</f>
        <v>Mouse</v>
      </c>
      <c r="K1851" s="5">
        <f>VLOOKUP(C1851,[1]Produtos!A:D,3,FALSE)</f>
        <v>75</v>
      </c>
      <c r="L1851" s="5">
        <f t="shared" si="84"/>
        <v>1350</v>
      </c>
      <c r="M1851" s="5">
        <f t="shared" si="85"/>
        <v>13.5</v>
      </c>
      <c r="N1851" s="5">
        <f t="shared" si="86"/>
        <v>1336.5</v>
      </c>
      <c r="O1851" t="str">
        <f>VLOOKUP(VLOOKUP(C1851,[1]Produtos!A:D,4,FALSE),[1]Categorias!A:B,2,FALSE)</f>
        <v>Acessórios</v>
      </c>
    </row>
    <row r="1852" spans="1:15" x14ac:dyDescent="0.3">
      <c r="A1852">
        <v>1851</v>
      </c>
      <c r="B1852">
        <v>642</v>
      </c>
      <c r="C1852">
        <v>7</v>
      </c>
      <c r="D1852">
        <v>2</v>
      </c>
      <c r="E1852" s="3">
        <v>0.05</v>
      </c>
      <c r="F1852" s="4">
        <f>VLOOKUP(B1852,[1]Vendas!A:C,2,FALSE)</f>
        <v>44008</v>
      </c>
      <c r="G1852" t="str">
        <f>VLOOKUP(VLOOKUP(B1852,[1]Vendas!A:C,3,FALSE),[1]Vendedores!A:B,2,FALSE)</f>
        <v>Solange Almeida</v>
      </c>
      <c r="H1852" t="str">
        <f>VLOOKUP(VLOOKUP(VLOOKUP(B1852,[1]Vendas!A:C,3,FALSE),[1]Vendedores!A:E,5,FALSE),[1]Filiais!A:B,2,FALSE)</f>
        <v>Rio de Janeiro</v>
      </c>
      <c r="I1852" s="3">
        <f>VLOOKUP(VLOOKUP(B1852,[1]Vendas!A:C,3,FALSE),[1]Vendedores!A:E,4,FALSE)</f>
        <v>0.01</v>
      </c>
      <c r="J1852" t="str">
        <f>VLOOKUP(C1852,[1]Produtos!A:D,2,FALSE)</f>
        <v>Roteador</v>
      </c>
      <c r="K1852" s="5">
        <f>VLOOKUP(C1852,[1]Produtos!A:D,3,FALSE)</f>
        <v>320</v>
      </c>
      <c r="L1852" s="5">
        <f t="shared" si="84"/>
        <v>640</v>
      </c>
      <c r="M1852" s="5">
        <f t="shared" si="85"/>
        <v>32</v>
      </c>
      <c r="N1852" s="5">
        <f t="shared" si="86"/>
        <v>608</v>
      </c>
      <c r="O1852" t="str">
        <f>VLOOKUP(VLOOKUP(C1852,[1]Produtos!A:D,4,FALSE),[1]Categorias!A:B,2,FALSE)</f>
        <v>Hardwares</v>
      </c>
    </row>
    <row r="1853" spans="1:15" x14ac:dyDescent="0.3">
      <c r="A1853">
        <v>1852</v>
      </c>
      <c r="B1853">
        <v>749</v>
      </c>
      <c r="C1853">
        <v>1</v>
      </c>
      <c r="D1853">
        <v>31</v>
      </c>
      <c r="E1853" s="3">
        <v>0.01</v>
      </c>
      <c r="F1853" s="4">
        <f>VLOOKUP(B1853,[1]Vendas!A:C,2,FALSE)</f>
        <v>44009</v>
      </c>
      <c r="G1853" t="str">
        <f>VLOOKUP(VLOOKUP(B1853,[1]Vendas!A:C,3,FALSE),[1]Vendedores!A:B,2,FALSE)</f>
        <v>Augusto Carlos</v>
      </c>
      <c r="H1853" t="str">
        <f>VLOOKUP(VLOOKUP(VLOOKUP(B1853,[1]Vendas!A:C,3,FALSE),[1]Vendedores!A:E,5,FALSE),[1]Filiais!A:B,2,FALSE)</f>
        <v>São Paulo</v>
      </c>
      <c r="I1853" s="3">
        <f>VLOOKUP(VLOOKUP(B1853,[1]Vendas!A:C,3,FALSE),[1]Vendedores!A:E,4,FALSE)</f>
        <v>0.08</v>
      </c>
      <c r="J1853" t="str">
        <f>VLOOKUP(C1853,[1]Produtos!A:D,2,FALSE)</f>
        <v>Computador desktop</v>
      </c>
      <c r="K1853" s="5">
        <f>VLOOKUP(C1853,[1]Produtos!A:D,3,FALSE)</f>
        <v>5200</v>
      </c>
      <c r="L1853" s="5">
        <f t="shared" si="84"/>
        <v>161200</v>
      </c>
      <c r="M1853" s="5">
        <f t="shared" si="85"/>
        <v>1612</v>
      </c>
      <c r="N1853" s="5">
        <f t="shared" si="86"/>
        <v>159588</v>
      </c>
      <c r="O1853" t="str">
        <f>VLOOKUP(VLOOKUP(C1853,[1]Produtos!A:D,4,FALSE),[1]Categorias!A:B,2,FALSE)</f>
        <v>Hardwares</v>
      </c>
    </row>
    <row r="1854" spans="1:15" x14ac:dyDescent="0.3">
      <c r="A1854">
        <v>1853</v>
      </c>
      <c r="B1854">
        <v>1832</v>
      </c>
      <c r="C1854">
        <v>4</v>
      </c>
      <c r="D1854">
        <v>29</v>
      </c>
      <c r="E1854" s="3">
        <v>0.04</v>
      </c>
      <c r="F1854" s="4">
        <f>VLOOKUP(B1854,[1]Vendas!A:C,2,FALSE)</f>
        <v>43845</v>
      </c>
      <c r="G1854" t="str">
        <f>VLOOKUP(VLOOKUP(B1854,[1]Vendas!A:C,3,FALSE),[1]Vendedores!A:B,2,FALSE)</f>
        <v>Filipe de Tarso</v>
      </c>
      <c r="H1854" t="str">
        <f>VLOOKUP(VLOOKUP(VLOOKUP(B1854,[1]Vendas!A:C,3,FALSE),[1]Vendedores!A:E,5,FALSE),[1]Filiais!A:B,2,FALSE)</f>
        <v>Rio de Janeiro</v>
      </c>
      <c r="I1854" s="3">
        <f>VLOOKUP(VLOOKUP(B1854,[1]Vendas!A:C,3,FALSE),[1]Vendedores!A:E,4,FALSE)</f>
        <v>0.04</v>
      </c>
      <c r="J1854" t="str">
        <f>VLOOKUP(C1854,[1]Produtos!A:D,2,FALSE)</f>
        <v>Mouse</v>
      </c>
      <c r="K1854" s="5">
        <f>VLOOKUP(C1854,[1]Produtos!A:D,3,FALSE)</f>
        <v>75</v>
      </c>
      <c r="L1854" s="5">
        <f t="shared" si="84"/>
        <v>2175</v>
      </c>
      <c r="M1854" s="5">
        <f t="shared" si="85"/>
        <v>87</v>
      </c>
      <c r="N1854" s="5">
        <f t="shared" si="86"/>
        <v>2088</v>
      </c>
      <c r="O1854" t="str">
        <f>VLOOKUP(VLOOKUP(C1854,[1]Produtos!A:D,4,FALSE),[1]Categorias!A:B,2,FALSE)</f>
        <v>Acessórios</v>
      </c>
    </row>
    <row r="1855" spans="1:15" x14ac:dyDescent="0.3">
      <c r="A1855">
        <v>1854</v>
      </c>
      <c r="B1855">
        <v>1188</v>
      </c>
      <c r="C1855">
        <v>8</v>
      </c>
      <c r="D1855">
        <v>4</v>
      </c>
      <c r="E1855" s="3">
        <v>0</v>
      </c>
      <c r="F1855" s="4">
        <f>VLOOKUP(B1855,[1]Vendas!A:C,2,FALSE)</f>
        <v>43939</v>
      </c>
      <c r="G1855" t="str">
        <f>VLOOKUP(VLOOKUP(B1855,[1]Vendas!A:C,3,FALSE),[1]Vendedores!A:B,2,FALSE)</f>
        <v>Fernanda Vasconcelos</v>
      </c>
      <c r="H1855" t="str">
        <f>VLOOKUP(VLOOKUP(VLOOKUP(B1855,[1]Vendas!A:C,3,FALSE),[1]Vendedores!A:E,5,FALSE),[1]Filiais!A:B,2,FALSE)</f>
        <v>Minas Gerais</v>
      </c>
      <c r="I1855" s="3">
        <f>VLOOKUP(VLOOKUP(B1855,[1]Vendas!A:C,3,FALSE),[1]Vendedores!A:E,4,FALSE)</f>
        <v>0.04</v>
      </c>
      <c r="J1855" t="str">
        <f>VLOOKUP(C1855,[1]Produtos!A:D,2,FALSE)</f>
        <v>Projetor</v>
      </c>
      <c r="K1855" s="5">
        <f>VLOOKUP(C1855,[1]Produtos!A:D,3,FALSE)</f>
        <v>2900</v>
      </c>
      <c r="L1855" s="5">
        <f t="shared" si="84"/>
        <v>11600</v>
      </c>
      <c r="M1855" s="5">
        <f t="shared" si="85"/>
        <v>0</v>
      </c>
      <c r="N1855" s="5">
        <f t="shared" si="86"/>
        <v>11600</v>
      </c>
      <c r="O1855" t="str">
        <f>VLOOKUP(VLOOKUP(C1855,[1]Produtos!A:D,4,FALSE),[1]Categorias!A:B,2,FALSE)</f>
        <v>Hardwares</v>
      </c>
    </row>
    <row r="1856" spans="1:15" x14ac:dyDescent="0.3">
      <c r="A1856">
        <v>1855</v>
      </c>
      <c r="B1856">
        <v>443</v>
      </c>
      <c r="C1856">
        <v>2</v>
      </c>
      <c r="D1856">
        <v>12</v>
      </c>
      <c r="E1856" s="3">
        <v>0.03</v>
      </c>
      <c r="F1856" s="4">
        <f>VLOOKUP(B1856,[1]Vendas!A:C,2,FALSE)</f>
        <v>44157</v>
      </c>
      <c r="G1856" t="str">
        <f>VLOOKUP(VLOOKUP(B1856,[1]Vendas!A:C,3,FALSE),[1]Vendedores!A:B,2,FALSE)</f>
        <v>Augusto Carlos</v>
      </c>
      <c r="H1856" t="str">
        <f>VLOOKUP(VLOOKUP(VLOOKUP(B1856,[1]Vendas!A:C,3,FALSE),[1]Vendedores!A:E,5,FALSE),[1]Filiais!A:B,2,FALSE)</f>
        <v>São Paulo</v>
      </c>
      <c r="I1856" s="3">
        <f>VLOOKUP(VLOOKUP(B1856,[1]Vendas!A:C,3,FALSE),[1]Vendedores!A:E,4,FALSE)</f>
        <v>0.08</v>
      </c>
      <c r="J1856" t="str">
        <f>VLOOKUP(C1856,[1]Produtos!A:D,2,FALSE)</f>
        <v>Impressora</v>
      </c>
      <c r="K1856" s="5">
        <f>VLOOKUP(C1856,[1]Produtos!A:D,3,FALSE)</f>
        <v>2100</v>
      </c>
      <c r="L1856" s="5">
        <f t="shared" si="84"/>
        <v>25200</v>
      </c>
      <c r="M1856" s="5">
        <f t="shared" si="85"/>
        <v>756</v>
      </c>
      <c r="N1856" s="5">
        <f t="shared" si="86"/>
        <v>24444</v>
      </c>
      <c r="O1856" t="str">
        <f>VLOOKUP(VLOOKUP(C1856,[1]Produtos!A:D,4,FALSE),[1]Categorias!A:B,2,FALSE)</f>
        <v>Hardwares</v>
      </c>
    </row>
    <row r="1857" spans="1:15" x14ac:dyDescent="0.3">
      <c r="A1857">
        <v>1856</v>
      </c>
      <c r="B1857">
        <v>1792</v>
      </c>
      <c r="C1857">
        <v>3</v>
      </c>
      <c r="D1857">
        <v>21</v>
      </c>
      <c r="E1857" s="3">
        <v>0.03</v>
      </c>
      <c r="F1857" s="4">
        <f>VLOOKUP(B1857,[1]Vendas!A:C,2,FALSE)</f>
        <v>44009</v>
      </c>
      <c r="G1857" t="str">
        <f>VLOOKUP(VLOOKUP(B1857,[1]Vendas!A:C,3,FALSE),[1]Vendedores!A:B,2,FALSE)</f>
        <v>Filipe de Tarso</v>
      </c>
      <c r="H1857" t="str">
        <f>VLOOKUP(VLOOKUP(VLOOKUP(B1857,[1]Vendas!A:C,3,FALSE),[1]Vendedores!A:E,5,FALSE),[1]Filiais!A:B,2,FALSE)</f>
        <v>Rio de Janeiro</v>
      </c>
      <c r="I1857" s="3">
        <f>VLOOKUP(VLOOKUP(B1857,[1]Vendas!A:C,3,FALSE),[1]Vendedores!A:E,4,FALSE)</f>
        <v>0.04</v>
      </c>
      <c r="J1857" t="str">
        <f>VLOOKUP(C1857,[1]Produtos!A:D,2,FALSE)</f>
        <v>Teclado</v>
      </c>
      <c r="K1857" s="5">
        <f>VLOOKUP(C1857,[1]Produtos!A:D,3,FALSE)</f>
        <v>90</v>
      </c>
      <c r="L1857" s="5">
        <f t="shared" si="84"/>
        <v>1890</v>
      </c>
      <c r="M1857" s="5">
        <f t="shared" si="85"/>
        <v>56.699999999999996</v>
      </c>
      <c r="N1857" s="5">
        <f t="shared" si="86"/>
        <v>1833.3</v>
      </c>
      <c r="O1857" t="str">
        <f>VLOOKUP(VLOOKUP(C1857,[1]Produtos!A:D,4,FALSE),[1]Categorias!A:B,2,FALSE)</f>
        <v>Acessórios</v>
      </c>
    </row>
    <row r="1858" spans="1:15" x14ac:dyDescent="0.3">
      <c r="A1858">
        <v>1857</v>
      </c>
      <c r="B1858">
        <v>718</v>
      </c>
      <c r="C1858">
        <v>5</v>
      </c>
      <c r="D1858">
        <v>16</v>
      </c>
      <c r="E1858" s="3">
        <v>0</v>
      </c>
      <c r="F1858" s="4">
        <f>VLOOKUP(B1858,[1]Vendas!A:C,2,FALSE)</f>
        <v>44098</v>
      </c>
      <c r="G1858" t="str">
        <f>VLOOKUP(VLOOKUP(B1858,[1]Vendas!A:C,3,FALSE),[1]Vendedores!A:B,2,FALSE)</f>
        <v>Fernanda Vasconcelos</v>
      </c>
      <c r="H1858" t="str">
        <f>VLOOKUP(VLOOKUP(VLOOKUP(B1858,[1]Vendas!A:C,3,FALSE),[1]Vendedores!A:E,5,FALSE),[1]Filiais!A:B,2,FALSE)</f>
        <v>Minas Gerais</v>
      </c>
      <c r="I1858" s="3">
        <f>VLOOKUP(VLOOKUP(B1858,[1]Vendas!A:C,3,FALSE),[1]Vendedores!A:E,4,FALSE)</f>
        <v>0.04</v>
      </c>
      <c r="J1858" t="str">
        <f>VLOOKUP(C1858,[1]Produtos!A:D,2,FALSE)</f>
        <v>Smartphone</v>
      </c>
      <c r="K1858" s="5">
        <f>VLOOKUP(C1858,[1]Produtos!A:D,3,FALSE)</f>
        <v>3200</v>
      </c>
      <c r="L1858" s="5">
        <f t="shared" si="84"/>
        <v>51200</v>
      </c>
      <c r="M1858" s="5">
        <f t="shared" si="85"/>
        <v>0</v>
      </c>
      <c r="N1858" s="5">
        <f t="shared" si="86"/>
        <v>51200</v>
      </c>
      <c r="O1858" t="str">
        <f>VLOOKUP(VLOOKUP(C1858,[1]Produtos!A:D,4,FALSE),[1]Categorias!A:B,2,FALSE)</f>
        <v>Celulares</v>
      </c>
    </row>
    <row r="1859" spans="1:15" x14ac:dyDescent="0.3">
      <c r="A1859">
        <v>1858</v>
      </c>
      <c r="B1859">
        <v>1466</v>
      </c>
      <c r="C1859">
        <v>10</v>
      </c>
      <c r="D1859">
        <v>28</v>
      </c>
      <c r="E1859" s="3">
        <v>0.01</v>
      </c>
      <c r="F1859" s="4">
        <f>VLOOKUP(B1859,[1]Vendas!A:C,2,FALSE)</f>
        <v>44095</v>
      </c>
      <c r="G1859" t="str">
        <f>VLOOKUP(VLOOKUP(B1859,[1]Vendas!A:C,3,FALSE),[1]Vendedores!A:B,2,FALSE)</f>
        <v>Rubens Lopes</v>
      </c>
      <c r="H1859" t="str">
        <f>VLOOKUP(VLOOKUP(VLOOKUP(B1859,[1]Vendas!A:C,3,FALSE),[1]Vendedores!A:E,5,FALSE),[1]Filiais!A:B,2,FALSE)</f>
        <v>Minas Gerais</v>
      </c>
      <c r="I1859" s="3">
        <f>VLOOKUP(VLOOKUP(B1859,[1]Vendas!A:C,3,FALSE),[1]Vendedores!A:E,4,FALSE)</f>
        <v>0.02</v>
      </c>
      <c r="J1859" t="str">
        <f>VLOOKUP(C1859,[1]Produtos!A:D,2,FALSE)</f>
        <v>Caneta</v>
      </c>
      <c r="K1859" s="5">
        <f>VLOOKUP(C1859,[1]Produtos!A:D,3,FALSE)</f>
        <v>15</v>
      </c>
      <c r="L1859" s="5">
        <f t="shared" ref="L1859:L1922" si="87">K1859*D1859</f>
        <v>420</v>
      </c>
      <c r="M1859" s="5">
        <f t="shared" ref="M1859:M1922" si="88">E1859*L1859</f>
        <v>4.2</v>
      </c>
      <c r="N1859" s="5">
        <f t="shared" ref="N1859:N1922" si="89">L1859-M1859</f>
        <v>415.8</v>
      </c>
      <c r="O1859" t="str">
        <f>VLOOKUP(VLOOKUP(C1859,[1]Produtos!A:D,4,FALSE),[1]Categorias!A:B,2,FALSE)</f>
        <v>Papelaria</v>
      </c>
    </row>
    <row r="1860" spans="1:15" x14ac:dyDescent="0.3">
      <c r="A1860">
        <v>1859</v>
      </c>
      <c r="B1860">
        <v>1024</v>
      </c>
      <c r="C1860">
        <v>7</v>
      </c>
      <c r="D1860">
        <v>31</v>
      </c>
      <c r="E1860" s="3">
        <v>0.01</v>
      </c>
      <c r="F1860" s="4">
        <f>VLOOKUP(B1860,[1]Vendas!A:C,2,FALSE)</f>
        <v>43853</v>
      </c>
      <c r="G1860" t="str">
        <f>VLOOKUP(VLOOKUP(B1860,[1]Vendas!A:C,3,FALSE),[1]Vendedores!A:B,2,FALSE)</f>
        <v>Filipe de Tarso</v>
      </c>
      <c r="H1860" t="str">
        <f>VLOOKUP(VLOOKUP(VLOOKUP(B1860,[1]Vendas!A:C,3,FALSE),[1]Vendedores!A:E,5,FALSE),[1]Filiais!A:B,2,FALSE)</f>
        <v>Rio de Janeiro</v>
      </c>
      <c r="I1860" s="3">
        <f>VLOOKUP(VLOOKUP(B1860,[1]Vendas!A:C,3,FALSE),[1]Vendedores!A:E,4,FALSE)</f>
        <v>0.04</v>
      </c>
      <c r="J1860" t="str">
        <f>VLOOKUP(C1860,[1]Produtos!A:D,2,FALSE)</f>
        <v>Roteador</v>
      </c>
      <c r="K1860" s="5">
        <f>VLOOKUP(C1860,[1]Produtos!A:D,3,FALSE)</f>
        <v>320</v>
      </c>
      <c r="L1860" s="5">
        <f t="shared" si="87"/>
        <v>9920</v>
      </c>
      <c r="M1860" s="5">
        <f t="shared" si="88"/>
        <v>99.2</v>
      </c>
      <c r="N1860" s="5">
        <f t="shared" si="89"/>
        <v>9820.7999999999993</v>
      </c>
      <c r="O1860" t="str">
        <f>VLOOKUP(VLOOKUP(C1860,[1]Produtos!A:D,4,FALSE),[1]Categorias!A:B,2,FALSE)</f>
        <v>Hardwares</v>
      </c>
    </row>
    <row r="1861" spans="1:15" x14ac:dyDescent="0.3">
      <c r="A1861">
        <v>1860</v>
      </c>
      <c r="B1861">
        <v>1590</v>
      </c>
      <c r="C1861">
        <v>6</v>
      </c>
      <c r="D1861">
        <v>3</v>
      </c>
      <c r="E1861" s="3">
        <v>0.01</v>
      </c>
      <c r="F1861" s="4">
        <f>VLOOKUP(B1861,[1]Vendas!A:C,2,FALSE)</f>
        <v>43954</v>
      </c>
      <c r="G1861" t="str">
        <f>VLOOKUP(VLOOKUP(B1861,[1]Vendas!A:C,3,FALSE),[1]Vendedores!A:B,2,FALSE)</f>
        <v>Augusto Carlos</v>
      </c>
      <c r="H1861" t="str">
        <f>VLOOKUP(VLOOKUP(VLOOKUP(B1861,[1]Vendas!A:C,3,FALSE),[1]Vendedores!A:E,5,FALSE),[1]Filiais!A:B,2,FALSE)</f>
        <v>São Paulo</v>
      </c>
      <c r="I1861" s="3">
        <f>VLOOKUP(VLOOKUP(B1861,[1]Vendas!A:C,3,FALSE),[1]Vendedores!A:E,4,FALSE)</f>
        <v>0.08</v>
      </c>
      <c r="J1861" t="str">
        <f>VLOOKUP(C1861,[1]Produtos!A:D,2,FALSE)</f>
        <v>Carregador para celular</v>
      </c>
      <c r="K1861" s="5">
        <f>VLOOKUP(C1861,[1]Produtos!A:D,3,FALSE)</f>
        <v>150</v>
      </c>
      <c r="L1861" s="5">
        <f t="shared" si="87"/>
        <v>450</v>
      </c>
      <c r="M1861" s="5">
        <f t="shared" si="88"/>
        <v>4.5</v>
      </c>
      <c r="N1861" s="5">
        <f t="shared" si="89"/>
        <v>445.5</v>
      </c>
      <c r="O1861" t="str">
        <f>VLOOKUP(VLOOKUP(C1861,[1]Produtos!A:D,4,FALSE),[1]Categorias!A:B,2,FALSE)</f>
        <v>Celulares</v>
      </c>
    </row>
    <row r="1862" spans="1:15" x14ac:dyDescent="0.3">
      <c r="A1862">
        <v>1861</v>
      </c>
      <c r="B1862">
        <v>1997</v>
      </c>
      <c r="C1862">
        <v>9</v>
      </c>
      <c r="D1862">
        <v>2</v>
      </c>
      <c r="E1862" s="3">
        <v>0.05</v>
      </c>
      <c r="F1862" s="4">
        <f>VLOOKUP(B1862,[1]Vendas!A:C,2,FALSE)</f>
        <v>43843</v>
      </c>
      <c r="G1862" t="str">
        <f>VLOOKUP(VLOOKUP(B1862,[1]Vendas!A:C,3,FALSE),[1]Vendedores!A:B,2,FALSE)</f>
        <v>Solange Almeida</v>
      </c>
      <c r="H1862" t="str">
        <f>VLOOKUP(VLOOKUP(VLOOKUP(B1862,[1]Vendas!A:C,3,FALSE),[1]Vendedores!A:E,5,FALSE),[1]Filiais!A:B,2,FALSE)</f>
        <v>Rio de Janeiro</v>
      </c>
      <c r="I1862" s="3">
        <f>VLOOKUP(VLOOKUP(B1862,[1]Vendas!A:C,3,FALSE),[1]Vendedores!A:E,4,FALSE)</f>
        <v>0.01</v>
      </c>
      <c r="J1862" t="str">
        <f>VLOOKUP(C1862,[1]Produtos!A:D,2,FALSE)</f>
        <v>Papel A4</v>
      </c>
      <c r="K1862" s="5">
        <f>VLOOKUP(C1862,[1]Produtos!A:D,3,FALSE)</f>
        <v>90</v>
      </c>
      <c r="L1862" s="5">
        <f t="shared" si="87"/>
        <v>180</v>
      </c>
      <c r="M1862" s="5">
        <f t="shared" si="88"/>
        <v>9</v>
      </c>
      <c r="N1862" s="5">
        <f t="shared" si="89"/>
        <v>171</v>
      </c>
      <c r="O1862" t="str">
        <f>VLOOKUP(VLOOKUP(C1862,[1]Produtos!A:D,4,FALSE),[1]Categorias!A:B,2,FALSE)</f>
        <v>Papelaria</v>
      </c>
    </row>
    <row r="1863" spans="1:15" x14ac:dyDescent="0.3">
      <c r="A1863">
        <v>1862</v>
      </c>
      <c r="B1863">
        <v>1445</v>
      </c>
      <c r="C1863">
        <v>8</v>
      </c>
      <c r="D1863">
        <v>10</v>
      </c>
      <c r="E1863" s="3">
        <v>0.05</v>
      </c>
      <c r="F1863" s="4">
        <f>VLOOKUP(B1863,[1]Vendas!A:C,2,FALSE)</f>
        <v>44034</v>
      </c>
      <c r="G1863" t="str">
        <f>VLOOKUP(VLOOKUP(B1863,[1]Vendas!A:C,3,FALSE),[1]Vendedores!A:B,2,FALSE)</f>
        <v>Augusto Carlos</v>
      </c>
      <c r="H1863" t="str">
        <f>VLOOKUP(VLOOKUP(VLOOKUP(B1863,[1]Vendas!A:C,3,FALSE),[1]Vendedores!A:E,5,FALSE),[1]Filiais!A:B,2,FALSE)</f>
        <v>São Paulo</v>
      </c>
      <c r="I1863" s="3">
        <f>VLOOKUP(VLOOKUP(B1863,[1]Vendas!A:C,3,FALSE),[1]Vendedores!A:E,4,FALSE)</f>
        <v>0.08</v>
      </c>
      <c r="J1863" t="str">
        <f>VLOOKUP(C1863,[1]Produtos!A:D,2,FALSE)</f>
        <v>Projetor</v>
      </c>
      <c r="K1863" s="5">
        <f>VLOOKUP(C1863,[1]Produtos!A:D,3,FALSE)</f>
        <v>2900</v>
      </c>
      <c r="L1863" s="5">
        <f t="shared" si="87"/>
        <v>29000</v>
      </c>
      <c r="M1863" s="5">
        <f t="shared" si="88"/>
        <v>1450</v>
      </c>
      <c r="N1863" s="5">
        <f t="shared" si="89"/>
        <v>27550</v>
      </c>
      <c r="O1863" t="str">
        <f>VLOOKUP(VLOOKUP(C1863,[1]Produtos!A:D,4,FALSE),[1]Categorias!A:B,2,FALSE)</f>
        <v>Hardwares</v>
      </c>
    </row>
    <row r="1864" spans="1:15" x14ac:dyDescent="0.3">
      <c r="A1864">
        <v>1863</v>
      </c>
      <c r="B1864">
        <v>1890</v>
      </c>
      <c r="C1864">
        <v>2</v>
      </c>
      <c r="D1864">
        <v>1</v>
      </c>
      <c r="E1864" s="3">
        <v>0.04</v>
      </c>
      <c r="F1864" s="4">
        <f>VLOOKUP(B1864,[1]Vendas!A:C,2,FALSE)</f>
        <v>43947</v>
      </c>
      <c r="G1864" t="str">
        <f>VLOOKUP(VLOOKUP(B1864,[1]Vendas!A:C,3,FALSE),[1]Vendedores!A:B,2,FALSE)</f>
        <v>Fernanda Vasconcelos</v>
      </c>
      <c r="H1864" t="str">
        <f>VLOOKUP(VLOOKUP(VLOOKUP(B1864,[1]Vendas!A:C,3,FALSE),[1]Vendedores!A:E,5,FALSE),[1]Filiais!A:B,2,FALSE)</f>
        <v>Minas Gerais</v>
      </c>
      <c r="I1864" s="3">
        <f>VLOOKUP(VLOOKUP(B1864,[1]Vendas!A:C,3,FALSE),[1]Vendedores!A:E,4,FALSE)</f>
        <v>0.04</v>
      </c>
      <c r="J1864" t="str">
        <f>VLOOKUP(C1864,[1]Produtos!A:D,2,FALSE)</f>
        <v>Impressora</v>
      </c>
      <c r="K1864" s="5">
        <f>VLOOKUP(C1864,[1]Produtos!A:D,3,FALSE)</f>
        <v>2100</v>
      </c>
      <c r="L1864" s="5">
        <f t="shared" si="87"/>
        <v>2100</v>
      </c>
      <c r="M1864" s="5">
        <f t="shared" si="88"/>
        <v>84</v>
      </c>
      <c r="N1864" s="5">
        <f t="shared" si="89"/>
        <v>2016</v>
      </c>
      <c r="O1864" t="str">
        <f>VLOOKUP(VLOOKUP(C1864,[1]Produtos!A:D,4,FALSE),[1]Categorias!A:B,2,FALSE)</f>
        <v>Hardwares</v>
      </c>
    </row>
    <row r="1865" spans="1:15" x14ac:dyDescent="0.3">
      <c r="A1865">
        <v>1864</v>
      </c>
      <c r="B1865">
        <v>6</v>
      </c>
      <c r="C1865">
        <v>8</v>
      </c>
      <c r="D1865">
        <v>30</v>
      </c>
      <c r="E1865" s="3">
        <v>0.05</v>
      </c>
      <c r="F1865" s="4">
        <f>VLOOKUP(B1865,[1]Vendas!A:C,2,FALSE)</f>
        <v>44017</v>
      </c>
      <c r="G1865" t="str">
        <f>VLOOKUP(VLOOKUP(B1865,[1]Vendas!A:C,3,FALSE),[1]Vendedores!A:B,2,FALSE)</f>
        <v>Jaqueline de Souza</v>
      </c>
      <c r="H1865" t="str">
        <f>VLOOKUP(VLOOKUP(VLOOKUP(B1865,[1]Vendas!A:C,3,FALSE),[1]Vendedores!A:E,5,FALSE),[1]Filiais!A:B,2,FALSE)</f>
        <v>Minas Gerais</v>
      </c>
      <c r="I1865" s="3">
        <f>VLOOKUP(VLOOKUP(B1865,[1]Vendas!A:C,3,FALSE),[1]Vendedores!A:E,4,FALSE)</f>
        <v>7.0000000000000007E-2</v>
      </c>
      <c r="J1865" t="str">
        <f>VLOOKUP(C1865,[1]Produtos!A:D,2,FALSE)</f>
        <v>Projetor</v>
      </c>
      <c r="K1865" s="5">
        <f>VLOOKUP(C1865,[1]Produtos!A:D,3,FALSE)</f>
        <v>2900</v>
      </c>
      <c r="L1865" s="5">
        <f t="shared" si="87"/>
        <v>87000</v>
      </c>
      <c r="M1865" s="5">
        <f t="shared" si="88"/>
        <v>4350</v>
      </c>
      <c r="N1865" s="5">
        <f t="shared" si="89"/>
        <v>82650</v>
      </c>
      <c r="O1865" t="str">
        <f>VLOOKUP(VLOOKUP(C1865,[1]Produtos!A:D,4,FALSE),[1]Categorias!A:B,2,FALSE)</f>
        <v>Hardwares</v>
      </c>
    </row>
    <row r="1866" spans="1:15" x14ac:dyDescent="0.3">
      <c r="A1866">
        <v>1865</v>
      </c>
      <c r="B1866">
        <v>343</v>
      </c>
      <c r="C1866">
        <v>4</v>
      </c>
      <c r="D1866">
        <v>8</v>
      </c>
      <c r="E1866" s="3">
        <v>0.04</v>
      </c>
      <c r="F1866" s="4">
        <f>VLOOKUP(B1866,[1]Vendas!A:C,2,FALSE)</f>
        <v>43847</v>
      </c>
      <c r="G1866" t="str">
        <f>VLOOKUP(VLOOKUP(B1866,[1]Vendas!A:C,3,FALSE),[1]Vendedores!A:B,2,FALSE)</f>
        <v>Débora Albuquerque</v>
      </c>
      <c r="H1866" t="str">
        <f>VLOOKUP(VLOOKUP(VLOOKUP(B1866,[1]Vendas!A:C,3,FALSE),[1]Vendedores!A:E,5,FALSE),[1]Filiais!A:B,2,FALSE)</f>
        <v>São Paulo</v>
      </c>
      <c r="I1866" s="3">
        <f>VLOOKUP(VLOOKUP(B1866,[1]Vendas!A:C,3,FALSE),[1]Vendedores!A:E,4,FALSE)</f>
        <v>0.02</v>
      </c>
      <c r="J1866" t="str">
        <f>VLOOKUP(C1866,[1]Produtos!A:D,2,FALSE)</f>
        <v>Mouse</v>
      </c>
      <c r="K1866" s="5">
        <f>VLOOKUP(C1866,[1]Produtos!A:D,3,FALSE)</f>
        <v>75</v>
      </c>
      <c r="L1866" s="5">
        <f t="shared" si="87"/>
        <v>600</v>
      </c>
      <c r="M1866" s="5">
        <f t="shared" si="88"/>
        <v>24</v>
      </c>
      <c r="N1866" s="5">
        <f t="shared" si="89"/>
        <v>576</v>
      </c>
      <c r="O1866" t="str">
        <f>VLOOKUP(VLOOKUP(C1866,[1]Produtos!A:D,4,FALSE),[1]Categorias!A:B,2,FALSE)</f>
        <v>Acessórios</v>
      </c>
    </row>
    <row r="1867" spans="1:15" x14ac:dyDescent="0.3">
      <c r="A1867">
        <v>1866</v>
      </c>
      <c r="B1867">
        <v>1858</v>
      </c>
      <c r="C1867">
        <v>4</v>
      </c>
      <c r="D1867">
        <v>32</v>
      </c>
      <c r="E1867" s="3">
        <v>0.04</v>
      </c>
      <c r="F1867" s="4">
        <f>VLOOKUP(B1867,[1]Vendas!A:C,2,FALSE)</f>
        <v>44073</v>
      </c>
      <c r="G1867" t="str">
        <f>VLOOKUP(VLOOKUP(B1867,[1]Vendas!A:C,3,FALSE),[1]Vendedores!A:B,2,FALSE)</f>
        <v>Antônio da Costa</v>
      </c>
      <c r="H1867" t="str">
        <f>VLOOKUP(VLOOKUP(VLOOKUP(B1867,[1]Vendas!A:C,3,FALSE),[1]Vendedores!A:E,5,FALSE),[1]Filiais!A:B,2,FALSE)</f>
        <v>São Paulo</v>
      </c>
      <c r="I1867" s="3">
        <f>VLOOKUP(VLOOKUP(B1867,[1]Vendas!A:C,3,FALSE),[1]Vendedores!A:E,4,FALSE)</f>
        <v>7.0000000000000007E-2</v>
      </c>
      <c r="J1867" t="str">
        <f>VLOOKUP(C1867,[1]Produtos!A:D,2,FALSE)</f>
        <v>Mouse</v>
      </c>
      <c r="K1867" s="5">
        <f>VLOOKUP(C1867,[1]Produtos!A:D,3,FALSE)</f>
        <v>75</v>
      </c>
      <c r="L1867" s="5">
        <f t="shared" si="87"/>
        <v>2400</v>
      </c>
      <c r="M1867" s="5">
        <f t="shared" si="88"/>
        <v>96</v>
      </c>
      <c r="N1867" s="5">
        <f t="shared" si="89"/>
        <v>2304</v>
      </c>
      <c r="O1867" t="str">
        <f>VLOOKUP(VLOOKUP(C1867,[1]Produtos!A:D,4,FALSE),[1]Categorias!A:B,2,FALSE)</f>
        <v>Acessórios</v>
      </c>
    </row>
    <row r="1868" spans="1:15" x14ac:dyDescent="0.3">
      <c r="A1868">
        <v>1867</v>
      </c>
      <c r="B1868">
        <v>91</v>
      </c>
      <c r="C1868">
        <v>8</v>
      </c>
      <c r="D1868">
        <v>12</v>
      </c>
      <c r="E1868" s="3">
        <v>0.01</v>
      </c>
      <c r="F1868" s="4">
        <f>VLOOKUP(B1868,[1]Vendas!A:C,2,FALSE)</f>
        <v>44121</v>
      </c>
      <c r="G1868" t="str">
        <f>VLOOKUP(VLOOKUP(B1868,[1]Vendas!A:C,3,FALSE),[1]Vendedores!A:B,2,FALSE)</f>
        <v>Raimundo Nonato</v>
      </c>
      <c r="H1868" t="str">
        <f>VLOOKUP(VLOOKUP(VLOOKUP(B1868,[1]Vendas!A:C,3,FALSE),[1]Vendedores!A:E,5,FALSE),[1]Filiais!A:B,2,FALSE)</f>
        <v>Minas Gerais</v>
      </c>
      <c r="I1868" s="3">
        <f>VLOOKUP(VLOOKUP(B1868,[1]Vendas!A:C,3,FALSE),[1]Vendedores!A:E,4,FALSE)</f>
        <v>0.02</v>
      </c>
      <c r="J1868" t="str">
        <f>VLOOKUP(C1868,[1]Produtos!A:D,2,FALSE)</f>
        <v>Projetor</v>
      </c>
      <c r="K1868" s="5">
        <f>VLOOKUP(C1868,[1]Produtos!A:D,3,FALSE)</f>
        <v>2900</v>
      </c>
      <c r="L1868" s="5">
        <f t="shared" si="87"/>
        <v>34800</v>
      </c>
      <c r="M1868" s="5">
        <f t="shared" si="88"/>
        <v>348</v>
      </c>
      <c r="N1868" s="5">
        <f t="shared" si="89"/>
        <v>34452</v>
      </c>
      <c r="O1868" t="str">
        <f>VLOOKUP(VLOOKUP(C1868,[1]Produtos!A:D,4,FALSE),[1]Categorias!A:B,2,FALSE)</f>
        <v>Hardwares</v>
      </c>
    </row>
    <row r="1869" spans="1:15" x14ac:dyDescent="0.3">
      <c r="A1869">
        <v>1868</v>
      </c>
      <c r="B1869">
        <v>828</v>
      </c>
      <c r="C1869">
        <v>2</v>
      </c>
      <c r="D1869">
        <v>22</v>
      </c>
      <c r="E1869" s="3">
        <v>0.02</v>
      </c>
      <c r="F1869" s="4">
        <f>VLOOKUP(B1869,[1]Vendas!A:C,2,FALSE)</f>
        <v>43942</v>
      </c>
      <c r="G1869" t="str">
        <f>VLOOKUP(VLOOKUP(B1869,[1]Vendas!A:C,3,FALSE),[1]Vendedores!A:B,2,FALSE)</f>
        <v>Fernanda Vasconcelos</v>
      </c>
      <c r="H1869" t="str">
        <f>VLOOKUP(VLOOKUP(VLOOKUP(B1869,[1]Vendas!A:C,3,FALSE),[1]Vendedores!A:E,5,FALSE),[1]Filiais!A:B,2,FALSE)</f>
        <v>Minas Gerais</v>
      </c>
      <c r="I1869" s="3">
        <f>VLOOKUP(VLOOKUP(B1869,[1]Vendas!A:C,3,FALSE),[1]Vendedores!A:E,4,FALSE)</f>
        <v>0.04</v>
      </c>
      <c r="J1869" t="str">
        <f>VLOOKUP(C1869,[1]Produtos!A:D,2,FALSE)</f>
        <v>Impressora</v>
      </c>
      <c r="K1869" s="5">
        <f>VLOOKUP(C1869,[1]Produtos!A:D,3,FALSE)</f>
        <v>2100</v>
      </c>
      <c r="L1869" s="5">
        <f t="shared" si="87"/>
        <v>46200</v>
      </c>
      <c r="M1869" s="5">
        <f t="shared" si="88"/>
        <v>924</v>
      </c>
      <c r="N1869" s="5">
        <f t="shared" si="89"/>
        <v>45276</v>
      </c>
      <c r="O1869" t="str">
        <f>VLOOKUP(VLOOKUP(C1869,[1]Produtos!A:D,4,FALSE),[1]Categorias!A:B,2,FALSE)</f>
        <v>Hardwares</v>
      </c>
    </row>
    <row r="1870" spans="1:15" x14ac:dyDescent="0.3">
      <c r="A1870">
        <v>1869</v>
      </c>
      <c r="B1870">
        <v>324</v>
      </c>
      <c r="C1870">
        <v>7</v>
      </c>
      <c r="D1870">
        <v>7</v>
      </c>
      <c r="E1870" s="3">
        <v>0</v>
      </c>
      <c r="F1870" s="4">
        <f>VLOOKUP(B1870,[1]Vendas!A:C,2,FALSE)</f>
        <v>44193</v>
      </c>
      <c r="G1870" t="str">
        <f>VLOOKUP(VLOOKUP(B1870,[1]Vendas!A:C,3,FALSE),[1]Vendedores!A:B,2,FALSE)</f>
        <v>Almira Buarque</v>
      </c>
      <c r="H1870" t="str">
        <f>VLOOKUP(VLOOKUP(VLOOKUP(B1870,[1]Vendas!A:C,3,FALSE),[1]Vendedores!A:E,5,FALSE),[1]Filiais!A:B,2,FALSE)</f>
        <v>Rio de Janeiro</v>
      </c>
      <c r="I1870" s="3">
        <f>VLOOKUP(VLOOKUP(B1870,[1]Vendas!A:C,3,FALSE),[1]Vendedores!A:E,4,FALSE)</f>
        <v>0.04</v>
      </c>
      <c r="J1870" t="str">
        <f>VLOOKUP(C1870,[1]Produtos!A:D,2,FALSE)</f>
        <v>Roteador</v>
      </c>
      <c r="K1870" s="5">
        <f>VLOOKUP(C1870,[1]Produtos!A:D,3,FALSE)</f>
        <v>320</v>
      </c>
      <c r="L1870" s="5">
        <f t="shared" si="87"/>
        <v>2240</v>
      </c>
      <c r="M1870" s="5">
        <f t="shared" si="88"/>
        <v>0</v>
      </c>
      <c r="N1870" s="5">
        <f t="shared" si="89"/>
        <v>2240</v>
      </c>
      <c r="O1870" t="str">
        <f>VLOOKUP(VLOOKUP(C1870,[1]Produtos!A:D,4,FALSE),[1]Categorias!A:B,2,FALSE)</f>
        <v>Hardwares</v>
      </c>
    </row>
    <row r="1871" spans="1:15" x14ac:dyDescent="0.3">
      <c r="A1871">
        <v>1870</v>
      </c>
      <c r="B1871">
        <v>57</v>
      </c>
      <c r="C1871">
        <v>1</v>
      </c>
      <c r="D1871">
        <v>11</v>
      </c>
      <c r="E1871" s="3">
        <v>0.01</v>
      </c>
      <c r="F1871" s="4">
        <f>VLOOKUP(B1871,[1]Vendas!A:C,2,FALSE)</f>
        <v>43894</v>
      </c>
      <c r="G1871" t="str">
        <f>VLOOKUP(VLOOKUP(B1871,[1]Vendas!A:C,3,FALSE),[1]Vendedores!A:B,2,FALSE)</f>
        <v>Rubens Lopes</v>
      </c>
      <c r="H1871" t="str">
        <f>VLOOKUP(VLOOKUP(VLOOKUP(B1871,[1]Vendas!A:C,3,FALSE),[1]Vendedores!A:E,5,FALSE),[1]Filiais!A:B,2,FALSE)</f>
        <v>Minas Gerais</v>
      </c>
      <c r="I1871" s="3">
        <f>VLOOKUP(VLOOKUP(B1871,[1]Vendas!A:C,3,FALSE),[1]Vendedores!A:E,4,FALSE)</f>
        <v>0.02</v>
      </c>
      <c r="J1871" t="str">
        <f>VLOOKUP(C1871,[1]Produtos!A:D,2,FALSE)</f>
        <v>Computador desktop</v>
      </c>
      <c r="K1871" s="5">
        <f>VLOOKUP(C1871,[1]Produtos!A:D,3,FALSE)</f>
        <v>5200</v>
      </c>
      <c r="L1871" s="5">
        <f t="shared" si="87"/>
        <v>57200</v>
      </c>
      <c r="M1871" s="5">
        <f t="shared" si="88"/>
        <v>572</v>
      </c>
      <c r="N1871" s="5">
        <f t="shared" si="89"/>
        <v>56628</v>
      </c>
      <c r="O1871" t="str">
        <f>VLOOKUP(VLOOKUP(C1871,[1]Produtos!A:D,4,FALSE),[1]Categorias!A:B,2,FALSE)</f>
        <v>Hardwares</v>
      </c>
    </row>
    <row r="1872" spans="1:15" x14ac:dyDescent="0.3">
      <c r="A1872">
        <v>1871</v>
      </c>
      <c r="B1872">
        <v>475</v>
      </c>
      <c r="C1872">
        <v>7</v>
      </c>
      <c r="D1872">
        <v>28</v>
      </c>
      <c r="E1872" s="3">
        <v>0</v>
      </c>
      <c r="F1872" s="4">
        <f>VLOOKUP(B1872,[1]Vendas!A:C,2,FALSE)</f>
        <v>44152</v>
      </c>
      <c r="G1872" t="str">
        <f>VLOOKUP(VLOOKUP(B1872,[1]Vendas!A:C,3,FALSE),[1]Vendedores!A:B,2,FALSE)</f>
        <v>Solange Almeida</v>
      </c>
      <c r="H1872" t="str">
        <f>VLOOKUP(VLOOKUP(VLOOKUP(B1872,[1]Vendas!A:C,3,FALSE),[1]Vendedores!A:E,5,FALSE),[1]Filiais!A:B,2,FALSE)</f>
        <v>Rio de Janeiro</v>
      </c>
      <c r="I1872" s="3">
        <f>VLOOKUP(VLOOKUP(B1872,[1]Vendas!A:C,3,FALSE),[1]Vendedores!A:E,4,FALSE)</f>
        <v>0.01</v>
      </c>
      <c r="J1872" t="str">
        <f>VLOOKUP(C1872,[1]Produtos!A:D,2,FALSE)</f>
        <v>Roteador</v>
      </c>
      <c r="K1872" s="5">
        <f>VLOOKUP(C1872,[1]Produtos!A:D,3,FALSE)</f>
        <v>320</v>
      </c>
      <c r="L1872" s="5">
        <f t="shared" si="87"/>
        <v>8960</v>
      </c>
      <c r="M1872" s="5">
        <f t="shared" si="88"/>
        <v>0</v>
      </c>
      <c r="N1872" s="5">
        <f t="shared" si="89"/>
        <v>8960</v>
      </c>
      <c r="O1872" t="str">
        <f>VLOOKUP(VLOOKUP(C1872,[1]Produtos!A:D,4,FALSE),[1]Categorias!A:B,2,FALSE)</f>
        <v>Hardwares</v>
      </c>
    </row>
    <row r="1873" spans="1:15" x14ac:dyDescent="0.3">
      <c r="A1873">
        <v>1872</v>
      </c>
      <c r="B1873">
        <v>887</v>
      </c>
      <c r="C1873">
        <v>6</v>
      </c>
      <c r="D1873">
        <v>23</v>
      </c>
      <c r="E1873" s="3">
        <v>0.04</v>
      </c>
      <c r="F1873" s="4">
        <f>VLOOKUP(B1873,[1]Vendas!A:C,2,FALSE)</f>
        <v>44112</v>
      </c>
      <c r="G1873" t="str">
        <f>VLOOKUP(VLOOKUP(B1873,[1]Vendas!A:C,3,FALSE),[1]Vendedores!A:B,2,FALSE)</f>
        <v>Jaqueline de Souza</v>
      </c>
      <c r="H1873" t="str">
        <f>VLOOKUP(VLOOKUP(VLOOKUP(B1873,[1]Vendas!A:C,3,FALSE),[1]Vendedores!A:E,5,FALSE),[1]Filiais!A:B,2,FALSE)</f>
        <v>Minas Gerais</v>
      </c>
      <c r="I1873" s="3">
        <f>VLOOKUP(VLOOKUP(B1873,[1]Vendas!A:C,3,FALSE),[1]Vendedores!A:E,4,FALSE)</f>
        <v>7.0000000000000007E-2</v>
      </c>
      <c r="J1873" t="str">
        <f>VLOOKUP(C1873,[1]Produtos!A:D,2,FALSE)</f>
        <v>Carregador para celular</v>
      </c>
      <c r="K1873" s="5">
        <f>VLOOKUP(C1873,[1]Produtos!A:D,3,FALSE)</f>
        <v>150</v>
      </c>
      <c r="L1873" s="5">
        <f t="shared" si="87"/>
        <v>3450</v>
      </c>
      <c r="M1873" s="5">
        <f t="shared" si="88"/>
        <v>138</v>
      </c>
      <c r="N1873" s="5">
        <f t="shared" si="89"/>
        <v>3312</v>
      </c>
      <c r="O1873" t="str">
        <f>VLOOKUP(VLOOKUP(C1873,[1]Produtos!A:D,4,FALSE),[1]Categorias!A:B,2,FALSE)</f>
        <v>Celulares</v>
      </c>
    </row>
    <row r="1874" spans="1:15" x14ac:dyDescent="0.3">
      <c r="A1874">
        <v>1873</v>
      </c>
      <c r="B1874">
        <v>1005</v>
      </c>
      <c r="C1874">
        <v>6</v>
      </c>
      <c r="D1874">
        <v>16</v>
      </c>
      <c r="E1874" s="3">
        <v>0</v>
      </c>
      <c r="F1874" s="4">
        <f>VLOOKUP(B1874,[1]Vendas!A:C,2,FALSE)</f>
        <v>44167</v>
      </c>
      <c r="G1874" t="str">
        <f>VLOOKUP(VLOOKUP(B1874,[1]Vendas!A:C,3,FALSE),[1]Vendedores!A:B,2,FALSE)</f>
        <v>Solange Almeida</v>
      </c>
      <c r="H1874" t="str">
        <f>VLOOKUP(VLOOKUP(VLOOKUP(B1874,[1]Vendas!A:C,3,FALSE),[1]Vendedores!A:E,5,FALSE),[1]Filiais!A:B,2,FALSE)</f>
        <v>Rio de Janeiro</v>
      </c>
      <c r="I1874" s="3">
        <f>VLOOKUP(VLOOKUP(B1874,[1]Vendas!A:C,3,FALSE),[1]Vendedores!A:E,4,FALSE)</f>
        <v>0.01</v>
      </c>
      <c r="J1874" t="str">
        <f>VLOOKUP(C1874,[1]Produtos!A:D,2,FALSE)</f>
        <v>Carregador para celular</v>
      </c>
      <c r="K1874" s="5">
        <f>VLOOKUP(C1874,[1]Produtos!A:D,3,FALSE)</f>
        <v>150</v>
      </c>
      <c r="L1874" s="5">
        <f t="shared" si="87"/>
        <v>2400</v>
      </c>
      <c r="M1874" s="5">
        <f t="shared" si="88"/>
        <v>0</v>
      </c>
      <c r="N1874" s="5">
        <f t="shared" si="89"/>
        <v>2400</v>
      </c>
      <c r="O1874" t="str">
        <f>VLOOKUP(VLOOKUP(C1874,[1]Produtos!A:D,4,FALSE),[1]Categorias!A:B,2,FALSE)</f>
        <v>Celulares</v>
      </c>
    </row>
    <row r="1875" spans="1:15" x14ac:dyDescent="0.3">
      <c r="A1875">
        <v>1874</v>
      </c>
      <c r="B1875">
        <v>1452</v>
      </c>
      <c r="C1875">
        <v>4</v>
      </c>
      <c r="D1875">
        <v>17</v>
      </c>
      <c r="E1875" s="3">
        <v>0.01</v>
      </c>
      <c r="F1875" s="4">
        <f>VLOOKUP(B1875,[1]Vendas!A:C,2,FALSE)</f>
        <v>43901</v>
      </c>
      <c r="G1875" t="str">
        <f>VLOOKUP(VLOOKUP(B1875,[1]Vendas!A:C,3,FALSE),[1]Vendedores!A:B,2,FALSE)</f>
        <v>Raimundo Nonato</v>
      </c>
      <c r="H1875" t="str">
        <f>VLOOKUP(VLOOKUP(VLOOKUP(B1875,[1]Vendas!A:C,3,FALSE),[1]Vendedores!A:E,5,FALSE),[1]Filiais!A:B,2,FALSE)</f>
        <v>Minas Gerais</v>
      </c>
      <c r="I1875" s="3">
        <f>VLOOKUP(VLOOKUP(B1875,[1]Vendas!A:C,3,FALSE),[1]Vendedores!A:E,4,FALSE)</f>
        <v>0.02</v>
      </c>
      <c r="J1875" t="str">
        <f>VLOOKUP(C1875,[1]Produtos!A:D,2,FALSE)</f>
        <v>Mouse</v>
      </c>
      <c r="K1875" s="5">
        <f>VLOOKUP(C1875,[1]Produtos!A:D,3,FALSE)</f>
        <v>75</v>
      </c>
      <c r="L1875" s="5">
        <f t="shared" si="87"/>
        <v>1275</v>
      </c>
      <c r="M1875" s="5">
        <f t="shared" si="88"/>
        <v>12.75</v>
      </c>
      <c r="N1875" s="5">
        <f t="shared" si="89"/>
        <v>1262.25</v>
      </c>
      <c r="O1875" t="str">
        <f>VLOOKUP(VLOOKUP(C1875,[1]Produtos!A:D,4,FALSE),[1]Categorias!A:B,2,FALSE)</f>
        <v>Acessórios</v>
      </c>
    </row>
    <row r="1876" spans="1:15" x14ac:dyDescent="0.3">
      <c r="A1876">
        <v>1875</v>
      </c>
      <c r="B1876">
        <v>1445</v>
      </c>
      <c r="C1876">
        <v>6</v>
      </c>
      <c r="D1876">
        <v>14</v>
      </c>
      <c r="E1876" s="3">
        <v>0.02</v>
      </c>
      <c r="F1876" s="4">
        <f>VLOOKUP(B1876,[1]Vendas!A:C,2,FALSE)</f>
        <v>44034</v>
      </c>
      <c r="G1876" t="str">
        <f>VLOOKUP(VLOOKUP(B1876,[1]Vendas!A:C,3,FALSE),[1]Vendedores!A:B,2,FALSE)</f>
        <v>Augusto Carlos</v>
      </c>
      <c r="H1876" t="str">
        <f>VLOOKUP(VLOOKUP(VLOOKUP(B1876,[1]Vendas!A:C,3,FALSE),[1]Vendedores!A:E,5,FALSE),[1]Filiais!A:B,2,FALSE)</f>
        <v>São Paulo</v>
      </c>
      <c r="I1876" s="3">
        <f>VLOOKUP(VLOOKUP(B1876,[1]Vendas!A:C,3,FALSE),[1]Vendedores!A:E,4,FALSE)</f>
        <v>0.08</v>
      </c>
      <c r="J1876" t="str">
        <f>VLOOKUP(C1876,[1]Produtos!A:D,2,FALSE)</f>
        <v>Carregador para celular</v>
      </c>
      <c r="K1876" s="5">
        <f>VLOOKUP(C1876,[1]Produtos!A:D,3,FALSE)</f>
        <v>150</v>
      </c>
      <c r="L1876" s="5">
        <f t="shared" si="87"/>
        <v>2100</v>
      </c>
      <c r="M1876" s="5">
        <f t="shared" si="88"/>
        <v>42</v>
      </c>
      <c r="N1876" s="5">
        <f t="shared" si="89"/>
        <v>2058</v>
      </c>
      <c r="O1876" t="str">
        <f>VLOOKUP(VLOOKUP(C1876,[1]Produtos!A:D,4,FALSE),[1]Categorias!A:B,2,FALSE)</f>
        <v>Celulares</v>
      </c>
    </row>
    <row r="1877" spans="1:15" x14ac:dyDescent="0.3">
      <c r="A1877">
        <v>1876</v>
      </c>
      <c r="B1877">
        <v>962</v>
      </c>
      <c r="C1877">
        <v>1</v>
      </c>
      <c r="D1877">
        <v>15</v>
      </c>
      <c r="E1877" s="3">
        <v>0.04</v>
      </c>
      <c r="F1877" s="4">
        <f>VLOOKUP(B1877,[1]Vendas!A:C,2,FALSE)</f>
        <v>44030</v>
      </c>
      <c r="G1877" t="str">
        <f>VLOOKUP(VLOOKUP(B1877,[1]Vendas!A:C,3,FALSE),[1]Vendedores!A:B,2,FALSE)</f>
        <v>Jaqueline de Souza</v>
      </c>
      <c r="H1877" t="str">
        <f>VLOOKUP(VLOOKUP(VLOOKUP(B1877,[1]Vendas!A:C,3,FALSE),[1]Vendedores!A:E,5,FALSE),[1]Filiais!A:B,2,FALSE)</f>
        <v>Minas Gerais</v>
      </c>
      <c r="I1877" s="3">
        <f>VLOOKUP(VLOOKUP(B1877,[1]Vendas!A:C,3,FALSE),[1]Vendedores!A:E,4,FALSE)</f>
        <v>7.0000000000000007E-2</v>
      </c>
      <c r="J1877" t="str">
        <f>VLOOKUP(C1877,[1]Produtos!A:D,2,FALSE)</f>
        <v>Computador desktop</v>
      </c>
      <c r="K1877" s="5">
        <f>VLOOKUP(C1877,[1]Produtos!A:D,3,FALSE)</f>
        <v>5200</v>
      </c>
      <c r="L1877" s="5">
        <f t="shared" si="87"/>
        <v>78000</v>
      </c>
      <c r="M1877" s="5">
        <f t="shared" si="88"/>
        <v>3120</v>
      </c>
      <c r="N1877" s="5">
        <f t="shared" si="89"/>
        <v>74880</v>
      </c>
      <c r="O1877" t="str">
        <f>VLOOKUP(VLOOKUP(C1877,[1]Produtos!A:D,4,FALSE),[1]Categorias!A:B,2,FALSE)</f>
        <v>Hardwares</v>
      </c>
    </row>
    <row r="1878" spans="1:15" x14ac:dyDescent="0.3">
      <c r="A1878">
        <v>1877</v>
      </c>
      <c r="B1878">
        <v>542</v>
      </c>
      <c r="C1878">
        <v>7</v>
      </c>
      <c r="D1878">
        <v>5</v>
      </c>
      <c r="E1878" s="3">
        <v>0.02</v>
      </c>
      <c r="F1878" s="4">
        <f>VLOOKUP(B1878,[1]Vendas!A:C,2,FALSE)</f>
        <v>44185</v>
      </c>
      <c r="G1878" t="str">
        <f>VLOOKUP(VLOOKUP(B1878,[1]Vendas!A:C,3,FALSE),[1]Vendedores!A:B,2,FALSE)</f>
        <v>Antônio da Costa</v>
      </c>
      <c r="H1878" t="str">
        <f>VLOOKUP(VLOOKUP(VLOOKUP(B1878,[1]Vendas!A:C,3,FALSE),[1]Vendedores!A:E,5,FALSE),[1]Filiais!A:B,2,FALSE)</f>
        <v>São Paulo</v>
      </c>
      <c r="I1878" s="3">
        <f>VLOOKUP(VLOOKUP(B1878,[1]Vendas!A:C,3,FALSE),[1]Vendedores!A:E,4,FALSE)</f>
        <v>7.0000000000000007E-2</v>
      </c>
      <c r="J1878" t="str">
        <f>VLOOKUP(C1878,[1]Produtos!A:D,2,FALSE)</f>
        <v>Roteador</v>
      </c>
      <c r="K1878" s="5">
        <f>VLOOKUP(C1878,[1]Produtos!A:D,3,FALSE)</f>
        <v>320</v>
      </c>
      <c r="L1878" s="5">
        <f t="shared" si="87"/>
        <v>1600</v>
      </c>
      <c r="M1878" s="5">
        <f t="shared" si="88"/>
        <v>32</v>
      </c>
      <c r="N1878" s="5">
        <f t="shared" si="89"/>
        <v>1568</v>
      </c>
      <c r="O1878" t="str">
        <f>VLOOKUP(VLOOKUP(C1878,[1]Produtos!A:D,4,FALSE),[1]Categorias!A:B,2,FALSE)</f>
        <v>Hardwares</v>
      </c>
    </row>
    <row r="1879" spans="1:15" x14ac:dyDescent="0.3">
      <c r="A1879">
        <v>1878</v>
      </c>
      <c r="B1879">
        <v>140</v>
      </c>
      <c r="C1879">
        <v>10</v>
      </c>
      <c r="D1879">
        <v>21</v>
      </c>
      <c r="E1879" s="3">
        <v>0</v>
      </c>
      <c r="F1879" s="4">
        <f>VLOOKUP(B1879,[1]Vendas!A:C,2,FALSE)</f>
        <v>43988</v>
      </c>
      <c r="G1879" t="str">
        <f>VLOOKUP(VLOOKUP(B1879,[1]Vendas!A:C,3,FALSE),[1]Vendedores!A:B,2,FALSE)</f>
        <v>Jaqueline de Souza</v>
      </c>
      <c r="H1879" t="str">
        <f>VLOOKUP(VLOOKUP(VLOOKUP(B1879,[1]Vendas!A:C,3,FALSE),[1]Vendedores!A:E,5,FALSE),[1]Filiais!A:B,2,FALSE)</f>
        <v>Minas Gerais</v>
      </c>
      <c r="I1879" s="3">
        <f>VLOOKUP(VLOOKUP(B1879,[1]Vendas!A:C,3,FALSE),[1]Vendedores!A:E,4,FALSE)</f>
        <v>7.0000000000000007E-2</v>
      </c>
      <c r="J1879" t="str">
        <f>VLOOKUP(C1879,[1]Produtos!A:D,2,FALSE)</f>
        <v>Caneta</v>
      </c>
      <c r="K1879" s="5">
        <f>VLOOKUP(C1879,[1]Produtos!A:D,3,FALSE)</f>
        <v>15</v>
      </c>
      <c r="L1879" s="5">
        <f t="shared" si="87"/>
        <v>315</v>
      </c>
      <c r="M1879" s="5">
        <f t="shared" si="88"/>
        <v>0</v>
      </c>
      <c r="N1879" s="5">
        <f t="shared" si="89"/>
        <v>315</v>
      </c>
      <c r="O1879" t="str">
        <f>VLOOKUP(VLOOKUP(C1879,[1]Produtos!A:D,4,FALSE),[1]Categorias!A:B,2,FALSE)</f>
        <v>Papelaria</v>
      </c>
    </row>
    <row r="1880" spans="1:15" x14ac:dyDescent="0.3">
      <c r="A1880">
        <v>1879</v>
      </c>
      <c r="B1880">
        <v>1408</v>
      </c>
      <c r="C1880">
        <v>2</v>
      </c>
      <c r="D1880">
        <v>16</v>
      </c>
      <c r="E1880" s="3">
        <v>0.05</v>
      </c>
      <c r="F1880" s="4">
        <f>VLOOKUP(B1880,[1]Vendas!A:C,2,FALSE)</f>
        <v>43927</v>
      </c>
      <c r="G1880" t="str">
        <f>VLOOKUP(VLOOKUP(B1880,[1]Vendas!A:C,3,FALSE),[1]Vendedores!A:B,2,FALSE)</f>
        <v>Filipe de Tarso</v>
      </c>
      <c r="H1880" t="str">
        <f>VLOOKUP(VLOOKUP(VLOOKUP(B1880,[1]Vendas!A:C,3,FALSE),[1]Vendedores!A:E,5,FALSE),[1]Filiais!A:B,2,FALSE)</f>
        <v>Rio de Janeiro</v>
      </c>
      <c r="I1880" s="3">
        <f>VLOOKUP(VLOOKUP(B1880,[1]Vendas!A:C,3,FALSE),[1]Vendedores!A:E,4,FALSE)</f>
        <v>0.04</v>
      </c>
      <c r="J1880" t="str">
        <f>VLOOKUP(C1880,[1]Produtos!A:D,2,FALSE)</f>
        <v>Impressora</v>
      </c>
      <c r="K1880" s="5">
        <f>VLOOKUP(C1880,[1]Produtos!A:D,3,FALSE)</f>
        <v>2100</v>
      </c>
      <c r="L1880" s="5">
        <f t="shared" si="87"/>
        <v>33600</v>
      </c>
      <c r="M1880" s="5">
        <f t="shared" si="88"/>
        <v>1680</v>
      </c>
      <c r="N1880" s="5">
        <f t="shared" si="89"/>
        <v>31920</v>
      </c>
      <c r="O1880" t="str">
        <f>VLOOKUP(VLOOKUP(C1880,[1]Produtos!A:D,4,FALSE),[1]Categorias!A:B,2,FALSE)</f>
        <v>Hardwares</v>
      </c>
    </row>
    <row r="1881" spans="1:15" x14ac:dyDescent="0.3">
      <c r="A1881">
        <v>1880</v>
      </c>
      <c r="B1881">
        <v>831</v>
      </c>
      <c r="C1881">
        <v>1</v>
      </c>
      <c r="D1881">
        <v>24</v>
      </c>
      <c r="E1881" s="3">
        <v>0.05</v>
      </c>
      <c r="F1881" s="4">
        <f>VLOOKUP(B1881,[1]Vendas!A:C,2,FALSE)</f>
        <v>43949</v>
      </c>
      <c r="G1881" t="str">
        <f>VLOOKUP(VLOOKUP(B1881,[1]Vendas!A:C,3,FALSE),[1]Vendedores!A:B,2,FALSE)</f>
        <v>Antônio da Costa</v>
      </c>
      <c r="H1881" t="str">
        <f>VLOOKUP(VLOOKUP(VLOOKUP(B1881,[1]Vendas!A:C,3,FALSE),[1]Vendedores!A:E,5,FALSE),[1]Filiais!A:B,2,FALSE)</f>
        <v>São Paulo</v>
      </c>
      <c r="I1881" s="3">
        <f>VLOOKUP(VLOOKUP(B1881,[1]Vendas!A:C,3,FALSE),[1]Vendedores!A:E,4,FALSE)</f>
        <v>7.0000000000000007E-2</v>
      </c>
      <c r="J1881" t="str">
        <f>VLOOKUP(C1881,[1]Produtos!A:D,2,FALSE)</f>
        <v>Computador desktop</v>
      </c>
      <c r="K1881" s="5">
        <f>VLOOKUP(C1881,[1]Produtos!A:D,3,FALSE)</f>
        <v>5200</v>
      </c>
      <c r="L1881" s="5">
        <f t="shared" si="87"/>
        <v>124800</v>
      </c>
      <c r="M1881" s="5">
        <f t="shared" si="88"/>
        <v>6240</v>
      </c>
      <c r="N1881" s="5">
        <f t="shared" si="89"/>
        <v>118560</v>
      </c>
      <c r="O1881" t="str">
        <f>VLOOKUP(VLOOKUP(C1881,[1]Produtos!A:D,4,FALSE),[1]Categorias!A:B,2,FALSE)</f>
        <v>Hardwares</v>
      </c>
    </row>
    <row r="1882" spans="1:15" x14ac:dyDescent="0.3">
      <c r="A1882">
        <v>1881</v>
      </c>
      <c r="B1882">
        <v>1227</v>
      </c>
      <c r="C1882">
        <v>6</v>
      </c>
      <c r="D1882">
        <v>4</v>
      </c>
      <c r="E1882" s="3">
        <v>0.01</v>
      </c>
      <c r="F1882" s="4">
        <f>VLOOKUP(B1882,[1]Vendas!A:C,2,FALSE)</f>
        <v>44017</v>
      </c>
      <c r="G1882" t="str">
        <f>VLOOKUP(VLOOKUP(B1882,[1]Vendas!A:C,3,FALSE),[1]Vendedores!A:B,2,FALSE)</f>
        <v>Débora Albuquerque</v>
      </c>
      <c r="H1882" t="str">
        <f>VLOOKUP(VLOOKUP(VLOOKUP(B1882,[1]Vendas!A:C,3,FALSE),[1]Vendedores!A:E,5,FALSE),[1]Filiais!A:B,2,FALSE)</f>
        <v>São Paulo</v>
      </c>
      <c r="I1882" s="3">
        <f>VLOOKUP(VLOOKUP(B1882,[1]Vendas!A:C,3,FALSE),[1]Vendedores!A:E,4,FALSE)</f>
        <v>0.02</v>
      </c>
      <c r="J1882" t="str">
        <f>VLOOKUP(C1882,[1]Produtos!A:D,2,FALSE)</f>
        <v>Carregador para celular</v>
      </c>
      <c r="K1882" s="5">
        <f>VLOOKUP(C1882,[1]Produtos!A:D,3,FALSE)</f>
        <v>150</v>
      </c>
      <c r="L1882" s="5">
        <f t="shared" si="87"/>
        <v>600</v>
      </c>
      <c r="M1882" s="5">
        <f t="shared" si="88"/>
        <v>6</v>
      </c>
      <c r="N1882" s="5">
        <f t="shared" si="89"/>
        <v>594</v>
      </c>
      <c r="O1882" t="str">
        <f>VLOOKUP(VLOOKUP(C1882,[1]Produtos!A:D,4,FALSE),[1]Categorias!A:B,2,FALSE)</f>
        <v>Celulares</v>
      </c>
    </row>
    <row r="1883" spans="1:15" x14ac:dyDescent="0.3">
      <c r="A1883">
        <v>1882</v>
      </c>
      <c r="B1883">
        <v>118</v>
      </c>
      <c r="C1883">
        <v>9</v>
      </c>
      <c r="D1883">
        <v>2</v>
      </c>
      <c r="E1883" s="3">
        <v>0.03</v>
      </c>
      <c r="F1883" s="4">
        <f>VLOOKUP(B1883,[1]Vendas!A:C,2,FALSE)</f>
        <v>44089</v>
      </c>
      <c r="G1883" t="str">
        <f>VLOOKUP(VLOOKUP(B1883,[1]Vendas!A:C,3,FALSE),[1]Vendedores!A:B,2,FALSE)</f>
        <v>Débora Albuquerque</v>
      </c>
      <c r="H1883" t="str">
        <f>VLOOKUP(VLOOKUP(VLOOKUP(B1883,[1]Vendas!A:C,3,FALSE),[1]Vendedores!A:E,5,FALSE),[1]Filiais!A:B,2,FALSE)</f>
        <v>São Paulo</v>
      </c>
      <c r="I1883" s="3">
        <f>VLOOKUP(VLOOKUP(B1883,[1]Vendas!A:C,3,FALSE),[1]Vendedores!A:E,4,FALSE)</f>
        <v>0.02</v>
      </c>
      <c r="J1883" t="str">
        <f>VLOOKUP(C1883,[1]Produtos!A:D,2,FALSE)</f>
        <v>Papel A4</v>
      </c>
      <c r="K1883" s="5">
        <f>VLOOKUP(C1883,[1]Produtos!A:D,3,FALSE)</f>
        <v>90</v>
      </c>
      <c r="L1883" s="5">
        <f t="shared" si="87"/>
        <v>180</v>
      </c>
      <c r="M1883" s="5">
        <f t="shared" si="88"/>
        <v>5.3999999999999995</v>
      </c>
      <c r="N1883" s="5">
        <f t="shared" si="89"/>
        <v>174.6</v>
      </c>
      <c r="O1883" t="str">
        <f>VLOOKUP(VLOOKUP(C1883,[1]Produtos!A:D,4,FALSE),[1]Categorias!A:B,2,FALSE)</f>
        <v>Papelaria</v>
      </c>
    </row>
    <row r="1884" spans="1:15" x14ac:dyDescent="0.3">
      <c r="A1884">
        <v>1883</v>
      </c>
      <c r="B1884">
        <v>84</v>
      </c>
      <c r="C1884">
        <v>6</v>
      </c>
      <c r="D1884">
        <v>12</v>
      </c>
      <c r="E1884" s="3">
        <v>0.02</v>
      </c>
      <c r="F1884" s="4">
        <f>VLOOKUP(B1884,[1]Vendas!A:C,2,FALSE)</f>
        <v>43885</v>
      </c>
      <c r="G1884" t="str">
        <f>VLOOKUP(VLOOKUP(B1884,[1]Vendas!A:C,3,FALSE),[1]Vendedores!A:B,2,FALSE)</f>
        <v>Augusto Carlos</v>
      </c>
      <c r="H1884" t="str">
        <f>VLOOKUP(VLOOKUP(VLOOKUP(B1884,[1]Vendas!A:C,3,FALSE),[1]Vendedores!A:E,5,FALSE),[1]Filiais!A:B,2,FALSE)</f>
        <v>São Paulo</v>
      </c>
      <c r="I1884" s="3">
        <f>VLOOKUP(VLOOKUP(B1884,[1]Vendas!A:C,3,FALSE),[1]Vendedores!A:E,4,FALSE)</f>
        <v>0.08</v>
      </c>
      <c r="J1884" t="str">
        <f>VLOOKUP(C1884,[1]Produtos!A:D,2,FALSE)</f>
        <v>Carregador para celular</v>
      </c>
      <c r="K1884" s="5">
        <f>VLOOKUP(C1884,[1]Produtos!A:D,3,FALSE)</f>
        <v>150</v>
      </c>
      <c r="L1884" s="5">
        <f t="shared" si="87"/>
        <v>1800</v>
      </c>
      <c r="M1884" s="5">
        <f t="shared" si="88"/>
        <v>36</v>
      </c>
      <c r="N1884" s="5">
        <f t="shared" si="89"/>
        <v>1764</v>
      </c>
      <c r="O1884" t="str">
        <f>VLOOKUP(VLOOKUP(C1884,[1]Produtos!A:D,4,FALSE),[1]Categorias!A:B,2,FALSE)</f>
        <v>Celulares</v>
      </c>
    </row>
    <row r="1885" spans="1:15" x14ac:dyDescent="0.3">
      <c r="A1885">
        <v>1884</v>
      </c>
      <c r="B1885">
        <v>647</v>
      </c>
      <c r="C1885">
        <v>7</v>
      </c>
      <c r="D1885">
        <v>2</v>
      </c>
      <c r="E1885" s="3">
        <v>0.02</v>
      </c>
      <c r="F1885" s="4">
        <f>VLOOKUP(B1885,[1]Vendas!A:C,2,FALSE)</f>
        <v>44162</v>
      </c>
      <c r="G1885" t="str">
        <f>VLOOKUP(VLOOKUP(B1885,[1]Vendas!A:C,3,FALSE),[1]Vendedores!A:B,2,FALSE)</f>
        <v>Fernanda Vasconcelos</v>
      </c>
      <c r="H1885" t="str">
        <f>VLOOKUP(VLOOKUP(VLOOKUP(B1885,[1]Vendas!A:C,3,FALSE),[1]Vendedores!A:E,5,FALSE),[1]Filiais!A:B,2,FALSE)</f>
        <v>Minas Gerais</v>
      </c>
      <c r="I1885" s="3">
        <f>VLOOKUP(VLOOKUP(B1885,[1]Vendas!A:C,3,FALSE),[1]Vendedores!A:E,4,FALSE)</f>
        <v>0.04</v>
      </c>
      <c r="J1885" t="str">
        <f>VLOOKUP(C1885,[1]Produtos!A:D,2,FALSE)</f>
        <v>Roteador</v>
      </c>
      <c r="K1885" s="5">
        <f>VLOOKUP(C1885,[1]Produtos!A:D,3,FALSE)</f>
        <v>320</v>
      </c>
      <c r="L1885" s="5">
        <f t="shared" si="87"/>
        <v>640</v>
      </c>
      <c r="M1885" s="5">
        <f t="shared" si="88"/>
        <v>12.8</v>
      </c>
      <c r="N1885" s="5">
        <f t="shared" si="89"/>
        <v>627.20000000000005</v>
      </c>
      <c r="O1885" t="str">
        <f>VLOOKUP(VLOOKUP(C1885,[1]Produtos!A:D,4,FALSE),[1]Categorias!A:B,2,FALSE)</f>
        <v>Hardwares</v>
      </c>
    </row>
    <row r="1886" spans="1:15" x14ac:dyDescent="0.3">
      <c r="A1886">
        <v>1885</v>
      </c>
      <c r="B1886">
        <v>708</v>
      </c>
      <c r="C1886">
        <v>10</v>
      </c>
      <c r="D1886">
        <v>25</v>
      </c>
      <c r="E1886" s="3">
        <v>0.02</v>
      </c>
      <c r="F1886" s="4">
        <f>VLOOKUP(B1886,[1]Vendas!A:C,2,FALSE)</f>
        <v>43989</v>
      </c>
      <c r="G1886" t="str">
        <f>VLOOKUP(VLOOKUP(B1886,[1]Vendas!A:C,3,FALSE),[1]Vendedores!A:B,2,FALSE)</f>
        <v>Débora Albuquerque</v>
      </c>
      <c r="H1886" t="str">
        <f>VLOOKUP(VLOOKUP(VLOOKUP(B1886,[1]Vendas!A:C,3,FALSE),[1]Vendedores!A:E,5,FALSE),[1]Filiais!A:B,2,FALSE)</f>
        <v>São Paulo</v>
      </c>
      <c r="I1886" s="3">
        <f>VLOOKUP(VLOOKUP(B1886,[1]Vendas!A:C,3,FALSE),[1]Vendedores!A:E,4,FALSE)</f>
        <v>0.02</v>
      </c>
      <c r="J1886" t="str">
        <f>VLOOKUP(C1886,[1]Produtos!A:D,2,FALSE)</f>
        <v>Caneta</v>
      </c>
      <c r="K1886" s="5">
        <f>VLOOKUP(C1886,[1]Produtos!A:D,3,FALSE)</f>
        <v>15</v>
      </c>
      <c r="L1886" s="5">
        <f t="shared" si="87"/>
        <v>375</v>
      </c>
      <c r="M1886" s="5">
        <f t="shared" si="88"/>
        <v>7.5</v>
      </c>
      <c r="N1886" s="5">
        <f t="shared" si="89"/>
        <v>367.5</v>
      </c>
      <c r="O1886" t="str">
        <f>VLOOKUP(VLOOKUP(C1886,[1]Produtos!A:D,4,FALSE),[1]Categorias!A:B,2,FALSE)</f>
        <v>Papelaria</v>
      </c>
    </row>
    <row r="1887" spans="1:15" x14ac:dyDescent="0.3">
      <c r="A1887">
        <v>1886</v>
      </c>
      <c r="B1887">
        <v>751</v>
      </c>
      <c r="C1887">
        <v>8</v>
      </c>
      <c r="D1887">
        <v>3</v>
      </c>
      <c r="E1887" s="3">
        <v>0.04</v>
      </c>
      <c r="F1887" s="4">
        <f>VLOOKUP(B1887,[1]Vendas!A:C,2,FALSE)</f>
        <v>43868</v>
      </c>
      <c r="G1887" t="str">
        <f>VLOOKUP(VLOOKUP(B1887,[1]Vendas!A:C,3,FALSE),[1]Vendedores!A:B,2,FALSE)</f>
        <v>Jaqueline de Souza</v>
      </c>
      <c r="H1887" t="str">
        <f>VLOOKUP(VLOOKUP(VLOOKUP(B1887,[1]Vendas!A:C,3,FALSE),[1]Vendedores!A:E,5,FALSE),[1]Filiais!A:B,2,FALSE)</f>
        <v>Minas Gerais</v>
      </c>
      <c r="I1887" s="3">
        <f>VLOOKUP(VLOOKUP(B1887,[1]Vendas!A:C,3,FALSE),[1]Vendedores!A:E,4,FALSE)</f>
        <v>7.0000000000000007E-2</v>
      </c>
      <c r="J1887" t="str">
        <f>VLOOKUP(C1887,[1]Produtos!A:D,2,FALSE)</f>
        <v>Projetor</v>
      </c>
      <c r="K1887" s="5">
        <f>VLOOKUP(C1887,[1]Produtos!A:D,3,FALSE)</f>
        <v>2900</v>
      </c>
      <c r="L1887" s="5">
        <f t="shared" si="87"/>
        <v>8700</v>
      </c>
      <c r="M1887" s="5">
        <f t="shared" si="88"/>
        <v>348</v>
      </c>
      <c r="N1887" s="5">
        <f t="shared" si="89"/>
        <v>8352</v>
      </c>
      <c r="O1887" t="str">
        <f>VLOOKUP(VLOOKUP(C1887,[1]Produtos!A:D,4,FALSE),[1]Categorias!A:B,2,FALSE)</f>
        <v>Hardwares</v>
      </c>
    </row>
    <row r="1888" spans="1:15" x14ac:dyDescent="0.3">
      <c r="A1888">
        <v>1887</v>
      </c>
      <c r="B1888">
        <v>1406</v>
      </c>
      <c r="C1888">
        <v>8</v>
      </c>
      <c r="D1888">
        <v>28</v>
      </c>
      <c r="E1888" s="3">
        <v>0</v>
      </c>
      <c r="F1888" s="4">
        <f>VLOOKUP(B1888,[1]Vendas!A:C,2,FALSE)</f>
        <v>44095</v>
      </c>
      <c r="G1888" t="str">
        <f>VLOOKUP(VLOOKUP(B1888,[1]Vendas!A:C,3,FALSE),[1]Vendedores!A:B,2,FALSE)</f>
        <v>Filipe de Tarso</v>
      </c>
      <c r="H1888" t="str">
        <f>VLOOKUP(VLOOKUP(VLOOKUP(B1888,[1]Vendas!A:C,3,FALSE),[1]Vendedores!A:E,5,FALSE),[1]Filiais!A:B,2,FALSE)</f>
        <v>Rio de Janeiro</v>
      </c>
      <c r="I1888" s="3">
        <f>VLOOKUP(VLOOKUP(B1888,[1]Vendas!A:C,3,FALSE),[1]Vendedores!A:E,4,FALSE)</f>
        <v>0.04</v>
      </c>
      <c r="J1888" t="str">
        <f>VLOOKUP(C1888,[1]Produtos!A:D,2,FALSE)</f>
        <v>Projetor</v>
      </c>
      <c r="K1888" s="5">
        <f>VLOOKUP(C1888,[1]Produtos!A:D,3,FALSE)</f>
        <v>2900</v>
      </c>
      <c r="L1888" s="5">
        <f t="shared" si="87"/>
        <v>81200</v>
      </c>
      <c r="M1888" s="5">
        <f t="shared" si="88"/>
        <v>0</v>
      </c>
      <c r="N1888" s="5">
        <f t="shared" si="89"/>
        <v>81200</v>
      </c>
      <c r="O1888" t="str">
        <f>VLOOKUP(VLOOKUP(C1888,[1]Produtos!A:D,4,FALSE),[1]Categorias!A:B,2,FALSE)</f>
        <v>Hardwares</v>
      </c>
    </row>
    <row r="1889" spans="1:15" x14ac:dyDescent="0.3">
      <c r="A1889">
        <v>1888</v>
      </c>
      <c r="B1889">
        <v>923</v>
      </c>
      <c r="C1889">
        <v>3</v>
      </c>
      <c r="D1889">
        <v>4</v>
      </c>
      <c r="E1889" s="3">
        <v>0.02</v>
      </c>
      <c r="F1889" s="4">
        <f>VLOOKUP(B1889,[1]Vendas!A:C,2,FALSE)</f>
        <v>43910</v>
      </c>
      <c r="G1889" t="str">
        <f>VLOOKUP(VLOOKUP(B1889,[1]Vendas!A:C,3,FALSE),[1]Vendedores!A:B,2,FALSE)</f>
        <v>Augusto Carlos</v>
      </c>
      <c r="H1889" t="str">
        <f>VLOOKUP(VLOOKUP(VLOOKUP(B1889,[1]Vendas!A:C,3,FALSE),[1]Vendedores!A:E,5,FALSE),[1]Filiais!A:B,2,FALSE)</f>
        <v>São Paulo</v>
      </c>
      <c r="I1889" s="3">
        <f>VLOOKUP(VLOOKUP(B1889,[1]Vendas!A:C,3,FALSE),[1]Vendedores!A:E,4,FALSE)</f>
        <v>0.08</v>
      </c>
      <c r="J1889" t="str">
        <f>VLOOKUP(C1889,[1]Produtos!A:D,2,FALSE)</f>
        <v>Teclado</v>
      </c>
      <c r="K1889" s="5">
        <f>VLOOKUP(C1889,[1]Produtos!A:D,3,FALSE)</f>
        <v>90</v>
      </c>
      <c r="L1889" s="5">
        <f t="shared" si="87"/>
        <v>360</v>
      </c>
      <c r="M1889" s="5">
        <f t="shared" si="88"/>
        <v>7.2</v>
      </c>
      <c r="N1889" s="5">
        <f t="shared" si="89"/>
        <v>352.8</v>
      </c>
      <c r="O1889" t="str">
        <f>VLOOKUP(VLOOKUP(C1889,[1]Produtos!A:D,4,FALSE),[1]Categorias!A:B,2,FALSE)</f>
        <v>Acessórios</v>
      </c>
    </row>
    <row r="1890" spans="1:15" x14ac:dyDescent="0.3">
      <c r="A1890">
        <v>1889</v>
      </c>
      <c r="B1890">
        <v>1984</v>
      </c>
      <c r="C1890">
        <v>3</v>
      </c>
      <c r="D1890">
        <v>2</v>
      </c>
      <c r="E1890" s="3">
        <v>0.05</v>
      </c>
      <c r="F1890" s="4">
        <f>VLOOKUP(B1890,[1]Vendas!A:C,2,FALSE)</f>
        <v>43997</v>
      </c>
      <c r="G1890" t="str">
        <f>VLOOKUP(VLOOKUP(B1890,[1]Vendas!A:C,3,FALSE),[1]Vendedores!A:B,2,FALSE)</f>
        <v>Raimundo Nonato</v>
      </c>
      <c r="H1890" t="str">
        <f>VLOOKUP(VLOOKUP(VLOOKUP(B1890,[1]Vendas!A:C,3,FALSE),[1]Vendedores!A:E,5,FALSE),[1]Filiais!A:B,2,FALSE)</f>
        <v>Minas Gerais</v>
      </c>
      <c r="I1890" s="3">
        <f>VLOOKUP(VLOOKUP(B1890,[1]Vendas!A:C,3,FALSE),[1]Vendedores!A:E,4,FALSE)</f>
        <v>0.02</v>
      </c>
      <c r="J1890" t="str">
        <f>VLOOKUP(C1890,[1]Produtos!A:D,2,FALSE)</f>
        <v>Teclado</v>
      </c>
      <c r="K1890" s="5">
        <f>VLOOKUP(C1890,[1]Produtos!A:D,3,FALSE)</f>
        <v>90</v>
      </c>
      <c r="L1890" s="5">
        <f t="shared" si="87"/>
        <v>180</v>
      </c>
      <c r="M1890" s="5">
        <f t="shared" si="88"/>
        <v>9</v>
      </c>
      <c r="N1890" s="5">
        <f t="shared" si="89"/>
        <v>171</v>
      </c>
      <c r="O1890" t="str">
        <f>VLOOKUP(VLOOKUP(C1890,[1]Produtos!A:D,4,FALSE),[1]Categorias!A:B,2,FALSE)</f>
        <v>Acessórios</v>
      </c>
    </row>
    <row r="1891" spans="1:15" x14ac:dyDescent="0.3">
      <c r="A1891">
        <v>1890</v>
      </c>
      <c r="B1891">
        <v>452</v>
      </c>
      <c r="C1891">
        <v>5</v>
      </c>
      <c r="D1891">
        <v>6</v>
      </c>
      <c r="E1891" s="3">
        <v>0.05</v>
      </c>
      <c r="F1891" s="4">
        <f>VLOOKUP(B1891,[1]Vendas!A:C,2,FALSE)</f>
        <v>43870</v>
      </c>
      <c r="G1891" t="str">
        <f>VLOOKUP(VLOOKUP(B1891,[1]Vendas!A:C,3,FALSE),[1]Vendedores!A:B,2,FALSE)</f>
        <v>Jaqueline de Souza</v>
      </c>
      <c r="H1891" t="str">
        <f>VLOOKUP(VLOOKUP(VLOOKUP(B1891,[1]Vendas!A:C,3,FALSE),[1]Vendedores!A:E,5,FALSE),[1]Filiais!A:B,2,FALSE)</f>
        <v>Minas Gerais</v>
      </c>
      <c r="I1891" s="3">
        <f>VLOOKUP(VLOOKUP(B1891,[1]Vendas!A:C,3,FALSE),[1]Vendedores!A:E,4,FALSE)</f>
        <v>7.0000000000000007E-2</v>
      </c>
      <c r="J1891" t="str">
        <f>VLOOKUP(C1891,[1]Produtos!A:D,2,FALSE)</f>
        <v>Smartphone</v>
      </c>
      <c r="K1891" s="5">
        <f>VLOOKUP(C1891,[1]Produtos!A:D,3,FALSE)</f>
        <v>3200</v>
      </c>
      <c r="L1891" s="5">
        <f t="shared" si="87"/>
        <v>19200</v>
      </c>
      <c r="M1891" s="5">
        <f t="shared" si="88"/>
        <v>960</v>
      </c>
      <c r="N1891" s="5">
        <f t="shared" si="89"/>
        <v>18240</v>
      </c>
      <c r="O1891" t="str">
        <f>VLOOKUP(VLOOKUP(C1891,[1]Produtos!A:D,4,FALSE),[1]Categorias!A:B,2,FALSE)</f>
        <v>Celulares</v>
      </c>
    </row>
    <row r="1892" spans="1:15" x14ac:dyDescent="0.3">
      <c r="A1892">
        <v>1891</v>
      </c>
      <c r="B1892">
        <v>337</v>
      </c>
      <c r="C1892">
        <v>10</v>
      </c>
      <c r="D1892">
        <v>6</v>
      </c>
      <c r="E1892" s="3">
        <v>0</v>
      </c>
      <c r="F1892" s="4">
        <f>VLOOKUP(B1892,[1]Vendas!A:C,2,FALSE)</f>
        <v>43946</v>
      </c>
      <c r="G1892" t="str">
        <f>VLOOKUP(VLOOKUP(B1892,[1]Vendas!A:C,3,FALSE),[1]Vendedores!A:B,2,FALSE)</f>
        <v>Filipe de Tarso</v>
      </c>
      <c r="H1892" t="str">
        <f>VLOOKUP(VLOOKUP(VLOOKUP(B1892,[1]Vendas!A:C,3,FALSE),[1]Vendedores!A:E,5,FALSE),[1]Filiais!A:B,2,FALSE)</f>
        <v>Rio de Janeiro</v>
      </c>
      <c r="I1892" s="3">
        <f>VLOOKUP(VLOOKUP(B1892,[1]Vendas!A:C,3,FALSE),[1]Vendedores!A:E,4,FALSE)</f>
        <v>0.04</v>
      </c>
      <c r="J1892" t="str">
        <f>VLOOKUP(C1892,[1]Produtos!A:D,2,FALSE)</f>
        <v>Caneta</v>
      </c>
      <c r="K1892" s="5">
        <f>VLOOKUP(C1892,[1]Produtos!A:D,3,FALSE)</f>
        <v>15</v>
      </c>
      <c r="L1892" s="5">
        <f t="shared" si="87"/>
        <v>90</v>
      </c>
      <c r="M1892" s="5">
        <f t="shared" si="88"/>
        <v>0</v>
      </c>
      <c r="N1892" s="5">
        <f t="shared" si="89"/>
        <v>90</v>
      </c>
      <c r="O1892" t="str">
        <f>VLOOKUP(VLOOKUP(C1892,[1]Produtos!A:D,4,FALSE),[1]Categorias!A:B,2,FALSE)</f>
        <v>Papelaria</v>
      </c>
    </row>
    <row r="1893" spans="1:15" x14ac:dyDescent="0.3">
      <c r="A1893">
        <v>1892</v>
      </c>
      <c r="B1893">
        <v>121</v>
      </c>
      <c r="C1893">
        <v>8</v>
      </c>
      <c r="D1893">
        <v>29</v>
      </c>
      <c r="E1893" s="3">
        <v>0.01</v>
      </c>
      <c r="F1893" s="4">
        <f>VLOOKUP(B1893,[1]Vendas!A:C,2,FALSE)</f>
        <v>44068</v>
      </c>
      <c r="G1893" t="str">
        <f>VLOOKUP(VLOOKUP(B1893,[1]Vendas!A:C,3,FALSE),[1]Vendedores!A:B,2,FALSE)</f>
        <v>Filipe de Tarso</v>
      </c>
      <c r="H1893" t="str">
        <f>VLOOKUP(VLOOKUP(VLOOKUP(B1893,[1]Vendas!A:C,3,FALSE),[1]Vendedores!A:E,5,FALSE),[1]Filiais!A:B,2,FALSE)</f>
        <v>Rio de Janeiro</v>
      </c>
      <c r="I1893" s="3">
        <f>VLOOKUP(VLOOKUP(B1893,[1]Vendas!A:C,3,FALSE),[1]Vendedores!A:E,4,FALSE)</f>
        <v>0.04</v>
      </c>
      <c r="J1893" t="str">
        <f>VLOOKUP(C1893,[1]Produtos!A:D,2,FALSE)</f>
        <v>Projetor</v>
      </c>
      <c r="K1893" s="5">
        <f>VLOOKUP(C1893,[1]Produtos!A:D,3,FALSE)</f>
        <v>2900</v>
      </c>
      <c r="L1893" s="5">
        <f t="shared" si="87"/>
        <v>84100</v>
      </c>
      <c r="M1893" s="5">
        <f t="shared" si="88"/>
        <v>841</v>
      </c>
      <c r="N1893" s="5">
        <f t="shared" si="89"/>
        <v>83259</v>
      </c>
      <c r="O1893" t="str">
        <f>VLOOKUP(VLOOKUP(C1893,[1]Produtos!A:D,4,FALSE),[1]Categorias!A:B,2,FALSE)</f>
        <v>Hardwares</v>
      </c>
    </row>
    <row r="1894" spans="1:15" x14ac:dyDescent="0.3">
      <c r="A1894">
        <v>1893</v>
      </c>
      <c r="B1894">
        <v>838</v>
      </c>
      <c r="C1894">
        <v>5</v>
      </c>
      <c r="D1894">
        <v>2</v>
      </c>
      <c r="E1894" s="3">
        <v>0.05</v>
      </c>
      <c r="F1894" s="4">
        <f>VLOOKUP(B1894,[1]Vendas!A:C,2,FALSE)</f>
        <v>43850</v>
      </c>
      <c r="G1894" t="str">
        <f>VLOOKUP(VLOOKUP(B1894,[1]Vendas!A:C,3,FALSE),[1]Vendedores!A:B,2,FALSE)</f>
        <v>Augusto Carlos</v>
      </c>
      <c r="H1894" t="str">
        <f>VLOOKUP(VLOOKUP(VLOOKUP(B1894,[1]Vendas!A:C,3,FALSE),[1]Vendedores!A:E,5,FALSE),[1]Filiais!A:B,2,FALSE)</f>
        <v>São Paulo</v>
      </c>
      <c r="I1894" s="3">
        <f>VLOOKUP(VLOOKUP(B1894,[1]Vendas!A:C,3,FALSE),[1]Vendedores!A:E,4,FALSE)</f>
        <v>0.08</v>
      </c>
      <c r="J1894" t="str">
        <f>VLOOKUP(C1894,[1]Produtos!A:D,2,FALSE)</f>
        <v>Smartphone</v>
      </c>
      <c r="K1894" s="5">
        <f>VLOOKUP(C1894,[1]Produtos!A:D,3,FALSE)</f>
        <v>3200</v>
      </c>
      <c r="L1894" s="5">
        <f t="shared" si="87"/>
        <v>6400</v>
      </c>
      <c r="M1894" s="5">
        <f t="shared" si="88"/>
        <v>320</v>
      </c>
      <c r="N1894" s="5">
        <f t="shared" si="89"/>
        <v>6080</v>
      </c>
      <c r="O1894" t="str">
        <f>VLOOKUP(VLOOKUP(C1894,[1]Produtos!A:D,4,FALSE),[1]Categorias!A:B,2,FALSE)</f>
        <v>Celulares</v>
      </c>
    </row>
    <row r="1895" spans="1:15" x14ac:dyDescent="0.3">
      <c r="A1895">
        <v>1894</v>
      </c>
      <c r="B1895">
        <v>1654</v>
      </c>
      <c r="C1895">
        <v>5</v>
      </c>
      <c r="D1895">
        <v>28</v>
      </c>
      <c r="E1895" s="3">
        <v>0.05</v>
      </c>
      <c r="F1895" s="4">
        <f>VLOOKUP(B1895,[1]Vendas!A:C,2,FALSE)</f>
        <v>44067</v>
      </c>
      <c r="G1895" t="str">
        <f>VLOOKUP(VLOOKUP(B1895,[1]Vendas!A:C,3,FALSE),[1]Vendedores!A:B,2,FALSE)</f>
        <v>Jaqueline de Souza</v>
      </c>
      <c r="H1895" t="str">
        <f>VLOOKUP(VLOOKUP(VLOOKUP(B1895,[1]Vendas!A:C,3,FALSE),[1]Vendedores!A:E,5,FALSE),[1]Filiais!A:B,2,FALSE)</f>
        <v>Minas Gerais</v>
      </c>
      <c r="I1895" s="3">
        <f>VLOOKUP(VLOOKUP(B1895,[1]Vendas!A:C,3,FALSE),[1]Vendedores!A:E,4,FALSE)</f>
        <v>7.0000000000000007E-2</v>
      </c>
      <c r="J1895" t="str">
        <f>VLOOKUP(C1895,[1]Produtos!A:D,2,FALSE)</f>
        <v>Smartphone</v>
      </c>
      <c r="K1895" s="5">
        <f>VLOOKUP(C1895,[1]Produtos!A:D,3,FALSE)</f>
        <v>3200</v>
      </c>
      <c r="L1895" s="5">
        <f t="shared" si="87"/>
        <v>89600</v>
      </c>
      <c r="M1895" s="5">
        <f t="shared" si="88"/>
        <v>4480</v>
      </c>
      <c r="N1895" s="5">
        <f t="shared" si="89"/>
        <v>85120</v>
      </c>
      <c r="O1895" t="str">
        <f>VLOOKUP(VLOOKUP(C1895,[1]Produtos!A:D,4,FALSE),[1]Categorias!A:B,2,FALSE)</f>
        <v>Celulares</v>
      </c>
    </row>
    <row r="1896" spans="1:15" x14ac:dyDescent="0.3">
      <c r="A1896">
        <v>1895</v>
      </c>
      <c r="B1896">
        <v>822</v>
      </c>
      <c r="C1896">
        <v>5</v>
      </c>
      <c r="D1896">
        <v>6</v>
      </c>
      <c r="E1896" s="3">
        <v>0.05</v>
      </c>
      <c r="F1896" s="4">
        <f>VLOOKUP(B1896,[1]Vendas!A:C,2,FALSE)</f>
        <v>44152</v>
      </c>
      <c r="G1896" t="str">
        <f>VLOOKUP(VLOOKUP(B1896,[1]Vendas!A:C,3,FALSE),[1]Vendedores!A:B,2,FALSE)</f>
        <v>Antônio da Costa</v>
      </c>
      <c r="H1896" t="str">
        <f>VLOOKUP(VLOOKUP(VLOOKUP(B1896,[1]Vendas!A:C,3,FALSE),[1]Vendedores!A:E,5,FALSE),[1]Filiais!A:B,2,FALSE)</f>
        <v>São Paulo</v>
      </c>
      <c r="I1896" s="3">
        <f>VLOOKUP(VLOOKUP(B1896,[1]Vendas!A:C,3,FALSE),[1]Vendedores!A:E,4,FALSE)</f>
        <v>7.0000000000000007E-2</v>
      </c>
      <c r="J1896" t="str">
        <f>VLOOKUP(C1896,[1]Produtos!A:D,2,FALSE)</f>
        <v>Smartphone</v>
      </c>
      <c r="K1896" s="5">
        <f>VLOOKUP(C1896,[1]Produtos!A:D,3,FALSE)</f>
        <v>3200</v>
      </c>
      <c r="L1896" s="5">
        <f t="shared" si="87"/>
        <v>19200</v>
      </c>
      <c r="M1896" s="5">
        <f t="shared" si="88"/>
        <v>960</v>
      </c>
      <c r="N1896" s="5">
        <f t="shared" si="89"/>
        <v>18240</v>
      </c>
      <c r="O1896" t="str">
        <f>VLOOKUP(VLOOKUP(C1896,[1]Produtos!A:D,4,FALSE),[1]Categorias!A:B,2,FALSE)</f>
        <v>Celulares</v>
      </c>
    </row>
    <row r="1897" spans="1:15" x14ac:dyDescent="0.3">
      <c r="A1897">
        <v>1896</v>
      </c>
      <c r="B1897">
        <v>183</v>
      </c>
      <c r="C1897">
        <v>5</v>
      </c>
      <c r="D1897">
        <v>2</v>
      </c>
      <c r="E1897" s="3">
        <v>0.02</v>
      </c>
      <c r="F1897" s="4">
        <f>VLOOKUP(B1897,[1]Vendas!A:C,2,FALSE)</f>
        <v>43875</v>
      </c>
      <c r="G1897" t="str">
        <f>VLOOKUP(VLOOKUP(B1897,[1]Vendas!A:C,3,FALSE),[1]Vendedores!A:B,2,FALSE)</f>
        <v>Rubens Lopes</v>
      </c>
      <c r="H1897" t="str">
        <f>VLOOKUP(VLOOKUP(VLOOKUP(B1897,[1]Vendas!A:C,3,FALSE),[1]Vendedores!A:E,5,FALSE),[1]Filiais!A:B,2,FALSE)</f>
        <v>Minas Gerais</v>
      </c>
      <c r="I1897" s="3">
        <f>VLOOKUP(VLOOKUP(B1897,[1]Vendas!A:C,3,FALSE),[1]Vendedores!A:E,4,FALSE)</f>
        <v>0.02</v>
      </c>
      <c r="J1897" t="str">
        <f>VLOOKUP(C1897,[1]Produtos!A:D,2,FALSE)</f>
        <v>Smartphone</v>
      </c>
      <c r="K1897" s="5">
        <f>VLOOKUP(C1897,[1]Produtos!A:D,3,FALSE)</f>
        <v>3200</v>
      </c>
      <c r="L1897" s="5">
        <f t="shared" si="87"/>
        <v>6400</v>
      </c>
      <c r="M1897" s="5">
        <f t="shared" si="88"/>
        <v>128</v>
      </c>
      <c r="N1897" s="5">
        <f t="shared" si="89"/>
        <v>6272</v>
      </c>
      <c r="O1897" t="str">
        <f>VLOOKUP(VLOOKUP(C1897,[1]Produtos!A:D,4,FALSE),[1]Categorias!A:B,2,FALSE)</f>
        <v>Celulares</v>
      </c>
    </row>
    <row r="1898" spans="1:15" x14ac:dyDescent="0.3">
      <c r="A1898">
        <v>1897</v>
      </c>
      <c r="B1898">
        <v>686</v>
      </c>
      <c r="C1898">
        <v>7</v>
      </c>
      <c r="D1898">
        <v>1</v>
      </c>
      <c r="E1898" s="3">
        <v>0.05</v>
      </c>
      <c r="F1898" s="4">
        <f>VLOOKUP(B1898,[1]Vendas!A:C,2,FALSE)</f>
        <v>43914</v>
      </c>
      <c r="G1898" t="str">
        <f>VLOOKUP(VLOOKUP(B1898,[1]Vendas!A:C,3,FALSE),[1]Vendedores!A:B,2,FALSE)</f>
        <v>Augusto Carlos</v>
      </c>
      <c r="H1898" t="str">
        <f>VLOOKUP(VLOOKUP(VLOOKUP(B1898,[1]Vendas!A:C,3,FALSE),[1]Vendedores!A:E,5,FALSE),[1]Filiais!A:B,2,FALSE)</f>
        <v>São Paulo</v>
      </c>
      <c r="I1898" s="3">
        <f>VLOOKUP(VLOOKUP(B1898,[1]Vendas!A:C,3,FALSE),[1]Vendedores!A:E,4,FALSE)</f>
        <v>0.08</v>
      </c>
      <c r="J1898" t="str">
        <f>VLOOKUP(C1898,[1]Produtos!A:D,2,FALSE)</f>
        <v>Roteador</v>
      </c>
      <c r="K1898" s="5">
        <f>VLOOKUP(C1898,[1]Produtos!A:D,3,FALSE)</f>
        <v>320</v>
      </c>
      <c r="L1898" s="5">
        <f t="shared" si="87"/>
        <v>320</v>
      </c>
      <c r="M1898" s="5">
        <f t="shared" si="88"/>
        <v>16</v>
      </c>
      <c r="N1898" s="5">
        <f t="shared" si="89"/>
        <v>304</v>
      </c>
      <c r="O1898" t="str">
        <f>VLOOKUP(VLOOKUP(C1898,[1]Produtos!A:D,4,FALSE),[1]Categorias!A:B,2,FALSE)</f>
        <v>Hardwares</v>
      </c>
    </row>
    <row r="1899" spans="1:15" x14ac:dyDescent="0.3">
      <c r="A1899">
        <v>1898</v>
      </c>
      <c r="B1899">
        <v>829</v>
      </c>
      <c r="C1899">
        <v>10</v>
      </c>
      <c r="D1899">
        <v>19</v>
      </c>
      <c r="E1899" s="3">
        <v>0</v>
      </c>
      <c r="F1899" s="4">
        <f>VLOOKUP(B1899,[1]Vendas!A:C,2,FALSE)</f>
        <v>44051</v>
      </c>
      <c r="G1899" t="str">
        <f>VLOOKUP(VLOOKUP(B1899,[1]Vendas!A:C,3,FALSE),[1]Vendedores!A:B,2,FALSE)</f>
        <v>Antônio da Costa</v>
      </c>
      <c r="H1899" t="str">
        <f>VLOOKUP(VLOOKUP(VLOOKUP(B1899,[1]Vendas!A:C,3,FALSE),[1]Vendedores!A:E,5,FALSE),[1]Filiais!A:B,2,FALSE)</f>
        <v>São Paulo</v>
      </c>
      <c r="I1899" s="3">
        <f>VLOOKUP(VLOOKUP(B1899,[1]Vendas!A:C,3,FALSE),[1]Vendedores!A:E,4,FALSE)</f>
        <v>7.0000000000000007E-2</v>
      </c>
      <c r="J1899" t="str">
        <f>VLOOKUP(C1899,[1]Produtos!A:D,2,FALSE)</f>
        <v>Caneta</v>
      </c>
      <c r="K1899" s="5">
        <f>VLOOKUP(C1899,[1]Produtos!A:D,3,FALSE)</f>
        <v>15</v>
      </c>
      <c r="L1899" s="5">
        <f t="shared" si="87"/>
        <v>285</v>
      </c>
      <c r="M1899" s="5">
        <f t="shared" si="88"/>
        <v>0</v>
      </c>
      <c r="N1899" s="5">
        <f t="shared" si="89"/>
        <v>285</v>
      </c>
      <c r="O1899" t="str">
        <f>VLOOKUP(VLOOKUP(C1899,[1]Produtos!A:D,4,FALSE),[1]Categorias!A:B,2,FALSE)</f>
        <v>Papelaria</v>
      </c>
    </row>
    <row r="1900" spans="1:15" x14ac:dyDescent="0.3">
      <c r="A1900">
        <v>1899</v>
      </c>
      <c r="B1900">
        <v>1006</v>
      </c>
      <c r="C1900">
        <v>4</v>
      </c>
      <c r="D1900">
        <v>12</v>
      </c>
      <c r="E1900" s="3">
        <v>0.01</v>
      </c>
      <c r="F1900" s="4">
        <f>VLOOKUP(B1900,[1]Vendas!A:C,2,FALSE)</f>
        <v>44055</v>
      </c>
      <c r="G1900" t="str">
        <f>VLOOKUP(VLOOKUP(B1900,[1]Vendas!A:C,3,FALSE),[1]Vendedores!A:B,2,FALSE)</f>
        <v>Almira Buarque</v>
      </c>
      <c r="H1900" t="str">
        <f>VLOOKUP(VLOOKUP(VLOOKUP(B1900,[1]Vendas!A:C,3,FALSE),[1]Vendedores!A:E,5,FALSE),[1]Filiais!A:B,2,FALSE)</f>
        <v>Rio de Janeiro</v>
      </c>
      <c r="I1900" s="3">
        <f>VLOOKUP(VLOOKUP(B1900,[1]Vendas!A:C,3,FALSE),[1]Vendedores!A:E,4,FALSE)</f>
        <v>0.04</v>
      </c>
      <c r="J1900" t="str">
        <f>VLOOKUP(C1900,[1]Produtos!A:D,2,FALSE)</f>
        <v>Mouse</v>
      </c>
      <c r="K1900" s="5">
        <f>VLOOKUP(C1900,[1]Produtos!A:D,3,FALSE)</f>
        <v>75</v>
      </c>
      <c r="L1900" s="5">
        <f t="shared" si="87"/>
        <v>900</v>
      </c>
      <c r="M1900" s="5">
        <f t="shared" si="88"/>
        <v>9</v>
      </c>
      <c r="N1900" s="5">
        <f t="shared" si="89"/>
        <v>891</v>
      </c>
      <c r="O1900" t="str">
        <f>VLOOKUP(VLOOKUP(C1900,[1]Produtos!A:D,4,FALSE),[1]Categorias!A:B,2,FALSE)</f>
        <v>Acessórios</v>
      </c>
    </row>
    <row r="1901" spans="1:15" x14ac:dyDescent="0.3">
      <c r="A1901">
        <v>1900</v>
      </c>
      <c r="B1901">
        <v>1539</v>
      </c>
      <c r="C1901">
        <v>2</v>
      </c>
      <c r="D1901">
        <v>23</v>
      </c>
      <c r="E1901" s="3">
        <v>0.01</v>
      </c>
      <c r="F1901" s="4">
        <f>VLOOKUP(B1901,[1]Vendas!A:C,2,FALSE)</f>
        <v>43894</v>
      </c>
      <c r="G1901" t="str">
        <f>VLOOKUP(VLOOKUP(B1901,[1]Vendas!A:C,3,FALSE),[1]Vendedores!A:B,2,FALSE)</f>
        <v>Rubens Lopes</v>
      </c>
      <c r="H1901" t="str">
        <f>VLOOKUP(VLOOKUP(VLOOKUP(B1901,[1]Vendas!A:C,3,FALSE),[1]Vendedores!A:E,5,FALSE),[1]Filiais!A:B,2,FALSE)</f>
        <v>Minas Gerais</v>
      </c>
      <c r="I1901" s="3">
        <f>VLOOKUP(VLOOKUP(B1901,[1]Vendas!A:C,3,FALSE),[1]Vendedores!A:E,4,FALSE)</f>
        <v>0.02</v>
      </c>
      <c r="J1901" t="str">
        <f>VLOOKUP(C1901,[1]Produtos!A:D,2,FALSE)</f>
        <v>Impressora</v>
      </c>
      <c r="K1901" s="5">
        <f>VLOOKUP(C1901,[1]Produtos!A:D,3,FALSE)</f>
        <v>2100</v>
      </c>
      <c r="L1901" s="5">
        <f t="shared" si="87"/>
        <v>48300</v>
      </c>
      <c r="M1901" s="5">
        <f t="shared" si="88"/>
        <v>483</v>
      </c>
      <c r="N1901" s="5">
        <f t="shared" si="89"/>
        <v>47817</v>
      </c>
      <c r="O1901" t="str">
        <f>VLOOKUP(VLOOKUP(C1901,[1]Produtos!A:D,4,FALSE),[1]Categorias!A:B,2,FALSE)</f>
        <v>Hardwares</v>
      </c>
    </row>
    <row r="1902" spans="1:15" x14ac:dyDescent="0.3">
      <c r="A1902">
        <v>1901</v>
      </c>
      <c r="B1902">
        <v>1839</v>
      </c>
      <c r="C1902">
        <v>6</v>
      </c>
      <c r="D1902">
        <v>9</v>
      </c>
      <c r="E1902" s="3">
        <v>0.05</v>
      </c>
      <c r="F1902" s="4">
        <f>VLOOKUP(B1902,[1]Vendas!A:C,2,FALSE)</f>
        <v>43935</v>
      </c>
      <c r="G1902" t="str">
        <f>VLOOKUP(VLOOKUP(B1902,[1]Vendas!A:C,3,FALSE),[1]Vendedores!A:B,2,FALSE)</f>
        <v>Rubens Lopes</v>
      </c>
      <c r="H1902" t="str">
        <f>VLOOKUP(VLOOKUP(VLOOKUP(B1902,[1]Vendas!A:C,3,FALSE),[1]Vendedores!A:E,5,FALSE),[1]Filiais!A:B,2,FALSE)</f>
        <v>Minas Gerais</v>
      </c>
      <c r="I1902" s="3">
        <f>VLOOKUP(VLOOKUP(B1902,[1]Vendas!A:C,3,FALSE),[1]Vendedores!A:E,4,FALSE)</f>
        <v>0.02</v>
      </c>
      <c r="J1902" t="str">
        <f>VLOOKUP(C1902,[1]Produtos!A:D,2,FALSE)</f>
        <v>Carregador para celular</v>
      </c>
      <c r="K1902" s="5">
        <f>VLOOKUP(C1902,[1]Produtos!A:D,3,FALSE)</f>
        <v>150</v>
      </c>
      <c r="L1902" s="5">
        <f t="shared" si="87"/>
        <v>1350</v>
      </c>
      <c r="M1902" s="5">
        <f t="shared" si="88"/>
        <v>67.5</v>
      </c>
      <c r="N1902" s="5">
        <f t="shared" si="89"/>
        <v>1282.5</v>
      </c>
      <c r="O1902" t="str">
        <f>VLOOKUP(VLOOKUP(C1902,[1]Produtos!A:D,4,FALSE),[1]Categorias!A:B,2,FALSE)</f>
        <v>Celulares</v>
      </c>
    </row>
    <row r="1903" spans="1:15" x14ac:dyDescent="0.3">
      <c r="A1903">
        <v>1902</v>
      </c>
      <c r="B1903">
        <v>988</v>
      </c>
      <c r="C1903">
        <v>5</v>
      </c>
      <c r="D1903">
        <v>21</v>
      </c>
      <c r="E1903" s="3">
        <v>0.03</v>
      </c>
      <c r="F1903" s="4">
        <f>VLOOKUP(B1903,[1]Vendas!A:C,2,FALSE)</f>
        <v>44012</v>
      </c>
      <c r="G1903" t="str">
        <f>VLOOKUP(VLOOKUP(B1903,[1]Vendas!A:C,3,FALSE),[1]Vendedores!A:B,2,FALSE)</f>
        <v>Antônio da Costa</v>
      </c>
      <c r="H1903" t="str">
        <f>VLOOKUP(VLOOKUP(VLOOKUP(B1903,[1]Vendas!A:C,3,FALSE),[1]Vendedores!A:E,5,FALSE),[1]Filiais!A:B,2,FALSE)</f>
        <v>São Paulo</v>
      </c>
      <c r="I1903" s="3">
        <f>VLOOKUP(VLOOKUP(B1903,[1]Vendas!A:C,3,FALSE),[1]Vendedores!A:E,4,FALSE)</f>
        <v>7.0000000000000007E-2</v>
      </c>
      <c r="J1903" t="str">
        <f>VLOOKUP(C1903,[1]Produtos!A:D,2,FALSE)</f>
        <v>Smartphone</v>
      </c>
      <c r="K1903" s="5">
        <f>VLOOKUP(C1903,[1]Produtos!A:D,3,FALSE)</f>
        <v>3200</v>
      </c>
      <c r="L1903" s="5">
        <f t="shared" si="87"/>
        <v>67200</v>
      </c>
      <c r="M1903" s="5">
        <f t="shared" si="88"/>
        <v>2016</v>
      </c>
      <c r="N1903" s="5">
        <f t="shared" si="89"/>
        <v>65184</v>
      </c>
      <c r="O1903" t="str">
        <f>VLOOKUP(VLOOKUP(C1903,[1]Produtos!A:D,4,FALSE),[1]Categorias!A:B,2,FALSE)</f>
        <v>Celulares</v>
      </c>
    </row>
    <row r="1904" spans="1:15" x14ac:dyDescent="0.3">
      <c r="A1904">
        <v>1903</v>
      </c>
      <c r="B1904">
        <v>887</v>
      </c>
      <c r="C1904">
        <v>4</v>
      </c>
      <c r="D1904">
        <v>19</v>
      </c>
      <c r="E1904" s="3">
        <v>0.03</v>
      </c>
      <c r="F1904" s="4">
        <f>VLOOKUP(B1904,[1]Vendas!A:C,2,FALSE)</f>
        <v>44112</v>
      </c>
      <c r="G1904" t="str">
        <f>VLOOKUP(VLOOKUP(B1904,[1]Vendas!A:C,3,FALSE),[1]Vendedores!A:B,2,FALSE)</f>
        <v>Jaqueline de Souza</v>
      </c>
      <c r="H1904" t="str">
        <f>VLOOKUP(VLOOKUP(VLOOKUP(B1904,[1]Vendas!A:C,3,FALSE),[1]Vendedores!A:E,5,FALSE),[1]Filiais!A:B,2,FALSE)</f>
        <v>Minas Gerais</v>
      </c>
      <c r="I1904" s="3">
        <f>VLOOKUP(VLOOKUP(B1904,[1]Vendas!A:C,3,FALSE),[1]Vendedores!A:E,4,FALSE)</f>
        <v>7.0000000000000007E-2</v>
      </c>
      <c r="J1904" t="str">
        <f>VLOOKUP(C1904,[1]Produtos!A:D,2,FALSE)</f>
        <v>Mouse</v>
      </c>
      <c r="K1904" s="5">
        <f>VLOOKUP(C1904,[1]Produtos!A:D,3,FALSE)</f>
        <v>75</v>
      </c>
      <c r="L1904" s="5">
        <f t="shared" si="87"/>
        <v>1425</v>
      </c>
      <c r="M1904" s="5">
        <f t="shared" si="88"/>
        <v>42.75</v>
      </c>
      <c r="N1904" s="5">
        <f t="shared" si="89"/>
        <v>1382.25</v>
      </c>
      <c r="O1904" t="str">
        <f>VLOOKUP(VLOOKUP(C1904,[1]Produtos!A:D,4,FALSE),[1]Categorias!A:B,2,FALSE)</f>
        <v>Acessórios</v>
      </c>
    </row>
    <row r="1905" spans="1:15" x14ac:dyDescent="0.3">
      <c r="A1905">
        <v>1904</v>
      </c>
      <c r="B1905">
        <v>669</v>
      </c>
      <c r="C1905">
        <v>1</v>
      </c>
      <c r="D1905">
        <v>18</v>
      </c>
      <c r="E1905" s="3">
        <v>0.05</v>
      </c>
      <c r="F1905" s="4">
        <f>VLOOKUP(B1905,[1]Vendas!A:C,2,FALSE)</f>
        <v>44102</v>
      </c>
      <c r="G1905" t="str">
        <f>VLOOKUP(VLOOKUP(B1905,[1]Vendas!A:C,3,FALSE),[1]Vendedores!A:B,2,FALSE)</f>
        <v>Filipe de Tarso</v>
      </c>
      <c r="H1905" t="str">
        <f>VLOOKUP(VLOOKUP(VLOOKUP(B1905,[1]Vendas!A:C,3,FALSE),[1]Vendedores!A:E,5,FALSE),[1]Filiais!A:B,2,FALSE)</f>
        <v>Rio de Janeiro</v>
      </c>
      <c r="I1905" s="3">
        <f>VLOOKUP(VLOOKUP(B1905,[1]Vendas!A:C,3,FALSE),[1]Vendedores!A:E,4,FALSE)</f>
        <v>0.04</v>
      </c>
      <c r="J1905" t="str">
        <f>VLOOKUP(C1905,[1]Produtos!A:D,2,FALSE)</f>
        <v>Computador desktop</v>
      </c>
      <c r="K1905" s="5">
        <f>VLOOKUP(C1905,[1]Produtos!A:D,3,FALSE)</f>
        <v>5200</v>
      </c>
      <c r="L1905" s="5">
        <f t="shared" si="87"/>
        <v>93600</v>
      </c>
      <c r="M1905" s="5">
        <f t="shared" si="88"/>
        <v>4680</v>
      </c>
      <c r="N1905" s="5">
        <f t="shared" si="89"/>
        <v>88920</v>
      </c>
      <c r="O1905" t="str">
        <f>VLOOKUP(VLOOKUP(C1905,[1]Produtos!A:D,4,FALSE),[1]Categorias!A:B,2,FALSE)</f>
        <v>Hardwares</v>
      </c>
    </row>
    <row r="1906" spans="1:15" x14ac:dyDescent="0.3">
      <c r="A1906">
        <v>1905</v>
      </c>
      <c r="B1906">
        <v>168</v>
      </c>
      <c r="C1906">
        <v>6</v>
      </c>
      <c r="D1906">
        <v>4</v>
      </c>
      <c r="E1906" s="3">
        <v>0.02</v>
      </c>
      <c r="F1906" s="4">
        <f>VLOOKUP(B1906,[1]Vendas!A:C,2,FALSE)</f>
        <v>44093</v>
      </c>
      <c r="G1906" t="str">
        <f>VLOOKUP(VLOOKUP(B1906,[1]Vendas!A:C,3,FALSE),[1]Vendedores!A:B,2,FALSE)</f>
        <v>Débora Albuquerque</v>
      </c>
      <c r="H1906" t="str">
        <f>VLOOKUP(VLOOKUP(VLOOKUP(B1906,[1]Vendas!A:C,3,FALSE),[1]Vendedores!A:E,5,FALSE),[1]Filiais!A:B,2,FALSE)</f>
        <v>São Paulo</v>
      </c>
      <c r="I1906" s="3">
        <f>VLOOKUP(VLOOKUP(B1906,[1]Vendas!A:C,3,FALSE),[1]Vendedores!A:E,4,FALSE)</f>
        <v>0.02</v>
      </c>
      <c r="J1906" t="str">
        <f>VLOOKUP(C1906,[1]Produtos!A:D,2,FALSE)</f>
        <v>Carregador para celular</v>
      </c>
      <c r="K1906" s="5">
        <f>VLOOKUP(C1906,[1]Produtos!A:D,3,FALSE)</f>
        <v>150</v>
      </c>
      <c r="L1906" s="5">
        <f t="shared" si="87"/>
        <v>600</v>
      </c>
      <c r="M1906" s="5">
        <f t="shared" si="88"/>
        <v>12</v>
      </c>
      <c r="N1906" s="5">
        <f t="shared" si="89"/>
        <v>588</v>
      </c>
      <c r="O1906" t="str">
        <f>VLOOKUP(VLOOKUP(C1906,[1]Produtos!A:D,4,FALSE),[1]Categorias!A:B,2,FALSE)</f>
        <v>Celulares</v>
      </c>
    </row>
    <row r="1907" spans="1:15" x14ac:dyDescent="0.3">
      <c r="A1907">
        <v>1906</v>
      </c>
      <c r="B1907">
        <v>1037</v>
      </c>
      <c r="C1907">
        <v>9</v>
      </c>
      <c r="D1907">
        <v>27</v>
      </c>
      <c r="E1907" s="3">
        <v>0.04</v>
      </c>
      <c r="F1907" s="4">
        <f>VLOOKUP(B1907,[1]Vendas!A:C,2,FALSE)</f>
        <v>44037</v>
      </c>
      <c r="G1907" t="str">
        <f>VLOOKUP(VLOOKUP(B1907,[1]Vendas!A:C,3,FALSE),[1]Vendedores!A:B,2,FALSE)</f>
        <v>Rubens Lopes</v>
      </c>
      <c r="H1907" t="str">
        <f>VLOOKUP(VLOOKUP(VLOOKUP(B1907,[1]Vendas!A:C,3,FALSE),[1]Vendedores!A:E,5,FALSE),[1]Filiais!A:B,2,FALSE)</f>
        <v>Minas Gerais</v>
      </c>
      <c r="I1907" s="3">
        <f>VLOOKUP(VLOOKUP(B1907,[1]Vendas!A:C,3,FALSE),[1]Vendedores!A:E,4,FALSE)</f>
        <v>0.02</v>
      </c>
      <c r="J1907" t="str">
        <f>VLOOKUP(C1907,[1]Produtos!A:D,2,FALSE)</f>
        <v>Papel A4</v>
      </c>
      <c r="K1907" s="5">
        <f>VLOOKUP(C1907,[1]Produtos!A:D,3,FALSE)</f>
        <v>90</v>
      </c>
      <c r="L1907" s="5">
        <f t="shared" si="87"/>
        <v>2430</v>
      </c>
      <c r="M1907" s="5">
        <f t="shared" si="88"/>
        <v>97.2</v>
      </c>
      <c r="N1907" s="5">
        <f t="shared" si="89"/>
        <v>2332.8000000000002</v>
      </c>
      <c r="O1907" t="str">
        <f>VLOOKUP(VLOOKUP(C1907,[1]Produtos!A:D,4,FALSE),[1]Categorias!A:B,2,FALSE)</f>
        <v>Papelaria</v>
      </c>
    </row>
    <row r="1908" spans="1:15" x14ac:dyDescent="0.3">
      <c r="A1908">
        <v>1907</v>
      </c>
      <c r="B1908">
        <v>1674</v>
      </c>
      <c r="C1908">
        <v>6</v>
      </c>
      <c r="D1908">
        <v>3</v>
      </c>
      <c r="E1908" s="3">
        <v>0</v>
      </c>
      <c r="F1908" s="4">
        <f>VLOOKUP(B1908,[1]Vendas!A:C,2,FALSE)</f>
        <v>44134</v>
      </c>
      <c r="G1908" t="str">
        <f>VLOOKUP(VLOOKUP(B1908,[1]Vendas!A:C,3,FALSE),[1]Vendedores!A:B,2,FALSE)</f>
        <v>Jaqueline de Souza</v>
      </c>
      <c r="H1908" t="str">
        <f>VLOOKUP(VLOOKUP(VLOOKUP(B1908,[1]Vendas!A:C,3,FALSE),[1]Vendedores!A:E,5,FALSE),[1]Filiais!A:B,2,FALSE)</f>
        <v>Minas Gerais</v>
      </c>
      <c r="I1908" s="3">
        <f>VLOOKUP(VLOOKUP(B1908,[1]Vendas!A:C,3,FALSE),[1]Vendedores!A:E,4,FALSE)</f>
        <v>7.0000000000000007E-2</v>
      </c>
      <c r="J1908" t="str">
        <f>VLOOKUP(C1908,[1]Produtos!A:D,2,FALSE)</f>
        <v>Carregador para celular</v>
      </c>
      <c r="K1908" s="5">
        <f>VLOOKUP(C1908,[1]Produtos!A:D,3,FALSE)</f>
        <v>150</v>
      </c>
      <c r="L1908" s="5">
        <f t="shared" si="87"/>
        <v>450</v>
      </c>
      <c r="M1908" s="5">
        <f t="shared" si="88"/>
        <v>0</v>
      </c>
      <c r="N1908" s="5">
        <f t="shared" si="89"/>
        <v>450</v>
      </c>
      <c r="O1908" t="str">
        <f>VLOOKUP(VLOOKUP(C1908,[1]Produtos!A:D,4,FALSE),[1]Categorias!A:B,2,FALSE)</f>
        <v>Celulares</v>
      </c>
    </row>
    <row r="1909" spans="1:15" x14ac:dyDescent="0.3">
      <c r="A1909">
        <v>1908</v>
      </c>
      <c r="B1909">
        <v>902</v>
      </c>
      <c r="C1909">
        <v>2</v>
      </c>
      <c r="D1909">
        <v>13</v>
      </c>
      <c r="E1909" s="3">
        <v>0.04</v>
      </c>
      <c r="F1909" s="4">
        <f>VLOOKUP(B1909,[1]Vendas!A:C,2,FALSE)</f>
        <v>44108</v>
      </c>
      <c r="G1909" t="str">
        <f>VLOOKUP(VLOOKUP(B1909,[1]Vendas!A:C,3,FALSE),[1]Vendedores!A:B,2,FALSE)</f>
        <v>Solange Almeida</v>
      </c>
      <c r="H1909" t="str">
        <f>VLOOKUP(VLOOKUP(VLOOKUP(B1909,[1]Vendas!A:C,3,FALSE),[1]Vendedores!A:E,5,FALSE),[1]Filiais!A:B,2,FALSE)</f>
        <v>Rio de Janeiro</v>
      </c>
      <c r="I1909" s="3">
        <f>VLOOKUP(VLOOKUP(B1909,[1]Vendas!A:C,3,FALSE),[1]Vendedores!A:E,4,FALSE)</f>
        <v>0.01</v>
      </c>
      <c r="J1909" t="str">
        <f>VLOOKUP(C1909,[1]Produtos!A:D,2,FALSE)</f>
        <v>Impressora</v>
      </c>
      <c r="K1909" s="5">
        <f>VLOOKUP(C1909,[1]Produtos!A:D,3,FALSE)</f>
        <v>2100</v>
      </c>
      <c r="L1909" s="5">
        <f t="shared" si="87"/>
        <v>27300</v>
      </c>
      <c r="M1909" s="5">
        <f t="shared" si="88"/>
        <v>1092</v>
      </c>
      <c r="N1909" s="5">
        <f t="shared" si="89"/>
        <v>26208</v>
      </c>
      <c r="O1909" t="str">
        <f>VLOOKUP(VLOOKUP(C1909,[1]Produtos!A:D,4,FALSE),[1]Categorias!A:B,2,FALSE)</f>
        <v>Hardwares</v>
      </c>
    </row>
    <row r="1910" spans="1:15" x14ac:dyDescent="0.3">
      <c r="A1910">
        <v>1909</v>
      </c>
      <c r="B1910">
        <v>774</v>
      </c>
      <c r="C1910">
        <v>4</v>
      </c>
      <c r="D1910">
        <v>18</v>
      </c>
      <c r="E1910" s="3">
        <v>0.04</v>
      </c>
      <c r="F1910" s="4">
        <f>VLOOKUP(B1910,[1]Vendas!A:C,2,FALSE)</f>
        <v>44162</v>
      </c>
      <c r="G1910" t="str">
        <f>VLOOKUP(VLOOKUP(B1910,[1]Vendas!A:C,3,FALSE),[1]Vendedores!A:B,2,FALSE)</f>
        <v>Raimundo Nonato</v>
      </c>
      <c r="H1910" t="str">
        <f>VLOOKUP(VLOOKUP(VLOOKUP(B1910,[1]Vendas!A:C,3,FALSE),[1]Vendedores!A:E,5,FALSE),[1]Filiais!A:B,2,FALSE)</f>
        <v>Minas Gerais</v>
      </c>
      <c r="I1910" s="3">
        <f>VLOOKUP(VLOOKUP(B1910,[1]Vendas!A:C,3,FALSE),[1]Vendedores!A:E,4,FALSE)</f>
        <v>0.02</v>
      </c>
      <c r="J1910" t="str">
        <f>VLOOKUP(C1910,[1]Produtos!A:D,2,FALSE)</f>
        <v>Mouse</v>
      </c>
      <c r="K1910" s="5">
        <f>VLOOKUP(C1910,[1]Produtos!A:D,3,FALSE)</f>
        <v>75</v>
      </c>
      <c r="L1910" s="5">
        <f t="shared" si="87"/>
        <v>1350</v>
      </c>
      <c r="M1910" s="5">
        <f t="shared" si="88"/>
        <v>54</v>
      </c>
      <c r="N1910" s="5">
        <f t="shared" si="89"/>
        <v>1296</v>
      </c>
      <c r="O1910" t="str">
        <f>VLOOKUP(VLOOKUP(C1910,[1]Produtos!A:D,4,FALSE),[1]Categorias!A:B,2,FALSE)</f>
        <v>Acessórios</v>
      </c>
    </row>
    <row r="1911" spans="1:15" x14ac:dyDescent="0.3">
      <c r="A1911">
        <v>1910</v>
      </c>
      <c r="B1911">
        <v>1305</v>
      </c>
      <c r="C1911">
        <v>9</v>
      </c>
      <c r="D1911">
        <v>4</v>
      </c>
      <c r="E1911" s="3">
        <v>0</v>
      </c>
      <c r="F1911" s="4">
        <f>VLOOKUP(B1911,[1]Vendas!A:C,2,FALSE)</f>
        <v>44158</v>
      </c>
      <c r="G1911" t="str">
        <f>VLOOKUP(VLOOKUP(B1911,[1]Vendas!A:C,3,FALSE),[1]Vendedores!A:B,2,FALSE)</f>
        <v>Solange Almeida</v>
      </c>
      <c r="H1911" t="str">
        <f>VLOOKUP(VLOOKUP(VLOOKUP(B1911,[1]Vendas!A:C,3,FALSE),[1]Vendedores!A:E,5,FALSE),[1]Filiais!A:B,2,FALSE)</f>
        <v>Rio de Janeiro</v>
      </c>
      <c r="I1911" s="3">
        <f>VLOOKUP(VLOOKUP(B1911,[1]Vendas!A:C,3,FALSE),[1]Vendedores!A:E,4,FALSE)</f>
        <v>0.01</v>
      </c>
      <c r="J1911" t="str">
        <f>VLOOKUP(C1911,[1]Produtos!A:D,2,FALSE)</f>
        <v>Papel A4</v>
      </c>
      <c r="K1911" s="5">
        <f>VLOOKUP(C1911,[1]Produtos!A:D,3,FALSE)</f>
        <v>90</v>
      </c>
      <c r="L1911" s="5">
        <f t="shared" si="87"/>
        <v>360</v>
      </c>
      <c r="M1911" s="5">
        <f t="shared" si="88"/>
        <v>0</v>
      </c>
      <c r="N1911" s="5">
        <f t="shared" si="89"/>
        <v>360</v>
      </c>
      <c r="O1911" t="str">
        <f>VLOOKUP(VLOOKUP(C1911,[1]Produtos!A:D,4,FALSE),[1]Categorias!A:B,2,FALSE)</f>
        <v>Papelaria</v>
      </c>
    </row>
    <row r="1912" spans="1:15" x14ac:dyDescent="0.3">
      <c r="A1912">
        <v>1911</v>
      </c>
      <c r="B1912">
        <v>83</v>
      </c>
      <c r="C1912">
        <v>7</v>
      </c>
      <c r="D1912">
        <v>28</v>
      </c>
      <c r="E1912" s="3">
        <v>0.02</v>
      </c>
      <c r="F1912" s="4">
        <f>VLOOKUP(B1912,[1]Vendas!A:C,2,FALSE)</f>
        <v>44193</v>
      </c>
      <c r="G1912" t="str">
        <f>VLOOKUP(VLOOKUP(B1912,[1]Vendas!A:C,3,FALSE),[1]Vendedores!A:B,2,FALSE)</f>
        <v>Augusto Carlos</v>
      </c>
      <c r="H1912" t="str">
        <f>VLOOKUP(VLOOKUP(VLOOKUP(B1912,[1]Vendas!A:C,3,FALSE),[1]Vendedores!A:E,5,FALSE),[1]Filiais!A:B,2,FALSE)</f>
        <v>São Paulo</v>
      </c>
      <c r="I1912" s="3">
        <f>VLOOKUP(VLOOKUP(B1912,[1]Vendas!A:C,3,FALSE),[1]Vendedores!A:E,4,FALSE)</f>
        <v>0.08</v>
      </c>
      <c r="J1912" t="str">
        <f>VLOOKUP(C1912,[1]Produtos!A:D,2,FALSE)</f>
        <v>Roteador</v>
      </c>
      <c r="K1912" s="5">
        <f>VLOOKUP(C1912,[1]Produtos!A:D,3,FALSE)</f>
        <v>320</v>
      </c>
      <c r="L1912" s="5">
        <f t="shared" si="87"/>
        <v>8960</v>
      </c>
      <c r="M1912" s="5">
        <f t="shared" si="88"/>
        <v>179.20000000000002</v>
      </c>
      <c r="N1912" s="5">
        <f t="shared" si="89"/>
        <v>8780.7999999999993</v>
      </c>
      <c r="O1912" t="str">
        <f>VLOOKUP(VLOOKUP(C1912,[1]Produtos!A:D,4,FALSE),[1]Categorias!A:B,2,FALSE)</f>
        <v>Hardwares</v>
      </c>
    </row>
    <row r="1913" spans="1:15" x14ac:dyDescent="0.3">
      <c r="A1913">
        <v>1912</v>
      </c>
      <c r="B1913">
        <v>388</v>
      </c>
      <c r="C1913">
        <v>4</v>
      </c>
      <c r="D1913">
        <v>9</v>
      </c>
      <c r="E1913" s="3">
        <v>0</v>
      </c>
      <c r="F1913" s="4">
        <f>VLOOKUP(B1913,[1]Vendas!A:C,2,FALSE)</f>
        <v>44169</v>
      </c>
      <c r="G1913" t="str">
        <f>VLOOKUP(VLOOKUP(B1913,[1]Vendas!A:C,3,FALSE),[1]Vendedores!A:B,2,FALSE)</f>
        <v>Raimundo Nonato</v>
      </c>
      <c r="H1913" t="str">
        <f>VLOOKUP(VLOOKUP(VLOOKUP(B1913,[1]Vendas!A:C,3,FALSE),[1]Vendedores!A:E,5,FALSE),[1]Filiais!A:B,2,FALSE)</f>
        <v>Minas Gerais</v>
      </c>
      <c r="I1913" s="3">
        <f>VLOOKUP(VLOOKUP(B1913,[1]Vendas!A:C,3,FALSE),[1]Vendedores!A:E,4,FALSE)</f>
        <v>0.02</v>
      </c>
      <c r="J1913" t="str">
        <f>VLOOKUP(C1913,[1]Produtos!A:D,2,FALSE)</f>
        <v>Mouse</v>
      </c>
      <c r="K1913" s="5">
        <f>VLOOKUP(C1913,[1]Produtos!A:D,3,FALSE)</f>
        <v>75</v>
      </c>
      <c r="L1913" s="5">
        <f t="shared" si="87"/>
        <v>675</v>
      </c>
      <c r="M1913" s="5">
        <f t="shared" si="88"/>
        <v>0</v>
      </c>
      <c r="N1913" s="5">
        <f t="shared" si="89"/>
        <v>675</v>
      </c>
      <c r="O1913" t="str">
        <f>VLOOKUP(VLOOKUP(C1913,[1]Produtos!A:D,4,FALSE),[1]Categorias!A:B,2,FALSE)</f>
        <v>Acessórios</v>
      </c>
    </row>
    <row r="1914" spans="1:15" x14ac:dyDescent="0.3">
      <c r="A1914">
        <v>1913</v>
      </c>
      <c r="B1914">
        <v>691</v>
      </c>
      <c r="C1914">
        <v>8</v>
      </c>
      <c r="D1914">
        <v>4</v>
      </c>
      <c r="E1914" s="3">
        <v>0.01</v>
      </c>
      <c r="F1914" s="4">
        <f>VLOOKUP(B1914,[1]Vendas!A:C,2,FALSE)</f>
        <v>43960</v>
      </c>
      <c r="G1914" t="str">
        <f>VLOOKUP(VLOOKUP(B1914,[1]Vendas!A:C,3,FALSE),[1]Vendedores!A:B,2,FALSE)</f>
        <v>Almira Buarque</v>
      </c>
      <c r="H1914" t="str">
        <f>VLOOKUP(VLOOKUP(VLOOKUP(B1914,[1]Vendas!A:C,3,FALSE),[1]Vendedores!A:E,5,FALSE),[1]Filiais!A:B,2,FALSE)</f>
        <v>Rio de Janeiro</v>
      </c>
      <c r="I1914" s="3">
        <f>VLOOKUP(VLOOKUP(B1914,[1]Vendas!A:C,3,FALSE),[1]Vendedores!A:E,4,FALSE)</f>
        <v>0.04</v>
      </c>
      <c r="J1914" t="str">
        <f>VLOOKUP(C1914,[1]Produtos!A:D,2,FALSE)</f>
        <v>Projetor</v>
      </c>
      <c r="K1914" s="5">
        <f>VLOOKUP(C1914,[1]Produtos!A:D,3,FALSE)</f>
        <v>2900</v>
      </c>
      <c r="L1914" s="5">
        <f t="shared" si="87"/>
        <v>11600</v>
      </c>
      <c r="M1914" s="5">
        <f t="shared" si="88"/>
        <v>116</v>
      </c>
      <c r="N1914" s="5">
        <f t="shared" si="89"/>
        <v>11484</v>
      </c>
      <c r="O1914" t="str">
        <f>VLOOKUP(VLOOKUP(C1914,[1]Produtos!A:D,4,FALSE),[1]Categorias!A:B,2,FALSE)</f>
        <v>Hardwares</v>
      </c>
    </row>
    <row r="1915" spans="1:15" x14ac:dyDescent="0.3">
      <c r="A1915">
        <v>1914</v>
      </c>
      <c r="B1915">
        <v>753</v>
      </c>
      <c r="C1915">
        <v>2</v>
      </c>
      <c r="D1915">
        <v>20</v>
      </c>
      <c r="E1915" s="3">
        <v>0.05</v>
      </c>
      <c r="F1915" s="4">
        <f>VLOOKUP(B1915,[1]Vendas!A:C,2,FALSE)</f>
        <v>43873</v>
      </c>
      <c r="G1915" t="str">
        <f>VLOOKUP(VLOOKUP(B1915,[1]Vendas!A:C,3,FALSE),[1]Vendedores!A:B,2,FALSE)</f>
        <v>Fernanda Vasconcelos</v>
      </c>
      <c r="H1915" t="str">
        <f>VLOOKUP(VLOOKUP(VLOOKUP(B1915,[1]Vendas!A:C,3,FALSE),[1]Vendedores!A:E,5,FALSE),[1]Filiais!A:B,2,FALSE)</f>
        <v>Minas Gerais</v>
      </c>
      <c r="I1915" s="3">
        <f>VLOOKUP(VLOOKUP(B1915,[1]Vendas!A:C,3,FALSE),[1]Vendedores!A:E,4,FALSE)</f>
        <v>0.04</v>
      </c>
      <c r="J1915" t="str">
        <f>VLOOKUP(C1915,[1]Produtos!A:D,2,FALSE)</f>
        <v>Impressora</v>
      </c>
      <c r="K1915" s="5">
        <f>VLOOKUP(C1915,[1]Produtos!A:D,3,FALSE)</f>
        <v>2100</v>
      </c>
      <c r="L1915" s="5">
        <f t="shared" si="87"/>
        <v>42000</v>
      </c>
      <c r="M1915" s="5">
        <f t="shared" si="88"/>
        <v>2100</v>
      </c>
      <c r="N1915" s="5">
        <f t="shared" si="89"/>
        <v>39900</v>
      </c>
      <c r="O1915" t="str">
        <f>VLOOKUP(VLOOKUP(C1915,[1]Produtos!A:D,4,FALSE),[1]Categorias!A:B,2,FALSE)</f>
        <v>Hardwares</v>
      </c>
    </row>
    <row r="1916" spans="1:15" x14ac:dyDescent="0.3">
      <c r="A1916">
        <v>1915</v>
      </c>
      <c r="B1916">
        <v>1846</v>
      </c>
      <c r="C1916">
        <v>10</v>
      </c>
      <c r="D1916">
        <v>19</v>
      </c>
      <c r="E1916" s="3">
        <v>0.02</v>
      </c>
      <c r="F1916" s="4">
        <f>VLOOKUP(B1916,[1]Vendas!A:C,2,FALSE)</f>
        <v>44020</v>
      </c>
      <c r="G1916" t="str">
        <f>VLOOKUP(VLOOKUP(B1916,[1]Vendas!A:C,3,FALSE),[1]Vendedores!A:B,2,FALSE)</f>
        <v>Filipe de Tarso</v>
      </c>
      <c r="H1916" t="str">
        <f>VLOOKUP(VLOOKUP(VLOOKUP(B1916,[1]Vendas!A:C,3,FALSE),[1]Vendedores!A:E,5,FALSE),[1]Filiais!A:B,2,FALSE)</f>
        <v>Rio de Janeiro</v>
      </c>
      <c r="I1916" s="3">
        <f>VLOOKUP(VLOOKUP(B1916,[1]Vendas!A:C,3,FALSE),[1]Vendedores!A:E,4,FALSE)</f>
        <v>0.04</v>
      </c>
      <c r="J1916" t="str">
        <f>VLOOKUP(C1916,[1]Produtos!A:D,2,FALSE)</f>
        <v>Caneta</v>
      </c>
      <c r="K1916" s="5">
        <f>VLOOKUP(C1916,[1]Produtos!A:D,3,FALSE)</f>
        <v>15</v>
      </c>
      <c r="L1916" s="5">
        <f t="shared" si="87"/>
        <v>285</v>
      </c>
      <c r="M1916" s="5">
        <f t="shared" si="88"/>
        <v>5.7</v>
      </c>
      <c r="N1916" s="5">
        <f t="shared" si="89"/>
        <v>279.3</v>
      </c>
      <c r="O1916" t="str">
        <f>VLOOKUP(VLOOKUP(C1916,[1]Produtos!A:D,4,FALSE),[1]Categorias!A:B,2,FALSE)</f>
        <v>Papelaria</v>
      </c>
    </row>
    <row r="1917" spans="1:15" x14ac:dyDescent="0.3">
      <c r="A1917">
        <v>1916</v>
      </c>
      <c r="B1917">
        <v>44</v>
      </c>
      <c r="C1917">
        <v>4</v>
      </c>
      <c r="D1917">
        <v>17</v>
      </c>
      <c r="E1917" s="3">
        <v>0</v>
      </c>
      <c r="F1917" s="4">
        <f>VLOOKUP(B1917,[1]Vendas!A:C,2,FALSE)</f>
        <v>44079</v>
      </c>
      <c r="G1917" t="str">
        <f>VLOOKUP(VLOOKUP(B1917,[1]Vendas!A:C,3,FALSE),[1]Vendedores!A:B,2,FALSE)</f>
        <v>Augusto Carlos</v>
      </c>
      <c r="H1917" t="str">
        <f>VLOOKUP(VLOOKUP(VLOOKUP(B1917,[1]Vendas!A:C,3,FALSE),[1]Vendedores!A:E,5,FALSE),[1]Filiais!A:B,2,FALSE)</f>
        <v>São Paulo</v>
      </c>
      <c r="I1917" s="3">
        <f>VLOOKUP(VLOOKUP(B1917,[1]Vendas!A:C,3,FALSE),[1]Vendedores!A:E,4,FALSE)</f>
        <v>0.08</v>
      </c>
      <c r="J1917" t="str">
        <f>VLOOKUP(C1917,[1]Produtos!A:D,2,FALSE)</f>
        <v>Mouse</v>
      </c>
      <c r="K1917" s="5">
        <f>VLOOKUP(C1917,[1]Produtos!A:D,3,FALSE)</f>
        <v>75</v>
      </c>
      <c r="L1917" s="5">
        <f t="shared" si="87"/>
        <v>1275</v>
      </c>
      <c r="M1917" s="5">
        <f t="shared" si="88"/>
        <v>0</v>
      </c>
      <c r="N1917" s="5">
        <f t="shared" si="89"/>
        <v>1275</v>
      </c>
      <c r="O1917" t="str">
        <f>VLOOKUP(VLOOKUP(C1917,[1]Produtos!A:D,4,FALSE),[1]Categorias!A:B,2,FALSE)</f>
        <v>Acessórios</v>
      </c>
    </row>
    <row r="1918" spans="1:15" x14ac:dyDescent="0.3">
      <c r="A1918">
        <v>1917</v>
      </c>
      <c r="B1918">
        <v>129</v>
      </c>
      <c r="C1918">
        <v>1</v>
      </c>
      <c r="D1918">
        <v>22</v>
      </c>
      <c r="E1918" s="3">
        <v>0.01</v>
      </c>
      <c r="F1918" s="4">
        <f>VLOOKUP(B1918,[1]Vendas!A:C,2,FALSE)</f>
        <v>43935</v>
      </c>
      <c r="G1918" t="str">
        <f>VLOOKUP(VLOOKUP(B1918,[1]Vendas!A:C,3,FALSE),[1]Vendedores!A:B,2,FALSE)</f>
        <v>Raimundo Nonato</v>
      </c>
      <c r="H1918" t="str">
        <f>VLOOKUP(VLOOKUP(VLOOKUP(B1918,[1]Vendas!A:C,3,FALSE),[1]Vendedores!A:E,5,FALSE),[1]Filiais!A:B,2,FALSE)</f>
        <v>Minas Gerais</v>
      </c>
      <c r="I1918" s="3">
        <f>VLOOKUP(VLOOKUP(B1918,[1]Vendas!A:C,3,FALSE),[1]Vendedores!A:E,4,FALSE)</f>
        <v>0.02</v>
      </c>
      <c r="J1918" t="str">
        <f>VLOOKUP(C1918,[1]Produtos!A:D,2,FALSE)</f>
        <v>Computador desktop</v>
      </c>
      <c r="K1918" s="5">
        <f>VLOOKUP(C1918,[1]Produtos!A:D,3,FALSE)</f>
        <v>5200</v>
      </c>
      <c r="L1918" s="5">
        <f t="shared" si="87"/>
        <v>114400</v>
      </c>
      <c r="M1918" s="5">
        <f t="shared" si="88"/>
        <v>1144</v>
      </c>
      <c r="N1918" s="5">
        <f t="shared" si="89"/>
        <v>113256</v>
      </c>
      <c r="O1918" t="str">
        <f>VLOOKUP(VLOOKUP(C1918,[1]Produtos!A:D,4,FALSE),[1]Categorias!A:B,2,FALSE)</f>
        <v>Hardwares</v>
      </c>
    </row>
    <row r="1919" spans="1:15" x14ac:dyDescent="0.3">
      <c r="A1919">
        <v>1918</v>
      </c>
      <c r="B1919">
        <v>579</v>
      </c>
      <c r="C1919">
        <v>2</v>
      </c>
      <c r="D1919">
        <v>32</v>
      </c>
      <c r="E1919" s="3">
        <v>0.05</v>
      </c>
      <c r="F1919" s="4">
        <f>VLOOKUP(B1919,[1]Vendas!A:C,2,FALSE)</f>
        <v>43981</v>
      </c>
      <c r="G1919" t="str">
        <f>VLOOKUP(VLOOKUP(B1919,[1]Vendas!A:C,3,FALSE),[1]Vendedores!A:B,2,FALSE)</f>
        <v>Fernanda Vasconcelos</v>
      </c>
      <c r="H1919" t="str">
        <f>VLOOKUP(VLOOKUP(VLOOKUP(B1919,[1]Vendas!A:C,3,FALSE),[1]Vendedores!A:E,5,FALSE),[1]Filiais!A:B,2,FALSE)</f>
        <v>Minas Gerais</v>
      </c>
      <c r="I1919" s="3">
        <f>VLOOKUP(VLOOKUP(B1919,[1]Vendas!A:C,3,FALSE),[1]Vendedores!A:E,4,FALSE)</f>
        <v>0.04</v>
      </c>
      <c r="J1919" t="str">
        <f>VLOOKUP(C1919,[1]Produtos!A:D,2,FALSE)</f>
        <v>Impressora</v>
      </c>
      <c r="K1919" s="5">
        <f>VLOOKUP(C1919,[1]Produtos!A:D,3,FALSE)</f>
        <v>2100</v>
      </c>
      <c r="L1919" s="5">
        <f t="shared" si="87"/>
        <v>67200</v>
      </c>
      <c r="M1919" s="5">
        <f t="shared" si="88"/>
        <v>3360</v>
      </c>
      <c r="N1919" s="5">
        <f t="shared" si="89"/>
        <v>63840</v>
      </c>
      <c r="O1919" t="str">
        <f>VLOOKUP(VLOOKUP(C1919,[1]Produtos!A:D,4,FALSE),[1]Categorias!A:B,2,FALSE)</f>
        <v>Hardwares</v>
      </c>
    </row>
    <row r="1920" spans="1:15" x14ac:dyDescent="0.3">
      <c r="A1920">
        <v>1919</v>
      </c>
      <c r="B1920">
        <v>357</v>
      </c>
      <c r="C1920">
        <v>9</v>
      </c>
      <c r="D1920">
        <v>9</v>
      </c>
      <c r="E1920" s="3">
        <v>0.05</v>
      </c>
      <c r="F1920" s="4">
        <f>VLOOKUP(B1920,[1]Vendas!A:C,2,FALSE)</f>
        <v>43999</v>
      </c>
      <c r="G1920" t="str">
        <f>VLOOKUP(VLOOKUP(B1920,[1]Vendas!A:C,3,FALSE),[1]Vendedores!A:B,2,FALSE)</f>
        <v>Almira Buarque</v>
      </c>
      <c r="H1920" t="str">
        <f>VLOOKUP(VLOOKUP(VLOOKUP(B1920,[1]Vendas!A:C,3,FALSE),[1]Vendedores!A:E,5,FALSE),[1]Filiais!A:B,2,FALSE)</f>
        <v>Rio de Janeiro</v>
      </c>
      <c r="I1920" s="3">
        <f>VLOOKUP(VLOOKUP(B1920,[1]Vendas!A:C,3,FALSE),[1]Vendedores!A:E,4,FALSE)</f>
        <v>0.04</v>
      </c>
      <c r="J1920" t="str">
        <f>VLOOKUP(C1920,[1]Produtos!A:D,2,FALSE)</f>
        <v>Papel A4</v>
      </c>
      <c r="K1920" s="5">
        <f>VLOOKUP(C1920,[1]Produtos!A:D,3,FALSE)</f>
        <v>90</v>
      </c>
      <c r="L1920" s="5">
        <f t="shared" si="87"/>
        <v>810</v>
      </c>
      <c r="M1920" s="5">
        <f t="shared" si="88"/>
        <v>40.5</v>
      </c>
      <c r="N1920" s="5">
        <f t="shared" si="89"/>
        <v>769.5</v>
      </c>
      <c r="O1920" t="str">
        <f>VLOOKUP(VLOOKUP(C1920,[1]Produtos!A:D,4,FALSE),[1]Categorias!A:B,2,FALSE)</f>
        <v>Papelaria</v>
      </c>
    </row>
    <row r="1921" spans="1:15" x14ac:dyDescent="0.3">
      <c r="A1921">
        <v>1920</v>
      </c>
      <c r="B1921">
        <v>498</v>
      </c>
      <c r="C1921">
        <v>5</v>
      </c>
      <c r="D1921">
        <v>15</v>
      </c>
      <c r="E1921" s="3">
        <v>0.01</v>
      </c>
      <c r="F1921" s="4">
        <f>VLOOKUP(B1921,[1]Vendas!A:C,2,FALSE)</f>
        <v>44033</v>
      </c>
      <c r="G1921" t="str">
        <f>VLOOKUP(VLOOKUP(B1921,[1]Vendas!A:C,3,FALSE),[1]Vendedores!A:B,2,FALSE)</f>
        <v>Jaqueline de Souza</v>
      </c>
      <c r="H1921" t="str">
        <f>VLOOKUP(VLOOKUP(VLOOKUP(B1921,[1]Vendas!A:C,3,FALSE),[1]Vendedores!A:E,5,FALSE),[1]Filiais!A:B,2,FALSE)</f>
        <v>Minas Gerais</v>
      </c>
      <c r="I1921" s="3">
        <f>VLOOKUP(VLOOKUP(B1921,[1]Vendas!A:C,3,FALSE),[1]Vendedores!A:E,4,FALSE)</f>
        <v>7.0000000000000007E-2</v>
      </c>
      <c r="J1921" t="str">
        <f>VLOOKUP(C1921,[1]Produtos!A:D,2,FALSE)</f>
        <v>Smartphone</v>
      </c>
      <c r="K1921" s="5">
        <f>VLOOKUP(C1921,[1]Produtos!A:D,3,FALSE)</f>
        <v>3200</v>
      </c>
      <c r="L1921" s="5">
        <f t="shared" si="87"/>
        <v>48000</v>
      </c>
      <c r="M1921" s="5">
        <f t="shared" si="88"/>
        <v>480</v>
      </c>
      <c r="N1921" s="5">
        <f t="shared" si="89"/>
        <v>47520</v>
      </c>
      <c r="O1921" t="str">
        <f>VLOOKUP(VLOOKUP(C1921,[1]Produtos!A:D,4,FALSE),[1]Categorias!A:B,2,FALSE)</f>
        <v>Celulares</v>
      </c>
    </row>
    <row r="1922" spans="1:15" x14ac:dyDescent="0.3">
      <c r="A1922">
        <v>1921</v>
      </c>
      <c r="B1922">
        <v>1590</v>
      </c>
      <c r="C1922">
        <v>1</v>
      </c>
      <c r="D1922">
        <v>31</v>
      </c>
      <c r="E1922" s="3">
        <v>0.03</v>
      </c>
      <c r="F1922" s="4">
        <f>VLOOKUP(B1922,[1]Vendas!A:C,2,FALSE)</f>
        <v>43954</v>
      </c>
      <c r="G1922" t="str">
        <f>VLOOKUP(VLOOKUP(B1922,[1]Vendas!A:C,3,FALSE),[1]Vendedores!A:B,2,FALSE)</f>
        <v>Augusto Carlos</v>
      </c>
      <c r="H1922" t="str">
        <f>VLOOKUP(VLOOKUP(VLOOKUP(B1922,[1]Vendas!A:C,3,FALSE),[1]Vendedores!A:E,5,FALSE),[1]Filiais!A:B,2,FALSE)</f>
        <v>São Paulo</v>
      </c>
      <c r="I1922" s="3">
        <f>VLOOKUP(VLOOKUP(B1922,[1]Vendas!A:C,3,FALSE),[1]Vendedores!A:E,4,FALSE)</f>
        <v>0.08</v>
      </c>
      <c r="J1922" t="str">
        <f>VLOOKUP(C1922,[1]Produtos!A:D,2,FALSE)</f>
        <v>Computador desktop</v>
      </c>
      <c r="K1922" s="5">
        <f>VLOOKUP(C1922,[1]Produtos!A:D,3,FALSE)</f>
        <v>5200</v>
      </c>
      <c r="L1922" s="5">
        <f t="shared" si="87"/>
        <v>161200</v>
      </c>
      <c r="M1922" s="5">
        <f t="shared" si="88"/>
        <v>4836</v>
      </c>
      <c r="N1922" s="5">
        <f t="shared" si="89"/>
        <v>156364</v>
      </c>
      <c r="O1922" t="str">
        <f>VLOOKUP(VLOOKUP(C1922,[1]Produtos!A:D,4,FALSE),[1]Categorias!A:B,2,FALSE)</f>
        <v>Hardwares</v>
      </c>
    </row>
    <row r="1923" spans="1:15" x14ac:dyDescent="0.3">
      <c r="A1923">
        <v>1922</v>
      </c>
      <c r="B1923">
        <v>164</v>
      </c>
      <c r="C1923">
        <v>6</v>
      </c>
      <c r="D1923">
        <v>6</v>
      </c>
      <c r="E1923" s="3">
        <v>0.04</v>
      </c>
      <c r="F1923" s="4">
        <f>VLOOKUP(B1923,[1]Vendas!A:C,2,FALSE)</f>
        <v>43883</v>
      </c>
      <c r="G1923" t="str">
        <f>VLOOKUP(VLOOKUP(B1923,[1]Vendas!A:C,3,FALSE),[1]Vendedores!A:B,2,FALSE)</f>
        <v>Augusto Carlos</v>
      </c>
      <c r="H1923" t="str">
        <f>VLOOKUP(VLOOKUP(VLOOKUP(B1923,[1]Vendas!A:C,3,FALSE),[1]Vendedores!A:E,5,FALSE),[1]Filiais!A:B,2,FALSE)</f>
        <v>São Paulo</v>
      </c>
      <c r="I1923" s="3">
        <f>VLOOKUP(VLOOKUP(B1923,[1]Vendas!A:C,3,FALSE),[1]Vendedores!A:E,4,FALSE)</f>
        <v>0.08</v>
      </c>
      <c r="J1923" t="str">
        <f>VLOOKUP(C1923,[1]Produtos!A:D,2,FALSE)</f>
        <v>Carregador para celular</v>
      </c>
      <c r="K1923" s="5">
        <f>VLOOKUP(C1923,[1]Produtos!A:D,3,FALSE)</f>
        <v>150</v>
      </c>
      <c r="L1923" s="5">
        <f t="shared" ref="L1923:L1986" si="90">K1923*D1923</f>
        <v>900</v>
      </c>
      <c r="M1923" s="5">
        <f t="shared" ref="M1923:M1986" si="91">E1923*L1923</f>
        <v>36</v>
      </c>
      <c r="N1923" s="5">
        <f t="shared" ref="N1923:N1986" si="92">L1923-M1923</f>
        <v>864</v>
      </c>
      <c r="O1923" t="str">
        <f>VLOOKUP(VLOOKUP(C1923,[1]Produtos!A:D,4,FALSE),[1]Categorias!A:B,2,FALSE)</f>
        <v>Celulares</v>
      </c>
    </row>
    <row r="1924" spans="1:15" x14ac:dyDescent="0.3">
      <c r="A1924">
        <v>1923</v>
      </c>
      <c r="B1924">
        <v>1469</v>
      </c>
      <c r="C1924">
        <v>7</v>
      </c>
      <c r="D1924">
        <v>26</v>
      </c>
      <c r="E1924" s="3">
        <v>0.02</v>
      </c>
      <c r="F1924" s="4">
        <f>VLOOKUP(B1924,[1]Vendas!A:C,2,FALSE)</f>
        <v>44159</v>
      </c>
      <c r="G1924" t="str">
        <f>VLOOKUP(VLOOKUP(B1924,[1]Vendas!A:C,3,FALSE),[1]Vendedores!A:B,2,FALSE)</f>
        <v>Jaqueline de Souza</v>
      </c>
      <c r="H1924" t="str">
        <f>VLOOKUP(VLOOKUP(VLOOKUP(B1924,[1]Vendas!A:C,3,FALSE),[1]Vendedores!A:E,5,FALSE),[1]Filiais!A:B,2,FALSE)</f>
        <v>Minas Gerais</v>
      </c>
      <c r="I1924" s="3">
        <f>VLOOKUP(VLOOKUP(B1924,[1]Vendas!A:C,3,FALSE),[1]Vendedores!A:E,4,FALSE)</f>
        <v>7.0000000000000007E-2</v>
      </c>
      <c r="J1924" t="str">
        <f>VLOOKUP(C1924,[1]Produtos!A:D,2,FALSE)</f>
        <v>Roteador</v>
      </c>
      <c r="K1924" s="5">
        <f>VLOOKUP(C1924,[1]Produtos!A:D,3,FALSE)</f>
        <v>320</v>
      </c>
      <c r="L1924" s="5">
        <f t="shared" si="90"/>
        <v>8320</v>
      </c>
      <c r="M1924" s="5">
        <f t="shared" si="91"/>
        <v>166.4</v>
      </c>
      <c r="N1924" s="5">
        <f t="shared" si="92"/>
        <v>8153.6</v>
      </c>
      <c r="O1924" t="str">
        <f>VLOOKUP(VLOOKUP(C1924,[1]Produtos!A:D,4,FALSE),[1]Categorias!A:B,2,FALSE)</f>
        <v>Hardwares</v>
      </c>
    </row>
    <row r="1925" spans="1:15" x14ac:dyDescent="0.3">
      <c r="A1925">
        <v>1924</v>
      </c>
      <c r="B1925">
        <v>1535</v>
      </c>
      <c r="C1925">
        <v>8</v>
      </c>
      <c r="D1925">
        <v>10</v>
      </c>
      <c r="E1925" s="3">
        <v>0.05</v>
      </c>
      <c r="F1925" s="4">
        <f>VLOOKUP(B1925,[1]Vendas!A:C,2,FALSE)</f>
        <v>44143</v>
      </c>
      <c r="G1925" t="str">
        <f>VLOOKUP(VLOOKUP(B1925,[1]Vendas!A:C,3,FALSE),[1]Vendedores!A:B,2,FALSE)</f>
        <v>Augusto Carlos</v>
      </c>
      <c r="H1925" t="str">
        <f>VLOOKUP(VLOOKUP(VLOOKUP(B1925,[1]Vendas!A:C,3,FALSE),[1]Vendedores!A:E,5,FALSE),[1]Filiais!A:B,2,FALSE)</f>
        <v>São Paulo</v>
      </c>
      <c r="I1925" s="3">
        <f>VLOOKUP(VLOOKUP(B1925,[1]Vendas!A:C,3,FALSE),[1]Vendedores!A:E,4,FALSE)</f>
        <v>0.08</v>
      </c>
      <c r="J1925" t="str">
        <f>VLOOKUP(C1925,[1]Produtos!A:D,2,FALSE)</f>
        <v>Projetor</v>
      </c>
      <c r="K1925" s="5">
        <f>VLOOKUP(C1925,[1]Produtos!A:D,3,FALSE)</f>
        <v>2900</v>
      </c>
      <c r="L1925" s="5">
        <f t="shared" si="90"/>
        <v>29000</v>
      </c>
      <c r="M1925" s="5">
        <f t="shared" si="91"/>
        <v>1450</v>
      </c>
      <c r="N1925" s="5">
        <f t="shared" si="92"/>
        <v>27550</v>
      </c>
      <c r="O1925" t="str">
        <f>VLOOKUP(VLOOKUP(C1925,[1]Produtos!A:D,4,FALSE),[1]Categorias!A:B,2,FALSE)</f>
        <v>Hardwares</v>
      </c>
    </row>
    <row r="1926" spans="1:15" x14ac:dyDescent="0.3">
      <c r="A1926">
        <v>1925</v>
      </c>
      <c r="B1926">
        <v>845</v>
      </c>
      <c r="C1926">
        <v>5</v>
      </c>
      <c r="D1926">
        <v>17</v>
      </c>
      <c r="E1926" s="3">
        <v>0.02</v>
      </c>
      <c r="F1926" s="4">
        <f>VLOOKUP(B1926,[1]Vendas!A:C,2,FALSE)</f>
        <v>43857</v>
      </c>
      <c r="G1926" t="str">
        <f>VLOOKUP(VLOOKUP(B1926,[1]Vendas!A:C,3,FALSE),[1]Vendedores!A:B,2,FALSE)</f>
        <v>Antônio da Costa</v>
      </c>
      <c r="H1926" t="str">
        <f>VLOOKUP(VLOOKUP(VLOOKUP(B1926,[1]Vendas!A:C,3,FALSE),[1]Vendedores!A:E,5,FALSE),[1]Filiais!A:B,2,FALSE)</f>
        <v>São Paulo</v>
      </c>
      <c r="I1926" s="3">
        <f>VLOOKUP(VLOOKUP(B1926,[1]Vendas!A:C,3,FALSE),[1]Vendedores!A:E,4,FALSE)</f>
        <v>7.0000000000000007E-2</v>
      </c>
      <c r="J1926" t="str">
        <f>VLOOKUP(C1926,[1]Produtos!A:D,2,FALSE)</f>
        <v>Smartphone</v>
      </c>
      <c r="K1926" s="5">
        <f>VLOOKUP(C1926,[1]Produtos!A:D,3,FALSE)</f>
        <v>3200</v>
      </c>
      <c r="L1926" s="5">
        <f t="shared" si="90"/>
        <v>54400</v>
      </c>
      <c r="M1926" s="5">
        <f t="shared" si="91"/>
        <v>1088</v>
      </c>
      <c r="N1926" s="5">
        <f t="shared" si="92"/>
        <v>53312</v>
      </c>
      <c r="O1926" t="str">
        <f>VLOOKUP(VLOOKUP(C1926,[1]Produtos!A:D,4,FALSE),[1]Categorias!A:B,2,FALSE)</f>
        <v>Celulares</v>
      </c>
    </row>
    <row r="1927" spans="1:15" x14ac:dyDescent="0.3">
      <c r="A1927">
        <v>1926</v>
      </c>
      <c r="B1927">
        <v>1398</v>
      </c>
      <c r="C1927">
        <v>5</v>
      </c>
      <c r="D1927">
        <v>7</v>
      </c>
      <c r="E1927" s="3">
        <v>0.05</v>
      </c>
      <c r="F1927" s="4">
        <f>VLOOKUP(B1927,[1]Vendas!A:C,2,FALSE)</f>
        <v>44102</v>
      </c>
      <c r="G1927" t="str">
        <f>VLOOKUP(VLOOKUP(B1927,[1]Vendas!A:C,3,FALSE),[1]Vendedores!A:B,2,FALSE)</f>
        <v>Augusto Carlos</v>
      </c>
      <c r="H1927" t="str">
        <f>VLOOKUP(VLOOKUP(VLOOKUP(B1927,[1]Vendas!A:C,3,FALSE),[1]Vendedores!A:E,5,FALSE),[1]Filiais!A:B,2,FALSE)</f>
        <v>São Paulo</v>
      </c>
      <c r="I1927" s="3">
        <f>VLOOKUP(VLOOKUP(B1927,[1]Vendas!A:C,3,FALSE),[1]Vendedores!A:E,4,FALSE)</f>
        <v>0.08</v>
      </c>
      <c r="J1927" t="str">
        <f>VLOOKUP(C1927,[1]Produtos!A:D,2,FALSE)</f>
        <v>Smartphone</v>
      </c>
      <c r="K1927" s="5">
        <f>VLOOKUP(C1927,[1]Produtos!A:D,3,FALSE)</f>
        <v>3200</v>
      </c>
      <c r="L1927" s="5">
        <f t="shared" si="90"/>
        <v>22400</v>
      </c>
      <c r="M1927" s="5">
        <f t="shared" si="91"/>
        <v>1120</v>
      </c>
      <c r="N1927" s="5">
        <f t="shared" si="92"/>
        <v>21280</v>
      </c>
      <c r="O1927" t="str">
        <f>VLOOKUP(VLOOKUP(C1927,[1]Produtos!A:D,4,FALSE),[1]Categorias!A:B,2,FALSE)</f>
        <v>Celulares</v>
      </c>
    </row>
    <row r="1928" spans="1:15" x14ac:dyDescent="0.3">
      <c r="A1928">
        <v>1927</v>
      </c>
      <c r="B1928">
        <v>904</v>
      </c>
      <c r="C1928">
        <v>3</v>
      </c>
      <c r="D1928">
        <v>15</v>
      </c>
      <c r="E1928" s="3">
        <v>0.05</v>
      </c>
      <c r="F1928" s="4">
        <f>VLOOKUP(B1928,[1]Vendas!A:C,2,FALSE)</f>
        <v>44037</v>
      </c>
      <c r="G1928" t="str">
        <f>VLOOKUP(VLOOKUP(B1928,[1]Vendas!A:C,3,FALSE),[1]Vendedores!A:B,2,FALSE)</f>
        <v>Antônio da Costa</v>
      </c>
      <c r="H1928" t="str">
        <f>VLOOKUP(VLOOKUP(VLOOKUP(B1928,[1]Vendas!A:C,3,FALSE),[1]Vendedores!A:E,5,FALSE),[1]Filiais!A:B,2,FALSE)</f>
        <v>São Paulo</v>
      </c>
      <c r="I1928" s="3">
        <f>VLOOKUP(VLOOKUP(B1928,[1]Vendas!A:C,3,FALSE),[1]Vendedores!A:E,4,FALSE)</f>
        <v>7.0000000000000007E-2</v>
      </c>
      <c r="J1928" t="str">
        <f>VLOOKUP(C1928,[1]Produtos!A:D,2,FALSE)</f>
        <v>Teclado</v>
      </c>
      <c r="K1928" s="5">
        <f>VLOOKUP(C1928,[1]Produtos!A:D,3,FALSE)</f>
        <v>90</v>
      </c>
      <c r="L1928" s="5">
        <f t="shared" si="90"/>
        <v>1350</v>
      </c>
      <c r="M1928" s="5">
        <f t="shared" si="91"/>
        <v>67.5</v>
      </c>
      <c r="N1928" s="5">
        <f t="shared" si="92"/>
        <v>1282.5</v>
      </c>
      <c r="O1928" t="str">
        <f>VLOOKUP(VLOOKUP(C1928,[1]Produtos!A:D,4,FALSE),[1]Categorias!A:B,2,FALSE)</f>
        <v>Acessórios</v>
      </c>
    </row>
    <row r="1929" spans="1:15" x14ac:dyDescent="0.3">
      <c r="A1929">
        <v>1928</v>
      </c>
      <c r="B1929">
        <v>1725</v>
      </c>
      <c r="C1929">
        <v>3</v>
      </c>
      <c r="D1929">
        <v>16</v>
      </c>
      <c r="E1929" s="3">
        <v>0.03</v>
      </c>
      <c r="F1929" s="4">
        <f>VLOOKUP(B1929,[1]Vendas!A:C,2,FALSE)</f>
        <v>44075</v>
      </c>
      <c r="G1929" t="str">
        <f>VLOOKUP(VLOOKUP(B1929,[1]Vendas!A:C,3,FALSE),[1]Vendedores!A:B,2,FALSE)</f>
        <v>Raimundo Nonato</v>
      </c>
      <c r="H1929" t="str">
        <f>VLOOKUP(VLOOKUP(VLOOKUP(B1929,[1]Vendas!A:C,3,FALSE),[1]Vendedores!A:E,5,FALSE),[1]Filiais!A:B,2,FALSE)</f>
        <v>Minas Gerais</v>
      </c>
      <c r="I1929" s="3">
        <f>VLOOKUP(VLOOKUP(B1929,[1]Vendas!A:C,3,FALSE),[1]Vendedores!A:E,4,FALSE)</f>
        <v>0.02</v>
      </c>
      <c r="J1929" t="str">
        <f>VLOOKUP(C1929,[1]Produtos!A:D,2,FALSE)</f>
        <v>Teclado</v>
      </c>
      <c r="K1929" s="5">
        <f>VLOOKUP(C1929,[1]Produtos!A:D,3,FALSE)</f>
        <v>90</v>
      </c>
      <c r="L1929" s="5">
        <f t="shared" si="90"/>
        <v>1440</v>
      </c>
      <c r="M1929" s="5">
        <f t="shared" si="91"/>
        <v>43.199999999999996</v>
      </c>
      <c r="N1929" s="5">
        <f t="shared" si="92"/>
        <v>1396.8</v>
      </c>
      <c r="O1929" t="str">
        <f>VLOOKUP(VLOOKUP(C1929,[1]Produtos!A:D,4,FALSE),[1]Categorias!A:B,2,FALSE)</f>
        <v>Acessórios</v>
      </c>
    </row>
    <row r="1930" spans="1:15" x14ac:dyDescent="0.3">
      <c r="A1930">
        <v>1929</v>
      </c>
      <c r="B1930">
        <v>946</v>
      </c>
      <c r="C1930">
        <v>7</v>
      </c>
      <c r="D1930">
        <v>2</v>
      </c>
      <c r="E1930" s="3">
        <v>0.01</v>
      </c>
      <c r="F1930" s="4">
        <f>VLOOKUP(B1930,[1]Vendas!A:C,2,FALSE)</f>
        <v>44185</v>
      </c>
      <c r="G1930" t="str">
        <f>VLOOKUP(VLOOKUP(B1930,[1]Vendas!A:C,3,FALSE),[1]Vendedores!A:B,2,FALSE)</f>
        <v>Augusto Carlos</v>
      </c>
      <c r="H1930" t="str">
        <f>VLOOKUP(VLOOKUP(VLOOKUP(B1930,[1]Vendas!A:C,3,FALSE),[1]Vendedores!A:E,5,FALSE),[1]Filiais!A:B,2,FALSE)</f>
        <v>São Paulo</v>
      </c>
      <c r="I1930" s="3">
        <f>VLOOKUP(VLOOKUP(B1930,[1]Vendas!A:C,3,FALSE),[1]Vendedores!A:E,4,FALSE)</f>
        <v>0.08</v>
      </c>
      <c r="J1930" t="str">
        <f>VLOOKUP(C1930,[1]Produtos!A:D,2,FALSE)</f>
        <v>Roteador</v>
      </c>
      <c r="K1930" s="5">
        <f>VLOOKUP(C1930,[1]Produtos!A:D,3,FALSE)</f>
        <v>320</v>
      </c>
      <c r="L1930" s="5">
        <f t="shared" si="90"/>
        <v>640</v>
      </c>
      <c r="M1930" s="5">
        <f t="shared" si="91"/>
        <v>6.4</v>
      </c>
      <c r="N1930" s="5">
        <f t="shared" si="92"/>
        <v>633.6</v>
      </c>
      <c r="O1930" t="str">
        <f>VLOOKUP(VLOOKUP(C1930,[1]Produtos!A:D,4,FALSE),[1]Categorias!A:B,2,FALSE)</f>
        <v>Hardwares</v>
      </c>
    </row>
    <row r="1931" spans="1:15" x14ac:dyDescent="0.3">
      <c r="A1931">
        <v>1930</v>
      </c>
      <c r="B1931">
        <v>192</v>
      </c>
      <c r="C1931">
        <v>9</v>
      </c>
      <c r="D1931">
        <v>5</v>
      </c>
      <c r="E1931" s="3">
        <v>0</v>
      </c>
      <c r="F1931" s="4">
        <f>VLOOKUP(B1931,[1]Vendas!A:C,2,FALSE)</f>
        <v>44062</v>
      </c>
      <c r="G1931" t="str">
        <f>VLOOKUP(VLOOKUP(B1931,[1]Vendas!A:C,3,FALSE),[1]Vendedores!A:B,2,FALSE)</f>
        <v>Augusto Carlos</v>
      </c>
      <c r="H1931" t="str">
        <f>VLOOKUP(VLOOKUP(VLOOKUP(B1931,[1]Vendas!A:C,3,FALSE),[1]Vendedores!A:E,5,FALSE),[1]Filiais!A:B,2,FALSE)</f>
        <v>São Paulo</v>
      </c>
      <c r="I1931" s="3">
        <f>VLOOKUP(VLOOKUP(B1931,[1]Vendas!A:C,3,FALSE),[1]Vendedores!A:E,4,FALSE)</f>
        <v>0.08</v>
      </c>
      <c r="J1931" t="str">
        <f>VLOOKUP(C1931,[1]Produtos!A:D,2,FALSE)</f>
        <v>Papel A4</v>
      </c>
      <c r="K1931" s="5">
        <f>VLOOKUP(C1931,[1]Produtos!A:D,3,FALSE)</f>
        <v>90</v>
      </c>
      <c r="L1931" s="5">
        <f t="shared" si="90"/>
        <v>450</v>
      </c>
      <c r="M1931" s="5">
        <f t="shared" si="91"/>
        <v>0</v>
      </c>
      <c r="N1931" s="5">
        <f t="shared" si="92"/>
        <v>450</v>
      </c>
      <c r="O1931" t="str">
        <f>VLOOKUP(VLOOKUP(C1931,[1]Produtos!A:D,4,FALSE),[1]Categorias!A:B,2,FALSE)</f>
        <v>Papelaria</v>
      </c>
    </row>
    <row r="1932" spans="1:15" x14ac:dyDescent="0.3">
      <c r="A1932">
        <v>1931</v>
      </c>
      <c r="B1932">
        <v>957</v>
      </c>
      <c r="C1932">
        <v>8</v>
      </c>
      <c r="D1932">
        <v>2</v>
      </c>
      <c r="E1932" s="3">
        <v>0.01</v>
      </c>
      <c r="F1932" s="4">
        <f>VLOOKUP(B1932,[1]Vendas!A:C,2,FALSE)</f>
        <v>44100</v>
      </c>
      <c r="G1932" t="str">
        <f>VLOOKUP(VLOOKUP(B1932,[1]Vendas!A:C,3,FALSE),[1]Vendedores!A:B,2,FALSE)</f>
        <v>Fernanda Vasconcelos</v>
      </c>
      <c r="H1932" t="str">
        <f>VLOOKUP(VLOOKUP(VLOOKUP(B1932,[1]Vendas!A:C,3,FALSE),[1]Vendedores!A:E,5,FALSE),[1]Filiais!A:B,2,FALSE)</f>
        <v>Minas Gerais</v>
      </c>
      <c r="I1932" s="3">
        <f>VLOOKUP(VLOOKUP(B1932,[1]Vendas!A:C,3,FALSE),[1]Vendedores!A:E,4,FALSE)</f>
        <v>0.04</v>
      </c>
      <c r="J1932" t="str">
        <f>VLOOKUP(C1932,[1]Produtos!A:D,2,FALSE)</f>
        <v>Projetor</v>
      </c>
      <c r="K1932" s="5">
        <f>VLOOKUP(C1932,[1]Produtos!A:D,3,FALSE)</f>
        <v>2900</v>
      </c>
      <c r="L1932" s="5">
        <f t="shared" si="90"/>
        <v>5800</v>
      </c>
      <c r="M1932" s="5">
        <f t="shared" si="91"/>
        <v>58</v>
      </c>
      <c r="N1932" s="5">
        <f t="shared" si="92"/>
        <v>5742</v>
      </c>
      <c r="O1932" t="str">
        <f>VLOOKUP(VLOOKUP(C1932,[1]Produtos!A:D,4,FALSE),[1]Categorias!A:B,2,FALSE)</f>
        <v>Hardwares</v>
      </c>
    </row>
    <row r="1933" spans="1:15" x14ac:dyDescent="0.3">
      <c r="A1933">
        <v>1932</v>
      </c>
      <c r="B1933">
        <v>1502</v>
      </c>
      <c r="C1933">
        <v>10</v>
      </c>
      <c r="D1933">
        <v>16</v>
      </c>
      <c r="E1933" s="3">
        <v>0.04</v>
      </c>
      <c r="F1933" s="4">
        <f>VLOOKUP(B1933,[1]Vendas!A:C,2,FALSE)</f>
        <v>44174</v>
      </c>
      <c r="G1933" t="str">
        <f>VLOOKUP(VLOOKUP(B1933,[1]Vendas!A:C,3,FALSE),[1]Vendedores!A:B,2,FALSE)</f>
        <v>Augusto Carlos</v>
      </c>
      <c r="H1933" t="str">
        <f>VLOOKUP(VLOOKUP(VLOOKUP(B1933,[1]Vendas!A:C,3,FALSE),[1]Vendedores!A:E,5,FALSE),[1]Filiais!A:B,2,FALSE)</f>
        <v>São Paulo</v>
      </c>
      <c r="I1933" s="3">
        <f>VLOOKUP(VLOOKUP(B1933,[1]Vendas!A:C,3,FALSE),[1]Vendedores!A:E,4,FALSE)</f>
        <v>0.08</v>
      </c>
      <c r="J1933" t="str">
        <f>VLOOKUP(C1933,[1]Produtos!A:D,2,FALSE)</f>
        <v>Caneta</v>
      </c>
      <c r="K1933" s="5">
        <f>VLOOKUP(C1933,[1]Produtos!A:D,3,FALSE)</f>
        <v>15</v>
      </c>
      <c r="L1933" s="5">
        <f t="shared" si="90"/>
        <v>240</v>
      </c>
      <c r="M1933" s="5">
        <f t="shared" si="91"/>
        <v>9.6</v>
      </c>
      <c r="N1933" s="5">
        <f t="shared" si="92"/>
        <v>230.4</v>
      </c>
      <c r="O1933" t="str">
        <f>VLOOKUP(VLOOKUP(C1933,[1]Produtos!A:D,4,FALSE),[1]Categorias!A:B,2,FALSE)</f>
        <v>Papelaria</v>
      </c>
    </row>
    <row r="1934" spans="1:15" x14ac:dyDescent="0.3">
      <c r="A1934">
        <v>1933</v>
      </c>
      <c r="B1934">
        <v>761</v>
      </c>
      <c r="C1934">
        <v>10</v>
      </c>
      <c r="D1934">
        <v>11</v>
      </c>
      <c r="E1934" s="3">
        <v>0.04</v>
      </c>
      <c r="F1934" s="4">
        <f>VLOOKUP(B1934,[1]Vendas!A:C,2,FALSE)</f>
        <v>43871</v>
      </c>
      <c r="G1934" t="str">
        <f>VLOOKUP(VLOOKUP(B1934,[1]Vendas!A:C,3,FALSE),[1]Vendedores!A:B,2,FALSE)</f>
        <v>Rubens Lopes</v>
      </c>
      <c r="H1934" t="str">
        <f>VLOOKUP(VLOOKUP(VLOOKUP(B1934,[1]Vendas!A:C,3,FALSE),[1]Vendedores!A:E,5,FALSE),[1]Filiais!A:B,2,FALSE)</f>
        <v>Minas Gerais</v>
      </c>
      <c r="I1934" s="3">
        <f>VLOOKUP(VLOOKUP(B1934,[1]Vendas!A:C,3,FALSE),[1]Vendedores!A:E,4,FALSE)</f>
        <v>0.02</v>
      </c>
      <c r="J1934" t="str">
        <f>VLOOKUP(C1934,[1]Produtos!A:D,2,FALSE)</f>
        <v>Caneta</v>
      </c>
      <c r="K1934" s="5">
        <f>VLOOKUP(C1934,[1]Produtos!A:D,3,FALSE)</f>
        <v>15</v>
      </c>
      <c r="L1934" s="5">
        <f t="shared" si="90"/>
        <v>165</v>
      </c>
      <c r="M1934" s="5">
        <f t="shared" si="91"/>
        <v>6.6000000000000005</v>
      </c>
      <c r="N1934" s="5">
        <f t="shared" si="92"/>
        <v>158.4</v>
      </c>
      <c r="O1934" t="str">
        <f>VLOOKUP(VLOOKUP(C1934,[1]Produtos!A:D,4,FALSE),[1]Categorias!A:B,2,FALSE)</f>
        <v>Papelaria</v>
      </c>
    </row>
    <row r="1935" spans="1:15" x14ac:dyDescent="0.3">
      <c r="A1935">
        <v>1934</v>
      </c>
      <c r="B1935">
        <v>567</v>
      </c>
      <c r="C1935">
        <v>3</v>
      </c>
      <c r="D1935">
        <v>1</v>
      </c>
      <c r="E1935" s="3">
        <v>0.04</v>
      </c>
      <c r="F1935" s="4">
        <f>VLOOKUP(B1935,[1]Vendas!A:C,2,FALSE)</f>
        <v>43875</v>
      </c>
      <c r="G1935" t="str">
        <f>VLOOKUP(VLOOKUP(B1935,[1]Vendas!A:C,3,FALSE),[1]Vendedores!A:B,2,FALSE)</f>
        <v>Jaqueline de Souza</v>
      </c>
      <c r="H1935" t="str">
        <f>VLOOKUP(VLOOKUP(VLOOKUP(B1935,[1]Vendas!A:C,3,FALSE),[1]Vendedores!A:E,5,FALSE),[1]Filiais!A:B,2,FALSE)</f>
        <v>Minas Gerais</v>
      </c>
      <c r="I1935" s="3">
        <f>VLOOKUP(VLOOKUP(B1935,[1]Vendas!A:C,3,FALSE),[1]Vendedores!A:E,4,FALSE)</f>
        <v>7.0000000000000007E-2</v>
      </c>
      <c r="J1935" t="str">
        <f>VLOOKUP(C1935,[1]Produtos!A:D,2,FALSE)</f>
        <v>Teclado</v>
      </c>
      <c r="K1935" s="5">
        <f>VLOOKUP(C1935,[1]Produtos!A:D,3,FALSE)</f>
        <v>90</v>
      </c>
      <c r="L1935" s="5">
        <f t="shared" si="90"/>
        <v>90</v>
      </c>
      <c r="M1935" s="5">
        <f t="shared" si="91"/>
        <v>3.6</v>
      </c>
      <c r="N1935" s="5">
        <f t="shared" si="92"/>
        <v>86.4</v>
      </c>
      <c r="O1935" t="str">
        <f>VLOOKUP(VLOOKUP(C1935,[1]Produtos!A:D,4,FALSE),[1]Categorias!A:B,2,FALSE)</f>
        <v>Acessórios</v>
      </c>
    </row>
    <row r="1936" spans="1:15" x14ac:dyDescent="0.3">
      <c r="A1936">
        <v>1935</v>
      </c>
      <c r="B1936">
        <v>291</v>
      </c>
      <c r="C1936">
        <v>8</v>
      </c>
      <c r="D1936">
        <v>14</v>
      </c>
      <c r="E1936" s="3">
        <v>0.03</v>
      </c>
      <c r="F1936" s="4">
        <f>VLOOKUP(B1936,[1]Vendas!A:C,2,FALSE)</f>
        <v>44045</v>
      </c>
      <c r="G1936" t="str">
        <f>VLOOKUP(VLOOKUP(B1936,[1]Vendas!A:C,3,FALSE),[1]Vendedores!A:B,2,FALSE)</f>
        <v>Rubens Lopes</v>
      </c>
      <c r="H1936" t="str">
        <f>VLOOKUP(VLOOKUP(VLOOKUP(B1936,[1]Vendas!A:C,3,FALSE),[1]Vendedores!A:E,5,FALSE),[1]Filiais!A:B,2,FALSE)</f>
        <v>Minas Gerais</v>
      </c>
      <c r="I1936" s="3">
        <f>VLOOKUP(VLOOKUP(B1936,[1]Vendas!A:C,3,FALSE),[1]Vendedores!A:E,4,FALSE)</f>
        <v>0.02</v>
      </c>
      <c r="J1936" t="str">
        <f>VLOOKUP(C1936,[1]Produtos!A:D,2,FALSE)</f>
        <v>Projetor</v>
      </c>
      <c r="K1936" s="5">
        <f>VLOOKUP(C1936,[1]Produtos!A:D,3,FALSE)</f>
        <v>2900</v>
      </c>
      <c r="L1936" s="5">
        <f t="shared" si="90"/>
        <v>40600</v>
      </c>
      <c r="M1936" s="5">
        <f t="shared" si="91"/>
        <v>1218</v>
      </c>
      <c r="N1936" s="5">
        <f t="shared" si="92"/>
        <v>39382</v>
      </c>
      <c r="O1936" t="str">
        <f>VLOOKUP(VLOOKUP(C1936,[1]Produtos!A:D,4,FALSE),[1]Categorias!A:B,2,FALSE)</f>
        <v>Hardwares</v>
      </c>
    </row>
    <row r="1937" spans="1:15" x14ac:dyDescent="0.3">
      <c r="A1937">
        <v>1936</v>
      </c>
      <c r="B1937">
        <v>1425</v>
      </c>
      <c r="C1937">
        <v>3</v>
      </c>
      <c r="D1937">
        <v>4</v>
      </c>
      <c r="E1937" s="3">
        <v>0.05</v>
      </c>
      <c r="F1937" s="4">
        <f>VLOOKUP(B1937,[1]Vendas!A:C,2,FALSE)</f>
        <v>43854</v>
      </c>
      <c r="G1937" t="str">
        <f>VLOOKUP(VLOOKUP(B1937,[1]Vendas!A:C,3,FALSE),[1]Vendedores!A:B,2,FALSE)</f>
        <v>Filipe de Tarso</v>
      </c>
      <c r="H1937" t="str">
        <f>VLOOKUP(VLOOKUP(VLOOKUP(B1937,[1]Vendas!A:C,3,FALSE),[1]Vendedores!A:E,5,FALSE),[1]Filiais!A:B,2,FALSE)</f>
        <v>Rio de Janeiro</v>
      </c>
      <c r="I1937" s="3">
        <f>VLOOKUP(VLOOKUP(B1937,[1]Vendas!A:C,3,FALSE),[1]Vendedores!A:E,4,FALSE)</f>
        <v>0.04</v>
      </c>
      <c r="J1937" t="str">
        <f>VLOOKUP(C1937,[1]Produtos!A:D,2,FALSE)</f>
        <v>Teclado</v>
      </c>
      <c r="K1937" s="5">
        <f>VLOOKUP(C1937,[1]Produtos!A:D,3,FALSE)</f>
        <v>90</v>
      </c>
      <c r="L1937" s="5">
        <f t="shared" si="90"/>
        <v>360</v>
      </c>
      <c r="M1937" s="5">
        <f t="shared" si="91"/>
        <v>18</v>
      </c>
      <c r="N1937" s="5">
        <f t="shared" si="92"/>
        <v>342</v>
      </c>
      <c r="O1937" t="str">
        <f>VLOOKUP(VLOOKUP(C1937,[1]Produtos!A:D,4,FALSE),[1]Categorias!A:B,2,FALSE)</f>
        <v>Acessórios</v>
      </c>
    </row>
    <row r="1938" spans="1:15" x14ac:dyDescent="0.3">
      <c r="A1938">
        <v>1937</v>
      </c>
      <c r="B1938">
        <v>871</v>
      </c>
      <c r="C1938">
        <v>1</v>
      </c>
      <c r="D1938">
        <v>30</v>
      </c>
      <c r="E1938" s="3">
        <v>0.03</v>
      </c>
      <c r="F1938" s="4">
        <f>VLOOKUP(B1938,[1]Vendas!A:C,2,FALSE)</f>
        <v>44133</v>
      </c>
      <c r="G1938" t="str">
        <f>VLOOKUP(VLOOKUP(B1938,[1]Vendas!A:C,3,FALSE),[1]Vendedores!A:B,2,FALSE)</f>
        <v>Fernanda Vasconcelos</v>
      </c>
      <c r="H1938" t="str">
        <f>VLOOKUP(VLOOKUP(VLOOKUP(B1938,[1]Vendas!A:C,3,FALSE),[1]Vendedores!A:E,5,FALSE),[1]Filiais!A:B,2,FALSE)</f>
        <v>Minas Gerais</v>
      </c>
      <c r="I1938" s="3">
        <f>VLOOKUP(VLOOKUP(B1938,[1]Vendas!A:C,3,FALSE),[1]Vendedores!A:E,4,FALSE)</f>
        <v>0.04</v>
      </c>
      <c r="J1938" t="str">
        <f>VLOOKUP(C1938,[1]Produtos!A:D,2,FALSE)</f>
        <v>Computador desktop</v>
      </c>
      <c r="K1938" s="5">
        <f>VLOOKUP(C1938,[1]Produtos!A:D,3,FALSE)</f>
        <v>5200</v>
      </c>
      <c r="L1938" s="5">
        <f t="shared" si="90"/>
        <v>156000</v>
      </c>
      <c r="M1938" s="5">
        <f t="shared" si="91"/>
        <v>4680</v>
      </c>
      <c r="N1938" s="5">
        <f t="shared" si="92"/>
        <v>151320</v>
      </c>
      <c r="O1938" t="str">
        <f>VLOOKUP(VLOOKUP(C1938,[1]Produtos!A:D,4,FALSE),[1]Categorias!A:B,2,FALSE)</f>
        <v>Hardwares</v>
      </c>
    </row>
    <row r="1939" spans="1:15" x14ac:dyDescent="0.3">
      <c r="A1939">
        <v>1938</v>
      </c>
      <c r="B1939">
        <v>334</v>
      </c>
      <c r="C1939">
        <v>4</v>
      </c>
      <c r="D1939">
        <v>21</v>
      </c>
      <c r="E1939" s="3">
        <v>0.02</v>
      </c>
      <c r="F1939" s="4">
        <f>VLOOKUP(B1939,[1]Vendas!A:C,2,FALSE)</f>
        <v>44113</v>
      </c>
      <c r="G1939" t="str">
        <f>VLOOKUP(VLOOKUP(B1939,[1]Vendas!A:C,3,FALSE),[1]Vendedores!A:B,2,FALSE)</f>
        <v>Fernanda Vasconcelos</v>
      </c>
      <c r="H1939" t="str">
        <f>VLOOKUP(VLOOKUP(VLOOKUP(B1939,[1]Vendas!A:C,3,FALSE),[1]Vendedores!A:E,5,FALSE),[1]Filiais!A:B,2,FALSE)</f>
        <v>Minas Gerais</v>
      </c>
      <c r="I1939" s="3">
        <f>VLOOKUP(VLOOKUP(B1939,[1]Vendas!A:C,3,FALSE),[1]Vendedores!A:E,4,FALSE)</f>
        <v>0.04</v>
      </c>
      <c r="J1939" t="str">
        <f>VLOOKUP(C1939,[1]Produtos!A:D,2,FALSE)</f>
        <v>Mouse</v>
      </c>
      <c r="K1939" s="5">
        <f>VLOOKUP(C1939,[1]Produtos!A:D,3,FALSE)</f>
        <v>75</v>
      </c>
      <c r="L1939" s="5">
        <f t="shared" si="90"/>
        <v>1575</v>
      </c>
      <c r="M1939" s="5">
        <f t="shared" si="91"/>
        <v>31.5</v>
      </c>
      <c r="N1939" s="5">
        <f t="shared" si="92"/>
        <v>1543.5</v>
      </c>
      <c r="O1939" t="str">
        <f>VLOOKUP(VLOOKUP(C1939,[1]Produtos!A:D,4,FALSE),[1]Categorias!A:B,2,FALSE)</f>
        <v>Acessórios</v>
      </c>
    </row>
    <row r="1940" spans="1:15" x14ac:dyDescent="0.3">
      <c r="A1940">
        <v>1939</v>
      </c>
      <c r="B1940">
        <v>95</v>
      </c>
      <c r="C1940">
        <v>2</v>
      </c>
      <c r="D1940">
        <v>32</v>
      </c>
      <c r="E1940" s="3">
        <v>0</v>
      </c>
      <c r="F1940" s="4">
        <f>VLOOKUP(B1940,[1]Vendas!A:C,2,FALSE)</f>
        <v>44042</v>
      </c>
      <c r="G1940" t="str">
        <f>VLOOKUP(VLOOKUP(B1940,[1]Vendas!A:C,3,FALSE),[1]Vendedores!A:B,2,FALSE)</f>
        <v>Raimundo Nonato</v>
      </c>
      <c r="H1940" t="str">
        <f>VLOOKUP(VLOOKUP(VLOOKUP(B1940,[1]Vendas!A:C,3,FALSE),[1]Vendedores!A:E,5,FALSE),[1]Filiais!A:B,2,FALSE)</f>
        <v>Minas Gerais</v>
      </c>
      <c r="I1940" s="3">
        <f>VLOOKUP(VLOOKUP(B1940,[1]Vendas!A:C,3,FALSE),[1]Vendedores!A:E,4,FALSE)</f>
        <v>0.02</v>
      </c>
      <c r="J1940" t="str">
        <f>VLOOKUP(C1940,[1]Produtos!A:D,2,FALSE)</f>
        <v>Impressora</v>
      </c>
      <c r="K1940" s="5">
        <f>VLOOKUP(C1940,[1]Produtos!A:D,3,FALSE)</f>
        <v>2100</v>
      </c>
      <c r="L1940" s="5">
        <f t="shared" si="90"/>
        <v>67200</v>
      </c>
      <c r="M1940" s="5">
        <f t="shared" si="91"/>
        <v>0</v>
      </c>
      <c r="N1940" s="5">
        <f t="shared" si="92"/>
        <v>67200</v>
      </c>
      <c r="O1940" t="str">
        <f>VLOOKUP(VLOOKUP(C1940,[1]Produtos!A:D,4,FALSE),[1]Categorias!A:B,2,FALSE)</f>
        <v>Hardwares</v>
      </c>
    </row>
    <row r="1941" spans="1:15" x14ac:dyDescent="0.3">
      <c r="A1941">
        <v>1940</v>
      </c>
      <c r="B1941">
        <v>573</v>
      </c>
      <c r="C1941">
        <v>3</v>
      </c>
      <c r="D1941">
        <v>1</v>
      </c>
      <c r="E1941" s="3">
        <v>0.01</v>
      </c>
      <c r="F1941" s="4">
        <f>VLOOKUP(B1941,[1]Vendas!A:C,2,FALSE)</f>
        <v>44066</v>
      </c>
      <c r="G1941" t="str">
        <f>VLOOKUP(VLOOKUP(B1941,[1]Vendas!A:C,3,FALSE),[1]Vendedores!A:B,2,FALSE)</f>
        <v>Raimundo Nonato</v>
      </c>
      <c r="H1941" t="str">
        <f>VLOOKUP(VLOOKUP(VLOOKUP(B1941,[1]Vendas!A:C,3,FALSE),[1]Vendedores!A:E,5,FALSE),[1]Filiais!A:B,2,FALSE)</f>
        <v>Minas Gerais</v>
      </c>
      <c r="I1941" s="3">
        <f>VLOOKUP(VLOOKUP(B1941,[1]Vendas!A:C,3,FALSE),[1]Vendedores!A:E,4,FALSE)</f>
        <v>0.02</v>
      </c>
      <c r="J1941" t="str">
        <f>VLOOKUP(C1941,[1]Produtos!A:D,2,FALSE)</f>
        <v>Teclado</v>
      </c>
      <c r="K1941" s="5">
        <f>VLOOKUP(C1941,[1]Produtos!A:D,3,FALSE)</f>
        <v>90</v>
      </c>
      <c r="L1941" s="5">
        <f t="shared" si="90"/>
        <v>90</v>
      </c>
      <c r="M1941" s="5">
        <f t="shared" si="91"/>
        <v>0.9</v>
      </c>
      <c r="N1941" s="5">
        <f t="shared" si="92"/>
        <v>89.1</v>
      </c>
      <c r="O1941" t="str">
        <f>VLOOKUP(VLOOKUP(C1941,[1]Produtos!A:D,4,FALSE),[1]Categorias!A:B,2,FALSE)</f>
        <v>Acessórios</v>
      </c>
    </row>
    <row r="1942" spans="1:15" x14ac:dyDescent="0.3">
      <c r="A1942">
        <v>1941</v>
      </c>
      <c r="B1942">
        <v>1079</v>
      </c>
      <c r="C1942">
        <v>3</v>
      </c>
      <c r="D1942">
        <v>2</v>
      </c>
      <c r="E1942" s="3">
        <v>0</v>
      </c>
      <c r="F1942" s="4">
        <f>VLOOKUP(B1942,[1]Vendas!A:C,2,FALSE)</f>
        <v>43903</v>
      </c>
      <c r="G1942" t="str">
        <f>VLOOKUP(VLOOKUP(B1942,[1]Vendas!A:C,3,FALSE),[1]Vendedores!A:B,2,FALSE)</f>
        <v>Filipe de Tarso</v>
      </c>
      <c r="H1942" t="str">
        <f>VLOOKUP(VLOOKUP(VLOOKUP(B1942,[1]Vendas!A:C,3,FALSE),[1]Vendedores!A:E,5,FALSE),[1]Filiais!A:B,2,FALSE)</f>
        <v>Rio de Janeiro</v>
      </c>
      <c r="I1942" s="3">
        <f>VLOOKUP(VLOOKUP(B1942,[1]Vendas!A:C,3,FALSE),[1]Vendedores!A:E,4,FALSE)</f>
        <v>0.04</v>
      </c>
      <c r="J1942" t="str">
        <f>VLOOKUP(C1942,[1]Produtos!A:D,2,FALSE)</f>
        <v>Teclado</v>
      </c>
      <c r="K1942" s="5">
        <f>VLOOKUP(C1942,[1]Produtos!A:D,3,FALSE)</f>
        <v>90</v>
      </c>
      <c r="L1942" s="5">
        <f t="shared" si="90"/>
        <v>180</v>
      </c>
      <c r="M1942" s="5">
        <f t="shared" si="91"/>
        <v>0</v>
      </c>
      <c r="N1942" s="5">
        <f t="shared" si="92"/>
        <v>180</v>
      </c>
      <c r="O1942" t="str">
        <f>VLOOKUP(VLOOKUP(C1942,[1]Produtos!A:D,4,FALSE),[1]Categorias!A:B,2,FALSE)</f>
        <v>Acessórios</v>
      </c>
    </row>
    <row r="1943" spans="1:15" x14ac:dyDescent="0.3">
      <c r="A1943">
        <v>1942</v>
      </c>
      <c r="B1943">
        <v>1953</v>
      </c>
      <c r="C1943">
        <v>3</v>
      </c>
      <c r="D1943">
        <v>4</v>
      </c>
      <c r="E1943" s="3">
        <v>0.04</v>
      </c>
      <c r="F1943" s="4">
        <f>VLOOKUP(B1943,[1]Vendas!A:C,2,FALSE)</f>
        <v>44041</v>
      </c>
      <c r="G1943" t="str">
        <f>VLOOKUP(VLOOKUP(B1943,[1]Vendas!A:C,3,FALSE),[1]Vendedores!A:B,2,FALSE)</f>
        <v>Filipe de Tarso</v>
      </c>
      <c r="H1943" t="str">
        <f>VLOOKUP(VLOOKUP(VLOOKUP(B1943,[1]Vendas!A:C,3,FALSE),[1]Vendedores!A:E,5,FALSE),[1]Filiais!A:B,2,FALSE)</f>
        <v>Rio de Janeiro</v>
      </c>
      <c r="I1943" s="3">
        <f>VLOOKUP(VLOOKUP(B1943,[1]Vendas!A:C,3,FALSE),[1]Vendedores!A:E,4,FALSE)</f>
        <v>0.04</v>
      </c>
      <c r="J1943" t="str">
        <f>VLOOKUP(C1943,[1]Produtos!A:D,2,FALSE)</f>
        <v>Teclado</v>
      </c>
      <c r="K1943" s="5">
        <f>VLOOKUP(C1943,[1]Produtos!A:D,3,FALSE)</f>
        <v>90</v>
      </c>
      <c r="L1943" s="5">
        <f t="shared" si="90"/>
        <v>360</v>
      </c>
      <c r="M1943" s="5">
        <f t="shared" si="91"/>
        <v>14.4</v>
      </c>
      <c r="N1943" s="5">
        <f t="shared" si="92"/>
        <v>345.6</v>
      </c>
      <c r="O1943" t="str">
        <f>VLOOKUP(VLOOKUP(C1943,[1]Produtos!A:D,4,FALSE),[1]Categorias!A:B,2,FALSE)</f>
        <v>Acessórios</v>
      </c>
    </row>
    <row r="1944" spans="1:15" x14ac:dyDescent="0.3">
      <c r="A1944">
        <v>1943</v>
      </c>
      <c r="B1944">
        <v>294</v>
      </c>
      <c r="C1944">
        <v>7</v>
      </c>
      <c r="D1944">
        <v>3</v>
      </c>
      <c r="E1944" s="3">
        <v>0.03</v>
      </c>
      <c r="F1944" s="4">
        <f>VLOOKUP(B1944,[1]Vendas!A:C,2,FALSE)</f>
        <v>43972</v>
      </c>
      <c r="G1944" t="str">
        <f>VLOOKUP(VLOOKUP(B1944,[1]Vendas!A:C,3,FALSE),[1]Vendedores!A:B,2,FALSE)</f>
        <v>Solange Almeida</v>
      </c>
      <c r="H1944" t="str">
        <f>VLOOKUP(VLOOKUP(VLOOKUP(B1944,[1]Vendas!A:C,3,FALSE),[1]Vendedores!A:E,5,FALSE),[1]Filiais!A:B,2,FALSE)</f>
        <v>Rio de Janeiro</v>
      </c>
      <c r="I1944" s="3">
        <f>VLOOKUP(VLOOKUP(B1944,[1]Vendas!A:C,3,FALSE),[1]Vendedores!A:E,4,FALSE)</f>
        <v>0.01</v>
      </c>
      <c r="J1944" t="str">
        <f>VLOOKUP(C1944,[1]Produtos!A:D,2,FALSE)</f>
        <v>Roteador</v>
      </c>
      <c r="K1944" s="5">
        <f>VLOOKUP(C1944,[1]Produtos!A:D,3,FALSE)</f>
        <v>320</v>
      </c>
      <c r="L1944" s="5">
        <f t="shared" si="90"/>
        <v>960</v>
      </c>
      <c r="M1944" s="5">
        <f t="shared" si="91"/>
        <v>28.799999999999997</v>
      </c>
      <c r="N1944" s="5">
        <f t="shared" si="92"/>
        <v>931.2</v>
      </c>
      <c r="O1944" t="str">
        <f>VLOOKUP(VLOOKUP(C1944,[1]Produtos!A:D,4,FALSE),[1]Categorias!A:B,2,FALSE)</f>
        <v>Hardwares</v>
      </c>
    </row>
    <row r="1945" spans="1:15" x14ac:dyDescent="0.3">
      <c r="A1945">
        <v>1944</v>
      </c>
      <c r="B1945">
        <v>1534</v>
      </c>
      <c r="C1945">
        <v>2</v>
      </c>
      <c r="D1945">
        <v>27</v>
      </c>
      <c r="E1945" s="3">
        <v>0.02</v>
      </c>
      <c r="F1945" s="4">
        <f>VLOOKUP(B1945,[1]Vendas!A:C,2,FALSE)</f>
        <v>43982</v>
      </c>
      <c r="G1945" t="str">
        <f>VLOOKUP(VLOOKUP(B1945,[1]Vendas!A:C,3,FALSE),[1]Vendedores!A:B,2,FALSE)</f>
        <v>Augusto Carlos</v>
      </c>
      <c r="H1945" t="str">
        <f>VLOOKUP(VLOOKUP(VLOOKUP(B1945,[1]Vendas!A:C,3,FALSE),[1]Vendedores!A:E,5,FALSE),[1]Filiais!A:B,2,FALSE)</f>
        <v>São Paulo</v>
      </c>
      <c r="I1945" s="3">
        <f>VLOOKUP(VLOOKUP(B1945,[1]Vendas!A:C,3,FALSE),[1]Vendedores!A:E,4,FALSE)</f>
        <v>0.08</v>
      </c>
      <c r="J1945" t="str">
        <f>VLOOKUP(C1945,[1]Produtos!A:D,2,FALSE)</f>
        <v>Impressora</v>
      </c>
      <c r="K1945" s="5">
        <f>VLOOKUP(C1945,[1]Produtos!A:D,3,FALSE)</f>
        <v>2100</v>
      </c>
      <c r="L1945" s="5">
        <f t="shared" si="90"/>
        <v>56700</v>
      </c>
      <c r="M1945" s="5">
        <f t="shared" si="91"/>
        <v>1134</v>
      </c>
      <c r="N1945" s="5">
        <f t="shared" si="92"/>
        <v>55566</v>
      </c>
      <c r="O1945" t="str">
        <f>VLOOKUP(VLOOKUP(C1945,[1]Produtos!A:D,4,FALSE),[1]Categorias!A:B,2,FALSE)</f>
        <v>Hardwares</v>
      </c>
    </row>
    <row r="1946" spans="1:15" x14ac:dyDescent="0.3">
      <c r="A1946">
        <v>1945</v>
      </c>
      <c r="B1946">
        <v>989</v>
      </c>
      <c r="C1946">
        <v>9</v>
      </c>
      <c r="D1946">
        <v>14</v>
      </c>
      <c r="E1946" s="3">
        <v>0.05</v>
      </c>
      <c r="F1946" s="4">
        <f>VLOOKUP(B1946,[1]Vendas!A:C,2,FALSE)</f>
        <v>43983</v>
      </c>
      <c r="G1946" t="str">
        <f>VLOOKUP(VLOOKUP(B1946,[1]Vendas!A:C,3,FALSE),[1]Vendedores!A:B,2,FALSE)</f>
        <v>Jaqueline de Souza</v>
      </c>
      <c r="H1946" t="str">
        <f>VLOOKUP(VLOOKUP(VLOOKUP(B1946,[1]Vendas!A:C,3,FALSE),[1]Vendedores!A:E,5,FALSE),[1]Filiais!A:B,2,FALSE)</f>
        <v>Minas Gerais</v>
      </c>
      <c r="I1946" s="3">
        <f>VLOOKUP(VLOOKUP(B1946,[1]Vendas!A:C,3,FALSE),[1]Vendedores!A:E,4,FALSE)</f>
        <v>7.0000000000000007E-2</v>
      </c>
      <c r="J1946" t="str">
        <f>VLOOKUP(C1946,[1]Produtos!A:D,2,FALSE)</f>
        <v>Papel A4</v>
      </c>
      <c r="K1946" s="5">
        <f>VLOOKUP(C1946,[1]Produtos!A:D,3,FALSE)</f>
        <v>90</v>
      </c>
      <c r="L1946" s="5">
        <f t="shared" si="90"/>
        <v>1260</v>
      </c>
      <c r="M1946" s="5">
        <f t="shared" si="91"/>
        <v>63</v>
      </c>
      <c r="N1946" s="5">
        <f t="shared" si="92"/>
        <v>1197</v>
      </c>
      <c r="O1946" t="str">
        <f>VLOOKUP(VLOOKUP(C1946,[1]Produtos!A:D,4,FALSE),[1]Categorias!A:B,2,FALSE)</f>
        <v>Papelaria</v>
      </c>
    </row>
    <row r="1947" spans="1:15" x14ac:dyDescent="0.3">
      <c r="A1947">
        <v>1946</v>
      </c>
      <c r="B1947">
        <v>680</v>
      </c>
      <c r="C1947">
        <v>3</v>
      </c>
      <c r="D1947">
        <v>6</v>
      </c>
      <c r="E1947" s="3">
        <v>0</v>
      </c>
      <c r="F1947" s="4">
        <f>VLOOKUP(B1947,[1]Vendas!A:C,2,FALSE)</f>
        <v>43967</v>
      </c>
      <c r="G1947" t="str">
        <f>VLOOKUP(VLOOKUP(B1947,[1]Vendas!A:C,3,FALSE),[1]Vendedores!A:B,2,FALSE)</f>
        <v>Fernanda Vasconcelos</v>
      </c>
      <c r="H1947" t="str">
        <f>VLOOKUP(VLOOKUP(VLOOKUP(B1947,[1]Vendas!A:C,3,FALSE),[1]Vendedores!A:E,5,FALSE),[1]Filiais!A:B,2,FALSE)</f>
        <v>Minas Gerais</v>
      </c>
      <c r="I1947" s="3">
        <f>VLOOKUP(VLOOKUP(B1947,[1]Vendas!A:C,3,FALSE),[1]Vendedores!A:E,4,FALSE)</f>
        <v>0.04</v>
      </c>
      <c r="J1947" t="str">
        <f>VLOOKUP(C1947,[1]Produtos!A:D,2,FALSE)</f>
        <v>Teclado</v>
      </c>
      <c r="K1947" s="5">
        <f>VLOOKUP(C1947,[1]Produtos!A:D,3,FALSE)</f>
        <v>90</v>
      </c>
      <c r="L1947" s="5">
        <f t="shared" si="90"/>
        <v>540</v>
      </c>
      <c r="M1947" s="5">
        <f t="shared" si="91"/>
        <v>0</v>
      </c>
      <c r="N1947" s="5">
        <f t="shared" si="92"/>
        <v>540</v>
      </c>
      <c r="O1947" t="str">
        <f>VLOOKUP(VLOOKUP(C1947,[1]Produtos!A:D,4,FALSE),[1]Categorias!A:B,2,FALSE)</f>
        <v>Acessórios</v>
      </c>
    </row>
    <row r="1948" spans="1:15" x14ac:dyDescent="0.3">
      <c r="A1948">
        <v>1947</v>
      </c>
      <c r="B1948">
        <v>1369</v>
      </c>
      <c r="C1948">
        <v>5</v>
      </c>
      <c r="D1948">
        <v>22</v>
      </c>
      <c r="E1948" s="3">
        <v>0.01</v>
      </c>
      <c r="F1948" s="4">
        <f>VLOOKUP(B1948,[1]Vendas!A:C,2,FALSE)</f>
        <v>44047</v>
      </c>
      <c r="G1948" t="str">
        <f>VLOOKUP(VLOOKUP(B1948,[1]Vendas!A:C,3,FALSE),[1]Vendedores!A:B,2,FALSE)</f>
        <v>Antônio da Costa</v>
      </c>
      <c r="H1948" t="str">
        <f>VLOOKUP(VLOOKUP(VLOOKUP(B1948,[1]Vendas!A:C,3,FALSE),[1]Vendedores!A:E,5,FALSE),[1]Filiais!A:B,2,FALSE)</f>
        <v>São Paulo</v>
      </c>
      <c r="I1948" s="3">
        <f>VLOOKUP(VLOOKUP(B1948,[1]Vendas!A:C,3,FALSE),[1]Vendedores!A:E,4,FALSE)</f>
        <v>7.0000000000000007E-2</v>
      </c>
      <c r="J1948" t="str">
        <f>VLOOKUP(C1948,[1]Produtos!A:D,2,FALSE)</f>
        <v>Smartphone</v>
      </c>
      <c r="K1948" s="5">
        <f>VLOOKUP(C1948,[1]Produtos!A:D,3,FALSE)</f>
        <v>3200</v>
      </c>
      <c r="L1948" s="5">
        <f t="shared" si="90"/>
        <v>70400</v>
      </c>
      <c r="M1948" s="5">
        <f t="shared" si="91"/>
        <v>704</v>
      </c>
      <c r="N1948" s="5">
        <f t="shared" si="92"/>
        <v>69696</v>
      </c>
      <c r="O1948" t="str">
        <f>VLOOKUP(VLOOKUP(C1948,[1]Produtos!A:D,4,FALSE),[1]Categorias!A:B,2,FALSE)</f>
        <v>Celulares</v>
      </c>
    </row>
    <row r="1949" spans="1:15" x14ac:dyDescent="0.3">
      <c r="A1949">
        <v>1948</v>
      </c>
      <c r="B1949">
        <v>912</v>
      </c>
      <c r="C1949">
        <v>9</v>
      </c>
      <c r="D1949">
        <v>31</v>
      </c>
      <c r="E1949" s="3">
        <v>0.02</v>
      </c>
      <c r="F1949" s="4">
        <f>VLOOKUP(B1949,[1]Vendas!A:C,2,FALSE)</f>
        <v>44125</v>
      </c>
      <c r="G1949" t="str">
        <f>VLOOKUP(VLOOKUP(B1949,[1]Vendas!A:C,3,FALSE),[1]Vendedores!A:B,2,FALSE)</f>
        <v>Solange Almeida</v>
      </c>
      <c r="H1949" t="str">
        <f>VLOOKUP(VLOOKUP(VLOOKUP(B1949,[1]Vendas!A:C,3,FALSE),[1]Vendedores!A:E,5,FALSE),[1]Filiais!A:B,2,FALSE)</f>
        <v>Rio de Janeiro</v>
      </c>
      <c r="I1949" s="3">
        <f>VLOOKUP(VLOOKUP(B1949,[1]Vendas!A:C,3,FALSE),[1]Vendedores!A:E,4,FALSE)</f>
        <v>0.01</v>
      </c>
      <c r="J1949" t="str">
        <f>VLOOKUP(C1949,[1]Produtos!A:D,2,FALSE)</f>
        <v>Papel A4</v>
      </c>
      <c r="K1949" s="5">
        <f>VLOOKUP(C1949,[1]Produtos!A:D,3,FALSE)</f>
        <v>90</v>
      </c>
      <c r="L1949" s="5">
        <f t="shared" si="90"/>
        <v>2790</v>
      </c>
      <c r="M1949" s="5">
        <f t="shared" si="91"/>
        <v>55.800000000000004</v>
      </c>
      <c r="N1949" s="5">
        <f t="shared" si="92"/>
        <v>2734.2</v>
      </c>
      <c r="O1949" t="str">
        <f>VLOOKUP(VLOOKUP(C1949,[1]Produtos!A:D,4,FALSE),[1]Categorias!A:B,2,FALSE)</f>
        <v>Papelaria</v>
      </c>
    </row>
    <row r="1950" spans="1:15" x14ac:dyDescent="0.3">
      <c r="A1950">
        <v>1949</v>
      </c>
      <c r="B1950">
        <v>873</v>
      </c>
      <c r="C1950">
        <v>7</v>
      </c>
      <c r="D1950">
        <v>28</v>
      </c>
      <c r="E1950" s="3">
        <v>0</v>
      </c>
      <c r="F1950" s="4">
        <f>VLOOKUP(B1950,[1]Vendas!A:C,2,FALSE)</f>
        <v>44073</v>
      </c>
      <c r="G1950" t="str">
        <f>VLOOKUP(VLOOKUP(B1950,[1]Vendas!A:C,3,FALSE),[1]Vendedores!A:B,2,FALSE)</f>
        <v>Antônio da Costa</v>
      </c>
      <c r="H1950" t="str">
        <f>VLOOKUP(VLOOKUP(VLOOKUP(B1950,[1]Vendas!A:C,3,FALSE),[1]Vendedores!A:E,5,FALSE),[1]Filiais!A:B,2,FALSE)</f>
        <v>São Paulo</v>
      </c>
      <c r="I1950" s="3">
        <f>VLOOKUP(VLOOKUP(B1950,[1]Vendas!A:C,3,FALSE),[1]Vendedores!A:E,4,FALSE)</f>
        <v>7.0000000000000007E-2</v>
      </c>
      <c r="J1950" t="str">
        <f>VLOOKUP(C1950,[1]Produtos!A:D,2,FALSE)</f>
        <v>Roteador</v>
      </c>
      <c r="K1950" s="5">
        <f>VLOOKUP(C1950,[1]Produtos!A:D,3,FALSE)</f>
        <v>320</v>
      </c>
      <c r="L1950" s="5">
        <f t="shared" si="90"/>
        <v>8960</v>
      </c>
      <c r="M1950" s="5">
        <f t="shared" si="91"/>
        <v>0</v>
      </c>
      <c r="N1950" s="5">
        <f t="shared" si="92"/>
        <v>8960</v>
      </c>
      <c r="O1950" t="str">
        <f>VLOOKUP(VLOOKUP(C1950,[1]Produtos!A:D,4,FALSE),[1]Categorias!A:B,2,FALSE)</f>
        <v>Hardwares</v>
      </c>
    </row>
    <row r="1951" spans="1:15" x14ac:dyDescent="0.3">
      <c r="A1951">
        <v>1950</v>
      </c>
      <c r="B1951">
        <v>1433</v>
      </c>
      <c r="C1951">
        <v>8</v>
      </c>
      <c r="D1951">
        <v>29</v>
      </c>
      <c r="E1951" s="3">
        <v>0.02</v>
      </c>
      <c r="F1951" s="4">
        <f>VLOOKUP(B1951,[1]Vendas!A:C,2,FALSE)</f>
        <v>43862</v>
      </c>
      <c r="G1951" t="str">
        <f>VLOOKUP(VLOOKUP(B1951,[1]Vendas!A:C,3,FALSE),[1]Vendedores!A:B,2,FALSE)</f>
        <v>Raimundo Nonato</v>
      </c>
      <c r="H1951" t="str">
        <f>VLOOKUP(VLOOKUP(VLOOKUP(B1951,[1]Vendas!A:C,3,FALSE),[1]Vendedores!A:E,5,FALSE),[1]Filiais!A:B,2,FALSE)</f>
        <v>Minas Gerais</v>
      </c>
      <c r="I1951" s="3">
        <f>VLOOKUP(VLOOKUP(B1951,[1]Vendas!A:C,3,FALSE),[1]Vendedores!A:E,4,FALSE)</f>
        <v>0.02</v>
      </c>
      <c r="J1951" t="str">
        <f>VLOOKUP(C1951,[1]Produtos!A:D,2,FALSE)</f>
        <v>Projetor</v>
      </c>
      <c r="K1951" s="5">
        <f>VLOOKUP(C1951,[1]Produtos!A:D,3,FALSE)</f>
        <v>2900</v>
      </c>
      <c r="L1951" s="5">
        <f t="shared" si="90"/>
        <v>84100</v>
      </c>
      <c r="M1951" s="5">
        <f t="shared" si="91"/>
        <v>1682</v>
      </c>
      <c r="N1951" s="5">
        <f t="shared" si="92"/>
        <v>82418</v>
      </c>
      <c r="O1951" t="str">
        <f>VLOOKUP(VLOOKUP(C1951,[1]Produtos!A:D,4,FALSE),[1]Categorias!A:B,2,FALSE)</f>
        <v>Hardwares</v>
      </c>
    </row>
    <row r="1952" spans="1:15" x14ac:dyDescent="0.3">
      <c r="A1952">
        <v>1951</v>
      </c>
      <c r="B1952">
        <v>1904</v>
      </c>
      <c r="C1952">
        <v>7</v>
      </c>
      <c r="D1952">
        <v>8</v>
      </c>
      <c r="E1952" s="3">
        <v>0.05</v>
      </c>
      <c r="F1952" s="4">
        <f>VLOOKUP(B1952,[1]Vendas!A:C,2,FALSE)</f>
        <v>43857</v>
      </c>
      <c r="G1952" t="str">
        <f>VLOOKUP(VLOOKUP(B1952,[1]Vendas!A:C,3,FALSE),[1]Vendedores!A:B,2,FALSE)</f>
        <v>Almira Buarque</v>
      </c>
      <c r="H1952" t="str">
        <f>VLOOKUP(VLOOKUP(VLOOKUP(B1952,[1]Vendas!A:C,3,FALSE),[1]Vendedores!A:E,5,FALSE),[1]Filiais!A:B,2,FALSE)</f>
        <v>Rio de Janeiro</v>
      </c>
      <c r="I1952" s="3">
        <f>VLOOKUP(VLOOKUP(B1952,[1]Vendas!A:C,3,FALSE),[1]Vendedores!A:E,4,FALSE)</f>
        <v>0.04</v>
      </c>
      <c r="J1952" t="str">
        <f>VLOOKUP(C1952,[1]Produtos!A:D,2,FALSE)</f>
        <v>Roteador</v>
      </c>
      <c r="K1952" s="5">
        <f>VLOOKUP(C1952,[1]Produtos!A:D,3,FALSE)</f>
        <v>320</v>
      </c>
      <c r="L1952" s="5">
        <f t="shared" si="90"/>
        <v>2560</v>
      </c>
      <c r="M1952" s="5">
        <f t="shared" si="91"/>
        <v>128</v>
      </c>
      <c r="N1952" s="5">
        <f t="shared" si="92"/>
        <v>2432</v>
      </c>
      <c r="O1952" t="str">
        <f>VLOOKUP(VLOOKUP(C1952,[1]Produtos!A:D,4,FALSE),[1]Categorias!A:B,2,FALSE)</f>
        <v>Hardwares</v>
      </c>
    </row>
    <row r="1953" spans="1:15" x14ac:dyDescent="0.3">
      <c r="A1953">
        <v>1952</v>
      </c>
      <c r="B1953">
        <v>24</v>
      </c>
      <c r="C1953">
        <v>3</v>
      </c>
      <c r="D1953">
        <v>16</v>
      </c>
      <c r="E1953" s="3">
        <v>0.05</v>
      </c>
      <c r="F1953" s="4">
        <f>VLOOKUP(B1953,[1]Vendas!A:C,2,FALSE)</f>
        <v>43900</v>
      </c>
      <c r="G1953" t="str">
        <f>VLOOKUP(VLOOKUP(B1953,[1]Vendas!A:C,3,FALSE),[1]Vendedores!A:B,2,FALSE)</f>
        <v>Fernanda Vasconcelos</v>
      </c>
      <c r="H1953" t="str">
        <f>VLOOKUP(VLOOKUP(VLOOKUP(B1953,[1]Vendas!A:C,3,FALSE),[1]Vendedores!A:E,5,FALSE),[1]Filiais!A:B,2,FALSE)</f>
        <v>Minas Gerais</v>
      </c>
      <c r="I1953" s="3">
        <f>VLOOKUP(VLOOKUP(B1953,[1]Vendas!A:C,3,FALSE),[1]Vendedores!A:E,4,FALSE)</f>
        <v>0.04</v>
      </c>
      <c r="J1953" t="str">
        <f>VLOOKUP(C1953,[1]Produtos!A:D,2,FALSE)</f>
        <v>Teclado</v>
      </c>
      <c r="K1953" s="5">
        <f>VLOOKUP(C1953,[1]Produtos!A:D,3,FALSE)</f>
        <v>90</v>
      </c>
      <c r="L1953" s="5">
        <f t="shared" si="90"/>
        <v>1440</v>
      </c>
      <c r="M1953" s="5">
        <f t="shared" si="91"/>
        <v>72</v>
      </c>
      <c r="N1953" s="5">
        <f t="shared" si="92"/>
        <v>1368</v>
      </c>
      <c r="O1953" t="str">
        <f>VLOOKUP(VLOOKUP(C1953,[1]Produtos!A:D,4,FALSE),[1]Categorias!A:B,2,FALSE)</f>
        <v>Acessórios</v>
      </c>
    </row>
    <row r="1954" spans="1:15" x14ac:dyDescent="0.3">
      <c r="A1954">
        <v>1953</v>
      </c>
      <c r="B1954">
        <v>1407</v>
      </c>
      <c r="C1954">
        <v>6</v>
      </c>
      <c r="D1954">
        <v>10</v>
      </c>
      <c r="E1954" s="3">
        <v>0</v>
      </c>
      <c r="F1954" s="4">
        <f>VLOOKUP(B1954,[1]Vendas!A:C,2,FALSE)</f>
        <v>44004</v>
      </c>
      <c r="G1954" t="str">
        <f>VLOOKUP(VLOOKUP(B1954,[1]Vendas!A:C,3,FALSE),[1]Vendedores!A:B,2,FALSE)</f>
        <v>Débora Albuquerque</v>
      </c>
      <c r="H1954" t="str">
        <f>VLOOKUP(VLOOKUP(VLOOKUP(B1954,[1]Vendas!A:C,3,FALSE),[1]Vendedores!A:E,5,FALSE),[1]Filiais!A:B,2,FALSE)</f>
        <v>São Paulo</v>
      </c>
      <c r="I1954" s="3">
        <f>VLOOKUP(VLOOKUP(B1954,[1]Vendas!A:C,3,FALSE),[1]Vendedores!A:E,4,FALSE)</f>
        <v>0.02</v>
      </c>
      <c r="J1954" t="str">
        <f>VLOOKUP(C1954,[1]Produtos!A:D,2,FALSE)</f>
        <v>Carregador para celular</v>
      </c>
      <c r="K1954" s="5">
        <f>VLOOKUP(C1954,[1]Produtos!A:D,3,FALSE)</f>
        <v>150</v>
      </c>
      <c r="L1954" s="5">
        <f t="shared" si="90"/>
        <v>1500</v>
      </c>
      <c r="M1954" s="5">
        <f t="shared" si="91"/>
        <v>0</v>
      </c>
      <c r="N1954" s="5">
        <f t="shared" si="92"/>
        <v>1500</v>
      </c>
      <c r="O1954" t="str">
        <f>VLOOKUP(VLOOKUP(C1954,[1]Produtos!A:D,4,FALSE),[1]Categorias!A:B,2,FALSE)</f>
        <v>Celulares</v>
      </c>
    </row>
    <row r="1955" spans="1:15" x14ac:dyDescent="0.3">
      <c r="A1955">
        <v>1954</v>
      </c>
      <c r="B1955">
        <v>867</v>
      </c>
      <c r="C1955">
        <v>7</v>
      </c>
      <c r="D1955">
        <v>8</v>
      </c>
      <c r="E1955" s="3">
        <v>0.05</v>
      </c>
      <c r="F1955" s="4">
        <f>VLOOKUP(B1955,[1]Vendas!A:C,2,FALSE)</f>
        <v>44020</v>
      </c>
      <c r="G1955" t="str">
        <f>VLOOKUP(VLOOKUP(B1955,[1]Vendas!A:C,3,FALSE),[1]Vendedores!A:B,2,FALSE)</f>
        <v>Augusto Carlos</v>
      </c>
      <c r="H1955" t="str">
        <f>VLOOKUP(VLOOKUP(VLOOKUP(B1955,[1]Vendas!A:C,3,FALSE),[1]Vendedores!A:E,5,FALSE),[1]Filiais!A:B,2,FALSE)</f>
        <v>São Paulo</v>
      </c>
      <c r="I1955" s="3">
        <f>VLOOKUP(VLOOKUP(B1955,[1]Vendas!A:C,3,FALSE),[1]Vendedores!A:E,4,FALSE)</f>
        <v>0.08</v>
      </c>
      <c r="J1955" t="str">
        <f>VLOOKUP(C1955,[1]Produtos!A:D,2,FALSE)</f>
        <v>Roteador</v>
      </c>
      <c r="K1955" s="5">
        <f>VLOOKUP(C1955,[1]Produtos!A:D,3,FALSE)</f>
        <v>320</v>
      </c>
      <c r="L1955" s="5">
        <f t="shared" si="90"/>
        <v>2560</v>
      </c>
      <c r="M1955" s="5">
        <f t="shared" si="91"/>
        <v>128</v>
      </c>
      <c r="N1955" s="5">
        <f t="shared" si="92"/>
        <v>2432</v>
      </c>
      <c r="O1955" t="str">
        <f>VLOOKUP(VLOOKUP(C1955,[1]Produtos!A:D,4,FALSE),[1]Categorias!A:B,2,FALSE)</f>
        <v>Hardwares</v>
      </c>
    </row>
    <row r="1956" spans="1:15" x14ac:dyDescent="0.3">
      <c r="A1956">
        <v>1955</v>
      </c>
      <c r="B1956">
        <v>1138</v>
      </c>
      <c r="C1956">
        <v>3</v>
      </c>
      <c r="D1956">
        <v>9</v>
      </c>
      <c r="E1956" s="3">
        <v>0.01</v>
      </c>
      <c r="F1956" s="4">
        <f>VLOOKUP(B1956,[1]Vendas!A:C,2,FALSE)</f>
        <v>44017</v>
      </c>
      <c r="G1956" t="str">
        <f>VLOOKUP(VLOOKUP(B1956,[1]Vendas!A:C,3,FALSE),[1]Vendedores!A:B,2,FALSE)</f>
        <v>Filipe de Tarso</v>
      </c>
      <c r="H1956" t="str">
        <f>VLOOKUP(VLOOKUP(VLOOKUP(B1956,[1]Vendas!A:C,3,FALSE),[1]Vendedores!A:E,5,FALSE),[1]Filiais!A:B,2,FALSE)</f>
        <v>Rio de Janeiro</v>
      </c>
      <c r="I1956" s="3">
        <f>VLOOKUP(VLOOKUP(B1956,[1]Vendas!A:C,3,FALSE),[1]Vendedores!A:E,4,FALSE)</f>
        <v>0.04</v>
      </c>
      <c r="J1956" t="str">
        <f>VLOOKUP(C1956,[1]Produtos!A:D,2,FALSE)</f>
        <v>Teclado</v>
      </c>
      <c r="K1956" s="5">
        <f>VLOOKUP(C1956,[1]Produtos!A:D,3,FALSE)</f>
        <v>90</v>
      </c>
      <c r="L1956" s="5">
        <f t="shared" si="90"/>
        <v>810</v>
      </c>
      <c r="M1956" s="5">
        <f t="shared" si="91"/>
        <v>8.1</v>
      </c>
      <c r="N1956" s="5">
        <f t="shared" si="92"/>
        <v>801.9</v>
      </c>
      <c r="O1956" t="str">
        <f>VLOOKUP(VLOOKUP(C1956,[1]Produtos!A:D,4,FALSE),[1]Categorias!A:B,2,FALSE)</f>
        <v>Acessórios</v>
      </c>
    </row>
    <row r="1957" spans="1:15" x14ac:dyDescent="0.3">
      <c r="A1957">
        <v>1956</v>
      </c>
      <c r="B1957">
        <v>878</v>
      </c>
      <c r="C1957">
        <v>10</v>
      </c>
      <c r="D1957">
        <v>4</v>
      </c>
      <c r="E1957" s="3">
        <v>0</v>
      </c>
      <c r="F1957" s="4">
        <f>VLOOKUP(B1957,[1]Vendas!A:C,2,FALSE)</f>
        <v>43885</v>
      </c>
      <c r="G1957" t="str">
        <f>VLOOKUP(VLOOKUP(B1957,[1]Vendas!A:C,3,FALSE),[1]Vendedores!A:B,2,FALSE)</f>
        <v>Fernanda Vasconcelos</v>
      </c>
      <c r="H1957" t="str">
        <f>VLOOKUP(VLOOKUP(VLOOKUP(B1957,[1]Vendas!A:C,3,FALSE),[1]Vendedores!A:E,5,FALSE),[1]Filiais!A:B,2,FALSE)</f>
        <v>Minas Gerais</v>
      </c>
      <c r="I1957" s="3">
        <f>VLOOKUP(VLOOKUP(B1957,[1]Vendas!A:C,3,FALSE),[1]Vendedores!A:E,4,FALSE)</f>
        <v>0.04</v>
      </c>
      <c r="J1957" t="str">
        <f>VLOOKUP(C1957,[1]Produtos!A:D,2,FALSE)</f>
        <v>Caneta</v>
      </c>
      <c r="K1957" s="5">
        <f>VLOOKUP(C1957,[1]Produtos!A:D,3,FALSE)</f>
        <v>15</v>
      </c>
      <c r="L1957" s="5">
        <f t="shared" si="90"/>
        <v>60</v>
      </c>
      <c r="M1957" s="5">
        <f t="shared" si="91"/>
        <v>0</v>
      </c>
      <c r="N1957" s="5">
        <f t="shared" si="92"/>
        <v>60</v>
      </c>
      <c r="O1957" t="str">
        <f>VLOOKUP(VLOOKUP(C1957,[1]Produtos!A:D,4,FALSE),[1]Categorias!A:B,2,FALSE)</f>
        <v>Papelaria</v>
      </c>
    </row>
    <row r="1958" spans="1:15" x14ac:dyDescent="0.3">
      <c r="A1958">
        <v>1957</v>
      </c>
      <c r="B1958">
        <v>648</v>
      </c>
      <c r="C1958">
        <v>7</v>
      </c>
      <c r="D1958">
        <v>20</v>
      </c>
      <c r="E1958" s="3">
        <v>0</v>
      </c>
      <c r="F1958" s="4">
        <f>VLOOKUP(B1958,[1]Vendas!A:C,2,FALSE)</f>
        <v>43895</v>
      </c>
      <c r="G1958" t="str">
        <f>VLOOKUP(VLOOKUP(B1958,[1]Vendas!A:C,3,FALSE),[1]Vendedores!A:B,2,FALSE)</f>
        <v>Almira Buarque</v>
      </c>
      <c r="H1958" t="str">
        <f>VLOOKUP(VLOOKUP(VLOOKUP(B1958,[1]Vendas!A:C,3,FALSE),[1]Vendedores!A:E,5,FALSE),[1]Filiais!A:B,2,FALSE)</f>
        <v>Rio de Janeiro</v>
      </c>
      <c r="I1958" s="3">
        <f>VLOOKUP(VLOOKUP(B1958,[1]Vendas!A:C,3,FALSE),[1]Vendedores!A:E,4,FALSE)</f>
        <v>0.04</v>
      </c>
      <c r="J1958" t="str">
        <f>VLOOKUP(C1958,[1]Produtos!A:D,2,FALSE)</f>
        <v>Roteador</v>
      </c>
      <c r="K1958" s="5">
        <f>VLOOKUP(C1958,[1]Produtos!A:D,3,FALSE)</f>
        <v>320</v>
      </c>
      <c r="L1958" s="5">
        <f t="shared" si="90"/>
        <v>6400</v>
      </c>
      <c r="M1958" s="5">
        <f t="shared" si="91"/>
        <v>0</v>
      </c>
      <c r="N1958" s="5">
        <f t="shared" si="92"/>
        <v>6400</v>
      </c>
      <c r="O1958" t="str">
        <f>VLOOKUP(VLOOKUP(C1958,[1]Produtos!A:D,4,FALSE),[1]Categorias!A:B,2,FALSE)</f>
        <v>Hardwares</v>
      </c>
    </row>
    <row r="1959" spans="1:15" x14ac:dyDescent="0.3">
      <c r="A1959">
        <v>1958</v>
      </c>
      <c r="B1959">
        <v>1733</v>
      </c>
      <c r="C1959">
        <v>5</v>
      </c>
      <c r="D1959">
        <v>3</v>
      </c>
      <c r="E1959" s="3">
        <v>0.04</v>
      </c>
      <c r="F1959" s="4">
        <f>VLOOKUP(B1959,[1]Vendas!A:C,2,FALSE)</f>
        <v>43840</v>
      </c>
      <c r="G1959" t="str">
        <f>VLOOKUP(VLOOKUP(B1959,[1]Vendas!A:C,3,FALSE),[1]Vendedores!A:B,2,FALSE)</f>
        <v>Raimundo Nonato</v>
      </c>
      <c r="H1959" t="str">
        <f>VLOOKUP(VLOOKUP(VLOOKUP(B1959,[1]Vendas!A:C,3,FALSE),[1]Vendedores!A:E,5,FALSE),[1]Filiais!A:B,2,FALSE)</f>
        <v>Minas Gerais</v>
      </c>
      <c r="I1959" s="3">
        <f>VLOOKUP(VLOOKUP(B1959,[1]Vendas!A:C,3,FALSE),[1]Vendedores!A:E,4,FALSE)</f>
        <v>0.02</v>
      </c>
      <c r="J1959" t="str">
        <f>VLOOKUP(C1959,[1]Produtos!A:D,2,FALSE)</f>
        <v>Smartphone</v>
      </c>
      <c r="K1959" s="5">
        <f>VLOOKUP(C1959,[1]Produtos!A:D,3,FALSE)</f>
        <v>3200</v>
      </c>
      <c r="L1959" s="5">
        <f t="shared" si="90"/>
        <v>9600</v>
      </c>
      <c r="M1959" s="5">
        <f t="shared" si="91"/>
        <v>384</v>
      </c>
      <c r="N1959" s="5">
        <f t="shared" si="92"/>
        <v>9216</v>
      </c>
      <c r="O1959" t="str">
        <f>VLOOKUP(VLOOKUP(C1959,[1]Produtos!A:D,4,FALSE),[1]Categorias!A:B,2,FALSE)</f>
        <v>Celulares</v>
      </c>
    </row>
    <row r="1960" spans="1:15" x14ac:dyDescent="0.3">
      <c r="A1960">
        <v>1959</v>
      </c>
      <c r="B1960">
        <v>959</v>
      </c>
      <c r="C1960">
        <v>3</v>
      </c>
      <c r="D1960">
        <v>13</v>
      </c>
      <c r="E1960" s="3">
        <v>0</v>
      </c>
      <c r="F1960" s="4">
        <f>VLOOKUP(B1960,[1]Vendas!A:C,2,FALSE)</f>
        <v>44033</v>
      </c>
      <c r="G1960" t="str">
        <f>VLOOKUP(VLOOKUP(B1960,[1]Vendas!A:C,3,FALSE),[1]Vendedores!A:B,2,FALSE)</f>
        <v>Almira Buarque</v>
      </c>
      <c r="H1960" t="str">
        <f>VLOOKUP(VLOOKUP(VLOOKUP(B1960,[1]Vendas!A:C,3,FALSE),[1]Vendedores!A:E,5,FALSE),[1]Filiais!A:B,2,FALSE)</f>
        <v>Rio de Janeiro</v>
      </c>
      <c r="I1960" s="3">
        <f>VLOOKUP(VLOOKUP(B1960,[1]Vendas!A:C,3,FALSE),[1]Vendedores!A:E,4,FALSE)</f>
        <v>0.04</v>
      </c>
      <c r="J1960" t="str">
        <f>VLOOKUP(C1960,[1]Produtos!A:D,2,FALSE)</f>
        <v>Teclado</v>
      </c>
      <c r="K1960" s="5">
        <f>VLOOKUP(C1960,[1]Produtos!A:D,3,FALSE)</f>
        <v>90</v>
      </c>
      <c r="L1960" s="5">
        <f t="shared" si="90"/>
        <v>1170</v>
      </c>
      <c r="M1960" s="5">
        <f t="shared" si="91"/>
        <v>0</v>
      </c>
      <c r="N1960" s="5">
        <f t="shared" si="92"/>
        <v>1170</v>
      </c>
      <c r="O1960" t="str">
        <f>VLOOKUP(VLOOKUP(C1960,[1]Produtos!A:D,4,FALSE),[1]Categorias!A:B,2,FALSE)</f>
        <v>Acessórios</v>
      </c>
    </row>
    <row r="1961" spans="1:15" x14ac:dyDescent="0.3">
      <c r="A1961">
        <v>1960</v>
      </c>
      <c r="B1961">
        <v>1694</v>
      </c>
      <c r="C1961">
        <v>4</v>
      </c>
      <c r="D1961">
        <v>25</v>
      </c>
      <c r="E1961" s="3">
        <v>0.02</v>
      </c>
      <c r="F1961" s="4">
        <f>VLOOKUP(B1961,[1]Vendas!A:C,2,FALSE)</f>
        <v>44015</v>
      </c>
      <c r="G1961" t="str">
        <f>VLOOKUP(VLOOKUP(B1961,[1]Vendas!A:C,3,FALSE),[1]Vendedores!A:B,2,FALSE)</f>
        <v>Solange Almeida</v>
      </c>
      <c r="H1961" t="str">
        <f>VLOOKUP(VLOOKUP(VLOOKUP(B1961,[1]Vendas!A:C,3,FALSE),[1]Vendedores!A:E,5,FALSE),[1]Filiais!A:B,2,FALSE)</f>
        <v>Rio de Janeiro</v>
      </c>
      <c r="I1961" s="3">
        <f>VLOOKUP(VLOOKUP(B1961,[1]Vendas!A:C,3,FALSE),[1]Vendedores!A:E,4,FALSE)</f>
        <v>0.01</v>
      </c>
      <c r="J1961" t="str">
        <f>VLOOKUP(C1961,[1]Produtos!A:D,2,FALSE)</f>
        <v>Mouse</v>
      </c>
      <c r="K1961" s="5">
        <f>VLOOKUP(C1961,[1]Produtos!A:D,3,FALSE)</f>
        <v>75</v>
      </c>
      <c r="L1961" s="5">
        <f t="shared" si="90"/>
        <v>1875</v>
      </c>
      <c r="M1961" s="5">
        <f t="shared" si="91"/>
        <v>37.5</v>
      </c>
      <c r="N1961" s="5">
        <f t="shared" si="92"/>
        <v>1837.5</v>
      </c>
      <c r="O1961" t="str">
        <f>VLOOKUP(VLOOKUP(C1961,[1]Produtos!A:D,4,FALSE),[1]Categorias!A:B,2,FALSE)</f>
        <v>Acessórios</v>
      </c>
    </row>
    <row r="1962" spans="1:15" x14ac:dyDescent="0.3">
      <c r="A1962">
        <v>1961</v>
      </c>
      <c r="B1962">
        <v>391</v>
      </c>
      <c r="C1962">
        <v>7</v>
      </c>
      <c r="D1962">
        <v>29</v>
      </c>
      <c r="E1962" s="3">
        <v>0</v>
      </c>
      <c r="F1962" s="4">
        <f>VLOOKUP(B1962,[1]Vendas!A:C,2,FALSE)</f>
        <v>44136</v>
      </c>
      <c r="G1962" t="str">
        <f>VLOOKUP(VLOOKUP(B1962,[1]Vendas!A:C,3,FALSE),[1]Vendedores!A:B,2,FALSE)</f>
        <v>Fernanda Vasconcelos</v>
      </c>
      <c r="H1962" t="str">
        <f>VLOOKUP(VLOOKUP(VLOOKUP(B1962,[1]Vendas!A:C,3,FALSE),[1]Vendedores!A:E,5,FALSE),[1]Filiais!A:B,2,FALSE)</f>
        <v>Minas Gerais</v>
      </c>
      <c r="I1962" s="3">
        <f>VLOOKUP(VLOOKUP(B1962,[1]Vendas!A:C,3,FALSE),[1]Vendedores!A:E,4,FALSE)</f>
        <v>0.04</v>
      </c>
      <c r="J1962" t="str">
        <f>VLOOKUP(C1962,[1]Produtos!A:D,2,FALSE)</f>
        <v>Roteador</v>
      </c>
      <c r="K1962" s="5">
        <f>VLOOKUP(C1962,[1]Produtos!A:D,3,FALSE)</f>
        <v>320</v>
      </c>
      <c r="L1962" s="5">
        <f t="shared" si="90"/>
        <v>9280</v>
      </c>
      <c r="M1962" s="5">
        <f t="shared" si="91"/>
        <v>0</v>
      </c>
      <c r="N1962" s="5">
        <f t="shared" si="92"/>
        <v>9280</v>
      </c>
      <c r="O1962" t="str">
        <f>VLOOKUP(VLOOKUP(C1962,[1]Produtos!A:D,4,FALSE),[1]Categorias!A:B,2,FALSE)</f>
        <v>Hardwares</v>
      </c>
    </row>
    <row r="1963" spans="1:15" x14ac:dyDescent="0.3">
      <c r="A1963">
        <v>1962</v>
      </c>
      <c r="B1963">
        <v>6</v>
      </c>
      <c r="C1963">
        <v>6</v>
      </c>
      <c r="D1963">
        <v>27</v>
      </c>
      <c r="E1963" s="3">
        <v>0.03</v>
      </c>
      <c r="F1963" s="4">
        <f>VLOOKUP(B1963,[1]Vendas!A:C,2,FALSE)</f>
        <v>44017</v>
      </c>
      <c r="G1963" t="str">
        <f>VLOOKUP(VLOOKUP(B1963,[1]Vendas!A:C,3,FALSE),[1]Vendedores!A:B,2,FALSE)</f>
        <v>Jaqueline de Souza</v>
      </c>
      <c r="H1963" t="str">
        <f>VLOOKUP(VLOOKUP(VLOOKUP(B1963,[1]Vendas!A:C,3,FALSE),[1]Vendedores!A:E,5,FALSE),[1]Filiais!A:B,2,FALSE)</f>
        <v>Minas Gerais</v>
      </c>
      <c r="I1963" s="3">
        <f>VLOOKUP(VLOOKUP(B1963,[1]Vendas!A:C,3,FALSE),[1]Vendedores!A:E,4,FALSE)</f>
        <v>7.0000000000000007E-2</v>
      </c>
      <c r="J1963" t="str">
        <f>VLOOKUP(C1963,[1]Produtos!A:D,2,FALSE)</f>
        <v>Carregador para celular</v>
      </c>
      <c r="K1963" s="5">
        <f>VLOOKUP(C1963,[1]Produtos!A:D,3,FALSE)</f>
        <v>150</v>
      </c>
      <c r="L1963" s="5">
        <f t="shared" si="90"/>
        <v>4050</v>
      </c>
      <c r="M1963" s="5">
        <f t="shared" si="91"/>
        <v>121.5</v>
      </c>
      <c r="N1963" s="5">
        <f t="shared" si="92"/>
        <v>3928.5</v>
      </c>
      <c r="O1963" t="str">
        <f>VLOOKUP(VLOOKUP(C1963,[1]Produtos!A:D,4,FALSE),[1]Categorias!A:B,2,FALSE)</f>
        <v>Celulares</v>
      </c>
    </row>
    <row r="1964" spans="1:15" x14ac:dyDescent="0.3">
      <c r="A1964">
        <v>1963</v>
      </c>
      <c r="B1964">
        <v>1120</v>
      </c>
      <c r="C1964">
        <v>1</v>
      </c>
      <c r="D1964">
        <v>25</v>
      </c>
      <c r="E1964" s="3">
        <v>0</v>
      </c>
      <c r="F1964" s="4">
        <f>VLOOKUP(B1964,[1]Vendas!A:C,2,FALSE)</f>
        <v>44157</v>
      </c>
      <c r="G1964" t="str">
        <f>VLOOKUP(VLOOKUP(B1964,[1]Vendas!A:C,3,FALSE),[1]Vendedores!A:B,2,FALSE)</f>
        <v>Jaqueline de Souza</v>
      </c>
      <c r="H1964" t="str">
        <f>VLOOKUP(VLOOKUP(VLOOKUP(B1964,[1]Vendas!A:C,3,FALSE),[1]Vendedores!A:E,5,FALSE),[1]Filiais!A:B,2,FALSE)</f>
        <v>Minas Gerais</v>
      </c>
      <c r="I1964" s="3">
        <f>VLOOKUP(VLOOKUP(B1964,[1]Vendas!A:C,3,FALSE),[1]Vendedores!A:E,4,FALSE)</f>
        <v>7.0000000000000007E-2</v>
      </c>
      <c r="J1964" t="str">
        <f>VLOOKUP(C1964,[1]Produtos!A:D,2,FALSE)</f>
        <v>Computador desktop</v>
      </c>
      <c r="K1964" s="5">
        <f>VLOOKUP(C1964,[1]Produtos!A:D,3,FALSE)</f>
        <v>5200</v>
      </c>
      <c r="L1964" s="5">
        <f t="shared" si="90"/>
        <v>130000</v>
      </c>
      <c r="M1964" s="5">
        <f t="shared" si="91"/>
        <v>0</v>
      </c>
      <c r="N1964" s="5">
        <f t="shared" si="92"/>
        <v>130000</v>
      </c>
      <c r="O1964" t="str">
        <f>VLOOKUP(VLOOKUP(C1964,[1]Produtos!A:D,4,FALSE),[1]Categorias!A:B,2,FALSE)</f>
        <v>Hardwares</v>
      </c>
    </row>
    <row r="1965" spans="1:15" x14ac:dyDescent="0.3">
      <c r="A1965">
        <v>1964</v>
      </c>
      <c r="B1965">
        <v>502</v>
      </c>
      <c r="C1965">
        <v>6</v>
      </c>
      <c r="D1965">
        <v>18</v>
      </c>
      <c r="E1965" s="3">
        <v>0.05</v>
      </c>
      <c r="F1965" s="4">
        <f>VLOOKUP(B1965,[1]Vendas!A:C,2,FALSE)</f>
        <v>43854</v>
      </c>
      <c r="G1965" t="str">
        <f>VLOOKUP(VLOOKUP(B1965,[1]Vendas!A:C,3,FALSE),[1]Vendedores!A:B,2,FALSE)</f>
        <v>Rubens Lopes</v>
      </c>
      <c r="H1965" t="str">
        <f>VLOOKUP(VLOOKUP(VLOOKUP(B1965,[1]Vendas!A:C,3,FALSE),[1]Vendedores!A:E,5,FALSE),[1]Filiais!A:B,2,FALSE)</f>
        <v>Minas Gerais</v>
      </c>
      <c r="I1965" s="3">
        <f>VLOOKUP(VLOOKUP(B1965,[1]Vendas!A:C,3,FALSE),[1]Vendedores!A:E,4,FALSE)</f>
        <v>0.02</v>
      </c>
      <c r="J1965" t="str">
        <f>VLOOKUP(C1965,[1]Produtos!A:D,2,FALSE)</f>
        <v>Carregador para celular</v>
      </c>
      <c r="K1965" s="5">
        <f>VLOOKUP(C1965,[1]Produtos!A:D,3,FALSE)</f>
        <v>150</v>
      </c>
      <c r="L1965" s="5">
        <f t="shared" si="90"/>
        <v>2700</v>
      </c>
      <c r="M1965" s="5">
        <f t="shared" si="91"/>
        <v>135</v>
      </c>
      <c r="N1965" s="5">
        <f t="shared" si="92"/>
        <v>2565</v>
      </c>
      <c r="O1965" t="str">
        <f>VLOOKUP(VLOOKUP(C1965,[1]Produtos!A:D,4,FALSE),[1]Categorias!A:B,2,FALSE)</f>
        <v>Celulares</v>
      </c>
    </row>
    <row r="1966" spans="1:15" x14ac:dyDescent="0.3">
      <c r="A1966">
        <v>1965</v>
      </c>
      <c r="B1966">
        <v>1621</v>
      </c>
      <c r="C1966">
        <v>8</v>
      </c>
      <c r="D1966">
        <v>13</v>
      </c>
      <c r="E1966" s="3">
        <v>0</v>
      </c>
      <c r="F1966" s="4">
        <f>VLOOKUP(B1966,[1]Vendas!A:C,2,FALSE)</f>
        <v>44192</v>
      </c>
      <c r="G1966" t="str">
        <f>VLOOKUP(VLOOKUP(B1966,[1]Vendas!A:C,3,FALSE),[1]Vendedores!A:B,2,FALSE)</f>
        <v>Solange Almeida</v>
      </c>
      <c r="H1966" t="str">
        <f>VLOOKUP(VLOOKUP(VLOOKUP(B1966,[1]Vendas!A:C,3,FALSE),[1]Vendedores!A:E,5,FALSE),[1]Filiais!A:B,2,FALSE)</f>
        <v>Rio de Janeiro</v>
      </c>
      <c r="I1966" s="3">
        <f>VLOOKUP(VLOOKUP(B1966,[1]Vendas!A:C,3,FALSE),[1]Vendedores!A:E,4,FALSE)</f>
        <v>0.01</v>
      </c>
      <c r="J1966" t="str">
        <f>VLOOKUP(C1966,[1]Produtos!A:D,2,FALSE)</f>
        <v>Projetor</v>
      </c>
      <c r="K1966" s="5">
        <f>VLOOKUP(C1966,[1]Produtos!A:D,3,FALSE)</f>
        <v>2900</v>
      </c>
      <c r="L1966" s="5">
        <f t="shared" si="90"/>
        <v>37700</v>
      </c>
      <c r="M1966" s="5">
        <f t="shared" si="91"/>
        <v>0</v>
      </c>
      <c r="N1966" s="5">
        <f t="shared" si="92"/>
        <v>37700</v>
      </c>
      <c r="O1966" t="str">
        <f>VLOOKUP(VLOOKUP(C1966,[1]Produtos!A:D,4,FALSE),[1]Categorias!A:B,2,FALSE)</f>
        <v>Hardwares</v>
      </c>
    </row>
    <row r="1967" spans="1:15" x14ac:dyDescent="0.3">
      <c r="A1967">
        <v>1966</v>
      </c>
      <c r="B1967">
        <v>126</v>
      </c>
      <c r="C1967">
        <v>2</v>
      </c>
      <c r="D1967">
        <v>28</v>
      </c>
      <c r="E1967" s="3">
        <v>0.05</v>
      </c>
      <c r="F1967" s="4">
        <f>VLOOKUP(B1967,[1]Vendas!A:C,2,FALSE)</f>
        <v>44160</v>
      </c>
      <c r="G1967" t="str">
        <f>VLOOKUP(VLOOKUP(B1967,[1]Vendas!A:C,3,FALSE),[1]Vendedores!A:B,2,FALSE)</f>
        <v>Raimundo Nonato</v>
      </c>
      <c r="H1967" t="str">
        <f>VLOOKUP(VLOOKUP(VLOOKUP(B1967,[1]Vendas!A:C,3,FALSE),[1]Vendedores!A:E,5,FALSE),[1]Filiais!A:B,2,FALSE)</f>
        <v>Minas Gerais</v>
      </c>
      <c r="I1967" s="3">
        <f>VLOOKUP(VLOOKUP(B1967,[1]Vendas!A:C,3,FALSE),[1]Vendedores!A:E,4,FALSE)</f>
        <v>0.02</v>
      </c>
      <c r="J1967" t="str">
        <f>VLOOKUP(C1967,[1]Produtos!A:D,2,FALSE)</f>
        <v>Impressora</v>
      </c>
      <c r="K1967" s="5">
        <f>VLOOKUP(C1967,[1]Produtos!A:D,3,FALSE)</f>
        <v>2100</v>
      </c>
      <c r="L1967" s="5">
        <f t="shared" si="90"/>
        <v>58800</v>
      </c>
      <c r="M1967" s="5">
        <f t="shared" si="91"/>
        <v>2940</v>
      </c>
      <c r="N1967" s="5">
        <f t="shared" si="92"/>
        <v>55860</v>
      </c>
      <c r="O1967" t="str">
        <f>VLOOKUP(VLOOKUP(C1967,[1]Produtos!A:D,4,FALSE),[1]Categorias!A:B,2,FALSE)</f>
        <v>Hardwares</v>
      </c>
    </row>
    <row r="1968" spans="1:15" x14ac:dyDescent="0.3">
      <c r="A1968">
        <v>1967</v>
      </c>
      <c r="B1968">
        <v>1496</v>
      </c>
      <c r="C1968">
        <v>2</v>
      </c>
      <c r="D1968">
        <v>18</v>
      </c>
      <c r="E1968" s="3">
        <v>0</v>
      </c>
      <c r="F1968" s="4">
        <f>VLOOKUP(B1968,[1]Vendas!A:C,2,FALSE)</f>
        <v>43840</v>
      </c>
      <c r="G1968" t="str">
        <f>VLOOKUP(VLOOKUP(B1968,[1]Vendas!A:C,3,FALSE),[1]Vendedores!A:B,2,FALSE)</f>
        <v>Augusto Carlos</v>
      </c>
      <c r="H1968" t="str">
        <f>VLOOKUP(VLOOKUP(VLOOKUP(B1968,[1]Vendas!A:C,3,FALSE),[1]Vendedores!A:E,5,FALSE),[1]Filiais!A:B,2,FALSE)</f>
        <v>São Paulo</v>
      </c>
      <c r="I1968" s="3">
        <f>VLOOKUP(VLOOKUP(B1968,[1]Vendas!A:C,3,FALSE),[1]Vendedores!A:E,4,FALSE)</f>
        <v>0.08</v>
      </c>
      <c r="J1968" t="str">
        <f>VLOOKUP(C1968,[1]Produtos!A:D,2,FALSE)</f>
        <v>Impressora</v>
      </c>
      <c r="K1968" s="5">
        <f>VLOOKUP(C1968,[1]Produtos!A:D,3,FALSE)</f>
        <v>2100</v>
      </c>
      <c r="L1968" s="5">
        <f t="shared" si="90"/>
        <v>37800</v>
      </c>
      <c r="M1968" s="5">
        <f t="shared" si="91"/>
        <v>0</v>
      </c>
      <c r="N1968" s="5">
        <f t="shared" si="92"/>
        <v>37800</v>
      </c>
      <c r="O1968" t="str">
        <f>VLOOKUP(VLOOKUP(C1968,[1]Produtos!A:D,4,FALSE),[1]Categorias!A:B,2,FALSE)</f>
        <v>Hardwares</v>
      </c>
    </row>
    <row r="1969" spans="1:15" x14ac:dyDescent="0.3">
      <c r="A1969">
        <v>1968</v>
      </c>
      <c r="B1969">
        <v>59</v>
      </c>
      <c r="C1969">
        <v>8</v>
      </c>
      <c r="D1969">
        <v>10</v>
      </c>
      <c r="E1969" s="3">
        <v>0.05</v>
      </c>
      <c r="F1969" s="4">
        <f>VLOOKUP(B1969,[1]Vendas!A:C,2,FALSE)</f>
        <v>44127</v>
      </c>
      <c r="G1969" t="str">
        <f>VLOOKUP(VLOOKUP(B1969,[1]Vendas!A:C,3,FALSE),[1]Vendedores!A:B,2,FALSE)</f>
        <v>Débora Albuquerque</v>
      </c>
      <c r="H1969" t="str">
        <f>VLOOKUP(VLOOKUP(VLOOKUP(B1969,[1]Vendas!A:C,3,FALSE),[1]Vendedores!A:E,5,FALSE),[1]Filiais!A:B,2,FALSE)</f>
        <v>São Paulo</v>
      </c>
      <c r="I1969" s="3">
        <f>VLOOKUP(VLOOKUP(B1969,[1]Vendas!A:C,3,FALSE),[1]Vendedores!A:E,4,FALSE)</f>
        <v>0.02</v>
      </c>
      <c r="J1969" t="str">
        <f>VLOOKUP(C1969,[1]Produtos!A:D,2,FALSE)</f>
        <v>Projetor</v>
      </c>
      <c r="K1969" s="5">
        <f>VLOOKUP(C1969,[1]Produtos!A:D,3,FALSE)</f>
        <v>2900</v>
      </c>
      <c r="L1969" s="5">
        <f t="shared" si="90"/>
        <v>29000</v>
      </c>
      <c r="M1969" s="5">
        <f t="shared" si="91"/>
        <v>1450</v>
      </c>
      <c r="N1969" s="5">
        <f t="shared" si="92"/>
        <v>27550</v>
      </c>
      <c r="O1969" t="str">
        <f>VLOOKUP(VLOOKUP(C1969,[1]Produtos!A:D,4,FALSE),[1]Categorias!A:B,2,FALSE)</f>
        <v>Hardwares</v>
      </c>
    </row>
    <row r="1970" spans="1:15" x14ac:dyDescent="0.3">
      <c r="A1970">
        <v>1969</v>
      </c>
      <c r="B1970">
        <v>834</v>
      </c>
      <c r="C1970">
        <v>8</v>
      </c>
      <c r="D1970">
        <v>6</v>
      </c>
      <c r="E1970" s="3">
        <v>0</v>
      </c>
      <c r="F1970" s="4">
        <f>VLOOKUP(B1970,[1]Vendas!A:C,2,FALSE)</f>
        <v>43902</v>
      </c>
      <c r="G1970" t="str">
        <f>VLOOKUP(VLOOKUP(B1970,[1]Vendas!A:C,3,FALSE),[1]Vendedores!A:B,2,FALSE)</f>
        <v>Filipe de Tarso</v>
      </c>
      <c r="H1970" t="str">
        <f>VLOOKUP(VLOOKUP(VLOOKUP(B1970,[1]Vendas!A:C,3,FALSE),[1]Vendedores!A:E,5,FALSE),[1]Filiais!A:B,2,FALSE)</f>
        <v>Rio de Janeiro</v>
      </c>
      <c r="I1970" s="3">
        <f>VLOOKUP(VLOOKUP(B1970,[1]Vendas!A:C,3,FALSE),[1]Vendedores!A:E,4,FALSE)</f>
        <v>0.04</v>
      </c>
      <c r="J1970" t="str">
        <f>VLOOKUP(C1970,[1]Produtos!A:D,2,FALSE)</f>
        <v>Projetor</v>
      </c>
      <c r="K1970" s="5">
        <f>VLOOKUP(C1970,[1]Produtos!A:D,3,FALSE)</f>
        <v>2900</v>
      </c>
      <c r="L1970" s="5">
        <f t="shared" si="90"/>
        <v>17400</v>
      </c>
      <c r="M1970" s="5">
        <f t="shared" si="91"/>
        <v>0</v>
      </c>
      <c r="N1970" s="5">
        <f t="shared" si="92"/>
        <v>17400</v>
      </c>
      <c r="O1970" t="str">
        <f>VLOOKUP(VLOOKUP(C1970,[1]Produtos!A:D,4,FALSE),[1]Categorias!A:B,2,FALSE)</f>
        <v>Hardwares</v>
      </c>
    </row>
    <row r="1971" spans="1:15" x14ac:dyDescent="0.3">
      <c r="A1971">
        <v>1970</v>
      </c>
      <c r="B1971">
        <v>1306</v>
      </c>
      <c r="C1971">
        <v>9</v>
      </c>
      <c r="D1971">
        <v>6</v>
      </c>
      <c r="E1971" s="3">
        <v>0.03</v>
      </c>
      <c r="F1971" s="4">
        <f>VLOOKUP(B1971,[1]Vendas!A:C,2,FALSE)</f>
        <v>44040</v>
      </c>
      <c r="G1971" t="str">
        <f>VLOOKUP(VLOOKUP(B1971,[1]Vendas!A:C,3,FALSE),[1]Vendedores!A:B,2,FALSE)</f>
        <v>Antônio da Costa</v>
      </c>
      <c r="H1971" t="str">
        <f>VLOOKUP(VLOOKUP(VLOOKUP(B1971,[1]Vendas!A:C,3,FALSE),[1]Vendedores!A:E,5,FALSE),[1]Filiais!A:B,2,FALSE)</f>
        <v>São Paulo</v>
      </c>
      <c r="I1971" s="3">
        <f>VLOOKUP(VLOOKUP(B1971,[1]Vendas!A:C,3,FALSE),[1]Vendedores!A:E,4,FALSE)</f>
        <v>7.0000000000000007E-2</v>
      </c>
      <c r="J1971" t="str">
        <f>VLOOKUP(C1971,[1]Produtos!A:D,2,FALSE)</f>
        <v>Papel A4</v>
      </c>
      <c r="K1971" s="5">
        <f>VLOOKUP(C1971,[1]Produtos!A:D,3,FALSE)</f>
        <v>90</v>
      </c>
      <c r="L1971" s="5">
        <f t="shared" si="90"/>
        <v>540</v>
      </c>
      <c r="M1971" s="5">
        <f t="shared" si="91"/>
        <v>16.2</v>
      </c>
      <c r="N1971" s="5">
        <f t="shared" si="92"/>
        <v>523.79999999999995</v>
      </c>
      <c r="O1971" t="str">
        <f>VLOOKUP(VLOOKUP(C1971,[1]Produtos!A:D,4,FALSE),[1]Categorias!A:B,2,FALSE)</f>
        <v>Papelaria</v>
      </c>
    </row>
    <row r="1972" spans="1:15" x14ac:dyDescent="0.3">
      <c r="A1972">
        <v>1971</v>
      </c>
      <c r="B1972">
        <v>1353</v>
      </c>
      <c r="C1972">
        <v>1</v>
      </c>
      <c r="D1972">
        <v>31</v>
      </c>
      <c r="E1972" s="3">
        <v>0.01</v>
      </c>
      <c r="F1972" s="4">
        <f>VLOOKUP(B1972,[1]Vendas!A:C,2,FALSE)</f>
        <v>44177</v>
      </c>
      <c r="G1972" t="str">
        <f>VLOOKUP(VLOOKUP(B1972,[1]Vendas!A:C,3,FALSE),[1]Vendedores!A:B,2,FALSE)</f>
        <v>Débora Albuquerque</v>
      </c>
      <c r="H1972" t="str">
        <f>VLOOKUP(VLOOKUP(VLOOKUP(B1972,[1]Vendas!A:C,3,FALSE),[1]Vendedores!A:E,5,FALSE),[1]Filiais!A:B,2,FALSE)</f>
        <v>São Paulo</v>
      </c>
      <c r="I1972" s="3">
        <f>VLOOKUP(VLOOKUP(B1972,[1]Vendas!A:C,3,FALSE),[1]Vendedores!A:E,4,FALSE)</f>
        <v>0.02</v>
      </c>
      <c r="J1972" t="str">
        <f>VLOOKUP(C1972,[1]Produtos!A:D,2,FALSE)</f>
        <v>Computador desktop</v>
      </c>
      <c r="K1972" s="5">
        <f>VLOOKUP(C1972,[1]Produtos!A:D,3,FALSE)</f>
        <v>5200</v>
      </c>
      <c r="L1972" s="5">
        <f t="shared" si="90"/>
        <v>161200</v>
      </c>
      <c r="M1972" s="5">
        <f t="shared" si="91"/>
        <v>1612</v>
      </c>
      <c r="N1972" s="5">
        <f t="shared" si="92"/>
        <v>159588</v>
      </c>
      <c r="O1972" t="str">
        <f>VLOOKUP(VLOOKUP(C1972,[1]Produtos!A:D,4,FALSE),[1]Categorias!A:B,2,FALSE)</f>
        <v>Hardwares</v>
      </c>
    </row>
    <row r="1973" spans="1:15" x14ac:dyDescent="0.3">
      <c r="A1973">
        <v>1972</v>
      </c>
      <c r="B1973">
        <v>1344</v>
      </c>
      <c r="C1973">
        <v>4</v>
      </c>
      <c r="D1973">
        <v>13</v>
      </c>
      <c r="E1973" s="3">
        <v>0.05</v>
      </c>
      <c r="F1973" s="4">
        <f>VLOOKUP(B1973,[1]Vendas!A:C,2,FALSE)</f>
        <v>44112</v>
      </c>
      <c r="G1973" t="str">
        <f>VLOOKUP(VLOOKUP(B1973,[1]Vendas!A:C,3,FALSE),[1]Vendedores!A:B,2,FALSE)</f>
        <v>Filipe de Tarso</v>
      </c>
      <c r="H1973" t="str">
        <f>VLOOKUP(VLOOKUP(VLOOKUP(B1973,[1]Vendas!A:C,3,FALSE),[1]Vendedores!A:E,5,FALSE),[1]Filiais!A:B,2,FALSE)</f>
        <v>Rio de Janeiro</v>
      </c>
      <c r="I1973" s="3">
        <f>VLOOKUP(VLOOKUP(B1973,[1]Vendas!A:C,3,FALSE),[1]Vendedores!A:E,4,FALSE)</f>
        <v>0.04</v>
      </c>
      <c r="J1973" t="str">
        <f>VLOOKUP(C1973,[1]Produtos!A:D,2,FALSE)</f>
        <v>Mouse</v>
      </c>
      <c r="K1973" s="5">
        <f>VLOOKUP(C1973,[1]Produtos!A:D,3,FALSE)</f>
        <v>75</v>
      </c>
      <c r="L1973" s="5">
        <f t="shared" si="90"/>
        <v>975</v>
      </c>
      <c r="M1973" s="5">
        <f t="shared" si="91"/>
        <v>48.75</v>
      </c>
      <c r="N1973" s="5">
        <f t="shared" si="92"/>
        <v>926.25</v>
      </c>
      <c r="O1973" t="str">
        <f>VLOOKUP(VLOOKUP(C1973,[1]Produtos!A:D,4,FALSE),[1]Categorias!A:B,2,FALSE)</f>
        <v>Acessórios</v>
      </c>
    </row>
    <row r="1974" spans="1:15" x14ac:dyDescent="0.3">
      <c r="A1974">
        <v>1973</v>
      </c>
      <c r="B1974">
        <v>1154</v>
      </c>
      <c r="C1974">
        <v>8</v>
      </c>
      <c r="D1974">
        <v>30</v>
      </c>
      <c r="E1974" s="3">
        <v>0.05</v>
      </c>
      <c r="F1974" s="4">
        <f>VLOOKUP(B1974,[1]Vendas!A:C,2,FALSE)</f>
        <v>44120</v>
      </c>
      <c r="G1974" t="str">
        <f>VLOOKUP(VLOOKUP(B1974,[1]Vendas!A:C,3,FALSE),[1]Vendedores!A:B,2,FALSE)</f>
        <v>Débora Albuquerque</v>
      </c>
      <c r="H1974" t="str">
        <f>VLOOKUP(VLOOKUP(VLOOKUP(B1974,[1]Vendas!A:C,3,FALSE),[1]Vendedores!A:E,5,FALSE),[1]Filiais!A:B,2,FALSE)</f>
        <v>São Paulo</v>
      </c>
      <c r="I1974" s="3">
        <f>VLOOKUP(VLOOKUP(B1974,[1]Vendas!A:C,3,FALSE),[1]Vendedores!A:E,4,FALSE)</f>
        <v>0.02</v>
      </c>
      <c r="J1974" t="str">
        <f>VLOOKUP(C1974,[1]Produtos!A:D,2,FALSE)</f>
        <v>Projetor</v>
      </c>
      <c r="K1974" s="5">
        <f>VLOOKUP(C1974,[1]Produtos!A:D,3,FALSE)</f>
        <v>2900</v>
      </c>
      <c r="L1974" s="5">
        <f t="shared" si="90"/>
        <v>87000</v>
      </c>
      <c r="M1974" s="5">
        <f t="shared" si="91"/>
        <v>4350</v>
      </c>
      <c r="N1974" s="5">
        <f t="shared" si="92"/>
        <v>82650</v>
      </c>
      <c r="O1974" t="str">
        <f>VLOOKUP(VLOOKUP(C1974,[1]Produtos!A:D,4,FALSE),[1]Categorias!A:B,2,FALSE)</f>
        <v>Hardwares</v>
      </c>
    </row>
    <row r="1975" spans="1:15" x14ac:dyDescent="0.3">
      <c r="A1975">
        <v>1974</v>
      </c>
      <c r="B1975">
        <v>256</v>
      </c>
      <c r="C1975">
        <v>8</v>
      </c>
      <c r="D1975">
        <v>8</v>
      </c>
      <c r="E1975" s="3">
        <v>0.05</v>
      </c>
      <c r="F1975" s="4">
        <f>VLOOKUP(B1975,[1]Vendas!A:C,2,FALSE)</f>
        <v>43973</v>
      </c>
      <c r="G1975" t="str">
        <f>VLOOKUP(VLOOKUP(B1975,[1]Vendas!A:C,3,FALSE),[1]Vendedores!A:B,2,FALSE)</f>
        <v>Solange Almeida</v>
      </c>
      <c r="H1975" t="str">
        <f>VLOOKUP(VLOOKUP(VLOOKUP(B1975,[1]Vendas!A:C,3,FALSE),[1]Vendedores!A:E,5,FALSE),[1]Filiais!A:B,2,FALSE)</f>
        <v>Rio de Janeiro</v>
      </c>
      <c r="I1975" s="3">
        <f>VLOOKUP(VLOOKUP(B1975,[1]Vendas!A:C,3,FALSE),[1]Vendedores!A:E,4,FALSE)</f>
        <v>0.01</v>
      </c>
      <c r="J1975" t="str">
        <f>VLOOKUP(C1975,[1]Produtos!A:D,2,FALSE)</f>
        <v>Projetor</v>
      </c>
      <c r="K1975" s="5">
        <f>VLOOKUP(C1975,[1]Produtos!A:D,3,FALSE)</f>
        <v>2900</v>
      </c>
      <c r="L1975" s="5">
        <f t="shared" si="90"/>
        <v>23200</v>
      </c>
      <c r="M1975" s="5">
        <f t="shared" si="91"/>
        <v>1160</v>
      </c>
      <c r="N1975" s="5">
        <f t="shared" si="92"/>
        <v>22040</v>
      </c>
      <c r="O1975" t="str">
        <f>VLOOKUP(VLOOKUP(C1975,[1]Produtos!A:D,4,FALSE),[1]Categorias!A:B,2,FALSE)</f>
        <v>Hardwares</v>
      </c>
    </row>
    <row r="1976" spans="1:15" x14ac:dyDescent="0.3">
      <c r="A1976">
        <v>1975</v>
      </c>
      <c r="B1976">
        <v>272</v>
      </c>
      <c r="C1976">
        <v>2</v>
      </c>
      <c r="D1976">
        <v>30</v>
      </c>
      <c r="E1976" s="3">
        <v>0</v>
      </c>
      <c r="F1976" s="4">
        <f>VLOOKUP(B1976,[1]Vendas!A:C,2,FALSE)</f>
        <v>44003</v>
      </c>
      <c r="G1976" t="str">
        <f>VLOOKUP(VLOOKUP(B1976,[1]Vendas!A:C,3,FALSE),[1]Vendedores!A:B,2,FALSE)</f>
        <v>Rubens Lopes</v>
      </c>
      <c r="H1976" t="str">
        <f>VLOOKUP(VLOOKUP(VLOOKUP(B1976,[1]Vendas!A:C,3,FALSE),[1]Vendedores!A:E,5,FALSE),[1]Filiais!A:B,2,FALSE)</f>
        <v>Minas Gerais</v>
      </c>
      <c r="I1976" s="3">
        <f>VLOOKUP(VLOOKUP(B1976,[1]Vendas!A:C,3,FALSE),[1]Vendedores!A:E,4,FALSE)</f>
        <v>0.02</v>
      </c>
      <c r="J1976" t="str">
        <f>VLOOKUP(C1976,[1]Produtos!A:D,2,FALSE)</f>
        <v>Impressora</v>
      </c>
      <c r="K1976" s="5">
        <f>VLOOKUP(C1976,[1]Produtos!A:D,3,FALSE)</f>
        <v>2100</v>
      </c>
      <c r="L1976" s="5">
        <f t="shared" si="90"/>
        <v>63000</v>
      </c>
      <c r="M1976" s="5">
        <f t="shared" si="91"/>
        <v>0</v>
      </c>
      <c r="N1976" s="5">
        <f t="shared" si="92"/>
        <v>63000</v>
      </c>
      <c r="O1976" t="str">
        <f>VLOOKUP(VLOOKUP(C1976,[1]Produtos!A:D,4,FALSE),[1]Categorias!A:B,2,FALSE)</f>
        <v>Hardwares</v>
      </c>
    </row>
    <row r="1977" spans="1:15" x14ac:dyDescent="0.3">
      <c r="A1977">
        <v>1976</v>
      </c>
      <c r="B1977">
        <v>285</v>
      </c>
      <c r="C1977">
        <v>1</v>
      </c>
      <c r="D1977">
        <v>32</v>
      </c>
      <c r="E1977" s="3">
        <v>0</v>
      </c>
      <c r="F1977" s="4">
        <f>VLOOKUP(B1977,[1]Vendas!A:C,2,FALSE)</f>
        <v>43884</v>
      </c>
      <c r="G1977" t="str">
        <f>VLOOKUP(VLOOKUP(B1977,[1]Vendas!A:C,3,FALSE),[1]Vendedores!A:B,2,FALSE)</f>
        <v>Solange Almeida</v>
      </c>
      <c r="H1977" t="str">
        <f>VLOOKUP(VLOOKUP(VLOOKUP(B1977,[1]Vendas!A:C,3,FALSE),[1]Vendedores!A:E,5,FALSE),[1]Filiais!A:B,2,FALSE)</f>
        <v>Rio de Janeiro</v>
      </c>
      <c r="I1977" s="3">
        <f>VLOOKUP(VLOOKUP(B1977,[1]Vendas!A:C,3,FALSE),[1]Vendedores!A:E,4,FALSE)</f>
        <v>0.01</v>
      </c>
      <c r="J1977" t="str">
        <f>VLOOKUP(C1977,[1]Produtos!A:D,2,FALSE)</f>
        <v>Computador desktop</v>
      </c>
      <c r="K1977" s="5">
        <f>VLOOKUP(C1977,[1]Produtos!A:D,3,FALSE)</f>
        <v>5200</v>
      </c>
      <c r="L1977" s="5">
        <f t="shared" si="90"/>
        <v>166400</v>
      </c>
      <c r="M1977" s="5">
        <f t="shared" si="91"/>
        <v>0</v>
      </c>
      <c r="N1977" s="5">
        <f t="shared" si="92"/>
        <v>166400</v>
      </c>
      <c r="O1977" t="str">
        <f>VLOOKUP(VLOOKUP(C1977,[1]Produtos!A:D,4,FALSE),[1]Categorias!A:B,2,FALSE)</f>
        <v>Hardwares</v>
      </c>
    </row>
    <row r="1978" spans="1:15" x14ac:dyDescent="0.3">
      <c r="A1978">
        <v>1977</v>
      </c>
      <c r="B1978">
        <v>1179</v>
      </c>
      <c r="C1978">
        <v>7</v>
      </c>
      <c r="D1978">
        <v>26</v>
      </c>
      <c r="E1978" s="3">
        <v>0</v>
      </c>
      <c r="F1978" s="4">
        <f>VLOOKUP(B1978,[1]Vendas!A:C,2,FALSE)</f>
        <v>43936</v>
      </c>
      <c r="G1978" t="str">
        <f>VLOOKUP(VLOOKUP(B1978,[1]Vendas!A:C,3,FALSE),[1]Vendedores!A:B,2,FALSE)</f>
        <v>Rubens Lopes</v>
      </c>
      <c r="H1978" t="str">
        <f>VLOOKUP(VLOOKUP(VLOOKUP(B1978,[1]Vendas!A:C,3,FALSE),[1]Vendedores!A:E,5,FALSE),[1]Filiais!A:B,2,FALSE)</f>
        <v>Minas Gerais</v>
      </c>
      <c r="I1978" s="3">
        <f>VLOOKUP(VLOOKUP(B1978,[1]Vendas!A:C,3,FALSE),[1]Vendedores!A:E,4,FALSE)</f>
        <v>0.02</v>
      </c>
      <c r="J1978" t="str">
        <f>VLOOKUP(C1978,[1]Produtos!A:D,2,FALSE)</f>
        <v>Roteador</v>
      </c>
      <c r="K1978" s="5">
        <f>VLOOKUP(C1978,[1]Produtos!A:D,3,FALSE)</f>
        <v>320</v>
      </c>
      <c r="L1978" s="5">
        <f t="shared" si="90"/>
        <v>8320</v>
      </c>
      <c r="M1978" s="5">
        <f t="shared" si="91"/>
        <v>0</v>
      </c>
      <c r="N1978" s="5">
        <f t="shared" si="92"/>
        <v>8320</v>
      </c>
      <c r="O1978" t="str">
        <f>VLOOKUP(VLOOKUP(C1978,[1]Produtos!A:D,4,FALSE),[1]Categorias!A:B,2,FALSE)</f>
        <v>Hardwares</v>
      </c>
    </row>
    <row r="1979" spans="1:15" x14ac:dyDescent="0.3">
      <c r="A1979">
        <v>1978</v>
      </c>
      <c r="B1979">
        <v>1001</v>
      </c>
      <c r="C1979">
        <v>3</v>
      </c>
      <c r="D1979">
        <v>6</v>
      </c>
      <c r="E1979" s="3">
        <v>0.05</v>
      </c>
      <c r="F1979" s="4">
        <f>VLOOKUP(B1979,[1]Vendas!A:C,2,FALSE)</f>
        <v>43864</v>
      </c>
      <c r="G1979" t="str">
        <f>VLOOKUP(VLOOKUP(B1979,[1]Vendas!A:C,3,FALSE),[1]Vendedores!A:B,2,FALSE)</f>
        <v>Antônio da Costa</v>
      </c>
      <c r="H1979" t="str">
        <f>VLOOKUP(VLOOKUP(VLOOKUP(B1979,[1]Vendas!A:C,3,FALSE),[1]Vendedores!A:E,5,FALSE),[1]Filiais!A:B,2,FALSE)</f>
        <v>São Paulo</v>
      </c>
      <c r="I1979" s="3">
        <f>VLOOKUP(VLOOKUP(B1979,[1]Vendas!A:C,3,FALSE),[1]Vendedores!A:E,4,FALSE)</f>
        <v>7.0000000000000007E-2</v>
      </c>
      <c r="J1979" t="str">
        <f>VLOOKUP(C1979,[1]Produtos!A:D,2,FALSE)</f>
        <v>Teclado</v>
      </c>
      <c r="K1979" s="5">
        <f>VLOOKUP(C1979,[1]Produtos!A:D,3,FALSE)</f>
        <v>90</v>
      </c>
      <c r="L1979" s="5">
        <f t="shared" si="90"/>
        <v>540</v>
      </c>
      <c r="M1979" s="5">
        <f t="shared" si="91"/>
        <v>27</v>
      </c>
      <c r="N1979" s="5">
        <f t="shared" si="92"/>
        <v>513</v>
      </c>
      <c r="O1979" t="str">
        <f>VLOOKUP(VLOOKUP(C1979,[1]Produtos!A:D,4,FALSE),[1]Categorias!A:B,2,FALSE)</f>
        <v>Acessórios</v>
      </c>
    </row>
    <row r="1980" spans="1:15" x14ac:dyDescent="0.3">
      <c r="A1980">
        <v>1979</v>
      </c>
      <c r="B1980">
        <v>1458</v>
      </c>
      <c r="C1980">
        <v>9</v>
      </c>
      <c r="D1980">
        <v>7</v>
      </c>
      <c r="E1980" s="3">
        <v>0.01</v>
      </c>
      <c r="F1980" s="4">
        <f>VLOOKUP(B1980,[1]Vendas!A:C,2,FALSE)</f>
        <v>44025</v>
      </c>
      <c r="G1980" t="str">
        <f>VLOOKUP(VLOOKUP(B1980,[1]Vendas!A:C,3,FALSE),[1]Vendedores!A:B,2,FALSE)</f>
        <v>Rubens Lopes</v>
      </c>
      <c r="H1980" t="str">
        <f>VLOOKUP(VLOOKUP(VLOOKUP(B1980,[1]Vendas!A:C,3,FALSE),[1]Vendedores!A:E,5,FALSE),[1]Filiais!A:B,2,FALSE)</f>
        <v>Minas Gerais</v>
      </c>
      <c r="I1980" s="3">
        <f>VLOOKUP(VLOOKUP(B1980,[1]Vendas!A:C,3,FALSE),[1]Vendedores!A:E,4,FALSE)</f>
        <v>0.02</v>
      </c>
      <c r="J1980" t="str">
        <f>VLOOKUP(C1980,[1]Produtos!A:D,2,FALSE)</f>
        <v>Papel A4</v>
      </c>
      <c r="K1980" s="5">
        <f>VLOOKUP(C1980,[1]Produtos!A:D,3,FALSE)</f>
        <v>90</v>
      </c>
      <c r="L1980" s="5">
        <f t="shared" si="90"/>
        <v>630</v>
      </c>
      <c r="M1980" s="5">
        <f t="shared" si="91"/>
        <v>6.3</v>
      </c>
      <c r="N1980" s="5">
        <f t="shared" si="92"/>
        <v>623.70000000000005</v>
      </c>
      <c r="O1980" t="str">
        <f>VLOOKUP(VLOOKUP(C1980,[1]Produtos!A:D,4,FALSE),[1]Categorias!A:B,2,FALSE)</f>
        <v>Papelaria</v>
      </c>
    </row>
    <row r="1981" spans="1:15" x14ac:dyDescent="0.3">
      <c r="A1981">
        <v>1980</v>
      </c>
      <c r="B1981">
        <v>546</v>
      </c>
      <c r="C1981">
        <v>2</v>
      </c>
      <c r="D1981">
        <v>2</v>
      </c>
      <c r="E1981" s="3">
        <v>0.03</v>
      </c>
      <c r="F1981" s="4">
        <f>VLOOKUP(B1981,[1]Vendas!A:C,2,FALSE)</f>
        <v>43837</v>
      </c>
      <c r="G1981" t="str">
        <f>VLOOKUP(VLOOKUP(B1981,[1]Vendas!A:C,3,FALSE),[1]Vendedores!A:B,2,FALSE)</f>
        <v>Rubens Lopes</v>
      </c>
      <c r="H1981" t="str">
        <f>VLOOKUP(VLOOKUP(VLOOKUP(B1981,[1]Vendas!A:C,3,FALSE),[1]Vendedores!A:E,5,FALSE),[1]Filiais!A:B,2,FALSE)</f>
        <v>Minas Gerais</v>
      </c>
      <c r="I1981" s="3">
        <f>VLOOKUP(VLOOKUP(B1981,[1]Vendas!A:C,3,FALSE),[1]Vendedores!A:E,4,FALSE)</f>
        <v>0.02</v>
      </c>
      <c r="J1981" t="str">
        <f>VLOOKUP(C1981,[1]Produtos!A:D,2,FALSE)</f>
        <v>Impressora</v>
      </c>
      <c r="K1981" s="5">
        <f>VLOOKUP(C1981,[1]Produtos!A:D,3,FALSE)</f>
        <v>2100</v>
      </c>
      <c r="L1981" s="5">
        <f t="shared" si="90"/>
        <v>4200</v>
      </c>
      <c r="M1981" s="5">
        <f t="shared" si="91"/>
        <v>126</v>
      </c>
      <c r="N1981" s="5">
        <f t="shared" si="92"/>
        <v>4074</v>
      </c>
      <c r="O1981" t="str">
        <f>VLOOKUP(VLOOKUP(C1981,[1]Produtos!A:D,4,FALSE),[1]Categorias!A:B,2,FALSE)</f>
        <v>Hardwares</v>
      </c>
    </row>
    <row r="1982" spans="1:15" x14ac:dyDescent="0.3">
      <c r="A1982">
        <v>1981</v>
      </c>
      <c r="B1982">
        <v>807</v>
      </c>
      <c r="C1982">
        <v>7</v>
      </c>
      <c r="D1982">
        <v>21</v>
      </c>
      <c r="E1982" s="3">
        <v>0</v>
      </c>
      <c r="F1982" s="4">
        <f>VLOOKUP(B1982,[1]Vendas!A:C,2,FALSE)</f>
        <v>44096</v>
      </c>
      <c r="G1982" t="str">
        <f>VLOOKUP(VLOOKUP(B1982,[1]Vendas!A:C,3,FALSE),[1]Vendedores!A:B,2,FALSE)</f>
        <v>Solange Almeida</v>
      </c>
      <c r="H1982" t="str">
        <f>VLOOKUP(VLOOKUP(VLOOKUP(B1982,[1]Vendas!A:C,3,FALSE),[1]Vendedores!A:E,5,FALSE),[1]Filiais!A:B,2,FALSE)</f>
        <v>Rio de Janeiro</v>
      </c>
      <c r="I1982" s="3">
        <f>VLOOKUP(VLOOKUP(B1982,[1]Vendas!A:C,3,FALSE),[1]Vendedores!A:E,4,FALSE)</f>
        <v>0.01</v>
      </c>
      <c r="J1982" t="str">
        <f>VLOOKUP(C1982,[1]Produtos!A:D,2,FALSE)</f>
        <v>Roteador</v>
      </c>
      <c r="K1982" s="5">
        <f>VLOOKUP(C1982,[1]Produtos!A:D,3,FALSE)</f>
        <v>320</v>
      </c>
      <c r="L1982" s="5">
        <f t="shared" si="90"/>
        <v>6720</v>
      </c>
      <c r="M1982" s="5">
        <f t="shared" si="91"/>
        <v>0</v>
      </c>
      <c r="N1982" s="5">
        <f t="shared" si="92"/>
        <v>6720</v>
      </c>
      <c r="O1982" t="str">
        <f>VLOOKUP(VLOOKUP(C1982,[1]Produtos!A:D,4,FALSE),[1]Categorias!A:B,2,FALSE)</f>
        <v>Hardwares</v>
      </c>
    </row>
    <row r="1983" spans="1:15" x14ac:dyDescent="0.3">
      <c r="A1983">
        <v>1982</v>
      </c>
      <c r="B1983">
        <v>1859</v>
      </c>
      <c r="C1983">
        <v>9</v>
      </c>
      <c r="D1983">
        <v>17</v>
      </c>
      <c r="E1983" s="3">
        <v>0.04</v>
      </c>
      <c r="F1983" s="4">
        <f>VLOOKUP(B1983,[1]Vendas!A:C,2,FALSE)</f>
        <v>43836</v>
      </c>
      <c r="G1983" t="str">
        <f>VLOOKUP(VLOOKUP(B1983,[1]Vendas!A:C,3,FALSE),[1]Vendedores!A:B,2,FALSE)</f>
        <v>Antônio da Costa</v>
      </c>
      <c r="H1983" t="str">
        <f>VLOOKUP(VLOOKUP(VLOOKUP(B1983,[1]Vendas!A:C,3,FALSE),[1]Vendedores!A:E,5,FALSE),[1]Filiais!A:B,2,FALSE)</f>
        <v>São Paulo</v>
      </c>
      <c r="I1983" s="3">
        <f>VLOOKUP(VLOOKUP(B1983,[1]Vendas!A:C,3,FALSE),[1]Vendedores!A:E,4,FALSE)</f>
        <v>7.0000000000000007E-2</v>
      </c>
      <c r="J1983" t="str">
        <f>VLOOKUP(C1983,[1]Produtos!A:D,2,FALSE)</f>
        <v>Papel A4</v>
      </c>
      <c r="K1983" s="5">
        <f>VLOOKUP(C1983,[1]Produtos!A:D,3,FALSE)</f>
        <v>90</v>
      </c>
      <c r="L1983" s="5">
        <f t="shared" si="90"/>
        <v>1530</v>
      </c>
      <c r="M1983" s="5">
        <f t="shared" si="91"/>
        <v>61.2</v>
      </c>
      <c r="N1983" s="5">
        <f t="shared" si="92"/>
        <v>1468.8</v>
      </c>
      <c r="O1983" t="str">
        <f>VLOOKUP(VLOOKUP(C1983,[1]Produtos!A:D,4,FALSE),[1]Categorias!A:B,2,FALSE)</f>
        <v>Papelaria</v>
      </c>
    </row>
    <row r="1984" spans="1:15" x14ac:dyDescent="0.3">
      <c r="A1984">
        <v>1983</v>
      </c>
      <c r="B1984">
        <v>4</v>
      </c>
      <c r="C1984">
        <v>10</v>
      </c>
      <c r="D1984">
        <v>3</v>
      </c>
      <c r="E1984" s="3">
        <v>0</v>
      </c>
      <c r="F1984" s="4">
        <f>VLOOKUP(B1984,[1]Vendas!A:C,2,FALSE)</f>
        <v>44015</v>
      </c>
      <c r="G1984" t="str">
        <f>VLOOKUP(VLOOKUP(B1984,[1]Vendas!A:C,3,FALSE),[1]Vendedores!A:B,2,FALSE)</f>
        <v>Fernanda Vasconcelos</v>
      </c>
      <c r="H1984" t="str">
        <f>VLOOKUP(VLOOKUP(VLOOKUP(B1984,[1]Vendas!A:C,3,FALSE),[1]Vendedores!A:E,5,FALSE),[1]Filiais!A:B,2,FALSE)</f>
        <v>Minas Gerais</v>
      </c>
      <c r="I1984" s="3">
        <f>VLOOKUP(VLOOKUP(B1984,[1]Vendas!A:C,3,FALSE),[1]Vendedores!A:E,4,FALSE)</f>
        <v>0.04</v>
      </c>
      <c r="J1984" t="str">
        <f>VLOOKUP(C1984,[1]Produtos!A:D,2,FALSE)</f>
        <v>Caneta</v>
      </c>
      <c r="K1984" s="5">
        <f>VLOOKUP(C1984,[1]Produtos!A:D,3,FALSE)</f>
        <v>15</v>
      </c>
      <c r="L1984" s="5">
        <f t="shared" si="90"/>
        <v>45</v>
      </c>
      <c r="M1984" s="5">
        <f t="shared" si="91"/>
        <v>0</v>
      </c>
      <c r="N1984" s="5">
        <f t="shared" si="92"/>
        <v>45</v>
      </c>
      <c r="O1984" t="str">
        <f>VLOOKUP(VLOOKUP(C1984,[1]Produtos!A:D,4,FALSE),[1]Categorias!A:B,2,FALSE)</f>
        <v>Papelaria</v>
      </c>
    </row>
    <row r="1985" spans="1:15" x14ac:dyDescent="0.3">
      <c r="A1985">
        <v>1984</v>
      </c>
      <c r="B1985">
        <v>1985</v>
      </c>
      <c r="C1985">
        <v>8</v>
      </c>
      <c r="D1985">
        <v>11</v>
      </c>
      <c r="E1985" s="3">
        <v>0.02</v>
      </c>
      <c r="F1985" s="4">
        <f>VLOOKUP(B1985,[1]Vendas!A:C,2,FALSE)</f>
        <v>43954</v>
      </c>
      <c r="G1985" t="str">
        <f>VLOOKUP(VLOOKUP(B1985,[1]Vendas!A:C,3,FALSE),[1]Vendedores!A:B,2,FALSE)</f>
        <v>Raimundo Nonato</v>
      </c>
      <c r="H1985" t="str">
        <f>VLOOKUP(VLOOKUP(VLOOKUP(B1985,[1]Vendas!A:C,3,FALSE),[1]Vendedores!A:E,5,FALSE),[1]Filiais!A:B,2,FALSE)</f>
        <v>Minas Gerais</v>
      </c>
      <c r="I1985" s="3">
        <f>VLOOKUP(VLOOKUP(B1985,[1]Vendas!A:C,3,FALSE),[1]Vendedores!A:E,4,FALSE)</f>
        <v>0.02</v>
      </c>
      <c r="J1985" t="str">
        <f>VLOOKUP(C1985,[1]Produtos!A:D,2,FALSE)</f>
        <v>Projetor</v>
      </c>
      <c r="K1985" s="5">
        <f>VLOOKUP(C1985,[1]Produtos!A:D,3,FALSE)</f>
        <v>2900</v>
      </c>
      <c r="L1985" s="5">
        <f t="shared" si="90"/>
        <v>31900</v>
      </c>
      <c r="M1985" s="5">
        <f t="shared" si="91"/>
        <v>638</v>
      </c>
      <c r="N1985" s="5">
        <f t="shared" si="92"/>
        <v>31262</v>
      </c>
      <c r="O1985" t="str">
        <f>VLOOKUP(VLOOKUP(C1985,[1]Produtos!A:D,4,FALSE),[1]Categorias!A:B,2,FALSE)</f>
        <v>Hardwares</v>
      </c>
    </row>
    <row r="1986" spans="1:15" x14ac:dyDescent="0.3">
      <c r="A1986">
        <v>1985</v>
      </c>
      <c r="B1986">
        <v>1447</v>
      </c>
      <c r="C1986">
        <v>7</v>
      </c>
      <c r="D1986">
        <v>25</v>
      </c>
      <c r="E1986" s="3">
        <v>0.04</v>
      </c>
      <c r="F1986" s="4">
        <f>VLOOKUP(B1986,[1]Vendas!A:C,2,FALSE)</f>
        <v>43902</v>
      </c>
      <c r="G1986" t="str">
        <f>VLOOKUP(VLOOKUP(B1986,[1]Vendas!A:C,3,FALSE),[1]Vendedores!A:B,2,FALSE)</f>
        <v>Solange Almeida</v>
      </c>
      <c r="H1986" t="str">
        <f>VLOOKUP(VLOOKUP(VLOOKUP(B1986,[1]Vendas!A:C,3,FALSE),[1]Vendedores!A:E,5,FALSE),[1]Filiais!A:B,2,FALSE)</f>
        <v>Rio de Janeiro</v>
      </c>
      <c r="I1986" s="3">
        <f>VLOOKUP(VLOOKUP(B1986,[1]Vendas!A:C,3,FALSE),[1]Vendedores!A:E,4,FALSE)</f>
        <v>0.01</v>
      </c>
      <c r="J1986" t="str">
        <f>VLOOKUP(C1986,[1]Produtos!A:D,2,FALSE)</f>
        <v>Roteador</v>
      </c>
      <c r="K1986" s="5">
        <f>VLOOKUP(C1986,[1]Produtos!A:D,3,FALSE)</f>
        <v>320</v>
      </c>
      <c r="L1986" s="5">
        <f t="shared" si="90"/>
        <v>8000</v>
      </c>
      <c r="M1986" s="5">
        <f t="shared" si="91"/>
        <v>320</v>
      </c>
      <c r="N1986" s="5">
        <f t="shared" si="92"/>
        <v>7680</v>
      </c>
      <c r="O1986" t="str">
        <f>VLOOKUP(VLOOKUP(C1986,[1]Produtos!A:D,4,FALSE),[1]Categorias!A:B,2,FALSE)</f>
        <v>Hardwares</v>
      </c>
    </row>
    <row r="1987" spans="1:15" x14ac:dyDescent="0.3">
      <c r="A1987">
        <v>1986</v>
      </c>
      <c r="B1987">
        <v>1997</v>
      </c>
      <c r="C1987">
        <v>7</v>
      </c>
      <c r="D1987">
        <v>30</v>
      </c>
      <c r="E1987" s="3">
        <v>0.03</v>
      </c>
      <c r="F1987" s="4">
        <f>VLOOKUP(B1987,[1]Vendas!A:C,2,FALSE)</f>
        <v>43843</v>
      </c>
      <c r="G1987" t="str">
        <f>VLOOKUP(VLOOKUP(B1987,[1]Vendas!A:C,3,FALSE),[1]Vendedores!A:B,2,FALSE)</f>
        <v>Solange Almeida</v>
      </c>
      <c r="H1987" t="str">
        <f>VLOOKUP(VLOOKUP(VLOOKUP(B1987,[1]Vendas!A:C,3,FALSE),[1]Vendedores!A:E,5,FALSE),[1]Filiais!A:B,2,FALSE)</f>
        <v>Rio de Janeiro</v>
      </c>
      <c r="I1987" s="3">
        <f>VLOOKUP(VLOOKUP(B1987,[1]Vendas!A:C,3,FALSE),[1]Vendedores!A:E,4,FALSE)</f>
        <v>0.01</v>
      </c>
      <c r="J1987" t="str">
        <f>VLOOKUP(C1987,[1]Produtos!A:D,2,FALSE)</f>
        <v>Roteador</v>
      </c>
      <c r="K1987" s="5">
        <f>VLOOKUP(C1987,[1]Produtos!A:D,3,FALSE)</f>
        <v>320</v>
      </c>
      <c r="L1987" s="5">
        <f t="shared" ref="L1987:L2050" si="93">K1987*D1987</f>
        <v>9600</v>
      </c>
      <c r="M1987" s="5">
        <f t="shared" ref="M1987:M2050" si="94">E1987*L1987</f>
        <v>288</v>
      </c>
      <c r="N1987" s="5">
        <f t="shared" ref="N1987:N2050" si="95">L1987-M1987</f>
        <v>9312</v>
      </c>
      <c r="O1987" t="str">
        <f>VLOOKUP(VLOOKUP(C1987,[1]Produtos!A:D,4,FALSE),[1]Categorias!A:B,2,FALSE)</f>
        <v>Hardwares</v>
      </c>
    </row>
    <row r="1988" spans="1:15" x14ac:dyDescent="0.3">
      <c r="A1988">
        <v>1987</v>
      </c>
      <c r="B1988">
        <v>1348</v>
      </c>
      <c r="C1988">
        <v>6</v>
      </c>
      <c r="D1988">
        <v>14</v>
      </c>
      <c r="E1988" s="3">
        <v>0.05</v>
      </c>
      <c r="F1988" s="4">
        <f>VLOOKUP(B1988,[1]Vendas!A:C,2,FALSE)</f>
        <v>43905</v>
      </c>
      <c r="G1988" t="str">
        <f>VLOOKUP(VLOOKUP(B1988,[1]Vendas!A:C,3,FALSE),[1]Vendedores!A:B,2,FALSE)</f>
        <v>Débora Albuquerque</v>
      </c>
      <c r="H1988" t="str">
        <f>VLOOKUP(VLOOKUP(VLOOKUP(B1988,[1]Vendas!A:C,3,FALSE),[1]Vendedores!A:E,5,FALSE),[1]Filiais!A:B,2,FALSE)</f>
        <v>São Paulo</v>
      </c>
      <c r="I1988" s="3">
        <f>VLOOKUP(VLOOKUP(B1988,[1]Vendas!A:C,3,FALSE),[1]Vendedores!A:E,4,FALSE)</f>
        <v>0.02</v>
      </c>
      <c r="J1988" t="str">
        <f>VLOOKUP(C1988,[1]Produtos!A:D,2,FALSE)</f>
        <v>Carregador para celular</v>
      </c>
      <c r="K1988" s="5">
        <f>VLOOKUP(C1988,[1]Produtos!A:D,3,FALSE)</f>
        <v>150</v>
      </c>
      <c r="L1988" s="5">
        <f t="shared" si="93"/>
        <v>2100</v>
      </c>
      <c r="M1988" s="5">
        <f t="shared" si="94"/>
        <v>105</v>
      </c>
      <c r="N1988" s="5">
        <f t="shared" si="95"/>
        <v>1995</v>
      </c>
      <c r="O1988" t="str">
        <f>VLOOKUP(VLOOKUP(C1988,[1]Produtos!A:D,4,FALSE),[1]Categorias!A:B,2,FALSE)</f>
        <v>Celulares</v>
      </c>
    </row>
    <row r="1989" spans="1:15" x14ac:dyDescent="0.3">
      <c r="A1989">
        <v>1988</v>
      </c>
      <c r="B1989">
        <v>1776</v>
      </c>
      <c r="C1989">
        <v>1</v>
      </c>
      <c r="D1989">
        <v>18</v>
      </c>
      <c r="E1989" s="3">
        <v>0.03</v>
      </c>
      <c r="F1989" s="4">
        <f>VLOOKUP(B1989,[1]Vendas!A:C,2,FALSE)</f>
        <v>44174</v>
      </c>
      <c r="G1989" t="str">
        <f>VLOOKUP(VLOOKUP(B1989,[1]Vendas!A:C,3,FALSE),[1]Vendedores!A:B,2,FALSE)</f>
        <v>Augusto Carlos</v>
      </c>
      <c r="H1989" t="str">
        <f>VLOOKUP(VLOOKUP(VLOOKUP(B1989,[1]Vendas!A:C,3,FALSE),[1]Vendedores!A:E,5,FALSE),[1]Filiais!A:B,2,FALSE)</f>
        <v>São Paulo</v>
      </c>
      <c r="I1989" s="3">
        <f>VLOOKUP(VLOOKUP(B1989,[1]Vendas!A:C,3,FALSE),[1]Vendedores!A:E,4,FALSE)</f>
        <v>0.08</v>
      </c>
      <c r="J1989" t="str">
        <f>VLOOKUP(C1989,[1]Produtos!A:D,2,FALSE)</f>
        <v>Computador desktop</v>
      </c>
      <c r="K1989" s="5">
        <f>VLOOKUP(C1989,[1]Produtos!A:D,3,FALSE)</f>
        <v>5200</v>
      </c>
      <c r="L1989" s="5">
        <f t="shared" si="93"/>
        <v>93600</v>
      </c>
      <c r="M1989" s="5">
        <f t="shared" si="94"/>
        <v>2808</v>
      </c>
      <c r="N1989" s="5">
        <f t="shared" si="95"/>
        <v>90792</v>
      </c>
      <c r="O1989" t="str">
        <f>VLOOKUP(VLOOKUP(C1989,[1]Produtos!A:D,4,FALSE),[1]Categorias!A:B,2,FALSE)</f>
        <v>Hardwares</v>
      </c>
    </row>
    <row r="1990" spans="1:15" x14ac:dyDescent="0.3">
      <c r="A1990">
        <v>1989</v>
      </c>
      <c r="B1990">
        <v>268</v>
      </c>
      <c r="C1990">
        <v>2</v>
      </c>
      <c r="D1990">
        <v>14</v>
      </c>
      <c r="E1990" s="3">
        <v>0</v>
      </c>
      <c r="F1990" s="4">
        <f>VLOOKUP(B1990,[1]Vendas!A:C,2,FALSE)</f>
        <v>43914</v>
      </c>
      <c r="G1990" t="str">
        <f>VLOOKUP(VLOOKUP(B1990,[1]Vendas!A:C,3,FALSE),[1]Vendedores!A:B,2,FALSE)</f>
        <v>Rubens Lopes</v>
      </c>
      <c r="H1990" t="str">
        <f>VLOOKUP(VLOOKUP(VLOOKUP(B1990,[1]Vendas!A:C,3,FALSE),[1]Vendedores!A:E,5,FALSE),[1]Filiais!A:B,2,FALSE)</f>
        <v>Minas Gerais</v>
      </c>
      <c r="I1990" s="3">
        <f>VLOOKUP(VLOOKUP(B1990,[1]Vendas!A:C,3,FALSE),[1]Vendedores!A:E,4,FALSE)</f>
        <v>0.02</v>
      </c>
      <c r="J1990" t="str">
        <f>VLOOKUP(C1990,[1]Produtos!A:D,2,FALSE)</f>
        <v>Impressora</v>
      </c>
      <c r="K1990" s="5">
        <f>VLOOKUP(C1990,[1]Produtos!A:D,3,FALSE)</f>
        <v>2100</v>
      </c>
      <c r="L1990" s="5">
        <f t="shared" si="93"/>
        <v>29400</v>
      </c>
      <c r="M1990" s="5">
        <f t="shared" si="94"/>
        <v>0</v>
      </c>
      <c r="N1990" s="5">
        <f t="shared" si="95"/>
        <v>29400</v>
      </c>
      <c r="O1990" t="str">
        <f>VLOOKUP(VLOOKUP(C1990,[1]Produtos!A:D,4,FALSE),[1]Categorias!A:B,2,FALSE)</f>
        <v>Hardwares</v>
      </c>
    </row>
    <row r="1991" spans="1:15" x14ac:dyDescent="0.3">
      <c r="A1991">
        <v>1990</v>
      </c>
      <c r="B1991">
        <v>1829</v>
      </c>
      <c r="C1991">
        <v>6</v>
      </c>
      <c r="D1991">
        <v>32</v>
      </c>
      <c r="E1991" s="3">
        <v>0.05</v>
      </c>
      <c r="F1991" s="4">
        <f>VLOOKUP(B1991,[1]Vendas!A:C,2,FALSE)</f>
        <v>43961</v>
      </c>
      <c r="G1991" t="str">
        <f>VLOOKUP(VLOOKUP(B1991,[1]Vendas!A:C,3,FALSE),[1]Vendedores!A:B,2,FALSE)</f>
        <v>Almira Buarque</v>
      </c>
      <c r="H1991" t="str">
        <f>VLOOKUP(VLOOKUP(VLOOKUP(B1991,[1]Vendas!A:C,3,FALSE),[1]Vendedores!A:E,5,FALSE),[1]Filiais!A:B,2,FALSE)</f>
        <v>Rio de Janeiro</v>
      </c>
      <c r="I1991" s="3">
        <f>VLOOKUP(VLOOKUP(B1991,[1]Vendas!A:C,3,FALSE),[1]Vendedores!A:E,4,FALSE)</f>
        <v>0.04</v>
      </c>
      <c r="J1991" t="str">
        <f>VLOOKUP(C1991,[1]Produtos!A:D,2,FALSE)</f>
        <v>Carregador para celular</v>
      </c>
      <c r="K1991" s="5">
        <f>VLOOKUP(C1991,[1]Produtos!A:D,3,FALSE)</f>
        <v>150</v>
      </c>
      <c r="L1991" s="5">
        <f t="shared" si="93"/>
        <v>4800</v>
      </c>
      <c r="M1991" s="5">
        <f t="shared" si="94"/>
        <v>240</v>
      </c>
      <c r="N1991" s="5">
        <f t="shared" si="95"/>
        <v>4560</v>
      </c>
      <c r="O1991" t="str">
        <f>VLOOKUP(VLOOKUP(C1991,[1]Produtos!A:D,4,FALSE),[1]Categorias!A:B,2,FALSE)</f>
        <v>Celulares</v>
      </c>
    </row>
    <row r="1992" spans="1:15" x14ac:dyDescent="0.3">
      <c r="A1992">
        <v>1991</v>
      </c>
      <c r="B1992">
        <v>971</v>
      </c>
      <c r="C1992">
        <v>4</v>
      </c>
      <c r="D1992">
        <v>3</v>
      </c>
      <c r="E1992" s="3">
        <v>0.02</v>
      </c>
      <c r="F1992" s="4">
        <f>VLOOKUP(B1992,[1]Vendas!A:C,2,FALSE)</f>
        <v>44157</v>
      </c>
      <c r="G1992" t="str">
        <f>VLOOKUP(VLOOKUP(B1992,[1]Vendas!A:C,3,FALSE),[1]Vendedores!A:B,2,FALSE)</f>
        <v>Raimundo Nonato</v>
      </c>
      <c r="H1992" t="str">
        <f>VLOOKUP(VLOOKUP(VLOOKUP(B1992,[1]Vendas!A:C,3,FALSE),[1]Vendedores!A:E,5,FALSE),[1]Filiais!A:B,2,FALSE)</f>
        <v>Minas Gerais</v>
      </c>
      <c r="I1992" s="3">
        <f>VLOOKUP(VLOOKUP(B1992,[1]Vendas!A:C,3,FALSE),[1]Vendedores!A:E,4,FALSE)</f>
        <v>0.02</v>
      </c>
      <c r="J1992" t="str">
        <f>VLOOKUP(C1992,[1]Produtos!A:D,2,FALSE)</f>
        <v>Mouse</v>
      </c>
      <c r="K1992" s="5">
        <f>VLOOKUP(C1992,[1]Produtos!A:D,3,FALSE)</f>
        <v>75</v>
      </c>
      <c r="L1992" s="5">
        <f t="shared" si="93"/>
        <v>225</v>
      </c>
      <c r="M1992" s="5">
        <f t="shared" si="94"/>
        <v>4.5</v>
      </c>
      <c r="N1992" s="5">
        <f t="shared" si="95"/>
        <v>220.5</v>
      </c>
      <c r="O1992" t="str">
        <f>VLOOKUP(VLOOKUP(C1992,[1]Produtos!A:D,4,FALSE),[1]Categorias!A:B,2,FALSE)</f>
        <v>Acessórios</v>
      </c>
    </row>
    <row r="1993" spans="1:15" x14ac:dyDescent="0.3">
      <c r="A1993">
        <v>1992</v>
      </c>
      <c r="B1993">
        <v>1345</v>
      </c>
      <c r="C1993">
        <v>1</v>
      </c>
      <c r="D1993">
        <v>30</v>
      </c>
      <c r="E1993" s="3">
        <v>0</v>
      </c>
      <c r="F1993" s="4">
        <f>VLOOKUP(B1993,[1]Vendas!A:C,2,FALSE)</f>
        <v>43849</v>
      </c>
      <c r="G1993" t="str">
        <f>VLOOKUP(VLOOKUP(B1993,[1]Vendas!A:C,3,FALSE),[1]Vendedores!A:B,2,FALSE)</f>
        <v>Antônio da Costa</v>
      </c>
      <c r="H1993" t="str">
        <f>VLOOKUP(VLOOKUP(VLOOKUP(B1993,[1]Vendas!A:C,3,FALSE),[1]Vendedores!A:E,5,FALSE),[1]Filiais!A:B,2,FALSE)</f>
        <v>São Paulo</v>
      </c>
      <c r="I1993" s="3">
        <f>VLOOKUP(VLOOKUP(B1993,[1]Vendas!A:C,3,FALSE),[1]Vendedores!A:E,4,FALSE)</f>
        <v>7.0000000000000007E-2</v>
      </c>
      <c r="J1993" t="str">
        <f>VLOOKUP(C1993,[1]Produtos!A:D,2,FALSE)</f>
        <v>Computador desktop</v>
      </c>
      <c r="K1993" s="5">
        <f>VLOOKUP(C1993,[1]Produtos!A:D,3,FALSE)</f>
        <v>5200</v>
      </c>
      <c r="L1993" s="5">
        <f t="shared" si="93"/>
        <v>156000</v>
      </c>
      <c r="M1993" s="5">
        <f t="shared" si="94"/>
        <v>0</v>
      </c>
      <c r="N1993" s="5">
        <f t="shared" si="95"/>
        <v>156000</v>
      </c>
      <c r="O1993" t="str">
        <f>VLOOKUP(VLOOKUP(C1993,[1]Produtos!A:D,4,FALSE),[1]Categorias!A:B,2,FALSE)</f>
        <v>Hardwares</v>
      </c>
    </row>
    <row r="1994" spans="1:15" x14ac:dyDescent="0.3">
      <c r="A1994">
        <v>1993</v>
      </c>
      <c r="B1994">
        <v>599</v>
      </c>
      <c r="C1994">
        <v>4</v>
      </c>
      <c r="D1994">
        <v>28</v>
      </c>
      <c r="E1994" s="3">
        <v>0.01</v>
      </c>
      <c r="F1994" s="4">
        <f>VLOOKUP(B1994,[1]Vendas!A:C,2,FALSE)</f>
        <v>44082</v>
      </c>
      <c r="G1994" t="str">
        <f>VLOOKUP(VLOOKUP(B1994,[1]Vendas!A:C,3,FALSE),[1]Vendedores!A:B,2,FALSE)</f>
        <v>Antônio da Costa</v>
      </c>
      <c r="H1994" t="str">
        <f>VLOOKUP(VLOOKUP(VLOOKUP(B1994,[1]Vendas!A:C,3,FALSE),[1]Vendedores!A:E,5,FALSE),[1]Filiais!A:B,2,FALSE)</f>
        <v>São Paulo</v>
      </c>
      <c r="I1994" s="3">
        <f>VLOOKUP(VLOOKUP(B1994,[1]Vendas!A:C,3,FALSE),[1]Vendedores!A:E,4,FALSE)</f>
        <v>7.0000000000000007E-2</v>
      </c>
      <c r="J1994" t="str">
        <f>VLOOKUP(C1994,[1]Produtos!A:D,2,FALSE)</f>
        <v>Mouse</v>
      </c>
      <c r="K1994" s="5">
        <f>VLOOKUP(C1994,[1]Produtos!A:D,3,FALSE)</f>
        <v>75</v>
      </c>
      <c r="L1994" s="5">
        <f t="shared" si="93"/>
        <v>2100</v>
      </c>
      <c r="M1994" s="5">
        <f t="shared" si="94"/>
        <v>21</v>
      </c>
      <c r="N1994" s="5">
        <f t="shared" si="95"/>
        <v>2079</v>
      </c>
      <c r="O1994" t="str">
        <f>VLOOKUP(VLOOKUP(C1994,[1]Produtos!A:D,4,FALSE),[1]Categorias!A:B,2,FALSE)</f>
        <v>Acessórios</v>
      </c>
    </row>
    <row r="1995" spans="1:15" x14ac:dyDescent="0.3">
      <c r="A1995">
        <v>1994</v>
      </c>
      <c r="B1995">
        <v>1804</v>
      </c>
      <c r="C1995">
        <v>7</v>
      </c>
      <c r="D1995">
        <v>14</v>
      </c>
      <c r="E1995" s="3">
        <v>0.05</v>
      </c>
      <c r="F1995" s="4">
        <f>VLOOKUP(B1995,[1]Vendas!A:C,2,FALSE)</f>
        <v>43963</v>
      </c>
      <c r="G1995" t="str">
        <f>VLOOKUP(VLOOKUP(B1995,[1]Vendas!A:C,3,FALSE),[1]Vendedores!A:B,2,FALSE)</f>
        <v>Fernanda Vasconcelos</v>
      </c>
      <c r="H1995" t="str">
        <f>VLOOKUP(VLOOKUP(VLOOKUP(B1995,[1]Vendas!A:C,3,FALSE),[1]Vendedores!A:E,5,FALSE),[1]Filiais!A:B,2,FALSE)</f>
        <v>Minas Gerais</v>
      </c>
      <c r="I1995" s="3">
        <f>VLOOKUP(VLOOKUP(B1995,[1]Vendas!A:C,3,FALSE),[1]Vendedores!A:E,4,FALSE)</f>
        <v>0.04</v>
      </c>
      <c r="J1995" t="str">
        <f>VLOOKUP(C1995,[1]Produtos!A:D,2,FALSE)</f>
        <v>Roteador</v>
      </c>
      <c r="K1995" s="5">
        <f>VLOOKUP(C1995,[1]Produtos!A:D,3,FALSE)</f>
        <v>320</v>
      </c>
      <c r="L1995" s="5">
        <f t="shared" si="93"/>
        <v>4480</v>
      </c>
      <c r="M1995" s="5">
        <f t="shared" si="94"/>
        <v>224</v>
      </c>
      <c r="N1995" s="5">
        <f t="shared" si="95"/>
        <v>4256</v>
      </c>
      <c r="O1995" t="str">
        <f>VLOOKUP(VLOOKUP(C1995,[1]Produtos!A:D,4,FALSE),[1]Categorias!A:B,2,FALSE)</f>
        <v>Hardwares</v>
      </c>
    </row>
    <row r="1996" spans="1:15" x14ac:dyDescent="0.3">
      <c r="A1996">
        <v>1995</v>
      </c>
      <c r="B1996">
        <v>965</v>
      </c>
      <c r="C1996">
        <v>3</v>
      </c>
      <c r="D1996">
        <v>20</v>
      </c>
      <c r="E1996" s="3">
        <v>0.05</v>
      </c>
      <c r="F1996" s="4">
        <f>VLOOKUP(B1996,[1]Vendas!A:C,2,FALSE)</f>
        <v>43909</v>
      </c>
      <c r="G1996" t="str">
        <f>VLOOKUP(VLOOKUP(B1996,[1]Vendas!A:C,3,FALSE),[1]Vendedores!A:B,2,FALSE)</f>
        <v>Solange Almeida</v>
      </c>
      <c r="H1996" t="str">
        <f>VLOOKUP(VLOOKUP(VLOOKUP(B1996,[1]Vendas!A:C,3,FALSE),[1]Vendedores!A:E,5,FALSE),[1]Filiais!A:B,2,FALSE)</f>
        <v>Rio de Janeiro</v>
      </c>
      <c r="I1996" s="3">
        <f>VLOOKUP(VLOOKUP(B1996,[1]Vendas!A:C,3,FALSE),[1]Vendedores!A:E,4,FALSE)</f>
        <v>0.01</v>
      </c>
      <c r="J1996" t="str">
        <f>VLOOKUP(C1996,[1]Produtos!A:D,2,FALSE)</f>
        <v>Teclado</v>
      </c>
      <c r="K1996" s="5">
        <f>VLOOKUP(C1996,[1]Produtos!A:D,3,FALSE)</f>
        <v>90</v>
      </c>
      <c r="L1996" s="5">
        <f t="shared" si="93"/>
        <v>1800</v>
      </c>
      <c r="M1996" s="5">
        <f t="shared" si="94"/>
        <v>90</v>
      </c>
      <c r="N1996" s="5">
        <f t="shared" si="95"/>
        <v>1710</v>
      </c>
      <c r="O1996" t="str">
        <f>VLOOKUP(VLOOKUP(C1996,[1]Produtos!A:D,4,FALSE),[1]Categorias!A:B,2,FALSE)</f>
        <v>Acessórios</v>
      </c>
    </row>
    <row r="1997" spans="1:15" x14ac:dyDescent="0.3">
      <c r="A1997">
        <v>1996</v>
      </c>
      <c r="B1997">
        <v>952</v>
      </c>
      <c r="C1997">
        <v>10</v>
      </c>
      <c r="D1997">
        <v>13</v>
      </c>
      <c r="E1997" s="3">
        <v>0.02</v>
      </c>
      <c r="F1997" s="4">
        <f>VLOOKUP(B1997,[1]Vendas!A:C,2,FALSE)</f>
        <v>44087</v>
      </c>
      <c r="G1997" t="str">
        <f>VLOOKUP(VLOOKUP(B1997,[1]Vendas!A:C,3,FALSE),[1]Vendedores!A:B,2,FALSE)</f>
        <v>Almira Buarque</v>
      </c>
      <c r="H1997" t="str">
        <f>VLOOKUP(VLOOKUP(VLOOKUP(B1997,[1]Vendas!A:C,3,FALSE),[1]Vendedores!A:E,5,FALSE),[1]Filiais!A:B,2,FALSE)</f>
        <v>Rio de Janeiro</v>
      </c>
      <c r="I1997" s="3">
        <f>VLOOKUP(VLOOKUP(B1997,[1]Vendas!A:C,3,FALSE),[1]Vendedores!A:E,4,FALSE)</f>
        <v>0.04</v>
      </c>
      <c r="J1997" t="str">
        <f>VLOOKUP(C1997,[1]Produtos!A:D,2,FALSE)</f>
        <v>Caneta</v>
      </c>
      <c r="K1997" s="5">
        <f>VLOOKUP(C1997,[1]Produtos!A:D,3,FALSE)</f>
        <v>15</v>
      </c>
      <c r="L1997" s="5">
        <f t="shared" si="93"/>
        <v>195</v>
      </c>
      <c r="M1997" s="5">
        <f t="shared" si="94"/>
        <v>3.9</v>
      </c>
      <c r="N1997" s="5">
        <f t="shared" si="95"/>
        <v>191.1</v>
      </c>
      <c r="O1997" t="str">
        <f>VLOOKUP(VLOOKUP(C1997,[1]Produtos!A:D,4,FALSE),[1]Categorias!A:B,2,FALSE)</f>
        <v>Papelaria</v>
      </c>
    </row>
    <row r="1998" spans="1:15" x14ac:dyDescent="0.3">
      <c r="A1998">
        <v>1997</v>
      </c>
      <c r="B1998">
        <v>606</v>
      </c>
      <c r="C1998">
        <v>10</v>
      </c>
      <c r="D1998">
        <v>25</v>
      </c>
      <c r="E1998" s="3">
        <v>0.01</v>
      </c>
      <c r="F1998" s="4">
        <f>VLOOKUP(B1998,[1]Vendas!A:C,2,FALSE)</f>
        <v>43851</v>
      </c>
      <c r="G1998" t="str">
        <f>VLOOKUP(VLOOKUP(B1998,[1]Vendas!A:C,3,FALSE),[1]Vendedores!A:B,2,FALSE)</f>
        <v>Almira Buarque</v>
      </c>
      <c r="H1998" t="str">
        <f>VLOOKUP(VLOOKUP(VLOOKUP(B1998,[1]Vendas!A:C,3,FALSE),[1]Vendedores!A:E,5,FALSE),[1]Filiais!A:B,2,FALSE)</f>
        <v>Rio de Janeiro</v>
      </c>
      <c r="I1998" s="3">
        <f>VLOOKUP(VLOOKUP(B1998,[1]Vendas!A:C,3,FALSE),[1]Vendedores!A:E,4,FALSE)</f>
        <v>0.04</v>
      </c>
      <c r="J1998" t="str">
        <f>VLOOKUP(C1998,[1]Produtos!A:D,2,FALSE)</f>
        <v>Caneta</v>
      </c>
      <c r="K1998" s="5">
        <f>VLOOKUP(C1998,[1]Produtos!A:D,3,FALSE)</f>
        <v>15</v>
      </c>
      <c r="L1998" s="5">
        <f t="shared" si="93"/>
        <v>375</v>
      </c>
      <c r="M1998" s="5">
        <f t="shared" si="94"/>
        <v>3.75</v>
      </c>
      <c r="N1998" s="5">
        <f t="shared" si="95"/>
        <v>371.25</v>
      </c>
      <c r="O1998" t="str">
        <f>VLOOKUP(VLOOKUP(C1998,[1]Produtos!A:D,4,FALSE),[1]Categorias!A:B,2,FALSE)</f>
        <v>Papelaria</v>
      </c>
    </row>
    <row r="1999" spans="1:15" x14ac:dyDescent="0.3">
      <c r="A1999">
        <v>1998</v>
      </c>
      <c r="B1999">
        <v>80</v>
      </c>
      <c r="C1999">
        <v>2</v>
      </c>
      <c r="D1999">
        <v>4</v>
      </c>
      <c r="E1999" s="3">
        <v>0</v>
      </c>
      <c r="F1999" s="4">
        <f>VLOOKUP(B1999,[1]Vendas!A:C,2,FALSE)</f>
        <v>44072</v>
      </c>
      <c r="G1999" t="str">
        <f>VLOOKUP(VLOOKUP(B1999,[1]Vendas!A:C,3,FALSE),[1]Vendedores!A:B,2,FALSE)</f>
        <v>Antônio da Costa</v>
      </c>
      <c r="H1999" t="str">
        <f>VLOOKUP(VLOOKUP(VLOOKUP(B1999,[1]Vendas!A:C,3,FALSE),[1]Vendedores!A:E,5,FALSE),[1]Filiais!A:B,2,FALSE)</f>
        <v>São Paulo</v>
      </c>
      <c r="I1999" s="3">
        <f>VLOOKUP(VLOOKUP(B1999,[1]Vendas!A:C,3,FALSE),[1]Vendedores!A:E,4,FALSE)</f>
        <v>7.0000000000000007E-2</v>
      </c>
      <c r="J1999" t="str">
        <f>VLOOKUP(C1999,[1]Produtos!A:D,2,FALSE)</f>
        <v>Impressora</v>
      </c>
      <c r="K1999" s="5">
        <f>VLOOKUP(C1999,[1]Produtos!A:D,3,FALSE)</f>
        <v>2100</v>
      </c>
      <c r="L1999" s="5">
        <f t="shared" si="93"/>
        <v>8400</v>
      </c>
      <c r="M1999" s="5">
        <f t="shared" si="94"/>
        <v>0</v>
      </c>
      <c r="N1999" s="5">
        <f t="shared" si="95"/>
        <v>8400</v>
      </c>
      <c r="O1999" t="str">
        <f>VLOOKUP(VLOOKUP(C1999,[1]Produtos!A:D,4,FALSE),[1]Categorias!A:B,2,FALSE)</f>
        <v>Hardwares</v>
      </c>
    </row>
    <row r="2000" spans="1:15" x14ac:dyDescent="0.3">
      <c r="A2000">
        <v>1999</v>
      </c>
      <c r="B2000">
        <v>949</v>
      </c>
      <c r="C2000">
        <v>9</v>
      </c>
      <c r="D2000">
        <v>14</v>
      </c>
      <c r="E2000" s="3">
        <v>0.03</v>
      </c>
      <c r="F2000" s="4">
        <f>VLOOKUP(B2000,[1]Vendas!A:C,2,FALSE)</f>
        <v>43924</v>
      </c>
      <c r="G2000" t="str">
        <f>VLOOKUP(VLOOKUP(B2000,[1]Vendas!A:C,3,FALSE),[1]Vendedores!A:B,2,FALSE)</f>
        <v>Solange Almeida</v>
      </c>
      <c r="H2000" t="str">
        <f>VLOOKUP(VLOOKUP(VLOOKUP(B2000,[1]Vendas!A:C,3,FALSE),[1]Vendedores!A:E,5,FALSE),[1]Filiais!A:B,2,FALSE)</f>
        <v>Rio de Janeiro</v>
      </c>
      <c r="I2000" s="3">
        <f>VLOOKUP(VLOOKUP(B2000,[1]Vendas!A:C,3,FALSE),[1]Vendedores!A:E,4,FALSE)</f>
        <v>0.01</v>
      </c>
      <c r="J2000" t="str">
        <f>VLOOKUP(C2000,[1]Produtos!A:D,2,FALSE)</f>
        <v>Papel A4</v>
      </c>
      <c r="K2000" s="5">
        <f>VLOOKUP(C2000,[1]Produtos!A:D,3,FALSE)</f>
        <v>90</v>
      </c>
      <c r="L2000" s="5">
        <f t="shared" si="93"/>
        <v>1260</v>
      </c>
      <c r="M2000" s="5">
        <f t="shared" si="94"/>
        <v>37.799999999999997</v>
      </c>
      <c r="N2000" s="5">
        <f t="shared" si="95"/>
        <v>1222.2</v>
      </c>
      <c r="O2000" t="str">
        <f>VLOOKUP(VLOOKUP(C2000,[1]Produtos!A:D,4,FALSE),[1]Categorias!A:B,2,FALSE)</f>
        <v>Papelaria</v>
      </c>
    </row>
    <row r="2001" spans="1:15" x14ac:dyDescent="0.3">
      <c r="A2001">
        <v>2000</v>
      </c>
      <c r="B2001">
        <v>383</v>
      </c>
      <c r="C2001">
        <v>6</v>
      </c>
      <c r="D2001">
        <v>26</v>
      </c>
      <c r="E2001" s="3">
        <v>0.04</v>
      </c>
      <c r="F2001" s="4">
        <f>VLOOKUP(B2001,[1]Vendas!A:C,2,FALSE)</f>
        <v>43983</v>
      </c>
      <c r="G2001" t="str">
        <f>VLOOKUP(VLOOKUP(B2001,[1]Vendas!A:C,3,FALSE),[1]Vendedores!A:B,2,FALSE)</f>
        <v>Augusto Carlos</v>
      </c>
      <c r="H2001" t="str">
        <f>VLOOKUP(VLOOKUP(VLOOKUP(B2001,[1]Vendas!A:C,3,FALSE),[1]Vendedores!A:E,5,FALSE),[1]Filiais!A:B,2,FALSE)</f>
        <v>São Paulo</v>
      </c>
      <c r="I2001" s="3">
        <f>VLOOKUP(VLOOKUP(B2001,[1]Vendas!A:C,3,FALSE),[1]Vendedores!A:E,4,FALSE)</f>
        <v>0.08</v>
      </c>
      <c r="J2001" t="str">
        <f>VLOOKUP(C2001,[1]Produtos!A:D,2,FALSE)</f>
        <v>Carregador para celular</v>
      </c>
      <c r="K2001" s="5">
        <f>VLOOKUP(C2001,[1]Produtos!A:D,3,FALSE)</f>
        <v>150</v>
      </c>
      <c r="L2001" s="5">
        <f t="shared" si="93"/>
        <v>3900</v>
      </c>
      <c r="M2001" s="5">
        <f t="shared" si="94"/>
        <v>156</v>
      </c>
      <c r="N2001" s="5">
        <f t="shared" si="95"/>
        <v>3744</v>
      </c>
      <c r="O2001" t="str">
        <f>VLOOKUP(VLOOKUP(C2001,[1]Produtos!A:D,4,FALSE),[1]Categorias!A:B,2,FALSE)</f>
        <v>Celulares</v>
      </c>
    </row>
    <row r="2002" spans="1:15" x14ac:dyDescent="0.3">
      <c r="A2002">
        <v>2001</v>
      </c>
      <c r="B2002">
        <v>1819</v>
      </c>
      <c r="C2002">
        <v>1</v>
      </c>
      <c r="D2002">
        <v>28</v>
      </c>
      <c r="E2002" s="3">
        <v>0.04</v>
      </c>
      <c r="F2002" s="4">
        <f>VLOOKUP(B2002,[1]Vendas!A:C,2,FALSE)</f>
        <v>44179</v>
      </c>
      <c r="G2002" t="str">
        <f>VLOOKUP(VLOOKUP(B2002,[1]Vendas!A:C,3,FALSE),[1]Vendedores!A:B,2,FALSE)</f>
        <v>Rubens Lopes</v>
      </c>
      <c r="H2002" t="str">
        <f>VLOOKUP(VLOOKUP(VLOOKUP(B2002,[1]Vendas!A:C,3,FALSE),[1]Vendedores!A:E,5,FALSE),[1]Filiais!A:B,2,FALSE)</f>
        <v>Minas Gerais</v>
      </c>
      <c r="I2002" s="3">
        <f>VLOOKUP(VLOOKUP(B2002,[1]Vendas!A:C,3,FALSE),[1]Vendedores!A:E,4,FALSE)</f>
        <v>0.02</v>
      </c>
      <c r="J2002" t="str">
        <f>VLOOKUP(C2002,[1]Produtos!A:D,2,FALSE)</f>
        <v>Computador desktop</v>
      </c>
      <c r="K2002" s="5">
        <f>VLOOKUP(C2002,[1]Produtos!A:D,3,FALSE)</f>
        <v>5200</v>
      </c>
      <c r="L2002" s="5">
        <f t="shared" si="93"/>
        <v>145600</v>
      </c>
      <c r="M2002" s="5">
        <f t="shared" si="94"/>
        <v>5824</v>
      </c>
      <c r="N2002" s="5">
        <f t="shared" si="95"/>
        <v>139776</v>
      </c>
      <c r="O2002" t="str">
        <f>VLOOKUP(VLOOKUP(C2002,[1]Produtos!A:D,4,FALSE),[1]Categorias!A:B,2,FALSE)</f>
        <v>Hardwares</v>
      </c>
    </row>
    <row r="2003" spans="1:15" x14ac:dyDescent="0.3">
      <c r="A2003">
        <v>2002</v>
      </c>
      <c r="B2003">
        <v>1842</v>
      </c>
      <c r="C2003">
        <v>6</v>
      </c>
      <c r="D2003">
        <v>26</v>
      </c>
      <c r="E2003" s="3">
        <v>0.04</v>
      </c>
      <c r="F2003" s="4">
        <f>VLOOKUP(B2003,[1]Vendas!A:C,2,FALSE)</f>
        <v>43954</v>
      </c>
      <c r="G2003" t="str">
        <f>VLOOKUP(VLOOKUP(B2003,[1]Vendas!A:C,3,FALSE),[1]Vendedores!A:B,2,FALSE)</f>
        <v>Débora Albuquerque</v>
      </c>
      <c r="H2003" t="str">
        <f>VLOOKUP(VLOOKUP(VLOOKUP(B2003,[1]Vendas!A:C,3,FALSE),[1]Vendedores!A:E,5,FALSE),[1]Filiais!A:B,2,FALSE)</f>
        <v>São Paulo</v>
      </c>
      <c r="I2003" s="3">
        <f>VLOOKUP(VLOOKUP(B2003,[1]Vendas!A:C,3,FALSE),[1]Vendedores!A:E,4,FALSE)</f>
        <v>0.02</v>
      </c>
      <c r="J2003" t="str">
        <f>VLOOKUP(C2003,[1]Produtos!A:D,2,FALSE)</f>
        <v>Carregador para celular</v>
      </c>
      <c r="K2003" s="5">
        <f>VLOOKUP(C2003,[1]Produtos!A:D,3,FALSE)</f>
        <v>150</v>
      </c>
      <c r="L2003" s="5">
        <f t="shared" si="93"/>
        <v>3900</v>
      </c>
      <c r="M2003" s="5">
        <f t="shared" si="94"/>
        <v>156</v>
      </c>
      <c r="N2003" s="5">
        <f t="shared" si="95"/>
        <v>3744</v>
      </c>
      <c r="O2003" t="str">
        <f>VLOOKUP(VLOOKUP(C2003,[1]Produtos!A:D,4,FALSE),[1]Categorias!A:B,2,FALSE)</f>
        <v>Celulares</v>
      </c>
    </row>
    <row r="2004" spans="1:15" x14ac:dyDescent="0.3">
      <c r="A2004">
        <v>2003</v>
      </c>
      <c r="B2004">
        <v>621</v>
      </c>
      <c r="C2004">
        <v>10</v>
      </c>
      <c r="D2004">
        <v>6</v>
      </c>
      <c r="E2004" s="3">
        <v>0.04</v>
      </c>
      <c r="F2004" s="4">
        <f>VLOOKUP(B2004,[1]Vendas!A:C,2,FALSE)</f>
        <v>44184</v>
      </c>
      <c r="G2004" t="str">
        <f>VLOOKUP(VLOOKUP(B2004,[1]Vendas!A:C,3,FALSE),[1]Vendedores!A:B,2,FALSE)</f>
        <v>Antônio da Costa</v>
      </c>
      <c r="H2004" t="str">
        <f>VLOOKUP(VLOOKUP(VLOOKUP(B2004,[1]Vendas!A:C,3,FALSE),[1]Vendedores!A:E,5,FALSE),[1]Filiais!A:B,2,FALSE)</f>
        <v>São Paulo</v>
      </c>
      <c r="I2004" s="3">
        <f>VLOOKUP(VLOOKUP(B2004,[1]Vendas!A:C,3,FALSE),[1]Vendedores!A:E,4,FALSE)</f>
        <v>7.0000000000000007E-2</v>
      </c>
      <c r="J2004" t="str">
        <f>VLOOKUP(C2004,[1]Produtos!A:D,2,FALSE)</f>
        <v>Caneta</v>
      </c>
      <c r="K2004" s="5">
        <f>VLOOKUP(C2004,[1]Produtos!A:D,3,FALSE)</f>
        <v>15</v>
      </c>
      <c r="L2004" s="5">
        <f t="shared" si="93"/>
        <v>90</v>
      </c>
      <c r="M2004" s="5">
        <f t="shared" si="94"/>
        <v>3.6</v>
      </c>
      <c r="N2004" s="5">
        <f t="shared" si="95"/>
        <v>86.4</v>
      </c>
      <c r="O2004" t="str">
        <f>VLOOKUP(VLOOKUP(C2004,[1]Produtos!A:D,4,FALSE),[1]Categorias!A:B,2,FALSE)</f>
        <v>Papelaria</v>
      </c>
    </row>
    <row r="2005" spans="1:15" x14ac:dyDescent="0.3">
      <c r="A2005">
        <v>2004</v>
      </c>
      <c r="B2005">
        <v>377</v>
      </c>
      <c r="C2005">
        <v>5</v>
      </c>
      <c r="D2005">
        <v>28</v>
      </c>
      <c r="E2005" s="3">
        <v>0.05</v>
      </c>
      <c r="F2005" s="4">
        <f>VLOOKUP(B2005,[1]Vendas!A:C,2,FALSE)</f>
        <v>43955</v>
      </c>
      <c r="G2005" t="str">
        <f>VLOOKUP(VLOOKUP(B2005,[1]Vendas!A:C,3,FALSE),[1]Vendedores!A:B,2,FALSE)</f>
        <v>Almira Buarque</v>
      </c>
      <c r="H2005" t="str">
        <f>VLOOKUP(VLOOKUP(VLOOKUP(B2005,[1]Vendas!A:C,3,FALSE),[1]Vendedores!A:E,5,FALSE),[1]Filiais!A:B,2,FALSE)</f>
        <v>Rio de Janeiro</v>
      </c>
      <c r="I2005" s="3">
        <f>VLOOKUP(VLOOKUP(B2005,[1]Vendas!A:C,3,FALSE),[1]Vendedores!A:E,4,FALSE)</f>
        <v>0.04</v>
      </c>
      <c r="J2005" t="str">
        <f>VLOOKUP(C2005,[1]Produtos!A:D,2,FALSE)</f>
        <v>Smartphone</v>
      </c>
      <c r="K2005" s="5">
        <f>VLOOKUP(C2005,[1]Produtos!A:D,3,FALSE)</f>
        <v>3200</v>
      </c>
      <c r="L2005" s="5">
        <f t="shared" si="93"/>
        <v>89600</v>
      </c>
      <c r="M2005" s="5">
        <f t="shared" si="94"/>
        <v>4480</v>
      </c>
      <c r="N2005" s="5">
        <f t="shared" si="95"/>
        <v>85120</v>
      </c>
      <c r="O2005" t="str">
        <f>VLOOKUP(VLOOKUP(C2005,[1]Produtos!A:D,4,FALSE),[1]Categorias!A:B,2,FALSE)</f>
        <v>Celulares</v>
      </c>
    </row>
    <row r="2006" spans="1:15" x14ac:dyDescent="0.3">
      <c r="A2006">
        <v>2005</v>
      </c>
      <c r="B2006">
        <v>243</v>
      </c>
      <c r="C2006">
        <v>3</v>
      </c>
      <c r="D2006">
        <v>16</v>
      </c>
      <c r="E2006" s="3">
        <v>0.05</v>
      </c>
      <c r="F2006" s="4">
        <f>VLOOKUP(B2006,[1]Vendas!A:C,2,FALSE)</f>
        <v>44155</v>
      </c>
      <c r="G2006" t="str">
        <f>VLOOKUP(VLOOKUP(B2006,[1]Vendas!A:C,3,FALSE),[1]Vendedores!A:B,2,FALSE)</f>
        <v>Jaqueline de Souza</v>
      </c>
      <c r="H2006" t="str">
        <f>VLOOKUP(VLOOKUP(VLOOKUP(B2006,[1]Vendas!A:C,3,FALSE),[1]Vendedores!A:E,5,FALSE),[1]Filiais!A:B,2,FALSE)</f>
        <v>Minas Gerais</v>
      </c>
      <c r="I2006" s="3">
        <f>VLOOKUP(VLOOKUP(B2006,[1]Vendas!A:C,3,FALSE),[1]Vendedores!A:E,4,FALSE)</f>
        <v>7.0000000000000007E-2</v>
      </c>
      <c r="J2006" t="str">
        <f>VLOOKUP(C2006,[1]Produtos!A:D,2,FALSE)</f>
        <v>Teclado</v>
      </c>
      <c r="K2006" s="5">
        <f>VLOOKUP(C2006,[1]Produtos!A:D,3,FALSE)</f>
        <v>90</v>
      </c>
      <c r="L2006" s="5">
        <f t="shared" si="93"/>
        <v>1440</v>
      </c>
      <c r="M2006" s="5">
        <f t="shared" si="94"/>
        <v>72</v>
      </c>
      <c r="N2006" s="5">
        <f t="shared" si="95"/>
        <v>1368</v>
      </c>
      <c r="O2006" t="str">
        <f>VLOOKUP(VLOOKUP(C2006,[1]Produtos!A:D,4,FALSE),[1]Categorias!A:B,2,FALSE)</f>
        <v>Acessórios</v>
      </c>
    </row>
    <row r="2007" spans="1:15" x14ac:dyDescent="0.3">
      <c r="A2007">
        <v>2006</v>
      </c>
      <c r="B2007">
        <v>885</v>
      </c>
      <c r="C2007">
        <v>9</v>
      </c>
      <c r="D2007">
        <v>15</v>
      </c>
      <c r="E2007" s="3">
        <v>0</v>
      </c>
      <c r="F2007" s="4">
        <f>VLOOKUP(B2007,[1]Vendas!A:C,2,FALSE)</f>
        <v>44096</v>
      </c>
      <c r="G2007" t="str">
        <f>VLOOKUP(VLOOKUP(B2007,[1]Vendas!A:C,3,FALSE),[1]Vendedores!A:B,2,FALSE)</f>
        <v>Raimundo Nonato</v>
      </c>
      <c r="H2007" t="str">
        <f>VLOOKUP(VLOOKUP(VLOOKUP(B2007,[1]Vendas!A:C,3,FALSE),[1]Vendedores!A:E,5,FALSE),[1]Filiais!A:B,2,FALSE)</f>
        <v>Minas Gerais</v>
      </c>
      <c r="I2007" s="3">
        <f>VLOOKUP(VLOOKUP(B2007,[1]Vendas!A:C,3,FALSE),[1]Vendedores!A:E,4,FALSE)</f>
        <v>0.02</v>
      </c>
      <c r="J2007" t="str">
        <f>VLOOKUP(C2007,[1]Produtos!A:D,2,FALSE)</f>
        <v>Papel A4</v>
      </c>
      <c r="K2007" s="5">
        <f>VLOOKUP(C2007,[1]Produtos!A:D,3,FALSE)</f>
        <v>90</v>
      </c>
      <c r="L2007" s="5">
        <f t="shared" si="93"/>
        <v>1350</v>
      </c>
      <c r="M2007" s="5">
        <f t="shared" si="94"/>
        <v>0</v>
      </c>
      <c r="N2007" s="5">
        <f t="shared" si="95"/>
        <v>1350</v>
      </c>
      <c r="O2007" t="str">
        <f>VLOOKUP(VLOOKUP(C2007,[1]Produtos!A:D,4,FALSE),[1]Categorias!A:B,2,FALSE)</f>
        <v>Papelaria</v>
      </c>
    </row>
    <row r="2008" spans="1:15" x14ac:dyDescent="0.3">
      <c r="A2008">
        <v>2007</v>
      </c>
      <c r="B2008">
        <v>898</v>
      </c>
      <c r="C2008">
        <v>1</v>
      </c>
      <c r="D2008">
        <v>11</v>
      </c>
      <c r="E2008" s="3">
        <v>0.02</v>
      </c>
      <c r="F2008" s="4">
        <f>VLOOKUP(B2008,[1]Vendas!A:C,2,FALSE)</f>
        <v>44070</v>
      </c>
      <c r="G2008" t="str">
        <f>VLOOKUP(VLOOKUP(B2008,[1]Vendas!A:C,3,FALSE),[1]Vendedores!A:B,2,FALSE)</f>
        <v>Raimundo Nonato</v>
      </c>
      <c r="H2008" t="str">
        <f>VLOOKUP(VLOOKUP(VLOOKUP(B2008,[1]Vendas!A:C,3,FALSE),[1]Vendedores!A:E,5,FALSE),[1]Filiais!A:B,2,FALSE)</f>
        <v>Minas Gerais</v>
      </c>
      <c r="I2008" s="3">
        <f>VLOOKUP(VLOOKUP(B2008,[1]Vendas!A:C,3,FALSE),[1]Vendedores!A:E,4,FALSE)</f>
        <v>0.02</v>
      </c>
      <c r="J2008" t="str">
        <f>VLOOKUP(C2008,[1]Produtos!A:D,2,FALSE)</f>
        <v>Computador desktop</v>
      </c>
      <c r="K2008" s="5">
        <f>VLOOKUP(C2008,[1]Produtos!A:D,3,FALSE)</f>
        <v>5200</v>
      </c>
      <c r="L2008" s="5">
        <f t="shared" si="93"/>
        <v>57200</v>
      </c>
      <c r="M2008" s="5">
        <f t="shared" si="94"/>
        <v>1144</v>
      </c>
      <c r="N2008" s="5">
        <f t="shared" si="95"/>
        <v>56056</v>
      </c>
      <c r="O2008" t="str">
        <f>VLOOKUP(VLOOKUP(C2008,[1]Produtos!A:D,4,FALSE),[1]Categorias!A:B,2,FALSE)</f>
        <v>Hardwares</v>
      </c>
    </row>
    <row r="2009" spans="1:15" x14ac:dyDescent="0.3">
      <c r="A2009">
        <v>2008</v>
      </c>
      <c r="B2009">
        <v>1149</v>
      </c>
      <c r="C2009">
        <v>2</v>
      </c>
      <c r="D2009">
        <v>11</v>
      </c>
      <c r="E2009" s="3">
        <v>0</v>
      </c>
      <c r="F2009" s="4">
        <f>VLOOKUP(B2009,[1]Vendas!A:C,2,FALSE)</f>
        <v>44058</v>
      </c>
      <c r="G2009" t="str">
        <f>VLOOKUP(VLOOKUP(B2009,[1]Vendas!A:C,3,FALSE),[1]Vendedores!A:B,2,FALSE)</f>
        <v>Rubens Lopes</v>
      </c>
      <c r="H2009" t="str">
        <f>VLOOKUP(VLOOKUP(VLOOKUP(B2009,[1]Vendas!A:C,3,FALSE),[1]Vendedores!A:E,5,FALSE),[1]Filiais!A:B,2,FALSE)</f>
        <v>Minas Gerais</v>
      </c>
      <c r="I2009" s="3">
        <f>VLOOKUP(VLOOKUP(B2009,[1]Vendas!A:C,3,FALSE),[1]Vendedores!A:E,4,FALSE)</f>
        <v>0.02</v>
      </c>
      <c r="J2009" t="str">
        <f>VLOOKUP(C2009,[1]Produtos!A:D,2,FALSE)</f>
        <v>Impressora</v>
      </c>
      <c r="K2009" s="5">
        <f>VLOOKUP(C2009,[1]Produtos!A:D,3,FALSE)</f>
        <v>2100</v>
      </c>
      <c r="L2009" s="5">
        <f t="shared" si="93"/>
        <v>23100</v>
      </c>
      <c r="M2009" s="5">
        <f t="shared" si="94"/>
        <v>0</v>
      </c>
      <c r="N2009" s="5">
        <f t="shared" si="95"/>
        <v>23100</v>
      </c>
      <c r="O2009" t="str">
        <f>VLOOKUP(VLOOKUP(C2009,[1]Produtos!A:D,4,FALSE),[1]Categorias!A:B,2,FALSE)</f>
        <v>Hardwares</v>
      </c>
    </row>
    <row r="2010" spans="1:15" x14ac:dyDescent="0.3">
      <c r="A2010">
        <v>2009</v>
      </c>
      <c r="B2010">
        <v>223</v>
      </c>
      <c r="C2010">
        <v>4</v>
      </c>
      <c r="D2010">
        <v>10</v>
      </c>
      <c r="E2010" s="3">
        <v>0.04</v>
      </c>
      <c r="F2010" s="4">
        <f>VLOOKUP(B2010,[1]Vendas!A:C,2,FALSE)</f>
        <v>44123</v>
      </c>
      <c r="G2010" t="str">
        <f>VLOOKUP(VLOOKUP(B2010,[1]Vendas!A:C,3,FALSE),[1]Vendedores!A:B,2,FALSE)</f>
        <v>Antônio da Costa</v>
      </c>
      <c r="H2010" t="str">
        <f>VLOOKUP(VLOOKUP(VLOOKUP(B2010,[1]Vendas!A:C,3,FALSE),[1]Vendedores!A:E,5,FALSE),[1]Filiais!A:B,2,FALSE)</f>
        <v>São Paulo</v>
      </c>
      <c r="I2010" s="3">
        <f>VLOOKUP(VLOOKUP(B2010,[1]Vendas!A:C,3,FALSE),[1]Vendedores!A:E,4,FALSE)</f>
        <v>7.0000000000000007E-2</v>
      </c>
      <c r="J2010" t="str">
        <f>VLOOKUP(C2010,[1]Produtos!A:D,2,FALSE)</f>
        <v>Mouse</v>
      </c>
      <c r="K2010" s="5">
        <f>VLOOKUP(C2010,[1]Produtos!A:D,3,FALSE)</f>
        <v>75</v>
      </c>
      <c r="L2010" s="5">
        <f t="shared" si="93"/>
        <v>750</v>
      </c>
      <c r="M2010" s="5">
        <f t="shared" si="94"/>
        <v>30</v>
      </c>
      <c r="N2010" s="5">
        <f t="shared" si="95"/>
        <v>720</v>
      </c>
      <c r="O2010" t="str">
        <f>VLOOKUP(VLOOKUP(C2010,[1]Produtos!A:D,4,FALSE),[1]Categorias!A:B,2,FALSE)</f>
        <v>Acessórios</v>
      </c>
    </row>
    <row r="2011" spans="1:15" x14ac:dyDescent="0.3">
      <c r="A2011">
        <v>2010</v>
      </c>
      <c r="B2011">
        <v>976</v>
      </c>
      <c r="C2011">
        <v>5</v>
      </c>
      <c r="D2011">
        <v>7</v>
      </c>
      <c r="E2011" s="3">
        <v>0.04</v>
      </c>
      <c r="F2011" s="4">
        <f>VLOOKUP(B2011,[1]Vendas!A:C,2,FALSE)</f>
        <v>43881</v>
      </c>
      <c r="G2011" t="str">
        <f>VLOOKUP(VLOOKUP(B2011,[1]Vendas!A:C,3,FALSE),[1]Vendedores!A:B,2,FALSE)</f>
        <v>Raimundo Nonato</v>
      </c>
      <c r="H2011" t="str">
        <f>VLOOKUP(VLOOKUP(VLOOKUP(B2011,[1]Vendas!A:C,3,FALSE),[1]Vendedores!A:E,5,FALSE),[1]Filiais!A:B,2,FALSE)</f>
        <v>Minas Gerais</v>
      </c>
      <c r="I2011" s="3">
        <f>VLOOKUP(VLOOKUP(B2011,[1]Vendas!A:C,3,FALSE),[1]Vendedores!A:E,4,FALSE)</f>
        <v>0.02</v>
      </c>
      <c r="J2011" t="str">
        <f>VLOOKUP(C2011,[1]Produtos!A:D,2,FALSE)</f>
        <v>Smartphone</v>
      </c>
      <c r="K2011" s="5">
        <f>VLOOKUP(C2011,[1]Produtos!A:D,3,FALSE)</f>
        <v>3200</v>
      </c>
      <c r="L2011" s="5">
        <f t="shared" si="93"/>
        <v>22400</v>
      </c>
      <c r="M2011" s="5">
        <f t="shared" si="94"/>
        <v>896</v>
      </c>
      <c r="N2011" s="5">
        <f t="shared" si="95"/>
        <v>21504</v>
      </c>
      <c r="O2011" t="str">
        <f>VLOOKUP(VLOOKUP(C2011,[1]Produtos!A:D,4,FALSE),[1]Categorias!A:B,2,FALSE)</f>
        <v>Celulares</v>
      </c>
    </row>
    <row r="2012" spans="1:15" x14ac:dyDescent="0.3">
      <c r="A2012">
        <v>2011</v>
      </c>
      <c r="B2012">
        <v>369</v>
      </c>
      <c r="C2012">
        <v>6</v>
      </c>
      <c r="D2012">
        <v>6</v>
      </c>
      <c r="E2012" s="3">
        <v>0.03</v>
      </c>
      <c r="F2012" s="4">
        <f>VLOOKUP(B2012,[1]Vendas!A:C,2,FALSE)</f>
        <v>43898</v>
      </c>
      <c r="G2012" t="str">
        <f>VLOOKUP(VLOOKUP(B2012,[1]Vendas!A:C,3,FALSE),[1]Vendedores!A:B,2,FALSE)</f>
        <v>Solange Almeida</v>
      </c>
      <c r="H2012" t="str">
        <f>VLOOKUP(VLOOKUP(VLOOKUP(B2012,[1]Vendas!A:C,3,FALSE),[1]Vendedores!A:E,5,FALSE),[1]Filiais!A:B,2,FALSE)</f>
        <v>Rio de Janeiro</v>
      </c>
      <c r="I2012" s="3">
        <f>VLOOKUP(VLOOKUP(B2012,[1]Vendas!A:C,3,FALSE),[1]Vendedores!A:E,4,FALSE)</f>
        <v>0.01</v>
      </c>
      <c r="J2012" t="str">
        <f>VLOOKUP(C2012,[1]Produtos!A:D,2,FALSE)</f>
        <v>Carregador para celular</v>
      </c>
      <c r="K2012" s="5">
        <f>VLOOKUP(C2012,[1]Produtos!A:D,3,FALSE)</f>
        <v>150</v>
      </c>
      <c r="L2012" s="5">
        <f t="shared" si="93"/>
        <v>900</v>
      </c>
      <c r="M2012" s="5">
        <f t="shared" si="94"/>
        <v>27</v>
      </c>
      <c r="N2012" s="5">
        <f t="shared" si="95"/>
        <v>873</v>
      </c>
      <c r="O2012" t="str">
        <f>VLOOKUP(VLOOKUP(C2012,[1]Produtos!A:D,4,FALSE),[1]Categorias!A:B,2,FALSE)</f>
        <v>Celulares</v>
      </c>
    </row>
    <row r="2013" spans="1:15" x14ac:dyDescent="0.3">
      <c r="A2013">
        <v>2012</v>
      </c>
      <c r="B2013">
        <v>1683</v>
      </c>
      <c r="C2013">
        <v>6</v>
      </c>
      <c r="D2013">
        <v>2</v>
      </c>
      <c r="E2013" s="3">
        <v>0.04</v>
      </c>
      <c r="F2013" s="4">
        <f>VLOOKUP(B2013,[1]Vendas!A:C,2,FALSE)</f>
        <v>43896</v>
      </c>
      <c r="G2013" t="str">
        <f>VLOOKUP(VLOOKUP(B2013,[1]Vendas!A:C,3,FALSE),[1]Vendedores!A:B,2,FALSE)</f>
        <v>Raimundo Nonato</v>
      </c>
      <c r="H2013" t="str">
        <f>VLOOKUP(VLOOKUP(VLOOKUP(B2013,[1]Vendas!A:C,3,FALSE),[1]Vendedores!A:E,5,FALSE),[1]Filiais!A:B,2,FALSE)</f>
        <v>Minas Gerais</v>
      </c>
      <c r="I2013" s="3">
        <f>VLOOKUP(VLOOKUP(B2013,[1]Vendas!A:C,3,FALSE),[1]Vendedores!A:E,4,FALSE)</f>
        <v>0.02</v>
      </c>
      <c r="J2013" t="str">
        <f>VLOOKUP(C2013,[1]Produtos!A:D,2,FALSE)</f>
        <v>Carregador para celular</v>
      </c>
      <c r="K2013" s="5">
        <f>VLOOKUP(C2013,[1]Produtos!A:D,3,FALSE)</f>
        <v>150</v>
      </c>
      <c r="L2013" s="5">
        <f t="shared" si="93"/>
        <v>300</v>
      </c>
      <c r="M2013" s="5">
        <f t="shared" si="94"/>
        <v>12</v>
      </c>
      <c r="N2013" s="5">
        <f t="shared" si="95"/>
        <v>288</v>
      </c>
      <c r="O2013" t="str">
        <f>VLOOKUP(VLOOKUP(C2013,[1]Produtos!A:D,4,FALSE),[1]Categorias!A:B,2,FALSE)</f>
        <v>Celulares</v>
      </c>
    </row>
    <row r="2014" spans="1:15" x14ac:dyDescent="0.3">
      <c r="A2014">
        <v>2013</v>
      </c>
      <c r="B2014">
        <v>1110</v>
      </c>
      <c r="C2014">
        <v>7</v>
      </c>
      <c r="D2014">
        <v>15</v>
      </c>
      <c r="E2014" s="3">
        <v>0.03</v>
      </c>
      <c r="F2014" s="4">
        <f>VLOOKUP(B2014,[1]Vendas!A:C,2,FALSE)</f>
        <v>43928</v>
      </c>
      <c r="G2014" t="str">
        <f>VLOOKUP(VLOOKUP(B2014,[1]Vendas!A:C,3,FALSE),[1]Vendedores!A:B,2,FALSE)</f>
        <v>Solange Almeida</v>
      </c>
      <c r="H2014" t="str">
        <f>VLOOKUP(VLOOKUP(VLOOKUP(B2014,[1]Vendas!A:C,3,FALSE),[1]Vendedores!A:E,5,FALSE),[1]Filiais!A:B,2,FALSE)</f>
        <v>Rio de Janeiro</v>
      </c>
      <c r="I2014" s="3">
        <f>VLOOKUP(VLOOKUP(B2014,[1]Vendas!A:C,3,FALSE),[1]Vendedores!A:E,4,FALSE)</f>
        <v>0.01</v>
      </c>
      <c r="J2014" t="str">
        <f>VLOOKUP(C2014,[1]Produtos!A:D,2,FALSE)</f>
        <v>Roteador</v>
      </c>
      <c r="K2014" s="5">
        <f>VLOOKUP(C2014,[1]Produtos!A:D,3,FALSE)</f>
        <v>320</v>
      </c>
      <c r="L2014" s="5">
        <f t="shared" si="93"/>
        <v>4800</v>
      </c>
      <c r="M2014" s="5">
        <f t="shared" si="94"/>
        <v>144</v>
      </c>
      <c r="N2014" s="5">
        <f t="shared" si="95"/>
        <v>4656</v>
      </c>
      <c r="O2014" t="str">
        <f>VLOOKUP(VLOOKUP(C2014,[1]Produtos!A:D,4,FALSE),[1]Categorias!A:B,2,FALSE)</f>
        <v>Hardwares</v>
      </c>
    </row>
    <row r="2015" spans="1:15" x14ac:dyDescent="0.3">
      <c r="A2015">
        <v>2014</v>
      </c>
      <c r="B2015">
        <v>1794</v>
      </c>
      <c r="C2015">
        <v>1</v>
      </c>
      <c r="D2015">
        <v>16</v>
      </c>
      <c r="E2015" s="3">
        <v>0.05</v>
      </c>
      <c r="F2015" s="4">
        <f>VLOOKUP(B2015,[1]Vendas!A:C,2,FALSE)</f>
        <v>44069</v>
      </c>
      <c r="G2015" t="str">
        <f>VLOOKUP(VLOOKUP(B2015,[1]Vendas!A:C,3,FALSE),[1]Vendedores!A:B,2,FALSE)</f>
        <v>Jaqueline de Souza</v>
      </c>
      <c r="H2015" t="str">
        <f>VLOOKUP(VLOOKUP(VLOOKUP(B2015,[1]Vendas!A:C,3,FALSE),[1]Vendedores!A:E,5,FALSE),[1]Filiais!A:B,2,FALSE)</f>
        <v>Minas Gerais</v>
      </c>
      <c r="I2015" s="3">
        <f>VLOOKUP(VLOOKUP(B2015,[1]Vendas!A:C,3,FALSE),[1]Vendedores!A:E,4,FALSE)</f>
        <v>7.0000000000000007E-2</v>
      </c>
      <c r="J2015" t="str">
        <f>VLOOKUP(C2015,[1]Produtos!A:D,2,FALSE)</f>
        <v>Computador desktop</v>
      </c>
      <c r="K2015" s="5">
        <f>VLOOKUP(C2015,[1]Produtos!A:D,3,FALSE)</f>
        <v>5200</v>
      </c>
      <c r="L2015" s="5">
        <f t="shared" si="93"/>
        <v>83200</v>
      </c>
      <c r="M2015" s="5">
        <f t="shared" si="94"/>
        <v>4160</v>
      </c>
      <c r="N2015" s="5">
        <f t="shared" si="95"/>
        <v>79040</v>
      </c>
      <c r="O2015" t="str">
        <f>VLOOKUP(VLOOKUP(C2015,[1]Produtos!A:D,4,FALSE),[1]Categorias!A:B,2,FALSE)</f>
        <v>Hardwares</v>
      </c>
    </row>
    <row r="2016" spans="1:15" x14ac:dyDescent="0.3">
      <c r="A2016">
        <v>2015</v>
      </c>
      <c r="B2016">
        <v>538</v>
      </c>
      <c r="C2016">
        <v>1</v>
      </c>
      <c r="D2016">
        <v>25</v>
      </c>
      <c r="E2016" s="3">
        <v>0.02</v>
      </c>
      <c r="F2016" s="4">
        <f>VLOOKUP(B2016,[1]Vendas!A:C,2,FALSE)</f>
        <v>43849</v>
      </c>
      <c r="G2016" t="str">
        <f>VLOOKUP(VLOOKUP(B2016,[1]Vendas!A:C,3,FALSE),[1]Vendedores!A:B,2,FALSE)</f>
        <v>Augusto Carlos</v>
      </c>
      <c r="H2016" t="str">
        <f>VLOOKUP(VLOOKUP(VLOOKUP(B2016,[1]Vendas!A:C,3,FALSE),[1]Vendedores!A:E,5,FALSE),[1]Filiais!A:B,2,FALSE)</f>
        <v>São Paulo</v>
      </c>
      <c r="I2016" s="3">
        <f>VLOOKUP(VLOOKUP(B2016,[1]Vendas!A:C,3,FALSE),[1]Vendedores!A:E,4,FALSE)</f>
        <v>0.08</v>
      </c>
      <c r="J2016" t="str">
        <f>VLOOKUP(C2016,[1]Produtos!A:D,2,FALSE)</f>
        <v>Computador desktop</v>
      </c>
      <c r="K2016" s="5">
        <f>VLOOKUP(C2016,[1]Produtos!A:D,3,FALSE)</f>
        <v>5200</v>
      </c>
      <c r="L2016" s="5">
        <f t="shared" si="93"/>
        <v>130000</v>
      </c>
      <c r="M2016" s="5">
        <f t="shared" si="94"/>
        <v>2600</v>
      </c>
      <c r="N2016" s="5">
        <f t="shared" si="95"/>
        <v>127400</v>
      </c>
      <c r="O2016" t="str">
        <f>VLOOKUP(VLOOKUP(C2016,[1]Produtos!A:D,4,FALSE),[1]Categorias!A:B,2,FALSE)</f>
        <v>Hardwares</v>
      </c>
    </row>
    <row r="2017" spans="1:15" x14ac:dyDescent="0.3">
      <c r="A2017">
        <v>2016</v>
      </c>
      <c r="B2017">
        <v>366</v>
      </c>
      <c r="C2017">
        <v>1</v>
      </c>
      <c r="D2017">
        <v>3</v>
      </c>
      <c r="E2017" s="3">
        <v>0.05</v>
      </c>
      <c r="F2017" s="4">
        <f>VLOOKUP(B2017,[1]Vendas!A:C,2,FALSE)</f>
        <v>43992</v>
      </c>
      <c r="G2017" t="str">
        <f>VLOOKUP(VLOOKUP(B2017,[1]Vendas!A:C,3,FALSE),[1]Vendedores!A:B,2,FALSE)</f>
        <v>Solange Almeida</v>
      </c>
      <c r="H2017" t="str">
        <f>VLOOKUP(VLOOKUP(VLOOKUP(B2017,[1]Vendas!A:C,3,FALSE),[1]Vendedores!A:E,5,FALSE),[1]Filiais!A:B,2,FALSE)</f>
        <v>Rio de Janeiro</v>
      </c>
      <c r="I2017" s="3">
        <f>VLOOKUP(VLOOKUP(B2017,[1]Vendas!A:C,3,FALSE),[1]Vendedores!A:E,4,FALSE)</f>
        <v>0.01</v>
      </c>
      <c r="J2017" t="str">
        <f>VLOOKUP(C2017,[1]Produtos!A:D,2,FALSE)</f>
        <v>Computador desktop</v>
      </c>
      <c r="K2017" s="5">
        <f>VLOOKUP(C2017,[1]Produtos!A:D,3,FALSE)</f>
        <v>5200</v>
      </c>
      <c r="L2017" s="5">
        <f t="shared" si="93"/>
        <v>15600</v>
      </c>
      <c r="M2017" s="5">
        <f t="shared" si="94"/>
        <v>780</v>
      </c>
      <c r="N2017" s="5">
        <f t="shared" si="95"/>
        <v>14820</v>
      </c>
      <c r="O2017" t="str">
        <f>VLOOKUP(VLOOKUP(C2017,[1]Produtos!A:D,4,FALSE),[1]Categorias!A:B,2,FALSE)</f>
        <v>Hardwares</v>
      </c>
    </row>
    <row r="2018" spans="1:15" x14ac:dyDescent="0.3">
      <c r="A2018">
        <v>2017</v>
      </c>
      <c r="B2018">
        <v>685</v>
      </c>
      <c r="C2018">
        <v>6</v>
      </c>
      <c r="D2018">
        <v>23</v>
      </c>
      <c r="E2018" s="3">
        <v>0.05</v>
      </c>
      <c r="F2018" s="4">
        <f>VLOOKUP(B2018,[1]Vendas!A:C,2,FALSE)</f>
        <v>43868</v>
      </c>
      <c r="G2018" t="str">
        <f>VLOOKUP(VLOOKUP(B2018,[1]Vendas!A:C,3,FALSE),[1]Vendedores!A:B,2,FALSE)</f>
        <v>Débora Albuquerque</v>
      </c>
      <c r="H2018" t="str">
        <f>VLOOKUP(VLOOKUP(VLOOKUP(B2018,[1]Vendas!A:C,3,FALSE),[1]Vendedores!A:E,5,FALSE),[1]Filiais!A:B,2,FALSE)</f>
        <v>São Paulo</v>
      </c>
      <c r="I2018" s="3">
        <f>VLOOKUP(VLOOKUP(B2018,[1]Vendas!A:C,3,FALSE),[1]Vendedores!A:E,4,FALSE)</f>
        <v>0.02</v>
      </c>
      <c r="J2018" t="str">
        <f>VLOOKUP(C2018,[1]Produtos!A:D,2,FALSE)</f>
        <v>Carregador para celular</v>
      </c>
      <c r="K2018" s="5">
        <f>VLOOKUP(C2018,[1]Produtos!A:D,3,FALSE)</f>
        <v>150</v>
      </c>
      <c r="L2018" s="5">
        <f t="shared" si="93"/>
        <v>3450</v>
      </c>
      <c r="M2018" s="5">
        <f t="shared" si="94"/>
        <v>172.5</v>
      </c>
      <c r="N2018" s="5">
        <f t="shared" si="95"/>
        <v>3277.5</v>
      </c>
      <c r="O2018" t="str">
        <f>VLOOKUP(VLOOKUP(C2018,[1]Produtos!A:D,4,FALSE),[1]Categorias!A:B,2,FALSE)</f>
        <v>Celulares</v>
      </c>
    </row>
    <row r="2019" spans="1:15" x14ac:dyDescent="0.3">
      <c r="A2019">
        <v>2018</v>
      </c>
      <c r="B2019">
        <v>1322</v>
      </c>
      <c r="C2019">
        <v>9</v>
      </c>
      <c r="D2019">
        <v>9</v>
      </c>
      <c r="E2019" s="3">
        <v>0.04</v>
      </c>
      <c r="F2019" s="4">
        <f>VLOOKUP(B2019,[1]Vendas!A:C,2,FALSE)</f>
        <v>43872</v>
      </c>
      <c r="G2019" t="str">
        <f>VLOOKUP(VLOOKUP(B2019,[1]Vendas!A:C,3,FALSE),[1]Vendedores!A:B,2,FALSE)</f>
        <v>Antônio da Costa</v>
      </c>
      <c r="H2019" t="str">
        <f>VLOOKUP(VLOOKUP(VLOOKUP(B2019,[1]Vendas!A:C,3,FALSE),[1]Vendedores!A:E,5,FALSE),[1]Filiais!A:B,2,FALSE)</f>
        <v>São Paulo</v>
      </c>
      <c r="I2019" s="3">
        <f>VLOOKUP(VLOOKUP(B2019,[1]Vendas!A:C,3,FALSE),[1]Vendedores!A:E,4,FALSE)</f>
        <v>7.0000000000000007E-2</v>
      </c>
      <c r="J2019" t="str">
        <f>VLOOKUP(C2019,[1]Produtos!A:D,2,FALSE)</f>
        <v>Papel A4</v>
      </c>
      <c r="K2019" s="5">
        <f>VLOOKUP(C2019,[1]Produtos!A:D,3,FALSE)</f>
        <v>90</v>
      </c>
      <c r="L2019" s="5">
        <f t="shared" si="93"/>
        <v>810</v>
      </c>
      <c r="M2019" s="5">
        <f t="shared" si="94"/>
        <v>32.4</v>
      </c>
      <c r="N2019" s="5">
        <f t="shared" si="95"/>
        <v>777.6</v>
      </c>
      <c r="O2019" t="str">
        <f>VLOOKUP(VLOOKUP(C2019,[1]Produtos!A:D,4,FALSE),[1]Categorias!A:B,2,FALSE)</f>
        <v>Papelaria</v>
      </c>
    </row>
    <row r="2020" spans="1:15" x14ac:dyDescent="0.3">
      <c r="A2020">
        <v>2019</v>
      </c>
      <c r="B2020">
        <v>1086</v>
      </c>
      <c r="C2020">
        <v>4</v>
      </c>
      <c r="D2020">
        <v>15</v>
      </c>
      <c r="E2020" s="3">
        <v>0</v>
      </c>
      <c r="F2020" s="4">
        <f>VLOOKUP(B2020,[1]Vendas!A:C,2,FALSE)</f>
        <v>44018</v>
      </c>
      <c r="G2020" t="str">
        <f>VLOOKUP(VLOOKUP(B2020,[1]Vendas!A:C,3,FALSE),[1]Vendedores!A:B,2,FALSE)</f>
        <v>Jaqueline de Souza</v>
      </c>
      <c r="H2020" t="str">
        <f>VLOOKUP(VLOOKUP(VLOOKUP(B2020,[1]Vendas!A:C,3,FALSE),[1]Vendedores!A:E,5,FALSE),[1]Filiais!A:B,2,FALSE)</f>
        <v>Minas Gerais</v>
      </c>
      <c r="I2020" s="3">
        <f>VLOOKUP(VLOOKUP(B2020,[1]Vendas!A:C,3,FALSE),[1]Vendedores!A:E,4,FALSE)</f>
        <v>7.0000000000000007E-2</v>
      </c>
      <c r="J2020" t="str">
        <f>VLOOKUP(C2020,[1]Produtos!A:D,2,FALSE)</f>
        <v>Mouse</v>
      </c>
      <c r="K2020" s="5">
        <f>VLOOKUP(C2020,[1]Produtos!A:D,3,FALSE)</f>
        <v>75</v>
      </c>
      <c r="L2020" s="5">
        <f t="shared" si="93"/>
        <v>1125</v>
      </c>
      <c r="M2020" s="5">
        <f t="shared" si="94"/>
        <v>0</v>
      </c>
      <c r="N2020" s="5">
        <f t="shared" si="95"/>
        <v>1125</v>
      </c>
      <c r="O2020" t="str">
        <f>VLOOKUP(VLOOKUP(C2020,[1]Produtos!A:D,4,FALSE),[1]Categorias!A:B,2,FALSE)</f>
        <v>Acessórios</v>
      </c>
    </row>
    <row r="2021" spans="1:15" x14ac:dyDescent="0.3">
      <c r="A2021">
        <v>2020</v>
      </c>
      <c r="B2021">
        <v>702</v>
      </c>
      <c r="C2021">
        <v>6</v>
      </c>
      <c r="D2021">
        <v>14</v>
      </c>
      <c r="E2021" s="3">
        <v>0.03</v>
      </c>
      <c r="F2021" s="4">
        <f>VLOOKUP(B2021,[1]Vendas!A:C,2,FALSE)</f>
        <v>44145</v>
      </c>
      <c r="G2021" t="str">
        <f>VLOOKUP(VLOOKUP(B2021,[1]Vendas!A:C,3,FALSE),[1]Vendedores!A:B,2,FALSE)</f>
        <v>Almira Buarque</v>
      </c>
      <c r="H2021" t="str">
        <f>VLOOKUP(VLOOKUP(VLOOKUP(B2021,[1]Vendas!A:C,3,FALSE),[1]Vendedores!A:E,5,FALSE),[1]Filiais!A:B,2,FALSE)</f>
        <v>Rio de Janeiro</v>
      </c>
      <c r="I2021" s="3">
        <f>VLOOKUP(VLOOKUP(B2021,[1]Vendas!A:C,3,FALSE),[1]Vendedores!A:E,4,FALSE)</f>
        <v>0.04</v>
      </c>
      <c r="J2021" t="str">
        <f>VLOOKUP(C2021,[1]Produtos!A:D,2,FALSE)</f>
        <v>Carregador para celular</v>
      </c>
      <c r="K2021" s="5">
        <f>VLOOKUP(C2021,[1]Produtos!A:D,3,FALSE)</f>
        <v>150</v>
      </c>
      <c r="L2021" s="5">
        <f t="shared" si="93"/>
        <v>2100</v>
      </c>
      <c r="M2021" s="5">
        <f t="shared" si="94"/>
        <v>63</v>
      </c>
      <c r="N2021" s="5">
        <f t="shared" si="95"/>
        <v>2037</v>
      </c>
      <c r="O2021" t="str">
        <f>VLOOKUP(VLOOKUP(C2021,[1]Produtos!A:D,4,FALSE),[1]Categorias!A:B,2,FALSE)</f>
        <v>Celulares</v>
      </c>
    </row>
    <row r="2022" spans="1:15" x14ac:dyDescent="0.3">
      <c r="A2022">
        <v>2021</v>
      </c>
      <c r="B2022">
        <v>1181</v>
      </c>
      <c r="C2022">
        <v>5</v>
      </c>
      <c r="D2022">
        <v>7</v>
      </c>
      <c r="E2022" s="3">
        <v>0.04</v>
      </c>
      <c r="F2022" s="4">
        <f>VLOOKUP(B2022,[1]Vendas!A:C,2,FALSE)</f>
        <v>43972</v>
      </c>
      <c r="G2022" t="str">
        <f>VLOOKUP(VLOOKUP(B2022,[1]Vendas!A:C,3,FALSE),[1]Vendedores!A:B,2,FALSE)</f>
        <v>Filipe de Tarso</v>
      </c>
      <c r="H2022" t="str">
        <f>VLOOKUP(VLOOKUP(VLOOKUP(B2022,[1]Vendas!A:C,3,FALSE),[1]Vendedores!A:E,5,FALSE),[1]Filiais!A:B,2,FALSE)</f>
        <v>Rio de Janeiro</v>
      </c>
      <c r="I2022" s="3">
        <f>VLOOKUP(VLOOKUP(B2022,[1]Vendas!A:C,3,FALSE),[1]Vendedores!A:E,4,FALSE)</f>
        <v>0.04</v>
      </c>
      <c r="J2022" t="str">
        <f>VLOOKUP(C2022,[1]Produtos!A:D,2,FALSE)</f>
        <v>Smartphone</v>
      </c>
      <c r="K2022" s="5">
        <f>VLOOKUP(C2022,[1]Produtos!A:D,3,FALSE)</f>
        <v>3200</v>
      </c>
      <c r="L2022" s="5">
        <f t="shared" si="93"/>
        <v>22400</v>
      </c>
      <c r="M2022" s="5">
        <f t="shared" si="94"/>
        <v>896</v>
      </c>
      <c r="N2022" s="5">
        <f t="shared" si="95"/>
        <v>21504</v>
      </c>
      <c r="O2022" t="str">
        <f>VLOOKUP(VLOOKUP(C2022,[1]Produtos!A:D,4,FALSE),[1]Categorias!A:B,2,FALSE)</f>
        <v>Celulares</v>
      </c>
    </row>
    <row r="2023" spans="1:15" x14ac:dyDescent="0.3">
      <c r="A2023">
        <v>2022</v>
      </c>
      <c r="B2023">
        <v>626</v>
      </c>
      <c r="C2023">
        <v>1</v>
      </c>
      <c r="D2023">
        <v>27</v>
      </c>
      <c r="E2023" s="3">
        <v>0</v>
      </c>
      <c r="F2023" s="4">
        <f>VLOOKUP(B2023,[1]Vendas!A:C,2,FALSE)</f>
        <v>44189</v>
      </c>
      <c r="G2023" t="str">
        <f>VLOOKUP(VLOOKUP(B2023,[1]Vendas!A:C,3,FALSE),[1]Vendedores!A:B,2,FALSE)</f>
        <v>Débora Albuquerque</v>
      </c>
      <c r="H2023" t="str">
        <f>VLOOKUP(VLOOKUP(VLOOKUP(B2023,[1]Vendas!A:C,3,FALSE),[1]Vendedores!A:E,5,FALSE),[1]Filiais!A:B,2,FALSE)</f>
        <v>São Paulo</v>
      </c>
      <c r="I2023" s="3">
        <f>VLOOKUP(VLOOKUP(B2023,[1]Vendas!A:C,3,FALSE),[1]Vendedores!A:E,4,FALSE)</f>
        <v>0.02</v>
      </c>
      <c r="J2023" t="str">
        <f>VLOOKUP(C2023,[1]Produtos!A:D,2,FALSE)</f>
        <v>Computador desktop</v>
      </c>
      <c r="K2023" s="5">
        <f>VLOOKUP(C2023,[1]Produtos!A:D,3,FALSE)</f>
        <v>5200</v>
      </c>
      <c r="L2023" s="5">
        <f t="shared" si="93"/>
        <v>140400</v>
      </c>
      <c r="M2023" s="5">
        <f t="shared" si="94"/>
        <v>0</v>
      </c>
      <c r="N2023" s="5">
        <f t="shared" si="95"/>
        <v>140400</v>
      </c>
      <c r="O2023" t="str">
        <f>VLOOKUP(VLOOKUP(C2023,[1]Produtos!A:D,4,FALSE),[1]Categorias!A:B,2,FALSE)</f>
        <v>Hardwares</v>
      </c>
    </row>
    <row r="2024" spans="1:15" x14ac:dyDescent="0.3">
      <c r="A2024">
        <v>2023</v>
      </c>
      <c r="B2024">
        <v>1436</v>
      </c>
      <c r="C2024">
        <v>9</v>
      </c>
      <c r="D2024">
        <v>7</v>
      </c>
      <c r="E2024" s="3">
        <v>0.03</v>
      </c>
      <c r="F2024" s="4">
        <f>VLOOKUP(B2024,[1]Vendas!A:C,2,FALSE)</f>
        <v>43936</v>
      </c>
      <c r="G2024" t="str">
        <f>VLOOKUP(VLOOKUP(B2024,[1]Vendas!A:C,3,FALSE),[1]Vendedores!A:B,2,FALSE)</f>
        <v>Filipe de Tarso</v>
      </c>
      <c r="H2024" t="str">
        <f>VLOOKUP(VLOOKUP(VLOOKUP(B2024,[1]Vendas!A:C,3,FALSE),[1]Vendedores!A:E,5,FALSE),[1]Filiais!A:B,2,FALSE)</f>
        <v>Rio de Janeiro</v>
      </c>
      <c r="I2024" s="3">
        <f>VLOOKUP(VLOOKUP(B2024,[1]Vendas!A:C,3,FALSE),[1]Vendedores!A:E,4,FALSE)</f>
        <v>0.04</v>
      </c>
      <c r="J2024" t="str">
        <f>VLOOKUP(C2024,[1]Produtos!A:D,2,FALSE)</f>
        <v>Papel A4</v>
      </c>
      <c r="K2024" s="5">
        <f>VLOOKUP(C2024,[1]Produtos!A:D,3,FALSE)</f>
        <v>90</v>
      </c>
      <c r="L2024" s="5">
        <f t="shared" si="93"/>
        <v>630</v>
      </c>
      <c r="M2024" s="5">
        <f t="shared" si="94"/>
        <v>18.899999999999999</v>
      </c>
      <c r="N2024" s="5">
        <f t="shared" si="95"/>
        <v>611.1</v>
      </c>
      <c r="O2024" t="str">
        <f>VLOOKUP(VLOOKUP(C2024,[1]Produtos!A:D,4,FALSE),[1]Categorias!A:B,2,FALSE)</f>
        <v>Papelaria</v>
      </c>
    </row>
    <row r="2025" spans="1:15" x14ac:dyDescent="0.3">
      <c r="A2025">
        <v>2024</v>
      </c>
      <c r="B2025">
        <v>1277</v>
      </c>
      <c r="C2025">
        <v>10</v>
      </c>
      <c r="D2025">
        <v>19</v>
      </c>
      <c r="E2025" s="3">
        <v>0.05</v>
      </c>
      <c r="F2025" s="4">
        <f>VLOOKUP(B2025,[1]Vendas!A:C,2,FALSE)</f>
        <v>44044</v>
      </c>
      <c r="G2025" t="str">
        <f>VLOOKUP(VLOOKUP(B2025,[1]Vendas!A:C,3,FALSE),[1]Vendedores!A:B,2,FALSE)</f>
        <v>Jaqueline de Souza</v>
      </c>
      <c r="H2025" t="str">
        <f>VLOOKUP(VLOOKUP(VLOOKUP(B2025,[1]Vendas!A:C,3,FALSE),[1]Vendedores!A:E,5,FALSE),[1]Filiais!A:B,2,FALSE)</f>
        <v>Minas Gerais</v>
      </c>
      <c r="I2025" s="3">
        <f>VLOOKUP(VLOOKUP(B2025,[1]Vendas!A:C,3,FALSE),[1]Vendedores!A:E,4,FALSE)</f>
        <v>7.0000000000000007E-2</v>
      </c>
      <c r="J2025" t="str">
        <f>VLOOKUP(C2025,[1]Produtos!A:D,2,FALSE)</f>
        <v>Caneta</v>
      </c>
      <c r="K2025" s="5">
        <f>VLOOKUP(C2025,[1]Produtos!A:D,3,FALSE)</f>
        <v>15</v>
      </c>
      <c r="L2025" s="5">
        <f t="shared" si="93"/>
        <v>285</v>
      </c>
      <c r="M2025" s="5">
        <f t="shared" si="94"/>
        <v>14.25</v>
      </c>
      <c r="N2025" s="5">
        <f t="shared" si="95"/>
        <v>270.75</v>
      </c>
      <c r="O2025" t="str">
        <f>VLOOKUP(VLOOKUP(C2025,[1]Produtos!A:D,4,FALSE),[1]Categorias!A:B,2,FALSE)</f>
        <v>Papelaria</v>
      </c>
    </row>
    <row r="2026" spans="1:15" x14ac:dyDescent="0.3">
      <c r="A2026">
        <v>2025</v>
      </c>
      <c r="B2026">
        <v>86</v>
      </c>
      <c r="C2026">
        <v>8</v>
      </c>
      <c r="D2026">
        <v>14</v>
      </c>
      <c r="E2026" s="3">
        <v>0.02</v>
      </c>
      <c r="F2026" s="4">
        <f>VLOOKUP(B2026,[1]Vendas!A:C,2,FALSE)</f>
        <v>44146</v>
      </c>
      <c r="G2026" t="str">
        <f>VLOOKUP(VLOOKUP(B2026,[1]Vendas!A:C,3,FALSE),[1]Vendedores!A:B,2,FALSE)</f>
        <v>Raimundo Nonato</v>
      </c>
      <c r="H2026" t="str">
        <f>VLOOKUP(VLOOKUP(VLOOKUP(B2026,[1]Vendas!A:C,3,FALSE),[1]Vendedores!A:E,5,FALSE),[1]Filiais!A:B,2,FALSE)</f>
        <v>Minas Gerais</v>
      </c>
      <c r="I2026" s="3">
        <f>VLOOKUP(VLOOKUP(B2026,[1]Vendas!A:C,3,FALSE),[1]Vendedores!A:E,4,FALSE)</f>
        <v>0.02</v>
      </c>
      <c r="J2026" t="str">
        <f>VLOOKUP(C2026,[1]Produtos!A:D,2,FALSE)</f>
        <v>Projetor</v>
      </c>
      <c r="K2026" s="5">
        <f>VLOOKUP(C2026,[1]Produtos!A:D,3,FALSE)</f>
        <v>2900</v>
      </c>
      <c r="L2026" s="5">
        <f t="shared" si="93"/>
        <v>40600</v>
      </c>
      <c r="M2026" s="5">
        <f t="shared" si="94"/>
        <v>812</v>
      </c>
      <c r="N2026" s="5">
        <f t="shared" si="95"/>
        <v>39788</v>
      </c>
      <c r="O2026" t="str">
        <f>VLOOKUP(VLOOKUP(C2026,[1]Produtos!A:D,4,FALSE),[1]Categorias!A:B,2,FALSE)</f>
        <v>Hardwares</v>
      </c>
    </row>
    <row r="2027" spans="1:15" x14ac:dyDescent="0.3">
      <c r="A2027">
        <v>2026</v>
      </c>
      <c r="B2027">
        <v>431</v>
      </c>
      <c r="C2027">
        <v>9</v>
      </c>
      <c r="D2027">
        <v>27</v>
      </c>
      <c r="E2027" s="3">
        <v>0</v>
      </c>
      <c r="F2027" s="4">
        <f>VLOOKUP(B2027,[1]Vendas!A:C,2,FALSE)</f>
        <v>43931</v>
      </c>
      <c r="G2027" t="str">
        <f>VLOOKUP(VLOOKUP(B2027,[1]Vendas!A:C,3,FALSE),[1]Vendedores!A:B,2,FALSE)</f>
        <v>Antônio da Costa</v>
      </c>
      <c r="H2027" t="str">
        <f>VLOOKUP(VLOOKUP(VLOOKUP(B2027,[1]Vendas!A:C,3,FALSE),[1]Vendedores!A:E,5,FALSE),[1]Filiais!A:B,2,FALSE)</f>
        <v>São Paulo</v>
      </c>
      <c r="I2027" s="3">
        <f>VLOOKUP(VLOOKUP(B2027,[1]Vendas!A:C,3,FALSE),[1]Vendedores!A:E,4,FALSE)</f>
        <v>7.0000000000000007E-2</v>
      </c>
      <c r="J2027" t="str">
        <f>VLOOKUP(C2027,[1]Produtos!A:D,2,FALSE)</f>
        <v>Papel A4</v>
      </c>
      <c r="K2027" s="5">
        <f>VLOOKUP(C2027,[1]Produtos!A:D,3,FALSE)</f>
        <v>90</v>
      </c>
      <c r="L2027" s="5">
        <f t="shared" si="93"/>
        <v>2430</v>
      </c>
      <c r="M2027" s="5">
        <f t="shared" si="94"/>
        <v>0</v>
      </c>
      <c r="N2027" s="5">
        <f t="shared" si="95"/>
        <v>2430</v>
      </c>
      <c r="O2027" t="str">
        <f>VLOOKUP(VLOOKUP(C2027,[1]Produtos!A:D,4,FALSE),[1]Categorias!A:B,2,FALSE)</f>
        <v>Papelaria</v>
      </c>
    </row>
    <row r="2028" spans="1:15" x14ac:dyDescent="0.3">
      <c r="A2028">
        <v>2027</v>
      </c>
      <c r="B2028">
        <v>624</v>
      </c>
      <c r="C2028">
        <v>7</v>
      </c>
      <c r="D2028">
        <v>24</v>
      </c>
      <c r="E2028" s="3">
        <v>0.01</v>
      </c>
      <c r="F2028" s="4">
        <f>VLOOKUP(B2028,[1]Vendas!A:C,2,FALSE)</f>
        <v>44119</v>
      </c>
      <c r="G2028" t="str">
        <f>VLOOKUP(VLOOKUP(B2028,[1]Vendas!A:C,3,FALSE),[1]Vendedores!A:B,2,FALSE)</f>
        <v>Almira Buarque</v>
      </c>
      <c r="H2028" t="str">
        <f>VLOOKUP(VLOOKUP(VLOOKUP(B2028,[1]Vendas!A:C,3,FALSE),[1]Vendedores!A:E,5,FALSE),[1]Filiais!A:B,2,FALSE)</f>
        <v>Rio de Janeiro</v>
      </c>
      <c r="I2028" s="3">
        <f>VLOOKUP(VLOOKUP(B2028,[1]Vendas!A:C,3,FALSE),[1]Vendedores!A:E,4,FALSE)</f>
        <v>0.04</v>
      </c>
      <c r="J2028" t="str">
        <f>VLOOKUP(C2028,[1]Produtos!A:D,2,FALSE)</f>
        <v>Roteador</v>
      </c>
      <c r="K2028" s="5">
        <f>VLOOKUP(C2028,[1]Produtos!A:D,3,FALSE)</f>
        <v>320</v>
      </c>
      <c r="L2028" s="5">
        <f t="shared" si="93"/>
        <v>7680</v>
      </c>
      <c r="M2028" s="5">
        <f t="shared" si="94"/>
        <v>76.8</v>
      </c>
      <c r="N2028" s="5">
        <f t="shared" si="95"/>
        <v>7603.2</v>
      </c>
      <c r="O2028" t="str">
        <f>VLOOKUP(VLOOKUP(C2028,[1]Produtos!A:D,4,FALSE),[1]Categorias!A:B,2,FALSE)</f>
        <v>Hardwares</v>
      </c>
    </row>
    <row r="2029" spans="1:15" x14ac:dyDescent="0.3">
      <c r="A2029">
        <v>2028</v>
      </c>
      <c r="B2029">
        <v>1290</v>
      </c>
      <c r="C2029">
        <v>2</v>
      </c>
      <c r="D2029">
        <v>23</v>
      </c>
      <c r="E2029" s="3">
        <v>0.05</v>
      </c>
      <c r="F2029" s="4">
        <f>VLOOKUP(B2029,[1]Vendas!A:C,2,FALSE)</f>
        <v>44192</v>
      </c>
      <c r="G2029" t="str">
        <f>VLOOKUP(VLOOKUP(B2029,[1]Vendas!A:C,3,FALSE),[1]Vendedores!A:B,2,FALSE)</f>
        <v>Almira Buarque</v>
      </c>
      <c r="H2029" t="str">
        <f>VLOOKUP(VLOOKUP(VLOOKUP(B2029,[1]Vendas!A:C,3,FALSE),[1]Vendedores!A:E,5,FALSE),[1]Filiais!A:B,2,FALSE)</f>
        <v>Rio de Janeiro</v>
      </c>
      <c r="I2029" s="3">
        <f>VLOOKUP(VLOOKUP(B2029,[1]Vendas!A:C,3,FALSE),[1]Vendedores!A:E,4,FALSE)</f>
        <v>0.04</v>
      </c>
      <c r="J2029" t="str">
        <f>VLOOKUP(C2029,[1]Produtos!A:D,2,FALSE)</f>
        <v>Impressora</v>
      </c>
      <c r="K2029" s="5">
        <f>VLOOKUP(C2029,[1]Produtos!A:D,3,FALSE)</f>
        <v>2100</v>
      </c>
      <c r="L2029" s="5">
        <f t="shared" si="93"/>
        <v>48300</v>
      </c>
      <c r="M2029" s="5">
        <f t="shared" si="94"/>
        <v>2415</v>
      </c>
      <c r="N2029" s="5">
        <f t="shared" si="95"/>
        <v>45885</v>
      </c>
      <c r="O2029" t="str">
        <f>VLOOKUP(VLOOKUP(C2029,[1]Produtos!A:D,4,FALSE),[1]Categorias!A:B,2,FALSE)</f>
        <v>Hardwares</v>
      </c>
    </row>
    <row r="2030" spans="1:15" x14ac:dyDescent="0.3">
      <c r="A2030">
        <v>2029</v>
      </c>
      <c r="B2030">
        <v>624</v>
      </c>
      <c r="C2030">
        <v>3</v>
      </c>
      <c r="D2030">
        <v>4</v>
      </c>
      <c r="E2030" s="3">
        <v>0.05</v>
      </c>
      <c r="F2030" s="4">
        <f>VLOOKUP(B2030,[1]Vendas!A:C,2,FALSE)</f>
        <v>44119</v>
      </c>
      <c r="G2030" t="str">
        <f>VLOOKUP(VLOOKUP(B2030,[1]Vendas!A:C,3,FALSE),[1]Vendedores!A:B,2,FALSE)</f>
        <v>Almira Buarque</v>
      </c>
      <c r="H2030" t="str">
        <f>VLOOKUP(VLOOKUP(VLOOKUP(B2030,[1]Vendas!A:C,3,FALSE),[1]Vendedores!A:E,5,FALSE),[1]Filiais!A:B,2,FALSE)</f>
        <v>Rio de Janeiro</v>
      </c>
      <c r="I2030" s="3">
        <f>VLOOKUP(VLOOKUP(B2030,[1]Vendas!A:C,3,FALSE),[1]Vendedores!A:E,4,FALSE)</f>
        <v>0.04</v>
      </c>
      <c r="J2030" t="str">
        <f>VLOOKUP(C2030,[1]Produtos!A:D,2,FALSE)</f>
        <v>Teclado</v>
      </c>
      <c r="K2030" s="5">
        <f>VLOOKUP(C2030,[1]Produtos!A:D,3,FALSE)</f>
        <v>90</v>
      </c>
      <c r="L2030" s="5">
        <f t="shared" si="93"/>
        <v>360</v>
      </c>
      <c r="M2030" s="5">
        <f t="shared" si="94"/>
        <v>18</v>
      </c>
      <c r="N2030" s="5">
        <f t="shared" si="95"/>
        <v>342</v>
      </c>
      <c r="O2030" t="str">
        <f>VLOOKUP(VLOOKUP(C2030,[1]Produtos!A:D,4,FALSE),[1]Categorias!A:B,2,FALSE)</f>
        <v>Acessórios</v>
      </c>
    </row>
    <row r="2031" spans="1:15" x14ac:dyDescent="0.3">
      <c r="A2031">
        <v>2030</v>
      </c>
      <c r="B2031">
        <v>520</v>
      </c>
      <c r="C2031">
        <v>6</v>
      </c>
      <c r="D2031">
        <v>7</v>
      </c>
      <c r="E2031" s="3">
        <v>0.04</v>
      </c>
      <c r="F2031" s="4">
        <f>VLOOKUP(B2031,[1]Vendas!A:C,2,FALSE)</f>
        <v>43902</v>
      </c>
      <c r="G2031" t="str">
        <f>VLOOKUP(VLOOKUP(B2031,[1]Vendas!A:C,3,FALSE),[1]Vendedores!A:B,2,FALSE)</f>
        <v>Augusto Carlos</v>
      </c>
      <c r="H2031" t="str">
        <f>VLOOKUP(VLOOKUP(VLOOKUP(B2031,[1]Vendas!A:C,3,FALSE),[1]Vendedores!A:E,5,FALSE),[1]Filiais!A:B,2,FALSE)</f>
        <v>São Paulo</v>
      </c>
      <c r="I2031" s="3">
        <f>VLOOKUP(VLOOKUP(B2031,[1]Vendas!A:C,3,FALSE),[1]Vendedores!A:E,4,FALSE)</f>
        <v>0.08</v>
      </c>
      <c r="J2031" t="str">
        <f>VLOOKUP(C2031,[1]Produtos!A:D,2,FALSE)</f>
        <v>Carregador para celular</v>
      </c>
      <c r="K2031" s="5">
        <f>VLOOKUP(C2031,[1]Produtos!A:D,3,FALSE)</f>
        <v>150</v>
      </c>
      <c r="L2031" s="5">
        <f t="shared" si="93"/>
        <v>1050</v>
      </c>
      <c r="M2031" s="5">
        <f t="shared" si="94"/>
        <v>42</v>
      </c>
      <c r="N2031" s="5">
        <f t="shared" si="95"/>
        <v>1008</v>
      </c>
      <c r="O2031" t="str">
        <f>VLOOKUP(VLOOKUP(C2031,[1]Produtos!A:D,4,FALSE),[1]Categorias!A:B,2,FALSE)</f>
        <v>Celulares</v>
      </c>
    </row>
    <row r="2032" spans="1:15" x14ac:dyDescent="0.3">
      <c r="A2032">
        <v>2031</v>
      </c>
      <c r="B2032">
        <v>1156</v>
      </c>
      <c r="C2032">
        <v>5</v>
      </c>
      <c r="D2032">
        <v>17</v>
      </c>
      <c r="E2032" s="3">
        <v>0</v>
      </c>
      <c r="F2032" s="4">
        <f>VLOOKUP(B2032,[1]Vendas!A:C,2,FALSE)</f>
        <v>43869</v>
      </c>
      <c r="G2032" t="str">
        <f>VLOOKUP(VLOOKUP(B2032,[1]Vendas!A:C,3,FALSE),[1]Vendedores!A:B,2,FALSE)</f>
        <v>Rubens Lopes</v>
      </c>
      <c r="H2032" t="str">
        <f>VLOOKUP(VLOOKUP(VLOOKUP(B2032,[1]Vendas!A:C,3,FALSE),[1]Vendedores!A:E,5,FALSE),[1]Filiais!A:B,2,FALSE)</f>
        <v>Minas Gerais</v>
      </c>
      <c r="I2032" s="3">
        <f>VLOOKUP(VLOOKUP(B2032,[1]Vendas!A:C,3,FALSE),[1]Vendedores!A:E,4,FALSE)</f>
        <v>0.02</v>
      </c>
      <c r="J2032" t="str">
        <f>VLOOKUP(C2032,[1]Produtos!A:D,2,FALSE)</f>
        <v>Smartphone</v>
      </c>
      <c r="K2032" s="5">
        <f>VLOOKUP(C2032,[1]Produtos!A:D,3,FALSE)</f>
        <v>3200</v>
      </c>
      <c r="L2032" s="5">
        <f t="shared" si="93"/>
        <v>54400</v>
      </c>
      <c r="M2032" s="5">
        <f t="shared" si="94"/>
        <v>0</v>
      </c>
      <c r="N2032" s="5">
        <f t="shared" si="95"/>
        <v>54400</v>
      </c>
      <c r="O2032" t="str">
        <f>VLOOKUP(VLOOKUP(C2032,[1]Produtos!A:D,4,FALSE),[1]Categorias!A:B,2,FALSE)</f>
        <v>Celulares</v>
      </c>
    </row>
    <row r="2033" spans="1:15" x14ac:dyDescent="0.3">
      <c r="A2033">
        <v>2032</v>
      </c>
      <c r="B2033">
        <v>1075</v>
      </c>
      <c r="C2033">
        <v>5</v>
      </c>
      <c r="D2033">
        <v>4</v>
      </c>
      <c r="E2033" s="3">
        <v>0.04</v>
      </c>
      <c r="F2033" s="4">
        <f>VLOOKUP(B2033,[1]Vendas!A:C,2,FALSE)</f>
        <v>43890</v>
      </c>
      <c r="G2033" t="str">
        <f>VLOOKUP(VLOOKUP(B2033,[1]Vendas!A:C,3,FALSE),[1]Vendedores!A:B,2,FALSE)</f>
        <v>Fernanda Vasconcelos</v>
      </c>
      <c r="H2033" t="str">
        <f>VLOOKUP(VLOOKUP(VLOOKUP(B2033,[1]Vendas!A:C,3,FALSE),[1]Vendedores!A:E,5,FALSE),[1]Filiais!A:B,2,FALSE)</f>
        <v>Minas Gerais</v>
      </c>
      <c r="I2033" s="3">
        <f>VLOOKUP(VLOOKUP(B2033,[1]Vendas!A:C,3,FALSE),[1]Vendedores!A:E,4,FALSE)</f>
        <v>0.04</v>
      </c>
      <c r="J2033" t="str">
        <f>VLOOKUP(C2033,[1]Produtos!A:D,2,FALSE)</f>
        <v>Smartphone</v>
      </c>
      <c r="K2033" s="5">
        <f>VLOOKUP(C2033,[1]Produtos!A:D,3,FALSE)</f>
        <v>3200</v>
      </c>
      <c r="L2033" s="5">
        <f t="shared" si="93"/>
        <v>12800</v>
      </c>
      <c r="M2033" s="5">
        <f t="shared" si="94"/>
        <v>512</v>
      </c>
      <c r="N2033" s="5">
        <f t="shared" si="95"/>
        <v>12288</v>
      </c>
      <c r="O2033" t="str">
        <f>VLOOKUP(VLOOKUP(C2033,[1]Produtos!A:D,4,FALSE),[1]Categorias!A:B,2,FALSE)</f>
        <v>Celulares</v>
      </c>
    </row>
    <row r="2034" spans="1:15" x14ac:dyDescent="0.3">
      <c r="A2034">
        <v>2033</v>
      </c>
      <c r="B2034">
        <v>1767</v>
      </c>
      <c r="C2034">
        <v>5</v>
      </c>
      <c r="D2034">
        <v>5</v>
      </c>
      <c r="E2034" s="3">
        <v>0.03</v>
      </c>
      <c r="F2034" s="4">
        <f>VLOOKUP(B2034,[1]Vendas!A:C,2,FALSE)</f>
        <v>44158</v>
      </c>
      <c r="G2034" t="str">
        <f>VLOOKUP(VLOOKUP(B2034,[1]Vendas!A:C,3,FALSE),[1]Vendedores!A:B,2,FALSE)</f>
        <v>Augusto Carlos</v>
      </c>
      <c r="H2034" t="str">
        <f>VLOOKUP(VLOOKUP(VLOOKUP(B2034,[1]Vendas!A:C,3,FALSE),[1]Vendedores!A:E,5,FALSE),[1]Filiais!A:B,2,FALSE)</f>
        <v>São Paulo</v>
      </c>
      <c r="I2034" s="3">
        <f>VLOOKUP(VLOOKUP(B2034,[1]Vendas!A:C,3,FALSE),[1]Vendedores!A:E,4,FALSE)</f>
        <v>0.08</v>
      </c>
      <c r="J2034" t="str">
        <f>VLOOKUP(C2034,[1]Produtos!A:D,2,FALSE)</f>
        <v>Smartphone</v>
      </c>
      <c r="K2034" s="5">
        <f>VLOOKUP(C2034,[1]Produtos!A:D,3,FALSE)</f>
        <v>3200</v>
      </c>
      <c r="L2034" s="5">
        <f t="shared" si="93"/>
        <v>16000</v>
      </c>
      <c r="M2034" s="5">
        <f t="shared" si="94"/>
        <v>480</v>
      </c>
      <c r="N2034" s="5">
        <f t="shared" si="95"/>
        <v>15520</v>
      </c>
      <c r="O2034" t="str">
        <f>VLOOKUP(VLOOKUP(C2034,[1]Produtos!A:D,4,FALSE),[1]Categorias!A:B,2,FALSE)</f>
        <v>Celulares</v>
      </c>
    </row>
    <row r="2035" spans="1:15" x14ac:dyDescent="0.3">
      <c r="A2035">
        <v>2034</v>
      </c>
      <c r="B2035">
        <v>1935</v>
      </c>
      <c r="C2035">
        <v>8</v>
      </c>
      <c r="D2035">
        <v>2</v>
      </c>
      <c r="E2035" s="3">
        <v>0.01</v>
      </c>
      <c r="F2035" s="4">
        <f>VLOOKUP(B2035,[1]Vendas!A:C,2,FALSE)</f>
        <v>43960</v>
      </c>
      <c r="G2035" t="str">
        <f>VLOOKUP(VLOOKUP(B2035,[1]Vendas!A:C,3,FALSE),[1]Vendedores!A:B,2,FALSE)</f>
        <v>Solange Almeida</v>
      </c>
      <c r="H2035" t="str">
        <f>VLOOKUP(VLOOKUP(VLOOKUP(B2035,[1]Vendas!A:C,3,FALSE),[1]Vendedores!A:E,5,FALSE),[1]Filiais!A:B,2,FALSE)</f>
        <v>Rio de Janeiro</v>
      </c>
      <c r="I2035" s="3">
        <f>VLOOKUP(VLOOKUP(B2035,[1]Vendas!A:C,3,FALSE),[1]Vendedores!A:E,4,FALSE)</f>
        <v>0.01</v>
      </c>
      <c r="J2035" t="str">
        <f>VLOOKUP(C2035,[1]Produtos!A:D,2,FALSE)</f>
        <v>Projetor</v>
      </c>
      <c r="K2035" s="5">
        <f>VLOOKUP(C2035,[1]Produtos!A:D,3,FALSE)</f>
        <v>2900</v>
      </c>
      <c r="L2035" s="5">
        <f t="shared" si="93"/>
        <v>5800</v>
      </c>
      <c r="M2035" s="5">
        <f t="shared" si="94"/>
        <v>58</v>
      </c>
      <c r="N2035" s="5">
        <f t="shared" si="95"/>
        <v>5742</v>
      </c>
      <c r="O2035" t="str">
        <f>VLOOKUP(VLOOKUP(C2035,[1]Produtos!A:D,4,FALSE),[1]Categorias!A:B,2,FALSE)</f>
        <v>Hardwares</v>
      </c>
    </row>
    <row r="2036" spans="1:15" x14ac:dyDescent="0.3">
      <c r="A2036">
        <v>2035</v>
      </c>
      <c r="B2036">
        <v>602</v>
      </c>
      <c r="C2036">
        <v>5</v>
      </c>
      <c r="D2036">
        <v>24</v>
      </c>
      <c r="E2036" s="3">
        <v>0.04</v>
      </c>
      <c r="F2036" s="4">
        <f>VLOOKUP(B2036,[1]Vendas!A:C,2,FALSE)</f>
        <v>44035</v>
      </c>
      <c r="G2036" t="str">
        <f>VLOOKUP(VLOOKUP(B2036,[1]Vendas!A:C,3,FALSE),[1]Vendedores!A:B,2,FALSE)</f>
        <v>Antônio da Costa</v>
      </c>
      <c r="H2036" t="str">
        <f>VLOOKUP(VLOOKUP(VLOOKUP(B2036,[1]Vendas!A:C,3,FALSE),[1]Vendedores!A:E,5,FALSE),[1]Filiais!A:B,2,FALSE)</f>
        <v>São Paulo</v>
      </c>
      <c r="I2036" s="3">
        <f>VLOOKUP(VLOOKUP(B2036,[1]Vendas!A:C,3,FALSE),[1]Vendedores!A:E,4,FALSE)</f>
        <v>7.0000000000000007E-2</v>
      </c>
      <c r="J2036" t="str">
        <f>VLOOKUP(C2036,[1]Produtos!A:D,2,FALSE)</f>
        <v>Smartphone</v>
      </c>
      <c r="K2036" s="5">
        <f>VLOOKUP(C2036,[1]Produtos!A:D,3,FALSE)</f>
        <v>3200</v>
      </c>
      <c r="L2036" s="5">
        <f t="shared" si="93"/>
        <v>76800</v>
      </c>
      <c r="M2036" s="5">
        <f t="shared" si="94"/>
        <v>3072</v>
      </c>
      <c r="N2036" s="5">
        <f t="shared" si="95"/>
        <v>73728</v>
      </c>
      <c r="O2036" t="str">
        <f>VLOOKUP(VLOOKUP(C2036,[1]Produtos!A:D,4,FALSE),[1]Categorias!A:B,2,FALSE)</f>
        <v>Celulares</v>
      </c>
    </row>
    <row r="2037" spans="1:15" x14ac:dyDescent="0.3">
      <c r="A2037">
        <v>2036</v>
      </c>
      <c r="B2037">
        <v>462</v>
      </c>
      <c r="C2037">
        <v>8</v>
      </c>
      <c r="D2037">
        <v>18</v>
      </c>
      <c r="E2037" s="3">
        <v>0.05</v>
      </c>
      <c r="F2037" s="4">
        <f>VLOOKUP(B2037,[1]Vendas!A:C,2,FALSE)</f>
        <v>44123</v>
      </c>
      <c r="G2037" t="str">
        <f>VLOOKUP(VLOOKUP(B2037,[1]Vendas!A:C,3,FALSE),[1]Vendedores!A:B,2,FALSE)</f>
        <v>Jaqueline de Souza</v>
      </c>
      <c r="H2037" t="str">
        <f>VLOOKUP(VLOOKUP(VLOOKUP(B2037,[1]Vendas!A:C,3,FALSE),[1]Vendedores!A:E,5,FALSE),[1]Filiais!A:B,2,FALSE)</f>
        <v>Minas Gerais</v>
      </c>
      <c r="I2037" s="3">
        <f>VLOOKUP(VLOOKUP(B2037,[1]Vendas!A:C,3,FALSE),[1]Vendedores!A:E,4,FALSE)</f>
        <v>7.0000000000000007E-2</v>
      </c>
      <c r="J2037" t="str">
        <f>VLOOKUP(C2037,[1]Produtos!A:D,2,FALSE)</f>
        <v>Projetor</v>
      </c>
      <c r="K2037" s="5">
        <f>VLOOKUP(C2037,[1]Produtos!A:D,3,FALSE)</f>
        <v>2900</v>
      </c>
      <c r="L2037" s="5">
        <f t="shared" si="93"/>
        <v>52200</v>
      </c>
      <c r="M2037" s="5">
        <f t="shared" si="94"/>
        <v>2610</v>
      </c>
      <c r="N2037" s="5">
        <f t="shared" si="95"/>
        <v>49590</v>
      </c>
      <c r="O2037" t="str">
        <f>VLOOKUP(VLOOKUP(C2037,[1]Produtos!A:D,4,FALSE),[1]Categorias!A:B,2,FALSE)</f>
        <v>Hardwares</v>
      </c>
    </row>
    <row r="2038" spans="1:15" x14ac:dyDescent="0.3">
      <c r="A2038">
        <v>2037</v>
      </c>
      <c r="B2038">
        <v>1733</v>
      </c>
      <c r="C2038">
        <v>9</v>
      </c>
      <c r="D2038">
        <v>26</v>
      </c>
      <c r="E2038" s="3">
        <v>0.05</v>
      </c>
      <c r="F2038" s="4">
        <f>VLOOKUP(B2038,[1]Vendas!A:C,2,FALSE)</f>
        <v>43840</v>
      </c>
      <c r="G2038" t="str">
        <f>VLOOKUP(VLOOKUP(B2038,[1]Vendas!A:C,3,FALSE),[1]Vendedores!A:B,2,FALSE)</f>
        <v>Raimundo Nonato</v>
      </c>
      <c r="H2038" t="str">
        <f>VLOOKUP(VLOOKUP(VLOOKUP(B2038,[1]Vendas!A:C,3,FALSE),[1]Vendedores!A:E,5,FALSE),[1]Filiais!A:B,2,FALSE)</f>
        <v>Minas Gerais</v>
      </c>
      <c r="I2038" s="3">
        <f>VLOOKUP(VLOOKUP(B2038,[1]Vendas!A:C,3,FALSE),[1]Vendedores!A:E,4,FALSE)</f>
        <v>0.02</v>
      </c>
      <c r="J2038" t="str">
        <f>VLOOKUP(C2038,[1]Produtos!A:D,2,FALSE)</f>
        <v>Papel A4</v>
      </c>
      <c r="K2038" s="5">
        <f>VLOOKUP(C2038,[1]Produtos!A:D,3,FALSE)</f>
        <v>90</v>
      </c>
      <c r="L2038" s="5">
        <f t="shared" si="93"/>
        <v>2340</v>
      </c>
      <c r="M2038" s="5">
        <f t="shared" si="94"/>
        <v>117</v>
      </c>
      <c r="N2038" s="5">
        <f t="shared" si="95"/>
        <v>2223</v>
      </c>
      <c r="O2038" t="str">
        <f>VLOOKUP(VLOOKUP(C2038,[1]Produtos!A:D,4,FALSE),[1]Categorias!A:B,2,FALSE)</f>
        <v>Papelaria</v>
      </c>
    </row>
    <row r="2039" spans="1:15" x14ac:dyDescent="0.3">
      <c r="A2039">
        <v>2038</v>
      </c>
      <c r="B2039">
        <v>497</v>
      </c>
      <c r="C2039">
        <v>3</v>
      </c>
      <c r="D2039">
        <v>31</v>
      </c>
      <c r="E2039" s="3">
        <v>0.01</v>
      </c>
      <c r="F2039" s="4">
        <f>VLOOKUP(B2039,[1]Vendas!A:C,2,FALSE)</f>
        <v>44074</v>
      </c>
      <c r="G2039" t="str">
        <f>VLOOKUP(VLOOKUP(B2039,[1]Vendas!A:C,3,FALSE),[1]Vendedores!A:B,2,FALSE)</f>
        <v>Rubens Lopes</v>
      </c>
      <c r="H2039" t="str">
        <f>VLOOKUP(VLOOKUP(VLOOKUP(B2039,[1]Vendas!A:C,3,FALSE),[1]Vendedores!A:E,5,FALSE),[1]Filiais!A:B,2,FALSE)</f>
        <v>Minas Gerais</v>
      </c>
      <c r="I2039" s="3">
        <f>VLOOKUP(VLOOKUP(B2039,[1]Vendas!A:C,3,FALSE),[1]Vendedores!A:E,4,FALSE)</f>
        <v>0.02</v>
      </c>
      <c r="J2039" t="str">
        <f>VLOOKUP(C2039,[1]Produtos!A:D,2,FALSE)</f>
        <v>Teclado</v>
      </c>
      <c r="K2039" s="5">
        <f>VLOOKUP(C2039,[1]Produtos!A:D,3,FALSE)</f>
        <v>90</v>
      </c>
      <c r="L2039" s="5">
        <f t="shared" si="93"/>
        <v>2790</v>
      </c>
      <c r="M2039" s="5">
        <f t="shared" si="94"/>
        <v>27.900000000000002</v>
      </c>
      <c r="N2039" s="5">
        <f t="shared" si="95"/>
        <v>2762.1</v>
      </c>
      <c r="O2039" t="str">
        <f>VLOOKUP(VLOOKUP(C2039,[1]Produtos!A:D,4,FALSE),[1]Categorias!A:B,2,FALSE)</f>
        <v>Acessórios</v>
      </c>
    </row>
    <row r="2040" spans="1:15" x14ac:dyDescent="0.3">
      <c r="A2040">
        <v>2039</v>
      </c>
      <c r="B2040">
        <v>212</v>
      </c>
      <c r="C2040">
        <v>1</v>
      </c>
      <c r="D2040">
        <v>21</v>
      </c>
      <c r="E2040" s="3">
        <v>0.04</v>
      </c>
      <c r="F2040" s="4">
        <f>VLOOKUP(B2040,[1]Vendas!A:C,2,FALSE)</f>
        <v>44089</v>
      </c>
      <c r="G2040" t="str">
        <f>VLOOKUP(VLOOKUP(B2040,[1]Vendas!A:C,3,FALSE),[1]Vendedores!A:B,2,FALSE)</f>
        <v>Solange Almeida</v>
      </c>
      <c r="H2040" t="str">
        <f>VLOOKUP(VLOOKUP(VLOOKUP(B2040,[1]Vendas!A:C,3,FALSE),[1]Vendedores!A:E,5,FALSE),[1]Filiais!A:B,2,FALSE)</f>
        <v>Rio de Janeiro</v>
      </c>
      <c r="I2040" s="3">
        <f>VLOOKUP(VLOOKUP(B2040,[1]Vendas!A:C,3,FALSE),[1]Vendedores!A:E,4,FALSE)</f>
        <v>0.01</v>
      </c>
      <c r="J2040" t="str">
        <f>VLOOKUP(C2040,[1]Produtos!A:D,2,FALSE)</f>
        <v>Computador desktop</v>
      </c>
      <c r="K2040" s="5">
        <f>VLOOKUP(C2040,[1]Produtos!A:D,3,FALSE)</f>
        <v>5200</v>
      </c>
      <c r="L2040" s="5">
        <f t="shared" si="93"/>
        <v>109200</v>
      </c>
      <c r="M2040" s="5">
        <f t="shared" si="94"/>
        <v>4368</v>
      </c>
      <c r="N2040" s="5">
        <f t="shared" si="95"/>
        <v>104832</v>
      </c>
      <c r="O2040" t="str">
        <f>VLOOKUP(VLOOKUP(C2040,[1]Produtos!A:D,4,FALSE),[1]Categorias!A:B,2,FALSE)</f>
        <v>Hardwares</v>
      </c>
    </row>
    <row r="2041" spans="1:15" x14ac:dyDescent="0.3">
      <c r="A2041">
        <v>2040</v>
      </c>
      <c r="B2041">
        <v>1111</v>
      </c>
      <c r="C2041">
        <v>10</v>
      </c>
      <c r="D2041">
        <v>23</v>
      </c>
      <c r="E2041" s="3">
        <v>0.05</v>
      </c>
      <c r="F2041" s="4">
        <f>VLOOKUP(B2041,[1]Vendas!A:C,2,FALSE)</f>
        <v>44070</v>
      </c>
      <c r="G2041" t="str">
        <f>VLOOKUP(VLOOKUP(B2041,[1]Vendas!A:C,3,FALSE),[1]Vendedores!A:B,2,FALSE)</f>
        <v>Almira Buarque</v>
      </c>
      <c r="H2041" t="str">
        <f>VLOOKUP(VLOOKUP(VLOOKUP(B2041,[1]Vendas!A:C,3,FALSE),[1]Vendedores!A:E,5,FALSE),[1]Filiais!A:B,2,FALSE)</f>
        <v>Rio de Janeiro</v>
      </c>
      <c r="I2041" s="3">
        <f>VLOOKUP(VLOOKUP(B2041,[1]Vendas!A:C,3,FALSE),[1]Vendedores!A:E,4,FALSE)</f>
        <v>0.04</v>
      </c>
      <c r="J2041" t="str">
        <f>VLOOKUP(C2041,[1]Produtos!A:D,2,FALSE)</f>
        <v>Caneta</v>
      </c>
      <c r="K2041" s="5">
        <f>VLOOKUP(C2041,[1]Produtos!A:D,3,FALSE)</f>
        <v>15</v>
      </c>
      <c r="L2041" s="5">
        <f t="shared" si="93"/>
        <v>345</v>
      </c>
      <c r="M2041" s="5">
        <f t="shared" si="94"/>
        <v>17.25</v>
      </c>
      <c r="N2041" s="5">
        <f t="shared" si="95"/>
        <v>327.75</v>
      </c>
      <c r="O2041" t="str">
        <f>VLOOKUP(VLOOKUP(C2041,[1]Produtos!A:D,4,FALSE),[1]Categorias!A:B,2,FALSE)</f>
        <v>Papelaria</v>
      </c>
    </row>
    <row r="2042" spans="1:15" x14ac:dyDescent="0.3">
      <c r="A2042">
        <v>2041</v>
      </c>
      <c r="B2042">
        <v>234</v>
      </c>
      <c r="C2042">
        <v>9</v>
      </c>
      <c r="D2042">
        <v>8</v>
      </c>
      <c r="E2042" s="3">
        <v>0.03</v>
      </c>
      <c r="F2042" s="4">
        <f>VLOOKUP(B2042,[1]Vendas!A:C,2,FALSE)</f>
        <v>44048</v>
      </c>
      <c r="G2042" t="str">
        <f>VLOOKUP(VLOOKUP(B2042,[1]Vendas!A:C,3,FALSE),[1]Vendedores!A:B,2,FALSE)</f>
        <v>Antônio da Costa</v>
      </c>
      <c r="H2042" t="str">
        <f>VLOOKUP(VLOOKUP(VLOOKUP(B2042,[1]Vendas!A:C,3,FALSE),[1]Vendedores!A:E,5,FALSE),[1]Filiais!A:B,2,FALSE)</f>
        <v>São Paulo</v>
      </c>
      <c r="I2042" s="3">
        <f>VLOOKUP(VLOOKUP(B2042,[1]Vendas!A:C,3,FALSE),[1]Vendedores!A:E,4,FALSE)</f>
        <v>7.0000000000000007E-2</v>
      </c>
      <c r="J2042" t="str">
        <f>VLOOKUP(C2042,[1]Produtos!A:D,2,FALSE)</f>
        <v>Papel A4</v>
      </c>
      <c r="K2042" s="5">
        <f>VLOOKUP(C2042,[1]Produtos!A:D,3,FALSE)</f>
        <v>90</v>
      </c>
      <c r="L2042" s="5">
        <f t="shared" si="93"/>
        <v>720</v>
      </c>
      <c r="M2042" s="5">
        <f t="shared" si="94"/>
        <v>21.599999999999998</v>
      </c>
      <c r="N2042" s="5">
        <f t="shared" si="95"/>
        <v>698.4</v>
      </c>
      <c r="O2042" t="str">
        <f>VLOOKUP(VLOOKUP(C2042,[1]Produtos!A:D,4,FALSE),[1]Categorias!A:B,2,FALSE)</f>
        <v>Papelaria</v>
      </c>
    </row>
    <row r="2043" spans="1:15" x14ac:dyDescent="0.3">
      <c r="A2043">
        <v>2042</v>
      </c>
      <c r="B2043">
        <v>1917</v>
      </c>
      <c r="C2043">
        <v>6</v>
      </c>
      <c r="D2043">
        <v>13</v>
      </c>
      <c r="E2043" s="3">
        <v>0.03</v>
      </c>
      <c r="F2043" s="4">
        <f>VLOOKUP(B2043,[1]Vendas!A:C,2,FALSE)</f>
        <v>44106</v>
      </c>
      <c r="G2043" t="str">
        <f>VLOOKUP(VLOOKUP(B2043,[1]Vendas!A:C,3,FALSE),[1]Vendedores!A:B,2,FALSE)</f>
        <v>Filipe de Tarso</v>
      </c>
      <c r="H2043" t="str">
        <f>VLOOKUP(VLOOKUP(VLOOKUP(B2043,[1]Vendas!A:C,3,FALSE),[1]Vendedores!A:E,5,FALSE),[1]Filiais!A:B,2,FALSE)</f>
        <v>Rio de Janeiro</v>
      </c>
      <c r="I2043" s="3">
        <f>VLOOKUP(VLOOKUP(B2043,[1]Vendas!A:C,3,FALSE),[1]Vendedores!A:E,4,FALSE)</f>
        <v>0.04</v>
      </c>
      <c r="J2043" t="str">
        <f>VLOOKUP(C2043,[1]Produtos!A:D,2,FALSE)</f>
        <v>Carregador para celular</v>
      </c>
      <c r="K2043" s="5">
        <f>VLOOKUP(C2043,[1]Produtos!A:D,3,FALSE)</f>
        <v>150</v>
      </c>
      <c r="L2043" s="5">
        <f t="shared" si="93"/>
        <v>1950</v>
      </c>
      <c r="M2043" s="5">
        <f t="shared" si="94"/>
        <v>58.5</v>
      </c>
      <c r="N2043" s="5">
        <f t="shared" si="95"/>
        <v>1891.5</v>
      </c>
      <c r="O2043" t="str">
        <f>VLOOKUP(VLOOKUP(C2043,[1]Produtos!A:D,4,FALSE),[1]Categorias!A:B,2,FALSE)</f>
        <v>Celulares</v>
      </c>
    </row>
    <row r="2044" spans="1:15" x14ac:dyDescent="0.3">
      <c r="A2044">
        <v>2043</v>
      </c>
      <c r="B2044">
        <v>1097</v>
      </c>
      <c r="C2044">
        <v>4</v>
      </c>
      <c r="D2044">
        <v>31</v>
      </c>
      <c r="E2044" s="3">
        <v>0.04</v>
      </c>
      <c r="F2044" s="4">
        <f>VLOOKUP(B2044,[1]Vendas!A:C,2,FALSE)</f>
        <v>44117</v>
      </c>
      <c r="G2044" t="str">
        <f>VLOOKUP(VLOOKUP(B2044,[1]Vendas!A:C,3,FALSE),[1]Vendedores!A:B,2,FALSE)</f>
        <v>Débora Albuquerque</v>
      </c>
      <c r="H2044" t="str">
        <f>VLOOKUP(VLOOKUP(VLOOKUP(B2044,[1]Vendas!A:C,3,FALSE),[1]Vendedores!A:E,5,FALSE),[1]Filiais!A:B,2,FALSE)</f>
        <v>São Paulo</v>
      </c>
      <c r="I2044" s="3">
        <f>VLOOKUP(VLOOKUP(B2044,[1]Vendas!A:C,3,FALSE),[1]Vendedores!A:E,4,FALSE)</f>
        <v>0.02</v>
      </c>
      <c r="J2044" t="str">
        <f>VLOOKUP(C2044,[1]Produtos!A:D,2,FALSE)</f>
        <v>Mouse</v>
      </c>
      <c r="K2044" s="5">
        <f>VLOOKUP(C2044,[1]Produtos!A:D,3,FALSE)</f>
        <v>75</v>
      </c>
      <c r="L2044" s="5">
        <f t="shared" si="93"/>
        <v>2325</v>
      </c>
      <c r="M2044" s="5">
        <f t="shared" si="94"/>
        <v>93</v>
      </c>
      <c r="N2044" s="5">
        <f t="shared" si="95"/>
        <v>2232</v>
      </c>
      <c r="O2044" t="str">
        <f>VLOOKUP(VLOOKUP(C2044,[1]Produtos!A:D,4,FALSE),[1]Categorias!A:B,2,FALSE)</f>
        <v>Acessórios</v>
      </c>
    </row>
    <row r="2045" spans="1:15" x14ac:dyDescent="0.3">
      <c r="A2045">
        <v>2044</v>
      </c>
      <c r="B2045">
        <v>943</v>
      </c>
      <c r="C2045">
        <v>5</v>
      </c>
      <c r="D2045">
        <v>9</v>
      </c>
      <c r="E2045" s="3">
        <v>0.01</v>
      </c>
      <c r="F2045" s="4">
        <f>VLOOKUP(B2045,[1]Vendas!A:C,2,FALSE)</f>
        <v>44024</v>
      </c>
      <c r="G2045" t="str">
        <f>VLOOKUP(VLOOKUP(B2045,[1]Vendas!A:C,3,FALSE),[1]Vendedores!A:B,2,FALSE)</f>
        <v>Augusto Carlos</v>
      </c>
      <c r="H2045" t="str">
        <f>VLOOKUP(VLOOKUP(VLOOKUP(B2045,[1]Vendas!A:C,3,FALSE),[1]Vendedores!A:E,5,FALSE),[1]Filiais!A:B,2,FALSE)</f>
        <v>São Paulo</v>
      </c>
      <c r="I2045" s="3">
        <f>VLOOKUP(VLOOKUP(B2045,[1]Vendas!A:C,3,FALSE),[1]Vendedores!A:E,4,FALSE)</f>
        <v>0.08</v>
      </c>
      <c r="J2045" t="str">
        <f>VLOOKUP(C2045,[1]Produtos!A:D,2,FALSE)</f>
        <v>Smartphone</v>
      </c>
      <c r="K2045" s="5">
        <f>VLOOKUP(C2045,[1]Produtos!A:D,3,FALSE)</f>
        <v>3200</v>
      </c>
      <c r="L2045" s="5">
        <f t="shared" si="93"/>
        <v>28800</v>
      </c>
      <c r="M2045" s="5">
        <f t="shared" si="94"/>
        <v>288</v>
      </c>
      <c r="N2045" s="5">
        <f t="shared" si="95"/>
        <v>28512</v>
      </c>
      <c r="O2045" t="str">
        <f>VLOOKUP(VLOOKUP(C2045,[1]Produtos!A:D,4,FALSE),[1]Categorias!A:B,2,FALSE)</f>
        <v>Celulares</v>
      </c>
    </row>
    <row r="2046" spans="1:15" x14ac:dyDescent="0.3">
      <c r="A2046">
        <v>2045</v>
      </c>
      <c r="B2046">
        <v>1165</v>
      </c>
      <c r="C2046">
        <v>6</v>
      </c>
      <c r="D2046">
        <v>13</v>
      </c>
      <c r="E2046" s="3">
        <v>0.04</v>
      </c>
      <c r="F2046" s="4">
        <f>VLOOKUP(B2046,[1]Vendas!A:C,2,FALSE)</f>
        <v>44184</v>
      </c>
      <c r="G2046" t="str">
        <f>VLOOKUP(VLOOKUP(B2046,[1]Vendas!A:C,3,FALSE),[1]Vendedores!A:B,2,FALSE)</f>
        <v>Débora Albuquerque</v>
      </c>
      <c r="H2046" t="str">
        <f>VLOOKUP(VLOOKUP(VLOOKUP(B2046,[1]Vendas!A:C,3,FALSE),[1]Vendedores!A:E,5,FALSE),[1]Filiais!A:B,2,FALSE)</f>
        <v>São Paulo</v>
      </c>
      <c r="I2046" s="3">
        <f>VLOOKUP(VLOOKUP(B2046,[1]Vendas!A:C,3,FALSE),[1]Vendedores!A:E,4,FALSE)</f>
        <v>0.02</v>
      </c>
      <c r="J2046" t="str">
        <f>VLOOKUP(C2046,[1]Produtos!A:D,2,FALSE)</f>
        <v>Carregador para celular</v>
      </c>
      <c r="K2046" s="5">
        <f>VLOOKUP(C2046,[1]Produtos!A:D,3,FALSE)</f>
        <v>150</v>
      </c>
      <c r="L2046" s="5">
        <f t="shared" si="93"/>
        <v>1950</v>
      </c>
      <c r="M2046" s="5">
        <f t="shared" si="94"/>
        <v>78</v>
      </c>
      <c r="N2046" s="5">
        <f t="shared" si="95"/>
        <v>1872</v>
      </c>
      <c r="O2046" t="str">
        <f>VLOOKUP(VLOOKUP(C2046,[1]Produtos!A:D,4,FALSE),[1]Categorias!A:B,2,FALSE)</f>
        <v>Celulares</v>
      </c>
    </row>
    <row r="2047" spans="1:15" x14ac:dyDescent="0.3">
      <c r="A2047">
        <v>2046</v>
      </c>
      <c r="B2047">
        <v>1216</v>
      </c>
      <c r="C2047">
        <v>1</v>
      </c>
      <c r="D2047">
        <v>8</v>
      </c>
      <c r="E2047" s="3">
        <v>0</v>
      </c>
      <c r="F2047" s="4">
        <f>VLOOKUP(B2047,[1]Vendas!A:C,2,FALSE)</f>
        <v>43989</v>
      </c>
      <c r="G2047" t="str">
        <f>VLOOKUP(VLOOKUP(B2047,[1]Vendas!A:C,3,FALSE),[1]Vendedores!A:B,2,FALSE)</f>
        <v>Almira Buarque</v>
      </c>
      <c r="H2047" t="str">
        <f>VLOOKUP(VLOOKUP(VLOOKUP(B2047,[1]Vendas!A:C,3,FALSE),[1]Vendedores!A:E,5,FALSE),[1]Filiais!A:B,2,FALSE)</f>
        <v>Rio de Janeiro</v>
      </c>
      <c r="I2047" s="3">
        <f>VLOOKUP(VLOOKUP(B2047,[1]Vendas!A:C,3,FALSE),[1]Vendedores!A:E,4,FALSE)</f>
        <v>0.04</v>
      </c>
      <c r="J2047" t="str">
        <f>VLOOKUP(C2047,[1]Produtos!A:D,2,FALSE)</f>
        <v>Computador desktop</v>
      </c>
      <c r="K2047" s="5">
        <f>VLOOKUP(C2047,[1]Produtos!A:D,3,FALSE)</f>
        <v>5200</v>
      </c>
      <c r="L2047" s="5">
        <f t="shared" si="93"/>
        <v>41600</v>
      </c>
      <c r="M2047" s="5">
        <f t="shared" si="94"/>
        <v>0</v>
      </c>
      <c r="N2047" s="5">
        <f t="shared" si="95"/>
        <v>41600</v>
      </c>
      <c r="O2047" t="str">
        <f>VLOOKUP(VLOOKUP(C2047,[1]Produtos!A:D,4,FALSE),[1]Categorias!A:B,2,FALSE)</f>
        <v>Hardwares</v>
      </c>
    </row>
    <row r="2048" spans="1:15" x14ac:dyDescent="0.3">
      <c r="A2048">
        <v>2047</v>
      </c>
      <c r="B2048">
        <v>520</v>
      </c>
      <c r="C2048">
        <v>9</v>
      </c>
      <c r="D2048">
        <v>20</v>
      </c>
      <c r="E2048" s="3">
        <v>0</v>
      </c>
      <c r="F2048" s="4">
        <f>VLOOKUP(B2048,[1]Vendas!A:C,2,FALSE)</f>
        <v>43902</v>
      </c>
      <c r="G2048" t="str">
        <f>VLOOKUP(VLOOKUP(B2048,[1]Vendas!A:C,3,FALSE),[1]Vendedores!A:B,2,FALSE)</f>
        <v>Augusto Carlos</v>
      </c>
      <c r="H2048" t="str">
        <f>VLOOKUP(VLOOKUP(VLOOKUP(B2048,[1]Vendas!A:C,3,FALSE),[1]Vendedores!A:E,5,FALSE),[1]Filiais!A:B,2,FALSE)</f>
        <v>São Paulo</v>
      </c>
      <c r="I2048" s="3">
        <f>VLOOKUP(VLOOKUP(B2048,[1]Vendas!A:C,3,FALSE),[1]Vendedores!A:E,4,FALSE)</f>
        <v>0.08</v>
      </c>
      <c r="J2048" t="str">
        <f>VLOOKUP(C2048,[1]Produtos!A:D,2,FALSE)</f>
        <v>Papel A4</v>
      </c>
      <c r="K2048" s="5">
        <f>VLOOKUP(C2048,[1]Produtos!A:D,3,FALSE)</f>
        <v>90</v>
      </c>
      <c r="L2048" s="5">
        <f t="shared" si="93"/>
        <v>1800</v>
      </c>
      <c r="M2048" s="5">
        <f t="shared" si="94"/>
        <v>0</v>
      </c>
      <c r="N2048" s="5">
        <f t="shared" si="95"/>
        <v>1800</v>
      </c>
      <c r="O2048" t="str">
        <f>VLOOKUP(VLOOKUP(C2048,[1]Produtos!A:D,4,FALSE),[1]Categorias!A:B,2,FALSE)</f>
        <v>Papelaria</v>
      </c>
    </row>
    <row r="2049" spans="1:15" x14ac:dyDescent="0.3">
      <c r="A2049">
        <v>2048</v>
      </c>
      <c r="B2049">
        <v>1218</v>
      </c>
      <c r="C2049">
        <v>10</v>
      </c>
      <c r="D2049">
        <v>22</v>
      </c>
      <c r="E2049" s="3">
        <v>0.01</v>
      </c>
      <c r="F2049" s="4">
        <f>VLOOKUP(B2049,[1]Vendas!A:C,2,FALSE)</f>
        <v>43944</v>
      </c>
      <c r="G2049" t="str">
        <f>VLOOKUP(VLOOKUP(B2049,[1]Vendas!A:C,3,FALSE),[1]Vendedores!A:B,2,FALSE)</f>
        <v>Augusto Carlos</v>
      </c>
      <c r="H2049" t="str">
        <f>VLOOKUP(VLOOKUP(VLOOKUP(B2049,[1]Vendas!A:C,3,FALSE),[1]Vendedores!A:E,5,FALSE),[1]Filiais!A:B,2,FALSE)</f>
        <v>São Paulo</v>
      </c>
      <c r="I2049" s="3">
        <f>VLOOKUP(VLOOKUP(B2049,[1]Vendas!A:C,3,FALSE),[1]Vendedores!A:E,4,FALSE)</f>
        <v>0.08</v>
      </c>
      <c r="J2049" t="str">
        <f>VLOOKUP(C2049,[1]Produtos!A:D,2,FALSE)</f>
        <v>Caneta</v>
      </c>
      <c r="K2049" s="5">
        <f>VLOOKUP(C2049,[1]Produtos!A:D,3,FALSE)</f>
        <v>15</v>
      </c>
      <c r="L2049" s="5">
        <f t="shared" si="93"/>
        <v>330</v>
      </c>
      <c r="M2049" s="5">
        <f t="shared" si="94"/>
        <v>3.3000000000000003</v>
      </c>
      <c r="N2049" s="5">
        <f t="shared" si="95"/>
        <v>326.7</v>
      </c>
      <c r="O2049" t="str">
        <f>VLOOKUP(VLOOKUP(C2049,[1]Produtos!A:D,4,FALSE),[1]Categorias!A:B,2,FALSE)</f>
        <v>Papelaria</v>
      </c>
    </row>
    <row r="2050" spans="1:15" x14ac:dyDescent="0.3">
      <c r="A2050">
        <v>2049</v>
      </c>
      <c r="B2050">
        <v>136</v>
      </c>
      <c r="C2050">
        <v>10</v>
      </c>
      <c r="D2050">
        <v>11</v>
      </c>
      <c r="E2050" s="3">
        <v>0.05</v>
      </c>
      <c r="F2050" s="4">
        <f>VLOOKUP(B2050,[1]Vendas!A:C,2,FALSE)</f>
        <v>43844</v>
      </c>
      <c r="G2050" t="str">
        <f>VLOOKUP(VLOOKUP(B2050,[1]Vendas!A:C,3,FALSE),[1]Vendedores!A:B,2,FALSE)</f>
        <v>Fernanda Vasconcelos</v>
      </c>
      <c r="H2050" t="str">
        <f>VLOOKUP(VLOOKUP(VLOOKUP(B2050,[1]Vendas!A:C,3,FALSE),[1]Vendedores!A:E,5,FALSE),[1]Filiais!A:B,2,FALSE)</f>
        <v>Minas Gerais</v>
      </c>
      <c r="I2050" s="3">
        <f>VLOOKUP(VLOOKUP(B2050,[1]Vendas!A:C,3,FALSE),[1]Vendedores!A:E,4,FALSE)</f>
        <v>0.04</v>
      </c>
      <c r="J2050" t="str">
        <f>VLOOKUP(C2050,[1]Produtos!A:D,2,FALSE)</f>
        <v>Caneta</v>
      </c>
      <c r="K2050" s="5">
        <f>VLOOKUP(C2050,[1]Produtos!A:D,3,FALSE)</f>
        <v>15</v>
      </c>
      <c r="L2050" s="5">
        <f t="shared" si="93"/>
        <v>165</v>
      </c>
      <c r="M2050" s="5">
        <f t="shared" si="94"/>
        <v>8.25</v>
      </c>
      <c r="N2050" s="5">
        <f t="shared" si="95"/>
        <v>156.75</v>
      </c>
      <c r="O2050" t="str">
        <f>VLOOKUP(VLOOKUP(C2050,[1]Produtos!A:D,4,FALSE),[1]Categorias!A:B,2,FALSE)</f>
        <v>Papelaria</v>
      </c>
    </row>
    <row r="2051" spans="1:15" x14ac:dyDescent="0.3">
      <c r="A2051">
        <v>2050</v>
      </c>
      <c r="B2051">
        <v>392</v>
      </c>
      <c r="C2051">
        <v>4</v>
      </c>
      <c r="D2051">
        <v>8</v>
      </c>
      <c r="E2051" s="3">
        <v>0.04</v>
      </c>
      <c r="F2051" s="4">
        <f>VLOOKUP(B2051,[1]Vendas!A:C,2,FALSE)</f>
        <v>44006</v>
      </c>
      <c r="G2051" t="str">
        <f>VLOOKUP(VLOOKUP(B2051,[1]Vendas!A:C,3,FALSE),[1]Vendedores!A:B,2,FALSE)</f>
        <v>Filipe de Tarso</v>
      </c>
      <c r="H2051" t="str">
        <f>VLOOKUP(VLOOKUP(VLOOKUP(B2051,[1]Vendas!A:C,3,FALSE),[1]Vendedores!A:E,5,FALSE),[1]Filiais!A:B,2,FALSE)</f>
        <v>Rio de Janeiro</v>
      </c>
      <c r="I2051" s="3">
        <f>VLOOKUP(VLOOKUP(B2051,[1]Vendas!A:C,3,FALSE),[1]Vendedores!A:E,4,FALSE)</f>
        <v>0.04</v>
      </c>
      <c r="J2051" t="str">
        <f>VLOOKUP(C2051,[1]Produtos!A:D,2,FALSE)</f>
        <v>Mouse</v>
      </c>
      <c r="K2051" s="5">
        <f>VLOOKUP(C2051,[1]Produtos!A:D,3,FALSE)</f>
        <v>75</v>
      </c>
      <c r="L2051" s="5">
        <f t="shared" ref="L2051:L2114" si="96">K2051*D2051</f>
        <v>600</v>
      </c>
      <c r="M2051" s="5">
        <f t="shared" ref="M2051:M2114" si="97">E2051*L2051</f>
        <v>24</v>
      </c>
      <c r="N2051" s="5">
        <f t="shared" ref="N2051:N2114" si="98">L2051-M2051</f>
        <v>576</v>
      </c>
      <c r="O2051" t="str">
        <f>VLOOKUP(VLOOKUP(C2051,[1]Produtos!A:D,4,FALSE),[1]Categorias!A:B,2,FALSE)</f>
        <v>Acessórios</v>
      </c>
    </row>
    <row r="2052" spans="1:15" x14ac:dyDescent="0.3">
      <c r="A2052">
        <v>2051</v>
      </c>
      <c r="B2052">
        <v>909</v>
      </c>
      <c r="C2052">
        <v>2</v>
      </c>
      <c r="D2052">
        <v>30</v>
      </c>
      <c r="E2052" s="3">
        <v>0</v>
      </c>
      <c r="F2052" s="4">
        <f>VLOOKUP(B2052,[1]Vendas!A:C,2,FALSE)</f>
        <v>44149</v>
      </c>
      <c r="G2052" t="str">
        <f>VLOOKUP(VLOOKUP(B2052,[1]Vendas!A:C,3,FALSE),[1]Vendedores!A:B,2,FALSE)</f>
        <v>Débora Albuquerque</v>
      </c>
      <c r="H2052" t="str">
        <f>VLOOKUP(VLOOKUP(VLOOKUP(B2052,[1]Vendas!A:C,3,FALSE),[1]Vendedores!A:E,5,FALSE),[1]Filiais!A:B,2,FALSE)</f>
        <v>São Paulo</v>
      </c>
      <c r="I2052" s="3">
        <f>VLOOKUP(VLOOKUP(B2052,[1]Vendas!A:C,3,FALSE),[1]Vendedores!A:E,4,FALSE)</f>
        <v>0.02</v>
      </c>
      <c r="J2052" t="str">
        <f>VLOOKUP(C2052,[1]Produtos!A:D,2,FALSE)</f>
        <v>Impressora</v>
      </c>
      <c r="K2052" s="5">
        <f>VLOOKUP(C2052,[1]Produtos!A:D,3,FALSE)</f>
        <v>2100</v>
      </c>
      <c r="L2052" s="5">
        <f t="shared" si="96"/>
        <v>63000</v>
      </c>
      <c r="M2052" s="5">
        <f t="shared" si="97"/>
        <v>0</v>
      </c>
      <c r="N2052" s="5">
        <f t="shared" si="98"/>
        <v>63000</v>
      </c>
      <c r="O2052" t="str">
        <f>VLOOKUP(VLOOKUP(C2052,[1]Produtos!A:D,4,FALSE),[1]Categorias!A:B,2,FALSE)</f>
        <v>Hardwares</v>
      </c>
    </row>
    <row r="2053" spans="1:15" x14ac:dyDescent="0.3">
      <c r="A2053">
        <v>2052</v>
      </c>
      <c r="B2053">
        <v>813</v>
      </c>
      <c r="C2053">
        <v>8</v>
      </c>
      <c r="D2053">
        <v>5</v>
      </c>
      <c r="E2053" s="3">
        <v>0.05</v>
      </c>
      <c r="F2053" s="4">
        <f>VLOOKUP(B2053,[1]Vendas!A:C,2,FALSE)</f>
        <v>44037</v>
      </c>
      <c r="G2053" t="str">
        <f>VLOOKUP(VLOOKUP(B2053,[1]Vendas!A:C,3,FALSE),[1]Vendedores!A:B,2,FALSE)</f>
        <v>Antônio da Costa</v>
      </c>
      <c r="H2053" t="str">
        <f>VLOOKUP(VLOOKUP(VLOOKUP(B2053,[1]Vendas!A:C,3,FALSE),[1]Vendedores!A:E,5,FALSE),[1]Filiais!A:B,2,FALSE)</f>
        <v>São Paulo</v>
      </c>
      <c r="I2053" s="3">
        <f>VLOOKUP(VLOOKUP(B2053,[1]Vendas!A:C,3,FALSE),[1]Vendedores!A:E,4,FALSE)</f>
        <v>7.0000000000000007E-2</v>
      </c>
      <c r="J2053" t="str">
        <f>VLOOKUP(C2053,[1]Produtos!A:D,2,FALSE)</f>
        <v>Projetor</v>
      </c>
      <c r="K2053" s="5">
        <f>VLOOKUP(C2053,[1]Produtos!A:D,3,FALSE)</f>
        <v>2900</v>
      </c>
      <c r="L2053" s="5">
        <f t="shared" si="96"/>
        <v>14500</v>
      </c>
      <c r="M2053" s="5">
        <f t="shared" si="97"/>
        <v>725</v>
      </c>
      <c r="N2053" s="5">
        <f t="shared" si="98"/>
        <v>13775</v>
      </c>
      <c r="O2053" t="str">
        <f>VLOOKUP(VLOOKUP(C2053,[1]Produtos!A:D,4,FALSE),[1]Categorias!A:B,2,FALSE)</f>
        <v>Hardwares</v>
      </c>
    </row>
    <row r="2054" spans="1:15" x14ac:dyDescent="0.3">
      <c r="A2054">
        <v>2053</v>
      </c>
      <c r="B2054">
        <v>300</v>
      </c>
      <c r="C2054">
        <v>9</v>
      </c>
      <c r="D2054">
        <v>9</v>
      </c>
      <c r="E2054" s="3">
        <v>0.02</v>
      </c>
      <c r="F2054" s="4">
        <f>VLOOKUP(B2054,[1]Vendas!A:C,2,FALSE)</f>
        <v>44060</v>
      </c>
      <c r="G2054" t="str">
        <f>VLOOKUP(VLOOKUP(B2054,[1]Vendas!A:C,3,FALSE),[1]Vendedores!A:B,2,FALSE)</f>
        <v>Raimundo Nonato</v>
      </c>
      <c r="H2054" t="str">
        <f>VLOOKUP(VLOOKUP(VLOOKUP(B2054,[1]Vendas!A:C,3,FALSE),[1]Vendedores!A:E,5,FALSE),[1]Filiais!A:B,2,FALSE)</f>
        <v>Minas Gerais</v>
      </c>
      <c r="I2054" s="3">
        <f>VLOOKUP(VLOOKUP(B2054,[1]Vendas!A:C,3,FALSE),[1]Vendedores!A:E,4,FALSE)</f>
        <v>0.02</v>
      </c>
      <c r="J2054" t="str">
        <f>VLOOKUP(C2054,[1]Produtos!A:D,2,FALSE)</f>
        <v>Papel A4</v>
      </c>
      <c r="K2054" s="5">
        <f>VLOOKUP(C2054,[1]Produtos!A:D,3,FALSE)</f>
        <v>90</v>
      </c>
      <c r="L2054" s="5">
        <f t="shared" si="96"/>
        <v>810</v>
      </c>
      <c r="M2054" s="5">
        <f t="shared" si="97"/>
        <v>16.2</v>
      </c>
      <c r="N2054" s="5">
        <f t="shared" si="98"/>
        <v>793.8</v>
      </c>
      <c r="O2054" t="str">
        <f>VLOOKUP(VLOOKUP(C2054,[1]Produtos!A:D,4,FALSE),[1]Categorias!A:B,2,FALSE)</f>
        <v>Papelaria</v>
      </c>
    </row>
    <row r="2055" spans="1:15" x14ac:dyDescent="0.3">
      <c r="A2055">
        <v>2054</v>
      </c>
      <c r="B2055">
        <v>1809</v>
      </c>
      <c r="C2055">
        <v>8</v>
      </c>
      <c r="D2055">
        <v>20</v>
      </c>
      <c r="E2055" s="3">
        <v>0.01</v>
      </c>
      <c r="F2055" s="4">
        <f>VLOOKUP(B2055,[1]Vendas!A:C,2,FALSE)</f>
        <v>43926</v>
      </c>
      <c r="G2055" t="str">
        <f>VLOOKUP(VLOOKUP(B2055,[1]Vendas!A:C,3,FALSE),[1]Vendedores!A:B,2,FALSE)</f>
        <v>Jaqueline de Souza</v>
      </c>
      <c r="H2055" t="str">
        <f>VLOOKUP(VLOOKUP(VLOOKUP(B2055,[1]Vendas!A:C,3,FALSE),[1]Vendedores!A:E,5,FALSE),[1]Filiais!A:B,2,FALSE)</f>
        <v>Minas Gerais</v>
      </c>
      <c r="I2055" s="3">
        <f>VLOOKUP(VLOOKUP(B2055,[1]Vendas!A:C,3,FALSE),[1]Vendedores!A:E,4,FALSE)</f>
        <v>7.0000000000000007E-2</v>
      </c>
      <c r="J2055" t="str">
        <f>VLOOKUP(C2055,[1]Produtos!A:D,2,FALSE)</f>
        <v>Projetor</v>
      </c>
      <c r="K2055" s="5">
        <f>VLOOKUP(C2055,[1]Produtos!A:D,3,FALSE)</f>
        <v>2900</v>
      </c>
      <c r="L2055" s="5">
        <f t="shared" si="96"/>
        <v>58000</v>
      </c>
      <c r="M2055" s="5">
        <f t="shared" si="97"/>
        <v>580</v>
      </c>
      <c r="N2055" s="5">
        <f t="shared" si="98"/>
        <v>57420</v>
      </c>
      <c r="O2055" t="str">
        <f>VLOOKUP(VLOOKUP(C2055,[1]Produtos!A:D,4,FALSE),[1]Categorias!A:B,2,FALSE)</f>
        <v>Hardwares</v>
      </c>
    </row>
    <row r="2056" spans="1:15" x14ac:dyDescent="0.3">
      <c r="A2056">
        <v>2055</v>
      </c>
      <c r="B2056">
        <v>304</v>
      </c>
      <c r="C2056">
        <v>8</v>
      </c>
      <c r="D2056">
        <v>10</v>
      </c>
      <c r="E2056" s="3">
        <v>0.01</v>
      </c>
      <c r="F2056" s="4">
        <f>VLOOKUP(B2056,[1]Vendas!A:C,2,FALSE)</f>
        <v>43899</v>
      </c>
      <c r="G2056" t="str">
        <f>VLOOKUP(VLOOKUP(B2056,[1]Vendas!A:C,3,FALSE),[1]Vendedores!A:B,2,FALSE)</f>
        <v>Débora Albuquerque</v>
      </c>
      <c r="H2056" t="str">
        <f>VLOOKUP(VLOOKUP(VLOOKUP(B2056,[1]Vendas!A:C,3,FALSE),[1]Vendedores!A:E,5,FALSE),[1]Filiais!A:B,2,FALSE)</f>
        <v>São Paulo</v>
      </c>
      <c r="I2056" s="3">
        <f>VLOOKUP(VLOOKUP(B2056,[1]Vendas!A:C,3,FALSE),[1]Vendedores!A:E,4,FALSE)</f>
        <v>0.02</v>
      </c>
      <c r="J2056" t="str">
        <f>VLOOKUP(C2056,[1]Produtos!A:D,2,FALSE)</f>
        <v>Projetor</v>
      </c>
      <c r="K2056" s="5">
        <f>VLOOKUP(C2056,[1]Produtos!A:D,3,FALSE)</f>
        <v>2900</v>
      </c>
      <c r="L2056" s="5">
        <f t="shared" si="96"/>
        <v>29000</v>
      </c>
      <c r="M2056" s="5">
        <f t="shared" si="97"/>
        <v>290</v>
      </c>
      <c r="N2056" s="5">
        <f t="shared" si="98"/>
        <v>28710</v>
      </c>
      <c r="O2056" t="str">
        <f>VLOOKUP(VLOOKUP(C2056,[1]Produtos!A:D,4,FALSE),[1]Categorias!A:B,2,FALSE)</f>
        <v>Hardwares</v>
      </c>
    </row>
    <row r="2057" spans="1:15" x14ac:dyDescent="0.3">
      <c r="A2057">
        <v>2056</v>
      </c>
      <c r="B2057">
        <v>562</v>
      </c>
      <c r="C2057">
        <v>1</v>
      </c>
      <c r="D2057">
        <v>1</v>
      </c>
      <c r="E2057" s="3">
        <v>0.04</v>
      </c>
      <c r="F2057" s="4">
        <f>VLOOKUP(B2057,[1]Vendas!A:C,2,FALSE)</f>
        <v>43867</v>
      </c>
      <c r="G2057" t="str">
        <f>VLOOKUP(VLOOKUP(B2057,[1]Vendas!A:C,3,FALSE),[1]Vendedores!A:B,2,FALSE)</f>
        <v>Antônio da Costa</v>
      </c>
      <c r="H2057" t="str">
        <f>VLOOKUP(VLOOKUP(VLOOKUP(B2057,[1]Vendas!A:C,3,FALSE),[1]Vendedores!A:E,5,FALSE),[1]Filiais!A:B,2,FALSE)</f>
        <v>São Paulo</v>
      </c>
      <c r="I2057" s="3">
        <f>VLOOKUP(VLOOKUP(B2057,[1]Vendas!A:C,3,FALSE),[1]Vendedores!A:E,4,FALSE)</f>
        <v>7.0000000000000007E-2</v>
      </c>
      <c r="J2057" t="str">
        <f>VLOOKUP(C2057,[1]Produtos!A:D,2,FALSE)</f>
        <v>Computador desktop</v>
      </c>
      <c r="K2057" s="5">
        <f>VLOOKUP(C2057,[1]Produtos!A:D,3,FALSE)</f>
        <v>5200</v>
      </c>
      <c r="L2057" s="5">
        <f t="shared" si="96"/>
        <v>5200</v>
      </c>
      <c r="M2057" s="5">
        <f t="shared" si="97"/>
        <v>208</v>
      </c>
      <c r="N2057" s="5">
        <f t="shared" si="98"/>
        <v>4992</v>
      </c>
      <c r="O2057" t="str">
        <f>VLOOKUP(VLOOKUP(C2057,[1]Produtos!A:D,4,FALSE),[1]Categorias!A:B,2,FALSE)</f>
        <v>Hardwares</v>
      </c>
    </row>
    <row r="2058" spans="1:15" x14ac:dyDescent="0.3">
      <c r="A2058">
        <v>2057</v>
      </c>
      <c r="B2058">
        <v>1263</v>
      </c>
      <c r="C2058">
        <v>7</v>
      </c>
      <c r="D2058">
        <v>25</v>
      </c>
      <c r="E2058" s="3">
        <v>0.02</v>
      </c>
      <c r="F2058" s="4">
        <f>VLOOKUP(B2058,[1]Vendas!A:C,2,FALSE)</f>
        <v>43985</v>
      </c>
      <c r="G2058" t="str">
        <f>VLOOKUP(VLOOKUP(B2058,[1]Vendas!A:C,3,FALSE),[1]Vendedores!A:B,2,FALSE)</f>
        <v>Rubens Lopes</v>
      </c>
      <c r="H2058" t="str">
        <f>VLOOKUP(VLOOKUP(VLOOKUP(B2058,[1]Vendas!A:C,3,FALSE),[1]Vendedores!A:E,5,FALSE),[1]Filiais!A:B,2,FALSE)</f>
        <v>Minas Gerais</v>
      </c>
      <c r="I2058" s="3">
        <f>VLOOKUP(VLOOKUP(B2058,[1]Vendas!A:C,3,FALSE),[1]Vendedores!A:E,4,FALSE)</f>
        <v>0.02</v>
      </c>
      <c r="J2058" t="str">
        <f>VLOOKUP(C2058,[1]Produtos!A:D,2,FALSE)</f>
        <v>Roteador</v>
      </c>
      <c r="K2058" s="5">
        <f>VLOOKUP(C2058,[1]Produtos!A:D,3,FALSE)</f>
        <v>320</v>
      </c>
      <c r="L2058" s="5">
        <f t="shared" si="96"/>
        <v>8000</v>
      </c>
      <c r="M2058" s="5">
        <f t="shared" si="97"/>
        <v>160</v>
      </c>
      <c r="N2058" s="5">
        <f t="shared" si="98"/>
        <v>7840</v>
      </c>
      <c r="O2058" t="str">
        <f>VLOOKUP(VLOOKUP(C2058,[1]Produtos!A:D,4,FALSE),[1]Categorias!A:B,2,FALSE)</f>
        <v>Hardwares</v>
      </c>
    </row>
    <row r="2059" spans="1:15" x14ac:dyDescent="0.3">
      <c r="A2059">
        <v>2058</v>
      </c>
      <c r="B2059">
        <v>1170</v>
      </c>
      <c r="C2059">
        <v>7</v>
      </c>
      <c r="D2059">
        <v>2</v>
      </c>
      <c r="E2059" s="3">
        <v>0.01</v>
      </c>
      <c r="F2059" s="4">
        <f>VLOOKUP(B2059,[1]Vendas!A:C,2,FALSE)</f>
        <v>43872</v>
      </c>
      <c r="G2059" t="str">
        <f>VLOOKUP(VLOOKUP(B2059,[1]Vendas!A:C,3,FALSE),[1]Vendedores!A:B,2,FALSE)</f>
        <v>Débora Albuquerque</v>
      </c>
      <c r="H2059" t="str">
        <f>VLOOKUP(VLOOKUP(VLOOKUP(B2059,[1]Vendas!A:C,3,FALSE),[1]Vendedores!A:E,5,FALSE),[1]Filiais!A:B,2,FALSE)</f>
        <v>São Paulo</v>
      </c>
      <c r="I2059" s="3">
        <f>VLOOKUP(VLOOKUP(B2059,[1]Vendas!A:C,3,FALSE),[1]Vendedores!A:E,4,FALSE)</f>
        <v>0.02</v>
      </c>
      <c r="J2059" t="str">
        <f>VLOOKUP(C2059,[1]Produtos!A:D,2,FALSE)</f>
        <v>Roteador</v>
      </c>
      <c r="K2059" s="5">
        <f>VLOOKUP(C2059,[1]Produtos!A:D,3,FALSE)</f>
        <v>320</v>
      </c>
      <c r="L2059" s="5">
        <f t="shared" si="96"/>
        <v>640</v>
      </c>
      <c r="M2059" s="5">
        <f t="shared" si="97"/>
        <v>6.4</v>
      </c>
      <c r="N2059" s="5">
        <f t="shared" si="98"/>
        <v>633.6</v>
      </c>
      <c r="O2059" t="str">
        <f>VLOOKUP(VLOOKUP(C2059,[1]Produtos!A:D,4,FALSE),[1]Categorias!A:B,2,FALSE)</f>
        <v>Hardwares</v>
      </c>
    </row>
    <row r="2060" spans="1:15" x14ac:dyDescent="0.3">
      <c r="A2060">
        <v>2059</v>
      </c>
      <c r="B2060">
        <v>1458</v>
      </c>
      <c r="C2060">
        <v>1</v>
      </c>
      <c r="D2060">
        <v>23</v>
      </c>
      <c r="E2060" s="3">
        <v>0.02</v>
      </c>
      <c r="F2060" s="4">
        <f>VLOOKUP(B2060,[1]Vendas!A:C,2,FALSE)</f>
        <v>44025</v>
      </c>
      <c r="G2060" t="str">
        <f>VLOOKUP(VLOOKUP(B2060,[1]Vendas!A:C,3,FALSE),[1]Vendedores!A:B,2,FALSE)</f>
        <v>Rubens Lopes</v>
      </c>
      <c r="H2060" t="str">
        <f>VLOOKUP(VLOOKUP(VLOOKUP(B2060,[1]Vendas!A:C,3,FALSE),[1]Vendedores!A:E,5,FALSE),[1]Filiais!A:B,2,FALSE)</f>
        <v>Minas Gerais</v>
      </c>
      <c r="I2060" s="3">
        <f>VLOOKUP(VLOOKUP(B2060,[1]Vendas!A:C,3,FALSE),[1]Vendedores!A:E,4,FALSE)</f>
        <v>0.02</v>
      </c>
      <c r="J2060" t="str">
        <f>VLOOKUP(C2060,[1]Produtos!A:D,2,FALSE)</f>
        <v>Computador desktop</v>
      </c>
      <c r="K2060" s="5">
        <f>VLOOKUP(C2060,[1]Produtos!A:D,3,FALSE)</f>
        <v>5200</v>
      </c>
      <c r="L2060" s="5">
        <f t="shared" si="96"/>
        <v>119600</v>
      </c>
      <c r="M2060" s="5">
        <f t="shared" si="97"/>
        <v>2392</v>
      </c>
      <c r="N2060" s="5">
        <f t="shared" si="98"/>
        <v>117208</v>
      </c>
      <c r="O2060" t="str">
        <f>VLOOKUP(VLOOKUP(C2060,[1]Produtos!A:D,4,FALSE),[1]Categorias!A:B,2,FALSE)</f>
        <v>Hardwares</v>
      </c>
    </row>
    <row r="2061" spans="1:15" x14ac:dyDescent="0.3">
      <c r="A2061">
        <v>2060</v>
      </c>
      <c r="B2061">
        <v>1941</v>
      </c>
      <c r="C2061">
        <v>5</v>
      </c>
      <c r="D2061">
        <v>28</v>
      </c>
      <c r="E2061" s="3">
        <v>0.04</v>
      </c>
      <c r="F2061" s="4">
        <f>VLOOKUP(B2061,[1]Vendas!A:C,2,FALSE)</f>
        <v>43874</v>
      </c>
      <c r="G2061" t="str">
        <f>VLOOKUP(VLOOKUP(B2061,[1]Vendas!A:C,3,FALSE),[1]Vendedores!A:B,2,FALSE)</f>
        <v>Filipe de Tarso</v>
      </c>
      <c r="H2061" t="str">
        <f>VLOOKUP(VLOOKUP(VLOOKUP(B2061,[1]Vendas!A:C,3,FALSE),[1]Vendedores!A:E,5,FALSE),[1]Filiais!A:B,2,FALSE)</f>
        <v>Rio de Janeiro</v>
      </c>
      <c r="I2061" s="3">
        <f>VLOOKUP(VLOOKUP(B2061,[1]Vendas!A:C,3,FALSE),[1]Vendedores!A:E,4,FALSE)</f>
        <v>0.04</v>
      </c>
      <c r="J2061" t="str">
        <f>VLOOKUP(C2061,[1]Produtos!A:D,2,FALSE)</f>
        <v>Smartphone</v>
      </c>
      <c r="K2061" s="5">
        <f>VLOOKUP(C2061,[1]Produtos!A:D,3,FALSE)</f>
        <v>3200</v>
      </c>
      <c r="L2061" s="5">
        <f t="shared" si="96"/>
        <v>89600</v>
      </c>
      <c r="M2061" s="5">
        <f t="shared" si="97"/>
        <v>3584</v>
      </c>
      <c r="N2061" s="5">
        <f t="shared" si="98"/>
        <v>86016</v>
      </c>
      <c r="O2061" t="str">
        <f>VLOOKUP(VLOOKUP(C2061,[1]Produtos!A:D,4,FALSE),[1]Categorias!A:B,2,FALSE)</f>
        <v>Celulares</v>
      </c>
    </row>
    <row r="2062" spans="1:15" x14ac:dyDescent="0.3">
      <c r="A2062">
        <v>2061</v>
      </c>
      <c r="B2062">
        <v>998</v>
      </c>
      <c r="C2062">
        <v>6</v>
      </c>
      <c r="D2062">
        <v>13</v>
      </c>
      <c r="E2062" s="3">
        <v>0</v>
      </c>
      <c r="F2062" s="4">
        <f>VLOOKUP(B2062,[1]Vendas!A:C,2,FALSE)</f>
        <v>43961</v>
      </c>
      <c r="G2062" t="str">
        <f>VLOOKUP(VLOOKUP(B2062,[1]Vendas!A:C,3,FALSE),[1]Vendedores!A:B,2,FALSE)</f>
        <v>Raimundo Nonato</v>
      </c>
      <c r="H2062" t="str">
        <f>VLOOKUP(VLOOKUP(VLOOKUP(B2062,[1]Vendas!A:C,3,FALSE),[1]Vendedores!A:E,5,FALSE),[1]Filiais!A:B,2,FALSE)</f>
        <v>Minas Gerais</v>
      </c>
      <c r="I2062" s="3">
        <f>VLOOKUP(VLOOKUP(B2062,[1]Vendas!A:C,3,FALSE),[1]Vendedores!A:E,4,FALSE)</f>
        <v>0.02</v>
      </c>
      <c r="J2062" t="str">
        <f>VLOOKUP(C2062,[1]Produtos!A:D,2,FALSE)</f>
        <v>Carregador para celular</v>
      </c>
      <c r="K2062" s="5">
        <f>VLOOKUP(C2062,[1]Produtos!A:D,3,FALSE)</f>
        <v>150</v>
      </c>
      <c r="L2062" s="5">
        <f t="shared" si="96"/>
        <v>1950</v>
      </c>
      <c r="M2062" s="5">
        <f t="shared" si="97"/>
        <v>0</v>
      </c>
      <c r="N2062" s="5">
        <f t="shared" si="98"/>
        <v>1950</v>
      </c>
      <c r="O2062" t="str">
        <f>VLOOKUP(VLOOKUP(C2062,[1]Produtos!A:D,4,FALSE),[1]Categorias!A:B,2,FALSE)</f>
        <v>Celulares</v>
      </c>
    </row>
    <row r="2063" spans="1:15" x14ac:dyDescent="0.3">
      <c r="A2063">
        <v>2062</v>
      </c>
      <c r="B2063">
        <v>811</v>
      </c>
      <c r="C2063">
        <v>6</v>
      </c>
      <c r="D2063">
        <v>1</v>
      </c>
      <c r="E2063" s="3">
        <v>0.02</v>
      </c>
      <c r="F2063" s="4">
        <f>VLOOKUP(B2063,[1]Vendas!A:C,2,FALSE)</f>
        <v>44193</v>
      </c>
      <c r="G2063" t="str">
        <f>VLOOKUP(VLOOKUP(B2063,[1]Vendas!A:C,3,FALSE),[1]Vendedores!A:B,2,FALSE)</f>
        <v>Solange Almeida</v>
      </c>
      <c r="H2063" t="str">
        <f>VLOOKUP(VLOOKUP(VLOOKUP(B2063,[1]Vendas!A:C,3,FALSE),[1]Vendedores!A:E,5,FALSE),[1]Filiais!A:B,2,FALSE)</f>
        <v>Rio de Janeiro</v>
      </c>
      <c r="I2063" s="3">
        <f>VLOOKUP(VLOOKUP(B2063,[1]Vendas!A:C,3,FALSE),[1]Vendedores!A:E,4,FALSE)</f>
        <v>0.01</v>
      </c>
      <c r="J2063" t="str">
        <f>VLOOKUP(C2063,[1]Produtos!A:D,2,FALSE)</f>
        <v>Carregador para celular</v>
      </c>
      <c r="K2063" s="5">
        <f>VLOOKUP(C2063,[1]Produtos!A:D,3,FALSE)</f>
        <v>150</v>
      </c>
      <c r="L2063" s="5">
        <f t="shared" si="96"/>
        <v>150</v>
      </c>
      <c r="M2063" s="5">
        <f t="shared" si="97"/>
        <v>3</v>
      </c>
      <c r="N2063" s="5">
        <f t="shared" si="98"/>
        <v>147</v>
      </c>
      <c r="O2063" t="str">
        <f>VLOOKUP(VLOOKUP(C2063,[1]Produtos!A:D,4,FALSE),[1]Categorias!A:B,2,FALSE)</f>
        <v>Celulares</v>
      </c>
    </row>
    <row r="2064" spans="1:15" x14ac:dyDescent="0.3">
      <c r="A2064">
        <v>2063</v>
      </c>
      <c r="B2064">
        <v>1802</v>
      </c>
      <c r="C2064">
        <v>6</v>
      </c>
      <c r="D2064">
        <v>27</v>
      </c>
      <c r="E2064" s="3">
        <v>0.02</v>
      </c>
      <c r="F2064" s="4">
        <f>VLOOKUP(B2064,[1]Vendas!A:C,2,FALSE)</f>
        <v>43907</v>
      </c>
      <c r="G2064" t="str">
        <f>VLOOKUP(VLOOKUP(B2064,[1]Vendas!A:C,3,FALSE),[1]Vendedores!A:B,2,FALSE)</f>
        <v>Fernanda Vasconcelos</v>
      </c>
      <c r="H2064" t="str">
        <f>VLOOKUP(VLOOKUP(VLOOKUP(B2064,[1]Vendas!A:C,3,FALSE),[1]Vendedores!A:E,5,FALSE),[1]Filiais!A:B,2,FALSE)</f>
        <v>Minas Gerais</v>
      </c>
      <c r="I2064" s="3">
        <f>VLOOKUP(VLOOKUP(B2064,[1]Vendas!A:C,3,FALSE),[1]Vendedores!A:E,4,FALSE)</f>
        <v>0.04</v>
      </c>
      <c r="J2064" t="str">
        <f>VLOOKUP(C2064,[1]Produtos!A:D,2,FALSE)</f>
        <v>Carregador para celular</v>
      </c>
      <c r="K2064" s="5">
        <f>VLOOKUP(C2064,[1]Produtos!A:D,3,FALSE)</f>
        <v>150</v>
      </c>
      <c r="L2064" s="5">
        <f t="shared" si="96"/>
        <v>4050</v>
      </c>
      <c r="M2064" s="5">
        <f t="shared" si="97"/>
        <v>81</v>
      </c>
      <c r="N2064" s="5">
        <f t="shared" si="98"/>
        <v>3969</v>
      </c>
      <c r="O2064" t="str">
        <f>VLOOKUP(VLOOKUP(C2064,[1]Produtos!A:D,4,FALSE),[1]Categorias!A:B,2,FALSE)</f>
        <v>Celulares</v>
      </c>
    </row>
    <row r="2065" spans="1:15" x14ac:dyDescent="0.3">
      <c r="A2065">
        <v>2064</v>
      </c>
      <c r="B2065">
        <v>1770</v>
      </c>
      <c r="C2065">
        <v>8</v>
      </c>
      <c r="D2065">
        <v>6</v>
      </c>
      <c r="E2065" s="3">
        <v>0.05</v>
      </c>
      <c r="F2065" s="4">
        <f>VLOOKUP(B2065,[1]Vendas!A:C,2,FALSE)</f>
        <v>43940</v>
      </c>
      <c r="G2065" t="str">
        <f>VLOOKUP(VLOOKUP(B2065,[1]Vendas!A:C,3,FALSE),[1]Vendedores!A:B,2,FALSE)</f>
        <v>Raimundo Nonato</v>
      </c>
      <c r="H2065" t="str">
        <f>VLOOKUP(VLOOKUP(VLOOKUP(B2065,[1]Vendas!A:C,3,FALSE),[1]Vendedores!A:E,5,FALSE),[1]Filiais!A:B,2,FALSE)</f>
        <v>Minas Gerais</v>
      </c>
      <c r="I2065" s="3">
        <f>VLOOKUP(VLOOKUP(B2065,[1]Vendas!A:C,3,FALSE),[1]Vendedores!A:E,4,FALSE)</f>
        <v>0.02</v>
      </c>
      <c r="J2065" t="str">
        <f>VLOOKUP(C2065,[1]Produtos!A:D,2,FALSE)</f>
        <v>Projetor</v>
      </c>
      <c r="K2065" s="5">
        <f>VLOOKUP(C2065,[1]Produtos!A:D,3,FALSE)</f>
        <v>2900</v>
      </c>
      <c r="L2065" s="5">
        <f t="shared" si="96"/>
        <v>17400</v>
      </c>
      <c r="M2065" s="5">
        <f t="shared" si="97"/>
        <v>870</v>
      </c>
      <c r="N2065" s="5">
        <f t="shared" si="98"/>
        <v>16530</v>
      </c>
      <c r="O2065" t="str">
        <f>VLOOKUP(VLOOKUP(C2065,[1]Produtos!A:D,4,FALSE),[1]Categorias!A:B,2,FALSE)</f>
        <v>Hardwares</v>
      </c>
    </row>
    <row r="2066" spans="1:15" x14ac:dyDescent="0.3">
      <c r="A2066">
        <v>2065</v>
      </c>
      <c r="B2066">
        <v>780</v>
      </c>
      <c r="C2066">
        <v>4</v>
      </c>
      <c r="D2066">
        <v>21</v>
      </c>
      <c r="E2066" s="3">
        <v>0.01</v>
      </c>
      <c r="F2066" s="4">
        <f>VLOOKUP(B2066,[1]Vendas!A:C,2,FALSE)</f>
        <v>43845</v>
      </c>
      <c r="G2066" t="str">
        <f>VLOOKUP(VLOOKUP(B2066,[1]Vendas!A:C,3,FALSE),[1]Vendedores!A:B,2,FALSE)</f>
        <v>Antônio da Costa</v>
      </c>
      <c r="H2066" t="str">
        <f>VLOOKUP(VLOOKUP(VLOOKUP(B2066,[1]Vendas!A:C,3,FALSE),[1]Vendedores!A:E,5,FALSE),[1]Filiais!A:B,2,FALSE)</f>
        <v>São Paulo</v>
      </c>
      <c r="I2066" s="3">
        <f>VLOOKUP(VLOOKUP(B2066,[1]Vendas!A:C,3,FALSE),[1]Vendedores!A:E,4,FALSE)</f>
        <v>7.0000000000000007E-2</v>
      </c>
      <c r="J2066" t="str">
        <f>VLOOKUP(C2066,[1]Produtos!A:D,2,FALSE)</f>
        <v>Mouse</v>
      </c>
      <c r="K2066" s="5">
        <f>VLOOKUP(C2066,[1]Produtos!A:D,3,FALSE)</f>
        <v>75</v>
      </c>
      <c r="L2066" s="5">
        <f t="shared" si="96"/>
        <v>1575</v>
      </c>
      <c r="M2066" s="5">
        <f t="shared" si="97"/>
        <v>15.75</v>
      </c>
      <c r="N2066" s="5">
        <f t="shared" si="98"/>
        <v>1559.25</v>
      </c>
      <c r="O2066" t="str">
        <f>VLOOKUP(VLOOKUP(C2066,[1]Produtos!A:D,4,FALSE),[1]Categorias!A:B,2,FALSE)</f>
        <v>Acessórios</v>
      </c>
    </row>
    <row r="2067" spans="1:15" x14ac:dyDescent="0.3">
      <c r="A2067">
        <v>2066</v>
      </c>
      <c r="B2067">
        <v>12</v>
      </c>
      <c r="C2067">
        <v>3</v>
      </c>
      <c r="D2067">
        <v>23</v>
      </c>
      <c r="E2067" s="3">
        <v>0</v>
      </c>
      <c r="F2067" s="4">
        <f>VLOOKUP(B2067,[1]Vendas!A:C,2,FALSE)</f>
        <v>44116</v>
      </c>
      <c r="G2067" t="str">
        <f>VLOOKUP(VLOOKUP(B2067,[1]Vendas!A:C,3,FALSE),[1]Vendedores!A:B,2,FALSE)</f>
        <v>Rubens Lopes</v>
      </c>
      <c r="H2067" t="str">
        <f>VLOOKUP(VLOOKUP(VLOOKUP(B2067,[1]Vendas!A:C,3,FALSE),[1]Vendedores!A:E,5,FALSE),[1]Filiais!A:B,2,FALSE)</f>
        <v>Minas Gerais</v>
      </c>
      <c r="I2067" s="3">
        <f>VLOOKUP(VLOOKUP(B2067,[1]Vendas!A:C,3,FALSE),[1]Vendedores!A:E,4,FALSE)</f>
        <v>0.02</v>
      </c>
      <c r="J2067" t="str">
        <f>VLOOKUP(C2067,[1]Produtos!A:D,2,FALSE)</f>
        <v>Teclado</v>
      </c>
      <c r="K2067" s="5">
        <f>VLOOKUP(C2067,[1]Produtos!A:D,3,FALSE)</f>
        <v>90</v>
      </c>
      <c r="L2067" s="5">
        <f t="shared" si="96"/>
        <v>2070</v>
      </c>
      <c r="M2067" s="5">
        <f t="shared" si="97"/>
        <v>0</v>
      </c>
      <c r="N2067" s="5">
        <f t="shared" si="98"/>
        <v>2070</v>
      </c>
      <c r="O2067" t="str">
        <f>VLOOKUP(VLOOKUP(C2067,[1]Produtos!A:D,4,FALSE),[1]Categorias!A:B,2,FALSE)</f>
        <v>Acessórios</v>
      </c>
    </row>
    <row r="2068" spans="1:15" x14ac:dyDescent="0.3">
      <c r="A2068">
        <v>2067</v>
      </c>
      <c r="B2068">
        <v>1299</v>
      </c>
      <c r="C2068">
        <v>8</v>
      </c>
      <c r="D2068">
        <v>31</v>
      </c>
      <c r="E2068" s="3">
        <v>0.03</v>
      </c>
      <c r="F2068" s="4">
        <f>VLOOKUP(B2068,[1]Vendas!A:C,2,FALSE)</f>
        <v>43907</v>
      </c>
      <c r="G2068" t="str">
        <f>VLOOKUP(VLOOKUP(B2068,[1]Vendas!A:C,3,FALSE),[1]Vendedores!A:B,2,FALSE)</f>
        <v>Almira Buarque</v>
      </c>
      <c r="H2068" t="str">
        <f>VLOOKUP(VLOOKUP(VLOOKUP(B2068,[1]Vendas!A:C,3,FALSE),[1]Vendedores!A:E,5,FALSE),[1]Filiais!A:B,2,FALSE)</f>
        <v>Rio de Janeiro</v>
      </c>
      <c r="I2068" s="3">
        <f>VLOOKUP(VLOOKUP(B2068,[1]Vendas!A:C,3,FALSE),[1]Vendedores!A:E,4,FALSE)</f>
        <v>0.04</v>
      </c>
      <c r="J2068" t="str">
        <f>VLOOKUP(C2068,[1]Produtos!A:D,2,FALSE)</f>
        <v>Projetor</v>
      </c>
      <c r="K2068" s="5">
        <f>VLOOKUP(C2068,[1]Produtos!A:D,3,FALSE)</f>
        <v>2900</v>
      </c>
      <c r="L2068" s="5">
        <f t="shared" si="96"/>
        <v>89900</v>
      </c>
      <c r="M2068" s="5">
        <f t="shared" si="97"/>
        <v>2697</v>
      </c>
      <c r="N2068" s="5">
        <f t="shared" si="98"/>
        <v>87203</v>
      </c>
      <c r="O2068" t="str">
        <f>VLOOKUP(VLOOKUP(C2068,[1]Produtos!A:D,4,FALSE),[1]Categorias!A:B,2,FALSE)</f>
        <v>Hardwares</v>
      </c>
    </row>
    <row r="2069" spans="1:15" x14ac:dyDescent="0.3">
      <c r="A2069">
        <v>2068</v>
      </c>
      <c r="B2069">
        <v>375</v>
      </c>
      <c r="C2069">
        <v>8</v>
      </c>
      <c r="D2069">
        <v>26</v>
      </c>
      <c r="E2069" s="3">
        <v>0.05</v>
      </c>
      <c r="F2069" s="4">
        <f>VLOOKUP(B2069,[1]Vendas!A:C,2,FALSE)</f>
        <v>44045</v>
      </c>
      <c r="G2069" t="str">
        <f>VLOOKUP(VLOOKUP(B2069,[1]Vendas!A:C,3,FALSE),[1]Vendedores!A:B,2,FALSE)</f>
        <v>Jaqueline de Souza</v>
      </c>
      <c r="H2069" t="str">
        <f>VLOOKUP(VLOOKUP(VLOOKUP(B2069,[1]Vendas!A:C,3,FALSE),[1]Vendedores!A:E,5,FALSE),[1]Filiais!A:B,2,FALSE)</f>
        <v>Minas Gerais</v>
      </c>
      <c r="I2069" s="3">
        <f>VLOOKUP(VLOOKUP(B2069,[1]Vendas!A:C,3,FALSE),[1]Vendedores!A:E,4,FALSE)</f>
        <v>7.0000000000000007E-2</v>
      </c>
      <c r="J2069" t="str">
        <f>VLOOKUP(C2069,[1]Produtos!A:D,2,FALSE)</f>
        <v>Projetor</v>
      </c>
      <c r="K2069" s="5">
        <f>VLOOKUP(C2069,[1]Produtos!A:D,3,FALSE)</f>
        <v>2900</v>
      </c>
      <c r="L2069" s="5">
        <f t="shared" si="96"/>
        <v>75400</v>
      </c>
      <c r="M2069" s="5">
        <f t="shared" si="97"/>
        <v>3770</v>
      </c>
      <c r="N2069" s="5">
        <f t="shared" si="98"/>
        <v>71630</v>
      </c>
      <c r="O2069" t="str">
        <f>VLOOKUP(VLOOKUP(C2069,[1]Produtos!A:D,4,FALSE),[1]Categorias!A:B,2,FALSE)</f>
        <v>Hardwares</v>
      </c>
    </row>
    <row r="2070" spans="1:15" x14ac:dyDescent="0.3">
      <c r="A2070">
        <v>2069</v>
      </c>
      <c r="B2070">
        <v>1269</v>
      </c>
      <c r="C2070">
        <v>8</v>
      </c>
      <c r="D2070">
        <v>27</v>
      </c>
      <c r="E2070" s="3">
        <v>0.05</v>
      </c>
      <c r="F2070" s="4">
        <f>VLOOKUP(B2070,[1]Vendas!A:C,2,FALSE)</f>
        <v>43923</v>
      </c>
      <c r="G2070" t="str">
        <f>VLOOKUP(VLOOKUP(B2070,[1]Vendas!A:C,3,FALSE),[1]Vendedores!A:B,2,FALSE)</f>
        <v>Almira Buarque</v>
      </c>
      <c r="H2070" t="str">
        <f>VLOOKUP(VLOOKUP(VLOOKUP(B2070,[1]Vendas!A:C,3,FALSE),[1]Vendedores!A:E,5,FALSE),[1]Filiais!A:B,2,FALSE)</f>
        <v>Rio de Janeiro</v>
      </c>
      <c r="I2070" s="3">
        <f>VLOOKUP(VLOOKUP(B2070,[1]Vendas!A:C,3,FALSE),[1]Vendedores!A:E,4,FALSE)</f>
        <v>0.04</v>
      </c>
      <c r="J2070" t="str">
        <f>VLOOKUP(C2070,[1]Produtos!A:D,2,FALSE)</f>
        <v>Projetor</v>
      </c>
      <c r="K2070" s="5">
        <f>VLOOKUP(C2070,[1]Produtos!A:D,3,FALSE)</f>
        <v>2900</v>
      </c>
      <c r="L2070" s="5">
        <f t="shared" si="96"/>
        <v>78300</v>
      </c>
      <c r="M2070" s="5">
        <f t="shared" si="97"/>
        <v>3915</v>
      </c>
      <c r="N2070" s="5">
        <f t="shared" si="98"/>
        <v>74385</v>
      </c>
      <c r="O2070" t="str">
        <f>VLOOKUP(VLOOKUP(C2070,[1]Produtos!A:D,4,FALSE),[1]Categorias!A:B,2,FALSE)</f>
        <v>Hardwares</v>
      </c>
    </row>
    <row r="2071" spans="1:15" x14ac:dyDescent="0.3">
      <c r="A2071">
        <v>2070</v>
      </c>
      <c r="B2071">
        <v>288</v>
      </c>
      <c r="C2071">
        <v>10</v>
      </c>
      <c r="D2071">
        <v>19</v>
      </c>
      <c r="E2071" s="3">
        <v>0.05</v>
      </c>
      <c r="F2071" s="4">
        <f>VLOOKUP(B2071,[1]Vendas!A:C,2,FALSE)</f>
        <v>43837</v>
      </c>
      <c r="G2071" t="str">
        <f>VLOOKUP(VLOOKUP(B2071,[1]Vendas!A:C,3,FALSE),[1]Vendedores!A:B,2,FALSE)</f>
        <v>Jaqueline de Souza</v>
      </c>
      <c r="H2071" t="str">
        <f>VLOOKUP(VLOOKUP(VLOOKUP(B2071,[1]Vendas!A:C,3,FALSE),[1]Vendedores!A:E,5,FALSE),[1]Filiais!A:B,2,FALSE)</f>
        <v>Minas Gerais</v>
      </c>
      <c r="I2071" s="3">
        <f>VLOOKUP(VLOOKUP(B2071,[1]Vendas!A:C,3,FALSE),[1]Vendedores!A:E,4,FALSE)</f>
        <v>7.0000000000000007E-2</v>
      </c>
      <c r="J2071" t="str">
        <f>VLOOKUP(C2071,[1]Produtos!A:D,2,FALSE)</f>
        <v>Caneta</v>
      </c>
      <c r="K2071" s="5">
        <f>VLOOKUP(C2071,[1]Produtos!A:D,3,FALSE)</f>
        <v>15</v>
      </c>
      <c r="L2071" s="5">
        <f t="shared" si="96"/>
        <v>285</v>
      </c>
      <c r="M2071" s="5">
        <f t="shared" si="97"/>
        <v>14.25</v>
      </c>
      <c r="N2071" s="5">
        <f t="shared" si="98"/>
        <v>270.75</v>
      </c>
      <c r="O2071" t="str">
        <f>VLOOKUP(VLOOKUP(C2071,[1]Produtos!A:D,4,FALSE),[1]Categorias!A:B,2,FALSE)</f>
        <v>Papelaria</v>
      </c>
    </row>
    <row r="2072" spans="1:15" x14ac:dyDescent="0.3">
      <c r="A2072">
        <v>2071</v>
      </c>
      <c r="B2072">
        <v>252</v>
      </c>
      <c r="C2072">
        <v>7</v>
      </c>
      <c r="D2072">
        <v>19</v>
      </c>
      <c r="E2072" s="3">
        <v>0.04</v>
      </c>
      <c r="F2072" s="4">
        <f>VLOOKUP(B2072,[1]Vendas!A:C,2,FALSE)</f>
        <v>43832</v>
      </c>
      <c r="G2072" t="str">
        <f>VLOOKUP(VLOOKUP(B2072,[1]Vendas!A:C,3,FALSE),[1]Vendedores!A:B,2,FALSE)</f>
        <v>Solange Almeida</v>
      </c>
      <c r="H2072" t="str">
        <f>VLOOKUP(VLOOKUP(VLOOKUP(B2072,[1]Vendas!A:C,3,FALSE),[1]Vendedores!A:E,5,FALSE),[1]Filiais!A:B,2,FALSE)</f>
        <v>Rio de Janeiro</v>
      </c>
      <c r="I2072" s="3">
        <f>VLOOKUP(VLOOKUP(B2072,[1]Vendas!A:C,3,FALSE),[1]Vendedores!A:E,4,FALSE)</f>
        <v>0.01</v>
      </c>
      <c r="J2072" t="str">
        <f>VLOOKUP(C2072,[1]Produtos!A:D,2,FALSE)</f>
        <v>Roteador</v>
      </c>
      <c r="K2072" s="5">
        <f>VLOOKUP(C2072,[1]Produtos!A:D,3,FALSE)</f>
        <v>320</v>
      </c>
      <c r="L2072" s="5">
        <f t="shared" si="96"/>
        <v>6080</v>
      </c>
      <c r="M2072" s="5">
        <f t="shared" si="97"/>
        <v>243.20000000000002</v>
      </c>
      <c r="N2072" s="5">
        <f t="shared" si="98"/>
        <v>5836.8</v>
      </c>
      <c r="O2072" t="str">
        <f>VLOOKUP(VLOOKUP(C2072,[1]Produtos!A:D,4,FALSE),[1]Categorias!A:B,2,FALSE)</f>
        <v>Hardwares</v>
      </c>
    </row>
    <row r="2073" spans="1:15" x14ac:dyDescent="0.3">
      <c r="A2073">
        <v>2072</v>
      </c>
      <c r="B2073">
        <v>1911</v>
      </c>
      <c r="C2073">
        <v>8</v>
      </c>
      <c r="D2073">
        <v>12</v>
      </c>
      <c r="E2073" s="3">
        <v>0.05</v>
      </c>
      <c r="F2073" s="4">
        <f>VLOOKUP(B2073,[1]Vendas!A:C,2,FALSE)</f>
        <v>44005</v>
      </c>
      <c r="G2073" t="str">
        <f>VLOOKUP(VLOOKUP(B2073,[1]Vendas!A:C,3,FALSE),[1]Vendedores!A:B,2,FALSE)</f>
        <v>Augusto Carlos</v>
      </c>
      <c r="H2073" t="str">
        <f>VLOOKUP(VLOOKUP(VLOOKUP(B2073,[1]Vendas!A:C,3,FALSE),[1]Vendedores!A:E,5,FALSE),[1]Filiais!A:B,2,FALSE)</f>
        <v>São Paulo</v>
      </c>
      <c r="I2073" s="3">
        <f>VLOOKUP(VLOOKUP(B2073,[1]Vendas!A:C,3,FALSE),[1]Vendedores!A:E,4,FALSE)</f>
        <v>0.08</v>
      </c>
      <c r="J2073" t="str">
        <f>VLOOKUP(C2073,[1]Produtos!A:D,2,FALSE)</f>
        <v>Projetor</v>
      </c>
      <c r="K2073" s="5">
        <f>VLOOKUP(C2073,[1]Produtos!A:D,3,FALSE)</f>
        <v>2900</v>
      </c>
      <c r="L2073" s="5">
        <f t="shared" si="96"/>
        <v>34800</v>
      </c>
      <c r="M2073" s="5">
        <f t="shared" si="97"/>
        <v>1740</v>
      </c>
      <c r="N2073" s="5">
        <f t="shared" si="98"/>
        <v>33060</v>
      </c>
      <c r="O2073" t="str">
        <f>VLOOKUP(VLOOKUP(C2073,[1]Produtos!A:D,4,FALSE),[1]Categorias!A:B,2,FALSE)</f>
        <v>Hardwares</v>
      </c>
    </row>
    <row r="2074" spans="1:15" x14ac:dyDescent="0.3">
      <c r="A2074">
        <v>2073</v>
      </c>
      <c r="B2074">
        <v>769</v>
      </c>
      <c r="C2074">
        <v>5</v>
      </c>
      <c r="D2074">
        <v>13</v>
      </c>
      <c r="E2074" s="3">
        <v>0.05</v>
      </c>
      <c r="F2074" s="4">
        <f>VLOOKUP(B2074,[1]Vendas!A:C,2,FALSE)</f>
        <v>43977</v>
      </c>
      <c r="G2074" t="str">
        <f>VLOOKUP(VLOOKUP(B2074,[1]Vendas!A:C,3,FALSE),[1]Vendedores!A:B,2,FALSE)</f>
        <v>Augusto Carlos</v>
      </c>
      <c r="H2074" t="str">
        <f>VLOOKUP(VLOOKUP(VLOOKUP(B2074,[1]Vendas!A:C,3,FALSE),[1]Vendedores!A:E,5,FALSE),[1]Filiais!A:B,2,FALSE)</f>
        <v>São Paulo</v>
      </c>
      <c r="I2074" s="3">
        <f>VLOOKUP(VLOOKUP(B2074,[1]Vendas!A:C,3,FALSE),[1]Vendedores!A:E,4,FALSE)</f>
        <v>0.08</v>
      </c>
      <c r="J2074" t="str">
        <f>VLOOKUP(C2074,[1]Produtos!A:D,2,FALSE)</f>
        <v>Smartphone</v>
      </c>
      <c r="K2074" s="5">
        <f>VLOOKUP(C2074,[1]Produtos!A:D,3,FALSE)</f>
        <v>3200</v>
      </c>
      <c r="L2074" s="5">
        <f t="shared" si="96"/>
        <v>41600</v>
      </c>
      <c r="M2074" s="5">
        <f t="shared" si="97"/>
        <v>2080</v>
      </c>
      <c r="N2074" s="5">
        <f t="shared" si="98"/>
        <v>39520</v>
      </c>
      <c r="O2074" t="str">
        <f>VLOOKUP(VLOOKUP(C2074,[1]Produtos!A:D,4,FALSE),[1]Categorias!A:B,2,FALSE)</f>
        <v>Celulares</v>
      </c>
    </row>
    <row r="2075" spans="1:15" x14ac:dyDescent="0.3">
      <c r="A2075">
        <v>2074</v>
      </c>
      <c r="B2075">
        <v>1074</v>
      </c>
      <c r="C2075">
        <v>8</v>
      </c>
      <c r="D2075">
        <v>21</v>
      </c>
      <c r="E2075" s="3">
        <v>0.01</v>
      </c>
      <c r="F2075" s="4">
        <f>VLOOKUP(B2075,[1]Vendas!A:C,2,FALSE)</f>
        <v>44170</v>
      </c>
      <c r="G2075" t="str">
        <f>VLOOKUP(VLOOKUP(B2075,[1]Vendas!A:C,3,FALSE),[1]Vendedores!A:B,2,FALSE)</f>
        <v>Antônio da Costa</v>
      </c>
      <c r="H2075" t="str">
        <f>VLOOKUP(VLOOKUP(VLOOKUP(B2075,[1]Vendas!A:C,3,FALSE),[1]Vendedores!A:E,5,FALSE),[1]Filiais!A:B,2,FALSE)</f>
        <v>São Paulo</v>
      </c>
      <c r="I2075" s="3">
        <f>VLOOKUP(VLOOKUP(B2075,[1]Vendas!A:C,3,FALSE),[1]Vendedores!A:E,4,FALSE)</f>
        <v>7.0000000000000007E-2</v>
      </c>
      <c r="J2075" t="str">
        <f>VLOOKUP(C2075,[1]Produtos!A:D,2,FALSE)</f>
        <v>Projetor</v>
      </c>
      <c r="K2075" s="5">
        <f>VLOOKUP(C2075,[1]Produtos!A:D,3,FALSE)</f>
        <v>2900</v>
      </c>
      <c r="L2075" s="5">
        <f t="shared" si="96"/>
        <v>60900</v>
      </c>
      <c r="M2075" s="5">
        <f t="shared" si="97"/>
        <v>609</v>
      </c>
      <c r="N2075" s="5">
        <f t="shared" si="98"/>
        <v>60291</v>
      </c>
      <c r="O2075" t="str">
        <f>VLOOKUP(VLOOKUP(C2075,[1]Produtos!A:D,4,FALSE),[1]Categorias!A:B,2,FALSE)</f>
        <v>Hardwares</v>
      </c>
    </row>
    <row r="2076" spans="1:15" x14ac:dyDescent="0.3">
      <c r="A2076">
        <v>2075</v>
      </c>
      <c r="B2076">
        <v>1934</v>
      </c>
      <c r="C2076">
        <v>1</v>
      </c>
      <c r="D2076">
        <v>13</v>
      </c>
      <c r="E2076" s="3">
        <v>0.01</v>
      </c>
      <c r="F2076" s="4">
        <f>VLOOKUP(B2076,[1]Vendas!A:C,2,FALSE)</f>
        <v>44189</v>
      </c>
      <c r="G2076" t="str">
        <f>VLOOKUP(VLOOKUP(B2076,[1]Vendas!A:C,3,FALSE),[1]Vendedores!A:B,2,FALSE)</f>
        <v>Almira Buarque</v>
      </c>
      <c r="H2076" t="str">
        <f>VLOOKUP(VLOOKUP(VLOOKUP(B2076,[1]Vendas!A:C,3,FALSE),[1]Vendedores!A:E,5,FALSE),[1]Filiais!A:B,2,FALSE)</f>
        <v>Rio de Janeiro</v>
      </c>
      <c r="I2076" s="3">
        <f>VLOOKUP(VLOOKUP(B2076,[1]Vendas!A:C,3,FALSE),[1]Vendedores!A:E,4,FALSE)</f>
        <v>0.04</v>
      </c>
      <c r="J2076" t="str">
        <f>VLOOKUP(C2076,[1]Produtos!A:D,2,FALSE)</f>
        <v>Computador desktop</v>
      </c>
      <c r="K2076" s="5">
        <f>VLOOKUP(C2076,[1]Produtos!A:D,3,FALSE)</f>
        <v>5200</v>
      </c>
      <c r="L2076" s="5">
        <f t="shared" si="96"/>
        <v>67600</v>
      </c>
      <c r="M2076" s="5">
        <f t="shared" si="97"/>
        <v>676</v>
      </c>
      <c r="N2076" s="5">
        <f t="shared" si="98"/>
        <v>66924</v>
      </c>
      <c r="O2076" t="str">
        <f>VLOOKUP(VLOOKUP(C2076,[1]Produtos!A:D,4,FALSE),[1]Categorias!A:B,2,FALSE)</f>
        <v>Hardwares</v>
      </c>
    </row>
    <row r="2077" spans="1:15" x14ac:dyDescent="0.3">
      <c r="A2077">
        <v>2076</v>
      </c>
      <c r="B2077">
        <v>760</v>
      </c>
      <c r="C2077">
        <v>9</v>
      </c>
      <c r="D2077">
        <v>15</v>
      </c>
      <c r="E2077" s="3">
        <v>0.03</v>
      </c>
      <c r="F2077" s="4">
        <f>VLOOKUP(B2077,[1]Vendas!A:C,2,FALSE)</f>
        <v>44024</v>
      </c>
      <c r="G2077" t="str">
        <f>VLOOKUP(VLOOKUP(B2077,[1]Vendas!A:C,3,FALSE),[1]Vendedores!A:B,2,FALSE)</f>
        <v>Filipe de Tarso</v>
      </c>
      <c r="H2077" t="str">
        <f>VLOOKUP(VLOOKUP(VLOOKUP(B2077,[1]Vendas!A:C,3,FALSE),[1]Vendedores!A:E,5,FALSE),[1]Filiais!A:B,2,FALSE)</f>
        <v>Rio de Janeiro</v>
      </c>
      <c r="I2077" s="3">
        <f>VLOOKUP(VLOOKUP(B2077,[1]Vendas!A:C,3,FALSE),[1]Vendedores!A:E,4,FALSE)</f>
        <v>0.04</v>
      </c>
      <c r="J2077" t="str">
        <f>VLOOKUP(C2077,[1]Produtos!A:D,2,FALSE)</f>
        <v>Papel A4</v>
      </c>
      <c r="K2077" s="5">
        <f>VLOOKUP(C2077,[1]Produtos!A:D,3,FALSE)</f>
        <v>90</v>
      </c>
      <c r="L2077" s="5">
        <f t="shared" si="96"/>
        <v>1350</v>
      </c>
      <c r="M2077" s="5">
        <f t="shared" si="97"/>
        <v>40.5</v>
      </c>
      <c r="N2077" s="5">
        <f t="shared" si="98"/>
        <v>1309.5</v>
      </c>
      <c r="O2077" t="str">
        <f>VLOOKUP(VLOOKUP(C2077,[1]Produtos!A:D,4,FALSE),[1]Categorias!A:B,2,FALSE)</f>
        <v>Papelaria</v>
      </c>
    </row>
    <row r="2078" spans="1:15" x14ac:dyDescent="0.3">
      <c r="A2078">
        <v>2077</v>
      </c>
      <c r="B2078">
        <v>1553</v>
      </c>
      <c r="C2078">
        <v>8</v>
      </c>
      <c r="D2078">
        <v>29</v>
      </c>
      <c r="E2078" s="3">
        <v>0.03</v>
      </c>
      <c r="F2078" s="4">
        <f>VLOOKUP(B2078,[1]Vendas!A:C,2,FALSE)</f>
        <v>44108</v>
      </c>
      <c r="G2078" t="str">
        <f>VLOOKUP(VLOOKUP(B2078,[1]Vendas!A:C,3,FALSE),[1]Vendedores!A:B,2,FALSE)</f>
        <v>Antônio da Costa</v>
      </c>
      <c r="H2078" t="str">
        <f>VLOOKUP(VLOOKUP(VLOOKUP(B2078,[1]Vendas!A:C,3,FALSE),[1]Vendedores!A:E,5,FALSE),[1]Filiais!A:B,2,FALSE)</f>
        <v>São Paulo</v>
      </c>
      <c r="I2078" s="3">
        <f>VLOOKUP(VLOOKUP(B2078,[1]Vendas!A:C,3,FALSE),[1]Vendedores!A:E,4,FALSE)</f>
        <v>7.0000000000000007E-2</v>
      </c>
      <c r="J2078" t="str">
        <f>VLOOKUP(C2078,[1]Produtos!A:D,2,FALSE)</f>
        <v>Projetor</v>
      </c>
      <c r="K2078" s="5">
        <f>VLOOKUP(C2078,[1]Produtos!A:D,3,FALSE)</f>
        <v>2900</v>
      </c>
      <c r="L2078" s="5">
        <f t="shared" si="96"/>
        <v>84100</v>
      </c>
      <c r="M2078" s="5">
        <f t="shared" si="97"/>
        <v>2523</v>
      </c>
      <c r="N2078" s="5">
        <f t="shared" si="98"/>
        <v>81577</v>
      </c>
      <c r="O2078" t="str">
        <f>VLOOKUP(VLOOKUP(C2078,[1]Produtos!A:D,4,FALSE),[1]Categorias!A:B,2,FALSE)</f>
        <v>Hardwares</v>
      </c>
    </row>
    <row r="2079" spans="1:15" x14ac:dyDescent="0.3">
      <c r="A2079">
        <v>2078</v>
      </c>
      <c r="B2079">
        <v>1410</v>
      </c>
      <c r="C2079">
        <v>2</v>
      </c>
      <c r="D2079">
        <v>22</v>
      </c>
      <c r="E2079" s="3">
        <v>0.05</v>
      </c>
      <c r="F2079" s="4">
        <f>VLOOKUP(B2079,[1]Vendas!A:C,2,FALSE)</f>
        <v>44188</v>
      </c>
      <c r="G2079" t="str">
        <f>VLOOKUP(VLOOKUP(B2079,[1]Vendas!A:C,3,FALSE),[1]Vendedores!A:B,2,FALSE)</f>
        <v>Raimundo Nonato</v>
      </c>
      <c r="H2079" t="str">
        <f>VLOOKUP(VLOOKUP(VLOOKUP(B2079,[1]Vendas!A:C,3,FALSE),[1]Vendedores!A:E,5,FALSE),[1]Filiais!A:B,2,FALSE)</f>
        <v>Minas Gerais</v>
      </c>
      <c r="I2079" s="3">
        <f>VLOOKUP(VLOOKUP(B2079,[1]Vendas!A:C,3,FALSE),[1]Vendedores!A:E,4,FALSE)</f>
        <v>0.02</v>
      </c>
      <c r="J2079" t="str">
        <f>VLOOKUP(C2079,[1]Produtos!A:D,2,FALSE)</f>
        <v>Impressora</v>
      </c>
      <c r="K2079" s="5">
        <f>VLOOKUP(C2079,[1]Produtos!A:D,3,FALSE)</f>
        <v>2100</v>
      </c>
      <c r="L2079" s="5">
        <f t="shared" si="96"/>
        <v>46200</v>
      </c>
      <c r="M2079" s="5">
        <f t="shared" si="97"/>
        <v>2310</v>
      </c>
      <c r="N2079" s="5">
        <f t="shared" si="98"/>
        <v>43890</v>
      </c>
      <c r="O2079" t="str">
        <f>VLOOKUP(VLOOKUP(C2079,[1]Produtos!A:D,4,FALSE),[1]Categorias!A:B,2,FALSE)</f>
        <v>Hardwares</v>
      </c>
    </row>
    <row r="2080" spans="1:15" x14ac:dyDescent="0.3">
      <c r="A2080">
        <v>2079</v>
      </c>
      <c r="B2080">
        <v>1501</v>
      </c>
      <c r="C2080">
        <v>3</v>
      </c>
      <c r="D2080">
        <v>11</v>
      </c>
      <c r="E2080" s="3">
        <v>0.05</v>
      </c>
      <c r="F2080" s="4">
        <f>VLOOKUP(B2080,[1]Vendas!A:C,2,FALSE)</f>
        <v>43925</v>
      </c>
      <c r="G2080" t="str">
        <f>VLOOKUP(VLOOKUP(B2080,[1]Vendas!A:C,3,FALSE),[1]Vendedores!A:B,2,FALSE)</f>
        <v>Filipe de Tarso</v>
      </c>
      <c r="H2080" t="str">
        <f>VLOOKUP(VLOOKUP(VLOOKUP(B2080,[1]Vendas!A:C,3,FALSE),[1]Vendedores!A:E,5,FALSE),[1]Filiais!A:B,2,FALSE)</f>
        <v>Rio de Janeiro</v>
      </c>
      <c r="I2080" s="3">
        <f>VLOOKUP(VLOOKUP(B2080,[1]Vendas!A:C,3,FALSE),[1]Vendedores!A:E,4,FALSE)</f>
        <v>0.04</v>
      </c>
      <c r="J2080" t="str">
        <f>VLOOKUP(C2080,[1]Produtos!A:D,2,FALSE)</f>
        <v>Teclado</v>
      </c>
      <c r="K2080" s="5">
        <f>VLOOKUP(C2080,[1]Produtos!A:D,3,FALSE)</f>
        <v>90</v>
      </c>
      <c r="L2080" s="5">
        <f t="shared" si="96"/>
        <v>990</v>
      </c>
      <c r="M2080" s="5">
        <f t="shared" si="97"/>
        <v>49.5</v>
      </c>
      <c r="N2080" s="5">
        <f t="shared" si="98"/>
        <v>940.5</v>
      </c>
      <c r="O2080" t="str">
        <f>VLOOKUP(VLOOKUP(C2080,[1]Produtos!A:D,4,FALSE),[1]Categorias!A:B,2,FALSE)</f>
        <v>Acessórios</v>
      </c>
    </row>
    <row r="2081" spans="1:15" x14ac:dyDescent="0.3">
      <c r="A2081">
        <v>2080</v>
      </c>
      <c r="B2081">
        <v>1756</v>
      </c>
      <c r="C2081">
        <v>4</v>
      </c>
      <c r="D2081">
        <v>32</v>
      </c>
      <c r="E2081" s="3">
        <v>0.02</v>
      </c>
      <c r="F2081" s="4">
        <f>VLOOKUP(B2081,[1]Vendas!A:C,2,FALSE)</f>
        <v>44026</v>
      </c>
      <c r="G2081" t="str">
        <f>VLOOKUP(VLOOKUP(B2081,[1]Vendas!A:C,3,FALSE),[1]Vendedores!A:B,2,FALSE)</f>
        <v>Augusto Carlos</v>
      </c>
      <c r="H2081" t="str">
        <f>VLOOKUP(VLOOKUP(VLOOKUP(B2081,[1]Vendas!A:C,3,FALSE),[1]Vendedores!A:E,5,FALSE),[1]Filiais!A:B,2,FALSE)</f>
        <v>São Paulo</v>
      </c>
      <c r="I2081" s="3">
        <f>VLOOKUP(VLOOKUP(B2081,[1]Vendas!A:C,3,FALSE),[1]Vendedores!A:E,4,FALSE)</f>
        <v>0.08</v>
      </c>
      <c r="J2081" t="str">
        <f>VLOOKUP(C2081,[1]Produtos!A:D,2,FALSE)</f>
        <v>Mouse</v>
      </c>
      <c r="K2081" s="5">
        <f>VLOOKUP(C2081,[1]Produtos!A:D,3,FALSE)</f>
        <v>75</v>
      </c>
      <c r="L2081" s="5">
        <f t="shared" si="96"/>
        <v>2400</v>
      </c>
      <c r="M2081" s="5">
        <f t="shared" si="97"/>
        <v>48</v>
      </c>
      <c r="N2081" s="5">
        <f t="shared" si="98"/>
        <v>2352</v>
      </c>
      <c r="O2081" t="str">
        <f>VLOOKUP(VLOOKUP(C2081,[1]Produtos!A:D,4,FALSE),[1]Categorias!A:B,2,FALSE)</f>
        <v>Acessórios</v>
      </c>
    </row>
    <row r="2082" spans="1:15" x14ac:dyDescent="0.3">
      <c r="A2082">
        <v>2081</v>
      </c>
      <c r="B2082">
        <v>1973</v>
      </c>
      <c r="C2082">
        <v>1</v>
      </c>
      <c r="D2082">
        <v>27</v>
      </c>
      <c r="E2082" s="3">
        <v>0.03</v>
      </c>
      <c r="F2082" s="4">
        <f>VLOOKUP(B2082,[1]Vendas!A:C,2,FALSE)</f>
        <v>44000</v>
      </c>
      <c r="G2082" t="str">
        <f>VLOOKUP(VLOOKUP(B2082,[1]Vendas!A:C,3,FALSE),[1]Vendedores!A:B,2,FALSE)</f>
        <v>Débora Albuquerque</v>
      </c>
      <c r="H2082" t="str">
        <f>VLOOKUP(VLOOKUP(VLOOKUP(B2082,[1]Vendas!A:C,3,FALSE),[1]Vendedores!A:E,5,FALSE),[1]Filiais!A:B,2,FALSE)</f>
        <v>São Paulo</v>
      </c>
      <c r="I2082" s="3">
        <f>VLOOKUP(VLOOKUP(B2082,[1]Vendas!A:C,3,FALSE),[1]Vendedores!A:E,4,FALSE)</f>
        <v>0.02</v>
      </c>
      <c r="J2082" t="str">
        <f>VLOOKUP(C2082,[1]Produtos!A:D,2,FALSE)</f>
        <v>Computador desktop</v>
      </c>
      <c r="K2082" s="5">
        <f>VLOOKUP(C2082,[1]Produtos!A:D,3,FALSE)</f>
        <v>5200</v>
      </c>
      <c r="L2082" s="5">
        <f t="shared" si="96"/>
        <v>140400</v>
      </c>
      <c r="M2082" s="5">
        <f t="shared" si="97"/>
        <v>4212</v>
      </c>
      <c r="N2082" s="5">
        <f t="shared" si="98"/>
        <v>136188</v>
      </c>
      <c r="O2082" t="str">
        <f>VLOOKUP(VLOOKUP(C2082,[1]Produtos!A:D,4,FALSE),[1]Categorias!A:B,2,FALSE)</f>
        <v>Hardwares</v>
      </c>
    </row>
    <row r="2083" spans="1:15" x14ac:dyDescent="0.3">
      <c r="A2083">
        <v>2082</v>
      </c>
      <c r="B2083">
        <v>617</v>
      </c>
      <c r="C2083">
        <v>4</v>
      </c>
      <c r="D2083">
        <v>23</v>
      </c>
      <c r="E2083" s="3">
        <v>0.04</v>
      </c>
      <c r="F2083" s="4">
        <f>VLOOKUP(B2083,[1]Vendas!A:C,2,FALSE)</f>
        <v>43996</v>
      </c>
      <c r="G2083" t="str">
        <f>VLOOKUP(VLOOKUP(B2083,[1]Vendas!A:C,3,FALSE),[1]Vendedores!A:B,2,FALSE)</f>
        <v>Rubens Lopes</v>
      </c>
      <c r="H2083" t="str">
        <f>VLOOKUP(VLOOKUP(VLOOKUP(B2083,[1]Vendas!A:C,3,FALSE),[1]Vendedores!A:E,5,FALSE),[1]Filiais!A:B,2,FALSE)</f>
        <v>Minas Gerais</v>
      </c>
      <c r="I2083" s="3">
        <f>VLOOKUP(VLOOKUP(B2083,[1]Vendas!A:C,3,FALSE),[1]Vendedores!A:E,4,FALSE)</f>
        <v>0.02</v>
      </c>
      <c r="J2083" t="str">
        <f>VLOOKUP(C2083,[1]Produtos!A:D,2,FALSE)</f>
        <v>Mouse</v>
      </c>
      <c r="K2083" s="5">
        <f>VLOOKUP(C2083,[1]Produtos!A:D,3,FALSE)</f>
        <v>75</v>
      </c>
      <c r="L2083" s="5">
        <f t="shared" si="96"/>
        <v>1725</v>
      </c>
      <c r="M2083" s="5">
        <f t="shared" si="97"/>
        <v>69</v>
      </c>
      <c r="N2083" s="5">
        <f t="shared" si="98"/>
        <v>1656</v>
      </c>
      <c r="O2083" t="str">
        <f>VLOOKUP(VLOOKUP(C2083,[1]Produtos!A:D,4,FALSE),[1]Categorias!A:B,2,FALSE)</f>
        <v>Acessórios</v>
      </c>
    </row>
    <row r="2084" spans="1:15" x14ac:dyDescent="0.3">
      <c r="A2084">
        <v>2083</v>
      </c>
      <c r="B2084">
        <v>1784</v>
      </c>
      <c r="C2084">
        <v>7</v>
      </c>
      <c r="D2084">
        <v>21</v>
      </c>
      <c r="E2084" s="3">
        <v>0.02</v>
      </c>
      <c r="F2084" s="4">
        <f>VLOOKUP(B2084,[1]Vendas!A:C,2,FALSE)</f>
        <v>43904</v>
      </c>
      <c r="G2084" t="str">
        <f>VLOOKUP(VLOOKUP(B2084,[1]Vendas!A:C,3,FALSE),[1]Vendedores!A:B,2,FALSE)</f>
        <v>Almira Buarque</v>
      </c>
      <c r="H2084" t="str">
        <f>VLOOKUP(VLOOKUP(VLOOKUP(B2084,[1]Vendas!A:C,3,FALSE),[1]Vendedores!A:E,5,FALSE),[1]Filiais!A:B,2,FALSE)</f>
        <v>Rio de Janeiro</v>
      </c>
      <c r="I2084" s="3">
        <f>VLOOKUP(VLOOKUP(B2084,[1]Vendas!A:C,3,FALSE),[1]Vendedores!A:E,4,FALSE)</f>
        <v>0.04</v>
      </c>
      <c r="J2084" t="str">
        <f>VLOOKUP(C2084,[1]Produtos!A:D,2,FALSE)</f>
        <v>Roteador</v>
      </c>
      <c r="K2084" s="5">
        <f>VLOOKUP(C2084,[1]Produtos!A:D,3,FALSE)</f>
        <v>320</v>
      </c>
      <c r="L2084" s="5">
        <f t="shared" si="96"/>
        <v>6720</v>
      </c>
      <c r="M2084" s="5">
        <f t="shared" si="97"/>
        <v>134.4</v>
      </c>
      <c r="N2084" s="5">
        <f t="shared" si="98"/>
        <v>6585.6</v>
      </c>
      <c r="O2084" t="str">
        <f>VLOOKUP(VLOOKUP(C2084,[1]Produtos!A:D,4,FALSE),[1]Categorias!A:B,2,FALSE)</f>
        <v>Hardwares</v>
      </c>
    </row>
    <row r="2085" spans="1:15" x14ac:dyDescent="0.3">
      <c r="A2085">
        <v>2084</v>
      </c>
      <c r="B2085">
        <v>515</v>
      </c>
      <c r="C2085">
        <v>9</v>
      </c>
      <c r="D2085">
        <v>4</v>
      </c>
      <c r="E2085" s="3">
        <v>0.05</v>
      </c>
      <c r="F2085" s="4">
        <f>VLOOKUP(B2085,[1]Vendas!A:C,2,FALSE)</f>
        <v>43837</v>
      </c>
      <c r="G2085" t="str">
        <f>VLOOKUP(VLOOKUP(B2085,[1]Vendas!A:C,3,FALSE),[1]Vendedores!A:B,2,FALSE)</f>
        <v>Filipe de Tarso</v>
      </c>
      <c r="H2085" t="str">
        <f>VLOOKUP(VLOOKUP(VLOOKUP(B2085,[1]Vendas!A:C,3,FALSE),[1]Vendedores!A:E,5,FALSE),[1]Filiais!A:B,2,FALSE)</f>
        <v>Rio de Janeiro</v>
      </c>
      <c r="I2085" s="3">
        <f>VLOOKUP(VLOOKUP(B2085,[1]Vendas!A:C,3,FALSE),[1]Vendedores!A:E,4,FALSE)</f>
        <v>0.04</v>
      </c>
      <c r="J2085" t="str">
        <f>VLOOKUP(C2085,[1]Produtos!A:D,2,FALSE)</f>
        <v>Papel A4</v>
      </c>
      <c r="K2085" s="5">
        <f>VLOOKUP(C2085,[1]Produtos!A:D,3,FALSE)</f>
        <v>90</v>
      </c>
      <c r="L2085" s="5">
        <f t="shared" si="96"/>
        <v>360</v>
      </c>
      <c r="M2085" s="5">
        <f t="shared" si="97"/>
        <v>18</v>
      </c>
      <c r="N2085" s="5">
        <f t="shared" si="98"/>
        <v>342</v>
      </c>
      <c r="O2085" t="str">
        <f>VLOOKUP(VLOOKUP(C2085,[1]Produtos!A:D,4,FALSE),[1]Categorias!A:B,2,FALSE)</f>
        <v>Papelaria</v>
      </c>
    </row>
    <row r="2086" spans="1:15" x14ac:dyDescent="0.3">
      <c r="A2086">
        <v>2085</v>
      </c>
      <c r="B2086">
        <v>1498</v>
      </c>
      <c r="C2086">
        <v>10</v>
      </c>
      <c r="D2086">
        <v>31</v>
      </c>
      <c r="E2086" s="3">
        <v>0.01</v>
      </c>
      <c r="F2086" s="4">
        <f>VLOOKUP(B2086,[1]Vendas!A:C,2,FALSE)</f>
        <v>44107</v>
      </c>
      <c r="G2086" t="str">
        <f>VLOOKUP(VLOOKUP(B2086,[1]Vendas!A:C,3,FALSE),[1]Vendedores!A:B,2,FALSE)</f>
        <v>Augusto Carlos</v>
      </c>
      <c r="H2086" t="str">
        <f>VLOOKUP(VLOOKUP(VLOOKUP(B2086,[1]Vendas!A:C,3,FALSE),[1]Vendedores!A:E,5,FALSE),[1]Filiais!A:B,2,FALSE)</f>
        <v>São Paulo</v>
      </c>
      <c r="I2086" s="3">
        <f>VLOOKUP(VLOOKUP(B2086,[1]Vendas!A:C,3,FALSE),[1]Vendedores!A:E,4,FALSE)</f>
        <v>0.08</v>
      </c>
      <c r="J2086" t="str">
        <f>VLOOKUP(C2086,[1]Produtos!A:D,2,FALSE)</f>
        <v>Caneta</v>
      </c>
      <c r="K2086" s="5">
        <f>VLOOKUP(C2086,[1]Produtos!A:D,3,FALSE)</f>
        <v>15</v>
      </c>
      <c r="L2086" s="5">
        <f t="shared" si="96"/>
        <v>465</v>
      </c>
      <c r="M2086" s="5">
        <f t="shared" si="97"/>
        <v>4.6500000000000004</v>
      </c>
      <c r="N2086" s="5">
        <f t="shared" si="98"/>
        <v>460.35</v>
      </c>
      <c r="O2086" t="str">
        <f>VLOOKUP(VLOOKUP(C2086,[1]Produtos!A:D,4,FALSE),[1]Categorias!A:B,2,FALSE)</f>
        <v>Papelaria</v>
      </c>
    </row>
    <row r="2087" spans="1:15" x14ac:dyDescent="0.3">
      <c r="A2087">
        <v>2086</v>
      </c>
      <c r="B2087">
        <v>722</v>
      </c>
      <c r="C2087">
        <v>5</v>
      </c>
      <c r="D2087">
        <v>12</v>
      </c>
      <c r="E2087" s="3">
        <v>0.02</v>
      </c>
      <c r="F2087" s="4">
        <f>VLOOKUP(B2087,[1]Vendas!A:C,2,FALSE)</f>
        <v>44006</v>
      </c>
      <c r="G2087" t="str">
        <f>VLOOKUP(VLOOKUP(B2087,[1]Vendas!A:C,3,FALSE),[1]Vendedores!A:B,2,FALSE)</f>
        <v>Almira Buarque</v>
      </c>
      <c r="H2087" t="str">
        <f>VLOOKUP(VLOOKUP(VLOOKUP(B2087,[1]Vendas!A:C,3,FALSE),[1]Vendedores!A:E,5,FALSE),[1]Filiais!A:B,2,FALSE)</f>
        <v>Rio de Janeiro</v>
      </c>
      <c r="I2087" s="3">
        <f>VLOOKUP(VLOOKUP(B2087,[1]Vendas!A:C,3,FALSE),[1]Vendedores!A:E,4,FALSE)</f>
        <v>0.04</v>
      </c>
      <c r="J2087" t="str">
        <f>VLOOKUP(C2087,[1]Produtos!A:D,2,FALSE)</f>
        <v>Smartphone</v>
      </c>
      <c r="K2087" s="5">
        <f>VLOOKUP(C2087,[1]Produtos!A:D,3,FALSE)</f>
        <v>3200</v>
      </c>
      <c r="L2087" s="5">
        <f t="shared" si="96"/>
        <v>38400</v>
      </c>
      <c r="M2087" s="5">
        <f t="shared" si="97"/>
        <v>768</v>
      </c>
      <c r="N2087" s="5">
        <f t="shared" si="98"/>
        <v>37632</v>
      </c>
      <c r="O2087" t="str">
        <f>VLOOKUP(VLOOKUP(C2087,[1]Produtos!A:D,4,FALSE),[1]Categorias!A:B,2,FALSE)</f>
        <v>Celulares</v>
      </c>
    </row>
    <row r="2088" spans="1:15" x14ac:dyDescent="0.3">
      <c r="A2088">
        <v>2087</v>
      </c>
      <c r="B2088">
        <v>507</v>
      </c>
      <c r="C2088">
        <v>8</v>
      </c>
      <c r="D2088">
        <v>17</v>
      </c>
      <c r="E2088" s="3">
        <v>0.01</v>
      </c>
      <c r="F2088" s="4">
        <f>VLOOKUP(B2088,[1]Vendas!A:C,2,FALSE)</f>
        <v>44005</v>
      </c>
      <c r="G2088" t="str">
        <f>VLOOKUP(VLOOKUP(B2088,[1]Vendas!A:C,3,FALSE),[1]Vendedores!A:B,2,FALSE)</f>
        <v>Augusto Carlos</v>
      </c>
      <c r="H2088" t="str">
        <f>VLOOKUP(VLOOKUP(VLOOKUP(B2088,[1]Vendas!A:C,3,FALSE),[1]Vendedores!A:E,5,FALSE),[1]Filiais!A:B,2,FALSE)</f>
        <v>São Paulo</v>
      </c>
      <c r="I2088" s="3">
        <f>VLOOKUP(VLOOKUP(B2088,[1]Vendas!A:C,3,FALSE),[1]Vendedores!A:E,4,FALSE)</f>
        <v>0.08</v>
      </c>
      <c r="J2088" t="str">
        <f>VLOOKUP(C2088,[1]Produtos!A:D,2,FALSE)</f>
        <v>Projetor</v>
      </c>
      <c r="K2088" s="5">
        <f>VLOOKUP(C2088,[1]Produtos!A:D,3,FALSE)</f>
        <v>2900</v>
      </c>
      <c r="L2088" s="5">
        <f t="shared" si="96"/>
        <v>49300</v>
      </c>
      <c r="M2088" s="5">
        <f t="shared" si="97"/>
        <v>493</v>
      </c>
      <c r="N2088" s="5">
        <f t="shared" si="98"/>
        <v>48807</v>
      </c>
      <c r="O2088" t="str">
        <f>VLOOKUP(VLOOKUP(C2088,[1]Produtos!A:D,4,FALSE),[1]Categorias!A:B,2,FALSE)</f>
        <v>Hardwares</v>
      </c>
    </row>
    <row r="2089" spans="1:15" x14ac:dyDescent="0.3">
      <c r="A2089">
        <v>2088</v>
      </c>
      <c r="B2089">
        <v>1610</v>
      </c>
      <c r="C2089">
        <v>5</v>
      </c>
      <c r="D2089">
        <v>21</v>
      </c>
      <c r="E2089" s="3">
        <v>0</v>
      </c>
      <c r="F2089" s="4">
        <f>VLOOKUP(B2089,[1]Vendas!A:C,2,FALSE)</f>
        <v>44099</v>
      </c>
      <c r="G2089" t="str">
        <f>VLOOKUP(VLOOKUP(B2089,[1]Vendas!A:C,3,FALSE),[1]Vendedores!A:B,2,FALSE)</f>
        <v>Jaqueline de Souza</v>
      </c>
      <c r="H2089" t="str">
        <f>VLOOKUP(VLOOKUP(VLOOKUP(B2089,[1]Vendas!A:C,3,FALSE),[1]Vendedores!A:E,5,FALSE),[1]Filiais!A:B,2,FALSE)</f>
        <v>Minas Gerais</v>
      </c>
      <c r="I2089" s="3">
        <f>VLOOKUP(VLOOKUP(B2089,[1]Vendas!A:C,3,FALSE),[1]Vendedores!A:E,4,FALSE)</f>
        <v>7.0000000000000007E-2</v>
      </c>
      <c r="J2089" t="str">
        <f>VLOOKUP(C2089,[1]Produtos!A:D,2,FALSE)</f>
        <v>Smartphone</v>
      </c>
      <c r="K2089" s="5">
        <f>VLOOKUP(C2089,[1]Produtos!A:D,3,FALSE)</f>
        <v>3200</v>
      </c>
      <c r="L2089" s="5">
        <f t="shared" si="96"/>
        <v>67200</v>
      </c>
      <c r="M2089" s="5">
        <f t="shared" si="97"/>
        <v>0</v>
      </c>
      <c r="N2089" s="5">
        <f t="shared" si="98"/>
        <v>67200</v>
      </c>
      <c r="O2089" t="str">
        <f>VLOOKUP(VLOOKUP(C2089,[1]Produtos!A:D,4,FALSE),[1]Categorias!A:B,2,FALSE)</f>
        <v>Celulares</v>
      </c>
    </row>
    <row r="2090" spans="1:15" x14ac:dyDescent="0.3">
      <c r="A2090">
        <v>2089</v>
      </c>
      <c r="B2090">
        <v>1857</v>
      </c>
      <c r="C2090">
        <v>7</v>
      </c>
      <c r="D2090">
        <v>28</v>
      </c>
      <c r="E2090" s="3">
        <v>0.03</v>
      </c>
      <c r="F2090" s="4">
        <f>VLOOKUP(B2090,[1]Vendas!A:C,2,FALSE)</f>
        <v>43920</v>
      </c>
      <c r="G2090" t="str">
        <f>VLOOKUP(VLOOKUP(B2090,[1]Vendas!A:C,3,FALSE),[1]Vendedores!A:B,2,FALSE)</f>
        <v>Fernanda Vasconcelos</v>
      </c>
      <c r="H2090" t="str">
        <f>VLOOKUP(VLOOKUP(VLOOKUP(B2090,[1]Vendas!A:C,3,FALSE),[1]Vendedores!A:E,5,FALSE),[1]Filiais!A:B,2,FALSE)</f>
        <v>Minas Gerais</v>
      </c>
      <c r="I2090" s="3">
        <f>VLOOKUP(VLOOKUP(B2090,[1]Vendas!A:C,3,FALSE),[1]Vendedores!A:E,4,FALSE)</f>
        <v>0.04</v>
      </c>
      <c r="J2090" t="str">
        <f>VLOOKUP(C2090,[1]Produtos!A:D,2,FALSE)</f>
        <v>Roteador</v>
      </c>
      <c r="K2090" s="5">
        <f>VLOOKUP(C2090,[1]Produtos!A:D,3,FALSE)</f>
        <v>320</v>
      </c>
      <c r="L2090" s="5">
        <f t="shared" si="96"/>
        <v>8960</v>
      </c>
      <c r="M2090" s="5">
        <f t="shared" si="97"/>
        <v>268.8</v>
      </c>
      <c r="N2090" s="5">
        <f t="shared" si="98"/>
        <v>8691.2000000000007</v>
      </c>
      <c r="O2090" t="str">
        <f>VLOOKUP(VLOOKUP(C2090,[1]Produtos!A:D,4,FALSE),[1]Categorias!A:B,2,FALSE)</f>
        <v>Hardwares</v>
      </c>
    </row>
    <row r="2091" spans="1:15" x14ac:dyDescent="0.3">
      <c r="A2091">
        <v>2090</v>
      </c>
      <c r="B2091">
        <v>1690</v>
      </c>
      <c r="C2091">
        <v>2</v>
      </c>
      <c r="D2091">
        <v>14</v>
      </c>
      <c r="E2091" s="3">
        <v>0.05</v>
      </c>
      <c r="F2091" s="4">
        <f>VLOOKUP(B2091,[1]Vendas!A:C,2,FALSE)</f>
        <v>44131</v>
      </c>
      <c r="G2091" t="str">
        <f>VLOOKUP(VLOOKUP(B2091,[1]Vendas!A:C,3,FALSE),[1]Vendedores!A:B,2,FALSE)</f>
        <v>Almira Buarque</v>
      </c>
      <c r="H2091" t="str">
        <f>VLOOKUP(VLOOKUP(VLOOKUP(B2091,[1]Vendas!A:C,3,FALSE),[1]Vendedores!A:E,5,FALSE),[1]Filiais!A:B,2,FALSE)</f>
        <v>Rio de Janeiro</v>
      </c>
      <c r="I2091" s="3">
        <f>VLOOKUP(VLOOKUP(B2091,[1]Vendas!A:C,3,FALSE),[1]Vendedores!A:E,4,FALSE)</f>
        <v>0.04</v>
      </c>
      <c r="J2091" t="str">
        <f>VLOOKUP(C2091,[1]Produtos!A:D,2,FALSE)</f>
        <v>Impressora</v>
      </c>
      <c r="K2091" s="5">
        <f>VLOOKUP(C2091,[1]Produtos!A:D,3,FALSE)</f>
        <v>2100</v>
      </c>
      <c r="L2091" s="5">
        <f t="shared" si="96"/>
        <v>29400</v>
      </c>
      <c r="M2091" s="5">
        <f t="shared" si="97"/>
        <v>1470</v>
      </c>
      <c r="N2091" s="5">
        <f t="shared" si="98"/>
        <v>27930</v>
      </c>
      <c r="O2091" t="str">
        <f>VLOOKUP(VLOOKUP(C2091,[1]Produtos!A:D,4,FALSE),[1]Categorias!A:B,2,FALSE)</f>
        <v>Hardwares</v>
      </c>
    </row>
    <row r="2092" spans="1:15" x14ac:dyDescent="0.3">
      <c r="A2092">
        <v>2091</v>
      </c>
      <c r="B2092">
        <v>335</v>
      </c>
      <c r="C2092">
        <v>4</v>
      </c>
      <c r="D2092">
        <v>16</v>
      </c>
      <c r="E2092" s="3">
        <v>0.02</v>
      </c>
      <c r="F2092" s="4">
        <f>VLOOKUP(B2092,[1]Vendas!A:C,2,FALSE)</f>
        <v>44064</v>
      </c>
      <c r="G2092" t="str">
        <f>VLOOKUP(VLOOKUP(B2092,[1]Vendas!A:C,3,FALSE),[1]Vendedores!A:B,2,FALSE)</f>
        <v>Solange Almeida</v>
      </c>
      <c r="H2092" t="str">
        <f>VLOOKUP(VLOOKUP(VLOOKUP(B2092,[1]Vendas!A:C,3,FALSE),[1]Vendedores!A:E,5,FALSE),[1]Filiais!A:B,2,FALSE)</f>
        <v>Rio de Janeiro</v>
      </c>
      <c r="I2092" s="3">
        <f>VLOOKUP(VLOOKUP(B2092,[1]Vendas!A:C,3,FALSE),[1]Vendedores!A:E,4,FALSE)</f>
        <v>0.01</v>
      </c>
      <c r="J2092" t="str">
        <f>VLOOKUP(C2092,[1]Produtos!A:D,2,FALSE)</f>
        <v>Mouse</v>
      </c>
      <c r="K2092" s="5">
        <f>VLOOKUP(C2092,[1]Produtos!A:D,3,FALSE)</f>
        <v>75</v>
      </c>
      <c r="L2092" s="5">
        <f t="shared" si="96"/>
        <v>1200</v>
      </c>
      <c r="M2092" s="5">
        <f t="shared" si="97"/>
        <v>24</v>
      </c>
      <c r="N2092" s="5">
        <f t="shared" si="98"/>
        <v>1176</v>
      </c>
      <c r="O2092" t="str">
        <f>VLOOKUP(VLOOKUP(C2092,[1]Produtos!A:D,4,FALSE),[1]Categorias!A:B,2,FALSE)</f>
        <v>Acessórios</v>
      </c>
    </row>
    <row r="2093" spans="1:15" x14ac:dyDescent="0.3">
      <c r="A2093">
        <v>2092</v>
      </c>
      <c r="B2093">
        <v>668</v>
      </c>
      <c r="C2093">
        <v>6</v>
      </c>
      <c r="D2093">
        <v>3</v>
      </c>
      <c r="E2093" s="3">
        <v>0.05</v>
      </c>
      <c r="F2093" s="4">
        <f>VLOOKUP(B2093,[1]Vendas!A:C,2,FALSE)</f>
        <v>44194</v>
      </c>
      <c r="G2093" t="str">
        <f>VLOOKUP(VLOOKUP(B2093,[1]Vendas!A:C,3,FALSE),[1]Vendedores!A:B,2,FALSE)</f>
        <v>Filipe de Tarso</v>
      </c>
      <c r="H2093" t="str">
        <f>VLOOKUP(VLOOKUP(VLOOKUP(B2093,[1]Vendas!A:C,3,FALSE),[1]Vendedores!A:E,5,FALSE),[1]Filiais!A:B,2,FALSE)</f>
        <v>Rio de Janeiro</v>
      </c>
      <c r="I2093" s="3">
        <f>VLOOKUP(VLOOKUP(B2093,[1]Vendas!A:C,3,FALSE),[1]Vendedores!A:E,4,FALSE)</f>
        <v>0.04</v>
      </c>
      <c r="J2093" t="str">
        <f>VLOOKUP(C2093,[1]Produtos!A:D,2,FALSE)</f>
        <v>Carregador para celular</v>
      </c>
      <c r="K2093" s="5">
        <f>VLOOKUP(C2093,[1]Produtos!A:D,3,FALSE)</f>
        <v>150</v>
      </c>
      <c r="L2093" s="5">
        <f t="shared" si="96"/>
        <v>450</v>
      </c>
      <c r="M2093" s="5">
        <f t="shared" si="97"/>
        <v>22.5</v>
      </c>
      <c r="N2093" s="5">
        <f t="shared" si="98"/>
        <v>427.5</v>
      </c>
      <c r="O2093" t="str">
        <f>VLOOKUP(VLOOKUP(C2093,[1]Produtos!A:D,4,FALSE),[1]Categorias!A:B,2,FALSE)</f>
        <v>Celulares</v>
      </c>
    </row>
    <row r="2094" spans="1:15" x14ac:dyDescent="0.3">
      <c r="A2094">
        <v>2093</v>
      </c>
      <c r="B2094">
        <v>348</v>
      </c>
      <c r="C2094">
        <v>2</v>
      </c>
      <c r="D2094">
        <v>31</v>
      </c>
      <c r="E2094" s="3">
        <v>0</v>
      </c>
      <c r="F2094" s="4">
        <f>VLOOKUP(B2094,[1]Vendas!A:C,2,FALSE)</f>
        <v>43999</v>
      </c>
      <c r="G2094" t="str">
        <f>VLOOKUP(VLOOKUP(B2094,[1]Vendas!A:C,3,FALSE),[1]Vendedores!A:B,2,FALSE)</f>
        <v>Raimundo Nonato</v>
      </c>
      <c r="H2094" t="str">
        <f>VLOOKUP(VLOOKUP(VLOOKUP(B2094,[1]Vendas!A:C,3,FALSE),[1]Vendedores!A:E,5,FALSE),[1]Filiais!A:B,2,FALSE)</f>
        <v>Minas Gerais</v>
      </c>
      <c r="I2094" s="3">
        <f>VLOOKUP(VLOOKUP(B2094,[1]Vendas!A:C,3,FALSE),[1]Vendedores!A:E,4,FALSE)</f>
        <v>0.02</v>
      </c>
      <c r="J2094" t="str">
        <f>VLOOKUP(C2094,[1]Produtos!A:D,2,FALSE)</f>
        <v>Impressora</v>
      </c>
      <c r="K2094" s="5">
        <f>VLOOKUP(C2094,[1]Produtos!A:D,3,FALSE)</f>
        <v>2100</v>
      </c>
      <c r="L2094" s="5">
        <f t="shared" si="96"/>
        <v>65100</v>
      </c>
      <c r="M2094" s="5">
        <f t="shared" si="97"/>
        <v>0</v>
      </c>
      <c r="N2094" s="5">
        <f t="shared" si="98"/>
        <v>65100</v>
      </c>
      <c r="O2094" t="str">
        <f>VLOOKUP(VLOOKUP(C2094,[1]Produtos!A:D,4,FALSE),[1]Categorias!A:B,2,FALSE)</f>
        <v>Hardwares</v>
      </c>
    </row>
    <row r="2095" spans="1:15" x14ac:dyDescent="0.3">
      <c r="A2095">
        <v>2094</v>
      </c>
      <c r="B2095">
        <v>1229</v>
      </c>
      <c r="C2095">
        <v>3</v>
      </c>
      <c r="D2095">
        <v>6</v>
      </c>
      <c r="E2095" s="3">
        <v>0.02</v>
      </c>
      <c r="F2095" s="4">
        <f>VLOOKUP(B2095,[1]Vendas!A:C,2,FALSE)</f>
        <v>44121</v>
      </c>
      <c r="G2095" t="str">
        <f>VLOOKUP(VLOOKUP(B2095,[1]Vendas!A:C,3,FALSE),[1]Vendedores!A:B,2,FALSE)</f>
        <v>Solange Almeida</v>
      </c>
      <c r="H2095" t="str">
        <f>VLOOKUP(VLOOKUP(VLOOKUP(B2095,[1]Vendas!A:C,3,FALSE),[1]Vendedores!A:E,5,FALSE),[1]Filiais!A:B,2,FALSE)</f>
        <v>Rio de Janeiro</v>
      </c>
      <c r="I2095" s="3">
        <f>VLOOKUP(VLOOKUP(B2095,[1]Vendas!A:C,3,FALSE),[1]Vendedores!A:E,4,FALSE)</f>
        <v>0.01</v>
      </c>
      <c r="J2095" t="str">
        <f>VLOOKUP(C2095,[1]Produtos!A:D,2,FALSE)</f>
        <v>Teclado</v>
      </c>
      <c r="K2095" s="5">
        <f>VLOOKUP(C2095,[1]Produtos!A:D,3,FALSE)</f>
        <v>90</v>
      </c>
      <c r="L2095" s="5">
        <f t="shared" si="96"/>
        <v>540</v>
      </c>
      <c r="M2095" s="5">
        <f t="shared" si="97"/>
        <v>10.8</v>
      </c>
      <c r="N2095" s="5">
        <f t="shared" si="98"/>
        <v>529.20000000000005</v>
      </c>
      <c r="O2095" t="str">
        <f>VLOOKUP(VLOOKUP(C2095,[1]Produtos!A:D,4,FALSE),[1]Categorias!A:B,2,FALSE)</f>
        <v>Acessórios</v>
      </c>
    </row>
    <row r="2096" spans="1:15" x14ac:dyDescent="0.3">
      <c r="A2096">
        <v>2095</v>
      </c>
      <c r="B2096">
        <v>154</v>
      </c>
      <c r="C2096">
        <v>7</v>
      </c>
      <c r="D2096">
        <v>21</v>
      </c>
      <c r="E2096" s="3">
        <v>0</v>
      </c>
      <c r="F2096" s="4">
        <f>VLOOKUP(B2096,[1]Vendas!A:C,2,FALSE)</f>
        <v>44192</v>
      </c>
      <c r="G2096" t="str">
        <f>VLOOKUP(VLOOKUP(B2096,[1]Vendas!A:C,3,FALSE),[1]Vendedores!A:B,2,FALSE)</f>
        <v>Solange Almeida</v>
      </c>
      <c r="H2096" t="str">
        <f>VLOOKUP(VLOOKUP(VLOOKUP(B2096,[1]Vendas!A:C,3,FALSE),[1]Vendedores!A:E,5,FALSE),[1]Filiais!A:B,2,FALSE)</f>
        <v>Rio de Janeiro</v>
      </c>
      <c r="I2096" s="3">
        <f>VLOOKUP(VLOOKUP(B2096,[1]Vendas!A:C,3,FALSE),[1]Vendedores!A:E,4,FALSE)</f>
        <v>0.01</v>
      </c>
      <c r="J2096" t="str">
        <f>VLOOKUP(C2096,[1]Produtos!A:D,2,FALSE)</f>
        <v>Roteador</v>
      </c>
      <c r="K2096" s="5">
        <f>VLOOKUP(C2096,[1]Produtos!A:D,3,FALSE)</f>
        <v>320</v>
      </c>
      <c r="L2096" s="5">
        <f t="shared" si="96"/>
        <v>6720</v>
      </c>
      <c r="M2096" s="5">
        <f t="shared" si="97"/>
        <v>0</v>
      </c>
      <c r="N2096" s="5">
        <f t="shared" si="98"/>
        <v>6720</v>
      </c>
      <c r="O2096" t="str">
        <f>VLOOKUP(VLOOKUP(C2096,[1]Produtos!A:D,4,FALSE),[1]Categorias!A:B,2,FALSE)</f>
        <v>Hardwares</v>
      </c>
    </row>
    <row r="2097" spans="1:15" x14ac:dyDescent="0.3">
      <c r="A2097">
        <v>2096</v>
      </c>
      <c r="B2097">
        <v>1579</v>
      </c>
      <c r="C2097">
        <v>2</v>
      </c>
      <c r="D2097">
        <v>21</v>
      </c>
      <c r="E2097" s="3">
        <v>0.03</v>
      </c>
      <c r="F2097" s="4">
        <f>VLOOKUP(B2097,[1]Vendas!A:C,2,FALSE)</f>
        <v>43889</v>
      </c>
      <c r="G2097" t="str">
        <f>VLOOKUP(VLOOKUP(B2097,[1]Vendas!A:C,3,FALSE),[1]Vendedores!A:B,2,FALSE)</f>
        <v>Antônio da Costa</v>
      </c>
      <c r="H2097" t="str">
        <f>VLOOKUP(VLOOKUP(VLOOKUP(B2097,[1]Vendas!A:C,3,FALSE),[1]Vendedores!A:E,5,FALSE),[1]Filiais!A:B,2,FALSE)</f>
        <v>São Paulo</v>
      </c>
      <c r="I2097" s="3">
        <f>VLOOKUP(VLOOKUP(B2097,[1]Vendas!A:C,3,FALSE),[1]Vendedores!A:E,4,FALSE)</f>
        <v>7.0000000000000007E-2</v>
      </c>
      <c r="J2097" t="str">
        <f>VLOOKUP(C2097,[1]Produtos!A:D,2,FALSE)</f>
        <v>Impressora</v>
      </c>
      <c r="K2097" s="5">
        <f>VLOOKUP(C2097,[1]Produtos!A:D,3,FALSE)</f>
        <v>2100</v>
      </c>
      <c r="L2097" s="5">
        <f t="shared" si="96"/>
        <v>44100</v>
      </c>
      <c r="M2097" s="5">
        <f t="shared" si="97"/>
        <v>1323</v>
      </c>
      <c r="N2097" s="5">
        <f t="shared" si="98"/>
        <v>42777</v>
      </c>
      <c r="O2097" t="str">
        <f>VLOOKUP(VLOOKUP(C2097,[1]Produtos!A:D,4,FALSE),[1]Categorias!A:B,2,FALSE)</f>
        <v>Hardwares</v>
      </c>
    </row>
    <row r="2098" spans="1:15" x14ac:dyDescent="0.3">
      <c r="A2098">
        <v>2097</v>
      </c>
      <c r="B2098">
        <v>1788</v>
      </c>
      <c r="C2098">
        <v>4</v>
      </c>
      <c r="D2098">
        <v>16</v>
      </c>
      <c r="E2098" s="3">
        <v>0.01</v>
      </c>
      <c r="F2098" s="4">
        <f>VLOOKUP(B2098,[1]Vendas!A:C,2,FALSE)</f>
        <v>44052</v>
      </c>
      <c r="G2098" t="str">
        <f>VLOOKUP(VLOOKUP(B2098,[1]Vendas!A:C,3,FALSE),[1]Vendedores!A:B,2,FALSE)</f>
        <v>Rubens Lopes</v>
      </c>
      <c r="H2098" t="str">
        <f>VLOOKUP(VLOOKUP(VLOOKUP(B2098,[1]Vendas!A:C,3,FALSE),[1]Vendedores!A:E,5,FALSE),[1]Filiais!A:B,2,FALSE)</f>
        <v>Minas Gerais</v>
      </c>
      <c r="I2098" s="3">
        <f>VLOOKUP(VLOOKUP(B2098,[1]Vendas!A:C,3,FALSE),[1]Vendedores!A:E,4,FALSE)</f>
        <v>0.02</v>
      </c>
      <c r="J2098" t="str">
        <f>VLOOKUP(C2098,[1]Produtos!A:D,2,FALSE)</f>
        <v>Mouse</v>
      </c>
      <c r="K2098" s="5">
        <f>VLOOKUP(C2098,[1]Produtos!A:D,3,FALSE)</f>
        <v>75</v>
      </c>
      <c r="L2098" s="5">
        <f t="shared" si="96"/>
        <v>1200</v>
      </c>
      <c r="M2098" s="5">
        <f t="shared" si="97"/>
        <v>12</v>
      </c>
      <c r="N2098" s="5">
        <f t="shared" si="98"/>
        <v>1188</v>
      </c>
      <c r="O2098" t="str">
        <f>VLOOKUP(VLOOKUP(C2098,[1]Produtos!A:D,4,FALSE),[1]Categorias!A:B,2,FALSE)</f>
        <v>Acessórios</v>
      </c>
    </row>
    <row r="2099" spans="1:15" x14ac:dyDescent="0.3">
      <c r="A2099">
        <v>2098</v>
      </c>
      <c r="B2099">
        <v>1167</v>
      </c>
      <c r="C2099">
        <v>3</v>
      </c>
      <c r="D2099">
        <v>17</v>
      </c>
      <c r="E2099" s="3">
        <v>0.02</v>
      </c>
      <c r="F2099" s="4">
        <f>VLOOKUP(B2099,[1]Vendas!A:C,2,FALSE)</f>
        <v>43935</v>
      </c>
      <c r="G2099" t="str">
        <f>VLOOKUP(VLOOKUP(B2099,[1]Vendas!A:C,3,FALSE),[1]Vendedores!A:B,2,FALSE)</f>
        <v>Fernanda Vasconcelos</v>
      </c>
      <c r="H2099" t="str">
        <f>VLOOKUP(VLOOKUP(VLOOKUP(B2099,[1]Vendas!A:C,3,FALSE),[1]Vendedores!A:E,5,FALSE),[1]Filiais!A:B,2,FALSE)</f>
        <v>Minas Gerais</v>
      </c>
      <c r="I2099" s="3">
        <f>VLOOKUP(VLOOKUP(B2099,[1]Vendas!A:C,3,FALSE),[1]Vendedores!A:E,4,FALSE)</f>
        <v>0.04</v>
      </c>
      <c r="J2099" t="str">
        <f>VLOOKUP(C2099,[1]Produtos!A:D,2,FALSE)</f>
        <v>Teclado</v>
      </c>
      <c r="K2099" s="5">
        <f>VLOOKUP(C2099,[1]Produtos!A:D,3,FALSE)</f>
        <v>90</v>
      </c>
      <c r="L2099" s="5">
        <f t="shared" si="96"/>
        <v>1530</v>
      </c>
      <c r="M2099" s="5">
        <f t="shared" si="97"/>
        <v>30.6</v>
      </c>
      <c r="N2099" s="5">
        <f t="shared" si="98"/>
        <v>1499.4</v>
      </c>
      <c r="O2099" t="str">
        <f>VLOOKUP(VLOOKUP(C2099,[1]Produtos!A:D,4,FALSE),[1]Categorias!A:B,2,FALSE)</f>
        <v>Acessórios</v>
      </c>
    </row>
    <row r="2100" spans="1:15" x14ac:dyDescent="0.3">
      <c r="A2100">
        <v>2099</v>
      </c>
      <c r="B2100">
        <v>1260</v>
      </c>
      <c r="C2100">
        <v>10</v>
      </c>
      <c r="D2100">
        <v>11</v>
      </c>
      <c r="E2100" s="3">
        <v>0.04</v>
      </c>
      <c r="F2100" s="4">
        <f>VLOOKUP(B2100,[1]Vendas!A:C,2,FALSE)</f>
        <v>44001</v>
      </c>
      <c r="G2100" t="str">
        <f>VLOOKUP(VLOOKUP(B2100,[1]Vendas!A:C,3,FALSE),[1]Vendedores!A:B,2,FALSE)</f>
        <v>Fernanda Vasconcelos</v>
      </c>
      <c r="H2100" t="str">
        <f>VLOOKUP(VLOOKUP(VLOOKUP(B2100,[1]Vendas!A:C,3,FALSE),[1]Vendedores!A:E,5,FALSE),[1]Filiais!A:B,2,FALSE)</f>
        <v>Minas Gerais</v>
      </c>
      <c r="I2100" s="3">
        <f>VLOOKUP(VLOOKUP(B2100,[1]Vendas!A:C,3,FALSE),[1]Vendedores!A:E,4,FALSE)</f>
        <v>0.04</v>
      </c>
      <c r="J2100" t="str">
        <f>VLOOKUP(C2100,[1]Produtos!A:D,2,FALSE)</f>
        <v>Caneta</v>
      </c>
      <c r="K2100" s="5">
        <f>VLOOKUP(C2100,[1]Produtos!A:D,3,FALSE)</f>
        <v>15</v>
      </c>
      <c r="L2100" s="5">
        <f t="shared" si="96"/>
        <v>165</v>
      </c>
      <c r="M2100" s="5">
        <f t="shared" si="97"/>
        <v>6.6000000000000005</v>
      </c>
      <c r="N2100" s="5">
        <f t="shared" si="98"/>
        <v>158.4</v>
      </c>
      <c r="O2100" t="str">
        <f>VLOOKUP(VLOOKUP(C2100,[1]Produtos!A:D,4,FALSE),[1]Categorias!A:B,2,FALSE)</f>
        <v>Papelaria</v>
      </c>
    </row>
    <row r="2101" spans="1:15" x14ac:dyDescent="0.3">
      <c r="A2101">
        <v>2100</v>
      </c>
      <c r="B2101">
        <v>21</v>
      </c>
      <c r="C2101">
        <v>4</v>
      </c>
      <c r="D2101">
        <v>18</v>
      </c>
      <c r="E2101" s="3">
        <v>0.04</v>
      </c>
      <c r="F2101" s="4">
        <f>VLOOKUP(B2101,[1]Vendas!A:C,2,FALSE)</f>
        <v>43832</v>
      </c>
      <c r="G2101" t="str">
        <f>VLOOKUP(VLOOKUP(B2101,[1]Vendas!A:C,3,FALSE),[1]Vendedores!A:B,2,FALSE)</f>
        <v>Fernanda Vasconcelos</v>
      </c>
      <c r="H2101" t="str">
        <f>VLOOKUP(VLOOKUP(VLOOKUP(B2101,[1]Vendas!A:C,3,FALSE),[1]Vendedores!A:E,5,FALSE),[1]Filiais!A:B,2,FALSE)</f>
        <v>Minas Gerais</v>
      </c>
      <c r="I2101" s="3">
        <f>VLOOKUP(VLOOKUP(B2101,[1]Vendas!A:C,3,FALSE),[1]Vendedores!A:E,4,FALSE)</f>
        <v>0.04</v>
      </c>
      <c r="J2101" t="str">
        <f>VLOOKUP(C2101,[1]Produtos!A:D,2,FALSE)</f>
        <v>Mouse</v>
      </c>
      <c r="K2101" s="5">
        <f>VLOOKUP(C2101,[1]Produtos!A:D,3,FALSE)</f>
        <v>75</v>
      </c>
      <c r="L2101" s="5">
        <f t="shared" si="96"/>
        <v>1350</v>
      </c>
      <c r="M2101" s="5">
        <f t="shared" si="97"/>
        <v>54</v>
      </c>
      <c r="N2101" s="5">
        <f t="shared" si="98"/>
        <v>1296</v>
      </c>
      <c r="O2101" t="str">
        <f>VLOOKUP(VLOOKUP(C2101,[1]Produtos!A:D,4,FALSE),[1]Categorias!A:B,2,FALSE)</f>
        <v>Acessórios</v>
      </c>
    </row>
    <row r="2102" spans="1:15" x14ac:dyDescent="0.3">
      <c r="A2102">
        <v>2101</v>
      </c>
      <c r="B2102">
        <v>284</v>
      </c>
      <c r="C2102">
        <v>1</v>
      </c>
      <c r="D2102">
        <v>30</v>
      </c>
      <c r="E2102" s="3">
        <v>0.04</v>
      </c>
      <c r="F2102" s="4">
        <f>VLOOKUP(B2102,[1]Vendas!A:C,2,FALSE)</f>
        <v>44181</v>
      </c>
      <c r="G2102" t="str">
        <f>VLOOKUP(VLOOKUP(B2102,[1]Vendas!A:C,3,FALSE),[1]Vendedores!A:B,2,FALSE)</f>
        <v>Augusto Carlos</v>
      </c>
      <c r="H2102" t="str">
        <f>VLOOKUP(VLOOKUP(VLOOKUP(B2102,[1]Vendas!A:C,3,FALSE),[1]Vendedores!A:E,5,FALSE),[1]Filiais!A:B,2,FALSE)</f>
        <v>São Paulo</v>
      </c>
      <c r="I2102" s="3">
        <f>VLOOKUP(VLOOKUP(B2102,[1]Vendas!A:C,3,FALSE),[1]Vendedores!A:E,4,FALSE)</f>
        <v>0.08</v>
      </c>
      <c r="J2102" t="str">
        <f>VLOOKUP(C2102,[1]Produtos!A:D,2,FALSE)</f>
        <v>Computador desktop</v>
      </c>
      <c r="K2102" s="5">
        <f>VLOOKUP(C2102,[1]Produtos!A:D,3,FALSE)</f>
        <v>5200</v>
      </c>
      <c r="L2102" s="5">
        <f t="shared" si="96"/>
        <v>156000</v>
      </c>
      <c r="M2102" s="5">
        <f t="shared" si="97"/>
        <v>6240</v>
      </c>
      <c r="N2102" s="5">
        <f t="shared" si="98"/>
        <v>149760</v>
      </c>
      <c r="O2102" t="str">
        <f>VLOOKUP(VLOOKUP(C2102,[1]Produtos!A:D,4,FALSE),[1]Categorias!A:B,2,FALSE)</f>
        <v>Hardwares</v>
      </c>
    </row>
    <row r="2103" spans="1:15" x14ac:dyDescent="0.3">
      <c r="A2103">
        <v>2102</v>
      </c>
      <c r="B2103">
        <v>1978</v>
      </c>
      <c r="C2103">
        <v>9</v>
      </c>
      <c r="D2103">
        <v>2</v>
      </c>
      <c r="E2103" s="3">
        <v>0.03</v>
      </c>
      <c r="F2103" s="4">
        <f>VLOOKUP(B2103,[1]Vendas!A:C,2,FALSE)</f>
        <v>44134</v>
      </c>
      <c r="G2103" t="str">
        <f>VLOOKUP(VLOOKUP(B2103,[1]Vendas!A:C,3,FALSE),[1]Vendedores!A:B,2,FALSE)</f>
        <v>Antônio da Costa</v>
      </c>
      <c r="H2103" t="str">
        <f>VLOOKUP(VLOOKUP(VLOOKUP(B2103,[1]Vendas!A:C,3,FALSE),[1]Vendedores!A:E,5,FALSE),[1]Filiais!A:B,2,FALSE)</f>
        <v>São Paulo</v>
      </c>
      <c r="I2103" s="3">
        <f>VLOOKUP(VLOOKUP(B2103,[1]Vendas!A:C,3,FALSE),[1]Vendedores!A:E,4,FALSE)</f>
        <v>7.0000000000000007E-2</v>
      </c>
      <c r="J2103" t="str">
        <f>VLOOKUP(C2103,[1]Produtos!A:D,2,FALSE)</f>
        <v>Papel A4</v>
      </c>
      <c r="K2103" s="5">
        <f>VLOOKUP(C2103,[1]Produtos!A:D,3,FALSE)</f>
        <v>90</v>
      </c>
      <c r="L2103" s="5">
        <f t="shared" si="96"/>
        <v>180</v>
      </c>
      <c r="M2103" s="5">
        <f t="shared" si="97"/>
        <v>5.3999999999999995</v>
      </c>
      <c r="N2103" s="5">
        <f t="shared" si="98"/>
        <v>174.6</v>
      </c>
      <c r="O2103" t="str">
        <f>VLOOKUP(VLOOKUP(C2103,[1]Produtos!A:D,4,FALSE),[1]Categorias!A:B,2,FALSE)</f>
        <v>Papelaria</v>
      </c>
    </row>
    <row r="2104" spans="1:15" x14ac:dyDescent="0.3">
      <c r="A2104">
        <v>2103</v>
      </c>
      <c r="B2104">
        <v>1032</v>
      </c>
      <c r="C2104">
        <v>7</v>
      </c>
      <c r="D2104">
        <v>7</v>
      </c>
      <c r="E2104" s="3">
        <v>0.05</v>
      </c>
      <c r="F2104" s="4">
        <f>VLOOKUP(B2104,[1]Vendas!A:C,2,FALSE)</f>
        <v>44124</v>
      </c>
      <c r="G2104" t="str">
        <f>VLOOKUP(VLOOKUP(B2104,[1]Vendas!A:C,3,FALSE),[1]Vendedores!A:B,2,FALSE)</f>
        <v>Augusto Carlos</v>
      </c>
      <c r="H2104" t="str">
        <f>VLOOKUP(VLOOKUP(VLOOKUP(B2104,[1]Vendas!A:C,3,FALSE),[1]Vendedores!A:E,5,FALSE),[1]Filiais!A:B,2,FALSE)</f>
        <v>São Paulo</v>
      </c>
      <c r="I2104" s="3">
        <f>VLOOKUP(VLOOKUP(B2104,[1]Vendas!A:C,3,FALSE),[1]Vendedores!A:E,4,FALSE)</f>
        <v>0.08</v>
      </c>
      <c r="J2104" t="str">
        <f>VLOOKUP(C2104,[1]Produtos!A:D,2,FALSE)</f>
        <v>Roteador</v>
      </c>
      <c r="K2104" s="5">
        <f>VLOOKUP(C2104,[1]Produtos!A:D,3,FALSE)</f>
        <v>320</v>
      </c>
      <c r="L2104" s="5">
        <f t="shared" si="96"/>
        <v>2240</v>
      </c>
      <c r="M2104" s="5">
        <f t="shared" si="97"/>
        <v>112</v>
      </c>
      <c r="N2104" s="5">
        <f t="shared" si="98"/>
        <v>2128</v>
      </c>
      <c r="O2104" t="str">
        <f>VLOOKUP(VLOOKUP(C2104,[1]Produtos!A:D,4,FALSE),[1]Categorias!A:B,2,FALSE)</f>
        <v>Hardwares</v>
      </c>
    </row>
    <row r="2105" spans="1:15" x14ac:dyDescent="0.3">
      <c r="A2105">
        <v>2104</v>
      </c>
      <c r="B2105">
        <v>1263</v>
      </c>
      <c r="C2105">
        <v>7</v>
      </c>
      <c r="D2105">
        <v>12</v>
      </c>
      <c r="E2105" s="3">
        <v>0.03</v>
      </c>
      <c r="F2105" s="4">
        <f>VLOOKUP(B2105,[1]Vendas!A:C,2,FALSE)</f>
        <v>43985</v>
      </c>
      <c r="G2105" t="str">
        <f>VLOOKUP(VLOOKUP(B2105,[1]Vendas!A:C,3,FALSE),[1]Vendedores!A:B,2,FALSE)</f>
        <v>Rubens Lopes</v>
      </c>
      <c r="H2105" t="str">
        <f>VLOOKUP(VLOOKUP(VLOOKUP(B2105,[1]Vendas!A:C,3,FALSE),[1]Vendedores!A:E,5,FALSE),[1]Filiais!A:B,2,FALSE)</f>
        <v>Minas Gerais</v>
      </c>
      <c r="I2105" s="3">
        <f>VLOOKUP(VLOOKUP(B2105,[1]Vendas!A:C,3,FALSE),[1]Vendedores!A:E,4,FALSE)</f>
        <v>0.02</v>
      </c>
      <c r="J2105" t="str">
        <f>VLOOKUP(C2105,[1]Produtos!A:D,2,FALSE)</f>
        <v>Roteador</v>
      </c>
      <c r="K2105" s="5">
        <f>VLOOKUP(C2105,[1]Produtos!A:D,3,FALSE)</f>
        <v>320</v>
      </c>
      <c r="L2105" s="5">
        <f t="shared" si="96"/>
        <v>3840</v>
      </c>
      <c r="M2105" s="5">
        <f t="shared" si="97"/>
        <v>115.19999999999999</v>
      </c>
      <c r="N2105" s="5">
        <f t="shared" si="98"/>
        <v>3724.8</v>
      </c>
      <c r="O2105" t="str">
        <f>VLOOKUP(VLOOKUP(C2105,[1]Produtos!A:D,4,FALSE),[1]Categorias!A:B,2,FALSE)</f>
        <v>Hardwares</v>
      </c>
    </row>
    <row r="2106" spans="1:15" x14ac:dyDescent="0.3">
      <c r="A2106">
        <v>2105</v>
      </c>
      <c r="B2106">
        <v>1018</v>
      </c>
      <c r="C2106">
        <v>4</v>
      </c>
      <c r="D2106">
        <v>1</v>
      </c>
      <c r="E2106" s="3">
        <v>0.02</v>
      </c>
      <c r="F2106" s="4">
        <f>VLOOKUP(B2106,[1]Vendas!A:C,2,FALSE)</f>
        <v>44043</v>
      </c>
      <c r="G2106" t="str">
        <f>VLOOKUP(VLOOKUP(B2106,[1]Vendas!A:C,3,FALSE),[1]Vendedores!A:B,2,FALSE)</f>
        <v>Augusto Carlos</v>
      </c>
      <c r="H2106" t="str">
        <f>VLOOKUP(VLOOKUP(VLOOKUP(B2106,[1]Vendas!A:C,3,FALSE),[1]Vendedores!A:E,5,FALSE),[1]Filiais!A:B,2,FALSE)</f>
        <v>São Paulo</v>
      </c>
      <c r="I2106" s="3">
        <f>VLOOKUP(VLOOKUP(B2106,[1]Vendas!A:C,3,FALSE),[1]Vendedores!A:E,4,FALSE)</f>
        <v>0.08</v>
      </c>
      <c r="J2106" t="str">
        <f>VLOOKUP(C2106,[1]Produtos!A:D,2,FALSE)</f>
        <v>Mouse</v>
      </c>
      <c r="K2106" s="5">
        <f>VLOOKUP(C2106,[1]Produtos!A:D,3,FALSE)</f>
        <v>75</v>
      </c>
      <c r="L2106" s="5">
        <f t="shared" si="96"/>
        <v>75</v>
      </c>
      <c r="M2106" s="5">
        <f t="shared" si="97"/>
        <v>1.5</v>
      </c>
      <c r="N2106" s="5">
        <f t="shared" si="98"/>
        <v>73.5</v>
      </c>
      <c r="O2106" t="str">
        <f>VLOOKUP(VLOOKUP(C2106,[1]Produtos!A:D,4,FALSE),[1]Categorias!A:B,2,FALSE)</f>
        <v>Acessórios</v>
      </c>
    </row>
    <row r="2107" spans="1:15" x14ac:dyDescent="0.3">
      <c r="A2107">
        <v>2106</v>
      </c>
      <c r="B2107">
        <v>1838</v>
      </c>
      <c r="C2107">
        <v>6</v>
      </c>
      <c r="D2107">
        <v>13</v>
      </c>
      <c r="E2107" s="3">
        <v>0.02</v>
      </c>
      <c r="F2107" s="4">
        <f>VLOOKUP(B2107,[1]Vendas!A:C,2,FALSE)</f>
        <v>43966</v>
      </c>
      <c r="G2107" t="str">
        <f>VLOOKUP(VLOOKUP(B2107,[1]Vendas!A:C,3,FALSE),[1]Vendedores!A:B,2,FALSE)</f>
        <v>Débora Albuquerque</v>
      </c>
      <c r="H2107" t="str">
        <f>VLOOKUP(VLOOKUP(VLOOKUP(B2107,[1]Vendas!A:C,3,FALSE),[1]Vendedores!A:E,5,FALSE),[1]Filiais!A:B,2,FALSE)</f>
        <v>São Paulo</v>
      </c>
      <c r="I2107" s="3">
        <f>VLOOKUP(VLOOKUP(B2107,[1]Vendas!A:C,3,FALSE),[1]Vendedores!A:E,4,FALSE)</f>
        <v>0.02</v>
      </c>
      <c r="J2107" t="str">
        <f>VLOOKUP(C2107,[1]Produtos!A:D,2,FALSE)</f>
        <v>Carregador para celular</v>
      </c>
      <c r="K2107" s="5">
        <f>VLOOKUP(C2107,[1]Produtos!A:D,3,FALSE)</f>
        <v>150</v>
      </c>
      <c r="L2107" s="5">
        <f t="shared" si="96"/>
        <v>1950</v>
      </c>
      <c r="M2107" s="5">
        <f t="shared" si="97"/>
        <v>39</v>
      </c>
      <c r="N2107" s="5">
        <f t="shared" si="98"/>
        <v>1911</v>
      </c>
      <c r="O2107" t="str">
        <f>VLOOKUP(VLOOKUP(C2107,[1]Produtos!A:D,4,FALSE),[1]Categorias!A:B,2,FALSE)</f>
        <v>Celulares</v>
      </c>
    </row>
    <row r="2108" spans="1:15" x14ac:dyDescent="0.3">
      <c r="A2108">
        <v>2107</v>
      </c>
      <c r="B2108">
        <v>119</v>
      </c>
      <c r="C2108">
        <v>7</v>
      </c>
      <c r="D2108">
        <v>17</v>
      </c>
      <c r="E2108" s="3">
        <v>0.01</v>
      </c>
      <c r="F2108" s="4">
        <f>VLOOKUP(B2108,[1]Vendas!A:C,2,FALSE)</f>
        <v>43954</v>
      </c>
      <c r="G2108" t="str">
        <f>VLOOKUP(VLOOKUP(B2108,[1]Vendas!A:C,3,FALSE),[1]Vendedores!A:B,2,FALSE)</f>
        <v>Almira Buarque</v>
      </c>
      <c r="H2108" t="str">
        <f>VLOOKUP(VLOOKUP(VLOOKUP(B2108,[1]Vendas!A:C,3,FALSE),[1]Vendedores!A:E,5,FALSE),[1]Filiais!A:B,2,FALSE)</f>
        <v>Rio de Janeiro</v>
      </c>
      <c r="I2108" s="3">
        <f>VLOOKUP(VLOOKUP(B2108,[1]Vendas!A:C,3,FALSE),[1]Vendedores!A:E,4,FALSE)</f>
        <v>0.04</v>
      </c>
      <c r="J2108" t="str">
        <f>VLOOKUP(C2108,[1]Produtos!A:D,2,FALSE)</f>
        <v>Roteador</v>
      </c>
      <c r="K2108" s="5">
        <f>VLOOKUP(C2108,[1]Produtos!A:D,3,FALSE)</f>
        <v>320</v>
      </c>
      <c r="L2108" s="5">
        <f t="shared" si="96"/>
        <v>5440</v>
      </c>
      <c r="M2108" s="5">
        <f t="shared" si="97"/>
        <v>54.4</v>
      </c>
      <c r="N2108" s="5">
        <f t="shared" si="98"/>
        <v>5385.6</v>
      </c>
      <c r="O2108" t="str">
        <f>VLOOKUP(VLOOKUP(C2108,[1]Produtos!A:D,4,FALSE),[1]Categorias!A:B,2,FALSE)</f>
        <v>Hardwares</v>
      </c>
    </row>
    <row r="2109" spans="1:15" x14ac:dyDescent="0.3">
      <c r="A2109">
        <v>2108</v>
      </c>
      <c r="B2109">
        <v>764</v>
      </c>
      <c r="C2109">
        <v>1</v>
      </c>
      <c r="D2109">
        <v>25</v>
      </c>
      <c r="E2109" s="3">
        <v>0.04</v>
      </c>
      <c r="F2109" s="4">
        <f>VLOOKUP(B2109,[1]Vendas!A:C,2,FALSE)</f>
        <v>44082</v>
      </c>
      <c r="G2109" t="str">
        <f>VLOOKUP(VLOOKUP(B2109,[1]Vendas!A:C,3,FALSE),[1]Vendedores!A:B,2,FALSE)</f>
        <v>Antônio da Costa</v>
      </c>
      <c r="H2109" t="str">
        <f>VLOOKUP(VLOOKUP(VLOOKUP(B2109,[1]Vendas!A:C,3,FALSE),[1]Vendedores!A:E,5,FALSE),[1]Filiais!A:B,2,FALSE)</f>
        <v>São Paulo</v>
      </c>
      <c r="I2109" s="3">
        <f>VLOOKUP(VLOOKUP(B2109,[1]Vendas!A:C,3,FALSE),[1]Vendedores!A:E,4,FALSE)</f>
        <v>7.0000000000000007E-2</v>
      </c>
      <c r="J2109" t="str">
        <f>VLOOKUP(C2109,[1]Produtos!A:D,2,FALSE)</f>
        <v>Computador desktop</v>
      </c>
      <c r="K2109" s="5">
        <f>VLOOKUP(C2109,[1]Produtos!A:D,3,FALSE)</f>
        <v>5200</v>
      </c>
      <c r="L2109" s="5">
        <f t="shared" si="96"/>
        <v>130000</v>
      </c>
      <c r="M2109" s="5">
        <f t="shared" si="97"/>
        <v>5200</v>
      </c>
      <c r="N2109" s="5">
        <f t="shared" si="98"/>
        <v>124800</v>
      </c>
      <c r="O2109" t="str">
        <f>VLOOKUP(VLOOKUP(C2109,[1]Produtos!A:D,4,FALSE),[1]Categorias!A:B,2,FALSE)</f>
        <v>Hardwares</v>
      </c>
    </row>
    <row r="2110" spans="1:15" x14ac:dyDescent="0.3">
      <c r="A2110">
        <v>2109</v>
      </c>
      <c r="B2110">
        <v>341</v>
      </c>
      <c r="C2110">
        <v>3</v>
      </c>
      <c r="D2110">
        <v>4</v>
      </c>
      <c r="E2110" s="3">
        <v>0.01</v>
      </c>
      <c r="F2110" s="4">
        <f>VLOOKUP(B2110,[1]Vendas!A:C,2,FALSE)</f>
        <v>43954</v>
      </c>
      <c r="G2110" t="str">
        <f>VLOOKUP(VLOOKUP(B2110,[1]Vendas!A:C,3,FALSE),[1]Vendedores!A:B,2,FALSE)</f>
        <v>Solange Almeida</v>
      </c>
      <c r="H2110" t="str">
        <f>VLOOKUP(VLOOKUP(VLOOKUP(B2110,[1]Vendas!A:C,3,FALSE),[1]Vendedores!A:E,5,FALSE),[1]Filiais!A:B,2,FALSE)</f>
        <v>Rio de Janeiro</v>
      </c>
      <c r="I2110" s="3">
        <f>VLOOKUP(VLOOKUP(B2110,[1]Vendas!A:C,3,FALSE),[1]Vendedores!A:E,4,FALSE)</f>
        <v>0.01</v>
      </c>
      <c r="J2110" t="str">
        <f>VLOOKUP(C2110,[1]Produtos!A:D,2,FALSE)</f>
        <v>Teclado</v>
      </c>
      <c r="K2110" s="5">
        <f>VLOOKUP(C2110,[1]Produtos!A:D,3,FALSE)</f>
        <v>90</v>
      </c>
      <c r="L2110" s="5">
        <f t="shared" si="96"/>
        <v>360</v>
      </c>
      <c r="M2110" s="5">
        <f t="shared" si="97"/>
        <v>3.6</v>
      </c>
      <c r="N2110" s="5">
        <f t="shared" si="98"/>
        <v>356.4</v>
      </c>
      <c r="O2110" t="str">
        <f>VLOOKUP(VLOOKUP(C2110,[1]Produtos!A:D,4,FALSE),[1]Categorias!A:B,2,FALSE)</f>
        <v>Acessórios</v>
      </c>
    </row>
    <row r="2111" spans="1:15" x14ac:dyDescent="0.3">
      <c r="A2111">
        <v>2110</v>
      </c>
      <c r="B2111">
        <v>1105</v>
      </c>
      <c r="C2111">
        <v>8</v>
      </c>
      <c r="D2111">
        <v>5</v>
      </c>
      <c r="E2111" s="3">
        <v>0</v>
      </c>
      <c r="F2111" s="4">
        <f>VLOOKUP(B2111,[1]Vendas!A:C,2,FALSE)</f>
        <v>43953</v>
      </c>
      <c r="G2111" t="str">
        <f>VLOOKUP(VLOOKUP(B2111,[1]Vendas!A:C,3,FALSE),[1]Vendedores!A:B,2,FALSE)</f>
        <v>Jaqueline de Souza</v>
      </c>
      <c r="H2111" t="str">
        <f>VLOOKUP(VLOOKUP(VLOOKUP(B2111,[1]Vendas!A:C,3,FALSE),[1]Vendedores!A:E,5,FALSE),[1]Filiais!A:B,2,FALSE)</f>
        <v>Minas Gerais</v>
      </c>
      <c r="I2111" s="3">
        <f>VLOOKUP(VLOOKUP(B2111,[1]Vendas!A:C,3,FALSE),[1]Vendedores!A:E,4,FALSE)</f>
        <v>7.0000000000000007E-2</v>
      </c>
      <c r="J2111" t="str">
        <f>VLOOKUP(C2111,[1]Produtos!A:D,2,FALSE)</f>
        <v>Projetor</v>
      </c>
      <c r="K2111" s="5">
        <f>VLOOKUP(C2111,[1]Produtos!A:D,3,FALSE)</f>
        <v>2900</v>
      </c>
      <c r="L2111" s="5">
        <f t="shared" si="96"/>
        <v>14500</v>
      </c>
      <c r="M2111" s="5">
        <f t="shared" si="97"/>
        <v>0</v>
      </c>
      <c r="N2111" s="5">
        <f t="shared" si="98"/>
        <v>14500</v>
      </c>
      <c r="O2111" t="str">
        <f>VLOOKUP(VLOOKUP(C2111,[1]Produtos!A:D,4,FALSE),[1]Categorias!A:B,2,FALSE)</f>
        <v>Hardwares</v>
      </c>
    </row>
    <row r="2112" spans="1:15" x14ac:dyDescent="0.3">
      <c r="A2112">
        <v>2111</v>
      </c>
      <c r="B2112">
        <v>679</v>
      </c>
      <c r="C2112">
        <v>4</v>
      </c>
      <c r="D2112">
        <v>30</v>
      </c>
      <c r="E2112" s="3">
        <v>0</v>
      </c>
      <c r="F2112" s="4">
        <f>VLOOKUP(B2112,[1]Vendas!A:C,2,FALSE)</f>
        <v>44060</v>
      </c>
      <c r="G2112" t="str">
        <f>VLOOKUP(VLOOKUP(B2112,[1]Vendas!A:C,3,FALSE),[1]Vendedores!A:B,2,FALSE)</f>
        <v>Almira Buarque</v>
      </c>
      <c r="H2112" t="str">
        <f>VLOOKUP(VLOOKUP(VLOOKUP(B2112,[1]Vendas!A:C,3,FALSE),[1]Vendedores!A:E,5,FALSE),[1]Filiais!A:B,2,FALSE)</f>
        <v>Rio de Janeiro</v>
      </c>
      <c r="I2112" s="3">
        <f>VLOOKUP(VLOOKUP(B2112,[1]Vendas!A:C,3,FALSE),[1]Vendedores!A:E,4,FALSE)</f>
        <v>0.04</v>
      </c>
      <c r="J2112" t="str">
        <f>VLOOKUP(C2112,[1]Produtos!A:D,2,FALSE)</f>
        <v>Mouse</v>
      </c>
      <c r="K2112" s="5">
        <f>VLOOKUP(C2112,[1]Produtos!A:D,3,FALSE)</f>
        <v>75</v>
      </c>
      <c r="L2112" s="5">
        <f t="shared" si="96"/>
        <v>2250</v>
      </c>
      <c r="M2112" s="5">
        <f t="shared" si="97"/>
        <v>0</v>
      </c>
      <c r="N2112" s="5">
        <f t="shared" si="98"/>
        <v>2250</v>
      </c>
      <c r="O2112" t="str">
        <f>VLOOKUP(VLOOKUP(C2112,[1]Produtos!A:D,4,FALSE),[1]Categorias!A:B,2,FALSE)</f>
        <v>Acessórios</v>
      </c>
    </row>
    <row r="2113" spans="1:15" x14ac:dyDescent="0.3">
      <c r="A2113">
        <v>2112</v>
      </c>
      <c r="B2113">
        <v>431</v>
      </c>
      <c r="C2113">
        <v>8</v>
      </c>
      <c r="D2113">
        <v>3</v>
      </c>
      <c r="E2113" s="3">
        <v>0.05</v>
      </c>
      <c r="F2113" s="4">
        <f>VLOOKUP(B2113,[1]Vendas!A:C,2,FALSE)</f>
        <v>43931</v>
      </c>
      <c r="G2113" t="str">
        <f>VLOOKUP(VLOOKUP(B2113,[1]Vendas!A:C,3,FALSE),[1]Vendedores!A:B,2,FALSE)</f>
        <v>Antônio da Costa</v>
      </c>
      <c r="H2113" t="str">
        <f>VLOOKUP(VLOOKUP(VLOOKUP(B2113,[1]Vendas!A:C,3,FALSE),[1]Vendedores!A:E,5,FALSE),[1]Filiais!A:B,2,FALSE)</f>
        <v>São Paulo</v>
      </c>
      <c r="I2113" s="3">
        <f>VLOOKUP(VLOOKUP(B2113,[1]Vendas!A:C,3,FALSE),[1]Vendedores!A:E,4,FALSE)</f>
        <v>7.0000000000000007E-2</v>
      </c>
      <c r="J2113" t="str">
        <f>VLOOKUP(C2113,[1]Produtos!A:D,2,FALSE)</f>
        <v>Projetor</v>
      </c>
      <c r="K2113" s="5">
        <f>VLOOKUP(C2113,[1]Produtos!A:D,3,FALSE)</f>
        <v>2900</v>
      </c>
      <c r="L2113" s="5">
        <f t="shared" si="96"/>
        <v>8700</v>
      </c>
      <c r="M2113" s="5">
        <f t="shared" si="97"/>
        <v>435</v>
      </c>
      <c r="N2113" s="5">
        <f t="shared" si="98"/>
        <v>8265</v>
      </c>
      <c r="O2113" t="str">
        <f>VLOOKUP(VLOOKUP(C2113,[1]Produtos!A:D,4,FALSE),[1]Categorias!A:B,2,FALSE)</f>
        <v>Hardwares</v>
      </c>
    </row>
    <row r="2114" spans="1:15" x14ac:dyDescent="0.3">
      <c r="A2114">
        <v>2113</v>
      </c>
      <c r="B2114">
        <v>1089</v>
      </c>
      <c r="C2114">
        <v>9</v>
      </c>
      <c r="D2114">
        <v>8</v>
      </c>
      <c r="E2114" s="3">
        <v>0.05</v>
      </c>
      <c r="F2114" s="4">
        <f>VLOOKUP(B2114,[1]Vendas!A:C,2,FALSE)</f>
        <v>44010</v>
      </c>
      <c r="G2114" t="str">
        <f>VLOOKUP(VLOOKUP(B2114,[1]Vendas!A:C,3,FALSE),[1]Vendedores!A:B,2,FALSE)</f>
        <v>Débora Albuquerque</v>
      </c>
      <c r="H2114" t="str">
        <f>VLOOKUP(VLOOKUP(VLOOKUP(B2114,[1]Vendas!A:C,3,FALSE),[1]Vendedores!A:E,5,FALSE),[1]Filiais!A:B,2,FALSE)</f>
        <v>São Paulo</v>
      </c>
      <c r="I2114" s="3">
        <f>VLOOKUP(VLOOKUP(B2114,[1]Vendas!A:C,3,FALSE),[1]Vendedores!A:E,4,FALSE)</f>
        <v>0.02</v>
      </c>
      <c r="J2114" t="str">
        <f>VLOOKUP(C2114,[1]Produtos!A:D,2,FALSE)</f>
        <v>Papel A4</v>
      </c>
      <c r="K2114" s="5">
        <f>VLOOKUP(C2114,[1]Produtos!A:D,3,FALSE)</f>
        <v>90</v>
      </c>
      <c r="L2114" s="5">
        <f t="shared" si="96"/>
        <v>720</v>
      </c>
      <c r="M2114" s="5">
        <f t="shared" si="97"/>
        <v>36</v>
      </c>
      <c r="N2114" s="5">
        <f t="shared" si="98"/>
        <v>684</v>
      </c>
      <c r="O2114" t="str">
        <f>VLOOKUP(VLOOKUP(C2114,[1]Produtos!A:D,4,FALSE),[1]Categorias!A:B,2,FALSE)</f>
        <v>Papelaria</v>
      </c>
    </row>
    <row r="2115" spans="1:15" x14ac:dyDescent="0.3">
      <c r="A2115">
        <v>2114</v>
      </c>
      <c r="B2115">
        <v>1518</v>
      </c>
      <c r="C2115">
        <v>3</v>
      </c>
      <c r="D2115">
        <v>21</v>
      </c>
      <c r="E2115" s="3">
        <v>0.03</v>
      </c>
      <c r="F2115" s="4">
        <f>VLOOKUP(B2115,[1]Vendas!A:C,2,FALSE)</f>
        <v>43963</v>
      </c>
      <c r="G2115" t="str">
        <f>VLOOKUP(VLOOKUP(B2115,[1]Vendas!A:C,3,FALSE),[1]Vendedores!A:B,2,FALSE)</f>
        <v>Fernanda Vasconcelos</v>
      </c>
      <c r="H2115" t="str">
        <f>VLOOKUP(VLOOKUP(VLOOKUP(B2115,[1]Vendas!A:C,3,FALSE),[1]Vendedores!A:E,5,FALSE),[1]Filiais!A:B,2,FALSE)</f>
        <v>Minas Gerais</v>
      </c>
      <c r="I2115" s="3">
        <f>VLOOKUP(VLOOKUP(B2115,[1]Vendas!A:C,3,FALSE),[1]Vendedores!A:E,4,FALSE)</f>
        <v>0.04</v>
      </c>
      <c r="J2115" t="str">
        <f>VLOOKUP(C2115,[1]Produtos!A:D,2,FALSE)</f>
        <v>Teclado</v>
      </c>
      <c r="K2115" s="5">
        <f>VLOOKUP(C2115,[1]Produtos!A:D,3,FALSE)</f>
        <v>90</v>
      </c>
      <c r="L2115" s="5">
        <f t="shared" ref="L2115:L2178" si="99">K2115*D2115</f>
        <v>1890</v>
      </c>
      <c r="M2115" s="5">
        <f t="shared" ref="M2115:M2178" si="100">E2115*L2115</f>
        <v>56.699999999999996</v>
      </c>
      <c r="N2115" s="5">
        <f t="shared" ref="N2115:N2178" si="101">L2115-M2115</f>
        <v>1833.3</v>
      </c>
      <c r="O2115" t="str">
        <f>VLOOKUP(VLOOKUP(C2115,[1]Produtos!A:D,4,FALSE),[1]Categorias!A:B,2,FALSE)</f>
        <v>Acessórios</v>
      </c>
    </row>
    <row r="2116" spans="1:15" x14ac:dyDescent="0.3">
      <c r="A2116">
        <v>2115</v>
      </c>
      <c r="B2116">
        <v>764</v>
      </c>
      <c r="C2116">
        <v>4</v>
      </c>
      <c r="D2116">
        <v>30</v>
      </c>
      <c r="E2116" s="3">
        <v>0.04</v>
      </c>
      <c r="F2116" s="4">
        <f>VLOOKUP(B2116,[1]Vendas!A:C,2,FALSE)</f>
        <v>44082</v>
      </c>
      <c r="G2116" t="str">
        <f>VLOOKUP(VLOOKUP(B2116,[1]Vendas!A:C,3,FALSE),[1]Vendedores!A:B,2,FALSE)</f>
        <v>Antônio da Costa</v>
      </c>
      <c r="H2116" t="str">
        <f>VLOOKUP(VLOOKUP(VLOOKUP(B2116,[1]Vendas!A:C,3,FALSE),[1]Vendedores!A:E,5,FALSE),[1]Filiais!A:B,2,FALSE)</f>
        <v>São Paulo</v>
      </c>
      <c r="I2116" s="3">
        <f>VLOOKUP(VLOOKUP(B2116,[1]Vendas!A:C,3,FALSE),[1]Vendedores!A:E,4,FALSE)</f>
        <v>7.0000000000000007E-2</v>
      </c>
      <c r="J2116" t="str">
        <f>VLOOKUP(C2116,[1]Produtos!A:D,2,FALSE)</f>
        <v>Mouse</v>
      </c>
      <c r="K2116" s="5">
        <f>VLOOKUP(C2116,[1]Produtos!A:D,3,FALSE)</f>
        <v>75</v>
      </c>
      <c r="L2116" s="5">
        <f t="shared" si="99"/>
        <v>2250</v>
      </c>
      <c r="M2116" s="5">
        <f t="shared" si="100"/>
        <v>90</v>
      </c>
      <c r="N2116" s="5">
        <f t="shared" si="101"/>
        <v>2160</v>
      </c>
      <c r="O2116" t="str">
        <f>VLOOKUP(VLOOKUP(C2116,[1]Produtos!A:D,4,FALSE),[1]Categorias!A:B,2,FALSE)</f>
        <v>Acessórios</v>
      </c>
    </row>
    <row r="2117" spans="1:15" x14ac:dyDescent="0.3">
      <c r="A2117">
        <v>2116</v>
      </c>
      <c r="B2117">
        <v>193</v>
      </c>
      <c r="C2117">
        <v>7</v>
      </c>
      <c r="D2117">
        <v>19</v>
      </c>
      <c r="E2117" s="3">
        <v>0.05</v>
      </c>
      <c r="F2117" s="4">
        <f>VLOOKUP(B2117,[1]Vendas!A:C,2,FALSE)</f>
        <v>43866</v>
      </c>
      <c r="G2117" t="str">
        <f>VLOOKUP(VLOOKUP(B2117,[1]Vendas!A:C,3,FALSE),[1]Vendedores!A:B,2,FALSE)</f>
        <v>Fernanda Vasconcelos</v>
      </c>
      <c r="H2117" t="str">
        <f>VLOOKUP(VLOOKUP(VLOOKUP(B2117,[1]Vendas!A:C,3,FALSE),[1]Vendedores!A:E,5,FALSE),[1]Filiais!A:B,2,FALSE)</f>
        <v>Minas Gerais</v>
      </c>
      <c r="I2117" s="3">
        <f>VLOOKUP(VLOOKUP(B2117,[1]Vendas!A:C,3,FALSE),[1]Vendedores!A:E,4,FALSE)</f>
        <v>0.04</v>
      </c>
      <c r="J2117" t="str">
        <f>VLOOKUP(C2117,[1]Produtos!A:D,2,FALSE)</f>
        <v>Roteador</v>
      </c>
      <c r="K2117" s="5">
        <f>VLOOKUP(C2117,[1]Produtos!A:D,3,FALSE)</f>
        <v>320</v>
      </c>
      <c r="L2117" s="5">
        <f t="shared" si="99"/>
        <v>6080</v>
      </c>
      <c r="M2117" s="5">
        <f t="shared" si="100"/>
        <v>304</v>
      </c>
      <c r="N2117" s="5">
        <f t="shared" si="101"/>
        <v>5776</v>
      </c>
      <c r="O2117" t="str">
        <f>VLOOKUP(VLOOKUP(C2117,[1]Produtos!A:D,4,FALSE),[1]Categorias!A:B,2,FALSE)</f>
        <v>Hardwares</v>
      </c>
    </row>
    <row r="2118" spans="1:15" x14ac:dyDescent="0.3">
      <c r="A2118">
        <v>2117</v>
      </c>
      <c r="B2118">
        <v>1567</v>
      </c>
      <c r="C2118">
        <v>9</v>
      </c>
      <c r="D2118">
        <v>7</v>
      </c>
      <c r="E2118" s="3">
        <v>0</v>
      </c>
      <c r="F2118" s="4">
        <f>VLOOKUP(B2118,[1]Vendas!A:C,2,FALSE)</f>
        <v>44060</v>
      </c>
      <c r="G2118" t="str">
        <f>VLOOKUP(VLOOKUP(B2118,[1]Vendas!A:C,3,FALSE),[1]Vendedores!A:B,2,FALSE)</f>
        <v>Solange Almeida</v>
      </c>
      <c r="H2118" t="str">
        <f>VLOOKUP(VLOOKUP(VLOOKUP(B2118,[1]Vendas!A:C,3,FALSE),[1]Vendedores!A:E,5,FALSE),[1]Filiais!A:B,2,FALSE)</f>
        <v>Rio de Janeiro</v>
      </c>
      <c r="I2118" s="3">
        <f>VLOOKUP(VLOOKUP(B2118,[1]Vendas!A:C,3,FALSE),[1]Vendedores!A:E,4,FALSE)</f>
        <v>0.01</v>
      </c>
      <c r="J2118" t="str">
        <f>VLOOKUP(C2118,[1]Produtos!A:D,2,FALSE)</f>
        <v>Papel A4</v>
      </c>
      <c r="K2118" s="5">
        <f>VLOOKUP(C2118,[1]Produtos!A:D,3,FALSE)</f>
        <v>90</v>
      </c>
      <c r="L2118" s="5">
        <f t="shared" si="99"/>
        <v>630</v>
      </c>
      <c r="M2118" s="5">
        <f t="shared" si="100"/>
        <v>0</v>
      </c>
      <c r="N2118" s="5">
        <f t="shared" si="101"/>
        <v>630</v>
      </c>
      <c r="O2118" t="str">
        <f>VLOOKUP(VLOOKUP(C2118,[1]Produtos!A:D,4,FALSE),[1]Categorias!A:B,2,FALSE)</f>
        <v>Papelaria</v>
      </c>
    </row>
    <row r="2119" spans="1:15" x14ac:dyDescent="0.3">
      <c r="A2119">
        <v>2118</v>
      </c>
      <c r="B2119">
        <v>1409</v>
      </c>
      <c r="C2119">
        <v>2</v>
      </c>
      <c r="D2119">
        <v>19</v>
      </c>
      <c r="E2119" s="3">
        <v>0.03</v>
      </c>
      <c r="F2119" s="4">
        <f>VLOOKUP(B2119,[1]Vendas!A:C,2,FALSE)</f>
        <v>43849</v>
      </c>
      <c r="G2119" t="str">
        <f>VLOOKUP(VLOOKUP(B2119,[1]Vendas!A:C,3,FALSE),[1]Vendedores!A:B,2,FALSE)</f>
        <v>Débora Albuquerque</v>
      </c>
      <c r="H2119" t="str">
        <f>VLOOKUP(VLOOKUP(VLOOKUP(B2119,[1]Vendas!A:C,3,FALSE),[1]Vendedores!A:E,5,FALSE),[1]Filiais!A:B,2,FALSE)</f>
        <v>São Paulo</v>
      </c>
      <c r="I2119" s="3">
        <f>VLOOKUP(VLOOKUP(B2119,[1]Vendas!A:C,3,FALSE),[1]Vendedores!A:E,4,FALSE)</f>
        <v>0.02</v>
      </c>
      <c r="J2119" t="str">
        <f>VLOOKUP(C2119,[1]Produtos!A:D,2,FALSE)</f>
        <v>Impressora</v>
      </c>
      <c r="K2119" s="5">
        <f>VLOOKUP(C2119,[1]Produtos!A:D,3,FALSE)</f>
        <v>2100</v>
      </c>
      <c r="L2119" s="5">
        <f t="shared" si="99"/>
        <v>39900</v>
      </c>
      <c r="M2119" s="5">
        <f t="shared" si="100"/>
        <v>1197</v>
      </c>
      <c r="N2119" s="5">
        <f t="shared" si="101"/>
        <v>38703</v>
      </c>
      <c r="O2119" t="str">
        <f>VLOOKUP(VLOOKUP(C2119,[1]Produtos!A:D,4,FALSE),[1]Categorias!A:B,2,FALSE)</f>
        <v>Hardwares</v>
      </c>
    </row>
    <row r="2120" spans="1:15" x14ac:dyDescent="0.3">
      <c r="A2120">
        <v>2119</v>
      </c>
      <c r="B2120">
        <v>988</v>
      </c>
      <c r="C2120">
        <v>9</v>
      </c>
      <c r="D2120">
        <v>7</v>
      </c>
      <c r="E2120" s="3">
        <v>0.05</v>
      </c>
      <c r="F2120" s="4">
        <f>VLOOKUP(B2120,[1]Vendas!A:C,2,FALSE)</f>
        <v>44012</v>
      </c>
      <c r="G2120" t="str">
        <f>VLOOKUP(VLOOKUP(B2120,[1]Vendas!A:C,3,FALSE),[1]Vendedores!A:B,2,FALSE)</f>
        <v>Antônio da Costa</v>
      </c>
      <c r="H2120" t="str">
        <f>VLOOKUP(VLOOKUP(VLOOKUP(B2120,[1]Vendas!A:C,3,FALSE),[1]Vendedores!A:E,5,FALSE),[1]Filiais!A:B,2,FALSE)</f>
        <v>São Paulo</v>
      </c>
      <c r="I2120" s="3">
        <f>VLOOKUP(VLOOKUP(B2120,[1]Vendas!A:C,3,FALSE),[1]Vendedores!A:E,4,FALSE)</f>
        <v>7.0000000000000007E-2</v>
      </c>
      <c r="J2120" t="str">
        <f>VLOOKUP(C2120,[1]Produtos!A:D,2,FALSE)</f>
        <v>Papel A4</v>
      </c>
      <c r="K2120" s="5">
        <f>VLOOKUP(C2120,[1]Produtos!A:D,3,FALSE)</f>
        <v>90</v>
      </c>
      <c r="L2120" s="5">
        <f t="shared" si="99"/>
        <v>630</v>
      </c>
      <c r="M2120" s="5">
        <f t="shared" si="100"/>
        <v>31.5</v>
      </c>
      <c r="N2120" s="5">
        <f t="shared" si="101"/>
        <v>598.5</v>
      </c>
      <c r="O2120" t="str">
        <f>VLOOKUP(VLOOKUP(C2120,[1]Produtos!A:D,4,FALSE),[1]Categorias!A:B,2,FALSE)</f>
        <v>Papelaria</v>
      </c>
    </row>
    <row r="2121" spans="1:15" x14ac:dyDescent="0.3">
      <c r="A2121">
        <v>2120</v>
      </c>
      <c r="B2121">
        <v>1374</v>
      </c>
      <c r="C2121">
        <v>5</v>
      </c>
      <c r="D2121">
        <v>8</v>
      </c>
      <c r="E2121" s="3">
        <v>0</v>
      </c>
      <c r="F2121" s="4">
        <f>VLOOKUP(B2121,[1]Vendas!A:C,2,FALSE)</f>
        <v>43853</v>
      </c>
      <c r="G2121" t="str">
        <f>VLOOKUP(VLOOKUP(B2121,[1]Vendas!A:C,3,FALSE),[1]Vendedores!A:B,2,FALSE)</f>
        <v>Almira Buarque</v>
      </c>
      <c r="H2121" t="str">
        <f>VLOOKUP(VLOOKUP(VLOOKUP(B2121,[1]Vendas!A:C,3,FALSE),[1]Vendedores!A:E,5,FALSE),[1]Filiais!A:B,2,FALSE)</f>
        <v>Rio de Janeiro</v>
      </c>
      <c r="I2121" s="3">
        <f>VLOOKUP(VLOOKUP(B2121,[1]Vendas!A:C,3,FALSE),[1]Vendedores!A:E,4,FALSE)</f>
        <v>0.04</v>
      </c>
      <c r="J2121" t="str">
        <f>VLOOKUP(C2121,[1]Produtos!A:D,2,FALSE)</f>
        <v>Smartphone</v>
      </c>
      <c r="K2121" s="5">
        <f>VLOOKUP(C2121,[1]Produtos!A:D,3,FALSE)</f>
        <v>3200</v>
      </c>
      <c r="L2121" s="5">
        <f t="shared" si="99"/>
        <v>25600</v>
      </c>
      <c r="M2121" s="5">
        <f t="shared" si="100"/>
        <v>0</v>
      </c>
      <c r="N2121" s="5">
        <f t="shared" si="101"/>
        <v>25600</v>
      </c>
      <c r="O2121" t="str">
        <f>VLOOKUP(VLOOKUP(C2121,[1]Produtos!A:D,4,FALSE),[1]Categorias!A:B,2,FALSE)</f>
        <v>Celulares</v>
      </c>
    </row>
    <row r="2122" spans="1:15" x14ac:dyDescent="0.3">
      <c r="A2122">
        <v>2121</v>
      </c>
      <c r="B2122">
        <v>1420</v>
      </c>
      <c r="C2122">
        <v>9</v>
      </c>
      <c r="D2122">
        <v>16</v>
      </c>
      <c r="E2122" s="3">
        <v>0.02</v>
      </c>
      <c r="F2122" s="4">
        <f>VLOOKUP(B2122,[1]Vendas!A:C,2,FALSE)</f>
        <v>43968</v>
      </c>
      <c r="G2122" t="str">
        <f>VLOOKUP(VLOOKUP(B2122,[1]Vendas!A:C,3,FALSE),[1]Vendedores!A:B,2,FALSE)</f>
        <v>Augusto Carlos</v>
      </c>
      <c r="H2122" t="str">
        <f>VLOOKUP(VLOOKUP(VLOOKUP(B2122,[1]Vendas!A:C,3,FALSE),[1]Vendedores!A:E,5,FALSE),[1]Filiais!A:B,2,FALSE)</f>
        <v>São Paulo</v>
      </c>
      <c r="I2122" s="3">
        <f>VLOOKUP(VLOOKUP(B2122,[1]Vendas!A:C,3,FALSE),[1]Vendedores!A:E,4,FALSE)</f>
        <v>0.08</v>
      </c>
      <c r="J2122" t="str">
        <f>VLOOKUP(C2122,[1]Produtos!A:D,2,FALSE)</f>
        <v>Papel A4</v>
      </c>
      <c r="K2122" s="5">
        <f>VLOOKUP(C2122,[1]Produtos!A:D,3,FALSE)</f>
        <v>90</v>
      </c>
      <c r="L2122" s="5">
        <f t="shared" si="99"/>
        <v>1440</v>
      </c>
      <c r="M2122" s="5">
        <f t="shared" si="100"/>
        <v>28.8</v>
      </c>
      <c r="N2122" s="5">
        <f t="shared" si="101"/>
        <v>1411.2</v>
      </c>
      <c r="O2122" t="str">
        <f>VLOOKUP(VLOOKUP(C2122,[1]Produtos!A:D,4,FALSE),[1]Categorias!A:B,2,FALSE)</f>
        <v>Papelaria</v>
      </c>
    </row>
    <row r="2123" spans="1:15" x14ac:dyDescent="0.3">
      <c r="A2123">
        <v>2122</v>
      </c>
      <c r="B2123">
        <v>298</v>
      </c>
      <c r="C2123">
        <v>2</v>
      </c>
      <c r="D2123">
        <v>25</v>
      </c>
      <c r="E2123" s="3">
        <v>0.03</v>
      </c>
      <c r="F2123" s="4">
        <f>VLOOKUP(B2123,[1]Vendas!A:C,2,FALSE)</f>
        <v>43871</v>
      </c>
      <c r="G2123" t="str">
        <f>VLOOKUP(VLOOKUP(B2123,[1]Vendas!A:C,3,FALSE),[1]Vendedores!A:B,2,FALSE)</f>
        <v>Almira Buarque</v>
      </c>
      <c r="H2123" t="str">
        <f>VLOOKUP(VLOOKUP(VLOOKUP(B2123,[1]Vendas!A:C,3,FALSE),[1]Vendedores!A:E,5,FALSE),[1]Filiais!A:B,2,FALSE)</f>
        <v>Rio de Janeiro</v>
      </c>
      <c r="I2123" s="3">
        <f>VLOOKUP(VLOOKUP(B2123,[1]Vendas!A:C,3,FALSE),[1]Vendedores!A:E,4,FALSE)</f>
        <v>0.04</v>
      </c>
      <c r="J2123" t="str">
        <f>VLOOKUP(C2123,[1]Produtos!A:D,2,FALSE)</f>
        <v>Impressora</v>
      </c>
      <c r="K2123" s="5">
        <f>VLOOKUP(C2123,[1]Produtos!A:D,3,FALSE)</f>
        <v>2100</v>
      </c>
      <c r="L2123" s="5">
        <f t="shared" si="99"/>
        <v>52500</v>
      </c>
      <c r="M2123" s="5">
        <f t="shared" si="100"/>
        <v>1575</v>
      </c>
      <c r="N2123" s="5">
        <f t="shared" si="101"/>
        <v>50925</v>
      </c>
      <c r="O2123" t="str">
        <f>VLOOKUP(VLOOKUP(C2123,[1]Produtos!A:D,4,FALSE),[1]Categorias!A:B,2,FALSE)</f>
        <v>Hardwares</v>
      </c>
    </row>
    <row r="2124" spans="1:15" x14ac:dyDescent="0.3">
      <c r="A2124">
        <v>2123</v>
      </c>
      <c r="B2124">
        <v>767</v>
      </c>
      <c r="C2124">
        <v>6</v>
      </c>
      <c r="D2124">
        <v>25</v>
      </c>
      <c r="E2124" s="3">
        <v>0.01</v>
      </c>
      <c r="F2124" s="4">
        <f>VLOOKUP(B2124,[1]Vendas!A:C,2,FALSE)</f>
        <v>44173</v>
      </c>
      <c r="G2124" t="str">
        <f>VLOOKUP(VLOOKUP(B2124,[1]Vendas!A:C,3,FALSE),[1]Vendedores!A:B,2,FALSE)</f>
        <v>Fernanda Vasconcelos</v>
      </c>
      <c r="H2124" t="str">
        <f>VLOOKUP(VLOOKUP(VLOOKUP(B2124,[1]Vendas!A:C,3,FALSE),[1]Vendedores!A:E,5,FALSE),[1]Filiais!A:B,2,FALSE)</f>
        <v>Minas Gerais</v>
      </c>
      <c r="I2124" s="3">
        <f>VLOOKUP(VLOOKUP(B2124,[1]Vendas!A:C,3,FALSE),[1]Vendedores!A:E,4,FALSE)</f>
        <v>0.04</v>
      </c>
      <c r="J2124" t="str">
        <f>VLOOKUP(C2124,[1]Produtos!A:D,2,FALSE)</f>
        <v>Carregador para celular</v>
      </c>
      <c r="K2124" s="5">
        <f>VLOOKUP(C2124,[1]Produtos!A:D,3,FALSE)</f>
        <v>150</v>
      </c>
      <c r="L2124" s="5">
        <f t="shared" si="99"/>
        <v>3750</v>
      </c>
      <c r="M2124" s="5">
        <f t="shared" si="100"/>
        <v>37.5</v>
      </c>
      <c r="N2124" s="5">
        <f t="shared" si="101"/>
        <v>3712.5</v>
      </c>
      <c r="O2124" t="str">
        <f>VLOOKUP(VLOOKUP(C2124,[1]Produtos!A:D,4,FALSE),[1]Categorias!A:B,2,FALSE)</f>
        <v>Celulares</v>
      </c>
    </row>
    <row r="2125" spans="1:15" x14ac:dyDescent="0.3">
      <c r="A2125">
        <v>2124</v>
      </c>
      <c r="B2125">
        <v>962</v>
      </c>
      <c r="C2125">
        <v>5</v>
      </c>
      <c r="D2125">
        <v>14</v>
      </c>
      <c r="E2125" s="3">
        <v>0.04</v>
      </c>
      <c r="F2125" s="4">
        <f>VLOOKUP(B2125,[1]Vendas!A:C,2,FALSE)</f>
        <v>44030</v>
      </c>
      <c r="G2125" t="str">
        <f>VLOOKUP(VLOOKUP(B2125,[1]Vendas!A:C,3,FALSE),[1]Vendedores!A:B,2,FALSE)</f>
        <v>Jaqueline de Souza</v>
      </c>
      <c r="H2125" t="str">
        <f>VLOOKUP(VLOOKUP(VLOOKUP(B2125,[1]Vendas!A:C,3,FALSE),[1]Vendedores!A:E,5,FALSE),[1]Filiais!A:B,2,FALSE)</f>
        <v>Minas Gerais</v>
      </c>
      <c r="I2125" s="3">
        <f>VLOOKUP(VLOOKUP(B2125,[1]Vendas!A:C,3,FALSE),[1]Vendedores!A:E,4,FALSE)</f>
        <v>7.0000000000000007E-2</v>
      </c>
      <c r="J2125" t="str">
        <f>VLOOKUP(C2125,[1]Produtos!A:D,2,FALSE)</f>
        <v>Smartphone</v>
      </c>
      <c r="K2125" s="5">
        <f>VLOOKUP(C2125,[1]Produtos!A:D,3,FALSE)</f>
        <v>3200</v>
      </c>
      <c r="L2125" s="5">
        <f t="shared" si="99"/>
        <v>44800</v>
      </c>
      <c r="M2125" s="5">
        <f t="shared" si="100"/>
        <v>1792</v>
      </c>
      <c r="N2125" s="5">
        <f t="shared" si="101"/>
        <v>43008</v>
      </c>
      <c r="O2125" t="str">
        <f>VLOOKUP(VLOOKUP(C2125,[1]Produtos!A:D,4,FALSE),[1]Categorias!A:B,2,FALSE)</f>
        <v>Celulares</v>
      </c>
    </row>
    <row r="2126" spans="1:15" x14ac:dyDescent="0.3">
      <c r="A2126">
        <v>2125</v>
      </c>
      <c r="B2126">
        <v>541</v>
      </c>
      <c r="C2126">
        <v>7</v>
      </c>
      <c r="D2126">
        <v>9</v>
      </c>
      <c r="E2126" s="3">
        <v>0.01</v>
      </c>
      <c r="F2126" s="4">
        <f>VLOOKUP(B2126,[1]Vendas!A:C,2,FALSE)</f>
        <v>44147</v>
      </c>
      <c r="G2126" t="str">
        <f>VLOOKUP(VLOOKUP(B2126,[1]Vendas!A:C,3,FALSE),[1]Vendedores!A:B,2,FALSE)</f>
        <v>Fernanda Vasconcelos</v>
      </c>
      <c r="H2126" t="str">
        <f>VLOOKUP(VLOOKUP(VLOOKUP(B2126,[1]Vendas!A:C,3,FALSE),[1]Vendedores!A:E,5,FALSE),[1]Filiais!A:B,2,FALSE)</f>
        <v>Minas Gerais</v>
      </c>
      <c r="I2126" s="3">
        <f>VLOOKUP(VLOOKUP(B2126,[1]Vendas!A:C,3,FALSE),[1]Vendedores!A:E,4,FALSE)</f>
        <v>0.04</v>
      </c>
      <c r="J2126" t="str">
        <f>VLOOKUP(C2126,[1]Produtos!A:D,2,FALSE)</f>
        <v>Roteador</v>
      </c>
      <c r="K2126" s="5">
        <f>VLOOKUP(C2126,[1]Produtos!A:D,3,FALSE)</f>
        <v>320</v>
      </c>
      <c r="L2126" s="5">
        <f t="shared" si="99"/>
        <v>2880</v>
      </c>
      <c r="M2126" s="5">
        <f t="shared" si="100"/>
        <v>28.8</v>
      </c>
      <c r="N2126" s="5">
        <f t="shared" si="101"/>
        <v>2851.2</v>
      </c>
      <c r="O2126" t="str">
        <f>VLOOKUP(VLOOKUP(C2126,[1]Produtos!A:D,4,FALSE),[1]Categorias!A:B,2,FALSE)</f>
        <v>Hardwares</v>
      </c>
    </row>
    <row r="2127" spans="1:15" x14ac:dyDescent="0.3">
      <c r="A2127">
        <v>2126</v>
      </c>
      <c r="B2127">
        <v>1639</v>
      </c>
      <c r="C2127">
        <v>3</v>
      </c>
      <c r="D2127">
        <v>4</v>
      </c>
      <c r="E2127" s="3">
        <v>0.03</v>
      </c>
      <c r="F2127" s="4">
        <f>VLOOKUP(B2127,[1]Vendas!A:C,2,FALSE)</f>
        <v>44164</v>
      </c>
      <c r="G2127" t="str">
        <f>VLOOKUP(VLOOKUP(B2127,[1]Vendas!A:C,3,FALSE),[1]Vendedores!A:B,2,FALSE)</f>
        <v>Augusto Carlos</v>
      </c>
      <c r="H2127" t="str">
        <f>VLOOKUP(VLOOKUP(VLOOKUP(B2127,[1]Vendas!A:C,3,FALSE),[1]Vendedores!A:E,5,FALSE),[1]Filiais!A:B,2,FALSE)</f>
        <v>São Paulo</v>
      </c>
      <c r="I2127" s="3">
        <f>VLOOKUP(VLOOKUP(B2127,[1]Vendas!A:C,3,FALSE),[1]Vendedores!A:E,4,FALSE)</f>
        <v>0.08</v>
      </c>
      <c r="J2127" t="str">
        <f>VLOOKUP(C2127,[1]Produtos!A:D,2,FALSE)</f>
        <v>Teclado</v>
      </c>
      <c r="K2127" s="5">
        <f>VLOOKUP(C2127,[1]Produtos!A:D,3,FALSE)</f>
        <v>90</v>
      </c>
      <c r="L2127" s="5">
        <f t="shared" si="99"/>
        <v>360</v>
      </c>
      <c r="M2127" s="5">
        <f t="shared" si="100"/>
        <v>10.799999999999999</v>
      </c>
      <c r="N2127" s="5">
        <f t="shared" si="101"/>
        <v>349.2</v>
      </c>
      <c r="O2127" t="str">
        <f>VLOOKUP(VLOOKUP(C2127,[1]Produtos!A:D,4,FALSE),[1]Categorias!A:B,2,FALSE)</f>
        <v>Acessórios</v>
      </c>
    </row>
    <row r="2128" spans="1:15" x14ac:dyDescent="0.3">
      <c r="A2128">
        <v>2127</v>
      </c>
      <c r="B2128">
        <v>1529</v>
      </c>
      <c r="C2128">
        <v>8</v>
      </c>
      <c r="D2128">
        <v>28</v>
      </c>
      <c r="E2128" s="3">
        <v>0</v>
      </c>
      <c r="F2128" s="4">
        <f>VLOOKUP(B2128,[1]Vendas!A:C,2,FALSE)</f>
        <v>44032</v>
      </c>
      <c r="G2128" t="str">
        <f>VLOOKUP(VLOOKUP(B2128,[1]Vendas!A:C,3,FALSE),[1]Vendedores!A:B,2,FALSE)</f>
        <v>Débora Albuquerque</v>
      </c>
      <c r="H2128" t="str">
        <f>VLOOKUP(VLOOKUP(VLOOKUP(B2128,[1]Vendas!A:C,3,FALSE),[1]Vendedores!A:E,5,FALSE),[1]Filiais!A:B,2,FALSE)</f>
        <v>São Paulo</v>
      </c>
      <c r="I2128" s="3">
        <f>VLOOKUP(VLOOKUP(B2128,[1]Vendas!A:C,3,FALSE),[1]Vendedores!A:E,4,FALSE)</f>
        <v>0.02</v>
      </c>
      <c r="J2128" t="str">
        <f>VLOOKUP(C2128,[1]Produtos!A:D,2,FALSE)</f>
        <v>Projetor</v>
      </c>
      <c r="K2128" s="5">
        <f>VLOOKUP(C2128,[1]Produtos!A:D,3,FALSE)</f>
        <v>2900</v>
      </c>
      <c r="L2128" s="5">
        <f t="shared" si="99"/>
        <v>81200</v>
      </c>
      <c r="M2128" s="5">
        <f t="shared" si="100"/>
        <v>0</v>
      </c>
      <c r="N2128" s="5">
        <f t="shared" si="101"/>
        <v>81200</v>
      </c>
      <c r="O2128" t="str">
        <f>VLOOKUP(VLOOKUP(C2128,[1]Produtos!A:D,4,FALSE),[1]Categorias!A:B,2,FALSE)</f>
        <v>Hardwares</v>
      </c>
    </row>
    <row r="2129" spans="1:15" x14ac:dyDescent="0.3">
      <c r="A2129">
        <v>2128</v>
      </c>
      <c r="B2129">
        <v>421</v>
      </c>
      <c r="C2129">
        <v>3</v>
      </c>
      <c r="D2129">
        <v>3</v>
      </c>
      <c r="E2129" s="3">
        <v>0</v>
      </c>
      <c r="F2129" s="4">
        <f>VLOOKUP(B2129,[1]Vendas!A:C,2,FALSE)</f>
        <v>44003</v>
      </c>
      <c r="G2129" t="str">
        <f>VLOOKUP(VLOOKUP(B2129,[1]Vendas!A:C,3,FALSE),[1]Vendedores!A:B,2,FALSE)</f>
        <v>Jaqueline de Souza</v>
      </c>
      <c r="H2129" t="str">
        <f>VLOOKUP(VLOOKUP(VLOOKUP(B2129,[1]Vendas!A:C,3,FALSE),[1]Vendedores!A:E,5,FALSE),[1]Filiais!A:B,2,FALSE)</f>
        <v>Minas Gerais</v>
      </c>
      <c r="I2129" s="3">
        <f>VLOOKUP(VLOOKUP(B2129,[1]Vendas!A:C,3,FALSE),[1]Vendedores!A:E,4,FALSE)</f>
        <v>7.0000000000000007E-2</v>
      </c>
      <c r="J2129" t="str">
        <f>VLOOKUP(C2129,[1]Produtos!A:D,2,FALSE)</f>
        <v>Teclado</v>
      </c>
      <c r="K2129" s="5">
        <f>VLOOKUP(C2129,[1]Produtos!A:D,3,FALSE)</f>
        <v>90</v>
      </c>
      <c r="L2129" s="5">
        <f t="shared" si="99"/>
        <v>270</v>
      </c>
      <c r="M2129" s="5">
        <f t="shared" si="100"/>
        <v>0</v>
      </c>
      <c r="N2129" s="5">
        <f t="shared" si="101"/>
        <v>270</v>
      </c>
      <c r="O2129" t="str">
        <f>VLOOKUP(VLOOKUP(C2129,[1]Produtos!A:D,4,FALSE),[1]Categorias!A:B,2,FALSE)</f>
        <v>Acessórios</v>
      </c>
    </row>
    <row r="2130" spans="1:15" x14ac:dyDescent="0.3">
      <c r="A2130">
        <v>2129</v>
      </c>
      <c r="B2130">
        <v>1669</v>
      </c>
      <c r="C2130">
        <v>5</v>
      </c>
      <c r="D2130">
        <v>17</v>
      </c>
      <c r="E2130" s="3">
        <v>0.05</v>
      </c>
      <c r="F2130" s="4">
        <f>VLOOKUP(B2130,[1]Vendas!A:C,2,FALSE)</f>
        <v>44194</v>
      </c>
      <c r="G2130" t="str">
        <f>VLOOKUP(VLOOKUP(B2130,[1]Vendas!A:C,3,FALSE),[1]Vendedores!A:B,2,FALSE)</f>
        <v>Rubens Lopes</v>
      </c>
      <c r="H2130" t="str">
        <f>VLOOKUP(VLOOKUP(VLOOKUP(B2130,[1]Vendas!A:C,3,FALSE),[1]Vendedores!A:E,5,FALSE),[1]Filiais!A:B,2,FALSE)</f>
        <v>Minas Gerais</v>
      </c>
      <c r="I2130" s="3">
        <f>VLOOKUP(VLOOKUP(B2130,[1]Vendas!A:C,3,FALSE),[1]Vendedores!A:E,4,FALSE)</f>
        <v>0.02</v>
      </c>
      <c r="J2130" t="str">
        <f>VLOOKUP(C2130,[1]Produtos!A:D,2,FALSE)</f>
        <v>Smartphone</v>
      </c>
      <c r="K2130" s="5">
        <f>VLOOKUP(C2130,[1]Produtos!A:D,3,FALSE)</f>
        <v>3200</v>
      </c>
      <c r="L2130" s="5">
        <f t="shared" si="99"/>
        <v>54400</v>
      </c>
      <c r="M2130" s="5">
        <f t="shared" si="100"/>
        <v>2720</v>
      </c>
      <c r="N2130" s="5">
        <f t="shared" si="101"/>
        <v>51680</v>
      </c>
      <c r="O2130" t="str">
        <f>VLOOKUP(VLOOKUP(C2130,[1]Produtos!A:D,4,FALSE),[1]Categorias!A:B,2,FALSE)</f>
        <v>Celulares</v>
      </c>
    </row>
    <row r="2131" spans="1:15" x14ac:dyDescent="0.3">
      <c r="A2131">
        <v>2130</v>
      </c>
      <c r="B2131">
        <v>1947</v>
      </c>
      <c r="C2131">
        <v>1</v>
      </c>
      <c r="D2131">
        <v>14</v>
      </c>
      <c r="E2131" s="3">
        <v>0.05</v>
      </c>
      <c r="F2131" s="4">
        <f>VLOOKUP(B2131,[1]Vendas!A:C,2,FALSE)</f>
        <v>44002</v>
      </c>
      <c r="G2131" t="str">
        <f>VLOOKUP(VLOOKUP(B2131,[1]Vendas!A:C,3,FALSE),[1]Vendedores!A:B,2,FALSE)</f>
        <v>Raimundo Nonato</v>
      </c>
      <c r="H2131" t="str">
        <f>VLOOKUP(VLOOKUP(VLOOKUP(B2131,[1]Vendas!A:C,3,FALSE),[1]Vendedores!A:E,5,FALSE),[1]Filiais!A:B,2,FALSE)</f>
        <v>Minas Gerais</v>
      </c>
      <c r="I2131" s="3">
        <f>VLOOKUP(VLOOKUP(B2131,[1]Vendas!A:C,3,FALSE),[1]Vendedores!A:E,4,FALSE)</f>
        <v>0.02</v>
      </c>
      <c r="J2131" t="str">
        <f>VLOOKUP(C2131,[1]Produtos!A:D,2,FALSE)</f>
        <v>Computador desktop</v>
      </c>
      <c r="K2131" s="5">
        <f>VLOOKUP(C2131,[1]Produtos!A:D,3,FALSE)</f>
        <v>5200</v>
      </c>
      <c r="L2131" s="5">
        <f t="shared" si="99"/>
        <v>72800</v>
      </c>
      <c r="M2131" s="5">
        <f t="shared" si="100"/>
        <v>3640</v>
      </c>
      <c r="N2131" s="5">
        <f t="shared" si="101"/>
        <v>69160</v>
      </c>
      <c r="O2131" t="str">
        <f>VLOOKUP(VLOOKUP(C2131,[1]Produtos!A:D,4,FALSE),[1]Categorias!A:B,2,FALSE)</f>
        <v>Hardwares</v>
      </c>
    </row>
    <row r="2132" spans="1:15" x14ac:dyDescent="0.3">
      <c r="A2132">
        <v>2131</v>
      </c>
      <c r="B2132">
        <v>1456</v>
      </c>
      <c r="C2132">
        <v>4</v>
      </c>
      <c r="D2132">
        <v>13</v>
      </c>
      <c r="E2132" s="3">
        <v>0.03</v>
      </c>
      <c r="F2132" s="4">
        <f>VLOOKUP(B2132,[1]Vendas!A:C,2,FALSE)</f>
        <v>44114</v>
      </c>
      <c r="G2132" t="str">
        <f>VLOOKUP(VLOOKUP(B2132,[1]Vendas!A:C,3,FALSE),[1]Vendedores!A:B,2,FALSE)</f>
        <v>Filipe de Tarso</v>
      </c>
      <c r="H2132" t="str">
        <f>VLOOKUP(VLOOKUP(VLOOKUP(B2132,[1]Vendas!A:C,3,FALSE),[1]Vendedores!A:E,5,FALSE),[1]Filiais!A:B,2,FALSE)</f>
        <v>Rio de Janeiro</v>
      </c>
      <c r="I2132" s="3">
        <f>VLOOKUP(VLOOKUP(B2132,[1]Vendas!A:C,3,FALSE),[1]Vendedores!A:E,4,FALSE)</f>
        <v>0.04</v>
      </c>
      <c r="J2132" t="str">
        <f>VLOOKUP(C2132,[1]Produtos!A:D,2,FALSE)</f>
        <v>Mouse</v>
      </c>
      <c r="K2132" s="5">
        <f>VLOOKUP(C2132,[1]Produtos!A:D,3,FALSE)</f>
        <v>75</v>
      </c>
      <c r="L2132" s="5">
        <f t="shared" si="99"/>
        <v>975</v>
      </c>
      <c r="M2132" s="5">
        <f t="shared" si="100"/>
        <v>29.25</v>
      </c>
      <c r="N2132" s="5">
        <f t="shared" si="101"/>
        <v>945.75</v>
      </c>
      <c r="O2132" t="str">
        <f>VLOOKUP(VLOOKUP(C2132,[1]Produtos!A:D,4,FALSE),[1]Categorias!A:B,2,FALSE)</f>
        <v>Acessórios</v>
      </c>
    </row>
    <row r="2133" spans="1:15" x14ac:dyDescent="0.3">
      <c r="A2133">
        <v>2132</v>
      </c>
      <c r="B2133">
        <v>1867</v>
      </c>
      <c r="C2133">
        <v>2</v>
      </c>
      <c r="D2133">
        <v>32</v>
      </c>
      <c r="E2133" s="3">
        <v>0.03</v>
      </c>
      <c r="F2133" s="4">
        <f>VLOOKUP(B2133,[1]Vendas!A:C,2,FALSE)</f>
        <v>43866</v>
      </c>
      <c r="G2133" t="str">
        <f>VLOOKUP(VLOOKUP(B2133,[1]Vendas!A:C,3,FALSE),[1]Vendedores!A:B,2,FALSE)</f>
        <v>Rubens Lopes</v>
      </c>
      <c r="H2133" t="str">
        <f>VLOOKUP(VLOOKUP(VLOOKUP(B2133,[1]Vendas!A:C,3,FALSE),[1]Vendedores!A:E,5,FALSE),[1]Filiais!A:B,2,FALSE)</f>
        <v>Minas Gerais</v>
      </c>
      <c r="I2133" s="3">
        <f>VLOOKUP(VLOOKUP(B2133,[1]Vendas!A:C,3,FALSE),[1]Vendedores!A:E,4,FALSE)</f>
        <v>0.02</v>
      </c>
      <c r="J2133" t="str">
        <f>VLOOKUP(C2133,[1]Produtos!A:D,2,FALSE)</f>
        <v>Impressora</v>
      </c>
      <c r="K2133" s="5">
        <f>VLOOKUP(C2133,[1]Produtos!A:D,3,FALSE)</f>
        <v>2100</v>
      </c>
      <c r="L2133" s="5">
        <f t="shared" si="99"/>
        <v>67200</v>
      </c>
      <c r="M2133" s="5">
        <f t="shared" si="100"/>
        <v>2016</v>
      </c>
      <c r="N2133" s="5">
        <f t="shared" si="101"/>
        <v>65184</v>
      </c>
      <c r="O2133" t="str">
        <f>VLOOKUP(VLOOKUP(C2133,[1]Produtos!A:D,4,FALSE),[1]Categorias!A:B,2,FALSE)</f>
        <v>Hardwares</v>
      </c>
    </row>
    <row r="2134" spans="1:15" x14ac:dyDescent="0.3">
      <c r="A2134">
        <v>2133</v>
      </c>
      <c r="B2134">
        <v>1246</v>
      </c>
      <c r="C2134">
        <v>2</v>
      </c>
      <c r="D2134">
        <v>26</v>
      </c>
      <c r="E2134" s="3">
        <v>0.03</v>
      </c>
      <c r="F2134" s="4">
        <f>VLOOKUP(B2134,[1]Vendas!A:C,2,FALSE)</f>
        <v>44112</v>
      </c>
      <c r="G2134" t="str">
        <f>VLOOKUP(VLOOKUP(B2134,[1]Vendas!A:C,3,FALSE),[1]Vendedores!A:B,2,FALSE)</f>
        <v>Raimundo Nonato</v>
      </c>
      <c r="H2134" t="str">
        <f>VLOOKUP(VLOOKUP(VLOOKUP(B2134,[1]Vendas!A:C,3,FALSE),[1]Vendedores!A:E,5,FALSE),[1]Filiais!A:B,2,FALSE)</f>
        <v>Minas Gerais</v>
      </c>
      <c r="I2134" s="3">
        <f>VLOOKUP(VLOOKUP(B2134,[1]Vendas!A:C,3,FALSE),[1]Vendedores!A:E,4,FALSE)</f>
        <v>0.02</v>
      </c>
      <c r="J2134" t="str">
        <f>VLOOKUP(C2134,[1]Produtos!A:D,2,FALSE)</f>
        <v>Impressora</v>
      </c>
      <c r="K2134" s="5">
        <f>VLOOKUP(C2134,[1]Produtos!A:D,3,FALSE)</f>
        <v>2100</v>
      </c>
      <c r="L2134" s="5">
        <f t="shared" si="99"/>
        <v>54600</v>
      </c>
      <c r="M2134" s="5">
        <f t="shared" si="100"/>
        <v>1638</v>
      </c>
      <c r="N2134" s="5">
        <f t="shared" si="101"/>
        <v>52962</v>
      </c>
      <c r="O2134" t="str">
        <f>VLOOKUP(VLOOKUP(C2134,[1]Produtos!A:D,4,FALSE),[1]Categorias!A:B,2,FALSE)</f>
        <v>Hardwares</v>
      </c>
    </row>
    <row r="2135" spans="1:15" x14ac:dyDescent="0.3">
      <c r="A2135">
        <v>2134</v>
      </c>
      <c r="B2135">
        <v>1155</v>
      </c>
      <c r="C2135">
        <v>8</v>
      </c>
      <c r="D2135">
        <v>22</v>
      </c>
      <c r="E2135" s="3">
        <v>0.01</v>
      </c>
      <c r="F2135" s="4">
        <f>VLOOKUP(B2135,[1]Vendas!A:C,2,FALSE)</f>
        <v>44181</v>
      </c>
      <c r="G2135" t="str">
        <f>VLOOKUP(VLOOKUP(B2135,[1]Vendas!A:C,3,FALSE),[1]Vendedores!A:B,2,FALSE)</f>
        <v>Antônio da Costa</v>
      </c>
      <c r="H2135" t="str">
        <f>VLOOKUP(VLOOKUP(VLOOKUP(B2135,[1]Vendas!A:C,3,FALSE),[1]Vendedores!A:E,5,FALSE),[1]Filiais!A:B,2,FALSE)</f>
        <v>São Paulo</v>
      </c>
      <c r="I2135" s="3">
        <f>VLOOKUP(VLOOKUP(B2135,[1]Vendas!A:C,3,FALSE),[1]Vendedores!A:E,4,FALSE)</f>
        <v>7.0000000000000007E-2</v>
      </c>
      <c r="J2135" t="str">
        <f>VLOOKUP(C2135,[1]Produtos!A:D,2,FALSE)</f>
        <v>Projetor</v>
      </c>
      <c r="K2135" s="5">
        <f>VLOOKUP(C2135,[1]Produtos!A:D,3,FALSE)</f>
        <v>2900</v>
      </c>
      <c r="L2135" s="5">
        <f t="shared" si="99"/>
        <v>63800</v>
      </c>
      <c r="M2135" s="5">
        <f t="shared" si="100"/>
        <v>638</v>
      </c>
      <c r="N2135" s="5">
        <f t="shared" si="101"/>
        <v>63162</v>
      </c>
      <c r="O2135" t="str">
        <f>VLOOKUP(VLOOKUP(C2135,[1]Produtos!A:D,4,FALSE),[1]Categorias!A:B,2,FALSE)</f>
        <v>Hardwares</v>
      </c>
    </row>
    <row r="2136" spans="1:15" x14ac:dyDescent="0.3">
      <c r="A2136">
        <v>2135</v>
      </c>
      <c r="B2136">
        <v>1190</v>
      </c>
      <c r="C2136">
        <v>4</v>
      </c>
      <c r="D2136">
        <v>27</v>
      </c>
      <c r="E2136" s="3">
        <v>0.05</v>
      </c>
      <c r="F2136" s="4">
        <f>VLOOKUP(B2136,[1]Vendas!A:C,2,FALSE)</f>
        <v>43978</v>
      </c>
      <c r="G2136" t="str">
        <f>VLOOKUP(VLOOKUP(B2136,[1]Vendas!A:C,3,FALSE),[1]Vendedores!A:B,2,FALSE)</f>
        <v>Almira Buarque</v>
      </c>
      <c r="H2136" t="str">
        <f>VLOOKUP(VLOOKUP(VLOOKUP(B2136,[1]Vendas!A:C,3,FALSE),[1]Vendedores!A:E,5,FALSE),[1]Filiais!A:B,2,FALSE)</f>
        <v>Rio de Janeiro</v>
      </c>
      <c r="I2136" s="3">
        <f>VLOOKUP(VLOOKUP(B2136,[1]Vendas!A:C,3,FALSE),[1]Vendedores!A:E,4,FALSE)</f>
        <v>0.04</v>
      </c>
      <c r="J2136" t="str">
        <f>VLOOKUP(C2136,[1]Produtos!A:D,2,FALSE)</f>
        <v>Mouse</v>
      </c>
      <c r="K2136" s="5">
        <f>VLOOKUP(C2136,[1]Produtos!A:D,3,FALSE)</f>
        <v>75</v>
      </c>
      <c r="L2136" s="5">
        <f t="shared" si="99"/>
        <v>2025</v>
      </c>
      <c r="M2136" s="5">
        <f t="shared" si="100"/>
        <v>101.25</v>
      </c>
      <c r="N2136" s="5">
        <f t="shared" si="101"/>
        <v>1923.75</v>
      </c>
      <c r="O2136" t="str">
        <f>VLOOKUP(VLOOKUP(C2136,[1]Produtos!A:D,4,FALSE),[1]Categorias!A:B,2,FALSE)</f>
        <v>Acessórios</v>
      </c>
    </row>
    <row r="2137" spans="1:15" x14ac:dyDescent="0.3">
      <c r="A2137">
        <v>2136</v>
      </c>
      <c r="B2137">
        <v>1337</v>
      </c>
      <c r="C2137">
        <v>2</v>
      </c>
      <c r="D2137">
        <v>13</v>
      </c>
      <c r="E2137" s="3">
        <v>0.02</v>
      </c>
      <c r="F2137" s="4">
        <f>VLOOKUP(B2137,[1]Vendas!A:C,2,FALSE)</f>
        <v>43901</v>
      </c>
      <c r="G2137" t="str">
        <f>VLOOKUP(VLOOKUP(B2137,[1]Vendas!A:C,3,FALSE),[1]Vendedores!A:B,2,FALSE)</f>
        <v>Solange Almeida</v>
      </c>
      <c r="H2137" t="str">
        <f>VLOOKUP(VLOOKUP(VLOOKUP(B2137,[1]Vendas!A:C,3,FALSE),[1]Vendedores!A:E,5,FALSE),[1]Filiais!A:B,2,FALSE)</f>
        <v>Rio de Janeiro</v>
      </c>
      <c r="I2137" s="3">
        <f>VLOOKUP(VLOOKUP(B2137,[1]Vendas!A:C,3,FALSE),[1]Vendedores!A:E,4,FALSE)</f>
        <v>0.01</v>
      </c>
      <c r="J2137" t="str">
        <f>VLOOKUP(C2137,[1]Produtos!A:D,2,FALSE)</f>
        <v>Impressora</v>
      </c>
      <c r="K2137" s="5">
        <f>VLOOKUP(C2137,[1]Produtos!A:D,3,FALSE)</f>
        <v>2100</v>
      </c>
      <c r="L2137" s="5">
        <f t="shared" si="99"/>
        <v>27300</v>
      </c>
      <c r="M2137" s="5">
        <f t="shared" si="100"/>
        <v>546</v>
      </c>
      <c r="N2137" s="5">
        <f t="shared" si="101"/>
        <v>26754</v>
      </c>
      <c r="O2137" t="str">
        <f>VLOOKUP(VLOOKUP(C2137,[1]Produtos!A:D,4,FALSE),[1]Categorias!A:B,2,FALSE)</f>
        <v>Hardwares</v>
      </c>
    </row>
    <row r="2138" spans="1:15" x14ac:dyDescent="0.3">
      <c r="A2138">
        <v>2137</v>
      </c>
      <c r="B2138">
        <v>138</v>
      </c>
      <c r="C2138">
        <v>3</v>
      </c>
      <c r="D2138">
        <v>26</v>
      </c>
      <c r="E2138" s="3">
        <v>0.01</v>
      </c>
      <c r="F2138" s="4">
        <f>VLOOKUP(B2138,[1]Vendas!A:C,2,FALSE)</f>
        <v>44064</v>
      </c>
      <c r="G2138" t="str">
        <f>VLOOKUP(VLOOKUP(B2138,[1]Vendas!A:C,3,FALSE),[1]Vendedores!A:B,2,FALSE)</f>
        <v>Solange Almeida</v>
      </c>
      <c r="H2138" t="str">
        <f>VLOOKUP(VLOOKUP(VLOOKUP(B2138,[1]Vendas!A:C,3,FALSE),[1]Vendedores!A:E,5,FALSE),[1]Filiais!A:B,2,FALSE)</f>
        <v>Rio de Janeiro</v>
      </c>
      <c r="I2138" s="3">
        <f>VLOOKUP(VLOOKUP(B2138,[1]Vendas!A:C,3,FALSE),[1]Vendedores!A:E,4,FALSE)</f>
        <v>0.01</v>
      </c>
      <c r="J2138" t="str">
        <f>VLOOKUP(C2138,[1]Produtos!A:D,2,FALSE)</f>
        <v>Teclado</v>
      </c>
      <c r="K2138" s="5">
        <f>VLOOKUP(C2138,[1]Produtos!A:D,3,FALSE)</f>
        <v>90</v>
      </c>
      <c r="L2138" s="5">
        <f t="shared" si="99"/>
        <v>2340</v>
      </c>
      <c r="M2138" s="5">
        <f t="shared" si="100"/>
        <v>23.400000000000002</v>
      </c>
      <c r="N2138" s="5">
        <f t="shared" si="101"/>
        <v>2316.6</v>
      </c>
      <c r="O2138" t="str">
        <f>VLOOKUP(VLOOKUP(C2138,[1]Produtos!A:D,4,FALSE),[1]Categorias!A:B,2,FALSE)</f>
        <v>Acessórios</v>
      </c>
    </row>
    <row r="2139" spans="1:15" x14ac:dyDescent="0.3">
      <c r="A2139">
        <v>2138</v>
      </c>
      <c r="B2139">
        <v>633</v>
      </c>
      <c r="C2139">
        <v>8</v>
      </c>
      <c r="D2139">
        <v>14</v>
      </c>
      <c r="E2139" s="3">
        <v>0.03</v>
      </c>
      <c r="F2139" s="4">
        <f>VLOOKUP(B2139,[1]Vendas!A:C,2,FALSE)</f>
        <v>44132</v>
      </c>
      <c r="G2139" t="str">
        <f>VLOOKUP(VLOOKUP(B2139,[1]Vendas!A:C,3,FALSE),[1]Vendedores!A:B,2,FALSE)</f>
        <v>Débora Albuquerque</v>
      </c>
      <c r="H2139" t="str">
        <f>VLOOKUP(VLOOKUP(VLOOKUP(B2139,[1]Vendas!A:C,3,FALSE),[1]Vendedores!A:E,5,FALSE),[1]Filiais!A:B,2,FALSE)</f>
        <v>São Paulo</v>
      </c>
      <c r="I2139" s="3">
        <f>VLOOKUP(VLOOKUP(B2139,[1]Vendas!A:C,3,FALSE),[1]Vendedores!A:E,4,FALSE)</f>
        <v>0.02</v>
      </c>
      <c r="J2139" t="str">
        <f>VLOOKUP(C2139,[1]Produtos!A:D,2,FALSE)</f>
        <v>Projetor</v>
      </c>
      <c r="K2139" s="5">
        <f>VLOOKUP(C2139,[1]Produtos!A:D,3,FALSE)</f>
        <v>2900</v>
      </c>
      <c r="L2139" s="5">
        <f t="shared" si="99"/>
        <v>40600</v>
      </c>
      <c r="M2139" s="5">
        <f t="shared" si="100"/>
        <v>1218</v>
      </c>
      <c r="N2139" s="5">
        <f t="shared" si="101"/>
        <v>39382</v>
      </c>
      <c r="O2139" t="str">
        <f>VLOOKUP(VLOOKUP(C2139,[1]Produtos!A:D,4,FALSE),[1]Categorias!A:B,2,FALSE)</f>
        <v>Hardwares</v>
      </c>
    </row>
    <row r="2140" spans="1:15" x14ac:dyDescent="0.3">
      <c r="A2140">
        <v>2139</v>
      </c>
      <c r="B2140">
        <v>1236</v>
      </c>
      <c r="C2140">
        <v>2</v>
      </c>
      <c r="D2140">
        <v>22</v>
      </c>
      <c r="E2140" s="3">
        <v>0.03</v>
      </c>
      <c r="F2140" s="4">
        <f>VLOOKUP(B2140,[1]Vendas!A:C,2,FALSE)</f>
        <v>43937</v>
      </c>
      <c r="G2140" t="str">
        <f>VLOOKUP(VLOOKUP(B2140,[1]Vendas!A:C,3,FALSE),[1]Vendedores!A:B,2,FALSE)</f>
        <v>Jaqueline de Souza</v>
      </c>
      <c r="H2140" t="str">
        <f>VLOOKUP(VLOOKUP(VLOOKUP(B2140,[1]Vendas!A:C,3,FALSE),[1]Vendedores!A:E,5,FALSE),[1]Filiais!A:B,2,FALSE)</f>
        <v>Minas Gerais</v>
      </c>
      <c r="I2140" s="3">
        <f>VLOOKUP(VLOOKUP(B2140,[1]Vendas!A:C,3,FALSE),[1]Vendedores!A:E,4,FALSE)</f>
        <v>7.0000000000000007E-2</v>
      </c>
      <c r="J2140" t="str">
        <f>VLOOKUP(C2140,[1]Produtos!A:D,2,FALSE)</f>
        <v>Impressora</v>
      </c>
      <c r="K2140" s="5">
        <f>VLOOKUP(C2140,[1]Produtos!A:D,3,FALSE)</f>
        <v>2100</v>
      </c>
      <c r="L2140" s="5">
        <f t="shared" si="99"/>
        <v>46200</v>
      </c>
      <c r="M2140" s="5">
        <f t="shared" si="100"/>
        <v>1386</v>
      </c>
      <c r="N2140" s="5">
        <f t="shared" si="101"/>
        <v>44814</v>
      </c>
      <c r="O2140" t="str">
        <f>VLOOKUP(VLOOKUP(C2140,[1]Produtos!A:D,4,FALSE),[1]Categorias!A:B,2,FALSE)</f>
        <v>Hardwares</v>
      </c>
    </row>
    <row r="2141" spans="1:15" x14ac:dyDescent="0.3">
      <c r="A2141">
        <v>2140</v>
      </c>
      <c r="B2141">
        <v>1048</v>
      </c>
      <c r="C2141">
        <v>7</v>
      </c>
      <c r="D2141">
        <v>16</v>
      </c>
      <c r="E2141" s="3">
        <v>0.01</v>
      </c>
      <c r="F2141" s="4">
        <f>VLOOKUP(B2141,[1]Vendas!A:C,2,FALSE)</f>
        <v>43878</v>
      </c>
      <c r="G2141" t="str">
        <f>VLOOKUP(VLOOKUP(B2141,[1]Vendas!A:C,3,FALSE),[1]Vendedores!A:B,2,FALSE)</f>
        <v>Augusto Carlos</v>
      </c>
      <c r="H2141" t="str">
        <f>VLOOKUP(VLOOKUP(VLOOKUP(B2141,[1]Vendas!A:C,3,FALSE),[1]Vendedores!A:E,5,FALSE),[1]Filiais!A:B,2,FALSE)</f>
        <v>São Paulo</v>
      </c>
      <c r="I2141" s="3">
        <f>VLOOKUP(VLOOKUP(B2141,[1]Vendas!A:C,3,FALSE),[1]Vendedores!A:E,4,FALSE)</f>
        <v>0.08</v>
      </c>
      <c r="J2141" t="str">
        <f>VLOOKUP(C2141,[1]Produtos!A:D,2,FALSE)</f>
        <v>Roteador</v>
      </c>
      <c r="K2141" s="5">
        <f>VLOOKUP(C2141,[1]Produtos!A:D,3,FALSE)</f>
        <v>320</v>
      </c>
      <c r="L2141" s="5">
        <f t="shared" si="99"/>
        <v>5120</v>
      </c>
      <c r="M2141" s="5">
        <f t="shared" si="100"/>
        <v>51.2</v>
      </c>
      <c r="N2141" s="5">
        <f t="shared" si="101"/>
        <v>5068.8</v>
      </c>
      <c r="O2141" t="str">
        <f>VLOOKUP(VLOOKUP(C2141,[1]Produtos!A:D,4,FALSE),[1]Categorias!A:B,2,FALSE)</f>
        <v>Hardwares</v>
      </c>
    </row>
    <row r="2142" spans="1:15" x14ac:dyDescent="0.3">
      <c r="A2142">
        <v>2141</v>
      </c>
      <c r="B2142">
        <v>586</v>
      </c>
      <c r="C2142">
        <v>7</v>
      </c>
      <c r="D2142">
        <v>7</v>
      </c>
      <c r="E2142" s="3">
        <v>0.01</v>
      </c>
      <c r="F2142" s="4">
        <f>VLOOKUP(B2142,[1]Vendas!A:C,2,FALSE)</f>
        <v>44094</v>
      </c>
      <c r="G2142" t="str">
        <f>VLOOKUP(VLOOKUP(B2142,[1]Vendas!A:C,3,FALSE),[1]Vendedores!A:B,2,FALSE)</f>
        <v>Filipe de Tarso</v>
      </c>
      <c r="H2142" t="str">
        <f>VLOOKUP(VLOOKUP(VLOOKUP(B2142,[1]Vendas!A:C,3,FALSE),[1]Vendedores!A:E,5,FALSE),[1]Filiais!A:B,2,FALSE)</f>
        <v>Rio de Janeiro</v>
      </c>
      <c r="I2142" s="3">
        <f>VLOOKUP(VLOOKUP(B2142,[1]Vendas!A:C,3,FALSE),[1]Vendedores!A:E,4,FALSE)</f>
        <v>0.04</v>
      </c>
      <c r="J2142" t="str">
        <f>VLOOKUP(C2142,[1]Produtos!A:D,2,FALSE)</f>
        <v>Roteador</v>
      </c>
      <c r="K2142" s="5">
        <f>VLOOKUP(C2142,[1]Produtos!A:D,3,FALSE)</f>
        <v>320</v>
      </c>
      <c r="L2142" s="5">
        <f t="shared" si="99"/>
        <v>2240</v>
      </c>
      <c r="M2142" s="5">
        <f t="shared" si="100"/>
        <v>22.400000000000002</v>
      </c>
      <c r="N2142" s="5">
        <f t="shared" si="101"/>
        <v>2217.6</v>
      </c>
      <c r="O2142" t="str">
        <f>VLOOKUP(VLOOKUP(C2142,[1]Produtos!A:D,4,FALSE),[1]Categorias!A:B,2,FALSE)</f>
        <v>Hardwares</v>
      </c>
    </row>
    <row r="2143" spans="1:15" x14ac:dyDescent="0.3">
      <c r="A2143">
        <v>2142</v>
      </c>
      <c r="B2143">
        <v>1246</v>
      </c>
      <c r="C2143">
        <v>2</v>
      </c>
      <c r="D2143">
        <v>14</v>
      </c>
      <c r="E2143" s="3">
        <v>0.03</v>
      </c>
      <c r="F2143" s="4">
        <f>VLOOKUP(B2143,[1]Vendas!A:C,2,FALSE)</f>
        <v>44112</v>
      </c>
      <c r="G2143" t="str">
        <f>VLOOKUP(VLOOKUP(B2143,[1]Vendas!A:C,3,FALSE),[1]Vendedores!A:B,2,FALSE)</f>
        <v>Raimundo Nonato</v>
      </c>
      <c r="H2143" t="str">
        <f>VLOOKUP(VLOOKUP(VLOOKUP(B2143,[1]Vendas!A:C,3,FALSE),[1]Vendedores!A:E,5,FALSE),[1]Filiais!A:B,2,FALSE)</f>
        <v>Minas Gerais</v>
      </c>
      <c r="I2143" s="3">
        <f>VLOOKUP(VLOOKUP(B2143,[1]Vendas!A:C,3,FALSE),[1]Vendedores!A:E,4,FALSE)</f>
        <v>0.02</v>
      </c>
      <c r="J2143" t="str">
        <f>VLOOKUP(C2143,[1]Produtos!A:D,2,FALSE)</f>
        <v>Impressora</v>
      </c>
      <c r="K2143" s="5">
        <f>VLOOKUP(C2143,[1]Produtos!A:D,3,FALSE)</f>
        <v>2100</v>
      </c>
      <c r="L2143" s="5">
        <f t="shared" si="99"/>
        <v>29400</v>
      </c>
      <c r="M2143" s="5">
        <f t="shared" si="100"/>
        <v>882</v>
      </c>
      <c r="N2143" s="5">
        <f t="shared" si="101"/>
        <v>28518</v>
      </c>
      <c r="O2143" t="str">
        <f>VLOOKUP(VLOOKUP(C2143,[1]Produtos!A:D,4,FALSE),[1]Categorias!A:B,2,FALSE)</f>
        <v>Hardwares</v>
      </c>
    </row>
    <row r="2144" spans="1:15" x14ac:dyDescent="0.3">
      <c r="A2144">
        <v>2143</v>
      </c>
      <c r="B2144">
        <v>1416</v>
      </c>
      <c r="C2144">
        <v>1</v>
      </c>
      <c r="D2144">
        <v>2</v>
      </c>
      <c r="E2144" s="3">
        <v>0.03</v>
      </c>
      <c r="F2144" s="4">
        <f>VLOOKUP(B2144,[1]Vendas!A:C,2,FALSE)</f>
        <v>44178</v>
      </c>
      <c r="G2144" t="str">
        <f>VLOOKUP(VLOOKUP(B2144,[1]Vendas!A:C,3,FALSE),[1]Vendedores!A:B,2,FALSE)</f>
        <v>Fernanda Vasconcelos</v>
      </c>
      <c r="H2144" t="str">
        <f>VLOOKUP(VLOOKUP(VLOOKUP(B2144,[1]Vendas!A:C,3,FALSE),[1]Vendedores!A:E,5,FALSE),[1]Filiais!A:B,2,FALSE)</f>
        <v>Minas Gerais</v>
      </c>
      <c r="I2144" s="3">
        <f>VLOOKUP(VLOOKUP(B2144,[1]Vendas!A:C,3,FALSE),[1]Vendedores!A:E,4,FALSE)</f>
        <v>0.04</v>
      </c>
      <c r="J2144" t="str">
        <f>VLOOKUP(C2144,[1]Produtos!A:D,2,FALSE)</f>
        <v>Computador desktop</v>
      </c>
      <c r="K2144" s="5">
        <f>VLOOKUP(C2144,[1]Produtos!A:D,3,FALSE)</f>
        <v>5200</v>
      </c>
      <c r="L2144" s="5">
        <f t="shared" si="99"/>
        <v>10400</v>
      </c>
      <c r="M2144" s="5">
        <f t="shared" si="100"/>
        <v>312</v>
      </c>
      <c r="N2144" s="5">
        <f t="shared" si="101"/>
        <v>10088</v>
      </c>
      <c r="O2144" t="str">
        <f>VLOOKUP(VLOOKUP(C2144,[1]Produtos!A:D,4,FALSE),[1]Categorias!A:B,2,FALSE)</f>
        <v>Hardwares</v>
      </c>
    </row>
    <row r="2145" spans="1:15" x14ac:dyDescent="0.3">
      <c r="A2145">
        <v>2144</v>
      </c>
      <c r="B2145">
        <v>247</v>
      </c>
      <c r="C2145">
        <v>4</v>
      </c>
      <c r="D2145">
        <v>6</v>
      </c>
      <c r="E2145" s="3">
        <v>0.01</v>
      </c>
      <c r="F2145" s="4">
        <f>VLOOKUP(B2145,[1]Vendas!A:C,2,FALSE)</f>
        <v>43957</v>
      </c>
      <c r="G2145" t="str">
        <f>VLOOKUP(VLOOKUP(B2145,[1]Vendas!A:C,3,FALSE),[1]Vendedores!A:B,2,FALSE)</f>
        <v>Almira Buarque</v>
      </c>
      <c r="H2145" t="str">
        <f>VLOOKUP(VLOOKUP(VLOOKUP(B2145,[1]Vendas!A:C,3,FALSE),[1]Vendedores!A:E,5,FALSE),[1]Filiais!A:B,2,FALSE)</f>
        <v>Rio de Janeiro</v>
      </c>
      <c r="I2145" s="3">
        <f>VLOOKUP(VLOOKUP(B2145,[1]Vendas!A:C,3,FALSE),[1]Vendedores!A:E,4,FALSE)</f>
        <v>0.04</v>
      </c>
      <c r="J2145" t="str">
        <f>VLOOKUP(C2145,[1]Produtos!A:D,2,FALSE)</f>
        <v>Mouse</v>
      </c>
      <c r="K2145" s="5">
        <f>VLOOKUP(C2145,[1]Produtos!A:D,3,FALSE)</f>
        <v>75</v>
      </c>
      <c r="L2145" s="5">
        <f t="shared" si="99"/>
        <v>450</v>
      </c>
      <c r="M2145" s="5">
        <f t="shared" si="100"/>
        <v>4.5</v>
      </c>
      <c r="N2145" s="5">
        <f t="shared" si="101"/>
        <v>445.5</v>
      </c>
      <c r="O2145" t="str">
        <f>VLOOKUP(VLOOKUP(C2145,[1]Produtos!A:D,4,FALSE),[1]Categorias!A:B,2,FALSE)</f>
        <v>Acessórios</v>
      </c>
    </row>
    <row r="2146" spans="1:15" x14ac:dyDescent="0.3">
      <c r="A2146">
        <v>2145</v>
      </c>
      <c r="B2146">
        <v>355</v>
      </c>
      <c r="C2146">
        <v>4</v>
      </c>
      <c r="D2146">
        <v>14</v>
      </c>
      <c r="E2146" s="3">
        <v>0.04</v>
      </c>
      <c r="F2146" s="4">
        <f>VLOOKUP(B2146,[1]Vendas!A:C,2,FALSE)</f>
        <v>43914</v>
      </c>
      <c r="G2146" t="str">
        <f>VLOOKUP(VLOOKUP(B2146,[1]Vendas!A:C,3,FALSE),[1]Vendedores!A:B,2,FALSE)</f>
        <v>Augusto Carlos</v>
      </c>
      <c r="H2146" t="str">
        <f>VLOOKUP(VLOOKUP(VLOOKUP(B2146,[1]Vendas!A:C,3,FALSE),[1]Vendedores!A:E,5,FALSE),[1]Filiais!A:B,2,FALSE)</f>
        <v>São Paulo</v>
      </c>
      <c r="I2146" s="3">
        <f>VLOOKUP(VLOOKUP(B2146,[1]Vendas!A:C,3,FALSE),[1]Vendedores!A:E,4,FALSE)</f>
        <v>0.08</v>
      </c>
      <c r="J2146" t="str">
        <f>VLOOKUP(C2146,[1]Produtos!A:D,2,FALSE)</f>
        <v>Mouse</v>
      </c>
      <c r="K2146" s="5">
        <f>VLOOKUP(C2146,[1]Produtos!A:D,3,FALSE)</f>
        <v>75</v>
      </c>
      <c r="L2146" s="5">
        <f t="shared" si="99"/>
        <v>1050</v>
      </c>
      <c r="M2146" s="5">
        <f t="shared" si="100"/>
        <v>42</v>
      </c>
      <c r="N2146" s="5">
        <f t="shared" si="101"/>
        <v>1008</v>
      </c>
      <c r="O2146" t="str">
        <f>VLOOKUP(VLOOKUP(C2146,[1]Produtos!A:D,4,FALSE),[1]Categorias!A:B,2,FALSE)</f>
        <v>Acessórios</v>
      </c>
    </row>
    <row r="2147" spans="1:15" x14ac:dyDescent="0.3">
      <c r="A2147">
        <v>2146</v>
      </c>
      <c r="B2147">
        <v>200</v>
      </c>
      <c r="C2147">
        <v>3</v>
      </c>
      <c r="D2147">
        <v>16</v>
      </c>
      <c r="E2147" s="3">
        <v>0.02</v>
      </c>
      <c r="F2147" s="4">
        <f>VLOOKUP(B2147,[1]Vendas!A:C,2,FALSE)</f>
        <v>44161</v>
      </c>
      <c r="G2147" t="str">
        <f>VLOOKUP(VLOOKUP(B2147,[1]Vendas!A:C,3,FALSE),[1]Vendedores!A:B,2,FALSE)</f>
        <v>Almira Buarque</v>
      </c>
      <c r="H2147" t="str">
        <f>VLOOKUP(VLOOKUP(VLOOKUP(B2147,[1]Vendas!A:C,3,FALSE),[1]Vendedores!A:E,5,FALSE),[1]Filiais!A:B,2,FALSE)</f>
        <v>Rio de Janeiro</v>
      </c>
      <c r="I2147" s="3">
        <f>VLOOKUP(VLOOKUP(B2147,[1]Vendas!A:C,3,FALSE),[1]Vendedores!A:E,4,FALSE)</f>
        <v>0.04</v>
      </c>
      <c r="J2147" t="str">
        <f>VLOOKUP(C2147,[1]Produtos!A:D,2,FALSE)</f>
        <v>Teclado</v>
      </c>
      <c r="K2147" s="5">
        <f>VLOOKUP(C2147,[1]Produtos!A:D,3,FALSE)</f>
        <v>90</v>
      </c>
      <c r="L2147" s="5">
        <f t="shared" si="99"/>
        <v>1440</v>
      </c>
      <c r="M2147" s="5">
        <f t="shared" si="100"/>
        <v>28.8</v>
      </c>
      <c r="N2147" s="5">
        <f t="shared" si="101"/>
        <v>1411.2</v>
      </c>
      <c r="O2147" t="str">
        <f>VLOOKUP(VLOOKUP(C2147,[1]Produtos!A:D,4,FALSE),[1]Categorias!A:B,2,FALSE)</f>
        <v>Acessórios</v>
      </c>
    </row>
    <row r="2148" spans="1:15" x14ac:dyDescent="0.3">
      <c r="A2148">
        <v>2147</v>
      </c>
      <c r="B2148">
        <v>211</v>
      </c>
      <c r="C2148">
        <v>2</v>
      </c>
      <c r="D2148">
        <v>9</v>
      </c>
      <c r="E2148" s="3">
        <v>0.03</v>
      </c>
      <c r="F2148" s="4">
        <f>VLOOKUP(B2148,[1]Vendas!A:C,2,FALSE)</f>
        <v>43859</v>
      </c>
      <c r="G2148" t="str">
        <f>VLOOKUP(VLOOKUP(B2148,[1]Vendas!A:C,3,FALSE),[1]Vendedores!A:B,2,FALSE)</f>
        <v>Fernanda Vasconcelos</v>
      </c>
      <c r="H2148" t="str">
        <f>VLOOKUP(VLOOKUP(VLOOKUP(B2148,[1]Vendas!A:C,3,FALSE),[1]Vendedores!A:E,5,FALSE),[1]Filiais!A:B,2,FALSE)</f>
        <v>Minas Gerais</v>
      </c>
      <c r="I2148" s="3">
        <f>VLOOKUP(VLOOKUP(B2148,[1]Vendas!A:C,3,FALSE),[1]Vendedores!A:E,4,FALSE)</f>
        <v>0.04</v>
      </c>
      <c r="J2148" t="str">
        <f>VLOOKUP(C2148,[1]Produtos!A:D,2,FALSE)</f>
        <v>Impressora</v>
      </c>
      <c r="K2148" s="5">
        <f>VLOOKUP(C2148,[1]Produtos!A:D,3,FALSE)</f>
        <v>2100</v>
      </c>
      <c r="L2148" s="5">
        <f t="shared" si="99"/>
        <v>18900</v>
      </c>
      <c r="M2148" s="5">
        <f t="shared" si="100"/>
        <v>567</v>
      </c>
      <c r="N2148" s="5">
        <f t="shared" si="101"/>
        <v>18333</v>
      </c>
      <c r="O2148" t="str">
        <f>VLOOKUP(VLOOKUP(C2148,[1]Produtos!A:D,4,FALSE),[1]Categorias!A:B,2,FALSE)</f>
        <v>Hardwares</v>
      </c>
    </row>
    <row r="2149" spans="1:15" x14ac:dyDescent="0.3">
      <c r="A2149">
        <v>2148</v>
      </c>
      <c r="B2149">
        <v>244</v>
      </c>
      <c r="C2149">
        <v>2</v>
      </c>
      <c r="D2149">
        <v>30</v>
      </c>
      <c r="E2149" s="3">
        <v>0.04</v>
      </c>
      <c r="F2149" s="4">
        <f>VLOOKUP(B2149,[1]Vendas!A:C,2,FALSE)</f>
        <v>44060</v>
      </c>
      <c r="G2149" t="str">
        <f>VLOOKUP(VLOOKUP(B2149,[1]Vendas!A:C,3,FALSE),[1]Vendedores!A:B,2,FALSE)</f>
        <v>Solange Almeida</v>
      </c>
      <c r="H2149" t="str">
        <f>VLOOKUP(VLOOKUP(VLOOKUP(B2149,[1]Vendas!A:C,3,FALSE),[1]Vendedores!A:E,5,FALSE),[1]Filiais!A:B,2,FALSE)</f>
        <v>Rio de Janeiro</v>
      </c>
      <c r="I2149" s="3">
        <f>VLOOKUP(VLOOKUP(B2149,[1]Vendas!A:C,3,FALSE),[1]Vendedores!A:E,4,FALSE)</f>
        <v>0.01</v>
      </c>
      <c r="J2149" t="str">
        <f>VLOOKUP(C2149,[1]Produtos!A:D,2,FALSE)</f>
        <v>Impressora</v>
      </c>
      <c r="K2149" s="5">
        <f>VLOOKUP(C2149,[1]Produtos!A:D,3,FALSE)</f>
        <v>2100</v>
      </c>
      <c r="L2149" s="5">
        <f t="shared" si="99"/>
        <v>63000</v>
      </c>
      <c r="M2149" s="5">
        <f t="shared" si="100"/>
        <v>2520</v>
      </c>
      <c r="N2149" s="5">
        <f t="shared" si="101"/>
        <v>60480</v>
      </c>
      <c r="O2149" t="str">
        <f>VLOOKUP(VLOOKUP(C2149,[1]Produtos!A:D,4,FALSE),[1]Categorias!A:B,2,FALSE)</f>
        <v>Hardwares</v>
      </c>
    </row>
    <row r="2150" spans="1:15" x14ac:dyDescent="0.3">
      <c r="A2150">
        <v>2149</v>
      </c>
      <c r="B2150">
        <v>1081</v>
      </c>
      <c r="C2150">
        <v>2</v>
      </c>
      <c r="D2150">
        <v>32</v>
      </c>
      <c r="E2150" s="3">
        <v>0.01</v>
      </c>
      <c r="F2150" s="4">
        <f>VLOOKUP(B2150,[1]Vendas!A:C,2,FALSE)</f>
        <v>44001</v>
      </c>
      <c r="G2150" t="str">
        <f>VLOOKUP(VLOOKUP(B2150,[1]Vendas!A:C,3,FALSE),[1]Vendedores!A:B,2,FALSE)</f>
        <v>Raimundo Nonato</v>
      </c>
      <c r="H2150" t="str">
        <f>VLOOKUP(VLOOKUP(VLOOKUP(B2150,[1]Vendas!A:C,3,FALSE),[1]Vendedores!A:E,5,FALSE),[1]Filiais!A:B,2,FALSE)</f>
        <v>Minas Gerais</v>
      </c>
      <c r="I2150" s="3">
        <f>VLOOKUP(VLOOKUP(B2150,[1]Vendas!A:C,3,FALSE),[1]Vendedores!A:E,4,FALSE)</f>
        <v>0.02</v>
      </c>
      <c r="J2150" t="str">
        <f>VLOOKUP(C2150,[1]Produtos!A:D,2,FALSE)</f>
        <v>Impressora</v>
      </c>
      <c r="K2150" s="5">
        <f>VLOOKUP(C2150,[1]Produtos!A:D,3,FALSE)</f>
        <v>2100</v>
      </c>
      <c r="L2150" s="5">
        <f t="shared" si="99"/>
        <v>67200</v>
      </c>
      <c r="M2150" s="5">
        <f t="shared" si="100"/>
        <v>672</v>
      </c>
      <c r="N2150" s="5">
        <f t="shared" si="101"/>
        <v>66528</v>
      </c>
      <c r="O2150" t="str">
        <f>VLOOKUP(VLOOKUP(C2150,[1]Produtos!A:D,4,FALSE),[1]Categorias!A:B,2,FALSE)</f>
        <v>Hardwares</v>
      </c>
    </row>
    <row r="2151" spans="1:15" x14ac:dyDescent="0.3">
      <c r="A2151">
        <v>2150</v>
      </c>
      <c r="B2151">
        <v>1987</v>
      </c>
      <c r="C2151">
        <v>7</v>
      </c>
      <c r="D2151">
        <v>3</v>
      </c>
      <c r="E2151" s="3">
        <v>0.01</v>
      </c>
      <c r="F2151" s="4">
        <f>VLOOKUP(B2151,[1]Vendas!A:C,2,FALSE)</f>
        <v>44091</v>
      </c>
      <c r="G2151" t="str">
        <f>VLOOKUP(VLOOKUP(B2151,[1]Vendas!A:C,3,FALSE),[1]Vendedores!A:B,2,FALSE)</f>
        <v>Rubens Lopes</v>
      </c>
      <c r="H2151" t="str">
        <f>VLOOKUP(VLOOKUP(VLOOKUP(B2151,[1]Vendas!A:C,3,FALSE),[1]Vendedores!A:E,5,FALSE),[1]Filiais!A:B,2,FALSE)</f>
        <v>Minas Gerais</v>
      </c>
      <c r="I2151" s="3">
        <f>VLOOKUP(VLOOKUP(B2151,[1]Vendas!A:C,3,FALSE),[1]Vendedores!A:E,4,FALSE)</f>
        <v>0.02</v>
      </c>
      <c r="J2151" t="str">
        <f>VLOOKUP(C2151,[1]Produtos!A:D,2,FALSE)</f>
        <v>Roteador</v>
      </c>
      <c r="K2151" s="5">
        <f>VLOOKUP(C2151,[1]Produtos!A:D,3,FALSE)</f>
        <v>320</v>
      </c>
      <c r="L2151" s="5">
        <f t="shared" si="99"/>
        <v>960</v>
      </c>
      <c r="M2151" s="5">
        <f t="shared" si="100"/>
        <v>9.6</v>
      </c>
      <c r="N2151" s="5">
        <f t="shared" si="101"/>
        <v>950.4</v>
      </c>
      <c r="O2151" t="str">
        <f>VLOOKUP(VLOOKUP(C2151,[1]Produtos!A:D,4,FALSE),[1]Categorias!A:B,2,FALSE)</f>
        <v>Hardwares</v>
      </c>
    </row>
    <row r="2152" spans="1:15" x14ac:dyDescent="0.3">
      <c r="A2152">
        <v>2151</v>
      </c>
      <c r="B2152">
        <v>660</v>
      </c>
      <c r="C2152">
        <v>1</v>
      </c>
      <c r="D2152">
        <v>27</v>
      </c>
      <c r="E2152" s="3">
        <v>0.05</v>
      </c>
      <c r="F2152" s="4">
        <f>VLOOKUP(B2152,[1]Vendas!A:C,2,FALSE)</f>
        <v>43899</v>
      </c>
      <c r="G2152" t="str">
        <f>VLOOKUP(VLOOKUP(B2152,[1]Vendas!A:C,3,FALSE),[1]Vendedores!A:B,2,FALSE)</f>
        <v>Solange Almeida</v>
      </c>
      <c r="H2152" t="str">
        <f>VLOOKUP(VLOOKUP(VLOOKUP(B2152,[1]Vendas!A:C,3,FALSE),[1]Vendedores!A:E,5,FALSE),[1]Filiais!A:B,2,FALSE)</f>
        <v>Rio de Janeiro</v>
      </c>
      <c r="I2152" s="3">
        <f>VLOOKUP(VLOOKUP(B2152,[1]Vendas!A:C,3,FALSE),[1]Vendedores!A:E,4,FALSE)</f>
        <v>0.01</v>
      </c>
      <c r="J2152" t="str">
        <f>VLOOKUP(C2152,[1]Produtos!A:D,2,FALSE)</f>
        <v>Computador desktop</v>
      </c>
      <c r="K2152" s="5">
        <f>VLOOKUP(C2152,[1]Produtos!A:D,3,FALSE)</f>
        <v>5200</v>
      </c>
      <c r="L2152" s="5">
        <f t="shared" si="99"/>
        <v>140400</v>
      </c>
      <c r="M2152" s="5">
        <f t="shared" si="100"/>
        <v>7020</v>
      </c>
      <c r="N2152" s="5">
        <f t="shared" si="101"/>
        <v>133380</v>
      </c>
      <c r="O2152" t="str">
        <f>VLOOKUP(VLOOKUP(C2152,[1]Produtos!A:D,4,FALSE),[1]Categorias!A:B,2,FALSE)</f>
        <v>Hardwares</v>
      </c>
    </row>
    <row r="2153" spans="1:15" x14ac:dyDescent="0.3">
      <c r="A2153">
        <v>2152</v>
      </c>
      <c r="B2153">
        <v>110</v>
      </c>
      <c r="C2153">
        <v>7</v>
      </c>
      <c r="D2153">
        <v>8</v>
      </c>
      <c r="E2153" s="3">
        <v>0.03</v>
      </c>
      <c r="F2153" s="4">
        <f>VLOOKUP(B2153,[1]Vendas!A:C,2,FALSE)</f>
        <v>43989</v>
      </c>
      <c r="G2153" t="str">
        <f>VLOOKUP(VLOOKUP(B2153,[1]Vendas!A:C,3,FALSE),[1]Vendedores!A:B,2,FALSE)</f>
        <v>Antônio da Costa</v>
      </c>
      <c r="H2153" t="str">
        <f>VLOOKUP(VLOOKUP(VLOOKUP(B2153,[1]Vendas!A:C,3,FALSE),[1]Vendedores!A:E,5,FALSE),[1]Filiais!A:B,2,FALSE)</f>
        <v>São Paulo</v>
      </c>
      <c r="I2153" s="3">
        <f>VLOOKUP(VLOOKUP(B2153,[1]Vendas!A:C,3,FALSE),[1]Vendedores!A:E,4,FALSE)</f>
        <v>7.0000000000000007E-2</v>
      </c>
      <c r="J2153" t="str">
        <f>VLOOKUP(C2153,[1]Produtos!A:D,2,FALSE)</f>
        <v>Roteador</v>
      </c>
      <c r="K2153" s="5">
        <f>VLOOKUP(C2153,[1]Produtos!A:D,3,FALSE)</f>
        <v>320</v>
      </c>
      <c r="L2153" s="5">
        <f t="shared" si="99"/>
        <v>2560</v>
      </c>
      <c r="M2153" s="5">
        <f t="shared" si="100"/>
        <v>76.8</v>
      </c>
      <c r="N2153" s="5">
        <f t="shared" si="101"/>
        <v>2483.1999999999998</v>
      </c>
      <c r="O2153" t="str">
        <f>VLOOKUP(VLOOKUP(C2153,[1]Produtos!A:D,4,FALSE),[1]Categorias!A:B,2,FALSE)</f>
        <v>Hardwares</v>
      </c>
    </row>
    <row r="2154" spans="1:15" x14ac:dyDescent="0.3">
      <c r="A2154">
        <v>2153</v>
      </c>
      <c r="B2154">
        <v>105</v>
      </c>
      <c r="C2154">
        <v>8</v>
      </c>
      <c r="D2154">
        <v>2</v>
      </c>
      <c r="E2154" s="3">
        <v>0.01</v>
      </c>
      <c r="F2154" s="4">
        <f>VLOOKUP(B2154,[1]Vendas!A:C,2,FALSE)</f>
        <v>44155</v>
      </c>
      <c r="G2154" t="str">
        <f>VLOOKUP(VLOOKUP(B2154,[1]Vendas!A:C,3,FALSE),[1]Vendedores!A:B,2,FALSE)</f>
        <v>Rubens Lopes</v>
      </c>
      <c r="H2154" t="str">
        <f>VLOOKUP(VLOOKUP(VLOOKUP(B2154,[1]Vendas!A:C,3,FALSE),[1]Vendedores!A:E,5,FALSE),[1]Filiais!A:B,2,FALSE)</f>
        <v>Minas Gerais</v>
      </c>
      <c r="I2154" s="3">
        <f>VLOOKUP(VLOOKUP(B2154,[1]Vendas!A:C,3,FALSE),[1]Vendedores!A:E,4,FALSE)</f>
        <v>0.02</v>
      </c>
      <c r="J2154" t="str">
        <f>VLOOKUP(C2154,[1]Produtos!A:D,2,FALSE)</f>
        <v>Projetor</v>
      </c>
      <c r="K2154" s="5">
        <f>VLOOKUP(C2154,[1]Produtos!A:D,3,FALSE)</f>
        <v>2900</v>
      </c>
      <c r="L2154" s="5">
        <f t="shared" si="99"/>
        <v>5800</v>
      </c>
      <c r="M2154" s="5">
        <f t="shared" si="100"/>
        <v>58</v>
      </c>
      <c r="N2154" s="5">
        <f t="shared" si="101"/>
        <v>5742</v>
      </c>
      <c r="O2154" t="str">
        <f>VLOOKUP(VLOOKUP(C2154,[1]Produtos!A:D,4,FALSE),[1]Categorias!A:B,2,FALSE)</f>
        <v>Hardwares</v>
      </c>
    </row>
    <row r="2155" spans="1:15" x14ac:dyDescent="0.3">
      <c r="A2155">
        <v>2154</v>
      </c>
      <c r="B2155">
        <v>647</v>
      </c>
      <c r="C2155">
        <v>4</v>
      </c>
      <c r="D2155">
        <v>31</v>
      </c>
      <c r="E2155" s="3">
        <v>0.05</v>
      </c>
      <c r="F2155" s="4">
        <f>VLOOKUP(B2155,[1]Vendas!A:C,2,FALSE)</f>
        <v>44162</v>
      </c>
      <c r="G2155" t="str">
        <f>VLOOKUP(VLOOKUP(B2155,[1]Vendas!A:C,3,FALSE),[1]Vendedores!A:B,2,FALSE)</f>
        <v>Fernanda Vasconcelos</v>
      </c>
      <c r="H2155" t="str">
        <f>VLOOKUP(VLOOKUP(VLOOKUP(B2155,[1]Vendas!A:C,3,FALSE),[1]Vendedores!A:E,5,FALSE),[1]Filiais!A:B,2,FALSE)</f>
        <v>Minas Gerais</v>
      </c>
      <c r="I2155" s="3">
        <f>VLOOKUP(VLOOKUP(B2155,[1]Vendas!A:C,3,FALSE),[1]Vendedores!A:E,4,FALSE)</f>
        <v>0.04</v>
      </c>
      <c r="J2155" t="str">
        <f>VLOOKUP(C2155,[1]Produtos!A:D,2,FALSE)</f>
        <v>Mouse</v>
      </c>
      <c r="K2155" s="5">
        <f>VLOOKUP(C2155,[1]Produtos!A:D,3,FALSE)</f>
        <v>75</v>
      </c>
      <c r="L2155" s="5">
        <f t="shared" si="99"/>
        <v>2325</v>
      </c>
      <c r="M2155" s="5">
        <f t="shared" si="100"/>
        <v>116.25</v>
      </c>
      <c r="N2155" s="5">
        <f t="shared" si="101"/>
        <v>2208.75</v>
      </c>
      <c r="O2155" t="str">
        <f>VLOOKUP(VLOOKUP(C2155,[1]Produtos!A:D,4,FALSE),[1]Categorias!A:B,2,FALSE)</f>
        <v>Acessórios</v>
      </c>
    </row>
    <row r="2156" spans="1:15" x14ac:dyDescent="0.3">
      <c r="A2156">
        <v>2155</v>
      </c>
      <c r="B2156">
        <v>710</v>
      </c>
      <c r="C2156">
        <v>4</v>
      </c>
      <c r="D2156">
        <v>26</v>
      </c>
      <c r="E2156" s="3">
        <v>0.01</v>
      </c>
      <c r="F2156" s="4">
        <f>VLOOKUP(B2156,[1]Vendas!A:C,2,FALSE)</f>
        <v>44145</v>
      </c>
      <c r="G2156" t="str">
        <f>VLOOKUP(VLOOKUP(B2156,[1]Vendas!A:C,3,FALSE),[1]Vendedores!A:B,2,FALSE)</f>
        <v>Solange Almeida</v>
      </c>
      <c r="H2156" t="str">
        <f>VLOOKUP(VLOOKUP(VLOOKUP(B2156,[1]Vendas!A:C,3,FALSE),[1]Vendedores!A:E,5,FALSE),[1]Filiais!A:B,2,FALSE)</f>
        <v>Rio de Janeiro</v>
      </c>
      <c r="I2156" s="3">
        <f>VLOOKUP(VLOOKUP(B2156,[1]Vendas!A:C,3,FALSE),[1]Vendedores!A:E,4,FALSE)</f>
        <v>0.01</v>
      </c>
      <c r="J2156" t="str">
        <f>VLOOKUP(C2156,[1]Produtos!A:D,2,FALSE)</f>
        <v>Mouse</v>
      </c>
      <c r="K2156" s="5">
        <f>VLOOKUP(C2156,[1]Produtos!A:D,3,FALSE)</f>
        <v>75</v>
      </c>
      <c r="L2156" s="5">
        <f t="shared" si="99"/>
        <v>1950</v>
      </c>
      <c r="M2156" s="5">
        <f t="shared" si="100"/>
        <v>19.5</v>
      </c>
      <c r="N2156" s="5">
        <f t="shared" si="101"/>
        <v>1930.5</v>
      </c>
      <c r="O2156" t="str">
        <f>VLOOKUP(VLOOKUP(C2156,[1]Produtos!A:D,4,FALSE),[1]Categorias!A:B,2,FALSE)</f>
        <v>Acessórios</v>
      </c>
    </row>
    <row r="2157" spans="1:15" x14ac:dyDescent="0.3">
      <c r="A2157">
        <v>2156</v>
      </c>
      <c r="B2157">
        <v>1771</v>
      </c>
      <c r="C2157">
        <v>1</v>
      </c>
      <c r="D2157">
        <v>4</v>
      </c>
      <c r="E2157" s="3">
        <v>0.04</v>
      </c>
      <c r="F2157" s="4">
        <f>VLOOKUP(B2157,[1]Vendas!A:C,2,FALSE)</f>
        <v>43868</v>
      </c>
      <c r="G2157" t="str">
        <f>VLOOKUP(VLOOKUP(B2157,[1]Vendas!A:C,3,FALSE),[1]Vendedores!A:B,2,FALSE)</f>
        <v>Almira Buarque</v>
      </c>
      <c r="H2157" t="str">
        <f>VLOOKUP(VLOOKUP(VLOOKUP(B2157,[1]Vendas!A:C,3,FALSE),[1]Vendedores!A:E,5,FALSE),[1]Filiais!A:B,2,FALSE)</f>
        <v>Rio de Janeiro</v>
      </c>
      <c r="I2157" s="3">
        <f>VLOOKUP(VLOOKUP(B2157,[1]Vendas!A:C,3,FALSE),[1]Vendedores!A:E,4,FALSE)</f>
        <v>0.04</v>
      </c>
      <c r="J2157" t="str">
        <f>VLOOKUP(C2157,[1]Produtos!A:D,2,FALSE)</f>
        <v>Computador desktop</v>
      </c>
      <c r="K2157" s="5">
        <f>VLOOKUP(C2157,[1]Produtos!A:D,3,FALSE)</f>
        <v>5200</v>
      </c>
      <c r="L2157" s="5">
        <f t="shared" si="99"/>
        <v>20800</v>
      </c>
      <c r="M2157" s="5">
        <f t="shared" si="100"/>
        <v>832</v>
      </c>
      <c r="N2157" s="5">
        <f t="shared" si="101"/>
        <v>19968</v>
      </c>
      <c r="O2157" t="str">
        <f>VLOOKUP(VLOOKUP(C2157,[1]Produtos!A:D,4,FALSE),[1]Categorias!A:B,2,FALSE)</f>
        <v>Hardwares</v>
      </c>
    </row>
    <row r="2158" spans="1:15" x14ac:dyDescent="0.3">
      <c r="A2158">
        <v>2157</v>
      </c>
      <c r="B2158">
        <v>1402</v>
      </c>
      <c r="C2158">
        <v>7</v>
      </c>
      <c r="D2158">
        <v>3</v>
      </c>
      <c r="E2158" s="3">
        <v>0.05</v>
      </c>
      <c r="F2158" s="4">
        <f>VLOOKUP(B2158,[1]Vendas!A:C,2,FALSE)</f>
        <v>44107</v>
      </c>
      <c r="G2158" t="str">
        <f>VLOOKUP(VLOOKUP(B2158,[1]Vendas!A:C,3,FALSE),[1]Vendedores!A:B,2,FALSE)</f>
        <v>Filipe de Tarso</v>
      </c>
      <c r="H2158" t="str">
        <f>VLOOKUP(VLOOKUP(VLOOKUP(B2158,[1]Vendas!A:C,3,FALSE),[1]Vendedores!A:E,5,FALSE),[1]Filiais!A:B,2,FALSE)</f>
        <v>Rio de Janeiro</v>
      </c>
      <c r="I2158" s="3">
        <f>VLOOKUP(VLOOKUP(B2158,[1]Vendas!A:C,3,FALSE),[1]Vendedores!A:E,4,FALSE)</f>
        <v>0.04</v>
      </c>
      <c r="J2158" t="str">
        <f>VLOOKUP(C2158,[1]Produtos!A:D,2,FALSE)</f>
        <v>Roteador</v>
      </c>
      <c r="K2158" s="5">
        <f>VLOOKUP(C2158,[1]Produtos!A:D,3,FALSE)</f>
        <v>320</v>
      </c>
      <c r="L2158" s="5">
        <f t="shared" si="99"/>
        <v>960</v>
      </c>
      <c r="M2158" s="5">
        <f t="shared" si="100"/>
        <v>48</v>
      </c>
      <c r="N2158" s="5">
        <f t="shared" si="101"/>
        <v>912</v>
      </c>
      <c r="O2158" t="str">
        <f>VLOOKUP(VLOOKUP(C2158,[1]Produtos!A:D,4,FALSE),[1]Categorias!A:B,2,FALSE)</f>
        <v>Hardwares</v>
      </c>
    </row>
    <row r="2159" spans="1:15" x14ac:dyDescent="0.3">
      <c r="A2159">
        <v>2158</v>
      </c>
      <c r="B2159">
        <v>1106</v>
      </c>
      <c r="C2159">
        <v>7</v>
      </c>
      <c r="D2159">
        <v>7</v>
      </c>
      <c r="E2159" s="3">
        <v>0.01</v>
      </c>
      <c r="F2159" s="4">
        <f>VLOOKUP(B2159,[1]Vendas!A:C,2,FALSE)</f>
        <v>43849</v>
      </c>
      <c r="G2159" t="str">
        <f>VLOOKUP(VLOOKUP(B2159,[1]Vendas!A:C,3,FALSE),[1]Vendedores!A:B,2,FALSE)</f>
        <v>Débora Albuquerque</v>
      </c>
      <c r="H2159" t="str">
        <f>VLOOKUP(VLOOKUP(VLOOKUP(B2159,[1]Vendas!A:C,3,FALSE),[1]Vendedores!A:E,5,FALSE),[1]Filiais!A:B,2,FALSE)</f>
        <v>São Paulo</v>
      </c>
      <c r="I2159" s="3">
        <f>VLOOKUP(VLOOKUP(B2159,[1]Vendas!A:C,3,FALSE),[1]Vendedores!A:E,4,FALSE)</f>
        <v>0.02</v>
      </c>
      <c r="J2159" t="str">
        <f>VLOOKUP(C2159,[1]Produtos!A:D,2,FALSE)</f>
        <v>Roteador</v>
      </c>
      <c r="K2159" s="5">
        <f>VLOOKUP(C2159,[1]Produtos!A:D,3,FALSE)</f>
        <v>320</v>
      </c>
      <c r="L2159" s="5">
        <f t="shared" si="99"/>
        <v>2240</v>
      </c>
      <c r="M2159" s="5">
        <f t="shared" si="100"/>
        <v>22.400000000000002</v>
      </c>
      <c r="N2159" s="5">
        <f t="shared" si="101"/>
        <v>2217.6</v>
      </c>
      <c r="O2159" t="str">
        <f>VLOOKUP(VLOOKUP(C2159,[1]Produtos!A:D,4,FALSE),[1]Categorias!A:B,2,FALSE)</f>
        <v>Hardwares</v>
      </c>
    </row>
    <row r="2160" spans="1:15" x14ac:dyDescent="0.3">
      <c r="A2160">
        <v>2159</v>
      </c>
      <c r="B2160">
        <v>828</v>
      </c>
      <c r="C2160">
        <v>8</v>
      </c>
      <c r="D2160">
        <v>2</v>
      </c>
      <c r="E2160" s="3">
        <v>0.02</v>
      </c>
      <c r="F2160" s="4">
        <f>VLOOKUP(B2160,[1]Vendas!A:C,2,FALSE)</f>
        <v>43942</v>
      </c>
      <c r="G2160" t="str">
        <f>VLOOKUP(VLOOKUP(B2160,[1]Vendas!A:C,3,FALSE),[1]Vendedores!A:B,2,FALSE)</f>
        <v>Fernanda Vasconcelos</v>
      </c>
      <c r="H2160" t="str">
        <f>VLOOKUP(VLOOKUP(VLOOKUP(B2160,[1]Vendas!A:C,3,FALSE),[1]Vendedores!A:E,5,FALSE),[1]Filiais!A:B,2,FALSE)</f>
        <v>Minas Gerais</v>
      </c>
      <c r="I2160" s="3">
        <f>VLOOKUP(VLOOKUP(B2160,[1]Vendas!A:C,3,FALSE),[1]Vendedores!A:E,4,FALSE)</f>
        <v>0.04</v>
      </c>
      <c r="J2160" t="str">
        <f>VLOOKUP(C2160,[1]Produtos!A:D,2,FALSE)</f>
        <v>Projetor</v>
      </c>
      <c r="K2160" s="5">
        <f>VLOOKUP(C2160,[1]Produtos!A:D,3,FALSE)</f>
        <v>2900</v>
      </c>
      <c r="L2160" s="5">
        <f t="shared" si="99"/>
        <v>5800</v>
      </c>
      <c r="M2160" s="5">
        <f t="shared" si="100"/>
        <v>116</v>
      </c>
      <c r="N2160" s="5">
        <f t="shared" si="101"/>
        <v>5684</v>
      </c>
      <c r="O2160" t="str">
        <f>VLOOKUP(VLOOKUP(C2160,[1]Produtos!A:D,4,FALSE),[1]Categorias!A:B,2,FALSE)</f>
        <v>Hardwares</v>
      </c>
    </row>
    <row r="2161" spans="1:15" x14ac:dyDescent="0.3">
      <c r="A2161">
        <v>2160</v>
      </c>
      <c r="B2161">
        <v>373</v>
      </c>
      <c r="C2161">
        <v>6</v>
      </c>
      <c r="D2161">
        <v>15</v>
      </c>
      <c r="E2161" s="3">
        <v>0.02</v>
      </c>
      <c r="F2161" s="4">
        <f>VLOOKUP(B2161,[1]Vendas!A:C,2,FALSE)</f>
        <v>44162</v>
      </c>
      <c r="G2161" t="str">
        <f>VLOOKUP(VLOOKUP(B2161,[1]Vendas!A:C,3,FALSE),[1]Vendedores!A:B,2,FALSE)</f>
        <v>Jaqueline de Souza</v>
      </c>
      <c r="H2161" t="str">
        <f>VLOOKUP(VLOOKUP(VLOOKUP(B2161,[1]Vendas!A:C,3,FALSE),[1]Vendedores!A:E,5,FALSE),[1]Filiais!A:B,2,FALSE)</f>
        <v>Minas Gerais</v>
      </c>
      <c r="I2161" s="3">
        <f>VLOOKUP(VLOOKUP(B2161,[1]Vendas!A:C,3,FALSE),[1]Vendedores!A:E,4,FALSE)</f>
        <v>7.0000000000000007E-2</v>
      </c>
      <c r="J2161" t="str">
        <f>VLOOKUP(C2161,[1]Produtos!A:D,2,FALSE)</f>
        <v>Carregador para celular</v>
      </c>
      <c r="K2161" s="5">
        <f>VLOOKUP(C2161,[1]Produtos!A:D,3,FALSE)</f>
        <v>150</v>
      </c>
      <c r="L2161" s="5">
        <f t="shared" si="99"/>
        <v>2250</v>
      </c>
      <c r="M2161" s="5">
        <f t="shared" si="100"/>
        <v>45</v>
      </c>
      <c r="N2161" s="5">
        <f t="shared" si="101"/>
        <v>2205</v>
      </c>
      <c r="O2161" t="str">
        <f>VLOOKUP(VLOOKUP(C2161,[1]Produtos!A:D,4,FALSE),[1]Categorias!A:B,2,FALSE)</f>
        <v>Celulares</v>
      </c>
    </row>
    <row r="2162" spans="1:15" x14ac:dyDescent="0.3">
      <c r="A2162">
        <v>2161</v>
      </c>
      <c r="B2162">
        <v>161</v>
      </c>
      <c r="C2162">
        <v>3</v>
      </c>
      <c r="D2162">
        <v>24</v>
      </c>
      <c r="E2162" s="3">
        <v>0.02</v>
      </c>
      <c r="F2162" s="4">
        <f>VLOOKUP(B2162,[1]Vendas!A:C,2,FALSE)</f>
        <v>43864</v>
      </c>
      <c r="G2162" t="str">
        <f>VLOOKUP(VLOOKUP(B2162,[1]Vendas!A:C,3,FALSE),[1]Vendedores!A:B,2,FALSE)</f>
        <v>Fernanda Vasconcelos</v>
      </c>
      <c r="H2162" t="str">
        <f>VLOOKUP(VLOOKUP(VLOOKUP(B2162,[1]Vendas!A:C,3,FALSE),[1]Vendedores!A:E,5,FALSE),[1]Filiais!A:B,2,FALSE)</f>
        <v>Minas Gerais</v>
      </c>
      <c r="I2162" s="3">
        <f>VLOOKUP(VLOOKUP(B2162,[1]Vendas!A:C,3,FALSE),[1]Vendedores!A:E,4,FALSE)</f>
        <v>0.04</v>
      </c>
      <c r="J2162" t="str">
        <f>VLOOKUP(C2162,[1]Produtos!A:D,2,FALSE)</f>
        <v>Teclado</v>
      </c>
      <c r="K2162" s="5">
        <f>VLOOKUP(C2162,[1]Produtos!A:D,3,FALSE)</f>
        <v>90</v>
      </c>
      <c r="L2162" s="5">
        <f t="shared" si="99"/>
        <v>2160</v>
      </c>
      <c r="M2162" s="5">
        <f t="shared" si="100"/>
        <v>43.2</v>
      </c>
      <c r="N2162" s="5">
        <f t="shared" si="101"/>
        <v>2116.8000000000002</v>
      </c>
      <c r="O2162" t="str">
        <f>VLOOKUP(VLOOKUP(C2162,[1]Produtos!A:D,4,FALSE),[1]Categorias!A:B,2,FALSE)</f>
        <v>Acessórios</v>
      </c>
    </row>
    <row r="2163" spans="1:15" x14ac:dyDescent="0.3">
      <c r="A2163">
        <v>2162</v>
      </c>
      <c r="B2163">
        <v>1032</v>
      </c>
      <c r="C2163">
        <v>3</v>
      </c>
      <c r="D2163">
        <v>25</v>
      </c>
      <c r="E2163" s="3">
        <v>0.04</v>
      </c>
      <c r="F2163" s="4">
        <f>VLOOKUP(B2163,[1]Vendas!A:C,2,FALSE)</f>
        <v>44124</v>
      </c>
      <c r="G2163" t="str">
        <f>VLOOKUP(VLOOKUP(B2163,[1]Vendas!A:C,3,FALSE),[1]Vendedores!A:B,2,FALSE)</f>
        <v>Augusto Carlos</v>
      </c>
      <c r="H2163" t="str">
        <f>VLOOKUP(VLOOKUP(VLOOKUP(B2163,[1]Vendas!A:C,3,FALSE),[1]Vendedores!A:E,5,FALSE),[1]Filiais!A:B,2,FALSE)</f>
        <v>São Paulo</v>
      </c>
      <c r="I2163" s="3">
        <f>VLOOKUP(VLOOKUP(B2163,[1]Vendas!A:C,3,FALSE),[1]Vendedores!A:E,4,FALSE)</f>
        <v>0.08</v>
      </c>
      <c r="J2163" t="str">
        <f>VLOOKUP(C2163,[1]Produtos!A:D,2,FALSE)</f>
        <v>Teclado</v>
      </c>
      <c r="K2163" s="5">
        <f>VLOOKUP(C2163,[1]Produtos!A:D,3,FALSE)</f>
        <v>90</v>
      </c>
      <c r="L2163" s="5">
        <f t="shared" si="99"/>
        <v>2250</v>
      </c>
      <c r="M2163" s="5">
        <f t="shared" si="100"/>
        <v>90</v>
      </c>
      <c r="N2163" s="5">
        <f t="shared" si="101"/>
        <v>2160</v>
      </c>
      <c r="O2163" t="str">
        <f>VLOOKUP(VLOOKUP(C2163,[1]Produtos!A:D,4,FALSE),[1]Categorias!A:B,2,FALSE)</f>
        <v>Acessórios</v>
      </c>
    </row>
    <row r="2164" spans="1:15" x14ac:dyDescent="0.3">
      <c r="A2164">
        <v>2163</v>
      </c>
      <c r="B2164">
        <v>1568</v>
      </c>
      <c r="C2164">
        <v>2</v>
      </c>
      <c r="D2164">
        <v>24</v>
      </c>
      <c r="E2164" s="3">
        <v>0.01</v>
      </c>
      <c r="F2164" s="4">
        <f>VLOOKUP(B2164,[1]Vendas!A:C,2,FALSE)</f>
        <v>44055</v>
      </c>
      <c r="G2164" t="str">
        <f>VLOOKUP(VLOOKUP(B2164,[1]Vendas!A:C,3,FALSE),[1]Vendedores!A:B,2,FALSE)</f>
        <v>Filipe de Tarso</v>
      </c>
      <c r="H2164" t="str">
        <f>VLOOKUP(VLOOKUP(VLOOKUP(B2164,[1]Vendas!A:C,3,FALSE),[1]Vendedores!A:E,5,FALSE),[1]Filiais!A:B,2,FALSE)</f>
        <v>Rio de Janeiro</v>
      </c>
      <c r="I2164" s="3">
        <f>VLOOKUP(VLOOKUP(B2164,[1]Vendas!A:C,3,FALSE),[1]Vendedores!A:E,4,FALSE)</f>
        <v>0.04</v>
      </c>
      <c r="J2164" t="str">
        <f>VLOOKUP(C2164,[1]Produtos!A:D,2,FALSE)</f>
        <v>Impressora</v>
      </c>
      <c r="K2164" s="5">
        <f>VLOOKUP(C2164,[1]Produtos!A:D,3,FALSE)</f>
        <v>2100</v>
      </c>
      <c r="L2164" s="5">
        <f t="shared" si="99"/>
        <v>50400</v>
      </c>
      <c r="M2164" s="5">
        <f t="shared" si="100"/>
        <v>504</v>
      </c>
      <c r="N2164" s="5">
        <f t="shared" si="101"/>
        <v>49896</v>
      </c>
      <c r="O2164" t="str">
        <f>VLOOKUP(VLOOKUP(C2164,[1]Produtos!A:D,4,FALSE),[1]Categorias!A:B,2,FALSE)</f>
        <v>Hardwares</v>
      </c>
    </row>
    <row r="2165" spans="1:15" x14ac:dyDescent="0.3">
      <c r="A2165">
        <v>2164</v>
      </c>
      <c r="B2165">
        <v>1696</v>
      </c>
      <c r="C2165">
        <v>1</v>
      </c>
      <c r="D2165">
        <v>30</v>
      </c>
      <c r="E2165" s="3">
        <v>0.01</v>
      </c>
      <c r="F2165" s="4">
        <f>VLOOKUP(B2165,[1]Vendas!A:C,2,FALSE)</f>
        <v>44017</v>
      </c>
      <c r="G2165" t="str">
        <f>VLOOKUP(VLOOKUP(B2165,[1]Vendas!A:C,3,FALSE),[1]Vendedores!A:B,2,FALSE)</f>
        <v>Augusto Carlos</v>
      </c>
      <c r="H2165" t="str">
        <f>VLOOKUP(VLOOKUP(VLOOKUP(B2165,[1]Vendas!A:C,3,FALSE),[1]Vendedores!A:E,5,FALSE),[1]Filiais!A:B,2,FALSE)</f>
        <v>São Paulo</v>
      </c>
      <c r="I2165" s="3">
        <f>VLOOKUP(VLOOKUP(B2165,[1]Vendas!A:C,3,FALSE),[1]Vendedores!A:E,4,FALSE)</f>
        <v>0.08</v>
      </c>
      <c r="J2165" t="str">
        <f>VLOOKUP(C2165,[1]Produtos!A:D,2,FALSE)</f>
        <v>Computador desktop</v>
      </c>
      <c r="K2165" s="5">
        <f>VLOOKUP(C2165,[1]Produtos!A:D,3,FALSE)</f>
        <v>5200</v>
      </c>
      <c r="L2165" s="5">
        <f t="shared" si="99"/>
        <v>156000</v>
      </c>
      <c r="M2165" s="5">
        <f t="shared" si="100"/>
        <v>1560</v>
      </c>
      <c r="N2165" s="5">
        <f t="shared" si="101"/>
        <v>154440</v>
      </c>
      <c r="O2165" t="str">
        <f>VLOOKUP(VLOOKUP(C2165,[1]Produtos!A:D,4,FALSE),[1]Categorias!A:B,2,FALSE)</f>
        <v>Hardwares</v>
      </c>
    </row>
    <row r="2166" spans="1:15" x14ac:dyDescent="0.3">
      <c r="A2166">
        <v>2165</v>
      </c>
      <c r="B2166">
        <v>1490</v>
      </c>
      <c r="C2166">
        <v>9</v>
      </c>
      <c r="D2166">
        <v>31</v>
      </c>
      <c r="E2166" s="3">
        <v>0.03</v>
      </c>
      <c r="F2166" s="4">
        <f>VLOOKUP(B2166,[1]Vendas!A:C,2,FALSE)</f>
        <v>43976</v>
      </c>
      <c r="G2166" t="str">
        <f>VLOOKUP(VLOOKUP(B2166,[1]Vendas!A:C,3,FALSE),[1]Vendedores!A:B,2,FALSE)</f>
        <v>Almira Buarque</v>
      </c>
      <c r="H2166" t="str">
        <f>VLOOKUP(VLOOKUP(VLOOKUP(B2166,[1]Vendas!A:C,3,FALSE),[1]Vendedores!A:E,5,FALSE),[1]Filiais!A:B,2,FALSE)</f>
        <v>Rio de Janeiro</v>
      </c>
      <c r="I2166" s="3">
        <f>VLOOKUP(VLOOKUP(B2166,[1]Vendas!A:C,3,FALSE),[1]Vendedores!A:E,4,FALSE)</f>
        <v>0.04</v>
      </c>
      <c r="J2166" t="str">
        <f>VLOOKUP(C2166,[1]Produtos!A:D,2,FALSE)</f>
        <v>Papel A4</v>
      </c>
      <c r="K2166" s="5">
        <f>VLOOKUP(C2166,[1]Produtos!A:D,3,FALSE)</f>
        <v>90</v>
      </c>
      <c r="L2166" s="5">
        <f t="shared" si="99"/>
        <v>2790</v>
      </c>
      <c r="M2166" s="5">
        <f t="shared" si="100"/>
        <v>83.7</v>
      </c>
      <c r="N2166" s="5">
        <f t="shared" si="101"/>
        <v>2706.3</v>
      </c>
      <c r="O2166" t="str">
        <f>VLOOKUP(VLOOKUP(C2166,[1]Produtos!A:D,4,FALSE),[1]Categorias!A:B,2,FALSE)</f>
        <v>Papelaria</v>
      </c>
    </row>
    <row r="2167" spans="1:15" x14ac:dyDescent="0.3">
      <c r="A2167">
        <v>2166</v>
      </c>
      <c r="B2167">
        <v>1269</v>
      </c>
      <c r="C2167">
        <v>6</v>
      </c>
      <c r="D2167">
        <v>24</v>
      </c>
      <c r="E2167" s="3">
        <v>0.03</v>
      </c>
      <c r="F2167" s="4">
        <f>VLOOKUP(B2167,[1]Vendas!A:C,2,FALSE)</f>
        <v>43923</v>
      </c>
      <c r="G2167" t="str">
        <f>VLOOKUP(VLOOKUP(B2167,[1]Vendas!A:C,3,FALSE),[1]Vendedores!A:B,2,FALSE)</f>
        <v>Almira Buarque</v>
      </c>
      <c r="H2167" t="str">
        <f>VLOOKUP(VLOOKUP(VLOOKUP(B2167,[1]Vendas!A:C,3,FALSE),[1]Vendedores!A:E,5,FALSE),[1]Filiais!A:B,2,FALSE)</f>
        <v>Rio de Janeiro</v>
      </c>
      <c r="I2167" s="3">
        <f>VLOOKUP(VLOOKUP(B2167,[1]Vendas!A:C,3,FALSE),[1]Vendedores!A:E,4,FALSE)</f>
        <v>0.04</v>
      </c>
      <c r="J2167" t="str">
        <f>VLOOKUP(C2167,[1]Produtos!A:D,2,FALSE)</f>
        <v>Carregador para celular</v>
      </c>
      <c r="K2167" s="5">
        <f>VLOOKUP(C2167,[1]Produtos!A:D,3,FALSE)</f>
        <v>150</v>
      </c>
      <c r="L2167" s="5">
        <f t="shared" si="99"/>
        <v>3600</v>
      </c>
      <c r="M2167" s="5">
        <f t="shared" si="100"/>
        <v>108</v>
      </c>
      <c r="N2167" s="5">
        <f t="shared" si="101"/>
        <v>3492</v>
      </c>
      <c r="O2167" t="str">
        <f>VLOOKUP(VLOOKUP(C2167,[1]Produtos!A:D,4,FALSE),[1]Categorias!A:B,2,FALSE)</f>
        <v>Celulares</v>
      </c>
    </row>
    <row r="2168" spans="1:15" x14ac:dyDescent="0.3">
      <c r="A2168">
        <v>2167</v>
      </c>
      <c r="B2168">
        <v>523</v>
      </c>
      <c r="C2168">
        <v>1</v>
      </c>
      <c r="D2168">
        <v>5</v>
      </c>
      <c r="E2168" s="3">
        <v>0.03</v>
      </c>
      <c r="F2168" s="4">
        <f>VLOOKUP(B2168,[1]Vendas!A:C,2,FALSE)</f>
        <v>44003</v>
      </c>
      <c r="G2168" t="str">
        <f>VLOOKUP(VLOOKUP(B2168,[1]Vendas!A:C,3,FALSE),[1]Vendedores!A:B,2,FALSE)</f>
        <v>Raimundo Nonato</v>
      </c>
      <c r="H2168" t="str">
        <f>VLOOKUP(VLOOKUP(VLOOKUP(B2168,[1]Vendas!A:C,3,FALSE),[1]Vendedores!A:E,5,FALSE),[1]Filiais!A:B,2,FALSE)</f>
        <v>Minas Gerais</v>
      </c>
      <c r="I2168" s="3">
        <f>VLOOKUP(VLOOKUP(B2168,[1]Vendas!A:C,3,FALSE),[1]Vendedores!A:E,4,FALSE)</f>
        <v>0.02</v>
      </c>
      <c r="J2168" t="str">
        <f>VLOOKUP(C2168,[1]Produtos!A:D,2,FALSE)</f>
        <v>Computador desktop</v>
      </c>
      <c r="K2168" s="5">
        <f>VLOOKUP(C2168,[1]Produtos!A:D,3,FALSE)</f>
        <v>5200</v>
      </c>
      <c r="L2168" s="5">
        <f t="shared" si="99"/>
        <v>26000</v>
      </c>
      <c r="M2168" s="5">
        <f t="shared" si="100"/>
        <v>780</v>
      </c>
      <c r="N2168" s="5">
        <f t="shared" si="101"/>
        <v>25220</v>
      </c>
      <c r="O2168" t="str">
        <f>VLOOKUP(VLOOKUP(C2168,[1]Produtos!A:D,4,FALSE),[1]Categorias!A:B,2,FALSE)</f>
        <v>Hardwares</v>
      </c>
    </row>
    <row r="2169" spans="1:15" x14ac:dyDescent="0.3">
      <c r="A2169">
        <v>2168</v>
      </c>
      <c r="B2169">
        <v>1104</v>
      </c>
      <c r="C2169">
        <v>9</v>
      </c>
      <c r="D2169">
        <v>20</v>
      </c>
      <c r="E2169" s="3">
        <v>0.04</v>
      </c>
      <c r="F2169" s="4">
        <f>VLOOKUP(B2169,[1]Vendas!A:C,2,FALSE)</f>
        <v>44083</v>
      </c>
      <c r="G2169" t="str">
        <f>VLOOKUP(VLOOKUP(B2169,[1]Vendas!A:C,3,FALSE),[1]Vendedores!A:B,2,FALSE)</f>
        <v>Raimundo Nonato</v>
      </c>
      <c r="H2169" t="str">
        <f>VLOOKUP(VLOOKUP(VLOOKUP(B2169,[1]Vendas!A:C,3,FALSE),[1]Vendedores!A:E,5,FALSE),[1]Filiais!A:B,2,FALSE)</f>
        <v>Minas Gerais</v>
      </c>
      <c r="I2169" s="3">
        <f>VLOOKUP(VLOOKUP(B2169,[1]Vendas!A:C,3,FALSE),[1]Vendedores!A:E,4,FALSE)</f>
        <v>0.02</v>
      </c>
      <c r="J2169" t="str">
        <f>VLOOKUP(C2169,[1]Produtos!A:D,2,FALSE)</f>
        <v>Papel A4</v>
      </c>
      <c r="K2169" s="5">
        <f>VLOOKUP(C2169,[1]Produtos!A:D,3,FALSE)</f>
        <v>90</v>
      </c>
      <c r="L2169" s="5">
        <f t="shared" si="99"/>
        <v>1800</v>
      </c>
      <c r="M2169" s="5">
        <f t="shared" si="100"/>
        <v>72</v>
      </c>
      <c r="N2169" s="5">
        <f t="shared" si="101"/>
        <v>1728</v>
      </c>
      <c r="O2169" t="str">
        <f>VLOOKUP(VLOOKUP(C2169,[1]Produtos!A:D,4,FALSE),[1]Categorias!A:B,2,FALSE)</f>
        <v>Papelaria</v>
      </c>
    </row>
    <row r="2170" spans="1:15" x14ac:dyDescent="0.3">
      <c r="A2170">
        <v>2169</v>
      </c>
      <c r="B2170">
        <v>440</v>
      </c>
      <c r="C2170">
        <v>1</v>
      </c>
      <c r="D2170">
        <v>1</v>
      </c>
      <c r="E2170" s="3">
        <v>0</v>
      </c>
      <c r="F2170" s="4">
        <f>VLOOKUP(B2170,[1]Vendas!A:C,2,FALSE)</f>
        <v>43998</v>
      </c>
      <c r="G2170" t="str">
        <f>VLOOKUP(VLOOKUP(B2170,[1]Vendas!A:C,3,FALSE),[1]Vendedores!A:B,2,FALSE)</f>
        <v>Augusto Carlos</v>
      </c>
      <c r="H2170" t="str">
        <f>VLOOKUP(VLOOKUP(VLOOKUP(B2170,[1]Vendas!A:C,3,FALSE),[1]Vendedores!A:E,5,FALSE),[1]Filiais!A:B,2,FALSE)</f>
        <v>São Paulo</v>
      </c>
      <c r="I2170" s="3">
        <f>VLOOKUP(VLOOKUP(B2170,[1]Vendas!A:C,3,FALSE),[1]Vendedores!A:E,4,FALSE)</f>
        <v>0.08</v>
      </c>
      <c r="J2170" t="str">
        <f>VLOOKUP(C2170,[1]Produtos!A:D,2,FALSE)</f>
        <v>Computador desktop</v>
      </c>
      <c r="K2170" s="5">
        <f>VLOOKUP(C2170,[1]Produtos!A:D,3,FALSE)</f>
        <v>5200</v>
      </c>
      <c r="L2170" s="5">
        <f t="shared" si="99"/>
        <v>5200</v>
      </c>
      <c r="M2170" s="5">
        <f t="shared" si="100"/>
        <v>0</v>
      </c>
      <c r="N2170" s="5">
        <f t="shared" si="101"/>
        <v>5200</v>
      </c>
      <c r="O2170" t="str">
        <f>VLOOKUP(VLOOKUP(C2170,[1]Produtos!A:D,4,FALSE),[1]Categorias!A:B,2,FALSE)</f>
        <v>Hardwares</v>
      </c>
    </row>
    <row r="2171" spans="1:15" x14ac:dyDescent="0.3">
      <c r="A2171">
        <v>2170</v>
      </c>
      <c r="B2171">
        <v>1728</v>
      </c>
      <c r="C2171">
        <v>6</v>
      </c>
      <c r="D2171">
        <v>30</v>
      </c>
      <c r="E2171" s="3">
        <v>0.01</v>
      </c>
      <c r="F2171" s="4">
        <f>VLOOKUP(B2171,[1]Vendas!A:C,2,FALSE)</f>
        <v>44081</v>
      </c>
      <c r="G2171" t="str">
        <f>VLOOKUP(VLOOKUP(B2171,[1]Vendas!A:C,3,FALSE),[1]Vendedores!A:B,2,FALSE)</f>
        <v>Antônio da Costa</v>
      </c>
      <c r="H2171" t="str">
        <f>VLOOKUP(VLOOKUP(VLOOKUP(B2171,[1]Vendas!A:C,3,FALSE),[1]Vendedores!A:E,5,FALSE),[1]Filiais!A:B,2,FALSE)</f>
        <v>São Paulo</v>
      </c>
      <c r="I2171" s="3">
        <f>VLOOKUP(VLOOKUP(B2171,[1]Vendas!A:C,3,FALSE),[1]Vendedores!A:E,4,FALSE)</f>
        <v>7.0000000000000007E-2</v>
      </c>
      <c r="J2171" t="str">
        <f>VLOOKUP(C2171,[1]Produtos!A:D,2,FALSE)</f>
        <v>Carregador para celular</v>
      </c>
      <c r="K2171" s="5">
        <f>VLOOKUP(C2171,[1]Produtos!A:D,3,FALSE)</f>
        <v>150</v>
      </c>
      <c r="L2171" s="5">
        <f t="shared" si="99"/>
        <v>4500</v>
      </c>
      <c r="M2171" s="5">
        <f t="shared" si="100"/>
        <v>45</v>
      </c>
      <c r="N2171" s="5">
        <f t="shared" si="101"/>
        <v>4455</v>
      </c>
      <c r="O2171" t="str">
        <f>VLOOKUP(VLOOKUP(C2171,[1]Produtos!A:D,4,FALSE),[1]Categorias!A:B,2,FALSE)</f>
        <v>Celulares</v>
      </c>
    </row>
    <row r="2172" spans="1:15" x14ac:dyDescent="0.3">
      <c r="A2172">
        <v>2171</v>
      </c>
      <c r="B2172">
        <v>1098</v>
      </c>
      <c r="C2172">
        <v>7</v>
      </c>
      <c r="D2172">
        <v>16</v>
      </c>
      <c r="E2172" s="3">
        <v>0.01</v>
      </c>
      <c r="F2172" s="4">
        <f>VLOOKUP(B2172,[1]Vendas!A:C,2,FALSE)</f>
        <v>44123</v>
      </c>
      <c r="G2172" t="str">
        <f>VLOOKUP(VLOOKUP(B2172,[1]Vendas!A:C,3,FALSE),[1]Vendedores!A:B,2,FALSE)</f>
        <v>Solange Almeida</v>
      </c>
      <c r="H2172" t="str">
        <f>VLOOKUP(VLOOKUP(VLOOKUP(B2172,[1]Vendas!A:C,3,FALSE),[1]Vendedores!A:E,5,FALSE),[1]Filiais!A:B,2,FALSE)</f>
        <v>Rio de Janeiro</v>
      </c>
      <c r="I2172" s="3">
        <f>VLOOKUP(VLOOKUP(B2172,[1]Vendas!A:C,3,FALSE),[1]Vendedores!A:E,4,FALSE)</f>
        <v>0.01</v>
      </c>
      <c r="J2172" t="str">
        <f>VLOOKUP(C2172,[1]Produtos!A:D,2,FALSE)</f>
        <v>Roteador</v>
      </c>
      <c r="K2172" s="5">
        <f>VLOOKUP(C2172,[1]Produtos!A:D,3,FALSE)</f>
        <v>320</v>
      </c>
      <c r="L2172" s="5">
        <f t="shared" si="99"/>
        <v>5120</v>
      </c>
      <c r="M2172" s="5">
        <f t="shared" si="100"/>
        <v>51.2</v>
      </c>
      <c r="N2172" s="5">
        <f t="shared" si="101"/>
        <v>5068.8</v>
      </c>
      <c r="O2172" t="str">
        <f>VLOOKUP(VLOOKUP(C2172,[1]Produtos!A:D,4,FALSE),[1]Categorias!A:B,2,FALSE)</f>
        <v>Hardwares</v>
      </c>
    </row>
    <row r="2173" spans="1:15" x14ac:dyDescent="0.3">
      <c r="A2173">
        <v>2172</v>
      </c>
      <c r="B2173">
        <v>250</v>
      </c>
      <c r="C2173">
        <v>3</v>
      </c>
      <c r="D2173">
        <v>11</v>
      </c>
      <c r="E2173" s="3">
        <v>0.01</v>
      </c>
      <c r="F2173" s="4">
        <f>VLOOKUP(B2173,[1]Vendas!A:C,2,FALSE)</f>
        <v>43854</v>
      </c>
      <c r="G2173" t="str">
        <f>VLOOKUP(VLOOKUP(B2173,[1]Vendas!A:C,3,FALSE),[1]Vendedores!A:B,2,FALSE)</f>
        <v>Raimundo Nonato</v>
      </c>
      <c r="H2173" t="str">
        <f>VLOOKUP(VLOOKUP(VLOOKUP(B2173,[1]Vendas!A:C,3,FALSE),[1]Vendedores!A:E,5,FALSE),[1]Filiais!A:B,2,FALSE)</f>
        <v>Minas Gerais</v>
      </c>
      <c r="I2173" s="3">
        <f>VLOOKUP(VLOOKUP(B2173,[1]Vendas!A:C,3,FALSE),[1]Vendedores!A:E,4,FALSE)</f>
        <v>0.02</v>
      </c>
      <c r="J2173" t="str">
        <f>VLOOKUP(C2173,[1]Produtos!A:D,2,FALSE)</f>
        <v>Teclado</v>
      </c>
      <c r="K2173" s="5">
        <f>VLOOKUP(C2173,[1]Produtos!A:D,3,FALSE)</f>
        <v>90</v>
      </c>
      <c r="L2173" s="5">
        <f t="shared" si="99"/>
        <v>990</v>
      </c>
      <c r="M2173" s="5">
        <f t="shared" si="100"/>
        <v>9.9</v>
      </c>
      <c r="N2173" s="5">
        <f t="shared" si="101"/>
        <v>980.1</v>
      </c>
      <c r="O2173" t="str">
        <f>VLOOKUP(VLOOKUP(C2173,[1]Produtos!A:D,4,FALSE),[1]Categorias!A:B,2,FALSE)</f>
        <v>Acessórios</v>
      </c>
    </row>
    <row r="2174" spans="1:15" x14ac:dyDescent="0.3">
      <c r="A2174">
        <v>2173</v>
      </c>
      <c r="B2174">
        <v>1834</v>
      </c>
      <c r="C2174">
        <v>9</v>
      </c>
      <c r="D2174">
        <v>21</v>
      </c>
      <c r="E2174" s="3">
        <v>0.04</v>
      </c>
      <c r="F2174" s="4">
        <f>VLOOKUP(B2174,[1]Vendas!A:C,2,FALSE)</f>
        <v>44111</v>
      </c>
      <c r="G2174" t="str">
        <f>VLOOKUP(VLOOKUP(B2174,[1]Vendas!A:C,3,FALSE),[1]Vendedores!A:B,2,FALSE)</f>
        <v>Fernanda Vasconcelos</v>
      </c>
      <c r="H2174" t="str">
        <f>VLOOKUP(VLOOKUP(VLOOKUP(B2174,[1]Vendas!A:C,3,FALSE),[1]Vendedores!A:E,5,FALSE),[1]Filiais!A:B,2,FALSE)</f>
        <v>Minas Gerais</v>
      </c>
      <c r="I2174" s="3">
        <f>VLOOKUP(VLOOKUP(B2174,[1]Vendas!A:C,3,FALSE),[1]Vendedores!A:E,4,FALSE)</f>
        <v>0.04</v>
      </c>
      <c r="J2174" t="str">
        <f>VLOOKUP(C2174,[1]Produtos!A:D,2,FALSE)</f>
        <v>Papel A4</v>
      </c>
      <c r="K2174" s="5">
        <f>VLOOKUP(C2174,[1]Produtos!A:D,3,FALSE)</f>
        <v>90</v>
      </c>
      <c r="L2174" s="5">
        <f t="shared" si="99"/>
        <v>1890</v>
      </c>
      <c r="M2174" s="5">
        <f t="shared" si="100"/>
        <v>75.600000000000009</v>
      </c>
      <c r="N2174" s="5">
        <f t="shared" si="101"/>
        <v>1814.4</v>
      </c>
      <c r="O2174" t="str">
        <f>VLOOKUP(VLOOKUP(C2174,[1]Produtos!A:D,4,FALSE),[1]Categorias!A:B,2,FALSE)</f>
        <v>Papelaria</v>
      </c>
    </row>
    <row r="2175" spans="1:15" x14ac:dyDescent="0.3">
      <c r="A2175">
        <v>2174</v>
      </c>
      <c r="B2175">
        <v>588</v>
      </c>
      <c r="C2175">
        <v>6</v>
      </c>
      <c r="D2175">
        <v>20</v>
      </c>
      <c r="E2175" s="3">
        <v>0.01</v>
      </c>
      <c r="F2175" s="4">
        <f>VLOOKUP(B2175,[1]Vendas!A:C,2,FALSE)</f>
        <v>44043</v>
      </c>
      <c r="G2175" t="str">
        <f>VLOOKUP(VLOOKUP(B2175,[1]Vendas!A:C,3,FALSE),[1]Vendedores!A:B,2,FALSE)</f>
        <v>Rubens Lopes</v>
      </c>
      <c r="H2175" t="str">
        <f>VLOOKUP(VLOOKUP(VLOOKUP(B2175,[1]Vendas!A:C,3,FALSE),[1]Vendedores!A:E,5,FALSE),[1]Filiais!A:B,2,FALSE)</f>
        <v>Minas Gerais</v>
      </c>
      <c r="I2175" s="3">
        <f>VLOOKUP(VLOOKUP(B2175,[1]Vendas!A:C,3,FALSE),[1]Vendedores!A:E,4,FALSE)</f>
        <v>0.02</v>
      </c>
      <c r="J2175" t="str">
        <f>VLOOKUP(C2175,[1]Produtos!A:D,2,FALSE)</f>
        <v>Carregador para celular</v>
      </c>
      <c r="K2175" s="5">
        <f>VLOOKUP(C2175,[1]Produtos!A:D,3,FALSE)</f>
        <v>150</v>
      </c>
      <c r="L2175" s="5">
        <f t="shared" si="99"/>
        <v>3000</v>
      </c>
      <c r="M2175" s="5">
        <f t="shared" si="100"/>
        <v>30</v>
      </c>
      <c r="N2175" s="5">
        <f t="shared" si="101"/>
        <v>2970</v>
      </c>
      <c r="O2175" t="str">
        <f>VLOOKUP(VLOOKUP(C2175,[1]Produtos!A:D,4,FALSE),[1]Categorias!A:B,2,FALSE)</f>
        <v>Celulares</v>
      </c>
    </row>
    <row r="2176" spans="1:15" x14ac:dyDescent="0.3">
      <c r="A2176">
        <v>2175</v>
      </c>
      <c r="B2176">
        <v>1161</v>
      </c>
      <c r="C2176">
        <v>7</v>
      </c>
      <c r="D2176">
        <v>24</v>
      </c>
      <c r="E2176" s="3">
        <v>0.05</v>
      </c>
      <c r="F2176" s="4">
        <f>VLOOKUP(B2176,[1]Vendas!A:C,2,FALSE)</f>
        <v>43862</v>
      </c>
      <c r="G2176" t="str">
        <f>VLOOKUP(VLOOKUP(B2176,[1]Vendas!A:C,3,FALSE),[1]Vendedores!A:B,2,FALSE)</f>
        <v>Almira Buarque</v>
      </c>
      <c r="H2176" t="str">
        <f>VLOOKUP(VLOOKUP(VLOOKUP(B2176,[1]Vendas!A:C,3,FALSE),[1]Vendedores!A:E,5,FALSE),[1]Filiais!A:B,2,FALSE)</f>
        <v>Rio de Janeiro</v>
      </c>
      <c r="I2176" s="3">
        <f>VLOOKUP(VLOOKUP(B2176,[1]Vendas!A:C,3,FALSE),[1]Vendedores!A:E,4,FALSE)</f>
        <v>0.04</v>
      </c>
      <c r="J2176" t="str">
        <f>VLOOKUP(C2176,[1]Produtos!A:D,2,FALSE)</f>
        <v>Roteador</v>
      </c>
      <c r="K2176" s="5">
        <f>VLOOKUP(C2176,[1]Produtos!A:D,3,FALSE)</f>
        <v>320</v>
      </c>
      <c r="L2176" s="5">
        <f t="shared" si="99"/>
        <v>7680</v>
      </c>
      <c r="M2176" s="5">
        <f t="shared" si="100"/>
        <v>384</v>
      </c>
      <c r="N2176" s="5">
        <f t="shared" si="101"/>
        <v>7296</v>
      </c>
      <c r="O2176" t="str">
        <f>VLOOKUP(VLOOKUP(C2176,[1]Produtos!A:D,4,FALSE),[1]Categorias!A:B,2,FALSE)</f>
        <v>Hardwares</v>
      </c>
    </row>
    <row r="2177" spans="1:15" x14ac:dyDescent="0.3">
      <c r="A2177">
        <v>2176</v>
      </c>
      <c r="B2177">
        <v>512</v>
      </c>
      <c r="C2177">
        <v>1</v>
      </c>
      <c r="D2177">
        <v>24</v>
      </c>
      <c r="E2177" s="3">
        <v>0.02</v>
      </c>
      <c r="F2177" s="4">
        <f>VLOOKUP(B2177,[1]Vendas!A:C,2,FALSE)</f>
        <v>43969</v>
      </c>
      <c r="G2177" t="str">
        <f>VLOOKUP(VLOOKUP(B2177,[1]Vendas!A:C,3,FALSE),[1]Vendedores!A:B,2,FALSE)</f>
        <v>Filipe de Tarso</v>
      </c>
      <c r="H2177" t="str">
        <f>VLOOKUP(VLOOKUP(VLOOKUP(B2177,[1]Vendas!A:C,3,FALSE),[1]Vendedores!A:E,5,FALSE),[1]Filiais!A:B,2,FALSE)</f>
        <v>Rio de Janeiro</v>
      </c>
      <c r="I2177" s="3">
        <f>VLOOKUP(VLOOKUP(B2177,[1]Vendas!A:C,3,FALSE),[1]Vendedores!A:E,4,FALSE)</f>
        <v>0.04</v>
      </c>
      <c r="J2177" t="str">
        <f>VLOOKUP(C2177,[1]Produtos!A:D,2,FALSE)</f>
        <v>Computador desktop</v>
      </c>
      <c r="K2177" s="5">
        <f>VLOOKUP(C2177,[1]Produtos!A:D,3,FALSE)</f>
        <v>5200</v>
      </c>
      <c r="L2177" s="5">
        <f t="shared" si="99"/>
        <v>124800</v>
      </c>
      <c r="M2177" s="5">
        <f t="shared" si="100"/>
        <v>2496</v>
      </c>
      <c r="N2177" s="5">
        <f t="shared" si="101"/>
        <v>122304</v>
      </c>
      <c r="O2177" t="str">
        <f>VLOOKUP(VLOOKUP(C2177,[1]Produtos!A:D,4,FALSE),[1]Categorias!A:B,2,FALSE)</f>
        <v>Hardwares</v>
      </c>
    </row>
    <row r="2178" spans="1:15" x14ac:dyDescent="0.3">
      <c r="A2178">
        <v>2177</v>
      </c>
      <c r="B2178">
        <v>1422</v>
      </c>
      <c r="C2178">
        <v>7</v>
      </c>
      <c r="D2178">
        <v>19</v>
      </c>
      <c r="E2178" s="3">
        <v>0.05</v>
      </c>
      <c r="F2178" s="4">
        <f>VLOOKUP(B2178,[1]Vendas!A:C,2,FALSE)</f>
        <v>43961</v>
      </c>
      <c r="G2178" t="str">
        <f>VLOOKUP(VLOOKUP(B2178,[1]Vendas!A:C,3,FALSE),[1]Vendedores!A:B,2,FALSE)</f>
        <v>Rubens Lopes</v>
      </c>
      <c r="H2178" t="str">
        <f>VLOOKUP(VLOOKUP(VLOOKUP(B2178,[1]Vendas!A:C,3,FALSE),[1]Vendedores!A:E,5,FALSE),[1]Filiais!A:B,2,FALSE)</f>
        <v>Minas Gerais</v>
      </c>
      <c r="I2178" s="3">
        <f>VLOOKUP(VLOOKUP(B2178,[1]Vendas!A:C,3,FALSE),[1]Vendedores!A:E,4,FALSE)</f>
        <v>0.02</v>
      </c>
      <c r="J2178" t="str">
        <f>VLOOKUP(C2178,[1]Produtos!A:D,2,FALSE)</f>
        <v>Roteador</v>
      </c>
      <c r="K2178" s="5">
        <f>VLOOKUP(C2178,[1]Produtos!A:D,3,FALSE)</f>
        <v>320</v>
      </c>
      <c r="L2178" s="5">
        <f t="shared" si="99"/>
        <v>6080</v>
      </c>
      <c r="M2178" s="5">
        <f t="shared" si="100"/>
        <v>304</v>
      </c>
      <c r="N2178" s="5">
        <f t="shared" si="101"/>
        <v>5776</v>
      </c>
      <c r="O2178" t="str">
        <f>VLOOKUP(VLOOKUP(C2178,[1]Produtos!A:D,4,FALSE),[1]Categorias!A:B,2,FALSE)</f>
        <v>Hardwares</v>
      </c>
    </row>
    <row r="2179" spans="1:15" x14ac:dyDescent="0.3">
      <c r="A2179">
        <v>2178</v>
      </c>
      <c r="B2179">
        <v>1739</v>
      </c>
      <c r="C2179">
        <v>6</v>
      </c>
      <c r="D2179">
        <v>4</v>
      </c>
      <c r="E2179" s="3">
        <v>0.04</v>
      </c>
      <c r="F2179" s="4">
        <f>VLOOKUP(B2179,[1]Vendas!A:C,2,FALSE)</f>
        <v>43995</v>
      </c>
      <c r="G2179" t="str">
        <f>VLOOKUP(VLOOKUP(B2179,[1]Vendas!A:C,3,FALSE),[1]Vendedores!A:B,2,FALSE)</f>
        <v>Raimundo Nonato</v>
      </c>
      <c r="H2179" t="str">
        <f>VLOOKUP(VLOOKUP(VLOOKUP(B2179,[1]Vendas!A:C,3,FALSE),[1]Vendedores!A:E,5,FALSE),[1]Filiais!A:B,2,FALSE)</f>
        <v>Minas Gerais</v>
      </c>
      <c r="I2179" s="3">
        <f>VLOOKUP(VLOOKUP(B2179,[1]Vendas!A:C,3,FALSE),[1]Vendedores!A:E,4,FALSE)</f>
        <v>0.02</v>
      </c>
      <c r="J2179" t="str">
        <f>VLOOKUP(C2179,[1]Produtos!A:D,2,FALSE)</f>
        <v>Carregador para celular</v>
      </c>
      <c r="K2179" s="5">
        <f>VLOOKUP(C2179,[1]Produtos!A:D,3,FALSE)</f>
        <v>150</v>
      </c>
      <c r="L2179" s="5">
        <f t="shared" ref="L2179:L2242" si="102">K2179*D2179</f>
        <v>600</v>
      </c>
      <c r="M2179" s="5">
        <f t="shared" ref="M2179:M2242" si="103">E2179*L2179</f>
        <v>24</v>
      </c>
      <c r="N2179" s="5">
        <f t="shared" ref="N2179:N2242" si="104">L2179-M2179</f>
        <v>576</v>
      </c>
      <c r="O2179" t="str">
        <f>VLOOKUP(VLOOKUP(C2179,[1]Produtos!A:D,4,FALSE),[1]Categorias!A:B,2,FALSE)</f>
        <v>Celulares</v>
      </c>
    </row>
    <row r="2180" spans="1:15" x14ac:dyDescent="0.3">
      <c r="A2180">
        <v>2179</v>
      </c>
      <c r="B2180">
        <v>1909</v>
      </c>
      <c r="C2180">
        <v>3</v>
      </c>
      <c r="D2180">
        <v>29</v>
      </c>
      <c r="E2180" s="3">
        <v>0.04</v>
      </c>
      <c r="F2180" s="4">
        <f>VLOOKUP(B2180,[1]Vendas!A:C,2,FALSE)</f>
        <v>44151</v>
      </c>
      <c r="G2180" t="str">
        <f>VLOOKUP(VLOOKUP(B2180,[1]Vendas!A:C,3,FALSE),[1]Vendedores!A:B,2,FALSE)</f>
        <v>Antônio da Costa</v>
      </c>
      <c r="H2180" t="str">
        <f>VLOOKUP(VLOOKUP(VLOOKUP(B2180,[1]Vendas!A:C,3,FALSE),[1]Vendedores!A:E,5,FALSE),[1]Filiais!A:B,2,FALSE)</f>
        <v>São Paulo</v>
      </c>
      <c r="I2180" s="3">
        <f>VLOOKUP(VLOOKUP(B2180,[1]Vendas!A:C,3,FALSE),[1]Vendedores!A:E,4,FALSE)</f>
        <v>7.0000000000000007E-2</v>
      </c>
      <c r="J2180" t="str">
        <f>VLOOKUP(C2180,[1]Produtos!A:D,2,FALSE)</f>
        <v>Teclado</v>
      </c>
      <c r="K2180" s="5">
        <f>VLOOKUP(C2180,[1]Produtos!A:D,3,FALSE)</f>
        <v>90</v>
      </c>
      <c r="L2180" s="5">
        <f t="shared" si="102"/>
        <v>2610</v>
      </c>
      <c r="M2180" s="5">
        <f t="shared" si="103"/>
        <v>104.4</v>
      </c>
      <c r="N2180" s="5">
        <f t="shared" si="104"/>
        <v>2505.6</v>
      </c>
      <c r="O2180" t="str">
        <f>VLOOKUP(VLOOKUP(C2180,[1]Produtos!A:D,4,FALSE),[1]Categorias!A:B,2,FALSE)</f>
        <v>Acessórios</v>
      </c>
    </row>
    <row r="2181" spans="1:15" x14ac:dyDescent="0.3">
      <c r="A2181">
        <v>2180</v>
      </c>
      <c r="B2181">
        <v>813</v>
      </c>
      <c r="C2181">
        <v>3</v>
      </c>
      <c r="D2181">
        <v>28</v>
      </c>
      <c r="E2181" s="3">
        <v>0</v>
      </c>
      <c r="F2181" s="4">
        <f>VLOOKUP(B2181,[1]Vendas!A:C,2,FALSE)</f>
        <v>44037</v>
      </c>
      <c r="G2181" t="str">
        <f>VLOOKUP(VLOOKUP(B2181,[1]Vendas!A:C,3,FALSE),[1]Vendedores!A:B,2,FALSE)</f>
        <v>Antônio da Costa</v>
      </c>
      <c r="H2181" t="str">
        <f>VLOOKUP(VLOOKUP(VLOOKUP(B2181,[1]Vendas!A:C,3,FALSE),[1]Vendedores!A:E,5,FALSE),[1]Filiais!A:B,2,FALSE)</f>
        <v>São Paulo</v>
      </c>
      <c r="I2181" s="3">
        <f>VLOOKUP(VLOOKUP(B2181,[1]Vendas!A:C,3,FALSE),[1]Vendedores!A:E,4,FALSE)</f>
        <v>7.0000000000000007E-2</v>
      </c>
      <c r="J2181" t="str">
        <f>VLOOKUP(C2181,[1]Produtos!A:D,2,FALSE)</f>
        <v>Teclado</v>
      </c>
      <c r="K2181" s="5">
        <f>VLOOKUP(C2181,[1]Produtos!A:D,3,FALSE)</f>
        <v>90</v>
      </c>
      <c r="L2181" s="5">
        <f t="shared" si="102"/>
        <v>2520</v>
      </c>
      <c r="M2181" s="5">
        <f t="shared" si="103"/>
        <v>0</v>
      </c>
      <c r="N2181" s="5">
        <f t="shared" si="104"/>
        <v>2520</v>
      </c>
      <c r="O2181" t="str">
        <f>VLOOKUP(VLOOKUP(C2181,[1]Produtos!A:D,4,FALSE),[1]Categorias!A:B,2,FALSE)</f>
        <v>Acessórios</v>
      </c>
    </row>
    <row r="2182" spans="1:15" x14ac:dyDescent="0.3">
      <c r="A2182">
        <v>2181</v>
      </c>
      <c r="B2182">
        <v>943</v>
      </c>
      <c r="C2182">
        <v>2</v>
      </c>
      <c r="D2182">
        <v>25</v>
      </c>
      <c r="E2182" s="3">
        <v>0.03</v>
      </c>
      <c r="F2182" s="4">
        <f>VLOOKUP(B2182,[1]Vendas!A:C,2,FALSE)</f>
        <v>44024</v>
      </c>
      <c r="G2182" t="str">
        <f>VLOOKUP(VLOOKUP(B2182,[1]Vendas!A:C,3,FALSE),[1]Vendedores!A:B,2,FALSE)</f>
        <v>Augusto Carlos</v>
      </c>
      <c r="H2182" t="str">
        <f>VLOOKUP(VLOOKUP(VLOOKUP(B2182,[1]Vendas!A:C,3,FALSE),[1]Vendedores!A:E,5,FALSE),[1]Filiais!A:B,2,FALSE)</f>
        <v>São Paulo</v>
      </c>
      <c r="I2182" s="3">
        <f>VLOOKUP(VLOOKUP(B2182,[1]Vendas!A:C,3,FALSE),[1]Vendedores!A:E,4,FALSE)</f>
        <v>0.08</v>
      </c>
      <c r="J2182" t="str">
        <f>VLOOKUP(C2182,[1]Produtos!A:D,2,FALSE)</f>
        <v>Impressora</v>
      </c>
      <c r="K2182" s="5">
        <f>VLOOKUP(C2182,[1]Produtos!A:D,3,FALSE)</f>
        <v>2100</v>
      </c>
      <c r="L2182" s="5">
        <f t="shared" si="102"/>
        <v>52500</v>
      </c>
      <c r="M2182" s="5">
        <f t="shared" si="103"/>
        <v>1575</v>
      </c>
      <c r="N2182" s="5">
        <f t="shared" si="104"/>
        <v>50925</v>
      </c>
      <c r="O2182" t="str">
        <f>VLOOKUP(VLOOKUP(C2182,[1]Produtos!A:D,4,FALSE),[1]Categorias!A:B,2,FALSE)</f>
        <v>Hardwares</v>
      </c>
    </row>
    <row r="2183" spans="1:15" x14ac:dyDescent="0.3">
      <c r="A2183">
        <v>2182</v>
      </c>
      <c r="B2183">
        <v>859</v>
      </c>
      <c r="C2183">
        <v>1</v>
      </c>
      <c r="D2183">
        <v>24</v>
      </c>
      <c r="E2183" s="3">
        <v>0</v>
      </c>
      <c r="F2183" s="4">
        <f>VLOOKUP(B2183,[1]Vendas!A:C,2,FALSE)</f>
        <v>44071</v>
      </c>
      <c r="G2183" t="str">
        <f>VLOOKUP(VLOOKUP(B2183,[1]Vendas!A:C,3,FALSE),[1]Vendedores!A:B,2,FALSE)</f>
        <v>Raimundo Nonato</v>
      </c>
      <c r="H2183" t="str">
        <f>VLOOKUP(VLOOKUP(VLOOKUP(B2183,[1]Vendas!A:C,3,FALSE),[1]Vendedores!A:E,5,FALSE),[1]Filiais!A:B,2,FALSE)</f>
        <v>Minas Gerais</v>
      </c>
      <c r="I2183" s="3">
        <f>VLOOKUP(VLOOKUP(B2183,[1]Vendas!A:C,3,FALSE),[1]Vendedores!A:E,4,FALSE)</f>
        <v>0.02</v>
      </c>
      <c r="J2183" t="str">
        <f>VLOOKUP(C2183,[1]Produtos!A:D,2,FALSE)</f>
        <v>Computador desktop</v>
      </c>
      <c r="K2183" s="5">
        <f>VLOOKUP(C2183,[1]Produtos!A:D,3,FALSE)</f>
        <v>5200</v>
      </c>
      <c r="L2183" s="5">
        <f t="shared" si="102"/>
        <v>124800</v>
      </c>
      <c r="M2183" s="5">
        <f t="shared" si="103"/>
        <v>0</v>
      </c>
      <c r="N2183" s="5">
        <f t="shared" si="104"/>
        <v>124800</v>
      </c>
      <c r="O2183" t="str">
        <f>VLOOKUP(VLOOKUP(C2183,[1]Produtos!A:D,4,FALSE),[1]Categorias!A:B,2,FALSE)</f>
        <v>Hardwares</v>
      </c>
    </row>
    <row r="2184" spans="1:15" x14ac:dyDescent="0.3">
      <c r="A2184">
        <v>2183</v>
      </c>
      <c r="B2184">
        <v>701</v>
      </c>
      <c r="C2184">
        <v>10</v>
      </c>
      <c r="D2184">
        <v>29</v>
      </c>
      <c r="E2184" s="3">
        <v>0.04</v>
      </c>
      <c r="F2184" s="4">
        <f>VLOOKUP(B2184,[1]Vendas!A:C,2,FALSE)</f>
        <v>44016</v>
      </c>
      <c r="G2184" t="str">
        <f>VLOOKUP(VLOOKUP(B2184,[1]Vendas!A:C,3,FALSE),[1]Vendedores!A:B,2,FALSE)</f>
        <v>Fernanda Vasconcelos</v>
      </c>
      <c r="H2184" t="str">
        <f>VLOOKUP(VLOOKUP(VLOOKUP(B2184,[1]Vendas!A:C,3,FALSE),[1]Vendedores!A:E,5,FALSE),[1]Filiais!A:B,2,FALSE)</f>
        <v>Minas Gerais</v>
      </c>
      <c r="I2184" s="3">
        <f>VLOOKUP(VLOOKUP(B2184,[1]Vendas!A:C,3,FALSE),[1]Vendedores!A:E,4,FALSE)</f>
        <v>0.04</v>
      </c>
      <c r="J2184" t="str">
        <f>VLOOKUP(C2184,[1]Produtos!A:D,2,FALSE)</f>
        <v>Caneta</v>
      </c>
      <c r="K2184" s="5">
        <f>VLOOKUP(C2184,[1]Produtos!A:D,3,FALSE)</f>
        <v>15</v>
      </c>
      <c r="L2184" s="5">
        <f t="shared" si="102"/>
        <v>435</v>
      </c>
      <c r="M2184" s="5">
        <f t="shared" si="103"/>
        <v>17.400000000000002</v>
      </c>
      <c r="N2184" s="5">
        <f t="shared" si="104"/>
        <v>417.6</v>
      </c>
      <c r="O2184" t="str">
        <f>VLOOKUP(VLOOKUP(C2184,[1]Produtos!A:D,4,FALSE),[1]Categorias!A:B,2,FALSE)</f>
        <v>Papelaria</v>
      </c>
    </row>
    <row r="2185" spans="1:15" x14ac:dyDescent="0.3">
      <c r="A2185">
        <v>2184</v>
      </c>
      <c r="B2185">
        <v>172</v>
      </c>
      <c r="C2185">
        <v>5</v>
      </c>
      <c r="D2185">
        <v>32</v>
      </c>
      <c r="E2185" s="3">
        <v>0.04</v>
      </c>
      <c r="F2185" s="4">
        <f>VLOOKUP(B2185,[1]Vendas!A:C,2,FALSE)</f>
        <v>44002</v>
      </c>
      <c r="G2185" t="str">
        <f>VLOOKUP(VLOOKUP(B2185,[1]Vendas!A:C,3,FALSE),[1]Vendedores!A:B,2,FALSE)</f>
        <v>Antônio da Costa</v>
      </c>
      <c r="H2185" t="str">
        <f>VLOOKUP(VLOOKUP(VLOOKUP(B2185,[1]Vendas!A:C,3,FALSE),[1]Vendedores!A:E,5,FALSE),[1]Filiais!A:B,2,FALSE)</f>
        <v>São Paulo</v>
      </c>
      <c r="I2185" s="3">
        <f>VLOOKUP(VLOOKUP(B2185,[1]Vendas!A:C,3,FALSE),[1]Vendedores!A:E,4,FALSE)</f>
        <v>7.0000000000000007E-2</v>
      </c>
      <c r="J2185" t="str">
        <f>VLOOKUP(C2185,[1]Produtos!A:D,2,FALSE)</f>
        <v>Smartphone</v>
      </c>
      <c r="K2185" s="5">
        <f>VLOOKUP(C2185,[1]Produtos!A:D,3,FALSE)</f>
        <v>3200</v>
      </c>
      <c r="L2185" s="5">
        <f t="shared" si="102"/>
        <v>102400</v>
      </c>
      <c r="M2185" s="5">
        <f t="shared" si="103"/>
        <v>4096</v>
      </c>
      <c r="N2185" s="5">
        <f t="shared" si="104"/>
        <v>98304</v>
      </c>
      <c r="O2185" t="str">
        <f>VLOOKUP(VLOOKUP(C2185,[1]Produtos!A:D,4,FALSE),[1]Categorias!A:B,2,FALSE)</f>
        <v>Celulares</v>
      </c>
    </row>
    <row r="2186" spans="1:15" x14ac:dyDescent="0.3">
      <c r="A2186">
        <v>2185</v>
      </c>
      <c r="B2186">
        <v>1757</v>
      </c>
      <c r="C2186">
        <v>1</v>
      </c>
      <c r="D2186">
        <v>27</v>
      </c>
      <c r="E2186" s="3">
        <v>0.02</v>
      </c>
      <c r="F2186" s="4">
        <f>VLOOKUP(B2186,[1]Vendas!A:C,2,FALSE)</f>
        <v>44036</v>
      </c>
      <c r="G2186" t="str">
        <f>VLOOKUP(VLOOKUP(B2186,[1]Vendas!A:C,3,FALSE),[1]Vendedores!A:B,2,FALSE)</f>
        <v>Rubens Lopes</v>
      </c>
      <c r="H2186" t="str">
        <f>VLOOKUP(VLOOKUP(VLOOKUP(B2186,[1]Vendas!A:C,3,FALSE),[1]Vendedores!A:E,5,FALSE),[1]Filiais!A:B,2,FALSE)</f>
        <v>Minas Gerais</v>
      </c>
      <c r="I2186" s="3">
        <f>VLOOKUP(VLOOKUP(B2186,[1]Vendas!A:C,3,FALSE),[1]Vendedores!A:E,4,FALSE)</f>
        <v>0.02</v>
      </c>
      <c r="J2186" t="str">
        <f>VLOOKUP(C2186,[1]Produtos!A:D,2,FALSE)</f>
        <v>Computador desktop</v>
      </c>
      <c r="K2186" s="5">
        <f>VLOOKUP(C2186,[1]Produtos!A:D,3,FALSE)</f>
        <v>5200</v>
      </c>
      <c r="L2186" s="5">
        <f t="shared" si="102"/>
        <v>140400</v>
      </c>
      <c r="M2186" s="5">
        <f t="shared" si="103"/>
        <v>2808</v>
      </c>
      <c r="N2186" s="5">
        <f t="shared" si="104"/>
        <v>137592</v>
      </c>
      <c r="O2186" t="str">
        <f>VLOOKUP(VLOOKUP(C2186,[1]Produtos!A:D,4,FALSE),[1]Categorias!A:B,2,FALSE)</f>
        <v>Hardwares</v>
      </c>
    </row>
    <row r="2187" spans="1:15" x14ac:dyDescent="0.3">
      <c r="A2187">
        <v>2186</v>
      </c>
      <c r="B2187">
        <v>1171</v>
      </c>
      <c r="C2187">
        <v>4</v>
      </c>
      <c r="D2187">
        <v>30</v>
      </c>
      <c r="E2187" s="3">
        <v>0.05</v>
      </c>
      <c r="F2187" s="4">
        <f>VLOOKUP(B2187,[1]Vendas!A:C,2,FALSE)</f>
        <v>43927</v>
      </c>
      <c r="G2187" t="str">
        <f>VLOOKUP(VLOOKUP(B2187,[1]Vendas!A:C,3,FALSE),[1]Vendedores!A:B,2,FALSE)</f>
        <v>Almira Buarque</v>
      </c>
      <c r="H2187" t="str">
        <f>VLOOKUP(VLOOKUP(VLOOKUP(B2187,[1]Vendas!A:C,3,FALSE),[1]Vendedores!A:E,5,FALSE),[1]Filiais!A:B,2,FALSE)</f>
        <v>Rio de Janeiro</v>
      </c>
      <c r="I2187" s="3">
        <f>VLOOKUP(VLOOKUP(B2187,[1]Vendas!A:C,3,FALSE),[1]Vendedores!A:E,4,FALSE)</f>
        <v>0.04</v>
      </c>
      <c r="J2187" t="str">
        <f>VLOOKUP(C2187,[1]Produtos!A:D,2,FALSE)</f>
        <v>Mouse</v>
      </c>
      <c r="K2187" s="5">
        <f>VLOOKUP(C2187,[1]Produtos!A:D,3,FALSE)</f>
        <v>75</v>
      </c>
      <c r="L2187" s="5">
        <f t="shared" si="102"/>
        <v>2250</v>
      </c>
      <c r="M2187" s="5">
        <f t="shared" si="103"/>
        <v>112.5</v>
      </c>
      <c r="N2187" s="5">
        <f t="shared" si="104"/>
        <v>2137.5</v>
      </c>
      <c r="O2187" t="str">
        <f>VLOOKUP(VLOOKUP(C2187,[1]Produtos!A:D,4,FALSE),[1]Categorias!A:B,2,FALSE)</f>
        <v>Acessórios</v>
      </c>
    </row>
    <row r="2188" spans="1:15" x14ac:dyDescent="0.3">
      <c r="A2188">
        <v>2187</v>
      </c>
      <c r="B2188">
        <v>485</v>
      </c>
      <c r="C2188">
        <v>7</v>
      </c>
      <c r="D2188">
        <v>11</v>
      </c>
      <c r="E2188" s="3">
        <v>0.02</v>
      </c>
      <c r="F2188" s="4">
        <f>VLOOKUP(B2188,[1]Vendas!A:C,2,FALSE)</f>
        <v>44051</v>
      </c>
      <c r="G2188" t="str">
        <f>VLOOKUP(VLOOKUP(B2188,[1]Vendas!A:C,3,FALSE),[1]Vendedores!A:B,2,FALSE)</f>
        <v>Filipe de Tarso</v>
      </c>
      <c r="H2188" t="str">
        <f>VLOOKUP(VLOOKUP(VLOOKUP(B2188,[1]Vendas!A:C,3,FALSE),[1]Vendedores!A:E,5,FALSE),[1]Filiais!A:B,2,FALSE)</f>
        <v>Rio de Janeiro</v>
      </c>
      <c r="I2188" s="3">
        <f>VLOOKUP(VLOOKUP(B2188,[1]Vendas!A:C,3,FALSE),[1]Vendedores!A:E,4,FALSE)</f>
        <v>0.04</v>
      </c>
      <c r="J2188" t="str">
        <f>VLOOKUP(C2188,[1]Produtos!A:D,2,FALSE)</f>
        <v>Roteador</v>
      </c>
      <c r="K2188" s="5">
        <f>VLOOKUP(C2188,[1]Produtos!A:D,3,FALSE)</f>
        <v>320</v>
      </c>
      <c r="L2188" s="5">
        <f t="shared" si="102"/>
        <v>3520</v>
      </c>
      <c r="M2188" s="5">
        <f t="shared" si="103"/>
        <v>70.400000000000006</v>
      </c>
      <c r="N2188" s="5">
        <f t="shared" si="104"/>
        <v>3449.6</v>
      </c>
      <c r="O2188" t="str">
        <f>VLOOKUP(VLOOKUP(C2188,[1]Produtos!A:D,4,FALSE),[1]Categorias!A:B,2,FALSE)</f>
        <v>Hardwares</v>
      </c>
    </row>
    <row r="2189" spans="1:15" x14ac:dyDescent="0.3">
      <c r="A2189">
        <v>2188</v>
      </c>
      <c r="B2189">
        <v>101</v>
      </c>
      <c r="C2189">
        <v>9</v>
      </c>
      <c r="D2189">
        <v>4</v>
      </c>
      <c r="E2189" s="3">
        <v>0</v>
      </c>
      <c r="F2189" s="4">
        <f>VLOOKUP(B2189,[1]Vendas!A:C,2,FALSE)</f>
        <v>43927</v>
      </c>
      <c r="G2189" t="str">
        <f>VLOOKUP(VLOOKUP(B2189,[1]Vendas!A:C,3,FALSE),[1]Vendedores!A:B,2,FALSE)</f>
        <v>Rubens Lopes</v>
      </c>
      <c r="H2189" t="str">
        <f>VLOOKUP(VLOOKUP(VLOOKUP(B2189,[1]Vendas!A:C,3,FALSE),[1]Vendedores!A:E,5,FALSE),[1]Filiais!A:B,2,FALSE)</f>
        <v>Minas Gerais</v>
      </c>
      <c r="I2189" s="3">
        <f>VLOOKUP(VLOOKUP(B2189,[1]Vendas!A:C,3,FALSE),[1]Vendedores!A:E,4,FALSE)</f>
        <v>0.02</v>
      </c>
      <c r="J2189" t="str">
        <f>VLOOKUP(C2189,[1]Produtos!A:D,2,FALSE)</f>
        <v>Papel A4</v>
      </c>
      <c r="K2189" s="5">
        <f>VLOOKUP(C2189,[1]Produtos!A:D,3,FALSE)</f>
        <v>90</v>
      </c>
      <c r="L2189" s="5">
        <f t="shared" si="102"/>
        <v>360</v>
      </c>
      <c r="M2189" s="5">
        <f t="shared" si="103"/>
        <v>0</v>
      </c>
      <c r="N2189" s="5">
        <f t="shared" si="104"/>
        <v>360</v>
      </c>
      <c r="O2189" t="str">
        <f>VLOOKUP(VLOOKUP(C2189,[1]Produtos!A:D,4,FALSE),[1]Categorias!A:B,2,FALSE)</f>
        <v>Papelaria</v>
      </c>
    </row>
    <row r="2190" spans="1:15" x14ac:dyDescent="0.3">
      <c r="A2190">
        <v>2189</v>
      </c>
      <c r="B2190">
        <v>1129</v>
      </c>
      <c r="C2190">
        <v>10</v>
      </c>
      <c r="D2190">
        <v>28</v>
      </c>
      <c r="E2190" s="3">
        <v>0.04</v>
      </c>
      <c r="F2190" s="4">
        <f>VLOOKUP(B2190,[1]Vendas!A:C,2,FALSE)</f>
        <v>43897</v>
      </c>
      <c r="G2190" t="str">
        <f>VLOOKUP(VLOOKUP(B2190,[1]Vendas!A:C,3,FALSE),[1]Vendedores!A:B,2,FALSE)</f>
        <v>Augusto Carlos</v>
      </c>
      <c r="H2190" t="str">
        <f>VLOOKUP(VLOOKUP(VLOOKUP(B2190,[1]Vendas!A:C,3,FALSE),[1]Vendedores!A:E,5,FALSE),[1]Filiais!A:B,2,FALSE)</f>
        <v>São Paulo</v>
      </c>
      <c r="I2190" s="3">
        <f>VLOOKUP(VLOOKUP(B2190,[1]Vendas!A:C,3,FALSE),[1]Vendedores!A:E,4,FALSE)</f>
        <v>0.08</v>
      </c>
      <c r="J2190" t="str">
        <f>VLOOKUP(C2190,[1]Produtos!A:D,2,FALSE)</f>
        <v>Caneta</v>
      </c>
      <c r="K2190" s="5">
        <f>VLOOKUP(C2190,[1]Produtos!A:D,3,FALSE)</f>
        <v>15</v>
      </c>
      <c r="L2190" s="5">
        <f t="shared" si="102"/>
        <v>420</v>
      </c>
      <c r="M2190" s="5">
        <f t="shared" si="103"/>
        <v>16.8</v>
      </c>
      <c r="N2190" s="5">
        <f t="shared" si="104"/>
        <v>403.2</v>
      </c>
      <c r="O2190" t="str">
        <f>VLOOKUP(VLOOKUP(C2190,[1]Produtos!A:D,4,FALSE),[1]Categorias!A:B,2,FALSE)</f>
        <v>Papelaria</v>
      </c>
    </row>
    <row r="2191" spans="1:15" x14ac:dyDescent="0.3">
      <c r="A2191">
        <v>2190</v>
      </c>
      <c r="B2191">
        <v>1382</v>
      </c>
      <c r="C2191">
        <v>7</v>
      </c>
      <c r="D2191">
        <v>6</v>
      </c>
      <c r="E2191" s="3">
        <v>0.05</v>
      </c>
      <c r="F2191" s="4">
        <f>VLOOKUP(B2191,[1]Vendas!A:C,2,FALSE)</f>
        <v>44027</v>
      </c>
      <c r="G2191" t="str">
        <f>VLOOKUP(VLOOKUP(B2191,[1]Vendas!A:C,3,FALSE),[1]Vendedores!A:B,2,FALSE)</f>
        <v>Almira Buarque</v>
      </c>
      <c r="H2191" t="str">
        <f>VLOOKUP(VLOOKUP(VLOOKUP(B2191,[1]Vendas!A:C,3,FALSE),[1]Vendedores!A:E,5,FALSE),[1]Filiais!A:B,2,FALSE)</f>
        <v>Rio de Janeiro</v>
      </c>
      <c r="I2191" s="3">
        <f>VLOOKUP(VLOOKUP(B2191,[1]Vendas!A:C,3,FALSE),[1]Vendedores!A:E,4,FALSE)</f>
        <v>0.04</v>
      </c>
      <c r="J2191" t="str">
        <f>VLOOKUP(C2191,[1]Produtos!A:D,2,FALSE)</f>
        <v>Roteador</v>
      </c>
      <c r="K2191" s="5">
        <f>VLOOKUP(C2191,[1]Produtos!A:D,3,FALSE)</f>
        <v>320</v>
      </c>
      <c r="L2191" s="5">
        <f t="shared" si="102"/>
        <v>1920</v>
      </c>
      <c r="M2191" s="5">
        <f t="shared" si="103"/>
        <v>96</v>
      </c>
      <c r="N2191" s="5">
        <f t="shared" si="104"/>
        <v>1824</v>
      </c>
      <c r="O2191" t="str">
        <f>VLOOKUP(VLOOKUP(C2191,[1]Produtos!A:D,4,FALSE),[1]Categorias!A:B,2,FALSE)</f>
        <v>Hardwares</v>
      </c>
    </row>
    <row r="2192" spans="1:15" x14ac:dyDescent="0.3">
      <c r="A2192">
        <v>2191</v>
      </c>
      <c r="B2192">
        <v>48</v>
      </c>
      <c r="C2192">
        <v>10</v>
      </c>
      <c r="D2192">
        <v>16</v>
      </c>
      <c r="E2192" s="3">
        <v>0.03</v>
      </c>
      <c r="F2192" s="4">
        <f>VLOOKUP(B2192,[1]Vendas!A:C,2,FALSE)</f>
        <v>43918</v>
      </c>
      <c r="G2192" t="str">
        <f>VLOOKUP(VLOOKUP(B2192,[1]Vendas!A:C,3,FALSE),[1]Vendedores!A:B,2,FALSE)</f>
        <v>Débora Albuquerque</v>
      </c>
      <c r="H2192" t="str">
        <f>VLOOKUP(VLOOKUP(VLOOKUP(B2192,[1]Vendas!A:C,3,FALSE),[1]Vendedores!A:E,5,FALSE),[1]Filiais!A:B,2,FALSE)</f>
        <v>São Paulo</v>
      </c>
      <c r="I2192" s="3">
        <f>VLOOKUP(VLOOKUP(B2192,[1]Vendas!A:C,3,FALSE),[1]Vendedores!A:E,4,FALSE)</f>
        <v>0.02</v>
      </c>
      <c r="J2192" t="str">
        <f>VLOOKUP(C2192,[1]Produtos!A:D,2,FALSE)</f>
        <v>Caneta</v>
      </c>
      <c r="K2192" s="5">
        <f>VLOOKUP(C2192,[1]Produtos!A:D,3,FALSE)</f>
        <v>15</v>
      </c>
      <c r="L2192" s="5">
        <f t="shared" si="102"/>
        <v>240</v>
      </c>
      <c r="M2192" s="5">
        <f t="shared" si="103"/>
        <v>7.1999999999999993</v>
      </c>
      <c r="N2192" s="5">
        <f t="shared" si="104"/>
        <v>232.8</v>
      </c>
      <c r="O2192" t="str">
        <f>VLOOKUP(VLOOKUP(C2192,[1]Produtos!A:D,4,FALSE),[1]Categorias!A:B,2,FALSE)</f>
        <v>Papelaria</v>
      </c>
    </row>
    <row r="2193" spans="1:15" x14ac:dyDescent="0.3">
      <c r="A2193">
        <v>2192</v>
      </c>
      <c r="B2193">
        <v>404</v>
      </c>
      <c r="C2193">
        <v>10</v>
      </c>
      <c r="D2193">
        <v>7</v>
      </c>
      <c r="E2193" s="3">
        <v>0.05</v>
      </c>
      <c r="F2193" s="4">
        <f>VLOOKUP(B2193,[1]Vendas!A:C,2,FALSE)</f>
        <v>43961</v>
      </c>
      <c r="G2193" t="str">
        <f>VLOOKUP(VLOOKUP(B2193,[1]Vendas!A:C,3,FALSE),[1]Vendedores!A:B,2,FALSE)</f>
        <v>Rubens Lopes</v>
      </c>
      <c r="H2193" t="str">
        <f>VLOOKUP(VLOOKUP(VLOOKUP(B2193,[1]Vendas!A:C,3,FALSE),[1]Vendedores!A:E,5,FALSE),[1]Filiais!A:B,2,FALSE)</f>
        <v>Minas Gerais</v>
      </c>
      <c r="I2193" s="3">
        <f>VLOOKUP(VLOOKUP(B2193,[1]Vendas!A:C,3,FALSE),[1]Vendedores!A:E,4,FALSE)</f>
        <v>0.02</v>
      </c>
      <c r="J2193" t="str">
        <f>VLOOKUP(C2193,[1]Produtos!A:D,2,FALSE)</f>
        <v>Caneta</v>
      </c>
      <c r="K2193" s="5">
        <f>VLOOKUP(C2193,[1]Produtos!A:D,3,FALSE)</f>
        <v>15</v>
      </c>
      <c r="L2193" s="5">
        <f t="shared" si="102"/>
        <v>105</v>
      </c>
      <c r="M2193" s="5">
        <f t="shared" si="103"/>
        <v>5.25</v>
      </c>
      <c r="N2193" s="5">
        <f t="shared" si="104"/>
        <v>99.75</v>
      </c>
      <c r="O2193" t="str">
        <f>VLOOKUP(VLOOKUP(C2193,[1]Produtos!A:D,4,FALSE),[1]Categorias!A:B,2,FALSE)</f>
        <v>Papelaria</v>
      </c>
    </row>
    <row r="2194" spans="1:15" x14ac:dyDescent="0.3">
      <c r="A2194">
        <v>2193</v>
      </c>
      <c r="B2194">
        <v>1899</v>
      </c>
      <c r="C2194">
        <v>5</v>
      </c>
      <c r="D2194">
        <v>3</v>
      </c>
      <c r="E2194" s="3">
        <v>0</v>
      </c>
      <c r="F2194" s="4">
        <f>VLOOKUP(B2194,[1]Vendas!A:C,2,FALSE)</f>
        <v>43936</v>
      </c>
      <c r="G2194" t="str">
        <f>VLOOKUP(VLOOKUP(B2194,[1]Vendas!A:C,3,FALSE),[1]Vendedores!A:B,2,FALSE)</f>
        <v>Fernanda Vasconcelos</v>
      </c>
      <c r="H2194" t="str">
        <f>VLOOKUP(VLOOKUP(VLOOKUP(B2194,[1]Vendas!A:C,3,FALSE),[1]Vendedores!A:E,5,FALSE),[1]Filiais!A:B,2,FALSE)</f>
        <v>Minas Gerais</v>
      </c>
      <c r="I2194" s="3">
        <f>VLOOKUP(VLOOKUP(B2194,[1]Vendas!A:C,3,FALSE),[1]Vendedores!A:E,4,FALSE)</f>
        <v>0.04</v>
      </c>
      <c r="J2194" t="str">
        <f>VLOOKUP(C2194,[1]Produtos!A:D,2,FALSE)</f>
        <v>Smartphone</v>
      </c>
      <c r="K2194" s="5">
        <f>VLOOKUP(C2194,[1]Produtos!A:D,3,FALSE)</f>
        <v>3200</v>
      </c>
      <c r="L2194" s="5">
        <f t="shared" si="102"/>
        <v>9600</v>
      </c>
      <c r="M2194" s="5">
        <f t="shared" si="103"/>
        <v>0</v>
      </c>
      <c r="N2194" s="5">
        <f t="shared" si="104"/>
        <v>9600</v>
      </c>
      <c r="O2194" t="str">
        <f>VLOOKUP(VLOOKUP(C2194,[1]Produtos!A:D,4,FALSE),[1]Categorias!A:B,2,FALSE)</f>
        <v>Celulares</v>
      </c>
    </row>
    <row r="2195" spans="1:15" x14ac:dyDescent="0.3">
      <c r="A2195">
        <v>2194</v>
      </c>
      <c r="B2195">
        <v>603</v>
      </c>
      <c r="C2195">
        <v>5</v>
      </c>
      <c r="D2195">
        <v>30</v>
      </c>
      <c r="E2195" s="3">
        <v>0.03</v>
      </c>
      <c r="F2195" s="4">
        <f>VLOOKUP(B2195,[1]Vendas!A:C,2,FALSE)</f>
        <v>43896</v>
      </c>
      <c r="G2195" t="str">
        <f>VLOOKUP(VLOOKUP(B2195,[1]Vendas!A:C,3,FALSE),[1]Vendedores!A:B,2,FALSE)</f>
        <v>Raimundo Nonato</v>
      </c>
      <c r="H2195" t="str">
        <f>VLOOKUP(VLOOKUP(VLOOKUP(B2195,[1]Vendas!A:C,3,FALSE),[1]Vendedores!A:E,5,FALSE),[1]Filiais!A:B,2,FALSE)</f>
        <v>Minas Gerais</v>
      </c>
      <c r="I2195" s="3">
        <f>VLOOKUP(VLOOKUP(B2195,[1]Vendas!A:C,3,FALSE),[1]Vendedores!A:E,4,FALSE)</f>
        <v>0.02</v>
      </c>
      <c r="J2195" t="str">
        <f>VLOOKUP(C2195,[1]Produtos!A:D,2,FALSE)</f>
        <v>Smartphone</v>
      </c>
      <c r="K2195" s="5">
        <f>VLOOKUP(C2195,[1]Produtos!A:D,3,FALSE)</f>
        <v>3200</v>
      </c>
      <c r="L2195" s="5">
        <f t="shared" si="102"/>
        <v>96000</v>
      </c>
      <c r="M2195" s="5">
        <f t="shared" si="103"/>
        <v>2880</v>
      </c>
      <c r="N2195" s="5">
        <f t="shared" si="104"/>
        <v>93120</v>
      </c>
      <c r="O2195" t="str">
        <f>VLOOKUP(VLOOKUP(C2195,[1]Produtos!A:D,4,FALSE),[1]Categorias!A:B,2,FALSE)</f>
        <v>Celulares</v>
      </c>
    </row>
    <row r="2196" spans="1:15" x14ac:dyDescent="0.3">
      <c r="A2196">
        <v>2195</v>
      </c>
      <c r="B2196">
        <v>615</v>
      </c>
      <c r="C2196">
        <v>1</v>
      </c>
      <c r="D2196">
        <v>16</v>
      </c>
      <c r="E2196" s="3">
        <v>0.03</v>
      </c>
      <c r="F2196" s="4">
        <f>VLOOKUP(B2196,[1]Vendas!A:C,2,FALSE)</f>
        <v>43948</v>
      </c>
      <c r="G2196" t="str">
        <f>VLOOKUP(VLOOKUP(B2196,[1]Vendas!A:C,3,FALSE),[1]Vendedores!A:B,2,FALSE)</f>
        <v>Filipe de Tarso</v>
      </c>
      <c r="H2196" t="str">
        <f>VLOOKUP(VLOOKUP(VLOOKUP(B2196,[1]Vendas!A:C,3,FALSE),[1]Vendedores!A:E,5,FALSE),[1]Filiais!A:B,2,FALSE)</f>
        <v>Rio de Janeiro</v>
      </c>
      <c r="I2196" s="3">
        <f>VLOOKUP(VLOOKUP(B2196,[1]Vendas!A:C,3,FALSE),[1]Vendedores!A:E,4,FALSE)</f>
        <v>0.04</v>
      </c>
      <c r="J2196" t="str">
        <f>VLOOKUP(C2196,[1]Produtos!A:D,2,FALSE)</f>
        <v>Computador desktop</v>
      </c>
      <c r="K2196" s="5">
        <f>VLOOKUP(C2196,[1]Produtos!A:D,3,FALSE)</f>
        <v>5200</v>
      </c>
      <c r="L2196" s="5">
        <f t="shared" si="102"/>
        <v>83200</v>
      </c>
      <c r="M2196" s="5">
        <f t="shared" si="103"/>
        <v>2496</v>
      </c>
      <c r="N2196" s="5">
        <f t="shared" si="104"/>
        <v>80704</v>
      </c>
      <c r="O2196" t="str">
        <f>VLOOKUP(VLOOKUP(C2196,[1]Produtos!A:D,4,FALSE),[1]Categorias!A:B,2,FALSE)</f>
        <v>Hardwares</v>
      </c>
    </row>
    <row r="2197" spans="1:15" x14ac:dyDescent="0.3">
      <c r="A2197">
        <v>2196</v>
      </c>
      <c r="B2197">
        <v>1611</v>
      </c>
      <c r="C2197">
        <v>2</v>
      </c>
      <c r="D2197">
        <v>22</v>
      </c>
      <c r="E2197" s="3">
        <v>0.02</v>
      </c>
      <c r="F2197" s="4">
        <f>VLOOKUP(B2197,[1]Vendas!A:C,2,FALSE)</f>
        <v>44126</v>
      </c>
      <c r="G2197" t="str">
        <f>VLOOKUP(VLOOKUP(B2197,[1]Vendas!A:C,3,FALSE),[1]Vendedores!A:B,2,FALSE)</f>
        <v>Augusto Carlos</v>
      </c>
      <c r="H2197" t="str">
        <f>VLOOKUP(VLOOKUP(VLOOKUP(B2197,[1]Vendas!A:C,3,FALSE),[1]Vendedores!A:E,5,FALSE),[1]Filiais!A:B,2,FALSE)</f>
        <v>São Paulo</v>
      </c>
      <c r="I2197" s="3">
        <f>VLOOKUP(VLOOKUP(B2197,[1]Vendas!A:C,3,FALSE),[1]Vendedores!A:E,4,FALSE)</f>
        <v>0.08</v>
      </c>
      <c r="J2197" t="str">
        <f>VLOOKUP(C2197,[1]Produtos!A:D,2,FALSE)</f>
        <v>Impressora</v>
      </c>
      <c r="K2197" s="5">
        <f>VLOOKUP(C2197,[1]Produtos!A:D,3,FALSE)</f>
        <v>2100</v>
      </c>
      <c r="L2197" s="5">
        <f t="shared" si="102"/>
        <v>46200</v>
      </c>
      <c r="M2197" s="5">
        <f t="shared" si="103"/>
        <v>924</v>
      </c>
      <c r="N2197" s="5">
        <f t="shared" si="104"/>
        <v>45276</v>
      </c>
      <c r="O2197" t="str">
        <f>VLOOKUP(VLOOKUP(C2197,[1]Produtos!A:D,4,FALSE),[1]Categorias!A:B,2,FALSE)</f>
        <v>Hardwares</v>
      </c>
    </row>
    <row r="2198" spans="1:15" x14ac:dyDescent="0.3">
      <c r="A2198">
        <v>2197</v>
      </c>
      <c r="B2198">
        <v>881</v>
      </c>
      <c r="C2198">
        <v>6</v>
      </c>
      <c r="D2198">
        <v>8</v>
      </c>
      <c r="E2198" s="3">
        <v>0.01</v>
      </c>
      <c r="F2198" s="4">
        <f>VLOOKUP(B2198,[1]Vendas!A:C,2,FALSE)</f>
        <v>43919</v>
      </c>
      <c r="G2198" t="str">
        <f>VLOOKUP(VLOOKUP(B2198,[1]Vendas!A:C,3,FALSE),[1]Vendedores!A:B,2,FALSE)</f>
        <v>Almira Buarque</v>
      </c>
      <c r="H2198" t="str">
        <f>VLOOKUP(VLOOKUP(VLOOKUP(B2198,[1]Vendas!A:C,3,FALSE),[1]Vendedores!A:E,5,FALSE),[1]Filiais!A:B,2,FALSE)</f>
        <v>Rio de Janeiro</v>
      </c>
      <c r="I2198" s="3">
        <f>VLOOKUP(VLOOKUP(B2198,[1]Vendas!A:C,3,FALSE),[1]Vendedores!A:E,4,FALSE)</f>
        <v>0.04</v>
      </c>
      <c r="J2198" t="str">
        <f>VLOOKUP(C2198,[1]Produtos!A:D,2,FALSE)</f>
        <v>Carregador para celular</v>
      </c>
      <c r="K2198" s="5">
        <f>VLOOKUP(C2198,[1]Produtos!A:D,3,FALSE)</f>
        <v>150</v>
      </c>
      <c r="L2198" s="5">
        <f t="shared" si="102"/>
        <v>1200</v>
      </c>
      <c r="M2198" s="5">
        <f t="shared" si="103"/>
        <v>12</v>
      </c>
      <c r="N2198" s="5">
        <f t="shared" si="104"/>
        <v>1188</v>
      </c>
      <c r="O2198" t="str">
        <f>VLOOKUP(VLOOKUP(C2198,[1]Produtos!A:D,4,FALSE),[1]Categorias!A:B,2,FALSE)</f>
        <v>Celulares</v>
      </c>
    </row>
    <row r="2199" spans="1:15" x14ac:dyDescent="0.3">
      <c r="A2199">
        <v>2198</v>
      </c>
      <c r="B2199">
        <v>1780</v>
      </c>
      <c r="C2199">
        <v>6</v>
      </c>
      <c r="D2199">
        <v>15</v>
      </c>
      <c r="E2199" s="3">
        <v>0</v>
      </c>
      <c r="F2199" s="4">
        <f>VLOOKUP(B2199,[1]Vendas!A:C,2,FALSE)</f>
        <v>43978</v>
      </c>
      <c r="G2199" t="str">
        <f>VLOOKUP(VLOOKUP(B2199,[1]Vendas!A:C,3,FALSE),[1]Vendedores!A:B,2,FALSE)</f>
        <v>Solange Almeida</v>
      </c>
      <c r="H2199" t="str">
        <f>VLOOKUP(VLOOKUP(VLOOKUP(B2199,[1]Vendas!A:C,3,FALSE),[1]Vendedores!A:E,5,FALSE),[1]Filiais!A:B,2,FALSE)</f>
        <v>Rio de Janeiro</v>
      </c>
      <c r="I2199" s="3">
        <f>VLOOKUP(VLOOKUP(B2199,[1]Vendas!A:C,3,FALSE),[1]Vendedores!A:E,4,FALSE)</f>
        <v>0.01</v>
      </c>
      <c r="J2199" t="str">
        <f>VLOOKUP(C2199,[1]Produtos!A:D,2,FALSE)</f>
        <v>Carregador para celular</v>
      </c>
      <c r="K2199" s="5">
        <f>VLOOKUP(C2199,[1]Produtos!A:D,3,FALSE)</f>
        <v>150</v>
      </c>
      <c r="L2199" s="5">
        <f t="shared" si="102"/>
        <v>2250</v>
      </c>
      <c r="M2199" s="5">
        <f t="shared" si="103"/>
        <v>0</v>
      </c>
      <c r="N2199" s="5">
        <f t="shared" si="104"/>
        <v>2250</v>
      </c>
      <c r="O2199" t="str">
        <f>VLOOKUP(VLOOKUP(C2199,[1]Produtos!A:D,4,FALSE),[1]Categorias!A:B,2,FALSE)</f>
        <v>Celulares</v>
      </c>
    </row>
    <row r="2200" spans="1:15" x14ac:dyDescent="0.3">
      <c r="A2200">
        <v>2199</v>
      </c>
      <c r="B2200">
        <v>550</v>
      </c>
      <c r="C2200">
        <v>1</v>
      </c>
      <c r="D2200">
        <v>5</v>
      </c>
      <c r="E2200" s="3">
        <v>0.02</v>
      </c>
      <c r="F2200" s="4">
        <f>VLOOKUP(B2200,[1]Vendas!A:C,2,FALSE)</f>
        <v>44121</v>
      </c>
      <c r="G2200" t="str">
        <f>VLOOKUP(VLOOKUP(B2200,[1]Vendas!A:C,3,FALSE),[1]Vendedores!A:B,2,FALSE)</f>
        <v>Antônio da Costa</v>
      </c>
      <c r="H2200" t="str">
        <f>VLOOKUP(VLOOKUP(VLOOKUP(B2200,[1]Vendas!A:C,3,FALSE),[1]Vendedores!A:E,5,FALSE),[1]Filiais!A:B,2,FALSE)</f>
        <v>São Paulo</v>
      </c>
      <c r="I2200" s="3">
        <f>VLOOKUP(VLOOKUP(B2200,[1]Vendas!A:C,3,FALSE),[1]Vendedores!A:E,4,FALSE)</f>
        <v>7.0000000000000007E-2</v>
      </c>
      <c r="J2200" t="str">
        <f>VLOOKUP(C2200,[1]Produtos!A:D,2,FALSE)</f>
        <v>Computador desktop</v>
      </c>
      <c r="K2200" s="5">
        <f>VLOOKUP(C2200,[1]Produtos!A:D,3,FALSE)</f>
        <v>5200</v>
      </c>
      <c r="L2200" s="5">
        <f t="shared" si="102"/>
        <v>26000</v>
      </c>
      <c r="M2200" s="5">
        <f t="shared" si="103"/>
        <v>520</v>
      </c>
      <c r="N2200" s="5">
        <f t="shared" si="104"/>
        <v>25480</v>
      </c>
      <c r="O2200" t="str">
        <f>VLOOKUP(VLOOKUP(C2200,[1]Produtos!A:D,4,FALSE),[1]Categorias!A:B,2,FALSE)</f>
        <v>Hardwares</v>
      </c>
    </row>
    <row r="2201" spans="1:15" x14ac:dyDescent="0.3">
      <c r="A2201">
        <v>2200</v>
      </c>
      <c r="B2201">
        <v>1282</v>
      </c>
      <c r="C2201">
        <v>3</v>
      </c>
      <c r="D2201">
        <v>15</v>
      </c>
      <c r="E2201" s="3">
        <v>0.03</v>
      </c>
      <c r="F2201" s="4">
        <f>VLOOKUP(B2201,[1]Vendas!A:C,2,FALSE)</f>
        <v>43835</v>
      </c>
      <c r="G2201" t="str">
        <f>VLOOKUP(VLOOKUP(B2201,[1]Vendas!A:C,3,FALSE),[1]Vendedores!A:B,2,FALSE)</f>
        <v>Augusto Carlos</v>
      </c>
      <c r="H2201" t="str">
        <f>VLOOKUP(VLOOKUP(VLOOKUP(B2201,[1]Vendas!A:C,3,FALSE),[1]Vendedores!A:E,5,FALSE),[1]Filiais!A:B,2,FALSE)</f>
        <v>São Paulo</v>
      </c>
      <c r="I2201" s="3">
        <f>VLOOKUP(VLOOKUP(B2201,[1]Vendas!A:C,3,FALSE),[1]Vendedores!A:E,4,FALSE)</f>
        <v>0.08</v>
      </c>
      <c r="J2201" t="str">
        <f>VLOOKUP(C2201,[1]Produtos!A:D,2,FALSE)</f>
        <v>Teclado</v>
      </c>
      <c r="K2201" s="5">
        <f>VLOOKUP(C2201,[1]Produtos!A:D,3,FALSE)</f>
        <v>90</v>
      </c>
      <c r="L2201" s="5">
        <f t="shared" si="102"/>
        <v>1350</v>
      </c>
      <c r="M2201" s="5">
        <f t="shared" si="103"/>
        <v>40.5</v>
      </c>
      <c r="N2201" s="5">
        <f t="shared" si="104"/>
        <v>1309.5</v>
      </c>
      <c r="O2201" t="str">
        <f>VLOOKUP(VLOOKUP(C2201,[1]Produtos!A:D,4,FALSE),[1]Categorias!A:B,2,FALSE)</f>
        <v>Acessórios</v>
      </c>
    </row>
    <row r="2202" spans="1:15" x14ac:dyDescent="0.3">
      <c r="A2202">
        <v>2201</v>
      </c>
      <c r="B2202">
        <v>1922</v>
      </c>
      <c r="C2202">
        <v>6</v>
      </c>
      <c r="D2202">
        <v>18</v>
      </c>
      <c r="E2202" s="3">
        <v>0.04</v>
      </c>
      <c r="F2202" s="4">
        <f>VLOOKUP(B2202,[1]Vendas!A:C,2,FALSE)</f>
        <v>44105</v>
      </c>
      <c r="G2202" t="str">
        <f>VLOOKUP(VLOOKUP(B2202,[1]Vendas!A:C,3,FALSE),[1]Vendedores!A:B,2,FALSE)</f>
        <v>Augusto Carlos</v>
      </c>
      <c r="H2202" t="str">
        <f>VLOOKUP(VLOOKUP(VLOOKUP(B2202,[1]Vendas!A:C,3,FALSE),[1]Vendedores!A:E,5,FALSE),[1]Filiais!A:B,2,FALSE)</f>
        <v>São Paulo</v>
      </c>
      <c r="I2202" s="3">
        <f>VLOOKUP(VLOOKUP(B2202,[1]Vendas!A:C,3,FALSE),[1]Vendedores!A:E,4,FALSE)</f>
        <v>0.08</v>
      </c>
      <c r="J2202" t="str">
        <f>VLOOKUP(C2202,[1]Produtos!A:D,2,FALSE)</f>
        <v>Carregador para celular</v>
      </c>
      <c r="K2202" s="5">
        <f>VLOOKUP(C2202,[1]Produtos!A:D,3,FALSE)</f>
        <v>150</v>
      </c>
      <c r="L2202" s="5">
        <f t="shared" si="102"/>
        <v>2700</v>
      </c>
      <c r="M2202" s="5">
        <f t="shared" si="103"/>
        <v>108</v>
      </c>
      <c r="N2202" s="5">
        <f t="shared" si="104"/>
        <v>2592</v>
      </c>
      <c r="O2202" t="str">
        <f>VLOOKUP(VLOOKUP(C2202,[1]Produtos!A:D,4,FALSE),[1]Categorias!A:B,2,FALSE)</f>
        <v>Celulares</v>
      </c>
    </row>
    <row r="2203" spans="1:15" x14ac:dyDescent="0.3">
      <c r="A2203">
        <v>2202</v>
      </c>
      <c r="B2203">
        <v>1090</v>
      </c>
      <c r="C2203">
        <v>3</v>
      </c>
      <c r="D2203">
        <v>2</v>
      </c>
      <c r="E2203" s="3">
        <v>0.04</v>
      </c>
      <c r="F2203" s="4">
        <f>VLOOKUP(B2203,[1]Vendas!A:C,2,FALSE)</f>
        <v>44148</v>
      </c>
      <c r="G2203" t="str">
        <f>VLOOKUP(VLOOKUP(B2203,[1]Vendas!A:C,3,FALSE),[1]Vendedores!A:B,2,FALSE)</f>
        <v>Fernanda Vasconcelos</v>
      </c>
      <c r="H2203" t="str">
        <f>VLOOKUP(VLOOKUP(VLOOKUP(B2203,[1]Vendas!A:C,3,FALSE),[1]Vendedores!A:E,5,FALSE),[1]Filiais!A:B,2,FALSE)</f>
        <v>Minas Gerais</v>
      </c>
      <c r="I2203" s="3">
        <f>VLOOKUP(VLOOKUP(B2203,[1]Vendas!A:C,3,FALSE),[1]Vendedores!A:E,4,FALSE)</f>
        <v>0.04</v>
      </c>
      <c r="J2203" t="str">
        <f>VLOOKUP(C2203,[1]Produtos!A:D,2,FALSE)</f>
        <v>Teclado</v>
      </c>
      <c r="K2203" s="5">
        <f>VLOOKUP(C2203,[1]Produtos!A:D,3,FALSE)</f>
        <v>90</v>
      </c>
      <c r="L2203" s="5">
        <f t="shared" si="102"/>
        <v>180</v>
      </c>
      <c r="M2203" s="5">
        <f t="shared" si="103"/>
        <v>7.2</v>
      </c>
      <c r="N2203" s="5">
        <f t="shared" si="104"/>
        <v>172.8</v>
      </c>
      <c r="O2203" t="str">
        <f>VLOOKUP(VLOOKUP(C2203,[1]Produtos!A:D,4,FALSE),[1]Categorias!A:B,2,FALSE)</f>
        <v>Acessórios</v>
      </c>
    </row>
    <row r="2204" spans="1:15" x14ac:dyDescent="0.3">
      <c r="A2204">
        <v>2203</v>
      </c>
      <c r="B2204">
        <v>125</v>
      </c>
      <c r="C2204">
        <v>1</v>
      </c>
      <c r="D2204">
        <v>22</v>
      </c>
      <c r="E2204" s="3">
        <v>0.04</v>
      </c>
      <c r="F2204" s="4">
        <f>VLOOKUP(B2204,[1]Vendas!A:C,2,FALSE)</f>
        <v>44070</v>
      </c>
      <c r="G2204" t="str">
        <f>VLOOKUP(VLOOKUP(B2204,[1]Vendas!A:C,3,FALSE),[1]Vendedores!A:B,2,FALSE)</f>
        <v>Raimundo Nonato</v>
      </c>
      <c r="H2204" t="str">
        <f>VLOOKUP(VLOOKUP(VLOOKUP(B2204,[1]Vendas!A:C,3,FALSE),[1]Vendedores!A:E,5,FALSE),[1]Filiais!A:B,2,FALSE)</f>
        <v>Minas Gerais</v>
      </c>
      <c r="I2204" s="3">
        <f>VLOOKUP(VLOOKUP(B2204,[1]Vendas!A:C,3,FALSE),[1]Vendedores!A:E,4,FALSE)</f>
        <v>0.02</v>
      </c>
      <c r="J2204" t="str">
        <f>VLOOKUP(C2204,[1]Produtos!A:D,2,FALSE)</f>
        <v>Computador desktop</v>
      </c>
      <c r="K2204" s="5">
        <f>VLOOKUP(C2204,[1]Produtos!A:D,3,FALSE)</f>
        <v>5200</v>
      </c>
      <c r="L2204" s="5">
        <f t="shared" si="102"/>
        <v>114400</v>
      </c>
      <c r="M2204" s="5">
        <f t="shared" si="103"/>
        <v>4576</v>
      </c>
      <c r="N2204" s="5">
        <f t="shared" si="104"/>
        <v>109824</v>
      </c>
      <c r="O2204" t="str">
        <f>VLOOKUP(VLOOKUP(C2204,[1]Produtos!A:D,4,FALSE),[1]Categorias!A:B,2,FALSE)</f>
        <v>Hardwares</v>
      </c>
    </row>
    <row r="2205" spans="1:15" x14ac:dyDescent="0.3">
      <c r="A2205">
        <v>2204</v>
      </c>
      <c r="B2205">
        <v>699</v>
      </c>
      <c r="C2205">
        <v>8</v>
      </c>
      <c r="D2205">
        <v>3</v>
      </c>
      <c r="E2205" s="3">
        <v>0.02</v>
      </c>
      <c r="F2205" s="4">
        <f>VLOOKUP(B2205,[1]Vendas!A:C,2,FALSE)</f>
        <v>44024</v>
      </c>
      <c r="G2205" t="str">
        <f>VLOOKUP(VLOOKUP(B2205,[1]Vendas!A:C,3,FALSE),[1]Vendedores!A:B,2,FALSE)</f>
        <v>Jaqueline de Souza</v>
      </c>
      <c r="H2205" t="str">
        <f>VLOOKUP(VLOOKUP(VLOOKUP(B2205,[1]Vendas!A:C,3,FALSE),[1]Vendedores!A:E,5,FALSE),[1]Filiais!A:B,2,FALSE)</f>
        <v>Minas Gerais</v>
      </c>
      <c r="I2205" s="3">
        <f>VLOOKUP(VLOOKUP(B2205,[1]Vendas!A:C,3,FALSE),[1]Vendedores!A:E,4,FALSE)</f>
        <v>7.0000000000000007E-2</v>
      </c>
      <c r="J2205" t="str">
        <f>VLOOKUP(C2205,[1]Produtos!A:D,2,FALSE)</f>
        <v>Projetor</v>
      </c>
      <c r="K2205" s="5">
        <f>VLOOKUP(C2205,[1]Produtos!A:D,3,FALSE)</f>
        <v>2900</v>
      </c>
      <c r="L2205" s="5">
        <f t="shared" si="102"/>
        <v>8700</v>
      </c>
      <c r="M2205" s="5">
        <f t="shared" si="103"/>
        <v>174</v>
      </c>
      <c r="N2205" s="5">
        <f t="shared" si="104"/>
        <v>8526</v>
      </c>
      <c r="O2205" t="str">
        <f>VLOOKUP(VLOOKUP(C2205,[1]Produtos!A:D,4,FALSE),[1]Categorias!A:B,2,FALSE)</f>
        <v>Hardwares</v>
      </c>
    </row>
    <row r="2206" spans="1:15" x14ac:dyDescent="0.3">
      <c r="A2206">
        <v>2205</v>
      </c>
      <c r="B2206">
        <v>1871</v>
      </c>
      <c r="C2206">
        <v>1</v>
      </c>
      <c r="D2206">
        <v>9</v>
      </c>
      <c r="E2206" s="3">
        <v>0.02</v>
      </c>
      <c r="F2206" s="4">
        <f>VLOOKUP(B2206,[1]Vendas!A:C,2,FALSE)</f>
        <v>43970</v>
      </c>
      <c r="G2206" t="str">
        <f>VLOOKUP(VLOOKUP(B2206,[1]Vendas!A:C,3,FALSE),[1]Vendedores!A:B,2,FALSE)</f>
        <v>Fernanda Vasconcelos</v>
      </c>
      <c r="H2206" t="str">
        <f>VLOOKUP(VLOOKUP(VLOOKUP(B2206,[1]Vendas!A:C,3,FALSE),[1]Vendedores!A:E,5,FALSE),[1]Filiais!A:B,2,FALSE)</f>
        <v>Minas Gerais</v>
      </c>
      <c r="I2206" s="3">
        <f>VLOOKUP(VLOOKUP(B2206,[1]Vendas!A:C,3,FALSE),[1]Vendedores!A:E,4,FALSE)</f>
        <v>0.04</v>
      </c>
      <c r="J2206" t="str">
        <f>VLOOKUP(C2206,[1]Produtos!A:D,2,FALSE)</f>
        <v>Computador desktop</v>
      </c>
      <c r="K2206" s="5">
        <f>VLOOKUP(C2206,[1]Produtos!A:D,3,FALSE)</f>
        <v>5200</v>
      </c>
      <c r="L2206" s="5">
        <f t="shared" si="102"/>
        <v>46800</v>
      </c>
      <c r="M2206" s="5">
        <f t="shared" si="103"/>
        <v>936</v>
      </c>
      <c r="N2206" s="5">
        <f t="shared" si="104"/>
        <v>45864</v>
      </c>
      <c r="O2206" t="str">
        <f>VLOOKUP(VLOOKUP(C2206,[1]Produtos!A:D,4,FALSE),[1]Categorias!A:B,2,FALSE)</f>
        <v>Hardwares</v>
      </c>
    </row>
    <row r="2207" spans="1:15" x14ac:dyDescent="0.3">
      <c r="A2207">
        <v>2206</v>
      </c>
      <c r="B2207">
        <v>1764</v>
      </c>
      <c r="C2207">
        <v>5</v>
      </c>
      <c r="D2207">
        <v>28</v>
      </c>
      <c r="E2207" s="3">
        <v>0.03</v>
      </c>
      <c r="F2207" s="4">
        <f>VLOOKUP(B2207,[1]Vendas!A:C,2,FALSE)</f>
        <v>44048</v>
      </c>
      <c r="G2207" t="str">
        <f>VLOOKUP(VLOOKUP(B2207,[1]Vendas!A:C,3,FALSE),[1]Vendedores!A:B,2,FALSE)</f>
        <v>Almira Buarque</v>
      </c>
      <c r="H2207" t="str">
        <f>VLOOKUP(VLOOKUP(VLOOKUP(B2207,[1]Vendas!A:C,3,FALSE),[1]Vendedores!A:E,5,FALSE),[1]Filiais!A:B,2,FALSE)</f>
        <v>Rio de Janeiro</v>
      </c>
      <c r="I2207" s="3">
        <f>VLOOKUP(VLOOKUP(B2207,[1]Vendas!A:C,3,FALSE),[1]Vendedores!A:E,4,FALSE)</f>
        <v>0.04</v>
      </c>
      <c r="J2207" t="str">
        <f>VLOOKUP(C2207,[1]Produtos!A:D,2,FALSE)</f>
        <v>Smartphone</v>
      </c>
      <c r="K2207" s="5">
        <f>VLOOKUP(C2207,[1]Produtos!A:D,3,FALSE)</f>
        <v>3200</v>
      </c>
      <c r="L2207" s="5">
        <f t="shared" si="102"/>
        <v>89600</v>
      </c>
      <c r="M2207" s="5">
        <f t="shared" si="103"/>
        <v>2688</v>
      </c>
      <c r="N2207" s="5">
        <f t="shared" si="104"/>
        <v>86912</v>
      </c>
      <c r="O2207" t="str">
        <f>VLOOKUP(VLOOKUP(C2207,[1]Produtos!A:D,4,FALSE),[1]Categorias!A:B,2,FALSE)</f>
        <v>Celulares</v>
      </c>
    </row>
    <row r="2208" spans="1:15" x14ac:dyDescent="0.3">
      <c r="A2208">
        <v>2207</v>
      </c>
      <c r="B2208">
        <v>23</v>
      </c>
      <c r="C2208">
        <v>7</v>
      </c>
      <c r="D2208">
        <v>22</v>
      </c>
      <c r="E2208" s="3">
        <v>0.04</v>
      </c>
      <c r="F2208" s="4">
        <f>VLOOKUP(B2208,[1]Vendas!A:C,2,FALSE)</f>
        <v>44182</v>
      </c>
      <c r="G2208" t="str">
        <f>VLOOKUP(VLOOKUP(B2208,[1]Vendas!A:C,3,FALSE),[1]Vendedores!A:B,2,FALSE)</f>
        <v>Débora Albuquerque</v>
      </c>
      <c r="H2208" t="str">
        <f>VLOOKUP(VLOOKUP(VLOOKUP(B2208,[1]Vendas!A:C,3,FALSE),[1]Vendedores!A:E,5,FALSE),[1]Filiais!A:B,2,FALSE)</f>
        <v>São Paulo</v>
      </c>
      <c r="I2208" s="3">
        <f>VLOOKUP(VLOOKUP(B2208,[1]Vendas!A:C,3,FALSE),[1]Vendedores!A:E,4,FALSE)</f>
        <v>0.02</v>
      </c>
      <c r="J2208" t="str">
        <f>VLOOKUP(C2208,[1]Produtos!A:D,2,FALSE)</f>
        <v>Roteador</v>
      </c>
      <c r="K2208" s="5">
        <f>VLOOKUP(C2208,[1]Produtos!A:D,3,FALSE)</f>
        <v>320</v>
      </c>
      <c r="L2208" s="5">
        <f t="shared" si="102"/>
        <v>7040</v>
      </c>
      <c r="M2208" s="5">
        <f t="shared" si="103"/>
        <v>281.60000000000002</v>
      </c>
      <c r="N2208" s="5">
        <f t="shared" si="104"/>
        <v>6758.4</v>
      </c>
      <c r="O2208" t="str">
        <f>VLOOKUP(VLOOKUP(C2208,[1]Produtos!A:D,4,FALSE),[1]Categorias!A:B,2,FALSE)</f>
        <v>Hardwares</v>
      </c>
    </row>
    <row r="2209" spans="1:15" x14ac:dyDescent="0.3">
      <c r="A2209">
        <v>2208</v>
      </c>
      <c r="B2209">
        <v>1886</v>
      </c>
      <c r="C2209">
        <v>5</v>
      </c>
      <c r="D2209">
        <v>30</v>
      </c>
      <c r="E2209" s="3">
        <v>0.02</v>
      </c>
      <c r="F2209" s="4">
        <f>VLOOKUP(B2209,[1]Vendas!A:C,2,FALSE)</f>
        <v>44057</v>
      </c>
      <c r="G2209" t="str">
        <f>VLOOKUP(VLOOKUP(B2209,[1]Vendas!A:C,3,FALSE),[1]Vendedores!A:B,2,FALSE)</f>
        <v>Almira Buarque</v>
      </c>
      <c r="H2209" t="str">
        <f>VLOOKUP(VLOOKUP(VLOOKUP(B2209,[1]Vendas!A:C,3,FALSE),[1]Vendedores!A:E,5,FALSE),[1]Filiais!A:B,2,FALSE)</f>
        <v>Rio de Janeiro</v>
      </c>
      <c r="I2209" s="3">
        <f>VLOOKUP(VLOOKUP(B2209,[1]Vendas!A:C,3,FALSE),[1]Vendedores!A:E,4,FALSE)</f>
        <v>0.04</v>
      </c>
      <c r="J2209" t="str">
        <f>VLOOKUP(C2209,[1]Produtos!A:D,2,FALSE)</f>
        <v>Smartphone</v>
      </c>
      <c r="K2209" s="5">
        <f>VLOOKUP(C2209,[1]Produtos!A:D,3,FALSE)</f>
        <v>3200</v>
      </c>
      <c r="L2209" s="5">
        <f t="shared" si="102"/>
        <v>96000</v>
      </c>
      <c r="M2209" s="5">
        <f t="shared" si="103"/>
        <v>1920</v>
      </c>
      <c r="N2209" s="5">
        <f t="shared" si="104"/>
        <v>94080</v>
      </c>
      <c r="O2209" t="str">
        <f>VLOOKUP(VLOOKUP(C2209,[1]Produtos!A:D,4,FALSE),[1]Categorias!A:B,2,FALSE)</f>
        <v>Celulares</v>
      </c>
    </row>
    <row r="2210" spans="1:15" x14ac:dyDescent="0.3">
      <c r="A2210">
        <v>2209</v>
      </c>
      <c r="B2210">
        <v>210</v>
      </c>
      <c r="C2210">
        <v>9</v>
      </c>
      <c r="D2210">
        <v>2</v>
      </c>
      <c r="E2210" s="3">
        <v>0.04</v>
      </c>
      <c r="F2210" s="4">
        <f>VLOOKUP(B2210,[1]Vendas!A:C,2,FALSE)</f>
        <v>43940</v>
      </c>
      <c r="G2210" t="str">
        <f>VLOOKUP(VLOOKUP(B2210,[1]Vendas!A:C,3,FALSE),[1]Vendedores!A:B,2,FALSE)</f>
        <v>Rubens Lopes</v>
      </c>
      <c r="H2210" t="str">
        <f>VLOOKUP(VLOOKUP(VLOOKUP(B2210,[1]Vendas!A:C,3,FALSE),[1]Vendedores!A:E,5,FALSE),[1]Filiais!A:B,2,FALSE)</f>
        <v>Minas Gerais</v>
      </c>
      <c r="I2210" s="3">
        <f>VLOOKUP(VLOOKUP(B2210,[1]Vendas!A:C,3,FALSE),[1]Vendedores!A:E,4,FALSE)</f>
        <v>0.02</v>
      </c>
      <c r="J2210" t="str">
        <f>VLOOKUP(C2210,[1]Produtos!A:D,2,FALSE)</f>
        <v>Papel A4</v>
      </c>
      <c r="K2210" s="5">
        <f>VLOOKUP(C2210,[1]Produtos!A:D,3,FALSE)</f>
        <v>90</v>
      </c>
      <c r="L2210" s="5">
        <f t="shared" si="102"/>
        <v>180</v>
      </c>
      <c r="M2210" s="5">
        <f t="shared" si="103"/>
        <v>7.2</v>
      </c>
      <c r="N2210" s="5">
        <f t="shared" si="104"/>
        <v>172.8</v>
      </c>
      <c r="O2210" t="str">
        <f>VLOOKUP(VLOOKUP(C2210,[1]Produtos!A:D,4,FALSE),[1]Categorias!A:B,2,FALSE)</f>
        <v>Papelaria</v>
      </c>
    </row>
    <row r="2211" spans="1:15" x14ac:dyDescent="0.3">
      <c r="A2211">
        <v>2210</v>
      </c>
      <c r="B2211">
        <v>843</v>
      </c>
      <c r="C2211">
        <v>1</v>
      </c>
      <c r="D2211">
        <v>4</v>
      </c>
      <c r="E2211" s="3">
        <v>0</v>
      </c>
      <c r="F2211" s="4">
        <f>VLOOKUP(B2211,[1]Vendas!A:C,2,FALSE)</f>
        <v>43845</v>
      </c>
      <c r="G2211" t="str">
        <f>VLOOKUP(VLOOKUP(B2211,[1]Vendas!A:C,3,FALSE),[1]Vendedores!A:B,2,FALSE)</f>
        <v>Fernanda Vasconcelos</v>
      </c>
      <c r="H2211" t="str">
        <f>VLOOKUP(VLOOKUP(VLOOKUP(B2211,[1]Vendas!A:C,3,FALSE),[1]Vendedores!A:E,5,FALSE),[1]Filiais!A:B,2,FALSE)</f>
        <v>Minas Gerais</v>
      </c>
      <c r="I2211" s="3">
        <f>VLOOKUP(VLOOKUP(B2211,[1]Vendas!A:C,3,FALSE),[1]Vendedores!A:E,4,FALSE)</f>
        <v>0.04</v>
      </c>
      <c r="J2211" t="str">
        <f>VLOOKUP(C2211,[1]Produtos!A:D,2,FALSE)</f>
        <v>Computador desktop</v>
      </c>
      <c r="K2211" s="5">
        <f>VLOOKUP(C2211,[1]Produtos!A:D,3,FALSE)</f>
        <v>5200</v>
      </c>
      <c r="L2211" s="5">
        <f t="shared" si="102"/>
        <v>20800</v>
      </c>
      <c r="M2211" s="5">
        <f t="shared" si="103"/>
        <v>0</v>
      </c>
      <c r="N2211" s="5">
        <f t="shared" si="104"/>
        <v>20800</v>
      </c>
      <c r="O2211" t="str">
        <f>VLOOKUP(VLOOKUP(C2211,[1]Produtos!A:D,4,FALSE),[1]Categorias!A:B,2,FALSE)</f>
        <v>Hardwares</v>
      </c>
    </row>
    <row r="2212" spans="1:15" x14ac:dyDescent="0.3">
      <c r="A2212">
        <v>2211</v>
      </c>
      <c r="B2212">
        <v>1836</v>
      </c>
      <c r="C2212">
        <v>9</v>
      </c>
      <c r="D2212">
        <v>18</v>
      </c>
      <c r="E2212" s="3">
        <v>0</v>
      </c>
      <c r="F2212" s="4">
        <f>VLOOKUP(B2212,[1]Vendas!A:C,2,FALSE)</f>
        <v>44178</v>
      </c>
      <c r="G2212" t="str">
        <f>VLOOKUP(VLOOKUP(B2212,[1]Vendas!A:C,3,FALSE),[1]Vendedores!A:B,2,FALSE)</f>
        <v>Augusto Carlos</v>
      </c>
      <c r="H2212" t="str">
        <f>VLOOKUP(VLOOKUP(VLOOKUP(B2212,[1]Vendas!A:C,3,FALSE),[1]Vendedores!A:E,5,FALSE),[1]Filiais!A:B,2,FALSE)</f>
        <v>São Paulo</v>
      </c>
      <c r="I2212" s="3">
        <f>VLOOKUP(VLOOKUP(B2212,[1]Vendas!A:C,3,FALSE),[1]Vendedores!A:E,4,FALSE)</f>
        <v>0.08</v>
      </c>
      <c r="J2212" t="str">
        <f>VLOOKUP(C2212,[1]Produtos!A:D,2,FALSE)</f>
        <v>Papel A4</v>
      </c>
      <c r="K2212" s="5">
        <f>VLOOKUP(C2212,[1]Produtos!A:D,3,FALSE)</f>
        <v>90</v>
      </c>
      <c r="L2212" s="5">
        <f t="shared" si="102"/>
        <v>1620</v>
      </c>
      <c r="M2212" s="5">
        <f t="shared" si="103"/>
        <v>0</v>
      </c>
      <c r="N2212" s="5">
        <f t="shared" si="104"/>
        <v>1620</v>
      </c>
      <c r="O2212" t="str">
        <f>VLOOKUP(VLOOKUP(C2212,[1]Produtos!A:D,4,FALSE),[1]Categorias!A:B,2,FALSE)</f>
        <v>Papelaria</v>
      </c>
    </row>
    <row r="2213" spans="1:15" x14ac:dyDescent="0.3">
      <c r="A2213">
        <v>2212</v>
      </c>
      <c r="B2213">
        <v>404</v>
      </c>
      <c r="C2213">
        <v>8</v>
      </c>
      <c r="D2213">
        <v>16</v>
      </c>
      <c r="E2213" s="3">
        <v>0</v>
      </c>
      <c r="F2213" s="4">
        <f>VLOOKUP(B2213,[1]Vendas!A:C,2,FALSE)</f>
        <v>43961</v>
      </c>
      <c r="G2213" t="str">
        <f>VLOOKUP(VLOOKUP(B2213,[1]Vendas!A:C,3,FALSE),[1]Vendedores!A:B,2,FALSE)</f>
        <v>Rubens Lopes</v>
      </c>
      <c r="H2213" t="str">
        <f>VLOOKUP(VLOOKUP(VLOOKUP(B2213,[1]Vendas!A:C,3,FALSE),[1]Vendedores!A:E,5,FALSE),[1]Filiais!A:B,2,FALSE)</f>
        <v>Minas Gerais</v>
      </c>
      <c r="I2213" s="3">
        <f>VLOOKUP(VLOOKUP(B2213,[1]Vendas!A:C,3,FALSE),[1]Vendedores!A:E,4,FALSE)</f>
        <v>0.02</v>
      </c>
      <c r="J2213" t="str">
        <f>VLOOKUP(C2213,[1]Produtos!A:D,2,FALSE)</f>
        <v>Projetor</v>
      </c>
      <c r="K2213" s="5">
        <f>VLOOKUP(C2213,[1]Produtos!A:D,3,FALSE)</f>
        <v>2900</v>
      </c>
      <c r="L2213" s="5">
        <f t="shared" si="102"/>
        <v>46400</v>
      </c>
      <c r="M2213" s="5">
        <f t="shared" si="103"/>
        <v>0</v>
      </c>
      <c r="N2213" s="5">
        <f t="shared" si="104"/>
        <v>46400</v>
      </c>
      <c r="O2213" t="str">
        <f>VLOOKUP(VLOOKUP(C2213,[1]Produtos!A:D,4,FALSE),[1]Categorias!A:B,2,FALSE)</f>
        <v>Hardwares</v>
      </c>
    </row>
    <row r="2214" spans="1:15" x14ac:dyDescent="0.3">
      <c r="A2214">
        <v>2213</v>
      </c>
      <c r="B2214">
        <v>1982</v>
      </c>
      <c r="C2214">
        <v>9</v>
      </c>
      <c r="D2214">
        <v>31</v>
      </c>
      <c r="E2214" s="3">
        <v>0</v>
      </c>
      <c r="F2214" s="4">
        <f>VLOOKUP(B2214,[1]Vendas!A:C,2,FALSE)</f>
        <v>44013</v>
      </c>
      <c r="G2214" t="str">
        <f>VLOOKUP(VLOOKUP(B2214,[1]Vendas!A:C,3,FALSE),[1]Vendedores!A:B,2,FALSE)</f>
        <v>Jaqueline de Souza</v>
      </c>
      <c r="H2214" t="str">
        <f>VLOOKUP(VLOOKUP(VLOOKUP(B2214,[1]Vendas!A:C,3,FALSE),[1]Vendedores!A:E,5,FALSE),[1]Filiais!A:B,2,FALSE)</f>
        <v>Minas Gerais</v>
      </c>
      <c r="I2214" s="3">
        <f>VLOOKUP(VLOOKUP(B2214,[1]Vendas!A:C,3,FALSE),[1]Vendedores!A:E,4,FALSE)</f>
        <v>7.0000000000000007E-2</v>
      </c>
      <c r="J2214" t="str">
        <f>VLOOKUP(C2214,[1]Produtos!A:D,2,FALSE)</f>
        <v>Papel A4</v>
      </c>
      <c r="K2214" s="5">
        <f>VLOOKUP(C2214,[1]Produtos!A:D,3,FALSE)</f>
        <v>90</v>
      </c>
      <c r="L2214" s="5">
        <f t="shared" si="102"/>
        <v>2790</v>
      </c>
      <c r="M2214" s="5">
        <f t="shared" si="103"/>
        <v>0</v>
      </c>
      <c r="N2214" s="5">
        <f t="shared" si="104"/>
        <v>2790</v>
      </c>
      <c r="O2214" t="str">
        <f>VLOOKUP(VLOOKUP(C2214,[1]Produtos!A:D,4,FALSE),[1]Categorias!A:B,2,FALSE)</f>
        <v>Papelaria</v>
      </c>
    </row>
    <row r="2215" spans="1:15" x14ac:dyDescent="0.3">
      <c r="A2215">
        <v>2214</v>
      </c>
      <c r="B2215">
        <v>846</v>
      </c>
      <c r="C2215">
        <v>9</v>
      </c>
      <c r="D2215">
        <v>15</v>
      </c>
      <c r="E2215" s="3">
        <v>0</v>
      </c>
      <c r="F2215" s="4">
        <f>VLOOKUP(B2215,[1]Vendas!A:C,2,FALSE)</f>
        <v>44028</v>
      </c>
      <c r="G2215" t="str">
        <f>VLOOKUP(VLOOKUP(B2215,[1]Vendas!A:C,3,FALSE),[1]Vendedores!A:B,2,FALSE)</f>
        <v>Augusto Carlos</v>
      </c>
      <c r="H2215" t="str">
        <f>VLOOKUP(VLOOKUP(VLOOKUP(B2215,[1]Vendas!A:C,3,FALSE),[1]Vendedores!A:E,5,FALSE),[1]Filiais!A:B,2,FALSE)</f>
        <v>São Paulo</v>
      </c>
      <c r="I2215" s="3">
        <f>VLOOKUP(VLOOKUP(B2215,[1]Vendas!A:C,3,FALSE),[1]Vendedores!A:E,4,FALSE)</f>
        <v>0.08</v>
      </c>
      <c r="J2215" t="str">
        <f>VLOOKUP(C2215,[1]Produtos!A:D,2,FALSE)</f>
        <v>Papel A4</v>
      </c>
      <c r="K2215" s="5">
        <f>VLOOKUP(C2215,[1]Produtos!A:D,3,FALSE)</f>
        <v>90</v>
      </c>
      <c r="L2215" s="5">
        <f t="shared" si="102"/>
        <v>1350</v>
      </c>
      <c r="M2215" s="5">
        <f t="shared" si="103"/>
        <v>0</v>
      </c>
      <c r="N2215" s="5">
        <f t="shared" si="104"/>
        <v>1350</v>
      </c>
      <c r="O2215" t="str">
        <f>VLOOKUP(VLOOKUP(C2215,[1]Produtos!A:D,4,FALSE),[1]Categorias!A:B,2,FALSE)</f>
        <v>Papelaria</v>
      </c>
    </row>
    <row r="2216" spans="1:15" x14ac:dyDescent="0.3">
      <c r="A2216">
        <v>2215</v>
      </c>
      <c r="B2216">
        <v>612</v>
      </c>
      <c r="C2216">
        <v>4</v>
      </c>
      <c r="D2216">
        <v>18</v>
      </c>
      <c r="E2216" s="3">
        <v>0.03</v>
      </c>
      <c r="F2216" s="4">
        <f>VLOOKUP(B2216,[1]Vendas!A:C,2,FALSE)</f>
        <v>44028</v>
      </c>
      <c r="G2216" t="str">
        <f>VLOOKUP(VLOOKUP(B2216,[1]Vendas!A:C,3,FALSE),[1]Vendedores!A:B,2,FALSE)</f>
        <v>Antônio da Costa</v>
      </c>
      <c r="H2216" t="str">
        <f>VLOOKUP(VLOOKUP(VLOOKUP(B2216,[1]Vendas!A:C,3,FALSE),[1]Vendedores!A:E,5,FALSE),[1]Filiais!A:B,2,FALSE)</f>
        <v>São Paulo</v>
      </c>
      <c r="I2216" s="3">
        <f>VLOOKUP(VLOOKUP(B2216,[1]Vendas!A:C,3,FALSE),[1]Vendedores!A:E,4,FALSE)</f>
        <v>7.0000000000000007E-2</v>
      </c>
      <c r="J2216" t="str">
        <f>VLOOKUP(C2216,[1]Produtos!A:D,2,FALSE)</f>
        <v>Mouse</v>
      </c>
      <c r="K2216" s="5">
        <f>VLOOKUP(C2216,[1]Produtos!A:D,3,FALSE)</f>
        <v>75</v>
      </c>
      <c r="L2216" s="5">
        <f t="shared" si="102"/>
        <v>1350</v>
      </c>
      <c r="M2216" s="5">
        <f t="shared" si="103"/>
        <v>40.5</v>
      </c>
      <c r="N2216" s="5">
        <f t="shared" si="104"/>
        <v>1309.5</v>
      </c>
      <c r="O2216" t="str">
        <f>VLOOKUP(VLOOKUP(C2216,[1]Produtos!A:D,4,FALSE),[1]Categorias!A:B,2,FALSE)</f>
        <v>Acessórios</v>
      </c>
    </row>
    <row r="2217" spans="1:15" x14ac:dyDescent="0.3">
      <c r="A2217">
        <v>2216</v>
      </c>
      <c r="B2217">
        <v>549</v>
      </c>
      <c r="C2217">
        <v>7</v>
      </c>
      <c r="D2217">
        <v>10</v>
      </c>
      <c r="E2217" s="3">
        <v>0</v>
      </c>
      <c r="F2217" s="4">
        <f>VLOOKUP(B2217,[1]Vendas!A:C,2,FALSE)</f>
        <v>43845</v>
      </c>
      <c r="G2217" t="str">
        <f>VLOOKUP(VLOOKUP(B2217,[1]Vendas!A:C,3,FALSE),[1]Vendedores!A:B,2,FALSE)</f>
        <v>Antônio da Costa</v>
      </c>
      <c r="H2217" t="str">
        <f>VLOOKUP(VLOOKUP(VLOOKUP(B2217,[1]Vendas!A:C,3,FALSE),[1]Vendedores!A:E,5,FALSE),[1]Filiais!A:B,2,FALSE)</f>
        <v>São Paulo</v>
      </c>
      <c r="I2217" s="3">
        <f>VLOOKUP(VLOOKUP(B2217,[1]Vendas!A:C,3,FALSE),[1]Vendedores!A:E,4,FALSE)</f>
        <v>7.0000000000000007E-2</v>
      </c>
      <c r="J2217" t="str">
        <f>VLOOKUP(C2217,[1]Produtos!A:D,2,FALSE)</f>
        <v>Roteador</v>
      </c>
      <c r="K2217" s="5">
        <f>VLOOKUP(C2217,[1]Produtos!A:D,3,FALSE)</f>
        <v>320</v>
      </c>
      <c r="L2217" s="5">
        <f t="shared" si="102"/>
        <v>3200</v>
      </c>
      <c r="M2217" s="5">
        <f t="shared" si="103"/>
        <v>0</v>
      </c>
      <c r="N2217" s="5">
        <f t="shared" si="104"/>
        <v>3200</v>
      </c>
      <c r="O2217" t="str">
        <f>VLOOKUP(VLOOKUP(C2217,[1]Produtos!A:D,4,FALSE),[1]Categorias!A:B,2,FALSE)</f>
        <v>Hardwares</v>
      </c>
    </row>
    <row r="2218" spans="1:15" x14ac:dyDescent="0.3">
      <c r="A2218">
        <v>2217</v>
      </c>
      <c r="B2218">
        <v>408</v>
      </c>
      <c r="C2218">
        <v>4</v>
      </c>
      <c r="D2218">
        <v>29</v>
      </c>
      <c r="E2218" s="3">
        <v>0.02</v>
      </c>
      <c r="F2218" s="4">
        <f>VLOOKUP(B2218,[1]Vendas!A:C,2,FALSE)</f>
        <v>44003</v>
      </c>
      <c r="G2218" t="str">
        <f>VLOOKUP(VLOOKUP(B2218,[1]Vendas!A:C,3,FALSE),[1]Vendedores!A:B,2,FALSE)</f>
        <v>Débora Albuquerque</v>
      </c>
      <c r="H2218" t="str">
        <f>VLOOKUP(VLOOKUP(VLOOKUP(B2218,[1]Vendas!A:C,3,FALSE),[1]Vendedores!A:E,5,FALSE),[1]Filiais!A:B,2,FALSE)</f>
        <v>São Paulo</v>
      </c>
      <c r="I2218" s="3">
        <f>VLOOKUP(VLOOKUP(B2218,[1]Vendas!A:C,3,FALSE),[1]Vendedores!A:E,4,FALSE)</f>
        <v>0.02</v>
      </c>
      <c r="J2218" t="str">
        <f>VLOOKUP(C2218,[1]Produtos!A:D,2,FALSE)</f>
        <v>Mouse</v>
      </c>
      <c r="K2218" s="5">
        <f>VLOOKUP(C2218,[1]Produtos!A:D,3,FALSE)</f>
        <v>75</v>
      </c>
      <c r="L2218" s="5">
        <f t="shared" si="102"/>
        <v>2175</v>
      </c>
      <c r="M2218" s="5">
        <f t="shared" si="103"/>
        <v>43.5</v>
      </c>
      <c r="N2218" s="5">
        <f t="shared" si="104"/>
        <v>2131.5</v>
      </c>
      <c r="O2218" t="str">
        <f>VLOOKUP(VLOOKUP(C2218,[1]Produtos!A:D,4,FALSE),[1]Categorias!A:B,2,FALSE)</f>
        <v>Acessórios</v>
      </c>
    </row>
    <row r="2219" spans="1:15" x14ac:dyDescent="0.3">
      <c r="A2219">
        <v>2218</v>
      </c>
      <c r="B2219">
        <v>1750</v>
      </c>
      <c r="C2219">
        <v>2</v>
      </c>
      <c r="D2219">
        <v>22</v>
      </c>
      <c r="E2219" s="3">
        <v>0.05</v>
      </c>
      <c r="F2219" s="4">
        <f>VLOOKUP(B2219,[1]Vendas!A:C,2,FALSE)</f>
        <v>44175</v>
      </c>
      <c r="G2219" t="str">
        <f>VLOOKUP(VLOOKUP(B2219,[1]Vendas!A:C,3,FALSE),[1]Vendedores!A:B,2,FALSE)</f>
        <v>Rubens Lopes</v>
      </c>
      <c r="H2219" t="str">
        <f>VLOOKUP(VLOOKUP(VLOOKUP(B2219,[1]Vendas!A:C,3,FALSE),[1]Vendedores!A:E,5,FALSE),[1]Filiais!A:B,2,FALSE)</f>
        <v>Minas Gerais</v>
      </c>
      <c r="I2219" s="3">
        <f>VLOOKUP(VLOOKUP(B2219,[1]Vendas!A:C,3,FALSE),[1]Vendedores!A:E,4,FALSE)</f>
        <v>0.02</v>
      </c>
      <c r="J2219" t="str">
        <f>VLOOKUP(C2219,[1]Produtos!A:D,2,FALSE)</f>
        <v>Impressora</v>
      </c>
      <c r="K2219" s="5">
        <f>VLOOKUP(C2219,[1]Produtos!A:D,3,FALSE)</f>
        <v>2100</v>
      </c>
      <c r="L2219" s="5">
        <f t="shared" si="102"/>
        <v>46200</v>
      </c>
      <c r="M2219" s="5">
        <f t="shared" si="103"/>
        <v>2310</v>
      </c>
      <c r="N2219" s="5">
        <f t="shared" si="104"/>
        <v>43890</v>
      </c>
      <c r="O2219" t="str">
        <f>VLOOKUP(VLOOKUP(C2219,[1]Produtos!A:D,4,FALSE),[1]Categorias!A:B,2,FALSE)</f>
        <v>Hardwares</v>
      </c>
    </row>
    <row r="2220" spans="1:15" x14ac:dyDescent="0.3">
      <c r="A2220">
        <v>2219</v>
      </c>
      <c r="B2220">
        <v>399</v>
      </c>
      <c r="C2220">
        <v>9</v>
      </c>
      <c r="D2220">
        <v>24</v>
      </c>
      <c r="E2220" s="3">
        <v>0.04</v>
      </c>
      <c r="F2220" s="4">
        <f>VLOOKUP(B2220,[1]Vendas!A:C,2,FALSE)</f>
        <v>44185</v>
      </c>
      <c r="G2220" t="str">
        <f>VLOOKUP(VLOOKUP(B2220,[1]Vendas!A:C,3,FALSE),[1]Vendedores!A:B,2,FALSE)</f>
        <v>Almira Buarque</v>
      </c>
      <c r="H2220" t="str">
        <f>VLOOKUP(VLOOKUP(VLOOKUP(B2220,[1]Vendas!A:C,3,FALSE),[1]Vendedores!A:E,5,FALSE),[1]Filiais!A:B,2,FALSE)</f>
        <v>Rio de Janeiro</v>
      </c>
      <c r="I2220" s="3">
        <f>VLOOKUP(VLOOKUP(B2220,[1]Vendas!A:C,3,FALSE),[1]Vendedores!A:E,4,FALSE)</f>
        <v>0.04</v>
      </c>
      <c r="J2220" t="str">
        <f>VLOOKUP(C2220,[1]Produtos!A:D,2,FALSE)</f>
        <v>Papel A4</v>
      </c>
      <c r="K2220" s="5">
        <f>VLOOKUP(C2220,[1]Produtos!A:D,3,FALSE)</f>
        <v>90</v>
      </c>
      <c r="L2220" s="5">
        <f t="shared" si="102"/>
        <v>2160</v>
      </c>
      <c r="M2220" s="5">
        <f t="shared" si="103"/>
        <v>86.4</v>
      </c>
      <c r="N2220" s="5">
        <f t="shared" si="104"/>
        <v>2073.6</v>
      </c>
      <c r="O2220" t="str">
        <f>VLOOKUP(VLOOKUP(C2220,[1]Produtos!A:D,4,FALSE),[1]Categorias!A:B,2,FALSE)</f>
        <v>Papelaria</v>
      </c>
    </row>
    <row r="2221" spans="1:15" x14ac:dyDescent="0.3">
      <c r="A2221">
        <v>2220</v>
      </c>
      <c r="B2221">
        <v>1452</v>
      </c>
      <c r="C2221">
        <v>8</v>
      </c>
      <c r="D2221">
        <v>22</v>
      </c>
      <c r="E2221" s="3">
        <v>0.03</v>
      </c>
      <c r="F2221" s="4">
        <f>VLOOKUP(B2221,[1]Vendas!A:C,2,FALSE)</f>
        <v>43901</v>
      </c>
      <c r="G2221" t="str">
        <f>VLOOKUP(VLOOKUP(B2221,[1]Vendas!A:C,3,FALSE),[1]Vendedores!A:B,2,FALSE)</f>
        <v>Raimundo Nonato</v>
      </c>
      <c r="H2221" t="str">
        <f>VLOOKUP(VLOOKUP(VLOOKUP(B2221,[1]Vendas!A:C,3,FALSE),[1]Vendedores!A:E,5,FALSE),[1]Filiais!A:B,2,FALSE)</f>
        <v>Minas Gerais</v>
      </c>
      <c r="I2221" s="3">
        <f>VLOOKUP(VLOOKUP(B2221,[1]Vendas!A:C,3,FALSE),[1]Vendedores!A:E,4,FALSE)</f>
        <v>0.02</v>
      </c>
      <c r="J2221" t="str">
        <f>VLOOKUP(C2221,[1]Produtos!A:D,2,FALSE)</f>
        <v>Projetor</v>
      </c>
      <c r="K2221" s="5">
        <f>VLOOKUP(C2221,[1]Produtos!A:D,3,FALSE)</f>
        <v>2900</v>
      </c>
      <c r="L2221" s="5">
        <f t="shared" si="102"/>
        <v>63800</v>
      </c>
      <c r="M2221" s="5">
        <f t="shared" si="103"/>
        <v>1914</v>
      </c>
      <c r="N2221" s="5">
        <f t="shared" si="104"/>
        <v>61886</v>
      </c>
      <c r="O2221" t="str">
        <f>VLOOKUP(VLOOKUP(C2221,[1]Produtos!A:D,4,FALSE),[1]Categorias!A:B,2,FALSE)</f>
        <v>Hardwares</v>
      </c>
    </row>
    <row r="2222" spans="1:15" x14ac:dyDescent="0.3">
      <c r="A2222">
        <v>2221</v>
      </c>
      <c r="B2222">
        <v>1963</v>
      </c>
      <c r="C2222">
        <v>5</v>
      </c>
      <c r="D2222">
        <v>25</v>
      </c>
      <c r="E2222" s="3">
        <v>0.01</v>
      </c>
      <c r="F2222" s="4">
        <f>VLOOKUP(B2222,[1]Vendas!A:C,2,FALSE)</f>
        <v>43989</v>
      </c>
      <c r="G2222" t="str">
        <f>VLOOKUP(VLOOKUP(B2222,[1]Vendas!A:C,3,FALSE),[1]Vendedores!A:B,2,FALSE)</f>
        <v>Débora Albuquerque</v>
      </c>
      <c r="H2222" t="str">
        <f>VLOOKUP(VLOOKUP(VLOOKUP(B2222,[1]Vendas!A:C,3,FALSE),[1]Vendedores!A:E,5,FALSE),[1]Filiais!A:B,2,FALSE)</f>
        <v>São Paulo</v>
      </c>
      <c r="I2222" s="3">
        <f>VLOOKUP(VLOOKUP(B2222,[1]Vendas!A:C,3,FALSE),[1]Vendedores!A:E,4,FALSE)</f>
        <v>0.02</v>
      </c>
      <c r="J2222" t="str">
        <f>VLOOKUP(C2222,[1]Produtos!A:D,2,FALSE)</f>
        <v>Smartphone</v>
      </c>
      <c r="K2222" s="5">
        <f>VLOOKUP(C2222,[1]Produtos!A:D,3,FALSE)</f>
        <v>3200</v>
      </c>
      <c r="L2222" s="5">
        <f t="shared" si="102"/>
        <v>80000</v>
      </c>
      <c r="M2222" s="5">
        <f t="shared" si="103"/>
        <v>800</v>
      </c>
      <c r="N2222" s="5">
        <f t="shared" si="104"/>
        <v>79200</v>
      </c>
      <c r="O2222" t="str">
        <f>VLOOKUP(VLOOKUP(C2222,[1]Produtos!A:D,4,FALSE),[1]Categorias!A:B,2,FALSE)</f>
        <v>Celulares</v>
      </c>
    </row>
    <row r="2223" spans="1:15" x14ac:dyDescent="0.3">
      <c r="A2223">
        <v>2222</v>
      </c>
      <c r="B2223">
        <v>1435</v>
      </c>
      <c r="C2223">
        <v>2</v>
      </c>
      <c r="D2223">
        <v>9</v>
      </c>
      <c r="E2223" s="3">
        <v>0.03</v>
      </c>
      <c r="F2223" s="4">
        <f>VLOOKUP(B2223,[1]Vendas!A:C,2,FALSE)</f>
        <v>44170</v>
      </c>
      <c r="G2223" t="str">
        <f>VLOOKUP(VLOOKUP(B2223,[1]Vendas!A:C,3,FALSE),[1]Vendedores!A:B,2,FALSE)</f>
        <v>Augusto Carlos</v>
      </c>
      <c r="H2223" t="str">
        <f>VLOOKUP(VLOOKUP(VLOOKUP(B2223,[1]Vendas!A:C,3,FALSE),[1]Vendedores!A:E,5,FALSE),[1]Filiais!A:B,2,FALSE)</f>
        <v>São Paulo</v>
      </c>
      <c r="I2223" s="3">
        <f>VLOOKUP(VLOOKUP(B2223,[1]Vendas!A:C,3,FALSE),[1]Vendedores!A:E,4,FALSE)</f>
        <v>0.08</v>
      </c>
      <c r="J2223" t="str">
        <f>VLOOKUP(C2223,[1]Produtos!A:D,2,FALSE)</f>
        <v>Impressora</v>
      </c>
      <c r="K2223" s="5">
        <f>VLOOKUP(C2223,[1]Produtos!A:D,3,FALSE)</f>
        <v>2100</v>
      </c>
      <c r="L2223" s="5">
        <f t="shared" si="102"/>
        <v>18900</v>
      </c>
      <c r="M2223" s="5">
        <f t="shared" si="103"/>
        <v>567</v>
      </c>
      <c r="N2223" s="5">
        <f t="shared" si="104"/>
        <v>18333</v>
      </c>
      <c r="O2223" t="str">
        <f>VLOOKUP(VLOOKUP(C2223,[1]Produtos!A:D,4,FALSE),[1]Categorias!A:B,2,FALSE)</f>
        <v>Hardwares</v>
      </c>
    </row>
    <row r="2224" spans="1:15" x14ac:dyDescent="0.3">
      <c r="A2224">
        <v>2223</v>
      </c>
      <c r="B2224">
        <v>1289</v>
      </c>
      <c r="C2224">
        <v>10</v>
      </c>
      <c r="D2224">
        <v>7</v>
      </c>
      <c r="E2224" s="3">
        <v>0.05</v>
      </c>
      <c r="F2224" s="4">
        <f>VLOOKUP(B2224,[1]Vendas!A:C,2,FALSE)</f>
        <v>44183</v>
      </c>
      <c r="G2224" t="str">
        <f>VLOOKUP(VLOOKUP(B2224,[1]Vendas!A:C,3,FALSE),[1]Vendedores!A:B,2,FALSE)</f>
        <v>Jaqueline de Souza</v>
      </c>
      <c r="H2224" t="str">
        <f>VLOOKUP(VLOOKUP(VLOOKUP(B2224,[1]Vendas!A:C,3,FALSE),[1]Vendedores!A:E,5,FALSE),[1]Filiais!A:B,2,FALSE)</f>
        <v>Minas Gerais</v>
      </c>
      <c r="I2224" s="3">
        <f>VLOOKUP(VLOOKUP(B2224,[1]Vendas!A:C,3,FALSE),[1]Vendedores!A:E,4,FALSE)</f>
        <v>7.0000000000000007E-2</v>
      </c>
      <c r="J2224" t="str">
        <f>VLOOKUP(C2224,[1]Produtos!A:D,2,FALSE)</f>
        <v>Caneta</v>
      </c>
      <c r="K2224" s="5">
        <f>VLOOKUP(C2224,[1]Produtos!A:D,3,FALSE)</f>
        <v>15</v>
      </c>
      <c r="L2224" s="5">
        <f t="shared" si="102"/>
        <v>105</v>
      </c>
      <c r="M2224" s="5">
        <f t="shared" si="103"/>
        <v>5.25</v>
      </c>
      <c r="N2224" s="5">
        <f t="shared" si="104"/>
        <v>99.75</v>
      </c>
      <c r="O2224" t="str">
        <f>VLOOKUP(VLOOKUP(C2224,[1]Produtos!A:D,4,FALSE),[1]Categorias!A:B,2,FALSE)</f>
        <v>Papelaria</v>
      </c>
    </row>
    <row r="2225" spans="1:15" x14ac:dyDescent="0.3">
      <c r="A2225">
        <v>2224</v>
      </c>
      <c r="B2225">
        <v>1769</v>
      </c>
      <c r="C2225">
        <v>9</v>
      </c>
      <c r="D2225">
        <v>8</v>
      </c>
      <c r="E2225" s="3">
        <v>0.01</v>
      </c>
      <c r="F2225" s="4">
        <f>VLOOKUP(B2225,[1]Vendas!A:C,2,FALSE)</f>
        <v>43969</v>
      </c>
      <c r="G2225" t="str">
        <f>VLOOKUP(VLOOKUP(B2225,[1]Vendas!A:C,3,FALSE),[1]Vendedores!A:B,2,FALSE)</f>
        <v>Raimundo Nonato</v>
      </c>
      <c r="H2225" t="str">
        <f>VLOOKUP(VLOOKUP(VLOOKUP(B2225,[1]Vendas!A:C,3,FALSE),[1]Vendedores!A:E,5,FALSE),[1]Filiais!A:B,2,FALSE)</f>
        <v>Minas Gerais</v>
      </c>
      <c r="I2225" s="3">
        <f>VLOOKUP(VLOOKUP(B2225,[1]Vendas!A:C,3,FALSE),[1]Vendedores!A:E,4,FALSE)</f>
        <v>0.02</v>
      </c>
      <c r="J2225" t="str">
        <f>VLOOKUP(C2225,[1]Produtos!A:D,2,FALSE)</f>
        <v>Papel A4</v>
      </c>
      <c r="K2225" s="5">
        <f>VLOOKUP(C2225,[1]Produtos!A:D,3,FALSE)</f>
        <v>90</v>
      </c>
      <c r="L2225" s="5">
        <f t="shared" si="102"/>
        <v>720</v>
      </c>
      <c r="M2225" s="5">
        <f t="shared" si="103"/>
        <v>7.2</v>
      </c>
      <c r="N2225" s="5">
        <f t="shared" si="104"/>
        <v>712.8</v>
      </c>
      <c r="O2225" t="str">
        <f>VLOOKUP(VLOOKUP(C2225,[1]Produtos!A:D,4,FALSE),[1]Categorias!A:B,2,FALSE)</f>
        <v>Papelaria</v>
      </c>
    </row>
    <row r="2226" spans="1:15" x14ac:dyDescent="0.3">
      <c r="A2226">
        <v>2225</v>
      </c>
      <c r="B2226">
        <v>1977</v>
      </c>
      <c r="C2226">
        <v>10</v>
      </c>
      <c r="D2226">
        <v>32</v>
      </c>
      <c r="E2226" s="3">
        <v>0.03</v>
      </c>
      <c r="F2226" s="4">
        <f>VLOOKUP(B2226,[1]Vendas!A:C,2,FALSE)</f>
        <v>44016</v>
      </c>
      <c r="G2226" t="str">
        <f>VLOOKUP(VLOOKUP(B2226,[1]Vendas!A:C,3,FALSE),[1]Vendedores!A:B,2,FALSE)</f>
        <v>Raimundo Nonato</v>
      </c>
      <c r="H2226" t="str">
        <f>VLOOKUP(VLOOKUP(VLOOKUP(B2226,[1]Vendas!A:C,3,FALSE),[1]Vendedores!A:E,5,FALSE),[1]Filiais!A:B,2,FALSE)</f>
        <v>Minas Gerais</v>
      </c>
      <c r="I2226" s="3">
        <f>VLOOKUP(VLOOKUP(B2226,[1]Vendas!A:C,3,FALSE),[1]Vendedores!A:E,4,FALSE)</f>
        <v>0.02</v>
      </c>
      <c r="J2226" t="str">
        <f>VLOOKUP(C2226,[1]Produtos!A:D,2,FALSE)</f>
        <v>Caneta</v>
      </c>
      <c r="K2226" s="5">
        <f>VLOOKUP(C2226,[1]Produtos!A:D,3,FALSE)</f>
        <v>15</v>
      </c>
      <c r="L2226" s="5">
        <f t="shared" si="102"/>
        <v>480</v>
      </c>
      <c r="M2226" s="5">
        <f t="shared" si="103"/>
        <v>14.399999999999999</v>
      </c>
      <c r="N2226" s="5">
        <f t="shared" si="104"/>
        <v>465.6</v>
      </c>
      <c r="O2226" t="str">
        <f>VLOOKUP(VLOOKUP(C2226,[1]Produtos!A:D,4,FALSE),[1]Categorias!A:B,2,FALSE)</f>
        <v>Papelaria</v>
      </c>
    </row>
    <row r="2227" spans="1:15" x14ac:dyDescent="0.3">
      <c r="A2227">
        <v>2226</v>
      </c>
      <c r="B2227">
        <v>1435</v>
      </c>
      <c r="C2227">
        <v>2</v>
      </c>
      <c r="D2227">
        <v>31</v>
      </c>
      <c r="E2227" s="3">
        <v>0.04</v>
      </c>
      <c r="F2227" s="4">
        <f>VLOOKUP(B2227,[1]Vendas!A:C,2,FALSE)</f>
        <v>44170</v>
      </c>
      <c r="G2227" t="str">
        <f>VLOOKUP(VLOOKUP(B2227,[1]Vendas!A:C,3,FALSE),[1]Vendedores!A:B,2,FALSE)</f>
        <v>Augusto Carlos</v>
      </c>
      <c r="H2227" t="str">
        <f>VLOOKUP(VLOOKUP(VLOOKUP(B2227,[1]Vendas!A:C,3,FALSE),[1]Vendedores!A:E,5,FALSE),[1]Filiais!A:B,2,FALSE)</f>
        <v>São Paulo</v>
      </c>
      <c r="I2227" s="3">
        <f>VLOOKUP(VLOOKUP(B2227,[1]Vendas!A:C,3,FALSE),[1]Vendedores!A:E,4,FALSE)</f>
        <v>0.08</v>
      </c>
      <c r="J2227" t="str">
        <f>VLOOKUP(C2227,[1]Produtos!A:D,2,FALSE)</f>
        <v>Impressora</v>
      </c>
      <c r="K2227" s="5">
        <f>VLOOKUP(C2227,[1]Produtos!A:D,3,FALSE)</f>
        <v>2100</v>
      </c>
      <c r="L2227" s="5">
        <f t="shared" si="102"/>
        <v>65100</v>
      </c>
      <c r="M2227" s="5">
        <f t="shared" si="103"/>
        <v>2604</v>
      </c>
      <c r="N2227" s="5">
        <f t="shared" si="104"/>
        <v>62496</v>
      </c>
      <c r="O2227" t="str">
        <f>VLOOKUP(VLOOKUP(C2227,[1]Produtos!A:D,4,FALSE),[1]Categorias!A:B,2,FALSE)</f>
        <v>Hardwares</v>
      </c>
    </row>
    <row r="2228" spans="1:15" x14ac:dyDescent="0.3">
      <c r="A2228">
        <v>2227</v>
      </c>
      <c r="B2228">
        <v>312</v>
      </c>
      <c r="C2228">
        <v>3</v>
      </c>
      <c r="D2228">
        <v>17</v>
      </c>
      <c r="E2228" s="3">
        <v>0.03</v>
      </c>
      <c r="F2228" s="4">
        <f>VLOOKUP(B2228,[1]Vendas!A:C,2,FALSE)</f>
        <v>43865</v>
      </c>
      <c r="G2228" t="str">
        <f>VLOOKUP(VLOOKUP(B2228,[1]Vendas!A:C,3,FALSE),[1]Vendedores!A:B,2,FALSE)</f>
        <v>Antônio da Costa</v>
      </c>
      <c r="H2228" t="str">
        <f>VLOOKUP(VLOOKUP(VLOOKUP(B2228,[1]Vendas!A:C,3,FALSE),[1]Vendedores!A:E,5,FALSE),[1]Filiais!A:B,2,FALSE)</f>
        <v>São Paulo</v>
      </c>
      <c r="I2228" s="3">
        <f>VLOOKUP(VLOOKUP(B2228,[1]Vendas!A:C,3,FALSE),[1]Vendedores!A:E,4,FALSE)</f>
        <v>7.0000000000000007E-2</v>
      </c>
      <c r="J2228" t="str">
        <f>VLOOKUP(C2228,[1]Produtos!A:D,2,FALSE)</f>
        <v>Teclado</v>
      </c>
      <c r="K2228" s="5">
        <f>VLOOKUP(C2228,[1]Produtos!A:D,3,FALSE)</f>
        <v>90</v>
      </c>
      <c r="L2228" s="5">
        <f t="shared" si="102"/>
        <v>1530</v>
      </c>
      <c r="M2228" s="5">
        <f t="shared" si="103"/>
        <v>45.9</v>
      </c>
      <c r="N2228" s="5">
        <f t="shared" si="104"/>
        <v>1484.1</v>
      </c>
      <c r="O2228" t="str">
        <f>VLOOKUP(VLOOKUP(C2228,[1]Produtos!A:D,4,FALSE),[1]Categorias!A:B,2,FALSE)</f>
        <v>Acessórios</v>
      </c>
    </row>
    <row r="2229" spans="1:15" x14ac:dyDescent="0.3">
      <c r="A2229">
        <v>2228</v>
      </c>
      <c r="B2229">
        <v>235</v>
      </c>
      <c r="C2229">
        <v>4</v>
      </c>
      <c r="D2229">
        <v>3</v>
      </c>
      <c r="E2229" s="3">
        <v>0.02</v>
      </c>
      <c r="F2229" s="4">
        <f>VLOOKUP(B2229,[1]Vendas!A:C,2,FALSE)</f>
        <v>44003</v>
      </c>
      <c r="G2229" t="str">
        <f>VLOOKUP(VLOOKUP(B2229,[1]Vendas!A:C,3,FALSE),[1]Vendedores!A:B,2,FALSE)</f>
        <v>Rubens Lopes</v>
      </c>
      <c r="H2229" t="str">
        <f>VLOOKUP(VLOOKUP(VLOOKUP(B2229,[1]Vendas!A:C,3,FALSE),[1]Vendedores!A:E,5,FALSE),[1]Filiais!A:B,2,FALSE)</f>
        <v>Minas Gerais</v>
      </c>
      <c r="I2229" s="3">
        <f>VLOOKUP(VLOOKUP(B2229,[1]Vendas!A:C,3,FALSE),[1]Vendedores!A:E,4,FALSE)</f>
        <v>0.02</v>
      </c>
      <c r="J2229" t="str">
        <f>VLOOKUP(C2229,[1]Produtos!A:D,2,FALSE)</f>
        <v>Mouse</v>
      </c>
      <c r="K2229" s="5">
        <f>VLOOKUP(C2229,[1]Produtos!A:D,3,FALSE)</f>
        <v>75</v>
      </c>
      <c r="L2229" s="5">
        <f t="shared" si="102"/>
        <v>225</v>
      </c>
      <c r="M2229" s="5">
        <f t="shared" si="103"/>
        <v>4.5</v>
      </c>
      <c r="N2229" s="5">
        <f t="shared" si="104"/>
        <v>220.5</v>
      </c>
      <c r="O2229" t="str">
        <f>VLOOKUP(VLOOKUP(C2229,[1]Produtos!A:D,4,FALSE),[1]Categorias!A:B,2,FALSE)</f>
        <v>Acessórios</v>
      </c>
    </row>
    <row r="2230" spans="1:15" x14ac:dyDescent="0.3">
      <c r="A2230">
        <v>2229</v>
      </c>
      <c r="B2230">
        <v>909</v>
      </c>
      <c r="C2230">
        <v>2</v>
      </c>
      <c r="D2230">
        <v>4</v>
      </c>
      <c r="E2230" s="3">
        <v>0.05</v>
      </c>
      <c r="F2230" s="4">
        <f>VLOOKUP(B2230,[1]Vendas!A:C,2,FALSE)</f>
        <v>44149</v>
      </c>
      <c r="G2230" t="str">
        <f>VLOOKUP(VLOOKUP(B2230,[1]Vendas!A:C,3,FALSE),[1]Vendedores!A:B,2,FALSE)</f>
        <v>Débora Albuquerque</v>
      </c>
      <c r="H2230" t="str">
        <f>VLOOKUP(VLOOKUP(VLOOKUP(B2230,[1]Vendas!A:C,3,FALSE),[1]Vendedores!A:E,5,FALSE),[1]Filiais!A:B,2,FALSE)</f>
        <v>São Paulo</v>
      </c>
      <c r="I2230" s="3">
        <f>VLOOKUP(VLOOKUP(B2230,[1]Vendas!A:C,3,FALSE),[1]Vendedores!A:E,4,FALSE)</f>
        <v>0.02</v>
      </c>
      <c r="J2230" t="str">
        <f>VLOOKUP(C2230,[1]Produtos!A:D,2,FALSE)</f>
        <v>Impressora</v>
      </c>
      <c r="K2230" s="5">
        <f>VLOOKUP(C2230,[1]Produtos!A:D,3,FALSE)</f>
        <v>2100</v>
      </c>
      <c r="L2230" s="5">
        <f t="shared" si="102"/>
        <v>8400</v>
      </c>
      <c r="M2230" s="5">
        <f t="shared" si="103"/>
        <v>420</v>
      </c>
      <c r="N2230" s="5">
        <f t="shared" si="104"/>
        <v>7980</v>
      </c>
      <c r="O2230" t="str">
        <f>VLOOKUP(VLOOKUP(C2230,[1]Produtos!A:D,4,FALSE),[1]Categorias!A:B,2,FALSE)</f>
        <v>Hardwares</v>
      </c>
    </row>
    <row r="2231" spans="1:15" x14ac:dyDescent="0.3">
      <c r="A2231">
        <v>2230</v>
      </c>
      <c r="B2231">
        <v>1168</v>
      </c>
      <c r="C2231">
        <v>3</v>
      </c>
      <c r="D2231">
        <v>6</v>
      </c>
      <c r="E2231" s="3">
        <v>0.04</v>
      </c>
      <c r="F2231" s="4">
        <f>VLOOKUP(B2231,[1]Vendas!A:C,2,FALSE)</f>
        <v>44108</v>
      </c>
      <c r="G2231" t="str">
        <f>VLOOKUP(VLOOKUP(B2231,[1]Vendas!A:C,3,FALSE),[1]Vendedores!A:B,2,FALSE)</f>
        <v>Fernanda Vasconcelos</v>
      </c>
      <c r="H2231" t="str">
        <f>VLOOKUP(VLOOKUP(VLOOKUP(B2231,[1]Vendas!A:C,3,FALSE),[1]Vendedores!A:E,5,FALSE),[1]Filiais!A:B,2,FALSE)</f>
        <v>Minas Gerais</v>
      </c>
      <c r="I2231" s="3">
        <f>VLOOKUP(VLOOKUP(B2231,[1]Vendas!A:C,3,FALSE),[1]Vendedores!A:E,4,FALSE)</f>
        <v>0.04</v>
      </c>
      <c r="J2231" t="str">
        <f>VLOOKUP(C2231,[1]Produtos!A:D,2,FALSE)</f>
        <v>Teclado</v>
      </c>
      <c r="K2231" s="5">
        <f>VLOOKUP(C2231,[1]Produtos!A:D,3,FALSE)</f>
        <v>90</v>
      </c>
      <c r="L2231" s="5">
        <f t="shared" si="102"/>
        <v>540</v>
      </c>
      <c r="M2231" s="5">
        <f t="shared" si="103"/>
        <v>21.6</v>
      </c>
      <c r="N2231" s="5">
        <f t="shared" si="104"/>
        <v>518.4</v>
      </c>
      <c r="O2231" t="str">
        <f>VLOOKUP(VLOOKUP(C2231,[1]Produtos!A:D,4,FALSE),[1]Categorias!A:B,2,FALSE)</f>
        <v>Acessórios</v>
      </c>
    </row>
    <row r="2232" spans="1:15" x14ac:dyDescent="0.3">
      <c r="A2232">
        <v>2231</v>
      </c>
      <c r="B2232">
        <v>1813</v>
      </c>
      <c r="C2232">
        <v>10</v>
      </c>
      <c r="D2232">
        <v>27</v>
      </c>
      <c r="E2232" s="3">
        <v>0.01</v>
      </c>
      <c r="F2232" s="4">
        <f>VLOOKUP(B2232,[1]Vendas!A:C,2,FALSE)</f>
        <v>44053</v>
      </c>
      <c r="G2232" t="str">
        <f>VLOOKUP(VLOOKUP(B2232,[1]Vendas!A:C,3,FALSE),[1]Vendedores!A:B,2,FALSE)</f>
        <v>Augusto Carlos</v>
      </c>
      <c r="H2232" t="str">
        <f>VLOOKUP(VLOOKUP(VLOOKUP(B2232,[1]Vendas!A:C,3,FALSE),[1]Vendedores!A:E,5,FALSE),[1]Filiais!A:B,2,FALSE)</f>
        <v>São Paulo</v>
      </c>
      <c r="I2232" s="3">
        <f>VLOOKUP(VLOOKUP(B2232,[1]Vendas!A:C,3,FALSE),[1]Vendedores!A:E,4,FALSE)</f>
        <v>0.08</v>
      </c>
      <c r="J2232" t="str">
        <f>VLOOKUP(C2232,[1]Produtos!A:D,2,FALSE)</f>
        <v>Caneta</v>
      </c>
      <c r="K2232" s="5">
        <f>VLOOKUP(C2232,[1]Produtos!A:D,3,FALSE)</f>
        <v>15</v>
      </c>
      <c r="L2232" s="5">
        <f t="shared" si="102"/>
        <v>405</v>
      </c>
      <c r="M2232" s="5">
        <f t="shared" si="103"/>
        <v>4.05</v>
      </c>
      <c r="N2232" s="5">
        <f t="shared" si="104"/>
        <v>400.95</v>
      </c>
      <c r="O2232" t="str">
        <f>VLOOKUP(VLOOKUP(C2232,[1]Produtos!A:D,4,FALSE),[1]Categorias!A:B,2,FALSE)</f>
        <v>Papelaria</v>
      </c>
    </row>
    <row r="2233" spans="1:15" x14ac:dyDescent="0.3">
      <c r="A2233">
        <v>2232</v>
      </c>
      <c r="B2233">
        <v>1869</v>
      </c>
      <c r="C2233">
        <v>3</v>
      </c>
      <c r="D2233">
        <v>24</v>
      </c>
      <c r="E2233" s="3">
        <v>0.03</v>
      </c>
      <c r="F2233" s="4">
        <f>VLOOKUP(B2233,[1]Vendas!A:C,2,FALSE)</f>
        <v>44110</v>
      </c>
      <c r="G2233" t="str">
        <f>VLOOKUP(VLOOKUP(B2233,[1]Vendas!A:C,3,FALSE),[1]Vendedores!A:B,2,FALSE)</f>
        <v>Débora Albuquerque</v>
      </c>
      <c r="H2233" t="str">
        <f>VLOOKUP(VLOOKUP(VLOOKUP(B2233,[1]Vendas!A:C,3,FALSE),[1]Vendedores!A:E,5,FALSE),[1]Filiais!A:B,2,FALSE)</f>
        <v>São Paulo</v>
      </c>
      <c r="I2233" s="3">
        <f>VLOOKUP(VLOOKUP(B2233,[1]Vendas!A:C,3,FALSE),[1]Vendedores!A:E,4,FALSE)</f>
        <v>0.02</v>
      </c>
      <c r="J2233" t="str">
        <f>VLOOKUP(C2233,[1]Produtos!A:D,2,FALSE)</f>
        <v>Teclado</v>
      </c>
      <c r="K2233" s="5">
        <f>VLOOKUP(C2233,[1]Produtos!A:D,3,FALSE)</f>
        <v>90</v>
      </c>
      <c r="L2233" s="5">
        <f t="shared" si="102"/>
        <v>2160</v>
      </c>
      <c r="M2233" s="5">
        <f t="shared" si="103"/>
        <v>64.8</v>
      </c>
      <c r="N2233" s="5">
        <f t="shared" si="104"/>
        <v>2095.1999999999998</v>
      </c>
      <c r="O2233" t="str">
        <f>VLOOKUP(VLOOKUP(C2233,[1]Produtos!A:D,4,FALSE),[1]Categorias!A:B,2,FALSE)</f>
        <v>Acessórios</v>
      </c>
    </row>
    <row r="2234" spans="1:15" x14ac:dyDescent="0.3">
      <c r="A2234">
        <v>2233</v>
      </c>
      <c r="B2234">
        <v>1068</v>
      </c>
      <c r="C2234">
        <v>3</v>
      </c>
      <c r="D2234">
        <v>8</v>
      </c>
      <c r="E2234" s="3">
        <v>0.05</v>
      </c>
      <c r="F2234" s="4">
        <f>VLOOKUP(B2234,[1]Vendas!A:C,2,FALSE)</f>
        <v>43983</v>
      </c>
      <c r="G2234" t="str">
        <f>VLOOKUP(VLOOKUP(B2234,[1]Vendas!A:C,3,FALSE),[1]Vendedores!A:B,2,FALSE)</f>
        <v>Solange Almeida</v>
      </c>
      <c r="H2234" t="str">
        <f>VLOOKUP(VLOOKUP(VLOOKUP(B2234,[1]Vendas!A:C,3,FALSE),[1]Vendedores!A:E,5,FALSE),[1]Filiais!A:B,2,FALSE)</f>
        <v>Rio de Janeiro</v>
      </c>
      <c r="I2234" s="3">
        <f>VLOOKUP(VLOOKUP(B2234,[1]Vendas!A:C,3,FALSE),[1]Vendedores!A:E,4,FALSE)</f>
        <v>0.01</v>
      </c>
      <c r="J2234" t="str">
        <f>VLOOKUP(C2234,[1]Produtos!A:D,2,FALSE)</f>
        <v>Teclado</v>
      </c>
      <c r="K2234" s="5">
        <f>VLOOKUP(C2234,[1]Produtos!A:D,3,FALSE)</f>
        <v>90</v>
      </c>
      <c r="L2234" s="5">
        <f t="shared" si="102"/>
        <v>720</v>
      </c>
      <c r="M2234" s="5">
        <f t="shared" si="103"/>
        <v>36</v>
      </c>
      <c r="N2234" s="5">
        <f t="shared" si="104"/>
        <v>684</v>
      </c>
      <c r="O2234" t="str">
        <f>VLOOKUP(VLOOKUP(C2234,[1]Produtos!A:D,4,FALSE),[1]Categorias!A:B,2,FALSE)</f>
        <v>Acessórios</v>
      </c>
    </row>
    <row r="2235" spans="1:15" x14ac:dyDescent="0.3">
      <c r="A2235">
        <v>2234</v>
      </c>
      <c r="B2235">
        <v>618</v>
      </c>
      <c r="C2235">
        <v>4</v>
      </c>
      <c r="D2235">
        <v>5</v>
      </c>
      <c r="E2235" s="3">
        <v>0.04</v>
      </c>
      <c r="F2235" s="4">
        <f>VLOOKUP(B2235,[1]Vendas!A:C,2,FALSE)</f>
        <v>44117</v>
      </c>
      <c r="G2235" t="str">
        <f>VLOOKUP(VLOOKUP(B2235,[1]Vendas!A:C,3,FALSE),[1]Vendedores!A:B,2,FALSE)</f>
        <v>Fernanda Vasconcelos</v>
      </c>
      <c r="H2235" t="str">
        <f>VLOOKUP(VLOOKUP(VLOOKUP(B2235,[1]Vendas!A:C,3,FALSE),[1]Vendedores!A:E,5,FALSE),[1]Filiais!A:B,2,FALSE)</f>
        <v>Minas Gerais</v>
      </c>
      <c r="I2235" s="3">
        <f>VLOOKUP(VLOOKUP(B2235,[1]Vendas!A:C,3,FALSE),[1]Vendedores!A:E,4,FALSE)</f>
        <v>0.04</v>
      </c>
      <c r="J2235" t="str">
        <f>VLOOKUP(C2235,[1]Produtos!A:D,2,FALSE)</f>
        <v>Mouse</v>
      </c>
      <c r="K2235" s="5">
        <f>VLOOKUP(C2235,[1]Produtos!A:D,3,FALSE)</f>
        <v>75</v>
      </c>
      <c r="L2235" s="5">
        <f t="shared" si="102"/>
        <v>375</v>
      </c>
      <c r="M2235" s="5">
        <f t="shared" si="103"/>
        <v>15</v>
      </c>
      <c r="N2235" s="5">
        <f t="shared" si="104"/>
        <v>360</v>
      </c>
      <c r="O2235" t="str">
        <f>VLOOKUP(VLOOKUP(C2235,[1]Produtos!A:D,4,FALSE),[1]Categorias!A:B,2,FALSE)</f>
        <v>Acessórios</v>
      </c>
    </row>
    <row r="2236" spans="1:15" x14ac:dyDescent="0.3">
      <c r="A2236">
        <v>2235</v>
      </c>
      <c r="B2236">
        <v>1251</v>
      </c>
      <c r="C2236">
        <v>4</v>
      </c>
      <c r="D2236">
        <v>13</v>
      </c>
      <c r="E2236" s="3">
        <v>0.04</v>
      </c>
      <c r="F2236" s="4">
        <f>VLOOKUP(B2236,[1]Vendas!A:C,2,FALSE)</f>
        <v>44095</v>
      </c>
      <c r="G2236" t="str">
        <f>VLOOKUP(VLOOKUP(B2236,[1]Vendas!A:C,3,FALSE),[1]Vendedores!A:B,2,FALSE)</f>
        <v>Rubens Lopes</v>
      </c>
      <c r="H2236" t="str">
        <f>VLOOKUP(VLOOKUP(VLOOKUP(B2236,[1]Vendas!A:C,3,FALSE),[1]Vendedores!A:E,5,FALSE),[1]Filiais!A:B,2,FALSE)</f>
        <v>Minas Gerais</v>
      </c>
      <c r="I2236" s="3">
        <f>VLOOKUP(VLOOKUP(B2236,[1]Vendas!A:C,3,FALSE),[1]Vendedores!A:E,4,FALSE)</f>
        <v>0.02</v>
      </c>
      <c r="J2236" t="str">
        <f>VLOOKUP(C2236,[1]Produtos!A:D,2,FALSE)</f>
        <v>Mouse</v>
      </c>
      <c r="K2236" s="5">
        <f>VLOOKUP(C2236,[1]Produtos!A:D,3,FALSE)</f>
        <v>75</v>
      </c>
      <c r="L2236" s="5">
        <f t="shared" si="102"/>
        <v>975</v>
      </c>
      <c r="M2236" s="5">
        <f t="shared" si="103"/>
        <v>39</v>
      </c>
      <c r="N2236" s="5">
        <f t="shared" si="104"/>
        <v>936</v>
      </c>
      <c r="O2236" t="str">
        <f>VLOOKUP(VLOOKUP(C2236,[1]Produtos!A:D,4,FALSE),[1]Categorias!A:B,2,FALSE)</f>
        <v>Acessórios</v>
      </c>
    </row>
    <row r="2237" spans="1:15" x14ac:dyDescent="0.3">
      <c r="A2237">
        <v>2236</v>
      </c>
      <c r="B2237">
        <v>1830</v>
      </c>
      <c r="C2237">
        <v>9</v>
      </c>
      <c r="D2237">
        <v>7</v>
      </c>
      <c r="E2237" s="3">
        <v>0</v>
      </c>
      <c r="F2237" s="4">
        <f>VLOOKUP(B2237,[1]Vendas!A:C,2,FALSE)</f>
        <v>43910</v>
      </c>
      <c r="G2237" t="str">
        <f>VLOOKUP(VLOOKUP(B2237,[1]Vendas!A:C,3,FALSE),[1]Vendedores!A:B,2,FALSE)</f>
        <v>Fernanda Vasconcelos</v>
      </c>
      <c r="H2237" t="str">
        <f>VLOOKUP(VLOOKUP(VLOOKUP(B2237,[1]Vendas!A:C,3,FALSE),[1]Vendedores!A:E,5,FALSE),[1]Filiais!A:B,2,FALSE)</f>
        <v>Minas Gerais</v>
      </c>
      <c r="I2237" s="3">
        <f>VLOOKUP(VLOOKUP(B2237,[1]Vendas!A:C,3,FALSE),[1]Vendedores!A:E,4,FALSE)</f>
        <v>0.04</v>
      </c>
      <c r="J2237" t="str">
        <f>VLOOKUP(C2237,[1]Produtos!A:D,2,FALSE)</f>
        <v>Papel A4</v>
      </c>
      <c r="K2237" s="5">
        <f>VLOOKUP(C2237,[1]Produtos!A:D,3,FALSE)</f>
        <v>90</v>
      </c>
      <c r="L2237" s="5">
        <f t="shared" si="102"/>
        <v>630</v>
      </c>
      <c r="M2237" s="5">
        <f t="shared" si="103"/>
        <v>0</v>
      </c>
      <c r="N2237" s="5">
        <f t="shared" si="104"/>
        <v>630</v>
      </c>
      <c r="O2237" t="str">
        <f>VLOOKUP(VLOOKUP(C2237,[1]Produtos!A:D,4,FALSE),[1]Categorias!A:B,2,FALSE)</f>
        <v>Papelaria</v>
      </c>
    </row>
    <row r="2238" spans="1:15" x14ac:dyDescent="0.3">
      <c r="A2238">
        <v>2237</v>
      </c>
      <c r="B2238">
        <v>1883</v>
      </c>
      <c r="C2238">
        <v>2</v>
      </c>
      <c r="D2238">
        <v>32</v>
      </c>
      <c r="E2238" s="3">
        <v>0.05</v>
      </c>
      <c r="F2238" s="4">
        <f>VLOOKUP(B2238,[1]Vendas!A:C,2,FALSE)</f>
        <v>44016</v>
      </c>
      <c r="G2238" t="str">
        <f>VLOOKUP(VLOOKUP(B2238,[1]Vendas!A:C,3,FALSE),[1]Vendedores!A:B,2,FALSE)</f>
        <v>Fernanda Vasconcelos</v>
      </c>
      <c r="H2238" t="str">
        <f>VLOOKUP(VLOOKUP(VLOOKUP(B2238,[1]Vendas!A:C,3,FALSE),[1]Vendedores!A:E,5,FALSE),[1]Filiais!A:B,2,FALSE)</f>
        <v>Minas Gerais</v>
      </c>
      <c r="I2238" s="3">
        <f>VLOOKUP(VLOOKUP(B2238,[1]Vendas!A:C,3,FALSE),[1]Vendedores!A:E,4,FALSE)</f>
        <v>0.04</v>
      </c>
      <c r="J2238" t="str">
        <f>VLOOKUP(C2238,[1]Produtos!A:D,2,FALSE)</f>
        <v>Impressora</v>
      </c>
      <c r="K2238" s="5">
        <f>VLOOKUP(C2238,[1]Produtos!A:D,3,FALSE)</f>
        <v>2100</v>
      </c>
      <c r="L2238" s="5">
        <f t="shared" si="102"/>
        <v>67200</v>
      </c>
      <c r="M2238" s="5">
        <f t="shared" si="103"/>
        <v>3360</v>
      </c>
      <c r="N2238" s="5">
        <f t="shared" si="104"/>
        <v>63840</v>
      </c>
      <c r="O2238" t="str">
        <f>VLOOKUP(VLOOKUP(C2238,[1]Produtos!A:D,4,FALSE),[1]Categorias!A:B,2,FALSE)</f>
        <v>Hardwares</v>
      </c>
    </row>
    <row r="2239" spans="1:15" x14ac:dyDescent="0.3">
      <c r="A2239">
        <v>2238</v>
      </c>
      <c r="B2239">
        <v>1003</v>
      </c>
      <c r="C2239">
        <v>10</v>
      </c>
      <c r="D2239">
        <v>13</v>
      </c>
      <c r="E2239" s="3">
        <v>0.03</v>
      </c>
      <c r="F2239" s="4">
        <f>VLOOKUP(B2239,[1]Vendas!A:C,2,FALSE)</f>
        <v>43861</v>
      </c>
      <c r="G2239" t="str">
        <f>VLOOKUP(VLOOKUP(B2239,[1]Vendas!A:C,3,FALSE),[1]Vendedores!A:B,2,FALSE)</f>
        <v>Solange Almeida</v>
      </c>
      <c r="H2239" t="str">
        <f>VLOOKUP(VLOOKUP(VLOOKUP(B2239,[1]Vendas!A:C,3,FALSE),[1]Vendedores!A:E,5,FALSE),[1]Filiais!A:B,2,FALSE)</f>
        <v>Rio de Janeiro</v>
      </c>
      <c r="I2239" s="3">
        <f>VLOOKUP(VLOOKUP(B2239,[1]Vendas!A:C,3,FALSE),[1]Vendedores!A:E,4,FALSE)</f>
        <v>0.01</v>
      </c>
      <c r="J2239" t="str">
        <f>VLOOKUP(C2239,[1]Produtos!A:D,2,FALSE)</f>
        <v>Caneta</v>
      </c>
      <c r="K2239" s="5">
        <f>VLOOKUP(C2239,[1]Produtos!A:D,3,FALSE)</f>
        <v>15</v>
      </c>
      <c r="L2239" s="5">
        <f t="shared" si="102"/>
        <v>195</v>
      </c>
      <c r="M2239" s="5">
        <f t="shared" si="103"/>
        <v>5.85</v>
      </c>
      <c r="N2239" s="5">
        <f t="shared" si="104"/>
        <v>189.15</v>
      </c>
      <c r="O2239" t="str">
        <f>VLOOKUP(VLOOKUP(C2239,[1]Produtos!A:D,4,FALSE),[1]Categorias!A:B,2,FALSE)</f>
        <v>Papelaria</v>
      </c>
    </row>
    <row r="2240" spans="1:15" x14ac:dyDescent="0.3">
      <c r="A2240">
        <v>2239</v>
      </c>
      <c r="B2240">
        <v>1379</v>
      </c>
      <c r="C2240">
        <v>6</v>
      </c>
      <c r="D2240">
        <v>32</v>
      </c>
      <c r="E2240" s="3">
        <v>0.04</v>
      </c>
      <c r="F2240" s="4">
        <f>VLOOKUP(B2240,[1]Vendas!A:C,2,FALSE)</f>
        <v>44036</v>
      </c>
      <c r="G2240" t="str">
        <f>VLOOKUP(VLOOKUP(B2240,[1]Vendas!A:C,3,FALSE),[1]Vendedores!A:B,2,FALSE)</f>
        <v>Solange Almeida</v>
      </c>
      <c r="H2240" t="str">
        <f>VLOOKUP(VLOOKUP(VLOOKUP(B2240,[1]Vendas!A:C,3,FALSE),[1]Vendedores!A:E,5,FALSE),[1]Filiais!A:B,2,FALSE)</f>
        <v>Rio de Janeiro</v>
      </c>
      <c r="I2240" s="3">
        <f>VLOOKUP(VLOOKUP(B2240,[1]Vendas!A:C,3,FALSE),[1]Vendedores!A:E,4,FALSE)</f>
        <v>0.01</v>
      </c>
      <c r="J2240" t="str">
        <f>VLOOKUP(C2240,[1]Produtos!A:D,2,FALSE)</f>
        <v>Carregador para celular</v>
      </c>
      <c r="K2240" s="5">
        <f>VLOOKUP(C2240,[1]Produtos!A:D,3,FALSE)</f>
        <v>150</v>
      </c>
      <c r="L2240" s="5">
        <f t="shared" si="102"/>
        <v>4800</v>
      </c>
      <c r="M2240" s="5">
        <f t="shared" si="103"/>
        <v>192</v>
      </c>
      <c r="N2240" s="5">
        <f t="shared" si="104"/>
        <v>4608</v>
      </c>
      <c r="O2240" t="str">
        <f>VLOOKUP(VLOOKUP(C2240,[1]Produtos!A:D,4,FALSE),[1]Categorias!A:B,2,FALSE)</f>
        <v>Celulares</v>
      </c>
    </row>
    <row r="2241" spans="1:15" x14ac:dyDescent="0.3">
      <c r="A2241">
        <v>2240</v>
      </c>
      <c r="B2241">
        <v>1926</v>
      </c>
      <c r="C2241">
        <v>3</v>
      </c>
      <c r="D2241">
        <v>30</v>
      </c>
      <c r="E2241" s="3">
        <v>0.03</v>
      </c>
      <c r="F2241" s="4">
        <f>VLOOKUP(B2241,[1]Vendas!A:C,2,FALSE)</f>
        <v>44074</v>
      </c>
      <c r="G2241" t="str">
        <f>VLOOKUP(VLOOKUP(B2241,[1]Vendas!A:C,3,FALSE),[1]Vendedores!A:B,2,FALSE)</f>
        <v>Filipe de Tarso</v>
      </c>
      <c r="H2241" t="str">
        <f>VLOOKUP(VLOOKUP(VLOOKUP(B2241,[1]Vendas!A:C,3,FALSE),[1]Vendedores!A:E,5,FALSE),[1]Filiais!A:B,2,FALSE)</f>
        <v>Rio de Janeiro</v>
      </c>
      <c r="I2241" s="3">
        <f>VLOOKUP(VLOOKUP(B2241,[1]Vendas!A:C,3,FALSE),[1]Vendedores!A:E,4,FALSE)</f>
        <v>0.04</v>
      </c>
      <c r="J2241" t="str">
        <f>VLOOKUP(C2241,[1]Produtos!A:D,2,FALSE)</f>
        <v>Teclado</v>
      </c>
      <c r="K2241" s="5">
        <f>VLOOKUP(C2241,[1]Produtos!A:D,3,FALSE)</f>
        <v>90</v>
      </c>
      <c r="L2241" s="5">
        <f t="shared" si="102"/>
        <v>2700</v>
      </c>
      <c r="M2241" s="5">
        <f t="shared" si="103"/>
        <v>81</v>
      </c>
      <c r="N2241" s="5">
        <f t="shared" si="104"/>
        <v>2619</v>
      </c>
      <c r="O2241" t="str">
        <f>VLOOKUP(VLOOKUP(C2241,[1]Produtos!A:D,4,FALSE),[1]Categorias!A:B,2,FALSE)</f>
        <v>Acessórios</v>
      </c>
    </row>
    <row r="2242" spans="1:15" x14ac:dyDescent="0.3">
      <c r="A2242">
        <v>2241</v>
      </c>
      <c r="B2242">
        <v>1358</v>
      </c>
      <c r="C2242">
        <v>4</v>
      </c>
      <c r="D2242">
        <v>5</v>
      </c>
      <c r="E2242" s="3">
        <v>0.03</v>
      </c>
      <c r="F2242" s="4">
        <f>VLOOKUP(B2242,[1]Vendas!A:C,2,FALSE)</f>
        <v>43846</v>
      </c>
      <c r="G2242" t="str">
        <f>VLOOKUP(VLOOKUP(B2242,[1]Vendas!A:C,3,FALSE),[1]Vendedores!A:B,2,FALSE)</f>
        <v>Antônio da Costa</v>
      </c>
      <c r="H2242" t="str">
        <f>VLOOKUP(VLOOKUP(VLOOKUP(B2242,[1]Vendas!A:C,3,FALSE),[1]Vendedores!A:E,5,FALSE),[1]Filiais!A:B,2,FALSE)</f>
        <v>São Paulo</v>
      </c>
      <c r="I2242" s="3">
        <f>VLOOKUP(VLOOKUP(B2242,[1]Vendas!A:C,3,FALSE),[1]Vendedores!A:E,4,FALSE)</f>
        <v>7.0000000000000007E-2</v>
      </c>
      <c r="J2242" t="str">
        <f>VLOOKUP(C2242,[1]Produtos!A:D,2,FALSE)</f>
        <v>Mouse</v>
      </c>
      <c r="K2242" s="5">
        <f>VLOOKUP(C2242,[1]Produtos!A:D,3,FALSE)</f>
        <v>75</v>
      </c>
      <c r="L2242" s="5">
        <f t="shared" si="102"/>
        <v>375</v>
      </c>
      <c r="M2242" s="5">
        <f t="shared" si="103"/>
        <v>11.25</v>
      </c>
      <c r="N2242" s="5">
        <f t="shared" si="104"/>
        <v>363.75</v>
      </c>
      <c r="O2242" t="str">
        <f>VLOOKUP(VLOOKUP(C2242,[1]Produtos!A:D,4,FALSE),[1]Categorias!A:B,2,FALSE)</f>
        <v>Acessórios</v>
      </c>
    </row>
    <row r="2243" spans="1:15" x14ac:dyDescent="0.3">
      <c r="A2243">
        <v>2242</v>
      </c>
      <c r="B2243">
        <v>1515</v>
      </c>
      <c r="C2243">
        <v>10</v>
      </c>
      <c r="D2243">
        <v>21</v>
      </c>
      <c r="E2243" s="3">
        <v>0.05</v>
      </c>
      <c r="F2243" s="4">
        <f>VLOOKUP(B2243,[1]Vendas!A:C,2,FALSE)</f>
        <v>44156</v>
      </c>
      <c r="G2243" t="str">
        <f>VLOOKUP(VLOOKUP(B2243,[1]Vendas!A:C,3,FALSE),[1]Vendedores!A:B,2,FALSE)</f>
        <v>Antônio da Costa</v>
      </c>
      <c r="H2243" t="str">
        <f>VLOOKUP(VLOOKUP(VLOOKUP(B2243,[1]Vendas!A:C,3,FALSE),[1]Vendedores!A:E,5,FALSE),[1]Filiais!A:B,2,FALSE)</f>
        <v>São Paulo</v>
      </c>
      <c r="I2243" s="3">
        <f>VLOOKUP(VLOOKUP(B2243,[1]Vendas!A:C,3,FALSE),[1]Vendedores!A:E,4,FALSE)</f>
        <v>7.0000000000000007E-2</v>
      </c>
      <c r="J2243" t="str">
        <f>VLOOKUP(C2243,[1]Produtos!A:D,2,FALSE)</f>
        <v>Caneta</v>
      </c>
      <c r="K2243" s="5">
        <f>VLOOKUP(C2243,[1]Produtos!A:D,3,FALSE)</f>
        <v>15</v>
      </c>
      <c r="L2243" s="5">
        <f t="shared" ref="L2243:L2306" si="105">K2243*D2243</f>
        <v>315</v>
      </c>
      <c r="M2243" s="5">
        <f t="shared" ref="M2243:M2306" si="106">E2243*L2243</f>
        <v>15.75</v>
      </c>
      <c r="N2243" s="5">
        <f t="shared" ref="N2243:N2306" si="107">L2243-M2243</f>
        <v>299.25</v>
      </c>
      <c r="O2243" t="str">
        <f>VLOOKUP(VLOOKUP(C2243,[1]Produtos!A:D,4,FALSE),[1]Categorias!A:B,2,FALSE)</f>
        <v>Papelaria</v>
      </c>
    </row>
    <row r="2244" spans="1:15" x14ac:dyDescent="0.3">
      <c r="A2244">
        <v>2243</v>
      </c>
      <c r="B2244">
        <v>1390</v>
      </c>
      <c r="C2244">
        <v>6</v>
      </c>
      <c r="D2244">
        <v>13</v>
      </c>
      <c r="E2244" s="3">
        <v>0</v>
      </c>
      <c r="F2244" s="4">
        <f>VLOOKUP(B2244,[1]Vendas!A:C,2,FALSE)</f>
        <v>43904</v>
      </c>
      <c r="G2244" t="str">
        <f>VLOOKUP(VLOOKUP(B2244,[1]Vendas!A:C,3,FALSE),[1]Vendedores!A:B,2,FALSE)</f>
        <v>Débora Albuquerque</v>
      </c>
      <c r="H2244" t="str">
        <f>VLOOKUP(VLOOKUP(VLOOKUP(B2244,[1]Vendas!A:C,3,FALSE),[1]Vendedores!A:E,5,FALSE),[1]Filiais!A:B,2,FALSE)</f>
        <v>São Paulo</v>
      </c>
      <c r="I2244" s="3">
        <f>VLOOKUP(VLOOKUP(B2244,[1]Vendas!A:C,3,FALSE),[1]Vendedores!A:E,4,FALSE)</f>
        <v>0.02</v>
      </c>
      <c r="J2244" t="str">
        <f>VLOOKUP(C2244,[1]Produtos!A:D,2,FALSE)</f>
        <v>Carregador para celular</v>
      </c>
      <c r="K2244" s="5">
        <f>VLOOKUP(C2244,[1]Produtos!A:D,3,FALSE)</f>
        <v>150</v>
      </c>
      <c r="L2244" s="5">
        <f t="shared" si="105"/>
        <v>1950</v>
      </c>
      <c r="M2244" s="5">
        <f t="shared" si="106"/>
        <v>0</v>
      </c>
      <c r="N2244" s="5">
        <f t="shared" si="107"/>
        <v>1950</v>
      </c>
      <c r="O2244" t="str">
        <f>VLOOKUP(VLOOKUP(C2244,[1]Produtos!A:D,4,FALSE),[1]Categorias!A:B,2,FALSE)</f>
        <v>Celulares</v>
      </c>
    </row>
    <row r="2245" spans="1:15" x14ac:dyDescent="0.3">
      <c r="A2245">
        <v>2244</v>
      </c>
      <c r="B2245">
        <v>910</v>
      </c>
      <c r="C2245">
        <v>6</v>
      </c>
      <c r="D2245">
        <v>16</v>
      </c>
      <c r="E2245" s="3">
        <v>0.04</v>
      </c>
      <c r="F2245" s="4">
        <f>VLOOKUP(B2245,[1]Vendas!A:C,2,FALSE)</f>
        <v>44007</v>
      </c>
      <c r="G2245" t="str">
        <f>VLOOKUP(VLOOKUP(B2245,[1]Vendas!A:C,3,FALSE),[1]Vendedores!A:B,2,FALSE)</f>
        <v>Antônio da Costa</v>
      </c>
      <c r="H2245" t="str">
        <f>VLOOKUP(VLOOKUP(VLOOKUP(B2245,[1]Vendas!A:C,3,FALSE),[1]Vendedores!A:E,5,FALSE),[1]Filiais!A:B,2,FALSE)</f>
        <v>São Paulo</v>
      </c>
      <c r="I2245" s="3">
        <f>VLOOKUP(VLOOKUP(B2245,[1]Vendas!A:C,3,FALSE),[1]Vendedores!A:E,4,FALSE)</f>
        <v>7.0000000000000007E-2</v>
      </c>
      <c r="J2245" t="str">
        <f>VLOOKUP(C2245,[1]Produtos!A:D,2,FALSE)</f>
        <v>Carregador para celular</v>
      </c>
      <c r="K2245" s="5">
        <f>VLOOKUP(C2245,[1]Produtos!A:D,3,FALSE)</f>
        <v>150</v>
      </c>
      <c r="L2245" s="5">
        <f t="shared" si="105"/>
        <v>2400</v>
      </c>
      <c r="M2245" s="5">
        <f t="shared" si="106"/>
        <v>96</v>
      </c>
      <c r="N2245" s="5">
        <f t="shared" si="107"/>
        <v>2304</v>
      </c>
      <c r="O2245" t="str">
        <f>VLOOKUP(VLOOKUP(C2245,[1]Produtos!A:D,4,FALSE),[1]Categorias!A:B,2,FALSE)</f>
        <v>Celulares</v>
      </c>
    </row>
    <row r="2246" spans="1:15" x14ac:dyDescent="0.3">
      <c r="A2246">
        <v>2245</v>
      </c>
      <c r="B2246">
        <v>1529</v>
      </c>
      <c r="C2246">
        <v>7</v>
      </c>
      <c r="D2246">
        <v>23</v>
      </c>
      <c r="E2246" s="3">
        <v>0.01</v>
      </c>
      <c r="F2246" s="4">
        <f>VLOOKUP(B2246,[1]Vendas!A:C,2,FALSE)</f>
        <v>44032</v>
      </c>
      <c r="G2246" t="str">
        <f>VLOOKUP(VLOOKUP(B2246,[1]Vendas!A:C,3,FALSE),[1]Vendedores!A:B,2,FALSE)</f>
        <v>Débora Albuquerque</v>
      </c>
      <c r="H2246" t="str">
        <f>VLOOKUP(VLOOKUP(VLOOKUP(B2246,[1]Vendas!A:C,3,FALSE),[1]Vendedores!A:E,5,FALSE),[1]Filiais!A:B,2,FALSE)</f>
        <v>São Paulo</v>
      </c>
      <c r="I2246" s="3">
        <f>VLOOKUP(VLOOKUP(B2246,[1]Vendas!A:C,3,FALSE),[1]Vendedores!A:E,4,FALSE)</f>
        <v>0.02</v>
      </c>
      <c r="J2246" t="str">
        <f>VLOOKUP(C2246,[1]Produtos!A:D,2,FALSE)</f>
        <v>Roteador</v>
      </c>
      <c r="K2246" s="5">
        <f>VLOOKUP(C2246,[1]Produtos!A:D,3,FALSE)</f>
        <v>320</v>
      </c>
      <c r="L2246" s="5">
        <f t="shared" si="105"/>
        <v>7360</v>
      </c>
      <c r="M2246" s="5">
        <f t="shared" si="106"/>
        <v>73.600000000000009</v>
      </c>
      <c r="N2246" s="5">
        <f t="shared" si="107"/>
        <v>7286.4</v>
      </c>
      <c r="O2246" t="str">
        <f>VLOOKUP(VLOOKUP(C2246,[1]Produtos!A:D,4,FALSE),[1]Categorias!A:B,2,FALSE)</f>
        <v>Hardwares</v>
      </c>
    </row>
    <row r="2247" spans="1:15" x14ac:dyDescent="0.3">
      <c r="A2247">
        <v>2246</v>
      </c>
      <c r="B2247">
        <v>894</v>
      </c>
      <c r="C2247">
        <v>10</v>
      </c>
      <c r="D2247">
        <v>3</v>
      </c>
      <c r="E2247" s="3">
        <v>0.05</v>
      </c>
      <c r="F2247" s="4">
        <f>VLOOKUP(B2247,[1]Vendas!A:C,2,FALSE)</f>
        <v>44052</v>
      </c>
      <c r="G2247" t="str">
        <f>VLOOKUP(VLOOKUP(B2247,[1]Vendas!A:C,3,FALSE),[1]Vendedores!A:B,2,FALSE)</f>
        <v>Augusto Carlos</v>
      </c>
      <c r="H2247" t="str">
        <f>VLOOKUP(VLOOKUP(VLOOKUP(B2247,[1]Vendas!A:C,3,FALSE),[1]Vendedores!A:E,5,FALSE),[1]Filiais!A:B,2,FALSE)</f>
        <v>São Paulo</v>
      </c>
      <c r="I2247" s="3">
        <f>VLOOKUP(VLOOKUP(B2247,[1]Vendas!A:C,3,FALSE),[1]Vendedores!A:E,4,FALSE)</f>
        <v>0.08</v>
      </c>
      <c r="J2247" t="str">
        <f>VLOOKUP(C2247,[1]Produtos!A:D,2,FALSE)</f>
        <v>Caneta</v>
      </c>
      <c r="K2247" s="5">
        <f>VLOOKUP(C2247,[1]Produtos!A:D,3,FALSE)</f>
        <v>15</v>
      </c>
      <c r="L2247" s="5">
        <f t="shared" si="105"/>
        <v>45</v>
      </c>
      <c r="M2247" s="5">
        <f t="shared" si="106"/>
        <v>2.25</v>
      </c>
      <c r="N2247" s="5">
        <f t="shared" si="107"/>
        <v>42.75</v>
      </c>
      <c r="O2247" t="str">
        <f>VLOOKUP(VLOOKUP(C2247,[1]Produtos!A:D,4,FALSE),[1]Categorias!A:B,2,FALSE)</f>
        <v>Papelaria</v>
      </c>
    </row>
    <row r="2248" spans="1:15" x14ac:dyDescent="0.3">
      <c r="A2248">
        <v>2247</v>
      </c>
      <c r="B2248">
        <v>879</v>
      </c>
      <c r="C2248">
        <v>4</v>
      </c>
      <c r="D2248">
        <v>6</v>
      </c>
      <c r="E2248" s="3">
        <v>0.03</v>
      </c>
      <c r="F2248" s="4">
        <f>VLOOKUP(B2248,[1]Vendas!A:C,2,FALSE)</f>
        <v>43919</v>
      </c>
      <c r="G2248" t="str">
        <f>VLOOKUP(VLOOKUP(B2248,[1]Vendas!A:C,3,FALSE),[1]Vendedores!A:B,2,FALSE)</f>
        <v>Solange Almeida</v>
      </c>
      <c r="H2248" t="str">
        <f>VLOOKUP(VLOOKUP(VLOOKUP(B2248,[1]Vendas!A:C,3,FALSE),[1]Vendedores!A:E,5,FALSE),[1]Filiais!A:B,2,FALSE)</f>
        <v>Rio de Janeiro</v>
      </c>
      <c r="I2248" s="3">
        <f>VLOOKUP(VLOOKUP(B2248,[1]Vendas!A:C,3,FALSE),[1]Vendedores!A:E,4,FALSE)</f>
        <v>0.01</v>
      </c>
      <c r="J2248" t="str">
        <f>VLOOKUP(C2248,[1]Produtos!A:D,2,FALSE)</f>
        <v>Mouse</v>
      </c>
      <c r="K2248" s="5">
        <f>VLOOKUP(C2248,[1]Produtos!A:D,3,FALSE)</f>
        <v>75</v>
      </c>
      <c r="L2248" s="5">
        <f t="shared" si="105"/>
        <v>450</v>
      </c>
      <c r="M2248" s="5">
        <f t="shared" si="106"/>
        <v>13.5</v>
      </c>
      <c r="N2248" s="5">
        <f t="shared" si="107"/>
        <v>436.5</v>
      </c>
      <c r="O2248" t="str">
        <f>VLOOKUP(VLOOKUP(C2248,[1]Produtos!A:D,4,FALSE),[1]Categorias!A:B,2,FALSE)</f>
        <v>Acessórios</v>
      </c>
    </row>
    <row r="2249" spans="1:15" x14ac:dyDescent="0.3">
      <c r="A2249">
        <v>2248</v>
      </c>
      <c r="B2249">
        <v>1251</v>
      </c>
      <c r="C2249">
        <v>7</v>
      </c>
      <c r="D2249">
        <v>21</v>
      </c>
      <c r="E2249" s="3">
        <v>0.05</v>
      </c>
      <c r="F2249" s="4">
        <f>VLOOKUP(B2249,[1]Vendas!A:C,2,FALSE)</f>
        <v>44095</v>
      </c>
      <c r="G2249" t="str">
        <f>VLOOKUP(VLOOKUP(B2249,[1]Vendas!A:C,3,FALSE),[1]Vendedores!A:B,2,FALSE)</f>
        <v>Rubens Lopes</v>
      </c>
      <c r="H2249" t="str">
        <f>VLOOKUP(VLOOKUP(VLOOKUP(B2249,[1]Vendas!A:C,3,FALSE),[1]Vendedores!A:E,5,FALSE),[1]Filiais!A:B,2,FALSE)</f>
        <v>Minas Gerais</v>
      </c>
      <c r="I2249" s="3">
        <f>VLOOKUP(VLOOKUP(B2249,[1]Vendas!A:C,3,FALSE),[1]Vendedores!A:E,4,FALSE)</f>
        <v>0.02</v>
      </c>
      <c r="J2249" t="str">
        <f>VLOOKUP(C2249,[1]Produtos!A:D,2,FALSE)</f>
        <v>Roteador</v>
      </c>
      <c r="K2249" s="5">
        <f>VLOOKUP(C2249,[1]Produtos!A:D,3,FALSE)</f>
        <v>320</v>
      </c>
      <c r="L2249" s="5">
        <f t="shared" si="105"/>
        <v>6720</v>
      </c>
      <c r="M2249" s="5">
        <f t="shared" si="106"/>
        <v>336</v>
      </c>
      <c r="N2249" s="5">
        <f t="shared" si="107"/>
        <v>6384</v>
      </c>
      <c r="O2249" t="str">
        <f>VLOOKUP(VLOOKUP(C2249,[1]Produtos!A:D,4,FALSE),[1]Categorias!A:B,2,FALSE)</f>
        <v>Hardwares</v>
      </c>
    </row>
    <row r="2250" spans="1:15" x14ac:dyDescent="0.3">
      <c r="A2250">
        <v>2249</v>
      </c>
      <c r="B2250">
        <v>1087</v>
      </c>
      <c r="C2250">
        <v>10</v>
      </c>
      <c r="D2250">
        <v>18</v>
      </c>
      <c r="E2250" s="3">
        <v>0.01</v>
      </c>
      <c r="F2250" s="4">
        <f>VLOOKUP(B2250,[1]Vendas!A:C,2,FALSE)</f>
        <v>44111</v>
      </c>
      <c r="G2250" t="str">
        <f>VLOOKUP(VLOOKUP(B2250,[1]Vendas!A:C,3,FALSE),[1]Vendedores!A:B,2,FALSE)</f>
        <v>Fernanda Vasconcelos</v>
      </c>
      <c r="H2250" t="str">
        <f>VLOOKUP(VLOOKUP(VLOOKUP(B2250,[1]Vendas!A:C,3,FALSE),[1]Vendedores!A:E,5,FALSE),[1]Filiais!A:B,2,FALSE)</f>
        <v>Minas Gerais</v>
      </c>
      <c r="I2250" s="3">
        <f>VLOOKUP(VLOOKUP(B2250,[1]Vendas!A:C,3,FALSE),[1]Vendedores!A:E,4,FALSE)</f>
        <v>0.04</v>
      </c>
      <c r="J2250" t="str">
        <f>VLOOKUP(C2250,[1]Produtos!A:D,2,FALSE)</f>
        <v>Caneta</v>
      </c>
      <c r="K2250" s="5">
        <f>VLOOKUP(C2250,[1]Produtos!A:D,3,FALSE)</f>
        <v>15</v>
      </c>
      <c r="L2250" s="5">
        <f t="shared" si="105"/>
        <v>270</v>
      </c>
      <c r="M2250" s="5">
        <f t="shared" si="106"/>
        <v>2.7</v>
      </c>
      <c r="N2250" s="5">
        <f t="shared" si="107"/>
        <v>267.3</v>
      </c>
      <c r="O2250" t="str">
        <f>VLOOKUP(VLOOKUP(C2250,[1]Produtos!A:D,4,FALSE),[1]Categorias!A:B,2,FALSE)</f>
        <v>Papelaria</v>
      </c>
    </row>
    <row r="2251" spans="1:15" x14ac:dyDescent="0.3">
      <c r="A2251">
        <v>2250</v>
      </c>
      <c r="B2251">
        <v>308</v>
      </c>
      <c r="C2251">
        <v>7</v>
      </c>
      <c r="D2251">
        <v>21</v>
      </c>
      <c r="E2251" s="3">
        <v>0.02</v>
      </c>
      <c r="F2251" s="4">
        <f>VLOOKUP(B2251,[1]Vendas!A:C,2,FALSE)</f>
        <v>43958</v>
      </c>
      <c r="G2251" t="str">
        <f>VLOOKUP(VLOOKUP(B2251,[1]Vendas!A:C,3,FALSE),[1]Vendedores!A:B,2,FALSE)</f>
        <v>Rubens Lopes</v>
      </c>
      <c r="H2251" t="str">
        <f>VLOOKUP(VLOOKUP(VLOOKUP(B2251,[1]Vendas!A:C,3,FALSE),[1]Vendedores!A:E,5,FALSE),[1]Filiais!A:B,2,FALSE)</f>
        <v>Minas Gerais</v>
      </c>
      <c r="I2251" s="3">
        <f>VLOOKUP(VLOOKUP(B2251,[1]Vendas!A:C,3,FALSE),[1]Vendedores!A:E,4,FALSE)</f>
        <v>0.02</v>
      </c>
      <c r="J2251" t="str">
        <f>VLOOKUP(C2251,[1]Produtos!A:D,2,FALSE)</f>
        <v>Roteador</v>
      </c>
      <c r="K2251" s="5">
        <f>VLOOKUP(C2251,[1]Produtos!A:D,3,FALSE)</f>
        <v>320</v>
      </c>
      <c r="L2251" s="5">
        <f t="shared" si="105"/>
        <v>6720</v>
      </c>
      <c r="M2251" s="5">
        <f t="shared" si="106"/>
        <v>134.4</v>
      </c>
      <c r="N2251" s="5">
        <f t="shared" si="107"/>
        <v>6585.6</v>
      </c>
      <c r="O2251" t="str">
        <f>VLOOKUP(VLOOKUP(C2251,[1]Produtos!A:D,4,FALSE),[1]Categorias!A:B,2,FALSE)</f>
        <v>Hardwares</v>
      </c>
    </row>
    <row r="2252" spans="1:15" x14ac:dyDescent="0.3">
      <c r="A2252">
        <v>2251</v>
      </c>
      <c r="B2252">
        <v>1380</v>
      </c>
      <c r="C2252">
        <v>1</v>
      </c>
      <c r="D2252">
        <v>18</v>
      </c>
      <c r="E2252" s="3">
        <v>0.02</v>
      </c>
      <c r="F2252" s="4">
        <f>VLOOKUP(B2252,[1]Vendas!A:C,2,FALSE)</f>
        <v>43970</v>
      </c>
      <c r="G2252" t="str">
        <f>VLOOKUP(VLOOKUP(B2252,[1]Vendas!A:C,3,FALSE),[1]Vendedores!A:B,2,FALSE)</f>
        <v>Filipe de Tarso</v>
      </c>
      <c r="H2252" t="str">
        <f>VLOOKUP(VLOOKUP(VLOOKUP(B2252,[1]Vendas!A:C,3,FALSE),[1]Vendedores!A:E,5,FALSE),[1]Filiais!A:B,2,FALSE)</f>
        <v>Rio de Janeiro</v>
      </c>
      <c r="I2252" s="3">
        <f>VLOOKUP(VLOOKUP(B2252,[1]Vendas!A:C,3,FALSE),[1]Vendedores!A:E,4,FALSE)</f>
        <v>0.04</v>
      </c>
      <c r="J2252" t="str">
        <f>VLOOKUP(C2252,[1]Produtos!A:D,2,FALSE)</f>
        <v>Computador desktop</v>
      </c>
      <c r="K2252" s="5">
        <f>VLOOKUP(C2252,[1]Produtos!A:D,3,FALSE)</f>
        <v>5200</v>
      </c>
      <c r="L2252" s="5">
        <f t="shared" si="105"/>
        <v>93600</v>
      </c>
      <c r="M2252" s="5">
        <f t="shared" si="106"/>
        <v>1872</v>
      </c>
      <c r="N2252" s="5">
        <f t="shared" si="107"/>
        <v>91728</v>
      </c>
      <c r="O2252" t="str">
        <f>VLOOKUP(VLOOKUP(C2252,[1]Produtos!A:D,4,FALSE),[1]Categorias!A:B,2,FALSE)</f>
        <v>Hardwares</v>
      </c>
    </row>
    <row r="2253" spans="1:15" x14ac:dyDescent="0.3">
      <c r="A2253">
        <v>2252</v>
      </c>
      <c r="B2253">
        <v>1069</v>
      </c>
      <c r="C2253">
        <v>3</v>
      </c>
      <c r="D2253">
        <v>7</v>
      </c>
      <c r="E2253" s="3">
        <v>0.05</v>
      </c>
      <c r="F2253" s="4">
        <f>VLOOKUP(B2253,[1]Vendas!A:C,2,FALSE)</f>
        <v>43955</v>
      </c>
      <c r="G2253" t="str">
        <f>VLOOKUP(VLOOKUP(B2253,[1]Vendas!A:C,3,FALSE),[1]Vendedores!A:B,2,FALSE)</f>
        <v>Jaqueline de Souza</v>
      </c>
      <c r="H2253" t="str">
        <f>VLOOKUP(VLOOKUP(VLOOKUP(B2253,[1]Vendas!A:C,3,FALSE),[1]Vendedores!A:E,5,FALSE),[1]Filiais!A:B,2,FALSE)</f>
        <v>Minas Gerais</v>
      </c>
      <c r="I2253" s="3">
        <f>VLOOKUP(VLOOKUP(B2253,[1]Vendas!A:C,3,FALSE),[1]Vendedores!A:E,4,FALSE)</f>
        <v>7.0000000000000007E-2</v>
      </c>
      <c r="J2253" t="str">
        <f>VLOOKUP(C2253,[1]Produtos!A:D,2,FALSE)</f>
        <v>Teclado</v>
      </c>
      <c r="K2253" s="5">
        <f>VLOOKUP(C2253,[1]Produtos!A:D,3,FALSE)</f>
        <v>90</v>
      </c>
      <c r="L2253" s="5">
        <f t="shared" si="105"/>
        <v>630</v>
      </c>
      <c r="M2253" s="5">
        <f t="shared" si="106"/>
        <v>31.5</v>
      </c>
      <c r="N2253" s="5">
        <f t="shared" si="107"/>
        <v>598.5</v>
      </c>
      <c r="O2253" t="str">
        <f>VLOOKUP(VLOOKUP(C2253,[1]Produtos!A:D,4,FALSE),[1]Categorias!A:B,2,FALSE)</f>
        <v>Acessórios</v>
      </c>
    </row>
    <row r="2254" spans="1:15" x14ac:dyDescent="0.3">
      <c r="A2254">
        <v>2253</v>
      </c>
      <c r="B2254">
        <v>988</v>
      </c>
      <c r="C2254">
        <v>2</v>
      </c>
      <c r="D2254">
        <v>24</v>
      </c>
      <c r="E2254" s="3">
        <v>0.04</v>
      </c>
      <c r="F2254" s="4">
        <f>VLOOKUP(B2254,[1]Vendas!A:C,2,FALSE)</f>
        <v>44012</v>
      </c>
      <c r="G2254" t="str">
        <f>VLOOKUP(VLOOKUP(B2254,[1]Vendas!A:C,3,FALSE),[1]Vendedores!A:B,2,FALSE)</f>
        <v>Antônio da Costa</v>
      </c>
      <c r="H2254" t="str">
        <f>VLOOKUP(VLOOKUP(VLOOKUP(B2254,[1]Vendas!A:C,3,FALSE),[1]Vendedores!A:E,5,FALSE),[1]Filiais!A:B,2,FALSE)</f>
        <v>São Paulo</v>
      </c>
      <c r="I2254" s="3">
        <f>VLOOKUP(VLOOKUP(B2254,[1]Vendas!A:C,3,FALSE),[1]Vendedores!A:E,4,FALSE)</f>
        <v>7.0000000000000007E-2</v>
      </c>
      <c r="J2254" t="str">
        <f>VLOOKUP(C2254,[1]Produtos!A:D,2,FALSE)</f>
        <v>Impressora</v>
      </c>
      <c r="K2254" s="5">
        <f>VLOOKUP(C2254,[1]Produtos!A:D,3,FALSE)</f>
        <v>2100</v>
      </c>
      <c r="L2254" s="5">
        <f t="shared" si="105"/>
        <v>50400</v>
      </c>
      <c r="M2254" s="5">
        <f t="shared" si="106"/>
        <v>2016</v>
      </c>
      <c r="N2254" s="5">
        <f t="shared" si="107"/>
        <v>48384</v>
      </c>
      <c r="O2254" t="str">
        <f>VLOOKUP(VLOOKUP(C2254,[1]Produtos!A:D,4,FALSE),[1]Categorias!A:B,2,FALSE)</f>
        <v>Hardwares</v>
      </c>
    </row>
    <row r="2255" spans="1:15" x14ac:dyDescent="0.3">
      <c r="A2255">
        <v>2254</v>
      </c>
      <c r="B2255">
        <v>1626</v>
      </c>
      <c r="C2255">
        <v>6</v>
      </c>
      <c r="D2255">
        <v>15</v>
      </c>
      <c r="E2255" s="3">
        <v>0.01</v>
      </c>
      <c r="F2255" s="4">
        <f>VLOOKUP(B2255,[1]Vendas!A:C,2,FALSE)</f>
        <v>43900</v>
      </c>
      <c r="G2255" t="str">
        <f>VLOOKUP(VLOOKUP(B2255,[1]Vendas!A:C,3,FALSE),[1]Vendedores!A:B,2,FALSE)</f>
        <v>Débora Albuquerque</v>
      </c>
      <c r="H2255" t="str">
        <f>VLOOKUP(VLOOKUP(VLOOKUP(B2255,[1]Vendas!A:C,3,FALSE),[1]Vendedores!A:E,5,FALSE),[1]Filiais!A:B,2,FALSE)</f>
        <v>São Paulo</v>
      </c>
      <c r="I2255" s="3">
        <f>VLOOKUP(VLOOKUP(B2255,[1]Vendas!A:C,3,FALSE),[1]Vendedores!A:E,4,FALSE)</f>
        <v>0.02</v>
      </c>
      <c r="J2255" t="str">
        <f>VLOOKUP(C2255,[1]Produtos!A:D,2,FALSE)</f>
        <v>Carregador para celular</v>
      </c>
      <c r="K2255" s="5">
        <f>VLOOKUP(C2255,[1]Produtos!A:D,3,FALSE)</f>
        <v>150</v>
      </c>
      <c r="L2255" s="5">
        <f t="shared" si="105"/>
        <v>2250</v>
      </c>
      <c r="M2255" s="5">
        <f t="shared" si="106"/>
        <v>22.5</v>
      </c>
      <c r="N2255" s="5">
        <f t="shared" si="107"/>
        <v>2227.5</v>
      </c>
      <c r="O2255" t="str">
        <f>VLOOKUP(VLOOKUP(C2255,[1]Produtos!A:D,4,FALSE),[1]Categorias!A:B,2,FALSE)</f>
        <v>Celulares</v>
      </c>
    </row>
    <row r="2256" spans="1:15" x14ac:dyDescent="0.3">
      <c r="A2256">
        <v>2255</v>
      </c>
      <c r="B2256">
        <v>500</v>
      </c>
      <c r="C2256">
        <v>3</v>
      </c>
      <c r="D2256">
        <v>2</v>
      </c>
      <c r="E2256" s="3">
        <v>0.05</v>
      </c>
      <c r="F2256" s="4">
        <f>VLOOKUP(B2256,[1]Vendas!A:C,2,FALSE)</f>
        <v>44128</v>
      </c>
      <c r="G2256" t="str">
        <f>VLOOKUP(VLOOKUP(B2256,[1]Vendas!A:C,3,FALSE),[1]Vendedores!A:B,2,FALSE)</f>
        <v>Jaqueline de Souza</v>
      </c>
      <c r="H2256" t="str">
        <f>VLOOKUP(VLOOKUP(VLOOKUP(B2256,[1]Vendas!A:C,3,FALSE),[1]Vendedores!A:E,5,FALSE),[1]Filiais!A:B,2,FALSE)</f>
        <v>Minas Gerais</v>
      </c>
      <c r="I2256" s="3">
        <f>VLOOKUP(VLOOKUP(B2256,[1]Vendas!A:C,3,FALSE),[1]Vendedores!A:E,4,FALSE)</f>
        <v>7.0000000000000007E-2</v>
      </c>
      <c r="J2256" t="str">
        <f>VLOOKUP(C2256,[1]Produtos!A:D,2,FALSE)</f>
        <v>Teclado</v>
      </c>
      <c r="K2256" s="5">
        <f>VLOOKUP(C2256,[1]Produtos!A:D,3,FALSE)</f>
        <v>90</v>
      </c>
      <c r="L2256" s="5">
        <f t="shared" si="105"/>
        <v>180</v>
      </c>
      <c r="M2256" s="5">
        <f t="shared" si="106"/>
        <v>9</v>
      </c>
      <c r="N2256" s="5">
        <f t="shared" si="107"/>
        <v>171</v>
      </c>
      <c r="O2256" t="str">
        <f>VLOOKUP(VLOOKUP(C2256,[1]Produtos!A:D,4,FALSE),[1]Categorias!A:B,2,FALSE)</f>
        <v>Acessórios</v>
      </c>
    </row>
    <row r="2257" spans="1:15" x14ac:dyDescent="0.3">
      <c r="A2257">
        <v>2256</v>
      </c>
      <c r="B2257">
        <v>154</v>
      </c>
      <c r="C2257">
        <v>8</v>
      </c>
      <c r="D2257">
        <v>7</v>
      </c>
      <c r="E2257" s="3">
        <v>0</v>
      </c>
      <c r="F2257" s="4">
        <f>VLOOKUP(B2257,[1]Vendas!A:C,2,FALSE)</f>
        <v>44192</v>
      </c>
      <c r="G2257" t="str">
        <f>VLOOKUP(VLOOKUP(B2257,[1]Vendas!A:C,3,FALSE),[1]Vendedores!A:B,2,FALSE)</f>
        <v>Solange Almeida</v>
      </c>
      <c r="H2257" t="str">
        <f>VLOOKUP(VLOOKUP(VLOOKUP(B2257,[1]Vendas!A:C,3,FALSE),[1]Vendedores!A:E,5,FALSE),[1]Filiais!A:B,2,FALSE)</f>
        <v>Rio de Janeiro</v>
      </c>
      <c r="I2257" s="3">
        <f>VLOOKUP(VLOOKUP(B2257,[1]Vendas!A:C,3,FALSE),[1]Vendedores!A:E,4,FALSE)</f>
        <v>0.01</v>
      </c>
      <c r="J2257" t="str">
        <f>VLOOKUP(C2257,[1]Produtos!A:D,2,FALSE)</f>
        <v>Projetor</v>
      </c>
      <c r="K2257" s="5">
        <f>VLOOKUP(C2257,[1]Produtos!A:D,3,FALSE)</f>
        <v>2900</v>
      </c>
      <c r="L2257" s="5">
        <f t="shared" si="105"/>
        <v>20300</v>
      </c>
      <c r="M2257" s="5">
        <f t="shared" si="106"/>
        <v>0</v>
      </c>
      <c r="N2257" s="5">
        <f t="shared" si="107"/>
        <v>20300</v>
      </c>
      <c r="O2257" t="str">
        <f>VLOOKUP(VLOOKUP(C2257,[1]Produtos!A:D,4,FALSE),[1]Categorias!A:B,2,FALSE)</f>
        <v>Hardwares</v>
      </c>
    </row>
    <row r="2258" spans="1:15" x14ac:dyDescent="0.3">
      <c r="A2258">
        <v>2257</v>
      </c>
      <c r="B2258">
        <v>241</v>
      </c>
      <c r="C2258">
        <v>10</v>
      </c>
      <c r="D2258">
        <v>26</v>
      </c>
      <c r="E2258" s="3">
        <v>0.02</v>
      </c>
      <c r="F2258" s="4">
        <f>VLOOKUP(B2258,[1]Vendas!A:C,2,FALSE)</f>
        <v>44086</v>
      </c>
      <c r="G2258" t="str">
        <f>VLOOKUP(VLOOKUP(B2258,[1]Vendas!A:C,3,FALSE),[1]Vendedores!A:B,2,FALSE)</f>
        <v>Débora Albuquerque</v>
      </c>
      <c r="H2258" t="str">
        <f>VLOOKUP(VLOOKUP(VLOOKUP(B2258,[1]Vendas!A:C,3,FALSE),[1]Vendedores!A:E,5,FALSE),[1]Filiais!A:B,2,FALSE)</f>
        <v>São Paulo</v>
      </c>
      <c r="I2258" s="3">
        <f>VLOOKUP(VLOOKUP(B2258,[1]Vendas!A:C,3,FALSE),[1]Vendedores!A:E,4,FALSE)</f>
        <v>0.02</v>
      </c>
      <c r="J2258" t="str">
        <f>VLOOKUP(C2258,[1]Produtos!A:D,2,FALSE)</f>
        <v>Caneta</v>
      </c>
      <c r="K2258" s="5">
        <f>VLOOKUP(C2258,[1]Produtos!A:D,3,FALSE)</f>
        <v>15</v>
      </c>
      <c r="L2258" s="5">
        <f t="shared" si="105"/>
        <v>390</v>
      </c>
      <c r="M2258" s="5">
        <f t="shared" si="106"/>
        <v>7.8</v>
      </c>
      <c r="N2258" s="5">
        <f t="shared" si="107"/>
        <v>382.2</v>
      </c>
      <c r="O2258" t="str">
        <f>VLOOKUP(VLOOKUP(C2258,[1]Produtos!A:D,4,FALSE),[1]Categorias!A:B,2,FALSE)</f>
        <v>Papelaria</v>
      </c>
    </row>
    <row r="2259" spans="1:15" x14ac:dyDescent="0.3">
      <c r="A2259">
        <v>2258</v>
      </c>
      <c r="B2259">
        <v>79</v>
      </c>
      <c r="C2259">
        <v>1</v>
      </c>
      <c r="D2259">
        <v>24</v>
      </c>
      <c r="E2259" s="3">
        <v>0.04</v>
      </c>
      <c r="F2259" s="4">
        <f>VLOOKUP(B2259,[1]Vendas!A:C,2,FALSE)</f>
        <v>44066</v>
      </c>
      <c r="G2259" t="str">
        <f>VLOOKUP(VLOOKUP(B2259,[1]Vendas!A:C,3,FALSE),[1]Vendedores!A:B,2,FALSE)</f>
        <v>Rubens Lopes</v>
      </c>
      <c r="H2259" t="str">
        <f>VLOOKUP(VLOOKUP(VLOOKUP(B2259,[1]Vendas!A:C,3,FALSE),[1]Vendedores!A:E,5,FALSE),[1]Filiais!A:B,2,FALSE)</f>
        <v>Minas Gerais</v>
      </c>
      <c r="I2259" s="3">
        <f>VLOOKUP(VLOOKUP(B2259,[1]Vendas!A:C,3,FALSE),[1]Vendedores!A:E,4,FALSE)</f>
        <v>0.02</v>
      </c>
      <c r="J2259" t="str">
        <f>VLOOKUP(C2259,[1]Produtos!A:D,2,FALSE)</f>
        <v>Computador desktop</v>
      </c>
      <c r="K2259" s="5">
        <f>VLOOKUP(C2259,[1]Produtos!A:D,3,FALSE)</f>
        <v>5200</v>
      </c>
      <c r="L2259" s="5">
        <f t="shared" si="105"/>
        <v>124800</v>
      </c>
      <c r="M2259" s="5">
        <f t="shared" si="106"/>
        <v>4992</v>
      </c>
      <c r="N2259" s="5">
        <f t="shared" si="107"/>
        <v>119808</v>
      </c>
      <c r="O2259" t="str">
        <f>VLOOKUP(VLOOKUP(C2259,[1]Produtos!A:D,4,FALSE),[1]Categorias!A:B,2,FALSE)</f>
        <v>Hardwares</v>
      </c>
    </row>
    <row r="2260" spans="1:15" x14ac:dyDescent="0.3">
      <c r="A2260">
        <v>2259</v>
      </c>
      <c r="B2260">
        <v>1145</v>
      </c>
      <c r="C2260">
        <v>9</v>
      </c>
      <c r="D2260">
        <v>1</v>
      </c>
      <c r="E2260" s="3">
        <v>0.02</v>
      </c>
      <c r="F2260" s="4">
        <f>VLOOKUP(B2260,[1]Vendas!A:C,2,FALSE)</f>
        <v>44009</v>
      </c>
      <c r="G2260" t="str">
        <f>VLOOKUP(VLOOKUP(B2260,[1]Vendas!A:C,3,FALSE),[1]Vendedores!A:B,2,FALSE)</f>
        <v>Raimundo Nonato</v>
      </c>
      <c r="H2260" t="str">
        <f>VLOOKUP(VLOOKUP(VLOOKUP(B2260,[1]Vendas!A:C,3,FALSE),[1]Vendedores!A:E,5,FALSE),[1]Filiais!A:B,2,FALSE)</f>
        <v>Minas Gerais</v>
      </c>
      <c r="I2260" s="3">
        <f>VLOOKUP(VLOOKUP(B2260,[1]Vendas!A:C,3,FALSE),[1]Vendedores!A:E,4,FALSE)</f>
        <v>0.02</v>
      </c>
      <c r="J2260" t="str">
        <f>VLOOKUP(C2260,[1]Produtos!A:D,2,FALSE)</f>
        <v>Papel A4</v>
      </c>
      <c r="K2260" s="5">
        <f>VLOOKUP(C2260,[1]Produtos!A:D,3,FALSE)</f>
        <v>90</v>
      </c>
      <c r="L2260" s="5">
        <f t="shared" si="105"/>
        <v>90</v>
      </c>
      <c r="M2260" s="5">
        <f t="shared" si="106"/>
        <v>1.8</v>
      </c>
      <c r="N2260" s="5">
        <f t="shared" si="107"/>
        <v>88.2</v>
      </c>
      <c r="O2260" t="str">
        <f>VLOOKUP(VLOOKUP(C2260,[1]Produtos!A:D,4,FALSE),[1]Categorias!A:B,2,FALSE)</f>
        <v>Papelaria</v>
      </c>
    </row>
    <row r="2261" spans="1:15" x14ac:dyDescent="0.3">
      <c r="A2261">
        <v>2260</v>
      </c>
      <c r="B2261">
        <v>682</v>
      </c>
      <c r="C2261">
        <v>6</v>
      </c>
      <c r="D2261">
        <v>32</v>
      </c>
      <c r="E2261" s="3">
        <v>0.02</v>
      </c>
      <c r="F2261" s="4">
        <f>VLOOKUP(B2261,[1]Vendas!A:C,2,FALSE)</f>
        <v>44159</v>
      </c>
      <c r="G2261" t="str">
        <f>VLOOKUP(VLOOKUP(B2261,[1]Vendas!A:C,3,FALSE),[1]Vendedores!A:B,2,FALSE)</f>
        <v>Almira Buarque</v>
      </c>
      <c r="H2261" t="str">
        <f>VLOOKUP(VLOOKUP(VLOOKUP(B2261,[1]Vendas!A:C,3,FALSE),[1]Vendedores!A:E,5,FALSE),[1]Filiais!A:B,2,FALSE)</f>
        <v>Rio de Janeiro</v>
      </c>
      <c r="I2261" s="3">
        <f>VLOOKUP(VLOOKUP(B2261,[1]Vendas!A:C,3,FALSE),[1]Vendedores!A:E,4,FALSE)</f>
        <v>0.04</v>
      </c>
      <c r="J2261" t="str">
        <f>VLOOKUP(C2261,[1]Produtos!A:D,2,FALSE)</f>
        <v>Carregador para celular</v>
      </c>
      <c r="K2261" s="5">
        <f>VLOOKUP(C2261,[1]Produtos!A:D,3,FALSE)</f>
        <v>150</v>
      </c>
      <c r="L2261" s="5">
        <f t="shared" si="105"/>
        <v>4800</v>
      </c>
      <c r="M2261" s="5">
        <f t="shared" si="106"/>
        <v>96</v>
      </c>
      <c r="N2261" s="5">
        <f t="shared" si="107"/>
        <v>4704</v>
      </c>
      <c r="O2261" t="str">
        <f>VLOOKUP(VLOOKUP(C2261,[1]Produtos!A:D,4,FALSE),[1]Categorias!A:B,2,FALSE)</f>
        <v>Celulares</v>
      </c>
    </row>
    <row r="2262" spans="1:15" x14ac:dyDescent="0.3">
      <c r="A2262">
        <v>2261</v>
      </c>
      <c r="B2262">
        <v>1176</v>
      </c>
      <c r="C2262">
        <v>7</v>
      </c>
      <c r="D2262">
        <v>13</v>
      </c>
      <c r="E2262" s="3">
        <v>0.02</v>
      </c>
      <c r="F2262" s="4">
        <f>VLOOKUP(B2262,[1]Vendas!A:C,2,FALSE)</f>
        <v>43856</v>
      </c>
      <c r="G2262" t="str">
        <f>VLOOKUP(VLOOKUP(B2262,[1]Vendas!A:C,3,FALSE),[1]Vendedores!A:B,2,FALSE)</f>
        <v>Antônio da Costa</v>
      </c>
      <c r="H2262" t="str">
        <f>VLOOKUP(VLOOKUP(VLOOKUP(B2262,[1]Vendas!A:C,3,FALSE),[1]Vendedores!A:E,5,FALSE),[1]Filiais!A:B,2,FALSE)</f>
        <v>São Paulo</v>
      </c>
      <c r="I2262" s="3">
        <f>VLOOKUP(VLOOKUP(B2262,[1]Vendas!A:C,3,FALSE),[1]Vendedores!A:E,4,FALSE)</f>
        <v>7.0000000000000007E-2</v>
      </c>
      <c r="J2262" t="str">
        <f>VLOOKUP(C2262,[1]Produtos!A:D,2,FALSE)</f>
        <v>Roteador</v>
      </c>
      <c r="K2262" s="5">
        <f>VLOOKUP(C2262,[1]Produtos!A:D,3,FALSE)</f>
        <v>320</v>
      </c>
      <c r="L2262" s="5">
        <f t="shared" si="105"/>
        <v>4160</v>
      </c>
      <c r="M2262" s="5">
        <f t="shared" si="106"/>
        <v>83.2</v>
      </c>
      <c r="N2262" s="5">
        <f t="shared" si="107"/>
        <v>4076.8</v>
      </c>
      <c r="O2262" t="str">
        <f>VLOOKUP(VLOOKUP(C2262,[1]Produtos!A:D,4,FALSE),[1]Categorias!A:B,2,FALSE)</f>
        <v>Hardwares</v>
      </c>
    </row>
    <row r="2263" spans="1:15" x14ac:dyDescent="0.3">
      <c r="A2263">
        <v>2262</v>
      </c>
      <c r="B2263">
        <v>1831</v>
      </c>
      <c r="C2263">
        <v>1</v>
      </c>
      <c r="D2263">
        <v>20</v>
      </c>
      <c r="E2263" s="3">
        <v>0.02</v>
      </c>
      <c r="F2263" s="4">
        <f>VLOOKUP(B2263,[1]Vendas!A:C,2,FALSE)</f>
        <v>44156</v>
      </c>
      <c r="G2263" t="str">
        <f>VLOOKUP(VLOOKUP(B2263,[1]Vendas!A:C,3,FALSE),[1]Vendedores!A:B,2,FALSE)</f>
        <v>Fernanda Vasconcelos</v>
      </c>
      <c r="H2263" t="str">
        <f>VLOOKUP(VLOOKUP(VLOOKUP(B2263,[1]Vendas!A:C,3,FALSE),[1]Vendedores!A:E,5,FALSE),[1]Filiais!A:B,2,FALSE)</f>
        <v>Minas Gerais</v>
      </c>
      <c r="I2263" s="3">
        <f>VLOOKUP(VLOOKUP(B2263,[1]Vendas!A:C,3,FALSE),[1]Vendedores!A:E,4,FALSE)</f>
        <v>0.04</v>
      </c>
      <c r="J2263" t="str">
        <f>VLOOKUP(C2263,[1]Produtos!A:D,2,FALSE)</f>
        <v>Computador desktop</v>
      </c>
      <c r="K2263" s="5">
        <f>VLOOKUP(C2263,[1]Produtos!A:D,3,FALSE)</f>
        <v>5200</v>
      </c>
      <c r="L2263" s="5">
        <f t="shared" si="105"/>
        <v>104000</v>
      </c>
      <c r="M2263" s="5">
        <f t="shared" si="106"/>
        <v>2080</v>
      </c>
      <c r="N2263" s="5">
        <f t="shared" si="107"/>
        <v>101920</v>
      </c>
      <c r="O2263" t="str">
        <f>VLOOKUP(VLOOKUP(C2263,[1]Produtos!A:D,4,FALSE),[1]Categorias!A:B,2,FALSE)</f>
        <v>Hardwares</v>
      </c>
    </row>
    <row r="2264" spans="1:15" x14ac:dyDescent="0.3">
      <c r="A2264">
        <v>2263</v>
      </c>
      <c r="B2264">
        <v>786</v>
      </c>
      <c r="C2264">
        <v>2</v>
      </c>
      <c r="D2264">
        <v>29</v>
      </c>
      <c r="E2264" s="3">
        <v>0.03</v>
      </c>
      <c r="F2264" s="4">
        <f>VLOOKUP(B2264,[1]Vendas!A:C,2,FALSE)</f>
        <v>43881</v>
      </c>
      <c r="G2264" t="str">
        <f>VLOOKUP(VLOOKUP(B2264,[1]Vendas!A:C,3,FALSE),[1]Vendedores!A:B,2,FALSE)</f>
        <v>Almira Buarque</v>
      </c>
      <c r="H2264" t="str">
        <f>VLOOKUP(VLOOKUP(VLOOKUP(B2264,[1]Vendas!A:C,3,FALSE),[1]Vendedores!A:E,5,FALSE),[1]Filiais!A:B,2,FALSE)</f>
        <v>Rio de Janeiro</v>
      </c>
      <c r="I2264" s="3">
        <f>VLOOKUP(VLOOKUP(B2264,[1]Vendas!A:C,3,FALSE),[1]Vendedores!A:E,4,FALSE)</f>
        <v>0.04</v>
      </c>
      <c r="J2264" t="str">
        <f>VLOOKUP(C2264,[1]Produtos!A:D,2,FALSE)</f>
        <v>Impressora</v>
      </c>
      <c r="K2264" s="5">
        <f>VLOOKUP(C2264,[1]Produtos!A:D,3,FALSE)</f>
        <v>2100</v>
      </c>
      <c r="L2264" s="5">
        <f t="shared" si="105"/>
        <v>60900</v>
      </c>
      <c r="M2264" s="5">
        <f t="shared" si="106"/>
        <v>1827</v>
      </c>
      <c r="N2264" s="5">
        <f t="shared" si="107"/>
        <v>59073</v>
      </c>
      <c r="O2264" t="str">
        <f>VLOOKUP(VLOOKUP(C2264,[1]Produtos!A:D,4,FALSE),[1]Categorias!A:B,2,FALSE)</f>
        <v>Hardwares</v>
      </c>
    </row>
    <row r="2265" spans="1:15" x14ac:dyDescent="0.3">
      <c r="A2265">
        <v>2264</v>
      </c>
      <c r="B2265">
        <v>1958</v>
      </c>
      <c r="C2265">
        <v>5</v>
      </c>
      <c r="D2265">
        <v>30</v>
      </c>
      <c r="E2265" s="3">
        <v>0.05</v>
      </c>
      <c r="F2265" s="4">
        <f>VLOOKUP(B2265,[1]Vendas!A:C,2,FALSE)</f>
        <v>44130</v>
      </c>
      <c r="G2265" t="str">
        <f>VLOOKUP(VLOOKUP(B2265,[1]Vendas!A:C,3,FALSE),[1]Vendedores!A:B,2,FALSE)</f>
        <v>Raimundo Nonato</v>
      </c>
      <c r="H2265" t="str">
        <f>VLOOKUP(VLOOKUP(VLOOKUP(B2265,[1]Vendas!A:C,3,FALSE),[1]Vendedores!A:E,5,FALSE),[1]Filiais!A:B,2,FALSE)</f>
        <v>Minas Gerais</v>
      </c>
      <c r="I2265" s="3">
        <f>VLOOKUP(VLOOKUP(B2265,[1]Vendas!A:C,3,FALSE),[1]Vendedores!A:E,4,FALSE)</f>
        <v>0.02</v>
      </c>
      <c r="J2265" t="str">
        <f>VLOOKUP(C2265,[1]Produtos!A:D,2,FALSE)</f>
        <v>Smartphone</v>
      </c>
      <c r="K2265" s="5">
        <f>VLOOKUP(C2265,[1]Produtos!A:D,3,FALSE)</f>
        <v>3200</v>
      </c>
      <c r="L2265" s="5">
        <f t="shared" si="105"/>
        <v>96000</v>
      </c>
      <c r="M2265" s="5">
        <f t="shared" si="106"/>
        <v>4800</v>
      </c>
      <c r="N2265" s="5">
        <f t="shared" si="107"/>
        <v>91200</v>
      </c>
      <c r="O2265" t="str">
        <f>VLOOKUP(VLOOKUP(C2265,[1]Produtos!A:D,4,FALSE),[1]Categorias!A:B,2,FALSE)</f>
        <v>Celulares</v>
      </c>
    </row>
    <row r="2266" spans="1:15" x14ac:dyDescent="0.3">
      <c r="A2266">
        <v>2265</v>
      </c>
      <c r="B2266">
        <v>22</v>
      </c>
      <c r="C2266">
        <v>2</v>
      </c>
      <c r="D2266">
        <v>32</v>
      </c>
      <c r="E2266" s="3">
        <v>0.05</v>
      </c>
      <c r="F2266" s="4">
        <f>VLOOKUP(B2266,[1]Vendas!A:C,2,FALSE)</f>
        <v>44037</v>
      </c>
      <c r="G2266" t="str">
        <f>VLOOKUP(VLOOKUP(B2266,[1]Vendas!A:C,3,FALSE),[1]Vendedores!A:B,2,FALSE)</f>
        <v>Solange Almeida</v>
      </c>
      <c r="H2266" t="str">
        <f>VLOOKUP(VLOOKUP(VLOOKUP(B2266,[1]Vendas!A:C,3,FALSE),[1]Vendedores!A:E,5,FALSE),[1]Filiais!A:B,2,FALSE)</f>
        <v>Rio de Janeiro</v>
      </c>
      <c r="I2266" s="3">
        <f>VLOOKUP(VLOOKUP(B2266,[1]Vendas!A:C,3,FALSE),[1]Vendedores!A:E,4,FALSE)</f>
        <v>0.01</v>
      </c>
      <c r="J2266" t="str">
        <f>VLOOKUP(C2266,[1]Produtos!A:D,2,FALSE)</f>
        <v>Impressora</v>
      </c>
      <c r="K2266" s="5">
        <f>VLOOKUP(C2266,[1]Produtos!A:D,3,FALSE)</f>
        <v>2100</v>
      </c>
      <c r="L2266" s="5">
        <f t="shared" si="105"/>
        <v>67200</v>
      </c>
      <c r="M2266" s="5">
        <f t="shared" si="106"/>
        <v>3360</v>
      </c>
      <c r="N2266" s="5">
        <f t="shared" si="107"/>
        <v>63840</v>
      </c>
      <c r="O2266" t="str">
        <f>VLOOKUP(VLOOKUP(C2266,[1]Produtos!A:D,4,FALSE),[1]Categorias!A:B,2,FALSE)</f>
        <v>Hardwares</v>
      </c>
    </row>
    <row r="2267" spans="1:15" x14ac:dyDescent="0.3">
      <c r="A2267">
        <v>2266</v>
      </c>
      <c r="B2267">
        <v>1827</v>
      </c>
      <c r="C2267">
        <v>6</v>
      </c>
      <c r="D2267">
        <v>18</v>
      </c>
      <c r="E2267" s="3">
        <v>0.01</v>
      </c>
      <c r="F2267" s="4">
        <f>VLOOKUP(B2267,[1]Vendas!A:C,2,FALSE)</f>
        <v>44017</v>
      </c>
      <c r="G2267" t="str">
        <f>VLOOKUP(VLOOKUP(B2267,[1]Vendas!A:C,3,FALSE),[1]Vendedores!A:B,2,FALSE)</f>
        <v>Débora Albuquerque</v>
      </c>
      <c r="H2267" t="str">
        <f>VLOOKUP(VLOOKUP(VLOOKUP(B2267,[1]Vendas!A:C,3,FALSE),[1]Vendedores!A:E,5,FALSE),[1]Filiais!A:B,2,FALSE)</f>
        <v>São Paulo</v>
      </c>
      <c r="I2267" s="3">
        <f>VLOOKUP(VLOOKUP(B2267,[1]Vendas!A:C,3,FALSE),[1]Vendedores!A:E,4,FALSE)</f>
        <v>0.02</v>
      </c>
      <c r="J2267" t="str">
        <f>VLOOKUP(C2267,[1]Produtos!A:D,2,FALSE)</f>
        <v>Carregador para celular</v>
      </c>
      <c r="K2267" s="5">
        <f>VLOOKUP(C2267,[1]Produtos!A:D,3,FALSE)</f>
        <v>150</v>
      </c>
      <c r="L2267" s="5">
        <f t="shared" si="105"/>
        <v>2700</v>
      </c>
      <c r="M2267" s="5">
        <f t="shared" si="106"/>
        <v>27</v>
      </c>
      <c r="N2267" s="5">
        <f t="shared" si="107"/>
        <v>2673</v>
      </c>
      <c r="O2267" t="str">
        <f>VLOOKUP(VLOOKUP(C2267,[1]Produtos!A:D,4,FALSE),[1]Categorias!A:B,2,FALSE)</f>
        <v>Celulares</v>
      </c>
    </row>
    <row r="2268" spans="1:15" x14ac:dyDescent="0.3">
      <c r="A2268">
        <v>2267</v>
      </c>
      <c r="B2268">
        <v>1840</v>
      </c>
      <c r="C2268">
        <v>3</v>
      </c>
      <c r="D2268">
        <v>17</v>
      </c>
      <c r="E2268" s="3">
        <v>0.04</v>
      </c>
      <c r="F2268" s="4">
        <f>VLOOKUP(B2268,[1]Vendas!A:C,2,FALSE)</f>
        <v>44114</v>
      </c>
      <c r="G2268" t="str">
        <f>VLOOKUP(VLOOKUP(B2268,[1]Vendas!A:C,3,FALSE),[1]Vendedores!A:B,2,FALSE)</f>
        <v>Raimundo Nonato</v>
      </c>
      <c r="H2268" t="str">
        <f>VLOOKUP(VLOOKUP(VLOOKUP(B2268,[1]Vendas!A:C,3,FALSE),[1]Vendedores!A:E,5,FALSE),[1]Filiais!A:B,2,FALSE)</f>
        <v>Minas Gerais</v>
      </c>
      <c r="I2268" s="3">
        <f>VLOOKUP(VLOOKUP(B2268,[1]Vendas!A:C,3,FALSE),[1]Vendedores!A:E,4,FALSE)</f>
        <v>0.02</v>
      </c>
      <c r="J2268" t="str">
        <f>VLOOKUP(C2268,[1]Produtos!A:D,2,FALSE)</f>
        <v>Teclado</v>
      </c>
      <c r="K2268" s="5">
        <f>VLOOKUP(C2268,[1]Produtos!A:D,3,FALSE)</f>
        <v>90</v>
      </c>
      <c r="L2268" s="5">
        <f t="shared" si="105"/>
        <v>1530</v>
      </c>
      <c r="M2268" s="5">
        <f t="shared" si="106"/>
        <v>61.2</v>
      </c>
      <c r="N2268" s="5">
        <f t="shared" si="107"/>
        <v>1468.8</v>
      </c>
      <c r="O2268" t="str">
        <f>VLOOKUP(VLOOKUP(C2268,[1]Produtos!A:D,4,FALSE),[1]Categorias!A:B,2,FALSE)</f>
        <v>Acessórios</v>
      </c>
    </row>
    <row r="2269" spans="1:15" x14ac:dyDescent="0.3">
      <c r="A2269">
        <v>2268</v>
      </c>
      <c r="B2269">
        <v>1423</v>
      </c>
      <c r="C2269">
        <v>4</v>
      </c>
      <c r="D2269">
        <v>10</v>
      </c>
      <c r="E2269" s="3">
        <v>0.02</v>
      </c>
      <c r="F2269" s="4">
        <f>VLOOKUP(B2269,[1]Vendas!A:C,2,FALSE)</f>
        <v>43884</v>
      </c>
      <c r="G2269" t="str">
        <f>VLOOKUP(VLOOKUP(B2269,[1]Vendas!A:C,3,FALSE),[1]Vendedores!A:B,2,FALSE)</f>
        <v>Jaqueline de Souza</v>
      </c>
      <c r="H2269" t="str">
        <f>VLOOKUP(VLOOKUP(VLOOKUP(B2269,[1]Vendas!A:C,3,FALSE),[1]Vendedores!A:E,5,FALSE),[1]Filiais!A:B,2,FALSE)</f>
        <v>Minas Gerais</v>
      </c>
      <c r="I2269" s="3">
        <f>VLOOKUP(VLOOKUP(B2269,[1]Vendas!A:C,3,FALSE),[1]Vendedores!A:E,4,FALSE)</f>
        <v>7.0000000000000007E-2</v>
      </c>
      <c r="J2269" t="str">
        <f>VLOOKUP(C2269,[1]Produtos!A:D,2,FALSE)</f>
        <v>Mouse</v>
      </c>
      <c r="K2269" s="5">
        <f>VLOOKUP(C2269,[1]Produtos!A:D,3,FALSE)</f>
        <v>75</v>
      </c>
      <c r="L2269" s="5">
        <f t="shared" si="105"/>
        <v>750</v>
      </c>
      <c r="M2269" s="5">
        <f t="shared" si="106"/>
        <v>15</v>
      </c>
      <c r="N2269" s="5">
        <f t="shared" si="107"/>
        <v>735</v>
      </c>
      <c r="O2269" t="str">
        <f>VLOOKUP(VLOOKUP(C2269,[1]Produtos!A:D,4,FALSE),[1]Categorias!A:B,2,FALSE)</f>
        <v>Acessórios</v>
      </c>
    </row>
    <row r="2270" spans="1:15" x14ac:dyDescent="0.3">
      <c r="A2270">
        <v>2269</v>
      </c>
      <c r="B2270">
        <v>695</v>
      </c>
      <c r="C2270">
        <v>9</v>
      </c>
      <c r="D2270">
        <v>2</v>
      </c>
      <c r="E2270" s="3">
        <v>0.04</v>
      </c>
      <c r="F2270" s="4">
        <f>VLOOKUP(B2270,[1]Vendas!A:C,2,FALSE)</f>
        <v>43898</v>
      </c>
      <c r="G2270" t="str">
        <f>VLOOKUP(VLOOKUP(B2270,[1]Vendas!A:C,3,FALSE),[1]Vendedores!A:B,2,FALSE)</f>
        <v>Solange Almeida</v>
      </c>
      <c r="H2270" t="str">
        <f>VLOOKUP(VLOOKUP(VLOOKUP(B2270,[1]Vendas!A:C,3,FALSE),[1]Vendedores!A:E,5,FALSE),[1]Filiais!A:B,2,FALSE)</f>
        <v>Rio de Janeiro</v>
      </c>
      <c r="I2270" s="3">
        <f>VLOOKUP(VLOOKUP(B2270,[1]Vendas!A:C,3,FALSE),[1]Vendedores!A:E,4,FALSE)</f>
        <v>0.01</v>
      </c>
      <c r="J2270" t="str">
        <f>VLOOKUP(C2270,[1]Produtos!A:D,2,FALSE)</f>
        <v>Papel A4</v>
      </c>
      <c r="K2270" s="5">
        <f>VLOOKUP(C2270,[1]Produtos!A:D,3,FALSE)</f>
        <v>90</v>
      </c>
      <c r="L2270" s="5">
        <f t="shared" si="105"/>
        <v>180</v>
      </c>
      <c r="M2270" s="5">
        <f t="shared" si="106"/>
        <v>7.2</v>
      </c>
      <c r="N2270" s="5">
        <f t="shared" si="107"/>
        <v>172.8</v>
      </c>
      <c r="O2270" t="str">
        <f>VLOOKUP(VLOOKUP(C2270,[1]Produtos!A:D,4,FALSE),[1]Categorias!A:B,2,FALSE)</f>
        <v>Papelaria</v>
      </c>
    </row>
    <row r="2271" spans="1:15" x14ac:dyDescent="0.3">
      <c r="A2271">
        <v>2270</v>
      </c>
      <c r="B2271">
        <v>1994</v>
      </c>
      <c r="C2271">
        <v>2</v>
      </c>
      <c r="D2271">
        <v>30</v>
      </c>
      <c r="E2271" s="3">
        <v>0.04</v>
      </c>
      <c r="F2271" s="4">
        <f>VLOOKUP(B2271,[1]Vendas!A:C,2,FALSE)</f>
        <v>44000</v>
      </c>
      <c r="G2271" t="str">
        <f>VLOOKUP(VLOOKUP(B2271,[1]Vendas!A:C,3,FALSE),[1]Vendedores!A:B,2,FALSE)</f>
        <v>Rubens Lopes</v>
      </c>
      <c r="H2271" t="str">
        <f>VLOOKUP(VLOOKUP(VLOOKUP(B2271,[1]Vendas!A:C,3,FALSE),[1]Vendedores!A:E,5,FALSE),[1]Filiais!A:B,2,FALSE)</f>
        <v>Minas Gerais</v>
      </c>
      <c r="I2271" s="3">
        <f>VLOOKUP(VLOOKUP(B2271,[1]Vendas!A:C,3,FALSE),[1]Vendedores!A:E,4,FALSE)</f>
        <v>0.02</v>
      </c>
      <c r="J2271" t="str">
        <f>VLOOKUP(C2271,[1]Produtos!A:D,2,FALSE)</f>
        <v>Impressora</v>
      </c>
      <c r="K2271" s="5">
        <f>VLOOKUP(C2271,[1]Produtos!A:D,3,FALSE)</f>
        <v>2100</v>
      </c>
      <c r="L2271" s="5">
        <f t="shared" si="105"/>
        <v>63000</v>
      </c>
      <c r="M2271" s="5">
        <f t="shared" si="106"/>
        <v>2520</v>
      </c>
      <c r="N2271" s="5">
        <f t="shared" si="107"/>
        <v>60480</v>
      </c>
      <c r="O2271" t="str">
        <f>VLOOKUP(VLOOKUP(C2271,[1]Produtos!A:D,4,FALSE),[1]Categorias!A:B,2,FALSE)</f>
        <v>Hardwares</v>
      </c>
    </row>
    <row r="2272" spans="1:15" x14ac:dyDescent="0.3">
      <c r="A2272">
        <v>2271</v>
      </c>
      <c r="B2272">
        <v>707</v>
      </c>
      <c r="C2272">
        <v>1</v>
      </c>
      <c r="D2272">
        <v>8</v>
      </c>
      <c r="E2272" s="3">
        <v>0.05</v>
      </c>
      <c r="F2272" s="4">
        <f>VLOOKUP(B2272,[1]Vendas!A:C,2,FALSE)</f>
        <v>44030</v>
      </c>
      <c r="G2272" t="str">
        <f>VLOOKUP(VLOOKUP(B2272,[1]Vendas!A:C,3,FALSE),[1]Vendedores!A:B,2,FALSE)</f>
        <v>Jaqueline de Souza</v>
      </c>
      <c r="H2272" t="str">
        <f>VLOOKUP(VLOOKUP(VLOOKUP(B2272,[1]Vendas!A:C,3,FALSE),[1]Vendedores!A:E,5,FALSE),[1]Filiais!A:B,2,FALSE)</f>
        <v>Minas Gerais</v>
      </c>
      <c r="I2272" s="3">
        <f>VLOOKUP(VLOOKUP(B2272,[1]Vendas!A:C,3,FALSE),[1]Vendedores!A:E,4,FALSE)</f>
        <v>7.0000000000000007E-2</v>
      </c>
      <c r="J2272" t="str">
        <f>VLOOKUP(C2272,[1]Produtos!A:D,2,FALSE)</f>
        <v>Computador desktop</v>
      </c>
      <c r="K2272" s="5">
        <f>VLOOKUP(C2272,[1]Produtos!A:D,3,FALSE)</f>
        <v>5200</v>
      </c>
      <c r="L2272" s="5">
        <f t="shared" si="105"/>
        <v>41600</v>
      </c>
      <c r="M2272" s="5">
        <f t="shared" si="106"/>
        <v>2080</v>
      </c>
      <c r="N2272" s="5">
        <f t="shared" si="107"/>
        <v>39520</v>
      </c>
      <c r="O2272" t="str">
        <f>VLOOKUP(VLOOKUP(C2272,[1]Produtos!A:D,4,FALSE),[1]Categorias!A:B,2,FALSE)</f>
        <v>Hardwares</v>
      </c>
    </row>
    <row r="2273" spans="1:15" x14ac:dyDescent="0.3">
      <c r="A2273">
        <v>2272</v>
      </c>
      <c r="B2273">
        <v>1183</v>
      </c>
      <c r="C2273">
        <v>3</v>
      </c>
      <c r="D2273">
        <v>24</v>
      </c>
      <c r="E2273" s="3">
        <v>0.04</v>
      </c>
      <c r="F2273" s="4">
        <f>VLOOKUP(B2273,[1]Vendas!A:C,2,FALSE)</f>
        <v>44044</v>
      </c>
      <c r="G2273" t="str">
        <f>VLOOKUP(VLOOKUP(B2273,[1]Vendas!A:C,3,FALSE),[1]Vendedores!A:B,2,FALSE)</f>
        <v>Augusto Carlos</v>
      </c>
      <c r="H2273" t="str">
        <f>VLOOKUP(VLOOKUP(VLOOKUP(B2273,[1]Vendas!A:C,3,FALSE),[1]Vendedores!A:E,5,FALSE),[1]Filiais!A:B,2,FALSE)</f>
        <v>São Paulo</v>
      </c>
      <c r="I2273" s="3">
        <f>VLOOKUP(VLOOKUP(B2273,[1]Vendas!A:C,3,FALSE),[1]Vendedores!A:E,4,FALSE)</f>
        <v>0.08</v>
      </c>
      <c r="J2273" t="str">
        <f>VLOOKUP(C2273,[1]Produtos!A:D,2,FALSE)</f>
        <v>Teclado</v>
      </c>
      <c r="K2273" s="5">
        <f>VLOOKUP(C2273,[1]Produtos!A:D,3,FALSE)</f>
        <v>90</v>
      </c>
      <c r="L2273" s="5">
        <f t="shared" si="105"/>
        <v>2160</v>
      </c>
      <c r="M2273" s="5">
        <f t="shared" si="106"/>
        <v>86.4</v>
      </c>
      <c r="N2273" s="5">
        <f t="shared" si="107"/>
        <v>2073.6</v>
      </c>
      <c r="O2273" t="str">
        <f>VLOOKUP(VLOOKUP(C2273,[1]Produtos!A:D,4,FALSE),[1]Categorias!A:B,2,FALSE)</f>
        <v>Acessórios</v>
      </c>
    </row>
    <row r="2274" spans="1:15" x14ac:dyDescent="0.3">
      <c r="A2274">
        <v>2273</v>
      </c>
      <c r="B2274">
        <v>1392</v>
      </c>
      <c r="C2274">
        <v>3</v>
      </c>
      <c r="D2274">
        <v>6</v>
      </c>
      <c r="E2274" s="3">
        <v>0.04</v>
      </c>
      <c r="F2274" s="4">
        <f>VLOOKUP(B2274,[1]Vendas!A:C,2,FALSE)</f>
        <v>43999</v>
      </c>
      <c r="G2274" t="str">
        <f>VLOOKUP(VLOOKUP(B2274,[1]Vendas!A:C,3,FALSE),[1]Vendedores!A:B,2,FALSE)</f>
        <v>Rubens Lopes</v>
      </c>
      <c r="H2274" t="str">
        <f>VLOOKUP(VLOOKUP(VLOOKUP(B2274,[1]Vendas!A:C,3,FALSE),[1]Vendedores!A:E,5,FALSE),[1]Filiais!A:B,2,FALSE)</f>
        <v>Minas Gerais</v>
      </c>
      <c r="I2274" s="3">
        <f>VLOOKUP(VLOOKUP(B2274,[1]Vendas!A:C,3,FALSE),[1]Vendedores!A:E,4,FALSE)</f>
        <v>0.02</v>
      </c>
      <c r="J2274" t="str">
        <f>VLOOKUP(C2274,[1]Produtos!A:D,2,FALSE)</f>
        <v>Teclado</v>
      </c>
      <c r="K2274" s="5">
        <f>VLOOKUP(C2274,[1]Produtos!A:D,3,FALSE)</f>
        <v>90</v>
      </c>
      <c r="L2274" s="5">
        <f t="shared" si="105"/>
        <v>540</v>
      </c>
      <c r="M2274" s="5">
        <f t="shared" si="106"/>
        <v>21.6</v>
      </c>
      <c r="N2274" s="5">
        <f t="shared" si="107"/>
        <v>518.4</v>
      </c>
      <c r="O2274" t="str">
        <f>VLOOKUP(VLOOKUP(C2274,[1]Produtos!A:D,4,FALSE),[1]Categorias!A:B,2,FALSE)</f>
        <v>Acessórios</v>
      </c>
    </row>
    <row r="2275" spans="1:15" x14ac:dyDescent="0.3">
      <c r="A2275">
        <v>2274</v>
      </c>
      <c r="B2275">
        <v>955</v>
      </c>
      <c r="C2275">
        <v>5</v>
      </c>
      <c r="D2275">
        <v>11</v>
      </c>
      <c r="E2275" s="3">
        <v>0</v>
      </c>
      <c r="F2275" s="4">
        <f>VLOOKUP(B2275,[1]Vendas!A:C,2,FALSE)</f>
        <v>43903</v>
      </c>
      <c r="G2275" t="str">
        <f>VLOOKUP(VLOOKUP(B2275,[1]Vendas!A:C,3,FALSE),[1]Vendedores!A:B,2,FALSE)</f>
        <v>Filipe de Tarso</v>
      </c>
      <c r="H2275" t="str">
        <f>VLOOKUP(VLOOKUP(VLOOKUP(B2275,[1]Vendas!A:C,3,FALSE),[1]Vendedores!A:E,5,FALSE),[1]Filiais!A:B,2,FALSE)</f>
        <v>Rio de Janeiro</v>
      </c>
      <c r="I2275" s="3">
        <f>VLOOKUP(VLOOKUP(B2275,[1]Vendas!A:C,3,FALSE),[1]Vendedores!A:E,4,FALSE)</f>
        <v>0.04</v>
      </c>
      <c r="J2275" t="str">
        <f>VLOOKUP(C2275,[1]Produtos!A:D,2,FALSE)</f>
        <v>Smartphone</v>
      </c>
      <c r="K2275" s="5">
        <f>VLOOKUP(C2275,[1]Produtos!A:D,3,FALSE)</f>
        <v>3200</v>
      </c>
      <c r="L2275" s="5">
        <f t="shared" si="105"/>
        <v>35200</v>
      </c>
      <c r="M2275" s="5">
        <f t="shared" si="106"/>
        <v>0</v>
      </c>
      <c r="N2275" s="5">
        <f t="shared" si="107"/>
        <v>35200</v>
      </c>
      <c r="O2275" t="str">
        <f>VLOOKUP(VLOOKUP(C2275,[1]Produtos!A:D,4,FALSE),[1]Categorias!A:B,2,FALSE)</f>
        <v>Celulares</v>
      </c>
    </row>
    <row r="2276" spans="1:15" x14ac:dyDescent="0.3">
      <c r="A2276">
        <v>2275</v>
      </c>
      <c r="B2276">
        <v>754</v>
      </c>
      <c r="C2276">
        <v>4</v>
      </c>
      <c r="D2276">
        <v>27</v>
      </c>
      <c r="E2276" s="3">
        <v>0.04</v>
      </c>
      <c r="F2276" s="4">
        <f>VLOOKUP(B2276,[1]Vendas!A:C,2,FALSE)</f>
        <v>43981</v>
      </c>
      <c r="G2276" t="str">
        <f>VLOOKUP(VLOOKUP(B2276,[1]Vendas!A:C,3,FALSE),[1]Vendedores!A:B,2,FALSE)</f>
        <v>Raimundo Nonato</v>
      </c>
      <c r="H2276" t="str">
        <f>VLOOKUP(VLOOKUP(VLOOKUP(B2276,[1]Vendas!A:C,3,FALSE),[1]Vendedores!A:E,5,FALSE),[1]Filiais!A:B,2,FALSE)</f>
        <v>Minas Gerais</v>
      </c>
      <c r="I2276" s="3">
        <f>VLOOKUP(VLOOKUP(B2276,[1]Vendas!A:C,3,FALSE),[1]Vendedores!A:E,4,FALSE)</f>
        <v>0.02</v>
      </c>
      <c r="J2276" t="str">
        <f>VLOOKUP(C2276,[1]Produtos!A:D,2,FALSE)</f>
        <v>Mouse</v>
      </c>
      <c r="K2276" s="5">
        <f>VLOOKUP(C2276,[1]Produtos!A:D,3,FALSE)</f>
        <v>75</v>
      </c>
      <c r="L2276" s="5">
        <f t="shared" si="105"/>
        <v>2025</v>
      </c>
      <c r="M2276" s="5">
        <f t="shared" si="106"/>
        <v>81</v>
      </c>
      <c r="N2276" s="5">
        <f t="shared" si="107"/>
        <v>1944</v>
      </c>
      <c r="O2276" t="str">
        <f>VLOOKUP(VLOOKUP(C2276,[1]Produtos!A:D,4,FALSE),[1]Categorias!A:B,2,FALSE)</f>
        <v>Acessórios</v>
      </c>
    </row>
    <row r="2277" spans="1:15" x14ac:dyDescent="0.3">
      <c r="A2277">
        <v>2276</v>
      </c>
      <c r="B2277">
        <v>1799</v>
      </c>
      <c r="C2277">
        <v>9</v>
      </c>
      <c r="D2277">
        <v>10</v>
      </c>
      <c r="E2277" s="3">
        <v>0.02</v>
      </c>
      <c r="F2277" s="4">
        <f>VLOOKUP(B2277,[1]Vendas!A:C,2,FALSE)</f>
        <v>44163</v>
      </c>
      <c r="G2277" t="str">
        <f>VLOOKUP(VLOOKUP(B2277,[1]Vendas!A:C,3,FALSE),[1]Vendedores!A:B,2,FALSE)</f>
        <v>Fernanda Vasconcelos</v>
      </c>
      <c r="H2277" t="str">
        <f>VLOOKUP(VLOOKUP(VLOOKUP(B2277,[1]Vendas!A:C,3,FALSE),[1]Vendedores!A:E,5,FALSE),[1]Filiais!A:B,2,FALSE)</f>
        <v>Minas Gerais</v>
      </c>
      <c r="I2277" s="3">
        <f>VLOOKUP(VLOOKUP(B2277,[1]Vendas!A:C,3,FALSE),[1]Vendedores!A:E,4,FALSE)</f>
        <v>0.04</v>
      </c>
      <c r="J2277" t="str">
        <f>VLOOKUP(C2277,[1]Produtos!A:D,2,FALSE)</f>
        <v>Papel A4</v>
      </c>
      <c r="K2277" s="5">
        <f>VLOOKUP(C2277,[1]Produtos!A:D,3,FALSE)</f>
        <v>90</v>
      </c>
      <c r="L2277" s="5">
        <f t="shared" si="105"/>
        <v>900</v>
      </c>
      <c r="M2277" s="5">
        <f t="shared" si="106"/>
        <v>18</v>
      </c>
      <c r="N2277" s="5">
        <f t="shared" si="107"/>
        <v>882</v>
      </c>
      <c r="O2277" t="str">
        <f>VLOOKUP(VLOOKUP(C2277,[1]Produtos!A:D,4,FALSE),[1]Categorias!A:B,2,FALSE)</f>
        <v>Papelaria</v>
      </c>
    </row>
    <row r="2278" spans="1:15" x14ac:dyDescent="0.3">
      <c r="A2278">
        <v>2277</v>
      </c>
      <c r="B2278">
        <v>84</v>
      </c>
      <c r="C2278">
        <v>4</v>
      </c>
      <c r="D2278">
        <v>5</v>
      </c>
      <c r="E2278" s="3">
        <v>0.01</v>
      </c>
      <c r="F2278" s="4">
        <f>VLOOKUP(B2278,[1]Vendas!A:C,2,FALSE)</f>
        <v>43885</v>
      </c>
      <c r="G2278" t="str">
        <f>VLOOKUP(VLOOKUP(B2278,[1]Vendas!A:C,3,FALSE),[1]Vendedores!A:B,2,FALSE)</f>
        <v>Augusto Carlos</v>
      </c>
      <c r="H2278" t="str">
        <f>VLOOKUP(VLOOKUP(VLOOKUP(B2278,[1]Vendas!A:C,3,FALSE),[1]Vendedores!A:E,5,FALSE),[1]Filiais!A:B,2,FALSE)</f>
        <v>São Paulo</v>
      </c>
      <c r="I2278" s="3">
        <f>VLOOKUP(VLOOKUP(B2278,[1]Vendas!A:C,3,FALSE),[1]Vendedores!A:E,4,FALSE)</f>
        <v>0.08</v>
      </c>
      <c r="J2278" t="str">
        <f>VLOOKUP(C2278,[1]Produtos!A:D,2,FALSE)</f>
        <v>Mouse</v>
      </c>
      <c r="K2278" s="5">
        <f>VLOOKUP(C2278,[1]Produtos!A:D,3,FALSE)</f>
        <v>75</v>
      </c>
      <c r="L2278" s="5">
        <f t="shared" si="105"/>
        <v>375</v>
      </c>
      <c r="M2278" s="5">
        <f t="shared" si="106"/>
        <v>3.75</v>
      </c>
      <c r="N2278" s="5">
        <f t="shared" si="107"/>
        <v>371.25</v>
      </c>
      <c r="O2278" t="str">
        <f>VLOOKUP(VLOOKUP(C2278,[1]Produtos!A:D,4,FALSE),[1]Categorias!A:B,2,FALSE)</f>
        <v>Acessórios</v>
      </c>
    </row>
    <row r="2279" spans="1:15" x14ac:dyDescent="0.3">
      <c r="A2279">
        <v>2278</v>
      </c>
      <c r="B2279">
        <v>1790</v>
      </c>
      <c r="C2279">
        <v>1</v>
      </c>
      <c r="D2279">
        <v>2</v>
      </c>
      <c r="E2279" s="3">
        <v>0.02</v>
      </c>
      <c r="F2279" s="4">
        <f>VLOOKUP(B2279,[1]Vendas!A:C,2,FALSE)</f>
        <v>44150</v>
      </c>
      <c r="G2279" t="str">
        <f>VLOOKUP(VLOOKUP(B2279,[1]Vendas!A:C,3,FALSE),[1]Vendedores!A:B,2,FALSE)</f>
        <v>Solange Almeida</v>
      </c>
      <c r="H2279" t="str">
        <f>VLOOKUP(VLOOKUP(VLOOKUP(B2279,[1]Vendas!A:C,3,FALSE),[1]Vendedores!A:E,5,FALSE),[1]Filiais!A:B,2,FALSE)</f>
        <v>Rio de Janeiro</v>
      </c>
      <c r="I2279" s="3">
        <f>VLOOKUP(VLOOKUP(B2279,[1]Vendas!A:C,3,FALSE),[1]Vendedores!A:E,4,FALSE)</f>
        <v>0.01</v>
      </c>
      <c r="J2279" t="str">
        <f>VLOOKUP(C2279,[1]Produtos!A:D,2,FALSE)</f>
        <v>Computador desktop</v>
      </c>
      <c r="K2279" s="5">
        <f>VLOOKUP(C2279,[1]Produtos!A:D,3,FALSE)</f>
        <v>5200</v>
      </c>
      <c r="L2279" s="5">
        <f t="shared" si="105"/>
        <v>10400</v>
      </c>
      <c r="M2279" s="5">
        <f t="shared" si="106"/>
        <v>208</v>
      </c>
      <c r="N2279" s="5">
        <f t="shared" si="107"/>
        <v>10192</v>
      </c>
      <c r="O2279" t="str">
        <f>VLOOKUP(VLOOKUP(C2279,[1]Produtos!A:D,4,FALSE),[1]Categorias!A:B,2,FALSE)</f>
        <v>Hardwares</v>
      </c>
    </row>
    <row r="2280" spans="1:15" x14ac:dyDescent="0.3">
      <c r="A2280">
        <v>2279</v>
      </c>
      <c r="B2280">
        <v>1730</v>
      </c>
      <c r="C2280">
        <v>6</v>
      </c>
      <c r="D2280">
        <v>23</v>
      </c>
      <c r="E2280" s="3">
        <v>0.01</v>
      </c>
      <c r="F2280" s="4">
        <f>VLOOKUP(B2280,[1]Vendas!A:C,2,FALSE)</f>
        <v>44126</v>
      </c>
      <c r="G2280" t="str">
        <f>VLOOKUP(VLOOKUP(B2280,[1]Vendas!A:C,3,FALSE),[1]Vendedores!A:B,2,FALSE)</f>
        <v>Filipe de Tarso</v>
      </c>
      <c r="H2280" t="str">
        <f>VLOOKUP(VLOOKUP(VLOOKUP(B2280,[1]Vendas!A:C,3,FALSE),[1]Vendedores!A:E,5,FALSE),[1]Filiais!A:B,2,FALSE)</f>
        <v>Rio de Janeiro</v>
      </c>
      <c r="I2280" s="3">
        <f>VLOOKUP(VLOOKUP(B2280,[1]Vendas!A:C,3,FALSE),[1]Vendedores!A:E,4,FALSE)</f>
        <v>0.04</v>
      </c>
      <c r="J2280" t="str">
        <f>VLOOKUP(C2280,[1]Produtos!A:D,2,FALSE)</f>
        <v>Carregador para celular</v>
      </c>
      <c r="K2280" s="5">
        <f>VLOOKUP(C2280,[1]Produtos!A:D,3,FALSE)</f>
        <v>150</v>
      </c>
      <c r="L2280" s="5">
        <f t="shared" si="105"/>
        <v>3450</v>
      </c>
      <c r="M2280" s="5">
        <f t="shared" si="106"/>
        <v>34.5</v>
      </c>
      <c r="N2280" s="5">
        <f t="shared" si="107"/>
        <v>3415.5</v>
      </c>
      <c r="O2280" t="str">
        <f>VLOOKUP(VLOOKUP(C2280,[1]Produtos!A:D,4,FALSE),[1]Categorias!A:B,2,FALSE)</f>
        <v>Celulares</v>
      </c>
    </row>
    <row r="2281" spans="1:15" x14ac:dyDescent="0.3">
      <c r="A2281">
        <v>2280</v>
      </c>
      <c r="B2281">
        <v>1432</v>
      </c>
      <c r="C2281">
        <v>10</v>
      </c>
      <c r="D2281">
        <v>8</v>
      </c>
      <c r="E2281" s="3">
        <v>0.03</v>
      </c>
      <c r="F2281" s="4">
        <f>VLOOKUP(B2281,[1]Vendas!A:C,2,FALSE)</f>
        <v>43995</v>
      </c>
      <c r="G2281" t="str">
        <f>VLOOKUP(VLOOKUP(B2281,[1]Vendas!A:C,3,FALSE),[1]Vendedores!A:B,2,FALSE)</f>
        <v>Filipe de Tarso</v>
      </c>
      <c r="H2281" t="str">
        <f>VLOOKUP(VLOOKUP(VLOOKUP(B2281,[1]Vendas!A:C,3,FALSE),[1]Vendedores!A:E,5,FALSE),[1]Filiais!A:B,2,FALSE)</f>
        <v>Rio de Janeiro</v>
      </c>
      <c r="I2281" s="3">
        <f>VLOOKUP(VLOOKUP(B2281,[1]Vendas!A:C,3,FALSE),[1]Vendedores!A:E,4,FALSE)</f>
        <v>0.04</v>
      </c>
      <c r="J2281" t="str">
        <f>VLOOKUP(C2281,[1]Produtos!A:D,2,FALSE)</f>
        <v>Caneta</v>
      </c>
      <c r="K2281" s="5">
        <f>VLOOKUP(C2281,[1]Produtos!A:D,3,FALSE)</f>
        <v>15</v>
      </c>
      <c r="L2281" s="5">
        <f t="shared" si="105"/>
        <v>120</v>
      </c>
      <c r="M2281" s="5">
        <f t="shared" si="106"/>
        <v>3.5999999999999996</v>
      </c>
      <c r="N2281" s="5">
        <f t="shared" si="107"/>
        <v>116.4</v>
      </c>
      <c r="O2281" t="str">
        <f>VLOOKUP(VLOOKUP(C2281,[1]Produtos!A:D,4,FALSE),[1]Categorias!A:B,2,FALSE)</f>
        <v>Papelaria</v>
      </c>
    </row>
    <row r="2282" spans="1:15" x14ac:dyDescent="0.3">
      <c r="A2282">
        <v>2281</v>
      </c>
      <c r="B2282">
        <v>1845</v>
      </c>
      <c r="C2282">
        <v>5</v>
      </c>
      <c r="D2282">
        <v>1</v>
      </c>
      <c r="E2282" s="3">
        <v>0</v>
      </c>
      <c r="F2282" s="4">
        <f>VLOOKUP(B2282,[1]Vendas!A:C,2,FALSE)</f>
        <v>43903</v>
      </c>
      <c r="G2282" t="str">
        <f>VLOOKUP(VLOOKUP(B2282,[1]Vendas!A:C,3,FALSE),[1]Vendedores!A:B,2,FALSE)</f>
        <v>Jaqueline de Souza</v>
      </c>
      <c r="H2282" t="str">
        <f>VLOOKUP(VLOOKUP(VLOOKUP(B2282,[1]Vendas!A:C,3,FALSE),[1]Vendedores!A:E,5,FALSE),[1]Filiais!A:B,2,FALSE)</f>
        <v>Minas Gerais</v>
      </c>
      <c r="I2282" s="3">
        <f>VLOOKUP(VLOOKUP(B2282,[1]Vendas!A:C,3,FALSE),[1]Vendedores!A:E,4,FALSE)</f>
        <v>7.0000000000000007E-2</v>
      </c>
      <c r="J2282" t="str">
        <f>VLOOKUP(C2282,[1]Produtos!A:D,2,FALSE)</f>
        <v>Smartphone</v>
      </c>
      <c r="K2282" s="5">
        <f>VLOOKUP(C2282,[1]Produtos!A:D,3,FALSE)</f>
        <v>3200</v>
      </c>
      <c r="L2282" s="5">
        <f t="shared" si="105"/>
        <v>3200</v>
      </c>
      <c r="M2282" s="5">
        <f t="shared" si="106"/>
        <v>0</v>
      </c>
      <c r="N2282" s="5">
        <f t="shared" si="107"/>
        <v>3200</v>
      </c>
      <c r="O2282" t="str">
        <f>VLOOKUP(VLOOKUP(C2282,[1]Produtos!A:D,4,FALSE),[1]Categorias!A:B,2,FALSE)</f>
        <v>Celulares</v>
      </c>
    </row>
    <row r="2283" spans="1:15" x14ac:dyDescent="0.3">
      <c r="A2283">
        <v>2282</v>
      </c>
      <c r="B2283">
        <v>565</v>
      </c>
      <c r="C2283">
        <v>10</v>
      </c>
      <c r="D2283">
        <v>29</v>
      </c>
      <c r="E2283" s="3">
        <v>0</v>
      </c>
      <c r="F2283" s="4">
        <f>VLOOKUP(B2283,[1]Vendas!A:C,2,FALSE)</f>
        <v>43873</v>
      </c>
      <c r="G2283" t="str">
        <f>VLOOKUP(VLOOKUP(B2283,[1]Vendas!A:C,3,FALSE),[1]Vendedores!A:B,2,FALSE)</f>
        <v>Almira Buarque</v>
      </c>
      <c r="H2283" t="str">
        <f>VLOOKUP(VLOOKUP(VLOOKUP(B2283,[1]Vendas!A:C,3,FALSE),[1]Vendedores!A:E,5,FALSE),[1]Filiais!A:B,2,FALSE)</f>
        <v>Rio de Janeiro</v>
      </c>
      <c r="I2283" s="3">
        <f>VLOOKUP(VLOOKUP(B2283,[1]Vendas!A:C,3,FALSE),[1]Vendedores!A:E,4,FALSE)</f>
        <v>0.04</v>
      </c>
      <c r="J2283" t="str">
        <f>VLOOKUP(C2283,[1]Produtos!A:D,2,FALSE)</f>
        <v>Caneta</v>
      </c>
      <c r="K2283" s="5">
        <f>VLOOKUP(C2283,[1]Produtos!A:D,3,FALSE)</f>
        <v>15</v>
      </c>
      <c r="L2283" s="5">
        <f t="shared" si="105"/>
        <v>435</v>
      </c>
      <c r="M2283" s="5">
        <f t="shared" si="106"/>
        <v>0</v>
      </c>
      <c r="N2283" s="5">
        <f t="shared" si="107"/>
        <v>435</v>
      </c>
      <c r="O2283" t="str">
        <f>VLOOKUP(VLOOKUP(C2283,[1]Produtos!A:D,4,FALSE),[1]Categorias!A:B,2,FALSE)</f>
        <v>Papelaria</v>
      </c>
    </row>
    <row r="2284" spans="1:15" x14ac:dyDescent="0.3">
      <c r="A2284">
        <v>2283</v>
      </c>
      <c r="B2284">
        <v>308</v>
      </c>
      <c r="C2284">
        <v>6</v>
      </c>
      <c r="D2284">
        <v>19</v>
      </c>
      <c r="E2284" s="3">
        <v>0</v>
      </c>
      <c r="F2284" s="4">
        <f>VLOOKUP(B2284,[1]Vendas!A:C,2,FALSE)</f>
        <v>43958</v>
      </c>
      <c r="G2284" t="str">
        <f>VLOOKUP(VLOOKUP(B2284,[1]Vendas!A:C,3,FALSE),[1]Vendedores!A:B,2,FALSE)</f>
        <v>Rubens Lopes</v>
      </c>
      <c r="H2284" t="str">
        <f>VLOOKUP(VLOOKUP(VLOOKUP(B2284,[1]Vendas!A:C,3,FALSE),[1]Vendedores!A:E,5,FALSE),[1]Filiais!A:B,2,FALSE)</f>
        <v>Minas Gerais</v>
      </c>
      <c r="I2284" s="3">
        <f>VLOOKUP(VLOOKUP(B2284,[1]Vendas!A:C,3,FALSE),[1]Vendedores!A:E,4,FALSE)</f>
        <v>0.02</v>
      </c>
      <c r="J2284" t="str">
        <f>VLOOKUP(C2284,[1]Produtos!A:D,2,FALSE)</f>
        <v>Carregador para celular</v>
      </c>
      <c r="K2284" s="5">
        <f>VLOOKUP(C2284,[1]Produtos!A:D,3,FALSE)</f>
        <v>150</v>
      </c>
      <c r="L2284" s="5">
        <f t="shared" si="105"/>
        <v>2850</v>
      </c>
      <c r="M2284" s="5">
        <f t="shared" si="106"/>
        <v>0</v>
      </c>
      <c r="N2284" s="5">
        <f t="shared" si="107"/>
        <v>2850</v>
      </c>
      <c r="O2284" t="str">
        <f>VLOOKUP(VLOOKUP(C2284,[1]Produtos!A:D,4,FALSE),[1]Categorias!A:B,2,FALSE)</f>
        <v>Celulares</v>
      </c>
    </row>
    <row r="2285" spans="1:15" x14ac:dyDescent="0.3">
      <c r="A2285">
        <v>2284</v>
      </c>
      <c r="B2285">
        <v>458</v>
      </c>
      <c r="C2285">
        <v>1</v>
      </c>
      <c r="D2285">
        <v>32</v>
      </c>
      <c r="E2285" s="3">
        <v>0</v>
      </c>
      <c r="F2285" s="4">
        <f>VLOOKUP(B2285,[1]Vendas!A:C,2,FALSE)</f>
        <v>44132</v>
      </c>
      <c r="G2285" t="str">
        <f>VLOOKUP(VLOOKUP(B2285,[1]Vendas!A:C,3,FALSE),[1]Vendedores!A:B,2,FALSE)</f>
        <v>Raimundo Nonato</v>
      </c>
      <c r="H2285" t="str">
        <f>VLOOKUP(VLOOKUP(VLOOKUP(B2285,[1]Vendas!A:C,3,FALSE),[1]Vendedores!A:E,5,FALSE),[1]Filiais!A:B,2,FALSE)</f>
        <v>Minas Gerais</v>
      </c>
      <c r="I2285" s="3">
        <f>VLOOKUP(VLOOKUP(B2285,[1]Vendas!A:C,3,FALSE),[1]Vendedores!A:E,4,FALSE)</f>
        <v>0.02</v>
      </c>
      <c r="J2285" t="str">
        <f>VLOOKUP(C2285,[1]Produtos!A:D,2,FALSE)</f>
        <v>Computador desktop</v>
      </c>
      <c r="K2285" s="5">
        <f>VLOOKUP(C2285,[1]Produtos!A:D,3,FALSE)</f>
        <v>5200</v>
      </c>
      <c r="L2285" s="5">
        <f t="shared" si="105"/>
        <v>166400</v>
      </c>
      <c r="M2285" s="5">
        <f t="shared" si="106"/>
        <v>0</v>
      </c>
      <c r="N2285" s="5">
        <f t="shared" si="107"/>
        <v>166400</v>
      </c>
      <c r="O2285" t="str">
        <f>VLOOKUP(VLOOKUP(C2285,[1]Produtos!A:D,4,FALSE),[1]Categorias!A:B,2,FALSE)</f>
        <v>Hardwares</v>
      </c>
    </row>
    <row r="2286" spans="1:15" x14ac:dyDescent="0.3">
      <c r="A2286">
        <v>2285</v>
      </c>
      <c r="B2286">
        <v>1562</v>
      </c>
      <c r="C2286">
        <v>10</v>
      </c>
      <c r="D2286">
        <v>21</v>
      </c>
      <c r="E2286" s="3">
        <v>0.05</v>
      </c>
      <c r="F2286" s="4">
        <f>VLOOKUP(B2286,[1]Vendas!A:C,2,FALSE)</f>
        <v>43835</v>
      </c>
      <c r="G2286" t="str">
        <f>VLOOKUP(VLOOKUP(B2286,[1]Vendas!A:C,3,FALSE),[1]Vendedores!A:B,2,FALSE)</f>
        <v>Filipe de Tarso</v>
      </c>
      <c r="H2286" t="str">
        <f>VLOOKUP(VLOOKUP(VLOOKUP(B2286,[1]Vendas!A:C,3,FALSE),[1]Vendedores!A:E,5,FALSE),[1]Filiais!A:B,2,FALSE)</f>
        <v>Rio de Janeiro</v>
      </c>
      <c r="I2286" s="3">
        <f>VLOOKUP(VLOOKUP(B2286,[1]Vendas!A:C,3,FALSE),[1]Vendedores!A:E,4,FALSE)</f>
        <v>0.04</v>
      </c>
      <c r="J2286" t="str">
        <f>VLOOKUP(C2286,[1]Produtos!A:D,2,FALSE)</f>
        <v>Caneta</v>
      </c>
      <c r="K2286" s="5">
        <f>VLOOKUP(C2286,[1]Produtos!A:D,3,FALSE)</f>
        <v>15</v>
      </c>
      <c r="L2286" s="5">
        <f t="shared" si="105"/>
        <v>315</v>
      </c>
      <c r="M2286" s="5">
        <f t="shared" si="106"/>
        <v>15.75</v>
      </c>
      <c r="N2286" s="5">
        <f t="shared" si="107"/>
        <v>299.25</v>
      </c>
      <c r="O2286" t="str">
        <f>VLOOKUP(VLOOKUP(C2286,[1]Produtos!A:D,4,FALSE),[1]Categorias!A:B,2,FALSE)</f>
        <v>Papelaria</v>
      </c>
    </row>
    <row r="2287" spans="1:15" x14ac:dyDescent="0.3">
      <c r="A2287">
        <v>2286</v>
      </c>
      <c r="B2287">
        <v>1979</v>
      </c>
      <c r="C2287">
        <v>1</v>
      </c>
      <c r="D2287">
        <v>22</v>
      </c>
      <c r="E2287" s="3">
        <v>0.05</v>
      </c>
      <c r="F2287" s="4">
        <f>VLOOKUP(B2287,[1]Vendas!A:C,2,FALSE)</f>
        <v>43932</v>
      </c>
      <c r="G2287" t="str">
        <f>VLOOKUP(VLOOKUP(B2287,[1]Vendas!A:C,3,FALSE),[1]Vendedores!A:B,2,FALSE)</f>
        <v>Raimundo Nonato</v>
      </c>
      <c r="H2287" t="str">
        <f>VLOOKUP(VLOOKUP(VLOOKUP(B2287,[1]Vendas!A:C,3,FALSE),[1]Vendedores!A:E,5,FALSE),[1]Filiais!A:B,2,FALSE)</f>
        <v>Minas Gerais</v>
      </c>
      <c r="I2287" s="3">
        <f>VLOOKUP(VLOOKUP(B2287,[1]Vendas!A:C,3,FALSE),[1]Vendedores!A:E,4,FALSE)</f>
        <v>0.02</v>
      </c>
      <c r="J2287" t="str">
        <f>VLOOKUP(C2287,[1]Produtos!A:D,2,FALSE)</f>
        <v>Computador desktop</v>
      </c>
      <c r="K2287" s="5">
        <f>VLOOKUP(C2287,[1]Produtos!A:D,3,FALSE)</f>
        <v>5200</v>
      </c>
      <c r="L2287" s="5">
        <f t="shared" si="105"/>
        <v>114400</v>
      </c>
      <c r="M2287" s="5">
        <f t="shared" si="106"/>
        <v>5720</v>
      </c>
      <c r="N2287" s="5">
        <f t="shared" si="107"/>
        <v>108680</v>
      </c>
      <c r="O2287" t="str">
        <f>VLOOKUP(VLOOKUP(C2287,[1]Produtos!A:D,4,FALSE),[1]Categorias!A:B,2,FALSE)</f>
        <v>Hardwares</v>
      </c>
    </row>
    <row r="2288" spans="1:15" x14ac:dyDescent="0.3">
      <c r="A2288">
        <v>2287</v>
      </c>
      <c r="B2288">
        <v>348</v>
      </c>
      <c r="C2288">
        <v>8</v>
      </c>
      <c r="D2288">
        <v>1</v>
      </c>
      <c r="E2288" s="3">
        <v>0.02</v>
      </c>
      <c r="F2288" s="4">
        <f>VLOOKUP(B2288,[1]Vendas!A:C,2,FALSE)</f>
        <v>43999</v>
      </c>
      <c r="G2288" t="str">
        <f>VLOOKUP(VLOOKUP(B2288,[1]Vendas!A:C,3,FALSE),[1]Vendedores!A:B,2,FALSE)</f>
        <v>Raimundo Nonato</v>
      </c>
      <c r="H2288" t="str">
        <f>VLOOKUP(VLOOKUP(VLOOKUP(B2288,[1]Vendas!A:C,3,FALSE),[1]Vendedores!A:E,5,FALSE),[1]Filiais!A:B,2,FALSE)</f>
        <v>Minas Gerais</v>
      </c>
      <c r="I2288" s="3">
        <f>VLOOKUP(VLOOKUP(B2288,[1]Vendas!A:C,3,FALSE),[1]Vendedores!A:E,4,FALSE)</f>
        <v>0.02</v>
      </c>
      <c r="J2288" t="str">
        <f>VLOOKUP(C2288,[1]Produtos!A:D,2,FALSE)</f>
        <v>Projetor</v>
      </c>
      <c r="K2288" s="5">
        <f>VLOOKUP(C2288,[1]Produtos!A:D,3,FALSE)</f>
        <v>2900</v>
      </c>
      <c r="L2288" s="5">
        <f t="shared" si="105"/>
        <v>2900</v>
      </c>
      <c r="M2288" s="5">
        <f t="shared" si="106"/>
        <v>58</v>
      </c>
      <c r="N2288" s="5">
        <f t="shared" si="107"/>
        <v>2842</v>
      </c>
      <c r="O2288" t="str">
        <f>VLOOKUP(VLOOKUP(C2288,[1]Produtos!A:D,4,FALSE),[1]Categorias!A:B,2,FALSE)</f>
        <v>Hardwares</v>
      </c>
    </row>
    <row r="2289" spans="1:15" x14ac:dyDescent="0.3">
      <c r="A2289">
        <v>2288</v>
      </c>
      <c r="B2289">
        <v>1666</v>
      </c>
      <c r="C2289">
        <v>6</v>
      </c>
      <c r="D2289">
        <v>24</v>
      </c>
      <c r="E2289" s="3">
        <v>0.02</v>
      </c>
      <c r="F2289" s="4">
        <f>VLOOKUP(B2289,[1]Vendas!A:C,2,FALSE)</f>
        <v>44185</v>
      </c>
      <c r="G2289" t="str">
        <f>VLOOKUP(VLOOKUP(B2289,[1]Vendas!A:C,3,FALSE),[1]Vendedores!A:B,2,FALSE)</f>
        <v>Fernanda Vasconcelos</v>
      </c>
      <c r="H2289" t="str">
        <f>VLOOKUP(VLOOKUP(VLOOKUP(B2289,[1]Vendas!A:C,3,FALSE),[1]Vendedores!A:E,5,FALSE),[1]Filiais!A:B,2,FALSE)</f>
        <v>Minas Gerais</v>
      </c>
      <c r="I2289" s="3">
        <f>VLOOKUP(VLOOKUP(B2289,[1]Vendas!A:C,3,FALSE),[1]Vendedores!A:E,4,FALSE)</f>
        <v>0.04</v>
      </c>
      <c r="J2289" t="str">
        <f>VLOOKUP(C2289,[1]Produtos!A:D,2,FALSE)</f>
        <v>Carregador para celular</v>
      </c>
      <c r="K2289" s="5">
        <f>VLOOKUP(C2289,[1]Produtos!A:D,3,FALSE)</f>
        <v>150</v>
      </c>
      <c r="L2289" s="5">
        <f t="shared" si="105"/>
        <v>3600</v>
      </c>
      <c r="M2289" s="5">
        <f t="shared" si="106"/>
        <v>72</v>
      </c>
      <c r="N2289" s="5">
        <f t="shared" si="107"/>
        <v>3528</v>
      </c>
      <c r="O2289" t="str">
        <f>VLOOKUP(VLOOKUP(C2289,[1]Produtos!A:D,4,FALSE),[1]Categorias!A:B,2,FALSE)</f>
        <v>Celulares</v>
      </c>
    </row>
    <row r="2290" spans="1:15" x14ac:dyDescent="0.3">
      <c r="A2290">
        <v>2289</v>
      </c>
      <c r="B2290">
        <v>1048</v>
      </c>
      <c r="C2290">
        <v>8</v>
      </c>
      <c r="D2290">
        <v>29</v>
      </c>
      <c r="E2290" s="3">
        <v>0.02</v>
      </c>
      <c r="F2290" s="4">
        <f>VLOOKUP(B2290,[1]Vendas!A:C,2,FALSE)</f>
        <v>43878</v>
      </c>
      <c r="G2290" t="str">
        <f>VLOOKUP(VLOOKUP(B2290,[1]Vendas!A:C,3,FALSE),[1]Vendedores!A:B,2,FALSE)</f>
        <v>Augusto Carlos</v>
      </c>
      <c r="H2290" t="str">
        <f>VLOOKUP(VLOOKUP(VLOOKUP(B2290,[1]Vendas!A:C,3,FALSE),[1]Vendedores!A:E,5,FALSE),[1]Filiais!A:B,2,FALSE)</f>
        <v>São Paulo</v>
      </c>
      <c r="I2290" s="3">
        <f>VLOOKUP(VLOOKUP(B2290,[1]Vendas!A:C,3,FALSE),[1]Vendedores!A:E,4,FALSE)</f>
        <v>0.08</v>
      </c>
      <c r="J2290" t="str">
        <f>VLOOKUP(C2290,[1]Produtos!A:D,2,FALSE)</f>
        <v>Projetor</v>
      </c>
      <c r="K2290" s="5">
        <f>VLOOKUP(C2290,[1]Produtos!A:D,3,FALSE)</f>
        <v>2900</v>
      </c>
      <c r="L2290" s="5">
        <f t="shared" si="105"/>
        <v>84100</v>
      </c>
      <c r="M2290" s="5">
        <f t="shared" si="106"/>
        <v>1682</v>
      </c>
      <c r="N2290" s="5">
        <f t="shared" si="107"/>
        <v>82418</v>
      </c>
      <c r="O2290" t="str">
        <f>VLOOKUP(VLOOKUP(C2290,[1]Produtos!A:D,4,FALSE),[1]Categorias!A:B,2,FALSE)</f>
        <v>Hardwares</v>
      </c>
    </row>
    <row r="2291" spans="1:15" x14ac:dyDescent="0.3">
      <c r="A2291">
        <v>2290</v>
      </c>
      <c r="B2291">
        <v>30</v>
      </c>
      <c r="C2291">
        <v>9</v>
      </c>
      <c r="D2291">
        <v>30</v>
      </c>
      <c r="E2291" s="3">
        <v>0.01</v>
      </c>
      <c r="F2291" s="4">
        <f>VLOOKUP(B2291,[1]Vendas!A:C,2,FALSE)</f>
        <v>44054</v>
      </c>
      <c r="G2291" t="str">
        <f>VLOOKUP(VLOOKUP(B2291,[1]Vendas!A:C,3,FALSE),[1]Vendedores!A:B,2,FALSE)</f>
        <v>Augusto Carlos</v>
      </c>
      <c r="H2291" t="str">
        <f>VLOOKUP(VLOOKUP(VLOOKUP(B2291,[1]Vendas!A:C,3,FALSE),[1]Vendedores!A:E,5,FALSE),[1]Filiais!A:B,2,FALSE)</f>
        <v>São Paulo</v>
      </c>
      <c r="I2291" s="3">
        <f>VLOOKUP(VLOOKUP(B2291,[1]Vendas!A:C,3,FALSE),[1]Vendedores!A:E,4,FALSE)</f>
        <v>0.08</v>
      </c>
      <c r="J2291" t="str">
        <f>VLOOKUP(C2291,[1]Produtos!A:D,2,FALSE)</f>
        <v>Papel A4</v>
      </c>
      <c r="K2291" s="5">
        <f>VLOOKUP(C2291,[1]Produtos!A:D,3,FALSE)</f>
        <v>90</v>
      </c>
      <c r="L2291" s="5">
        <f t="shared" si="105"/>
        <v>2700</v>
      </c>
      <c r="M2291" s="5">
        <f t="shared" si="106"/>
        <v>27</v>
      </c>
      <c r="N2291" s="5">
        <f t="shared" si="107"/>
        <v>2673</v>
      </c>
      <c r="O2291" t="str">
        <f>VLOOKUP(VLOOKUP(C2291,[1]Produtos!A:D,4,FALSE),[1]Categorias!A:B,2,FALSE)</f>
        <v>Papelaria</v>
      </c>
    </row>
    <row r="2292" spans="1:15" x14ac:dyDescent="0.3">
      <c r="A2292">
        <v>2291</v>
      </c>
      <c r="B2292">
        <v>139</v>
      </c>
      <c r="C2292">
        <v>6</v>
      </c>
      <c r="D2292">
        <v>31</v>
      </c>
      <c r="E2292" s="3">
        <v>0.03</v>
      </c>
      <c r="F2292" s="4">
        <f>VLOOKUP(B2292,[1]Vendas!A:C,2,FALSE)</f>
        <v>44133</v>
      </c>
      <c r="G2292" t="str">
        <f>VLOOKUP(VLOOKUP(B2292,[1]Vendas!A:C,3,FALSE),[1]Vendedores!A:B,2,FALSE)</f>
        <v>Almira Buarque</v>
      </c>
      <c r="H2292" t="str">
        <f>VLOOKUP(VLOOKUP(VLOOKUP(B2292,[1]Vendas!A:C,3,FALSE),[1]Vendedores!A:E,5,FALSE),[1]Filiais!A:B,2,FALSE)</f>
        <v>Rio de Janeiro</v>
      </c>
      <c r="I2292" s="3">
        <f>VLOOKUP(VLOOKUP(B2292,[1]Vendas!A:C,3,FALSE),[1]Vendedores!A:E,4,FALSE)</f>
        <v>0.04</v>
      </c>
      <c r="J2292" t="str">
        <f>VLOOKUP(C2292,[1]Produtos!A:D,2,FALSE)</f>
        <v>Carregador para celular</v>
      </c>
      <c r="K2292" s="5">
        <f>VLOOKUP(C2292,[1]Produtos!A:D,3,FALSE)</f>
        <v>150</v>
      </c>
      <c r="L2292" s="5">
        <f t="shared" si="105"/>
        <v>4650</v>
      </c>
      <c r="M2292" s="5">
        <f t="shared" si="106"/>
        <v>139.5</v>
      </c>
      <c r="N2292" s="5">
        <f t="shared" si="107"/>
        <v>4510.5</v>
      </c>
      <c r="O2292" t="str">
        <f>VLOOKUP(VLOOKUP(C2292,[1]Produtos!A:D,4,FALSE),[1]Categorias!A:B,2,FALSE)</f>
        <v>Celulares</v>
      </c>
    </row>
    <row r="2293" spans="1:15" x14ac:dyDescent="0.3">
      <c r="A2293">
        <v>2292</v>
      </c>
      <c r="B2293">
        <v>939</v>
      </c>
      <c r="C2293">
        <v>2</v>
      </c>
      <c r="D2293">
        <v>10</v>
      </c>
      <c r="E2293" s="3">
        <v>0.05</v>
      </c>
      <c r="F2293" s="4">
        <f>VLOOKUP(B2293,[1]Vendas!A:C,2,FALSE)</f>
        <v>43903</v>
      </c>
      <c r="G2293" t="str">
        <f>VLOOKUP(VLOOKUP(B2293,[1]Vendas!A:C,3,FALSE),[1]Vendedores!A:B,2,FALSE)</f>
        <v>Débora Albuquerque</v>
      </c>
      <c r="H2293" t="str">
        <f>VLOOKUP(VLOOKUP(VLOOKUP(B2293,[1]Vendas!A:C,3,FALSE),[1]Vendedores!A:E,5,FALSE),[1]Filiais!A:B,2,FALSE)</f>
        <v>São Paulo</v>
      </c>
      <c r="I2293" s="3">
        <f>VLOOKUP(VLOOKUP(B2293,[1]Vendas!A:C,3,FALSE),[1]Vendedores!A:E,4,FALSE)</f>
        <v>0.02</v>
      </c>
      <c r="J2293" t="str">
        <f>VLOOKUP(C2293,[1]Produtos!A:D,2,FALSE)</f>
        <v>Impressora</v>
      </c>
      <c r="K2293" s="5">
        <f>VLOOKUP(C2293,[1]Produtos!A:D,3,FALSE)</f>
        <v>2100</v>
      </c>
      <c r="L2293" s="5">
        <f t="shared" si="105"/>
        <v>21000</v>
      </c>
      <c r="M2293" s="5">
        <f t="shared" si="106"/>
        <v>1050</v>
      </c>
      <c r="N2293" s="5">
        <f t="shared" si="107"/>
        <v>19950</v>
      </c>
      <c r="O2293" t="str">
        <f>VLOOKUP(VLOOKUP(C2293,[1]Produtos!A:D,4,FALSE),[1]Categorias!A:B,2,FALSE)</f>
        <v>Hardwares</v>
      </c>
    </row>
    <row r="2294" spans="1:15" x14ac:dyDescent="0.3">
      <c r="A2294">
        <v>2293</v>
      </c>
      <c r="B2294">
        <v>269</v>
      </c>
      <c r="C2294">
        <v>9</v>
      </c>
      <c r="D2294">
        <v>3</v>
      </c>
      <c r="E2294" s="3">
        <v>0.05</v>
      </c>
      <c r="F2294" s="4">
        <f>VLOOKUP(B2294,[1]Vendas!A:C,2,FALSE)</f>
        <v>43932</v>
      </c>
      <c r="G2294" t="str">
        <f>VLOOKUP(VLOOKUP(B2294,[1]Vendas!A:C,3,FALSE),[1]Vendedores!A:B,2,FALSE)</f>
        <v>Débora Albuquerque</v>
      </c>
      <c r="H2294" t="str">
        <f>VLOOKUP(VLOOKUP(VLOOKUP(B2294,[1]Vendas!A:C,3,FALSE),[1]Vendedores!A:E,5,FALSE),[1]Filiais!A:B,2,FALSE)</f>
        <v>São Paulo</v>
      </c>
      <c r="I2294" s="3">
        <f>VLOOKUP(VLOOKUP(B2294,[1]Vendas!A:C,3,FALSE),[1]Vendedores!A:E,4,FALSE)</f>
        <v>0.02</v>
      </c>
      <c r="J2294" t="str">
        <f>VLOOKUP(C2294,[1]Produtos!A:D,2,FALSE)</f>
        <v>Papel A4</v>
      </c>
      <c r="K2294" s="5">
        <f>VLOOKUP(C2294,[1]Produtos!A:D,3,FALSE)</f>
        <v>90</v>
      </c>
      <c r="L2294" s="5">
        <f t="shared" si="105"/>
        <v>270</v>
      </c>
      <c r="M2294" s="5">
        <f t="shared" si="106"/>
        <v>13.5</v>
      </c>
      <c r="N2294" s="5">
        <f t="shared" si="107"/>
        <v>256.5</v>
      </c>
      <c r="O2294" t="str">
        <f>VLOOKUP(VLOOKUP(C2294,[1]Produtos!A:D,4,FALSE),[1]Categorias!A:B,2,FALSE)</f>
        <v>Papelaria</v>
      </c>
    </row>
    <row r="2295" spans="1:15" x14ac:dyDescent="0.3">
      <c r="A2295">
        <v>2294</v>
      </c>
      <c r="B2295">
        <v>208</v>
      </c>
      <c r="C2295">
        <v>10</v>
      </c>
      <c r="D2295">
        <v>13</v>
      </c>
      <c r="E2295" s="3">
        <v>0.04</v>
      </c>
      <c r="F2295" s="4">
        <f>VLOOKUP(B2295,[1]Vendas!A:C,2,FALSE)</f>
        <v>44014</v>
      </c>
      <c r="G2295" t="str">
        <f>VLOOKUP(VLOOKUP(B2295,[1]Vendas!A:C,3,FALSE),[1]Vendedores!A:B,2,FALSE)</f>
        <v>Jaqueline de Souza</v>
      </c>
      <c r="H2295" t="str">
        <f>VLOOKUP(VLOOKUP(VLOOKUP(B2295,[1]Vendas!A:C,3,FALSE),[1]Vendedores!A:E,5,FALSE),[1]Filiais!A:B,2,FALSE)</f>
        <v>Minas Gerais</v>
      </c>
      <c r="I2295" s="3">
        <f>VLOOKUP(VLOOKUP(B2295,[1]Vendas!A:C,3,FALSE),[1]Vendedores!A:E,4,FALSE)</f>
        <v>7.0000000000000007E-2</v>
      </c>
      <c r="J2295" t="str">
        <f>VLOOKUP(C2295,[1]Produtos!A:D,2,FALSE)</f>
        <v>Caneta</v>
      </c>
      <c r="K2295" s="5">
        <f>VLOOKUP(C2295,[1]Produtos!A:D,3,FALSE)</f>
        <v>15</v>
      </c>
      <c r="L2295" s="5">
        <f t="shared" si="105"/>
        <v>195</v>
      </c>
      <c r="M2295" s="5">
        <f t="shared" si="106"/>
        <v>7.8</v>
      </c>
      <c r="N2295" s="5">
        <f t="shared" si="107"/>
        <v>187.2</v>
      </c>
      <c r="O2295" t="str">
        <f>VLOOKUP(VLOOKUP(C2295,[1]Produtos!A:D,4,FALSE),[1]Categorias!A:B,2,FALSE)</f>
        <v>Papelaria</v>
      </c>
    </row>
    <row r="2296" spans="1:15" x14ac:dyDescent="0.3">
      <c r="A2296">
        <v>2295</v>
      </c>
      <c r="B2296">
        <v>388</v>
      </c>
      <c r="C2296">
        <v>9</v>
      </c>
      <c r="D2296">
        <v>22</v>
      </c>
      <c r="E2296" s="3">
        <v>0.02</v>
      </c>
      <c r="F2296" s="4">
        <f>VLOOKUP(B2296,[1]Vendas!A:C,2,FALSE)</f>
        <v>44169</v>
      </c>
      <c r="G2296" t="str">
        <f>VLOOKUP(VLOOKUP(B2296,[1]Vendas!A:C,3,FALSE),[1]Vendedores!A:B,2,FALSE)</f>
        <v>Raimundo Nonato</v>
      </c>
      <c r="H2296" t="str">
        <f>VLOOKUP(VLOOKUP(VLOOKUP(B2296,[1]Vendas!A:C,3,FALSE),[1]Vendedores!A:E,5,FALSE),[1]Filiais!A:B,2,FALSE)</f>
        <v>Minas Gerais</v>
      </c>
      <c r="I2296" s="3">
        <f>VLOOKUP(VLOOKUP(B2296,[1]Vendas!A:C,3,FALSE),[1]Vendedores!A:E,4,FALSE)</f>
        <v>0.02</v>
      </c>
      <c r="J2296" t="str">
        <f>VLOOKUP(C2296,[1]Produtos!A:D,2,FALSE)</f>
        <v>Papel A4</v>
      </c>
      <c r="K2296" s="5">
        <f>VLOOKUP(C2296,[1]Produtos!A:D,3,FALSE)</f>
        <v>90</v>
      </c>
      <c r="L2296" s="5">
        <f t="shared" si="105"/>
        <v>1980</v>
      </c>
      <c r="M2296" s="5">
        <f t="shared" si="106"/>
        <v>39.6</v>
      </c>
      <c r="N2296" s="5">
        <f t="shared" si="107"/>
        <v>1940.4</v>
      </c>
      <c r="O2296" t="str">
        <f>VLOOKUP(VLOOKUP(C2296,[1]Produtos!A:D,4,FALSE),[1]Categorias!A:B,2,FALSE)</f>
        <v>Papelaria</v>
      </c>
    </row>
    <row r="2297" spans="1:15" x14ac:dyDescent="0.3">
      <c r="A2297">
        <v>2296</v>
      </c>
      <c r="B2297">
        <v>598</v>
      </c>
      <c r="C2297">
        <v>8</v>
      </c>
      <c r="D2297">
        <v>28</v>
      </c>
      <c r="E2297" s="3">
        <v>0.04</v>
      </c>
      <c r="F2297" s="4">
        <f>VLOOKUP(B2297,[1]Vendas!A:C,2,FALSE)</f>
        <v>43935</v>
      </c>
      <c r="G2297" t="str">
        <f>VLOOKUP(VLOOKUP(B2297,[1]Vendas!A:C,3,FALSE),[1]Vendedores!A:B,2,FALSE)</f>
        <v>Débora Albuquerque</v>
      </c>
      <c r="H2297" t="str">
        <f>VLOOKUP(VLOOKUP(VLOOKUP(B2297,[1]Vendas!A:C,3,FALSE),[1]Vendedores!A:E,5,FALSE),[1]Filiais!A:B,2,FALSE)</f>
        <v>São Paulo</v>
      </c>
      <c r="I2297" s="3">
        <f>VLOOKUP(VLOOKUP(B2297,[1]Vendas!A:C,3,FALSE),[1]Vendedores!A:E,4,FALSE)</f>
        <v>0.02</v>
      </c>
      <c r="J2297" t="str">
        <f>VLOOKUP(C2297,[1]Produtos!A:D,2,FALSE)</f>
        <v>Projetor</v>
      </c>
      <c r="K2297" s="5">
        <f>VLOOKUP(C2297,[1]Produtos!A:D,3,FALSE)</f>
        <v>2900</v>
      </c>
      <c r="L2297" s="5">
        <f t="shared" si="105"/>
        <v>81200</v>
      </c>
      <c r="M2297" s="5">
        <f t="shared" si="106"/>
        <v>3248</v>
      </c>
      <c r="N2297" s="5">
        <f t="shared" si="107"/>
        <v>77952</v>
      </c>
      <c r="O2297" t="str">
        <f>VLOOKUP(VLOOKUP(C2297,[1]Produtos!A:D,4,FALSE),[1]Categorias!A:B,2,FALSE)</f>
        <v>Hardwares</v>
      </c>
    </row>
    <row r="2298" spans="1:15" x14ac:dyDescent="0.3">
      <c r="A2298">
        <v>2297</v>
      </c>
      <c r="B2298">
        <v>1508</v>
      </c>
      <c r="C2298">
        <v>8</v>
      </c>
      <c r="D2298">
        <v>32</v>
      </c>
      <c r="E2298" s="3">
        <v>0.01</v>
      </c>
      <c r="F2298" s="4">
        <f>VLOOKUP(B2298,[1]Vendas!A:C,2,FALSE)</f>
        <v>44125</v>
      </c>
      <c r="G2298" t="str">
        <f>VLOOKUP(VLOOKUP(B2298,[1]Vendas!A:C,3,FALSE),[1]Vendedores!A:B,2,FALSE)</f>
        <v>Fernanda Vasconcelos</v>
      </c>
      <c r="H2298" t="str">
        <f>VLOOKUP(VLOOKUP(VLOOKUP(B2298,[1]Vendas!A:C,3,FALSE),[1]Vendedores!A:E,5,FALSE),[1]Filiais!A:B,2,FALSE)</f>
        <v>Minas Gerais</v>
      </c>
      <c r="I2298" s="3">
        <f>VLOOKUP(VLOOKUP(B2298,[1]Vendas!A:C,3,FALSE),[1]Vendedores!A:E,4,FALSE)</f>
        <v>0.04</v>
      </c>
      <c r="J2298" t="str">
        <f>VLOOKUP(C2298,[1]Produtos!A:D,2,FALSE)</f>
        <v>Projetor</v>
      </c>
      <c r="K2298" s="5">
        <f>VLOOKUP(C2298,[1]Produtos!A:D,3,FALSE)</f>
        <v>2900</v>
      </c>
      <c r="L2298" s="5">
        <f t="shared" si="105"/>
        <v>92800</v>
      </c>
      <c r="M2298" s="5">
        <f t="shared" si="106"/>
        <v>928</v>
      </c>
      <c r="N2298" s="5">
        <f t="shared" si="107"/>
        <v>91872</v>
      </c>
      <c r="O2298" t="str">
        <f>VLOOKUP(VLOOKUP(C2298,[1]Produtos!A:D,4,FALSE),[1]Categorias!A:B,2,FALSE)</f>
        <v>Hardwares</v>
      </c>
    </row>
    <row r="2299" spans="1:15" x14ac:dyDescent="0.3">
      <c r="A2299">
        <v>2298</v>
      </c>
      <c r="B2299">
        <v>736</v>
      </c>
      <c r="C2299">
        <v>5</v>
      </c>
      <c r="D2299">
        <v>2</v>
      </c>
      <c r="E2299" s="3">
        <v>0.02</v>
      </c>
      <c r="F2299" s="4">
        <f>VLOOKUP(B2299,[1]Vendas!A:C,2,FALSE)</f>
        <v>43963</v>
      </c>
      <c r="G2299" t="str">
        <f>VLOOKUP(VLOOKUP(B2299,[1]Vendas!A:C,3,FALSE),[1]Vendedores!A:B,2,FALSE)</f>
        <v>Fernanda Vasconcelos</v>
      </c>
      <c r="H2299" t="str">
        <f>VLOOKUP(VLOOKUP(VLOOKUP(B2299,[1]Vendas!A:C,3,FALSE),[1]Vendedores!A:E,5,FALSE),[1]Filiais!A:B,2,FALSE)</f>
        <v>Minas Gerais</v>
      </c>
      <c r="I2299" s="3">
        <f>VLOOKUP(VLOOKUP(B2299,[1]Vendas!A:C,3,FALSE),[1]Vendedores!A:E,4,FALSE)</f>
        <v>0.04</v>
      </c>
      <c r="J2299" t="str">
        <f>VLOOKUP(C2299,[1]Produtos!A:D,2,FALSE)</f>
        <v>Smartphone</v>
      </c>
      <c r="K2299" s="5">
        <f>VLOOKUP(C2299,[1]Produtos!A:D,3,FALSE)</f>
        <v>3200</v>
      </c>
      <c r="L2299" s="5">
        <f t="shared" si="105"/>
        <v>6400</v>
      </c>
      <c r="M2299" s="5">
        <f t="shared" si="106"/>
        <v>128</v>
      </c>
      <c r="N2299" s="5">
        <f t="shared" si="107"/>
        <v>6272</v>
      </c>
      <c r="O2299" t="str">
        <f>VLOOKUP(VLOOKUP(C2299,[1]Produtos!A:D,4,FALSE),[1]Categorias!A:B,2,FALSE)</f>
        <v>Celulares</v>
      </c>
    </row>
    <row r="2300" spans="1:15" x14ac:dyDescent="0.3">
      <c r="A2300">
        <v>2299</v>
      </c>
      <c r="B2300">
        <v>1899</v>
      </c>
      <c r="C2300">
        <v>9</v>
      </c>
      <c r="D2300">
        <v>12</v>
      </c>
      <c r="E2300" s="3">
        <v>0.01</v>
      </c>
      <c r="F2300" s="4">
        <f>VLOOKUP(B2300,[1]Vendas!A:C,2,FALSE)</f>
        <v>43936</v>
      </c>
      <c r="G2300" t="str">
        <f>VLOOKUP(VLOOKUP(B2300,[1]Vendas!A:C,3,FALSE),[1]Vendedores!A:B,2,FALSE)</f>
        <v>Fernanda Vasconcelos</v>
      </c>
      <c r="H2300" t="str">
        <f>VLOOKUP(VLOOKUP(VLOOKUP(B2300,[1]Vendas!A:C,3,FALSE),[1]Vendedores!A:E,5,FALSE),[1]Filiais!A:B,2,FALSE)</f>
        <v>Minas Gerais</v>
      </c>
      <c r="I2300" s="3">
        <f>VLOOKUP(VLOOKUP(B2300,[1]Vendas!A:C,3,FALSE),[1]Vendedores!A:E,4,FALSE)</f>
        <v>0.04</v>
      </c>
      <c r="J2300" t="str">
        <f>VLOOKUP(C2300,[1]Produtos!A:D,2,FALSE)</f>
        <v>Papel A4</v>
      </c>
      <c r="K2300" s="5">
        <f>VLOOKUP(C2300,[1]Produtos!A:D,3,FALSE)</f>
        <v>90</v>
      </c>
      <c r="L2300" s="5">
        <f t="shared" si="105"/>
        <v>1080</v>
      </c>
      <c r="M2300" s="5">
        <f t="shared" si="106"/>
        <v>10.8</v>
      </c>
      <c r="N2300" s="5">
        <f t="shared" si="107"/>
        <v>1069.2</v>
      </c>
      <c r="O2300" t="str">
        <f>VLOOKUP(VLOOKUP(C2300,[1]Produtos!A:D,4,FALSE),[1]Categorias!A:B,2,FALSE)</f>
        <v>Papelaria</v>
      </c>
    </row>
    <row r="2301" spans="1:15" x14ac:dyDescent="0.3">
      <c r="A2301">
        <v>2300</v>
      </c>
      <c r="B2301">
        <v>553</v>
      </c>
      <c r="C2301">
        <v>2</v>
      </c>
      <c r="D2301">
        <v>28</v>
      </c>
      <c r="E2301" s="3">
        <v>0</v>
      </c>
      <c r="F2301" s="4">
        <f>VLOOKUP(B2301,[1]Vendas!A:C,2,FALSE)</f>
        <v>43942</v>
      </c>
      <c r="G2301" t="str">
        <f>VLOOKUP(VLOOKUP(B2301,[1]Vendas!A:C,3,FALSE),[1]Vendedores!A:B,2,FALSE)</f>
        <v>Augusto Carlos</v>
      </c>
      <c r="H2301" t="str">
        <f>VLOOKUP(VLOOKUP(VLOOKUP(B2301,[1]Vendas!A:C,3,FALSE),[1]Vendedores!A:E,5,FALSE),[1]Filiais!A:B,2,FALSE)</f>
        <v>São Paulo</v>
      </c>
      <c r="I2301" s="3">
        <f>VLOOKUP(VLOOKUP(B2301,[1]Vendas!A:C,3,FALSE),[1]Vendedores!A:E,4,FALSE)</f>
        <v>0.08</v>
      </c>
      <c r="J2301" t="str">
        <f>VLOOKUP(C2301,[1]Produtos!A:D,2,FALSE)</f>
        <v>Impressora</v>
      </c>
      <c r="K2301" s="5">
        <f>VLOOKUP(C2301,[1]Produtos!A:D,3,FALSE)</f>
        <v>2100</v>
      </c>
      <c r="L2301" s="5">
        <f t="shared" si="105"/>
        <v>58800</v>
      </c>
      <c r="M2301" s="5">
        <f t="shared" si="106"/>
        <v>0</v>
      </c>
      <c r="N2301" s="5">
        <f t="shared" si="107"/>
        <v>58800</v>
      </c>
      <c r="O2301" t="str">
        <f>VLOOKUP(VLOOKUP(C2301,[1]Produtos!A:D,4,FALSE),[1]Categorias!A:B,2,FALSE)</f>
        <v>Hardwares</v>
      </c>
    </row>
    <row r="2302" spans="1:15" x14ac:dyDescent="0.3">
      <c r="A2302">
        <v>2301</v>
      </c>
      <c r="B2302">
        <v>1165</v>
      </c>
      <c r="C2302">
        <v>9</v>
      </c>
      <c r="D2302">
        <v>6</v>
      </c>
      <c r="E2302" s="3">
        <v>0.04</v>
      </c>
      <c r="F2302" s="4">
        <f>VLOOKUP(B2302,[1]Vendas!A:C,2,FALSE)</f>
        <v>44184</v>
      </c>
      <c r="G2302" t="str">
        <f>VLOOKUP(VLOOKUP(B2302,[1]Vendas!A:C,3,FALSE),[1]Vendedores!A:B,2,FALSE)</f>
        <v>Débora Albuquerque</v>
      </c>
      <c r="H2302" t="str">
        <f>VLOOKUP(VLOOKUP(VLOOKUP(B2302,[1]Vendas!A:C,3,FALSE),[1]Vendedores!A:E,5,FALSE),[1]Filiais!A:B,2,FALSE)</f>
        <v>São Paulo</v>
      </c>
      <c r="I2302" s="3">
        <f>VLOOKUP(VLOOKUP(B2302,[1]Vendas!A:C,3,FALSE),[1]Vendedores!A:E,4,FALSE)</f>
        <v>0.02</v>
      </c>
      <c r="J2302" t="str">
        <f>VLOOKUP(C2302,[1]Produtos!A:D,2,FALSE)</f>
        <v>Papel A4</v>
      </c>
      <c r="K2302" s="5">
        <f>VLOOKUP(C2302,[1]Produtos!A:D,3,FALSE)</f>
        <v>90</v>
      </c>
      <c r="L2302" s="5">
        <f t="shared" si="105"/>
        <v>540</v>
      </c>
      <c r="M2302" s="5">
        <f t="shared" si="106"/>
        <v>21.6</v>
      </c>
      <c r="N2302" s="5">
        <f t="shared" si="107"/>
        <v>518.4</v>
      </c>
      <c r="O2302" t="str">
        <f>VLOOKUP(VLOOKUP(C2302,[1]Produtos!A:D,4,FALSE),[1]Categorias!A:B,2,FALSE)</f>
        <v>Papelaria</v>
      </c>
    </row>
    <row r="2303" spans="1:15" x14ac:dyDescent="0.3">
      <c r="A2303">
        <v>2302</v>
      </c>
      <c r="B2303">
        <v>1674</v>
      </c>
      <c r="C2303">
        <v>10</v>
      </c>
      <c r="D2303">
        <v>4</v>
      </c>
      <c r="E2303" s="3">
        <v>0.04</v>
      </c>
      <c r="F2303" s="4">
        <f>VLOOKUP(B2303,[1]Vendas!A:C,2,FALSE)</f>
        <v>44134</v>
      </c>
      <c r="G2303" t="str">
        <f>VLOOKUP(VLOOKUP(B2303,[1]Vendas!A:C,3,FALSE),[1]Vendedores!A:B,2,FALSE)</f>
        <v>Jaqueline de Souza</v>
      </c>
      <c r="H2303" t="str">
        <f>VLOOKUP(VLOOKUP(VLOOKUP(B2303,[1]Vendas!A:C,3,FALSE),[1]Vendedores!A:E,5,FALSE),[1]Filiais!A:B,2,FALSE)</f>
        <v>Minas Gerais</v>
      </c>
      <c r="I2303" s="3">
        <f>VLOOKUP(VLOOKUP(B2303,[1]Vendas!A:C,3,FALSE),[1]Vendedores!A:E,4,FALSE)</f>
        <v>7.0000000000000007E-2</v>
      </c>
      <c r="J2303" t="str">
        <f>VLOOKUP(C2303,[1]Produtos!A:D,2,FALSE)</f>
        <v>Caneta</v>
      </c>
      <c r="K2303" s="5">
        <f>VLOOKUP(C2303,[1]Produtos!A:D,3,FALSE)</f>
        <v>15</v>
      </c>
      <c r="L2303" s="5">
        <f t="shared" si="105"/>
        <v>60</v>
      </c>
      <c r="M2303" s="5">
        <f t="shared" si="106"/>
        <v>2.4</v>
      </c>
      <c r="N2303" s="5">
        <f t="shared" si="107"/>
        <v>57.6</v>
      </c>
      <c r="O2303" t="str">
        <f>VLOOKUP(VLOOKUP(C2303,[1]Produtos!A:D,4,FALSE),[1]Categorias!A:B,2,FALSE)</f>
        <v>Papelaria</v>
      </c>
    </row>
    <row r="2304" spans="1:15" x14ac:dyDescent="0.3">
      <c r="A2304">
        <v>2303</v>
      </c>
      <c r="B2304">
        <v>1877</v>
      </c>
      <c r="C2304">
        <v>1</v>
      </c>
      <c r="D2304">
        <v>13</v>
      </c>
      <c r="E2304" s="3">
        <v>0.04</v>
      </c>
      <c r="F2304" s="4">
        <f>VLOOKUP(B2304,[1]Vendas!A:C,2,FALSE)</f>
        <v>43865</v>
      </c>
      <c r="G2304" t="str">
        <f>VLOOKUP(VLOOKUP(B2304,[1]Vendas!A:C,3,FALSE),[1]Vendedores!A:B,2,FALSE)</f>
        <v>Jaqueline de Souza</v>
      </c>
      <c r="H2304" t="str">
        <f>VLOOKUP(VLOOKUP(VLOOKUP(B2304,[1]Vendas!A:C,3,FALSE),[1]Vendedores!A:E,5,FALSE),[1]Filiais!A:B,2,FALSE)</f>
        <v>Minas Gerais</v>
      </c>
      <c r="I2304" s="3">
        <f>VLOOKUP(VLOOKUP(B2304,[1]Vendas!A:C,3,FALSE),[1]Vendedores!A:E,4,FALSE)</f>
        <v>7.0000000000000007E-2</v>
      </c>
      <c r="J2304" t="str">
        <f>VLOOKUP(C2304,[1]Produtos!A:D,2,FALSE)</f>
        <v>Computador desktop</v>
      </c>
      <c r="K2304" s="5">
        <f>VLOOKUP(C2304,[1]Produtos!A:D,3,FALSE)</f>
        <v>5200</v>
      </c>
      <c r="L2304" s="5">
        <f t="shared" si="105"/>
        <v>67600</v>
      </c>
      <c r="M2304" s="5">
        <f t="shared" si="106"/>
        <v>2704</v>
      </c>
      <c r="N2304" s="5">
        <f t="shared" si="107"/>
        <v>64896</v>
      </c>
      <c r="O2304" t="str">
        <f>VLOOKUP(VLOOKUP(C2304,[1]Produtos!A:D,4,FALSE),[1]Categorias!A:B,2,FALSE)</f>
        <v>Hardwares</v>
      </c>
    </row>
    <row r="2305" spans="1:15" x14ac:dyDescent="0.3">
      <c r="A2305">
        <v>2304</v>
      </c>
      <c r="B2305">
        <v>238</v>
      </c>
      <c r="C2305">
        <v>1</v>
      </c>
      <c r="D2305">
        <v>16</v>
      </c>
      <c r="E2305" s="3">
        <v>0.03</v>
      </c>
      <c r="F2305" s="4">
        <f>VLOOKUP(B2305,[1]Vendas!A:C,2,FALSE)</f>
        <v>44140</v>
      </c>
      <c r="G2305" t="str">
        <f>VLOOKUP(VLOOKUP(B2305,[1]Vendas!A:C,3,FALSE),[1]Vendedores!A:B,2,FALSE)</f>
        <v>Antônio da Costa</v>
      </c>
      <c r="H2305" t="str">
        <f>VLOOKUP(VLOOKUP(VLOOKUP(B2305,[1]Vendas!A:C,3,FALSE),[1]Vendedores!A:E,5,FALSE),[1]Filiais!A:B,2,FALSE)</f>
        <v>São Paulo</v>
      </c>
      <c r="I2305" s="3">
        <f>VLOOKUP(VLOOKUP(B2305,[1]Vendas!A:C,3,FALSE),[1]Vendedores!A:E,4,FALSE)</f>
        <v>7.0000000000000007E-2</v>
      </c>
      <c r="J2305" t="str">
        <f>VLOOKUP(C2305,[1]Produtos!A:D,2,FALSE)</f>
        <v>Computador desktop</v>
      </c>
      <c r="K2305" s="5">
        <f>VLOOKUP(C2305,[1]Produtos!A:D,3,FALSE)</f>
        <v>5200</v>
      </c>
      <c r="L2305" s="5">
        <f t="shared" si="105"/>
        <v>83200</v>
      </c>
      <c r="M2305" s="5">
        <f t="shared" si="106"/>
        <v>2496</v>
      </c>
      <c r="N2305" s="5">
        <f t="shared" si="107"/>
        <v>80704</v>
      </c>
      <c r="O2305" t="str">
        <f>VLOOKUP(VLOOKUP(C2305,[1]Produtos!A:D,4,FALSE),[1]Categorias!A:B,2,FALSE)</f>
        <v>Hardwares</v>
      </c>
    </row>
    <row r="2306" spans="1:15" x14ac:dyDescent="0.3">
      <c r="A2306">
        <v>2305</v>
      </c>
      <c r="B2306">
        <v>874</v>
      </c>
      <c r="C2306">
        <v>10</v>
      </c>
      <c r="D2306">
        <v>5</v>
      </c>
      <c r="E2306" s="3">
        <v>0.05</v>
      </c>
      <c r="F2306" s="4">
        <f>VLOOKUP(B2306,[1]Vendas!A:C,2,FALSE)</f>
        <v>44177</v>
      </c>
      <c r="G2306" t="str">
        <f>VLOOKUP(VLOOKUP(B2306,[1]Vendas!A:C,3,FALSE),[1]Vendedores!A:B,2,FALSE)</f>
        <v>Rubens Lopes</v>
      </c>
      <c r="H2306" t="str">
        <f>VLOOKUP(VLOOKUP(VLOOKUP(B2306,[1]Vendas!A:C,3,FALSE),[1]Vendedores!A:E,5,FALSE),[1]Filiais!A:B,2,FALSE)</f>
        <v>Minas Gerais</v>
      </c>
      <c r="I2306" s="3">
        <f>VLOOKUP(VLOOKUP(B2306,[1]Vendas!A:C,3,FALSE),[1]Vendedores!A:E,4,FALSE)</f>
        <v>0.02</v>
      </c>
      <c r="J2306" t="str">
        <f>VLOOKUP(C2306,[1]Produtos!A:D,2,FALSE)</f>
        <v>Caneta</v>
      </c>
      <c r="K2306" s="5">
        <f>VLOOKUP(C2306,[1]Produtos!A:D,3,FALSE)</f>
        <v>15</v>
      </c>
      <c r="L2306" s="5">
        <f t="shared" si="105"/>
        <v>75</v>
      </c>
      <c r="M2306" s="5">
        <f t="shared" si="106"/>
        <v>3.75</v>
      </c>
      <c r="N2306" s="5">
        <f t="shared" si="107"/>
        <v>71.25</v>
      </c>
      <c r="O2306" t="str">
        <f>VLOOKUP(VLOOKUP(C2306,[1]Produtos!A:D,4,FALSE),[1]Categorias!A:B,2,FALSE)</f>
        <v>Papelaria</v>
      </c>
    </row>
    <row r="2307" spans="1:15" x14ac:dyDescent="0.3">
      <c r="A2307">
        <v>2306</v>
      </c>
      <c r="B2307">
        <v>1551</v>
      </c>
      <c r="C2307">
        <v>10</v>
      </c>
      <c r="D2307">
        <v>9</v>
      </c>
      <c r="E2307" s="3">
        <v>0.02</v>
      </c>
      <c r="F2307" s="4">
        <f>VLOOKUP(B2307,[1]Vendas!A:C,2,FALSE)</f>
        <v>44055</v>
      </c>
      <c r="G2307" t="str">
        <f>VLOOKUP(VLOOKUP(B2307,[1]Vendas!A:C,3,FALSE),[1]Vendedores!A:B,2,FALSE)</f>
        <v>Raimundo Nonato</v>
      </c>
      <c r="H2307" t="str">
        <f>VLOOKUP(VLOOKUP(VLOOKUP(B2307,[1]Vendas!A:C,3,FALSE),[1]Vendedores!A:E,5,FALSE),[1]Filiais!A:B,2,FALSE)</f>
        <v>Minas Gerais</v>
      </c>
      <c r="I2307" s="3">
        <f>VLOOKUP(VLOOKUP(B2307,[1]Vendas!A:C,3,FALSE),[1]Vendedores!A:E,4,FALSE)</f>
        <v>0.02</v>
      </c>
      <c r="J2307" t="str">
        <f>VLOOKUP(C2307,[1]Produtos!A:D,2,FALSE)</f>
        <v>Caneta</v>
      </c>
      <c r="K2307" s="5">
        <f>VLOOKUP(C2307,[1]Produtos!A:D,3,FALSE)</f>
        <v>15</v>
      </c>
      <c r="L2307" s="5">
        <f t="shared" ref="L2307:L2370" si="108">K2307*D2307</f>
        <v>135</v>
      </c>
      <c r="M2307" s="5">
        <f t="shared" ref="M2307:M2370" si="109">E2307*L2307</f>
        <v>2.7</v>
      </c>
      <c r="N2307" s="5">
        <f t="shared" ref="N2307:N2370" si="110">L2307-M2307</f>
        <v>132.30000000000001</v>
      </c>
      <c r="O2307" t="str">
        <f>VLOOKUP(VLOOKUP(C2307,[1]Produtos!A:D,4,FALSE),[1]Categorias!A:B,2,FALSE)</f>
        <v>Papelaria</v>
      </c>
    </row>
    <row r="2308" spans="1:15" x14ac:dyDescent="0.3">
      <c r="A2308">
        <v>2307</v>
      </c>
      <c r="B2308">
        <v>1844</v>
      </c>
      <c r="C2308">
        <v>3</v>
      </c>
      <c r="D2308">
        <v>7</v>
      </c>
      <c r="E2308" s="3">
        <v>0.03</v>
      </c>
      <c r="F2308" s="4">
        <f>VLOOKUP(B2308,[1]Vendas!A:C,2,FALSE)</f>
        <v>43841</v>
      </c>
      <c r="G2308" t="str">
        <f>VLOOKUP(VLOOKUP(B2308,[1]Vendas!A:C,3,FALSE),[1]Vendedores!A:B,2,FALSE)</f>
        <v>Débora Albuquerque</v>
      </c>
      <c r="H2308" t="str">
        <f>VLOOKUP(VLOOKUP(VLOOKUP(B2308,[1]Vendas!A:C,3,FALSE),[1]Vendedores!A:E,5,FALSE),[1]Filiais!A:B,2,FALSE)</f>
        <v>São Paulo</v>
      </c>
      <c r="I2308" s="3">
        <f>VLOOKUP(VLOOKUP(B2308,[1]Vendas!A:C,3,FALSE),[1]Vendedores!A:E,4,FALSE)</f>
        <v>0.02</v>
      </c>
      <c r="J2308" t="str">
        <f>VLOOKUP(C2308,[1]Produtos!A:D,2,FALSE)</f>
        <v>Teclado</v>
      </c>
      <c r="K2308" s="5">
        <f>VLOOKUP(C2308,[1]Produtos!A:D,3,FALSE)</f>
        <v>90</v>
      </c>
      <c r="L2308" s="5">
        <f t="shared" si="108"/>
        <v>630</v>
      </c>
      <c r="M2308" s="5">
        <f t="shared" si="109"/>
        <v>18.899999999999999</v>
      </c>
      <c r="N2308" s="5">
        <f t="shared" si="110"/>
        <v>611.1</v>
      </c>
      <c r="O2308" t="str">
        <f>VLOOKUP(VLOOKUP(C2308,[1]Produtos!A:D,4,FALSE),[1]Categorias!A:B,2,FALSE)</f>
        <v>Acessórios</v>
      </c>
    </row>
    <row r="2309" spans="1:15" x14ac:dyDescent="0.3">
      <c r="A2309">
        <v>2308</v>
      </c>
      <c r="B2309">
        <v>1394</v>
      </c>
      <c r="C2309">
        <v>3</v>
      </c>
      <c r="D2309">
        <v>25</v>
      </c>
      <c r="E2309" s="3">
        <v>0.03</v>
      </c>
      <c r="F2309" s="4">
        <f>VLOOKUP(B2309,[1]Vendas!A:C,2,FALSE)</f>
        <v>43836</v>
      </c>
      <c r="G2309" t="str">
        <f>VLOOKUP(VLOOKUP(B2309,[1]Vendas!A:C,3,FALSE),[1]Vendedores!A:B,2,FALSE)</f>
        <v>Almira Buarque</v>
      </c>
      <c r="H2309" t="str">
        <f>VLOOKUP(VLOOKUP(VLOOKUP(B2309,[1]Vendas!A:C,3,FALSE),[1]Vendedores!A:E,5,FALSE),[1]Filiais!A:B,2,FALSE)</f>
        <v>Rio de Janeiro</v>
      </c>
      <c r="I2309" s="3">
        <f>VLOOKUP(VLOOKUP(B2309,[1]Vendas!A:C,3,FALSE),[1]Vendedores!A:E,4,FALSE)</f>
        <v>0.04</v>
      </c>
      <c r="J2309" t="str">
        <f>VLOOKUP(C2309,[1]Produtos!A:D,2,FALSE)</f>
        <v>Teclado</v>
      </c>
      <c r="K2309" s="5">
        <f>VLOOKUP(C2309,[1]Produtos!A:D,3,FALSE)</f>
        <v>90</v>
      </c>
      <c r="L2309" s="5">
        <f t="shared" si="108"/>
        <v>2250</v>
      </c>
      <c r="M2309" s="5">
        <f t="shared" si="109"/>
        <v>67.5</v>
      </c>
      <c r="N2309" s="5">
        <f t="shared" si="110"/>
        <v>2182.5</v>
      </c>
      <c r="O2309" t="str">
        <f>VLOOKUP(VLOOKUP(C2309,[1]Produtos!A:D,4,FALSE),[1]Categorias!A:B,2,FALSE)</f>
        <v>Acessórios</v>
      </c>
    </row>
    <row r="2310" spans="1:15" x14ac:dyDescent="0.3">
      <c r="A2310">
        <v>2309</v>
      </c>
      <c r="B2310">
        <v>1049</v>
      </c>
      <c r="C2310">
        <v>5</v>
      </c>
      <c r="D2310">
        <v>10</v>
      </c>
      <c r="E2310" s="3">
        <v>0.03</v>
      </c>
      <c r="F2310" s="4">
        <f>VLOOKUP(B2310,[1]Vendas!A:C,2,FALSE)</f>
        <v>43926</v>
      </c>
      <c r="G2310" t="str">
        <f>VLOOKUP(VLOOKUP(B2310,[1]Vendas!A:C,3,FALSE),[1]Vendedores!A:B,2,FALSE)</f>
        <v>Raimundo Nonato</v>
      </c>
      <c r="H2310" t="str">
        <f>VLOOKUP(VLOOKUP(VLOOKUP(B2310,[1]Vendas!A:C,3,FALSE),[1]Vendedores!A:E,5,FALSE),[1]Filiais!A:B,2,FALSE)</f>
        <v>Minas Gerais</v>
      </c>
      <c r="I2310" s="3">
        <f>VLOOKUP(VLOOKUP(B2310,[1]Vendas!A:C,3,FALSE),[1]Vendedores!A:E,4,FALSE)</f>
        <v>0.02</v>
      </c>
      <c r="J2310" t="str">
        <f>VLOOKUP(C2310,[1]Produtos!A:D,2,FALSE)</f>
        <v>Smartphone</v>
      </c>
      <c r="K2310" s="5">
        <f>VLOOKUP(C2310,[1]Produtos!A:D,3,FALSE)</f>
        <v>3200</v>
      </c>
      <c r="L2310" s="5">
        <f t="shared" si="108"/>
        <v>32000</v>
      </c>
      <c r="M2310" s="5">
        <f t="shared" si="109"/>
        <v>960</v>
      </c>
      <c r="N2310" s="5">
        <f t="shared" si="110"/>
        <v>31040</v>
      </c>
      <c r="O2310" t="str">
        <f>VLOOKUP(VLOOKUP(C2310,[1]Produtos!A:D,4,FALSE),[1]Categorias!A:B,2,FALSE)</f>
        <v>Celulares</v>
      </c>
    </row>
    <row r="2311" spans="1:15" x14ac:dyDescent="0.3">
      <c r="A2311">
        <v>2310</v>
      </c>
      <c r="B2311">
        <v>1852</v>
      </c>
      <c r="C2311">
        <v>3</v>
      </c>
      <c r="D2311">
        <v>21</v>
      </c>
      <c r="E2311" s="3">
        <v>0</v>
      </c>
      <c r="F2311" s="4">
        <f>VLOOKUP(B2311,[1]Vendas!A:C,2,FALSE)</f>
        <v>44112</v>
      </c>
      <c r="G2311" t="str">
        <f>VLOOKUP(VLOOKUP(B2311,[1]Vendas!A:C,3,FALSE),[1]Vendedores!A:B,2,FALSE)</f>
        <v>Augusto Carlos</v>
      </c>
      <c r="H2311" t="str">
        <f>VLOOKUP(VLOOKUP(VLOOKUP(B2311,[1]Vendas!A:C,3,FALSE),[1]Vendedores!A:E,5,FALSE),[1]Filiais!A:B,2,FALSE)</f>
        <v>São Paulo</v>
      </c>
      <c r="I2311" s="3">
        <f>VLOOKUP(VLOOKUP(B2311,[1]Vendas!A:C,3,FALSE),[1]Vendedores!A:E,4,FALSE)</f>
        <v>0.08</v>
      </c>
      <c r="J2311" t="str">
        <f>VLOOKUP(C2311,[1]Produtos!A:D,2,FALSE)</f>
        <v>Teclado</v>
      </c>
      <c r="K2311" s="5">
        <f>VLOOKUP(C2311,[1]Produtos!A:D,3,FALSE)</f>
        <v>90</v>
      </c>
      <c r="L2311" s="5">
        <f t="shared" si="108"/>
        <v>1890</v>
      </c>
      <c r="M2311" s="5">
        <f t="shared" si="109"/>
        <v>0</v>
      </c>
      <c r="N2311" s="5">
        <f t="shared" si="110"/>
        <v>1890</v>
      </c>
      <c r="O2311" t="str">
        <f>VLOOKUP(VLOOKUP(C2311,[1]Produtos!A:D,4,FALSE),[1]Categorias!A:B,2,FALSE)</f>
        <v>Acessórios</v>
      </c>
    </row>
    <row r="2312" spans="1:15" x14ac:dyDescent="0.3">
      <c r="A2312">
        <v>2311</v>
      </c>
      <c r="B2312">
        <v>1141</v>
      </c>
      <c r="C2312">
        <v>2</v>
      </c>
      <c r="D2312">
        <v>15</v>
      </c>
      <c r="E2312" s="3">
        <v>0</v>
      </c>
      <c r="F2312" s="4">
        <f>VLOOKUP(B2312,[1]Vendas!A:C,2,FALSE)</f>
        <v>43994</v>
      </c>
      <c r="G2312" t="str">
        <f>VLOOKUP(VLOOKUP(B2312,[1]Vendas!A:C,3,FALSE),[1]Vendedores!A:B,2,FALSE)</f>
        <v>Rubens Lopes</v>
      </c>
      <c r="H2312" t="str">
        <f>VLOOKUP(VLOOKUP(VLOOKUP(B2312,[1]Vendas!A:C,3,FALSE),[1]Vendedores!A:E,5,FALSE),[1]Filiais!A:B,2,FALSE)</f>
        <v>Minas Gerais</v>
      </c>
      <c r="I2312" s="3">
        <f>VLOOKUP(VLOOKUP(B2312,[1]Vendas!A:C,3,FALSE),[1]Vendedores!A:E,4,FALSE)</f>
        <v>0.02</v>
      </c>
      <c r="J2312" t="str">
        <f>VLOOKUP(C2312,[1]Produtos!A:D,2,FALSE)</f>
        <v>Impressora</v>
      </c>
      <c r="K2312" s="5">
        <f>VLOOKUP(C2312,[1]Produtos!A:D,3,FALSE)</f>
        <v>2100</v>
      </c>
      <c r="L2312" s="5">
        <f t="shared" si="108"/>
        <v>31500</v>
      </c>
      <c r="M2312" s="5">
        <f t="shared" si="109"/>
        <v>0</v>
      </c>
      <c r="N2312" s="5">
        <f t="shared" si="110"/>
        <v>31500</v>
      </c>
      <c r="O2312" t="str">
        <f>VLOOKUP(VLOOKUP(C2312,[1]Produtos!A:D,4,FALSE),[1]Categorias!A:B,2,FALSE)</f>
        <v>Hardwares</v>
      </c>
    </row>
    <row r="2313" spans="1:15" x14ac:dyDescent="0.3">
      <c r="A2313">
        <v>2312</v>
      </c>
      <c r="B2313">
        <v>1108</v>
      </c>
      <c r="C2313">
        <v>6</v>
      </c>
      <c r="D2313">
        <v>2</v>
      </c>
      <c r="E2313" s="3">
        <v>0</v>
      </c>
      <c r="F2313" s="4">
        <f>VLOOKUP(B2313,[1]Vendas!A:C,2,FALSE)</f>
        <v>43987</v>
      </c>
      <c r="G2313" t="str">
        <f>VLOOKUP(VLOOKUP(B2313,[1]Vendas!A:C,3,FALSE),[1]Vendedores!A:B,2,FALSE)</f>
        <v>Raimundo Nonato</v>
      </c>
      <c r="H2313" t="str">
        <f>VLOOKUP(VLOOKUP(VLOOKUP(B2313,[1]Vendas!A:C,3,FALSE),[1]Vendedores!A:E,5,FALSE),[1]Filiais!A:B,2,FALSE)</f>
        <v>Minas Gerais</v>
      </c>
      <c r="I2313" s="3">
        <f>VLOOKUP(VLOOKUP(B2313,[1]Vendas!A:C,3,FALSE),[1]Vendedores!A:E,4,FALSE)</f>
        <v>0.02</v>
      </c>
      <c r="J2313" t="str">
        <f>VLOOKUP(C2313,[1]Produtos!A:D,2,FALSE)</f>
        <v>Carregador para celular</v>
      </c>
      <c r="K2313" s="5">
        <f>VLOOKUP(C2313,[1]Produtos!A:D,3,FALSE)</f>
        <v>150</v>
      </c>
      <c r="L2313" s="5">
        <f t="shared" si="108"/>
        <v>300</v>
      </c>
      <c r="M2313" s="5">
        <f t="shared" si="109"/>
        <v>0</v>
      </c>
      <c r="N2313" s="5">
        <f t="shared" si="110"/>
        <v>300</v>
      </c>
      <c r="O2313" t="str">
        <f>VLOOKUP(VLOOKUP(C2313,[1]Produtos!A:D,4,FALSE),[1]Categorias!A:B,2,FALSE)</f>
        <v>Celulares</v>
      </c>
    </row>
    <row r="2314" spans="1:15" x14ac:dyDescent="0.3">
      <c r="A2314">
        <v>2313</v>
      </c>
      <c r="B2314">
        <v>1082</v>
      </c>
      <c r="C2314">
        <v>6</v>
      </c>
      <c r="D2314">
        <v>2</v>
      </c>
      <c r="E2314" s="3">
        <v>0.04</v>
      </c>
      <c r="F2314" s="4">
        <f>VLOOKUP(B2314,[1]Vendas!A:C,2,FALSE)</f>
        <v>44087</v>
      </c>
      <c r="G2314" t="str">
        <f>VLOOKUP(VLOOKUP(B2314,[1]Vendas!A:C,3,FALSE),[1]Vendedores!A:B,2,FALSE)</f>
        <v>Filipe de Tarso</v>
      </c>
      <c r="H2314" t="str">
        <f>VLOOKUP(VLOOKUP(VLOOKUP(B2314,[1]Vendas!A:C,3,FALSE),[1]Vendedores!A:E,5,FALSE),[1]Filiais!A:B,2,FALSE)</f>
        <v>Rio de Janeiro</v>
      </c>
      <c r="I2314" s="3">
        <f>VLOOKUP(VLOOKUP(B2314,[1]Vendas!A:C,3,FALSE),[1]Vendedores!A:E,4,FALSE)</f>
        <v>0.04</v>
      </c>
      <c r="J2314" t="str">
        <f>VLOOKUP(C2314,[1]Produtos!A:D,2,FALSE)</f>
        <v>Carregador para celular</v>
      </c>
      <c r="K2314" s="5">
        <f>VLOOKUP(C2314,[1]Produtos!A:D,3,FALSE)</f>
        <v>150</v>
      </c>
      <c r="L2314" s="5">
        <f t="shared" si="108"/>
        <v>300</v>
      </c>
      <c r="M2314" s="5">
        <f t="shared" si="109"/>
        <v>12</v>
      </c>
      <c r="N2314" s="5">
        <f t="shared" si="110"/>
        <v>288</v>
      </c>
      <c r="O2314" t="str">
        <f>VLOOKUP(VLOOKUP(C2314,[1]Produtos!A:D,4,FALSE),[1]Categorias!A:B,2,FALSE)</f>
        <v>Celulares</v>
      </c>
    </row>
    <row r="2315" spans="1:15" x14ac:dyDescent="0.3">
      <c r="A2315">
        <v>2314</v>
      </c>
      <c r="B2315">
        <v>1776</v>
      </c>
      <c r="C2315">
        <v>3</v>
      </c>
      <c r="D2315">
        <v>3</v>
      </c>
      <c r="E2315" s="3">
        <v>0.02</v>
      </c>
      <c r="F2315" s="4">
        <f>VLOOKUP(B2315,[1]Vendas!A:C,2,FALSE)</f>
        <v>44174</v>
      </c>
      <c r="G2315" t="str">
        <f>VLOOKUP(VLOOKUP(B2315,[1]Vendas!A:C,3,FALSE),[1]Vendedores!A:B,2,FALSE)</f>
        <v>Augusto Carlos</v>
      </c>
      <c r="H2315" t="str">
        <f>VLOOKUP(VLOOKUP(VLOOKUP(B2315,[1]Vendas!A:C,3,FALSE),[1]Vendedores!A:E,5,FALSE),[1]Filiais!A:B,2,FALSE)</f>
        <v>São Paulo</v>
      </c>
      <c r="I2315" s="3">
        <f>VLOOKUP(VLOOKUP(B2315,[1]Vendas!A:C,3,FALSE),[1]Vendedores!A:E,4,FALSE)</f>
        <v>0.08</v>
      </c>
      <c r="J2315" t="str">
        <f>VLOOKUP(C2315,[1]Produtos!A:D,2,FALSE)</f>
        <v>Teclado</v>
      </c>
      <c r="K2315" s="5">
        <f>VLOOKUP(C2315,[1]Produtos!A:D,3,FALSE)</f>
        <v>90</v>
      </c>
      <c r="L2315" s="5">
        <f t="shared" si="108"/>
        <v>270</v>
      </c>
      <c r="M2315" s="5">
        <f t="shared" si="109"/>
        <v>5.4</v>
      </c>
      <c r="N2315" s="5">
        <f t="shared" si="110"/>
        <v>264.60000000000002</v>
      </c>
      <c r="O2315" t="str">
        <f>VLOOKUP(VLOOKUP(C2315,[1]Produtos!A:D,4,FALSE),[1]Categorias!A:B,2,FALSE)</f>
        <v>Acessórios</v>
      </c>
    </row>
    <row r="2316" spans="1:15" x14ac:dyDescent="0.3">
      <c r="A2316">
        <v>2315</v>
      </c>
      <c r="B2316">
        <v>1108</v>
      </c>
      <c r="C2316">
        <v>2</v>
      </c>
      <c r="D2316">
        <v>19</v>
      </c>
      <c r="E2316" s="3">
        <v>0.02</v>
      </c>
      <c r="F2316" s="4">
        <f>VLOOKUP(B2316,[1]Vendas!A:C,2,FALSE)</f>
        <v>43987</v>
      </c>
      <c r="G2316" t="str">
        <f>VLOOKUP(VLOOKUP(B2316,[1]Vendas!A:C,3,FALSE),[1]Vendedores!A:B,2,FALSE)</f>
        <v>Raimundo Nonato</v>
      </c>
      <c r="H2316" t="str">
        <f>VLOOKUP(VLOOKUP(VLOOKUP(B2316,[1]Vendas!A:C,3,FALSE),[1]Vendedores!A:E,5,FALSE),[1]Filiais!A:B,2,FALSE)</f>
        <v>Minas Gerais</v>
      </c>
      <c r="I2316" s="3">
        <f>VLOOKUP(VLOOKUP(B2316,[1]Vendas!A:C,3,FALSE),[1]Vendedores!A:E,4,FALSE)</f>
        <v>0.02</v>
      </c>
      <c r="J2316" t="str">
        <f>VLOOKUP(C2316,[1]Produtos!A:D,2,FALSE)</f>
        <v>Impressora</v>
      </c>
      <c r="K2316" s="5">
        <f>VLOOKUP(C2316,[1]Produtos!A:D,3,FALSE)</f>
        <v>2100</v>
      </c>
      <c r="L2316" s="5">
        <f t="shared" si="108"/>
        <v>39900</v>
      </c>
      <c r="M2316" s="5">
        <f t="shared" si="109"/>
        <v>798</v>
      </c>
      <c r="N2316" s="5">
        <f t="shared" si="110"/>
        <v>39102</v>
      </c>
      <c r="O2316" t="str">
        <f>VLOOKUP(VLOOKUP(C2316,[1]Produtos!A:D,4,FALSE),[1]Categorias!A:B,2,FALSE)</f>
        <v>Hardwares</v>
      </c>
    </row>
    <row r="2317" spans="1:15" x14ac:dyDescent="0.3">
      <c r="A2317">
        <v>2316</v>
      </c>
      <c r="B2317">
        <v>354</v>
      </c>
      <c r="C2317">
        <v>6</v>
      </c>
      <c r="D2317">
        <v>6</v>
      </c>
      <c r="E2317" s="3">
        <v>0</v>
      </c>
      <c r="F2317" s="4">
        <f>VLOOKUP(B2317,[1]Vendas!A:C,2,FALSE)</f>
        <v>44181</v>
      </c>
      <c r="G2317" t="str">
        <f>VLOOKUP(VLOOKUP(B2317,[1]Vendas!A:C,3,FALSE),[1]Vendedores!A:B,2,FALSE)</f>
        <v>Fernanda Vasconcelos</v>
      </c>
      <c r="H2317" t="str">
        <f>VLOOKUP(VLOOKUP(VLOOKUP(B2317,[1]Vendas!A:C,3,FALSE),[1]Vendedores!A:E,5,FALSE),[1]Filiais!A:B,2,FALSE)</f>
        <v>Minas Gerais</v>
      </c>
      <c r="I2317" s="3">
        <f>VLOOKUP(VLOOKUP(B2317,[1]Vendas!A:C,3,FALSE),[1]Vendedores!A:E,4,FALSE)</f>
        <v>0.04</v>
      </c>
      <c r="J2317" t="str">
        <f>VLOOKUP(C2317,[1]Produtos!A:D,2,FALSE)</f>
        <v>Carregador para celular</v>
      </c>
      <c r="K2317" s="5">
        <f>VLOOKUP(C2317,[1]Produtos!A:D,3,FALSE)</f>
        <v>150</v>
      </c>
      <c r="L2317" s="5">
        <f t="shared" si="108"/>
        <v>900</v>
      </c>
      <c r="M2317" s="5">
        <f t="shared" si="109"/>
        <v>0</v>
      </c>
      <c r="N2317" s="5">
        <f t="shared" si="110"/>
        <v>900</v>
      </c>
      <c r="O2317" t="str">
        <f>VLOOKUP(VLOOKUP(C2317,[1]Produtos!A:D,4,FALSE),[1]Categorias!A:B,2,FALSE)</f>
        <v>Celulares</v>
      </c>
    </row>
    <row r="2318" spans="1:15" x14ac:dyDescent="0.3">
      <c r="A2318">
        <v>2317</v>
      </c>
      <c r="B2318">
        <v>846</v>
      </c>
      <c r="C2318">
        <v>6</v>
      </c>
      <c r="D2318">
        <v>9</v>
      </c>
      <c r="E2318" s="3">
        <v>0.04</v>
      </c>
      <c r="F2318" s="4">
        <f>VLOOKUP(B2318,[1]Vendas!A:C,2,FALSE)</f>
        <v>44028</v>
      </c>
      <c r="G2318" t="str">
        <f>VLOOKUP(VLOOKUP(B2318,[1]Vendas!A:C,3,FALSE),[1]Vendedores!A:B,2,FALSE)</f>
        <v>Augusto Carlos</v>
      </c>
      <c r="H2318" t="str">
        <f>VLOOKUP(VLOOKUP(VLOOKUP(B2318,[1]Vendas!A:C,3,FALSE),[1]Vendedores!A:E,5,FALSE),[1]Filiais!A:B,2,FALSE)</f>
        <v>São Paulo</v>
      </c>
      <c r="I2318" s="3">
        <f>VLOOKUP(VLOOKUP(B2318,[1]Vendas!A:C,3,FALSE),[1]Vendedores!A:E,4,FALSE)</f>
        <v>0.08</v>
      </c>
      <c r="J2318" t="str">
        <f>VLOOKUP(C2318,[1]Produtos!A:D,2,FALSE)</f>
        <v>Carregador para celular</v>
      </c>
      <c r="K2318" s="5">
        <f>VLOOKUP(C2318,[1]Produtos!A:D,3,FALSE)</f>
        <v>150</v>
      </c>
      <c r="L2318" s="5">
        <f t="shared" si="108"/>
        <v>1350</v>
      </c>
      <c r="M2318" s="5">
        <f t="shared" si="109"/>
        <v>54</v>
      </c>
      <c r="N2318" s="5">
        <f t="shared" si="110"/>
        <v>1296</v>
      </c>
      <c r="O2318" t="str">
        <f>VLOOKUP(VLOOKUP(C2318,[1]Produtos!A:D,4,FALSE),[1]Categorias!A:B,2,FALSE)</f>
        <v>Celulares</v>
      </c>
    </row>
    <row r="2319" spans="1:15" x14ac:dyDescent="0.3">
      <c r="A2319">
        <v>2318</v>
      </c>
      <c r="B2319">
        <v>664</v>
      </c>
      <c r="C2319">
        <v>6</v>
      </c>
      <c r="D2319">
        <v>13</v>
      </c>
      <c r="E2319" s="3">
        <v>0.05</v>
      </c>
      <c r="F2319" s="4">
        <f>VLOOKUP(B2319,[1]Vendas!A:C,2,FALSE)</f>
        <v>43979</v>
      </c>
      <c r="G2319" t="str">
        <f>VLOOKUP(VLOOKUP(B2319,[1]Vendas!A:C,3,FALSE),[1]Vendedores!A:B,2,FALSE)</f>
        <v>Jaqueline de Souza</v>
      </c>
      <c r="H2319" t="str">
        <f>VLOOKUP(VLOOKUP(VLOOKUP(B2319,[1]Vendas!A:C,3,FALSE),[1]Vendedores!A:E,5,FALSE),[1]Filiais!A:B,2,FALSE)</f>
        <v>Minas Gerais</v>
      </c>
      <c r="I2319" s="3">
        <f>VLOOKUP(VLOOKUP(B2319,[1]Vendas!A:C,3,FALSE),[1]Vendedores!A:E,4,FALSE)</f>
        <v>7.0000000000000007E-2</v>
      </c>
      <c r="J2319" t="str">
        <f>VLOOKUP(C2319,[1]Produtos!A:D,2,FALSE)</f>
        <v>Carregador para celular</v>
      </c>
      <c r="K2319" s="5">
        <f>VLOOKUP(C2319,[1]Produtos!A:D,3,FALSE)</f>
        <v>150</v>
      </c>
      <c r="L2319" s="5">
        <f t="shared" si="108"/>
        <v>1950</v>
      </c>
      <c r="M2319" s="5">
        <f t="shared" si="109"/>
        <v>97.5</v>
      </c>
      <c r="N2319" s="5">
        <f t="shared" si="110"/>
        <v>1852.5</v>
      </c>
      <c r="O2319" t="str">
        <f>VLOOKUP(VLOOKUP(C2319,[1]Produtos!A:D,4,FALSE),[1]Categorias!A:B,2,FALSE)</f>
        <v>Celulares</v>
      </c>
    </row>
    <row r="2320" spans="1:15" x14ac:dyDescent="0.3">
      <c r="A2320">
        <v>2319</v>
      </c>
      <c r="B2320">
        <v>446</v>
      </c>
      <c r="C2320">
        <v>10</v>
      </c>
      <c r="D2320">
        <v>17</v>
      </c>
      <c r="E2320" s="3">
        <v>0.05</v>
      </c>
      <c r="F2320" s="4">
        <f>VLOOKUP(B2320,[1]Vendas!A:C,2,FALSE)</f>
        <v>44149</v>
      </c>
      <c r="G2320" t="str">
        <f>VLOOKUP(VLOOKUP(B2320,[1]Vendas!A:C,3,FALSE),[1]Vendedores!A:B,2,FALSE)</f>
        <v>Filipe de Tarso</v>
      </c>
      <c r="H2320" t="str">
        <f>VLOOKUP(VLOOKUP(VLOOKUP(B2320,[1]Vendas!A:C,3,FALSE),[1]Vendedores!A:E,5,FALSE),[1]Filiais!A:B,2,FALSE)</f>
        <v>Rio de Janeiro</v>
      </c>
      <c r="I2320" s="3">
        <f>VLOOKUP(VLOOKUP(B2320,[1]Vendas!A:C,3,FALSE),[1]Vendedores!A:E,4,FALSE)</f>
        <v>0.04</v>
      </c>
      <c r="J2320" t="str">
        <f>VLOOKUP(C2320,[1]Produtos!A:D,2,FALSE)</f>
        <v>Caneta</v>
      </c>
      <c r="K2320" s="5">
        <f>VLOOKUP(C2320,[1]Produtos!A:D,3,FALSE)</f>
        <v>15</v>
      </c>
      <c r="L2320" s="5">
        <f t="shared" si="108"/>
        <v>255</v>
      </c>
      <c r="M2320" s="5">
        <f t="shared" si="109"/>
        <v>12.75</v>
      </c>
      <c r="N2320" s="5">
        <f t="shared" si="110"/>
        <v>242.25</v>
      </c>
      <c r="O2320" t="str">
        <f>VLOOKUP(VLOOKUP(C2320,[1]Produtos!A:D,4,FALSE),[1]Categorias!A:B,2,FALSE)</f>
        <v>Papelaria</v>
      </c>
    </row>
    <row r="2321" spans="1:15" x14ac:dyDescent="0.3">
      <c r="A2321">
        <v>2320</v>
      </c>
      <c r="B2321">
        <v>510</v>
      </c>
      <c r="C2321">
        <v>8</v>
      </c>
      <c r="D2321">
        <v>11</v>
      </c>
      <c r="E2321" s="3">
        <v>0</v>
      </c>
      <c r="F2321" s="4">
        <f>VLOOKUP(B2321,[1]Vendas!A:C,2,FALSE)</f>
        <v>43851</v>
      </c>
      <c r="G2321" t="str">
        <f>VLOOKUP(VLOOKUP(B2321,[1]Vendas!A:C,3,FALSE),[1]Vendedores!A:B,2,FALSE)</f>
        <v>Raimundo Nonato</v>
      </c>
      <c r="H2321" t="str">
        <f>VLOOKUP(VLOOKUP(VLOOKUP(B2321,[1]Vendas!A:C,3,FALSE),[1]Vendedores!A:E,5,FALSE),[1]Filiais!A:B,2,FALSE)</f>
        <v>Minas Gerais</v>
      </c>
      <c r="I2321" s="3">
        <f>VLOOKUP(VLOOKUP(B2321,[1]Vendas!A:C,3,FALSE),[1]Vendedores!A:E,4,FALSE)</f>
        <v>0.02</v>
      </c>
      <c r="J2321" t="str">
        <f>VLOOKUP(C2321,[1]Produtos!A:D,2,FALSE)</f>
        <v>Projetor</v>
      </c>
      <c r="K2321" s="5">
        <f>VLOOKUP(C2321,[1]Produtos!A:D,3,FALSE)</f>
        <v>2900</v>
      </c>
      <c r="L2321" s="5">
        <f t="shared" si="108"/>
        <v>31900</v>
      </c>
      <c r="M2321" s="5">
        <f t="shared" si="109"/>
        <v>0</v>
      </c>
      <c r="N2321" s="5">
        <f t="shared" si="110"/>
        <v>31900</v>
      </c>
      <c r="O2321" t="str">
        <f>VLOOKUP(VLOOKUP(C2321,[1]Produtos!A:D,4,FALSE),[1]Categorias!A:B,2,FALSE)</f>
        <v>Hardwares</v>
      </c>
    </row>
    <row r="2322" spans="1:15" x14ac:dyDescent="0.3">
      <c r="A2322">
        <v>2321</v>
      </c>
      <c r="B2322">
        <v>1326</v>
      </c>
      <c r="C2322">
        <v>7</v>
      </c>
      <c r="D2322">
        <v>20</v>
      </c>
      <c r="E2322" s="3">
        <v>0.02</v>
      </c>
      <c r="F2322" s="4">
        <f>VLOOKUP(B2322,[1]Vendas!A:C,2,FALSE)</f>
        <v>43915</v>
      </c>
      <c r="G2322" t="str">
        <f>VLOOKUP(VLOOKUP(B2322,[1]Vendas!A:C,3,FALSE),[1]Vendedores!A:B,2,FALSE)</f>
        <v>Fernanda Vasconcelos</v>
      </c>
      <c r="H2322" t="str">
        <f>VLOOKUP(VLOOKUP(VLOOKUP(B2322,[1]Vendas!A:C,3,FALSE),[1]Vendedores!A:E,5,FALSE),[1]Filiais!A:B,2,FALSE)</f>
        <v>Minas Gerais</v>
      </c>
      <c r="I2322" s="3">
        <f>VLOOKUP(VLOOKUP(B2322,[1]Vendas!A:C,3,FALSE),[1]Vendedores!A:E,4,FALSE)</f>
        <v>0.04</v>
      </c>
      <c r="J2322" t="str">
        <f>VLOOKUP(C2322,[1]Produtos!A:D,2,FALSE)</f>
        <v>Roteador</v>
      </c>
      <c r="K2322" s="5">
        <f>VLOOKUP(C2322,[1]Produtos!A:D,3,FALSE)</f>
        <v>320</v>
      </c>
      <c r="L2322" s="5">
        <f t="shared" si="108"/>
        <v>6400</v>
      </c>
      <c r="M2322" s="5">
        <f t="shared" si="109"/>
        <v>128</v>
      </c>
      <c r="N2322" s="5">
        <f t="shared" si="110"/>
        <v>6272</v>
      </c>
      <c r="O2322" t="str">
        <f>VLOOKUP(VLOOKUP(C2322,[1]Produtos!A:D,4,FALSE),[1]Categorias!A:B,2,FALSE)</f>
        <v>Hardwares</v>
      </c>
    </row>
    <row r="2323" spans="1:15" x14ac:dyDescent="0.3">
      <c r="A2323">
        <v>2322</v>
      </c>
      <c r="B2323">
        <v>225</v>
      </c>
      <c r="C2323">
        <v>8</v>
      </c>
      <c r="D2323">
        <v>5</v>
      </c>
      <c r="E2323" s="3">
        <v>0.02</v>
      </c>
      <c r="F2323" s="4">
        <f>VLOOKUP(B2323,[1]Vendas!A:C,2,FALSE)</f>
        <v>43856</v>
      </c>
      <c r="G2323" t="str">
        <f>VLOOKUP(VLOOKUP(B2323,[1]Vendas!A:C,3,FALSE),[1]Vendedores!A:B,2,FALSE)</f>
        <v>Augusto Carlos</v>
      </c>
      <c r="H2323" t="str">
        <f>VLOOKUP(VLOOKUP(VLOOKUP(B2323,[1]Vendas!A:C,3,FALSE),[1]Vendedores!A:E,5,FALSE),[1]Filiais!A:B,2,FALSE)</f>
        <v>São Paulo</v>
      </c>
      <c r="I2323" s="3">
        <f>VLOOKUP(VLOOKUP(B2323,[1]Vendas!A:C,3,FALSE),[1]Vendedores!A:E,4,FALSE)</f>
        <v>0.08</v>
      </c>
      <c r="J2323" t="str">
        <f>VLOOKUP(C2323,[1]Produtos!A:D,2,FALSE)</f>
        <v>Projetor</v>
      </c>
      <c r="K2323" s="5">
        <f>VLOOKUP(C2323,[1]Produtos!A:D,3,FALSE)</f>
        <v>2900</v>
      </c>
      <c r="L2323" s="5">
        <f t="shared" si="108"/>
        <v>14500</v>
      </c>
      <c r="M2323" s="5">
        <f t="shared" si="109"/>
        <v>290</v>
      </c>
      <c r="N2323" s="5">
        <f t="shared" si="110"/>
        <v>14210</v>
      </c>
      <c r="O2323" t="str">
        <f>VLOOKUP(VLOOKUP(C2323,[1]Produtos!A:D,4,FALSE),[1]Categorias!A:B,2,FALSE)</f>
        <v>Hardwares</v>
      </c>
    </row>
    <row r="2324" spans="1:15" x14ac:dyDescent="0.3">
      <c r="A2324">
        <v>2323</v>
      </c>
      <c r="B2324">
        <v>1404</v>
      </c>
      <c r="C2324">
        <v>1</v>
      </c>
      <c r="D2324">
        <v>22</v>
      </c>
      <c r="E2324" s="3">
        <v>0.01</v>
      </c>
      <c r="F2324" s="4">
        <f>VLOOKUP(B2324,[1]Vendas!A:C,2,FALSE)</f>
        <v>43952</v>
      </c>
      <c r="G2324" t="str">
        <f>VLOOKUP(VLOOKUP(B2324,[1]Vendas!A:C,3,FALSE),[1]Vendedores!A:B,2,FALSE)</f>
        <v>Augusto Carlos</v>
      </c>
      <c r="H2324" t="str">
        <f>VLOOKUP(VLOOKUP(VLOOKUP(B2324,[1]Vendas!A:C,3,FALSE),[1]Vendedores!A:E,5,FALSE),[1]Filiais!A:B,2,FALSE)</f>
        <v>São Paulo</v>
      </c>
      <c r="I2324" s="3">
        <f>VLOOKUP(VLOOKUP(B2324,[1]Vendas!A:C,3,FALSE),[1]Vendedores!A:E,4,FALSE)</f>
        <v>0.08</v>
      </c>
      <c r="J2324" t="str">
        <f>VLOOKUP(C2324,[1]Produtos!A:D,2,FALSE)</f>
        <v>Computador desktop</v>
      </c>
      <c r="K2324" s="5">
        <f>VLOOKUP(C2324,[1]Produtos!A:D,3,FALSE)</f>
        <v>5200</v>
      </c>
      <c r="L2324" s="5">
        <f t="shared" si="108"/>
        <v>114400</v>
      </c>
      <c r="M2324" s="5">
        <f t="shared" si="109"/>
        <v>1144</v>
      </c>
      <c r="N2324" s="5">
        <f t="shared" si="110"/>
        <v>113256</v>
      </c>
      <c r="O2324" t="str">
        <f>VLOOKUP(VLOOKUP(C2324,[1]Produtos!A:D,4,FALSE),[1]Categorias!A:B,2,FALSE)</f>
        <v>Hardwares</v>
      </c>
    </row>
    <row r="2325" spans="1:15" x14ac:dyDescent="0.3">
      <c r="A2325">
        <v>2324</v>
      </c>
      <c r="B2325">
        <v>504</v>
      </c>
      <c r="C2325">
        <v>3</v>
      </c>
      <c r="D2325">
        <v>28</v>
      </c>
      <c r="E2325" s="3">
        <v>0.05</v>
      </c>
      <c r="F2325" s="4">
        <f>VLOOKUP(B2325,[1]Vendas!A:C,2,FALSE)</f>
        <v>44109</v>
      </c>
      <c r="G2325" t="str">
        <f>VLOOKUP(VLOOKUP(B2325,[1]Vendas!A:C,3,FALSE),[1]Vendedores!A:B,2,FALSE)</f>
        <v>Filipe de Tarso</v>
      </c>
      <c r="H2325" t="str">
        <f>VLOOKUP(VLOOKUP(VLOOKUP(B2325,[1]Vendas!A:C,3,FALSE),[1]Vendedores!A:E,5,FALSE),[1]Filiais!A:B,2,FALSE)</f>
        <v>Rio de Janeiro</v>
      </c>
      <c r="I2325" s="3">
        <f>VLOOKUP(VLOOKUP(B2325,[1]Vendas!A:C,3,FALSE),[1]Vendedores!A:E,4,FALSE)</f>
        <v>0.04</v>
      </c>
      <c r="J2325" t="str">
        <f>VLOOKUP(C2325,[1]Produtos!A:D,2,FALSE)</f>
        <v>Teclado</v>
      </c>
      <c r="K2325" s="5">
        <f>VLOOKUP(C2325,[1]Produtos!A:D,3,FALSE)</f>
        <v>90</v>
      </c>
      <c r="L2325" s="5">
        <f t="shared" si="108"/>
        <v>2520</v>
      </c>
      <c r="M2325" s="5">
        <f t="shared" si="109"/>
        <v>126</v>
      </c>
      <c r="N2325" s="5">
        <f t="shared" si="110"/>
        <v>2394</v>
      </c>
      <c r="O2325" t="str">
        <f>VLOOKUP(VLOOKUP(C2325,[1]Produtos!A:D,4,FALSE),[1]Categorias!A:B,2,FALSE)</f>
        <v>Acessórios</v>
      </c>
    </row>
    <row r="2326" spans="1:15" x14ac:dyDescent="0.3">
      <c r="A2326">
        <v>2325</v>
      </c>
      <c r="B2326">
        <v>1721</v>
      </c>
      <c r="C2326">
        <v>4</v>
      </c>
      <c r="D2326">
        <v>32</v>
      </c>
      <c r="E2326" s="3">
        <v>0.04</v>
      </c>
      <c r="F2326" s="4">
        <f>VLOOKUP(B2326,[1]Vendas!A:C,2,FALSE)</f>
        <v>44046</v>
      </c>
      <c r="G2326" t="str">
        <f>VLOOKUP(VLOOKUP(B2326,[1]Vendas!A:C,3,FALSE),[1]Vendedores!A:B,2,FALSE)</f>
        <v>Raimundo Nonato</v>
      </c>
      <c r="H2326" t="str">
        <f>VLOOKUP(VLOOKUP(VLOOKUP(B2326,[1]Vendas!A:C,3,FALSE),[1]Vendedores!A:E,5,FALSE),[1]Filiais!A:B,2,FALSE)</f>
        <v>Minas Gerais</v>
      </c>
      <c r="I2326" s="3">
        <f>VLOOKUP(VLOOKUP(B2326,[1]Vendas!A:C,3,FALSE),[1]Vendedores!A:E,4,FALSE)</f>
        <v>0.02</v>
      </c>
      <c r="J2326" t="str">
        <f>VLOOKUP(C2326,[1]Produtos!A:D,2,FALSE)</f>
        <v>Mouse</v>
      </c>
      <c r="K2326" s="5">
        <f>VLOOKUP(C2326,[1]Produtos!A:D,3,FALSE)</f>
        <v>75</v>
      </c>
      <c r="L2326" s="5">
        <f t="shared" si="108"/>
        <v>2400</v>
      </c>
      <c r="M2326" s="5">
        <f t="shared" si="109"/>
        <v>96</v>
      </c>
      <c r="N2326" s="5">
        <f t="shared" si="110"/>
        <v>2304</v>
      </c>
      <c r="O2326" t="str">
        <f>VLOOKUP(VLOOKUP(C2326,[1]Produtos!A:D,4,FALSE),[1]Categorias!A:B,2,FALSE)</f>
        <v>Acessórios</v>
      </c>
    </row>
    <row r="2327" spans="1:15" x14ac:dyDescent="0.3">
      <c r="A2327">
        <v>2326</v>
      </c>
      <c r="B2327">
        <v>925</v>
      </c>
      <c r="C2327">
        <v>5</v>
      </c>
      <c r="D2327">
        <v>21</v>
      </c>
      <c r="E2327" s="3">
        <v>0.04</v>
      </c>
      <c r="F2327" s="4">
        <f>VLOOKUP(B2327,[1]Vendas!A:C,2,FALSE)</f>
        <v>43882</v>
      </c>
      <c r="G2327" t="str">
        <f>VLOOKUP(VLOOKUP(B2327,[1]Vendas!A:C,3,FALSE),[1]Vendedores!A:B,2,FALSE)</f>
        <v>Débora Albuquerque</v>
      </c>
      <c r="H2327" t="str">
        <f>VLOOKUP(VLOOKUP(VLOOKUP(B2327,[1]Vendas!A:C,3,FALSE),[1]Vendedores!A:E,5,FALSE),[1]Filiais!A:B,2,FALSE)</f>
        <v>São Paulo</v>
      </c>
      <c r="I2327" s="3">
        <f>VLOOKUP(VLOOKUP(B2327,[1]Vendas!A:C,3,FALSE),[1]Vendedores!A:E,4,FALSE)</f>
        <v>0.02</v>
      </c>
      <c r="J2327" t="str">
        <f>VLOOKUP(C2327,[1]Produtos!A:D,2,FALSE)</f>
        <v>Smartphone</v>
      </c>
      <c r="K2327" s="5">
        <f>VLOOKUP(C2327,[1]Produtos!A:D,3,FALSE)</f>
        <v>3200</v>
      </c>
      <c r="L2327" s="5">
        <f t="shared" si="108"/>
        <v>67200</v>
      </c>
      <c r="M2327" s="5">
        <f t="shared" si="109"/>
        <v>2688</v>
      </c>
      <c r="N2327" s="5">
        <f t="shared" si="110"/>
        <v>64512</v>
      </c>
      <c r="O2327" t="str">
        <f>VLOOKUP(VLOOKUP(C2327,[1]Produtos!A:D,4,FALSE),[1]Categorias!A:B,2,FALSE)</f>
        <v>Celulares</v>
      </c>
    </row>
    <row r="2328" spans="1:15" x14ac:dyDescent="0.3">
      <c r="A2328">
        <v>2327</v>
      </c>
      <c r="B2328">
        <v>697</v>
      </c>
      <c r="C2328">
        <v>6</v>
      </c>
      <c r="D2328">
        <v>25</v>
      </c>
      <c r="E2328" s="3">
        <v>0</v>
      </c>
      <c r="F2328" s="4">
        <f>VLOOKUP(B2328,[1]Vendas!A:C,2,FALSE)</f>
        <v>43923</v>
      </c>
      <c r="G2328" t="str">
        <f>VLOOKUP(VLOOKUP(B2328,[1]Vendas!A:C,3,FALSE),[1]Vendedores!A:B,2,FALSE)</f>
        <v>Débora Albuquerque</v>
      </c>
      <c r="H2328" t="str">
        <f>VLOOKUP(VLOOKUP(VLOOKUP(B2328,[1]Vendas!A:C,3,FALSE),[1]Vendedores!A:E,5,FALSE),[1]Filiais!A:B,2,FALSE)</f>
        <v>São Paulo</v>
      </c>
      <c r="I2328" s="3">
        <f>VLOOKUP(VLOOKUP(B2328,[1]Vendas!A:C,3,FALSE),[1]Vendedores!A:E,4,FALSE)</f>
        <v>0.02</v>
      </c>
      <c r="J2328" t="str">
        <f>VLOOKUP(C2328,[1]Produtos!A:D,2,FALSE)</f>
        <v>Carregador para celular</v>
      </c>
      <c r="K2328" s="5">
        <f>VLOOKUP(C2328,[1]Produtos!A:D,3,FALSE)</f>
        <v>150</v>
      </c>
      <c r="L2328" s="5">
        <f t="shared" si="108"/>
        <v>3750</v>
      </c>
      <c r="M2328" s="5">
        <f t="shared" si="109"/>
        <v>0</v>
      </c>
      <c r="N2328" s="5">
        <f t="shared" si="110"/>
        <v>3750</v>
      </c>
      <c r="O2328" t="str">
        <f>VLOOKUP(VLOOKUP(C2328,[1]Produtos!A:D,4,FALSE),[1]Categorias!A:B,2,FALSE)</f>
        <v>Celulares</v>
      </c>
    </row>
    <row r="2329" spans="1:15" x14ac:dyDescent="0.3">
      <c r="A2329">
        <v>2328</v>
      </c>
      <c r="B2329">
        <v>1300</v>
      </c>
      <c r="C2329">
        <v>7</v>
      </c>
      <c r="D2329">
        <v>22</v>
      </c>
      <c r="E2329" s="3">
        <v>0.04</v>
      </c>
      <c r="F2329" s="4">
        <f>VLOOKUP(B2329,[1]Vendas!A:C,2,FALSE)</f>
        <v>44147</v>
      </c>
      <c r="G2329" t="str">
        <f>VLOOKUP(VLOOKUP(B2329,[1]Vendas!A:C,3,FALSE),[1]Vendedores!A:B,2,FALSE)</f>
        <v>Augusto Carlos</v>
      </c>
      <c r="H2329" t="str">
        <f>VLOOKUP(VLOOKUP(VLOOKUP(B2329,[1]Vendas!A:C,3,FALSE),[1]Vendedores!A:E,5,FALSE),[1]Filiais!A:B,2,FALSE)</f>
        <v>São Paulo</v>
      </c>
      <c r="I2329" s="3">
        <f>VLOOKUP(VLOOKUP(B2329,[1]Vendas!A:C,3,FALSE),[1]Vendedores!A:E,4,FALSE)</f>
        <v>0.08</v>
      </c>
      <c r="J2329" t="str">
        <f>VLOOKUP(C2329,[1]Produtos!A:D,2,FALSE)</f>
        <v>Roteador</v>
      </c>
      <c r="K2329" s="5">
        <f>VLOOKUP(C2329,[1]Produtos!A:D,3,FALSE)</f>
        <v>320</v>
      </c>
      <c r="L2329" s="5">
        <f t="shared" si="108"/>
        <v>7040</v>
      </c>
      <c r="M2329" s="5">
        <f t="shared" si="109"/>
        <v>281.60000000000002</v>
      </c>
      <c r="N2329" s="5">
        <f t="shared" si="110"/>
        <v>6758.4</v>
      </c>
      <c r="O2329" t="str">
        <f>VLOOKUP(VLOOKUP(C2329,[1]Produtos!A:D,4,FALSE),[1]Categorias!A:B,2,FALSE)</f>
        <v>Hardwares</v>
      </c>
    </row>
    <row r="2330" spans="1:15" x14ac:dyDescent="0.3">
      <c r="A2330">
        <v>2329</v>
      </c>
      <c r="B2330">
        <v>1443</v>
      </c>
      <c r="C2330">
        <v>4</v>
      </c>
      <c r="D2330">
        <v>3</v>
      </c>
      <c r="E2330" s="3">
        <v>0.03</v>
      </c>
      <c r="F2330" s="4">
        <f>VLOOKUP(B2330,[1]Vendas!A:C,2,FALSE)</f>
        <v>43844</v>
      </c>
      <c r="G2330" t="str">
        <f>VLOOKUP(VLOOKUP(B2330,[1]Vendas!A:C,3,FALSE),[1]Vendedores!A:B,2,FALSE)</f>
        <v>Almira Buarque</v>
      </c>
      <c r="H2330" t="str">
        <f>VLOOKUP(VLOOKUP(VLOOKUP(B2330,[1]Vendas!A:C,3,FALSE),[1]Vendedores!A:E,5,FALSE),[1]Filiais!A:B,2,FALSE)</f>
        <v>Rio de Janeiro</v>
      </c>
      <c r="I2330" s="3">
        <f>VLOOKUP(VLOOKUP(B2330,[1]Vendas!A:C,3,FALSE),[1]Vendedores!A:E,4,FALSE)</f>
        <v>0.04</v>
      </c>
      <c r="J2330" t="str">
        <f>VLOOKUP(C2330,[1]Produtos!A:D,2,FALSE)</f>
        <v>Mouse</v>
      </c>
      <c r="K2330" s="5">
        <f>VLOOKUP(C2330,[1]Produtos!A:D,3,FALSE)</f>
        <v>75</v>
      </c>
      <c r="L2330" s="5">
        <f t="shared" si="108"/>
        <v>225</v>
      </c>
      <c r="M2330" s="5">
        <f t="shared" si="109"/>
        <v>6.75</v>
      </c>
      <c r="N2330" s="5">
        <f t="shared" si="110"/>
        <v>218.25</v>
      </c>
      <c r="O2330" t="str">
        <f>VLOOKUP(VLOOKUP(C2330,[1]Produtos!A:D,4,FALSE),[1]Categorias!A:B,2,FALSE)</f>
        <v>Acessórios</v>
      </c>
    </row>
    <row r="2331" spans="1:15" x14ac:dyDescent="0.3">
      <c r="A2331">
        <v>2330</v>
      </c>
      <c r="B2331">
        <v>1433</v>
      </c>
      <c r="C2331">
        <v>9</v>
      </c>
      <c r="D2331">
        <v>28</v>
      </c>
      <c r="E2331" s="3">
        <v>0.02</v>
      </c>
      <c r="F2331" s="4">
        <f>VLOOKUP(B2331,[1]Vendas!A:C,2,FALSE)</f>
        <v>43862</v>
      </c>
      <c r="G2331" t="str">
        <f>VLOOKUP(VLOOKUP(B2331,[1]Vendas!A:C,3,FALSE),[1]Vendedores!A:B,2,FALSE)</f>
        <v>Raimundo Nonato</v>
      </c>
      <c r="H2331" t="str">
        <f>VLOOKUP(VLOOKUP(VLOOKUP(B2331,[1]Vendas!A:C,3,FALSE),[1]Vendedores!A:E,5,FALSE),[1]Filiais!A:B,2,FALSE)</f>
        <v>Minas Gerais</v>
      </c>
      <c r="I2331" s="3">
        <f>VLOOKUP(VLOOKUP(B2331,[1]Vendas!A:C,3,FALSE),[1]Vendedores!A:E,4,FALSE)</f>
        <v>0.02</v>
      </c>
      <c r="J2331" t="str">
        <f>VLOOKUP(C2331,[1]Produtos!A:D,2,FALSE)</f>
        <v>Papel A4</v>
      </c>
      <c r="K2331" s="5">
        <f>VLOOKUP(C2331,[1]Produtos!A:D,3,FALSE)</f>
        <v>90</v>
      </c>
      <c r="L2331" s="5">
        <f t="shared" si="108"/>
        <v>2520</v>
      </c>
      <c r="M2331" s="5">
        <f t="shared" si="109"/>
        <v>50.4</v>
      </c>
      <c r="N2331" s="5">
        <f t="shared" si="110"/>
        <v>2469.6</v>
      </c>
      <c r="O2331" t="str">
        <f>VLOOKUP(VLOOKUP(C2331,[1]Produtos!A:D,4,FALSE),[1]Categorias!A:B,2,FALSE)</f>
        <v>Papelaria</v>
      </c>
    </row>
    <row r="2332" spans="1:15" x14ac:dyDescent="0.3">
      <c r="A2332">
        <v>2331</v>
      </c>
      <c r="B2332">
        <v>1678</v>
      </c>
      <c r="C2332">
        <v>6</v>
      </c>
      <c r="D2332">
        <v>17</v>
      </c>
      <c r="E2332" s="3">
        <v>0.01</v>
      </c>
      <c r="F2332" s="4">
        <f>VLOOKUP(B2332,[1]Vendas!A:C,2,FALSE)</f>
        <v>43861</v>
      </c>
      <c r="G2332" t="str">
        <f>VLOOKUP(VLOOKUP(B2332,[1]Vendas!A:C,3,FALSE),[1]Vendedores!A:B,2,FALSE)</f>
        <v>Augusto Carlos</v>
      </c>
      <c r="H2332" t="str">
        <f>VLOOKUP(VLOOKUP(VLOOKUP(B2332,[1]Vendas!A:C,3,FALSE),[1]Vendedores!A:E,5,FALSE),[1]Filiais!A:B,2,FALSE)</f>
        <v>São Paulo</v>
      </c>
      <c r="I2332" s="3">
        <f>VLOOKUP(VLOOKUP(B2332,[1]Vendas!A:C,3,FALSE),[1]Vendedores!A:E,4,FALSE)</f>
        <v>0.08</v>
      </c>
      <c r="J2332" t="str">
        <f>VLOOKUP(C2332,[1]Produtos!A:D,2,FALSE)</f>
        <v>Carregador para celular</v>
      </c>
      <c r="K2332" s="5">
        <f>VLOOKUP(C2332,[1]Produtos!A:D,3,FALSE)</f>
        <v>150</v>
      </c>
      <c r="L2332" s="5">
        <f t="shared" si="108"/>
        <v>2550</v>
      </c>
      <c r="M2332" s="5">
        <f t="shared" si="109"/>
        <v>25.5</v>
      </c>
      <c r="N2332" s="5">
        <f t="shared" si="110"/>
        <v>2524.5</v>
      </c>
      <c r="O2332" t="str">
        <f>VLOOKUP(VLOOKUP(C2332,[1]Produtos!A:D,4,FALSE),[1]Categorias!A:B,2,FALSE)</f>
        <v>Celulares</v>
      </c>
    </row>
    <row r="2333" spans="1:15" x14ac:dyDescent="0.3">
      <c r="A2333">
        <v>2332</v>
      </c>
      <c r="B2333">
        <v>1176</v>
      </c>
      <c r="C2333">
        <v>6</v>
      </c>
      <c r="D2333">
        <v>18</v>
      </c>
      <c r="E2333" s="3">
        <v>0</v>
      </c>
      <c r="F2333" s="4">
        <f>VLOOKUP(B2333,[1]Vendas!A:C,2,FALSE)</f>
        <v>43856</v>
      </c>
      <c r="G2333" t="str">
        <f>VLOOKUP(VLOOKUP(B2333,[1]Vendas!A:C,3,FALSE),[1]Vendedores!A:B,2,FALSE)</f>
        <v>Antônio da Costa</v>
      </c>
      <c r="H2333" t="str">
        <f>VLOOKUP(VLOOKUP(VLOOKUP(B2333,[1]Vendas!A:C,3,FALSE),[1]Vendedores!A:E,5,FALSE),[1]Filiais!A:B,2,FALSE)</f>
        <v>São Paulo</v>
      </c>
      <c r="I2333" s="3">
        <f>VLOOKUP(VLOOKUP(B2333,[1]Vendas!A:C,3,FALSE),[1]Vendedores!A:E,4,FALSE)</f>
        <v>7.0000000000000007E-2</v>
      </c>
      <c r="J2333" t="str">
        <f>VLOOKUP(C2333,[1]Produtos!A:D,2,FALSE)</f>
        <v>Carregador para celular</v>
      </c>
      <c r="K2333" s="5">
        <f>VLOOKUP(C2333,[1]Produtos!A:D,3,FALSE)</f>
        <v>150</v>
      </c>
      <c r="L2333" s="5">
        <f t="shared" si="108"/>
        <v>2700</v>
      </c>
      <c r="M2333" s="5">
        <f t="shared" si="109"/>
        <v>0</v>
      </c>
      <c r="N2333" s="5">
        <f t="shared" si="110"/>
        <v>2700</v>
      </c>
      <c r="O2333" t="str">
        <f>VLOOKUP(VLOOKUP(C2333,[1]Produtos!A:D,4,FALSE),[1]Categorias!A:B,2,FALSE)</f>
        <v>Celulares</v>
      </c>
    </row>
    <row r="2334" spans="1:15" x14ac:dyDescent="0.3">
      <c r="A2334">
        <v>2333</v>
      </c>
      <c r="B2334">
        <v>913</v>
      </c>
      <c r="C2334">
        <v>7</v>
      </c>
      <c r="D2334">
        <v>6</v>
      </c>
      <c r="E2334" s="3">
        <v>0</v>
      </c>
      <c r="F2334" s="4">
        <f>VLOOKUP(B2334,[1]Vendas!A:C,2,FALSE)</f>
        <v>44090</v>
      </c>
      <c r="G2334" t="str">
        <f>VLOOKUP(VLOOKUP(B2334,[1]Vendas!A:C,3,FALSE),[1]Vendedores!A:B,2,FALSE)</f>
        <v>Débora Albuquerque</v>
      </c>
      <c r="H2334" t="str">
        <f>VLOOKUP(VLOOKUP(VLOOKUP(B2334,[1]Vendas!A:C,3,FALSE),[1]Vendedores!A:E,5,FALSE),[1]Filiais!A:B,2,FALSE)</f>
        <v>São Paulo</v>
      </c>
      <c r="I2334" s="3">
        <f>VLOOKUP(VLOOKUP(B2334,[1]Vendas!A:C,3,FALSE),[1]Vendedores!A:E,4,FALSE)</f>
        <v>0.02</v>
      </c>
      <c r="J2334" t="str">
        <f>VLOOKUP(C2334,[1]Produtos!A:D,2,FALSE)</f>
        <v>Roteador</v>
      </c>
      <c r="K2334" s="5">
        <f>VLOOKUP(C2334,[1]Produtos!A:D,3,FALSE)</f>
        <v>320</v>
      </c>
      <c r="L2334" s="5">
        <f t="shared" si="108"/>
        <v>1920</v>
      </c>
      <c r="M2334" s="5">
        <f t="shared" si="109"/>
        <v>0</v>
      </c>
      <c r="N2334" s="5">
        <f t="shared" si="110"/>
        <v>1920</v>
      </c>
      <c r="O2334" t="str">
        <f>VLOOKUP(VLOOKUP(C2334,[1]Produtos!A:D,4,FALSE),[1]Categorias!A:B,2,FALSE)</f>
        <v>Hardwares</v>
      </c>
    </row>
    <row r="2335" spans="1:15" x14ac:dyDescent="0.3">
      <c r="A2335">
        <v>2334</v>
      </c>
      <c r="B2335">
        <v>327</v>
      </c>
      <c r="C2335">
        <v>10</v>
      </c>
      <c r="D2335">
        <v>28</v>
      </c>
      <c r="E2335" s="3">
        <v>0.02</v>
      </c>
      <c r="F2335" s="4">
        <f>VLOOKUP(B2335,[1]Vendas!A:C,2,FALSE)</f>
        <v>43937</v>
      </c>
      <c r="G2335" t="str">
        <f>VLOOKUP(VLOOKUP(B2335,[1]Vendas!A:C,3,FALSE),[1]Vendedores!A:B,2,FALSE)</f>
        <v>Fernanda Vasconcelos</v>
      </c>
      <c r="H2335" t="str">
        <f>VLOOKUP(VLOOKUP(VLOOKUP(B2335,[1]Vendas!A:C,3,FALSE),[1]Vendedores!A:E,5,FALSE),[1]Filiais!A:B,2,FALSE)</f>
        <v>Minas Gerais</v>
      </c>
      <c r="I2335" s="3">
        <f>VLOOKUP(VLOOKUP(B2335,[1]Vendas!A:C,3,FALSE),[1]Vendedores!A:E,4,FALSE)</f>
        <v>0.04</v>
      </c>
      <c r="J2335" t="str">
        <f>VLOOKUP(C2335,[1]Produtos!A:D,2,FALSE)</f>
        <v>Caneta</v>
      </c>
      <c r="K2335" s="5">
        <f>VLOOKUP(C2335,[1]Produtos!A:D,3,FALSE)</f>
        <v>15</v>
      </c>
      <c r="L2335" s="5">
        <f t="shared" si="108"/>
        <v>420</v>
      </c>
      <c r="M2335" s="5">
        <f t="shared" si="109"/>
        <v>8.4</v>
      </c>
      <c r="N2335" s="5">
        <f t="shared" si="110"/>
        <v>411.6</v>
      </c>
      <c r="O2335" t="str">
        <f>VLOOKUP(VLOOKUP(C2335,[1]Produtos!A:D,4,FALSE),[1]Categorias!A:B,2,FALSE)</f>
        <v>Papelaria</v>
      </c>
    </row>
    <row r="2336" spans="1:15" x14ac:dyDescent="0.3">
      <c r="A2336">
        <v>2335</v>
      </c>
      <c r="B2336">
        <v>1036</v>
      </c>
      <c r="C2336">
        <v>9</v>
      </c>
      <c r="D2336">
        <v>14</v>
      </c>
      <c r="E2336" s="3">
        <v>0.04</v>
      </c>
      <c r="F2336" s="4">
        <f>VLOOKUP(B2336,[1]Vendas!A:C,2,FALSE)</f>
        <v>44063</v>
      </c>
      <c r="G2336" t="str">
        <f>VLOOKUP(VLOOKUP(B2336,[1]Vendas!A:C,3,FALSE),[1]Vendedores!A:B,2,FALSE)</f>
        <v>Raimundo Nonato</v>
      </c>
      <c r="H2336" t="str">
        <f>VLOOKUP(VLOOKUP(VLOOKUP(B2336,[1]Vendas!A:C,3,FALSE),[1]Vendedores!A:E,5,FALSE),[1]Filiais!A:B,2,FALSE)</f>
        <v>Minas Gerais</v>
      </c>
      <c r="I2336" s="3">
        <f>VLOOKUP(VLOOKUP(B2336,[1]Vendas!A:C,3,FALSE),[1]Vendedores!A:E,4,FALSE)</f>
        <v>0.02</v>
      </c>
      <c r="J2336" t="str">
        <f>VLOOKUP(C2336,[1]Produtos!A:D,2,FALSE)</f>
        <v>Papel A4</v>
      </c>
      <c r="K2336" s="5">
        <f>VLOOKUP(C2336,[1]Produtos!A:D,3,FALSE)</f>
        <v>90</v>
      </c>
      <c r="L2336" s="5">
        <f t="shared" si="108"/>
        <v>1260</v>
      </c>
      <c r="M2336" s="5">
        <f t="shared" si="109"/>
        <v>50.4</v>
      </c>
      <c r="N2336" s="5">
        <f t="shared" si="110"/>
        <v>1209.5999999999999</v>
      </c>
      <c r="O2336" t="str">
        <f>VLOOKUP(VLOOKUP(C2336,[1]Produtos!A:D,4,FALSE),[1]Categorias!A:B,2,FALSE)</f>
        <v>Papelaria</v>
      </c>
    </row>
    <row r="2337" spans="1:15" x14ac:dyDescent="0.3">
      <c r="A2337">
        <v>2336</v>
      </c>
      <c r="B2337">
        <v>222</v>
      </c>
      <c r="C2337">
        <v>4</v>
      </c>
      <c r="D2337">
        <v>19</v>
      </c>
      <c r="E2337" s="3">
        <v>0.02</v>
      </c>
      <c r="F2337" s="4">
        <f>VLOOKUP(B2337,[1]Vendas!A:C,2,FALSE)</f>
        <v>43903</v>
      </c>
      <c r="G2337" t="str">
        <f>VLOOKUP(VLOOKUP(B2337,[1]Vendas!A:C,3,FALSE),[1]Vendedores!A:B,2,FALSE)</f>
        <v>Raimundo Nonato</v>
      </c>
      <c r="H2337" t="str">
        <f>VLOOKUP(VLOOKUP(VLOOKUP(B2337,[1]Vendas!A:C,3,FALSE),[1]Vendedores!A:E,5,FALSE),[1]Filiais!A:B,2,FALSE)</f>
        <v>Minas Gerais</v>
      </c>
      <c r="I2337" s="3">
        <f>VLOOKUP(VLOOKUP(B2337,[1]Vendas!A:C,3,FALSE),[1]Vendedores!A:E,4,FALSE)</f>
        <v>0.02</v>
      </c>
      <c r="J2337" t="str">
        <f>VLOOKUP(C2337,[1]Produtos!A:D,2,FALSE)</f>
        <v>Mouse</v>
      </c>
      <c r="K2337" s="5">
        <f>VLOOKUP(C2337,[1]Produtos!A:D,3,FALSE)</f>
        <v>75</v>
      </c>
      <c r="L2337" s="5">
        <f t="shared" si="108"/>
        <v>1425</v>
      </c>
      <c r="M2337" s="5">
        <f t="shared" si="109"/>
        <v>28.5</v>
      </c>
      <c r="N2337" s="5">
        <f t="shared" si="110"/>
        <v>1396.5</v>
      </c>
      <c r="O2337" t="str">
        <f>VLOOKUP(VLOOKUP(C2337,[1]Produtos!A:D,4,FALSE),[1]Categorias!A:B,2,FALSE)</f>
        <v>Acessórios</v>
      </c>
    </row>
    <row r="2338" spans="1:15" x14ac:dyDescent="0.3">
      <c r="A2338">
        <v>2337</v>
      </c>
      <c r="B2338">
        <v>1351</v>
      </c>
      <c r="C2338">
        <v>10</v>
      </c>
      <c r="D2338">
        <v>1</v>
      </c>
      <c r="E2338" s="3">
        <v>0.04</v>
      </c>
      <c r="F2338" s="4">
        <f>VLOOKUP(B2338,[1]Vendas!A:C,2,FALSE)</f>
        <v>44151</v>
      </c>
      <c r="G2338" t="str">
        <f>VLOOKUP(VLOOKUP(B2338,[1]Vendas!A:C,3,FALSE),[1]Vendedores!A:B,2,FALSE)</f>
        <v>Augusto Carlos</v>
      </c>
      <c r="H2338" t="str">
        <f>VLOOKUP(VLOOKUP(VLOOKUP(B2338,[1]Vendas!A:C,3,FALSE),[1]Vendedores!A:E,5,FALSE),[1]Filiais!A:B,2,FALSE)</f>
        <v>São Paulo</v>
      </c>
      <c r="I2338" s="3">
        <f>VLOOKUP(VLOOKUP(B2338,[1]Vendas!A:C,3,FALSE),[1]Vendedores!A:E,4,FALSE)</f>
        <v>0.08</v>
      </c>
      <c r="J2338" t="str">
        <f>VLOOKUP(C2338,[1]Produtos!A:D,2,FALSE)</f>
        <v>Caneta</v>
      </c>
      <c r="K2338" s="5">
        <f>VLOOKUP(C2338,[1]Produtos!A:D,3,FALSE)</f>
        <v>15</v>
      </c>
      <c r="L2338" s="5">
        <f t="shared" si="108"/>
        <v>15</v>
      </c>
      <c r="M2338" s="5">
        <f t="shared" si="109"/>
        <v>0.6</v>
      </c>
      <c r="N2338" s="5">
        <f t="shared" si="110"/>
        <v>14.4</v>
      </c>
      <c r="O2338" t="str">
        <f>VLOOKUP(VLOOKUP(C2338,[1]Produtos!A:D,4,FALSE),[1]Categorias!A:B,2,FALSE)</f>
        <v>Papelaria</v>
      </c>
    </row>
    <row r="2339" spans="1:15" x14ac:dyDescent="0.3">
      <c r="A2339">
        <v>2338</v>
      </c>
      <c r="B2339">
        <v>212</v>
      </c>
      <c r="C2339">
        <v>3</v>
      </c>
      <c r="D2339">
        <v>11</v>
      </c>
      <c r="E2339" s="3">
        <v>0.04</v>
      </c>
      <c r="F2339" s="4">
        <f>VLOOKUP(B2339,[1]Vendas!A:C,2,FALSE)</f>
        <v>44089</v>
      </c>
      <c r="G2339" t="str">
        <f>VLOOKUP(VLOOKUP(B2339,[1]Vendas!A:C,3,FALSE),[1]Vendedores!A:B,2,FALSE)</f>
        <v>Solange Almeida</v>
      </c>
      <c r="H2339" t="str">
        <f>VLOOKUP(VLOOKUP(VLOOKUP(B2339,[1]Vendas!A:C,3,FALSE),[1]Vendedores!A:E,5,FALSE),[1]Filiais!A:B,2,FALSE)</f>
        <v>Rio de Janeiro</v>
      </c>
      <c r="I2339" s="3">
        <f>VLOOKUP(VLOOKUP(B2339,[1]Vendas!A:C,3,FALSE),[1]Vendedores!A:E,4,FALSE)</f>
        <v>0.01</v>
      </c>
      <c r="J2339" t="str">
        <f>VLOOKUP(C2339,[1]Produtos!A:D,2,FALSE)</f>
        <v>Teclado</v>
      </c>
      <c r="K2339" s="5">
        <f>VLOOKUP(C2339,[1]Produtos!A:D,3,FALSE)</f>
        <v>90</v>
      </c>
      <c r="L2339" s="5">
        <f t="shared" si="108"/>
        <v>990</v>
      </c>
      <c r="M2339" s="5">
        <f t="shared" si="109"/>
        <v>39.6</v>
      </c>
      <c r="N2339" s="5">
        <f t="shared" si="110"/>
        <v>950.4</v>
      </c>
      <c r="O2339" t="str">
        <f>VLOOKUP(VLOOKUP(C2339,[1]Produtos!A:D,4,FALSE),[1]Categorias!A:B,2,FALSE)</f>
        <v>Acessórios</v>
      </c>
    </row>
    <row r="2340" spans="1:15" x14ac:dyDescent="0.3">
      <c r="A2340">
        <v>2339</v>
      </c>
      <c r="B2340">
        <v>4</v>
      </c>
      <c r="C2340">
        <v>2</v>
      </c>
      <c r="D2340">
        <v>13</v>
      </c>
      <c r="E2340" s="3">
        <v>0</v>
      </c>
      <c r="F2340" s="4">
        <f>VLOOKUP(B2340,[1]Vendas!A:C,2,FALSE)</f>
        <v>44015</v>
      </c>
      <c r="G2340" t="str">
        <f>VLOOKUP(VLOOKUP(B2340,[1]Vendas!A:C,3,FALSE),[1]Vendedores!A:B,2,FALSE)</f>
        <v>Fernanda Vasconcelos</v>
      </c>
      <c r="H2340" t="str">
        <f>VLOOKUP(VLOOKUP(VLOOKUP(B2340,[1]Vendas!A:C,3,FALSE),[1]Vendedores!A:E,5,FALSE),[1]Filiais!A:B,2,FALSE)</f>
        <v>Minas Gerais</v>
      </c>
      <c r="I2340" s="3">
        <f>VLOOKUP(VLOOKUP(B2340,[1]Vendas!A:C,3,FALSE),[1]Vendedores!A:E,4,FALSE)</f>
        <v>0.04</v>
      </c>
      <c r="J2340" t="str">
        <f>VLOOKUP(C2340,[1]Produtos!A:D,2,FALSE)</f>
        <v>Impressora</v>
      </c>
      <c r="K2340" s="5">
        <f>VLOOKUP(C2340,[1]Produtos!A:D,3,FALSE)</f>
        <v>2100</v>
      </c>
      <c r="L2340" s="5">
        <f t="shared" si="108"/>
        <v>27300</v>
      </c>
      <c r="M2340" s="5">
        <f t="shared" si="109"/>
        <v>0</v>
      </c>
      <c r="N2340" s="5">
        <f t="shared" si="110"/>
        <v>27300</v>
      </c>
      <c r="O2340" t="str">
        <f>VLOOKUP(VLOOKUP(C2340,[1]Produtos!A:D,4,FALSE),[1]Categorias!A:B,2,FALSE)</f>
        <v>Hardwares</v>
      </c>
    </row>
    <row r="2341" spans="1:15" x14ac:dyDescent="0.3">
      <c r="A2341">
        <v>2340</v>
      </c>
      <c r="B2341">
        <v>1258</v>
      </c>
      <c r="C2341">
        <v>3</v>
      </c>
      <c r="D2341">
        <v>26</v>
      </c>
      <c r="E2341" s="3">
        <v>0</v>
      </c>
      <c r="F2341" s="4">
        <f>VLOOKUP(B2341,[1]Vendas!A:C,2,FALSE)</f>
        <v>44163</v>
      </c>
      <c r="G2341" t="str">
        <f>VLOOKUP(VLOOKUP(B2341,[1]Vendas!A:C,3,FALSE),[1]Vendedores!A:B,2,FALSE)</f>
        <v>Rubens Lopes</v>
      </c>
      <c r="H2341" t="str">
        <f>VLOOKUP(VLOOKUP(VLOOKUP(B2341,[1]Vendas!A:C,3,FALSE),[1]Vendedores!A:E,5,FALSE),[1]Filiais!A:B,2,FALSE)</f>
        <v>Minas Gerais</v>
      </c>
      <c r="I2341" s="3">
        <f>VLOOKUP(VLOOKUP(B2341,[1]Vendas!A:C,3,FALSE),[1]Vendedores!A:E,4,FALSE)</f>
        <v>0.02</v>
      </c>
      <c r="J2341" t="str">
        <f>VLOOKUP(C2341,[1]Produtos!A:D,2,FALSE)</f>
        <v>Teclado</v>
      </c>
      <c r="K2341" s="5">
        <f>VLOOKUP(C2341,[1]Produtos!A:D,3,FALSE)</f>
        <v>90</v>
      </c>
      <c r="L2341" s="5">
        <f t="shared" si="108"/>
        <v>2340</v>
      </c>
      <c r="M2341" s="5">
        <f t="shared" si="109"/>
        <v>0</v>
      </c>
      <c r="N2341" s="5">
        <f t="shared" si="110"/>
        <v>2340</v>
      </c>
      <c r="O2341" t="str">
        <f>VLOOKUP(VLOOKUP(C2341,[1]Produtos!A:D,4,FALSE),[1]Categorias!A:B,2,FALSE)</f>
        <v>Acessórios</v>
      </c>
    </row>
    <row r="2342" spans="1:15" x14ac:dyDescent="0.3">
      <c r="A2342">
        <v>2341</v>
      </c>
      <c r="B2342">
        <v>231</v>
      </c>
      <c r="C2342">
        <v>1</v>
      </c>
      <c r="D2342">
        <v>8</v>
      </c>
      <c r="E2342" s="3">
        <v>0.05</v>
      </c>
      <c r="F2342" s="4">
        <f>VLOOKUP(B2342,[1]Vendas!A:C,2,FALSE)</f>
        <v>44074</v>
      </c>
      <c r="G2342" t="str">
        <f>VLOOKUP(VLOOKUP(B2342,[1]Vendas!A:C,3,FALSE),[1]Vendedores!A:B,2,FALSE)</f>
        <v>Solange Almeida</v>
      </c>
      <c r="H2342" t="str">
        <f>VLOOKUP(VLOOKUP(VLOOKUP(B2342,[1]Vendas!A:C,3,FALSE),[1]Vendedores!A:E,5,FALSE),[1]Filiais!A:B,2,FALSE)</f>
        <v>Rio de Janeiro</v>
      </c>
      <c r="I2342" s="3">
        <f>VLOOKUP(VLOOKUP(B2342,[1]Vendas!A:C,3,FALSE),[1]Vendedores!A:E,4,FALSE)</f>
        <v>0.01</v>
      </c>
      <c r="J2342" t="str">
        <f>VLOOKUP(C2342,[1]Produtos!A:D,2,FALSE)</f>
        <v>Computador desktop</v>
      </c>
      <c r="K2342" s="5">
        <f>VLOOKUP(C2342,[1]Produtos!A:D,3,FALSE)</f>
        <v>5200</v>
      </c>
      <c r="L2342" s="5">
        <f t="shared" si="108"/>
        <v>41600</v>
      </c>
      <c r="M2342" s="5">
        <f t="shared" si="109"/>
        <v>2080</v>
      </c>
      <c r="N2342" s="5">
        <f t="shared" si="110"/>
        <v>39520</v>
      </c>
      <c r="O2342" t="str">
        <f>VLOOKUP(VLOOKUP(C2342,[1]Produtos!A:D,4,FALSE),[1]Categorias!A:B,2,FALSE)</f>
        <v>Hardwares</v>
      </c>
    </row>
    <row r="2343" spans="1:15" x14ac:dyDescent="0.3">
      <c r="A2343">
        <v>2342</v>
      </c>
      <c r="B2343">
        <v>391</v>
      </c>
      <c r="C2343">
        <v>8</v>
      </c>
      <c r="D2343">
        <v>3</v>
      </c>
      <c r="E2343" s="3">
        <v>0.03</v>
      </c>
      <c r="F2343" s="4">
        <f>VLOOKUP(B2343,[1]Vendas!A:C,2,FALSE)</f>
        <v>44136</v>
      </c>
      <c r="G2343" t="str">
        <f>VLOOKUP(VLOOKUP(B2343,[1]Vendas!A:C,3,FALSE),[1]Vendedores!A:B,2,FALSE)</f>
        <v>Fernanda Vasconcelos</v>
      </c>
      <c r="H2343" t="str">
        <f>VLOOKUP(VLOOKUP(VLOOKUP(B2343,[1]Vendas!A:C,3,FALSE),[1]Vendedores!A:E,5,FALSE),[1]Filiais!A:B,2,FALSE)</f>
        <v>Minas Gerais</v>
      </c>
      <c r="I2343" s="3">
        <f>VLOOKUP(VLOOKUP(B2343,[1]Vendas!A:C,3,FALSE),[1]Vendedores!A:E,4,FALSE)</f>
        <v>0.04</v>
      </c>
      <c r="J2343" t="str">
        <f>VLOOKUP(C2343,[1]Produtos!A:D,2,FALSE)</f>
        <v>Projetor</v>
      </c>
      <c r="K2343" s="5">
        <f>VLOOKUP(C2343,[1]Produtos!A:D,3,FALSE)</f>
        <v>2900</v>
      </c>
      <c r="L2343" s="5">
        <f t="shared" si="108"/>
        <v>8700</v>
      </c>
      <c r="M2343" s="5">
        <f t="shared" si="109"/>
        <v>261</v>
      </c>
      <c r="N2343" s="5">
        <f t="shared" si="110"/>
        <v>8439</v>
      </c>
      <c r="O2343" t="str">
        <f>VLOOKUP(VLOOKUP(C2343,[1]Produtos!A:D,4,FALSE),[1]Categorias!A:B,2,FALSE)</f>
        <v>Hardwares</v>
      </c>
    </row>
    <row r="2344" spans="1:15" x14ac:dyDescent="0.3">
      <c r="A2344">
        <v>2343</v>
      </c>
      <c r="B2344">
        <v>125</v>
      </c>
      <c r="C2344">
        <v>10</v>
      </c>
      <c r="D2344">
        <v>21</v>
      </c>
      <c r="E2344" s="3">
        <v>0.01</v>
      </c>
      <c r="F2344" s="4">
        <f>VLOOKUP(B2344,[1]Vendas!A:C,2,FALSE)</f>
        <v>44070</v>
      </c>
      <c r="G2344" t="str">
        <f>VLOOKUP(VLOOKUP(B2344,[1]Vendas!A:C,3,FALSE),[1]Vendedores!A:B,2,FALSE)</f>
        <v>Raimundo Nonato</v>
      </c>
      <c r="H2344" t="str">
        <f>VLOOKUP(VLOOKUP(VLOOKUP(B2344,[1]Vendas!A:C,3,FALSE),[1]Vendedores!A:E,5,FALSE),[1]Filiais!A:B,2,FALSE)</f>
        <v>Minas Gerais</v>
      </c>
      <c r="I2344" s="3">
        <f>VLOOKUP(VLOOKUP(B2344,[1]Vendas!A:C,3,FALSE),[1]Vendedores!A:E,4,FALSE)</f>
        <v>0.02</v>
      </c>
      <c r="J2344" t="str">
        <f>VLOOKUP(C2344,[1]Produtos!A:D,2,FALSE)</f>
        <v>Caneta</v>
      </c>
      <c r="K2344" s="5">
        <f>VLOOKUP(C2344,[1]Produtos!A:D,3,FALSE)</f>
        <v>15</v>
      </c>
      <c r="L2344" s="5">
        <f t="shared" si="108"/>
        <v>315</v>
      </c>
      <c r="M2344" s="5">
        <f t="shared" si="109"/>
        <v>3.15</v>
      </c>
      <c r="N2344" s="5">
        <f t="shared" si="110"/>
        <v>311.85000000000002</v>
      </c>
      <c r="O2344" t="str">
        <f>VLOOKUP(VLOOKUP(C2344,[1]Produtos!A:D,4,FALSE),[1]Categorias!A:B,2,FALSE)</f>
        <v>Papelaria</v>
      </c>
    </row>
    <row r="2345" spans="1:15" x14ac:dyDescent="0.3">
      <c r="A2345">
        <v>2344</v>
      </c>
      <c r="B2345">
        <v>1081</v>
      </c>
      <c r="C2345">
        <v>10</v>
      </c>
      <c r="D2345">
        <v>16</v>
      </c>
      <c r="E2345" s="3">
        <v>0</v>
      </c>
      <c r="F2345" s="4">
        <f>VLOOKUP(B2345,[1]Vendas!A:C,2,FALSE)</f>
        <v>44001</v>
      </c>
      <c r="G2345" t="str">
        <f>VLOOKUP(VLOOKUP(B2345,[1]Vendas!A:C,3,FALSE),[1]Vendedores!A:B,2,FALSE)</f>
        <v>Raimundo Nonato</v>
      </c>
      <c r="H2345" t="str">
        <f>VLOOKUP(VLOOKUP(VLOOKUP(B2345,[1]Vendas!A:C,3,FALSE),[1]Vendedores!A:E,5,FALSE),[1]Filiais!A:B,2,FALSE)</f>
        <v>Minas Gerais</v>
      </c>
      <c r="I2345" s="3">
        <f>VLOOKUP(VLOOKUP(B2345,[1]Vendas!A:C,3,FALSE),[1]Vendedores!A:E,4,FALSE)</f>
        <v>0.02</v>
      </c>
      <c r="J2345" t="str">
        <f>VLOOKUP(C2345,[1]Produtos!A:D,2,FALSE)</f>
        <v>Caneta</v>
      </c>
      <c r="K2345" s="5">
        <f>VLOOKUP(C2345,[1]Produtos!A:D,3,FALSE)</f>
        <v>15</v>
      </c>
      <c r="L2345" s="5">
        <f t="shared" si="108"/>
        <v>240</v>
      </c>
      <c r="M2345" s="5">
        <f t="shared" si="109"/>
        <v>0</v>
      </c>
      <c r="N2345" s="5">
        <f t="shared" si="110"/>
        <v>240</v>
      </c>
      <c r="O2345" t="str">
        <f>VLOOKUP(VLOOKUP(C2345,[1]Produtos!A:D,4,FALSE),[1]Categorias!A:B,2,FALSE)</f>
        <v>Papelaria</v>
      </c>
    </row>
    <row r="2346" spans="1:15" x14ac:dyDescent="0.3">
      <c r="A2346">
        <v>2345</v>
      </c>
      <c r="B2346">
        <v>1481</v>
      </c>
      <c r="C2346">
        <v>2</v>
      </c>
      <c r="D2346">
        <v>22</v>
      </c>
      <c r="E2346" s="3">
        <v>0.02</v>
      </c>
      <c r="F2346" s="4">
        <f>VLOOKUP(B2346,[1]Vendas!A:C,2,FALSE)</f>
        <v>44097</v>
      </c>
      <c r="G2346" t="str">
        <f>VLOOKUP(VLOOKUP(B2346,[1]Vendas!A:C,3,FALSE),[1]Vendedores!A:B,2,FALSE)</f>
        <v>Filipe de Tarso</v>
      </c>
      <c r="H2346" t="str">
        <f>VLOOKUP(VLOOKUP(VLOOKUP(B2346,[1]Vendas!A:C,3,FALSE),[1]Vendedores!A:E,5,FALSE),[1]Filiais!A:B,2,FALSE)</f>
        <v>Rio de Janeiro</v>
      </c>
      <c r="I2346" s="3">
        <f>VLOOKUP(VLOOKUP(B2346,[1]Vendas!A:C,3,FALSE),[1]Vendedores!A:E,4,FALSE)</f>
        <v>0.04</v>
      </c>
      <c r="J2346" t="str">
        <f>VLOOKUP(C2346,[1]Produtos!A:D,2,FALSE)</f>
        <v>Impressora</v>
      </c>
      <c r="K2346" s="5">
        <f>VLOOKUP(C2346,[1]Produtos!A:D,3,FALSE)</f>
        <v>2100</v>
      </c>
      <c r="L2346" s="5">
        <f t="shared" si="108"/>
        <v>46200</v>
      </c>
      <c r="M2346" s="5">
        <f t="shared" si="109"/>
        <v>924</v>
      </c>
      <c r="N2346" s="5">
        <f t="shared" si="110"/>
        <v>45276</v>
      </c>
      <c r="O2346" t="str">
        <f>VLOOKUP(VLOOKUP(C2346,[1]Produtos!A:D,4,FALSE),[1]Categorias!A:B,2,FALSE)</f>
        <v>Hardwares</v>
      </c>
    </row>
    <row r="2347" spans="1:15" x14ac:dyDescent="0.3">
      <c r="A2347">
        <v>2346</v>
      </c>
      <c r="B2347">
        <v>303</v>
      </c>
      <c r="C2347">
        <v>3</v>
      </c>
      <c r="D2347">
        <v>14</v>
      </c>
      <c r="E2347" s="3">
        <v>0</v>
      </c>
      <c r="F2347" s="4">
        <f>VLOOKUP(B2347,[1]Vendas!A:C,2,FALSE)</f>
        <v>44009</v>
      </c>
      <c r="G2347" t="str">
        <f>VLOOKUP(VLOOKUP(B2347,[1]Vendas!A:C,3,FALSE),[1]Vendedores!A:B,2,FALSE)</f>
        <v>Fernanda Vasconcelos</v>
      </c>
      <c r="H2347" t="str">
        <f>VLOOKUP(VLOOKUP(VLOOKUP(B2347,[1]Vendas!A:C,3,FALSE),[1]Vendedores!A:E,5,FALSE),[1]Filiais!A:B,2,FALSE)</f>
        <v>Minas Gerais</v>
      </c>
      <c r="I2347" s="3">
        <f>VLOOKUP(VLOOKUP(B2347,[1]Vendas!A:C,3,FALSE),[1]Vendedores!A:E,4,FALSE)</f>
        <v>0.04</v>
      </c>
      <c r="J2347" t="str">
        <f>VLOOKUP(C2347,[1]Produtos!A:D,2,FALSE)</f>
        <v>Teclado</v>
      </c>
      <c r="K2347" s="5">
        <f>VLOOKUP(C2347,[1]Produtos!A:D,3,FALSE)</f>
        <v>90</v>
      </c>
      <c r="L2347" s="5">
        <f t="shared" si="108"/>
        <v>1260</v>
      </c>
      <c r="M2347" s="5">
        <f t="shared" si="109"/>
        <v>0</v>
      </c>
      <c r="N2347" s="5">
        <f t="shared" si="110"/>
        <v>1260</v>
      </c>
      <c r="O2347" t="str">
        <f>VLOOKUP(VLOOKUP(C2347,[1]Produtos!A:D,4,FALSE),[1]Categorias!A:B,2,FALSE)</f>
        <v>Acessórios</v>
      </c>
    </row>
    <row r="2348" spans="1:15" x14ac:dyDescent="0.3">
      <c r="A2348">
        <v>2347</v>
      </c>
      <c r="B2348">
        <v>229</v>
      </c>
      <c r="C2348">
        <v>3</v>
      </c>
      <c r="D2348">
        <v>3</v>
      </c>
      <c r="E2348" s="3">
        <v>0</v>
      </c>
      <c r="F2348" s="4">
        <f>VLOOKUP(B2348,[1]Vendas!A:C,2,FALSE)</f>
        <v>44005</v>
      </c>
      <c r="G2348" t="str">
        <f>VLOOKUP(VLOOKUP(B2348,[1]Vendas!A:C,3,FALSE),[1]Vendedores!A:B,2,FALSE)</f>
        <v>Débora Albuquerque</v>
      </c>
      <c r="H2348" t="str">
        <f>VLOOKUP(VLOOKUP(VLOOKUP(B2348,[1]Vendas!A:C,3,FALSE),[1]Vendedores!A:E,5,FALSE),[1]Filiais!A:B,2,FALSE)</f>
        <v>São Paulo</v>
      </c>
      <c r="I2348" s="3">
        <f>VLOOKUP(VLOOKUP(B2348,[1]Vendas!A:C,3,FALSE),[1]Vendedores!A:E,4,FALSE)</f>
        <v>0.02</v>
      </c>
      <c r="J2348" t="str">
        <f>VLOOKUP(C2348,[1]Produtos!A:D,2,FALSE)</f>
        <v>Teclado</v>
      </c>
      <c r="K2348" s="5">
        <f>VLOOKUP(C2348,[1]Produtos!A:D,3,FALSE)</f>
        <v>90</v>
      </c>
      <c r="L2348" s="5">
        <f t="shared" si="108"/>
        <v>270</v>
      </c>
      <c r="M2348" s="5">
        <f t="shared" si="109"/>
        <v>0</v>
      </c>
      <c r="N2348" s="5">
        <f t="shared" si="110"/>
        <v>270</v>
      </c>
      <c r="O2348" t="str">
        <f>VLOOKUP(VLOOKUP(C2348,[1]Produtos!A:D,4,FALSE),[1]Categorias!A:B,2,FALSE)</f>
        <v>Acessórios</v>
      </c>
    </row>
    <row r="2349" spans="1:15" x14ac:dyDescent="0.3">
      <c r="A2349">
        <v>2348</v>
      </c>
      <c r="B2349">
        <v>1518</v>
      </c>
      <c r="C2349">
        <v>9</v>
      </c>
      <c r="D2349">
        <v>12</v>
      </c>
      <c r="E2349" s="3">
        <v>0.02</v>
      </c>
      <c r="F2349" s="4">
        <f>VLOOKUP(B2349,[1]Vendas!A:C,2,FALSE)</f>
        <v>43963</v>
      </c>
      <c r="G2349" t="str">
        <f>VLOOKUP(VLOOKUP(B2349,[1]Vendas!A:C,3,FALSE),[1]Vendedores!A:B,2,FALSE)</f>
        <v>Fernanda Vasconcelos</v>
      </c>
      <c r="H2349" t="str">
        <f>VLOOKUP(VLOOKUP(VLOOKUP(B2349,[1]Vendas!A:C,3,FALSE),[1]Vendedores!A:E,5,FALSE),[1]Filiais!A:B,2,FALSE)</f>
        <v>Minas Gerais</v>
      </c>
      <c r="I2349" s="3">
        <f>VLOOKUP(VLOOKUP(B2349,[1]Vendas!A:C,3,FALSE),[1]Vendedores!A:E,4,FALSE)</f>
        <v>0.04</v>
      </c>
      <c r="J2349" t="str">
        <f>VLOOKUP(C2349,[1]Produtos!A:D,2,FALSE)</f>
        <v>Papel A4</v>
      </c>
      <c r="K2349" s="5">
        <f>VLOOKUP(C2349,[1]Produtos!A:D,3,FALSE)</f>
        <v>90</v>
      </c>
      <c r="L2349" s="5">
        <f t="shared" si="108"/>
        <v>1080</v>
      </c>
      <c r="M2349" s="5">
        <f t="shared" si="109"/>
        <v>21.6</v>
      </c>
      <c r="N2349" s="5">
        <f t="shared" si="110"/>
        <v>1058.4000000000001</v>
      </c>
      <c r="O2349" t="str">
        <f>VLOOKUP(VLOOKUP(C2349,[1]Produtos!A:D,4,FALSE),[1]Categorias!A:B,2,FALSE)</f>
        <v>Papelaria</v>
      </c>
    </row>
    <row r="2350" spans="1:15" x14ac:dyDescent="0.3">
      <c r="A2350">
        <v>2349</v>
      </c>
      <c r="B2350">
        <v>1753</v>
      </c>
      <c r="C2350">
        <v>9</v>
      </c>
      <c r="D2350">
        <v>20</v>
      </c>
      <c r="E2350" s="3">
        <v>0.03</v>
      </c>
      <c r="F2350" s="4">
        <f>VLOOKUP(B2350,[1]Vendas!A:C,2,FALSE)</f>
        <v>44194</v>
      </c>
      <c r="G2350" t="str">
        <f>VLOOKUP(VLOOKUP(B2350,[1]Vendas!A:C,3,FALSE),[1]Vendedores!A:B,2,FALSE)</f>
        <v>Fernanda Vasconcelos</v>
      </c>
      <c r="H2350" t="str">
        <f>VLOOKUP(VLOOKUP(VLOOKUP(B2350,[1]Vendas!A:C,3,FALSE),[1]Vendedores!A:E,5,FALSE),[1]Filiais!A:B,2,FALSE)</f>
        <v>Minas Gerais</v>
      </c>
      <c r="I2350" s="3">
        <f>VLOOKUP(VLOOKUP(B2350,[1]Vendas!A:C,3,FALSE),[1]Vendedores!A:E,4,FALSE)</f>
        <v>0.04</v>
      </c>
      <c r="J2350" t="str">
        <f>VLOOKUP(C2350,[1]Produtos!A:D,2,FALSE)</f>
        <v>Papel A4</v>
      </c>
      <c r="K2350" s="5">
        <f>VLOOKUP(C2350,[1]Produtos!A:D,3,FALSE)</f>
        <v>90</v>
      </c>
      <c r="L2350" s="5">
        <f t="shared" si="108"/>
        <v>1800</v>
      </c>
      <c r="M2350" s="5">
        <f t="shared" si="109"/>
        <v>54</v>
      </c>
      <c r="N2350" s="5">
        <f t="shared" si="110"/>
        <v>1746</v>
      </c>
      <c r="O2350" t="str">
        <f>VLOOKUP(VLOOKUP(C2350,[1]Produtos!A:D,4,FALSE),[1]Categorias!A:B,2,FALSE)</f>
        <v>Papelaria</v>
      </c>
    </row>
    <row r="2351" spans="1:15" x14ac:dyDescent="0.3">
      <c r="A2351">
        <v>2350</v>
      </c>
      <c r="B2351">
        <v>1324</v>
      </c>
      <c r="C2351">
        <v>3</v>
      </c>
      <c r="D2351">
        <v>4</v>
      </c>
      <c r="E2351" s="3">
        <v>0.04</v>
      </c>
      <c r="F2351" s="4">
        <f>VLOOKUP(B2351,[1]Vendas!A:C,2,FALSE)</f>
        <v>43993</v>
      </c>
      <c r="G2351" t="str">
        <f>VLOOKUP(VLOOKUP(B2351,[1]Vendas!A:C,3,FALSE),[1]Vendedores!A:B,2,FALSE)</f>
        <v>Antônio da Costa</v>
      </c>
      <c r="H2351" t="str">
        <f>VLOOKUP(VLOOKUP(VLOOKUP(B2351,[1]Vendas!A:C,3,FALSE),[1]Vendedores!A:E,5,FALSE),[1]Filiais!A:B,2,FALSE)</f>
        <v>São Paulo</v>
      </c>
      <c r="I2351" s="3">
        <f>VLOOKUP(VLOOKUP(B2351,[1]Vendas!A:C,3,FALSE),[1]Vendedores!A:E,4,FALSE)</f>
        <v>7.0000000000000007E-2</v>
      </c>
      <c r="J2351" t="str">
        <f>VLOOKUP(C2351,[1]Produtos!A:D,2,FALSE)</f>
        <v>Teclado</v>
      </c>
      <c r="K2351" s="5">
        <f>VLOOKUP(C2351,[1]Produtos!A:D,3,FALSE)</f>
        <v>90</v>
      </c>
      <c r="L2351" s="5">
        <f t="shared" si="108"/>
        <v>360</v>
      </c>
      <c r="M2351" s="5">
        <f t="shared" si="109"/>
        <v>14.4</v>
      </c>
      <c r="N2351" s="5">
        <f t="shared" si="110"/>
        <v>345.6</v>
      </c>
      <c r="O2351" t="str">
        <f>VLOOKUP(VLOOKUP(C2351,[1]Produtos!A:D,4,FALSE),[1]Categorias!A:B,2,FALSE)</f>
        <v>Acessórios</v>
      </c>
    </row>
    <row r="2352" spans="1:15" x14ac:dyDescent="0.3">
      <c r="A2352">
        <v>2351</v>
      </c>
      <c r="B2352">
        <v>1068</v>
      </c>
      <c r="C2352">
        <v>8</v>
      </c>
      <c r="D2352">
        <v>22</v>
      </c>
      <c r="E2352" s="3">
        <v>0</v>
      </c>
      <c r="F2352" s="4">
        <f>VLOOKUP(B2352,[1]Vendas!A:C,2,FALSE)</f>
        <v>43983</v>
      </c>
      <c r="G2352" t="str">
        <f>VLOOKUP(VLOOKUP(B2352,[1]Vendas!A:C,3,FALSE),[1]Vendedores!A:B,2,FALSE)</f>
        <v>Solange Almeida</v>
      </c>
      <c r="H2352" t="str">
        <f>VLOOKUP(VLOOKUP(VLOOKUP(B2352,[1]Vendas!A:C,3,FALSE),[1]Vendedores!A:E,5,FALSE),[1]Filiais!A:B,2,FALSE)</f>
        <v>Rio de Janeiro</v>
      </c>
      <c r="I2352" s="3">
        <f>VLOOKUP(VLOOKUP(B2352,[1]Vendas!A:C,3,FALSE),[1]Vendedores!A:E,4,FALSE)</f>
        <v>0.01</v>
      </c>
      <c r="J2352" t="str">
        <f>VLOOKUP(C2352,[1]Produtos!A:D,2,FALSE)</f>
        <v>Projetor</v>
      </c>
      <c r="K2352" s="5">
        <f>VLOOKUP(C2352,[1]Produtos!A:D,3,FALSE)</f>
        <v>2900</v>
      </c>
      <c r="L2352" s="5">
        <f t="shared" si="108"/>
        <v>63800</v>
      </c>
      <c r="M2352" s="5">
        <f t="shared" si="109"/>
        <v>0</v>
      </c>
      <c r="N2352" s="5">
        <f t="shared" si="110"/>
        <v>63800</v>
      </c>
      <c r="O2352" t="str">
        <f>VLOOKUP(VLOOKUP(C2352,[1]Produtos!A:D,4,FALSE),[1]Categorias!A:B,2,FALSE)</f>
        <v>Hardwares</v>
      </c>
    </row>
    <row r="2353" spans="1:15" x14ac:dyDescent="0.3">
      <c r="A2353">
        <v>2352</v>
      </c>
      <c r="B2353">
        <v>1274</v>
      </c>
      <c r="C2353">
        <v>9</v>
      </c>
      <c r="D2353">
        <v>11</v>
      </c>
      <c r="E2353" s="3">
        <v>0.02</v>
      </c>
      <c r="F2353" s="4">
        <f>VLOOKUP(B2353,[1]Vendas!A:C,2,FALSE)</f>
        <v>43833</v>
      </c>
      <c r="G2353" t="str">
        <f>VLOOKUP(VLOOKUP(B2353,[1]Vendas!A:C,3,FALSE),[1]Vendedores!A:B,2,FALSE)</f>
        <v>Antônio da Costa</v>
      </c>
      <c r="H2353" t="str">
        <f>VLOOKUP(VLOOKUP(VLOOKUP(B2353,[1]Vendas!A:C,3,FALSE),[1]Vendedores!A:E,5,FALSE),[1]Filiais!A:B,2,FALSE)</f>
        <v>São Paulo</v>
      </c>
      <c r="I2353" s="3">
        <f>VLOOKUP(VLOOKUP(B2353,[1]Vendas!A:C,3,FALSE),[1]Vendedores!A:E,4,FALSE)</f>
        <v>7.0000000000000007E-2</v>
      </c>
      <c r="J2353" t="str">
        <f>VLOOKUP(C2353,[1]Produtos!A:D,2,FALSE)</f>
        <v>Papel A4</v>
      </c>
      <c r="K2353" s="5">
        <f>VLOOKUP(C2353,[1]Produtos!A:D,3,FALSE)</f>
        <v>90</v>
      </c>
      <c r="L2353" s="5">
        <f t="shared" si="108"/>
        <v>990</v>
      </c>
      <c r="M2353" s="5">
        <f t="shared" si="109"/>
        <v>19.8</v>
      </c>
      <c r="N2353" s="5">
        <f t="shared" si="110"/>
        <v>970.2</v>
      </c>
      <c r="O2353" t="str">
        <f>VLOOKUP(VLOOKUP(C2353,[1]Produtos!A:D,4,FALSE),[1]Categorias!A:B,2,FALSE)</f>
        <v>Papelaria</v>
      </c>
    </row>
    <row r="2354" spans="1:15" x14ac:dyDescent="0.3">
      <c r="A2354">
        <v>2353</v>
      </c>
      <c r="B2354">
        <v>1160</v>
      </c>
      <c r="C2354">
        <v>5</v>
      </c>
      <c r="D2354">
        <v>17</v>
      </c>
      <c r="E2354" s="3">
        <v>0.02</v>
      </c>
      <c r="F2354" s="4">
        <f>VLOOKUP(B2354,[1]Vendas!A:C,2,FALSE)</f>
        <v>43971</v>
      </c>
      <c r="G2354" t="str">
        <f>VLOOKUP(VLOOKUP(B2354,[1]Vendas!A:C,3,FALSE),[1]Vendedores!A:B,2,FALSE)</f>
        <v>Solange Almeida</v>
      </c>
      <c r="H2354" t="str">
        <f>VLOOKUP(VLOOKUP(VLOOKUP(B2354,[1]Vendas!A:C,3,FALSE),[1]Vendedores!A:E,5,FALSE),[1]Filiais!A:B,2,FALSE)</f>
        <v>Rio de Janeiro</v>
      </c>
      <c r="I2354" s="3">
        <f>VLOOKUP(VLOOKUP(B2354,[1]Vendas!A:C,3,FALSE),[1]Vendedores!A:E,4,FALSE)</f>
        <v>0.01</v>
      </c>
      <c r="J2354" t="str">
        <f>VLOOKUP(C2354,[1]Produtos!A:D,2,FALSE)</f>
        <v>Smartphone</v>
      </c>
      <c r="K2354" s="5">
        <f>VLOOKUP(C2354,[1]Produtos!A:D,3,FALSE)</f>
        <v>3200</v>
      </c>
      <c r="L2354" s="5">
        <f t="shared" si="108"/>
        <v>54400</v>
      </c>
      <c r="M2354" s="5">
        <f t="shared" si="109"/>
        <v>1088</v>
      </c>
      <c r="N2354" s="5">
        <f t="shared" si="110"/>
        <v>53312</v>
      </c>
      <c r="O2354" t="str">
        <f>VLOOKUP(VLOOKUP(C2354,[1]Produtos!A:D,4,FALSE),[1]Categorias!A:B,2,FALSE)</f>
        <v>Celulares</v>
      </c>
    </row>
    <row r="2355" spans="1:15" x14ac:dyDescent="0.3">
      <c r="A2355">
        <v>2354</v>
      </c>
      <c r="B2355">
        <v>1720</v>
      </c>
      <c r="C2355">
        <v>8</v>
      </c>
      <c r="D2355">
        <v>18</v>
      </c>
      <c r="E2355" s="3">
        <v>0.05</v>
      </c>
      <c r="F2355" s="4">
        <f>VLOOKUP(B2355,[1]Vendas!A:C,2,FALSE)</f>
        <v>44014</v>
      </c>
      <c r="G2355" t="str">
        <f>VLOOKUP(VLOOKUP(B2355,[1]Vendas!A:C,3,FALSE),[1]Vendedores!A:B,2,FALSE)</f>
        <v>Augusto Carlos</v>
      </c>
      <c r="H2355" t="str">
        <f>VLOOKUP(VLOOKUP(VLOOKUP(B2355,[1]Vendas!A:C,3,FALSE),[1]Vendedores!A:E,5,FALSE),[1]Filiais!A:B,2,FALSE)</f>
        <v>São Paulo</v>
      </c>
      <c r="I2355" s="3">
        <f>VLOOKUP(VLOOKUP(B2355,[1]Vendas!A:C,3,FALSE),[1]Vendedores!A:E,4,FALSE)</f>
        <v>0.08</v>
      </c>
      <c r="J2355" t="str">
        <f>VLOOKUP(C2355,[1]Produtos!A:D,2,FALSE)</f>
        <v>Projetor</v>
      </c>
      <c r="K2355" s="5">
        <f>VLOOKUP(C2355,[1]Produtos!A:D,3,FALSE)</f>
        <v>2900</v>
      </c>
      <c r="L2355" s="5">
        <f t="shared" si="108"/>
        <v>52200</v>
      </c>
      <c r="M2355" s="5">
        <f t="shared" si="109"/>
        <v>2610</v>
      </c>
      <c r="N2355" s="5">
        <f t="shared" si="110"/>
        <v>49590</v>
      </c>
      <c r="O2355" t="str">
        <f>VLOOKUP(VLOOKUP(C2355,[1]Produtos!A:D,4,FALSE),[1]Categorias!A:B,2,FALSE)</f>
        <v>Hardwares</v>
      </c>
    </row>
    <row r="2356" spans="1:15" x14ac:dyDescent="0.3">
      <c r="A2356">
        <v>2355</v>
      </c>
      <c r="B2356">
        <v>1755</v>
      </c>
      <c r="C2356">
        <v>10</v>
      </c>
      <c r="D2356">
        <v>30</v>
      </c>
      <c r="E2356" s="3">
        <v>0.04</v>
      </c>
      <c r="F2356" s="4">
        <f>VLOOKUP(B2356,[1]Vendas!A:C,2,FALSE)</f>
        <v>43968</v>
      </c>
      <c r="G2356" t="str">
        <f>VLOOKUP(VLOOKUP(B2356,[1]Vendas!A:C,3,FALSE),[1]Vendedores!A:B,2,FALSE)</f>
        <v>Almira Buarque</v>
      </c>
      <c r="H2356" t="str">
        <f>VLOOKUP(VLOOKUP(VLOOKUP(B2356,[1]Vendas!A:C,3,FALSE),[1]Vendedores!A:E,5,FALSE),[1]Filiais!A:B,2,FALSE)</f>
        <v>Rio de Janeiro</v>
      </c>
      <c r="I2356" s="3">
        <f>VLOOKUP(VLOOKUP(B2356,[1]Vendas!A:C,3,FALSE),[1]Vendedores!A:E,4,FALSE)</f>
        <v>0.04</v>
      </c>
      <c r="J2356" t="str">
        <f>VLOOKUP(C2356,[1]Produtos!A:D,2,FALSE)</f>
        <v>Caneta</v>
      </c>
      <c r="K2356" s="5">
        <f>VLOOKUP(C2356,[1]Produtos!A:D,3,FALSE)</f>
        <v>15</v>
      </c>
      <c r="L2356" s="5">
        <f t="shared" si="108"/>
        <v>450</v>
      </c>
      <c r="M2356" s="5">
        <f t="shared" si="109"/>
        <v>18</v>
      </c>
      <c r="N2356" s="5">
        <f t="shared" si="110"/>
        <v>432</v>
      </c>
      <c r="O2356" t="str">
        <f>VLOOKUP(VLOOKUP(C2356,[1]Produtos!A:D,4,FALSE),[1]Categorias!A:B,2,FALSE)</f>
        <v>Papelaria</v>
      </c>
    </row>
    <row r="2357" spans="1:15" x14ac:dyDescent="0.3">
      <c r="A2357">
        <v>2356</v>
      </c>
      <c r="B2357">
        <v>1932</v>
      </c>
      <c r="C2357">
        <v>5</v>
      </c>
      <c r="D2357">
        <v>28</v>
      </c>
      <c r="E2357" s="3">
        <v>0.04</v>
      </c>
      <c r="F2357" s="4">
        <f>VLOOKUP(B2357,[1]Vendas!A:C,2,FALSE)</f>
        <v>43899</v>
      </c>
      <c r="G2357" t="str">
        <f>VLOOKUP(VLOOKUP(B2357,[1]Vendas!A:C,3,FALSE),[1]Vendedores!A:B,2,FALSE)</f>
        <v>Augusto Carlos</v>
      </c>
      <c r="H2357" t="str">
        <f>VLOOKUP(VLOOKUP(VLOOKUP(B2357,[1]Vendas!A:C,3,FALSE),[1]Vendedores!A:E,5,FALSE),[1]Filiais!A:B,2,FALSE)</f>
        <v>São Paulo</v>
      </c>
      <c r="I2357" s="3">
        <f>VLOOKUP(VLOOKUP(B2357,[1]Vendas!A:C,3,FALSE),[1]Vendedores!A:E,4,FALSE)</f>
        <v>0.08</v>
      </c>
      <c r="J2357" t="str">
        <f>VLOOKUP(C2357,[1]Produtos!A:D,2,FALSE)</f>
        <v>Smartphone</v>
      </c>
      <c r="K2357" s="5">
        <f>VLOOKUP(C2357,[1]Produtos!A:D,3,FALSE)</f>
        <v>3200</v>
      </c>
      <c r="L2357" s="5">
        <f t="shared" si="108"/>
        <v>89600</v>
      </c>
      <c r="M2357" s="5">
        <f t="shared" si="109"/>
        <v>3584</v>
      </c>
      <c r="N2357" s="5">
        <f t="shared" si="110"/>
        <v>86016</v>
      </c>
      <c r="O2357" t="str">
        <f>VLOOKUP(VLOOKUP(C2357,[1]Produtos!A:D,4,FALSE),[1]Categorias!A:B,2,FALSE)</f>
        <v>Celulares</v>
      </c>
    </row>
    <row r="2358" spans="1:15" x14ac:dyDescent="0.3">
      <c r="A2358">
        <v>2357</v>
      </c>
      <c r="B2358">
        <v>756</v>
      </c>
      <c r="C2358">
        <v>7</v>
      </c>
      <c r="D2358">
        <v>15</v>
      </c>
      <c r="E2358" s="3">
        <v>0.01</v>
      </c>
      <c r="F2358" s="4">
        <f>VLOOKUP(B2358,[1]Vendas!A:C,2,FALSE)</f>
        <v>44103</v>
      </c>
      <c r="G2358" t="str">
        <f>VLOOKUP(VLOOKUP(B2358,[1]Vendas!A:C,3,FALSE),[1]Vendedores!A:B,2,FALSE)</f>
        <v>Solange Almeida</v>
      </c>
      <c r="H2358" t="str">
        <f>VLOOKUP(VLOOKUP(VLOOKUP(B2358,[1]Vendas!A:C,3,FALSE),[1]Vendedores!A:E,5,FALSE),[1]Filiais!A:B,2,FALSE)</f>
        <v>Rio de Janeiro</v>
      </c>
      <c r="I2358" s="3">
        <f>VLOOKUP(VLOOKUP(B2358,[1]Vendas!A:C,3,FALSE),[1]Vendedores!A:E,4,FALSE)</f>
        <v>0.01</v>
      </c>
      <c r="J2358" t="str">
        <f>VLOOKUP(C2358,[1]Produtos!A:D,2,FALSE)</f>
        <v>Roteador</v>
      </c>
      <c r="K2358" s="5">
        <f>VLOOKUP(C2358,[1]Produtos!A:D,3,FALSE)</f>
        <v>320</v>
      </c>
      <c r="L2358" s="5">
        <f t="shared" si="108"/>
        <v>4800</v>
      </c>
      <c r="M2358" s="5">
        <f t="shared" si="109"/>
        <v>48</v>
      </c>
      <c r="N2358" s="5">
        <f t="shared" si="110"/>
        <v>4752</v>
      </c>
      <c r="O2358" t="str">
        <f>VLOOKUP(VLOOKUP(C2358,[1]Produtos!A:D,4,FALSE),[1]Categorias!A:B,2,FALSE)</f>
        <v>Hardwares</v>
      </c>
    </row>
    <row r="2359" spans="1:15" x14ac:dyDescent="0.3">
      <c r="A2359">
        <v>2358</v>
      </c>
      <c r="B2359">
        <v>1500</v>
      </c>
      <c r="C2359">
        <v>7</v>
      </c>
      <c r="D2359">
        <v>2</v>
      </c>
      <c r="E2359" s="3">
        <v>0</v>
      </c>
      <c r="F2359" s="4">
        <f>VLOOKUP(B2359,[1]Vendas!A:C,2,FALSE)</f>
        <v>44158</v>
      </c>
      <c r="G2359" t="str">
        <f>VLOOKUP(VLOOKUP(B2359,[1]Vendas!A:C,3,FALSE),[1]Vendedores!A:B,2,FALSE)</f>
        <v>Antônio da Costa</v>
      </c>
      <c r="H2359" t="str">
        <f>VLOOKUP(VLOOKUP(VLOOKUP(B2359,[1]Vendas!A:C,3,FALSE),[1]Vendedores!A:E,5,FALSE),[1]Filiais!A:B,2,FALSE)</f>
        <v>São Paulo</v>
      </c>
      <c r="I2359" s="3">
        <f>VLOOKUP(VLOOKUP(B2359,[1]Vendas!A:C,3,FALSE),[1]Vendedores!A:E,4,FALSE)</f>
        <v>7.0000000000000007E-2</v>
      </c>
      <c r="J2359" t="str">
        <f>VLOOKUP(C2359,[1]Produtos!A:D,2,FALSE)</f>
        <v>Roteador</v>
      </c>
      <c r="K2359" s="5">
        <f>VLOOKUP(C2359,[1]Produtos!A:D,3,FALSE)</f>
        <v>320</v>
      </c>
      <c r="L2359" s="5">
        <f t="shared" si="108"/>
        <v>640</v>
      </c>
      <c r="M2359" s="5">
        <f t="shared" si="109"/>
        <v>0</v>
      </c>
      <c r="N2359" s="5">
        <f t="shared" si="110"/>
        <v>640</v>
      </c>
      <c r="O2359" t="str">
        <f>VLOOKUP(VLOOKUP(C2359,[1]Produtos!A:D,4,FALSE),[1]Categorias!A:B,2,FALSE)</f>
        <v>Hardwares</v>
      </c>
    </row>
    <row r="2360" spans="1:15" x14ac:dyDescent="0.3">
      <c r="A2360">
        <v>2359</v>
      </c>
      <c r="B2360">
        <v>1114</v>
      </c>
      <c r="C2360">
        <v>10</v>
      </c>
      <c r="D2360">
        <v>24</v>
      </c>
      <c r="E2360" s="3">
        <v>0.01</v>
      </c>
      <c r="F2360" s="4">
        <f>VLOOKUP(B2360,[1]Vendas!A:C,2,FALSE)</f>
        <v>44047</v>
      </c>
      <c r="G2360" t="str">
        <f>VLOOKUP(VLOOKUP(B2360,[1]Vendas!A:C,3,FALSE),[1]Vendedores!A:B,2,FALSE)</f>
        <v>Solange Almeida</v>
      </c>
      <c r="H2360" t="str">
        <f>VLOOKUP(VLOOKUP(VLOOKUP(B2360,[1]Vendas!A:C,3,FALSE),[1]Vendedores!A:E,5,FALSE),[1]Filiais!A:B,2,FALSE)</f>
        <v>Rio de Janeiro</v>
      </c>
      <c r="I2360" s="3">
        <f>VLOOKUP(VLOOKUP(B2360,[1]Vendas!A:C,3,FALSE),[1]Vendedores!A:E,4,FALSE)</f>
        <v>0.01</v>
      </c>
      <c r="J2360" t="str">
        <f>VLOOKUP(C2360,[1]Produtos!A:D,2,FALSE)</f>
        <v>Caneta</v>
      </c>
      <c r="K2360" s="5">
        <f>VLOOKUP(C2360,[1]Produtos!A:D,3,FALSE)</f>
        <v>15</v>
      </c>
      <c r="L2360" s="5">
        <f t="shared" si="108"/>
        <v>360</v>
      </c>
      <c r="M2360" s="5">
        <f t="shared" si="109"/>
        <v>3.6</v>
      </c>
      <c r="N2360" s="5">
        <f t="shared" si="110"/>
        <v>356.4</v>
      </c>
      <c r="O2360" t="str">
        <f>VLOOKUP(VLOOKUP(C2360,[1]Produtos!A:D,4,FALSE),[1]Categorias!A:B,2,FALSE)</f>
        <v>Papelaria</v>
      </c>
    </row>
    <row r="2361" spans="1:15" x14ac:dyDescent="0.3">
      <c r="A2361">
        <v>2360</v>
      </c>
      <c r="B2361">
        <v>1722</v>
      </c>
      <c r="C2361">
        <v>5</v>
      </c>
      <c r="D2361">
        <v>16</v>
      </c>
      <c r="E2361" s="3">
        <v>0</v>
      </c>
      <c r="F2361" s="4">
        <f>VLOOKUP(B2361,[1]Vendas!A:C,2,FALSE)</f>
        <v>44052</v>
      </c>
      <c r="G2361" t="str">
        <f>VLOOKUP(VLOOKUP(B2361,[1]Vendas!A:C,3,FALSE),[1]Vendedores!A:B,2,FALSE)</f>
        <v>Rubens Lopes</v>
      </c>
      <c r="H2361" t="str">
        <f>VLOOKUP(VLOOKUP(VLOOKUP(B2361,[1]Vendas!A:C,3,FALSE),[1]Vendedores!A:E,5,FALSE),[1]Filiais!A:B,2,FALSE)</f>
        <v>Minas Gerais</v>
      </c>
      <c r="I2361" s="3">
        <f>VLOOKUP(VLOOKUP(B2361,[1]Vendas!A:C,3,FALSE),[1]Vendedores!A:E,4,FALSE)</f>
        <v>0.02</v>
      </c>
      <c r="J2361" t="str">
        <f>VLOOKUP(C2361,[1]Produtos!A:D,2,FALSE)</f>
        <v>Smartphone</v>
      </c>
      <c r="K2361" s="5">
        <f>VLOOKUP(C2361,[1]Produtos!A:D,3,FALSE)</f>
        <v>3200</v>
      </c>
      <c r="L2361" s="5">
        <f t="shared" si="108"/>
        <v>51200</v>
      </c>
      <c r="M2361" s="5">
        <f t="shared" si="109"/>
        <v>0</v>
      </c>
      <c r="N2361" s="5">
        <f t="shared" si="110"/>
        <v>51200</v>
      </c>
      <c r="O2361" t="str">
        <f>VLOOKUP(VLOOKUP(C2361,[1]Produtos!A:D,4,FALSE),[1]Categorias!A:B,2,FALSE)</f>
        <v>Celulares</v>
      </c>
    </row>
    <row r="2362" spans="1:15" x14ac:dyDescent="0.3">
      <c r="A2362">
        <v>2361</v>
      </c>
      <c r="B2362">
        <v>1089</v>
      </c>
      <c r="C2362">
        <v>8</v>
      </c>
      <c r="D2362">
        <v>15</v>
      </c>
      <c r="E2362" s="3">
        <v>0.05</v>
      </c>
      <c r="F2362" s="4">
        <f>VLOOKUP(B2362,[1]Vendas!A:C,2,FALSE)</f>
        <v>44010</v>
      </c>
      <c r="G2362" t="str">
        <f>VLOOKUP(VLOOKUP(B2362,[1]Vendas!A:C,3,FALSE),[1]Vendedores!A:B,2,FALSE)</f>
        <v>Débora Albuquerque</v>
      </c>
      <c r="H2362" t="str">
        <f>VLOOKUP(VLOOKUP(VLOOKUP(B2362,[1]Vendas!A:C,3,FALSE),[1]Vendedores!A:E,5,FALSE),[1]Filiais!A:B,2,FALSE)</f>
        <v>São Paulo</v>
      </c>
      <c r="I2362" s="3">
        <f>VLOOKUP(VLOOKUP(B2362,[1]Vendas!A:C,3,FALSE),[1]Vendedores!A:E,4,FALSE)</f>
        <v>0.02</v>
      </c>
      <c r="J2362" t="str">
        <f>VLOOKUP(C2362,[1]Produtos!A:D,2,FALSE)</f>
        <v>Projetor</v>
      </c>
      <c r="K2362" s="5">
        <f>VLOOKUP(C2362,[1]Produtos!A:D,3,FALSE)</f>
        <v>2900</v>
      </c>
      <c r="L2362" s="5">
        <f t="shared" si="108"/>
        <v>43500</v>
      </c>
      <c r="M2362" s="5">
        <f t="shared" si="109"/>
        <v>2175</v>
      </c>
      <c r="N2362" s="5">
        <f t="shared" si="110"/>
        <v>41325</v>
      </c>
      <c r="O2362" t="str">
        <f>VLOOKUP(VLOOKUP(C2362,[1]Produtos!A:D,4,FALSE),[1]Categorias!A:B,2,FALSE)</f>
        <v>Hardwares</v>
      </c>
    </row>
    <row r="2363" spans="1:15" x14ac:dyDescent="0.3">
      <c r="A2363">
        <v>2362</v>
      </c>
      <c r="B2363">
        <v>36</v>
      </c>
      <c r="C2363">
        <v>4</v>
      </c>
      <c r="D2363">
        <v>27</v>
      </c>
      <c r="E2363" s="3">
        <v>0</v>
      </c>
      <c r="F2363" s="4">
        <f>VLOOKUP(B2363,[1]Vendas!A:C,2,FALSE)</f>
        <v>43984</v>
      </c>
      <c r="G2363" t="str">
        <f>VLOOKUP(VLOOKUP(B2363,[1]Vendas!A:C,3,FALSE),[1]Vendedores!A:B,2,FALSE)</f>
        <v>Almira Buarque</v>
      </c>
      <c r="H2363" t="str">
        <f>VLOOKUP(VLOOKUP(VLOOKUP(B2363,[1]Vendas!A:C,3,FALSE),[1]Vendedores!A:E,5,FALSE),[1]Filiais!A:B,2,FALSE)</f>
        <v>Rio de Janeiro</v>
      </c>
      <c r="I2363" s="3">
        <f>VLOOKUP(VLOOKUP(B2363,[1]Vendas!A:C,3,FALSE),[1]Vendedores!A:E,4,FALSE)</f>
        <v>0.04</v>
      </c>
      <c r="J2363" t="str">
        <f>VLOOKUP(C2363,[1]Produtos!A:D,2,FALSE)</f>
        <v>Mouse</v>
      </c>
      <c r="K2363" s="5">
        <f>VLOOKUP(C2363,[1]Produtos!A:D,3,FALSE)</f>
        <v>75</v>
      </c>
      <c r="L2363" s="5">
        <f t="shared" si="108"/>
        <v>2025</v>
      </c>
      <c r="M2363" s="5">
        <f t="shared" si="109"/>
        <v>0</v>
      </c>
      <c r="N2363" s="5">
        <f t="shared" si="110"/>
        <v>2025</v>
      </c>
      <c r="O2363" t="str">
        <f>VLOOKUP(VLOOKUP(C2363,[1]Produtos!A:D,4,FALSE),[1]Categorias!A:B,2,FALSE)</f>
        <v>Acessórios</v>
      </c>
    </row>
    <row r="2364" spans="1:15" x14ac:dyDescent="0.3">
      <c r="A2364">
        <v>2363</v>
      </c>
      <c r="B2364">
        <v>1984</v>
      </c>
      <c r="C2364">
        <v>6</v>
      </c>
      <c r="D2364">
        <v>5</v>
      </c>
      <c r="E2364" s="3">
        <v>0.01</v>
      </c>
      <c r="F2364" s="4">
        <f>VLOOKUP(B2364,[1]Vendas!A:C,2,FALSE)</f>
        <v>43997</v>
      </c>
      <c r="G2364" t="str">
        <f>VLOOKUP(VLOOKUP(B2364,[1]Vendas!A:C,3,FALSE),[1]Vendedores!A:B,2,FALSE)</f>
        <v>Raimundo Nonato</v>
      </c>
      <c r="H2364" t="str">
        <f>VLOOKUP(VLOOKUP(VLOOKUP(B2364,[1]Vendas!A:C,3,FALSE),[1]Vendedores!A:E,5,FALSE),[1]Filiais!A:B,2,FALSE)</f>
        <v>Minas Gerais</v>
      </c>
      <c r="I2364" s="3">
        <f>VLOOKUP(VLOOKUP(B2364,[1]Vendas!A:C,3,FALSE),[1]Vendedores!A:E,4,FALSE)</f>
        <v>0.02</v>
      </c>
      <c r="J2364" t="str">
        <f>VLOOKUP(C2364,[1]Produtos!A:D,2,FALSE)</f>
        <v>Carregador para celular</v>
      </c>
      <c r="K2364" s="5">
        <f>VLOOKUP(C2364,[1]Produtos!A:D,3,FALSE)</f>
        <v>150</v>
      </c>
      <c r="L2364" s="5">
        <f t="shared" si="108"/>
        <v>750</v>
      </c>
      <c r="M2364" s="5">
        <f t="shared" si="109"/>
        <v>7.5</v>
      </c>
      <c r="N2364" s="5">
        <f t="shared" si="110"/>
        <v>742.5</v>
      </c>
      <c r="O2364" t="str">
        <f>VLOOKUP(VLOOKUP(C2364,[1]Produtos!A:D,4,FALSE),[1]Categorias!A:B,2,FALSE)</f>
        <v>Celulares</v>
      </c>
    </row>
    <row r="2365" spans="1:15" x14ac:dyDescent="0.3">
      <c r="A2365">
        <v>2364</v>
      </c>
      <c r="B2365">
        <v>63</v>
      </c>
      <c r="C2365">
        <v>7</v>
      </c>
      <c r="D2365">
        <v>19</v>
      </c>
      <c r="E2365" s="3">
        <v>0.03</v>
      </c>
      <c r="F2365" s="4">
        <f>VLOOKUP(B2365,[1]Vendas!A:C,2,FALSE)</f>
        <v>44065</v>
      </c>
      <c r="G2365" t="str">
        <f>VLOOKUP(VLOOKUP(B2365,[1]Vendas!A:C,3,FALSE),[1]Vendedores!A:B,2,FALSE)</f>
        <v>Almira Buarque</v>
      </c>
      <c r="H2365" t="str">
        <f>VLOOKUP(VLOOKUP(VLOOKUP(B2365,[1]Vendas!A:C,3,FALSE),[1]Vendedores!A:E,5,FALSE),[1]Filiais!A:B,2,FALSE)</f>
        <v>Rio de Janeiro</v>
      </c>
      <c r="I2365" s="3">
        <f>VLOOKUP(VLOOKUP(B2365,[1]Vendas!A:C,3,FALSE),[1]Vendedores!A:E,4,FALSE)</f>
        <v>0.04</v>
      </c>
      <c r="J2365" t="str">
        <f>VLOOKUP(C2365,[1]Produtos!A:D,2,FALSE)</f>
        <v>Roteador</v>
      </c>
      <c r="K2365" s="5">
        <f>VLOOKUP(C2365,[1]Produtos!A:D,3,FALSE)</f>
        <v>320</v>
      </c>
      <c r="L2365" s="5">
        <f t="shared" si="108"/>
        <v>6080</v>
      </c>
      <c r="M2365" s="5">
        <f t="shared" si="109"/>
        <v>182.4</v>
      </c>
      <c r="N2365" s="5">
        <f t="shared" si="110"/>
        <v>5897.6</v>
      </c>
      <c r="O2365" t="str">
        <f>VLOOKUP(VLOOKUP(C2365,[1]Produtos!A:D,4,FALSE),[1]Categorias!A:B,2,FALSE)</f>
        <v>Hardwares</v>
      </c>
    </row>
    <row r="2366" spans="1:15" x14ac:dyDescent="0.3">
      <c r="A2366">
        <v>2365</v>
      </c>
      <c r="B2366">
        <v>773</v>
      </c>
      <c r="C2366">
        <v>2</v>
      </c>
      <c r="D2366">
        <v>2</v>
      </c>
      <c r="E2366" s="3">
        <v>0.02</v>
      </c>
      <c r="F2366" s="4">
        <f>VLOOKUP(B2366,[1]Vendas!A:C,2,FALSE)</f>
        <v>44020</v>
      </c>
      <c r="G2366" t="str">
        <f>VLOOKUP(VLOOKUP(B2366,[1]Vendas!A:C,3,FALSE),[1]Vendedores!A:B,2,FALSE)</f>
        <v>Rubens Lopes</v>
      </c>
      <c r="H2366" t="str">
        <f>VLOOKUP(VLOOKUP(VLOOKUP(B2366,[1]Vendas!A:C,3,FALSE),[1]Vendedores!A:E,5,FALSE),[1]Filiais!A:B,2,FALSE)</f>
        <v>Minas Gerais</v>
      </c>
      <c r="I2366" s="3">
        <f>VLOOKUP(VLOOKUP(B2366,[1]Vendas!A:C,3,FALSE),[1]Vendedores!A:E,4,FALSE)</f>
        <v>0.02</v>
      </c>
      <c r="J2366" t="str">
        <f>VLOOKUP(C2366,[1]Produtos!A:D,2,FALSE)</f>
        <v>Impressora</v>
      </c>
      <c r="K2366" s="5">
        <f>VLOOKUP(C2366,[1]Produtos!A:D,3,FALSE)</f>
        <v>2100</v>
      </c>
      <c r="L2366" s="5">
        <f t="shared" si="108"/>
        <v>4200</v>
      </c>
      <c r="M2366" s="5">
        <f t="shared" si="109"/>
        <v>84</v>
      </c>
      <c r="N2366" s="5">
        <f t="shared" si="110"/>
        <v>4116</v>
      </c>
      <c r="O2366" t="str">
        <f>VLOOKUP(VLOOKUP(C2366,[1]Produtos!A:D,4,FALSE),[1]Categorias!A:B,2,FALSE)</f>
        <v>Hardwares</v>
      </c>
    </row>
    <row r="2367" spans="1:15" x14ac:dyDescent="0.3">
      <c r="A2367">
        <v>2366</v>
      </c>
      <c r="B2367">
        <v>700</v>
      </c>
      <c r="C2367">
        <v>3</v>
      </c>
      <c r="D2367">
        <v>20</v>
      </c>
      <c r="E2367" s="3">
        <v>0</v>
      </c>
      <c r="F2367" s="4">
        <f>VLOOKUP(B2367,[1]Vendas!A:C,2,FALSE)</f>
        <v>44130</v>
      </c>
      <c r="G2367" t="str">
        <f>VLOOKUP(VLOOKUP(B2367,[1]Vendas!A:C,3,FALSE),[1]Vendedores!A:B,2,FALSE)</f>
        <v>Rubens Lopes</v>
      </c>
      <c r="H2367" t="str">
        <f>VLOOKUP(VLOOKUP(VLOOKUP(B2367,[1]Vendas!A:C,3,FALSE),[1]Vendedores!A:E,5,FALSE),[1]Filiais!A:B,2,FALSE)</f>
        <v>Minas Gerais</v>
      </c>
      <c r="I2367" s="3">
        <f>VLOOKUP(VLOOKUP(B2367,[1]Vendas!A:C,3,FALSE),[1]Vendedores!A:E,4,FALSE)</f>
        <v>0.02</v>
      </c>
      <c r="J2367" t="str">
        <f>VLOOKUP(C2367,[1]Produtos!A:D,2,FALSE)</f>
        <v>Teclado</v>
      </c>
      <c r="K2367" s="5">
        <f>VLOOKUP(C2367,[1]Produtos!A:D,3,FALSE)</f>
        <v>90</v>
      </c>
      <c r="L2367" s="5">
        <f t="shared" si="108"/>
        <v>1800</v>
      </c>
      <c r="M2367" s="5">
        <f t="shared" si="109"/>
        <v>0</v>
      </c>
      <c r="N2367" s="5">
        <f t="shared" si="110"/>
        <v>1800</v>
      </c>
      <c r="O2367" t="str">
        <f>VLOOKUP(VLOOKUP(C2367,[1]Produtos!A:D,4,FALSE),[1]Categorias!A:B,2,FALSE)</f>
        <v>Acessórios</v>
      </c>
    </row>
    <row r="2368" spans="1:15" x14ac:dyDescent="0.3">
      <c r="A2368">
        <v>2367</v>
      </c>
      <c r="B2368">
        <v>13</v>
      </c>
      <c r="C2368">
        <v>2</v>
      </c>
      <c r="D2368">
        <v>28</v>
      </c>
      <c r="E2368" s="3">
        <v>0.02</v>
      </c>
      <c r="F2368" s="4">
        <f>VLOOKUP(B2368,[1]Vendas!A:C,2,FALSE)</f>
        <v>43875</v>
      </c>
      <c r="G2368" t="str">
        <f>VLOOKUP(VLOOKUP(B2368,[1]Vendas!A:C,3,FALSE),[1]Vendedores!A:B,2,FALSE)</f>
        <v>Débora Albuquerque</v>
      </c>
      <c r="H2368" t="str">
        <f>VLOOKUP(VLOOKUP(VLOOKUP(B2368,[1]Vendas!A:C,3,FALSE),[1]Vendedores!A:E,5,FALSE),[1]Filiais!A:B,2,FALSE)</f>
        <v>São Paulo</v>
      </c>
      <c r="I2368" s="3">
        <f>VLOOKUP(VLOOKUP(B2368,[1]Vendas!A:C,3,FALSE),[1]Vendedores!A:E,4,FALSE)</f>
        <v>0.02</v>
      </c>
      <c r="J2368" t="str">
        <f>VLOOKUP(C2368,[1]Produtos!A:D,2,FALSE)</f>
        <v>Impressora</v>
      </c>
      <c r="K2368" s="5">
        <f>VLOOKUP(C2368,[1]Produtos!A:D,3,FALSE)</f>
        <v>2100</v>
      </c>
      <c r="L2368" s="5">
        <f t="shared" si="108"/>
        <v>58800</v>
      </c>
      <c r="M2368" s="5">
        <f t="shared" si="109"/>
        <v>1176</v>
      </c>
      <c r="N2368" s="5">
        <f t="shared" si="110"/>
        <v>57624</v>
      </c>
      <c r="O2368" t="str">
        <f>VLOOKUP(VLOOKUP(C2368,[1]Produtos!A:D,4,FALSE),[1]Categorias!A:B,2,FALSE)</f>
        <v>Hardwares</v>
      </c>
    </row>
    <row r="2369" spans="1:15" x14ac:dyDescent="0.3">
      <c r="A2369">
        <v>2368</v>
      </c>
      <c r="B2369">
        <v>1443</v>
      </c>
      <c r="C2369">
        <v>10</v>
      </c>
      <c r="D2369">
        <v>9</v>
      </c>
      <c r="E2369" s="3">
        <v>0.04</v>
      </c>
      <c r="F2369" s="4">
        <f>VLOOKUP(B2369,[1]Vendas!A:C,2,FALSE)</f>
        <v>43844</v>
      </c>
      <c r="G2369" t="str">
        <f>VLOOKUP(VLOOKUP(B2369,[1]Vendas!A:C,3,FALSE),[1]Vendedores!A:B,2,FALSE)</f>
        <v>Almira Buarque</v>
      </c>
      <c r="H2369" t="str">
        <f>VLOOKUP(VLOOKUP(VLOOKUP(B2369,[1]Vendas!A:C,3,FALSE),[1]Vendedores!A:E,5,FALSE),[1]Filiais!A:B,2,FALSE)</f>
        <v>Rio de Janeiro</v>
      </c>
      <c r="I2369" s="3">
        <f>VLOOKUP(VLOOKUP(B2369,[1]Vendas!A:C,3,FALSE),[1]Vendedores!A:E,4,FALSE)</f>
        <v>0.04</v>
      </c>
      <c r="J2369" t="str">
        <f>VLOOKUP(C2369,[1]Produtos!A:D,2,FALSE)</f>
        <v>Caneta</v>
      </c>
      <c r="K2369" s="5">
        <f>VLOOKUP(C2369,[1]Produtos!A:D,3,FALSE)</f>
        <v>15</v>
      </c>
      <c r="L2369" s="5">
        <f t="shared" si="108"/>
        <v>135</v>
      </c>
      <c r="M2369" s="5">
        <f t="shared" si="109"/>
        <v>5.4</v>
      </c>
      <c r="N2369" s="5">
        <f t="shared" si="110"/>
        <v>129.6</v>
      </c>
      <c r="O2369" t="str">
        <f>VLOOKUP(VLOOKUP(C2369,[1]Produtos!A:D,4,FALSE),[1]Categorias!A:B,2,FALSE)</f>
        <v>Papelaria</v>
      </c>
    </row>
    <row r="2370" spans="1:15" x14ac:dyDescent="0.3">
      <c r="A2370">
        <v>2369</v>
      </c>
      <c r="B2370">
        <v>1753</v>
      </c>
      <c r="C2370">
        <v>7</v>
      </c>
      <c r="D2370">
        <v>18</v>
      </c>
      <c r="E2370" s="3">
        <v>0.02</v>
      </c>
      <c r="F2370" s="4">
        <f>VLOOKUP(B2370,[1]Vendas!A:C,2,FALSE)</f>
        <v>44194</v>
      </c>
      <c r="G2370" t="str">
        <f>VLOOKUP(VLOOKUP(B2370,[1]Vendas!A:C,3,FALSE),[1]Vendedores!A:B,2,FALSE)</f>
        <v>Fernanda Vasconcelos</v>
      </c>
      <c r="H2370" t="str">
        <f>VLOOKUP(VLOOKUP(VLOOKUP(B2370,[1]Vendas!A:C,3,FALSE),[1]Vendedores!A:E,5,FALSE),[1]Filiais!A:B,2,FALSE)</f>
        <v>Minas Gerais</v>
      </c>
      <c r="I2370" s="3">
        <f>VLOOKUP(VLOOKUP(B2370,[1]Vendas!A:C,3,FALSE),[1]Vendedores!A:E,4,FALSE)</f>
        <v>0.04</v>
      </c>
      <c r="J2370" t="str">
        <f>VLOOKUP(C2370,[1]Produtos!A:D,2,FALSE)</f>
        <v>Roteador</v>
      </c>
      <c r="K2370" s="5">
        <f>VLOOKUP(C2370,[1]Produtos!A:D,3,FALSE)</f>
        <v>320</v>
      </c>
      <c r="L2370" s="5">
        <f t="shared" si="108"/>
        <v>5760</v>
      </c>
      <c r="M2370" s="5">
        <f t="shared" si="109"/>
        <v>115.2</v>
      </c>
      <c r="N2370" s="5">
        <f t="shared" si="110"/>
        <v>5644.8</v>
      </c>
      <c r="O2370" t="str">
        <f>VLOOKUP(VLOOKUP(C2370,[1]Produtos!A:D,4,FALSE),[1]Categorias!A:B,2,FALSE)</f>
        <v>Hardwares</v>
      </c>
    </row>
    <row r="2371" spans="1:15" x14ac:dyDescent="0.3">
      <c r="A2371">
        <v>2370</v>
      </c>
      <c r="B2371">
        <v>940</v>
      </c>
      <c r="C2371">
        <v>6</v>
      </c>
      <c r="D2371">
        <v>19</v>
      </c>
      <c r="E2371" s="3">
        <v>0.03</v>
      </c>
      <c r="F2371" s="4">
        <f>VLOOKUP(B2371,[1]Vendas!A:C,2,FALSE)</f>
        <v>44023</v>
      </c>
      <c r="G2371" t="str">
        <f>VLOOKUP(VLOOKUP(B2371,[1]Vendas!A:C,3,FALSE),[1]Vendedores!A:B,2,FALSE)</f>
        <v>Almira Buarque</v>
      </c>
      <c r="H2371" t="str">
        <f>VLOOKUP(VLOOKUP(VLOOKUP(B2371,[1]Vendas!A:C,3,FALSE),[1]Vendedores!A:E,5,FALSE),[1]Filiais!A:B,2,FALSE)</f>
        <v>Rio de Janeiro</v>
      </c>
      <c r="I2371" s="3">
        <f>VLOOKUP(VLOOKUP(B2371,[1]Vendas!A:C,3,FALSE),[1]Vendedores!A:E,4,FALSE)</f>
        <v>0.04</v>
      </c>
      <c r="J2371" t="str">
        <f>VLOOKUP(C2371,[1]Produtos!A:D,2,FALSE)</f>
        <v>Carregador para celular</v>
      </c>
      <c r="K2371" s="5">
        <f>VLOOKUP(C2371,[1]Produtos!A:D,3,FALSE)</f>
        <v>150</v>
      </c>
      <c r="L2371" s="5">
        <f t="shared" ref="L2371:L2434" si="111">K2371*D2371</f>
        <v>2850</v>
      </c>
      <c r="M2371" s="5">
        <f t="shared" ref="M2371:M2434" si="112">E2371*L2371</f>
        <v>85.5</v>
      </c>
      <c r="N2371" s="5">
        <f t="shared" ref="N2371:N2434" si="113">L2371-M2371</f>
        <v>2764.5</v>
      </c>
      <c r="O2371" t="str">
        <f>VLOOKUP(VLOOKUP(C2371,[1]Produtos!A:D,4,FALSE),[1]Categorias!A:B,2,FALSE)</f>
        <v>Celulares</v>
      </c>
    </row>
    <row r="2372" spans="1:15" x14ac:dyDescent="0.3">
      <c r="A2372">
        <v>2371</v>
      </c>
      <c r="B2372">
        <v>672</v>
      </c>
      <c r="C2372">
        <v>6</v>
      </c>
      <c r="D2372">
        <v>19</v>
      </c>
      <c r="E2372" s="3">
        <v>0.03</v>
      </c>
      <c r="F2372" s="4">
        <f>VLOOKUP(B2372,[1]Vendas!A:C,2,FALSE)</f>
        <v>44032</v>
      </c>
      <c r="G2372" t="str">
        <f>VLOOKUP(VLOOKUP(B2372,[1]Vendas!A:C,3,FALSE),[1]Vendedores!A:B,2,FALSE)</f>
        <v>Augusto Carlos</v>
      </c>
      <c r="H2372" t="str">
        <f>VLOOKUP(VLOOKUP(VLOOKUP(B2372,[1]Vendas!A:C,3,FALSE),[1]Vendedores!A:E,5,FALSE),[1]Filiais!A:B,2,FALSE)</f>
        <v>São Paulo</v>
      </c>
      <c r="I2372" s="3">
        <f>VLOOKUP(VLOOKUP(B2372,[1]Vendas!A:C,3,FALSE),[1]Vendedores!A:E,4,FALSE)</f>
        <v>0.08</v>
      </c>
      <c r="J2372" t="str">
        <f>VLOOKUP(C2372,[1]Produtos!A:D,2,FALSE)</f>
        <v>Carregador para celular</v>
      </c>
      <c r="K2372" s="5">
        <f>VLOOKUP(C2372,[1]Produtos!A:D,3,FALSE)</f>
        <v>150</v>
      </c>
      <c r="L2372" s="5">
        <f t="shared" si="111"/>
        <v>2850</v>
      </c>
      <c r="M2372" s="5">
        <f t="shared" si="112"/>
        <v>85.5</v>
      </c>
      <c r="N2372" s="5">
        <f t="shared" si="113"/>
        <v>2764.5</v>
      </c>
      <c r="O2372" t="str">
        <f>VLOOKUP(VLOOKUP(C2372,[1]Produtos!A:D,4,FALSE),[1]Categorias!A:B,2,FALSE)</f>
        <v>Celulares</v>
      </c>
    </row>
    <row r="2373" spans="1:15" x14ac:dyDescent="0.3">
      <c r="A2373">
        <v>2372</v>
      </c>
      <c r="B2373">
        <v>1450</v>
      </c>
      <c r="C2373">
        <v>7</v>
      </c>
      <c r="D2373">
        <v>20</v>
      </c>
      <c r="E2373" s="3">
        <v>0.05</v>
      </c>
      <c r="F2373" s="4">
        <f>VLOOKUP(B2373,[1]Vendas!A:C,2,FALSE)</f>
        <v>44176</v>
      </c>
      <c r="G2373" t="str">
        <f>VLOOKUP(VLOOKUP(B2373,[1]Vendas!A:C,3,FALSE),[1]Vendedores!A:B,2,FALSE)</f>
        <v>Almira Buarque</v>
      </c>
      <c r="H2373" t="str">
        <f>VLOOKUP(VLOOKUP(VLOOKUP(B2373,[1]Vendas!A:C,3,FALSE),[1]Vendedores!A:E,5,FALSE),[1]Filiais!A:B,2,FALSE)</f>
        <v>Rio de Janeiro</v>
      </c>
      <c r="I2373" s="3">
        <f>VLOOKUP(VLOOKUP(B2373,[1]Vendas!A:C,3,FALSE),[1]Vendedores!A:E,4,FALSE)</f>
        <v>0.04</v>
      </c>
      <c r="J2373" t="str">
        <f>VLOOKUP(C2373,[1]Produtos!A:D,2,FALSE)</f>
        <v>Roteador</v>
      </c>
      <c r="K2373" s="5">
        <f>VLOOKUP(C2373,[1]Produtos!A:D,3,FALSE)</f>
        <v>320</v>
      </c>
      <c r="L2373" s="5">
        <f t="shared" si="111"/>
        <v>6400</v>
      </c>
      <c r="M2373" s="5">
        <f t="shared" si="112"/>
        <v>320</v>
      </c>
      <c r="N2373" s="5">
        <f t="shared" si="113"/>
        <v>6080</v>
      </c>
      <c r="O2373" t="str">
        <f>VLOOKUP(VLOOKUP(C2373,[1]Produtos!A:D,4,FALSE),[1]Categorias!A:B,2,FALSE)</f>
        <v>Hardwares</v>
      </c>
    </row>
    <row r="2374" spans="1:15" x14ac:dyDescent="0.3">
      <c r="A2374">
        <v>2373</v>
      </c>
      <c r="B2374">
        <v>519</v>
      </c>
      <c r="C2374">
        <v>5</v>
      </c>
      <c r="D2374">
        <v>31</v>
      </c>
      <c r="E2374" s="3">
        <v>0.02</v>
      </c>
      <c r="F2374" s="4">
        <f>VLOOKUP(B2374,[1]Vendas!A:C,2,FALSE)</f>
        <v>44071</v>
      </c>
      <c r="G2374" t="str">
        <f>VLOOKUP(VLOOKUP(B2374,[1]Vendas!A:C,3,FALSE),[1]Vendedores!A:B,2,FALSE)</f>
        <v>Filipe de Tarso</v>
      </c>
      <c r="H2374" t="str">
        <f>VLOOKUP(VLOOKUP(VLOOKUP(B2374,[1]Vendas!A:C,3,FALSE),[1]Vendedores!A:E,5,FALSE),[1]Filiais!A:B,2,FALSE)</f>
        <v>Rio de Janeiro</v>
      </c>
      <c r="I2374" s="3">
        <f>VLOOKUP(VLOOKUP(B2374,[1]Vendas!A:C,3,FALSE),[1]Vendedores!A:E,4,FALSE)</f>
        <v>0.04</v>
      </c>
      <c r="J2374" t="str">
        <f>VLOOKUP(C2374,[1]Produtos!A:D,2,FALSE)</f>
        <v>Smartphone</v>
      </c>
      <c r="K2374" s="5">
        <f>VLOOKUP(C2374,[1]Produtos!A:D,3,FALSE)</f>
        <v>3200</v>
      </c>
      <c r="L2374" s="5">
        <f t="shared" si="111"/>
        <v>99200</v>
      </c>
      <c r="M2374" s="5">
        <f t="shared" si="112"/>
        <v>1984</v>
      </c>
      <c r="N2374" s="5">
        <f t="shared" si="113"/>
        <v>97216</v>
      </c>
      <c r="O2374" t="str">
        <f>VLOOKUP(VLOOKUP(C2374,[1]Produtos!A:D,4,FALSE),[1]Categorias!A:B,2,FALSE)</f>
        <v>Celulares</v>
      </c>
    </row>
    <row r="2375" spans="1:15" x14ac:dyDescent="0.3">
      <c r="A2375">
        <v>2374</v>
      </c>
      <c r="B2375">
        <v>1289</v>
      </c>
      <c r="C2375">
        <v>8</v>
      </c>
      <c r="D2375">
        <v>19</v>
      </c>
      <c r="E2375" s="3">
        <v>0.01</v>
      </c>
      <c r="F2375" s="4">
        <f>VLOOKUP(B2375,[1]Vendas!A:C,2,FALSE)</f>
        <v>44183</v>
      </c>
      <c r="G2375" t="str">
        <f>VLOOKUP(VLOOKUP(B2375,[1]Vendas!A:C,3,FALSE),[1]Vendedores!A:B,2,FALSE)</f>
        <v>Jaqueline de Souza</v>
      </c>
      <c r="H2375" t="str">
        <f>VLOOKUP(VLOOKUP(VLOOKUP(B2375,[1]Vendas!A:C,3,FALSE),[1]Vendedores!A:E,5,FALSE),[1]Filiais!A:B,2,FALSE)</f>
        <v>Minas Gerais</v>
      </c>
      <c r="I2375" s="3">
        <f>VLOOKUP(VLOOKUP(B2375,[1]Vendas!A:C,3,FALSE),[1]Vendedores!A:E,4,FALSE)</f>
        <v>7.0000000000000007E-2</v>
      </c>
      <c r="J2375" t="str">
        <f>VLOOKUP(C2375,[1]Produtos!A:D,2,FALSE)</f>
        <v>Projetor</v>
      </c>
      <c r="K2375" s="5">
        <f>VLOOKUP(C2375,[1]Produtos!A:D,3,FALSE)</f>
        <v>2900</v>
      </c>
      <c r="L2375" s="5">
        <f t="shared" si="111"/>
        <v>55100</v>
      </c>
      <c r="M2375" s="5">
        <f t="shared" si="112"/>
        <v>551</v>
      </c>
      <c r="N2375" s="5">
        <f t="shared" si="113"/>
        <v>54549</v>
      </c>
      <c r="O2375" t="str">
        <f>VLOOKUP(VLOOKUP(C2375,[1]Produtos!A:D,4,FALSE),[1]Categorias!A:B,2,FALSE)</f>
        <v>Hardwares</v>
      </c>
    </row>
    <row r="2376" spans="1:15" x14ac:dyDescent="0.3">
      <c r="A2376">
        <v>2375</v>
      </c>
      <c r="B2376">
        <v>1539</v>
      </c>
      <c r="C2376">
        <v>2</v>
      </c>
      <c r="D2376">
        <v>23</v>
      </c>
      <c r="E2376" s="3">
        <v>0.03</v>
      </c>
      <c r="F2376" s="4">
        <f>VLOOKUP(B2376,[1]Vendas!A:C,2,FALSE)</f>
        <v>43894</v>
      </c>
      <c r="G2376" t="str">
        <f>VLOOKUP(VLOOKUP(B2376,[1]Vendas!A:C,3,FALSE),[1]Vendedores!A:B,2,FALSE)</f>
        <v>Rubens Lopes</v>
      </c>
      <c r="H2376" t="str">
        <f>VLOOKUP(VLOOKUP(VLOOKUP(B2376,[1]Vendas!A:C,3,FALSE),[1]Vendedores!A:E,5,FALSE),[1]Filiais!A:B,2,FALSE)</f>
        <v>Minas Gerais</v>
      </c>
      <c r="I2376" s="3">
        <f>VLOOKUP(VLOOKUP(B2376,[1]Vendas!A:C,3,FALSE),[1]Vendedores!A:E,4,FALSE)</f>
        <v>0.02</v>
      </c>
      <c r="J2376" t="str">
        <f>VLOOKUP(C2376,[1]Produtos!A:D,2,FALSE)</f>
        <v>Impressora</v>
      </c>
      <c r="K2376" s="5">
        <f>VLOOKUP(C2376,[1]Produtos!A:D,3,FALSE)</f>
        <v>2100</v>
      </c>
      <c r="L2376" s="5">
        <f t="shared" si="111"/>
        <v>48300</v>
      </c>
      <c r="M2376" s="5">
        <f t="shared" si="112"/>
        <v>1449</v>
      </c>
      <c r="N2376" s="5">
        <f t="shared" si="113"/>
        <v>46851</v>
      </c>
      <c r="O2376" t="str">
        <f>VLOOKUP(VLOOKUP(C2376,[1]Produtos!A:D,4,FALSE),[1]Categorias!A:B,2,FALSE)</f>
        <v>Hardwares</v>
      </c>
    </row>
    <row r="2377" spans="1:15" x14ac:dyDescent="0.3">
      <c r="A2377">
        <v>2376</v>
      </c>
      <c r="B2377">
        <v>526</v>
      </c>
      <c r="C2377">
        <v>4</v>
      </c>
      <c r="D2377">
        <v>22</v>
      </c>
      <c r="E2377" s="3">
        <v>0</v>
      </c>
      <c r="F2377" s="4">
        <f>VLOOKUP(B2377,[1]Vendas!A:C,2,FALSE)</f>
        <v>44016</v>
      </c>
      <c r="G2377" t="str">
        <f>VLOOKUP(VLOOKUP(B2377,[1]Vendas!A:C,3,FALSE),[1]Vendedores!A:B,2,FALSE)</f>
        <v>Raimundo Nonato</v>
      </c>
      <c r="H2377" t="str">
        <f>VLOOKUP(VLOOKUP(VLOOKUP(B2377,[1]Vendas!A:C,3,FALSE),[1]Vendedores!A:E,5,FALSE),[1]Filiais!A:B,2,FALSE)</f>
        <v>Minas Gerais</v>
      </c>
      <c r="I2377" s="3">
        <f>VLOOKUP(VLOOKUP(B2377,[1]Vendas!A:C,3,FALSE),[1]Vendedores!A:E,4,FALSE)</f>
        <v>0.02</v>
      </c>
      <c r="J2377" t="str">
        <f>VLOOKUP(C2377,[1]Produtos!A:D,2,FALSE)</f>
        <v>Mouse</v>
      </c>
      <c r="K2377" s="5">
        <f>VLOOKUP(C2377,[1]Produtos!A:D,3,FALSE)</f>
        <v>75</v>
      </c>
      <c r="L2377" s="5">
        <f t="shared" si="111"/>
        <v>1650</v>
      </c>
      <c r="M2377" s="5">
        <f t="shared" si="112"/>
        <v>0</v>
      </c>
      <c r="N2377" s="5">
        <f t="shared" si="113"/>
        <v>1650</v>
      </c>
      <c r="O2377" t="str">
        <f>VLOOKUP(VLOOKUP(C2377,[1]Produtos!A:D,4,FALSE),[1]Categorias!A:B,2,FALSE)</f>
        <v>Acessórios</v>
      </c>
    </row>
    <row r="2378" spans="1:15" x14ac:dyDescent="0.3">
      <c r="A2378">
        <v>2377</v>
      </c>
      <c r="B2378">
        <v>269</v>
      </c>
      <c r="C2378">
        <v>7</v>
      </c>
      <c r="D2378">
        <v>5</v>
      </c>
      <c r="E2378" s="3">
        <v>0.04</v>
      </c>
      <c r="F2378" s="4">
        <f>VLOOKUP(B2378,[1]Vendas!A:C,2,FALSE)</f>
        <v>43932</v>
      </c>
      <c r="G2378" t="str">
        <f>VLOOKUP(VLOOKUP(B2378,[1]Vendas!A:C,3,FALSE),[1]Vendedores!A:B,2,FALSE)</f>
        <v>Débora Albuquerque</v>
      </c>
      <c r="H2378" t="str">
        <f>VLOOKUP(VLOOKUP(VLOOKUP(B2378,[1]Vendas!A:C,3,FALSE),[1]Vendedores!A:E,5,FALSE),[1]Filiais!A:B,2,FALSE)</f>
        <v>São Paulo</v>
      </c>
      <c r="I2378" s="3">
        <f>VLOOKUP(VLOOKUP(B2378,[1]Vendas!A:C,3,FALSE),[1]Vendedores!A:E,4,FALSE)</f>
        <v>0.02</v>
      </c>
      <c r="J2378" t="str">
        <f>VLOOKUP(C2378,[1]Produtos!A:D,2,FALSE)</f>
        <v>Roteador</v>
      </c>
      <c r="K2378" s="5">
        <f>VLOOKUP(C2378,[1]Produtos!A:D,3,FALSE)</f>
        <v>320</v>
      </c>
      <c r="L2378" s="5">
        <f t="shared" si="111"/>
        <v>1600</v>
      </c>
      <c r="M2378" s="5">
        <f t="shared" si="112"/>
        <v>64</v>
      </c>
      <c r="N2378" s="5">
        <f t="shared" si="113"/>
        <v>1536</v>
      </c>
      <c r="O2378" t="str">
        <f>VLOOKUP(VLOOKUP(C2378,[1]Produtos!A:D,4,FALSE),[1]Categorias!A:B,2,FALSE)</f>
        <v>Hardwares</v>
      </c>
    </row>
    <row r="2379" spans="1:15" x14ac:dyDescent="0.3">
      <c r="A2379">
        <v>2378</v>
      </c>
      <c r="B2379">
        <v>415</v>
      </c>
      <c r="C2379">
        <v>9</v>
      </c>
      <c r="D2379">
        <v>27</v>
      </c>
      <c r="E2379" s="3">
        <v>0.02</v>
      </c>
      <c r="F2379" s="4">
        <f>VLOOKUP(B2379,[1]Vendas!A:C,2,FALSE)</f>
        <v>44079</v>
      </c>
      <c r="G2379" t="str">
        <f>VLOOKUP(VLOOKUP(B2379,[1]Vendas!A:C,3,FALSE),[1]Vendedores!A:B,2,FALSE)</f>
        <v>Raimundo Nonato</v>
      </c>
      <c r="H2379" t="str">
        <f>VLOOKUP(VLOOKUP(VLOOKUP(B2379,[1]Vendas!A:C,3,FALSE),[1]Vendedores!A:E,5,FALSE),[1]Filiais!A:B,2,FALSE)</f>
        <v>Minas Gerais</v>
      </c>
      <c r="I2379" s="3">
        <f>VLOOKUP(VLOOKUP(B2379,[1]Vendas!A:C,3,FALSE),[1]Vendedores!A:E,4,FALSE)</f>
        <v>0.02</v>
      </c>
      <c r="J2379" t="str">
        <f>VLOOKUP(C2379,[1]Produtos!A:D,2,FALSE)</f>
        <v>Papel A4</v>
      </c>
      <c r="K2379" s="5">
        <f>VLOOKUP(C2379,[1]Produtos!A:D,3,FALSE)</f>
        <v>90</v>
      </c>
      <c r="L2379" s="5">
        <f t="shared" si="111"/>
        <v>2430</v>
      </c>
      <c r="M2379" s="5">
        <f t="shared" si="112"/>
        <v>48.6</v>
      </c>
      <c r="N2379" s="5">
        <f t="shared" si="113"/>
        <v>2381.4</v>
      </c>
      <c r="O2379" t="str">
        <f>VLOOKUP(VLOOKUP(C2379,[1]Produtos!A:D,4,FALSE),[1]Categorias!A:B,2,FALSE)</f>
        <v>Papelaria</v>
      </c>
    </row>
    <row r="2380" spans="1:15" x14ac:dyDescent="0.3">
      <c r="A2380">
        <v>2379</v>
      </c>
      <c r="B2380">
        <v>178</v>
      </c>
      <c r="C2380">
        <v>2</v>
      </c>
      <c r="D2380">
        <v>24</v>
      </c>
      <c r="E2380" s="3">
        <v>0.03</v>
      </c>
      <c r="F2380" s="4">
        <f>VLOOKUP(B2380,[1]Vendas!A:C,2,FALSE)</f>
        <v>43889</v>
      </c>
      <c r="G2380" t="str">
        <f>VLOOKUP(VLOOKUP(B2380,[1]Vendas!A:C,3,FALSE),[1]Vendedores!A:B,2,FALSE)</f>
        <v>Raimundo Nonato</v>
      </c>
      <c r="H2380" t="str">
        <f>VLOOKUP(VLOOKUP(VLOOKUP(B2380,[1]Vendas!A:C,3,FALSE),[1]Vendedores!A:E,5,FALSE),[1]Filiais!A:B,2,FALSE)</f>
        <v>Minas Gerais</v>
      </c>
      <c r="I2380" s="3">
        <f>VLOOKUP(VLOOKUP(B2380,[1]Vendas!A:C,3,FALSE),[1]Vendedores!A:E,4,FALSE)</f>
        <v>0.02</v>
      </c>
      <c r="J2380" t="str">
        <f>VLOOKUP(C2380,[1]Produtos!A:D,2,FALSE)</f>
        <v>Impressora</v>
      </c>
      <c r="K2380" s="5">
        <f>VLOOKUP(C2380,[1]Produtos!A:D,3,FALSE)</f>
        <v>2100</v>
      </c>
      <c r="L2380" s="5">
        <f t="shared" si="111"/>
        <v>50400</v>
      </c>
      <c r="M2380" s="5">
        <f t="shared" si="112"/>
        <v>1512</v>
      </c>
      <c r="N2380" s="5">
        <f t="shared" si="113"/>
        <v>48888</v>
      </c>
      <c r="O2380" t="str">
        <f>VLOOKUP(VLOOKUP(C2380,[1]Produtos!A:D,4,FALSE),[1]Categorias!A:B,2,FALSE)</f>
        <v>Hardwares</v>
      </c>
    </row>
    <row r="2381" spans="1:15" x14ac:dyDescent="0.3">
      <c r="A2381">
        <v>2380</v>
      </c>
      <c r="B2381">
        <v>33</v>
      </c>
      <c r="C2381">
        <v>10</v>
      </c>
      <c r="D2381">
        <v>8</v>
      </c>
      <c r="E2381" s="3">
        <v>0.04</v>
      </c>
      <c r="F2381" s="4">
        <f>VLOOKUP(B2381,[1]Vendas!A:C,2,FALSE)</f>
        <v>43981</v>
      </c>
      <c r="G2381" t="str">
        <f>VLOOKUP(VLOOKUP(B2381,[1]Vendas!A:C,3,FALSE),[1]Vendedores!A:B,2,FALSE)</f>
        <v>Fernanda Vasconcelos</v>
      </c>
      <c r="H2381" t="str">
        <f>VLOOKUP(VLOOKUP(VLOOKUP(B2381,[1]Vendas!A:C,3,FALSE),[1]Vendedores!A:E,5,FALSE),[1]Filiais!A:B,2,FALSE)</f>
        <v>Minas Gerais</v>
      </c>
      <c r="I2381" s="3">
        <f>VLOOKUP(VLOOKUP(B2381,[1]Vendas!A:C,3,FALSE),[1]Vendedores!A:E,4,FALSE)</f>
        <v>0.04</v>
      </c>
      <c r="J2381" t="str">
        <f>VLOOKUP(C2381,[1]Produtos!A:D,2,FALSE)</f>
        <v>Caneta</v>
      </c>
      <c r="K2381" s="5">
        <f>VLOOKUP(C2381,[1]Produtos!A:D,3,FALSE)</f>
        <v>15</v>
      </c>
      <c r="L2381" s="5">
        <f t="shared" si="111"/>
        <v>120</v>
      </c>
      <c r="M2381" s="5">
        <f t="shared" si="112"/>
        <v>4.8</v>
      </c>
      <c r="N2381" s="5">
        <f t="shared" si="113"/>
        <v>115.2</v>
      </c>
      <c r="O2381" t="str">
        <f>VLOOKUP(VLOOKUP(C2381,[1]Produtos!A:D,4,FALSE),[1]Categorias!A:B,2,FALSE)</f>
        <v>Papelaria</v>
      </c>
    </row>
    <row r="2382" spans="1:15" x14ac:dyDescent="0.3">
      <c r="A2382">
        <v>2381</v>
      </c>
      <c r="B2382">
        <v>341</v>
      </c>
      <c r="C2382">
        <v>1</v>
      </c>
      <c r="D2382">
        <v>27</v>
      </c>
      <c r="E2382" s="3">
        <v>0.02</v>
      </c>
      <c r="F2382" s="4">
        <f>VLOOKUP(B2382,[1]Vendas!A:C,2,FALSE)</f>
        <v>43954</v>
      </c>
      <c r="G2382" t="str">
        <f>VLOOKUP(VLOOKUP(B2382,[1]Vendas!A:C,3,FALSE),[1]Vendedores!A:B,2,FALSE)</f>
        <v>Solange Almeida</v>
      </c>
      <c r="H2382" t="str">
        <f>VLOOKUP(VLOOKUP(VLOOKUP(B2382,[1]Vendas!A:C,3,FALSE),[1]Vendedores!A:E,5,FALSE),[1]Filiais!A:B,2,FALSE)</f>
        <v>Rio de Janeiro</v>
      </c>
      <c r="I2382" s="3">
        <f>VLOOKUP(VLOOKUP(B2382,[1]Vendas!A:C,3,FALSE),[1]Vendedores!A:E,4,FALSE)</f>
        <v>0.01</v>
      </c>
      <c r="J2382" t="str">
        <f>VLOOKUP(C2382,[1]Produtos!A:D,2,FALSE)</f>
        <v>Computador desktop</v>
      </c>
      <c r="K2382" s="5">
        <f>VLOOKUP(C2382,[1]Produtos!A:D,3,FALSE)</f>
        <v>5200</v>
      </c>
      <c r="L2382" s="5">
        <f t="shared" si="111"/>
        <v>140400</v>
      </c>
      <c r="M2382" s="5">
        <f t="shared" si="112"/>
        <v>2808</v>
      </c>
      <c r="N2382" s="5">
        <f t="shared" si="113"/>
        <v>137592</v>
      </c>
      <c r="O2382" t="str">
        <f>VLOOKUP(VLOOKUP(C2382,[1]Produtos!A:D,4,FALSE),[1]Categorias!A:B,2,FALSE)</f>
        <v>Hardwares</v>
      </c>
    </row>
    <row r="2383" spans="1:15" x14ac:dyDescent="0.3">
      <c r="A2383">
        <v>2382</v>
      </c>
      <c r="B2383">
        <v>909</v>
      </c>
      <c r="C2383">
        <v>7</v>
      </c>
      <c r="D2383">
        <v>31</v>
      </c>
      <c r="E2383" s="3">
        <v>0.01</v>
      </c>
      <c r="F2383" s="4">
        <f>VLOOKUP(B2383,[1]Vendas!A:C,2,FALSE)</f>
        <v>44149</v>
      </c>
      <c r="G2383" t="str">
        <f>VLOOKUP(VLOOKUP(B2383,[1]Vendas!A:C,3,FALSE),[1]Vendedores!A:B,2,FALSE)</f>
        <v>Débora Albuquerque</v>
      </c>
      <c r="H2383" t="str">
        <f>VLOOKUP(VLOOKUP(VLOOKUP(B2383,[1]Vendas!A:C,3,FALSE),[1]Vendedores!A:E,5,FALSE),[1]Filiais!A:B,2,FALSE)</f>
        <v>São Paulo</v>
      </c>
      <c r="I2383" s="3">
        <f>VLOOKUP(VLOOKUP(B2383,[1]Vendas!A:C,3,FALSE),[1]Vendedores!A:E,4,FALSE)</f>
        <v>0.02</v>
      </c>
      <c r="J2383" t="str">
        <f>VLOOKUP(C2383,[1]Produtos!A:D,2,FALSE)</f>
        <v>Roteador</v>
      </c>
      <c r="K2383" s="5">
        <f>VLOOKUP(C2383,[1]Produtos!A:D,3,FALSE)</f>
        <v>320</v>
      </c>
      <c r="L2383" s="5">
        <f t="shared" si="111"/>
        <v>9920</v>
      </c>
      <c r="M2383" s="5">
        <f t="shared" si="112"/>
        <v>99.2</v>
      </c>
      <c r="N2383" s="5">
        <f t="shared" si="113"/>
        <v>9820.7999999999993</v>
      </c>
      <c r="O2383" t="str">
        <f>VLOOKUP(VLOOKUP(C2383,[1]Produtos!A:D,4,FALSE),[1]Categorias!A:B,2,FALSE)</f>
        <v>Hardwares</v>
      </c>
    </row>
    <row r="2384" spans="1:15" x14ac:dyDescent="0.3">
      <c r="A2384">
        <v>2383</v>
      </c>
      <c r="B2384">
        <v>1336</v>
      </c>
      <c r="C2384">
        <v>4</v>
      </c>
      <c r="D2384">
        <v>26</v>
      </c>
      <c r="E2384" s="3">
        <v>0</v>
      </c>
      <c r="F2384" s="4">
        <f>VLOOKUP(B2384,[1]Vendas!A:C,2,FALSE)</f>
        <v>43864</v>
      </c>
      <c r="G2384" t="str">
        <f>VLOOKUP(VLOOKUP(B2384,[1]Vendas!A:C,3,FALSE),[1]Vendedores!A:B,2,FALSE)</f>
        <v>Rubens Lopes</v>
      </c>
      <c r="H2384" t="str">
        <f>VLOOKUP(VLOOKUP(VLOOKUP(B2384,[1]Vendas!A:C,3,FALSE),[1]Vendedores!A:E,5,FALSE),[1]Filiais!A:B,2,FALSE)</f>
        <v>Minas Gerais</v>
      </c>
      <c r="I2384" s="3">
        <f>VLOOKUP(VLOOKUP(B2384,[1]Vendas!A:C,3,FALSE),[1]Vendedores!A:E,4,FALSE)</f>
        <v>0.02</v>
      </c>
      <c r="J2384" t="str">
        <f>VLOOKUP(C2384,[1]Produtos!A:D,2,FALSE)</f>
        <v>Mouse</v>
      </c>
      <c r="K2384" s="5">
        <f>VLOOKUP(C2384,[1]Produtos!A:D,3,FALSE)</f>
        <v>75</v>
      </c>
      <c r="L2384" s="5">
        <f t="shared" si="111"/>
        <v>1950</v>
      </c>
      <c r="M2384" s="5">
        <f t="shared" si="112"/>
        <v>0</v>
      </c>
      <c r="N2384" s="5">
        <f t="shared" si="113"/>
        <v>1950</v>
      </c>
      <c r="O2384" t="str">
        <f>VLOOKUP(VLOOKUP(C2384,[1]Produtos!A:D,4,FALSE),[1]Categorias!A:B,2,FALSE)</f>
        <v>Acessórios</v>
      </c>
    </row>
    <row r="2385" spans="1:15" x14ac:dyDescent="0.3">
      <c r="A2385">
        <v>2384</v>
      </c>
      <c r="B2385">
        <v>181</v>
      </c>
      <c r="C2385">
        <v>8</v>
      </c>
      <c r="D2385">
        <v>30</v>
      </c>
      <c r="E2385" s="3">
        <v>0</v>
      </c>
      <c r="F2385" s="4">
        <f>VLOOKUP(B2385,[1]Vendas!A:C,2,FALSE)</f>
        <v>44190</v>
      </c>
      <c r="G2385" t="str">
        <f>VLOOKUP(VLOOKUP(B2385,[1]Vendas!A:C,3,FALSE),[1]Vendedores!A:B,2,FALSE)</f>
        <v>Filipe de Tarso</v>
      </c>
      <c r="H2385" t="str">
        <f>VLOOKUP(VLOOKUP(VLOOKUP(B2385,[1]Vendas!A:C,3,FALSE),[1]Vendedores!A:E,5,FALSE),[1]Filiais!A:B,2,FALSE)</f>
        <v>Rio de Janeiro</v>
      </c>
      <c r="I2385" s="3">
        <f>VLOOKUP(VLOOKUP(B2385,[1]Vendas!A:C,3,FALSE),[1]Vendedores!A:E,4,FALSE)</f>
        <v>0.04</v>
      </c>
      <c r="J2385" t="str">
        <f>VLOOKUP(C2385,[1]Produtos!A:D,2,FALSE)</f>
        <v>Projetor</v>
      </c>
      <c r="K2385" s="5">
        <f>VLOOKUP(C2385,[1]Produtos!A:D,3,FALSE)</f>
        <v>2900</v>
      </c>
      <c r="L2385" s="5">
        <f t="shared" si="111"/>
        <v>87000</v>
      </c>
      <c r="M2385" s="5">
        <f t="shared" si="112"/>
        <v>0</v>
      </c>
      <c r="N2385" s="5">
        <f t="shared" si="113"/>
        <v>87000</v>
      </c>
      <c r="O2385" t="str">
        <f>VLOOKUP(VLOOKUP(C2385,[1]Produtos!A:D,4,FALSE),[1]Categorias!A:B,2,FALSE)</f>
        <v>Hardwares</v>
      </c>
    </row>
    <row r="2386" spans="1:15" x14ac:dyDescent="0.3">
      <c r="A2386">
        <v>2385</v>
      </c>
      <c r="B2386">
        <v>1390</v>
      </c>
      <c r="C2386">
        <v>8</v>
      </c>
      <c r="D2386">
        <v>24</v>
      </c>
      <c r="E2386" s="3">
        <v>0.02</v>
      </c>
      <c r="F2386" s="4">
        <f>VLOOKUP(B2386,[1]Vendas!A:C,2,FALSE)</f>
        <v>43904</v>
      </c>
      <c r="G2386" t="str">
        <f>VLOOKUP(VLOOKUP(B2386,[1]Vendas!A:C,3,FALSE),[1]Vendedores!A:B,2,FALSE)</f>
        <v>Débora Albuquerque</v>
      </c>
      <c r="H2386" t="str">
        <f>VLOOKUP(VLOOKUP(VLOOKUP(B2386,[1]Vendas!A:C,3,FALSE),[1]Vendedores!A:E,5,FALSE),[1]Filiais!A:B,2,FALSE)</f>
        <v>São Paulo</v>
      </c>
      <c r="I2386" s="3">
        <f>VLOOKUP(VLOOKUP(B2386,[1]Vendas!A:C,3,FALSE),[1]Vendedores!A:E,4,FALSE)</f>
        <v>0.02</v>
      </c>
      <c r="J2386" t="str">
        <f>VLOOKUP(C2386,[1]Produtos!A:D,2,FALSE)</f>
        <v>Projetor</v>
      </c>
      <c r="K2386" s="5">
        <f>VLOOKUP(C2386,[1]Produtos!A:D,3,FALSE)</f>
        <v>2900</v>
      </c>
      <c r="L2386" s="5">
        <f t="shared" si="111"/>
        <v>69600</v>
      </c>
      <c r="M2386" s="5">
        <f t="shared" si="112"/>
        <v>1392</v>
      </c>
      <c r="N2386" s="5">
        <f t="shared" si="113"/>
        <v>68208</v>
      </c>
      <c r="O2386" t="str">
        <f>VLOOKUP(VLOOKUP(C2386,[1]Produtos!A:D,4,FALSE),[1]Categorias!A:B,2,FALSE)</f>
        <v>Hardwares</v>
      </c>
    </row>
    <row r="2387" spans="1:15" x14ac:dyDescent="0.3">
      <c r="A2387">
        <v>2386</v>
      </c>
      <c r="B2387">
        <v>68</v>
      </c>
      <c r="C2387">
        <v>3</v>
      </c>
      <c r="D2387">
        <v>9</v>
      </c>
      <c r="E2387" s="3">
        <v>0</v>
      </c>
      <c r="F2387" s="4">
        <f>VLOOKUP(B2387,[1]Vendas!A:C,2,FALSE)</f>
        <v>44153</v>
      </c>
      <c r="G2387" t="str">
        <f>VLOOKUP(VLOOKUP(B2387,[1]Vendas!A:C,3,FALSE),[1]Vendedores!A:B,2,FALSE)</f>
        <v>Débora Albuquerque</v>
      </c>
      <c r="H2387" t="str">
        <f>VLOOKUP(VLOOKUP(VLOOKUP(B2387,[1]Vendas!A:C,3,FALSE),[1]Vendedores!A:E,5,FALSE),[1]Filiais!A:B,2,FALSE)</f>
        <v>São Paulo</v>
      </c>
      <c r="I2387" s="3">
        <f>VLOOKUP(VLOOKUP(B2387,[1]Vendas!A:C,3,FALSE),[1]Vendedores!A:E,4,FALSE)</f>
        <v>0.02</v>
      </c>
      <c r="J2387" t="str">
        <f>VLOOKUP(C2387,[1]Produtos!A:D,2,FALSE)</f>
        <v>Teclado</v>
      </c>
      <c r="K2387" s="5">
        <f>VLOOKUP(C2387,[1]Produtos!A:D,3,FALSE)</f>
        <v>90</v>
      </c>
      <c r="L2387" s="5">
        <f t="shared" si="111"/>
        <v>810</v>
      </c>
      <c r="M2387" s="5">
        <f t="shared" si="112"/>
        <v>0</v>
      </c>
      <c r="N2387" s="5">
        <f t="shared" si="113"/>
        <v>810</v>
      </c>
      <c r="O2387" t="str">
        <f>VLOOKUP(VLOOKUP(C2387,[1]Produtos!A:D,4,FALSE),[1]Categorias!A:B,2,FALSE)</f>
        <v>Acessórios</v>
      </c>
    </row>
    <row r="2388" spans="1:15" x14ac:dyDescent="0.3">
      <c r="A2388">
        <v>2387</v>
      </c>
      <c r="B2388">
        <v>206</v>
      </c>
      <c r="C2388">
        <v>8</v>
      </c>
      <c r="D2388">
        <v>22</v>
      </c>
      <c r="E2388" s="3">
        <v>0.01</v>
      </c>
      <c r="F2388" s="4">
        <f>VLOOKUP(B2388,[1]Vendas!A:C,2,FALSE)</f>
        <v>44099</v>
      </c>
      <c r="G2388" t="str">
        <f>VLOOKUP(VLOOKUP(B2388,[1]Vendas!A:C,3,FALSE),[1]Vendedores!A:B,2,FALSE)</f>
        <v>Solange Almeida</v>
      </c>
      <c r="H2388" t="str">
        <f>VLOOKUP(VLOOKUP(VLOOKUP(B2388,[1]Vendas!A:C,3,FALSE),[1]Vendedores!A:E,5,FALSE),[1]Filiais!A:B,2,FALSE)</f>
        <v>Rio de Janeiro</v>
      </c>
      <c r="I2388" s="3">
        <f>VLOOKUP(VLOOKUP(B2388,[1]Vendas!A:C,3,FALSE),[1]Vendedores!A:E,4,FALSE)</f>
        <v>0.01</v>
      </c>
      <c r="J2388" t="str">
        <f>VLOOKUP(C2388,[1]Produtos!A:D,2,FALSE)</f>
        <v>Projetor</v>
      </c>
      <c r="K2388" s="5">
        <f>VLOOKUP(C2388,[1]Produtos!A:D,3,FALSE)</f>
        <v>2900</v>
      </c>
      <c r="L2388" s="5">
        <f t="shared" si="111"/>
        <v>63800</v>
      </c>
      <c r="M2388" s="5">
        <f t="shared" si="112"/>
        <v>638</v>
      </c>
      <c r="N2388" s="5">
        <f t="shared" si="113"/>
        <v>63162</v>
      </c>
      <c r="O2388" t="str">
        <f>VLOOKUP(VLOOKUP(C2388,[1]Produtos!A:D,4,FALSE),[1]Categorias!A:B,2,FALSE)</f>
        <v>Hardwares</v>
      </c>
    </row>
    <row r="2389" spans="1:15" x14ac:dyDescent="0.3">
      <c r="A2389">
        <v>2388</v>
      </c>
      <c r="B2389">
        <v>1074</v>
      </c>
      <c r="C2389">
        <v>8</v>
      </c>
      <c r="D2389">
        <v>12</v>
      </c>
      <c r="E2389" s="3">
        <v>0.04</v>
      </c>
      <c r="F2389" s="4">
        <f>VLOOKUP(B2389,[1]Vendas!A:C,2,FALSE)</f>
        <v>44170</v>
      </c>
      <c r="G2389" t="str">
        <f>VLOOKUP(VLOOKUP(B2389,[1]Vendas!A:C,3,FALSE),[1]Vendedores!A:B,2,FALSE)</f>
        <v>Antônio da Costa</v>
      </c>
      <c r="H2389" t="str">
        <f>VLOOKUP(VLOOKUP(VLOOKUP(B2389,[1]Vendas!A:C,3,FALSE),[1]Vendedores!A:E,5,FALSE),[1]Filiais!A:B,2,FALSE)</f>
        <v>São Paulo</v>
      </c>
      <c r="I2389" s="3">
        <f>VLOOKUP(VLOOKUP(B2389,[1]Vendas!A:C,3,FALSE),[1]Vendedores!A:E,4,FALSE)</f>
        <v>7.0000000000000007E-2</v>
      </c>
      <c r="J2389" t="str">
        <f>VLOOKUP(C2389,[1]Produtos!A:D,2,FALSE)</f>
        <v>Projetor</v>
      </c>
      <c r="K2389" s="5">
        <f>VLOOKUP(C2389,[1]Produtos!A:D,3,FALSE)</f>
        <v>2900</v>
      </c>
      <c r="L2389" s="5">
        <f t="shared" si="111"/>
        <v>34800</v>
      </c>
      <c r="M2389" s="5">
        <f t="shared" si="112"/>
        <v>1392</v>
      </c>
      <c r="N2389" s="5">
        <f t="shared" si="113"/>
        <v>33408</v>
      </c>
      <c r="O2389" t="str">
        <f>VLOOKUP(VLOOKUP(C2389,[1]Produtos!A:D,4,FALSE),[1]Categorias!A:B,2,FALSE)</f>
        <v>Hardwares</v>
      </c>
    </row>
    <row r="2390" spans="1:15" x14ac:dyDescent="0.3">
      <c r="A2390">
        <v>2389</v>
      </c>
      <c r="B2390">
        <v>819</v>
      </c>
      <c r="C2390">
        <v>5</v>
      </c>
      <c r="D2390">
        <v>30</v>
      </c>
      <c r="E2390" s="3">
        <v>0.04</v>
      </c>
      <c r="F2390" s="4">
        <f>VLOOKUP(B2390,[1]Vendas!A:C,2,FALSE)</f>
        <v>44022</v>
      </c>
      <c r="G2390" t="str">
        <f>VLOOKUP(VLOOKUP(B2390,[1]Vendas!A:C,3,FALSE),[1]Vendedores!A:B,2,FALSE)</f>
        <v>Débora Albuquerque</v>
      </c>
      <c r="H2390" t="str">
        <f>VLOOKUP(VLOOKUP(VLOOKUP(B2390,[1]Vendas!A:C,3,FALSE),[1]Vendedores!A:E,5,FALSE),[1]Filiais!A:B,2,FALSE)</f>
        <v>São Paulo</v>
      </c>
      <c r="I2390" s="3">
        <f>VLOOKUP(VLOOKUP(B2390,[1]Vendas!A:C,3,FALSE),[1]Vendedores!A:E,4,FALSE)</f>
        <v>0.02</v>
      </c>
      <c r="J2390" t="str">
        <f>VLOOKUP(C2390,[1]Produtos!A:D,2,FALSE)</f>
        <v>Smartphone</v>
      </c>
      <c r="K2390" s="5">
        <f>VLOOKUP(C2390,[1]Produtos!A:D,3,FALSE)</f>
        <v>3200</v>
      </c>
      <c r="L2390" s="5">
        <f t="shared" si="111"/>
        <v>96000</v>
      </c>
      <c r="M2390" s="5">
        <f t="shared" si="112"/>
        <v>3840</v>
      </c>
      <c r="N2390" s="5">
        <f t="shared" si="113"/>
        <v>92160</v>
      </c>
      <c r="O2390" t="str">
        <f>VLOOKUP(VLOOKUP(C2390,[1]Produtos!A:D,4,FALSE),[1]Categorias!A:B,2,FALSE)</f>
        <v>Celulares</v>
      </c>
    </row>
    <row r="2391" spans="1:15" x14ac:dyDescent="0.3">
      <c r="A2391">
        <v>2390</v>
      </c>
      <c r="B2391">
        <v>699</v>
      </c>
      <c r="C2391">
        <v>2</v>
      </c>
      <c r="D2391">
        <v>32</v>
      </c>
      <c r="E2391" s="3">
        <v>0.01</v>
      </c>
      <c r="F2391" s="4">
        <f>VLOOKUP(B2391,[1]Vendas!A:C,2,FALSE)</f>
        <v>44024</v>
      </c>
      <c r="G2391" t="str">
        <f>VLOOKUP(VLOOKUP(B2391,[1]Vendas!A:C,3,FALSE),[1]Vendedores!A:B,2,FALSE)</f>
        <v>Jaqueline de Souza</v>
      </c>
      <c r="H2391" t="str">
        <f>VLOOKUP(VLOOKUP(VLOOKUP(B2391,[1]Vendas!A:C,3,FALSE),[1]Vendedores!A:E,5,FALSE),[1]Filiais!A:B,2,FALSE)</f>
        <v>Minas Gerais</v>
      </c>
      <c r="I2391" s="3">
        <f>VLOOKUP(VLOOKUP(B2391,[1]Vendas!A:C,3,FALSE),[1]Vendedores!A:E,4,FALSE)</f>
        <v>7.0000000000000007E-2</v>
      </c>
      <c r="J2391" t="str">
        <f>VLOOKUP(C2391,[1]Produtos!A:D,2,FALSE)</f>
        <v>Impressora</v>
      </c>
      <c r="K2391" s="5">
        <f>VLOOKUP(C2391,[1]Produtos!A:D,3,FALSE)</f>
        <v>2100</v>
      </c>
      <c r="L2391" s="5">
        <f t="shared" si="111"/>
        <v>67200</v>
      </c>
      <c r="M2391" s="5">
        <f t="shared" si="112"/>
        <v>672</v>
      </c>
      <c r="N2391" s="5">
        <f t="shared" si="113"/>
        <v>66528</v>
      </c>
      <c r="O2391" t="str">
        <f>VLOOKUP(VLOOKUP(C2391,[1]Produtos!A:D,4,FALSE),[1]Categorias!A:B,2,FALSE)</f>
        <v>Hardwares</v>
      </c>
    </row>
    <row r="2392" spans="1:15" x14ac:dyDescent="0.3">
      <c r="A2392">
        <v>2391</v>
      </c>
      <c r="B2392">
        <v>580</v>
      </c>
      <c r="C2392">
        <v>4</v>
      </c>
      <c r="D2392">
        <v>22</v>
      </c>
      <c r="E2392" s="3">
        <v>0.01</v>
      </c>
      <c r="F2392" s="4">
        <f>VLOOKUP(B2392,[1]Vendas!A:C,2,FALSE)</f>
        <v>44136</v>
      </c>
      <c r="G2392" t="str">
        <f>VLOOKUP(VLOOKUP(B2392,[1]Vendas!A:C,3,FALSE),[1]Vendedores!A:B,2,FALSE)</f>
        <v>Raimundo Nonato</v>
      </c>
      <c r="H2392" t="str">
        <f>VLOOKUP(VLOOKUP(VLOOKUP(B2392,[1]Vendas!A:C,3,FALSE),[1]Vendedores!A:E,5,FALSE),[1]Filiais!A:B,2,FALSE)</f>
        <v>Minas Gerais</v>
      </c>
      <c r="I2392" s="3">
        <f>VLOOKUP(VLOOKUP(B2392,[1]Vendas!A:C,3,FALSE),[1]Vendedores!A:E,4,FALSE)</f>
        <v>0.02</v>
      </c>
      <c r="J2392" t="str">
        <f>VLOOKUP(C2392,[1]Produtos!A:D,2,FALSE)</f>
        <v>Mouse</v>
      </c>
      <c r="K2392" s="5">
        <f>VLOOKUP(C2392,[1]Produtos!A:D,3,FALSE)</f>
        <v>75</v>
      </c>
      <c r="L2392" s="5">
        <f t="shared" si="111"/>
        <v>1650</v>
      </c>
      <c r="M2392" s="5">
        <f t="shared" si="112"/>
        <v>16.5</v>
      </c>
      <c r="N2392" s="5">
        <f t="shared" si="113"/>
        <v>1633.5</v>
      </c>
      <c r="O2392" t="str">
        <f>VLOOKUP(VLOOKUP(C2392,[1]Produtos!A:D,4,FALSE),[1]Categorias!A:B,2,FALSE)</f>
        <v>Acessórios</v>
      </c>
    </row>
    <row r="2393" spans="1:15" x14ac:dyDescent="0.3">
      <c r="A2393">
        <v>2392</v>
      </c>
      <c r="B2393">
        <v>616</v>
      </c>
      <c r="C2393">
        <v>8</v>
      </c>
      <c r="D2393">
        <v>3</v>
      </c>
      <c r="E2393" s="3">
        <v>0</v>
      </c>
      <c r="F2393" s="4">
        <f>VLOOKUP(B2393,[1]Vendas!A:C,2,FALSE)</f>
        <v>44066</v>
      </c>
      <c r="G2393" t="str">
        <f>VLOOKUP(VLOOKUP(B2393,[1]Vendas!A:C,3,FALSE),[1]Vendedores!A:B,2,FALSE)</f>
        <v>Fernanda Vasconcelos</v>
      </c>
      <c r="H2393" t="str">
        <f>VLOOKUP(VLOOKUP(VLOOKUP(B2393,[1]Vendas!A:C,3,FALSE),[1]Vendedores!A:E,5,FALSE),[1]Filiais!A:B,2,FALSE)</f>
        <v>Minas Gerais</v>
      </c>
      <c r="I2393" s="3">
        <f>VLOOKUP(VLOOKUP(B2393,[1]Vendas!A:C,3,FALSE),[1]Vendedores!A:E,4,FALSE)</f>
        <v>0.04</v>
      </c>
      <c r="J2393" t="str">
        <f>VLOOKUP(C2393,[1]Produtos!A:D,2,FALSE)</f>
        <v>Projetor</v>
      </c>
      <c r="K2393" s="5">
        <f>VLOOKUP(C2393,[1]Produtos!A:D,3,FALSE)</f>
        <v>2900</v>
      </c>
      <c r="L2393" s="5">
        <f t="shared" si="111"/>
        <v>8700</v>
      </c>
      <c r="M2393" s="5">
        <f t="shared" si="112"/>
        <v>0</v>
      </c>
      <c r="N2393" s="5">
        <f t="shared" si="113"/>
        <v>8700</v>
      </c>
      <c r="O2393" t="str">
        <f>VLOOKUP(VLOOKUP(C2393,[1]Produtos!A:D,4,FALSE),[1]Categorias!A:B,2,FALSE)</f>
        <v>Hardwares</v>
      </c>
    </row>
    <row r="2394" spans="1:15" x14ac:dyDescent="0.3">
      <c r="A2394">
        <v>2393</v>
      </c>
      <c r="B2394">
        <v>30</v>
      </c>
      <c r="C2394">
        <v>4</v>
      </c>
      <c r="D2394">
        <v>26</v>
      </c>
      <c r="E2394" s="3">
        <v>0.03</v>
      </c>
      <c r="F2394" s="4">
        <f>VLOOKUP(B2394,[1]Vendas!A:C,2,FALSE)</f>
        <v>44054</v>
      </c>
      <c r="G2394" t="str">
        <f>VLOOKUP(VLOOKUP(B2394,[1]Vendas!A:C,3,FALSE),[1]Vendedores!A:B,2,FALSE)</f>
        <v>Augusto Carlos</v>
      </c>
      <c r="H2394" t="str">
        <f>VLOOKUP(VLOOKUP(VLOOKUP(B2394,[1]Vendas!A:C,3,FALSE),[1]Vendedores!A:E,5,FALSE),[1]Filiais!A:B,2,FALSE)</f>
        <v>São Paulo</v>
      </c>
      <c r="I2394" s="3">
        <f>VLOOKUP(VLOOKUP(B2394,[1]Vendas!A:C,3,FALSE),[1]Vendedores!A:E,4,FALSE)</f>
        <v>0.08</v>
      </c>
      <c r="J2394" t="str">
        <f>VLOOKUP(C2394,[1]Produtos!A:D,2,FALSE)</f>
        <v>Mouse</v>
      </c>
      <c r="K2394" s="5">
        <f>VLOOKUP(C2394,[1]Produtos!A:D,3,FALSE)</f>
        <v>75</v>
      </c>
      <c r="L2394" s="5">
        <f t="shared" si="111"/>
        <v>1950</v>
      </c>
      <c r="M2394" s="5">
        <f t="shared" si="112"/>
        <v>58.5</v>
      </c>
      <c r="N2394" s="5">
        <f t="shared" si="113"/>
        <v>1891.5</v>
      </c>
      <c r="O2394" t="str">
        <f>VLOOKUP(VLOOKUP(C2394,[1]Produtos!A:D,4,FALSE),[1]Categorias!A:B,2,FALSE)</f>
        <v>Acessórios</v>
      </c>
    </row>
    <row r="2395" spans="1:15" x14ac:dyDescent="0.3">
      <c r="A2395">
        <v>2394</v>
      </c>
      <c r="B2395">
        <v>998</v>
      </c>
      <c r="C2395">
        <v>4</v>
      </c>
      <c r="D2395">
        <v>21</v>
      </c>
      <c r="E2395" s="3">
        <v>0.03</v>
      </c>
      <c r="F2395" s="4">
        <f>VLOOKUP(B2395,[1]Vendas!A:C,2,FALSE)</f>
        <v>43961</v>
      </c>
      <c r="G2395" t="str">
        <f>VLOOKUP(VLOOKUP(B2395,[1]Vendas!A:C,3,FALSE),[1]Vendedores!A:B,2,FALSE)</f>
        <v>Raimundo Nonato</v>
      </c>
      <c r="H2395" t="str">
        <f>VLOOKUP(VLOOKUP(VLOOKUP(B2395,[1]Vendas!A:C,3,FALSE),[1]Vendedores!A:E,5,FALSE),[1]Filiais!A:B,2,FALSE)</f>
        <v>Minas Gerais</v>
      </c>
      <c r="I2395" s="3">
        <f>VLOOKUP(VLOOKUP(B2395,[1]Vendas!A:C,3,FALSE),[1]Vendedores!A:E,4,FALSE)</f>
        <v>0.02</v>
      </c>
      <c r="J2395" t="str">
        <f>VLOOKUP(C2395,[1]Produtos!A:D,2,FALSE)</f>
        <v>Mouse</v>
      </c>
      <c r="K2395" s="5">
        <f>VLOOKUP(C2395,[1]Produtos!A:D,3,FALSE)</f>
        <v>75</v>
      </c>
      <c r="L2395" s="5">
        <f t="shared" si="111"/>
        <v>1575</v>
      </c>
      <c r="M2395" s="5">
        <f t="shared" si="112"/>
        <v>47.25</v>
      </c>
      <c r="N2395" s="5">
        <f t="shared" si="113"/>
        <v>1527.75</v>
      </c>
      <c r="O2395" t="str">
        <f>VLOOKUP(VLOOKUP(C2395,[1]Produtos!A:D,4,FALSE),[1]Categorias!A:B,2,FALSE)</f>
        <v>Acessórios</v>
      </c>
    </row>
    <row r="2396" spans="1:15" x14ac:dyDescent="0.3">
      <c r="A2396">
        <v>2395</v>
      </c>
      <c r="B2396">
        <v>1017</v>
      </c>
      <c r="C2396">
        <v>3</v>
      </c>
      <c r="D2396">
        <v>14</v>
      </c>
      <c r="E2396" s="3">
        <v>0.05</v>
      </c>
      <c r="F2396" s="4">
        <f>VLOOKUP(B2396,[1]Vendas!A:C,2,FALSE)</f>
        <v>43836</v>
      </c>
      <c r="G2396" t="str">
        <f>VLOOKUP(VLOOKUP(B2396,[1]Vendas!A:C,3,FALSE),[1]Vendedores!A:B,2,FALSE)</f>
        <v>Almira Buarque</v>
      </c>
      <c r="H2396" t="str">
        <f>VLOOKUP(VLOOKUP(VLOOKUP(B2396,[1]Vendas!A:C,3,FALSE),[1]Vendedores!A:E,5,FALSE),[1]Filiais!A:B,2,FALSE)</f>
        <v>Rio de Janeiro</v>
      </c>
      <c r="I2396" s="3">
        <f>VLOOKUP(VLOOKUP(B2396,[1]Vendas!A:C,3,FALSE),[1]Vendedores!A:E,4,FALSE)</f>
        <v>0.04</v>
      </c>
      <c r="J2396" t="str">
        <f>VLOOKUP(C2396,[1]Produtos!A:D,2,FALSE)</f>
        <v>Teclado</v>
      </c>
      <c r="K2396" s="5">
        <f>VLOOKUP(C2396,[1]Produtos!A:D,3,FALSE)</f>
        <v>90</v>
      </c>
      <c r="L2396" s="5">
        <f t="shared" si="111"/>
        <v>1260</v>
      </c>
      <c r="M2396" s="5">
        <f t="shared" si="112"/>
        <v>63</v>
      </c>
      <c r="N2396" s="5">
        <f t="shared" si="113"/>
        <v>1197</v>
      </c>
      <c r="O2396" t="str">
        <f>VLOOKUP(VLOOKUP(C2396,[1]Produtos!A:D,4,FALSE),[1]Categorias!A:B,2,FALSE)</f>
        <v>Acessórios</v>
      </c>
    </row>
    <row r="2397" spans="1:15" x14ac:dyDescent="0.3">
      <c r="A2397">
        <v>2396</v>
      </c>
      <c r="B2397">
        <v>971</v>
      </c>
      <c r="C2397">
        <v>10</v>
      </c>
      <c r="D2397">
        <v>7</v>
      </c>
      <c r="E2397" s="3">
        <v>0</v>
      </c>
      <c r="F2397" s="4">
        <f>VLOOKUP(B2397,[1]Vendas!A:C,2,FALSE)</f>
        <v>44157</v>
      </c>
      <c r="G2397" t="str">
        <f>VLOOKUP(VLOOKUP(B2397,[1]Vendas!A:C,3,FALSE),[1]Vendedores!A:B,2,FALSE)</f>
        <v>Raimundo Nonato</v>
      </c>
      <c r="H2397" t="str">
        <f>VLOOKUP(VLOOKUP(VLOOKUP(B2397,[1]Vendas!A:C,3,FALSE),[1]Vendedores!A:E,5,FALSE),[1]Filiais!A:B,2,FALSE)</f>
        <v>Minas Gerais</v>
      </c>
      <c r="I2397" s="3">
        <f>VLOOKUP(VLOOKUP(B2397,[1]Vendas!A:C,3,FALSE),[1]Vendedores!A:E,4,FALSE)</f>
        <v>0.02</v>
      </c>
      <c r="J2397" t="str">
        <f>VLOOKUP(C2397,[1]Produtos!A:D,2,FALSE)</f>
        <v>Caneta</v>
      </c>
      <c r="K2397" s="5">
        <f>VLOOKUP(C2397,[1]Produtos!A:D,3,FALSE)</f>
        <v>15</v>
      </c>
      <c r="L2397" s="5">
        <f t="shared" si="111"/>
        <v>105</v>
      </c>
      <c r="M2397" s="5">
        <f t="shared" si="112"/>
        <v>0</v>
      </c>
      <c r="N2397" s="5">
        <f t="shared" si="113"/>
        <v>105</v>
      </c>
      <c r="O2397" t="str">
        <f>VLOOKUP(VLOOKUP(C2397,[1]Produtos!A:D,4,FALSE),[1]Categorias!A:B,2,FALSE)</f>
        <v>Papelaria</v>
      </c>
    </row>
    <row r="2398" spans="1:15" x14ac:dyDescent="0.3">
      <c r="A2398">
        <v>2397</v>
      </c>
      <c r="B2398">
        <v>191</v>
      </c>
      <c r="C2398">
        <v>2</v>
      </c>
      <c r="D2398">
        <v>30</v>
      </c>
      <c r="E2398" s="3">
        <v>0</v>
      </c>
      <c r="F2398" s="4">
        <f>VLOOKUP(B2398,[1]Vendas!A:C,2,FALSE)</f>
        <v>44101</v>
      </c>
      <c r="G2398" t="str">
        <f>VLOOKUP(VLOOKUP(B2398,[1]Vendas!A:C,3,FALSE),[1]Vendedores!A:B,2,FALSE)</f>
        <v>Filipe de Tarso</v>
      </c>
      <c r="H2398" t="str">
        <f>VLOOKUP(VLOOKUP(VLOOKUP(B2398,[1]Vendas!A:C,3,FALSE),[1]Vendedores!A:E,5,FALSE),[1]Filiais!A:B,2,FALSE)</f>
        <v>Rio de Janeiro</v>
      </c>
      <c r="I2398" s="3">
        <f>VLOOKUP(VLOOKUP(B2398,[1]Vendas!A:C,3,FALSE),[1]Vendedores!A:E,4,FALSE)</f>
        <v>0.04</v>
      </c>
      <c r="J2398" t="str">
        <f>VLOOKUP(C2398,[1]Produtos!A:D,2,FALSE)</f>
        <v>Impressora</v>
      </c>
      <c r="K2398" s="5">
        <f>VLOOKUP(C2398,[1]Produtos!A:D,3,FALSE)</f>
        <v>2100</v>
      </c>
      <c r="L2398" s="5">
        <f t="shared" si="111"/>
        <v>63000</v>
      </c>
      <c r="M2398" s="5">
        <f t="shared" si="112"/>
        <v>0</v>
      </c>
      <c r="N2398" s="5">
        <f t="shared" si="113"/>
        <v>63000</v>
      </c>
      <c r="O2398" t="str">
        <f>VLOOKUP(VLOOKUP(C2398,[1]Produtos!A:D,4,FALSE),[1]Categorias!A:B,2,FALSE)</f>
        <v>Hardwares</v>
      </c>
    </row>
    <row r="2399" spans="1:15" x14ac:dyDescent="0.3">
      <c r="A2399">
        <v>2398</v>
      </c>
      <c r="B2399">
        <v>1470</v>
      </c>
      <c r="C2399">
        <v>3</v>
      </c>
      <c r="D2399">
        <v>6</v>
      </c>
      <c r="E2399" s="3">
        <v>0.02</v>
      </c>
      <c r="F2399" s="4">
        <f>VLOOKUP(B2399,[1]Vendas!A:C,2,FALSE)</f>
        <v>44180</v>
      </c>
      <c r="G2399" t="str">
        <f>VLOOKUP(VLOOKUP(B2399,[1]Vendas!A:C,3,FALSE),[1]Vendedores!A:B,2,FALSE)</f>
        <v>Rubens Lopes</v>
      </c>
      <c r="H2399" t="str">
        <f>VLOOKUP(VLOOKUP(VLOOKUP(B2399,[1]Vendas!A:C,3,FALSE),[1]Vendedores!A:E,5,FALSE),[1]Filiais!A:B,2,FALSE)</f>
        <v>Minas Gerais</v>
      </c>
      <c r="I2399" s="3">
        <f>VLOOKUP(VLOOKUP(B2399,[1]Vendas!A:C,3,FALSE),[1]Vendedores!A:E,4,FALSE)</f>
        <v>0.02</v>
      </c>
      <c r="J2399" t="str">
        <f>VLOOKUP(C2399,[1]Produtos!A:D,2,FALSE)</f>
        <v>Teclado</v>
      </c>
      <c r="K2399" s="5">
        <f>VLOOKUP(C2399,[1]Produtos!A:D,3,FALSE)</f>
        <v>90</v>
      </c>
      <c r="L2399" s="5">
        <f t="shared" si="111"/>
        <v>540</v>
      </c>
      <c r="M2399" s="5">
        <f t="shared" si="112"/>
        <v>10.8</v>
      </c>
      <c r="N2399" s="5">
        <f t="shared" si="113"/>
        <v>529.20000000000005</v>
      </c>
      <c r="O2399" t="str">
        <f>VLOOKUP(VLOOKUP(C2399,[1]Produtos!A:D,4,FALSE),[1]Categorias!A:B,2,FALSE)</f>
        <v>Acessórios</v>
      </c>
    </row>
    <row r="2400" spans="1:15" x14ac:dyDescent="0.3">
      <c r="A2400">
        <v>2399</v>
      </c>
      <c r="B2400">
        <v>655</v>
      </c>
      <c r="C2400">
        <v>4</v>
      </c>
      <c r="D2400">
        <v>2</v>
      </c>
      <c r="E2400" s="3">
        <v>0.01</v>
      </c>
      <c r="F2400" s="4">
        <f>VLOOKUP(B2400,[1]Vendas!A:C,2,FALSE)</f>
        <v>44010</v>
      </c>
      <c r="G2400" t="str">
        <f>VLOOKUP(VLOOKUP(B2400,[1]Vendas!A:C,3,FALSE),[1]Vendedores!A:B,2,FALSE)</f>
        <v>Filipe de Tarso</v>
      </c>
      <c r="H2400" t="str">
        <f>VLOOKUP(VLOOKUP(VLOOKUP(B2400,[1]Vendas!A:C,3,FALSE),[1]Vendedores!A:E,5,FALSE),[1]Filiais!A:B,2,FALSE)</f>
        <v>Rio de Janeiro</v>
      </c>
      <c r="I2400" s="3">
        <f>VLOOKUP(VLOOKUP(B2400,[1]Vendas!A:C,3,FALSE),[1]Vendedores!A:E,4,FALSE)</f>
        <v>0.04</v>
      </c>
      <c r="J2400" t="str">
        <f>VLOOKUP(C2400,[1]Produtos!A:D,2,FALSE)</f>
        <v>Mouse</v>
      </c>
      <c r="K2400" s="5">
        <f>VLOOKUP(C2400,[1]Produtos!A:D,3,FALSE)</f>
        <v>75</v>
      </c>
      <c r="L2400" s="5">
        <f t="shared" si="111"/>
        <v>150</v>
      </c>
      <c r="M2400" s="5">
        <f t="shared" si="112"/>
        <v>1.5</v>
      </c>
      <c r="N2400" s="5">
        <f t="shared" si="113"/>
        <v>148.5</v>
      </c>
      <c r="O2400" t="str">
        <f>VLOOKUP(VLOOKUP(C2400,[1]Produtos!A:D,4,FALSE),[1]Categorias!A:B,2,FALSE)</f>
        <v>Acessórios</v>
      </c>
    </row>
    <row r="2401" spans="1:15" x14ac:dyDescent="0.3">
      <c r="A2401">
        <v>2400</v>
      </c>
      <c r="B2401">
        <v>196</v>
      </c>
      <c r="C2401">
        <v>8</v>
      </c>
      <c r="D2401">
        <v>6</v>
      </c>
      <c r="E2401" s="3">
        <v>0.03</v>
      </c>
      <c r="F2401" s="4">
        <f>VLOOKUP(B2401,[1]Vendas!A:C,2,FALSE)</f>
        <v>44047</v>
      </c>
      <c r="G2401" t="str">
        <f>VLOOKUP(VLOOKUP(B2401,[1]Vendas!A:C,3,FALSE),[1]Vendedores!A:B,2,FALSE)</f>
        <v>Filipe de Tarso</v>
      </c>
      <c r="H2401" t="str">
        <f>VLOOKUP(VLOOKUP(VLOOKUP(B2401,[1]Vendas!A:C,3,FALSE),[1]Vendedores!A:E,5,FALSE),[1]Filiais!A:B,2,FALSE)</f>
        <v>Rio de Janeiro</v>
      </c>
      <c r="I2401" s="3">
        <f>VLOOKUP(VLOOKUP(B2401,[1]Vendas!A:C,3,FALSE),[1]Vendedores!A:E,4,FALSE)</f>
        <v>0.04</v>
      </c>
      <c r="J2401" t="str">
        <f>VLOOKUP(C2401,[1]Produtos!A:D,2,FALSE)</f>
        <v>Projetor</v>
      </c>
      <c r="K2401" s="5">
        <f>VLOOKUP(C2401,[1]Produtos!A:D,3,FALSE)</f>
        <v>2900</v>
      </c>
      <c r="L2401" s="5">
        <f t="shared" si="111"/>
        <v>17400</v>
      </c>
      <c r="M2401" s="5">
        <f t="shared" si="112"/>
        <v>522</v>
      </c>
      <c r="N2401" s="5">
        <f t="shared" si="113"/>
        <v>16878</v>
      </c>
      <c r="O2401" t="str">
        <f>VLOOKUP(VLOOKUP(C2401,[1]Produtos!A:D,4,FALSE),[1]Categorias!A:B,2,FALSE)</f>
        <v>Hardwares</v>
      </c>
    </row>
    <row r="2402" spans="1:15" x14ac:dyDescent="0.3">
      <c r="A2402">
        <v>2401</v>
      </c>
      <c r="B2402">
        <v>1503</v>
      </c>
      <c r="C2402">
        <v>7</v>
      </c>
      <c r="D2402">
        <v>15</v>
      </c>
      <c r="E2402" s="3">
        <v>0.01</v>
      </c>
      <c r="F2402" s="4">
        <f>VLOOKUP(B2402,[1]Vendas!A:C,2,FALSE)</f>
        <v>44092</v>
      </c>
      <c r="G2402" t="str">
        <f>VLOOKUP(VLOOKUP(B2402,[1]Vendas!A:C,3,FALSE),[1]Vendedores!A:B,2,FALSE)</f>
        <v>Almira Buarque</v>
      </c>
      <c r="H2402" t="str">
        <f>VLOOKUP(VLOOKUP(VLOOKUP(B2402,[1]Vendas!A:C,3,FALSE),[1]Vendedores!A:E,5,FALSE),[1]Filiais!A:B,2,FALSE)</f>
        <v>Rio de Janeiro</v>
      </c>
      <c r="I2402" s="3">
        <f>VLOOKUP(VLOOKUP(B2402,[1]Vendas!A:C,3,FALSE),[1]Vendedores!A:E,4,FALSE)</f>
        <v>0.04</v>
      </c>
      <c r="J2402" t="str">
        <f>VLOOKUP(C2402,[1]Produtos!A:D,2,FALSE)</f>
        <v>Roteador</v>
      </c>
      <c r="K2402" s="5">
        <f>VLOOKUP(C2402,[1]Produtos!A:D,3,FALSE)</f>
        <v>320</v>
      </c>
      <c r="L2402" s="5">
        <f t="shared" si="111"/>
        <v>4800</v>
      </c>
      <c r="M2402" s="5">
        <f t="shared" si="112"/>
        <v>48</v>
      </c>
      <c r="N2402" s="5">
        <f t="shared" si="113"/>
        <v>4752</v>
      </c>
      <c r="O2402" t="str">
        <f>VLOOKUP(VLOOKUP(C2402,[1]Produtos!A:D,4,FALSE),[1]Categorias!A:B,2,FALSE)</f>
        <v>Hardwares</v>
      </c>
    </row>
    <row r="2403" spans="1:15" x14ac:dyDescent="0.3">
      <c r="A2403">
        <v>2402</v>
      </c>
      <c r="B2403">
        <v>539</v>
      </c>
      <c r="C2403">
        <v>5</v>
      </c>
      <c r="D2403">
        <v>30</v>
      </c>
      <c r="E2403" s="3">
        <v>0.05</v>
      </c>
      <c r="F2403" s="4">
        <f>VLOOKUP(B2403,[1]Vendas!A:C,2,FALSE)</f>
        <v>43957</v>
      </c>
      <c r="G2403" t="str">
        <f>VLOOKUP(VLOOKUP(B2403,[1]Vendas!A:C,3,FALSE),[1]Vendedores!A:B,2,FALSE)</f>
        <v>Almira Buarque</v>
      </c>
      <c r="H2403" t="str">
        <f>VLOOKUP(VLOOKUP(VLOOKUP(B2403,[1]Vendas!A:C,3,FALSE),[1]Vendedores!A:E,5,FALSE),[1]Filiais!A:B,2,FALSE)</f>
        <v>Rio de Janeiro</v>
      </c>
      <c r="I2403" s="3">
        <f>VLOOKUP(VLOOKUP(B2403,[1]Vendas!A:C,3,FALSE),[1]Vendedores!A:E,4,FALSE)</f>
        <v>0.04</v>
      </c>
      <c r="J2403" t="str">
        <f>VLOOKUP(C2403,[1]Produtos!A:D,2,FALSE)</f>
        <v>Smartphone</v>
      </c>
      <c r="K2403" s="5">
        <f>VLOOKUP(C2403,[1]Produtos!A:D,3,FALSE)</f>
        <v>3200</v>
      </c>
      <c r="L2403" s="5">
        <f t="shared" si="111"/>
        <v>96000</v>
      </c>
      <c r="M2403" s="5">
        <f t="shared" si="112"/>
        <v>4800</v>
      </c>
      <c r="N2403" s="5">
        <f t="shared" si="113"/>
        <v>91200</v>
      </c>
      <c r="O2403" t="str">
        <f>VLOOKUP(VLOOKUP(C2403,[1]Produtos!A:D,4,FALSE),[1]Categorias!A:B,2,FALSE)</f>
        <v>Celulares</v>
      </c>
    </row>
    <row r="2404" spans="1:15" x14ac:dyDescent="0.3">
      <c r="A2404">
        <v>2403</v>
      </c>
      <c r="B2404">
        <v>631</v>
      </c>
      <c r="C2404">
        <v>9</v>
      </c>
      <c r="D2404">
        <v>11</v>
      </c>
      <c r="E2404" s="3">
        <v>0.01</v>
      </c>
      <c r="F2404" s="4">
        <f>VLOOKUP(B2404,[1]Vendas!A:C,2,FALSE)</f>
        <v>43968</v>
      </c>
      <c r="G2404" t="str">
        <f>VLOOKUP(VLOOKUP(B2404,[1]Vendas!A:C,3,FALSE),[1]Vendedores!A:B,2,FALSE)</f>
        <v>Fernanda Vasconcelos</v>
      </c>
      <c r="H2404" t="str">
        <f>VLOOKUP(VLOOKUP(VLOOKUP(B2404,[1]Vendas!A:C,3,FALSE),[1]Vendedores!A:E,5,FALSE),[1]Filiais!A:B,2,FALSE)</f>
        <v>Minas Gerais</v>
      </c>
      <c r="I2404" s="3">
        <f>VLOOKUP(VLOOKUP(B2404,[1]Vendas!A:C,3,FALSE),[1]Vendedores!A:E,4,FALSE)</f>
        <v>0.04</v>
      </c>
      <c r="J2404" t="str">
        <f>VLOOKUP(C2404,[1]Produtos!A:D,2,FALSE)</f>
        <v>Papel A4</v>
      </c>
      <c r="K2404" s="5">
        <f>VLOOKUP(C2404,[1]Produtos!A:D,3,FALSE)</f>
        <v>90</v>
      </c>
      <c r="L2404" s="5">
        <f t="shared" si="111"/>
        <v>990</v>
      </c>
      <c r="M2404" s="5">
        <f t="shared" si="112"/>
        <v>9.9</v>
      </c>
      <c r="N2404" s="5">
        <f t="shared" si="113"/>
        <v>980.1</v>
      </c>
      <c r="O2404" t="str">
        <f>VLOOKUP(VLOOKUP(C2404,[1]Produtos!A:D,4,FALSE),[1]Categorias!A:B,2,FALSE)</f>
        <v>Papelaria</v>
      </c>
    </row>
    <row r="2405" spans="1:15" x14ac:dyDescent="0.3">
      <c r="A2405">
        <v>2404</v>
      </c>
      <c r="B2405">
        <v>1736</v>
      </c>
      <c r="C2405">
        <v>7</v>
      </c>
      <c r="D2405">
        <v>21</v>
      </c>
      <c r="E2405" s="3">
        <v>0.04</v>
      </c>
      <c r="F2405" s="4">
        <f>VLOOKUP(B2405,[1]Vendas!A:C,2,FALSE)</f>
        <v>44103</v>
      </c>
      <c r="G2405" t="str">
        <f>VLOOKUP(VLOOKUP(B2405,[1]Vendas!A:C,3,FALSE),[1]Vendedores!A:B,2,FALSE)</f>
        <v>Filipe de Tarso</v>
      </c>
      <c r="H2405" t="str">
        <f>VLOOKUP(VLOOKUP(VLOOKUP(B2405,[1]Vendas!A:C,3,FALSE),[1]Vendedores!A:E,5,FALSE),[1]Filiais!A:B,2,FALSE)</f>
        <v>Rio de Janeiro</v>
      </c>
      <c r="I2405" s="3">
        <f>VLOOKUP(VLOOKUP(B2405,[1]Vendas!A:C,3,FALSE),[1]Vendedores!A:E,4,FALSE)</f>
        <v>0.04</v>
      </c>
      <c r="J2405" t="str">
        <f>VLOOKUP(C2405,[1]Produtos!A:D,2,FALSE)</f>
        <v>Roteador</v>
      </c>
      <c r="K2405" s="5">
        <f>VLOOKUP(C2405,[1]Produtos!A:D,3,FALSE)</f>
        <v>320</v>
      </c>
      <c r="L2405" s="5">
        <f t="shared" si="111"/>
        <v>6720</v>
      </c>
      <c r="M2405" s="5">
        <f t="shared" si="112"/>
        <v>268.8</v>
      </c>
      <c r="N2405" s="5">
        <f t="shared" si="113"/>
        <v>6451.2</v>
      </c>
      <c r="O2405" t="str">
        <f>VLOOKUP(VLOOKUP(C2405,[1]Produtos!A:D,4,FALSE),[1]Categorias!A:B,2,FALSE)</f>
        <v>Hardwares</v>
      </c>
    </row>
    <row r="2406" spans="1:15" x14ac:dyDescent="0.3">
      <c r="A2406">
        <v>2405</v>
      </c>
      <c r="B2406">
        <v>1008</v>
      </c>
      <c r="C2406">
        <v>1</v>
      </c>
      <c r="D2406">
        <v>24</v>
      </c>
      <c r="E2406" s="3">
        <v>0.01</v>
      </c>
      <c r="F2406" s="4">
        <f>VLOOKUP(B2406,[1]Vendas!A:C,2,FALSE)</f>
        <v>44184</v>
      </c>
      <c r="G2406" t="str">
        <f>VLOOKUP(VLOOKUP(B2406,[1]Vendas!A:C,3,FALSE),[1]Vendedores!A:B,2,FALSE)</f>
        <v>Almira Buarque</v>
      </c>
      <c r="H2406" t="str">
        <f>VLOOKUP(VLOOKUP(VLOOKUP(B2406,[1]Vendas!A:C,3,FALSE),[1]Vendedores!A:E,5,FALSE),[1]Filiais!A:B,2,FALSE)</f>
        <v>Rio de Janeiro</v>
      </c>
      <c r="I2406" s="3">
        <f>VLOOKUP(VLOOKUP(B2406,[1]Vendas!A:C,3,FALSE),[1]Vendedores!A:E,4,FALSE)</f>
        <v>0.04</v>
      </c>
      <c r="J2406" t="str">
        <f>VLOOKUP(C2406,[1]Produtos!A:D,2,FALSE)</f>
        <v>Computador desktop</v>
      </c>
      <c r="K2406" s="5">
        <f>VLOOKUP(C2406,[1]Produtos!A:D,3,FALSE)</f>
        <v>5200</v>
      </c>
      <c r="L2406" s="5">
        <f t="shared" si="111"/>
        <v>124800</v>
      </c>
      <c r="M2406" s="5">
        <f t="shared" si="112"/>
        <v>1248</v>
      </c>
      <c r="N2406" s="5">
        <f t="shared" si="113"/>
        <v>123552</v>
      </c>
      <c r="O2406" t="str">
        <f>VLOOKUP(VLOOKUP(C2406,[1]Produtos!A:D,4,FALSE),[1]Categorias!A:B,2,FALSE)</f>
        <v>Hardwares</v>
      </c>
    </row>
    <row r="2407" spans="1:15" x14ac:dyDescent="0.3">
      <c r="A2407">
        <v>2406</v>
      </c>
      <c r="B2407">
        <v>168</v>
      </c>
      <c r="C2407">
        <v>5</v>
      </c>
      <c r="D2407">
        <v>16</v>
      </c>
      <c r="E2407" s="3">
        <v>0.04</v>
      </c>
      <c r="F2407" s="4">
        <f>VLOOKUP(B2407,[1]Vendas!A:C,2,FALSE)</f>
        <v>44093</v>
      </c>
      <c r="G2407" t="str">
        <f>VLOOKUP(VLOOKUP(B2407,[1]Vendas!A:C,3,FALSE),[1]Vendedores!A:B,2,FALSE)</f>
        <v>Débora Albuquerque</v>
      </c>
      <c r="H2407" t="str">
        <f>VLOOKUP(VLOOKUP(VLOOKUP(B2407,[1]Vendas!A:C,3,FALSE),[1]Vendedores!A:E,5,FALSE),[1]Filiais!A:B,2,FALSE)</f>
        <v>São Paulo</v>
      </c>
      <c r="I2407" s="3">
        <f>VLOOKUP(VLOOKUP(B2407,[1]Vendas!A:C,3,FALSE),[1]Vendedores!A:E,4,FALSE)</f>
        <v>0.02</v>
      </c>
      <c r="J2407" t="str">
        <f>VLOOKUP(C2407,[1]Produtos!A:D,2,FALSE)</f>
        <v>Smartphone</v>
      </c>
      <c r="K2407" s="5">
        <f>VLOOKUP(C2407,[1]Produtos!A:D,3,FALSE)</f>
        <v>3200</v>
      </c>
      <c r="L2407" s="5">
        <f t="shared" si="111"/>
        <v>51200</v>
      </c>
      <c r="M2407" s="5">
        <f t="shared" si="112"/>
        <v>2048</v>
      </c>
      <c r="N2407" s="5">
        <f t="shared" si="113"/>
        <v>49152</v>
      </c>
      <c r="O2407" t="str">
        <f>VLOOKUP(VLOOKUP(C2407,[1]Produtos!A:D,4,FALSE),[1]Categorias!A:B,2,FALSE)</f>
        <v>Celulares</v>
      </c>
    </row>
    <row r="2408" spans="1:15" x14ac:dyDescent="0.3">
      <c r="A2408">
        <v>2407</v>
      </c>
      <c r="B2408">
        <v>678</v>
      </c>
      <c r="C2408">
        <v>1</v>
      </c>
      <c r="D2408">
        <v>14</v>
      </c>
      <c r="E2408" s="3">
        <v>0.05</v>
      </c>
      <c r="F2408" s="4">
        <f>VLOOKUP(B2408,[1]Vendas!A:C,2,FALSE)</f>
        <v>44068</v>
      </c>
      <c r="G2408" t="str">
        <f>VLOOKUP(VLOOKUP(B2408,[1]Vendas!A:C,3,FALSE),[1]Vendedores!A:B,2,FALSE)</f>
        <v>Antônio da Costa</v>
      </c>
      <c r="H2408" t="str">
        <f>VLOOKUP(VLOOKUP(VLOOKUP(B2408,[1]Vendas!A:C,3,FALSE),[1]Vendedores!A:E,5,FALSE),[1]Filiais!A:B,2,FALSE)</f>
        <v>São Paulo</v>
      </c>
      <c r="I2408" s="3">
        <f>VLOOKUP(VLOOKUP(B2408,[1]Vendas!A:C,3,FALSE),[1]Vendedores!A:E,4,FALSE)</f>
        <v>7.0000000000000007E-2</v>
      </c>
      <c r="J2408" t="str">
        <f>VLOOKUP(C2408,[1]Produtos!A:D,2,FALSE)</f>
        <v>Computador desktop</v>
      </c>
      <c r="K2408" s="5">
        <f>VLOOKUP(C2408,[1]Produtos!A:D,3,FALSE)</f>
        <v>5200</v>
      </c>
      <c r="L2408" s="5">
        <f t="shared" si="111"/>
        <v>72800</v>
      </c>
      <c r="M2408" s="5">
        <f t="shared" si="112"/>
        <v>3640</v>
      </c>
      <c r="N2408" s="5">
        <f t="shared" si="113"/>
        <v>69160</v>
      </c>
      <c r="O2408" t="str">
        <f>VLOOKUP(VLOOKUP(C2408,[1]Produtos!A:D,4,FALSE),[1]Categorias!A:B,2,FALSE)</f>
        <v>Hardwares</v>
      </c>
    </row>
    <row r="2409" spans="1:15" x14ac:dyDescent="0.3">
      <c r="A2409">
        <v>2408</v>
      </c>
      <c r="B2409">
        <v>1792</v>
      </c>
      <c r="C2409">
        <v>4</v>
      </c>
      <c r="D2409">
        <v>1</v>
      </c>
      <c r="E2409" s="3">
        <v>0</v>
      </c>
      <c r="F2409" s="4">
        <f>VLOOKUP(B2409,[1]Vendas!A:C,2,FALSE)</f>
        <v>44009</v>
      </c>
      <c r="G2409" t="str">
        <f>VLOOKUP(VLOOKUP(B2409,[1]Vendas!A:C,3,FALSE),[1]Vendedores!A:B,2,FALSE)</f>
        <v>Filipe de Tarso</v>
      </c>
      <c r="H2409" t="str">
        <f>VLOOKUP(VLOOKUP(VLOOKUP(B2409,[1]Vendas!A:C,3,FALSE),[1]Vendedores!A:E,5,FALSE),[1]Filiais!A:B,2,FALSE)</f>
        <v>Rio de Janeiro</v>
      </c>
      <c r="I2409" s="3">
        <f>VLOOKUP(VLOOKUP(B2409,[1]Vendas!A:C,3,FALSE),[1]Vendedores!A:E,4,FALSE)</f>
        <v>0.04</v>
      </c>
      <c r="J2409" t="str">
        <f>VLOOKUP(C2409,[1]Produtos!A:D,2,FALSE)</f>
        <v>Mouse</v>
      </c>
      <c r="K2409" s="5">
        <f>VLOOKUP(C2409,[1]Produtos!A:D,3,FALSE)</f>
        <v>75</v>
      </c>
      <c r="L2409" s="5">
        <f t="shared" si="111"/>
        <v>75</v>
      </c>
      <c r="M2409" s="5">
        <f t="shared" si="112"/>
        <v>0</v>
      </c>
      <c r="N2409" s="5">
        <f t="shared" si="113"/>
        <v>75</v>
      </c>
      <c r="O2409" t="str">
        <f>VLOOKUP(VLOOKUP(C2409,[1]Produtos!A:D,4,FALSE),[1]Categorias!A:B,2,FALSE)</f>
        <v>Acessórios</v>
      </c>
    </row>
    <row r="2410" spans="1:15" x14ac:dyDescent="0.3">
      <c r="A2410">
        <v>2409</v>
      </c>
      <c r="B2410">
        <v>168</v>
      </c>
      <c r="C2410">
        <v>7</v>
      </c>
      <c r="D2410">
        <v>17</v>
      </c>
      <c r="E2410" s="3">
        <v>0.04</v>
      </c>
      <c r="F2410" s="4">
        <f>VLOOKUP(B2410,[1]Vendas!A:C,2,FALSE)</f>
        <v>44093</v>
      </c>
      <c r="G2410" t="str">
        <f>VLOOKUP(VLOOKUP(B2410,[1]Vendas!A:C,3,FALSE),[1]Vendedores!A:B,2,FALSE)</f>
        <v>Débora Albuquerque</v>
      </c>
      <c r="H2410" t="str">
        <f>VLOOKUP(VLOOKUP(VLOOKUP(B2410,[1]Vendas!A:C,3,FALSE),[1]Vendedores!A:E,5,FALSE),[1]Filiais!A:B,2,FALSE)</f>
        <v>São Paulo</v>
      </c>
      <c r="I2410" s="3">
        <f>VLOOKUP(VLOOKUP(B2410,[1]Vendas!A:C,3,FALSE),[1]Vendedores!A:E,4,FALSE)</f>
        <v>0.02</v>
      </c>
      <c r="J2410" t="str">
        <f>VLOOKUP(C2410,[1]Produtos!A:D,2,FALSE)</f>
        <v>Roteador</v>
      </c>
      <c r="K2410" s="5">
        <f>VLOOKUP(C2410,[1]Produtos!A:D,3,FALSE)</f>
        <v>320</v>
      </c>
      <c r="L2410" s="5">
        <f t="shared" si="111"/>
        <v>5440</v>
      </c>
      <c r="M2410" s="5">
        <f t="shared" si="112"/>
        <v>217.6</v>
      </c>
      <c r="N2410" s="5">
        <f t="shared" si="113"/>
        <v>5222.3999999999996</v>
      </c>
      <c r="O2410" t="str">
        <f>VLOOKUP(VLOOKUP(C2410,[1]Produtos!A:D,4,FALSE),[1]Categorias!A:B,2,FALSE)</f>
        <v>Hardwares</v>
      </c>
    </row>
    <row r="2411" spans="1:15" x14ac:dyDescent="0.3">
      <c r="A2411">
        <v>2410</v>
      </c>
      <c r="B2411">
        <v>1200</v>
      </c>
      <c r="C2411">
        <v>5</v>
      </c>
      <c r="D2411">
        <v>10</v>
      </c>
      <c r="E2411" s="3">
        <v>0.05</v>
      </c>
      <c r="F2411" s="4">
        <f>VLOOKUP(B2411,[1]Vendas!A:C,2,FALSE)</f>
        <v>44077</v>
      </c>
      <c r="G2411" t="str">
        <f>VLOOKUP(VLOOKUP(B2411,[1]Vendas!A:C,3,FALSE),[1]Vendedores!A:B,2,FALSE)</f>
        <v>Almira Buarque</v>
      </c>
      <c r="H2411" t="str">
        <f>VLOOKUP(VLOOKUP(VLOOKUP(B2411,[1]Vendas!A:C,3,FALSE),[1]Vendedores!A:E,5,FALSE),[1]Filiais!A:B,2,FALSE)</f>
        <v>Rio de Janeiro</v>
      </c>
      <c r="I2411" s="3">
        <f>VLOOKUP(VLOOKUP(B2411,[1]Vendas!A:C,3,FALSE),[1]Vendedores!A:E,4,FALSE)</f>
        <v>0.04</v>
      </c>
      <c r="J2411" t="str">
        <f>VLOOKUP(C2411,[1]Produtos!A:D,2,FALSE)</f>
        <v>Smartphone</v>
      </c>
      <c r="K2411" s="5">
        <f>VLOOKUP(C2411,[1]Produtos!A:D,3,FALSE)</f>
        <v>3200</v>
      </c>
      <c r="L2411" s="5">
        <f t="shared" si="111"/>
        <v>32000</v>
      </c>
      <c r="M2411" s="5">
        <f t="shared" si="112"/>
        <v>1600</v>
      </c>
      <c r="N2411" s="5">
        <f t="shared" si="113"/>
        <v>30400</v>
      </c>
      <c r="O2411" t="str">
        <f>VLOOKUP(VLOOKUP(C2411,[1]Produtos!A:D,4,FALSE),[1]Categorias!A:B,2,FALSE)</f>
        <v>Celulares</v>
      </c>
    </row>
    <row r="2412" spans="1:15" x14ac:dyDescent="0.3">
      <c r="A2412">
        <v>2411</v>
      </c>
      <c r="B2412">
        <v>1731</v>
      </c>
      <c r="C2412">
        <v>6</v>
      </c>
      <c r="D2412">
        <v>26</v>
      </c>
      <c r="E2412" s="3">
        <v>0.01</v>
      </c>
      <c r="F2412" s="4">
        <f>VLOOKUP(B2412,[1]Vendas!A:C,2,FALSE)</f>
        <v>44136</v>
      </c>
      <c r="G2412" t="str">
        <f>VLOOKUP(VLOOKUP(B2412,[1]Vendas!A:C,3,FALSE),[1]Vendedores!A:B,2,FALSE)</f>
        <v>Filipe de Tarso</v>
      </c>
      <c r="H2412" t="str">
        <f>VLOOKUP(VLOOKUP(VLOOKUP(B2412,[1]Vendas!A:C,3,FALSE),[1]Vendedores!A:E,5,FALSE),[1]Filiais!A:B,2,FALSE)</f>
        <v>Rio de Janeiro</v>
      </c>
      <c r="I2412" s="3">
        <f>VLOOKUP(VLOOKUP(B2412,[1]Vendas!A:C,3,FALSE),[1]Vendedores!A:E,4,FALSE)</f>
        <v>0.04</v>
      </c>
      <c r="J2412" t="str">
        <f>VLOOKUP(C2412,[1]Produtos!A:D,2,FALSE)</f>
        <v>Carregador para celular</v>
      </c>
      <c r="K2412" s="5">
        <f>VLOOKUP(C2412,[1]Produtos!A:D,3,FALSE)</f>
        <v>150</v>
      </c>
      <c r="L2412" s="5">
        <f t="shared" si="111"/>
        <v>3900</v>
      </c>
      <c r="M2412" s="5">
        <f t="shared" si="112"/>
        <v>39</v>
      </c>
      <c r="N2412" s="5">
        <f t="shared" si="113"/>
        <v>3861</v>
      </c>
      <c r="O2412" t="str">
        <f>VLOOKUP(VLOOKUP(C2412,[1]Produtos!A:D,4,FALSE),[1]Categorias!A:B,2,FALSE)</f>
        <v>Celulares</v>
      </c>
    </row>
    <row r="2413" spans="1:15" x14ac:dyDescent="0.3">
      <c r="A2413">
        <v>2412</v>
      </c>
      <c r="B2413">
        <v>121</v>
      </c>
      <c r="C2413">
        <v>4</v>
      </c>
      <c r="D2413">
        <v>16</v>
      </c>
      <c r="E2413" s="3">
        <v>0.01</v>
      </c>
      <c r="F2413" s="4">
        <f>VLOOKUP(B2413,[1]Vendas!A:C,2,FALSE)</f>
        <v>44068</v>
      </c>
      <c r="G2413" t="str">
        <f>VLOOKUP(VLOOKUP(B2413,[1]Vendas!A:C,3,FALSE),[1]Vendedores!A:B,2,FALSE)</f>
        <v>Filipe de Tarso</v>
      </c>
      <c r="H2413" t="str">
        <f>VLOOKUP(VLOOKUP(VLOOKUP(B2413,[1]Vendas!A:C,3,FALSE),[1]Vendedores!A:E,5,FALSE),[1]Filiais!A:B,2,FALSE)</f>
        <v>Rio de Janeiro</v>
      </c>
      <c r="I2413" s="3">
        <f>VLOOKUP(VLOOKUP(B2413,[1]Vendas!A:C,3,FALSE),[1]Vendedores!A:E,4,FALSE)</f>
        <v>0.04</v>
      </c>
      <c r="J2413" t="str">
        <f>VLOOKUP(C2413,[1]Produtos!A:D,2,FALSE)</f>
        <v>Mouse</v>
      </c>
      <c r="K2413" s="5">
        <f>VLOOKUP(C2413,[1]Produtos!A:D,3,FALSE)</f>
        <v>75</v>
      </c>
      <c r="L2413" s="5">
        <f t="shared" si="111"/>
        <v>1200</v>
      </c>
      <c r="M2413" s="5">
        <f t="shared" si="112"/>
        <v>12</v>
      </c>
      <c r="N2413" s="5">
        <f t="shared" si="113"/>
        <v>1188</v>
      </c>
      <c r="O2413" t="str">
        <f>VLOOKUP(VLOOKUP(C2413,[1]Produtos!A:D,4,FALSE),[1]Categorias!A:B,2,FALSE)</f>
        <v>Acessórios</v>
      </c>
    </row>
    <row r="2414" spans="1:15" x14ac:dyDescent="0.3">
      <c r="A2414">
        <v>2413</v>
      </c>
      <c r="B2414">
        <v>218</v>
      </c>
      <c r="C2414">
        <v>1</v>
      </c>
      <c r="D2414">
        <v>13</v>
      </c>
      <c r="E2414" s="3">
        <v>0.01</v>
      </c>
      <c r="F2414" s="4">
        <f>VLOOKUP(B2414,[1]Vendas!A:C,2,FALSE)</f>
        <v>44083</v>
      </c>
      <c r="G2414" t="str">
        <f>VLOOKUP(VLOOKUP(B2414,[1]Vendas!A:C,3,FALSE),[1]Vendedores!A:B,2,FALSE)</f>
        <v>Augusto Carlos</v>
      </c>
      <c r="H2414" t="str">
        <f>VLOOKUP(VLOOKUP(VLOOKUP(B2414,[1]Vendas!A:C,3,FALSE),[1]Vendedores!A:E,5,FALSE),[1]Filiais!A:B,2,FALSE)</f>
        <v>São Paulo</v>
      </c>
      <c r="I2414" s="3">
        <f>VLOOKUP(VLOOKUP(B2414,[1]Vendas!A:C,3,FALSE),[1]Vendedores!A:E,4,FALSE)</f>
        <v>0.08</v>
      </c>
      <c r="J2414" t="str">
        <f>VLOOKUP(C2414,[1]Produtos!A:D,2,FALSE)</f>
        <v>Computador desktop</v>
      </c>
      <c r="K2414" s="5">
        <f>VLOOKUP(C2414,[1]Produtos!A:D,3,FALSE)</f>
        <v>5200</v>
      </c>
      <c r="L2414" s="5">
        <f t="shared" si="111"/>
        <v>67600</v>
      </c>
      <c r="M2414" s="5">
        <f t="shared" si="112"/>
        <v>676</v>
      </c>
      <c r="N2414" s="5">
        <f t="shared" si="113"/>
        <v>66924</v>
      </c>
      <c r="O2414" t="str">
        <f>VLOOKUP(VLOOKUP(C2414,[1]Produtos!A:D,4,FALSE),[1]Categorias!A:B,2,FALSE)</f>
        <v>Hardwares</v>
      </c>
    </row>
    <row r="2415" spans="1:15" x14ac:dyDescent="0.3">
      <c r="A2415">
        <v>2414</v>
      </c>
      <c r="B2415">
        <v>685</v>
      </c>
      <c r="C2415">
        <v>9</v>
      </c>
      <c r="D2415">
        <v>28</v>
      </c>
      <c r="E2415" s="3">
        <v>0</v>
      </c>
      <c r="F2415" s="4">
        <f>VLOOKUP(B2415,[1]Vendas!A:C,2,FALSE)</f>
        <v>43868</v>
      </c>
      <c r="G2415" t="str">
        <f>VLOOKUP(VLOOKUP(B2415,[1]Vendas!A:C,3,FALSE),[1]Vendedores!A:B,2,FALSE)</f>
        <v>Débora Albuquerque</v>
      </c>
      <c r="H2415" t="str">
        <f>VLOOKUP(VLOOKUP(VLOOKUP(B2415,[1]Vendas!A:C,3,FALSE),[1]Vendedores!A:E,5,FALSE),[1]Filiais!A:B,2,FALSE)</f>
        <v>São Paulo</v>
      </c>
      <c r="I2415" s="3">
        <f>VLOOKUP(VLOOKUP(B2415,[1]Vendas!A:C,3,FALSE),[1]Vendedores!A:E,4,FALSE)</f>
        <v>0.02</v>
      </c>
      <c r="J2415" t="str">
        <f>VLOOKUP(C2415,[1]Produtos!A:D,2,FALSE)</f>
        <v>Papel A4</v>
      </c>
      <c r="K2415" s="5">
        <f>VLOOKUP(C2415,[1]Produtos!A:D,3,FALSE)</f>
        <v>90</v>
      </c>
      <c r="L2415" s="5">
        <f t="shared" si="111"/>
        <v>2520</v>
      </c>
      <c r="M2415" s="5">
        <f t="shared" si="112"/>
        <v>0</v>
      </c>
      <c r="N2415" s="5">
        <f t="shared" si="113"/>
        <v>2520</v>
      </c>
      <c r="O2415" t="str">
        <f>VLOOKUP(VLOOKUP(C2415,[1]Produtos!A:D,4,FALSE),[1]Categorias!A:B,2,FALSE)</f>
        <v>Papelaria</v>
      </c>
    </row>
    <row r="2416" spans="1:15" x14ac:dyDescent="0.3">
      <c r="A2416">
        <v>2415</v>
      </c>
      <c r="B2416">
        <v>1107</v>
      </c>
      <c r="C2416">
        <v>5</v>
      </c>
      <c r="D2416">
        <v>12</v>
      </c>
      <c r="E2416" s="3">
        <v>0</v>
      </c>
      <c r="F2416" s="4">
        <f>VLOOKUP(B2416,[1]Vendas!A:C,2,FALSE)</f>
        <v>44168</v>
      </c>
      <c r="G2416" t="str">
        <f>VLOOKUP(VLOOKUP(B2416,[1]Vendas!A:C,3,FALSE),[1]Vendedores!A:B,2,FALSE)</f>
        <v>Rubens Lopes</v>
      </c>
      <c r="H2416" t="str">
        <f>VLOOKUP(VLOOKUP(VLOOKUP(B2416,[1]Vendas!A:C,3,FALSE),[1]Vendedores!A:E,5,FALSE),[1]Filiais!A:B,2,FALSE)</f>
        <v>Minas Gerais</v>
      </c>
      <c r="I2416" s="3">
        <f>VLOOKUP(VLOOKUP(B2416,[1]Vendas!A:C,3,FALSE),[1]Vendedores!A:E,4,FALSE)</f>
        <v>0.02</v>
      </c>
      <c r="J2416" t="str">
        <f>VLOOKUP(C2416,[1]Produtos!A:D,2,FALSE)</f>
        <v>Smartphone</v>
      </c>
      <c r="K2416" s="5">
        <f>VLOOKUP(C2416,[1]Produtos!A:D,3,FALSE)</f>
        <v>3200</v>
      </c>
      <c r="L2416" s="5">
        <f t="shared" si="111"/>
        <v>38400</v>
      </c>
      <c r="M2416" s="5">
        <f t="shared" si="112"/>
        <v>0</v>
      </c>
      <c r="N2416" s="5">
        <f t="shared" si="113"/>
        <v>38400</v>
      </c>
      <c r="O2416" t="str">
        <f>VLOOKUP(VLOOKUP(C2416,[1]Produtos!A:D,4,FALSE),[1]Categorias!A:B,2,FALSE)</f>
        <v>Celulares</v>
      </c>
    </row>
    <row r="2417" spans="1:15" x14ac:dyDescent="0.3">
      <c r="A2417">
        <v>2416</v>
      </c>
      <c r="B2417">
        <v>1747</v>
      </c>
      <c r="C2417">
        <v>4</v>
      </c>
      <c r="D2417">
        <v>22</v>
      </c>
      <c r="E2417" s="3">
        <v>0.03</v>
      </c>
      <c r="F2417" s="4">
        <f>VLOOKUP(B2417,[1]Vendas!A:C,2,FALSE)</f>
        <v>43842</v>
      </c>
      <c r="G2417" t="str">
        <f>VLOOKUP(VLOOKUP(B2417,[1]Vendas!A:C,3,FALSE),[1]Vendedores!A:B,2,FALSE)</f>
        <v>Débora Albuquerque</v>
      </c>
      <c r="H2417" t="str">
        <f>VLOOKUP(VLOOKUP(VLOOKUP(B2417,[1]Vendas!A:C,3,FALSE),[1]Vendedores!A:E,5,FALSE),[1]Filiais!A:B,2,FALSE)</f>
        <v>São Paulo</v>
      </c>
      <c r="I2417" s="3">
        <f>VLOOKUP(VLOOKUP(B2417,[1]Vendas!A:C,3,FALSE),[1]Vendedores!A:E,4,FALSE)</f>
        <v>0.02</v>
      </c>
      <c r="J2417" t="str">
        <f>VLOOKUP(C2417,[1]Produtos!A:D,2,FALSE)</f>
        <v>Mouse</v>
      </c>
      <c r="K2417" s="5">
        <f>VLOOKUP(C2417,[1]Produtos!A:D,3,FALSE)</f>
        <v>75</v>
      </c>
      <c r="L2417" s="5">
        <f t="shared" si="111"/>
        <v>1650</v>
      </c>
      <c r="M2417" s="5">
        <f t="shared" si="112"/>
        <v>49.5</v>
      </c>
      <c r="N2417" s="5">
        <f t="shared" si="113"/>
        <v>1600.5</v>
      </c>
      <c r="O2417" t="str">
        <f>VLOOKUP(VLOOKUP(C2417,[1]Produtos!A:D,4,FALSE),[1]Categorias!A:B,2,FALSE)</f>
        <v>Acessórios</v>
      </c>
    </row>
    <row r="2418" spans="1:15" x14ac:dyDescent="0.3">
      <c r="A2418">
        <v>2417</v>
      </c>
      <c r="B2418">
        <v>1322</v>
      </c>
      <c r="C2418">
        <v>8</v>
      </c>
      <c r="D2418">
        <v>30</v>
      </c>
      <c r="E2418" s="3">
        <v>0.02</v>
      </c>
      <c r="F2418" s="4">
        <f>VLOOKUP(B2418,[1]Vendas!A:C,2,FALSE)</f>
        <v>43872</v>
      </c>
      <c r="G2418" t="str">
        <f>VLOOKUP(VLOOKUP(B2418,[1]Vendas!A:C,3,FALSE),[1]Vendedores!A:B,2,FALSE)</f>
        <v>Antônio da Costa</v>
      </c>
      <c r="H2418" t="str">
        <f>VLOOKUP(VLOOKUP(VLOOKUP(B2418,[1]Vendas!A:C,3,FALSE),[1]Vendedores!A:E,5,FALSE),[1]Filiais!A:B,2,FALSE)</f>
        <v>São Paulo</v>
      </c>
      <c r="I2418" s="3">
        <f>VLOOKUP(VLOOKUP(B2418,[1]Vendas!A:C,3,FALSE),[1]Vendedores!A:E,4,FALSE)</f>
        <v>7.0000000000000007E-2</v>
      </c>
      <c r="J2418" t="str">
        <f>VLOOKUP(C2418,[1]Produtos!A:D,2,FALSE)</f>
        <v>Projetor</v>
      </c>
      <c r="K2418" s="5">
        <f>VLOOKUP(C2418,[1]Produtos!A:D,3,FALSE)</f>
        <v>2900</v>
      </c>
      <c r="L2418" s="5">
        <f t="shared" si="111"/>
        <v>87000</v>
      </c>
      <c r="M2418" s="5">
        <f t="shared" si="112"/>
        <v>1740</v>
      </c>
      <c r="N2418" s="5">
        <f t="shared" si="113"/>
        <v>85260</v>
      </c>
      <c r="O2418" t="str">
        <f>VLOOKUP(VLOOKUP(C2418,[1]Produtos!A:D,4,FALSE),[1]Categorias!A:B,2,FALSE)</f>
        <v>Hardwares</v>
      </c>
    </row>
    <row r="2419" spans="1:15" x14ac:dyDescent="0.3">
      <c r="A2419">
        <v>2418</v>
      </c>
      <c r="B2419">
        <v>384</v>
      </c>
      <c r="C2419">
        <v>5</v>
      </c>
      <c r="D2419">
        <v>2</v>
      </c>
      <c r="E2419" s="3">
        <v>0</v>
      </c>
      <c r="F2419" s="4">
        <f>VLOOKUP(B2419,[1]Vendas!A:C,2,FALSE)</f>
        <v>44094</v>
      </c>
      <c r="G2419" t="str">
        <f>VLOOKUP(VLOOKUP(B2419,[1]Vendas!A:C,3,FALSE),[1]Vendedores!A:B,2,FALSE)</f>
        <v>Fernanda Vasconcelos</v>
      </c>
      <c r="H2419" t="str">
        <f>VLOOKUP(VLOOKUP(VLOOKUP(B2419,[1]Vendas!A:C,3,FALSE),[1]Vendedores!A:E,5,FALSE),[1]Filiais!A:B,2,FALSE)</f>
        <v>Minas Gerais</v>
      </c>
      <c r="I2419" s="3">
        <f>VLOOKUP(VLOOKUP(B2419,[1]Vendas!A:C,3,FALSE),[1]Vendedores!A:E,4,FALSE)</f>
        <v>0.04</v>
      </c>
      <c r="J2419" t="str">
        <f>VLOOKUP(C2419,[1]Produtos!A:D,2,FALSE)</f>
        <v>Smartphone</v>
      </c>
      <c r="K2419" s="5">
        <f>VLOOKUP(C2419,[1]Produtos!A:D,3,FALSE)</f>
        <v>3200</v>
      </c>
      <c r="L2419" s="5">
        <f t="shared" si="111"/>
        <v>6400</v>
      </c>
      <c r="M2419" s="5">
        <f t="shared" si="112"/>
        <v>0</v>
      </c>
      <c r="N2419" s="5">
        <f t="shared" si="113"/>
        <v>6400</v>
      </c>
      <c r="O2419" t="str">
        <f>VLOOKUP(VLOOKUP(C2419,[1]Produtos!A:D,4,FALSE),[1]Categorias!A:B,2,FALSE)</f>
        <v>Celulares</v>
      </c>
    </row>
    <row r="2420" spans="1:15" x14ac:dyDescent="0.3">
      <c r="A2420">
        <v>2419</v>
      </c>
      <c r="B2420">
        <v>1339</v>
      </c>
      <c r="C2420">
        <v>4</v>
      </c>
      <c r="D2420">
        <v>21</v>
      </c>
      <c r="E2420" s="3">
        <v>0</v>
      </c>
      <c r="F2420" s="4">
        <f>VLOOKUP(B2420,[1]Vendas!A:C,2,FALSE)</f>
        <v>43861</v>
      </c>
      <c r="G2420" t="str">
        <f>VLOOKUP(VLOOKUP(B2420,[1]Vendas!A:C,3,FALSE),[1]Vendedores!A:B,2,FALSE)</f>
        <v>Fernanda Vasconcelos</v>
      </c>
      <c r="H2420" t="str">
        <f>VLOOKUP(VLOOKUP(VLOOKUP(B2420,[1]Vendas!A:C,3,FALSE),[1]Vendedores!A:E,5,FALSE),[1]Filiais!A:B,2,FALSE)</f>
        <v>Minas Gerais</v>
      </c>
      <c r="I2420" s="3">
        <f>VLOOKUP(VLOOKUP(B2420,[1]Vendas!A:C,3,FALSE),[1]Vendedores!A:E,4,FALSE)</f>
        <v>0.04</v>
      </c>
      <c r="J2420" t="str">
        <f>VLOOKUP(C2420,[1]Produtos!A:D,2,FALSE)</f>
        <v>Mouse</v>
      </c>
      <c r="K2420" s="5">
        <f>VLOOKUP(C2420,[1]Produtos!A:D,3,FALSE)</f>
        <v>75</v>
      </c>
      <c r="L2420" s="5">
        <f t="shared" si="111"/>
        <v>1575</v>
      </c>
      <c r="M2420" s="5">
        <f t="shared" si="112"/>
        <v>0</v>
      </c>
      <c r="N2420" s="5">
        <f t="shared" si="113"/>
        <v>1575</v>
      </c>
      <c r="O2420" t="str">
        <f>VLOOKUP(VLOOKUP(C2420,[1]Produtos!A:D,4,FALSE),[1]Categorias!A:B,2,FALSE)</f>
        <v>Acessórios</v>
      </c>
    </row>
    <row r="2421" spans="1:15" x14ac:dyDescent="0.3">
      <c r="A2421">
        <v>2420</v>
      </c>
      <c r="B2421">
        <v>69</v>
      </c>
      <c r="C2421">
        <v>1</v>
      </c>
      <c r="D2421">
        <v>5</v>
      </c>
      <c r="E2421" s="3">
        <v>0.01</v>
      </c>
      <c r="F2421" s="4">
        <f>VLOOKUP(B2421,[1]Vendas!A:C,2,FALSE)</f>
        <v>44125</v>
      </c>
      <c r="G2421" t="str">
        <f>VLOOKUP(VLOOKUP(B2421,[1]Vendas!A:C,3,FALSE),[1]Vendedores!A:B,2,FALSE)</f>
        <v>Antônio da Costa</v>
      </c>
      <c r="H2421" t="str">
        <f>VLOOKUP(VLOOKUP(VLOOKUP(B2421,[1]Vendas!A:C,3,FALSE),[1]Vendedores!A:E,5,FALSE),[1]Filiais!A:B,2,FALSE)</f>
        <v>São Paulo</v>
      </c>
      <c r="I2421" s="3">
        <f>VLOOKUP(VLOOKUP(B2421,[1]Vendas!A:C,3,FALSE),[1]Vendedores!A:E,4,FALSE)</f>
        <v>7.0000000000000007E-2</v>
      </c>
      <c r="J2421" t="str">
        <f>VLOOKUP(C2421,[1]Produtos!A:D,2,FALSE)</f>
        <v>Computador desktop</v>
      </c>
      <c r="K2421" s="5">
        <f>VLOOKUP(C2421,[1]Produtos!A:D,3,FALSE)</f>
        <v>5200</v>
      </c>
      <c r="L2421" s="5">
        <f t="shared" si="111"/>
        <v>26000</v>
      </c>
      <c r="M2421" s="5">
        <f t="shared" si="112"/>
        <v>260</v>
      </c>
      <c r="N2421" s="5">
        <f t="shared" si="113"/>
        <v>25740</v>
      </c>
      <c r="O2421" t="str">
        <f>VLOOKUP(VLOOKUP(C2421,[1]Produtos!A:D,4,FALSE),[1]Categorias!A:B,2,FALSE)</f>
        <v>Hardwares</v>
      </c>
    </row>
    <row r="2422" spans="1:15" x14ac:dyDescent="0.3">
      <c r="A2422">
        <v>2421</v>
      </c>
      <c r="B2422">
        <v>586</v>
      </c>
      <c r="C2422">
        <v>5</v>
      </c>
      <c r="D2422">
        <v>13</v>
      </c>
      <c r="E2422" s="3">
        <v>0</v>
      </c>
      <c r="F2422" s="4">
        <f>VLOOKUP(B2422,[1]Vendas!A:C,2,FALSE)</f>
        <v>44094</v>
      </c>
      <c r="G2422" t="str">
        <f>VLOOKUP(VLOOKUP(B2422,[1]Vendas!A:C,3,FALSE),[1]Vendedores!A:B,2,FALSE)</f>
        <v>Filipe de Tarso</v>
      </c>
      <c r="H2422" t="str">
        <f>VLOOKUP(VLOOKUP(VLOOKUP(B2422,[1]Vendas!A:C,3,FALSE),[1]Vendedores!A:E,5,FALSE),[1]Filiais!A:B,2,FALSE)</f>
        <v>Rio de Janeiro</v>
      </c>
      <c r="I2422" s="3">
        <f>VLOOKUP(VLOOKUP(B2422,[1]Vendas!A:C,3,FALSE),[1]Vendedores!A:E,4,FALSE)</f>
        <v>0.04</v>
      </c>
      <c r="J2422" t="str">
        <f>VLOOKUP(C2422,[1]Produtos!A:D,2,FALSE)</f>
        <v>Smartphone</v>
      </c>
      <c r="K2422" s="5">
        <f>VLOOKUP(C2422,[1]Produtos!A:D,3,FALSE)</f>
        <v>3200</v>
      </c>
      <c r="L2422" s="5">
        <f t="shared" si="111"/>
        <v>41600</v>
      </c>
      <c r="M2422" s="5">
        <f t="shared" si="112"/>
        <v>0</v>
      </c>
      <c r="N2422" s="5">
        <f t="shared" si="113"/>
        <v>41600</v>
      </c>
      <c r="O2422" t="str">
        <f>VLOOKUP(VLOOKUP(C2422,[1]Produtos!A:D,4,FALSE),[1]Categorias!A:B,2,FALSE)</f>
        <v>Celulares</v>
      </c>
    </row>
    <row r="2423" spans="1:15" x14ac:dyDescent="0.3">
      <c r="A2423">
        <v>2422</v>
      </c>
      <c r="B2423">
        <v>817</v>
      </c>
      <c r="C2423">
        <v>2</v>
      </c>
      <c r="D2423">
        <v>1</v>
      </c>
      <c r="E2423" s="3">
        <v>0.03</v>
      </c>
      <c r="F2423" s="4">
        <f>VLOOKUP(B2423,[1]Vendas!A:C,2,FALSE)</f>
        <v>43988</v>
      </c>
      <c r="G2423" t="str">
        <f>VLOOKUP(VLOOKUP(B2423,[1]Vendas!A:C,3,FALSE),[1]Vendedores!A:B,2,FALSE)</f>
        <v>Augusto Carlos</v>
      </c>
      <c r="H2423" t="str">
        <f>VLOOKUP(VLOOKUP(VLOOKUP(B2423,[1]Vendas!A:C,3,FALSE),[1]Vendedores!A:E,5,FALSE),[1]Filiais!A:B,2,FALSE)</f>
        <v>São Paulo</v>
      </c>
      <c r="I2423" s="3">
        <f>VLOOKUP(VLOOKUP(B2423,[1]Vendas!A:C,3,FALSE),[1]Vendedores!A:E,4,FALSE)</f>
        <v>0.08</v>
      </c>
      <c r="J2423" t="str">
        <f>VLOOKUP(C2423,[1]Produtos!A:D,2,FALSE)</f>
        <v>Impressora</v>
      </c>
      <c r="K2423" s="5">
        <f>VLOOKUP(C2423,[1]Produtos!A:D,3,FALSE)</f>
        <v>2100</v>
      </c>
      <c r="L2423" s="5">
        <f t="shared" si="111"/>
        <v>2100</v>
      </c>
      <c r="M2423" s="5">
        <f t="shared" si="112"/>
        <v>63</v>
      </c>
      <c r="N2423" s="5">
        <f t="shared" si="113"/>
        <v>2037</v>
      </c>
      <c r="O2423" t="str">
        <f>VLOOKUP(VLOOKUP(C2423,[1]Produtos!A:D,4,FALSE),[1]Categorias!A:B,2,FALSE)</f>
        <v>Hardwares</v>
      </c>
    </row>
    <row r="2424" spans="1:15" x14ac:dyDescent="0.3">
      <c r="A2424">
        <v>2423</v>
      </c>
      <c r="B2424">
        <v>1071</v>
      </c>
      <c r="C2424">
        <v>10</v>
      </c>
      <c r="D2424">
        <v>2</v>
      </c>
      <c r="E2424" s="3">
        <v>0</v>
      </c>
      <c r="F2424" s="4">
        <f>VLOOKUP(B2424,[1]Vendas!A:C,2,FALSE)</f>
        <v>43879</v>
      </c>
      <c r="G2424" t="str">
        <f>VLOOKUP(VLOOKUP(B2424,[1]Vendas!A:C,3,FALSE),[1]Vendedores!A:B,2,FALSE)</f>
        <v>Jaqueline de Souza</v>
      </c>
      <c r="H2424" t="str">
        <f>VLOOKUP(VLOOKUP(VLOOKUP(B2424,[1]Vendas!A:C,3,FALSE),[1]Vendedores!A:E,5,FALSE),[1]Filiais!A:B,2,FALSE)</f>
        <v>Minas Gerais</v>
      </c>
      <c r="I2424" s="3">
        <f>VLOOKUP(VLOOKUP(B2424,[1]Vendas!A:C,3,FALSE),[1]Vendedores!A:E,4,FALSE)</f>
        <v>7.0000000000000007E-2</v>
      </c>
      <c r="J2424" t="str">
        <f>VLOOKUP(C2424,[1]Produtos!A:D,2,FALSE)</f>
        <v>Caneta</v>
      </c>
      <c r="K2424" s="5">
        <f>VLOOKUP(C2424,[1]Produtos!A:D,3,FALSE)</f>
        <v>15</v>
      </c>
      <c r="L2424" s="5">
        <f t="shared" si="111"/>
        <v>30</v>
      </c>
      <c r="M2424" s="5">
        <f t="shared" si="112"/>
        <v>0</v>
      </c>
      <c r="N2424" s="5">
        <f t="shared" si="113"/>
        <v>30</v>
      </c>
      <c r="O2424" t="str">
        <f>VLOOKUP(VLOOKUP(C2424,[1]Produtos!A:D,4,FALSE),[1]Categorias!A:B,2,FALSE)</f>
        <v>Papelaria</v>
      </c>
    </row>
    <row r="2425" spans="1:15" x14ac:dyDescent="0.3">
      <c r="A2425">
        <v>2424</v>
      </c>
      <c r="B2425">
        <v>1133</v>
      </c>
      <c r="C2425">
        <v>9</v>
      </c>
      <c r="D2425">
        <v>13</v>
      </c>
      <c r="E2425" s="3">
        <v>0.03</v>
      </c>
      <c r="F2425" s="4">
        <f>VLOOKUP(B2425,[1]Vendas!A:C,2,FALSE)</f>
        <v>43838</v>
      </c>
      <c r="G2425" t="str">
        <f>VLOOKUP(VLOOKUP(B2425,[1]Vendas!A:C,3,FALSE),[1]Vendedores!A:B,2,FALSE)</f>
        <v>Almira Buarque</v>
      </c>
      <c r="H2425" t="str">
        <f>VLOOKUP(VLOOKUP(VLOOKUP(B2425,[1]Vendas!A:C,3,FALSE),[1]Vendedores!A:E,5,FALSE),[1]Filiais!A:B,2,FALSE)</f>
        <v>Rio de Janeiro</v>
      </c>
      <c r="I2425" s="3">
        <f>VLOOKUP(VLOOKUP(B2425,[1]Vendas!A:C,3,FALSE),[1]Vendedores!A:E,4,FALSE)</f>
        <v>0.04</v>
      </c>
      <c r="J2425" t="str">
        <f>VLOOKUP(C2425,[1]Produtos!A:D,2,FALSE)</f>
        <v>Papel A4</v>
      </c>
      <c r="K2425" s="5">
        <f>VLOOKUP(C2425,[1]Produtos!A:D,3,FALSE)</f>
        <v>90</v>
      </c>
      <c r="L2425" s="5">
        <f t="shared" si="111"/>
        <v>1170</v>
      </c>
      <c r="M2425" s="5">
        <f t="shared" si="112"/>
        <v>35.1</v>
      </c>
      <c r="N2425" s="5">
        <f t="shared" si="113"/>
        <v>1134.9000000000001</v>
      </c>
      <c r="O2425" t="str">
        <f>VLOOKUP(VLOOKUP(C2425,[1]Produtos!A:D,4,FALSE),[1]Categorias!A:B,2,FALSE)</f>
        <v>Papelaria</v>
      </c>
    </row>
    <row r="2426" spans="1:15" x14ac:dyDescent="0.3">
      <c r="A2426">
        <v>2425</v>
      </c>
      <c r="B2426">
        <v>1451</v>
      </c>
      <c r="C2426">
        <v>6</v>
      </c>
      <c r="D2426">
        <v>28</v>
      </c>
      <c r="E2426" s="3">
        <v>0.05</v>
      </c>
      <c r="F2426" s="4">
        <f>VLOOKUP(B2426,[1]Vendas!A:C,2,FALSE)</f>
        <v>43905</v>
      </c>
      <c r="G2426" t="str">
        <f>VLOOKUP(VLOOKUP(B2426,[1]Vendas!A:C,3,FALSE),[1]Vendedores!A:B,2,FALSE)</f>
        <v>Fernanda Vasconcelos</v>
      </c>
      <c r="H2426" t="str">
        <f>VLOOKUP(VLOOKUP(VLOOKUP(B2426,[1]Vendas!A:C,3,FALSE),[1]Vendedores!A:E,5,FALSE),[1]Filiais!A:B,2,FALSE)</f>
        <v>Minas Gerais</v>
      </c>
      <c r="I2426" s="3">
        <f>VLOOKUP(VLOOKUP(B2426,[1]Vendas!A:C,3,FALSE),[1]Vendedores!A:E,4,FALSE)</f>
        <v>0.04</v>
      </c>
      <c r="J2426" t="str">
        <f>VLOOKUP(C2426,[1]Produtos!A:D,2,FALSE)</f>
        <v>Carregador para celular</v>
      </c>
      <c r="K2426" s="5">
        <f>VLOOKUP(C2426,[1]Produtos!A:D,3,FALSE)</f>
        <v>150</v>
      </c>
      <c r="L2426" s="5">
        <f t="shared" si="111"/>
        <v>4200</v>
      </c>
      <c r="M2426" s="5">
        <f t="shared" si="112"/>
        <v>210</v>
      </c>
      <c r="N2426" s="5">
        <f t="shared" si="113"/>
        <v>3990</v>
      </c>
      <c r="O2426" t="str">
        <f>VLOOKUP(VLOOKUP(C2426,[1]Produtos!A:D,4,FALSE),[1]Categorias!A:B,2,FALSE)</f>
        <v>Celulares</v>
      </c>
    </row>
    <row r="2427" spans="1:15" x14ac:dyDescent="0.3">
      <c r="A2427">
        <v>2426</v>
      </c>
      <c r="B2427">
        <v>560</v>
      </c>
      <c r="C2427">
        <v>5</v>
      </c>
      <c r="D2427">
        <v>11</v>
      </c>
      <c r="E2427" s="3">
        <v>0.02</v>
      </c>
      <c r="F2427" s="4">
        <f>VLOOKUP(B2427,[1]Vendas!A:C,2,FALSE)</f>
        <v>44134</v>
      </c>
      <c r="G2427" t="str">
        <f>VLOOKUP(VLOOKUP(B2427,[1]Vendas!A:C,3,FALSE),[1]Vendedores!A:B,2,FALSE)</f>
        <v>Filipe de Tarso</v>
      </c>
      <c r="H2427" t="str">
        <f>VLOOKUP(VLOOKUP(VLOOKUP(B2427,[1]Vendas!A:C,3,FALSE),[1]Vendedores!A:E,5,FALSE),[1]Filiais!A:B,2,FALSE)</f>
        <v>Rio de Janeiro</v>
      </c>
      <c r="I2427" s="3">
        <f>VLOOKUP(VLOOKUP(B2427,[1]Vendas!A:C,3,FALSE),[1]Vendedores!A:E,4,FALSE)</f>
        <v>0.04</v>
      </c>
      <c r="J2427" t="str">
        <f>VLOOKUP(C2427,[1]Produtos!A:D,2,FALSE)</f>
        <v>Smartphone</v>
      </c>
      <c r="K2427" s="5">
        <f>VLOOKUP(C2427,[1]Produtos!A:D,3,FALSE)</f>
        <v>3200</v>
      </c>
      <c r="L2427" s="5">
        <f t="shared" si="111"/>
        <v>35200</v>
      </c>
      <c r="M2427" s="5">
        <f t="shared" si="112"/>
        <v>704</v>
      </c>
      <c r="N2427" s="5">
        <f t="shared" si="113"/>
        <v>34496</v>
      </c>
      <c r="O2427" t="str">
        <f>VLOOKUP(VLOOKUP(C2427,[1]Produtos!A:D,4,FALSE),[1]Categorias!A:B,2,FALSE)</f>
        <v>Celulares</v>
      </c>
    </row>
    <row r="2428" spans="1:15" x14ac:dyDescent="0.3">
      <c r="A2428">
        <v>2427</v>
      </c>
      <c r="B2428">
        <v>1838</v>
      </c>
      <c r="C2428">
        <v>3</v>
      </c>
      <c r="D2428">
        <v>17</v>
      </c>
      <c r="E2428" s="3">
        <v>0.05</v>
      </c>
      <c r="F2428" s="4">
        <f>VLOOKUP(B2428,[1]Vendas!A:C,2,FALSE)</f>
        <v>43966</v>
      </c>
      <c r="G2428" t="str">
        <f>VLOOKUP(VLOOKUP(B2428,[1]Vendas!A:C,3,FALSE),[1]Vendedores!A:B,2,FALSE)</f>
        <v>Débora Albuquerque</v>
      </c>
      <c r="H2428" t="str">
        <f>VLOOKUP(VLOOKUP(VLOOKUP(B2428,[1]Vendas!A:C,3,FALSE),[1]Vendedores!A:E,5,FALSE),[1]Filiais!A:B,2,FALSE)</f>
        <v>São Paulo</v>
      </c>
      <c r="I2428" s="3">
        <f>VLOOKUP(VLOOKUP(B2428,[1]Vendas!A:C,3,FALSE),[1]Vendedores!A:E,4,FALSE)</f>
        <v>0.02</v>
      </c>
      <c r="J2428" t="str">
        <f>VLOOKUP(C2428,[1]Produtos!A:D,2,FALSE)</f>
        <v>Teclado</v>
      </c>
      <c r="K2428" s="5">
        <f>VLOOKUP(C2428,[1]Produtos!A:D,3,FALSE)</f>
        <v>90</v>
      </c>
      <c r="L2428" s="5">
        <f t="shared" si="111"/>
        <v>1530</v>
      </c>
      <c r="M2428" s="5">
        <f t="shared" si="112"/>
        <v>76.5</v>
      </c>
      <c r="N2428" s="5">
        <f t="shared" si="113"/>
        <v>1453.5</v>
      </c>
      <c r="O2428" t="str">
        <f>VLOOKUP(VLOOKUP(C2428,[1]Produtos!A:D,4,FALSE),[1]Categorias!A:B,2,FALSE)</f>
        <v>Acessórios</v>
      </c>
    </row>
    <row r="2429" spans="1:15" x14ac:dyDescent="0.3">
      <c r="A2429">
        <v>2428</v>
      </c>
      <c r="B2429">
        <v>579</v>
      </c>
      <c r="C2429">
        <v>2</v>
      </c>
      <c r="D2429">
        <v>14</v>
      </c>
      <c r="E2429" s="3">
        <v>0.02</v>
      </c>
      <c r="F2429" s="4">
        <f>VLOOKUP(B2429,[1]Vendas!A:C,2,FALSE)</f>
        <v>43981</v>
      </c>
      <c r="G2429" t="str">
        <f>VLOOKUP(VLOOKUP(B2429,[1]Vendas!A:C,3,FALSE),[1]Vendedores!A:B,2,FALSE)</f>
        <v>Fernanda Vasconcelos</v>
      </c>
      <c r="H2429" t="str">
        <f>VLOOKUP(VLOOKUP(VLOOKUP(B2429,[1]Vendas!A:C,3,FALSE),[1]Vendedores!A:E,5,FALSE),[1]Filiais!A:B,2,FALSE)</f>
        <v>Minas Gerais</v>
      </c>
      <c r="I2429" s="3">
        <f>VLOOKUP(VLOOKUP(B2429,[1]Vendas!A:C,3,FALSE),[1]Vendedores!A:E,4,FALSE)</f>
        <v>0.04</v>
      </c>
      <c r="J2429" t="str">
        <f>VLOOKUP(C2429,[1]Produtos!A:D,2,FALSE)</f>
        <v>Impressora</v>
      </c>
      <c r="K2429" s="5">
        <f>VLOOKUP(C2429,[1]Produtos!A:D,3,FALSE)</f>
        <v>2100</v>
      </c>
      <c r="L2429" s="5">
        <f t="shared" si="111"/>
        <v>29400</v>
      </c>
      <c r="M2429" s="5">
        <f t="shared" si="112"/>
        <v>588</v>
      </c>
      <c r="N2429" s="5">
        <f t="shared" si="113"/>
        <v>28812</v>
      </c>
      <c r="O2429" t="str">
        <f>VLOOKUP(VLOOKUP(C2429,[1]Produtos!A:D,4,FALSE),[1]Categorias!A:B,2,FALSE)</f>
        <v>Hardwares</v>
      </c>
    </row>
    <row r="2430" spans="1:15" x14ac:dyDescent="0.3">
      <c r="A2430">
        <v>2429</v>
      </c>
      <c r="B2430">
        <v>1543</v>
      </c>
      <c r="C2430">
        <v>7</v>
      </c>
      <c r="D2430">
        <v>18</v>
      </c>
      <c r="E2430" s="3">
        <v>0.04</v>
      </c>
      <c r="F2430" s="4">
        <f>VLOOKUP(B2430,[1]Vendas!A:C,2,FALSE)</f>
        <v>43843</v>
      </c>
      <c r="G2430" t="str">
        <f>VLOOKUP(VLOOKUP(B2430,[1]Vendas!A:C,3,FALSE),[1]Vendedores!A:B,2,FALSE)</f>
        <v>Almira Buarque</v>
      </c>
      <c r="H2430" t="str">
        <f>VLOOKUP(VLOOKUP(VLOOKUP(B2430,[1]Vendas!A:C,3,FALSE),[1]Vendedores!A:E,5,FALSE),[1]Filiais!A:B,2,FALSE)</f>
        <v>Rio de Janeiro</v>
      </c>
      <c r="I2430" s="3">
        <f>VLOOKUP(VLOOKUP(B2430,[1]Vendas!A:C,3,FALSE),[1]Vendedores!A:E,4,FALSE)</f>
        <v>0.04</v>
      </c>
      <c r="J2430" t="str">
        <f>VLOOKUP(C2430,[1]Produtos!A:D,2,FALSE)</f>
        <v>Roteador</v>
      </c>
      <c r="K2430" s="5">
        <f>VLOOKUP(C2430,[1]Produtos!A:D,3,FALSE)</f>
        <v>320</v>
      </c>
      <c r="L2430" s="5">
        <f t="shared" si="111"/>
        <v>5760</v>
      </c>
      <c r="M2430" s="5">
        <f t="shared" si="112"/>
        <v>230.4</v>
      </c>
      <c r="N2430" s="5">
        <f t="shared" si="113"/>
        <v>5529.6</v>
      </c>
      <c r="O2430" t="str">
        <f>VLOOKUP(VLOOKUP(C2430,[1]Produtos!A:D,4,FALSE),[1]Categorias!A:B,2,FALSE)</f>
        <v>Hardwares</v>
      </c>
    </row>
    <row r="2431" spans="1:15" x14ac:dyDescent="0.3">
      <c r="A2431">
        <v>2430</v>
      </c>
      <c r="B2431">
        <v>93</v>
      </c>
      <c r="C2431">
        <v>6</v>
      </c>
      <c r="D2431">
        <v>1</v>
      </c>
      <c r="E2431" s="3">
        <v>0.02</v>
      </c>
      <c r="F2431" s="4">
        <f>VLOOKUP(B2431,[1]Vendas!A:C,2,FALSE)</f>
        <v>44073</v>
      </c>
      <c r="G2431" t="str">
        <f>VLOOKUP(VLOOKUP(B2431,[1]Vendas!A:C,3,FALSE),[1]Vendedores!A:B,2,FALSE)</f>
        <v>Almira Buarque</v>
      </c>
      <c r="H2431" t="str">
        <f>VLOOKUP(VLOOKUP(VLOOKUP(B2431,[1]Vendas!A:C,3,FALSE),[1]Vendedores!A:E,5,FALSE),[1]Filiais!A:B,2,FALSE)</f>
        <v>Rio de Janeiro</v>
      </c>
      <c r="I2431" s="3">
        <f>VLOOKUP(VLOOKUP(B2431,[1]Vendas!A:C,3,FALSE),[1]Vendedores!A:E,4,FALSE)</f>
        <v>0.04</v>
      </c>
      <c r="J2431" t="str">
        <f>VLOOKUP(C2431,[1]Produtos!A:D,2,FALSE)</f>
        <v>Carregador para celular</v>
      </c>
      <c r="K2431" s="5">
        <f>VLOOKUP(C2431,[1]Produtos!A:D,3,FALSE)</f>
        <v>150</v>
      </c>
      <c r="L2431" s="5">
        <f t="shared" si="111"/>
        <v>150</v>
      </c>
      <c r="M2431" s="5">
        <f t="shared" si="112"/>
        <v>3</v>
      </c>
      <c r="N2431" s="5">
        <f t="shared" si="113"/>
        <v>147</v>
      </c>
      <c r="O2431" t="str">
        <f>VLOOKUP(VLOOKUP(C2431,[1]Produtos!A:D,4,FALSE),[1]Categorias!A:B,2,FALSE)</f>
        <v>Celulares</v>
      </c>
    </row>
    <row r="2432" spans="1:15" x14ac:dyDescent="0.3">
      <c r="A2432">
        <v>2431</v>
      </c>
      <c r="B2432">
        <v>119</v>
      </c>
      <c r="C2432">
        <v>1</v>
      </c>
      <c r="D2432">
        <v>19</v>
      </c>
      <c r="E2432" s="3">
        <v>0.05</v>
      </c>
      <c r="F2432" s="4">
        <f>VLOOKUP(B2432,[1]Vendas!A:C,2,FALSE)</f>
        <v>43954</v>
      </c>
      <c r="G2432" t="str">
        <f>VLOOKUP(VLOOKUP(B2432,[1]Vendas!A:C,3,FALSE),[1]Vendedores!A:B,2,FALSE)</f>
        <v>Almira Buarque</v>
      </c>
      <c r="H2432" t="str">
        <f>VLOOKUP(VLOOKUP(VLOOKUP(B2432,[1]Vendas!A:C,3,FALSE),[1]Vendedores!A:E,5,FALSE),[1]Filiais!A:B,2,FALSE)</f>
        <v>Rio de Janeiro</v>
      </c>
      <c r="I2432" s="3">
        <f>VLOOKUP(VLOOKUP(B2432,[1]Vendas!A:C,3,FALSE),[1]Vendedores!A:E,4,FALSE)</f>
        <v>0.04</v>
      </c>
      <c r="J2432" t="str">
        <f>VLOOKUP(C2432,[1]Produtos!A:D,2,FALSE)</f>
        <v>Computador desktop</v>
      </c>
      <c r="K2432" s="5">
        <f>VLOOKUP(C2432,[1]Produtos!A:D,3,FALSE)</f>
        <v>5200</v>
      </c>
      <c r="L2432" s="5">
        <f t="shared" si="111"/>
        <v>98800</v>
      </c>
      <c r="M2432" s="5">
        <f t="shared" si="112"/>
        <v>4940</v>
      </c>
      <c r="N2432" s="5">
        <f t="shared" si="113"/>
        <v>93860</v>
      </c>
      <c r="O2432" t="str">
        <f>VLOOKUP(VLOOKUP(C2432,[1]Produtos!A:D,4,FALSE),[1]Categorias!A:B,2,FALSE)</f>
        <v>Hardwares</v>
      </c>
    </row>
    <row r="2433" spans="1:15" x14ac:dyDescent="0.3">
      <c r="A2433">
        <v>2432</v>
      </c>
      <c r="B2433">
        <v>1523</v>
      </c>
      <c r="C2433">
        <v>1</v>
      </c>
      <c r="D2433">
        <v>16</v>
      </c>
      <c r="E2433" s="3">
        <v>0.02</v>
      </c>
      <c r="F2433" s="4">
        <f>VLOOKUP(B2433,[1]Vendas!A:C,2,FALSE)</f>
        <v>43934</v>
      </c>
      <c r="G2433" t="str">
        <f>VLOOKUP(VLOOKUP(B2433,[1]Vendas!A:C,3,FALSE),[1]Vendedores!A:B,2,FALSE)</f>
        <v>Augusto Carlos</v>
      </c>
      <c r="H2433" t="str">
        <f>VLOOKUP(VLOOKUP(VLOOKUP(B2433,[1]Vendas!A:C,3,FALSE),[1]Vendedores!A:E,5,FALSE),[1]Filiais!A:B,2,FALSE)</f>
        <v>São Paulo</v>
      </c>
      <c r="I2433" s="3">
        <f>VLOOKUP(VLOOKUP(B2433,[1]Vendas!A:C,3,FALSE),[1]Vendedores!A:E,4,FALSE)</f>
        <v>0.08</v>
      </c>
      <c r="J2433" t="str">
        <f>VLOOKUP(C2433,[1]Produtos!A:D,2,FALSE)</f>
        <v>Computador desktop</v>
      </c>
      <c r="K2433" s="5">
        <f>VLOOKUP(C2433,[1]Produtos!A:D,3,FALSE)</f>
        <v>5200</v>
      </c>
      <c r="L2433" s="5">
        <f t="shared" si="111"/>
        <v>83200</v>
      </c>
      <c r="M2433" s="5">
        <f t="shared" si="112"/>
        <v>1664</v>
      </c>
      <c r="N2433" s="5">
        <f t="shared" si="113"/>
        <v>81536</v>
      </c>
      <c r="O2433" t="str">
        <f>VLOOKUP(VLOOKUP(C2433,[1]Produtos!A:D,4,FALSE),[1]Categorias!A:B,2,FALSE)</f>
        <v>Hardwares</v>
      </c>
    </row>
    <row r="2434" spans="1:15" x14ac:dyDescent="0.3">
      <c r="A2434">
        <v>2433</v>
      </c>
      <c r="B2434">
        <v>1566</v>
      </c>
      <c r="C2434">
        <v>2</v>
      </c>
      <c r="D2434">
        <v>21</v>
      </c>
      <c r="E2434" s="3">
        <v>0.03</v>
      </c>
      <c r="F2434" s="4">
        <f>VLOOKUP(B2434,[1]Vendas!A:C,2,FALSE)</f>
        <v>44131</v>
      </c>
      <c r="G2434" t="str">
        <f>VLOOKUP(VLOOKUP(B2434,[1]Vendas!A:C,3,FALSE),[1]Vendedores!A:B,2,FALSE)</f>
        <v>Filipe de Tarso</v>
      </c>
      <c r="H2434" t="str">
        <f>VLOOKUP(VLOOKUP(VLOOKUP(B2434,[1]Vendas!A:C,3,FALSE),[1]Vendedores!A:E,5,FALSE),[1]Filiais!A:B,2,FALSE)</f>
        <v>Rio de Janeiro</v>
      </c>
      <c r="I2434" s="3">
        <f>VLOOKUP(VLOOKUP(B2434,[1]Vendas!A:C,3,FALSE),[1]Vendedores!A:E,4,FALSE)</f>
        <v>0.04</v>
      </c>
      <c r="J2434" t="str">
        <f>VLOOKUP(C2434,[1]Produtos!A:D,2,FALSE)</f>
        <v>Impressora</v>
      </c>
      <c r="K2434" s="5">
        <f>VLOOKUP(C2434,[1]Produtos!A:D,3,FALSE)</f>
        <v>2100</v>
      </c>
      <c r="L2434" s="5">
        <f t="shared" si="111"/>
        <v>44100</v>
      </c>
      <c r="M2434" s="5">
        <f t="shared" si="112"/>
        <v>1323</v>
      </c>
      <c r="N2434" s="5">
        <f t="shared" si="113"/>
        <v>42777</v>
      </c>
      <c r="O2434" t="str">
        <f>VLOOKUP(VLOOKUP(C2434,[1]Produtos!A:D,4,FALSE),[1]Categorias!A:B,2,FALSE)</f>
        <v>Hardwares</v>
      </c>
    </row>
    <row r="2435" spans="1:15" x14ac:dyDescent="0.3">
      <c r="A2435">
        <v>2434</v>
      </c>
      <c r="B2435">
        <v>609</v>
      </c>
      <c r="C2435">
        <v>6</v>
      </c>
      <c r="D2435">
        <v>2</v>
      </c>
      <c r="E2435" s="3">
        <v>0.04</v>
      </c>
      <c r="F2435" s="4">
        <f>VLOOKUP(B2435,[1]Vendas!A:C,2,FALSE)</f>
        <v>43914</v>
      </c>
      <c r="G2435" t="str">
        <f>VLOOKUP(VLOOKUP(B2435,[1]Vendas!A:C,3,FALSE),[1]Vendedores!A:B,2,FALSE)</f>
        <v>Augusto Carlos</v>
      </c>
      <c r="H2435" t="str">
        <f>VLOOKUP(VLOOKUP(VLOOKUP(B2435,[1]Vendas!A:C,3,FALSE),[1]Vendedores!A:E,5,FALSE),[1]Filiais!A:B,2,FALSE)</f>
        <v>São Paulo</v>
      </c>
      <c r="I2435" s="3">
        <f>VLOOKUP(VLOOKUP(B2435,[1]Vendas!A:C,3,FALSE),[1]Vendedores!A:E,4,FALSE)</f>
        <v>0.08</v>
      </c>
      <c r="J2435" t="str">
        <f>VLOOKUP(C2435,[1]Produtos!A:D,2,FALSE)</f>
        <v>Carregador para celular</v>
      </c>
      <c r="K2435" s="5">
        <f>VLOOKUP(C2435,[1]Produtos!A:D,3,FALSE)</f>
        <v>150</v>
      </c>
      <c r="L2435" s="5">
        <f t="shared" ref="L2435:L2498" si="114">K2435*D2435</f>
        <v>300</v>
      </c>
      <c r="M2435" s="5">
        <f t="shared" ref="M2435:M2498" si="115">E2435*L2435</f>
        <v>12</v>
      </c>
      <c r="N2435" s="5">
        <f t="shared" ref="N2435:N2498" si="116">L2435-M2435</f>
        <v>288</v>
      </c>
      <c r="O2435" t="str">
        <f>VLOOKUP(VLOOKUP(C2435,[1]Produtos!A:D,4,FALSE),[1]Categorias!A:B,2,FALSE)</f>
        <v>Celulares</v>
      </c>
    </row>
    <row r="2436" spans="1:15" x14ac:dyDescent="0.3">
      <c r="A2436">
        <v>2435</v>
      </c>
      <c r="B2436">
        <v>123</v>
      </c>
      <c r="C2436">
        <v>7</v>
      </c>
      <c r="D2436">
        <v>16</v>
      </c>
      <c r="E2436" s="3">
        <v>0.01</v>
      </c>
      <c r="F2436" s="4">
        <f>VLOOKUP(B2436,[1]Vendas!A:C,2,FALSE)</f>
        <v>44167</v>
      </c>
      <c r="G2436" t="str">
        <f>VLOOKUP(VLOOKUP(B2436,[1]Vendas!A:C,3,FALSE),[1]Vendedores!A:B,2,FALSE)</f>
        <v>Jaqueline de Souza</v>
      </c>
      <c r="H2436" t="str">
        <f>VLOOKUP(VLOOKUP(VLOOKUP(B2436,[1]Vendas!A:C,3,FALSE),[1]Vendedores!A:E,5,FALSE),[1]Filiais!A:B,2,FALSE)</f>
        <v>Minas Gerais</v>
      </c>
      <c r="I2436" s="3">
        <f>VLOOKUP(VLOOKUP(B2436,[1]Vendas!A:C,3,FALSE),[1]Vendedores!A:E,4,FALSE)</f>
        <v>7.0000000000000007E-2</v>
      </c>
      <c r="J2436" t="str">
        <f>VLOOKUP(C2436,[1]Produtos!A:D,2,FALSE)</f>
        <v>Roteador</v>
      </c>
      <c r="K2436" s="5">
        <f>VLOOKUP(C2436,[1]Produtos!A:D,3,FALSE)</f>
        <v>320</v>
      </c>
      <c r="L2436" s="5">
        <f t="shared" si="114"/>
        <v>5120</v>
      </c>
      <c r="M2436" s="5">
        <f t="shared" si="115"/>
        <v>51.2</v>
      </c>
      <c r="N2436" s="5">
        <f t="shared" si="116"/>
        <v>5068.8</v>
      </c>
      <c r="O2436" t="str">
        <f>VLOOKUP(VLOOKUP(C2436,[1]Produtos!A:D,4,FALSE),[1]Categorias!A:B,2,FALSE)</f>
        <v>Hardwares</v>
      </c>
    </row>
    <row r="2437" spans="1:15" x14ac:dyDescent="0.3">
      <c r="A2437">
        <v>2436</v>
      </c>
      <c r="B2437">
        <v>128</v>
      </c>
      <c r="C2437">
        <v>9</v>
      </c>
      <c r="D2437">
        <v>32</v>
      </c>
      <c r="E2437" s="3">
        <v>0</v>
      </c>
      <c r="F2437" s="4">
        <f>VLOOKUP(B2437,[1]Vendas!A:C,2,FALSE)</f>
        <v>44193</v>
      </c>
      <c r="G2437" t="str">
        <f>VLOOKUP(VLOOKUP(B2437,[1]Vendas!A:C,3,FALSE),[1]Vendedores!A:B,2,FALSE)</f>
        <v>Antônio da Costa</v>
      </c>
      <c r="H2437" t="str">
        <f>VLOOKUP(VLOOKUP(VLOOKUP(B2437,[1]Vendas!A:C,3,FALSE),[1]Vendedores!A:E,5,FALSE),[1]Filiais!A:B,2,FALSE)</f>
        <v>São Paulo</v>
      </c>
      <c r="I2437" s="3">
        <f>VLOOKUP(VLOOKUP(B2437,[1]Vendas!A:C,3,FALSE),[1]Vendedores!A:E,4,FALSE)</f>
        <v>7.0000000000000007E-2</v>
      </c>
      <c r="J2437" t="str">
        <f>VLOOKUP(C2437,[1]Produtos!A:D,2,FALSE)</f>
        <v>Papel A4</v>
      </c>
      <c r="K2437" s="5">
        <f>VLOOKUP(C2437,[1]Produtos!A:D,3,FALSE)</f>
        <v>90</v>
      </c>
      <c r="L2437" s="5">
        <f t="shared" si="114"/>
        <v>2880</v>
      </c>
      <c r="M2437" s="5">
        <f t="shared" si="115"/>
        <v>0</v>
      </c>
      <c r="N2437" s="5">
        <f t="shared" si="116"/>
        <v>2880</v>
      </c>
      <c r="O2437" t="str">
        <f>VLOOKUP(VLOOKUP(C2437,[1]Produtos!A:D,4,FALSE),[1]Categorias!A:B,2,FALSE)</f>
        <v>Papelaria</v>
      </c>
    </row>
    <row r="2438" spans="1:15" x14ac:dyDescent="0.3">
      <c r="A2438">
        <v>2437</v>
      </c>
      <c r="B2438">
        <v>1807</v>
      </c>
      <c r="C2438">
        <v>9</v>
      </c>
      <c r="D2438">
        <v>30</v>
      </c>
      <c r="E2438" s="3">
        <v>0.01</v>
      </c>
      <c r="F2438" s="4">
        <f>VLOOKUP(B2438,[1]Vendas!A:C,2,FALSE)</f>
        <v>44019</v>
      </c>
      <c r="G2438" t="str">
        <f>VLOOKUP(VLOOKUP(B2438,[1]Vendas!A:C,3,FALSE),[1]Vendedores!A:B,2,FALSE)</f>
        <v>Fernanda Vasconcelos</v>
      </c>
      <c r="H2438" t="str">
        <f>VLOOKUP(VLOOKUP(VLOOKUP(B2438,[1]Vendas!A:C,3,FALSE),[1]Vendedores!A:E,5,FALSE),[1]Filiais!A:B,2,FALSE)</f>
        <v>Minas Gerais</v>
      </c>
      <c r="I2438" s="3">
        <f>VLOOKUP(VLOOKUP(B2438,[1]Vendas!A:C,3,FALSE),[1]Vendedores!A:E,4,FALSE)</f>
        <v>0.04</v>
      </c>
      <c r="J2438" t="str">
        <f>VLOOKUP(C2438,[1]Produtos!A:D,2,FALSE)</f>
        <v>Papel A4</v>
      </c>
      <c r="K2438" s="5">
        <f>VLOOKUP(C2438,[1]Produtos!A:D,3,FALSE)</f>
        <v>90</v>
      </c>
      <c r="L2438" s="5">
        <f t="shared" si="114"/>
        <v>2700</v>
      </c>
      <c r="M2438" s="5">
        <f t="shared" si="115"/>
        <v>27</v>
      </c>
      <c r="N2438" s="5">
        <f t="shared" si="116"/>
        <v>2673</v>
      </c>
      <c r="O2438" t="str">
        <f>VLOOKUP(VLOOKUP(C2438,[1]Produtos!A:D,4,FALSE),[1]Categorias!A:B,2,FALSE)</f>
        <v>Papelaria</v>
      </c>
    </row>
    <row r="2439" spans="1:15" x14ac:dyDescent="0.3">
      <c r="A2439">
        <v>2438</v>
      </c>
      <c r="B2439">
        <v>1470</v>
      </c>
      <c r="C2439">
        <v>1</v>
      </c>
      <c r="D2439">
        <v>6</v>
      </c>
      <c r="E2439" s="3">
        <v>0</v>
      </c>
      <c r="F2439" s="4">
        <f>VLOOKUP(B2439,[1]Vendas!A:C,2,FALSE)</f>
        <v>44180</v>
      </c>
      <c r="G2439" t="str">
        <f>VLOOKUP(VLOOKUP(B2439,[1]Vendas!A:C,3,FALSE),[1]Vendedores!A:B,2,FALSE)</f>
        <v>Rubens Lopes</v>
      </c>
      <c r="H2439" t="str">
        <f>VLOOKUP(VLOOKUP(VLOOKUP(B2439,[1]Vendas!A:C,3,FALSE),[1]Vendedores!A:E,5,FALSE),[1]Filiais!A:B,2,FALSE)</f>
        <v>Minas Gerais</v>
      </c>
      <c r="I2439" s="3">
        <f>VLOOKUP(VLOOKUP(B2439,[1]Vendas!A:C,3,FALSE),[1]Vendedores!A:E,4,FALSE)</f>
        <v>0.02</v>
      </c>
      <c r="J2439" t="str">
        <f>VLOOKUP(C2439,[1]Produtos!A:D,2,FALSE)</f>
        <v>Computador desktop</v>
      </c>
      <c r="K2439" s="5">
        <f>VLOOKUP(C2439,[1]Produtos!A:D,3,FALSE)</f>
        <v>5200</v>
      </c>
      <c r="L2439" s="5">
        <f t="shared" si="114"/>
        <v>31200</v>
      </c>
      <c r="M2439" s="5">
        <f t="shared" si="115"/>
        <v>0</v>
      </c>
      <c r="N2439" s="5">
        <f t="shared" si="116"/>
        <v>31200</v>
      </c>
      <c r="O2439" t="str">
        <f>VLOOKUP(VLOOKUP(C2439,[1]Produtos!A:D,4,FALSE),[1]Categorias!A:B,2,FALSE)</f>
        <v>Hardwares</v>
      </c>
    </row>
    <row r="2440" spans="1:15" x14ac:dyDescent="0.3">
      <c r="A2440">
        <v>2439</v>
      </c>
      <c r="B2440">
        <v>1668</v>
      </c>
      <c r="C2440">
        <v>10</v>
      </c>
      <c r="D2440">
        <v>20</v>
      </c>
      <c r="E2440" s="3">
        <v>0.03</v>
      </c>
      <c r="F2440" s="4">
        <f>VLOOKUP(B2440,[1]Vendas!A:C,2,FALSE)</f>
        <v>44009</v>
      </c>
      <c r="G2440" t="str">
        <f>VLOOKUP(VLOOKUP(B2440,[1]Vendas!A:C,3,FALSE),[1]Vendedores!A:B,2,FALSE)</f>
        <v>Jaqueline de Souza</v>
      </c>
      <c r="H2440" t="str">
        <f>VLOOKUP(VLOOKUP(VLOOKUP(B2440,[1]Vendas!A:C,3,FALSE),[1]Vendedores!A:E,5,FALSE),[1]Filiais!A:B,2,FALSE)</f>
        <v>Minas Gerais</v>
      </c>
      <c r="I2440" s="3">
        <f>VLOOKUP(VLOOKUP(B2440,[1]Vendas!A:C,3,FALSE),[1]Vendedores!A:E,4,FALSE)</f>
        <v>7.0000000000000007E-2</v>
      </c>
      <c r="J2440" t="str">
        <f>VLOOKUP(C2440,[1]Produtos!A:D,2,FALSE)</f>
        <v>Caneta</v>
      </c>
      <c r="K2440" s="5">
        <f>VLOOKUP(C2440,[1]Produtos!A:D,3,FALSE)</f>
        <v>15</v>
      </c>
      <c r="L2440" s="5">
        <f t="shared" si="114"/>
        <v>300</v>
      </c>
      <c r="M2440" s="5">
        <f t="shared" si="115"/>
        <v>9</v>
      </c>
      <c r="N2440" s="5">
        <f t="shared" si="116"/>
        <v>291</v>
      </c>
      <c r="O2440" t="str">
        <f>VLOOKUP(VLOOKUP(C2440,[1]Produtos!A:D,4,FALSE),[1]Categorias!A:B,2,FALSE)</f>
        <v>Papelaria</v>
      </c>
    </row>
    <row r="2441" spans="1:15" x14ac:dyDescent="0.3">
      <c r="A2441">
        <v>2440</v>
      </c>
      <c r="B2441">
        <v>752</v>
      </c>
      <c r="C2441">
        <v>8</v>
      </c>
      <c r="D2441">
        <v>4</v>
      </c>
      <c r="E2441" s="3">
        <v>0.01</v>
      </c>
      <c r="F2441" s="4">
        <f>VLOOKUP(B2441,[1]Vendas!A:C,2,FALSE)</f>
        <v>43929</v>
      </c>
      <c r="G2441" t="str">
        <f>VLOOKUP(VLOOKUP(B2441,[1]Vendas!A:C,3,FALSE),[1]Vendedores!A:B,2,FALSE)</f>
        <v>Solange Almeida</v>
      </c>
      <c r="H2441" t="str">
        <f>VLOOKUP(VLOOKUP(VLOOKUP(B2441,[1]Vendas!A:C,3,FALSE),[1]Vendedores!A:E,5,FALSE),[1]Filiais!A:B,2,FALSE)</f>
        <v>Rio de Janeiro</v>
      </c>
      <c r="I2441" s="3">
        <f>VLOOKUP(VLOOKUP(B2441,[1]Vendas!A:C,3,FALSE),[1]Vendedores!A:E,4,FALSE)</f>
        <v>0.01</v>
      </c>
      <c r="J2441" t="str">
        <f>VLOOKUP(C2441,[1]Produtos!A:D,2,FALSE)</f>
        <v>Projetor</v>
      </c>
      <c r="K2441" s="5">
        <f>VLOOKUP(C2441,[1]Produtos!A:D,3,FALSE)</f>
        <v>2900</v>
      </c>
      <c r="L2441" s="5">
        <f t="shared" si="114"/>
        <v>11600</v>
      </c>
      <c r="M2441" s="5">
        <f t="shared" si="115"/>
        <v>116</v>
      </c>
      <c r="N2441" s="5">
        <f t="shared" si="116"/>
        <v>11484</v>
      </c>
      <c r="O2441" t="str">
        <f>VLOOKUP(VLOOKUP(C2441,[1]Produtos!A:D,4,FALSE),[1]Categorias!A:B,2,FALSE)</f>
        <v>Hardwares</v>
      </c>
    </row>
    <row r="2442" spans="1:15" x14ac:dyDescent="0.3">
      <c r="A2442">
        <v>2441</v>
      </c>
      <c r="B2442">
        <v>895</v>
      </c>
      <c r="C2442">
        <v>9</v>
      </c>
      <c r="D2442">
        <v>23</v>
      </c>
      <c r="E2442" s="3">
        <v>0.01</v>
      </c>
      <c r="F2442" s="4">
        <f>VLOOKUP(B2442,[1]Vendas!A:C,2,FALSE)</f>
        <v>44061</v>
      </c>
      <c r="G2442" t="str">
        <f>VLOOKUP(VLOOKUP(B2442,[1]Vendas!A:C,3,FALSE),[1]Vendedores!A:B,2,FALSE)</f>
        <v>Rubens Lopes</v>
      </c>
      <c r="H2442" t="str">
        <f>VLOOKUP(VLOOKUP(VLOOKUP(B2442,[1]Vendas!A:C,3,FALSE),[1]Vendedores!A:E,5,FALSE),[1]Filiais!A:B,2,FALSE)</f>
        <v>Minas Gerais</v>
      </c>
      <c r="I2442" s="3">
        <f>VLOOKUP(VLOOKUP(B2442,[1]Vendas!A:C,3,FALSE),[1]Vendedores!A:E,4,FALSE)</f>
        <v>0.02</v>
      </c>
      <c r="J2442" t="str">
        <f>VLOOKUP(C2442,[1]Produtos!A:D,2,FALSE)</f>
        <v>Papel A4</v>
      </c>
      <c r="K2442" s="5">
        <f>VLOOKUP(C2442,[1]Produtos!A:D,3,FALSE)</f>
        <v>90</v>
      </c>
      <c r="L2442" s="5">
        <f t="shared" si="114"/>
        <v>2070</v>
      </c>
      <c r="M2442" s="5">
        <f t="shared" si="115"/>
        <v>20.7</v>
      </c>
      <c r="N2442" s="5">
        <f t="shared" si="116"/>
        <v>2049.3000000000002</v>
      </c>
      <c r="O2442" t="str">
        <f>VLOOKUP(VLOOKUP(C2442,[1]Produtos!A:D,4,FALSE),[1]Categorias!A:B,2,FALSE)</f>
        <v>Papelaria</v>
      </c>
    </row>
    <row r="2443" spans="1:15" x14ac:dyDescent="0.3">
      <c r="A2443">
        <v>2442</v>
      </c>
      <c r="B2443">
        <v>1672</v>
      </c>
      <c r="C2443">
        <v>10</v>
      </c>
      <c r="D2443">
        <v>25</v>
      </c>
      <c r="E2443" s="3">
        <v>0.03</v>
      </c>
      <c r="F2443" s="4">
        <f>VLOOKUP(B2443,[1]Vendas!A:C,2,FALSE)</f>
        <v>43978</v>
      </c>
      <c r="G2443" t="str">
        <f>VLOOKUP(VLOOKUP(B2443,[1]Vendas!A:C,3,FALSE),[1]Vendedores!A:B,2,FALSE)</f>
        <v>Almira Buarque</v>
      </c>
      <c r="H2443" t="str">
        <f>VLOOKUP(VLOOKUP(VLOOKUP(B2443,[1]Vendas!A:C,3,FALSE),[1]Vendedores!A:E,5,FALSE),[1]Filiais!A:B,2,FALSE)</f>
        <v>Rio de Janeiro</v>
      </c>
      <c r="I2443" s="3">
        <f>VLOOKUP(VLOOKUP(B2443,[1]Vendas!A:C,3,FALSE),[1]Vendedores!A:E,4,FALSE)</f>
        <v>0.04</v>
      </c>
      <c r="J2443" t="str">
        <f>VLOOKUP(C2443,[1]Produtos!A:D,2,FALSE)</f>
        <v>Caneta</v>
      </c>
      <c r="K2443" s="5">
        <f>VLOOKUP(C2443,[1]Produtos!A:D,3,FALSE)</f>
        <v>15</v>
      </c>
      <c r="L2443" s="5">
        <f t="shared" si="114"/>
        <v>375</v>
      </c>
      <c r="M2443" s="5">
        <f t="shared" si="115"/>
        <v>11.25</v>
      </c>
      <c r="N2443" s="5">
        <f t="shared" si="116"/>
        <v>363.75</v>
      </c>
      <c r="O2443" t="str">
        <f>VLOOKUP(VLOOKUP(C2443,[1]Produtos!A:D,4,FALSE),[1]Categorias!A:B,2,FALSE)</f>
        <v>Papelaria</v>
      </c>
    </row>
    <row r="2444" spans="1:15" x14ac:dyDescent="0.3">
      <c r="A2444">
        <v>2443</v>
      </c>
      <c r="B2444">
        <v>535</v>
      </c>
      <c r="C2444">
        <v>4</v>
      </c>
      <c r="D2444">
        <v>32</v>
      </c>
      <c r="E2444" s="3">
        <v>0.04</v>
      </c>
      <c r="F2444" s="4">
        <f>VLOOKUP(B2444,[1]Vendas!A:C,2,FALSE)</f>
        <v>44005</v>
      </c>
      <c r="G2444" t="str">
        <f>VLOOKUP(VLOOKUP(B2444,[1]Vendas!A:C,3,FALSE),[1]Vendedores!A:B,2,FALSE)</f>
        <v>Filipe de Tarso</v>
      </c>
      <c r="H2444" t="str">
        <f>VLOOKUP(VLOOKUP(VLOOKUP(B2444,[1]Vendas!A:C,3,FALSE),[1]Vendedores!A:E,5,FALSE),[1]Filiais!A:B,2,FALSE)</f>
        <v>Rio de Janeiro</v>
      </c>
      <c r="I2444" s="3">
        <f>VLOOKUP(VLOOKUP(B2444,[1]Vendas!A:C,3,FALSE),[1]Vendedores!A:E,4,FALSE)</f>
        <v>0.04</v>
      </c>
      <c r="J2444" t="str">
        <f>VLOOKUP(C2444,[1]Produtos!A:D,2,FALSE)</f>
        <v>Mouse</v>
      </c>
      <c r="K2444" s="5">
        <f>VLOOKUP(C2444,[1]Produtos!A:D,3,FALSE)</f>
        <v>75</v>
      </c>
      <c r="L2444" s="5">
        <f t="shared" si="114"/>
        <v>2400</v>
      </c>
      <c r="M2444" s="5">
        <f t="shared" si="115"/>
        <v>96</v>
      </c>
      <c r="N2444" s="5">
        <f t="shared" si="116"/>
        <v>2304</v>
      </c>
      <c r="O2444" t="str">
        <f>VLOOKUP(VLOOKUP(C2444,[1]Produtos!A:D,4,FALSE),[1]Categorias!A:B,2,FALSE)</f>
        <v>Acessórios</v>
      </c>
    </row>
    <row r="2445" spans="1:15" x14ac:dyDescent="0.3">
      <c r="A2445">
        <v>2444</v>
      </c>
      <c r="B2445">
        <v>1518</v>
      </c>
      <c r="C2445">
        <v>9</v>
      </c>
      <c r="D2445">
        <v>7</v>
      </c>
      <c r="E2445" s="3">
        <v>0</v>
      </c>
      <c r="F2445" s="4">
        <f>VLOOKUP(B2445,[1]Vendas!A:C,2,FALSE)</f>
        <v>43963</v>
      </c>
      <c r="G2445" t="str">
        <f>VLOOKUP(VLOOKUP(B2445,[1]Vendas!A:C,3,FALSE),[1]Vendedores!A:B,2,FALSE)</f>
        <v>Fernanda Vasconcelos</v>
      </c>
      <c r="H2445" t="str">
        <f>VLOOKUP(VLOOKUP(VLOOKUP(B2445,[1]Vendas!A:C,3,FALSE),[1]Vendedores!A:E,5,FALSE),[1]Filiais!A:B,2,FALSE)</f>
        <v>Minas Gerais</v>
      </c>
      <c r="I2445" s="3">
        <f>VLOOKUP(VLOOKUP(B2445,[1]Vendas!A:C,3,FALSE),[1]Vendedores!A:E,4,FALSE)</f>
        <v>0.04</v>
      </c>
      <c r="J2445" t="str">
        <f>VLOOKUP(C2445,[1]Produtos!A:D,2,FALSE)</f>
        <v>Papel A4</v>
      </c>
      <c r="K2445" s="5">
        <f>VLOOKUP(C2445,[1]Produtos!A:D,3,FALSE)</f>
        <v>90</v>
      </c>
      <c r="L2445" s="5">
        <f t="shared" si="114"/>
        <v>630</v>
      </c>
      <c r="M2445" s="5">
        <f t="shared" si="115"/>
        <v>0</v>
      </c>
      <c r="N2445" s="5">
        <f t="shared" si="116"/>
        <v>630</v>
      </c>
      <c r="O2445" t="str">
        <f>VLOOKUP(VLOOKUP(C2445,[1]Produtos!A:D,4,FALSE),[1]Categorias!A:B,2,FALSE)</f>
        <v>Papelaria</v>
      </c>
    </row>
    <row r="2446" spans="1:15" x14ac:dyDescent="0.3">
      <c r="A2446">
        <v>2445</v>
      </c>
      <c r="B2446">
        <v>1533</v>
      </c>
      <c r="C2446">
        <v>7</v>
      </c>
      <c r="D2446">
        <v>18</v>
      </c>
      <c r="E2446" s="3">
        <v>0.01</v>
      </c>
      <c r="F2446" s="4">
        <f>VLOOKUP(B2446,[1]Vendas!A:C,2,FALSE)</f>
        <v>43993</v>
      </c>
      <c r="G2446" t="str">
        <f>VLOOKUP(VLOOKUP(B2446,[1]Vendas!A:C,3,FALSE),[1]Vendedores!A:B,2,FALSE)</f>
        <v>Filipe de Tarso</v>
      </c>
      <c r="H2446" t="str">
        <f>VLOOKUP(VLOOKUP(VLOOKUP(B2446,[1]Vendas!A:C,3,FALSE),[1]Vendedores!A:E,5,FALSE),[1]Filiais!A:B,2,FALSE)</f>
        <v>Rio de Janeiro</v>
      </c>
      <c r="I2446" s="3">
        <f>VLOOKUP(VLOOKUP(B2446,[1]Vendas!A:C,3,FALSE),[1]Vendedores!A:E,4,FALSE)</f>
        <v>0.04</v>
      </c>
      <c r="J2446" t="str">
        <f>VLOOKUP(C2446,[1]Produtos!A:D,2,FALSE)</f>
        <v>Roteador</v>
      </c>
      <c r="K2446" s="5">
        <f>VLOOKUP(C2446,[1]Produtos!A:D,3,FALSE)</f>
        <v>320</v>
      </c>
      <c r="L2446" s="5">
        <f t="shared" si="114"/>
        <v>5760</v>
      </c>
      <c r="M2446" s="5">
        <f t="shared" si="115"/>
        <v>57.6</v>
      </c>
      <c r="N2446" s="5">
        <f t="shared" si="116"/>
        <v>5702.4</v>
      </c>
      <c r="O2446" t="str">
        <f>VLOOKUP(VLOOKUP(C2446,[1]Produtos!A:D,4,FALSE),[1]Categorias!A:B,2,FALSE)</f>
        <v>Hardwares</v>
      </c>
    </row>
    <row r="2447" spans="1:15" x14ac:dyDescent="0.3">
      <c r="A2447">
        <v>2446</v>
      </c>
      <c r="B2447">
        <v>214</v>
      </c>
      <c r="C2447">
        <v>4</v>
      </c>
      <c r="D2447">
        <v>27</v>
      </c>
      <c r="E2447" s="3">
        <v>0.02</v>
      </c>
      <c r="F2447" s="4">
        <f>VLOOKUP(B2447,[1]Vendas!A:C,2,FALSE)</f>
        <v>43862</v>
      </c>
      <c r="G2447" t="str">
        <f>VLOOKUP(VLOOKUP(B2447,[1]Vendas!A:C,3,FALSE),[1]Vendedores!A:B,2,FALSE)</f>
        <v>Antônio da Costa</v>
      </c>
      <c r="H2447" t="str">
        <f>VLOOKUP(VLOOKUP(VLOOKUP(B2447,[1]Vendas!A:C,3,FALSE),[1]Vendedores!A:E,5,FALSE),[1]Filiais!A:B,2,FALSE)</f>
        <v>São Paulo</v>
      </c>
      <c r="I2447" s="3">
        <f>VLOOKUP(VLOOKUP(B2447,[1]Vendas!A:C,3,FALSE),[1]Vendedores!A:E,4,FALSE)</f>
        <v>7.0000000000000007E-2</v>
      </c>
      <c r="J2447" t="str">
        <f>VLOOKUP(C2447,[1]Produtos!A:D,2,FALSE)</f>
        <v>Mouse</v>
      </c>
      <c r="K2447" s="5">
        <f>VLOOKUP(C2447,[1]Produtos!A:D,3,FALSE)</f>
        <v>75</v>
      </c>
      <c r="L2447" s="5">
        <f t="shared" si="114"/>
        <v>2025</v>
      </c>
      <c r="M2447" s="5">
        <f t="shared" si="115"/>
        <v>40.5</v>
      </c>
      <c r="N2447" s="5">
        <f t="shared" si="116"/>
        <v>1984.5</v>
      </c>
      <c r="O2447" t="str">
        <f>VLOOKUP(VLOOKUP(C2447,[1]Produtos!A:D,4,FALSE),[1]Categorias!A:B,2,FALSE)</f>
        <v>Acessórios</v>
      </c>
    </row>
    <row r="2448" spans="1:15" x14ac:dyDescent="0.3">
      <c r="A2448">
        <v>2447</v>
      </c>
      <c r="B2448">
        <v>915</v>
      </c>
      <c r="C2448">
        <v>3</v>
      </c>
      <c r="D2448">
        <v>25</v>
      </c>
      <c r="E2448" s="3">
        <v>0.02</v>
      </c>
      <c r="F2448" s="4">
        <f>VLOOKUP(B2448,[1]Vendas!A:C,2,FALSE)</f>
        <v>43886</v>
      </c>
      <c r="G2448" t="str">
        <f>VLOOKUP(VLOOKUP(B2448,[1]Vendas!A:C,3,FALSE),[1]Vendedores!A:B,2,FALSE)</f>
        <v>Almira Buarque</v>
      </c>
      <c r="H2448" t="str">
        <f>VLOOKUP(VLOOKUP(VLOOKUP(B2448,[1]Vendas!A:C,3,FALSE),[1]Vendedores!A:E,5,FALSE),[1]Filiais!A:B,2,FALSE)</f>
        <v>Rio de Janeiro</v>
      </c>
      <c r="I2448" s="3">
        <f>VLOOKUP(VLOOKUP(B2448,[1]Vendas!A:C,3,FALSE),[1]Vendedores!A:E,4,FALSE)</f>
        <v>0.04</v>
      </c>
      <c r="J2448" t="str">
        <f>VLOOKUP(C2448,[1]Produtos!A:D,2,FALSE)</f>
        <v>Teclado</v>
      </c>
      <c r="K2448" s="5">
        <f>VLOOKUP(C2448,[1]Produtos!A:D,3,FALSE)</f>
        <v>90</v>
      </c>
      <c r="L2448" s="5">
        <f t="shared" si="114"/>
        <v>2250</v>
      </c>
      <c r="M2448" s="5">
        <f t="shared" si="115"/>
        <v>45</v>
      </c>
      <c r="N2448" s="5">
        <f t="shared" si="116"/>
        <v>2205</v>
      </c>
      <c r="O2448" t="str">
        <f>VLOOKUP(VLOOKUP(C2448,[1]Produtos!A:D,4,FALSE),[1]Categorias!A:B,2,FALSE)</f>
        <v>Acessórios</v>
      </c>
    </row>
    <row r="2449" spans="1:15" x14ac:dyDescent="0.3">
      <c r="A2449">
        <v>2448</v>
      </c>
      <c r="B2449">
        <v>1025</v>
      </c>
      <c r="C2449">
        <v>9</v>
      </c>
      <c r="D2449">
        <v>17</v>
      </c>
      <c r="E2449" s="3">
        <v>0.05</v>
      </c>
      <c r="F2449" s="4">
        <f>VLOOKUP(B2449,[1]Vendas!A:C,2,FALSE)</f>
        <v>44124</v>
      </c>
      <c r="G2449" t="str">
        <f>VLOOKUP(VLOOKUP(B2449,[1]Vendas!A:C,3,FALSE),[1]Vendedores!A:B,2,FALSE)</f>
        <v>Filipe de Tarso</v>
      </c>
      <c r="H2449" t="str">
        <f>VLOOKUP(VLOOKUP(VLOOKUP(B2449,[1]Vendas!A:C,3,FALSE),[1]Vendedores!A:E,5,FALSE),[1]Filiais!A:B,2,FALSE)</f>
        <v>Rio de Janeiro</v>
      </c>
      <c r="I2449" s="3">
        <f>VLOOKUP(VLOOKUP(B2449,[1]Vendas!A:C,3,FALSE),[1]Vendedores!A:E,4,FALSE)</f>
        <v>0.04</v>
      </c>
      <c r="J2449" t="str">
        <f>VLOOKUP(C2449,[1]Produtos!A:D,2,FALSE)</f>
        <v>Papel A4</v>
      </c>
      <c r="K2449" s="5">
        <f>VLOOKUP(C2449,[1]Produtos!A:D,3,FALSE)</f>
        <v>90</v>
      </c>
      <c r="L2449" s="5">
        <f t="shared" si="114"/>
        <v>1530</v>
      </c>
      <c r="M2449" s="5">
        <f t="shared" si="115"/>
        <v>76.5</v>
      </c>
      <c r="N2449" s="5">
        <f t="shared" si="116"/>
        <v>1453.5</v>
      </c>
      <c r="O2449" t="str">
        <f>VLOOKUP(VLOOKUP(C2449,[1]Produtos!A:D,4,FALSE),[1]Categorias!A:B,2,FALSE)</f>
        <v>Papelaria</v>
      </c>
    </row>
    <row r="2450" spans="1:15" x14ac:dyDescent="0.3">
      <c r="A2450">
        <v>2449</v>
      </c>
      <c r="B2450">
        <v>87</v>
      </c>
      <c r="C2450">
        <v>7</v>
      </c>
      <c r="D2450">
        <v>4</v>
      </c>
      <c r="E2450" s="3">
        <v>0.04</v>
      </c>
      <c r="F2450" s="4">
        <f>VLOOKUP(B2450,[1]Vendas!A:C,2,FALSE)</f>
        <v>44077</v>
      </c>
      <c r="G2450" t="str">
        <f>VLOOKUP(VLOOKUP(B2450,[1]Vendas!A:C,3,FALSE),[1]Vendedores!A:B,2,FALSE)</f>
        <v>Solange Almeida</v>
      </c>
      <c r="H2450" t="str">
        <f>VLOOKUP(VLOOKUP(VLOOKUP(B2450,[1]Vendas!A:C,3,FALSE),[1]Vendedores!A:E,5,FALSE),[1]Filiais!A:B,2,FALSE)</f>
        <v>Rio de Janeiro</v>
      </c>
      <c r="I2450" s="3">
        <f>VLOOKUP(VLOOKUP(B2450,[1]Vendas!A:C,3,FALSE),[1]Vendedores!A:E,4,FALSE)</f>
        <v>0.01</v>
      </c>
      <c r="J2450" t="str">
        <f>VLOOKUP(C2450,[1]Produtos!A:D,2,FALSE)</f>
        <v>Roteador</v>
      </c>
      <c r="K2450" s="5">
        <f>VLOOKUP(C2450,[1]Produtos!A:D,3,FALSE)</f>
        <v>320</v>
      </c>
      <c r="L2450" s="5">
        <f t="shared" si="114"/>
        <v>1280</v>
      </c>
      <c r="M2450" s="5">
        <f t="shared" si="115"/>
        <v>51.2</v>
      </c>
      <c r="N2450" s="5">
        <f t="shared" si="116"/>
        <v>1228.8</v>
      </c>
      <c r="O2450" t="str">
        <f>VLOOKUP(VLOOKUP(C2450,[1]Produtos!A:D,4,FALSE),[1]Categorias!A:B,2,FALSE)</f>
        <v>Hardwares</v>
      </c>
    </row>
    <row r="2451" spans="1:15" x14ac:dyDescent="0.3">
      <c r="A2451">
        <v>2450</v>
      </c>
      <c r="B2451">
        <v>1903</v>
      </c>
      <c r="C2451">
        <v>10</v>
      </c>
      <c r="D2451">
        <v>28</v>
      </c>
      <c r="E2451" s="3">
        <v>0.01</v>
      </c>
      <c r="F2451" s="4">
        <f>VLOOKUP(B2451,[1]Vendas!A:C,2,FALSE)</f>
        <v>44004</v>
      </c>
      <c r="G2451" t="str">
        <f>VLOOKUP(VLOOKUP(B2451,[1]Vendas!A:C,3,FALSE),[1]Vendedores!A:B,2,FALSE)</f>
        <v>Raimundo Nonato</v>
      </c>
      <c r="H2451" t="str">
        <f>VLOOKUP(VLOOKUP(VLOOKUP(B2451,[1]Vendas!A:C,3,FALSE),[1]Vendedores!A:E,5,FALSE),[1]Filiais!A:B,2,FALSE)</f>
        <v>Minas Gerais</v>
      </c>
      <c r="I2451" s="3">
        <f>VLOOKUP(VLOOKUP(B2451,[1]Vendas!A:C,3,FALSE),[1]Vendedores!A:E,4,FALSE)</f>
        <v>0.02</v>
      </c>
      <c r="J2451" t="str">
        <f>VLOOKUP(C2451,[1]Produtos!A:D,2,FALSE)</f>
        <v>Caneta</v>
      </c>
      <c r="K2451" s="5">
        <f>VLOOKUP(C2451,[1]Produtos!A:D,3,FALSE)</f>
        <v>15</v>
      </c>
      <c r="L2451" s="5">
        <f t="shared" si="114"/>
        <v>420</v>
      </c>
      <c r="M2451" s="5">
        <f t="shared" si="115"/>
        <v>4.2</v>
      </c>
      <c r="N2451" s="5">
        <f t="shared" si="116"/>
        <v>415.8</v>
      </c>
      <c r="O2451" t="str">
        <f>VLOOKUP(VLOOKUP(C2451,[1]Produtos!A:D,4,FALSE),[1]Categorias!A:B,2,FALSE)</f>
        <v>Papelaria</v>
      </c>
    </row>
    <row r="2452" spans="1:15" x14ac:dyDescent="0.3">
      <c r="A2452">
        <v>2451</v>
      </c>
      <c r="B2452">
        <v>883</v>
      </c>
      <c r="C2452">
        <v>4</v>
      </c>
      <c r="D2452">
        <v>22</v>
      </c>
      <c r="E2452" s="3">
        <v>0.05</v>
      </c>
      <c r="F2452" s="4">
        <f>VLOOKUP(B2452,[1]Vendas!A:C,2,FALSE)</f>
        <v>44009</v>
      </c>
      <c r="G2452" t="str">
        <f>VLOOKUP(VLOOKUP(B2452,[1]Vendas!A:C,3,FALSE),[1]Vendedores!A:B,2,FALSE)</f>
        <v>Filipe de Tarso</v>
      </c>
      <c r="H2452" t="str">
        <f>VLOOKUP(VLOOKUP(VLOOKUP(B2452,[1]Vendas!A:C,3,FALSE),[1]Vendedores!A:E,5,FALSE),[1]Filiais!A:B,2,FALSE)</f>
        <v>Rio de Janeiro</v>
      </c>
      <c r="I2452" s="3">
        <f>VLOOKUP(VLOOKUP(B2452,[1]Vendas!A:C,3,FALSE),[1]Vendedores!A:E,4,FALSE)</f>
        <v>0.04</v>
      </c>
      <c r="J2452" t="str">
        <f>VLOOKUP(C2452,[1]Produtos!A:D,2,FALSE)</f>
        <v>Mouse</v>
      </c>
      <c r="K2452" s="5">
        <f>VLOOKUP(C2452,[1]Produtos!A:D,3,FALSE)</f>
        <v>75</v>
      </c>
      <c r="L2452" s="5">
        <f t="shared" si="114"/>
        <v>1650</v>
      </c>
      <c r="M2452" s="5">
        <f t="shared" si="115"/>
        <v>82.5</v>
      </c>
      <c r="N2452" s="5">
        <f t="shared" si="116"/>
        <v>1567.5</v>
      </c>
      <c r="O2452" t="str">
        <f>VLOOKUP(VLOOKUP(C2452,[1]Produtos!A:D,4,FALSE),[1]Categorias!A:B,2,FALSE)</f>
        <v>Acessórios</v>
      </c>
    </row>
    <row r="2453" spans="1:15" x14ac:dyDescent="0.3">
      <c r="A2453">
        <v>2452</v>
      </c>
      <c r="B2453">
        <v>1582</v>
      </c>
      <c r="C2453">
        <v>8</v>
      </c>
      <c r="D2453">
        <v>31</v>
      </c>
      <c r="E2453" s="3">
        <v>0.04</v>
      </c>
      <c r="F2453" s="4">
        <f>VLOOKUP(B2453,[1]Vendas!A:C,2,FALSE)</f>
        <v>43882</v>
      </c>
      <c r="G2453" t="str">
        <f>VLOOKUP(VLOOKUP(B2453,[1]Vendas!A:C,3,FALSE),[1]Vendedores!A:B,2,FALSE)</f>
        <v>Fernanda Vasconcelos</v>
      </c>
      <c r="H2453" t="str">
        <f>VLOOKUP(VLOOKUP(VLOOKUP(B2453,[1]Vendas!A:C,3,FALSE),[1]Vendedores!A:E,5,FALSE),[1]Filiais!A:B,2,FALSE)</f>
        <v>Minas Gerais</v>
      </c>
      <c r="I2453" s="3">
        <f>VLOOKUP(VLOOKUP(B2453,[1]Vendas!A:C,3,FALSE),[1]Vendedores!A:E,4,FALSE)</f>
        <v>0.04</v>
      </c>
      <c r="J2453" t="str">
        <f>VLOOKUP(C2453,[1]Produtos!A:D,2,FALSE)</f>
        <v>Projetor</v>
      </c>
      <c r="K2453" s="5">
        <f>VLOOKUP(C2453,[1]Produtos!A:D,3,FALSE)</f>
        <v>2900</v>
      </c>
      <c r="L2453" s="5">
        <f t="shared" si="114"/>
        <v>89900</v>
      </c>
      <c r="M2453" s="5">
        <f t="shared" si="115"/>
        <v>3596</v>
      </c>
      <c r="N2453" s="5">
        <f t="shared" si="116"/>
        <v>86304</v>
      </c>
      <c r="O2453" t="str">
        <f>VLOOKUP(VLOOKUP(C2453,[1]Produtos!A:D,4,FALSE),[1]Categorias!A:B,2,FALSE)</f>
        <v>Hardwares</v>
      </c>
    </row>
    <row r="2454" spans="1:15" x14ac:dyDescent="0.3">
      <c r="A2454">
        <v>2453</v>
      </c>
      <c r="B2454">
        <v>1478</v>
      </c>
      <c r="C2454">
        <v>3</v>
      </c>
      <c r="D2454">
        <v>22</v>
      </c>
      <c r="E2454" s="3">
        <v>0.05</v>
      </c>
      <c r="F2454" s="4">
        <f>VLOOKUP(B2454,[1]Vendas!A:C,2,FALSE)</f>
        <v>43836</v>
      </c>
      <c r="G2454" t="str">
        <f>VLOOKUP(VLOOKUP(B2454,[1]Vendas!A:C,3,FALSE),[1]Vendedores!A:B,2,FALSE)</f>
        <v>Solange Almeida</v>
      </c>
      <c r="H2454" t="str">
        <f>VLOOKUP(VLOOKUP(VLOOKUP(B2454,[1]Vendas!A:C,3,FALSE),[1]Vendedores!A:E,5,FALSE),[1]Filiais!A:B,2,FALSE)</f>
        <v>Rio de Janeiro</v>
      </c>
      <c r="I2454" s="3">
        <f>VLOOKUP(VLOOKUP(B2454,[1]Vendas!A:C,3,FALSE),[1]Vendedores!A:E,4,FALSE)</f>
        <v>0.01</v>
      </c>
      <c r="J2454" t="str">
        <f>VLOOKUP(C2454,[1]Produtos!A:D,2,FALSE)</f>
        <v>Teclado</v>
      </c>
      <c r="K2454" s="5">
        <f>VLOOKUP(C2454,[1]Produtos!A:D,3,FALSE)</f>
        <v>90</v>
      </c>
      <c r="L2454" s="5">
        <f t="shared" si="114"/>
        <v>1980</v>
      </c>
      <c r="M2454" s="5">
        <f t="shared" si="115"/>
        <v>99</v>
      </c>
      <c r="N2454" s="5">
        <f t="shared" si="116"/>
        <v>1881</v>
      </c>
      <c r="O2454" t="str">
        <f>VLOOKUP(VLOOKUP(C2454,[1]Produtos!A:D,4,FALSE),[1]Categorias!A:B,2,FALSE)</f>
        <v>Acessórios</v>
      </c>
    </row>
    <row r="2455" spans="1:15" x14ac:dyDescent="0.3">
      <c r="A2455">
        <v>2454</v>
      </c>
      <c r="B2455">
        <v>1445</v>
      </c>
      <c r="C2455">
        <v>5</v>
      </c>
      <c r="D2455">
        <v>32</v>
      </c>
      <c r="E2455" s="3">
        <v>0.01</v>
      </c>
      <c r="F2455" s="4">
        <f>VLOOKUP(B2455,[1]Vendas!A:C,2,FALSE)</f>
        <v>44034</v>
      </c>
      <c r="G2455" t="str">
        <f>VLOOKUP(VLOOKUP(B2455,[1]Vendas!A:C,3,FALSE),[1]Vendedores!A:B,2,FALSE)</f>
        <v>Augusto Carlos</v>
      </c>
      <c r="H2455" t="str">
        <f>VLOOKUP(VLOOKUP(VLOOKUP(B2455,[1]Vendas!A:C,3,FALSE),[1]Vendedores!A:E,5,FALSE),[1]Filiais!A:B,2,FALSE)</f>
        <v>São Paulo</v>
      </c>
      <c r="I2455" s="3">
        <f>VLOOKUP(VLOOKUP(B2455,[1]Vendas!A:C,3,FALSE),[1]Vendedores!A:E,4,FALSE)</f>
        <v>0.08</v>
      </c>
      <c r="J2455" t="str">
        <f>VLOOKUP(C2455,[1]Produtos!A:D,2,FALSE)</f>
        <v>Smartphone</v>
      </c>
      <c r="K2455" s="5">
        <f>VLOOKUP(C2455,[1]Produtos!A:D,3,FALSE)</f>
        <v>3200</v>
      </c>
      <c r="L2455" s="5">
        <f t="shared" si="114"/>
        <v>102400</v>
      </c>
      <c r="M2455" s="5">
        <f t="shared" si="115"/>
        <v>1024</v>
      </c>
      <c r="N2455" s="5">
        <f t="shared" si="116"/>
        <v>101376</v>
      </c>
      <c r="O2455" t="str">
        <f>VLOOKUP(VLOOKUP(C2455,[1]Produtos!A:D,4,FALSE),[1]Categorias!A:B,2,FALSE)</f>
        <v>Celulares</v>
      </c>
    </row>
    <row r="2456" spans="1:15" x14ac:dyDescent="0.3">
      <c r="A2456">
        <v>2455</v>
      </c>
      <c r="B2456">
        <v>1072</v>
      </c>
      <c r="C2456">
        <v>4</v>
      </c>
      <c r="D2456">
        <v>12</v>
      </c>
      <c r="E2456" s="3">
        <v>0</v>
      </c>
      <c r="F2456" s="4">
        <f>VLOOKUP(B2456,[1]Vendas!A:C,2,FALSE)</f>
        <v>44071</v>
      </c>
      <c r="G2456" t="str">
        <f>VLOOKUP(VLOOKUP(B2456,[1]Vendas!A:C,3,FALSE),[1]Vendedores!A:B,2,FALSE)</f>
        <v>Rubens Lopes</v>
      </c>
      <c r="H2456" t="str">
        <f>VLOOKUP(VLOOKUP(VLOOKUP(B2456,[1]Vendas!A:C,3,FALSE),[1]Vendedores!A:E,5,FALSE),[1]Filiais!A:B,2,FALSE)</f>
        <v>Minas Gerais</v>
      </c>
      <c r="I2456" s="3">
        <f>VLOOKUP(VLOOKUP(B2456,[1]Vendas!A:C,3,FALSE),[1]Vendedores!A:E,4,FALSE)</f>
        <v>0.02</v>
      </c>
      <c r="J2456" t="str">
        <f>VLOOKUP(C2456,[1]Produtos!A:D,2,FALSE)</f>
        <v>Mouse</v>
      </c>
      <c r="K2456" s="5">
        <f>VLOOKUP(C2456,[1]Produtos!A:D,3,FALSE)</f>
        <v>75</v>
      </c>
      <c r="L2456" s="5">
        <f t="shared" si="114"/>
        <v>900</v>
      </c>
      <c r="M2456" s="5">
        <f t="shared" si="115"/>
        <v>0</v>
      </c>
      <c r="N2456" s="5">
        <f t="shared" si="116"/>
        <v>900</v>
      </c>
      <c r="O2456" t="str">
        <f>VLOOKUP(VLOOKUP(C2456,[1]Produtos!A:D,4,FALSE),[1]Categorias!A:B,2,FALSE)</f>
        <v>Acessórios</v>
      </c>
    </row>
    <row r="2457" spans="1:15" x14ac:dyDescent="0.3">
      <c r="A2457">
        <v>2456</v>
      </c>
      <c r="B2457">
        <v>382</v>
      </c>
      <c r="C2457">
        <v>4</v>
      </c>
      <c r="D2457">
        <v>16</v>
      </c>
      <c r="E2457" s="3">
        <v>0.02</v>
      </c>
      <c r="F2457" s="4">
        <f>VLOOKUP(B2457,[1]Vendas!A:C,2,FALSE)</f>
        <v>44107</v>
      </c>
      <c r="G2457" t="str">
        <f>VLOOKUP(VLOOKUP(B2457,[1]Vendas!A:C,3,FALSE),[1]Vendedores!A:B,2,FALSE)</f>
        <v>Almira Buarque</v>
      </c>
      <c r="H2457" t="str">
        <f>VLOOKUP(VLOOKUP(VLOOKUP(B2457,[1]Vendas!A:C,3,FALSE),[1]Vendedores!A:E,5,FALSE),[1]Filiais!A:B,2,FALSE)</f>
        <v>Rio de Janeiro</v>
      </c>
      <c r="I2457" s="3">
        <f>VLOOKUP(VLOOKUP(B2457,[1]Vendas!A:C,3,FALSE),[1]Vendedores!A:E,4,FALSE)</f>
        <v>0.04</v>
      </c>
      <c r="J2457" t="str">
        <f>VLOOKUP(C2457,[1]Produtos!A:D,2,FALSE)</f>
        <v>Mouse</v>
      </c>
      <c r="K2457" s="5">
        <f>VLOOKUP(C2457,[1]Produtos!A:D,3,FALSE)</f>
        <v>75</v>
      </c>
      <c r="L2457" s="5">
        <f t="shared" si="114"/>
        <v>1200</v>
      </c>
      <c r="M2457" s="5">
        <f t="shared" si="115"/>
        <v>24</v>
      </c>
      <c r="N2457" s="5">
        <f t="shared" si="116"/>
        <v>1176</v>
      </c>
      <c r="O2457" t="str">
        <f>VLOOKUP(VLOOKUP(C2457,[1]Produtos!A:D,4,FALSE),[1]Categorias!A:B,2,FALSE)</f>
        <v>Acessórios</v>
      </c>
    </row>
    <row r="2458" spans="1:15" x14ac:dyDescent="0.3">
      <c r="A2458">
        <v>2457</v>
      </c>
      <c r="B2458">
        <v>344</v>
      </c>
      <c r="C2458">
        <v>5</v>
      </c>
      <c r="D2458">
        <v>19</v>
      </c>
      <c r="E2458" s="3">
        <v>0.02</v>
      </c>
      <c r="F2458" s="4">
        <f>VLOOKUP(B2458,[1]Vendas!A:C,2,FALSE)</f>
        <v>44161</v>
      </c>
      <c r="G2458" t="str">
        <f>VLOOKUP(VLOOKUP(B2458,[1]Vendas!A:C,3,FALSE),[1]Vendedores!A:B,2,FALSE)</f>
        <v>Antônio da Costa</v>
      </c>
      <c r="H2458" t="str">
        <f>VLOOKUP(VLOOKUP(VLOOKUP(B2458,[1]Vendas!A:C,3,FALSE),[1]Vendedores!A:E,5,FALSE),[1]Filiais!A:B,2,FALSE)</f>
        <v>São Paulo</v>
      </c>
      <c r="I2458" s="3">
        <f>VLOOKUP(VLOOKUP(B2458,[1]Vendas!A:C,3,FALSE),[1]Vendedores!A:E,4,FALSE)</f>
        <v>7.0000000000000007E-2</v>
      </c>
      <c r="J2458" t="str">
        <f>VLOOKUP(C2458,[1]Produtos!A:D,2,FALSE)</f>
        <v>Smartphone</v>
      </c>
      <c r="K2458" s="5">
        <f>VLOOKUP(C2458,[1]Produtos!A:D,3,FALSE)</f>
        <v>3200</v>
      </c>
      <c r="L2458" s="5">
        <f t="shared" si="114"/>
        <v>60800</v>
      </c>
      <c r="M2458" s="5">
        <f t="shared" si="115"/>
        <v>1216</v>
      </c>
      <c r="N2458" s="5">
        <f t="shared" si="116"/>
        <v>59584</v>
      </c>
      <c r="O2458" t="str">
        <f>VLOOKUP(VLOOKUP(C2458,[1]Produtos!A:D,4,FALSE),[1]Categorias!A:B,2,FALSE)</f>
        <v>Celulares</v>
      </c>
    </row>
    <row r="2459" spans="1:15" x14ac:dyDescent="0.3">
      <c r="A2459">
        <v>2458</v>
      </c>
      <c r="B2459">
        <v>1586</v>
      </c>
      <c r="C2459">
        <v>8</v>
      </c>
      <c r="D2459">
        <v>26</v>
      </c>
      <c r="E2459" s="3">
        <v>0.05</v>
      </c>
      <c r="F2459" s="4">
        <f>VLOOKUP(B2459,[1]Vendas!A:C,2,FALSE)</f>
        <v>44084</v>
      </c>
      <c r="G2459" t="str">
        <f>VLOOKUP(VLOOKUP(B2459,[1]Vendas!A:C,3,FALSE),[1]Vendedores!A:B,2,FALSE)</f>
        <v>Raimundo Nonato</v>
      </c>
      <c r="H2459" t="str">
        <f>VLOOKUP(VLOOKUP(VLOOKUP(B2459,[1]Vendas!A:C,3,FALSE),[1]Vendedores!A:E,5,FALSE),[1]Filiais!A:B,2,FALSE)</f>
        <v>Minas Gerais</v>
      </c>
      <c r="I2459" s="3">
        <f>VLOOKUP(VLOOKUP(B2459,[1]Vendas!A:C,3,FALSE),[1]Vendedores!A:E,4,FALSE)</f>
        <v>0.02</v>
      </c>
      <c r="J2459" t="str">
        <f>VLOOKUP(C2459,[1]Produtos!A:D,2,FALSE)</f>
        <v>Projetor</v>
      </c>
      <c r="K2459" s="5">
        <f>VLOOKUP(C2459,[1]Produtos!A:D,3,FALSE)</f>
        <v>2900</v>
      </c>
      <c r="L2459" s="5">
        <f t="shared" si="114"/>
        <v>75400</v>
      </c>
      <c r="M2459" s="5">
        <f t="shared" si="115"/>
        <v>3770</v>
      </c>
      <c r="N2459" s="5">
        <f t="shared" si="116"/>
        <v>71630</v>
      </c>
      <c r="O2459" t="str">
        <f>VLOOKUP(VLOOKUP(C2459,[1]Produtos!A:D,4,FALSE),[1]Categorias!A:B,2,FALSE)</f>
        <v>Hardwares</v>
      </c>
    </row>
    <row r="2460" spans="1:15" x14ac:dyDescent="0.3">
      <c r="A2460">
        <v>2459</v>
      </c>
      <c r="B2460">
        <v>780</v>
      </c>
      <c r="C2460">
        <v>5</v>
      </c>
      <c r="D2460">
        <v>31</v>
      </c>
      <c r="E2460" s="3">
        <v>0.02</v>
      </c>
      <c r="F2460" s="4">
        <f>VLOOKUP(B2460,[1]Vendas!A:C,2,FALSE)</f>
        <v>43845</v>
      </c>
      <c r="G2460" t="str">
        <f>VLOOKUP(VLOOKUP(B2460,[1]Vendas!A:C,3,FALSE),[1]Vendedores!A:B,2,FALSE)</f>
        <v>Antônio da Costa</v>
      </c>
      <c r="H2460" t="str">
        <f>VLOOKUP(VLOOKUP(VLOOKUP(B2460,[1]Vendas!A:C,3,FALSE),[1]Vendedores!A:E,5,FALSE),[1]Filiais!A:B,2,FALSE)</f>
        <v>São Paulo</v>
      </c>
      <c r="I2460" s="3">
        <f>VLOOKUP(VLOOKUP(B2460,[1]Vendas!A:C,3,FALSE),[1]Vendedores!A:E,4,FALSE)</f>
        <v>7.0000000000000007E-2</v>
      </c>
      <c r="J2460" t="str">
        <f>VLOOKUP(C2460,[1]Produtos!A:D,2,FALSE)</f>
        <v>Smartphone</v>
      </c>
      <c r="K2460" s="5">
        <f>VLOOKUP(C2460,[1]Produtos!A:D,3,FALSE)</f>
        <v>3200</v>
      </c>
      <c r="L2460" s="5">
        <f t="shared" si="114"/>
        <v>99200</v>
      </c>
      <c r="M2460" s="5">
        <f t="shared" si="115"/>
        <v>1984</v>
      </c>
      <c r="N2460" s="5">
        <f t="shared" si="116"/>
        <v>97216</v>
      </c>
      <c r="O2460" t="str">
        <f>VLOOKUP(VLOOKUP(C2460,[1]Produtos!A:D,4,FALSE),[1]Categorias!A:B,2,FALSE)</f>
        <v>Celulares</v>
      </c>
    </row>
    <row r="2461" spans="1:15" x14ac:dyDescent="0.3">
      <c r="A2461">
        <v>2460</v>
      </c>
      <c r="B2461">
        <v>1057</v>
      </c>
      <c r="C2461">
        <v>2</v>
      </c>
      <c r="D2461">
        <v>9</v>
      </c>
      <c r="E2461" s="3">
        <v>0.01</v>
      </c>
      <c r="F2461" s="4">
        <f>VLOOKUP(B2461,[1]Vendas!A:C,2,FALSE)</f>
        <v>43913</v>
      </c>
      <c r="G2461" t="str">
        <f>VLOOKUP(VLOOKUP(B2461,[1]Vendas!A:C,3,FALSE),[1]Vendedores!A:B,2,FALSE)</f>
        <v>Antônio da Costa</v>
      </c>
      <c r="H2461" t="str">
        <f>VLOOKUP(VLOOKUP(VLOOKUP(B2461,[1]Vendas!A:C,3,FALSE),[1]Vendedores!A:E,5,FALSE),[1]Filiais!A:B,2,FALSE)</f>
        <v>São Paulo</v>
      </c>
      <c r="I2461" s="3">
        <f>VLOOKUP(VLOOKUP(B2461,[1]Vendas!A:C,3,FALSE),[1]Vendedores!A:E,4,FALSE)</f>
        <v>7.0000000000000007E-2</v>
      </c>
      <c r="J2461" t="str">
        <f>VLOOKUP(C2461,[1]Produtos!A:D,2,FALSE)</f>
        <v>Impressora</v>
      </c>
      <c r="K2461" s="5">
        <f>VLOOKUP(C2461,[1]Produtos!A:D,3,FALSE)</f>
        <v>2100</v>
      </c>
      <c r="L2461" s="5">
        <f t="shared" si="114"/>
        <v>18900</v>
      </c>
      <c r="M2461" s="5">
        <f t="shared" si="115"/>
        <v>189</v>
      </c>
      <c r="N2461" s="5">
        <f t="shared" si="116"/>
        <v>18711</v>
      </c>
      <c r="O2461" t="str">
        <f>VLOOKUP(VLOOKUP(C2461,[1]Produtos!A:D,4,FALSE),[1]Categorias!A:B,2,FALSE)</f>
        <v>Hardwares</v>
      </c>
    </row>
    <row r="2462" spans="1:15" x14ac:dyDescent="0.3">
      <c r="A2462">
        <v>2461</v>
      </c>
      <c r="B2462">
        <v>1184</v>
      </c>
      <c r="C2462">
        <v>4</v>
      </c>
      <c r="D2462">
        <v>4</v>
      </c>
      <c r="E2462" s="3">
        <v>0.05</v>
      </c>
      <c r="F2462" s="4">
        <f>VLOOKUP(B2462,[1]Vendas!A:C,2,FALSE)</f>
        <v>44032</v>
      </c>
      <c r="G2462" t="str">
        <f>VLOOKUP(VLOOKUP(B2462,[1]Vendas!A:C,3,FALSE),[1]Vendedores!A:B,2,FALSE)</f>
        <v>Rubens Lopes</v>
      </c>
      <c r="H2462" t="str">
        <f>VLOOKUP(VLOOKUP(VLOOKUP(B2462,[1]Vendas!A:C,3,FALSE),[1]Vendedores!A:E,5,FALSE),[1]Filiais!A:B,2,FALSE)</f>
        <v>Minas Gerais</v>
      </c>
      <c r="I2462" s="3">
        <f>VLOOKUP(VLOOKUP(B2462,[1]Vendas!A:C,3,FALSE),[1]Vendedores!A:E,4,FALSE)</f>
        <v>0.02</v>
      </c>
      <c r="J2462" t="str">
        <f>VLOOKUP(C2462,[1]Produtos!A:D,2,FALSE)</f>
        <v>Mouse</v>
      </c>
      <c r="K2462" s="5">
        <f>VLOOKUP(C2462,[1]Produtos!A:D,3,FALSE)</f>
        <v>75</v>
      </c>
      <c r="L2462" s="5">
        <f t="shared" si="114"/>
        <v>300</v>
      </c>
      <c r="M2462" s="5">
        <f t="shared" si="115"/>
        <v>15</v>
      </c>
      <c r="N2462" s="5">
        <f t="shared" si="116"/>
        <v>285</v>
      </c>
      <c r="O2462" t="str">
        <f>VLOOKUP(VLOOKUP(C2462,[1]Produtos!A:D,4,FALSE),[1]Categorias!A:B,2,FALSE)</f>
        <v>Acessórios</v>
      </c>
    </row>
    <row r="2463" spans="1:15" x14ac:dyDescent="0.3">
      <c r="A2463">
        <v>2462</v>
      </c>
      <c r="B2463">
        <v>1387</v>
      </c>
      <c r="C2463">
        <v>6</v>
      </c>
      <c r="D2463">
        <v>21</v>
      </c>
      <c r="E2463" s="3">
        <v>0.03</v>
      </c>
      <c r="F2463" s="4">
        <f>VLOOKUP(B2463,[1]Vendas!A:C,2,FALSE)</f>
        <v>44029</v>
      </c>
      <c r="G2463" t="str">
        <f>VLOOKUP(VLOOKUP(B2463,[1]Vendas!A:C,3,FALSE),[1]Vendedores!A:B,2,FALSE)</f>
        <v>Solange Almeida</v>
      </c>
      <c r="H2463" t="str">
        <f>VLOOKUP(VLOOKUP(VLOOKUP(B2463,[1]Vendas!A:C,3,FALSE),[1]Vendedores!A:E,5,FALSE),[1]Filiais!A:B,2,FALSE)</f>
        <v>Rio de Janeiro</v>
      </c>
      <c r="I2463" s="3">
        <f>VLOOKUP(VLOOKUP(B2463,[1]Vendas!A:C,3,FALSE),[1]Vendedores!A:E,4,FALSE)</f>
        <v>0.01</v>
      </c>
      <c r="J2463" t="str">
        <f>VLOOKUP(C2463,[1]Produtos!A:D,2,FALSE)</f>
        <v>Carregador para celular</v>
      </c>
      <c r="K2463" s="5">
        <f>VLOOKUP(C2463,[1]Produtos!A:D,3,FALSE)</f>
        <v>150</v>
      </c>
      <c r="L2463" s="5">
        <f t="shared" si="114"/>
        <v>3150</v>
      </c>
      <c r="M2463" s="5">
        <f t="shared" si="115"/>
        <v>94.5</v>
      </c>
      <c r="N2463" s="5">
        <f t="shared" si="116"/>
        <v>3055.5</v>
      </c>
      <c r="O2463" t="str">
        <f>VLOOKUP(VLOOKUP(C2463,[1]Produtos!A:D,4,FALSE),[1]Categorias!A:B,2,FALSE)</f>
        <v>Celulares</v>
      </c>
    </row>
    <row r="2464" spans="1:15" x14ac:dyDescent="0.3">
      <c r="A2464">
        <v>2463</v>
      </c>
      <c r="B2464">
        <v>1908</v>
      </c>
      <c r="C2464">
        <v>4</v>
      </c>
      <c r="D2464">
        <v>16</v>
      </c>
      <c r="E2464" s="3">
        <v>0.01</v>
      </c>
      <c r="F2464" s="4">
        <f>VLOOKUP(B2464,[1]Vendas!A:C,2,FALSE)</f>
        <v>44061</v>
      </c>
      <c r="G2464" t="str">
        <f>VLOOKUP(VLOOKUP(B2464,[1]Vendas!A:C,3,FALSE),[1]Vendedores!A:B,2,FALSE)</f>
        <v>Augusto Carlos</v>
      </c>
      <c r="H2464" t="str">
        <f>VLOOKUP(VLOOKUP(VLOOKUP(B2464,[1]Vendas!A:C,3,FALSE),[1]Vendedores!A:E,5,FALSE),[1]Filiais!A:B,2,FALSE)</f>
        <v>São Paulo</v>
      </c>
      <c r="I2464" s="3">
        <f>VLOOKUP(VLOOKUP(B2464,[1]Vendas!A:C,3,FALSE),[1]Vendedores!A:E,4,FALSE)</f>
        <v>0.08</v>
      </c>
      <c r="J2464" t="str">
        <f>VLOOKUP(C2464,[1]Produtos!A:D,2,FALSE)</f>
        <v>Mouse</v>
      </c>
      <c r="K2464" s="5">
        <f>VLOOKUP(C2464,[1]Produtos!A:D,3,FALSE)</f>
        <v>75</v>
      </c>
      <c r="L2464" s="5">
        <f t="shared" si="114"/>
        <v>1200</v>
      </c>
      <c r="M2464" s="5">
        <f t="shared" si="115"/>
        <v>12</v>
      </c>
      <c r="N2464" s="5">
        <f t="shared" si="116"/>
        <v>1188</v>
      </c>
      <c r="O2464" t="str">
        <f>VLOOKUP(VLOOKUP(C2464,[1]Produtos!A:D,4,FALSE),[1]Categorias!A:B,2,FALSE)</f>
        <v>Acessórios</v>
      </c>
    </row>
    <row r="2465" spans="1:15" x14ac:dyDescent="0.3">
      <c r="A2465">
        <v>2464</v>
      </c>
      <c r="B2465">
        <v>1942</v>
      </c>
      <c r="C2465">
        <v>2</v>
      </c>
      <c r="D2465">
        <v>13</v>
      </c>
      <c r="E2465" s="3">
        <v>0.04</v>
      </c>
      <c r="F2465" s="4">
        <f>VLOOKUP(B2465,[1]Vendas!A:C,2,FALSE)</f>
        <v>44164</v>
      </c>
      <c r="G2465" t="str">
        <f>VLOOKUP(VLOOKUP(B2465,[1]Vendas!A:C,3,FALSE),[1]Vendedores!A:B,2,FALSE)</f>
        <v>Solange Almeida</v>
      </c>
      <c r="H2465" t="str">
        <f>VLOOKUP(VLOOKUP(VLOOKUP(B2465,[1]Vendas!A:C,3,FALSE),[1]Vendedores!A:E,5,FALSE),[1]Filiais!A:B,2,FALSE)</f>
        <v>Rio de Janeiro</v>
      </c>
      <c r="I2465" s="3">
        <f>VLOOKUP(VLOOKUP(B2465,[1]Vendas!A:C,3,FALSE),[1]Vendedores!A:E,4,FALSE)</f>
        <v>0.01</v>
      </c>
      <c r="J2465" t="str">
        <f>VLOOKUP(C2465,[1]Produtos!A:D,2,FALSE)</f>
        <v>Impressora</v>
      </c>
      <c r="K2465" s="5">
        <f>VLOOKUP(C2465,[1]Produtos!A:D,3,FALSE)</f>
        <v>2100</v>
      </c>
      <c r="L2465" s="5">
        <f t="shared" si="114"/>
        <v>27300</v>
      </c>
      <c r="M2465" s="5">
        <f t="shared" si="115"/>
        <v>1092</v>
      </c>
      <c r="N2465" s="5">
        <f t="shared" si="116"/>
        <v>26208</v>
      </c>
      <c r="O2465" t="str">
        <f>VLOOKUP(VLOOKUP(C2465,[1]Produtos!A:D,4,FALSE),[1]Categorias!A:B,2,FALSE)</f>
        <v>Hardwares</v>
      </c>
    </row>
    <row r="2466" spans="1:15" x14ac:dyDescent="0.3">
      <c r="A2466">
        <v>2465</v>
      </c>
      <c r="B2466">
        <v>1951</v>
      </c>
      <c r="C2466">
        <v>9</v>
      </c>
      <c r="D2466">
        <v>7</v>
      </c>
      <c r="E2466" s="3">
        <v>0.04</v>
      </c>
      <c r="F2466" s="4">
        <f>VLOOKUP(B2466,[1]Vendas!A:C,2,FALSE)</f>
        <v>43918</v>
      </c>
      <c r="G2466" t="str">
        <f>VLOOKUP(VLOOKUP(B2466,[1]Vendas!A:C,3,FALSE),[1]Vendedores!A:B,2,FALSE)</f>
        <v>Débora Albuquerque</v>
      </c>
      <c r="H2466" t="str">
        <f>VLOOKUP(VLOOKUP(VLOOKUP(B2466,[1]Vendas!A:C,3,FALSE),[1]Vendedores!A:E,5,FALSE),[1]Filiais!A:B,2,FALSE)</f>
        <v>São Paulo</v>
      </c>
      <c r="I2466" s="3">
        <f>VLOOKUP(VLOOKUP(B2466,[1]Vendas!A:C,3,FALSE),[1]Vendedores!A:E,4,FALSE)</f>
        <v>0.02</v>
      </c>
      <c r="J2466" t="str">
        <f>VLOOKUP(C2466,[1]Produtos!A:D,2,FALSE)</f>
        <v>Papel A4</v>
      </c>
      <c r="K2466" s="5">
        <f>VLOOKUP(C2466,[1]Produtos!A:D,3,FALSE)</f>
        <v>90</v>
      </c>
      <c r="L2466" s="5">
        <f t="shared" si="114"/>
        <v>630</v>
      </c>
      <c r="M2466" s="5">
        <f t="shared" si="115"/>
        <v>25.2</v>
      </c>
      <c r="N2466" s="5">
        <f t="shared" si="116"/>
        <v>604.79999999999995</v>
      </c>
      <c r="O2466" t="str">
        <f>VLOOKUP(VLOOKUP(C2466,[1]Produtos!A:D,4,FALSE),[1]Categorias!A:B,2,FALSE)</f>
        <v>Papelaria</v>
      </c>
    </row>
    <row r="2467" spans="1:15" x14ac:dyDescent="0.3">
      <c r="A2467">
        <v>2466</v>
      </c>
      <c r="B2467">
        <v>742</v>
      </c>
      <c r="C2467">
        <v>6</v>
      </c>
      <c r="D2467">
        <v>19</v>
      </c>
      <c r="E2467" s="3">
        <v>0.01</v>
      </c>
      <c r="F2467" s="4">
        <f>VLOOKUP(B2467,[1]Vendas!A:C,2,FALSE)</f>
        <v>44039</v>
      </c>
      <c r="G2467" t="str">
        <f>VLOOKUP(VLOOKUP(B2467,[1]Vendas!A:C,3,FALSE),[1]Vendedores!A:B,2,FALSE)</f>
        <v>Jaqueline de Souza</v>
      </c>
      <c r="H2467" t="str">
        <f>VLOOKUP(VLOOKUP(VLOOKUP(B2467,[1]Vendas!A:C,3,FALSE),[1]Vendedores!A:E,5,FALSE),[1]Filiais!A:B,2,FALSE)</f>
        <v>Minas Gerais</v>
      </c>
      <c r="I2467" s="3">
        <f>VLOOKUP(VLOOKUP(B2467,[1]Vendas!A:C,3,FALSE),[1]Vendedores!A:E,4,FALSE)</f>
        <v>7.0000000000000007E-2</v>
      </c>
      <c r="J2467" t="str">
        <f>VLOOKUP(C2467,[1]Produtos!A:D,2,FALSE)</f>
        <v>Carregador para celular</v>
      </c>
      <c r="K2467" s="5">
        <f>VLOOKUP(C2467,[1]Produtos!A:D,3,FALSE)</f>
        <v>150</v>
      </c>
      <c r="L2467" s="5">
        <f t="shared" si="114"/>
        <v>2850</v>
      </c>
      <c r="M2467" s="5">
        <f t="shared" si="115"/>
        <v>28.5</v>
      </c>
      <c r="N2467" s="5">
        <f t="shared" si="116"/>
        <v>2821.5</v>
      </c>
      <c r="O2467" t="str">
        <f>VLOOKUP(VLOOKUP(C2467,[1]Produtos!A:D,4,FALSE),[1]Categorias!A:B,2,FALSE)</f>
        <v>Celulares</v>
      </c>
    </row>
    <row r="2468" spans="1:15" x14ac:dyDescent="0.3">
      <c r="A2468">
        <v>2467</v>
      </c>
      <c r="B2468">
        <v>851</v>
      </c>
      <c r="C2468">
        <v>10</v>
      </c>
      <c r="D2468">
        <v>31</v>
      </c>
      <c r="E2468" s="3">
        <v>0.02</v>
      </c>
      <c r="F2468" s="4">
        <f>VLOOKUP(B2468,[1]Vendas!A:C,2,FALSE)</f>
        <v>43955</v>
      </c>
      <c r="G2468" t="str">
        <f>VLOOKUP(VLOOKUP(B2468,[1]Vendas!A:C,3,FALSE),[1]Vendedores!A:B,2,FALSE)</f>
        <v>Solange Almeida</v>
      </c>
      <c r="H2468" t="str">
        <f>VLOOKUP(VLOOKUP(VLOOKUP(B2468,[1]Vendas!A:C,3,FALSE),[1]Vendedores!A:E,5,FALSE),[1]Filiais!A:B,2,FALSE)</f>
        <v>Rio de Janeiro</v>
      </c>
      <c r="I2468" s="3">
        <f>VLOOKUP(VLOOKUP(B2468,[1]Vendas!A:C,3,FALSE),[1]Vendedores!A:E,4,FALSE)</f>
        <v>0.01</v>
      </c>
      <c r="J2468" t="str">
        <f>VLOOKUP(C2468,[1]Produtos!A:D,2,FALSE)</f>
        <v>Caneta</v>
      </c>
      <c r="K2468" s="5">
        <f>VLOOKUP(C2468,[1]Produtos!A:D,3,FALSE)</f>
        <v>15</v>
      </c>
      <c r="L2468" s="5">
        <f t="shared" si="114"/>
        <v>465</v>
      </c>
      <c r="M2468" s="5">
        <f t="shared" si="115"/>
        <v>9.3000000000000007</v>
      </c>
      <c r="N2468" s="5">
        <f t="shared" si="116"/>
        <v>455.7</v>
      </c>
      <c r="O2468" t="str">
        <f>VLOOKUP(VLOOKUP(C2468,[1]Produtos!A:D,4,FALSE),[1]Categorias!A:B,2,FALSE)</f>
        <v>Papelaria</v>
      </c>
    </row>
    <row r="2469" spans="1:15" x14ac:dyDescent="0.3">
      <c r="A2469">
        <v>2468</v>
      </c>
      <c r="B2469">
        <v>675</v>
      </c>
      <c r="C2469">
        <v>1</v>
      </c>
      <c r="D2469">
        <v>20</v>
      </c>
      <c r="E2469" s="3">
        <v>0.05</v>
      </c>
      <c r="F2469" s="4">
        <f>VLOOKUP(B2469,[1]Vendas!A:C,2,FALSE)</f>
        <v>43851</v>
      </c>
      <c r="G2469" t="str">
        <f>VLOOKUP(VLOOKUP(B2469,[1]Vendas!A:C,3,FALSE),[1]Vendedores!A:B,2,FALSE)</f>
        <v>Filipe de Tarso</v>
      </c>
      <c r="H2469" t="str">
        <f>VLOOKUP(VLOOKUP(VLOOKUP(B2469,[1]Vendas!A:C,3,FALSE),[1]Vendedores!A:E,5,FALSE),[1]Filiais!A:B,2,FALSE)</f>
        <v>Rio de Janeiro</v>
      </c>
      <c r="I2469" s="3">
        <f>VLOOKUP(VLOOKUP(B2469,[1]Vendas!A:C,3,FALSE),[1]Vendedores!A:E,4,FALSE)</f>
        <v>0.04</v>
      </c>
      <c r="J2469" t="str">
        <f>VLOOKUP(C2469,[1]Produtos!A:D,2,FALSE)</f>
        <v>Computador desktop</v>
      </c>
      <c r="K2469" s="5">
        <f>VLOOKUP(C2469,[1]Produtos!A:D,3,FALSE)</f>
        <v>5200</v>
      </c>
      <c r="L2469" s="5">
        <f t="shared" si="114"/>
        <v>104000</v>
      </c>
      <c r="M2469" s="5">
        <f t="shared" si="115"/>
        <v>5200</v>
      </c>
      <c r="N2469" s="5">
        <f t="shared" si="116"/>
        <v>98800</v>
      </c>
      <c r="O2469" t="str">
        <f>VLOOKUP(VLOOKUP(C2469,[1]Produtos!A:D,4,FALSE),[1]Categorias!A:B,2,FALSE)</f>
        <v>Hardwares</v>
      </c>
    </row>
    <row r="2470" spans="1:15" x14ac:dyDescent="0.3">
      <c r="A2470">
        <v>2469</v>
      </c>
      <c r="B2470">
        <v>1184</v>
      </c>
      <c r="C2470">
        <v>3</v>
      </c>
      <c r="D2470">
        <v>30</v>
      </c>
      <c r="E2470" s="3">
        <v>0.05</v>
      </c>
      <c r="F2470" s="4">
        <f>VLOOKUP(B2470,[1]Vendas!A:C,2,FALSE)</f>
        <v>44032</v>
      </c>
      <c r="G2470" t="str">
        <f>VLOOKUP(VLOOKUP(B2470,[1]Vendas!A:C,3,FALSE),[1]Vendedores!A:B,2,FALSE)</f>
        <v>Rubens Lopes</v>
      </c>
      <c r="H2470" t="str">
        <f>VLOOKUP(VLOOKUP(VLOOKUP(B2470,[1]Vendas!A:C,3,FALSE),[1]Vendedores!A:E,5,FALSE),[1]Filiais!A:B,2,FALSE)</f>
        <v>Minas Gerais</v>
      </c>
      <c r="I2470" s="3">
        <f>VLOOKUP(VLOOKUP(B2470,[1]Vendas!A:C,3,FALSE),[1]Vendedores!A:E,4,FALSE)</f>
        <v>0.02</v>
      </c>
      <c r="J2470" t="str">
        <f>VLOOKUP(C2470,[1]Produtos!A:D,2,FALSE)</f>
        <v>Teclado</v>
      </c>
      <c r="K2470" s="5">
        <f>VLOOKUP(C2470,[1]Produtos!A:D,3,FALSE)</f>
        <v>90</v>
      </c>
      <c r="L2470" s="5">
        <f t="shared" si="114"/>
        <v>2700</v>
      </c>
      <c r="M2470" s="5">
        <f t="shared" si="115"/>
        <v>135</v>
      </c>
      <c r="N2470" s="5">
        <f t="shared" si="116"/>
        <v>2565</v>
      </c>
      <c r="O2470" t="str">
        <f>VLOOKUP(VLOOKUP(C2470,[1]Produtos!A:D,4,FALSE),[1]Categorias!A:B,2,FALSE)</f>
        <v>Acessórios</v>
      </c>
    </row>
    <row r="2471" spans="1:15" x14ac:dyDescent="0.3">
      <c r="A2471">
        <v>2470</v>
      </c>
      <c r="B2471">
        <v>612</v>
      </c>
      <c r="C2471">
        <v>10</v>
      </c>
      <c r="D2471">
        <v>5</v>
      </c>
      <c r="E2471" s="3">
        <v>0.04</v>
      </c>
      <c r="F2471" s="4">
        <f>VLOOKUP(B2471,[1]Vendas!A:C,2,FALSE)</f>
        <v>44028</v>
      </c>
      <c r="G2471" t="str">
        <f>VLOOKUP(VLOOKUP(B2471,[1]Vendas!A:C,3,FALSE),[1]Vendedores!A:B,2,FALSE)</f>
        <v>Antônio da Costa</v>
      </c>
      <c r="H2471" t="str">
        <f>VLOOKUP(VLOOKUP(VLOOKUP(B2471,[1]Vendas!A:C,3,FALSE),[1]Vendedores!A:E,5,FALSE),[1]Filiais!A:B,2,FALSE)</f>
        <v>São Paulo</v>
      </c>
      <c r="I2471" s="3">
        <f>VLOOKUP(VLOOKUP(B2471,[1]Vendas!A:C,3,FALSE),[1]Vendedores!A:E,4,FALSE)</f>
        <v>7.0000000000000007E-2</v>
      </c>
      <c r="J2471" t="str">
        <f>VLOOKUP(C2471,[1]Produtos!A:D,2,FALSE)</f>
        <v>Caneta</v>
      </c>
      <c r="K2471" s="5">
        <f>VLOOKUP(C2471,[1]Produtos!A:D,3,FALSE)</f>
        <v>15</v>
      </c>
      <c r="L2471" s="5">
        <f t="shared" si="114"/>
        <v>75</v>
      </c>
      <c r="M2471" s="5">
        <f t="shared" si="115"/>
        <v>3</v>
      </c>
      <c r="N2471" s="5">
        <f t="shared" si="116"/>
        <v>72</v>
      </c>
      <c r="O2471" t="str">
        <f>VLOOKUP(VLOOKUP(C2471,[1]Produtos!A:D,4,FALSE),[1]Categorias!A:B,2,FALSE)</f>
        <v>Papelaria</v>
      </c>
    </row>
    <row r="2472" spans="1:15" x14ac:dyDescent="0.3">
      <c r="A2472">
        <v>2471</v>
      </c>
      <c r="B2472">
        <v>1850</v>
      </c>
      <c r="C2472">
        <v>10</v>
      </c>
      <c r="D2472">
        <v>10</v>
      </c>
      <c r="E2472" s="3">
        <v>0.03</v>
      </c>
      <c r="F2472" s="4">
        <f>VLOOKUP(B2472,[1]Vendas!A:C,2,FALSE)</f>
        <v>44009</v>
      </c>
      <c r="G2472" t="str">
        <f>VLOOKUP(VLOOKUP(B2472,[1]Vendas!A:C,3,FALSE),[1]Vendedores!A:B,2,FALSE)</f>
        <v>Antônio da Costa</v>
      </c>
      <c r="H2472" t="str">
        <f>VLOOKUP(VLOOKUP(VLOOKUP(B2472,[1]Vendas!A:C,3,FALSE),[1]Vendedores!A:E,5,FALSE),[1]Filiais!A:B,2,FALSE)</f>
        <v>São Paulo</v>
      </c>
      <c r="I2472" s="3">
        <f>VLOOKUP(VLOOKUP(B2472,[1]Vendas!A:C,3,FALSE),[1]Vendedores!A:E,4,FALSE)</f>
        <v>7.0000000000000007E-2</v>
      </c>
      <c r="J2472" t="str">
        <f>VLOOKUP(C2472,[1]Produtos!A:D,2,FALSE)</f>
        <v>Caneta</v>
      </c>
      <c r="K2472" s="5">
        <f>VLOOKUP(C2472,[1]Produtos!A:D,3,FALSE)</f>
        <v>15</v>
      </c>
      <c r="L2472" s="5">
        <f t="shared" si="114"/>
        <v>150</v>
      </c>
      <c r="M2472" s="5">
        <f t="shared" si="115"/>
        <v>4.5</v>
      </c>
      <c r="N2472" s="5">
        <f t="shared" si="116"/>
        <v>145.5</v>
      </c>
      <c r="O2472" t="str">
        <f>VLOOKUP(VLOOKUP(C2472,[1]Produtos!A:D,4,FALSE),[1]Categorias!A:B,2,FALSE)</f>
        <v>Papelaria</v>
      </c>
    </row>
    <row r="2473" spans="1:15" x14ac:dyDescent="0.3">
      <c r="A2473">
        <v>2472</v>
      </c>
      <c r="B2473">
        <v>641</v>
      </c>
      <c r="C2473">
        <v>7</v>
      </c>
      <c r="D2473">
        <v>25</v>
      </c>
      <c r="E2473" s="3">
        <v>0.04</v>
      </c>
      <c r="F2473" s="4">
        <f>VLOOKUP(B2473,[1]Vendas!A:C,2,FALSE)</f>
        <v>44004</v>
      </c>
      <c r="G2473" t="str">
        <f>VLOOKUP(VLOOKUP(B2473,[1]Vendas!A:C,3,FALSE),[1]Vendedores!A:B,2,FALSE)</f>
        <v>Fernanda Vasconcelos</v>
      </c>
      <c r="H2473" t="str">
        <f>VLOOKUP(VLOOKUP(VLOOKUP(B2473,[1]Vendas!A:C,3,FALSE),[1]Vendedores!A:E,5,FALSE),[1]Filiais!A:B,2,FALSE)</f>
        <v>Minas Gerais</v>
      </c>
      <c r="I2473" s="3">
        <f>VLOOKUP(VLOOKUP(B2473,[1]Vendas!A:C,3,FALSE),[1]Vendedores!A:E,4,FALSE)</f>
        <v>0.04</v>
      </c>
      <c r="J2473" t="str">
        <f>VLOOKUP(C2473,[1]Produtos!A:D,2,FALSE)</f>
        <v>Roteador</v>
      </c>
      <c r="K2473" s="5">
        <f>VLOOKUP(C2473,[1]Produtos!A:D,3,FALSE)</f>
        <v>320</v>
      </c>
      <c r="L2473" s="5">
        <f t="shared" si="114"/>
        <v>8000</v>
      </c>
      <c r="M2473" s="5">
        <f t="shared" si="115"/>
        <v>320</v>
      </c>
      <c r="N2473" s="5">
        <f t="shared" si="116"/>
        <v>7680</v>
      </c>
      <c r="O2473" t="str">
        <f>VLOOKUP(VLOOKUP(C2473,[1]Produtos!A:D,4,FALSE),[1]Categorias!A:B,2,FALSE)</f>
        <v>Hardwares</v>
      </c>
    </row>
    <row r="2474" spans="1:15" x14ac:dyDescent="0.3">
      <c r="A2474">
        <v>2473</v>
      </c>
      <c r="B2474">
        <v>1744</v>
      </c>
      <c r="C2474">
        <v>9</v>
      </c>
      <c r="D2474">
        <v>9</v>
      </c>
      <c r="E2474" s="3">
        <v>0.04</v>
      </c>
      <c r="F2474" s="4">
        <f>VLOOKUP(B2474,[1]Vendas!A:C,2,FALSE)</f>
        <v>44036</v>
      </c>
      <c r="G2474" t="str">
        <f>VLOOKUP(VLOOKUP(B2474,[1]Vendas!A:C,3,FALSE),[1]Vendedores!A:B,2,FALSE)</f>
        <v>Fernanda Vasconcelos</v>
      </c>
      <c r="H2474" t="str">
        <f>VLOOKUP(VLOOKUP(VLOOKUP(B2474,[1]Vendas!A:C,3,FALSE),[1]Vendedores!A:E,5,FALSE),[1]Filiais!A:B,2,FALSE)</f>
        <v>Minas Gerais</v>
      </c>
      <c r="I2474" s="3">
        <f>VLOOKUP(VLOOKUP(B2474,[1]Vendas!A:C,3,FALSE),[1]Vendedores!A:E,4,FALSE)</f>
        <v>0.04</v>
      </c>
      <c r="J2474" t="str">
        <f>VLOOKUP(C2474,[1]Produtos!A:D,2,FALSE)</f>
        <v>Papel A4</v>
      </c>
      <c r="K2474" s="5">
        <f>VLOOKUP(C2474,[1]Produtos!A:D,3,FALSE)</f>
        <v>90</v>
      </c>
      <c r="L2474" s="5">
        <f t="shared" si="114"/>
        <v>810</v>
      </c>
      <c r="M2474" s="5">
        <f t="shared" si="115"/>
        <v>32.4</v>
      </c>
      <c r="N2474" s="5">
        <f t="shared" si="116"/>
        <v>777.6</v>
      </c>
      <c r="O2474" t="str">
        <f>VLOOKUP(VLOOKUP(C2474,[1]Produtos!A:D,4,FALSE),[1]Categorias!A:B,2,FALSE)</f>
        <v>Papelaria</v>
      </c>
    </row>
    <row r="2475" spans="1:15" x14ac:dyDescent="0.3">
      <c r="A2475">
        <v>2474</v>
      </c>
      <c r="B2475">
        <v>1353</v>
      </c>
      <c r="C2475">
        <v>5</v>
      </c>
      <c r="D2475">
        <v>4</v>
      </c>
      <c r="E2475" s="3">
        <v>0.04</v>
      </c>
      <c r="F2475" s="4">
        <f>VLOOKUP(B2475,[1]Vendas!A:C,2,FALSE)</f>
        <v>44177</v>
      </c>
      <c r="G2475" t="str">
        <f>VLOOKUP(VLOOKUP(B2475,[1]Vendas!A:C,3,FALSE),[1]Vendedores!A:B,2,FALSE)</f>
        <v>Débora Albuquerque</v>
      </c>
      <c r="H2475" t="str">
        <f>VLOOKUP(VLOOKUP(VLOOKUP(B2475,[1]Vendas!A:C,3,FALSE),[1]Vendedores!A:E,5,FALSE),[1]Filiais!A:B,2,FALSE)</f>
        <v>São Paulo</v>
      </c>
      <c r="I2475" s="3">
        <f>VLOOKUP(VLOOKUP(B2475,[1]Vendas!A:C,3,FALSE),[1]Vendedores!A:E,4,FALSE)</f>
        <v>0.02</v>
      </c>
      <c r="J2475" t="str">
        <f>VLOOKUP(C2475,[1]Produtos!A:D,2,FALSE)</f>
        <v>Smartphone</v>
      </c>
      <c r="K2475" s="5">
        <f>VLOOKUP(C2475,[1]Produtos!A:D,3,FALSE)</f>
        <v>3200</v>
      </c>
      <c r="L2475" s="5">
        <f t="shared" si="114"/>
        <v>12800</v>
      </c>
      <c r="M2475" s="5">
        <f t="shared" si="115"/>
        <v>512</v>
      </c>
      <c r="N2475" s="5">
        <f t="shared" si="116"/>
        <v>12288</v>
      </c>
      <c r="O2475" t="str">
        <f>VLOOKUP(VLOOKUP(C2475,[1]Produtos!A:D,4,FALSE),[1]Categorias!A:B,2,FALSE)</f>
        <v>Celulares</v>
      </c>
    </row>
    <row r="2476" spans="1:15" x14ac:dyDescent="0.3">
      <c r="A2476">
        <v>2475</v>
      </c>
      <c r="B2476">
        <v>1749</v>
      </c>
      <c r="C2476">
        <v>10</v>
      </c>
      <c r="D2476">
        <v>16</v>
      </c>
      <c r="E2476" s="3">
        <v>0</v>
      </c>
      <c r="F2476" s="4">
        <f>VLOOKUP(B2476,[1]Vendas!A:C,2,FALSE)</f>
        <v>44064</v>
      </c>
      <c r="G2476" t="str">
        <f>VLOOKUP(VLOOKUP(B2476,[1]Vendas!A:C,3,FALSE),[1]Vendedores!A:B,2,FALSE)</f>
        <v>Almira Buarque</v>
      </c>
      <c r="H2476" t="str">
        <f>VLOOKUP(VLOOKUP(VLOOKUP(B2476,[1]Vendas!A:C,3,FALSE),[1]Vendedores!A:E,5,FALSE),[1]Filiais!A:B,2,FALSE)</f>
        <v>Rio de Janeiro</v>
      </c>
      <c r="I2476" s="3">
        <f>VLOOKUP(VLOOKUP(B2476,[1]Vendas!A:C,3,FALSE),[1]Vendedores!A:E,4,FALSE)</f>
        <v>0.04</v>
      </c>
      <c r="J2476" t="str">
        <f>VLOOKUP(C2476,[1]Produtos!A:D,2,FALSE)</f>
        <v>Caneta</v>
      </c>
      <c r="K2476" s="5">
        <f>VLOOKUP(C2476,[1]Produtos!A:D,3,FALSE)</f>
        <v>15</v>
      </c>
      <c r="L2476" s="5">
        <f t="shared" si="114"/>
        <v>240</v>
      </c>
      <c r="M2476" s="5">
        <f t="shared" si="115"/>
        <v>0</v>
      </c>
      <c r="N2476" s="5">
        <f t="shared" si="116"/>
        <v>240</v>
      </c>
      <c r="O2476" t="str">
        <f>VLOOKUP(VLOOKUP(C2476,[1]Produtos!A:D,4,FALSE),[1]Categorias!A:B,2,FALSE)</f>
        <v>Papelaria</v>
      </c>
    </row>
    <row r="2477" spans="1:15" x14ac:dyDescent="0.3">
      <c r="A2477">
        <v>2476</v>
      </c>
      <c r="B2477">
        <v>673</v>
      </c>
      <c r="C2477">
        <v>1</v>
      </c>
      <c r="D2477">
        <v>1</v>
      </c>
      <c r="E2477" s="3">
        <v>0.02</v>
      </c>
      <c r="F2477" s="4">
        <f>VLOOKUP(B2477,[1]Vendas!A:C,2,FALSE)</f>
        <v>43857</v>
      </c>
      <c r="G2477" t="str">
        <f>VLOOKUP(VLOOKUP(B2477,[1]Vendas!A:C,3,FALSE),[1]Vendedores!A:B,2,FALSE)</f>
        <v>Débora Albuquerque</v>
      </c>
      <c r="H2477" t="str">
        <f>VLOOKUP(VLOOKUP(VLOOKUP(B2477,[1]Vendas!A:C,3,FALSE),[1]Vendedores!A:E,5,FALSE),[1]Filiais!A:B,2,FALSE)</f>
        <v>São Paulo</v>
      </c>
      <c r="I2477" s="3">
        <f>VLOOKUP(VLOOKUP(B2477,[1]Vendas!A:C,3,FALSE),[1]Vendedores!A:E,4,FALSE)</f>
        <v>0.02</v>
      </c>
      <c r="J2477" t="str">
        <f>VLOOKUP(C2477,[1]Produtos!A:D,2,FALSE)</f>
        <v>Computador desktop</v>
      </c>
      <c r="K2477" s="5">
        <f>VLOOKUP(C2477,[1]Produtos!A:D,3,FALSE)</f>
        <v>5200</v>
      </c>
      <c r="L2477" s="5">
        <f t="shared" si="114"/>
        <v>5200</v>
      </c>
      <c r="M2477" s="5">
        <f t="shared" si="115"/>
        <v>104</v>
      </c>
      <c r="N2477" s="5">
        <f t="shared" si="116"/>
        <v>5096</v>
      </c>
      <c r="O2477" t="str">
        <f>VLOOKUP(VLOOKUP(C2477,[1]Produtos!A:D,4,FALSE),[1]Categorias!A:B,2,FALSE)</f>
        <v>Hardwares</v>
      </c>
    </row>
    <row r="2478" spans="1:15" x14ac:dyDescent="0.3">
      <c r="A2478">
        <v>2477</v>
      </c>
      <c r="B2478">
        <v>618</v>
      </c>
      <c r="C2478">
        <v>5</v>
      </c>
      <c r="D2478">
        <v>8</v>
      </c>
      <c r="E2478" s="3">
        <v>0.01</v>
      </c>
      <c r="F2478" s="4">
        <f>VLOOKUP(B2478,[1]Vendas!A:C,2,FALSE)</f>
        <v>44117</v>
      </c>
      <c r="G2478" t="str">
        <f>VLOOKUP(VLOOKUP(B2478,[1]Vendas!A:C,3,FALSE),[1]Vendedores!A:B,2,FALSE)</f>
        <v>Fernanda Vasconcelos</v>
      </c>
      <c r="H2478" t="str">
        <f>VLOOKUP(VLOOKUP(VLOOKUP(B2478,[1]Vendas!A:C,3,FALSE),[1]Vendedores!A:E,5,FALSE),[1]Filiais!A:B,2,FALSE)</f>
        <v>Minas Gerais</v>
      </c>
      <c r="I2478" s="3">
        <f>VLOOKUP(VLOOKUP(B2478,[1]Vendas!A:C,3,FALSE),[1]Vendedores!A:E,4,FALSE)</f>
        <v>0.04</v>
      </c>
      <c r="J2478" t="str">
        <f>VLOOKUP(C2478,[1]Produtos!A:D,2,FALSE)</f>
        <v>Smartphone</v>
      </c>
      <c r="K2478" s="5">
        <f>VLOOKUP(C2478,[1]Produtos!A:D,3,FALSE)</f>
        <v>3200</v>
      </c>
      <c r="L2478" s="5">
        <f t="shared" si="114"/>
        <v>25600</v>
      </c>
      <c r="M2478" s="5">
        <f t="shared" si="115"/>
        <v>256</v>
      </c>
      <c r="N2478" s="5">
        <f t="shared" si="116"/>
        <v>25344</v>
      </c>
      <c r="O2478" t="str">
        <f>VLOOKUP(VLOOKUP(C2478,[1]Produtos!A:D,4,FALSE),[1]Categorias!A:B,2,FALSE)</f>
        <v>Celulares</v>
      </c>
    </row>
    <row r="2479" spans="1:15" x14ac:dyDescent="0.3">
      <c r="A2479">
        <v>2478</v>
      </c>
      <c r="B2479">
        <v>246</v>
      </c>
      <c r="C2479">
        <v>1</v>
      </c>
      <c r="D2479">
        <v>24</v>
      </c>
      <c r="E2479" s="3">
        <v>0.04</v>
      </c>
      <c r="F2479" s="4">
        <f>VLOOKUP(B2479,[1]Vendas!A:C,2,FALSE)</f>
        <v>44170</v>
      </c>
      <c r="G2479" t="str">
        <f>VLOOKUP(VLOOKUP(B2479,[1]Vendas!A:C,3,FALSE),[1]Vendedores!A:B,2,FALSE)</f>
        <v>Débora Albuquerque</v>
      </c>
      <c r="H2479" t="str">
        <f>VLOOKUP(VLOOKUP(VLOOKUP(B2479,[1]Vendas!A:C,3,FALSE),[1]Vendedores!A:E,5,FALSE),[1]Filiais!A:B,2,FALSE)</f>
        <v>São Paulo</v>
      </c>
      <c r="I2479" s="3">
        <f>VLOOKUP(VLOOKUP(B2479,[1]Vendas!A:C,3,FALSE),[1]Vendedores!A:E,4,FALSE)</f>
        <v>0.02</v>
      </c>
      <c r="J2479" t="str">
        <f>VLOOKUP(C2479,[1]Produtos!A:D,2,FALSE)</f>
        <v>Computador desktop</v>
      </c>
      <c r="K2479" s="5">
        <f>VLOOKUP(C2479,[1]Produtos!A:D,3,FALSE)</f>
        <v>5200</v>
      </c>
      <c r="L2479" s="5">
        <f t="shared" si="114"/>
        <v>124800</v>
      </c>
      <c r="M2479" s="5">
        <f t="shared" si="115"/>
        <v>4992</v>
      </c>
      <c r="N2479" s="5">
        <f t="shared" si="116"/>
        <v>119808</v>
      </c>
      <c r="O2479" t="str">
        <f>VLOOKUP(VLOOKUP(C2479,[1]Produtos!A:D,4,FALSE),[1]Categorias!A:B,2,FALSE)</f>
        <v>Hardwares</v>
      </c>
    </row>
    <row r="2480" spans="1:15" x14ac:dyDescent="0.3">
      <c r="A2480">
        <v>2479</v>
      </c>
      <c r="B2480">
        <v>290</v>
      </c>
      <c r="C2480">
        <v>7</v>
      </c>
      <c r="D2480">
        <v>6</v>
      </c>
      <c r="E2480" s="3">
        <v>0.02</v>
      </c>
      <c r="F2480" s="4">
        <f>VLOOKUP(B2480,[1]Vendas!A:C,2,FALSE)</f>
        <v>43864</v>
      </c>
      <c r="G2480" t="str">
        <f>VLOOKUP(VLOOKUP(B2480,[1]Vendas!A:C,3,FALSE),[1]Vendedores!A:B,2,FALSE)</f>
        <v>Filipe de Tarso</v>
      </c>
      <c r="H2480" t="str">
        <f>VLOOKUP(VLOOKUP(VLOOKUP(B2480,[1]Vendas!A:C,3,FALSE),[1]Vendedores!A:E,5,FALSE),[1]Filiais!A:B,2,FALSE)</f>
        <v>Rio de Janeiro</v>
      </c>
      <c r="I2480" s="3">
        <f>VLOOKUP(VLOOKUP(B2480,[1]Vendas!A:C,3,FALSE),[1]Vendedores!A:E,4,FALSE)</f>
        <v>0.04</v>
      </c>
      <c r="J2480" t="str">
        <f>VLOOKUP(C2480,[1]Produtos!A:D,2,FALSE)</f>
        <v>Roteador</v>
      </c>
      <c r="K2480" s="5">
        <f>VLOOKUP(C2480,[1]Produtos!A:D,3,FALSE)</f>
        <v>320</v>
      </c>
      <c r="L2480" s="5">
        <f t="shared" si="114"/>
        <v>1920</v>
      </c>
      <c r="M2480" s="5">
        <f t="shared" si="115"/>
        <v>38.4</v>
      </c>
      <c r="N2480" s="5">
        <f t="shared" si="116"/>
        <v>1881.6</v>
      </c>
      <c r="O2480" t="str">
        <f>VLOOKUP(VLOOKUP(C2480,[1]Produtos!A:D,4,FALSE),[1]Categorias!A:B,2,FALSE)</f>
        <v>Hardwares</v>
      </c>
    </row>
    <row r="2481" spans="1:15" x14ac:dyDescent="0.3">
      <c r="A2481">
        <v>2480</v>
      </c>
      <c r="B2481">
        <v>397</v>
      </c>
      <c r="C2481">
        <v>4</v>
      </c>
      <c r="D2481">
        <v>23</v>
      </c>
      <c r="E2481" s="3">
        <v>0.02</v>
      </c>
      <c r="F2481" s="4">
        <f>VLOOKUP(B2481,[1]Vendas!A:C,2,FALSE)</f>
        <v>43915</v>
      </c>
      <c r="G2481" t="str">
        <f>VLOOKUP(VLOOKUP(B2481,[1]Vendas!A:C,3,FALSE),[1]Vendedores!A:B,2,FALSE)</f>
        <v>Filipe de Tarso</v>
      </c>
      <c r="H2481" t="str">
        <f>VLOOKUP(VLOOKUP(VLOOKUP(B2481,[1]Vendas!A:C,3,FALSE),[1]Vendedores!A:E,5,FALSE),[1]Filiais!A:B,2,FALSE)</f>
        <v>Rio de Janeiro</v>
      </c>
      <c r="I2481" s="3">
        <f>VLOOKUP(VLOOKUP(B2481,[1]Vendas!A:C,3,FALSE),[1]Vendedores!A:E,4,FALSE)</f>
        <v>0.04</v>
      </c>
      <c r="J2481" t="str">
        <f>VLOOKUP(C2481,[1]Produtos!A:D,2,FALSE)</f>
        <v>Mouse</v>
      </c>
      <c r="K2481" s="5">
        <f>VLOOKUP(C2481,[1]Produtos!A:D,3,FALSE)</f>
        <v>75</v>
      </c>
      <c r="L2481" s="5">
        <f t="shared" si="114"/>
        <v>1725</v>
      </c>
      <c r="M2481" s="5">
        <f t="shared" si="115"/>
        <v>34.5</v>
      </c>
      <c r="N2481" s="5">
        <f t="shared" si="116"/>
        <v>1690.5</v>
      </c>
      <c r="O2481" t="str">
        <f>VLOOKUP(VLOOKUP(C2481,[1]Produtos!A:D,4,FALSE),[1]Categorias!A:B,2,FALSE)</f>
        <v>Acessórios</v>
      </c>
    </row>
    <row r="2482" spans="1:15" x14ac:dyDescent="0.3">
      <c r="A2482">
        <v>2481</v>
      </c>
      <c r="B2482">
        <v>1798</v>
      </c>
      <c r="C2482">
        <v>9</v>
      </c>
      <c r="D2482">
        <v>27</v>
      </c>
      <c r="E2482" s="3">
        <v>0.05</v>
      </c>
      <c r="F2482" s="4">
        <f>VLOOKUP(B2482,[1]Vendas!A:C,2,FALSE)</f>
        <v>43853</v>
      </c>
      <c r="G2482" t="str">
        <f>VLOOKUP(VLOOKUP(B2482,[1]Vendas!A:C,3,FALSE),[1]Vendedores!A:B,2,FALSE)</f>
        <v>Jaqueline de Souza</v>
      </c>
      <c r="H2482" t="str">
        <f>VLOOKUP(VLOOKUP(VLOOKUP(B2482,[1]Vendas!A:C,3,FALSE),[1]Vendedores!A:E,5,FALSE),[1]Filiais!A:B,2,FALSE)</f>
        <v>Minas Gerais</v>
      </c>
      <c r="I2482" s="3">
        <f>VLOOKUP(VLOOKUP(B2482,[1]Vendas!A:C,3,FALSE),[1]Vendedores!A:E,4,FALSE)</f>
        <v>7.0000000000000007E-2</v>
      </c>
      <c r="J2482" t="str">
        <f>VLOOKUP(C2482,[1]Produtos!A:D,2,FALSE)</f>
        <v>Papel A4</v>
      </c>
      <c r="K2482" s="5">
        <f>VLOOKUP(C2482,[1]Produtos!A:D,3,FALSE)</f>
        <v>90</v>
      </c>
      <c r="L2482" s="5">
        <f t="shared" si="114"/>
        <v>2430</v>
      </c>
      <c r="M2482" s="5">
        <f t="shared" si="115"/>
        <v>121.5</v>
      </c>
      <c r="N2482" s="5">
        <f t="shared" si="116"/>
        <v>2308.5</v>
      </c>
      <c r="O2482" t="str">
        <f>VLOOKUP(VLOOKUP(C2482,[1]Produtos!A:D,4,FALSE),[1]Categorias!A:B,2,FALSE)</f>
        <v>Papelaria</v>
      </c>
    </row>
    <row r="2483" spans="1:15" x14ac:dyDescent="0.3">
      <c r="A2483">
        <v>2482</v>
      </c>
      <c r="B2483">
        <v>655</v>
      </c>
      <c r="C2483">
        <v>3</v>
      </c>
      <c r="D2483">
        <v>31</v>
      </c>
      <c r="E2483" s="3">
        <v>0.03</v>
      </c>
      <c r="F2483" s="4">
        <f>VLOOKUP(B2483,[1]Vendas!A:C,2,FALSE)</f>
        <v>44010</v>
      </c>
      <c r="G2483" t="str">
        <f>VLOOKUP(VLOOKUP(B2483,[1]Vendas!A:C,3,FALSE),[1]Vendedores!A:B,2,FALSE)</f>
        <v>Filipe de Tarso</v>
      </c>
      <c r="H2483" t="str">
        <f>VLOOKUP(VLOOKUP(VLOOKUP(B2483,[1]Vendas!A:C,3,FALSE),[1]Vendedores!A:E,5,FALSE),[1]Filiais!A:B,2,FALSE)</f>
        <v>Rio de Janeiro</v>
      </c>
      <c r="I2483" s="3">
        <f>VLOOKUP(VLOOKUP(B2483,[1]Vendas!A:C,3,FALSE),[1]Vendedores!A:E,4,FALSE)</f>
        <v>0.04</v>
      </c>
      <c r="J2483" t="str">
        <f>VLOOKUP(C2483,[1]Produtos!A:D,2,FALSE)</f>
        <v>Teclado</v>
      </c>
      <c r="K2483" s="5">
        <f>VLOOKUP(C2483,[1]Produtos!A:D,3,FALSE)</f>
        <v>90</v>
      </c>
      <c r="L2483" s="5">
        <f t="shared" si="114"/>
        <v>2790</v>
      </c>
      <c r="M2483" s="5">
        <f t="shared" si="115"/>
        <v>83.7</v>
      </c>
      <c r="N2483" s="5">
        <f t="shared" si="116"/>
        <v>2706.3</v>
      </c>
      <c r="O2483" t="str">
        <f>VLOOKUP(VLOOKUP(C2483,[1]Produtos!A:D,4,FALSE),[1]Categorias!A:B,2,FALSE)</f>
        <v>Acessórios</v>
      </c>
    </row>
    <row r="2484" spans="1:15" x14ac:dyDescent="0.3">
      <c r="A2484">
        <v>2483</v>
      </c>
      <c r="B2484">
        <v>346</v>
      </c>
      <c r="C2484">
        <v>2</v>
      </c>
      <c r="D2484">
        <v>20</v>
      </c>
      <c r="E2484" s="3">
        <v>0.04</v>
      </c>
      <c r="F2484" s="4">
        <f>VLOOKUP(B2484,[1]Vendas!A:C,2,FALSE)</f>
        <v>44027</v>
      </c>
      <c r="G2484" t="str">
        <f>VLOOKUP(VLOOKUP(B2484,[1]Vendas!A:C,3,FALSE),[1]Vendedores!A:B,2,FALSE)</f>
        <v>Débora Albuquerque</v>
      </c>
      <c r="H2484" t="str">
        <f>VLOOKUP(VLOOKUP(VLOOKUP(B2484,[1]Vendas!A:C,3,FALSE),[1]Vendedores!A:E,5,FALSE),[1]Filiais!A:B,2,FALSE)</f>
        <v>São Paulo</v>
      </c>
      <c r="I2484" s="3">
        <f>VLOOKUP(VLOOKUP(B2484,[1]Vendas!A:C,3,FALSE),[1]Vendedores!A:E,4,FALSE)</f>
        <v>0.02</v>
      </c>
      <c r="J2484" t="str">
        <f>VLOOKUP(C2484,[1]Produtos!A:D,2,FALSE)</f>
        <v>Impressora</v>
      </c>
      <c r="K2484" s="5">
        <f>VLOOKUP(C2484,[1]Produtos!A:D,3,FALSE)</f>
        <v>2100</v>
      </c>
      <c r="L2484" s="5">
        <f t="shared" si="114"/>
        <v>42000</v>
      </c>
      <c r="M2484" s="5">
        <f t="shared" si="115"/>
        <v>1680</v>
      </c>
      <c r="N2484" s="5">
        <f t="shared" si="116"/>
        <v>40320</v>
      </c>
      <c r="O2484" t="str">
        <f>VLOOKUP(VLOOKUP(C2484,[1]Produtos!A:D,4,FALSE),[1]Categorias!A:B,2,FALSE)</f>
        <v>Hardwares</v>
      </c>
    </row>
    <row r="2485" spans="1:15" x14ac:dyDescent="0.3">
      <c r="A2485">
        <v>2484</v>
      </c>
      <c r="B2485">
        <v>530</v>
      </c>
      <c r="C2485">
        <v>8</v>
      </c>
      <c r="D2485">
        <v>1</v>
      </c>
      <c r="E2485" s="3">
        <v>0.02</v>
      </c>
      <c r="F2485" s="4">
        <f>VLOOKUP(B2485,[1]Vendas!A:C,2,FALSE)</f>
        <v>44178</v>
      </c>
      <c r="G2485" t="str">
        <f>VLOOKUP(VLOOKUP(B2485,[1]Vendas!A:C,3,FALSE),[1]Vendedores!A:B,2,FALSE)</f>
        <v>Jaqueline de Souza</v>
      </c>
      <c r="H2485" t="str">
        <f>VLOOKUP(VLOOKUP(VLOOKUP(B2485,[1]Vendas!A:C,3,FALSE),[1]Vendedores!A:E,5,FALSE),[1]Filiais!A:B,2,FALSE)</f>
        <v>Minas Gerais</v>
      </c>
      <c r="I2485" s="3">
        <f>VLOOKUP(VLOOKUP(B2485,[1]Vendas!A:C,3,FALSE),[1]Vendedores!A:E,4,FALSE)</f>
        <v>7.0000000000000007E-2</v>
      </c>
      <c r="J2485" t="str">
        <f>VLOOKUP(C2485,[1]Produtos!A:D,2,FALSE)</f>
        <v>Projetor</v>
      </c>
      <c r="K2485" s="5">
        <f>VLOOKUP(C2485,[1]Produtos!A:D,3,FALSE)</f>
        <v>2900</v>
      </c>
      <c r="L2485" s="5">
        <f t="shared" si="114"/>
        <v>2900</v>
      </c>
      <c r="M2485" s="5">
        <f t="shared" si="115"/>
        <v>58</v>
      </c>
      <c r="N2485" s="5">
        <f t="shared" si="116"/>
        <v>2842</v>
      </c>
      <c r="O2485" t="str">
        <f>VLOOKUP(VLOOKUP(C2485,[1]Produtos!A:D,4,FALSE),[1]Categorias!A:B,2,FALSE)</f>
        <v>Hardwares</v>
      </c>
    </row>
    <row r="2486" spans="1:15" x14ac:dyDescent="0.3">
      <c r="A2486">
        <v>2485</v>
      </c>
      <c r="B2486">
        <v>321</v>
      </c>
      <c r="C2486">
        <v>10</v>
      </c>
      <c r="D2486">
        <v>14</v>
      </c>
      <c r="E2486" s="3">
        <v>0</v>
      </c>
      <c r="F2486" s="4">
        <f>VLOOKUP(B2486,[1]Vendas!A:C,2,FALSE)</f>
        <v>44137</v>
      </c>
      <c r="G2486" t="str">
        <f>VLOOKUP(VLOOKUP(B2486,[1]Vendas!A:C,3,FALSE),[1]Vendedores!A:B,2,FALSE)</f>
        <v>Almira Buarque</v>
      </c>
      <c r="H2486" t="str">
        <f>VLOOKUP(VLOOKUP(VLOOKUP(B2486,[1]Vendas!A:C,3,FALSE),[1]Vendedores!A:E,5,FALSE),[1]Filiais!A:B,2,FALSE)</f>
        <v>Rio de Janeiro</v>
      </c>
      <c r="I2486" s="3">
        <f>VLOOKUP(VLOOKUP(B2486,[1]Vendas!A:C,3,FALSE),[1]Vendedores!A:E,4,FALSE)</f>
        <v>0.04</v>
      </c>
      <c r="J2486" t="str">
        <f>VLOOKUP(C2486,[1]Produtos!A:D,2,FALSE)</f>
        <v>Caneta</v>
      </c>
      <c r="K2486" s="5">
        <f>VLOOKUP(C2486,[1]Produtos!A:D,3,FALSE)</f>
        <v>15</v>
      </c>
      <c r="L2486" s="5">
        <f t="shared" si="114"/>
        <v>210</v>
      </c>
      <c r="M2486" s="5">
        <f t="shared" si="115"/>
        <v>0</v>
      </c>
      <c r="N2486" s="5">
        <f t="shared" si="116"/>
        <v>210</v>
      </c>
      <c r="O2486" t="str">
        <f>VLOOKUP(VLOOKUP(C2486,[1]Produtos!A:D,4,FALSE),[1]Categorias!A:B,2,FALSE)</f>
        <v>Papelaria</v>
      </c>
    </row>
    <row r="2487" spans="1:15" x14ac:dyDescent="0.3">
      <c r="A2487">
        <v>2486</v>
      </c>
      <c r="B2487">
        <v>778</v>
      </c>
      <c r="C2487">
        <v>4</v>
      </c>
      <c r="D2487">
        <v>17</v>
      </c>
      <c r="E2487" s="3">
        <v>0.01</v>
      </c>
      <c r="F2487" s="4">
        <f>VLOOKUP(B2487,[1]Vendas!A:C,2,FALSE)</f>
        <v>44111</v>
      </c>
      <c r="G2487" t="str">
        <f>VLOOKUP(VLOOKUP(B2487,[1]Vendas!A:C,3,FALSE),[1]Vendedores!A:B,2,FALSE)</f>
        <v>Antônio da Costa</v>
      </c>
      <c r="H2487" t="str">
        <f>VLOOKUP(VLOOKUP(VLOOKUP(B2487,[1]Vendas!A:C,3,FALSE),[1]Vendedores!A:E,5,FALSE),[1]Filiais!A:B,2,FALSE)</f>
        <v>São Paulo</v>
      </c>
      <c r="I2487" s="3">
        <f>VLOOKUP(VLOOKUP(B2487,[1]Vendas!A:C,3,FALSE),[1]Vendedores!A:E,4,FALSE)</f>
        <v>7.0000000000000007E-2</v>
      </c>
      <c r="J2487" t="str">
        <f>VLOOKUP(C2487,[1]Produtos!A:D,2,FALSE)</f>
        <v>Mouse</v>
      </c>
      <c r="K2487" s="5">
        <f>VLOOKUP(C2487,[1]Produtos!A:D,3,FALSE)</f>
        <v>75</v>
      </c>
      <c r="L2487" s="5">
        <f t="shared" si="114"/>
        <v>1275</v>
      </c>
      <c r="M2487" s="5">
        <f t="shared" si="115"/>
        <v>12.75</v>
      </c>
      <c r="N2487" s="5">
        <f t="shared" si="116"/>
        <v>1262.25</v>
      </c>
      <c r="O2487" t="str">
        <f>VLOOKUP(VLOOKUP(C2487,[1]Produtos!A:D,4,FALSE),[1]Categorias!A:B,2,FALSE)</f>
        <v>Acessórios</v>
      </c>
    </row>
    <row r="2488" spans="1:15" x14ac:dyDescent="0.3">
      <c r="A2488">
        <v>2487</v>
      </c>
      <c r="B2488">
        <v>1139</v>
      </c>
      <c r="C2488">
        <v>9</v>
      </c>
      <c r="D2488">
        <v>30</v>
      </c>
      <c r="E2488" s="3">
        <v>0.04</v>
      </c>
      <c r="F2488" s="4">
        <f>VLOOKUP(B2488,[1]Vendas!A:C,2,FALSE)</f>
        <v>44034</v>
      </c>
      <c r="G2488" t="str">
        <f>VLOOKUP(VLOOKUP(B2488,[1]Vendas!A:C,3,FALSE),[1]Vendedores!A:B,2,FALSE)</f>
        <v>Almira Buarque</v>
      </c>
      <c r="H2488" t="str">
        <f>VLOOKUP(VLOOKUP(VLOOKUP(B2488,[1]Vendas!A:C,3,FALSE),[1]Vendedores!A:E,5,FALSE),[1]Filiais!A:B,2,FALSE)</f>
        <v>Rio de Janeiro</v>
      </c>
      <c r="I2488" s="3">
        <f>VLOOKUP(VLOOKUP(B2488,[1]Vendas!A:C,3,FALSE),[1]Vendedores!A:E,4,FALSE)</f>
        <v>0.04</v>
      </c>
      <c r="J2488" t="str">
        <f>VLOOKUP(C2488,[1]Produtos!A:D,2,FALSE)</f>
        <v>Papel A4</v>
      </c>
      <c r="K2488" s="5">
        <f>VLOOKUP(C2488,[1]Produtos!A:D,3,FALSE)</f>
        <v>90</v>
      </c>
      <c r="L2488" s="5">
        <f t="shared" si="114"/>
        <v>2700</v>
      </c>
      <c r="M2488" s="5">
        <f t="shared" si="115"/>
        <v>108</v>
      </c>
      <c r="N2488" s="5">
        <f t="shared" si="116"/>
        <v>2592</v>
      </c>
      <c r="O2488" t="str">
        <f>VLOOKUP(VLOOKUP(C2488,[1]Produtos!A:D,4,FALSE),[1]Categorias!A:B,2,FALSE)</f>
        <v>Papelaria</v>
      </c>
    </row>
    <row r="2489" spans="1:15" x14ac:dyDescent="0.3">
      <c r="A2489">
        <v>2488</v>
      </c>
      <c r="B2489">
        <v>1944</v>
      </c>
      <c r="C2489">
        <v>5</v>
      </c>
      <c r="D2489">
        <v>12</v>
      </c>
      <c r="E2489" s="3">
        <v>0.02</v>
      </c>
      <c r="F2489" s="4">
        <f>VLOOKUP(B2489,[1]Vendas!A:C,2,FALSE)</f>
        <v>44050</v>
      </c>
      <c r="G2489" t="str">
        <f>VLOOKUP(VLOOKUP(B2489,[1]Vendas!A:C,3,FALSE),[1]Vendedores!A:B,2,FALSE)</f>
        <v>Augusto Carlos</v>
      </c>
      <c r="H2489" t="str">
        <f>VLOOKUP(VLOOKUP(VLOOKUP(B2489,[1]Vendas!A:C,3,FALSE),[1]Vendedores!A:E,5,FALSE),[1]Filiais!A:B,2,FALSE)</f>
        <v>São Paulo</v>
      </c>
      <c r="I2489" s="3">
        <f>VLOOKUP(VLOOKUP(B2489,[1]Vendas!A:C,3,FALSE),[1]Vendedores!A:E,4,FALSE)</f>
        <v>0.08</v>
      </c>
      <c r="J2489" t="str">
        <f>VLOOKUP(C2489,[1]Produtos!A:D,2,FALSE)</f>
        <v>Smartphone</v>
      </c>
      <c r="K2489" s="5">
        <f>VLOOKUP(C2489,[1]Produtos!A:D,3,FALSE)</f>
        <v>3200</v>
      </c>
      <c r="L2489" s="5">
        <f t="shared" si="114"/>
        <v>38400</v>
      </c>
      <c r="M2489" s="5">
        <f t="shared" si="115"/>
        <v>768</v>
      </c>
      <c r="N2489" s="5">
        <f t="shared" si="116"/>
        <v>37632</v>
      </c>
      <c r="O2489" t="str">
        <f>VLOOKUP(VLOOKUP(C2489,[1]Produtos!A:D,4,FALSE),[1]Categorias!A:B,2,FALSE)</f>
        <v>Celulares</v>
      </c>
    </row>
    <row r="2490" spans="1:15" x14ac:dyDescent="0.3">
      <c r="A2490">
        <v>2489</v>
      </c>
      <c r="B2490">
        <v>1166</v>
      </c>
      <c r="C2490">
        <v>4</v>
      </c>
      <c r="D2490">
        <v>8</v>
      </c>
      <c r="E2490" s="3">
        <v>0.05</v>
      </c>
      <c r="F2490" s="4">
        <f>VLOOKUP(B2490,[1]Vendas!A:C,2,FALSE)</f>
        <v>44173</v>
      </c>
      <c r="G2490" t="str">
        <f>VLOOKUP(VLOOKUP(B2490,[1]Vendas!A:C,3,FALSE),[1]Vendedores!A:B,2,FALSE)</f>
        <v>Solange Almeida</v>
      </c>
      <c r="H2490" t="str">
        <f>VLOOKUP(VLOOKUP(VLOOKUP(B2490,[1]Vendas!A:C,3,FALSE),[1]Vendedores!A:E,5,FALSE),[1]Filiais!A:B,2,FALSE)</f>
        <v>Rio de Janeiro</v>
      </c>
      <c r="I2490" s="3">
        <f>VLOOKUP(VLOOKUP(B2490,[1]Vendas!A:C,3,FALSE),[1]Vendedores!A:E,4,FALSE)</f>
        <v>0.01</v>
      </c>
      <c r="J2490" t="str">
        <f>VLOOKUP(C2490,[1]Produtos!A:D,2,FALSE)</f>
        <v>Mouse</v>
      </c>
      <c r="K2490" s="5">
        <f>VLOOKUP(C2490,[1]Produtos!A:D,3,FALSE)</f>
        <v>75</v>
      </c>
      <c r="L2490" s="5">
        <f t="shared" si="114"/>
        <v>600</v>
      </c>
      <c r="M2490" s="5">
        <f t="shared" si="115"/>
        <v>30</v>
      </c>
      <c r="N2490" s="5">
        <f t="shared" si="116"/>
        <v>570</v>
      </c>
      <c r="O2490" t="str">
        <f>VLOOKUP(VLOOKUP(C2490,[1]Produtos!A:D,4,FALSE),[1]Categorias!A:B,2,FALSE)</f>
        <v>Acessórios</v>
      </c>
    </row>
    <row r="2491" spans="1:15" x14ac:dyDescent="0.3">
      <c r="A2491">
        <v>2490</v>
      </c>
      <c r="B2491">
        <v>549</v>
      </c>
      <c r="C2491">
        <v>3</v>
      </c>
      <c r="D2491">
        <v>23</v>
      </c>
      <c r="E2491" s="3">
        <v>0.03</v>
      </c>
      <c r="F2491" s="4">
        <f>VLOOKUP(B2491,[1]Vendas!A:C,2,FALSE)</f>
        <v>43845</v>
      </c>
      <c r="G2491" t="str">
        <f>VLOOKUP(VLOOKUP(B2491,[1]Vendas!A:C,3,FALSE),[1]Vendedores!A:B,2,FALSE)</f>
        <v>Antônio da Costa</v>
      </c>
      <c r="H2491" t="str">
        <f>VLOOKUP(VLOOKUP(VLOOKUP(B2491,[1]Vendas!A:C,3,FALSE),[1]Vendedores!A:E,5,FALSE),[1]Filiais!A:B,2,FALSE)</f>
        <v>São Paulo</v>
      </c>
      <c r="I2491" s="3">
        <f>VLOOKUP(VLOOKUP(B2491,[1]Vendas!A:C,3,FALSE),[1]Vendedores!A:E,4,FALSE)</f>
        <v>7.0000000000000007E-2</v>
      </c>
      <c r="J2491" t="str">
        <f>VLOOKUP(C2491,[1]Produtos!A:D,2,FALSE)</f>
        <v>Teclado</v>
      </c>
      <c r="K2491" s="5">
        <f>VLOOKUP(C2491,[1]Produtos!A:D,3,FALSE)</f>
        <v>90</v>
      </c>
      <c r="L2491" s="5">
        <f t="shared" si="114"/>
        <v>2070</v>
      </c>
      <c r="M2491" s="5">
        <f t="shared" si="115"/>
        <v>62.099999999999994</v>
      </c>
      <c r="N2491" s="5">
        <f t="shared" si="116"/>
        <v>2007.9</v>
      </c>
      <c r="O2491" t="str">
        <f>VLOOKUP(VLOOKUP(C2491,[1]Produtos!A:D,4,FALSE),[1]Categorias!A:B,2,FALSE)</f>
        <v>Acessórios</v>
      </c>
    </row>
    <row r="2492" spans="1:15" x14ac:dyDescent="0.3">
      <c r="A2492">
        <v>2491</v>
      </c>
      <c r="B2492">
        <v>226</v>
      </c>
      <c r="C2492">
        <v>5</v>
      </c>
      <c r="D2492">
        <v>32</v>
      </c>
      <c r="E2492" s="3">
        <v>0.01</v>
      </c>
      <c r="F2492" s="4">
        <f>VLOOKUP(B2492,[1]Vendas!A:C,2,FALSE)</f>
        <v>43896</v>
      </c>
      <c r="G2492" t="str">
        <f>VLOOKUP(VLOOKUP(B2492,[1]Vendas!A:C,3,FALSE),[1]Vendedores!A:B,2,FALSE)</f>
        <v>Débora Albuquerque</v>
      </c>
      <c r="H2492" t="str">
        <f>VLOOKUP(VLOOKUP(VLOOKUP(B2492,[1]Vendas!A:C,3,FALSE),[1]Vendedores!A:E,5,FALSE),[1]Filiais!A:B,2,FALSE)</f>
        <v>São Paulo</v>
      </c>
      <c r="I2492" s="3">
        <f>VLOOKUP(VLOOKUP(B2492,[1]Vendas!A:C,3,FALSE),[1]Vendedores!A:E,4,FALSE)</f>
        <v>0.02</v>
      </c>
      <c r="J2492" t="str">
        <f>VLOOKUP(C2492,[1]Produtos!A:D,2,FALSE)</f>
        <v>Smartphone</v>
      </c>
      <c r="K2492" s="5">
        <f>VLOOKUP(C2492,[1]Produtos!A:D,3,FALSE)</f>
        <v>3200</v>
      </c>
      <c r="L2492" s="5">
        <f t="shared" si="114"/>
        <v>102400</v>
      </c>
      <c r="M2492" s="5">
        <f t="shared" si="115"/>
        <v>1024</v>
      </c>
      <c r="N2492" s="5">
        <f t="shared" si="116"/>
        <v>101376</v>
      </c>
      <c r="O2492" t="str">
        <f>VLOOKUP(VLOOKUP(C2492,[1]Produtos!A:D,4,FALSE),[1]Categorias!A:B,2,FALSE)</f>
        <v>Celulares</v>
      </c>
    </row>
    <row r="2493" spans="1:15" x14ac:dyDescent="0.3">
      <c r="A2493">
        <v>2492</v>
      </c>
      <c r="B2493">
        <v>767</v>
      </c>
      <c r="C2493">
        <v>3</v>
      </c>
      <c r="D2493">
        <v>5</v>
      </c>
      <c r="E2493" s="3">
        <v>0</v>
      </c>
      <c r="F2493" s="4">
        <f>VLOOKUP(B2493,[1]Vendas!A:C,2,FALSE)</f>
        <v>44173</v>
      </c>
      <c r="G2493" t="str">
        <f>VLOOKUP(VLOOKUP(B2493,[1]Vendas!A:C,3,FALSE),[1]Vendedores!A:B,2,FALSE)</f>
        <v>Fernanda Vasconcelos</v>
      </c>
      <c r="H2493" t="str">
        <f>VLOOKUP(VLOOKUP(VLOOKUP(B2493,[1]Vendas!A:C,3,FALSE),[1]Vendedores!A:E,5,FALSE),[1]Filiais!A:B,2,FALSE)</f>
        <v>Minas Gerais</v>
      </c>
      <c r="I2493" s="3">
        <f>VLOOKUP(VLOOKUP(B2493,[1]Vendas!A:C,3,FALSE),[1]Vendedores!A:E,4,FALSE)</f>
        <v>0.04</v>
      </c>
      <c r="J2493" t="str">
        <f>VLOOKUP(C2493,[1]Produtos!A:D,2,FALSE)</f>
        <v>Teclado</v>
      </c>
      <c r="K2493" s="5">
        <f>VLOOKUP(C2493,[1]Produtos!A:D,3,FALSE)</f>
        <v>90</v>
      </c>
      <c r="L2493" s="5">
        <f t="shared" si="114"/>
        <v>450</v>
      </c>
      <c r="M2493" s="5">
        <f t="shared" si="115"/>
        <v>0</v>
      </c>
      <c r="N2493" s="5">
        <f t="shared" si="116"/>
        <v>450</v>
      </c>
      <c r="O2493" t="str">
        <f>VLOOKUP(VLOOKUP(C2493,[1]Produtos!A:D,4,FALSE),[1]Categorias!A:B,2,FALSE)</f>
        <v>Acessórios</v>
      </c>
    </row>
    <row r="2494" spans="1:15" x14ac:dyDescent="0.3">
      <c r="A2494">
        <v>2493</v>
      </c>
      <c r="B2494">
        <v>790</v>
      </c>
      <c r="C2494">
        <v>10</v>
      </c>
      <c r="D2494">
        <v>30</v>
      </c>
      <c r="E2494" s="3">
        <v>0.02</v>
      </c>
      <c r="F2494" s="4">
        <f>VLOOKUP(B2494,[1]Vendas!A:C,2,FALSE)</f>
        <v>43975</v>
      </c>
      <c r="G2494" t="str">
        <f>VLOOKUP(VLOOKUP(B2494,[1]Vendas!A:C,3,FALSE),[1]Vendedores!A:B,2,FALSE)</f>
        <v>Fernanda Vasconcelos</v>
      </c>
      <c r="H2494" t="str">
        <f>VLOOKUP(VLOOKUP(VLOOKUP(B2494,[1]Vendas!A:C,3,FALSE),[1]Vendedores!A:E,5,FALSE),[1]Filiais!A:B,2,FALSE)</f>
        <v>Minas Gerais</v>
      </c>
      <c r="I2494" s="3">
        <f>VLOOKUP(VLOOKUP(B2494,[1]Vendas!A:C,3,FALSE),[1]Vendedores!A:E,4,FALSE)</f>
        <v>0.04</v>
      </c>
      <c r="J2494" t="str">
        <f>VLOOKUP(C2494,[1]Produtos!A:D,2,FALSE)</f>
        <v>Caneta</v>
      </c>
      <c r="K2494" s="5">
        <f>VLOOKUP(C2494,[1]Produtos!A:D,3,FALSE)</f>
        <v>15</v>
      </c>
      <c r="L2494" s="5">
        <f t="shared" si="114"/>
        <v>450</v>
      </c>
      <c r="M2494" s="5">
        <f t="shared" si="115"/>
        <v>9</v>
      </c>
      <c r="N2494" s="5">
        <f t="shared" si="116"/>
        <v>441</v>
      </c>
      <c r="O2494" t="str">
        <f>VLOOKUP(VLOOKUP(C2494,[1]Produtos!A:D,4,FALSE),[1]Categorias!A:B,2,FALSE)</f>
        <v>Papelaria</v>
      </c>
    </row>
    <row r="2495" spans="1:15" x14ac:dyDescent="0.3">
      <c r="A2495">
        <v>2494</v>
      </c>
      <c r="B2495">
        <v>1102</v>
      </c>
      <c r="C2495">
        <v>2</v>
      </c>
      <c r="D2495">
        <v>3</v>
      </c>
      <c r="E2495" s="3">
        <v>0.03</v>
      </c>
      <c r="F2495" s="4">
        <f>VLOOKUP(B2495,[1]Vendas!A:C,2,FALSE)</f>
        <v>43921</v>
      </c>
      <c r="G2495" t="str">
        <f>VLOOKUP(VLOOKUP(B2495,[1]Vendas!A:C,3,FALSE),[1]Vendedores!A:B,2,FALSE)</f>
        <v>Augusto Carlos</v>
      </c>
      <c r="H2495" t="str">
        <f>VLOOKUP(VLOOKUP(VLOOKUP(B2495,[1]Vendas!A:C,3,FALSE),[1]Vendedores!A:E,5,FALSE),[1]Filiais!A:B,2,FALSE)</f>
        <v>São Paulo</v>
      </c>
      <c r="I2495" s="3">
        <f>VLOOKUP(VLOOKUP(B2495,[1]Vendas!A:C,3,FALSE),[1]Vendedores!A:E,4,FALSE)</f>
        <v>0.08</v>
      </c>
      <c r="J2495" t="str">
        <f>VLOOKUP(C2495,[1]Produtos!A:D,2,FALSE)</f>
        <v>Impressora</v>
      </c>
      <c r="K2495" s="5">
        <f>VLOOKUP(C2495,[1]Produtos!A:D,3,FALSE)</f>
        <v>2100</v>
      </c>
      <c r="L2495" s="5">
        <f t="shared" si="114"/>
        <v>6300</v>
      </c>
      <c r="M2495" s="5">
        <f t="shared" si="115"/>
        <v>189</v>
      </c>
      <c r="N2495" s="5">
        <f t="shared" si="116"/>
        <v>6111</v>
      </c>
      <c r="O2495" t="str">
        <f>VLOOKUP(VLOOKUP(C2495,[1]Produtos!A:D,4,FALSE),[1]Categorias!A:B,2,FALSE)</f>
        <v>Hardwares</v>
      </c>
    </row>
    <row r="2496" spans="1:15" x14ac:dyDescent="0.3">
      <c r="A2496">
        <v>2495</v>
      </c>
      <c r="B2496">
        <v>1325</v>
      </c>
      <c r="C2496">
        <v>4</v>
      </c>
      <c r="D2496">
        <v>16</v>
      </c>
      <c r="E2496" s="3">
        <v>0.03</v>
      </c>
      <c r="F2496" s="4">
        <f>VLOOKUP(B2496,[1]Vendas!A:C,2,FALSE)</f>
        <v>44153</v>
      </c>
      <c r="G2496" t="str">
        <f>VLOOKUP(VLOOKUP(B2496,[1]Vendas!A:C,3,FALSE),[1]Vendedores!A:B,2,FALSE)</f>
        <v>Antônio da Costa</v>
      </c>
      <c r="H2496" t="str">
        <f>VLOOKUP(VLOOKUP(VLOOKUP(B2496,[1]Vendas!A:C,3,FALSE),[1]Vendedores!A:E,5,FALSE),[1]Filiais!A:B,2,FALSE)</f>
        <v>São Paulo</v>
      </c>
      <c r="I2496" s="3">
        <f>VLOOKUP(VLOOKUP(B2496,[1]Vendas!A:C,3,FALSE),[1]Vendedores!A:E,4,FALSE)</f>
        <v>7.0000000000000007E-2</v>
      </c>
      <c r="J2496" t="str">
        <f>VLOOKUP(C2496,[1]Produtos!A:D,2,FALSE)</f>
        <v>Mouse</v>
      </c>
      <c r="K2496" s="5">
        <f>VLOOKUP(C2496,[1]Produtos!A:D,3,FALSE)</f>
        <v>75</v>
      </c>
      <c r="L2496" s="5">
        <f t="shared" si="114"/>
        <v>1200</v>
      </c>
      <c r="M2496" s="5">
        <f t="shared" si="115"/>
        <v>36</v>
      </c>
      <c r="N2496" s="5">
        <f t="shared" si="116"/>
        <v>1164</v>
      </c>
      <c r="O2496" t="str">
        <f>VLOOKUP(VLOOKUP(C2496,[1]Produtos!A:D,4,FALSE),[1]Categorias!A:B,2,FALSE)</f>
        <v>Acessórios</v>
      </c>
    </row>
    <row r="2497" spans="1:15" x14ac:dyDescent="0.3">
      <c r="A2497">
        <v>2496</v>
      </c>
      <c r="B2497">
        <v>1028</v>
      </c>
      <c r="C2497">
        <v>10</v>
      </c>
      <c r="D2497">
        <v>31</v>
      </c>
      <c r="E2497" s="3">
        <v>0.03</v>
      </c>
      <c r="F2497" s="4">
        <f>VLOOKUP(B2497,[1]Vendas!A:C,2,FALSE)</f>
        <v>44066</v>
      </c>
      <c r="G2497" t="str">
        <f>VLOOKUP(VLOOKUP(B2497,[1]Vendas!A:C,3,FALSE),[1]Vendedores!A:B,2,FALSE)</f>
        <v>Augusto Carlos</v>
      </c>
      <c r="H2497" t="str">
        <f>VLOOKUP(VLOOKUP(VLOOKUP(B2497,[1]Vendas!A:C,3,FALSE),[1]Vendedores!A:E,5,FALSE),[1]Filiais!A:B,2,FALSE)</f>
        <v>São Paulo</v>
      </c>
      <c r="I2497" s="3">
        <f>VLOOKUP(VLOOKUP(B2497,[1]Vendas!A:C,3,FALSE),[1]Vendedores!A:E,4,FALSE)</f>
        <v>0.08</v>
      </c>
      <c r="J2497" t="str">
        <f>VLOOKUP(C2497,[1]Produtos!A:D,2,FALSE)</f>
        <v>Caneta</v>
      </c>
      <c r="K2497" s="5">
        <f>VLOOKUP(C2497,[1]Produtos!A:D,3,FALSE)</f>
        <v>15</v>
      </c>
      <c r="L2497" s="5">
        <f t="shared" si="114"/>
        <v>465</v>
      </c>
      <c r="M2497" s="5">
        <f t="shared" si="115"/>
        <v>13.95</v>
      </c>
      <c r="N2497" s="5">
        <f t="shared" si="116"/>
        <v>451.05</v>
      </c>
      <c r="O2497" t="str">
        <f>VLOOKUP(VLOOKUP(C2497,[1]Produtos!A:D,4,FALSE),[1]Categorias!A:B,2,FALSE)</f>
        <v>Papelaria</v>
      </c>
    </row>
    <row r="2498" spans="1:15" x14ac:dyDescent="0.3">
      <c r="A2498">
        <v>2497</v>
      </c>
      <c r="B2498">
        <v>473</v>
      </c>
      <c r="C2498">
        <v>4</v>
      </c>
      <c r="D2498">
        <v>19</v>
      </c>
      <c r="E2498" s="3">
        <v>0.05</v>
      </c>
      <c r="F2498" s="4">
        <f>VLOOKUP(B2498,[1]Vendas!A:C,2,FALSE)</f>
        <v>43884</v>
      </c>
      <c r="G2498" t="str">
        <f>VLOOKUP(VLOOKUP(B2498,[1]Vendas!A:C,3,FALSE),[1]Vendedores!A:B,2,FALSE)</f>
        <v>Débora Albuquerque</v>
      </c>
      <c r="H2498" t="str">
        <f>VLOOKUP(VLOOKUP(VLOOKUP(B2498,[1]Vendas!A:C,3,FALSE),[1]Vendedores!A:E,5,FALSE),[1]Filiais!A:B,2,FALSE)</f>
        <v>São Paulo</v>
      </c>
      <c r="I2498" s="3">
        <f>VLOOKUP(VLOOKUP(B2498,[1]Vendas!A:C,3,FALSE),[1]Vendedores!A:E,4,FALSE)</f>
        <v>0.02</v>
      </c>
      <c r="J2498" t="str">
        <f>VLOOKUP(C2498,[1]Produtos!A:D,2,FALSE)</f>
        <v>Mouse</v>
      </c>
      <c r="K2498" s="5">
        <f>VLOOKUP(C2498,[1]Produtos!A:D,3,FALSE)</f>
        <v>75</v>
      </c>
      <c r="L2498" s="5">
        <f t="shared" si="114"/>
        <v>1425</v>
      </c>
      <c r="M2498" s="5">
        <f t="shared" si="115"/>
        <v>71.25</v>
      </c>
      <c r="N2498" s="5">
        <f t="shared" si="116"/>
        <v>1353.75</v>
      </c>
      <c r="O2498" t="str">
        <f>VLOOKUP(VLOOKUP(C2498,[1]Produtos!A:D,4,FALSE),[1]Categorias!A:B,2,FALSE)</f>
        <v>Acessórios</v>
      </c>
    </row>
    <row r="2499" spans="1:15" x14ac:dyDescent="0.3">
      <c r="A2499">
        <v>2498</v>
      </c>
      <c r="B2499">
        <v>1465</v>
      </c>
      <c r="C2499">
        <v>6</v>
      </c>
      <c r="D2499">
        <v>1</v>
      </c>
      <c r="E2499" s="3">
        <v>0.04</v>
      </c>
      <c r="F2499" s="4">
        <f>VLOOKUP(B2499,[1]Vendas!A:C,2,FALSE)</f>
        <v>44163</v>
      </c>
      <c r="G2499" t="str">
        <f>VLOOKUP(VLOOKUP(B2499,[1]Vendas!A:C,3,FALSE),[1]Vendedores!A:B,2,FALSE)</f>
        <v>Jaqueline de Souza</v>
      </c>
      <c r="H2499" t="str">
        <f>VLOOKUP(VLOOKUP(VLOOKUP(B2499,[1]Vendas!A:C,3,FALSE),[1]Vendedores!A:E,5,FALSE),[1]Filiais!A:B,2,FALSE)</f>
        <v>Minas Gerais</v>
      </c>
      <c r="I2499" s="3">
        <f>VLOOKUP(VLOOKUP(B2499,[1]Vendas!A:C,3,FALSE),[1]Vendedores!A:E,4,FALSE)</f>
        <v>7.0000000000000007E-2</v>
      </c>
      <c r="J2499" t="str">
        <f>VLOOKUP(C2499,[1]Produtos!A:D,2,FALSE)</f>
        <v>Carregador para celular</v>
      </c>
      <c r="K2499" s="5">
        <f>VLOOKUP(C2499,[1]Produtos!A:D,3,FALSE)</f>
        <v>150</v>
      </c>
      <c r="L2499" s="5">
        <f t="shared" ref="L2499:L2562" si="117">K2499*D2499</f>
        <v>150</v>
      </c>
      <c r="M2499" s="5">
        <f t="shared" ref="M2499:M2562" si="118">E2499*L2499</f>
        <v>6</v>
      </c>
      <c r="N2499" s="5">
        <f t="shared" ref="N2499:N2562" si="119">L2499-M2499</f>
        <v>144</v>
      </c>
      <c r="O2499" t="str">
        <f>VLOOKUP(VLOOKUP(C2499,[1]Produtos!A:D,4,FALSE),[1]Categorias!A:B,2,FALSE)</f>
        <v>Celulares</v>
      </c>
    </row>
    <row r="2500" spans="1:15" x14ac:dyDescent="0.3">
      <c r="A2500">
        <v>2499</v>
      </c>
      <c r="B2500">
        <v>1350</v>
      </c>
      <c r="C2500">
        <v>5</v>
      </c>
      <c r="D2500">
        <v>8</v>
      </c>
      <c r="E2500" s="3">
        <v>0.05</v>
      </c>
      <c r="F2500" s="4">
        <f>VLOOKUP(B2500,[1]Vendas!A:C,2,FALSE)</f>
        <v>43855</v>
      </c>
      <c r="G2500" t="str">
        <f>VLOOKUP(VLOOKUP(B2500,[1]Vendas!A:C,3,FALSE),[1]Vendedores!A:B,2,FALSE)</f>
        <v>Rubens Lopes</v>
      </c>
      <c r="H2500" t="str">
        <f>VLOOKUP(VLOOKUP(VLOOKUP(B2500,[1]Vendas!A:C,3,FALSE),[1]Vendedores!A:E,5,FALSE),[1]Filiais!A:B,2,FALSE)</f>
        <v>Minas Gerais</v>
      </c>
      <c r="I2500" s="3">
        <f>VLOOKUP(VLOOKUP(B2500,[1]Vendas!A:C,3,FALSE),[1]Vendedores!A:E,4,FALSE)</f>
        <v>0.02</v>
      </c>
      <c r="J2500" t="str">
        <f>VLOOKUP(C2500,[1]Produtos!A:D,2,FALSE)</f>
        <v>Smartphone</v>
      </c>
      <c r="K2500" s="5">
        <f>VLOOKUP(C2500,[1]Produtos!A:D,3,FALSE)</f>
        <v>3200</v>
      </c>
      <c r="L2500" s="5">
        <f t="shared" si="117"/>
        <v>25600</v>
      </c>
      <c r="M2500" s="5">
        <f t="shared" si="118"/>
        <v>1280</v>
      </c>
      <c r="N2500" s="5">
        <f t="shared" si="119"/>
        <v>24320</v>
      </c>
      <c r="O2500" t="str">
        <f>VLOOKUP(VLOOKUP(C2500,[1]Produtos!A:D,4,FALSE),[1]Categorias!A:B,2,FALSE)</f>
        <v>Celulares</v>
      </c>
    </row>
    <row r="2501" spans="1:15" x14ac:dyDescent="0.3">
      <c r="A2501">
        <v>2500</v>
      </c>
      <c r="B2501">
        <v>1215</v>
      </c>
      <c r="C2501">
        <v>4</v>
      </c>
      <c r="D2501">
        <v>12</v>
      </c>
      <c r="E2501" s="3">
        <v>0.03</v>
      </c>
      <c r="F2501" s="4">
        <f>VLOOKUP(B2501,[1]Vendas!A:C,2,FALSE)</f>
        <v>44143</v>
      </c>
      <c r="G2501" t="str">
        <f>VLOOKUP(VLOOKUP(B2501,[1]Vendas!A:C,3,FALSE),[1]Vendedores!A:B,2,FALSE)</f>
        <v>Rubens Lopes</v>
      </c>
      <c r="H2501" t="str">
        <f>VLOOKUP(VLOOKUP(VLOOKUP(B2501,[1]Vendas!A:C,3,FALSE),[1]Vendedores!A:E,5,FALSE),[1]Filiais!A:B,2,FALSE)</f>
        <v>Minas Gerais</v>
      </c>
      <c r="I2501" s="3">
        <f>VLOOKUP(VLOOKUP(B2501,[1]Vendas!A:C,3,FALSE),[1]Vendedores!A:E,4,FALSE)</f>
        <v>0.02</v>
      </c>
      <c r="J2501" t="str">
        <f>VLOOKUP(C2501,[1]Produtos!A:D,2,FALSE)</f>
        <v>Mouse</v>
      </c>
      <c r="K2501" s="5">
        <f>VLOOKUP(C2501,[1]Produtos!A:D,3,FALSE)</f>
        <v>75</v>
      </c>
      <c r="L2501" s="5">
        <f t="shared" si="117"/>
        <v>900</v>
      </c>
      <c r="M2501" s="5">
        <f t="shared" si="118"/>
        <v>27</v>
      </c>
      <c r="N2501" s="5">
        <f t="shared" si="119"/>
        <v>873</v>
      </c>
      <c r="O2501" t="str">
        <f>VLOOKUP(VLOOKUP(C2501,[1]Produtos!A:D,4,FALSE),[1]Categorias!A:B,2,FALSE)</f>
        <v>Acessórios</v>
      </c>
    </row>
    <row r="2502" spans="1:15" x14ac:dyDescent="0.3">
      <c r="A2502">
        <v>2501</v>
      </c>
      <c r="B2502">
        <v>1568</v>
      </c>
      <c r="C2502">
        <v>7</v>
      </c>
      <c r="D2502">
        <v>14</v>
      </c>
      <c r="E2502" s="3">
        <v>0.02</v>
      </c>
      <c r="F2502" s="4">
        <f>VLOOKUP(B2502,[1]Vendas!A:C,2,FALSE)</f>
        <v>44055</v>
      </c>
      <c r="G2502" t="str">
        <f>VLOOKUP(VLOOKUP(B2502,[1]Vendas!A:C,3,FALSE),[1]Vendedores!A:B,2,FALSE)</f>
        <v>Filipe de Tarso</v>
      </c>
      <c r="H2502" t="str">
        <f>VLOOKUP(VLOOKUP(VLOOKUP(B2502,[1]Vendas!A:C,3,FALSE),[1]Vendedores!A:E,5,FALSE),[1]Filiais!A:B,2,FALSE)</f>
        <v>Rio de Janeiro</v>
      </c>
      <c r="I2502" s="3">
        <f>VLOOKUP(VLOOKUP(B2502,[1]Vendas!A:C,3,FALSE),[1]Vendedores!A:E,4,FALSE)</f>
        <v>0.04</v>
      </c>
      <c r="J2502" t="str">
        <f>VLOOKUP(C2502,[1]Produtos!A:D,2,FALSE)</f>
        <v>Roteador</v>
      </c>
      <c r="K2502" s="5">
        <f>VLOOKUP(C2502,[1]Produtos!A:D,3,FALSE)</f>
        <v>320</v>
      </c>
      <c r="L2502" s="5">
        <f t="shared" si="117"/>
        <v>4480</v>
      </c>
      <c r="M2502" s="5">
        <f t="shared" si="118"/>
        <v>89.600000000000009</v>
      </c>
      <c r="N2502" s="5">
        <f t="shared" si="119"/>
        <v>4390.3999999999996</v>
      </c>
      <c r="O2502" t="str">
        <f>VLOOKUP(VLOOKUP(C2502,[1]Produtos!A:D,4,FALSE),[1]Categorias!A:B,2,FALSE)</f>
        <v>Hardwares</v>
      </c>
    </row>
    <row r="2503" spans="1:15" x14ac:dyDescent="0.3">
      <c r="A2503">
        <v>2502</v>
      </c>
      <c r="B2503">
        <v>1898</v>
      </c>
      <c r="C2503">
        <v>5</v>
      </c>
      <c r="D2503">
        <v>6</v>
      </c>
      <c r="E2503" s="3">
        <v>0.05</v>
      </c>
      <c r="F2503" s="4">
        <f>VLOOKUP(B2503,[1]Vendas!A:C,2,FALSE)</f>
        <v>43936</v>
      </c>
      <c r="G2503" t="str">
        <f>VLOOKUP(VLOOKUP(B2503,[1]Vendas!A:C,3,FALSE),[1]Vendedores!A:B,2,FALSE)</f>
        <v>Fernanda Vasconcelos</v>
      </c>
      <c r="H2503" t="str">
        <f>VLOOKUP(VLOOKUP(VLOOKUP(B2503,[1]Vendas!A:C,3,FALSE),[1]Vendedores!A:E,5,FALSE),[1]Filiais!A:B,2,FALSE)</f>
        <v>Minas Gerais</v>
      </c>
      <c r="I2503" s="3">
        <f>VLOOKUP(VLOOKUP(B2503,[1]Vendas!A:C,3,FALSE),[1]Vendedores!A:E,4,FALSE)</f>
        <v>0.04</v>
      </c>
      <c r="J2503" t="str">
        <f>VLOOKUP(C2503,[1]Produtos!A:D,2,FALSE)</f>
        <v>Smartphone</v>
      </c>
      <c r="K2503" s="5">
        <f>VLOOKUP(C2503,[1]Produtos!A:D,3,FALSE)</f>
        <v>3200</v>
      </c>
      <c r="L2503" s="5">
        <f t="shared" si="117"/>
        <v>19200</v>
      </c>
      <c r="M2503" s="5">
        <f t="shared" si="118"/>
        <v>960</v>
      </c>
      <c r="N2503" s="5">
        <f t="shared" si="119"/>
        <v>18240</v>
      </c>
      <c r="O2503" t="str">
        <f>VLOOKUP(VLOOKUP(C2503,[1]Produtos!A:D,4,FALSE),[1]Categorias!A:B,2,FALSE)</f>
        <v>Celulares</v>
      </c>
    </row>
    <row r="2504" spans="1:15" x14ac:dyDescent="0.3">
      <c r="A2504">
        <v>2503</v>
      </c>
      <c r="B2504">
        <v>333</v>
      </c>
      <c r="C2504">
        <v>2</v>
      </c>
      <c r="D2504">
        <v>2</v>
      </c>
      <c r="E2504" s="3">
        <v>0.01</v>
      </c>
      <c r="F2504" s="4">
        <f>VLOOKUP(B2504,[1]Vendas!A:C,2,FALSE)</f>
        <v>43927</v>
      </c>
      <c r="G2504" t="str">
        <f>VLOOKUP(VLOOKUP(B2504,[1]Vendas!A:C,3,FALSE),[1]Vendedores!A:B,2,FALSE)</f>
        <v>Filipe de Tarso</v>
      </c>
      <c r="H2504" t="str">
        <f>VLOOKUP(VLOOKUP(VLOOKUP(B2504,[1]Vendas!A:C,3,FALSE),[1]Vendedores!A:E,5,FALSE),[1]Filiais!A:B,2,FALSE)</f>
        <v>Rio de Janeiro</v>
      </c>
      <c r="I2504" s="3">
        <f>VLOOKUP(VLOOKUP(B2504,[1]Vendas!A:C,3,FALSE),[1]Vendedores!A:E,4,FALSE)</f>
        <v>0.04</v>
      </c>
      <c r="J2504" t="str">
        <f>VLOOKUP(C2504,[1]Produtos!A:D,2,FALSE)</f>
        <v>Impressora</v>
      </c>
      <c r="K2504" s="5">
        <f>VLOOKUP(C2504,[1]Produtos!A:D,3,FALSE)</f>
        <v>2100</v>
      </c>
      <c r="L2504" s="5">
        <f t="shared" si="117"/>
        <v>4200</v>
      </c>
      <c r="M2504" s="5">
        <f t="shared" si="118"/>
        <v>42</v>
      </c>
      <c r="N2504" s="5">
        <f t="shared" si="119"/>
        <v>4158</v>
      </c>
      <c r="O2504" t="str">
        <f>VLOOKUP(VLOOKUP(C2504,[1]Produtos!A:D,4,FALSE),[1]Categorias!A:B,2,FALSE)</f>
        <v>Hardwares</v>
      </c>
    </row>
    <row r="2505" spans="1:15" x14ac:dyDescent="0.3">
      <c r="A2505">
        <v>2504</v>
      </c>
      <c r="B2505">
        <v>792</v>
      </c>
      <c r="C2505">
        <v>2</v>
      </c>
      <c r="D2505">
        <v>8</v>
      </c>
      <c r="E2505" s="3">
        <v>0.05</v>
      </c>
      <c r="F2505" s="4">
        <f>VLOOKUP(B2505,[1]Vendas!A:C,2,FALSE)</f>
        <v>43890</v>
      </c>
      <c r="G2505" t="str">
        <f>VLOOKUP(VLOOKUP(B2505,[1]Vendas!A:C,3,FALSE),[1]Vendedores!A:B,2,FALSE)</f>
        <v>Fernanda Vasconcelos</v>
      </c>
      <c r="H2505" t="str">
        <f>VLOOKUP(VLOOKUP(VLOOKUP(B2505,[1]Vendas!A:C,3,FALSE),[1]Vendedores!A:E,5,FALSE),[1]Filiais!A:B,2,FALSE)</f>
        <v>Minas Gerais</v>
      </c>
      <c r="I2505" s="3">
        <f>VLOOKUP(VLOOKUP(B2505,[1]Vendas!A:C,3,FALSE),[1]Vendedores!A:E,4,FALSE)</f>
        <v>0.04</v>
      </c>
      <c r="J2505" t="str">
        <f>VLOOKUP(C2505,[1]Produtos!A:D,2,FALSE)</f>
        <v>Impressora</v>
      </c>
      <c r="K2505" s="5">
        <f>VLOOKUP(C2505,[1]Produtos!A:D,3,FALSE)</f>
        <v>2100</v>
      </c>
      <c r="L2505" s="5">
        <f t="shared" si="117"/>
        <v>16800</v>
      </c>
      <c r="M2505" s="5">
        <f t="shared" si="118"/>
        <v>840</v>
      </c>
      <c r="N2505" s="5">
        <f t="shared" si="119"/>
        <v>15960</v>
      </c>
      <c r="O2505" t="str">
        <f>VLOOKUP(VLOOKUP(C2505,[1]Produtos!A:D,4,FALSE),[1]Categorias!A:B,2,FALSE)</f>
        <v>Hardwares</v>
      </c>
    </row>
    <row r="2506" spans="1:15" x14ac:dyDescent="0.3">
      <c r="A2506">
        <v>2505</v>
      </c>
      <c r="B2506">
        <v>466</v>
      </c>
      <c r="C2506">
        <v>5</v>
      </c>
      <c r="D2506">
        <v>29</v>
      </c>
      <c r="E2506" s="3">
        <v>0</v>
      </c>
      <c r="F2506" s="4">
        <f>VLOOKUP(B2506,[1]Vendas!A:C,2,FALSE)</f>
        <v>44145</v>
      </c>
      <c r="G2506" t="str">
        <f>VLOOKUP(VLOOKUP(B2506,[1]Vendas!A:C,3,FALSE),[1]Vendedores!A:B,2,FALSE)</f>
        <v>Débora Albuquerque</v>
      </c>
      <c r="H2506" t="str">
        <f>VLOOKUP(VLOOKUP(VLOOKUP(B2506,[1]Vendas!A:C,3,FALSE),[1]Vendedores!A:E,5,FALSE),[1]Filiais!A:B,2,FALSE)</f>
        <v>São Paulo</v>
      </c>
      <c r="I2506" s="3">
        <f>VLOOKUP(VLOOKUP(B2506,[1]Vendas!A:C,3,FALSE),[1]Vendedores!A:E,4,FALSE)</f>
        <v>0.02</v>
      </c>
      <c r="J2506" t="str">
        <f>VLOOKUP(C2506,[1]Produtos!A:D,2,FALSE)</f>
        <v>Smartphone</v>
      </c>
      <c r="K2506" s="5">
        <f>VLOOKUP(C2506,[1]Produtos!A:D,3,FALSE)</f>
        <v>3200</v>
      </c>
      <c r="L2506" s="5">
        <f t="shared" si="117"/>
        <v>92800</v>
      </c>
      <c r="M2506" s="5">
        <f t="shared" si="118"/>
        <v>0</v>
      </c>
      <c r="N2506" s="5">
        <f t="shared" si="119"/>
        <v>92800</v>
      </c>
      <c r="O2506" t="str">
        <f>VLOOKUP(VLOOKUP(C2506,[1]Produtos!A:D,4,FALSE),[1]Categorias!A:B,2,FALSE)</f>
        <v>Celulares</v>
      </c>
    </row>
    <row r="2507" spans="1:15" x14ac:dyDescent="0.3">
      <c r="A2507">
        <v>2506</v>
      </c>
      <c r="B2507">
        <v>1874</v>
      </c>
      <c r="C2507">
        <v>10</v>
      </c>
      <c r="D2507">
        <v>29</v>
      </c>
      <c r="E2507" s="3">
        <v>0.03</v>
      </c>
      <c r="F2507" s="4">
        <f>VLOOKUP(B2507,[1]Vendas!A:C,2,FALSE)</f>
        <v>44017</v>
      </c>
      <c r="G2507" t="str">
        <f>VLOOKUP(VLOOKUP(B2507,[1]Vendas!A:C,3,FALSE),[1]Vendedores!A:B,2,FALSE)</f>
        <v>Augusto Carlos</v>
      </c>
      <c r="H2507" t="str">
        <f>VLOOKUP(VLOOKUP(VLOOKUP(B2507,[1]Vendas!A:C,3,FALSE),[1]Vendedores!A:E,5,FALSE),[1]Filiais!A:B,2,FALSE)</f>
        <v>São Paulo</v>
      </c>
      <c r="I2507" s="3">
        <f>VLOOKUP(VLOOKUP(B2507,[1]Vendas!A:C,3,FALSE),[1]Vendedores!A:E,4,FALSE)</f>
        <v>0.08</v>
      </c>
      <c r="J2507" t="str">
        <f>VLOOKUP(C2507,[1]Produtos!A:D,2,FALSE)</f>
        <v>Caneta</v>
      </c>
      <c r="K2507" s="5">
        <f>VLOOKUP(C2507,[1]Produtos!A:D,3,FALSE)</f>
        <v>15</v>
      </c>
      <c r="L2507" s="5">
        <f t="shared" si="117"/>
        <v>435</v>
      </c>
      <c r="M2507" s="5">
        <f t="shared" si="118"/>
        <v>13.049999999999999</v>
      </c>
      <c r="N2507" s="5">
        <f t="shared" si="119"/>
        <v>421.95</v>
      </c>
      <c r="O2507" t="str">
        <f>VLOOKUP(VLOOKUP(C2507,[1]Produtos!A:D,4,FALSE),[1]Categorias!A:B,2,FALSE)</f>
        <v>Papelaria</v>
      </c>
    </row>
    <row r="2508" spans="1:15" x14ac:dyDescent="0.3">
      <c r="A2508">
        <v>2507</v>
      </c>
      <c r="B2508">
        <v>1822</v>
      </c>
      <c r="C2508">
        <v>9</v>
      </c>
      <c r="D2508">
        <v>7</v>
      </c>
      <c r="E2508" s="3">
        <v>0.02</v>
      </c>
      <c r="F2508" s="4">
        <f>VLOOKUP(B2508,[1]Vendas!A:C,2,FALSE)</f>
        <v>43981</v>
      </c>
      <c r="G2508" t="str">
        <f>VLOOKUP(VLOOKUP(B2508,[1]Vendas!A:C,3,FALSE),[1]Vendedores!A:B,2,FALSE)</f>
        <v>Rubens Lopes</v>
      </c>
      <c r="H2508" t="str">
        <f>VLOOKUP(VLOOKUP(VLOOKUP(B2508,[1]Vendas!A:C,3,FALSE),[1]Vendedores!A:E,5,FALSE),[1]Filiais!A:B,2,FALSE)</f>
        <v>Minas Gerais</v>
      </c>
      <c r="I2508" s="3">
        <f>VLOOKUP(VLOOKUP(B2508,[1]Vendas!A:C,3,FALSE),[1]Vendedores!A:E,4,FALSE)</f>
        <v>0.02</v>
      </c>
      <c r="J2508" t="str">
        <f>VLOOKUP(C2508,[1]Produtos!A:D,2,FALSE)</f>
        <v>Papel A4</v>
      </c>
      <c r="K2508" s="5">
        <f>VLOOKUP(C2508,[1]Produtos!A:D,3,FALSE)</f>
        <v>90</v>
      </c>
      <c r="L2508" s="5">
        <f t="shared" si="117"/>
        <v>630</v>
      </c>
      <c r="M2508" s="5">
        <f t="shared" si="118"/>
        <v>12.6</v>
      </c>
      <c r="N2508" s="5">
        <f t="shared" si="119"/>
        <v>617.4</v>
      </c>
      <c r="O2508" t="str">
        <f>VLOOKUP(VLOOKUP(C2508,[1]Produtos!A:D,4,FALSE),[1]Categorias!A:B,2,FALSE)</f>
        <v>Papelaria</v>
      </c>
    </row>
    <row r="2509" spans="1:15" x14ac:dyDescent="0.3">
      <c r="A2509">
        <v>2508</v>
      </c>
      <c r="B2509">
        <v>293</v>
      </c>
      <c r="C2509">
        <v>5</v>
      </c>
      <c r="D2509">
        <v>12</v>
      </c>
      <c r="E2509" s="3">
        <v>0.04</v>
      </c>
      <c r="F2509" s="4">
        <f>VLOOKUP(B2509,[1]Vendas!A:C,2,FALSE)</f>
        <v>43879</v>
      </c>
      <c r="G2509" t="str">
        <f>VLOOKUP(VLOOKUP(B2509,[1]Vendas!A:C,3,FALSE),[1]Vendedores!A:B,2,FALSE)</f>
        <v>Jaqueline de Souza</v>
      </c>
      <c r="H2509" t="str">
        <f>VLOOKUP(VLOOKUP(VLOOKUP(B2509,[1]Vendas!A:C,3,FALSE),[1]Vendedores!A:E,5,FALSE),[1]Filiais!A:B,2,FALSE)</f>
        <v>Minas Gerais</v>
      </c>
      <c r="I2509" s="3">
        <f>VLOOKUP(VLOOKUP(B2509,[1]Vendas!A:C,3,FALSE),[1]Vendedores!A:E,4,FALSE)</f>
        <v>7.0000000000000007E-2</v>
      </c>
      <c r="J2509" t="str">
        <f>VLOOKUP(C2509,[1]Produtos!A:D,2,FALSE)</f>
        <v>Smartphone</v>
      </c>
      <c r="K2509" s="5">
        <f>VLOOKUP(C2509,[1]Produtos!A:D,3,FALSE)</f>
        <v>3200</v>
      </c>
      <c r="L2509" s="5">
        <f t="shared" si="117"/>
        <v>38400</v>
      </c>
      <c r="M2509" s="5">
        <f t="shared" si="118"/>
        <v>1536</v>
      </c>
      <c r="N2509" s="5">
        <f t="shared" si="119"/>
        <v>36864</v>
      </c>
      <c r="O2509" t="str">
        <f>VLOOKUP(VLOOKUP(C2509,[1]Produtos!A:D,4,FALSE),[1]Categorias!A:B,2,FALSE)</f>
        <v>Celulares</v>
      </c>
    </row>
    <row r="2510" spans="1:15" x14ac:dyDescent="0.3">
      <c r="A2510">
        <v>2509</v>
      </c>
      <c r="B2510">
        <v>1348</v>
      </c>
      <c r="C2510">
        <v>9</v>
      </c>
      <c r="D2510">
        <v>30</v>
      </c>
      <c r="E2510" s="3">
        <v>0.04</v>
      </c>
      <c r="F2510" s="4">
        <f>VLOOKUP(B2510,[1]Vendas!A:C,2,FALSE)</f>
        <v>43905</v>
      </c>
      <c r="G2510" t="str">
        <f>VLOOKUP(VLOOKUP(B2510,[1]Vendas!A:C,3,FALSE),[1]Vendedores!A:B,2,FALSE)</f>
        <v>Débora Albuquerque</v>
      </c>
      <c r="H2510" t="str">
        <f>VLOOKUP(VLOOKUP(VLOOKUP(B2510,[1]Vendas!A:C,3,FALSE),[1]Vendedores!A:E,5,FALSE),[1]Filiais!A:B,2,FALSE)</f>
        <v>São Paulo</v>
      </c>
      <c r="I2510" s="3">
        <f>VLOOKUP(VLOOKUP(B2510,[1]Vendas!A:C,3,FALSE),[1]Vendedores!A:E,4,FALSE)</f>
        <v>0.02</v>
      </c>
      <c r="J2510" t="str">
        <f>VLOOKUP(C2510,[1]Produtos!A:D,2,FALSE)</f>
        <v>Papel A4</v>
      </c>
      <c r="K2510" s="5">
        <f>VLOOKUP(C2510,[1]Produtos!A:D,3,FALSE)</f>
        <v>90</v>
      </c>
      <c r="L2510" s="5">
        <f t="shared" si="117"/>
        <v>2700</v>
      </c>
      <c r="M2510" s="5">
        <f t="shared" si="118"/>
        <v>108</v>
      </c>
      <c r="N2510" s="5">
        <f t="shared" si="119"/>
        <v>2592</v>
      </c>
      <c r="O2510" t="str">
        <f>VLOOKUP(VLOOKUP(C2510,[1]Produtos!A:D,4,FALSE),[1]Categorias!A:B,2,FALSE)</f>
        <v>Papelaria</v>
      </c>
    </row>
    <row r="2511" spans="1:15" x14ac:dyDescent="0.3">
      <c r="A2511">
        <v>2510</v>
      </c>
      <c r="B2511">
        <v>71</v>
      </c>
      <c r="C2511">
        <v>9</v>
      </c>
      <c r="D2511">
        <v>12</v>
      </c>
      <c r="E2511" s="3">
        <v>0.04</v>
      </c>
      <c r="F2511" s="4">
        <f>VLOOKUP(B2511,[1]Vendas!A:C,2,FALSE)</f>
        <v>44036</v>
      </c>
      <c r="G2511" t="str">
        <f>VLOOKUP(VLOOKUP(B2511,[1]Vendas!A:C,3,FALSE),[1]Vendedores!A:B,2,FALSE)</f>
        <v>Solange Almeida</v>
      </c>
      <c r="H2511" t="str">
        <f>VLOOKUP(VLOOKUP(VLOOKUP(B2511,[1]Vendas!A:C,3,FALSE),[1]Vendedores!A:E,5,FALSE),[1]Filiais!A:B,2,FALSE)</f>
        <v>Rio de Janeiro</v>
      </c>
      <c r="I2511" s="3">
        <f>VLOOKUP(VLOOKUP(B2511,[1]Vendas!A:C,3,FALSE),[1]Vendedores!A:E,4,FALSE)</f>
        <v>0.01</v>
      </c>
      <c r="J2511" t="str">
        <f>VLOOKUP(C2511,[1]Produtos!A:D,2,FALSE)</f>
        <v>Papel A4</v>
      </c>
      <c r="K2511" s="5">
        <f>VLOOKUP(C2511,[1]Produtos!A:D,3,FALSE)</f>
        <v>90</v>
      </c>
      <c r="L2511" s="5">
        <f t="shared" si="117"/>
        <v>1080</v>
      </c>
      <c r="M2511" s="5">
        <f t="shared" si="118"/>
        <v>43.2</v>
      </c>
      <c r="N2511" s="5">
        <f t="shared" si="119"/>
        <v>1036.8</v>
      </c>
      <c r="O2511" t="str">
        <f>VLOOKUP(VLOOKUP(C2511,[1]Produtos!A:D,4,FALSE),[1]Categorias!A:B,2,FALSE)</f>
        <v>Papelaria</v>
      </c>
    </row>
    <row r="2512" spans="1:15" x14ac:dyDescent="0.3">
      <c r="A2512">
        <v>2511</v>
      </c>
      <c r="B2512">
        <v>1259</v>
      </c>
      <c r="C2512">
        <v>8</v>
      </c>
      <c r="D2512">
        <v>15</v>
      </c>
      <c r="E2512" s="3">
        <v>0.02</v>
      </c>
      <c r="F2512" s="4">
        <f>VLOOKUP(B2512,[1]Vendas!A:C,2,FALSE)</f>
        <v>44158</v>
      </c>
      <c r="G2512" t="str">
        <f>VLOOKUP(VLOOKUP(B2512,[1]Vendas!A:C,3,FALSE),[1]Vendedores!A:B,2,FALSE)</f>
        <v>Solange Almeida</v>
      </c>
      <c r="H2512" t="str">
        <f>VLOOKUP(VLOOKUP(VLOOKUP(B2512,[1]Vendas!A:C,3,FALSE),[1]Vendedores!A:E,5,FALSE),[1]Filiais!A:B,2,FALSE)</f>
        <v>Rio de Janeiro</v>
      </c>
      <c r="I2512" s="3">
        <f>VLOOKUP(VLOOKUP(B2512,[1]Vendas!A:C,3,FALSE),[1]Vendedores!A:E,4,FALSE)</f>
        <v>0.01</v>
      </c>
      <c r="J2512" t="str">
        <f>VLOOKUP(C2512,[1]Produtos!A:D,2,FALSE)</f>
        <v>Projetor</v>
      </c>
      <c r="K2512" s="5">
        <f>VLOOKUP(C2512,[1]Produtos!A:D,3,FALSE)</f>
        <v>2900</v>
      </c>
      <c r="L2512" s="5">
        <f t="shared" si="117"/>
        <v>43500</v>
      </c>
      <c r="M2512" s="5">
        <f t="shared" si="118"/>
        <v>870</v>
      </c>
      <c r="N2512" s="5">
        <f t="shared" si="119"/>
        <v>42630</v>
      </c>
      <c r="O2512" t="str">
        <f>VLOOKUP(VLOOKUP(C2512,[1]Produtos!A:D,4,FALSE),[1]Categorias!A:B,2,FALSE)</f>
        <v>Hardwares</v>
      </c>
    </row>
    <row r="2513" spans="1:15" x14ac:dyDescent="0.3">
      <c r="A2513">
        <v>2512</v>
      </c>
      <c r="B2513">
        <v>205</v>
      </c>
      <c r="C2513">
        <v>5</v>
      </c>
      <c r="D2513">
        <v>26</v>
      </c>
      <c r="E2513" s="3">
        <v>0.04</v>
      </c>
      <c r="F2513" s="4">
        <f>VLOOKUP(B2513,[1]Vendas!A:C,2,FALSE)</f>
        <v>43833</v>
      </c>
      <c r="G2513" t="str">
        <f>VLOOKUP(VLOOKUP(B2513,[1]Vendas!A:C,3,FALSE),[1]Vendedores!A:B,2,FALSE)</f>
        <v>Almira Buarque</v>
      </c>
      <c r="H2513" t="str">
        <f>VLOOKUP(VLOOKUP(VLOOKUP(B2513,[1]Vendas!A:C,3,FALSE),[1]Vendedores!A:E,5,FALSE),[1]Filiais!A:B,2,FALSE)</f>
        <v>Rio de Janeiro</v>
      </c>
      <c r="I2513" s="3">
        <f>VLOOKUP(VLOOKUP(B2513,[1]Vendas!A:C,3,FALSE),[1]Vendedores!A:E,4,FALSE)</f>
        <v>0.04</v>
      </c>
      <c r="J2513" t="str">
        <f>VLOOKUP(C2513,[1]Produtos!A:D,2,FALSE)</f>
        <v>Smartphone</v>
      </c>
      <c r="K2513" s="5">
        <f>VLOOKUP(C2513,[1]Produtos!A:D,3,FALSE)</f>
        <v>3200</v>
      </c>
      <c r="L2513" s="5">
        <f t="shared" si="117"/>
        <v>83200</v>
      </c>
      <c r="M2513" s="5">
        <f t="shared" si="118"/>
        <v>3328</v>
      </c>
      <c r="N2513" s="5">
        <f t="shared" si="119"/>
        <v>79872</v>
      </c>
      <c r="O2513" t="str">
        <f>VLOOKUP(VLOOKUP(C2513,[1]Produtos!A:D,4,FALSE),[1]Categorias!A:B,2,FALSE)</f>
        <v>Celulares</v>
      </c>
    </row>
    <row r="2514" spans="1:15" x14ac:dyDescent="0.3">
      <c r="A2514">
        <v>2513</v>
      </c>
      <c r="B2514">
        <v>188</v>
      </c>
      <c r="C2514">
        <v>1</v>
      </c>
      <c r="D2514">
        <v>15</v>
      </c>
      <c r="E2514" s="3">
        <v>0.01</v>
      </c>
      <c r="F2514" s="4">
        <f>VLOOKUP(B2514,[1]Vendas!A:C,2,FALSE)</f>
        <v>44182</v>
      </c>
      <c r="G2514" t="str">
        <f>VLOOKUP(VLOOKUP(B2514,[1]Vendas!A:C,3,FALSE),[1]Vendedores!A:B,2,FALSE)</f>
        <v>Almira Buarque</v>
      </c>
      <c r="H2514" t="str">
        <f>VLOOKUP(VLOOKUP(VLOOKUP(B2514,[1]Vendas!A:C,3,FALSE),[1]Vendedores!A:E,5,FALSE),[1]Filiais!A:B,2,FALSE)</f>
        <v>Rio de Janeiro</v>
      </c>
      <c r="I2514" s="3">
        <f>VLOOKUP(VLOOKUP(B2514,[1]Vendas!A:C,3,FALSE),[1]Vendedores!A:E,4,FALSE)</f>
        <v>0.04</v>
      </c>
      <c r="J2514" t="str">
        <f>VLOOKUP(C2514,[1]Produtos!A:D,2,FALSE)</f>
        <v>Computador desktop</v>
      </c>
      <c r="K2514" s="5">
        <f>VLOOKUP(C2514,[1]Produtos!A:D,3,FALSE)</f>
        <v>5200</v>
      </c>
      <c r="L2514" s="5">
        <f t="shared" si="117"/>
        <v>78000</v>
      </c>
      <c r="M2514" s="5">
        <f t="shared" si="118"/>
        <v>780</v>
      </c>
      <c r="N2514" s="5">
        <f t="shared" si="119"/>
        <v>77220</v>
      </c>
      <c r="O2514" t="str">
        <f>VLOOKUP(VLOOKUP(C2514,[1]Produtos!A:D,4,FALSE),[1]Categorias!A:B,2,FALSE)</f>
        <v>Hardwares</v>
      </c>
    </row>
    <row r="2515" spans="1:15" x14ac:dyDescent="0.3">
      <c r="A2515">
        <v>2514</v>
      </c>
      <c r="B2515">
        <v>1992</v>
      </c>
      <c r="C2515">
        <v>1</v>
      </c>
      <c r="D2515">
        <v>3</v>
      </c>
      <c r="E2515" s="3">
        <v>0.03</v>
      </c>
      <c r="F2515" s="4">
        <f>VLOOKUP(B2515,[1]Vendas!A:C,2,FALSE)</f>
        <v>44033</v>
      </c>
      <c r="G2515" t="str">
        <f>VLOOKUP(VLOOKUP(B2515,[1]Vendas!A:C,3,FALSE),[1]Vendedores!A:B,2,FALSE)</f>
        <v>Raimundo Nonato</v>
      </c>
      <c r="H2515" t="str">
        <f>VLOOKUP(VLOOKUP(VLOOKUP(B2515,[1]Vendas!A:C,3,FALSE),[1]Vendedores!A:E,5,FALSE),[1]Filiais!A:B,2,FALSE)</f>
        <v>Minas Gerais</v>
      </c>
      <c r="I2515" s="3">
        <f>VLOOKUP(VLOOKUP(B2515,[1]Vendas!A:C,3,FALSE),[1]Vendedores!A:E,4,FALSE)</f>
        <v>0.02</v>
      </c>
      <c r="J2515" t="str">
        <f>VLOOKUP(C2515,[1]Produtos!A:D,2,FALSE)</f>
        <v>Computador desktop</v>
      </c>
      <c r="K2515" s="5">
        <f>VLOOKUP(C2515,[1]Produtos!A:D,3,FALSE)</f>
        <v>5200</v>
      </c>
      <c r="L2515" s="5">
        <f t="shared" si="117"/>
        <v>15600</v>
      </c>
      <c r="M2515" s="5">
        <f t="shared" si="118"/>
        <v>468</v>
      </c>
      <c r="N2515" s="5">
        <f t="shared" si="119"/>
        <v>15132</v>
      </c>
      <c r="O2515" t="str">
        <f>VLOOKUP(VLOOKUP(C2515,[1]Produtos!A:D,4,FALSE),[1]Categorias!A:B,2,FALSE)</f>
        <v>Hardwares</v>
      </c>
    </row>
    <row r="2516" spans="1:15" x14ac:dyDescent="0.3">
      <c r="A2516">
        <v>2515</v>
      </c>
      <c r="B2516">
        <v>1286</v>
      </c>
      <c r="C2516">
        <v>10</v>
      </c>
      <c r="D2516">
        <v>32</v>
      </c>
      <c r="E2516" s="3">
        <v>0.01</v>
      </c>
      <c r="F2516" s="4">
        <f>VLOOKUP(B2516,[1]Vendas!A:C,2,FALSE)</f>
        <v>44184</v>
      </c>
      <c r="G2516" t="str">
        <f>VLOOKUP(VLOOKUP(B2516,[1]Vendas!A:C,3,FALSE),[1]Vendedores!A:B,2,FALSE)</f>
        <v>Fernanda Vasconcelos</v>
      </c>
      <c r="H2516" t="str">
        <f>VLOOKUP(VLOOKUP(VLOOKUP(B2516,[1]Vendas!A:C,3,FALSE),[1]Vendedores!A:E,5,FALSE),[1]Filiais!A:B,2,FALSE)</f>
        <v>Minas Gerais</v>
      </c>
      <c r="I2516" s="3">
        <f>VLOOKUP(VLOOKUP(B2516,[1]Vendas!A:C,3,FALSE),[1]Vendedores!A:E,4,FALSE)</f>
        <v>0.04</v>
      </c>
      <c r="J2516" t="str">
        <f>VLOOKUP(C2516,[1]Produtos!A:D,2,FALSE)</f>
        <v>Caneta</v>
      </c>
      <c r="K2516" s="5">
        <f>VLOOKUP(C2516,[1]Produtos!A:D,3,FALSE)</f>
        <v>15</v>
      </c>
      <c r="L2516" s="5">
        <f t="shared" si="117"/>
        <v>480</v>
      </c>
      <c r="M2516" s="5">
        <f t="shared" si="118"/>
        <v>4.8</v>
      </c>
      <c r="N2516" s="5">
        <f t="shared" si="119"/>
        <v>475.2</v>
      </c>
      <c r="O2516" t="str">
        <f>VLOOKUP(VLOOKUP(C2516,[1]Produtos!A:D,4,FALSE),[1]Categorias!A:B,2,FALSE)</f>
        <v>Papelaria</v>
      </c>
    </row>
    <row r="2517" spans="1:15" x14ac:dyDescent="0.3">
      <c r="A2517">
        <v>2516</v>
      </c>
      <c r="B2517">
        <v>339</v>
      </c>
      <c r="C2517">
        <v>3</v>
      </c>
      <c r="D2517">
        <v>13</v>
      </c>
      <c r="E2517" s="3">
        <v>0.02</v>
      </c>
      <c r="F2517" s="4">
        <f>VLOOKUP(B2517,[1]Vendas!A:C,2,FALSE)</f>
        <v>43901</v>
      </c>
      <c r="G2517" t="str">
        <f>VLOOKUP(VLOOKUP(B2517,[1]Vendas!A:C,3,FALSE),[1]Vendedores!A:B,2,FALSE)</f>
        <v>Solange Almeida</v>
      </c>
      <c r="H2517" t="str">
        <f>VLOOKUP(VLOOKUP(VLOOKUP(B2517,[1]Vendas!A:C,3,FALSE),[1]Vendedores!A:E,5,FALSE),[1]Filiais!A:B,2,FALSE)</f>
        <v>Rio de Janeiro</v>
      </c>
      <c r="I2517" s="3">
        <f>VLOOKUP(VLOOKUP(B2517,[1]Vendas!A:C,3,FALSE),[1]Vendedores!A:E,4,FALSE)</f>
        <v>0.01</v>
      </c>
      <c r="J2517" t="str">
        <f>VLOOKUP(C2517,[1]Produtos!A:D,2,FALSE)</f>
        <v>Teclado</v>
      </c>
      <c r="K2517" s="5">
        <f>VLOOKUP(C2517,[1]Produtos!A:D,3,FALSE)</f>
        <v>90</v>
      </c>
      <c r="L2517" s="5">
        <f t="shared" si="117"/>
        <v>1170</v>
      </c>
      <c r="M2517" s="5">
        <f t="shared" si="118"/>
        <v>23.400000000000002</v>
      </c>
      <c r="N2517" s="5">
        <f t="shared" si="119"/>
        <v>1146.5999999999999</v>
      </c>
      <c r="O2517" t="str">
        <f>VLOOKUP(VLOOKUP(C2517,[1]Produtos!A:D,4,FALSE),[1]Categorias!A:B,2,FALSE)</f>
        <v>Acessórios</v>
      </c>
    </row>
    <row r="2518" spans="1:15" x14ac:dyDescent="0.3">
      <c r="A2518">
        <v>2517</v>
      </c>
      <c r="B2518">
        <v>1120</v>
      </c>
      <c r="C2518">
        <v>10</v>
      </c>
      <c r="D2518">
        <v>13</v>
      </c>
      <c r="E2518" s="3">
        <v>0.01</v>
      </c>
      <c r="F2518" s="4">
        <f>VLOOKUP(B2518,[1]Vendas!A:C,2,FALSE)</f>
        <v>44157</v>
      </c>
      <c r="G2518" t="str">
        <f>VLOOKUP(VLOOKUP(B2518,[1]Vendas!A:C,3,FALSE),[1]Vendedores!A:B,2,FALSE)</f>
        <v>Jaqueline de Souza</v>
      </c>
      <c r="H2518" t="str">
        <f>VLOOKUP(VLOOKUP(VLOOKUP(B2518,[1]Vendas!A:C,3,FALSE),[1]Vendedores!A:E,5,FALSE),[1]Filiais!A:B,2,FALSE)</f>
        <v>Minas Gerais</v>
      </c>
      <c r="I2518" s="3">
        <f>VLOOKUP(VLOOKUP(B2518,[1]Vendas!A:C,3,FALSE),[1]Vendedores!A:E,4,FALSE)</f>
        <v>7.0000000000000007E-2</v>
      </c>
      <c r="J2518" t="str">
        <f>VLOOKUP(C2518,[1]Produtos!A:D,2,FALSE)</f>
        <v>Caneta</v>
      </c>
      <c r="K2518" s="5">
        <f>VLOOKUP(C2518,[1]Produtos!A:D,3,FALSE)</f>
        <v>15</v>
      </c>
      <c r="L2518" s="5">
        <f t="shared" si="117"/>
        <v>195</v>
      </c>
      <c r="M2518" s="5">
        <f t="shared" si="118"/>
        <v>1.95</v>
      </c>
      <c r="N2518" s="5">
        <f t="shared" si="119"/>
        <v>193.05</v>
      </c>
      <c r="O2518" t="str">
        <f>VLOOKUP(VLOOKUP(C2518,[1]Produtos!A:D,4,FALSE),[1]Categorias!A:B,2,FALSE)</f>
        <v>Papelaria</v>
      </c>
    </row>
    <row r="2519" spans="1:15" x14ac:dyDescent="0.3">
      <c r="A2519">
        <v>2518</v>
      </c>
      <c r="B2519">
        <v>1359</v>
      </c>
      <c r="C2519">
        <v>9</v>
      </c>
      <c r="D2519">
        <v>9</v>
      </c>
      <c r="E2519" s="3">
        <v>0.03</v>
      </c>
      <c r="F2519" s="4">
        <f>VLOOKUP(B2519,[1]Vendas!A:C,2,FALSE)</f>
        <v>43919</v>
      </c>
      <c r="G2519" t="str">
        <f>VLOOKUP(VLOOKUP(B2519,[1]Vendas!A:C,3,FALSE),[1]Vendedores!A:B,2,FALSE)</f>
        <v>Jaqueline de Souza</v>
      </c>
      <c r="H2519" t="str">
        <f>VLOOKUP(VLOOKUP(VLOOKUP(B2519,[1]Vendas!A:C,3,FALSE),[1]Vendedores!A:E,5,FALSE),[1]Filiais!A:B,2,FALSE)</f>
        <v>Minas Gerais</v>
      </c>
      <c r="I2519" s="3">
        <f>VLOOKUP(VLOOKUP(B2519,[1]Vendas!A:C,3,FALSE),[1]Vendedores!A:E,4,FALSE)</f>
        <v>7.0000000000000007E-2</v>
      </c>
      <c r="J2519" t="str">
        <f>VLOOKUP(C2519,[1]Produtos!A:D,2,FALSE)</f>
        <v>Papel A4</v>
      </c>
      <c r="K2519" s="5">
        <f>VLOOKUP(C2519,[1]Produtos!A:D,3,FALSE)</f>
        <v>90</v>
      </c>
      <c r="L2519" s="5">
        <f t="shared" si="117"/>
        <v>810</v>
      </c>
      <c r="M2519" s="5">
        <f t="shared" si="118"/>
        <v>24.3</v>
      </c>
      <c r="N2519" s="5">
        <f t="shared" si="119"/>
        <v>785.7</v>
      </c>
      <c r="O2519" t="str">
        <f>VLOOKUP(VLOOKUP(C2519,[1]Produtos!A:D,4,FALSE),[1]Categorias!A:B,2,FALSE)</f>
        <v>Papelaria</v>
      </c>
    </row>
    <row r="2520" spans="1:15" x14ac:dyDescent="0.3">
      <c r="A2520">
        <v>2519</v>
      </c>
      <c r="B2520">
        <v>1179</v>
      </c>
      <c r="C2520">
        <v>7</v>
      </c>
      <c r="D2520">
        <v>6</v>
      </c>
      <c r="E2520" s="3">
        <v>0.05</v>
      </c>
      <c r="F2520" s="4">
        <f>VLOOKUP(B2520,[1]Vendas!A:C,2,FALSE)</f>
        <v>43936</v>
      </c>
      <c r="G2520" t="str">
        <f>VLOOKUP(VLOOKUP(B2520,[1]Vendas!A:C,3,FALSE),[1]Vendedores!A:B,2,FALSE)</f>
        <v>Rubens Lopes</v>
      </c>
      <c r="H2520" t="str">
        <f>VLOOKUP(VLOOKUP(VLOOKUP(B2520,[1]Vendas!A:C,3,FALSE),[1]Vendedores!A:E,5,FALSE),[1]Filiais!A:B,2,FALSE)</f>
        <v>Minas Gerais</v>
      </c>
      <c r="I2520" s="3">
        <f>VLOOKUP(VLOOKUP(B2520,[1]Vendas!A:C,3,FALSE),[1]Vendedores!A:E,4,FALSE)</f>
        <v>0.02</v>
      </c>
      <c r="J2520" t="str">
        <f>VLOOKUP(C2520,[1]Produtos!A:D,2,FALSE)</f>
        <v>Roteador</v>
      </c>
      <c r="K2520" s="5">
        <f>VLOOKUP(C2520,[1]Produtos!A:D,3,FALSE)</f>
        <v>320</v>
      </c>
      <c r="L2520" s="5">
        <f t="shared" si="117"/>
        <v>1920</v>
      </c>
      <c r="M2520" s="5">
        <f t="shared" si="118"/>
        <v>96</v>
      </c>
      <c r="N2520" s="5">
        <f t="shared" si="119"/>
        <v>1824</v>
      </c>
      <c r="O2520" t="str">
        <f>VLOOKUP(VLOOKUP(C2520,[1]Produtos!A:D,4,FALSE),[1]Categorias!A:B,2,FALSE)</f>
        <v>Hardwares</v>
      </c>
    </row>
    <row r="2521" spans="1:15" x14ac:dyDescent="0.3">
      <c r="A2521">
        <v>2520</v>
      </c>
      <c r="B2521">
        <v>1713</v>
      </c>
      <c r="C2521">
        <v>1</v>
      </c>
      <c r="D2521">
        <v>18</v>
      </c>
      <c r="E2521" s="3">
        <v>0</v>
      </c>
      <c r="F2521" s="4">
        <f>VLOOKUP(B2521,[1]Vendas!A:C,2,FALSE)</f>
        <v>43912</v>
      </c>
      <c r="G2521" t="str">
        <f>VLOOKUP(VLOOKUP(B2521,[1]Vendas!A:C,3,FALSE),[1]Vendedores!A:B,2,FALSE)</f>
        <v>Raimundo Nonato</v>
      </c>
      <c r="H2521" t="str">
        <f>VLOOKUP(VLOOKUP(VLOOKUP(B2521,[1]Vendas!A:C,3,FALSE),[1]Vendedores!A:E,5,FALSE),[1]Filiais!A:B,2,FALSE)</f>
        <v>Minas Gerais</v>
      </c>
      <c r="I2521" s="3">
        <f>VLOOKUP(VLOOKUP(B2521,[1]Vendas!A:C,3,FALSE),[1]Vendedores!A:E,4,FALSE)</f>
        <v>0.02</v>
      </c>
      <c r="J2521" t="str">
        <f>VLOOKUP(C2521,[1]Produtos!A:D,2,FALSE)</f>
        <v>Computador desktop</v>
      </c>
      <c r="K2521" s="5">
        <f>VLOOKUP(C2521,[1]Produtos!A:D,3,FALSE)</f>
        <v>5200</v>
      </c>
      <c r="L2521" s="5">
        <f t="shared" si="117"/>
        <v>93600</v>
      </c>
      <c r="M2521" s="5">
        <f t="shared" si="118"/>
        <v>0</v>
      </c>
      <c r="N2521" s="5">
        <f t="shared" si="119"/>
        <v>93600</v>
      </c>
      <c r="O2521" t="str">
        <f>VLOOKUP(VLOOKUP(C2521,[1]Produtos!A:D,4,FALSE),[1]Categorias!A:B,2,FALSE)</f>
        <v>Hardwares</v>
      </c>
    </row>
    <row r="2522" spans="1:15" x14ac:dyDescent="0.3">
      <c r="A2522">
        <v>2521</v>
      </c>
      <c r="B2522">
        <v>1081</v>
      </c>
      <c r="C2522">
        <v>8</v>
      </c>
      <c r="D2522">
        <v>11</v>
      </c>
      <c r="E2522" s="3">
        <v>0.05</v>
      </c>
      <c r="F2522" s="4">
        <f>VLOOKUP(B2522,[1]Vendas!A:C,2,FALSE)</f>
        <v>44001</v>
      </c>
      <c r="G2522" t="str">
        <f>VLOOKUP(VLOOKUP(B2522,[1]Vendas!A:C,3,FALSE),[1]Vendedores!A:B,2,FALSE)</f>
        <v>Raimundo Nonato</v>
      </c>
      <c r="H2522" t="str">
        <f>VLOOKUP(VLOOKUP(VLOOKUP(B2522,[1]Vendas!A:C,3,FALSE),[1]Vendedores!A:E,5,FALSE),[1]Filiais!A:B,2,FALSE)</f>
        <v>Minas Gerais</v>
      </c>
      <c r="I2522" s="3">
        <f>VLOOKUP(VLOOKUP(B2522,[1]Vendas!A:C,3,FALSE),[1]Vendedores!A:E,4,FALSE)</f>
        <v>0.02</v>
      </c>
      <c r="J2522" t="str">
        <f>VLOOKUP(C2522,[1]Produtos!A:D,2,FALSE)</f>
        <v>Projetor</v>
      </c>
      <c r="K2522" s="5">
        <f>VLOOKUP(C2522,[1]Produtos!A:D,3,FALSE)</f>
        <v>2900</v>
      </c>
      <c r="L2522" s="5">
        <f t="shared" si="117"/>
        <v>31900</v>
      </c>
      <c r="M2522" s="5">
        <f t="shared" si="118"/>
        <v>1595</v>
      </c>
      <c r="N2522" s="5">
        <f t="shared" si="119"/>
        <v>30305</v>
      </c>
      <c r="O2522" t="str">
        <f>VLOOKUP(VLOOKUP(C2522,[1]Produtos!A:D,4,FALSE),[1]Categorias!A:B,2,FALSE)</f>
        <v>Hardwares</v>
      </c>
    </row>
    <row r="2523" spans="1:15" x14ac:dyDescent="0.3">
      <c r="A2523">
        <v>2522</v>
      </c>
      <c r="B2523">
        <v>667</v>
      </c>
      <c r="C2523">
        <v>2</v>
      </c>
      <c r="D2523">
        <v>15</v>
      </c>
      <c r="E2523" s="3">
        <v>0</v>
      </c>
      <c r="F2523" s="4">
        <f>VLOOKUP(B2523,[1]Vendas!A:C,2,FALSE)</f>
        <v>44130</v>
      </c>
      <c r="G2523" t="str">
        <f>VLOOKUP(VLOOKUP(B2523,[1]Vendas!A:C,3,FALSE),[1]Vendedores!A:B,2,FALSE)</f>
        <v>Rubens Lopes</v>
      </c>
      <c r="H2523" t="str">
        <f>VLOOKUP(VLOOKUP(VLOOKUP(B2523,[1]Vendas!A:C,3,FALSE),[1]Vendedores!A:E,5,FALSE),[1]Filiais!A:B,2,FALSE)</f>
        <v>Minas Gerais</v>
      </c>
      <c r="I2523" s="3">
        <f>VLOOKUP(VLOOKUP(B2523,[1]Vendas!A:C,3,FALSE),[1]Vendedores!A:E,4,FALSE)</f>
        <v>0.02</v>
      </c>
      <c r="J2523" t="str">
        <f>VLOOKUP(C2523,[1]Produtos!A:D,2,FALSE)</f>
        <v>Impressora</v>
      </c>
      <c r="K2523" s="5">
        <f>VLOOKUP(C2523,[1]Produtos!A:D,3,FALSE)</f>
        <v>2100</v>
      </c>
      <c r="L2523" s="5">
        <f t="shared" si="117"/>
        <v>31500</v>
      </c>
      <c r="M2523" s="5">
        <f t="shared" si="118"/>
        <v>0</v>
      </c>
      <c r="N2523" s="5">
        <f t="shared" si="119"/>
        <v>31500</v>
      </c>
      <c r="O2523" t="str">
        <f>VLOOKUP(VLOOKUP(C2523,[1]Produtos!A:D,4,FALSE),[1]Categorias!A:B,2,FALSE)</f>
        <v>Hardwares</v>
      </c>
    </row>
    <row r="2524" spans="1:15" x14ac:dyDescent="0.3">
      <c r="A2524">
        <v>2523</v>
      </c>
      <c r="B2524">
        <v>397</v>
      </c>
      <c r="C2524">
        <v>9</v>
      </c>
      <c r="D2524">
        <v>29</v>
      </c>
      <c r="E2524" s="3">
        <v>0.02</v>
      </c>
      <c r="F2524" s="4">
        <f>VLOOKUP(B2524,[1]Vendas!A:C,2,FALSE)</f>
        <v>43915</v>
      </c>
      <c r="G2524" t="str">
        <f>VLOOKUP(VLOOKUP(B2524,[1]Vendas!A:C,3,FALSE),[1]Vendedores!A:B,2,FALSE)</f>
        <v>Filipe de Tarso</v>
      </c>
      <c r="H2524" t="str">
        <f>VLOOKUP(VLOOKUP(VLOOKUP(B2524,[1]Vendas!A:C,3,FALSE),[1]Vendedores!A:E,5,FALSE),[1]Filiais!A:B,2,FALSE)</f>
        <v>Rio de Janeiro</v>
      </c>
      <c r="I2524" s="3">
        <f>VLOOKUP(VLOOKUP(B2524,[1]Vendas!A:C,3,FALSE),[1]Vendedores!A:E,4,FALSE)</f>
        <v>0.04</v>
      </c>
      <c r="J2524" t="str">
        <f>VLOOKUP(C2524,[1]Produtos!A:D,2,FALSE)</f>
        <v>Papel A4</v>
      </c>
      <c r="K2524" s="5">
        <f>VLOOKUP(C2524,[1]Produtos!A:D,3,FALSE)</f>
        <v>90</v>
      </c>
      <c r="L2524" s="5">
        <f t="shared" si="117"/>
        <v>2610</v>
      </c>
      <c r="M2524" s="5">
        <f t="shared" si="118"/>
        <v>52.2</v>
      </c>
      <c r="N2524" s="5">
        <f t="shared" si="119"/>
        <v>2557.8000000000002</v>
      </c>
      <c r="O2524" t="str">
        <f>VLOOKUP(VLOOKUP(C2524,[1]Produtos!A:D,4,FALSE),[1]Categorias!A:B,2,FALSE)</f>
        <v>Papelaria</v>
      </c>
    </row>
    <row r="2525" spans="1:15" x14ac:dyDescent="0.3">
      <c r="A2525">
        <v>2524</v>
      </c>
      <c r="B2525">
        <v>1221</v>
      </c>
      <c r="C2525">
        <v>3</v>
      </c>
      <c r="D2525">
        <v>10</v>
      </c>
      <c r="E2525" s="3">
        <v>0.05</v>
      </c>
      <c r="F2525" s="4">
        <f>VLOOKUP(B2525,[1]Vendas!A:C,2,FALSE)</f>
        <v>43840</v>
      </c>
      <c r="G2525" t="str">
        <f>VLOOKUP(VLOOKUP(B2525,[1]Vendas!A:C,3,FALSE),[1]Vendedores!A:B,2,FALSE)</f>
        <v>Fernanda Vasconcelos</v>
      </c>
      <c r="H2525" t="str">
        <f>VLOOKUP(VLOOKUP(VLOOKUP(B2525,[1]Vendas!A:C,3,FALSE),[1]Vendedores!A:E,5,FALSE),[1]Filiais!A:B,2,FALSE)</f>
        <v>Minas Gerais</v>
      </c>
      <c r="I2525" s="3">
        <f>VLOOKUP(VLOOKUP(B2525,[1]Vendas!A:C,3,FALSE),[1]Vendedores!A:E,4,FALSE)</f>
        <v>0.04</v>
      </c>
      <c r="J2525" t="str">
        <f>VLOOKUP(C2525,[1]Produtos!A:D,2,FALSE)</f>
        <v>Teclado</v>
      </c>
      <c r="K2525" s="5">
        <f>VLOOKUP(C2525,[1]Produtos!A:D,3,FALSE)</f>
        <v>90</v>
      </c>
      <c r="L2525" s="5">
        <f t="shared" si="117"/>
        <v>900</v>
      </c>
      <c r="M2525" s="5">
        <f t="shared" si="118"/>
        <v>45</v>
      </c>
      <c r="N2525" s="5">
        <f t="shared" si="119"/>
        <v>855</v>
      </c>
      <c r="O2525" t="str">
        <f>VLOOKUP(VLOOKUP(C2525,[1]Produtos!A:D,4,FALSE),[1]Categorias!A:B,2,FALSE)</f>
        <v>Acessórios</v>
      </c>
    </row>
    <row r="2526" spans="1:15" x14ac:dyDescent="0.3">
      <c r="A2526">
        <v>2525</v>
      </c>
      <c r="B2526">
        <v>1096</v>
      </c>
      <c r="C2526">
        <v>2</v>
      </c>
      <c r="D2526">
        <v>2</v>
      </c>
      <c r="E2526" s="3">
        <v>0.04</v>
      </c>
      <c r="F2526" s="4">
        <f>VLOOKUP(B2526,[1]Vendas!A:C,2,FALSE)</f>
        <v>44154</v>
      </c>
      <c r="G2526" t="str">
        <f>VLOOKUP(VLOOKUP(B2526,[1]Vendas!A:C,3,FALSE),[1]Vendedores!A:B,2,FALSE)</f>
        <v>Solange Almeida</v>
      </c>
      <c r="H2526" t="str">
        <f>VLOOKUP(VLOOKUP(VLOOKUP(B2526,[1]Vendas!A:C,3,FALSE),[1]Vendedores!A:E,5,FALSE),[1]Filiais!A:B,2,FALSE)</f>
        <v>Rio de Janeiro</v>
      </c>
      <c r="I2526" s="3">
        <f>VLOOKUP(VLOOKUP(B2526,[1]Vendas!A:C,3,FALSE),[1]Vendedores!A:E,4,FALSE)</f>
        <v>0.01</v>
      </c>
      <c r="J2526" t="str">
        <f>VLOOKUP(C2526,[1]Produtos!A:D,2,FALSE)</f>
        <v>Impressora</v>
      </c>
      <c r="K2526" s="5">
        <f>VLOOKUP(C2526,[1]Produtos!A:D,3,FALSE)</f>
        <v>2100</v>
      </c>
      <c r="L2526" s="5">
        <f t="shared" si="117"/>
        <v>4200</v>
      </c>
      <c r="M2526" s="5">
        <f t="shared" si="118"/>
        <v>168</v>
      </c>
      <c r="N2526" s="5">
        <f t="shared" si="119"/>
        <v>4032</v>
      </c>
      <c r="O2526" t="str">
        <f>VLOOKUP(VLOOKUP(C2526,[1]Produtos!A:D,4,FALSE),[1]Categorias!A:B,2,FALSE)</f>
        <v>Hardwares</v>
      </c>
    </row>
    <row r="2527" spans="1:15" x14ac:dyDescent="0.3">
      <c r="A2527">
        <v>2526</v>
      </c>
      <c r="B2527">
        <v>507</v>
      </c>
      <c r="C2527">
        <v>2</v>
      </c>
      <c r="D2527">
        <v>21</v>
      </c>
      <c r="E2527" s="3">
        <v>0.01</v>
      </c>
      <c r="F2527" s="4">
        <f>VLOOKUP(B2527,[1]Vendas!A:C,2,FALSE)</f>
        <v>44005</v>
      </c>
      <c r="G2527" t="str">
        <f>VLOOKUP(VLOOKUP(B2527,[1]Vendas!A:C,3,FALSE),[1]Vendedores!A:B,2,FALSE)</f>
        <v>Augusto Carlos</v>
      </c>
      <c r="H2527" t="str">
        <f>VLOOKUP(VLOOKUP(VLOOKUP(B2527,[1]Vendas!A:C,3,FALSE),[1]Vendedores!A:E,5,FALSE),[1]Filiais!A:B,2,FALSE)</f>
        <v>São Paulo</v>
      </c>
      <c r="I2527" s="3">
        <f>VLOOKUP(VLOOKUP(B2527,[1]Vendas!A:C,3,FALSE),[1]Vendedores!A:E,4,FALSE)</f>
        <v>0.08</v>
      </c>
      <c r="J2527" t="str">
        <f>VLOOKUP(C2527,[1]Produtos!A:D,2,FALSE)</f>
        <v>Impressora</v>
      </c>
      <c r="K2527" s="5">
        <f>VLOOKUP(C2527,[1]Produtos!A:D,3,FALSE)</f>
        <v>2100</v>
      </c>
      <c r="L2527" s="5">
        <f t="shared" si="117"/>
        <v>44100</v>
      </c>
      <c r="M2527" s="5">
        <f t="shared" si="118"/>
        <v>441</v>
      </c>
      <c r="N2527" s="5">
        <f t="shared" si="119"/>
        <v>43659</v>
      </c>
      <c r="O2527" t="str">
        <f>VLOOKUP(VLOOKUP(C2527,[1]Produtos!A:D,4,FALSE),[1]Categorias!A:B,2,FALSE)</f>
        <v>Hardwares</v>
      </c>
    </row>
    <row r="2528" spans="1:15" x14ac:dyDescent="0.3">
      <c r="A2528">
        <v>2527</v>
      </c>
      <c r="B2528">
        <v>1937</v>
      </c>
      <c r="C2528">
        <v>9</v>
      </c>
      <c r="D2528">
        <v>1</v>
      </c>
      <c r="E2528" s="3">
        <v>0.01</v>
      </c>
      <c r="F2528" s="4">
        <f>VLOOKUP(B2528,[1]Vendas!A:C,2,FALSE)</f>
        <v>44095</v>
      </c>
      <c r="G2528" t="str">
        <f>VLOOKUP(VLOOKUP(B2528,[1]Vendas!A:C,3,FALSE),[1]Vendedores!A:B,2,FALSE)</f>
        <v>Augusto Carlos</v>
      </c>
      <c r="H2528" t="str">
        <f>VLOOKUP(VLOOKUP(VLOOKUP(B2528,[1]Vendas!A:C,3,FALSE),[1]Vendedores!A:E,5,FALSE),[1]Filiais!A:B,2,FALSE)</f>
        <v>São Paulo</v>
      </c>
      <c r="I2528" s="3">
        <f>VLOOKUP(VLOOKUP(B2528,[1]Vendas!A:C,3,FALSE),[1]Vendedores!A:E,4,FALSE)</f>
        <v>0.08</v>
      </c>
      <c r="J2528" t="str">
        <f>VLOOKUP(C2528,[1]Produtos!A:D,2,FALSE)</f>
        <v>Papel A4</v>
      </c>
      <c r="K2528" s="5">
        <f>VLOOKUP(C2528,[1]Produtos!A:D,3,FALSE)</f>
        <v>90</v>
      </c>
      <c r="L2528" s="5">
        <f t="shared" si="117"/>
        <v>90</v>
      </c>
      <c r="M2528" s="5">
        <f t="shared" si="118"/>
        <v>0.9</v>
      </c>
      <c r="N2528" s="5">
        <f t="shared" si="119"/>
        <v>89.1</v>
      </c>
      <c r="O2528" t="str">
        <f>VLOOKUP(VLOOKUP(C2528,[1]Produtos!A:D,4,FALSE),[1]Categorias!A:B,2,FALSE)</f>
        <v>Papelaria</v>
      </c>
    </row>
    <row r="2529" spans="1:15" x14ac:dyDescent="0.3">
      <c r="A2529">
        <v>2528</v>
      </c>
      <c r="B2529">
        <v>941</v>
      </c>
      <c r="C2529">
        <v>2</v>
      </c>
      <c r="D2529">
        <v>7</v>
      </c>
      <c r="E2529" s="3">
        <v>0.04</v>
      </c>
      <c r="F2529" s="4">
        <f>VLOOKUP(B2529,[1]Vendas!A:C,2,FALSE)</f>
        <v>44085</v>
      </c>
      <c r="G2529" t="str">
        <f>VLOOKUP(VLOOKUP(B2529,[1]Vendas!A:C,3,FALSE),[1]Vendedores!A:B,2,FALSE)</f>
        <v>Rubens Lopes</v>
      </c>
      <c r="H2529" t="str">
        <f>VLOOKUP(VLOOKUP(VLOOKUP(B2529,[1]Vendas!A:C,3,FALSE),[1]Vendedores!A:E,5,FALSE),[1]Filiais!A:B,2,FALSE)</f>
        <v>Minas Gerais</v>
      </c>
      <c r="I2529" s="3">
        <f>VLOOKUP(VLOOKUP(B2529,[1]Vendas!A:C,3,FALSE),[1]Vendedores!A:E,4,FALSE)</f>
        <v>0.02</v>
      </c>
      <c r="J2529" t="str">
        <f>VLOOKUP(C2529,[1]Produtos!A:D,2,FALSE)</f>
        <v>Impressora</v>
      </c>
      <c r="K2529" s="5">
        <f>VLOOKUP(C2529,[1]Produtos!A:D,3,FALSE)</f>
        <v>2100</v>
      </c>
      <c r="L2529" s="5">
        <f t="shared" si="117"/>
        <v>14700</v>
      </c>
      <c r="M2529" s="5">
        <f t="shared" si="118"/>
        <v>588</v>
      </c>
      <c r="N2529" s="5">
        <f t="shared" si="119"/>
        <v>14112</v>
      </c>
      <c r="O2529" t="str">
        <f>VLOOKUP(VLOOKUP(C2529,[1]Produtos!A:D,4,FALSE),[1]Categorias!A:B,2,FALSE)</f>
        <v>Hardwares</v>
      </c>
    </row>
    <row r="2530" spans="1:15" x14ac:dyDescent="0.3">
      <c r="A2530">
        <v>2529</v>
      </c>
      <c r="B2530">
        <v>1602</v>
      </c>
      <c r="C2530">
        <v>4</v>
      </c>
      <c r="D2530">
        <v>11</v>
      </c>
      <c r="E2530" s="3">
        <v>0.02</v>
      </c>
      <c r="F2530" s="4">
        <f>VLOOKUP(B2530,[1]Vendas!A:C,2,FALSE)</f>
        <v>43948</v>
      </c>
      <c r="G2530" t="str">
        <f>VLOOKUP(VLOOKUP(B2530,[1]Vendas!A:C,3,FALSE),[1]Vendedores!A:B,2,FALSE)</f>
        <v>Antônio da Costa</v>
      </c>
      <c r="H2530" t="str">
        <f>VLOOKUP(VLOOKUP(VLOOKUP(B2530,[1]Vendas!A:C,3,FALSE),[1]Vendedores!A:E,5,FALSE),[1]Filiais!A:B,2,FALSE)</f>
        <v>São Paulo</v>
      </c>
      <c r="I2530" s="3">
        <f>VLOOKUP(VLOOKUP(B2530,[1]Vendas!A:C,3,FALSE),[1]Vendedores!A:E,4,FALSE)</f>
        <v>7.0000000000000007E-2</v>
      </c>
      <c r="J2530" t="str">
        <f>VLOOKUP(C2530,[1]Produtos!A:D,2,FALSE)</f>
        <v>Mouse</v>
      </c>
      <c r="K2530" s="5">
        <f>VLOOKUP(C2530,[1]Produtos!A:D,3,FALSE)</f>
        <v>75</v>
      </c>
      <c r="L2530" s="5">
        <f t="shared" si="117"/>
        <v>825</v>
      </c>
      <c r="M2530" s="5">
        <f t="shared" si="118"/>
        <v>16.5</v>
      </c>
      <c r="N2530" s="5">
        <f t="shared" si="119"/>
        <v>808.5</v>
      </c>
      <c r="O2530" t="str">
        <f>VLOOKUP(VLOOKUP(C2530,[1]Produtos!A:D,4,FALSE),[1]Categorias!A:B,2,FALSE)</f>
        <v>Acessórios</v>
      </c>
    </row>
    <row r="2531" spans="1:15" x14ac:dyDescent="0.3">
      <c r="A2531">
        <v>2530</v>
      </c>
      <c r="B2531">
        <v>1143</v>
      </c>
      <c r="C2531">
        <v>3</v>
      </c>
      <c r="D2531">
        <v>5</v>
      </c>
      <c r="E2531" s="3">
        <v>0.01</v>
      </c>
      <c r="F2531" s="4">
        <f>VLOOKUP(B2531,[1]Vendas!A:C,2,FALSE)</f>
        <v>44054</v>
      </c>
      <c r="G2531" t="str">
        <f>VLOOKUP(VLOOKUP(B2531,[1]Vendas!A:C,3,FALSE),[1]Vendedores!A:B,2,FALSE)</f>
        <v>Filipe de Tarso</v>
      </c>
      <c r="H2531" t="str">
        <f>VLOOKUP(VLOOKUP(VLOOKUP(B2531,[1]Vendas!A:C,3,FALSE),[1]Vendedores!A:E,5,FALSE),[1]Filiais!A:B,2,FALSE)</f>
        <v>Rio de Janeiro</v>
      </c>
      <c r="I2531" s="3">
        <f>VLOOKUP(VLOOKUP(B2531,[1]Vendas!A:C,3,FALSE),[1]Vendedores!A:E,4,FALSE)</f>
        <v>0.04</v>
      </c>
      <c r="J2531" t="str">
        <f>VLOOKUP(C2531,[1]Produtos!A:D,2,FALSE)</f>
        <v>Teclado</v>
      </c>
      <c r="K2531" s="5">
        <f>VLOOKUP(C2531,[1]Produtos!A:D,3,FALSE)</f>
        <v>90</v>
      </c>
      <c r="L2531" s="5">
        <f t="shared" si="117"/>
        <v>450</v>
      </c>
      <c r="M2531" s="5">
        <f t="shared" si="118"/>
        <v>4.5</v>
      </c>
      <c r="N2531" s="5">
        <f t="shared" si="119"/>
        <v>445.5</v>
      </c>
      <c r="O2531" t="str">
        <f>VLOOKUP(VLOOKUP(C2531,[1]Produtos!A:D,4,FALSE),[1]Categorias!A:B,2,FALSE)</f>
        <v>Acessórios</v>
      </c>
    </row>
    <row r="2532" spans="1:15" x14ac:dyDescent="0.3">
      <c r="A2532">
        <v>2531</v>
      </c>
      <c r="B2532">
        <v>522</v>
      </c>
      <c r="C2532">
        <v>7</v>
      </c>
      <c r="D2532">
        <v>29</v>
      </c>
      <c r="E2532" s="3">
        <v>0.04</v>
      </c>
      <c r="F2532" s="4">
        <f>VLOOKUP(B2532,[1]Vendas!A:C,2,FALSE)</f>
        <v>43950</v>
      </c>
      <c r="G2532" t="str">
        <f>VLOOKUP(VLOOKUP(B2532,[1]Vendas!A:C,3,FALSE),[1]Vendedores!A:B,2,FALSE)</f>
        <v>Antônio da Costa</v>
      </c>
      <c r="H2532" t="str">
        <f>VLOOKUP(VLOOKUP(VLOOKUP(B2532,[1]Vendas!A:C,3,FALSE),[1]Vendedores!A:E,5,FALSE),[1]Filiais!A:B,2,FALSE)</f>
        <v>São Paulo</v>
      </c>
      <c r="I2532" s="3">
        <f>VLOOKUP(VLOOKUP(B2532,[1]Vendas!A:C,3,FALSE),[1]Vendedores!A:E,4,FALSE)</f>
        <v>7.0000000000000007E-2</v>
      </c>
      <c r="J2532" t="str">
        <f>VLOOKUP(C2532,[1]Produtos!A:D,2,FALSE)</f>
        <v>Roteador</v>
      </c>
      <c r="K2532" s="5">
        <f>VLOOKUP(C2532,[1]Produtos!A:D,3,FALSE)</f>
        <v>320</v>
      </c>
      <c r="L2532" s="5">
        <f t="shared" si="117"/>
        <v>9280</v>
      </c>
      <c r="M2532" s="5">
        <f t="shared" si="118"/>
        <v>371.2</v>
      </c>
      <c r="N2532" s="5">
        <f t="shared" si="119"/>
        <v>8908.7999999999993</v>
      </c>
      <c r="O2532" t="str">
        <f>VLOOKUP(VLOOKUP(C2532,[1]Produtos!A:D,4,FALSE),[1]Categorias!A:B,2,FALSE)</f>
        <v>Hardwares</v>
      </c>
    </row>
    <row r="2533" spans="1:15" x14ac:dyDescent="0.3">
      <c r="A2533">
        <v>2532</v>
      </c>
      <c r="B2533">
        <v>1306</v>
      </c>
      <c r="C2533">
        <v>7</v>
      </c>
      <c r="D2533">
        <v>13</v>
      </c>
      <c r="E2533" s="3">
        <v>0</v>
      </c>
      <c r="F2533" s="4">
        <f>VLOOKUP(B2533,[1]Vendas!A:C,2,FALSE)</f>
        <v>44040</v>
      </c>
      <c r="G2533" t="str">
        <f>VLOOKUP(VLOOKUP(B2533,[1]Vendas!A:C,3,FALSE),[1]Vendedores!A:B,2,FALSE)</f>
        <v>Antônio da Costa</v>
      </c>
      <c r="H2533" t="str">
        <f>VLOOKUP(VLOOKUP(VLOOKUP(B2533,[1]Vendas!A:C,3,FALSE),[1]Vendedores!A:E,5,FALSE),[1]Filiais!A:B,2,FALSE)</f>
        <v>São Paulo</v>
      </c>
      <c r="I2533" s="3">
        <f>VLOOKUP(VLOOKUP(B2533,[1]Vendas!A:C,3,FALSE),[1]Vendedores!A:E,4,FALSE)</f>
        <v>7.0000000000000007E-2</v>
      </c>
      <c r="J2533" t="str">
        <f>VLOOKUP(C2533,[1]Produtos!A:D,2,FALSE)</f>
        <v>Roteador</v>
      </c>
      <c r="K2533" s="5">
        <f>VLOOKUP(C2533,[1]Produtos!A:D,3,FALSE)</f>
        <v>320</v>
      </c>
      <c r="L2533" s="5">
        <f t="shared" si="117"/>
        <v>4160</v>
      </c>
      <c r="M2533" s="5">
        <f t="shared" si="118"/>
        <v>0</v>
      </c>
      <c r="N2533" s="5">
        <f t="shared" si="119"/>
        <v>4160</v>
      </c>
      <c r="O2533" t="str">
        <f>VLOOKUP(VLOOKUP(C2533,[1]Produtos!A:D,4,FALSE),[1]Categorias!A:B,2,FALSE)</f>
        <v>Hardwares</v>
      </c>
    </row>
    <row r="2534" spans="1:15" x14ac:dyDescent="0.3">
      <c r="A2534">
        <v>2533</v>
      </c>
      <c r="B2534">
        <v>1429</v>
      </c>
      <c r="C2534">
        <v>6</v>
      </c>
      <c r="D2534">
        <v>1</v>
      </c>
      <c r="E2534" s="3">
        <v>0</v>
      </c>
      <c r="F2534" s="4">
        <f>VLOOKUP(B2534,[1]Vendas!A:C,2,FALSE)</f>
        <v>44144</v>
      </c>
      <c r="G2534" t="str">
        <f>VLOOKUP(VLOOKUP(B2534,[1]Vendas!A:C,3,FALSE),[1]Vendedores!A:B,2,FALSE)</f>
        <v>Raimundo Nonato</v>
      </c>
      <c r="H2534" t="str">
        <f>VLOOKUP(VLOOKUP(VLOOKUP(B2534,[1]Vendas!A:C,3,FALSE),[1]Vendedores!A:E,5,FALSE),[1]Filiais!A:B,2,FALSE)</f>
        <v>Minas Gerais</v>
      </c>
      <c r="I2534" s="3">
        <f>VLOOKUP(VLOOKUP(B2534,[1]Vendas!A:C,3,FALSE),[1]Vendedores!A:E,4,FALSE)</f>
        <v>0.02</v>
      </c>
      <c r="J2534" t="str">
        <f>VLOOKUP(C2534,[1]Produtos!A:D,2,FALSE)</f>
        <v>Carregador para celular</v>
      </c>
      <c r="K2534" s="5">
        <f>VLOOKUP(C2534,[1]Produtos!A:D,3,FALSE)</f>
        <v>150</v>
      </c>
      <c r="L2534" s="5">
        <f t="shared" si="117"/>
        <v>150</v>
      </c>
      <c r="M2534" s="5">
        <f t="shared" si="118"/>
        <v>0</v>
      </c>
      <c r="N2534" s="5">
        <f t="shared" si="119"/>
        <v>150</v>
      </c>
      <c r="O2534" t="str">
        <f>VLOOKUP(VLOOKUP(C2534,[1]Produtos!A:D,4,FALSE),[1]Categorias!A:B,2,FALSE)</f>
        <v>Celulares</v>
      </c>
    </row>
    <row r="2535" spans="1:15" x14ac:dyDescent="0.3">
      <c r="A2535">
        <v>2534</v>
      </c>
      <c r="B2535">
        <v>1067</v>
      </c>
      <c r="C2535">
        <v>1</v>
      </c>
      <c r="D2535">
        <v>21</v>
      </c>
      <c r="E2535" s="3">
        <v>0.02</v>
      </c>
      <c r="F2535" s="4">
        <f>VLOOKUP(B2535,[1]Vendas!A:C,2,FALSE)</f>
        <v>43931</v>
      </c>
      <c r="G2535" t="str">
        <f>VLOOKUP(VLOOKUP(B2535,[1]Vendas!A:C,3,FALSE),[1]Vendedores!A:B,2,FALSE)</f>
        <v>Filipe de Tarso</v>
      </c>
      <c r="H2535" t="str">
        <f>VLOOKUP(VLOOKUP(VLOOKUP(B2535,[1]Vendas!A:C,3,FALSE),[1]Vendedores!A:E,5,FALSE),[1]Filiais!A:B,2,FALSE)</f>
        <v>Rio de Janeiro</v>
      </c>
      <c r="I2535" s="3">
        <f>VLOOKUP(VLOOKUP(B2535,[1]Vendas!A:C,3,FALSE),[1]Vendedores!A:E,4,FALSE)</f>
        <v>0.04</v>
      </c>
      <c r="J2535" t="str">
        <f>VLOOKUP(C2535,[1]Produtos!A:D,2,FALSE)</f>
        <v>Computador desktop</v>
      </c>
      <c r="K2535" s="5">
        <f>VLOOKUP(C2535,[1]Produtos!A:D,3,FALSE)</f>
        <v>5200</v>
      </c>
      <c r="L2535" s="5">
        <f t="shared" si="117"/>
        <v>109200</v>
      </c>
      <c r="M2535" s="5">
        <f t="shared" si="118"/>
        <v>2184</v>
      </c>
      <c r="N2535" s="5">
        <f t="shared" si="119"/>
        <v>107016</v>
      </c>
      <c r="O2535" t="str">
        <f>VLOOKUP(VLOOKUP(C2535,[1]Produtos!A:D,4,FALSE),[1]Categorias!A:B,2,FALSE)</f>
        <v>Hardwares</v>
      </c>
    </row>
    <row r="2536" spans="1:15" x14ac:dyDescent="0.3">
      <c r="A2536">
        <v>2535</v>
      </c>
      <c r="B2536">
        <v>1529</v>
      </c>
      <c r="C2536">
        <v>1</v>
      </c>
      <c r="D2536">
        <v>20</v>
      </c>
      <c r="E2536" s="3">
        <v>0.03</v>
      </c>
      <c r="F2536" s="4">
        <f>VLOOKUP(B2536,[1]Vendas!A:C,2,FALSE)</f>
        <v>44032</v>
      </c>
      <c r="G2536" t="str">
        <f>VLOOKUP(VLOOKUP(B2536,[1]Vendas!A:C,3,FALSE),[1]Vendedores!A:B,2,FALSE)</f>
        <v>Débora Albuquerque</v>
      </c>
      <c r="H2536" t="str">
        <f>VLOOKUP(VLOOKUP(VLOOKUP(B2536,[1]Vendas!A:C,3,FALSE),[1]Vendedores!A:E,5,FALSE),[1]Filiais!A:B,2,FALSE)</f>
        <v>São Paulo</v>
      </c>
      <c r="I2536" s="3">
        <f>VLOOKUP(VLOOKUP(B2536,[1]Vendas!A:C,3,FALSE),[1]Vendedores!A:E,4,FALSE)</f>
        <v>0.02</v>
      </c>
      <c r="J2536" t="str">
        <f>VLOOKUP(C2536,[1]Produtos!A:D,2,FALSE)</f>
        <v>Computador desktop</v>
      </c>
      <c r="K2536" s="5">
        <f>VLOOKUP(C2536,[1]Produtos!A:D,3,FALSE)</f>
        <v>5200</v>
      </c>
      <c r="L2536" s="5">
        <f t="shared" si="117"/>
        <v>104000</v>
      </c>
      <c r="M2536" s="5">
        <f t="shared" si="118"/>
        <v>3120</v>
      </c>
      <c r="N2536" s="5">
        <f t="shared" si="119"/>
        <v>100880</v>
      </c>
      <c r="O2536" t="str">
        <f>VLOOKUP(VLOOKUP(C2536,[1]Produtos!A:D,4,FALSE),[1]Categorias!A:B,2,FALSE)</f>
        <v>Hardwares</v>
      </c>
    </row>
    <row r="2537" spans="1:15" x14ac:dyDescent="0.3">
      <c r="A2537">
        <v>2536</v>
      </c>
      <c r="B2537">
        <v>1187</v>
      </c>
      <c r="C2537">
        <v>5</v>
      </c>
      <c r="D2537">
        <v>11</v>
      </c>
      <c r="E2537" s="3">
        <v>0.02</v>
      </c>
      <c r="F2537" s="4">
        <f>VLOOKUP(B2537,[1]Vendas!A:C,2,FALSE)</f>
        <v>44098</v>
      </c>
      <c r="G2537" t="str">
        <f>VLOOKUP(VLOOKUP(B2537,[1]Vendas!A:C,3,FALSE),[1]Vendedores!A:B,2,FALSE)</f>
        <v>Jaqueline de Souza</v>
      </c>
      <c r="H2537" t="str">
        <f>VLOOKUP(VLOOKUP(VLOOKUP(B2537,[1]Vendas!A:C,3,FALSE),[1]Vendedores!A:E,5,FALSE),[1]Filiais!A:B,2,FALSE)</f>
        <v>Minas Gerais</v>
      </c>
      <c r="I2537" s="3">
        <f>VLOOKUP(VLOOKUP(B2537,[1]Vendas!A:C,3,FALSE),[1]Vendedores!A:E,4,FALSE)</f>
        <v>7.0000000000000007E-2</v>
      </c>
      <c r="J2537" t="str">
        <f>VLOOKUP(C2537,[1]Produtos!A:D,2,FALSE)</f>
        <v>Smartphone</v>
      </c>
      <c r="K2537" s="5">
        <f>VLOOKUP(C2537,[1]Produtos!A:D,3,FALSE)</f>
        <v>3200</v>
      </c>
      <c r="L2537" s="5">
        <f t="shared" si="117"/>
        <v>35200</v>
      </c>
      <c r="M2537" s="5">
        <f t="shared" si="118"/>
        <v>704</v>
      </c>
      <c r="N2537" s="5">
        <f t="shared" si="119"/>
        <v>34496</v>
      </c>
      <c r="O2537" t="str">
        <f>VLOOKUP(VLOOKUP(C2537,[1]Produtos!A:D,4,FALSE),[1]Categorias!A:B,2,FALSE)</f>
        <v>Celulares</v>
      </c>
    </row>
    <row r="2538" spans="1:15" x14ac:dyDescent="0.3">
      <c r="A2538">
        <v>2537</v>
      </c>
      <c r="B2538">
        <v>185</v>
      </c>
      <c r="C2538">
        <v>3</v>
      </c>
      <c r="D2538">
        <v>9</v>
      </c>
      <c r="E2538" s="3">
        <v>0.01</v>
      </c>
      <c r="F2538" s="4">
        <f>VLOOKUP(B2538,[1]Vendas!A:C,2,FALSE)</f>
        <v>44193</v>
      </c>
      <c r="G2538" t="str">
        <f>VLOOKUP(VLOOKUP(B2538,[1]Vendas!A:C,3,FALSE),[1]Vendedores!A:B,2,FALSE)</f>
        <v>Débora Albuquerque</v>
      </c>
      <c r="H2538" t="str">
        <f>VLOOKUP(VLOOKUP(VLOOKUP(B2538,[1]Vendas!A:C,3,FALSE),[1]Vendedores!A:E,5,FALSE),[1]Filiais!A:B,2,FALSE)</f>
        <v>São Paulo</v>
      </c>
      <c r="I2538" s="3">
        <f>VLOOKUP(VLOOKUP(B2538,[1]Vendas!A:C,3,FALSE),[1]Vendedores!A:E,4,FALSE)</f>
        <v>0.02</v>
      </c>
      <c r="J2538" t="str">
        <f>VLOOKUP(C2538,[1]Produtos!A:D,2,FALSE)</f>
        <v>Teclado</v>
      </c>
      <c r="K2538" s="5">
        <f>VLOOKUP(C2538,[1]Produtos!A:D,3,FALSE)</f>
        <v>90</v>
      </c>
      <c r="L2538" s="5">
        <f t="shared" si="117"/>
        <v>810</v>
      </c>
      <c r="M2538" s="5">
        <f t="shared" si="118"/>
        <v>8.1</v>
      </c>
      <c r="N2538" s="5">
        <f t="shared" si="119"/>
        <v>801.9</v>
      </c>
      <c r="O2538" t="str">
        <f>VLOOKUP(VLOOKUP(C2538,[1]Produtos!A:D,4,FALSE),[1]Categorias!A:B,2,FALSE)</f>
        <v>Acessórios</v>
      </c>
    </row>
    <row r="2539" spans="1:15" x14ac:dyDescent="0.3">
      <c r="A2539">
        <v>2538</v>
      </c>
      <c r="B2539">
        <v>130</v>
      </c>
      <c r="C2539">
        <v>9</v>
      </c>
      <c r="D2539">
        <v>21</v>
      </c>
      <c r="E2539" s="3">
        <v>0.05</v>
      </c>
      <c r="F2539" s="4">
        <f>VLOOKUP(B2539,[1]Vendas!A:C,2,FALSE)</f>
        <v>43888</v>
      </c>
      <c r="G2539" t="str">
        <f>VLOOKUP(VLOOKUP(B2539,[1]Vendas!A:C,3,FALSE),[1]Vendedores!A:B,2,FALSE)</f>
        <v>Solange Almeida</v>
      </c>
      <c r="H2539" t="str">
        <f>VLOOKUP(VLOOKUP(VLOOKUP(B2539,[1]Vendas!A:C,3,FALSE),[1]Vendedores!A:E,5,FALSE),[1]Filiais!A:B,2,FALSE)</f>
        <v>Rio de Janeiro</v>
      </c>
      <c r="I2539" s="3">
        <f>VLOOKUP(VLOOKUP(B2539,[1]Vendas!A:C,3,FALSE),[1]Vendedores!A:E,4,FALSE)</f>
        <v>0.01</v>
      </c>
      <c r="J2539" t="str">
        <f>VLOOKUP(C2539,[1]Produtos!A:D,2,FALSE)</f>
        <v>Papel A4</v>
      </c>
      <c r="K2539" s="5">
        <f>VLOOKUP(C2539,[1]Produtos!A:D,3,FALSE)</f>
        <v>90</v>
      </c>
      <c r="L2539" s="5">
        <f t="shared" si="117"/>
        <v>1890</v>
      </c>
      <c r="M2539" s="5">
        <f t="shared" si="118"/>
        <v>94.5</v>
      </c>
      <c r="N2539" s="5">
        <f t="shared" si="119"/>
        <v>1795.5</v>
      </c>
      <c r="O2539" t="str">
        <f>VLOOKUP(VLOOKUP(C2539,[1]Produtos!A:D,4,FALSE),[1]Categorias!A:B,2,FALSE)</f>
        <v>Papelaria</v>
      </c>
    </row>
    <row r="2540" spans="1:15" x14ac:dyDescent="0.3">
      <c r="A2540">
        <v>2539</v>
      </c>
      <c r="B2540">
        <v>1832</v>
      </c>
      <c r="C2540">
        <v>7</v>
      </c>
      <c r="D2540">
        <v>19</v>
      </c>
      <c r="E2540" s="3">
        <v>0.04</v>
      </c>
      <c r="F2540" s="4">
        <f>VLOOKUP(B2540,[1]Vendas!A:C,2,FALSE)</f>
        <v>43845</v>
      </c>
      <c r="G2540" t="str">
        <f>VLOOKUP(VLOOKUP(B2540,[1]Vendas!A:C,3,FALSE),[1]Vendedores!A:B,2,FALSE)</f>
        <v>Filipe de Tarso</v>
      </c>
      <c r="H2540" t="str">
        <f>VLOOKUP(VLOOKUP(VLOOKUP(B2540,[1]Vendas!A:C,3,FALSE),[1]Vendedores!A:E,5,FALSE),[1]Filiais!A:B,2,FALSE)</f>
        <v>Rio de Janeiro</v>
      </c>
      <c r="I2540" s="3">
        <f>VLOOKUP(VLOOKUP(B2540,[1]Vendas!A:C,3,FALSE),[1]Vendedores!A:E,4,FALSE)</f>
        <v>0.04</v>
      </c>
      <c r="J2540" t="str">
        <f>VLOOKUP(C2540,[1]Produtos!A:D,2,FALSE)</f>
        <v>Roteador</v>
      </c>
      <c r="K2540" s="5">
        <f>VLOOKUP(C2540,[1]Produtos!A:D,3,FALSE)</f>
        <v>320</v>
      </c>
      <c r="L2540" s="5">
        <f t="shared" si="117"/>
        <v>6080</v>
      </c>
      <c r="M2540" s="5">
        <f t="shared" si="118"/>
        <v>243.20000000000002</v>
      </c>
      <c r="N2540" s="5">
        <f t="shared" si="119"/>
        <v>5836.8</v>
      </c>
      <c r="O2540" t="str">
        <f>VLOOKUP(VLOOKUP(C2540,[1]Produtos!A:D,4,FALSE),[1]Categorias!A:B,2,FALSE)</f>
        <v>Hardwares</v>
      </c>
    </row>
    <row r="2541" spans="1:15" x14ac:dyDescent="0.3">
      <c r="A2541">
        <v>2540</v>
      </c>
      <c r="B2541">
        <v>1605</v>
      </c>
      <c r="C2541">
        <v>4</v>
      </c>
      <c r="D2541">
        <v>23</v>
      </c>
      <c r="E2541" s="3">
        <v>0.05</v>
      </c>
      <c r="F2541" s="4">
        <f>VLOOKUP(B2541,[1]Vendas!A:C,2,FALSE)</f>
        <v>43848</v>
      </c>
      <c r="G2541" t="str">
        <f>VLOOKUP(VLOOKUP(B2541,[1]Vendas!A:C,3,FALSE),[1]Vendedores!A:B,2,FALSE)</f>
        <v>Fernanda Vasconcelos</v>
      </c>
      <c r="H2541" t="str">
        <f>VLOOKUP(VLOOKUP(VLOOKUP(B2541,[1]Vendas!A:C,3,FALSE),[1]Vendedores!A:E,5,FALSE),[1]Filiais!A:B,2,FALSE)</f>
        <v>Minas Gerais</v>
      </c>
      <c r="I2541" s="3">
        <f>VLOOKUP(VLOOKUP(B2541,[1]Vendas!A:C,3,FALSE),[1]Vendedores!A:E,4,FALSE)</f>
        <v>0.04</v>
      </c>
      <c r="J2541" t="str">
        <f>VLOOKUP(C2541,[1]Produtos!A:D,2,FALSE)</f>
        <v>Mouse</v>
      </c>
      <c r="K2541" s="5">
        <f>VLOOKUP(C2541,[1]Produtos!A:D,3,FALSE)</f>
        <v>75</v>
      </c>
      <c r="L2541" s="5">
        <f t="shared" si="117"/>
        <v>1725</v>
      </c>
      <c r="M2541" s="5">
        <f t="shared" si="118"/>
        <v>86.25</v>
      </c>
      <c r="N2541" s="5">
        <f t="shared" si="119"/>
        <v>1638.75</v>
      </c>
      <c r="O2541" t="str">
        <f>VLOOKUP(VLOOKUP(C2541,[1]Produtos!A:D,4,FALSE),[1]Categorias!A:B,2,FALSE)</f>
        <v>Acessórios</v>
      </c>
    </row>
    <row r="2542" spans="1:15" x14ac:dyDescent="0.3">
      <c r="A2542">
        <v>2541</v>
      </c>
      <c r="B2542">
        <v>69</v>
      </c>
      <c r="C2542">
        <v>1</v>
      </c>
      <c r="D2542">
        <v>15</v>
      </c>
      <c r="E2542" s="3">
        <v>0.03</v>
      </c>
      <c r="F2542" s="4">
        <f>VLOOKUP(B2542,[1]Vendas!A:C,2,FALSE)</f>
        <v>44125</v>
      </c>
      <c r="G2542" t="str">
        <f>VLOOKUP(VLOOKUP(B2542,[1]Vendas!A:C,3,FALSE),[1]Vendedores!A:B,2,FALSE)</f>
        <v>Antônio da Costa</v>
      </c>
      <c r="H2542" t="str">
        <f>VLOOKUP(VLOOKUP(VLOOKUP(B2542,[1]Vendas!A:C,3,FALSE),[1]Vendedores!A:E,5,FALSE),[1]Filiais!A:B,2,FALSE)</f>
        <v>São Paulo</v>
      </c>
      <c r="I2542" s="3">
        <f>VLOOKUP(VLOOKUP(B2542,[1]Vendas!A:C,3,FALSE),[1]Vendedores!A:E,4,FALSE)</f>
        <v>7.0000000000000007E-2</v>
      </c>
      <c r="J2542" t="str">
        <f>VLOOKUP(C2542,[1]Produtos!A:D,2,FALSE)</f>
        <v>Computador desktop</v>
      </c>
      <c r="K2542" s="5">
        <f>VLOOKUP(C2542,[1]Produtos!A:D,3,FALSE)</f>
        <v>5200</v>
      </c>
      <c r="L2542" s="5">
        <f t="shared" si="117"/>
        <v>78000</v>
      </c>
      <c r="M2542" s="5">
        <f t="shared" si="118"/>
        <v>2340</v>
      </c>
      <c r="N2542" s="5">
        <f t="shared" si="119"/>
        <v>75660</v>
      </c>
      <c r="O2542" t="str">
        <f>VLOOKUP(VLOOKUP(C2542,[1]Produtos!A:D,4,FALSE),[1]Categorias!A:B,2,FALSE)</f>
        <v>Hardwares</v>
      </c>
    </row>
    <row r="2543" spans="1:15" x14ac:dyDescent="0.3">
      <c r="A2543">
        <v>2542</v>
      </c>
      <c r="B2543">
        <v>295</v>
      </c>
      <c r="C2543">
        <v>2</v>
      </c>
      <c r="D2543">
        <v>10</v>
      </c>
      <c r="E2543" s="3">
        <v>0</v>
      </c>
      <c r="F2543" s="4">
        <f>VLOOKUP(B2543,[1]Vendas!A:C,2,FALSE)</f>
        <v>44060</v>
      </c>
      <c r="G2543" t="str">
        <f>VLOOKUP(VLOOKUP(B2543,[1]Vendas!A:C,3,FALSE),[1]Vendedores!A:B,2,FALSE)</f>
        <v>Débora Albuquerque</v>
      </c>
      <c r="H2543" t="str">
        <f>VLOOKUP(VLOOKUP(VLOOKUP(B2543,[1]Vendas!A:C,3,FALSE),[1]Vendedores!A:E,5,FALSE),[1]Filiais!A:B,2,FALSE)</f>
        <v>São Paulo</v>
      </c>
      <c r="I2543" s="3">
        <f>VLOOKUP(VLOOKUP(B2543,[1]Vendas!A:C,3,FALSE),[1]Vendedores!A:E,4,FALSE)</f>
        <v>0.02</v>
      </c>
      <c r="J2543" t="str">
        <f>VLOOKUP(C2543,[1]Produtos!A:D,2,FALSE)</f>
        <v>Impressora</v>
      </c>
      <c r="K2543" s="5">
        <f>VLOOKUP(C2543,[1]Produtos!A:D,3,FALSE)</f>
        <v>2100</v>
      </c>
      <c r="L2543" s="5">
        <f t="shared" si="117"/>
        <v>21000</v>
      </c>
      <c r="M2543" s="5">
        <f t="shared" si="118"/>
        <v>0</v>
      </c>
      <c r="N2543" s="5">
        <f t="shared" si="119"/>
        <v>21000</v>
      </c>
      <c r="O2543" t="str">
        <f>VLOOKUP(VLOOKUP(C2543,[1]Produtos!A:D,4,FALSE),[1]Categorias!A:B,2,FALSE)</f>
        <v>Hardwares</v>
      </c>
    </row>
    <row r="2544" spans="1:15" x14ac:dyDescent="0.3">
      <c r="A2544">
        <v>2543</v>
      </c>
      <c r="B2544">
        <v>832</v>
      </c>
      <c r="C2544">
        <v>6</v>
      </c>
      <c r="D2544">
        <v>20</v>
      </c>
      <c r="E2544" s="3">
        <v>0.03</v>
      </c>
      <c r="F2544" s="4">
        <f>VLOOKUP(B2544,[1]Vendas!A:C,2,FALSE)</f>
        <v>44067</v>
      </c>
      <c r="G2544" t="str">
        <f>VLOOKUP(VLOOKUP(B2544,[1]Vendas!A:C,3,FALSE),[1]Vendedores!A:B,2,FALSE)</f>
        <v>Augusto Carlos</v>
      </c>
      <c r="H2544" t="str">
        <f>VLOOKUP(VLOOKUP(VLOOKUP(B2544,[1]Vendas!A:C,3,FALSE),[1]Vendedores!A:E,5,FALSE),[1]Filiais!A:B,2,FALSE)</f>
        <v>São Paulo</v>
      </c>
      <c r="I2544" s="3">
        <f>VLOOKUP(VLOOKUP(B2544,[1]Vendas!A:C,3,FALSE),[1]Vendedores!A:E,4,FALSE)</f>
        <v>0.08</v>
      </c>
      <c r="J2544" t="str">
        <f>VLOOKUP(C2544,[1]Produtos!A:D,2,FALSE)</f>
        <v>Carregador para celular</v>
      </c>
      <c r="K2544" s="5">
        <f>VLOOKUP(C2544,[1]Produtos!A:D,3,FALSE)</f>
        <v>150</v>
      </c>
      <c r="L2544" s="5">
        <f t="shared" si="117"/>
        <v>3000</v>
      </c>
      <c r="M2544" s="5">
        <f t="shared" si="118"/>
        <v>90</v>
      </c>
      <c r="N2544" s="5">
        <f t="shared" si="119"/>
        <v>2910</v>
      </c>
      <c r="O2544" t="str">
        <f>VLOOKUP(VLOOKUP(C2544,[1]Produtos!A:D,4,FALSE),[1]Categorias!A:B,2,FALSE)</f>
        <v>Celulares</v>
      </c>
    </row>
    <row r="2545" spans="1:15" x14ac:dyDescent="0.3">
      <c r="A2545">
        <v>2544</v>
      </c>
      <c r="B2545">
        <v>1</v>
      </c>
      <c r="C2545">
        <v>6</v>
      </c>
      <c r="D2545">
        <v>18</v>
      </c>
      <c r="E2545" s="3">
        <v>0.02</v>
      </c>
      <c r="F2545" s="4">
        <f>VLOOKUP(B2545,[1]Vendas!A:C,2,FALSE)</f>
        <v>44110</v>
      </c>
      <c r="G2545" t="str">
        <f>VLOOKUP(VLOOKUP(B2545,[1]Vendas!A:C,3,FALSE),[1]Vendedores!A:B,2,FALSE)</f>
        <v>Débora Albuquerque</v>
      </c>
      <c r="H2545" t="str">
        <f>VLOOKUP(VLOOKUP(VLOOKUP(B2545,[1]Vendas!A:C,3,FALSE),[1]Vendedores!A:E,5,FALSE),[1]Filiais!A:B,2,FALSE)</f>
        <v>São Paulo</v>
      </c>
      <c r="I2545" s="3">
        <f>VLOOKUP(VLOOKUP(B2545,[1]Vendas!A:C,3,FALSE),[1]Vendedores!A:E,4,FALSE)</f>
        <v>0.02</v>
      </c>
      <c r="J2545" t="str">
        <f>VLOOKUP(C2545,[1]Produtos!A:D,2,FALSE)</f>
        <v>Carregador para celular</v>
      </c>
      <c r="K2545" s="5">
        <f>VLOOKUP(C2545,[1]Produtos!A:D,3,FALSE)</f>
        <v>150</v>
      </c>
      <c r="L2545" s="5">
        <f t="shared" si="117"/>
        <v>2700</v>
      </c>
      <c r="M2545" s="5">
        <f t="shared" si="118"/>
        <v>54</v>
      </c>
      <c r="N2545" s="5">
        <f t="shared" si="119"/>
        <v>2646</v>
      </c>
      <c r="O2545" t="str">
        <f>VLOOKUP(VLOOKUP(C2545,[1]Produtos!A:D,4,FALSE),[1]Categorias!A:B,2,FALSE)</f>
        <v>Celulares</v>
      </c>
    </row>
    <row r="2546" spans="1:15" x14ac:dyDescent="0.3">
      <c r="A2546">
        <v>2545</v>
      </c>
      <c r="B2546">
        <v>186</v>
      </c>
      <c r="C2546">
        <v>8</v>
      </c>
      <c r="D2546">
        <v>29</v>
      </c>
      <c r="E2546" s="3">
        <v>0.01</v>
      </c>
      <c r="F2546" s="4">
        <f>VLOOKUP(B2546,[1]Vendas!A:C,2,FALSE)</f>
        <v>44164</v>
      </c>
      <c r="G2546" t="str">
        <f>VLOOKUP(VLOOKUP(B2546,[1]Vendas!A:C,3,FALSE),[1]Vendedores!A:B,2,FALSE)</f>
        <v>Raimundo Nonato</v>
      </c>
      <c r="H2546" t="str">
        <f>VLOOKUP(VLOOKUP(VLOOKUP(B2546,[1]Vendas!A:C,3,FALSE),[1]Vendedores!A:E,5,FALSE),[1]Filiais!A:B,2,FALSE)</f>
        <v>Minas Gerais</v>
      </c>
      <c r="I2546" s="3">
        <f>VLOOKUP(VLOOKUP(B2546,[1]Vendas!A:C,3,FALSE),[1]Vendedores!A:E,4,FALSE)</f>
        <v>0.02</v>
      </c>
      <c r="J2546" t="str">
        <f>VLOOKUP(C2546,[1]Produtos!A:D,2,FALSE)</f>
        <v>Projetor</v>
      </c>
      <c r="K2546" s="5">
        <f>VLOOKUP(C2546,[1]Produtos!A:D,3,FALSE)</f>
        <v>2900</v>
      </c>
      <c r="L2546" s="5">
        <f t="shared" si="117"/>
        <v>84100</v>
      </c>
      <c r="M2546" s="5">
        <f t="shared" si="118"/>
        <v>841</v>
      </c>
      <c r="N2546" s="5">
        <f t="shared" si="119"/>
        <v>83259</v>
      </c>
      <c r="O2546" t="str">
        <f>VLOOKUP(VLOOKUP(C2546,[1]Produtos!A:D,4,FALSE),[1]Categorias!A:B,2,FALSE)</f>
        <v>Hardwares</v>
      </c>
    </row>
    <row r="2547" spans="1:15" x14ac:dyDescent="0.3">
      <c r="A2547">
        <v>2546</v>
      </c>
      <c r="B2547">
        <v>1857</v>
      </c>
      <c r="C2547">
        <v>7</v>
      </c>
      <c r="D2547">
        <v>26</v>
      </c>
      <c r="E2547" s="3">
        <v>0.02</v>
      </c>
      <c r="F2547" s="4">
        <f>VLOOKUP(B2547,[1]Vendas!A:C,2,FALSE)</f>
        <v>43920</v>
      </c>
      <c r="G2547" t="str">
        <f>VLOOKUP(VLOOKUP(B2547,[1]Vendas!A:C,3,FALSE),[1]Vendedores!A:B,2,FALSE)</f>
        <v>Fernanda Vasconcelos</v>
      </c>
      <c r="H2547" t="str">
        <f>VLOOKUP(VLOOKUP(VLOOKUP(B2547,[1]Vendas!A:C,3,FALSE),[1]Vendedores!A:E,5,FALSE),[1]Filiais!A:B,2,FALSE)</f>
        <v>Minas Gerais</v>
      </c>
      <c r="I2547" s="3">
        <f>VLOOKUP(VLOOKUP(B2547,[1]Vendas!A:C,3,FALSE),[1]Vendedores!A:E,4,FALSE)</f>
        <v>0.04</v>
      </c>
      <c r="J2547" t="str">
        <f>VLOOKUP(C2547,[1]Produtos!A:D,2,FALSE)</f>
        <v>Roteador</v>
      </c>
      <c r="K2547" s="5">
        <f>VLOOKUP(C2547,[1]Produtos!A:D,3,FALSE)</f>
        <v>320</v>
      </c>
      <c r="L2547" s="5">
        <f t="shared" si="117"/>
        <v>8320</v>
      </c>
      <c r="M2547" s="5">
        <f t="shared" si="118"/>
        <v>166.4</v>
      </c>
      <c r="N2547" s="5">
        <f t="shared" si="119"/>
        <v>8153.6</v>
      </c>
      <c r="O2547" t="str">
        <f>VLOOKUP(VLOOKUP(C2547,[1]Produtos!A:D,4,FALSE),[1]Categorias!A:B,2,FALSE)</f>
        <v>Hardwares</v>
      </c>
    </row>
    <row r="2548" spans="1:15" x14ac:dyDescent="0.3">
      <c r="A2548">
        <v>2547</v>
      </c>
      <c r="B2548">
        <v>1350</v>
      </c>
      <c r="C2548">
        <v>6</v>
      </c>
      <c r="D2548">
        <v>13</v>
      </c>
      <c r="E2548" s="3">
        <v>0.04</v>
      </c>
      <c r="F2548" s="4">
        <f>VLOOKUP(B2548,[1]Vendas!A:C,2,FALSE)</f>
        <v>43855</v>
      </c>
      <c r="G2548" t="str">
        <f>VLOOKUP(VLOOKUP(B2548,[1]Vendas!A:C,3,FALSE),[1]Vendedores!A:B,2,FALSE)</f>
        <v>Rubens Lopes</v>
      </c>
      <c r="H2548" t="str">
        <f>VLOOKUP(VLOOKUP(VLOOKUP(B2548,[1]Vendas!A:C,3,FALSE),[1]Vendedores!A:E,5,FALSE),[1]Filiais!A:B,2,FALSE)</f>
        <v>Minas Gerais</v>
      </c>
      <c r="I2548" s="3">
        <f>VLOOKUP(VLOOKUP(B2548,[1]Vendas!A:C,3,FALSE),[1]Vendedores!A:E,4,FALSE)</f>
        <v>0.02</v>
      </c>
      <c r="J2548" t="str">
        <f>VLOOKUP(C2548,[1]Produtos!A:D,2,FALSE)</f>
        <v>Carregador para celular</v>
      </c>
      <c r="K2548" s="5">
        <f>VLOOKUP(C2548,[1]Produtos!A:D,3,FALSE)</f>
        <v>150</v>
      </c>
      <c r="L2548" s="5">
        <f t="shared" si="117"/>
        <v>1950</v>
      </c>
      <c r="M2548" s="5">
        <f t="shared" si="118"/>
        <v>78</v>
      </c>
      <c r="N2548" s="5">
        <f t="shared" si="119"/>
        <v>1872</v>
      </c>
      <c r="O2548" t="str">
        <f>VLOOKUP(VLOOKUP(C2548,[1]Produtos!A:D,4,FALSE),[1]Categorias!A:B,2,FALSE)</f>
        <v>Celulares</v>
      </c>
    </row>
    <row r="2549" spans="1:15" x14ac:dyDescent="0.3">
      <c r="A2549">
        <v>2548</v>
      </c>
      <c r="B2549">
        <v>913</v>
      </c>
      <c r="C2549">
        <v>6</v>
      </c>
      <c r="D2549">
        <v>19</v>
      </c>
      <c r="E2549" s="3">
        <v>0.03</v>
      </c>
      <c r="F2549" s="4">
        <f>VLOOKUP(B2549,[1]Vendas!A:C,2,FALSE)</f>
        <v>44090</v>
      </c>
      <c r="G2549" t="str">
        <f>VLOOKUP(VLOOKUP(B2549,[1]Vendas!A:C,3,FALSE),[1]Vendedores!A:B,2,FALSE)</f>
        <v>Débora Albuquerque</v>
      </c>
      <c r="H2549" t="str">
        <f>VLOOKUP(VLOOKUP(VLOOKUP(B2549,[1]Vendas!A:C,3,FALSE),[1]Vendedores!A:E,5,FALSE),[1]Filiais!A:B,2,FALSE)</f>
        <v>São Paulo</v>
      </c>
      <c r="I2549" s="3">
        <f>VLOOKUP(VLOOKUP(B2549,[1]Vendas!A:C,3,FALSE),[1]Vendedores!A:E,4,FALSE)</f>
        <v>0.02</v>
      </c>
      <c r="J2549" t="str">
        <f>VLOOKUP(C2549,[1]Produtos!A:D,2,FALSE)</f>
        <v>Carregador para celular</v>
      </c>
      <c r="K2549" s="5">
        <f>VLOOKUP(C2549,[1]Produtos!A:D,3,FALSE)</f>
        <v>150</v>
      </c>
      <c r="L2549" s="5">
        <f t="shared" si="117"/>
        <v>2850</v>
      </c>
      <c r="M2549" s="5">
        <f t="shared" si="118"/>
        <v>85.5</v>
      </c>
      <c r="N2549" s="5">
        <f t="shared" si="119"/>
        <v>2764.5</v>
      </c>
      <c r="O2549" t="str">
        <f>VLOOKUP(VLOOKUP(C2549,[1]Produtos!A:D,4,FALSE),[1]Categorias!A:B,2,FALSE)</f>
        <v>Celulares</v>
      </c>
    </row>
    <row r="2550" spans="1:15" x14ac:dyDescent="0.3">
      <c r="A2550">
        <v>2549</v>
      </c>
      <c r="B2550">
        <v>970</v>
      </c>
      <c r="C2550">
        <v>6</v>
      </c>
      <c r="D2550">
        <v>30</v>
      </c>
      <c r="E2550" s="3">
        <v>0.04</v>
      </c>
      <c r="F2550" s="4">
        <f>VLOOKUP(B2550,[1]Vendas!A:C,2,FALSE)</f>
        <v>43995</v>
      </c>
      <c r="G2550" t="str">
        <f>VLOOKUP(VLOOKUP(B2550,[1]Vendas!A:C,3,FALSE),[1]Vendedores!A:B,2,FALSE)</f>
        <v>Fernanda Vasconcelos</v>
      </c>
      <c r="H2550" t="str">
        <f>VLOOKUP(VLOOKUP(VLOOKUP(B2550,[1]Vendas!A:C,3,FALSE),[1]Vendedores!A:E,5,FALSE),[1]Filiais!A:B,2,FALSE)</f>
        <v>Minas Gerais</v>
      </c>
      <c r="I2550" s="3">
        <f>VLOOKUP(VLOOKUP(B2550,[1]Vendas!A:C,3,FALSE),[1]Vendedores!A:E,4,FALSE)</f>
        <v>0.04</v>
      </c>
      <c r="J2550" t="str">
        <f>VLOOKUP(C2550,[1]Produtos!A:D,2,FALSE)</f>
        <v>Carregador para celular</v>
      </c>
      <c r="K2550" s="5">
        <f>VLOOKUP(C2550,[1]Produtos!A:D,3,FALSE)</f>
        <v>150</v>
      </c>
      <c r="L2550" s="5">
        <f t="shared" si="117"/>
        <v>4500</v>
      </c>
      <c r="M2550" s="5">
        <f t="shared" si="118"/>
        <v>180</v>
      </c>
      <c r="N2550" s="5">
        <f t="shared" si="119"/>
        <v>4320</v>
      </c>
      <c r="O2550" t="str">
        <f>VLOOKUP(VLOOKUP(C2550,[1]Produtos!A:D,4,FALSE),[1]Categorias!A:B,2,FALSE)</f>
        <v>Celulares</v>
      </c>
    </row>
    <row r="2551" spans="1:15" x14ac:dyDescent="0.3">
      <c r="A2551">
        <v>2550</v>
      </c>
      <c r="B2551">
        <v>539</v>
      </c>
      <c r="C2551">
        <v>5</v>
      </c>
      <c r="D2551">
        <v>29</v>
      </c>
      <c r="E2551" s="3">
        <v>0.01</v>
      </c>
      <c r="F2551" s="4">
        <f>VLOOKUP(B2551,[1]Vendas!A:C,2,FALSE)</f>
        <v>43957</v>
      </c>
      <c r="G2551" t="str">
        <f>VLOOKUP(VLOOKUP(B2551,[1]Vendas!A:C,3,FALSE),[1]Vendedores!A:B,2,FALSE)</f>
        <v>Almira Buarque</v>
      </c>
      <c r="H2551" t="str">
        <f>VLOOKUP(VLOOKUP(VLOOKUP(B2551,[1]Vendas!A:C,3,FALSE),[1]Vendedores!A:E,5,FALSE),[1]Filiais!A:B,2,FALSE)</f>
        <v>Rio de Janeiro</v>
      </c>
      <c r="I2551" s="3">
        <f>VLOOKUP(VLOOKUP(B2551,[1]Vendas!A:C,3,FALSE),[1]Vendedores!A:E,4,FALSE)</f>
        <v>0.04</v>
      </c>
      <c r="J2551" t="str">
        <f>VLOOKUP(C2551,[1]Produtos!A:D,2,FALSE)</f>
        <v>Smartphone</v>
      </c>
      <c r="K2551" s="5">
        <f>VLOOKUP(C2551,[1]Produtos!A:D,3,FALSE)</f>
        <v>3200</v>
      </c>
      <c r="L2551" s="5">
        <f t="shared" si="117"/>
        <v>92800</v>
      </c>
      <c r="M2551" s="5">
        <f t="shared" si="118"/>
        <v>928</v>
      </c>
      <c r="N2551" s="5">
        <f t="shared" si="119"/>
        <v>91872</v>
      </c>
      <c r="O2551" t="str">
        <f>VLOOKUP(VLOOKUP(C2551,[1]Produtos!A:D,4,FALSE),[1]Categorias!A:B,2,FALSE)</f>
        <v>Celulares</v>
      </c>
    </row>
    <row r="2552" spans="1:15" x14ac:dyDescent="0.3">
      <c r="A2552">
        <v>2551</v>
      </c>
      <c r="B2552">
        <v>68</v>
      </c>
      <c r="C2552">
        <v>5</v>
      </c>
      <c r="D2552">
        <v>21</v>
      </c>
      <c r="E2552" s="3">
        <v>0.01</v>
      </c>
      <c r="F2552" s="4">
        <f>VLOOKUP(B2552,[1]Vendas!A:C,2,FALSE)</f>
        <v>44153</v>
      </c>
      <c r="G2552" t="str">
        <f>VLOOKUP(VLOOKUP(B2552,[1]Vendas!A:C,3,FALSE),[1]Vendedores!A:B,2,FALSE)</f>
        <v>Débora Albuquerque</v>
      </c>
      <c r="H2552" t="str">
        <f>VLOOKUP(VLOOKUP(VLOOKUP(B2552,[1]Vendas!A:C,3,FALSE),[1]Vendedores!A:E,5,FALSE),[1]Filiais!A:B,2,FALSE)</f>
        <v>São Paulo</v>
      </c>
      <c r="I2552" s="3">
        <f>VLOOKUP(VLOOKUP(B2552,[1]Vendas!A:C,3,FALSE),[1]Vendedores!A:E,4,FALSE)</f>
        <v>0.02</v>
      </c>
      <c r="J2552" t="str">
        <f>VLOOKUP(C2552,[1]Produtos!A:D,2,FALSE)</f>
        <v>Smartphone</v>
      </c>
      <c r="K2552" s="5">
        <f>VLOOKUP(C2552,[1]Produtos!A:D,3,FALSE)</f>
        <v>3200</v>
      </c>
      <c r="L2552" s="5">
        <f t="shared" si="117"/>
        <v>67200</v>
      </c>
      <c r="M2552" s="5">
        <f t="shared" si="118"/>
        <v>672</v>
      </c>
      <c r="N2552" s="5">
        <f t="shared" si="119"/>
        <v>66528</v>
      </c>
      <c r="O2552" t="str">
        <f>VLOOKUP(VLOOKUP(C2552,[1]Produtos!A:D,4,FALSE),[1]Categorias!A:B,2,FALSE)</f>
        <v>Celulares</v>
      </c>
    </row>
    <row r="2553" spans="1:15" x14ac:dyDescent="0.3">
      <c r="A2553">
        <v>2552</v>
      </c>
      <c r="B2553">
        <v>342</v>
      </c>
      <c r="C2553">
        <v>4</v>
      </c>
      <c r="D2553">
        <v>23</v>
      </c>
      <c r="E2553" s="3">
        <v>0.02</v>
      </c>
      <c r="F2553" s="4">
        <f>VLOOKUP(B2553,[1]Vendas!A:C,2,FALSE)</f>
        <v>44075</v>
      </c>
      <c r="G2553" t="str">
        <f>VLOOKUP(VLOOKUP(B2553,[1]Vendas!A:C,3,FALSE),[1]Vendedores!A:B,2,FALSE)</f>
        <v>Almira Buarque</v>
      </c>
      <c r="H2553" t="str">
        <f>VLOOKUP(VLOOKUP(VLOOKUP(B2553,[1]Vendas!A:C,3,FALSE),[1]Vendedores!A:E,5,FALSE),[1]Filiais!A:B,2,FALSE)</f>
        <v>Rio de Janeiro</v>
      </c>
      <c r="I2553" s="3">
        <f>VLOOKUP(VLOOKUP(B2553,[1]Vendas!A:C,3,FALSE),[1]Vendedores!A:E,4,FALSE)</f>
        <v>0.04</v>
      </c>
      <c r="J2553" t="str">
        <f>VLOOKUP(C2553,[1]Produtos!A:D,2,FALSE)</f>
        <v>Mouse</v>
      </c>
      <c r="K2553" s="5">
        <f>VLOOKUP(C2553,[1]Produtos!A:D,3,FALSE)</f>
        <v>75</v>
      </c>
      <c r="L2553" s="5">
        <f t="shared" si="117"/>
        <v>1725</v>
      </c>
      <c r="M2553" s="5">
        <f t="shared" si="118"/>
        <v>34.5</v>
      </c>
      <c r="N2553" s="5">
        <f t="shared" si="119"/>
        <v>1690.5</v>
      </c>
      <c r="O2553" t="str">
        <f>VLOOKUP(VLOOKUP(C2553,[1]Produtos!A:D,4,FALSE),[1]Categorias!A:B,2,FALSE)</f>
        <v>Acessórios</v>
      </c>
    </row>
    <row r="2554" spans="1:15" x14ac:dyDescent="0.3">
      <c r="A2554">
        <v>2553</v>
      </c>
      <c r="B2554">
        <v>846</v>
      </c>
      <c r="C2554">
        <v>9</v>
      </c>
      <c r="D2554">
        <v>32</v>
      </c>
      <c r="E2554" s="3">
        <v>0.03</v>
      </c>
      <c r="F2554" s="4">
        <f>VLOOKUP(B2554,[1]Vendas!A:C,2,FALSE)</f>
        <v>44028</v>
      </c>
      <c r="G2554" t="str">
        <f>VLOOKUP(VLOOKUP(B2554,[1]Vendas!A:C,3,FALSE),[1]Vendedores!A:B,2,FALSE)</f>
        <v>Augusto Carlos</v>
      </c>
      <c r="H2554" t="str">
        <f>VLOOKUP(VLOOKUP(VLOOKUP(B2554,[1]Vendas!A:C,3,FALSE),[1]Vendedores!A:E,5,FALSE),[1]Filiais!A:B,2,FALSE)</f>
        <v>São Paulo</v>
      </c>
      <c r="I2554" s="3">
        <f>VLOOKUP(VLOOKUP(B2554,[1]Vendas!A:C,3,FALSE),[1]Vendedores!A:E,4,FALSE)</f>
        <v>0.08</v>
      </c>
      <c r="J2554" t="str">
        <f>VLOOKUP(C2554,[1]Produtos!A:D,2,FALSE)</f>
        <v>Papel A4</v>
      </c>
      <c r="K2554" s="5">
        <f>VLOOKUP(C2554,[1]Produtos!A:D,3,FALSE)</f>
        <v>90</v>
      </c>
      <c r="L2554" s="5">
        <f t="shared" si="117"/>
        <v>2880</v>
      </c>
      <c r="M2554" s="5">
        <f t="shared" si="118"/>
        <v>86.399999999999991</v>
      </c>
      <c r="N2554" s="5">
        <f t="shared" si="119"/>
        <v>2793.6</v>
      </c>
      <c r="O2554" t="str">
        <f>VLOOKUP(VLOOKUP(C2554,[1]Produtos!A:D,4,FALSE),[1]Categorias!A:B,2,FALSE)</f>
        <v>Papelaria</v>
      </c>
    </row>
    <row r="2555" spans="1:15" x14ac:dyDescent="0.3">
      <c r="A2555">
        <v>2554</v>
      </c>
      <c r="B2555">
        <v>1105</v>
      </c>
      <c r="C2555">
        <v>8</v>
      </c>
      <c r="D2555">
        <v>27</v>
      </c>
      <c r="E2555" s="3">
        <v>0.04</v>
      </c>
      <c r="F2555" s="4">
        <f>VLOOKUP(B2555,[1]Vendas!A:C,2,FALSE)</f>
        <v>43953</v>
      </c>
      <c r="G2555" t="str">
        <f>VLOOKUP(VLOOKUP(B2555,[1]Vendas!A:C,3,FALSE),[1]Vendedores!A:B,2,FALSE)</f>
        <v>Jaqueline de Souza</v>
      </c>
      <c r="H2555" t="str">
        <f>VLOOKUP(VLOOKUP(VLOOKUP(B2555,[1]Vendas!A:C,3,FALSE),[1]Vendedores!A:E,5,FALSE),[1]Filiais!A:B,2,FALSE)</f>
        <v>Minas Gerais</v>
      </c>
      <c r="I2555" s="3">
        <f>VLOOKUP(VLOOKUP(B2555,[1]Vendas!A:C,3,FALSE),[1]Vendedores!A:E,4,FALSE)</f>
        <v>7.0000000000000007E-2</v>
      </c>
      <c r="J2555" t="str">
        <f>VLOOKUP(C2555,[1]Produtos!A:D,2,FALSE)</f>
        <v>Projetor</v>
      </c>
      <c r="K2555" s="5">
        <f>VLOOKUP(C2555,[1]Produtos!A:D,3,FALSE)</f>
        <v>2900</v>
      </c>
      <c r="L2555" s="5">
        <f t="shared" si="117"/>
        <v>78300</v>
      </c>
      <c r="M2555" s="5">
        <f t="shared" si="118"/>
        <v>3132</v>
      </c>
      <c r="N2555" s="5">
        <f t="shared" si="119"/>
        <v>75168</v>
      </c>
      <c r="O2555" t="str">
        <f>VLOOKUP(VLOOKUP(C2555,[1]Produtos!A:D,4,FALSE),[1]Categorias!A:B,2,FALSE)</f>
        <v>Hardwares</v>
      </c>
    </row>
    <row r="2556" spans="1:15" x14ac:dyDescent="0.3">
      <c r="A2556">
        <v>2555</v>
      </c>
      <c r="B2556">
        <v>1870</v>
      </c>
      <c r="C2556">
        <v>6</v>
      </c>
      <c r="D2556">
        <v>12</v>
      </c>
      <c r="E2556" s="3">
        <v>0.04</v>
      </c>
      <c r="F2556" s="4">
        <f>VLOOKUP(B2556,[1]Vendas!A:C,2,FALSE)</f>
        <v>44069</v>
      </c>
      <c r="G2556" t="str">
        <f>VLOOKUP(VLOOKUP(B2556,[1]Vendas!A:C,3,FALSE),[1]Vendedores!A:B,2,FALSE)</f>
        <v>Rubens Lopes</v>
      </c>
      <c r="H2556" t="str">
        <f>VLOOKUP(VLOOKUP(VLOOKUP(B2556,[1]Vendas!A:C,3,FALSE),[1]Vendedores!A:E,5,FALSE),[1]Filiais!A:B,2,FALSE)</f>
        <v>Minas Gerais</v>
      </c>
      <c r="I2556" s="3">
        <f>VLOOKUP(VLOOKUP(B2556,[1]Vendas!A:C,3,FALSE),[1]Vendedores!A:E,4,FALSE)</f>
        <v>0.02</v>
      </c>
      <c r="J2556" t="str">
        <f>VLOOKUP(C2556,[1]Produtos!A:D,2,FALSE)</f>
        <v>Carregador para celular</v>
      </c>
      <c r="K2556" s="5">
        <f>VLOOKUP(C2556,[1]Produtos!A:D,3,FALSE)</f>
        <v>150</v>
      </c>
      <c r="L2556" s="5">
        <f t="shared" si="117"/>
        <v>1800</v>
      </c>
      <c r="M2556" s="5">
        <f t="shared" si="118"/>
        <v>72</v>
      </c>
      <c r="N2556" s="5">
        <f t="shared" si="119"/>
        <v>1728</v>
      </c>
      <c r="O2556" t="str">
        <f>VLOOKUP(VLOOKUP(C2556,[1]Produtos!A:D,4,FALSE),[1]Categorias!A:B,2,FALSE)</f>
        <v>Celulares</v>
      </c>
    </row>
    <row r="2557" spans="1:15" x14ac:dyDescent="0.3">
      <c r="A2557">
        <v>2556</v>
      </c>
      <c r="B2557">
        <v>1671</v>
      </c>
      <c r="C2557">
        <v>1</v>
      </c>
      <c r="D2557">
        <v>29</v>
      </c>
      <c r="E2557" s="3">
        <v>0.02</v>
      </c>
      <c r="F2557" s="4">
        <f>VLOOKUP(B2557,[1]Vendas!A:C,2,FALSE)</f>
        <v>43880</v>
      </c>
      <c r="G2557" t="str">
        <f>VLOOKUP(VLOOKUP(B2557,[1]Vendas!A:C,3,FALSE),[1]Vendedores!A:B,2,FALSE)</f>
        <v>Almira Buarque</v>
      </c>
      <c r="H2557" t="str">
        <f>VLOOKUP(VLOOKUP(VLOOKUP(B2557,[1]Vendas!A:C,3,FALSE),[1]Vendedores!A:E,5,FALSE),[1]Filiais!A:B,2,FALSE)</f>
        <v>Rio de Janeiro</v>
      </c>
      <c r="I2557" s="3">
        <f>VLOOKUP(VLOOKUP(B2557,[1]Vendas!A:C,3,FALSE),[1]Vendedores!A:E,4,FALSE)</f>
        <v>0.04</v>
      </c>
      <c r="J2557" t="str">
        <f>VLOOKUP(C2557,[1]Produtos!A:D,2,FALSE)</f>
        <v>Computador desktop</v>
      </c>
      <c r="K2557" s="5">
        <f>VLOOKUP(C2557,[1]Produtos!A:D,3,FALSE)</f>
        <v>5200</v>
      </c>
      <c r="L2557" s="5">
        <f t="shared" si="117"/>
        <v>150800</v>
      </c>
      <c r="M2557" s="5">
        <f t="shared" si="118"/>
        <v>3016</v>
      </c>
      <c r="N2557" s="5">
        <f t="shared" si="119"/>
        <v>147784</v>
      </c>
      <c r="O2557" t="str">
        <f>VLOOKUP(VLOOKUP(C2557,[1]Produtos!A:D,4,FALSE),[1]Categorias!A:B,2,FALSE)</f>
        <v>Hardwares</v>
      </c>
    </row>
    <row r="2558" spans="1:15" x14ac:dyDescent="0.3">
      <c r="A2558">
        <v>2557</v>
      </c>
      <c r="B2558">
        <v>1460</v>
      </c>
      <c r="C2558">
        <v>6</v>
      </c>
      <c r="D2558">
        <v>10</v>
      </c>
      <c r="E2558" s="3">
        <v>0.05</v>
      </c>
      <c r="F2558" s="4">
        <f>VLOOKUP(B2558,[1]Vendas!A:C,2,FALSE)</f>
        <v>44053</v>
      </c>
      <c r="G2558" t="str">
        <f>VLOOKUP(VLOOKUP(B2558,[1]Vendas!A:C,3,FALSE),[1]Vendedores!A:B,2,FALSE)</f>
        <v>Almira Buarque</v>
      </c>
      <c r="H2558" t="str">
        <f>VLOOKUP(VLOOKUP(VLOOKUP(B2558,[1]Vendas!A:C,3,FALSE),[1]Vendedores!A:E,5,FALSE),[1]Filiais!A:B,2,FALSE)</f>
        <v>Rio de Janeiro</v>
      </c>
      <c r="I2558" s="3">
        <f>VLOOKUP(VLOOKUP(B2558,[1]Vendas!A:C,3,FALSE),[1]Vendedores!A:E,4,FALSE)</f>
        <v>0.04</v>
      </c>
      <c r="J2558" t="str">
        <f>VLOOKUP(C2558,[1]Produtos!A:D,2,FALSE)</f>
        <v>Carregador para celular</v>
      </c>
      <c r="K2558" s="5">
        <f>VLOOKUP(C2558,[1]Produtos!A:D,3,FALSE)</f>
        <v>150</v>
      </c>
      <c r="L2558" s="5">
        <f t="shared" si="117"/>
        <v>1500</v>
      </c>
      <c r="M2558" s="5">
        <f t="shared" si="118"/>
        <v>75</v>
      </c>
      <c r="N2558" s="5">
        <f t="shared" si="119"/>
        <v>1425</v>
      </c>
      <c r="O2558" t="str">
        <f>VLOOKUP(VLOOKUP(C2558,[1]Produtos!A:D,4,FALSE),[1]Categorias!A:B,2,FALSE)</f>
        <v>Celulares</v>
      </c>
    </row>
    <row r="2559" spans="1:15" x14ac:dyDescent="0.3">
      <c r="A2559">
        <v>2558</v>
      </c>
      <c r="B2559">
        <v>1794</v>
      </c>
      <c r="C2559">
        <v>6</v>
      </c>
      <c r="D2559">
        <v>26</v>
      </c>
      <c r="E2559" s="3">
        <v>0.02</v>
      </c>
      <c r="F2559" s="4">
        <f>VLOOKUP(B2559,[1]Vendas!A:C,2,FALSE)</f>
        <v>44069</v>
      </c>
      <c r="G2559" t="str">
        <f>VLOOKUP(VLOOKUP(B2559,[1]Vendas!A:C,3,FALSE),[1]Vendedores!A:B,2,FALSE)</f>
        <v>Jaqueline de Souza</v>
      </c>
      <c r="H2559" t="str">
        <f>VLOOKUP(VLOOKUP(VLOOKUP(B2559,[1]Vendas!A:C,3,FALSE),[1]Vendedores!A:E,5,FALSE),[1]Filiais!A:B,2,FALSE)</f>
        <v>Minas Gerais</v>
      </c>
      <c r="I2559" s="3">
        <f>VLOOKUP(VLOOKUP(B2559,[1]Vendas!A:C,3,FALSE),[1]Vendedores!A:E,4,FALSE)</f>
        <v>7.0000000000000007E-2</v>
      </c>
      <c r="J2559" t="str">
        <f>VLOOKUP(C2559,[1]Produtos!A:D,2,FALSE)</f>
        <v>Carregador para celular</v>
      </c>
      <c r="K2559" s="5">
        <f>VLOOKUP(C2559,[1]Produtos!A:D,3,FALSE)</f>
        <v>150</v>
      </c>
      <c r="L2559" s="5">
        <f t="shared" si="117"/>
        <v>3900</v>
      </c>
      <c r="M2559" s="5">
        <f t="shared" si="118"/>
        <v>78</v>
      </c>
      <c r="N2559" s="5">
        <f t="shared" si="119"/>
        <v>3822</v>
      </c>
      <c r="O2559" t="str">
        <f>VLOOKUP(VLOOKUP(C2559,[1]Produtos!A:D,4,FALSE),[1]Categorias!A:B,2,FALSE)</f>
        <v>Celulares</v>
      </c>
    </row>
    <row r="2560" spans="1:15" x14ac:dyDescent="0.3">
      <c r="A2560">
        <v>2559</v>
      </c>
      <c r="B2560">
        <v>1395</v>
      </c>
      <c r="C2560">
        <v>6</v>
      </c>
      <c r="D2560">
        <v>17</v>
      </c>
      <c r="E2560" s="3">
        <v>0.05</v>
      </c>
      <c r="F2560" s="4">
        <f>VLOOKUP(B2560,[1]Vendas!A:C,2,FALSE)</f>
        <v>43866</v>
      </c>
      <c r="G2560" t="str">
        <f>VLOOKUP(VLOOKUP(B2560,[1]Vendas!A:C,3,FALSE),[1]Vendedores!A:B,2,FALSE)</f>
        <v>Rubens Lopes</v>
      </c>
      <c r="H2560" t="str">
        <f>VLOOKUP(VLOOKUP(VLOOKUP(B2560,[1]Vendas!A:C,3,FALSE),[1]Vendedores!A:E,5,FALSE),[1]Filiais!A:B,2,FALSE)</f>
        <v>Minas Gerais</v>
      </c>
      <c r="I2560" s="3">
        <f>VLOOKUP(VLOOKUP(B2560,[1]Vendas!A:C,3,FALSE),[1]Vendedores!A:E,4,FALSE)</f>
        <v>0.02</v>
      </c>
      <c r="J2560" t="str">
        <f>VLOOKUP(C2560,[1]Produtos!A:D,2,FALSE)</f>
        <v>Carregador para celular</v>
      </c>
      <c r="K2560" s="5">
        <f>VLOOKUP(C2560,[1]Produtos!A:D,3,FALSE)</f>
        <v>150</v>
      </c>
      <c r="L2560" s="5">
        <f t="shared" si="117"/>
        <v>2550</v>
      </c>
      <c r="M2560" s="5">
        <f t="shared" si="118"/>
        <v>127.5</v>
      </c>
      <c r="N2560" s="5">
        <f t="shared" si="119"/>
        <v>2422.5</v>
      </c>
      <c r="O2560" t="str">
        <f>VLOOKUP(VLOOKUP(C2560,[1]Produtos!A:D,4,FALSE),[1]Categorias!A:B,2,FALSE)</f>
        <v>Celulares</v>
      </c>
    </row>
    <row r="2561" spans="1:15" x14ac:dyDescent="0.3">
      <c r="A2561">
        <v>2560</v>
      </c>
      <c r="B2561">
        <v>1513</v>
      </c>
      <c r="C2561">
        <v>2</v>
      </c>
      <c r="D2561">
        <v>20</v>
      </c>
      <c r="E2561" s="3">
        <v>0.01</v>
      </c>
      <c r="F2561" s="4">
        <f>VLOOKUP(B2561,[1]Vendas!A:C,2,FALSE)</f>
        <v>44011</v>
      </c>
      <c r="G2561" t="str">
        <f>VLOOKUP(VLOOKUP(B2561,[1]Vendas!A:C,3,FALSE),[1]Vendedores!A:B,2,FALSE)</f>
        <v>Solange Almeida</v>
      </c>
      <c r="H2561" t="str">
        <f>VLOOKUP(VLOOKUP(VLOOKUP(B2561,[1]Vendas!A:C,3,FALSE),[1]Vendedores!A:E,5,FALSE),[1]Filiais!A:B,2,FALSE)</f>
        <v>Rio de Janeiro</v>
      </c>
      <c r="I2561" s="3">
        <f>VLOOKUP(VLOOKUP(B2561,[1]Vendas!A:C,3,FALSE),[1]Vendedores!A:E,4,FALSE)</f>
        <v>0.01</v>
      </c>
      <c r="J2561" t="str">
        <f>VLOOKUP(C2561,[1]Produtos!A:D,2,FALSE)</f>
        <v>Impressora</v>
      </c>
      <c r="K2561" s="5">
        <f>VLOOKUP(C2561,[1]Produtos!A:D,3,FALSE)</f>
        <v>2100</v>
      </c>
      <c r="L2561" s="5">
        <f t="shared" si="117"/>
        <v>42000</v>
      </c>
      <c r="M2561" s="5">
        <f t="shared" si="118"/>
        <v>420</v>
      </c>
      <c r="N2561" s="5">
        <f t="shared" si="119"/>
        <v>41580</v>
      </c>
      <c r="O2561" t="str">
        <f>VLOOKUP(VLOOKUP(C2561,[1]Produtos!A:D,4,FALSE),[1]Categorias!A:B,2,FALSE)</f>
        <v>Hardwares</v>
      </c>
    </row>
    <row r="2562" spans="1:15" x14ac:dyDescent="0.3">
      <c r="A2562">
        <v>2561</v>
      </c>
      <c r="B2562">
        <v>1464</v>
      </c>
      <c r="C2562">
        <v>8</v>
      </c>
      <c r="D2562">
        <v>22</v>
      </c>
      <c r="E2562" s="3">
        <v>0</v>
      </c>
      <c r="F2562" s="4">
        <f>VLOOKUP(B2562,[1]Vendas!A:C,2,FALSE)</f>
        <v>44058</v>
      </c>
      <c r="G2562" t="str">
        <f>VLOOKUP(VLOOKUP(B2562,[1]Vendas!A:C,3,FALSE),[1]Vendedores!A:B,2,FALSE)</f>
        <v>Solange Almeida</v>
      </c>
      <c r="H2562" t="str">
        <f>VLOOKUP(VLOOKUP(VLOOKUP(B2562,[1]Vendas!A:C,3,FALSE),[1]Vendedores!A:E,5,FALSE),[1]Filiais!A:B,2,FALSE)</f>
        <v>Rio de Janeiro</v>
      </c>
      <c r="I2562" s="3">
        <f>VLOOKUP(VLOOKUP(B2562,[1]Vendas!A:C,3,FALSE),[1]Vendedores!A:E,4,FALSE)</f>
        <v>0.01</v>
      </c>
      <c r="J2562" t="str">
        <f>VLOOKUP(C2562,[1]Produtos!A:D,2,FALSE)</f>
        <v>Projetor</v>
      </c>
      <c r="K2562" s="5">
        <f>VLOOKUP(C2562,[1]Produtos!A:D,3,FALSE)</f>
        <v>2900</v>
      </c>
      <c r="L2562" s="5">
        <f t="shared" si="117"/>
        <v>63800</v>
      </c>
      <c r="M2562" s="5">
        <f t="shared" si="118"/>
        <v>0</v>
      </c>
      <c r="N2562" s="5">
        <f t="shared" si="119"/>
        <v>63800</v>
      </c>
      <c r="O2562" t="str">
        <f>VLOOKUP(VLOOKUP(C2562,[1]Produtos!A:D,4,FALSE),[1]Categorias!A:B,2,FALSE)</f>
        <v>Hardwares</v>
      </c>
    </row>
    <row r="2563" spans="1:15" x14ac:dyDescent="0.3">
      <c r="A2563">
        <v>2562</v>
      </c>
      <c r="B2563">
        <v>1828</v>
      </c>
      <c r="C2563">
        <v>4</v>
      </c>
      <c r="D2563">
        <v>1</v>
      </c>
      <c r="E2563" s="3">
        <v>0.04</v>
      </c>
      <c r="F2563" s="4">
        <f>VLOOKUP(B2563,[1]Vendas!A:C,2,FALSE)</f>
        <v>44052</v>
      </c>
      <c r="G2563" t="str">
        <f>VLOOKUP(VLOOKUP(B2563,[1]Vendas!A:C,3,FALSE),[1]Vendedores!A:B,2,FALSE)</f>
        <v>Raimundo Nonato</v>
      </c>
      <c r="H2563" t="str">
        <f>VLOOKUP(VLOOKUP(VLOOKUP(B2563,[1]Vendas!A:C,3,FALSE),[1]Vendedores!A:E,5,FALSE),[1]Filiais!A:B,2,FALSE)</f>
        <v>Minas Gerais</v>
      </c>
      <c r="I2563" s="3">
        <f>VLOOKUP(VLOOKUP(B2563,[1]Vendas!A:C,3,FALSE),[1]Vendedores!A:E,4,FALSE)</f>
        <v>0.02</v>
      </c>
      <c r="J2563" t="str">
        <f>VLOOKUP(C2563,[1]Produtos!A:D,2,FALSE)</f>
        <v>Mouse</v>
      </c>
      <c r="K2563" s="5">
        <f>VLOOKUP(C2563,[1]Produtos!A:D,3,FALSE)</f>
        <v>75</v>
      </c>
      <c r="L2563" s="5">
        <f t="shared" ref="L2563:L2626" si="120">K2563*D2563</f>
        <v>75</v>
      </c>
      <c r="M2563" s="5">
        <f t="shared" ref="M2563:M2626" si="121">E2563*L2563</f>
        <v>3</v>
      </c>
      <c r="N2563" s="5">
        <f t="shared" ref="N2563:N2626" si="122">L2563-M2563</f>
        <v>72</v>
      </c>
      <c r="O2563" t="str">
        <f>VLOOKUP(VLOOKUP(C2563,[1]Produtos!A:D,4,FALSE),[1]Categorias!A:B,2,FALSE)</f>
        <v>Acessórios</v>
      </c>
    </row>
    <row r="2564" spans="1:15" x14ac:dyDescent="0.3">
      <c r="A2564">
        <v>2563</v>
      </c>
      <c r="B2564">
        <v>1983</v>
      </c>
      <c r="C2564">
        <v>10</v>
      </c>
      <c r="D2564">
        <v>6</v>
      </c>
      <c r="E2564" s="3">
        <v>0.04</v>
      </c>
      <c r="F2564" s="4">
        <f>VLOOKUP(B2564,[1]Vendas!A:C,2,FALSE)</f>
        <v>44137</v>
      </c>
      <c r="G2564" t="str">
        <f>VLOOKUP(VLOOKUP(B2564,[1]Vendas!A:C,3,FALSE),[1]Vendedores!A:B,2,FALSE)</f>
        <v>Solange Almeida</v>
      </c>
      <c r="H2564" t="str">
        <f>VLOOKUP(VLOOKUP(VLOOKUP(B2564,[1]Vendas!A:C,3,FALSE),[1]Vendedores!A:E,5,FALSE),[1]Filiais!A:B,2,FALSE)</f>
        <v>Rio de Janeiro</v>
      </c>
      <c r="I2564" s="3">
        <f>VLOOKUP(VLOOKUP(B2564,[1]Vendas!A:C,3,FALSE),[1]Vendedores!A:E,4,FALSE)</f>
        <v>0.01</v>
      </c>
      <c r="J2564" t="str">
        <f>VLOOKUP(C2564,[1]Produtos!A:D,2,FALSE)</f>
        <v>Caneta</v>
      </c>
      <c r="K2564" s="5">
        <f>VLOOKUP(C2564,[1]Produtos!A:D,3,FALSE)</f>
        <v>15</v>
      </c>
      <c r="L2564" s="5">
        <f t="shared" si="120"/>
        <v>90</v>
      </c>
      <c r="M2564" s="5">
        <f t="shared" si="121"/>
        <v>3.6</v>
      </c>
      <c r="N2564" s="5">
        <f t="shared" si="122"/>
        <v>86.4</v>
      </c>
      <c r="O2564" t="str">
        <f>VLOOKUP(VLOOKUP(C2564,[1]Produtos!A:D,4,FALSE),[1]Categorias!A:B,2,FALSE)</f>
        <v>Papelaria</v>
      </c>
    </row>
    <row r="2565" spans="1:15" x14ac:dyDescent="0.3">
      <c r="A2565">
        <v>2564</v>
      </c>
      <c r="B2565">
        <v>1605</v>
      </c>
      <c r="C2565">
        <v>6</v>
      </c>
      <c r="D2565">
        <v>1</v>
      </c>
      <c r="E2565" s="3">
        <v>0.02</v>
      </c>
      <c r="F2565" s="4">
        <f>VLOOKUP(B2565,[1]Vendas!A:C,2,FALSE)</f>
        <v>43848</v>
      </c>
      <c r="G2565" t="str">
        <f>VLOOKUP(VLOOKUP(B2565,[1]Vendas!A:C,3,FALSE),[1]Vendedores!A:B,2,FALSE)</f>
        <v>Fernanda Vasconcelos</v>
      </c>
      <c r="H2565" t="str">
        <f>VLOOKUP(VLOOKUP(VLOOKUP(B2565,[1]Vendas!A:C,3,FALSE),[1]Vendedores!A:E,5,FALSE),[1]Filiais!A:B,2,FALSE)</f>
        <v>Minas Gerais</v>
      </c>
      <c r="I2565" s="3">
        <f>VLOOKUP(VLOOKUP(B2565,[1]Vendas!A:C,3,FALSE),[1]Vendedores!A:E,4,FALSE)</f>
        <v>0.04</v>
      </c>
      <c r="J2565" t="str">
        <f>VLOOKUP(C2565,[1]Produtos!A:D,2,FALSE)</f>
        <v>Carregador para celular</v>
      </c>
      <c r="K2565" s="5">
        <f>VLOOKUP(C2565,[1]Produtos!A:D,3,FALSE)</f>
        <v>150</v>
      </c>
      <c r="L2565" s="5">
        <f t="shared" si="120"/>
        <v>150</v>
      </c>
      <c r="M2565" s="5">
        <f t="shared" si="121"/>
        <v>3</v>
      </c>
      <c r="N2565" s="5">
        <f t="shared" si="122"/>
        <v>147</v>
      </c>
      <c r="O2565" t="str">
        <f>VLOOKUP(VLOOKUP(C2565,[1]Produtos!A:D,4,FALSE),[1]Categorias!A:B,2,FALSE)</f>
        <v>Celulares</v>
      </c>
    </row>
    <row r="2566" spans="1:15" x14ac:dyDescent="0.3">
      <c r="A2566">
        <v>2565</v>
      </c>
      <c r="B2566">
        <v>1629</v>
      </c>
      <c r="C2566">
        <v>9</v>
      </c>
      <c r="D2566">
        <v>2</v>
      </c>
      <c r="E2566" s="3">
        <v>0.03</v>
      </c>
      <c r="F2566" s="4">
        <f>VLOOKUP(B2566,[1]Vendas!A:C,2,FALSE)</f>
        <v>43856</v>
      </c>
      <c r="G2566" t="str">
        <f>VLOOKUP(VLOOKUP(B2566,[1]Vendas!A:C,3,FALSE),[1]Vendedores!A:B,2,FALSE)</f>
        <v>Fernanda Vasconcelos</v>
      </c>
      <c r="H2566" t="str">
        <f>VLOOKUP(VLOOKUP(VLOOKUP(B2566,[1]Vendas!A:C,3,FALSE),[1]Vendedores!A:E,5,FALSE),[1]Filiais!A:B,2,FALSE)</f>
        <v>Minas Gerais</v>
      </c>
      <c r="I2566" s="3">
        <f>VLOOKUP(VLOOKUP(B2566,[1]Vendas!A:C,3,FALSE),[1]Vendedores!A:E,4,FALSE)</f>
        <v>0.04</v>
      </c>
      <c r="J2566" t="str">
        <f>VLOOKUP(C2566,[1]Produtos!A:D,2,FALSE)</f>
        <v>Papel A4</v>
      </c>
      <c r="K2566" s="5">
        <f>VLOOKUP(C2566,[1]Produtos!A:D,3,FALSE)</f>
        <v>90</v>
      </c>
      <c r="L2566" s="5">
        <f t="shared" si="120"/>
        <v>180</v>
      </c>
      <c r="M2566" s="5">
        <f t="shared" si="121"/>
        <v>5.3999999999999995</v>
      </c>
      <c r="N2566" s="5">
        <f t="shared" si="122"/>
        <v>174.6</v>
      </c>
      <c r="O2566" t="str">
        <f>VLOOKUP(VLOOKUP(C2566,[1]Produtos!A:D,4,FALSE),[1]Categorias!A:B,2,FALSE)</f>
        <v>Papelaria</v>
      </c>
    </row>
    <row r="2567" spans="1:15" x14ac:dyDescent="0.3">
      <c r="A2567">
        <v>2566</v>
      </c>
      <c r="B2567">
        <v>1754</v>
      </c>
      <c r="C2567">
        <v>10</v>
      </c>
      <c r="D2567">
        <v>10</v>
      </c>
      <c r="E2567" s="3">
        <v>0.04</v>
      </c>
      <c r="F2567" s="4">
        <f>VLOOKUP(B2567,[1]Vendas!A:C,2,FALSE)</f>
        <v>43910</v>
      </c>
      <c r="G2567" t="str">
        <f>VLOOKUP(VLOOKUP(B2567,[1]Vendas!A:C,3,FALSE),[1]Vendedores!A:B,2,FALSE)</f>
        <v>Rubens Lopes</v>
      </c>
      <c r="H2567" t="str">
        <f>VLOOKUP(VLOOKUP(VLOOKUP(B2567,[1]Vendas!A:C,3,FALSE),[1]Vendedores!A:E,5,FALSE),[1]Filiais!A:B,2,FALSE)</f>
        <v>Minas Gerais</v>
      </c>
      <c r="I2567" s="3">
        <f>VLOOKUP(VLOOKUP(B2567,[1]Vendas!A:C,3,FALSE),[1]Vendedores!A:E,4,FALSE)</f>
        <v>0.02</v>
      </c>
      <c r="J2567" t="str">
        <f>VLOOKUP(C2567,[1]Produtos!A:D,2,FALSE)</f>
        <v>Caneta</v>
      </c>
      <c r="K2567" s="5">
        <f>VLOOKUP(C2567,[1]Produtos!A:D,3,FALSE)</f>
        <v>15</v>
      </c>
      <c r="L2567" s="5">
        <f t="shared" si="120"/>
        <v>150</v>
      </c>
      <c r="M2567" s="5">
        <f t="shared" si="121"/>
        <v>6</v>
      </c>
      <c r="N2567" s="5">
        <f t="shared" si="122"/>
        <v>144</v>
      </c>
      <c r="O2567" t="str">
        <f>VLOOKUP(VLOOKUP(C2567,[1]Produtos!A:D,4,FALSE),[1]Categorias!A:B,2,FALSE)</f>
        <v>Papelaria</v>
      </c>
    </row>
    <row r="2568" spans="1:15" x14ac:dyDescent="0.3">
      <c r="A2568">
        <v>2567</v>
      </c>
      <c r="B2568">
        <v>1980</v>
      </c>
      <c r="C2568">
        <v>7</v>
      </c>
      <c r="D2568">
        <v>22</v>
      </c>
      <c r="E2568" s="3">
        <v>0.04</v>
      </c>
      <c r="F2568" s="4">
        <f>VLOOKUP(B2568,[1]Vendas!A:C,2,FALSE)</f>
        <v>44014</v>
      </c>
      <c r="G2568" t="str">
        <f>VLOOKUP(VLOOKUP(B2568,[1]Vendas!A:C,3,FALSE),[1]Vendedores!A:B,2,FALSE)</f>
        <v>Augusto Carlos</v>
      </c>
      <c r="H2568" t="str">
        <f>VLOOKUP(VLOOKUP(VLOOKUP(B2568,[1]Vendas!A:C,3,FALSE),[1]Vendedores!A:E,5,FALSE),[1]Filiais!A:B,2,FALSE)</f>
        <v>São Paulo</v>
      </c>
      <c r="I2568" s="3">
        <f>VLOOKUP(VLOOKUP(B2568,[1]Vendas!A:C,3,FALSE),[1]Vendedores!A:E,4,FALSE)</f>
        <v>0.08</v>
      </c>
      <c r="J2568" t="str">
        <f>VLOOKUP(C2568,[1]Produtos!A:D,2,FALSE)</f>
        <v>Roteador</v>
      </c>
      <c r="K2568" s="5">
        <f>VLOOKUP(C2568,[1]Produtos!A:D,3,FALSE)</f>
        <v>320</v>
      </c>
      <c r="L2568" s="5">
        <f t="shared" si="120"/>
        <v>7040</v>
      </c>
      <c r="M2568" s="5">
        <f t="shared" si="121"/>
        <v>281.60000000000002</v>
      </c>
      <c r="N2568" s="5">
        <f t="shared" si="122"/>
        <v>6758.4</v>
      </c>
      <c r="O2568" t="str">
        <f>VLOOKUP(VLOOKUP(C2568,[1]Produtos!A:D,4,FALSE),[1]Categorias!A:B,2,FALSE)</f>
        <v>Hardwares</v>
      </c>
    </row>
    <row r="2569" spans="1:15" x14ac:dyDescent="0.3">
      <c r="A2569">
        <v>2568</v>
      </c>
      <c r="B2569">
        <v>572</v>
      </c>
      <c r="C2569">
        <v>8</v>
      </c>
      <c r="D2569">
        <v>25</v>
      </c>
      <c r="E2569" s="3">
        <v>0.04</v>
      </c>
      <c r="F2569" s="4">
        <f>VLOOKUP(B2569,[1]Vendas!A:C,2,FALSE)</f>
        <v>44045</v>
      </c>
      <c r="G2569" t="str">
        <f>VLOOKUP(VLOOKUP(B2569,[1]Vendas!A:C,3,FALSE),[1]Vendedores!A:B,2,FALSE)</f>
        <v>Antônio da Costa</v>
      </c>
      <c r="H2569" t="str">
        <f>VLOOKUP(VLOOKUP(VLOOKUP(B2569,[1]Vendas!A:C,3,FALSE),[1]Vendedores!A:E,5,FALSE),[1]Filiais!A:B,2,FALSE)</f>
        <v>São Paulo</v>
      </c>
      <c r="I2569" s="3">
        <f>VLOOKUP(VLOOKUP(B2569,[1]Vendas!A:C,3,FALSE),[1]Vendedores!A:E,4,FALSE)</f>
        <v>7.0000000000000007E-2</v>
      </c>
      <c r="J2569" t="str">
        <f>VLOOKUP(C2569,[1]Produtos!A:D,2,FALSE)</f>
        <v>Projetor</v>
      </c>
      <c r="K2569" s="5">
        <f>VLOOKUP(C2569,[1]Produtos!A:D,3,FALSE)</f>
        <v>2900</v>
      </c>
      <c r="L2569" s="5">
        <f t="shared" si="120"/>
        <v>72500</v>
      </c>
      <c r="M2569" s="5">
        <f t="shared" si="121"/>
        <v>2900</v>
      </c>
      <c r="N2569" s="5">
        <f t="shared" si="122"/>
        <v>69600</v>
      </c>
      <c r="O2569" t="str">
        <f>VLOOKUP(VLOOKUP(C2569,[1]Produtos!A:D,4,FALSE),[1]Categorias!A:B,2,FALSE)</f>
        <v>Hardwares</v>
      </c>
    </row>
    <row r="2570" spans="1:15" x14ac:dyDescent="0.3">
      <c r="A2570">
        <v>2569</v>
      </c>
      <c r="B2570">
        <v>1515</v>
      </c>
      <c r="C2570">
        <v>5</v>
      </c>
      <c r="D2570">
        <v>31</v>
      </c>
      <c r="E2570" s="3">
        <v>0.02</v>
      </c>
      <c r="F2570" s="4">
        <f>VLOOKUP(B2570,[1]Vendas!A:C,2,FALSE)</f>
        <v>44156</v>
      </c>
      <c r="G2570" t="str">
        <f>VLOOKUP(VLOOKUP(B2570,[1]Vendas!A:C,3,FALSE),[1]Vendedores!A:B,2,FALSE)</f>
        <v>Antônio da Costa</v>
      </c>
      <c r="H2570" t="str">
        <f>VLOOKUP(VLOOKUP(VLOOKUP(B2570,[1]Vendas!A:C,3,FALSE),[1]Vendedores!A:E,5,FALSE),[1]Filiais!A:B,2,FALSE)</f>
        <v>São Paulo</v>
      </c>
      <c r="I2570" s="3">
        <f>VLOOKUP(VLOOKUP(B2570,[1]Vendas!A:C,3,FALSE),[1]Vendedores!A:E,4,FALSE)</f>
        <v>7.0000000000000007E-2</v>
      </c>
      <c r="J2570" t="str">
        <f>VLOOKUP(C2570,[1]Produtos!A:D,2,FALSE)</f>
        <v>Smartphone</v>
      </c>
      <c r="K2570" s="5">
        <f>VLOOKUP(C2570,[1]Produtos!A:D,3,FALSE)</f>
        <v>3200</v>
      </c>
      <c r="L2570" s="5">
        <f t="shared" si="120"/>
        <v>99200</v>
      </c>
      <c r="M2570" s="5">
        <f t="shared" si="121"/>
        <v>1984</v>
      </c>
      <c r="N2570" s="5">
        <f t="shared" si="122"/>
        <v>97216</v>
      </c>
      <c r="O2570" t="str">
        <f>VLOOKUP(VLOOKUP(C2570,[1]Produtos!A:D,4,FALSE),[1]Categorias!A:B,2,FALSE)</f>
        <v>Celulares</v>
      </c>
    </row>
    <row r="2571" spans="1:15" x14ac:dyDescent="0.3">
      <c r="A2571">
        <v>2570</v>
      </c>
      <c r="B2571">
        <v>266</v>
      </c>
      <c r="C2571">
        <v>8</v>
      </c>
      <c r="D2571">
        <v>8</v>
      </c>
      <c r="E2571" s="3">
        <v>0.03</v>
      </c>
      <c r="F2571" s="4">
        <f>VLOOKUP(B2571,[1]Vendas!A:C,2,FALSE)</f>
        <v>44166</v>
      </c>
      <c r="G2571" t="str">
        <f>VLOOKUP(VLOOKUP(B2571,[1]Vendas!A:C,3,FALSE),[1]Vendedores!A:B,2,FALSE)</f>
        <v>Débora Albuquerque</v>
      </c>
      <c r="H2571" t="str">
        <f>VLOOKUP(VLOOKUP(VLOOKUP(B2571,[1]Vendas!A:C,3,FALSE),[1]Vendedores!A:E,5,FALSE),[1]Filiais!A:B,2,FALSE)</f>
        <v>São Paulo</v>
      </c>
      <c r="I2571" s="3">
        <f>VLOOKUP(VLOOKUP(B2571,[1]Vendas!A:C,3,FALSE),[1]Vendedores!A:E,4,FALSE)</f>
        <v>0.02</v>
      </c>
      <c r="J2571" t="str">
        <f>VLOOKUP(C2571,[1]Produtos!A:D,2,FALSE)</f>
        <v>Projetor</v>
      </c>
      <c r="K2571" s="5">
        <f>VLOOKUP(C2571,[1]Produtos!A:D,3,FALSE)</f>
        <v>2900</v>
      </c>
      <c r="L2571" s="5">
        <f t="shared" si="120"/>
        <v>23200</v>
      </c>
      <c r="M2571" s="5">
        <f t="shared" si="121"/>
        <v>696</v>
      </c>
      <c r="N2571" s="5">
        <f t="shared" si="122"/>
        <v>22504</v>
      </c>
      <c r="O2571" t="str">
        <f>VLOOKUP(VLOOKUP(C2571,[1]Produtos!A:D,4,FALSE),[1]Categorias!A:B,2,FALSE)</f>
        <v>Hardwares</v>
      </c>
    </row>
    <row r="2572" spans="1:15" x14ac:dyDescent="0.3">
      <c r="A2572">
        <v>2571</v>
      </c>
      <c r="B2572">
        <v>1561</v>
      </c>
      <c r="C2572">
        <v>1</v>
      </c>
      <c r="D2572">
        <v>18</v>
      </c>
      <c r="E2572" s="3">
        <v>0.04</v>
      </c>
      <c r="F2572" s="4">
        <f>VLOOKUP(B2572,[1]Vendas!A:C,2,FALSE)</f>
        <v>43960</v>
      </c>
      <c r="G2572" t="str">
        <f>VLOOKUP(VLOOKUP(B2572,[1]Vendas!A:C,3,FALSE),[1]Vendedores!A:B,2,FALSE)</f>
        <v>Filipe de Tarso</v>
      </c>
      <c r="H2572" t="str">
        <f>VLOOKUP(VLOOKUP(VLOOKUP(B2572,[1]Vendas!A:C,3,FALSE),[1]Vendedores!A:E,5,FALSE),[1]Filiais!A:B,2,FALSE)</f>
        <v>Rio de Janeiro</v>
      </c>
      <c r="I2572" s="3">
        <f>VLOOKUP(VLOOKUP(B2572,[1]Vendas!A:C,3,FALSE),[1]Vendedores!A:E,4,FALSE)</f>
        <v>0.04</v>
      </c>
      <c r="J2572" t="str">
        <f>VLOOKUP(C2572,[1]Produtos!A:D,2,FALSE)</f>
        <v>Computador desktop</v>
      </c>
      <c r="K2572" s="5">
        <f>VLOOKUP(C2572,[1]Produtos!A:D,3,FALSE)</f>
        <v>5200</v>
      </c>
      <c r="L2572" s="5">
        <f t="shared" si="120"/>
        <v>93600</v>
      </c>
      <c r="M2572" s="5">
        <f t="shared" si="121"/>
        <v>3744</v>
      </c>
      <c r="N2572" s="5">
        <f t="shared" si="122"/>
        <v>89856</v>
      </c>
      <c r="O2572" t="str">
        <f>VLOOKUP(VLOOKUP(C2572,[1]Produtos!A:D,4,FALSE),[1]Categorias!A:B,2,FALSE)</f>
        <v>Hardwares</v>
      </c>
    </row>
    <row r="2573" spans="1:15" x14ac:dyDescent="0.3">
      <c r="A2573">
        <v>2572</v>
      </c>
      <c r="B2573">
        <v>1476</v>
      </c>
      <c r="C2573">
        <v>7</v>
      </c>
      <c r="D2573">
        <v>25</v>
      </c>
      <c r="E2573" s="3">
        <v>0.03</v>
      </c>
      <c r="F2573" s="4">
        <f>VLOOKUP(B2573,[1]Vendas!A:C,2,FALSE)</f>
        <v>44045</v>
      </c>
      <c r="G2573" t="str">
        <f>VLOOKUP(VLOOKUP(B2573,[1]Vendas!A:C,3,FALSE),[1]Vendedores!A:B,2,FALSE)</f>
        <v>Rubens Lopes</v>
      </c>
      <c r="H2573" t="str">
        <f>VLOOKUP(VLOOKUP(VLOOKUP(B2573,[1]Vendas!A:C,3,FALSE),[1]Vendedores!A:E,5,FALSE),[1]Filiais!A:B,2,FALSE)</f>
        <v>Minas Gerais</v>
      </c>
      <c r="I2573" s="3">
        <f>VLOOKUP(VLOOKUP(B2573,[1]Vendas!A:C,3,FALSE),[1]Vendedores!A:E,4,FALSE)</f>
        <v>0.02</v>
      </c>
      <c r="J2573" t="str">
        <f>VLOOKUP(C2573,[1]Produtos!A:D,2,FALSE)</f>
        <v>Roteador</v>
      </c>
      <c r="K2573" s="5">
        <f>VLOOKUP(C2573,[1]Produtos!A:D,3,FALSE)</f>
        <v>320</v>
      </c>
      <c r="L2573" s="5">
        <f t="shared" si="120"/>
        <v>8000</v>
      </c>
      <c r="M2573" s="5">
        <f t="shared" si="121"/>
        <v>240</v>
      </c>
      <c r="N2573" s="5">
        <f t="shared" si="122"/>
        <v>7760</v>
      </c>
      <c r="O2573" t="str">
        <f>VLOOKUP(VLOOKUP(C2573,[1]Produtos!A:D,4,FALSE),[1]Categorias!A:B,2,FALSE)</f>
        <v>Hardwares</v>
      </c>
    </row>
    <row r="2574" spans="1:15" x14ac:dyDescent="0.3">
      <c r="A2574">
        <v>2573</v>
      </c>
      <c r="B2574">
        <v>170</v>
      </c>
      <c r="C2574">
        <v>4</v>
      </c>
      <c r="D2574">
        <v>7</v>
      </c>
      <c r="E2574" s="3">
        <v>0.01</v>
      </c>
      <c r="F2574" s="4">
        <f>VLOOKUP(B2574,[1]Vendas!A:C,2,FALSE)</f>
        <v>43852</v>
      </c>
      <c r="G2574" t="str">
        <f>VLOOKUP(VLOOKUP(B2574,[1]Vendas!A:C,3,FALSE),[1]Vendedores!A:B,2,FALSE)</f>
        <v>Fernanda Vasconcelos</v>
      </c>
      <c r="H2574" t="str">
        <f>VLOOKUP(VLOOKUP(VLOOKUP(B2574,[1]Vendas!A:C,3,FALSE),[1]Vendedores!A:E,5,FALSE),[1]Filiais!A:B,2,FALSE)</f>
        <v>Minas Gerais</v>
      </c>
      <c r="I2574" s="3">
        <f>VLOOKUP(VLOOKUP(B2574,[1]Vendas!A:C,3,FALSE),[1]Vendedores!A:E,4,FALSE)</f>
        <v>0.04</v>
      </c>
      <c r="J2574" t="str">
        <f>VLOOKUP(C2574,[1]Produtos!A:D,2,FALSE)</f>
        <v>Mouse</v>
      </c>
      <c r="K2574" s="5">
        <f>VLOOKUP(C2574,[1]Produtos!A:D,3,FALSE)</f>
        <v>75</v>
      </c>
      <c r="L2574" s="5">
        <f t="shared" si="120"/>
        <v>525</v>
      </c>
      <c r="M2574" s="5">
        <f t="shared" si="121"/>
        <v>5.25</v>
      </c>
      <c r="N2574" s="5">
        <f t="shared" si="122"/>
        <v>519.75</v>
      </c>
      <c r="O2574" t="str">
        <f>VLOOKUP(VLOOKUP(C2574,[1]Produtos!A:D,4,FALSE),[1]Categorias!A:B,2,FALSE)</f>
        <v>Acessórios</v>
      </c>
    </row>
    <row r="2575" spans="1:15" x14ac:dyDescent="0.3">
      <c r="A2575">
        <v>2574</v>
      </c>
      <c r="B2575">
        <v>932</v>
      </c>
      <c r="C2575">
        <v>5</v>
      </c>
      <c r="D2575">
        <v>18</v>
      </c>
      <c r="E2575" s="3">
        <v>0</v>
      </c>
      <c r="F2575" s="4">
        <f>VLOOKUP(B2575,[1]Vendas!A:C,2,FALSE)</f>
        <v>44051</v>
      </c>
      <c r="G2575" t="str">
        <f>VLOOKUP(VLOOKUP(B2575,[1]Vendas!A:C,3,FALSE),[1]Vendedores!A:B,2,FALSE)</f>
        <v>Raimundo Nonato</v>
      </c>
      <c r="H2575" t="str">
        <f>VLOOKUP(VLOOKUP(VLOOKUP(B2575,[1]Vendas!A:C,3,FALSE),[1]Vendedores!A:E,5,FALSE),[1]Filiais!A:B,2,FALSE)</f>
        <v>Minas Gerais</v>
      </c>
      <c r="I2575" s="3">
        <f>VLOOKUP(VLOOKUP(B2575,[1]Vendas!A:C,3,FALSE),[1]Vendedores!A:E,4,FALSE)</f>
        <v>0.02</v>
      </c>
      <c r="J2575" t="str">
        <f>VLOOKUP(C2575,[1]Produtos!A:D,2,FALSE)</f>
        <v>Smartphone</v>
      </c>
      <c r="K2575" s="5">
        <f>VLOOKUP(C2575,[1]Produtos!A:D,3,FALSE)</f>
        <v>3200</v>
      </c>
      <c r="L2575" s="5">
        <f t="shared" si="120"/>
        <v>57600</v>
      </c>
      <c r="M2575" s="5">
        <f t="shared" si="121"/>
        <v>0</v>
      </c>
      <c r="N2575" s="5">
        <f t="shared" si="122"/>
        <v>57600</v>
      </c>
      <c r="O2575" t="str">
        <f>VLOOKUP(VLOOKUP(C2575,[1]Produtos!A:D,4,FALSE),[1]Categorias!A:B,2,FALSE)</f>
        <v>Celulares</v>
      </c>
    </row>
    <row r="2576" spans="1:15" x14ac:dyDescent="0.3">
      <c r="A2576">
        <v>2575</v>
      </c>
      <c r="B2576">
        <v>1539</v>
      </c>
      <c r="C2576">
        <v>1</v>
      </c>
      <c r="D2576">
        <v>18</v>
      </c>
      <c r="E2576" s="3">
        <v>0.02</v>
      </c>
      <c r="F2576" s="4">
        <f>VLOOKUP(B2576,[1]Vendas!A:C,2,FALSE)</f>
        <v>43894</v>
      </c>
      <c r="G2576" t="str">
        <f>VLOOKUP(VLOOKUP(B2576,[1]Vendas!A:C,3,FALSE),[1]Vendedores!A:B,2,FALSE)</f>
        <v>Rubens Lopes</v>
      </c>
      <c r="H2576" t="str">
        <f>VLOOKUP(VLOOKUP(VLOOKUP(B2576,[1]Vendas!A:C,3,FALSE),[1]Vendedores!A:E,5,FALSE),[1]Filiais!A:B,2,FALSE)</f>
        <v>Minas Gerais</v>
      </c>
      <c r="I2576" s="3">
        <f>VLOOKUP(VLOOKUP(B2576,[1]Vendas!A:C,3,FALSE),[1]Vendedores!A:E,4,FALSE)</f>
        <v>0.02</v>
      </c>
      <c r="J2576" t="str">
        <f>VLOOKUP(C2576,[1]Produtos!A:D,2,FALSE)</f>
        <v>Computador desktop</v>
      </c>
      <c r="K2576" s="5">
        <f>VLOOKUP(C2576,[1]Produtos!A:D,3,FALSE)</f>
        <v>5200</v>
      </c>
      <c r="L2576" s="5">
        <f t="shared" si="120"/>
        <v>93600</v>
      </c>
      <c r="M2576" s="5">
        <f t="shared" si="121"/>
        <v>1872</v>
      </c>
      <c r="N2576" s="5">
        <f t="shared" si="122"/>
        <v>91728</v>
      </c>
      <c r="O2576" t="str">
        <f>VLOOKUP(VLOOKUP(C2576,[1]Produtos!A:D,4,FALSE),[1]Categorias!A:B,2,FALSE)</f>
        <v>Hardwares</v>
      </c>
    </row>
    <row r="2577" spans="1:15" x14ac:dyDescent="0.3">
      <c r="A2577">
        <v>2576</v>
      </c>
      <c r="B2577">
        <v>984</v>
      </c>
      <c r="C2577">
        <v>10</v>
      </c>
      <c r="D2577">
        <v>28</v>
      </c>
      <c r="E2577" s="3">
        <v>0.04</v>
      </c>
      <c r="F2577" s="4">
        <f>VLOOKUP(B2577,[1]Vendas!A:C,2,FALSE)</f>
        <v>43968</v>
      </c>
      <c r="G2577" t="str">
        <f>VLOOKUP(VLOOKUP(B2577,[1]Vendas!A:C,3,FALSE),[1]Vendedores!A:B,2,FALSE)</f>
        <v>Augusto Carlos</v>
      </c>
      <c r="H2577" t="str">
        <f>VLOOKUP(VLOOKUP(VLOOKUP(B2577,[1]Vendas!A:C,3,FALSE),[1]Vendedores!A:E,5,FALSE),[1]Filiais!A:B,2,FALSE)</f>
        <v>São Paulo</v>
      </c>
      <c r="I2577" s="3">
        <f>VLOOKUP(VLOOKUP(B2577,[1]Vendas!A:C,3,FALSE),[1]Vendedores!A:E,4,FALSE)</f>
        <v>0.08</v>
      </c>
      <c r="J2577" t="str">
        <f>VLOOKUP(C2577,[1]Produtos!A:D,2,FALSE)</f>
        <v>Caneta</v>
      </c>
      <c r="K2577" s="5">
        <f>VLOOKUP(C2577,[1]Produtos!A:D,3,FALSE)</f>
        <v>15</v>
      </c>
      <c r="L2577" s="5">
        <f t="shared" si="120"/>
        <v>420</v>
      </c>
      <c r="M2577" s="5">
        <f t="shared" si="121"/>
        <v>16.8</v>
      </c>
      <c r="N2577" s="5">
        <f t="shared" si="122"/>
        <v>403.2</v>
      </c>
      <c r="O2577" t="str">
        <f>VLOOKUP(VLOOKUP(C2577,[1]Produtos!A:D,4,FALSE),[1]Categorias!A:B,2,FALSE)</f>
        <v>Papelaria</v>
      </c>
    </row>
    <row r="2578" spans="1:15" x14ac:dyDescent="0.3">
      <c r="A2578">
        <v>2577</v>
      </c>
      <c r="B2578">
        <v>1152</v>
      </c>
      <c r="C2578">
        <v>7</v>
      </c>
      <c r="D2578">
        <v>25</v>
      </c>
      <c r="E2578" s="3">
        <v>0.02</v>
      </c>
      <c r="F2578" s="4">
        <f>VLOOKUP(B2578,[1]Vendas!A:C,2,FALSE)</f>
        <v>43869</v>
      </c>
      <c r="G2578" t="str">
        <f>VLOOKUP(VLOOKUP(B2578,[1]Vendas!A:C,3,FALSE),[1]Vendedores!A:B,2,FALSE)</f>
        <v>Antônio da Costa</v>
      </c>
      <c r="H2578" t="str">
        <f>VLOOKUP(VLOOKUP(VLOOKUP(B2578,[1]Vendas!A:C,3,FALSE),[1]Vendedores!A:E,5,FALSE),[1]Filiais!A:B,2,FALSE)</f>
        <v>São Paulo</v>
      </c>
      <c r="I2578" s="3">
        <f>VLOOKUP(VLOOKUP(B2578,[1]Vendas!A:C,3,FALSE),[1]Vendedores!A:E,4,FALSE)</f>
        <v>7.0000000000000007E-2</v>
      </c>
      <c r="J2578" t="str">
        <f>VLOOKUP(C2578,[1]Produtos!A:D,2,FALSE)</f>
        <v>Roteador</v>
      </c>
      <c r="K2578" s="5">
        <f>VLOOKUP(C2578,[1]Produtos!A:D,3,FALSE)</f>
        <v>320</v>
      </c>
      <c r="L2578" s="5">
        <f t="shared" si="120"/>
        <v>8000</v>
      </c>
      <c r="M2578" s="5">
        <f t="shared" si="121"/>
        <v>160</v>
      </c>
      <c r="N2578" s="5">
        <f t="shared" si="122"/>
        <v>7840</v>
      </c>
      <c r="O2578" t="str">
        <f>VLOOKUP(VLOOKUP(C2578,[1]Produtos!A:D,4,FALSE),[1]Categorias!A:B,2,FALSE)</f>
        <v>Hardwares</v>
      </c>
    </row>
    <row r="2579" spans="1:15" x14ac:dyDescent="0.3">
      <c r="A2579">
        <v>2578</v>
      </c>
      <c r="B2579">
        <v>365</v>
      </c>
      <c r="C2579">
        <v>5</v>
      </c>
      <c r="D2579">
        <v>31</v>
      </c>
      <c r="E2579" s="3">
        <v>0.03</v>
      </c>
      <c r="F2579" s="4">
        <f>VLOOKUP(B2579,[1]Vendas!A:C,2,FALSE)</f>
        <v>44024</v>
      </c>
      <c r="G2579" t="str">
        <f>VLOOKUP(VLOOKUP(B2579,[1]Vendas!A:C,3,FALSE),[1]Vendedores!A:B,2,FALSE)</f>
        <v>Fernanda Vasconcelos</v>
      </c>
      <c r="H2579" t="str">
        <f>VLOOKUP(VLOOKUP(VLOOKUP(B2579,[1]Vendas!A:C,3,FALSE),[1]Vendedores!A:E,5,FALSE),[1]Filiais!A:B,2,FALSE)</f>
        <v>Minas Gerais</v>
      </c>
      <c r="I2579" s="3">
        <f>VLOOKUP(VLOOKUP(B2579,[1]Vendas!A:C,3,FALSE),[1]Vendedores!A:E,4,FALSE)</f>
        <v>0.04</v>
      </c>
      <c r="J2579" t="str">
        <f>VLOOKUP(C2579,[1]Produtos!A:D,2,FALSE)</f>
        <v>Smartphone</v>
      </c>
      <c r="K2579" s="5">
        <f>VLOOKUP(C2579,[1]Produtos!A:D,3,FALSE)</f>
        <v>3200</v>
      </c>
      <c r="L2579" s="5">
        <f t="shared" si="120"/>
        <v>99200</v>
      </c>
      <c r="M2579" s="5">
        <f t="shared" si="121"/>
        <v>2976</v>
      </c>
      <c r="N2579" s="5">
        <f t="shared" si="122"/>
        <v>96224</v>
      </c>
      <c r="O2579" t="str">
        <f>VLOOKUP(VLOOKUP(C2579,[1]Produtos!A:D,4,FALSE),[1]Categorias!A:B,2,FALSE)</f>
        <v>Celulares</v>
      </c>
    </row>
    <row r="2580" spans="1:15" x14ac:dyDescent="0.3">
      <c r="A2580">
        <v>2579</v>
      </c>
      <c r="B2580">
        <v>1470</v>
      </c>
      <c r="C2580">
        <v>3</v>
      </c>
      <c r="D2580">
        <v>1</v>
      </c>
      <c r="E2580" s="3">
        <v>0.04</v>
      </c>
      <c r="F2580" s="4">
        <f>VLOOKUP(B2580,[1]Vendas!A:C,2,FALSE)</f>
        <v>44180</v>
      </c>
      <c r="G2580" t="str">
        <f>VLOOKUP(VLOOKUP(B2580,[1]Vendas!A:C,3,FALSE),[1]Vendedores!A:B,2,FALSE)</f>
        <v>Rubens Lopes</v>
      </c>
      <c r="H2580" t="str">
        <f>VLOOKUP(VLOOKUP(VLOOKUP(B2580,[1]Vendas!A:C,3,FALSE),[1]Vendedores!A:E,5,FALSE),[1]Filiais!A:B,2,FALSE)</f>
        <v>Minas Gerais</v>
      </c>
      <c r="I2580" s="3">
        <f>VLOOKUP(VLOOKUP(B2580,[1]Vendas!A:C,3,FALSE),[1]Vendedores!A:E,4,FALSE)</f>
        <v>0.02</v>
      </c>
      <c r="J2580" t="str">
        <f>VLOOKUP(C2580,[1]Produtos!A:D,2,FALSE)</f>
        <v>Teclado</v>
      </c>
      <c r="K2580" s="5">
        <f>VLOOKUP(C2580,[1]Produtos!A:D,3,FALSE)</f>
        <v>90</v>
      </c>
      <c r="L2580" s="5">
        <f t="shared" si="120"/>
        <v>90</v>
      </c>
      <c r="M2580" s="5">
        <f t="shared" si="121"/>
        <v>3.6</v>
      </c>
      <c r="N2580" s="5">
        <f t="shared" si="122"/>
        <v>86.4</v>
      </c>
      <c r="O2580" t="str">
        <f>VLOOKUP(VLOOKUP(C2580,[1]Produtos!A:D,4,FALSE),[1]Categorias!A:B,2,FALSE)</f>
        <v>Acessórios</v>
      </c>
    </row>
    <row r="2581" spans="1:15" x14ac:dyDescent="0.3">
      <c r="A2581">
        <v>2580</v>
      </c>
      <c r="B2581">
        <v>1026</v>
      </c>
      <c r="C2581">
        <v>4</v>
      </c>
      <c r="D2581">
        <v>2</v>
      </c>
      <c r="E2581" s="3">
        <v>0.02</v>
      </c>
      <c r="F2581" s="4">
        <f>VLOOKUP(B2581,[1]Vendas!A:C,2,FALSE)</f>
        <v>43844</v>
      </c>
      <c r="G2581" t="str">
        <f>VLOOKUP(VLOOKUP(B2581,[1]Vendas!A:C,3,FALSE),[1]Vendedores!A:B,2,FALSE)</f>
        <v>Jaqueline de Souza</v>
      </c>
      <c r="H2581" t="str">
        <f>VLOOKUP(VLOOKUP(VLOOKUP(B2581,[1]Vendas!A:C,3,FALSE),[1]Vendedores!A:E,5,FALSE),[1]Filiais!A:B,2,FALSE)</f>
        <v>Minas Gerais</v>
      </c>
      <c r="I2581" s="3">
        <f>VLOOKUP(VLOOKUP(B2581,[1]Vendas!A:C,3,FALSE),[1]Vendedores!A:E,4,FALSE)</f>
        <v>7.0000000000000007E-2</v>
      </c>
      <c r="J2581" t="str">
        <f>VLOOKUP(C2581,[1]Produtos!A:D,2,FALSE)</f>
        <v>Mouse</v>
      </c>
      <c r="K2581" s="5">
        <f>VLOOKUP(C2581,[1]Produtos!A:D,3,FALSE)</f>
        <v>75</v>
      </c>
      <c r="L2581" s="5">
        <f t="shared" si="120"/>
        <v>150</v>
      </c>
      <c r="M2581" s="5">
        <f t="shared" si="121"/>
        <v>3</v>
      </c>
      <c r="N2581" s="5">
        <f t="shared" si="122"/>
        <v>147</v>
      </c>
      <c r="O2581" t="str">
        <f>VLOOKUP(VLOOKUP(C2581,[1]Produtos!A:D,4,FALSE),[1]Categorias!A:B,2,FALSE)</f>
        <v>Acessórios</v>
      </c>
    </row>
    <row r="2582" spans="1:15" x14ac:dyDescent="0.3">
      <c r="A2582">
        <v>2581</v>
      </c>
      <c r="B2582">
        <v>1066</v>
      </c>
      <c r="C2582">
        <v>1</v>
      </c>
      <c r="D2582">
        <v>25</v>
      </c>
      <c r="E2582" s="3">
        <v>0.05</v>
      </c>
      <c r="F2582" s="4">
        <f>VLOOKUP(B2582,[1]Vendas!A:C,2,FALSE)</f>
        <v>44115</v>
      </c>
      <c r="G2582" t="str">
        <f>VLOOKUP(VLOOKUP(B2582,[1]Vendas!A:C,3,FALSE),[1]Vendedores!A:B,2,FALSE)</f>
        <v>Fernanda Vasconcelos</v>
      </c>
      <c r="H2582" t="str">
        <f>VLOOKUP(VLOOKUP(VLOOKUP(B2582,[1]Vendas!A:C,3,FALSE),[1]Vendedores!A:E,5,FALSE),[1]Filiais!A:B,2,FALSE)</f>
        <v>Minas Gerais</v>
      </c>
      <c r="I2582" s="3">
        <f>VLOOKUP(VLOOKUP(B2582,[1]Vendas!A:C,3,FALSE),[1]Vendedores!A:E,4,FALSE)</f>
        <v>0.04</v>
      </c>
      <c r="J2582" t="str">
        <f>VLOOKUP(C2582,[1]Produtos!A:D,2,FALSE)</f>
        <v>Computador desktop</v>
      </c>
      <c r="K2582" s="5">
        <f>VLOOKUP(C2582,[1]Produtos!A:D,3,FALSE)</f>
        <v>5200</v>
      </c>
      <c r="L2582" s="5">
        <f t="shared" si="120"/>
        <v>130000</v>
      </c>
      <c r="M2582" s="5">
        <f t="shared" si="121"/>
        <v>6500</v>
      </c>
      <c r="N2582" s="5">
        <f t="shared" si="122"/>
        <v>123500</v>
      </c>
      <c r="O2582" t="str">
        <f>VLOOKUP(VLOOKUP(C2582,[1]Produtos!A:D,4,FALSE),[1]Categorias!A:B,2,FALSE)</f>
        <v>Hardwares</v>
      </c>
    </row>
    <row r="2583" spans="1:15" x14ac:dyDescent="0.3">
      <c r="A2583">
        <v>2582</v>
      </c>
      <c r="B2583">
        <v>926</v>
      </c>
      <c r="C2583">
        <v>8</v>
      </c>
      <c r="D2583">
        <v>29</v>
      </c>
      <c r="E2583" s="3">
        <v>0.04</v>
      </c>
      <c r="F2583" s="4">
        <f>VLOOKUP(B2583,[1]Vendas!A:C,2,FALSE)</f>
        <v>44020</v>
      </c>
      <c r="G2583" t="str">
        <f>VLOOKUP(VLOOKUP(B2583,[1]Vendas!A:C,3,FALSE),[1]Vendedores!A:B,2,FALSE)</f>
        <v>Almira Buarque</v>
      </c>
      <c r="H2583" t="str">
        <f>VLOOKUP(VLOOKUP(VLOOKUP(B2583,[1]Vendas!A:C,3,FALSE),[1]Vendedores!A:E,5,FALSE),[1]Filiais!A:B,2,FALSE)</f>
        <v>Rio de Janeiro</v>
      </c>
      <c r="I2583" s="3">
        <f>VLOOKUP(VLOOKUP(B2583,[1]Vendas!A:C,3,FALSE),[1]Vendedores!A:E,4,FALSE)</f>
        <v>0.04</v>
      </c>
      <c r="J2583" t="str">
        <f>VLOOKUP(C2583,[1]Produtos!A:D,2,FALSE)</f>
        <v>Projetor</v>
      </c>
      <c r="K2583" s="5">
        <f>VLOOKUP(C2583,[1]Produtos!A:D,3,FALSE)</f>
        <v>2900</v>
      </c>
      <c r="L2583" s="5">
        <f t="shared" si="120"/>
        <v>84100</v>
      </c>
      <c r="M2583" s="5">
        <f t="shared" si="121"/>
        <v>3364</v>
      </c>
      <c r="N2583" s="5">
        <f t="shared" si="122"/>
        <v>80736</v>
      </c>
      <c r="O2583" t="str">
        <f>VLOOKUP(VLOOKUP(C2583,[1]Produtos!A:D,4,FALSE),[1]Categorias!A:B,2,FALSE)</f>
        <v>Hardwares</v>
      </c>
    </row>
    <row r="2584" spans="1:15" x14ac:dyDescent="0.3">
      <c r="A2584">
        <v>2583</v>
      </c>
      <c r="B2584">
        <v>325</v>
      </c>
      <c r="C2584">
        <v>7</v>
      </c>
      <c r="D2584">
        <v>25</v>
      </c>
      <c r="E2584" s="3">
        <v>0.02</v>
      </c>
      <c r="F2584" s="4">
        <f>VLOOKUP(B2584,[1]Vendas!A:C,2,FALSE)</f>
        <v>44079</v>
      </c>
      <c r="G2584" t="str">
        <f>VLOOKUP(VLOOKUP(B2584,[1]Vendas!A:C,3,FALSE),[1]Vendedores!A:B,2,FALSE)</f>
        <v>Raimundo Nonato</v>
      </c>
      <c r="H2584" t="str">
        <f>VLOOKUP(VLOOKUP(VLOOKUP(B2584,[1]Vendas!A:C,3,FALSE),[1]Vendedores!A:E,5,FALSE),[1]Filiais!A:B,2,FALSE)</f>
        <v>Minas Gerais</v>
      </c>
      <c r="I2584" s="3">
        <f>VLOOKUP(VLOOKUP(B2584,[1]Vendas!A:C,3,FALSE),[1]Vendedores!A:E,4,FALSE)</f>
        <v>0.02</v>
      </c>
      <c r="J2584" t="str">
        <f>VLOOKUP(C2584,[1]Produtos!A:D,2,FALSE)</f>
        <v>Roteador</v>
      </c>
      <c r="K2584" s="5">
        <f>VLOOKUP(C2584,[1]Produtos!A:D,3,FALSE)</f>
        <v>320</v>
      </c>
      <c r="L2584" s="5">
        <f t="shared" si="120"/>
        <v>8000</v>
      </c>
      <c r="M2584" s="5">
        <f t="shared" si="121"/>
        <v>160</v>
      </c>
      <c r="N2584" s="5">
        <f t="shared" si="122"/>
        <v>7840</v>
      </c>
      <c r="O2584" t="str">
        <f>VLOOKUP(VLOOKUP(C2584,[1]Produtos!A:D,4,FALSE),[1]Categorias!A:B,2,FALSE)</f>
        <v>Hardwares</v>
      </c>
    </row>
    <row r="2585" spans="1:15" x14ac:dyDescent="0.3">
      <c r="A2585">
        <v>2584</v>
      </c>
      <c r="B2585">
        <v>1856</v>
      </c>
      <c r="C2585">
        <v>3</v>
      </c>
      <c r="D2585">
        <v>26</v>
      </c>
      <c r="E2585" s="3">
        <v>0</v>
      </c>
      <c r="F2585" s="4">
        <f>VLOOKUP(B2585,[1]Vendas!A:C,2,FALSE)</f>
        <v>44014</v>
      </c>
      <c r="G2585" t="str">
        <f>VLOOKUP(VLOOKUP(B2585,[1]Vendas!A:C,3,FALSE),[1]Vendedores!A:B,2,FALSE)</f>
        <v>Augusto Carlos</v>
      </c>
      <c r="H2585" t="str">
        <f>VLOOKUP(VLOOKUP(VLOOKUP(B2585,[1]Vendas!A:C,3,FALSE),[1]Vendedores!A:E,5,FALSE),[1]Filiais!A:B,2,FALSE)</f>
        <v>São Paulo</v>
      </c>
      <c r="I2585" s="3">
        <f>VLOOKUP(VLOOKUP(B2585,[1]Vendas!A:C,3,FALSE),[1]Vendedores!A:E,4,FALSE)</f>
        <v>0.08</v>
      </c>
      <c r="J2585" t="str">
        <f>VLOOKUP(C2585,[1]Produtos!A:D,2,FALSE)</f>
        <v>Teclado</v>
      </c>
      <c r="K2585" s="5">
        <f>VLOOKUP(C2585,[1]Produtos!A:D,3,FALSE)</f>
        <v>90</v>
      </c>
      <c r="L2585" s="5">
        <f t="shared" si="120"/>
        <v>2340</v>
      </c>
      <c r="M2585" s="5">
        <f t="shared" si="121"/>
        <v>0</v>
      </c>
      <c r="N2585" s="5">
        <f t="shared" si="122"/>
        <v>2340</v>
      </c>
      <c r="O2585" t="str">
        <f>VLOOKUP(VLOOKUP(C2585,[1]Produtos!A:D,4,FALSE),[1]Categorias!A:B,2,FALSE)</f>
        <v>Acessórios</v>
      </c>
    </row>
    <row r="2586" spans="1:15" x14ac:dyDescent="0.3">
      <c r="A2586">
        <v>2585</v>
      </c>
      <c r="B2586">
        <v>1705</v>
      </c>
      <c r="C2586">
        <v>1</v>
      </c>
      <c r="D2586">
        <v>11</v>
      </c>
      <c r="E2586" s="3">
        <v>0.01</v>
      </c>
      <c r="F2586" s="4">
        <f>VLOOKUP(B2586,[1]Vendas!A:C,2,FALSE)</f>
        <v>44021</v>
      </c>
      <c r="G2586" t="str">
        <f>VLOOKUP(VLOOKUP(B2586,[1]Vendas!A:C,3,FALSE),[1]Vendedores!A:B,2,FALSE)</f>
        <v>Augusto Carlos</v>
      </c>
      <c r="H2586" t="str">
        <f>VLOOKUP(VLOOKUP(VLOOKUP(B2586,[1]Vendas!A:C,3,FALSE),[1]Vendedores!A:E,5,FALSE),[1]Filiais!A:B,2,FALSE)</f>
        <v>São Paulo</v>
      </c>
      <c r="I2586" s="3">
        <f>VLOOKUP(VLOOKUP(B2586,[1]Vendas!A:C,3,FALSE),[1]Vendedores!A:E,4,FALSE)</f>
        <v>0.08</v>
      </c>
      <c r="J2586" t="str">
        <f>VLOOKUP(C2586,[1]Produtos!A:D,2,FALSE)</f>
        <v>Computador desktop</v>
      </c>
      <c r="K2586" s="5">
        <f>VLOOKUP(C2586,[1]Produtos!A:D,3,FALSE)</f>
        <v>5200</v>
      </c>
      <c r="L2586" s="5">
        <f t="shared" si="120"/>
        <v>57200</v>
      </c>
      <c r="M2586" s="5">
        <f t="shared" si="121"/>
        <v>572</v>
      </c>
      <c r="N2586" s="5">
        <f t="shared" si="122"/>
        <v>56628</v>
      </c>
      <c r="O2586" t="str">
        <f>VLOOKUP(VLOOKUP(C2586,[1]Produtos!A:D,4,FALSE),[1]Categorias!A:B,2,FALSE)</f>
        <v>Hardwares</v>
      </c>
    </row>
    <row r="2587" spans="1:15" x14ac:dyDescent="0.3">
      <c r="A2587">
        <v>2586</v>
      </c>
      <c r="B2587">
        <v>136</v>
      </c>
      <c r="C2587">
        <v>7</v>
      </c>
      <c r="D2587">
        <v>30</v>
      </c>
      <c r="E2587" s="3">
        <v>0.01</v>
      </c>
      <c r="F2587" s="4">
        <f>VLOOKUP(B2587,[1]Vendas!A:C,2,FALSE)</f>
        <v>43844</v>
      </c>
      <c r="G2587" t="str">
        <f>VLOOKUP(VLOOKUP(B2587,[1]Vendas!A:C,3,FALSE),[1]Vendedores!A:B,2,FALSE)</f>
        <v>Fernanda Vasconcelos</v>
      </c>
      <c r="H2587" t="str">
        <f>VLOOKUP(VLOOKUP(VLOOKUP(B2587,[1]Vendas!A:C,3,FALSE),[1]Vendedores!A:E,5,FALSE),[1]Filiais!A:B,2,FALSE)</f>
        <v>Minas Gerais</v>
      </c>
      <c r="I2587" s="3">
        <f>VLOOKUP(VLOOKUP(B2587,[1]Vendas!A:C,3,FALSE),[1]Vendedores!A:E,4,FALSE)</f>
        <v>0.04</v>
      </c>
      <c r="J2587" t="str">
        <f>VLOOKUP(C2587,[1]Produtos!A:D,2,FALSE)</f>
        <v>Roteador</v>
      </c>
      <c r="K2587" s="5">
        <f>VLOOKUP(C2587,[1]Produtos!A:D,3,FALSE)</f>
        <v>320</v>
      </c>
      <c r="L2587" s="5">
        <f t="shared" si="120"/>
        <v>9600</v>
      </c>
      <c r="M2587" s="5">
        <f t="shared" si="121"/>
        <v>96</v>
      </c>
      <c r="N2587" s="5">
        <f t="shared" si="122"/>
        <v>9504</v>
      </c>
      <c r="O2587" t="str">
        <f>VLOOKUP(VLOOKUP(C2587,[1]Produtos!A:D,4,FALSE),[1]Categorias!A:B,2,FALSE)</f>
        <v>Hardwares</v>
      </c>
    </row>
    <row r="2588" spans="1:15" x14ac:dyDescent="0.3">
      <c r="A2588">
        <v>2587</v>
      </c>
      <c r="B2588">
        <v>1194</v>
      </c>
      <c r="C2588">
        <v>6</v>
      </c>
      <c r="D2588">
        <v>23</v>
      </c>
      <c r="E2588" s="3">
        <v>0.03</v>
      </c>
      <c r="F2588" s="4">
        <f>VLOOKUP(B2588,[1]Vendas!A:C,2,FALSE)</f>
        <v>44161</v>
      </c>
      <c r="G2588" t="str">
        <f>VLOOKUP(VLOOKUP(B2588,[1]Vendas!A:C,3,FALSE),[1]Vendedores!A:B,2,FALSE)</f>
        <v>Filipe de Tarso</v>
      </c>
      <c r="H2588" t="str">
        <f>VLOOKUP(VLOOKUP(VLOOKUP(B2588,[1]Vendas!A:C,3,FALSE),[1]Vendedores!A:E,5,FALSE),[1]Filiais!A:B,2,FALSE)</f>
        <v>Rio de Janeiro</v>
      </c>
      <c r="I2588" s="3">
        <f>VLOOKUP(VLOOKUP(B2588,[1]Vendas!A:C,3,FALSE),[1]Vendedores!A:E,4,FALSE)</f>
        <v>0.04</v>
      </c>
      <c r="J2588" t="str">
        <f>VLOOKUP(C2588,[1]Produtos!A:D,2,FALSE)</f>
        <v>Carregador para celular</v>
      </c>
      <c r="K2588" s="5">
        <f>VLOOKUP(C2588,[1]Produtos!A:D,3,FALSE)</f>
        <v>150</v>
      </c>
      <c r="L2588" s="5">
        <f t="shared" si="120"/>
        <v>3450</v>
      </c>
      <c r="M2588" s="5">
        <f t="shared" si="121"/>
        <v>103.5</v>
      </c>
      <c r="N2588" s="5">
        <f t="shared" si="122"/>
        <v>3346.5</v>
      </c>
      <c r="O2588" t="str">
        <f>VLOOKUP(VLOOKUP(C2588,[1]Produtos!A:D,4,FALSE),[1]Categorias!A:B,2,FALSE)</f>
        <v>Celulares</v>
      </c>
    </row>
    <row r="2589" spans="1:15" x14ac:dyDescent="0.3">
      <c r="A2589">
        <v>2588</v>
      </c>
      <c r="B2589">
        <v>1777</v>
      </c>
      <c r="C2589">
        <v>3</v>
      </c>
      <c r="D2589">
        <v>24</v>
      </c>
      <c r="E2589" s="3">
        <v>0.04</v>
      </c>
      <c r="F2589" s="4">
        <f>VLOOKUP(B2589,[1]Vendas!A:C,2,FALSE)</f>
        <v>43879</v>
      </c>
      <c r="G2589" t="str">
        <f>VLOOKUP(VLOOKUP(B2589,[1]Vendas!A:C,3,FALSE),[1]Vendedores!A:B,2,FALSE)</f>
        <v>Filipe de Tarso</v>
      </c>
      <c r="H2589" t="str">
        <f>VLOOKUP(VLOOKUP(VLOOKUP(B2589,[1]Vendas!A:C,3,FALSE),[1]Vendedores!A:E,5,FALSE),[1]Filiais!A:B,2,FALSE)</f>
        <v>Rio de Janeiro</v>
      </c>
      <c r="I2589" s="3">
        <f>VLOOKUP(VLOOKUP(B2589,[1]Vendas!A:C,3,FALSE),[1]Vendedores!A:E,4,FALSE)</f>
        <v>0.04</v>
      </c>
      <c r="J2589" t="str">
        <f>VLOOKUP(C2589,[1]Produtos!A:D,2,FALSE)</f>
        <v>Teclado</v>
      </c>
      <c r="K2589" s="5">
        <f>VLOOKUP(C2589,[1]Produtos!A:D,3,FALSE)</f>
        <v>90</v>
      </c>
      <c r="L2589" s="5">
        <f t="shared" si="120"/>
        <v>2160</v>
      </c>
      <c r="M2589" s="5">
        <f t="shared" si="121"/>
        <v>86.4</v>
      </c>
      <c r="N2589" s="5">
        <f t="shared" si="122"/>
        <v>2073.6</v>
      </c>
      <c r="O2589" t="str">
        <f>VLOOKUP(VLOOKUP(C2589,[1]Produtos!A:D,4,FALSE),[1]Categorias!A:B,2,FALSE)</f>
        <v>Acessórios</v>
      </c>
    </row>
    <row r="2590" spans="1:15" x14ac:dyDescent="0.3">
      <c r="A2590">
        <v>2589</v>
      </c>
      <c r="B2590">
        <v>24</v>
      </c>
      <c r="C2590">
        <v>10</v>
      </c>
      <c r="D2590">
        <v>30</v>
      </c>
      <c r="E2590" s="3">
        <v>0.05</v>
      </c>
      <c r="F2590" s="4">
        <f>VLOOKUP(B2590,[1]Vendas!A:C,2,FALSE)</f>
        <v>43900</v>
      </c>
      <c r="G2590" t="str">
        <f>VLOOKUP(VLOOKUP(B2590,[1]Vendas!A:C,3,FALSE),[1]Vendedores!A:B,2,FALSE)</f>
        <v>Fernanda Vasconcelos</v>
      </c>
      <c r="H2590" t="str">
        <f>VLOOKUP(VLOOKUP(VLOOKUP(B2590,[1]Vendas!A:C,3,FALSE),[1]Vendedores!A:E,5,FALSE),[1]Filiais!A:B,2,FALSE)</f>
        <v>Minas Gerais</v>
      </c>
      <c r="I2590" s="3">
        <f>VLOOKUP(VLOOKUP(B2590,[1]Vendas!A:C,3,FALSE),[1]Vendedores!A:E,4,FALSE)</f>
        <v>0.04</v>
      </c>
      <c r="J2590" t="str">
        <f>VLOOKUP(C2590,[1]Produtos!A:D,2,FALSE)</f>
        <v>Caneta</v>
      </c>
      <c r="K2590" s="5">
        <f>VLOOKUP(C2590,[1]Produtos!A:D,3,FALSE)</f>
        <v>15</v>
      </c>
      <c r="L2590" s="5">
        <f t="shared" si="120"/>
        <v>450</v>
      </c>
      <c r="M2590" s="5">
        <f t="shared" si="121"/>
        <v>22.5</v>
      </c>
      <c r="N2590" s="5">
        <f t="shared" si="122"/>
        <v>427.5</v>
      </c>
      <c r="O2590" t="str">
        <f>VLOOKUP(VLOOKUP(C2590,[1]Produtos!A:D,4,FALSE),[1]Categorias!A:B,2,FALSE)</f>
        <v>Papelaria</v>
      </c>
    </row>
    <row r="2591" spans="1:15" x14ac:dyDescent="0.3">
      <c r="A2591">
        <v>2590</v>
      </c>
      <c r="B2591">
        <v>1136</v>
      </c>
      <c r="C2591">
        <v>3</v>
      </c>
      <c r="D2591">
        <v>11</v>
      </c>
      <c r="E2591" s="3">
        <v>0</v>
      </c>
      <c r="F2591" s="4">
        <f>VLOOKUP(B2591,[1]Vendas!A:C,2,FALSE)</f>
        <v>44101</v>
      </c>
      <c r="G2591" t="str">
        <f>VLOOKUP(VLOOKUP(B2591,[1]Vendas!A:C,3,FALSE),[1]Vendedores!A:B,2,FALSE)</f>
        <v>Almira Buarque</v>
      </c>
      <c r="H2591" t="str">
        <f>VLOOKUP(VLOOKUP(VLOOKUP(B2591,[1]Vendas!A:C,3,FALSE),[1]Vendedores!A:E,5,FALSE),[1]Filiais!A:B,2,FALSE)</f>
        <v>Rio de Janeiro</v>
      </c>
      <c r="I2591" s="3">
        <f>VLOOKUP(VLOOKUP(B2591,[1]Vendas!A:C,3,FALSE),[1]Vendedores!A:E,4,FALSE)</f>
        <v>0.04</v>
      </c>
      <c r="J2591" t="str">
        <f>VLOOKUP(C2591,[1]Produtos!A:D,2,FALSE)</f>
        <v>Teclado</v>
      </c>
      <c r="K2591" s="5">
        <f>VLOOKUP(C2591,[1]Produtos!A:D,3,FALSE)</f>
        <v>90</v>
      </c>
      <c r="L2591" s="5">
        <f t="shared" si="120"/>
        <v>990</v>
      </c>
      <c r="M2591" s="5">
        <f t="shared" si="121"/>
        <v>0</v>
      </c>
      <c r="N2591" s="5">
        <f t="shared" si="122"/>
        <v>990</v>
      </c>
      <c r="O2591" t="str">
        <f>VLOOKUP(VLOOKUP(C2591,[1]Produtos!A:D,4,FALSE),[1]Categorias!A:B,2,FALSE)</f>
        <v>Acessórios</v>
      </c>
    </row>
    <row r="2592" spans="1:15" x14ac:dyDescent="0.3">
      <c r="A2592">
        <v>2591</v>
      </c>
      <c r="B2592">
        <v>1789</v>
      </c>
      <c r="C2592">
        <v>1</v>
      </c>
      <c r="D2592">
        <v>17</v>
      </c>
      <c r="E2592" s="3">
        <v>0.02</v>
      </c>
      <c r="F2592" s="4">
        <f>VLOOKUP(B2592,[1]Vendas!A:C,2,FALSE)</f>
        <v>43870</v>
      </c>
      <c r="G2592" t="str">
        <f>VLOOKUP(VLOOKUP(B2592,[1]Vendas!A:C,3,FALSE),[1]Vendedores!A:B,2,FALSE)</f>
        <v>Filipe de Tarso</v>
      </c>
      <c r="H2592" t="str">
        <f>VLOOKUP(VLOOKUP(VLOOKUP(B2592,[1]Vendas!A:C,3,FALSE),[1]Vendedores!A:E,5,FALSE),[1]Filiais!A:B,2,FALSE)</f>
        <v>Rio de Janeiro</v>
      </c>
      <c r="I2592" s="3">
        <f>VLOOKUP(VLOOKUP(B2592,[1]Vendas!A:C,3,FALSE),[1]Vendedores!A:E,4,FALSE)</f>
        <v>0.04</v>
      </c>
      <c r="J2592" t="str">
        <f>VLOOKUP(C2592,[1]Produtos!A:D,2,FALSE)</f>
        <v>Computador desktop</v>
      </c>
      <c r="K2592" s="5">
        <f>VLOOKUP(C2592,[1]Produtos!A:D,3,FALSE)</f>
        <v>5200</v>
      </c>
      <c r="L2592" s="5">
        <f t="shared" si="120"/>
        <v>88400</v>
      </c>
      <c r="M2592" s="5">
        <f t="shared" si="121"/>
        <v>1768</v>
      </c>
      <c r="N2592" s="5">
        <f t="shared" si="122"/>
        <v>86632</v>
      </c>
      <c r="O2592" t="str">
        <f>VLOOKUP(VLOOKUP(C2592,[1]Produtos!A:D,4,FALSE),[1]Categorias!A:B,2,FALSE)</f>
        <v>Hardwares</v>
      </c>
    </row>
    <row r="2593" spans="1:15" x14ac:dyDescent="0.3">
      <c r="A2593">
        <v>2592</v>
      </c>
      <c r="B2593">
        <v>1114</v>
      </c>
      <c r="C2593">
        <v>10</v>
      </c>
      <c r="D2593">
        <v>27</v>
      </c>
      <c r="E2593" s="3">
        <v>0.02</v>
      </c>
      <c r="F2593" s="4">
        <f>VLOOKUP(B2593,[1]Vendas!A:C,2,FALSE)</f>
        <v>44047</v>
      </c>
      <c r="G2593" t="str">
        <f>VLOOKUP(VLOOKUP(B2593,[1]Vendas!A:C,3,FALSE),[1]Vendedores!A:B,2,FALSE)</f>
        <v>Solange Almeida</v>
      </c>
      <c r="H2593" t="str">
        <f>VLOOKUP(VLOOKUP(VLOOKUP(B2593,[1]Vendas!A:C,3,FALSE),[1]Vendedores!A:E,5,FALSE),[1]Filiais!A:B,2,FALSE)</f>
        <v>Rio de Janeiro</v>
      </c>
      <c r="I2593" s="3">
        <f>VLOOKUP(VLOOKUP(B2593,[1]Vendas!A:C,3,FALSE),[1]Vendedores!A:E,4,FALSE)</f>
        <v>0.01</v>
      </c>
      <c r="J2593" t="str">
        <f>VLOOKUP(C2593,[1]Produtos!A:D,2,FALSE)</f>
        <v>Caneta</v>
      </c>
      <c r="K2593" s="5">
        <f>VLOOKUP(C2593,[1]Produtos!A:D,3,FALSE)</f>
        <v>15</v>
      </c>
      <c r="L2593" s="5">
        <f t="shared" si="120"/>
        <v>405</v>
      </c>
      <c r="M2593" s="5">
        <f t="shared" si="121"/>
        <v>8.1</v>
      </c>
      <c r="N2593" s="5">
        <f t="shared" si="122"/>
        <v>396.9</v>
      </c>
      <c r="O2593" t="str">
        <f>VLOOKUP(VLOOKUP(C2593,[1]Produtos!A:D,4,FALSE),[1]Categorias!A:B,2,FALSE)</f>
        <v>Papelaria</v>
      </c>
    </row>
    <row r="2594" spans="1:15" x14ac:dyDescent="0.3">
      <c r="A2594">
        <v>2593</v>
      </c>
      <c r="B2594">
        <v>829</v>
      </c>
      <c r="C2594">
        <v>4</v>
      </c>
      <c r="D2594">
        <v>22</v>
      </c>
      <c r="E2594" s="3">
        <v>0.04</v>
      </c>
      <c r="F2594" s="4">
        <f>VLOOKUP(B2594,[1]Vendas!A:C,2,FALSE)</f>
        <v>44051</v>
      </c>
      <c r="G2594" t="str">
        <f>VLOOKUP(VLOOKUP(B2594,[1]Vendas!A:C,3,FALSE),[1]Vendedores!A:B,2,FALSE)</f>
        <v>Antônio da Costa</v>
      </c>
      <c r="H2594" t="str">
        <f>VLOOKUP(VLOOKUP(VLOOKUP(B2594,[1]Vendas!A:C,3,FALSE),[1]Vendedores!A:E,5,FALSE),[1]Filiais!A:B,2,FALSE)</f>
        <v>São Paulo</v>
      </c>
      <c r="I2594" s="3">
        <f>VLOOKUP(VLOOKUP(B2594,[1]Vendas!A:C,3,FALSE),[1]Vendedores!A:E,4,FALSE)</f>
        <v>7.0000000000000007E-2</v>
      </c>
      <c r="J2594" t="str">
        <f>VLOOKUP(C2594,[1]Produtos!A:D,2,FALSE)</f>
        <v>Mouse</v>
      </c>
      <c r="K2594" s="5">
        <f>VLOOKUP(C2594,[1]Produtos!A:D,3,FALSE)</f>
        <v>75</v>
      </c>
      <c r="L2594" s="5">
        <f t="shared" si="120"/>
        <v>1650</v>
      </c>
      <c r="M2594" s="5">
        <f t="shared" si="121"/>
        <v>66</v>
      </c>
      <c r="N2594" s="5">
        <f t="shared" si="122"/>
        <v>1584</v>
      </c>
      <c r="O2594" t="str">
        <f>VLOOKUP(VLOOKUP(C2594,[1]Produtos!A:D,4,FALSE),[1]Categorias!A:B,2,FALSE)</f>
        <v>Acessórios</v>
      </c>
    </row>
    <row r="2595" spans="1:15" x14ac:dyDescent="0.3">
      <c r="A2595">
        <v>2594</v>
      </c>
      <c r="B2595">
        <v>568</v>
      </c>
      <c r="C2595">
        <v>10</v>
      </c>
      <c r="D2595">
        <v>21</v>
      </c>
      <c r="E2595" s="3">
        <v>0.01</v>
      </c>
      <c r="F2595" s="4">
        <f>VLOOKUP(B2595,[1]Vendas!A:C,2,FALSE)</f>
        <v>44001</v>
      </c>
      <c r="G2595" t="str">
        <f>VLOOKUP(VLOOKUP(B2595,[1]Vendas!A:C,3,FALSE),[1]Vendedores!A:B,2,FALSE)</f>
        <v>Almira Buarque</v>
      </c>
      <c r="H2595" t="str">
        <f>VLOOKUP(VLOOKUP(VLOOKUP(B2595,[1]Vendas!A:C,3,FALSE),[1]Vendedores!A:E,5,FALSE),[1]Filiais!A:B,2,FALSE)</f>
        <v>Rio de Janeiro</v>
      </c>
      <c r="I2595" s="3">
        <f>VLOOKUP(VLOOKUP(B2595,[1]Vendas!A:C,3,FALSE),[1]Vendedores!A:E,4,FALSE)</f>
        <v>0.04</v>
      </c>
      <c r="J2595" t="str">
        <f>VLOOKUP(C2595,[1]Produtos!A:D,2,FALSE)</f>
        <v>Caneta</v>
      </c>
      <c r="K2595" s="5">
        <f>VLOOKUP(C2595,[1]Produtos!A:D,3,FALSE)</f>
        <v>15</v>
      </c>
      <c r="L2595" s="5">
        <f t="shared" si="120"/>
        <v>315</v>
      </c>
      <c r="M2595" s="5">
        <f t="shared" si="121"/>
        <v>3.15</v>
      </c>
      <c r="N2595" s="5">
        <f t="shared" si="122"/>
        <v>311.85000000000002</v>
      </c>
      <c r="O2595" t="str">
        <f>VLOOKUP(VLOOKUP(C2595,[1]Produtos!A:D,4,FALSE),[1]Categorias!A:B,2,FALSE)</f>
        <v>Papelaria</v>
      </c>
    </row>
    <row r="2596" spans="1:15" x14ac:dyDescent="0.3">
      <c r="A2596">
        <v>2595</v>
      </c>
      <c r="B2596">
        <v>809</v>
      </c>
      <c r="C2596">
        <v>6</v>
      </c>
      <c r="D2596">
        <v>26</v>
      </c>
      <c r="E2596" s="3">
        <v>0.01</v>
      </c>
      <c r="F2596" s="4">
        <f>VLOOKUP(B2596,[1]Vendas!A:C,2,FALSE)</f>
        <v>44074</v>
      </c>
      <c r="G2596" t="str">
        <f>VLOOKUP(VLOOKUP(B2596,[1]Vendas!A:C,3,FALSE),[1]Vendedores!A:B,2,FALSE)</f>
        <v>Augusto Carlos</v>
      </c>
      <c r="H2596" t="str">
        <f>VLOOKUP(VLOOKUP(VLOOKUP(B2596,[1]Vendas!A:C,3,FALSE),[1]Vendedores!A:E,5,FALSE),[1]Filiais!A:B,2,FALSE)</f>
        <v>São Paulo</v>
      </c>
      <c r="I2596" s="3">
        <f>VLOOKUP(VLOOKUP(B2596,[1]Vendas!A:C,3,FALSE),[1]Vendedores!A:E,4,FALSE)</f>
        <v>0.08</v>
      </c>
      <c r="J2596" t="str">
        <f>VLOOKUP(C2596,[1]Produtos!A:D,2,FALSE)</f>
        <v>Carregador para celular</v>
      </c>
      <c r="K2596" s="5">
        <f>VLOOKUP(C2596,[1]Produtos!A:D,3,FALSE)</f>
        <v>150</v>
      </c>
      <c r="L2596" s="5">
        <f t="shared" si="120"/>
        <v>3900</v>
      </c>
      <c r="M2596" s="5">
        <f t="shared" si="121"/>
        <v>39</v>
      </c>
      <c r="N2596" s="5">
        <f t="shared" si="122"/>
        <v>3861</v>
      </c>
      <c r="O2596" t="str">
        <f>VLOOKUP(VLOOKUP(C2596,[1]Produtos!A:D,4,FALSE),[1]Categorias!A:B,2,FALSE)</f>
        <v>Celulares</v>
      </c>
    </row>
    <row r="2597" spans="1:15" x14ac:dyDescent="0.3">
      <c r="A2597">
        <v>2596</v>
      </c>
      <c r="B2597">
        <v>488</v>
      </c>
      <c r="C2597">
        <v>6</v>
      </c>
      <c r="D2597">
        <v>20</v>
      </c>
      <c r="E2597" s="3">
        <v>0.01</v>
      </c>
      <c r="F2597" s="4">
        <f>VLOOKUP(B2597,[1]Vendas!A:C,2,FALSE)</f>
        <v>43914</v>
      </c>
      <c r="G2597" t="str">
        <f>VLOOKUP(VLOOKUP(B2597,[1]Vendas!A:C,3,FALSE),[1]Vendedores!A:B,2,FALSE)</f>
        <v>Antônio da Costa</v>
      </c>
      <c r="H2597" t="str">
        <f>VLOOKUP(VLOOKUP(VLOOKUP(B2597,[1]Vendas!A:C,3,FALSE),[1]Vendedores!A:E,5,FALSE),[1]Filiais!A:B,2,FALSE)</f>
        <v>São Paulo</v>
      </c>
      <c r="I2597" s="3">
        <f>VLOOKUP(VLOOKUP(B2597,[1]Vendas!A:C,3,FALSE),[1]Vendedores!A:E,4,FALSE)</f>
        <v>7.0000000000000007E-2</v>
      </c>
      <c r="J2597" t="str">
        <f>VLOOKUP(C2597,[1]Produtos!A:D,2,FALSE)</f>
        <v>Carregador para celular</v>
      </c>
      <c r="K2597" s="5">
        <f>VLOOKUP(C2597,[1]Produtos!A:D,3,FALSE)</f>
        <v>150</v>
      </c>
      <c r="L2597" s="5">
        <f t="shared" si="120"/>
        <v>3000</v>
      </c>
      <c r="M2597" s="5">
        <f t="shared" si="121"/>
        <v>30</v>
      </c>
      <c r="N2597" s="5">
        <f t="shared" si="122"/>
        <v>2970</v>
      </c>
      <c r="O2597" t="str">
        <f>VLOOKUP(VLOOKUP(C2597,[1]Produtos!A:D,4,FALSE),[1]Categorias!A:B,2,FALSE)</f>
        <v>Celulares</v>
      </c>
    </row>
    <row r="2598" spans="1:15" x14ac:dyDescent="0.3">
      <c r="A2598">
        <v>2597</v>
      </c>
      <c r="B2598">
        <v>1244</v>
      </c>
      <c r="C2598">
        <v>10</v>
      </c>
      <c r="D2598">
        <v>20</v>
      </c>
      <c r="E2598" s="3">
        <v>0.04</v>
      </c>
      <c r="F2598" s="4">
        <f>VLOOKUP(B2598,[1]Vendas!A:C,2,FALSE)</f>
        <v>43929</v>
      </c>
      <c r="G2598" t="str">
        <f>VLOOKUP(VLOOKUP(B2598,[1]Vendas!A:C,3,FALSE),[1]Vendedores!A:B,2,FALSE)</f>
        <v>Jaqueline de Souza</v>
      </c>
      <c r="H2598" t="str">
        <f>VLOOKUP(VLOOKUP(VLOOKUP(B2598,[1]Vendas!A:C,3,FALSE),[1]Vendedores!A:E,5,FALSE),[1]Filiais!A:B,2,FALSE)</f>
        <v>Minas Gerais</v>
      </c>
      <c r="I2598" s="3">
        <f>VLOOKUP(VLOOKUP(B2598,[1]Vendas!A:C,3,FALSE),[1]Vendedores!A:E,4,FALSE)</f>
        <v>7.0000000000000007E-2</v>
      </c>
      <c r="J2598" t="str">
        <f>VLOOKUP(C2598,[1]Produtos!A:D,2,FALSE)</f>
        <v>Caneta</v>
      </c>
      <c r="K2598" s="5">
        <f>VLOOKUP(C2598,[1]Produtos!A:D,3,FALSE)</f>
        <v>15</v>
      </c>
      <c r="L2598" s="5">
        <f t="shared" si="120"/>
        <v>300</v>
      </c>
      <c r="M2598" s="5">
        <f t="shared" si="121"/>
        <v>12</v>
      </c>
      <c r="N2598" s="5">
        <f t="shared" si="122"/>
        <v>288</v>
      </c>
      <c r="O2598" t="str">
        <f>VLOOKUP(VLOOKUP(C2598,[1]Produtos!A:D,4,FALSE),[1]Categorias!A:B,2,FALSE)</f>
        <v>Papelaria</v>
      </c>
    </row>
    <row r="2599" spans="1:15" x14ac:dyDescent="0.3">
      <c r="A2599">
        <v>2598</v>
      </c>
      <c r="B2599">
        <v>958</v>
      </c>
      <c r="C2599">
        <v>8</v>
      </c>
      <c r="D2599">
        <v>20</v>
      </c>
      <c r="E2599" s="3">
        <v>0.03</v>
      </c>
      <c r="F2599" s="4">
        <f>VLOOKUP(B2599,[1]Vendas!A:C,2,FALSE)</f>
        <v>44146</v>
      </c>
      <c r="G2599" t="str">
        <f>VLOOKUP(VLOOKUP(B2599,[1]Vendas!A:C,3,FALSE),[1]Vendedores!A:B,2,FALSE)</f>
        <v>Augusto Carlos</v>
      </c>
      <c r="H2599" t="str">
        <f>VLOOKUP(VLOOKUP(VLOOKUP(B2599,[1]Vendas!A:C,3,FALSE),[1]Vendedores!A:E,5,FALSE),[1]Filiais!A:B,2,FALSE)</f>
        <v>São Paulo</v>
      </c>
      <c r="I2599" s="3">
        <f>VLOOKUP(VLOOKUP(B2599,[1]Vendas!A:C,3,FALSE),[1]Vendedores!A:E,4,FALSE)</f>
        <v>0.08</v>
      </c>
      <c r="J2599" t="str">
        <f>VLOOKUP(C2599,[1]Produtos!A:D,2,FALSE)</f>
        <v>Projetor</v>
      </c>
      <c r="K2599" s="5">
        <f>VLOOKUP(C2599,[1]Produtos!A:D,3,FALSE)</f>
        <v>2900</v>
      </c>
      <c r="L2599" s="5">
        <f t="shared" si="120"/>
        <v>58000</v>
      </c>
      <c r="M2599" s="5">
        <f t="shared" si="121"/>
        <v>1740</v>
      </c>
      <c r="N2599" s="5">
        <f t="shared" si="122"/>
        <v>56260</v>
      </c>
      <c r="O2599" t="str">
        <f>VLOOKUP(VLOOKUP(C2599,[1]Produtos!A:D,4,FALSE),[1]Categorias!A:B,2,FALSE)</f>
        <v>Hardwares</v>
      </c>
    </row>
    <row r="2600" spans="1:15" x14ac:dyDescent="0.3">
      <c r="A2600">
        <v>2599</v>
      </c>
      <c r="B2600">
        <v>1977</v>
      </c>
      <c r="C2600">
        <v>8</v>
      </c>
      <c r="D2600">
        <v>24</v>
      </c>
      <c r="E2600" s="3">
        <v>0.02</v>
      </c>
      <c r="F2600" s="4">
        <f>VLOOKUP(B2600,[1]Vendas!A:C,2,FALSE)</f>
        <v>44016</v>
      </c>
      <c r="G2600" t="str">
        <f>VLOOKUP(VLOOKUP(B2600,[1]Vendas!A:C,3,FALSE),[1]Vendedores!A:B,2,FALSE)</f>
        <v>Raimundo Nonato</v>
      </c>
      <c r="H2600" t="str">
        <f>VLOOKUP(VLOOKUP(VLOOKUP(B2600,[1]Vendas!A:C,3,FALSE),[1]Vendedores!A:E,5,FALSE),[1]Filiais!A:B,2,FALSE)</f>
        <v>Minas Gerais</v>
      </c>
      <c r="I2600" s="3">
        <f>VLOOKUP(VLOOKUP(B2600,[1]Vendas!A:C,3,FALSE),[1]Vendedores!A:E,4,FALSE)</f>
        <v>0.02</v>
      </c>
      <c r="J2600" t="str">
        <f>VLOOKUP(C2600,[1]Produtos!A:D,2,FALSE)</f>
        <v>Projetor</v>
      </c>
      <c r="K2600" s="5">
        <f>VLOOKUP(C2600,[1]Produtos!A:D,3,FALSE)</f>
        <v>2900</v>
      </c>
      <c r="L2600" s="5">
        <f t="shared" si="120"/>
        <v>69600</v>
      </c>
      <c r="M2600" s="5">
        <f t="shared" si="121"/>
        <v>1392</v>
      </c>
      <c r="N2600" s="5">
        <f t="shared" si="122"/>
        <v>68208</v>
      </c>
      <c r="O2600" t="str">
        <f>VLOOKUP(VLOOKUP(C2600,[1]Produtos!A:D,4,FALSE),[1]Categorias!A:B,2,FALSE)</f>
        <v>Hardwares</v>
      </c>
    </row>
    <row r="2601" spans="1:15" x14ac:dyDescent="0.3">
      <c r="A2601">
        <v>2600</v>
      </c>
      <c r="B2601">
        <v>10</v>
      </c>
      <c r="C2601">
        <v>8</v>
      </c>
      <c r="D2601">
        <v>23</v>
      </c>
      <c r="E2601" s="3">
        <v>0.04</v>
      </c>
      <c r="F2601" s="4">
        <f>VLOOKUP(B2601,[1]Vendas!A:C,2,FALSE)</f>
        <v>44037</v>
      </c>
      <c r="G2601" t="str">
        <f>VLOOKUP(VLOOKUP(B2601,[1]Vendas!A:C,3,FALSE),[1]Vendedores!A:B,2,FALSE)</f>
        <v>Fernanda Vasconcelos</v>
      </c>
      <c r="H2601" t="str">
        <f>VLOOKUP(VLOOKUP(VLOOKUP(B2601,[1]Vendas!A:C,3,FALSE),[1]Vendedores!A:E,5,FALSE),[1]Filiais!A:B,2,FALSE)</f>
        <v>Minas Gerais</v>
      </c>
      <c r="I2601" s="3">
        <f>VLOOKUP(VLOOKUP(B2601,[1]Vendas!A:C,3,FALSE),[1]Vendedores!A:E,4,FALSE)</f>
        <v>0.04</v>
      </c>
      <c r="J2601" t="str">
        <f>VLOOKUP(C2601,[1]Produtos!A:D,2,FALSE)</f>
        <v>Projetor</v>
      </c>
      <c r="K2601" s="5">
        <f>VLOOKUP(C2601,[1]Produtos!A:D,3,FALSE)</f>
        <v>2900</v>
      </c>
      <c r="L2601" s="5">
        <f t="shared" si="120"/>
        <v>66700</v>
      </c>
      <c r="M2601" s="5">
        <f t="shared" si="121"/>
        <v>2668</v>
      </c>
      <c r="N2601" s="5">
        <f t="shared" si="122"/>
        <v>64032</v>
      </c>
      <c r="O2601" t="str">
        <f>VLOOKUP(VLOOKUP(C2601,[1]Produtos!A:D,4,FALSE),[1]Categorias!A:B,2,FALSE)</f>
        <v>Hardwares</v>
      </c>
    </row>
    <row r="2602" spans="1:15" x14ac:dyDescent="0.3">
      <c r="A2602">
        <v>2601</v>
      </c>
      <c r="B2602">
        <v>1234</v>
      </c>
      <c r="C2602">
        <v>9</v>
      </c>
      <c r="D2602">
        <v>27</v>
      </c>
      <c r="E2602" s="3">
        <v>0.03</v>
      </c>
      <c r="F2602" s="4">
        <f>VLOOKUP(B2602,[1]Vendas!A:C,2,FALSE)</f>
        <v>44074</v>
      </c>
      <c r="G2602" t="str">
        <f>VLOOKUP(VLOOKUP(B2602,[1]Vendas!A:C,3,FALSE),[1]Vendedores!A:B,2,FALSE)</f>
        <v>Almira Buarque</v>
      </c>
      <c r="H2602" t="str">
        <f>VLOOKUP(VLOOKUP(VLOOKUP(B2602,[1]Vendas!A:C,3,FALSE),[1]Vendedores!A:E,5,FALSE),[1]Filiais!A:B,2,FALSE)</f>
        <v>Rio de Janeiro</v>
      </c>
      <c r="I2602" s="3">
        <f>VLOOKUP(VLOOKUP(B2602,[1]Vendas!A:C,3,FALSE),[1]Vendedores!A:E,4,FALSE)</f>
        <v>0.04</v>
      </c>
      <c r="J2602" t="str">
        <f>VLOOKUP(C2602,[1]Produtos!A:D,2,FALSE)</f>
        <v>Papel A4</v>
      </c>
      <c r="K2602" s="5">
        <f>VLOOKUP(C2602,[1]Produtos!A:D,3,FALSE)</f>
        <v>90</v>
      </c>
      <c r="L2602" s="5">
        <f t="shared" si="120"/>
        <v>2430</v>
      </c>
      <c r="M2602" s="5">
        <f t="shared" si="121"/>
        <v>72.899999999999991</v>
      </c>
      <c r="N2602" s="5">
        <f t="shared" si="122"/>
        <v>2357.1</v>
      </c>
      <c r="O2602" t="str">
        <f>VLOOKUP(VLOOKUP(C2602,[1]Produtos!A:D,4,FALSE),[1]Categorias!A:B,2,FALSE)</f>
        <v>Papelaria</v>
      </c>
    </row>
    <row r="2603" spans="1:15" x14ac:dyDescent="0.3">
      <c r="A2603">
        <v>2602</v>
      </c>
      <c r="B2603">
        <v>1178</v>
      </c>
      <c r="C2603">
        <v>7</v>
      </c>
      <c r="D2603">
        <v>20</v>
      </c>
      <c r="E2603" s="3">
        <v>0.05</v>
      </c>
      <c r="F2603" s="4">
        <f>VLOOKUP(B2603,[1]Vendas!A:C,2,FALSE)</f>
        <v>44027</v>
      </c>
      <c r="G2603" t="str">
        <f>VLOOKUP(VLOOKUP(B2603,[1]Vendas!A:C,3,FALSE),[1]Vendedores!A:B,2,FALSE)</f>
        <v>Fernanda Vasconcelos</v>
      </c>
      <c r="H2603" t="str">
        <f>VLOOKUP(VLOOKUP(VLOOKUP(B2603,[1]Vendas!A:C,3,FALSE),[1]Vendedores!A:E,5,FALSE),[1]Filiais!A:B,2,FALSE)</f>
        <v>Minas Gerais</v>
      </c>
      <c r="I2603" s="3">
        <f>VLOOKUP(VLOOKUP(B2603,[1]Vendas!A:C,3,FALSE),[1]Vendedores!A:E,4,FALSE)</f>
        <v>0.04</v>
      </c>
      <c r="J2603" t="str">
        <f>VLOOKUP(C2603,[1]Produtos!A:D,2,FALSE)</f>
        <v>Roteador</v>
      </c>
      <c r="K2603" s="5">
        <f>VLOOKUP(C2603,[1]Produtos!A:D,3,FALSE)</f>
        <v>320</v>
      </c>
      <c r="L2603" s="5">
        <f t="shared" si="120"/>
        <v>6400</v>
      </c>
      <c r="M2603" s="5">
        <f t="shared" si="121"/>
        <v>320</v>
      </c>
      <c r="N2603" s="5">
        <f t="shared" si="122"/>
        <v>6080</v>
      </c>
      <c r="O2603" t="str">
        <f>VLOOKUP(VLOOKUP(C2603,[1]Produtos!A:D,4,FALSE),[1]Categorias!A:B,2,FALSE)</f>
        <v>Hardwares</v>
      </c>
    </row>
    <row r="2604" spans="1:15" x14ac:dyDescent="0.3">
      <c r="A2604">
        <v>2603</v>
      </c>
      <c r="B2604">
        <v>1343</v>
      </c>
      <c r="C2604">
        <v>5</v>
      </c>
      <c r="D2604">
        <v>26</v>
      </c>
      <c r="E2604" s="3">
        <v>0.01</v>
      </c>
      <c r="F2604" s="4">
        <f>VLOOKUP(B2604,[1]Vendas!A:C,2,FALSE)</f>
        <v>44078</v>
      </c>
      <c r="G2604" t="str">
        <f>VLOOKUP(VLOOKUP(B2604,[1]Vendas!A:C,3,FALSE),[1]Vendedores!A:B,2,FALSE)</f>
        <v>Filipe de Tarso</v>
      </c>
      <c r="H2604" t="str">
        <f>VLOOKUP(VLOOKUP(VLOOKUP(B2604,[1]Vendas!A:C,3,FALSE),[1]Vendedores!A:E,5,FALSE),[1]Filiais!A:B,2,FALSE)</f>
        <v>Rio de Janeiro</v>
      </c>
      <c r="I2604" s="3">
        <f>VLOOKUP(VLOOKUP(B2604,[1]Vendas!A:C,3,FALSE),[1]Vendedores!A:E,4,FALSE)</f>
        <v>0.04</v>
      </c>
      <c r="J2604" t="str">
        <f>VLOOKUP(C2604,[1]Produtos!A:D,2,FALSE)</f>
        <v>Smartphone</v>
      </c>
      <c r="K2604" s="5">
        <f>VLOOKUP(C2604,[1]Produtos!A:D,3,FALSE)</f>
        <v>3200</v>
      </c>
      <c r="L2604" s="5">
        <f t="shared" si="120"/>
        <v>83200</v>
      </c>
      <c r="M2604" s="5">
        <f t="shared" si="121"/>
        <v>832</v>
      </c>
      <c r="N2604" s="5">
        <f t="shared" si="122"/>
        <v>82368</v>
      </c>
      <c r="O2604" t="str">
        <f>VLOOKUP(VLOOKUP(C2604,[1]Produtos!A:D,4,FALSE),[1]Categorias!A:B,2,FALSE)</f>
        <v>Celulares</v>
      </c>
    </row>
    <row r="2605" spans="1:15" x14ac:dyDescent="0.3">
      <c r="A2605">
        <v>2604</v>
      </c>
      <c r="B2605">
        <v>1219</v>
      </c>
      <c r="C2605">
        <v>9</v>
      </c>
      <c r="D2605">
        <v>14</v>
      </c>
      <c r="E2605" s="3">
        <v>0.04</v>
      </c>
      <c r="F2605" s="4">
        <f>VLOOKUP(B2605,[1]Vendas!A:C,2,FALSE)</f>
        <v>44027</v>
      </c>
      <c r="G2605" t="str">
        <f>VLOOKUP(VLOOKUP(B2605,[1]Vendas!A:C,3,FALSE),[1]Vendedores!A:B,2,FALSE)</f>
        <v>Fernanda Vasconcelos</v>
      </c>
      <c r="H2605" t="str">
        <f>VLOOKUP(VLOOKUP(VLOOKUP(B2605,[1]Vendas!A:C,3,FALSE),[1]Vendedores!A:E,5,FALSE),[1]Filiais!A:B,2,FALSE)</f>
        <v>Minas Gerais</v>
      </c>
      <c r="I2605" s="3">
        <f>VLOOKUP(VLOOKUP(B2605,[1]Vendas!A:C,3,FALSE),[1]Vendedores!A:E,4,FALSE)</f>
        <v>0.04</v>
      </c>
      <c r="J2605" t="str">
        <f>VLOOKUP(C2605,[1]Produtos!A:D,2,FALSE)</f>
        <v>Papel A4</v>
      </c>
      <c r="K2605" s="5">
        <f>VLOOKUP(C2605,[1]Produtos!A:D,3,FALSE)</f>
        <v>90</v>
      </c>
      <c r="L2605" s="5">
        <f t="shared" si="120"/>
        <v>1260</v>
      </c>
      <c r="M2605" s="5">
        <f t="shared" si="121"/>
        <v>50.4</v>
      </c>
      <c r="N2605" s="5">
        <f t="shared" si="122"/>
        <v>1209.5999999999999</v>
      </c>
      <c r="O2605" t="str">
        <f>VLOOKUP(VLOOKUP(C2605,[1]Produtos!A:D,4,FALSE),[1]Categorias!A:B,2,FALSE)</f>
        <v>Papelaria</v>
      </c>
    </row>
    <row r="2606" spans="1:15" x14ac:dyDescent="0.3">
      <c r="A2606">
        <v>2605</v>
      </c>
      <c r="B2606">
        <v>1232</v>
      </c>
      <c r="C2606">
        <v>1</v>
      </c>
      <c r="D2606">
        <v>5</v>
      </c>
      <c r="E2606" s="3">
        <v>0.01</v>
      </c>
      <c r="F2606" s="4">
        <f>VLOOKUP(B2606,[1]Vendas!A:C,2,FALSE)</f>
        <v>43875</v>
      </c>
      <c r="G2606" t="str">
        <f>VLOOKUP(VLOOKUP(B2606,[1]Vendas!A:C,3,FALSE),[1]Vendedores!A:B,2,FALSE)</f>
        <v>Jaqueline de Souza</v>
      </c>
      <c r="H2606" t="str">
        <f>VLOOKUP(VLOOKUP(VLOOKUP(B2606,[1]Vendas!A:C,3,FALSE),[1]Vendedores!A:E,5,FALSE),[1]Filiais!A:B,2,FALSE)</f>
        <v>Minas Gerais</v>
      </c>
      <c r="I2606" s="3">
        <f>VLOOKUP(VLOOKUP(B2606,[1]Vendas!A:C,3,FALSE),[1]Vendedores!A:E,4,FALSE)</f>
        <v>7.0000000000000007E-2</v>
      </c>
      <c r="J2606" t="str">
        <f>VLOOKUP(C2606,[1]Produtos!A:D,2,FALSE)</f>
        <v>Computador desktop</v>
      </c>
      <c r="K2606" s="5">
        <f>VLOOKUP(C2606,[1]Produtos!A:D,3,FALSE)</f>
        <v>5200</v>
      </c>
      <c r="L2606" s="5">
        <f t="shared" si="120"/>
        <v>26000</v>
      </c>
      <c r="M2606" s="5">
        <f t="shared" si="121"/>
        <v>260</v>
      </c>
      <c r="N2606" s="5">
        <f t="shared" si="122"/>
        <v>25740</v>
      </c>
      <c r="O2606" t="str">
        <f>VLOOKUP(VLOOKUP(C2606,[1]Produtos!A:D,4,FALSE),[1]Categorias!A:B,2,FALSE)</f>
        <v>Hardwares</v>
      </c>
    </row>
    <row r="2607" spans="1:15" x14ac:dyDescent="0.3">
      <c r="A2607">
        <v>2606</v>
      </c>
      <c r="B2607">
        <v>845</v>
      </c>
      <c r="C2607">
        <v>8</v>
      </c>
      <c r="D2607">
        <v>20</v>
      </c>
      <c r="E2607" s="3">
        <v>0.02</v>
      </c>
      <c r="F2607" s="4">
        <f>VLOOKUP(B2607,[1]Vendas!A:C,2,FALSE)</f>
        <v>43857</v>
      </c>
      <c r="G2607" t="str">
        <f>VLOOKUP(VLOOKUP(B2607,[1]Vendas!A:C,3,FALSE),[1]Vendedores!A:B,2,FALSE)</f>
        <v>Antônio da Costa</v>
      </c>
      <c r="H2607" t="str">
        <f>VLOOKUP(VLOOKUP(VLOOKUP(B2607,[1]Vendas!A:C,3,FALSE),[1]Vendedores!A:E,5,FALSE),[1]Filiais!A:B,2,FALSE)</f>
        <v>São Paulo</v>
      </c>
      <c r="I2607" s="3">
        <f>VLOOKUP(VLOOKUP(B2607,[1]Vendas!A:C,3,FALSE),[1]Vendedores!A:E,4,FALSE)</f>
        <v>7.0000000000000007E-2</v>
      </c>
      <c r="J2607" t="str">
        <f>VLOOKUP(C2607,[1]Produtos!A:D,2,FALSE)</f>
        <v>Projetor</v>
      </c>
      <c r="K2607" s="5">
        <f>VLOOKUP(C2607,[1]Produtos!A:D,3,FALSE)</f>
        <v>2900</v>
      </c>
      <c r="L2607" s="5">
        <f t="shared" si="120"/>
        <v>58000</v>
      </c>
      <c r="M2607" s="5">
        <f t="shared" si="121"/>
        <v>1160</v>
      </c>
      <c r="N2607" s="5">
        <f t="shared" si="122"/>
        <v>56840</v>
      </c>
      <c r="O2607" t="str">
        <f>VLOOKUP(VLOOKUP(C2607,[1]Produtos!A:D,4,FALSE),[1]Categorias!A:B,2,FALSE)</f>
        <v>Hardwares</v>
      </c>
    </row>
    <row r="2608" spans="1:15" x14ac:dyDescent="0.3">
      <c r="A2608">
        <v>2607</v>
      </c>
      <c r="B2608">
        <v>1267</v>
      </c>
      <c r="C2608">
        <v>1</v>
      </c>
      <c r="D2608">
        <v>18</v>
      </c>
      <c r="E2608" s="3">
        <v>0.01</v>
      </c>
      <c r="F2608" s="4">
        <f>VLOOKUP(B2608,[1]Vendas!A:C,2,FALSE)</f>
        <v>44161</v>
      </c>
      <c r="G2608" t="str">
        <f>VLOOKUP(VLOOKUP(B2608,[1]Vendas!A:C,3,FALSE),[1]Vendedores!A:B,2,FALSE)</f>
        <v>Raimundo Nonato</v>
      </c>
      <c r="H2608" t="str">
        <f>VLOOKUP(VLOOKUP(VLOOKUP(B2608,[1]Vendas!A:C,3,FALSE),[1]Vendedores!A:E,5,FALSE),[1]Filiais!A:B,2,FALSE)</f>
        <v>Minas Gerais</v>
      </c>
      <c r="I2608" s="3">
        <f>VLOOKUP(VLOOKUP(B2608,[1]Vendas!A:C,3,FALSE),[1]Vendedores!A:E,4,FALSE)</f>
        <v>0.02</v>
      </c>
      <c r="J2608" t="str">
        <f>VLOOKUP(C2608,[1]Produtos!A:D,2,FALSE)</f>
        <v>Computador desktop</v>
      </c>
      <c r="K2608" s="5">
        <f>VLOOKUP(C2608,[1]Produtos!A:D,3,FALSE)</f>
        <v>5200</v>
      </c>
      <c r="L2608" s="5">
        <f t="shared" si="120"/>
        <v>93600</v>
      </c>
      <c r="M2608" s="5">
        <f t="shared" si="121"/>
        <v>936</v>
      </c>
      <c r="N2608" s="5">
        <f t="shared" si="122"/>
        <v>92664</v>
      </c>
      <c r="O2608" t="str">
        <f>VLOOKUP(VLOOKUP(C2608,[1]Produtos!A:D,4,FALSE),[1]Categorias!A:B,2,FALSE)</f>
        <v>Hardwares</v>
      </c>
    </row>
    <row r="2609" spans="1:15" x14ac:dyDescent="0.3">
      <c r="A2609">
        <v>2608</v>
      </c>
      <c r="B2609">
        <v>213</v>
      </c>
      <c r="C2609">
        <v>1</v>
      </c>
      <c r="D2609">
        <v>7</v>
      </c>
      <c r="E2609" s="3">
        <v>0.01</v>
      </c>
      <c r="F2609" s="4">
        <f>VLOOKUP(B2609,[1]Vendas!A:C,2,FALSE)</f>
        <v>43950</v>
      </c>
      <c r="G2609" t="str">
        <f>VLOOKUP(VLOOKUP(B2609,[1]Vendas!A:C,3,FALSE),[1]Vendedores!A:B,2,FALSE)</f>
        <v>Débora Albuquerque</v>
      </c>
      <c r="H2609" t="str">
        <f>VLOOKUP(VLOOKUP(VLOOKUP(B2609,[1]Vendas!A:C,3,FALSE),[1]Vendedores!A:E,5,FALSE),[1]Filiais!A:B,2,FALSE)</f>
        <v>São Paulo</v>
      </c>
      <c r="I2609" s="3">
        <f>VLOOKUP(VLOOKUP(B2609,[1]Vendas!A:C,3,FALSE),[1]Vendedores!A:E,4,FALSE)</f>
        <v>0.02</v>
      </c>
      <c r="J2609" t="str">
        <f>VLOOKUP(C2609,[1]Produtos!A:D,2,FALSE)</f>
        <v>Computador desktop</v>
      </c>
      <c r="K2609" s="5">
        <f>VLOOKUP(C2609,[1]Produtos!A:D,3,FALSE)</f>
        <v>5200</v>
      </c>
      <c r="L2609" s="5">
        <f t="shared" si="120"/>
        <v>36400</v>
      </c>
      <c r="M2609" s="5">
        <f t="shared" si="121"/>
        <v>364</v>
      </c>
      <c r="N2609" s="5">
        <f t="shared" si="122"/>
        <v>36036</v>
      </c>
      <c r="O2609" t="str">
        <f>VLOOKUP(VLOOKUP(C2609,[1]Produtos!A:D,4,FALSE),[1]Categorias!A:B,2,FALSE)</f>
        <v>Hardwares</v>
      </c>
    </row>
    <row r="2610" spans="1:15" x14ac:dyDescent="0.3">
      <c r="A2610">
        <v>2609</v>
      </c>
      <c r="B2610">
        <v>1573</v>
      </c>
      <c r="C2610">
        <v>4</v>
      </c>
      <c r="D2610">
        <v>30</v>
      </c>
      <c r="E2610" s="3">
        <v>0</v>
      </c>
      <c r="F2610" s="4">
        <f>VLOOKUP(B2610,[1]Vendas!A:C,2,FALSE)</f>
        <v>44030</v>
      </c>
      <c r="G2610" t="str">
        <f>VLOOKUP(VLOOKUP(B2610,[1]Vendas!A:C,3,FALSE),[1]Vendedores!A:B,2,FALSE)</f>
        <v>Augusto Carlos</v>
      </c>
      <c r="H2610" t="str">
        <f>VLOOKUP(VLOOKUP(VLOOKUP(B2610,[1]Vendas!A:C,3,FALSE),[1]Vendedores!A:E,5,FALSE),[1]Filiais!A:B,2,FALSE)</f>
        <v>São Paulo</v>
      </c>
      <c r="I2610" s="3">
        <f>VLOOKUP(VLOOKUP(B2610,[1]Vendas!A:C,3,FALSE),[1]Vendedores!A:E,4,FALSE)</f>
        <v>0.08</v>
      </c>
      <c r="J2610" t="str">
        <f>VLOOKUP(C2610,[1]Produtos!A:D,2,FALSE)</f>
        <v>Mouse</v>
      </c>
      <c r="K2610" s="5">
        <f>VLOOKUP(C2610,[1]Produtos!A:D,3,FALSE)</f>
        <v>75</v>
      </c>
      <c r="L2610" s="5">
        <f t="shared" si="120"/>
        <v>2250</v>
      </c>
      <c r="M2610" s="5">
        <f t="shared" si="121"/>
        <v>0</v>
      </c>
      <c r="N2610" s="5">
        <f t="shared" si="122"/>
        <v>2250</v>
      </c>
      <c r="O2610" t="str">
        <f>VLOOKUP(VLOOKUP(C2610,[1]Produtos!A:D,4,FALSE),[1]Categorias!A:B,2,FALSE)</f>
        <v>Acessórios</v>
      </c>
    </row>
    <row r="2611" spans="1:15" x14ac:dyDescent="0.3">
      <c r="A2611">
        <v>2610</v>
      </c>
      <c r="B2611">
        <v>1221</v>
      </c>
      <c r="C2611">
        <v>1</v>
      </c>
      <c r="D2611">
        <v>16</v>
      </c>
      <c r="E2611" s="3">
        <v>0.02</v>
      </c>
      <c r="F2611" s="4">
        <f>VLOOKUP(B2611,[1]Vendas!A:C,2,FALSE)</f>
        <v>43840</v>
      </c>
      <c r="G2611" t="str">
        <f>VLOOKUP(VLOOKUP(B2611,[1]Vendas!A:C,3,FALSE),[1]Vendedores!A:B,2,FALSE)</f>
        <v>Fernanda Vasconcelos</v>
      </c>
      <c r="H2611" t="str">
        <f>VLOOKUP(VLOOKUP(VLOOKUP(B2611,[1]Vendas!A:C,3,FALSE),[1]Vendedores!A:E,5,FALSE),[1]Filiais!A:B,2,FALSE)</f>
        <v>Minas Gerais</v>
      </c>
      <c r="I2611" s="3">
        <f>VLOOKUP(VLOOKUP(B2611,[1]Vendas!A:C,3,FALSE),[1]Vendedores!A:E,4,FALSE)</f>
        <v>0.04</v>
      </c>
      <c r="J2611" t="str">
        <f>VLOOKUP(C2611,[1]Produtos!A:D,2,FALSE)</f>
        <v>Computador desktop</v>
      </c>
      <c r="K2611" s="5">
        <f>VLOOKUP(C2611,[1]Produtos!A:D,3,FALSE)</f>
        <v>5200</v>
      </c>
      <c r="L2611" s="5">
        <f t="shared" si="120"/>
        <v>83200</v>
      </c>
      <c r="M2611" s="5">
        <f t="shared" si="121"/>
        <v>1664</v>
      </c>
      <c r="N2611" s="5">
        <f t="shared" si="122"/>
        <v>81536</v>
      </c>
      <c r="O2611" t="str">
        <f>VLOOKUP(VLOOKUP(C2611,[1]Produtos!A:D,4,FALSE),[1]Categorias!A:B,2,FALSE)</f>
        <v>Hardwares</v>
      </c>
    </row>
    <row r="2612" spans="1:15" x14ac:dyDescent="0.3">
      <c r="A2612">
        <v>2611</v>
      </c>
      <c r="B2612">
        <v>1583</v>
      </c>
      <c r="C2612">
        <v>3</v>
      </c>
      <c r="D2612">
        <v>19</v>
      </c>
      <c r="E2612" s="3">
        <v>0.04</v>
      </c>
      <c r="F2612" s="4">
        <f>VLOOKUP(B2612,[1]Vendas!A:C,2,FALSE)</f>
        <v>43971</v>
      </c>
      <c r="G2612" t="str">
        <f>VLOOKUP(VLOOKUP(B2612,[1]Vendas!A:C,3,FALSE),[1]Vendedores!A:B,2,FALSE)</f>
        <v>Antônio da Costa</v>
      </c>
      <c r="H2612" t="str">
        <f>VLOOKUP(VLOOKUP(VLOOKUP(B2612,[1]Vendas!A:C,3,FALSE),[1]Vendedores!A:E,5,FALSE),[1]Filiais!A:B,2,FALSE)</f>
        <v>São Paulo</v>
      </c>
      <c r="I2612" s="3">
        <f>VLOOKUP(VLOOKUP(B2612,[1]Vendas!A:C,3,FALSE),[1]Vendedores!A:E,4,FALSE)</f>
        <v>7.0000000000000007E-2</v>
      </c>
      <c r="J2612" t="str">
        <f>VLOOKUP(C2612,[1]Produtos!A:D,2,FALSE)</f>
        <v>Teclado</v>
      </c>
      <c r="K2612" s="5">
        <f>VLOOKUP(C2612,[1]Produtos!A:D,3,FALSE)</f>
        <v>90</v>
      </c>
      <c r="L2612" s="5">
        <f t="shared" si="120"/>
        <v>1710</v>
      </c>
      <c r="M2612" s="5">
        <f t="shared" si="121"/>
        <v>68.400000000000006</v>
      </c>
      <c r="N2612" s="5">
        <f t="shared" si="122"/>
        <v>1641.6</v>
      </c>
      <c r="O2612" t="str">
        <f>VLOOKUP(VLOOKUP(C2612,[1]Produtos!A:D,4,FALSE),[1]Categorias!A:B,2,FALSE)</f>
        <v>Acessórios</v>
      </c>
    </row>
    <row r="2613" spans="1:15" x14ac:dyDescent="0.3">
      <c r="A2613">
        <v>2612</v>
      </c>
      <c r="B2613">
        <v>897</v>
      </c>
      <c r="C2613">
        <v>5</v>
      </c>
      <c r="D2613">
        <v>14</v>
      </c>
      <c r="E2613" s="3">
        <v>0.01</v>
      </c>
      <c r="F2613" s="4">
        <f>VLOOKUP(B2613,[1]Vendas!A:C,2,FALSE)</f>
        <v>44110</v>
      </c>
      <c r="G2613" t="str">
        <f>VLOOKUP(VLOOKUP(B2613,[1]Vendas!A:C,3,FALSE),[1]Vendedores!A:B,2,FALSE)</f>
        <v>Almira Buarque</v>
      </c>
      <c r="H2613" t="str">
        <f>VLOOKUP(VLOOKUP(VLOOKUP(B2613,[1]Vendas!A:C,3,FALSE),[1]Vendedores!A:E,5,FALSE),[1]Filiais!A:B,2,FALSE)</f>
        <v>Rio de Janeiro</v>
      </c>
      <c r="I2613" s="3">
        <f>VLOOKUP(VLOOKUP(B2613,[1]Vendas!A:C,3,FALSE),[1]Vendedores!A:E,4,FALSE)</f>
        <v>0.04</v>
      </c>
      <c r="J2613" t="str">
        <f>VLOOKUP(C2613,[1]Produtos!A:D,2,FALSE)</f>
        <v>Smartphone</v>
      </c>
      <c r="K2613" s="5">
        <f>VLOOKUP(C2613,[1]Produtos!A:D,3,FALSE)</f>
        <v>3200</v>
      </c>
      <c r="L2613" s="5">
        <f t="shared" si="120"/>
        <v>44800</v>
      </c>
      <c r="M2613" s="5">
        <f t="shared" si="121"/>
        <v>448</v>
      </c>
      <c r="N2613" s="5">
        <f t="shared" si="122"/>
        <v>44352</v>
      </c>
      <c r="O2613" t="str">
        <f>VLOOKUP(VLOOKUP(C2613,[1]Produtos!A:D,4,FALSE),[1]Categorias!A:B,2,FALSE)</f>
        <v>Celulares</v>
      </c>
    </row>
    <row r="2614" spans="1:15" x14ac:dyDescent="0.3">
      <c r="A2614">
        <v>2613</v>
      </c>
      <c r="B2614">
        <v>1502</v>
      </c>
      <c r="C2614">
        <v>8</v>
      </c>
      <c r="D2614">
        <v>14</v>
      </c>
      <c r="E2614" s="3">
        <v>0.05</v>
      </c>
      <c r="F2614" s="4">
        <f>VLOOKUP(B2614,[1]Vendas!A:C,2,FALSE)</f>
        <v>44174</v>
      </c>
      <c r="G2614" t="str">
        <f>VLOOKUP(VLOOKUP(B2614,[1]Vendas!A:C,3,FALSE),[1]Vendedores!A:B,2,FALSE)</f>
        <v>Augusto Carlos</v>
      </c>
      <c r="H2614" t="str">
        <f>VLOOKUP(VLOOKUP(VLOOKUP(B2614,[1]Vendas!A:C,3,FALSE),[1]Vendedores!A:E,5,FALSE),[1]Filiais!A:B,2,FALSE)</f>
        <v>São Paulo</v>
      </c>
      <c r="I2614" s="3">
        <f>VLOOKUP(VLOOKUP(B2614,[1]Vendas!A:C,3,FALSE),[1]Vendedores!A:E,4,FALSE)</f>
        <v>0.08</v>
      </c>
      <c r="J2614" t="str">
        <f>VLOOKUP(C2614,[1]Produtos!A:D,2,FALSE)</f>
        <v>Projetor</v>
      </c>
      <c r="K2614" s="5">
        <f>VLOOKUP(C2614,[1]Produtos!A:D,3,FALSE)</f>
        <v>2900</v>
      </c>
      <c r="L2614" s="5">
        <f t="shared" si="120"/>
        <v>40600</v>
      </c>
      <c r="M2614" s="5">
        <f t="shared" si="121"/>
        <v>2030</v>
      </c>
      <c r="N2614" s="5">
        <f t="shared" si="122"/>
        <v>38570</v>
      </c>
      <c r="O2614" t="str">
        <f>VLOOKUP(VLOOKUP(C2614,[1]Produtos!A:D,4,FALSE),[1]Categorias!A:B,2,FALSE)</f>
        <v>Hardwares</v>
      </c>
    </row>
    <row r="2615" spans="1:15" x14ac:dyDescent="0.3">
      <c r="A2615">
        <v>2614</v>
      </c>
      <c r="B2615">
        <v>1118</v>
      </c>
      <c r="C2615">
        <v>3</v>
      </c>
      <c r="D2615">
        <v>9</v>
      </c>
      <c r="E2615" s="3">
        <v>0.05</v>
      </c>
      <c r="F2615" s="4">
        <f>VLOOKUP(B2615,[1]Vendas!A:C,2,FALSE)</f>
        <v>43850</v>
      </c>
      <c r="G2615" t="str">
        <f>VLOOKUP(VLOOKUP(B2615,[1]Vendas!A:C,3,FALSE),[1]Vendedores!A:B,2,FALSE)</f>
        <v>Antônio da Costa</v>
      </c>
      <c r="H2615" t="str">
        <f>VLOOKUP(VLOOKUP(VLOOKUP(B2615,[1]Vendas!A:C,3,FALSE),[1]Vendedores!A:E,5,FALSE),[1]Filiais!A:B,2,FALSE)</f>
        <v>São Paulo</v>
      </c>
      <c r="I2615" s="3">
        <f>VLOOKUP(VLOOKUP(B2615,[1]Vendas!A:C,3,FALSE),[1]Vendedores!A:E,4,FALSE)</f>
        <v>7.0000000000000007E-2</v>
      </c>
      <c r="J2615" t="str">
        <f>VLOOKUP(C2615,[1]Produtos!A:D,2,FALSE)</f>
        <v>Teclado</v>
      </c>
      <c r="K2615" s="5">
        <f>VLOOKUP(C2615,[1]Produtos!A:D,3,FALSE)</f>
        <v>90</v>
      </c>
      <c r="L2615" s="5">
        <f t="shared" si="120"/>
        <v>810</v>
      </c>
      <c r="M2615" s="5">
        <f t="shared" si="121"/>
        <v>40.5</v>
      </c>
      <c r="N2615" s="5">
        <f t="shared" si="122"/>
        <v>769.5</v>
      </c>
      <c r="O2615" t="str">
        <f>VLOOKUP(VLOOKUP(C2615,[1]Produtos!A:D,4,FALSE),[1]Categorias!A:B,2,FALSE)</f>
        <v>Acessórios</v>
      </c>
    </row>
    <row r="2616" spans="1:15" x14ac:dyDescent="0.3">
      <c r="A2616">
        <v>2615</v>
      </c>
      <c r="B2616">
        <v>1800</v>
      </c>
      <c r="C2616">
        <v>5</v>
      </c>
      <c r="D2616">
        <v>23</v>
      </c>
      <c r="E2616" s="3">
        <v>0</v>
      </c>
      <c r="F2616" s="4">
        <f>VLOOKUP(B2616,[1]Vendas!A:C,2,FALSE)</f>
        <v>43967</v>
      </c>
      <c r="G2616" t="str">
        <f>VLOOKUP(VLOOKUP(B2616,[1]Vendas!A:C,3,FALSE),[1]Vendedores!A:B,2,FALSE)</f>
        <v>Filipe de Tarso</v>
      </c>
      <c r="H2616" t="str">
        <f>VLOOKUP(VLOOKUP(VLOOKUP(B2616,[1]Vendas!A:C,3,FALSE),[1]Vendedores!A:E,5,FALSE),[1]Filiais!A:B,2,FALSE)</f>
        <v>Rio de Janeiro</v>
      </c>
      <c r="I2616" s="3">
        <f>VLOOKUP(VLOOKUP(B2616,[1]Vendas!A:C,3,FALSE),[1]Vendedores!A:E,4,FALSE)</f>
        <v>0.04</v>
      </c>
      <c r="J2616" t="str">
        <f>VLOOKUP(C2616,[1]Produtos!A:D,2,FALSE)</f>
        <v>Smartphone</v>
      </c>
      <c r="K2616" s="5">
        <f>VLOOKUP(C2616,[1]Produtos!A:D,3,FALSE)</f>
        <v>3200</v>
      </c>
      <c r="L2616" s="5">
        <f t="shared" si="120"/>
        <v>73600</v>
      </c>
      <c r="M2616" s="5">
        <f t="shared" si="121"/>
        <v>0</v>
      </c>
      <c r="N2616" s="5">
        <f t="shared" si="122"/>
        <v>73600</v>
      </c>
      <c r="O2616" t="str">
        <f>VLOOKUP(VLOOKUP(C2616,[1]Produtos!A:D,4,FALSE),[1]Categorias!A:B,2,FALSE)</f>
        <v>Celulares</v>
      </c>
    </row>
    <row r="2617" spans="1:15" x14ac:dyDescent="0.3">
      <c r="A2617">
        <v>2616</v>
      </c>
      <c r="B2617">
        <v>1883</v>
      </c>
      <c r="C2617">
        <v>4</v>
      </c>
      <c r="D2617">
        <v>10</v>
      </c>
      <c r="E2617" s="3">
        <v>0</v>
      </c>
      <c r="F2617" s="4">
        <f>VLOOKUP(B2617,[1]Vendas!A:C,2,FALSE)</f>
        <v>44016</v>
      </c>
      <c r="G2617" t="str">
        <f>VLOOKUP(VLOOKUP(B2617,[1]Vendas!A:C,3,FALSE),[1]Vendedores!A:B,2,FALSE)</f>
        <v>Fernanda Vasconcelos</v>
      </c>
      <c r="H2617" t="str">
        <f>VLOOKUP(VLOOKUP(VLOOKUP(B2617,[1]Vendas!A:C,3,FALSE),[1]Vendedores!A:E,5,FALSE),[1]Filiais!A:B,2,FALSE)</f>
        <v>Minas Gerais</v>
      </c>
      <c r="I2617" s="3">
        <f>VLOOKUP(VLOOKUP(B2617,[1]Vendas!A:C,3,FALSE),[1]Vendedores!A:E,4,FALSE)</f>
        <v>0.04</v>
      </c>
      <c r="J2617" t="str">
        <f>VLOOKUP(C2617,[1]Produtos!A:D,2,FALSE)</f>
        <v>Mouse</v>
      </c>
      <c r="K2617" s="5">
        <f>VLOOKUP(C2617,[1]Produtos!A:D,3,FALSE)</f>
        <v>75</v>
      </c>
      <c r="L2617" s="5">
        <f t="shared" si="120"/>
        <v>750</v>
      </c>
      <c r="M2617" s="5">
        <f t="shared" si="121"/>
        <v>0</v>
      </c>
      <c r="N2617" s="5">
        <f t="shared" si="122"/>
        <v>750</v>
      </c>
      <c r="O2617" t="str">
        <f>VLOOKUP(VLOOKUP(C2617,[1]Produtos!A:D,4,FALSE),[1]Categorias!A:B,2,FALSE)</f>
        <v>Acessórios</v>
      </c>
    </row>
    <row r="2618" spans="1:15" x14ac:dyDescent="0.3">
      <c r="A2618">
        <v>2617</v>
      </c>
      <c r="B2618">
        <v>1297</v>
      </c>
      <c r="C2618">
        <v>1</v>
      </c>
      <c r="D2618">
        <v>4</v>
      </c>
      <c r="E2618" s="3">
        <v>0.05</v>
      </c>
      <c r="F2618" s="4">
        <f>VLOOKUP(B2618,[1]Vendas!A:C,2,FALSE)</f>
        <v>43910</v>
      </c>
      <c r="G2618" t="str">
        <f>VLOOKUP(VLOOKUP(B2618,[1]Vendas!A:C,3,FALSE),[1]Vendedores!A:B,2,FALSE)</f>
        <v>Jaqueline de Souza</v>
      </c>
      <c r="H2618" t="str">
        <f>VLOOKUP(VLOOKUP(VLOOKUP(B2618,[1]Vendas!A:C,3,FALSE),[1]Vendedores!A:E,5,FALSE),[1]Filiais!A:B,2,FALSE)</f>
        <v>Minas Gerais</v>
      </c>
      <c r="I2618" s="3">
        <f>VLOOKUP(VLOOKUP(B2618,[1]Vendas!A:C,3,FALSE),[1]Vendedores!A:E,4,FALSE)</f>
        <v>7.0000000000000007E-2</v>
      </c>
      <c r="J2618" t="str">
        <f>VLOOKUP(C2618,[1]Produtos!A:D,2,FALSE)</f>
        <v>Computador desktop</v>
      </c>
      <c r="K2618" s="5">
        <f>VLOOKUP(C2618,[1]Produtos!A:D,3,FALSE)</f>
        <v>5200</v>
      </c>
      <c r="L2618" s="5">
        <f t="shared" si="120"/>
        <v>20800</v>
      </c>
      <c r="M2618" s="5">
        <f t="shared" si="121"/>
        <v>1040</v>
      </c>
      <c r="N2618" s="5">
        <f t="shared" si="122"/>
        <v>19760</v>
      </c>
      <c r="O2618" t="str">
        <f>VLOOKUP(VLOOKUP(C2618,[1]Produtos!A:D,4,FALSE),[1]Categorias!A:B,2,FALSE)</f>
        <v>Hardwares</v>
      </c>
    </row>
    <row r="2619" spans="1:15" x14ac:dyDescent="0.3">
      <c r="A2619">
        <v>2618</v>
      </c>
      <c r="B2619">
        <v>708</v>
      </c>
      <c r="C2619">
        <v>9</v>
      </c>
      <c r="D2619">
        <v>17</v>
      </c>
      <c r="E2619" s="3">
        <v>0.03</v>
      </c>
      <c r="F2619" s="4">
        <f>VLOOKUP(B2619,[1]Vendas!A:C,2,FALSE)</f>
        <v>43989</v>
      </c>
      <c r="G2619" t="str">
        <f>VLOOKUP(VLOOKUP(B2619,[1]Vendas!A:C,3,FALSE),[1]Vendedores!A:B,2,FALSE)</f>
        <v>Débora Albuquerque</v>
      </c>
      <c r="H2619" t="str">
        <f>VLOOKUP(VLOOKUP(VLOOKUP(B2619,[1]Vendas!A:C,3,FALSE),[1]Vendedores!A:E,5,FALSE),[1]Filiais!A:B,2,FALSE)</f>
        <v>São Paulo</v>
      </c>
      <c r="I2619" s="3">
        <f>VLOOKUP(VLOOKUP(B2619,[1]Vendas!A:C,3,FALSE),[1]Vendedores!A:E,4,FALSE)</f>
        <v>0.02</v>
      </c>
      <c r="J2619" t="str">
        <f>VLOOKUP(C2619,[1]Produtos!A:D,2,FALSE)</f>
        <v>Papel A4</v>
      </c>
      <c r="K2619" s="5">
        <f>VLOOKUP(C2619,[1]Produtos!A:D,3,FALSE)</f>
        <v>90</v>
      </c>
      <c r="L2619" s="5">
        <f t="shared" si="120"/>
        <v>1530</v>
      </c>
      <c r="M2619" s="5">
        <f t="shared" si="121"/>
        <v>45.9</v>
      </c>
      <c r="N2619" s="5">
        <f t="shared" si="122"/>
        <v>1484.1</v>
      </c>
      <c r="O2619" t="str">
        <f>VLOOKUP(VLOOKUP(C2619,[1]Produtos!A:D,4,FALSE),[1]Categorias!A:B,2,FALSE)</f>
        <v>Papelaria</v>
      </c>
    </row>
    <row r="2620" spans="1:15" x14ac:dyDescent="0.3">
      <c r="A2620">
        <v>2619</v>
      </c>
      <c r="B2620">
        <v>202</v>
      </c>
      <c r="C2620">
        <v>10</v>
      </c>
      <c r="D2620">
        <v>5</v>
      </c>
      <c r="E2620" s="3">
        <v>0</v>
      </c>
      <c r="F2620" s="4">
        <f>VLOOKUP(B2620,[1]Vendas!A:C,2,FALSE)</f>
        <v>43863</v>
      </c>
      <c r="G2620" t="str">
        <f>VLOOKUP(VLOOKUP(B2620,[1]Vendas!A:C,3,FALSE),[1]Vendedores!A:B,2,FALSE)</f>
        <v>Débora Albuquerque</v>
      </c>
      <c r="H2620" t="str">
        <f>VLOOKUP(VLOOKUP(VLOOKUP(B2620,[1]Vendas!A:C,3,FALSE),[1]Vendedores!A:E,5,FALSE),[1]Filiais!A:B,2,FALSE)</f>
        <v>São Paulo</v>
      </c>
      <c r="I2620" s="3">
        <f>VLOOKUP(VLOOKUP(B2620,[1]Vendas!A:C,3,FALSE),[1]Vendedores!A:E,4,FALSE)</f>
        <v>0.02</v>
      </c>
      <c r="J2620" t="str">
        <f>VLOOKUP(C2620,[1]Produtos!A:D,2,FALSE)</f>
        <v>Caneta</v>
      </c>
      <c r="K2620" s="5">
        <f>VLOOKUP(C2620,[1]Produtos!A:D,3,FALSE)</f>
        <v>15</v>
      </c>
      <c r="L2620" s="5">
        <f t="shared" si="120"/>
        <v>75</v>
      </c>
      <c r="M2620" s="5">
        <f t="shared" si="121"/>
        <v>0</v>
      </c>
      <c r="N2620" s="5">
        <f t="shared" si="122"/>
        <v>75</v>
      </c>
      <c r="O2620" t="str">
        <f>VLOOKUP(VLOOKUP(C2620,[1]Produtos!A:D,4,FALSE),[1]Categorias!A:B,2,FALSE)</f>
        <v>Papelaria</v>
      </c>
    </row>
    <row r="2621" spans="1:15" x14ac:dyDescent="0.3">
      <c r="A2621">
        <v>2620</v>
      </c>
      <c r="B2621">
        <v>293</v>
      </c>
      <c r="C2621">
        <v>4</v>
      </c>
      <c r="D2621">
        <v>21</v>
      </c>
      <c r="E2621" s="3">
        <v>0.04</v>
      </c>
      <c r="F2621" s="4">
        <f>VLOOKUP(B2621,[1]Vendas!A:C,2,FALSE)</f>
        <v>43879</v>
      </c>
      <c r="G2621" t="str">
        <f>VLOOKUP(VLOOKUP(B2621,[1]Vendas!A:C,3,FALSE),[1]Vendedores!A:B,2,FALSE)</f>
        <v>Jaqueline de Souza</v>
      </c>
      <c r="H2621" t="str">
        <f>VLOOKUP(VLOOKUP(VLOOKUP(B2621,[1]Vendas!A:C,3,FALSE),[1]Vendedores!A:E,5,FALSE),[1]Filiais!A:B,2,FALSE)</f>
        <v>Minas Gerais</v>
      </c>
      <c r="I2621" s="3">
        <f>VLOOKUP(VLOOKUP(B2621,[1]Vendas!A:C,3,FALSE),[1]Vendedores!A:E,4,FALSE)</f>
        <v>7.0000000000000007E-2</v>
      </c>
      <c r="J2621" t="str">
        <f>VLOOKUP(C2621,[1]Produtos!A:D,2,FALSE)</f>
        <v>Mouse</v>
      </c>
      <c r="K2621" s="5">
        <f>VLOOKUP(C2621,[1]Produtos!A:D,3,FALSE)</f>
        <v>75</v>
      </c>
      <c r="L2621" s="5">
        <f t="shared" si="120"/>
        <v>1575</v>
      </c>
      <c r="M2621" s="5">
        <f t="shared" si="121"/>
        <v>63</v>
      </c>
      <c r="N2621" s="5">
        <f t="shared" si="122"/>
        <v>1512</v>
      </c>
      <c r="O2621" t="str">
        <f>VLOOKUP(VLOOKUP(C2621,[1]Produtos!A:D,4,FALSE),[1]Categorias!A:B,2,FALSE)</f>
        <v>Acessórios</v>
      </c>
    </row>
    <row r="2622" spans="1:15" x14ac:dyDescent="0.3">
      <c r="A2622">
        <v>2621</v>
      </c>
      <c r="B2622">
        <v>1971</v>
      </c>
      <c r="C2622">
        <v>7</v>
      </c>
      <c r="D2622">
        <v>8</v>
      </c>
      <c r="E2622" s="3">
        <v>0</v>
      </c>
      <c r="F2622" s="4">
        <f>VLOOKUP(B2622,[1]Vendas!A:C,2,FALSE)</f>
        <v>43981</v>
      </c>
      <c r="G2622" t="str">
        <f>VLOOKUP(VLOOKUP(B2622,[1]Vendas!A:C,3,FALSE),[1]Vendedores!A:B,2,FALSE)</f>
        <v>Jaqueline de Souza</v>
      </c>
      <c r="H2622" t="str">
        <f>VLOOKUP(VLOOKUP(VLOOKUP(B2622,[1]Vendas!A:C,3,FALSE),[1]Vendedores!A:E,5,FALSE),[1]Filiais!A:B,2,FALSE)</f>
        <v>Minas Gerais</v>
      </c>
      <c r="I2622" s="3">
        <f>VLOOKUP(VLOOKUP(B2622,[1]Vendas!A:C,3,FALSE),[1]Vendedores!A:E,4,FALSE)</f>
        <v>7.0000000000000007E-2</v>
      </c>
      <c r="J2622" t="str">
        <f>VLOOKUP(C2622,[1]Produtos!A:D,2,FALSE)</f>
        <v>Roteador</v>
      </c>
      <c r="K2622" s="5">
        <f>VLOOKUP(C2622,[1]Produtos!A:D,3,FALSE)</f>
        <v>320</v>
      </c>
      <c r="L2622" s="5">
        <f t="shared" si="120"/>
        <v>2560</v>
      </c>
      <c r="M2622" s="5">
        <f t="shared" si="121"/>
        <v>0</v>
      </c>
      <c r="N2622" s="5">
        <f t="shared" si="122"/>
        <v>2560</v>
      </c>
      <c r="O2622" t="str">
        <f>VLOOKUP(VLOOKUP(C2622,[1]Produtos!A:D,4,FALSE),[1]Categorias!A:B,2,FALSE)</f>
        <v>Hardwares</v>
      </c>
    </row>
    <row r="2623" spans="1:15" x14ac:dyDescent="0.3">
      <c r="A2623">
        <v>2622</v>
      </c>
      <c r="B2623">
        <v>179</v>
      </c>
      <c r="C2623">
        <v>5</v>
      </c>
      <c r="D2623">
        <v>9</v>
      </c>
      <c r="E2623" s="3">
        <v>0.03</v>
      </c>
      <c r="F2623" s="4">
        <f>VLOOKUP(B2623,[1]Vendas!A:C,2,FALSE)</f>
        <v>44121</v>
      </c>
      <c r="G2623" t="str">
        <f>VLOOKUP(VLOOKUP(B2623,[1]Vendas!A:C,3,FALSE),[1]Vendedores!A:B,2,FALSE)</f>
        <v>Débora Albuquerque</v>
      </c>
      <c r="H2623" t="str">
        <f>VLOOKUP(VLOOKUP(VLOOKUP(B2623,[1]Vendas!A:C,3,FALSE),[1]Vendedores!A:E,5,FALSE),[1]Filiais!A:B,2,FALSE)</f>
        <v>São Paulo</v>
      </c>
      <c r="I2623" s="3">
        <f>VLOOKUP(VLOOKUP(B2623,[1]Vendas!A:C,3,FALSE),[1]Vendedores!A:E,4,FALSE)</f>
        <v>0.02</v>
      </c>
      <c r="J2623" t="str">
        <f>VLOOKUP(C2623,[1]Produtos!A:D,2,FALSE)</f>
        <v>Smartphone</v>
      </c>
      <c r="K2623" s="5">
        <f>VLOOKUP(C2623,[1]Produtos!A:D,3,FALSE)</f>
        <v>3200</v>
      </c>
      <c r="L2623" s="5">
        <f t="shared" si="120"/>
        <v>28800</v>
      </c>
      <c r="M2623" s="5">
        <f t="shared" si="121"/>
        <v>864</v>
      </c>
      <c r="N2623" s="5">
        <f t="shared" si="122"/>
        <v>27936</v>
      </c>
      <c r="O2623" t="str">
        <f>VLOOKUP(VLOOKUP(C2623,[1]Produtos!A:D,4,FALSE),[1]Categorias!A:B,2,FALSE)</f>
        <v>Celulares</v>
      </c>
    </row>
    <row r="2624" spans="1:15" x14ac:dyDescent="0.3">
      <c r="A2624">
        <v>2623</v>
      </c>
      <c r="B2624">
        <v>863</v>
      </c>
      <c r="C2624">
        <v>3</v>
      </c>
      <c r="D2624">
        <v>17</v>
      </c>
      <c r="E2624" s="3">
        <v>0.04</v>
      </c>
      <c r="F2624" s="4">
        <f>VLOOKUP(B2624,[1]Vendas!A:C,2,FALSE)</f>
        <v>44185</v>
      </c>
      <c r="G2624" t="str">
        <f>VLOOKUP(VLOOKUP(B2624,[1]Vendas!A:C,3,FALSE),[1]Vendedores!A:B,2,FALSE)</f>
        <v>Jaqueline de Souza</v>
      </c>
      <c r="H2624" t="str">
        <f>VLOOKUP(VLOOKUP(VLOOKUP(B2624,[1]Vendas!A:C,3,FALSE),[1]Vendedores!A:E,5,FALSE),[1]Filiais!A:B,2,FALSE)</f>
        <v>Minas Gerais</v>
      </c>
      <c r="I2624" s="3">
        <f>VLOOKUP(VLOOKUP(B2624,[1]Vendas!A:C,3,FALSE),[1]Vendedores!A:E,4,FALSE)</f>
        <v>7.0000000000000007E-2</v>
      </c>
      <c r="J2624" t="str">
        <f>VLOOKUP(C2624,[1]Produtos!A:D,2,FALSE)</f>
        <v>Teclado</v>
      </c>
      <c r="K2624" s="5">
        <f>VLOOKUP(C2624,[1]Produtos!A:D,3,FALSE)</f>
        <v>90</v>
      </c>
      <c r="L2624" s="5">
        <f t="shared" si="120"/>
        <v>1530</v>
      </c>
      <c r="M2624" s="5">
        <f t="shared" si="121"/>
        <v>61.2</v>
      </c>
      <c r="N2624" s="5">
        <f t="shared" si="122"/>
        <v>1468.8</v>
      </c>
      <c r="O2624" t="str">
        <f>VLOOKUP(VLOOKUP(C2624,[1]Produtos!A:D,4,FALSE),[1]Categorias!A:B,2,FALSE)</f>
        <v>Acessórios</v>
      </c>
    </row>
    <row r="2625" spans="1:15" x14ac:dyDescent="0.3">
      <c r="A2625">
        <v>2624</v>
      </c>
      <c r="B2625">
        <v>579</v>
      </c>
      <c r="C2625">
        <v>4</v>
      </c>
      <c r="D2625">
        <v>32</v>
      </c>
      <c r="E2625" s="3">
        <v>0.04</v>
      </c>
      <c r="F2625" s="4">
        <f>VLOOKUP(B2625,[1]Vendas!A:C,2,FALSE)</f>
        <v>43981</v>
      </c>
      <c r="G2625" t="str">
        <f>VLOOKUP(VLOOKUP(B2625,[1]Vendas!A:C,3,FALSE),[1]Vendedores!A:B,2,FALSE)</f>
        <v>Fernanda Vasconcelos</v>
      </c>
      <c r="H2625" t="str">
        <f>VLOOKUP(VLOOKUP(VLOOKUP(B2625,[1]Vendas!A:C,3,FALSE),[1]Vendedores!A:E,5,FALSE),[1]Filiais!A:B,2,FALSE)</f>
        <v>Minas Gerais</v>
      </c>
      <c r="I2625" s="3">
        <f>VLOOKUP(VLOOKUP(B2625,[1]Vendas!A:C,3,FALSE),[1]Vendedores!A:E,4,FALSE)</f>
        <v>0.04</v>
      </c>
      <c r="J2625" t="str">
        <f>VLOOKUP(C2625,[1]Produtos!A:D,2,FALSE)</f>
        <v>Mouse</v>
      </c>
      <c r="K2625" s="5">
        <f>VLOOKUP(C2625,[1]Produtos!A:D,3,FALSE)</f>
        <v>75</v>
      </c>
      <c r="L2625" s="5">
        <f t="shared" si="120"/>
        <v>2400</v>
      </c>
      <c r="M2625" s="5">
        <f t="shared" si="121"/>
        <v>96</v>
      </c>
      <c r="N2625" s="5">
        <f t="shared" si="122"/>
        <v>2304</v>
      </c>
      <c r="O2625" t="str">
        <f>VLOOKUP(VLOOKUP(C2625,[1]Produtos!A:D,4,FALSE),[1]Categorias!A:B,2,FALSE)</f>
        <v>Acessórios</v>
      </c>
    </row>
    <row r="2626" spans="1:15" x14ac:dyDescent="0.3">
      <c r="A2626">
        <v>2625</v>
      </c>
      <c r="B2626">
        <v>1156</v>
      </c>
      <c r="C2626">
        <v>7</v>
      </c>
      <c r="D2626">
        <v>9</v>
      </c>
      <c r="E2626" s="3">
        <v>0.03</v>
      </c>
      <c r="F2626" s="4">
        <f>VLOOKUP(B2626,[1]Vendas!A:C,2,FALSE)</f>
        <v>43869</v>
      </c>
      <c r="G2626" t="str">
        <f>VLOOKUP(VLOOKUP(B2626,[1]Vendas!A:C,3,FALSE),[1]Vendedores!A:B,2,FALSE)</f>
        <v>Rubens Lopes</v>
      </c>
      <c r="H2626" t="str">
        <f>VLOOKUP(VLOOKUP(VLOOKUP(B2626,[1]Vendas!A:C,3,FALSE),[1]Vendedores!A:E,5,FALSE),[1]Filiais!A:B,2,FALSE)</f>
        <v>Minas Gerais</v>
      </c>
      <c r="I2626" s="3">
        <f>VLOOKUP(VLOOKUP(B2626,[1]Vendas!A:C,3,FALSE),[1]Vendedores!A:E,4,FALSE)</f>
        <v>0.02</v>
      </c>
      <c r="J2626" t="str">
        <f>VLOOKUP(C2626,[1]Produtos!A:D,2,FALSE)</f>
        <v>Roteador</v>
      </c>
      <c r="K2626" s="5">
        <f>VLOOKUP(C2626,[1]Produtos!A:D,3,FALSE)</f>
        <v>320</v>
      </c>
      <c r="L2626" s="5">
        <f t="shared" si="120"/>
        <v>2880</v>
      </c>
      <c r="M2626" s="5">
        <f t="shared" si="121"/>
        <v>86.399999999999991</v>
      </c>
      <c r="N2626" s="5">
        <f t="shared" si="122"/>
        <v>2793.6</v>
      </c>
      <c r="O2626" t="str">
        <f>VLOOKUP(VLOOKUP(C2626,[1]Produtos!A:D,4,FALSE),[1]Categorias!A:B,2,FALSE)</f>
        <v>Hardwares</v>
      </c>
    </row>
    <row r="2627" spans="1:15" x14ac:dyDescent="0.3">
      <c r="A2627">
        <v>2626</v>
      </c>
      <c r="B2627">
        <v>207</v>
      </c>
      <c r="C2627">
        <v>9</v>
      </c>
      <c r="D2627">
        <v>13</v>
      </c>
      <c r="E2627" s="3">
        <v>0.03</v>
      </c>
      <c r="F2627" s="4">
        <f>VLOOKUP(B2627,[1]Vendas!A:C,2,FALSE)</f>
        <v>43910</v>
      </c>
      <c r="G2627" t="str">
        <f>VLOOKUP(VLOOKUP(B2627,[1]Vendas!A:C,3,FALSE),[1]Vendedores!A:B,2,FALSE)</f>
        <v>Rubens Lopes</v>
      </c>
      <c r="H2627" t="str">
        <f>VLOOKUP(VLOOKUP(VLOOKUP(B2627,[1]Vendas!A:C,3,FALSE),[1]Vendedores!A:E,5,FALSE),[1]Filiais!A:B,2,FALSE)</f>
        <v>Minas Gerais</v>
      </c>
      <c r="I2627" s="3">
        <f>VLOOKUP(VLOOKUP(B2627,[1]Vendas!A:C,3,FALSE),[1]Vendedores!A:E,4,FALSE)</f>
        <v>0.02</v>
      </c>
      <c r="J2627" t="str">
        <f>VLOOKUP(C2627,[1]Produtos!A:D,2,FALSE)</f>
        <v>Papel A4</v>
      </c>
      <c r="K2627" s="5">
        <f>VLOOKUP(C2627,[1]Produtos!A:D,3,FALSE)</f>
        <v>90</v>
      </c>
      <c r="L2627" s="5">
        <f t="shared" ref="L2627:L2690" si="123">K2627*D2627</f>
        <v>1170</v>
      </c>
      <c r="M2627" s="5">
        <f t="shared" ref="M2627:M2690" si="124">E2627*L2627</f>
        <v>35.1</v>
      </c>
      <c r="N2627" s="5">
        <f t="shared" ref="N2627:N2690" si="125">L2627-M2627</f>
        <v>1134.9000000000001</v>
      </c>
      <c r="O2627" t="str">
        <f>VLOOKUP(VLOOKUP(C2627,[1]Produtos!A:D,4,FALSE),[1]Categorias!A:B,2,FALSE)</f>
        <v>Papelaria</v>
      </c>
    </row>
    <row r="2628" spans="1:15" x14ac:dyDescent="0.3">
      <c r="A2628">
        <v>2627</v>
      </c>
      <c r="B2628">
        <v>1022</v>
      </c>
      <c r="C2628">
        <v>7</v>
      </c>
      <c r="D2628">
        <v>17</v>
      </c>
      <c r="E2628" s="3">
        <v>0.01</v>
      </c>
      <c r="F2628" s="4">
        <f>VLOOKUP(B2628,[1]Vendas!A:C,2,FALSE)</f>
        <v>43860</v>
      </c>
      <c r="G2628" t="str">
        <f>VLOOKUP(VLOOKUP(B2628,[1]Vendas!A:C,3,FALSE),[1]Vendedores!A:B,2,FALSE)</f>
        <v>Raimundo Nonato</v>
      </c>
      <c r="H2628" t="str">
        <f>VLOOKUP(VLOOKUP(VLOOKUP(B2628,[1]Vendas!A:C,3,FALSE),[1]Vendedores!A:E,5,FALSE),[1]Filiais!A:B,2,FALSE)</f>
        <v>Minas Gerais</v>
      </c>
      <c r="I2628" s="3">
        <f>VLOOKUP(VLOOKUP(B2628,[1]Vendas!A:C,3,FALSE),[1]Vendedores!A:E,4,FALSE)</f>
        <v>0.02</v>
      </c>
      <c r="J2628" t="str">
        <f>VLOOKUP(C2628,[1]Produtos!A:D,2,FALSE)</f>
        <v>Roteador</v>
      </c>
      <c r="K2628" s="5">
        <f>VLOOKUP(C2628,[1]Produtos!A:D,3,FALSE)</f>
        <v>320</v>
      </c>
      <c r="L2628" s="5">
        <f t="shared" si="123"/>
        <v>5440</v>
      </c>
      <c r="M2628" s="5">
        <f t="shared" si="124"/>
        <v>54.4</v>
      </c>
      <c r="N2628" s="5">
        <f t="shared" si="125"/>
        <v>5385.6</v>
      </c>
      <c r="O2628" t="str">
        <f>VLOOKUP(VLOOKUP(C2628,[1]Produtos!A:D,4,FALSE),[1]Categorias!A:B,2,FALSE)</f>
        <v>Hardwares</v>
      </c>
    </row>
    <row r="2629" spans="1:15" x14ac:dyDescent="0.3">
      <c r="A2629">
        <v>2628</v>
      </c>
      <c r="B2629">
        <v>27</v>
      </c>
      <c r="C2629">
        <v>7</v>
      </c>
      <c r="D2629">
        <v>31</v>
      </c>
      <c r="E2629" s="3">
        <v>0.02</v>
      </c>
      <c r="F2629" s="4">
        <f>VLOOKUP(B2629,[1]Vendas!A:C,2,FALSE)</f>
        <v>43970</v>
      </c>
      <c r="G2629" t="str">
        <f>VLOOKUP(VLOOKUP(B2629,[1]Vendas!A:C,3,FALSE),[1]Vendedores!A:B,2,FALSE)</f>
        <v>Augusto Carlos</v>
      </c>
      <c r="H2629" t="str">
        <f>VLOOKUP(VLOOKUP(VLOOKUP(B2629,[1]Vendas!A:C,3,FALSE),[1]Vendedores!A:E,5,FALSE),[1]Filiais!A:B,2,FALSE)</f>
        <v>São Paulo</v>
      </c>
      <c r="I2629" s="3">
        <f>VLOOKUP(VLOOKUP(B2629,[1]Vendas!A:C,3,FALSE),[1]Vendedores!A:E,4,FALSE)</f>
        <v>0.08</v>
      </c>
      <c r="J2629" t="str">
        <f>VLOOKUP(C2629,[1]Produtos!A:D,2,FALSE)</f>
        <v>Roteador</v>
      </c>
      <c r="K2629" s="5">
        <f>VLOOKUP(C2629,[1]Produtos!A:D,3,FALSE)</f>
        <v>320</v>
      </c>
      <c r="L2629" s="5">
        <f t="shared" si="123"/>
        <v>9920</v>
      </c>
      <c r="M2629" s="5">
        <f t="shared" si="124"/>
        <v>198.4</v>
      </c>
      <c r="N2629" s="5">
        <f t="shared" si="125"/>
        <v>9721.6</v>
      </c>
      <c r="O2629" t="str">
        <f>VLOOKUP(VLOOKUP(C2629,[1]Produtos!A:D,4,FALSE),[1]Categorias!A:B,2,FALSE)</f>
        <v>Hardwares</v>
      </c>
    </row>
    <row r="2630" spans="1:15" x14ac:dyDescent="0.3">
      <c r="A2630">
        <v>2629</v>
      </c>
      <c r="B2630">
        <v>906</v>
      </c>
      <c r="C2630">
        <v>10</v>
      </c>
      <c r="D2630">
        <v>2</v>
      </c>
      <c r="E2630" s="3">
        <v>0.05</v>
      </c>
      <c r="F2630" s="4">
        <f>VLOOKUP(B2630,[1]Vendas!A:C,2,FALSE)</f>
        <v>43896</v>
      </c>
      <c r="G2630" t="str">
        <f>VLOOKUP(VLOOKUP(B2630,[1]Vendas!A:C,3,FALSE),[1]Vendedores!A:B,2,FALSE)</f>
        <v>Filipe de Tarso</v>
      </c>
      <c r="H2630" t="str">
        <f>VLOOKUP(VLOOKUP(VLOOKUP(B2630,[1]Vendas!A:C,3,FALSE),[1]Vendedores!A:E,5,FALSE),[1]Filiais!A:B,2,FALSE)</f>
        <v>Rio de Janeiro</v>
      </c>
      <c r="I2630" s="3">
        <f>VLOOKUP(VLOOKUP(B2630,[1]Vendas!A:C,3,FALSE),[1]Vendedores!A:E,4,FALSE)</f>
        <v>0.04</v>
      </c>
      <c r="J2630" t="str">
        <f>VLOOKUP(C2630,[1]Produtos!A:D,2,FALSE)</f>
        <v>Caneta</v>
      </c>
      <c r="K2630" s="5">
        <f>VLOOKUP(C2630,[1]Produtos!A:D,3,FALSE)</f>
        <v>15</v>
      </c>
      <c r="L2630" s="5">
        <f t="shared" si="123"/>
        <v>30</v>
      </c>
      <c r="M2630" s="5">
        <f t="shared" si="124"/>
        <v>1.5</v>
      </c>
      <c r="N2630" s="5">
        <f t="shared" si="125"/>
        <v>28.5</v>
      </c>
      <c r="O2630" t="str">
        <f>VLOOKUP(VLOOKUP(C2630,[1]Produtos!A:D,4,FALSE),[1]Categorias!A:B,2,FALSE)</f>
        <v>Papelaria</v>
      </c>
    </row>
    <row r="2631" spans="1:15" x14ac:dyDescent="0.3">
      <c r="A2631">
        <v>2630</v>
      </c>
      <c r="B2631">
        <v>1462</v>
      </c>
      <c r="C2631">
        <v>4</v>
      </c>
      <c r="D2631">
        <v>17</v>
      </c>
      <c r="E2631" s="3">
        <v>0.04</v>
      </c>
      <c r="F2631" s="4">
        <f>VLOOKUP(B2631,[1]Vendas!A:C,2,FALSE)</f>
        <v>44167</v>
      </c>
      <c r="G2631" t="str">
        <f>VLOOKUP(VLOOKUP(B2631,[1]Vendas!A:C,3,FALSE),[1]Vendedores!A:B,2,FALSE)</f>
        <v>Rubens Lopes</v>
      </c>
      <c r="H2631" t="str">
        <f>VLOOKUP(VLOOKUP(VLOOKUP(B2631,[1]Vendas!A:C,3,FALSE),[1]Vendedores!A:E,5,FALSE),[1]Filiais!A:B,2,FALSE)</f>
        <v>Minas Gerais</v>
      </c>
      <c r="I2631" s="3">
        <f>VLOOKUP(VLOOKUP(B2631,[1]Vendas!A:C,3,FALSE),[1]Vendedores!A:E,4,FALSE)</f>
        <v>0.02</v>
      </c>
      <c r="J2631" t="str">
        <f>VLOOKUP(C2631,[1]Produtos!A:D,2,FALSE)</f>
        <v>Mouse</v>
      </c>
      <c r="K2631" s="5">
        <f>VLOOKUP(C2631,[1]Produtos!A:D,3,FALSE)</f>
        <v>75</v>
      </c>
      <c r="L2631" s="5">
        <f t="shared" si="123"/>
        <v>1275</v>
      </c>
      <c r="M2631" s="5">
        <f t="shared" si="124"/>
        <v>51</v>
      </c>
      <c r="N2631" s="5">
        <f t="shared" si="125"/>
        <v>1224</v>
      </c>
      <c r="O2631" t="str">
        <f>VLOOKUP(VLOOKUP(C2631,[1]Produtos!A:D,4,FALSE),[1]Categorias!A:B,2,FALSE)</f>
        <v>Acessórios</v>
      </c>
    </row>
    <row r="2632" spans="1:15" x14ac:dyDescent="0.3">
      <c r="A2632">
        <v>2631</v>
      </c>
      <c r="B2632">
        <v>656</v>
      </c>
      <c r="C2632">
        <v>1</v>
      </c>
      <c r="D2632">
        <v>27</v>
      </c>
      <c r="E2632" s="3">
        <v>0.02</v>
      </c>
      <c r="F2632" s="4">
        <f>VLOOKUP(B2632,[1]Vendas!A:C,2,FALSE)</f>
        <v>44147</v>
      </c>
      <c r="G2632" t="str">
        <f>VLOOKUP(VLOOKUP(B2632,[1]Vendas!A:C,3,FALSE),[1]Vendedores!A:B,2,FALSE)</f>
        <v>Jaqueline de Souza</v>
      </c>
      <c r="H2632" t="str">
        <f>VLOOKUP(VLOOKUP(VLOOKUP(B2632,[1]Vendas!A:C,3,FALSE),[1]Vendedores!A:E,5,FALSE),[1]Filiais!A:B,2,FALSE)</f>
        <v>Minas Gerais</v>
      </c>
      <c r="I2632" s="3">
        <f>VLOOKUP(VLOOKUP(B2632,[1]Vendas!A:C,3,FALSE),[1]Vendedores!A:E,4,FALSE)</f>
        <v>7.0000000000000007E-2</v>
      </c>
      <c r="J2632" t="str">
        <f>VLOOKUP(C2632,[1]Produtos!A:D,2,FALSE)</f>
        <v>Computador desktop</v>
      </c>
      <c r="K2632" s="5">
        <f>VLOOKUP(C2632,[1]Produtos!A:D,3,FALSE)</f>
        <v>5200</v>
      </c>
      <c r="L2632" s="5">
        <f t="shared" si="123"/>
        <v>140400</v>
      </c>
      <c r="M2632" s="5">
        <f t="shared" si="124"/>
        <v>2808</v>
      </c>
      <c r="N2632" s="5">
        <f t="shared" si="125"/>
        <v>137592</v>
      </c>
      <c r="O2632" t="str">
        <f>VLOOKUP(VLOOKUP(C2632,[1]Produtos!A:D,4,FALSE),[1]Categorias!A:B,2,FALSE)</f>
        <v>Hardwares</v>
      </c>
    </row>
    <row r="2633" spans="1:15" x14ac:dyDescent="0.3">
      <c r="A2633">
        <v>2632</v>
      </c>
      <c r="B2633">
        <v>902</v>
      </c>
      <c r="C2633">
        <v>7</v>
      </c>
      <c r="D2633">
        <v>21</v>
      </c>
      <c r="E2633" s="3">
        <v>0.02</v>
      </c>
      <c r="F2633" s="4">
        <f>VLOOKUP(B2633,[1]Vendas!A:C,2,FALSE)</f>
        <v>44108</v>
      </c>
      <c r="G2633" t="str">
        <f>VLOOKUP(VLOOKUP(B2633,[1]Vendas!A:C,3,FALSE),[1]Vendedores!A:B,2,FALSE)</f>
        <v>Solange Almeida</v>
      </c>
      <c r="H2633" t="str">
        <f>VLOOKUP(VLOOKUP(VLOOKUP(B2633,[1]Vendas!A:C,3,FALSE),[1]Vendedores!A:E,5,FALSE),[1]Filiais!A:B,2,FALSE)</f>
        <v>Rio de Janeiro</v>
      </c>
      <c r="I2633" s="3">
        <f>VLOOKUP(VLOOKUP(B2633,[1]Vendas!A:C,3,FALSE),[1]Vendedores!A:E,4,FALSE)</f>
        <v>0.01</v>
      </c>
      <c r="J2633" t="str">
        <f>VLOOKUP(C2633,[1]Produtos!A:D,2,FALSE)</f>
        <v>Roteador</v>
      </c>
      <c r="K2633" s="5">
        <f>VLOOKUP(C2633,[1]Produtos!A:D,3,FALSE)</f>
        <v>320</v>
      </c>
      <c r="L2633" s="5">
        <f t="shared" si="123"/>
        <v>6720</v>
      </c>
      <c r="M2633" s="5">
        <f t="shared" si="124"/>
        <v>134.4</v>
      </c>
      <c r="N2633" s="5">
        <f t="shared" si="125"/>
        <v>6585.6</v>
      </c>
      <c r="O2633" t="str">
        <f>VLOOKUP(VLOOKUP(C2633,[1]Produtos!A:D,4,FALSE),[1]Categorias!A:B,2,FALSE)</f>
        <v>Hardwares</v>
      </c>
    </row>
    <row r="2634" spans="1:15" x14ac:dyDescent="0.3">
      <c r="A2634">
        <v>2633</v>
      </c>
      <c r="B2634">
        <v>1504</v>
      </c>
      <c r="C2634">
        <v>3</v>
      </c>
      <c r="D2634">
        <v>27</v>
      </c>
      <c r="E2634" s="3">
        <v>0</v>
      </c>
      <c r="F2634" s="4">
        <f>VLOOKUP(B2634,[1]Vendas!A:C,2,FALSE)</f>
        <v>43933</v>
      </c>
      <c r="G2634" t="str">
        <f>VLOOKUP(VLOOKUP(B2634,[1]Vendas!A:C,3,FALSE),[1]Vendedores!A:B,2,FALSE)</f>
        <v>Filipe de Tarso</v>
      </c>
      <c r="H2634" t="str">
        <f>VLOOKUP(VLOOKUP(VLOOKUP(B2634,[1]Vendas!A:C,3,FALSE),[1]Vendedores!A:E,5,FALSE),[1]Filiais!A:B,2,FALSE)</f>
        <v>Rio de Janeiro</v>
      </c>
      <c r="I2634" s="3">
        <f>VLOOKUP(VLOOKUP(B2634,[1]Vendas!A:C,3,FALSE),[1]Vendedores!A:E,4,FALSE)</f>
        <v>0.04</v>
      </c>
      <c r="J2634" t="str">
        <f>VLOOKUP(C2634,[1]Produtos!A:D,2,FALSE)</f>
        <v>Teclado</v>
      </c>
      <c r="K2634" s="5">
        <f>VLOOKUP(C2634,[1]Produtos!A:D,3,FALSE)</f>
        <v>90</v>
      </c>
      <c r="L2634" s="5">
        <f t="shared" si="123"/>
        <v>2430</v>
      </c>
      <c r="M2634" s="5">
        <f t="shared" si="124"/>
        <v>0</v>
      </c>
      <c r="N2634" s="5">
        <f t="shared" si="125"/>
        <v>2430</v>
      </c>
      <c r="O2634" t="str">
        <f>VLOOKUP(VLOOKUP(C2634,[1]Produtos!A:D,4,FALSE),[1]Categorias!A:B,2,FALSE)</f>
        <v>Acessórios</v>
      </c>
    </row>
    <row r="2635" spans="1:15" x14ac:dyDescent="0.3">
      <c r="A2635">
        <v>2634</v>
      </c>
      <c r="B2635">
        <v>3</v>
      </c>
      <c r="C2635">
        <v>5</v>
      </c>
      <c r="D2635">
        <v>8</v>
      </c>
      <c r="E2635" s="3">
        <v>0.02</v>
      </c>
      <c r="F2635" s="4">
        <f>VLOOKUP(B2635,[1]Vendas!A:C,2,FALSE)</f>
        <v>44040</v>
      </c>
      <c r="G2635" t="str">
        <f>VLOOKUP(VLOOKUP(B2635,[1]Vendas!A:C,3,FALSE),[1]Vendedores!A:B,2,FALSE)</f>
        <v>Fernanda Vasconcelos</v>
      </c>
      <c r="H2635" t="str">
        <f>VLOOKUP(VLOOKUP(VLOOKUP(B2635,[1]Vendas!A:C,3,FALSE),[1]Vendedores!A:E,5,FALSE),[1]Filiais!A:B,2,FALSE)</f>
        <v>Minas Gerais</v>
      </c>
      <c r="I2635" s="3">
        <f>VLOOKUP(VLOOKUP(B2635,[1]Vendas!A:C,3,FALSE),[1]Vendedores!A:E,4,FALSE)</f>
        <v>0.04</v>
      </c>
      <c r="J2635" t="str">
        <f>VLOOKUP(C2635,[1]Produtos!A:D,2,FALSE)</f>
        <v>Smartphone</v>
      </c>
      <c r="K2635" s="5">
        <f>VLOOKUP(C2635,[1]Produtos!A:D,3,FALSE)</f>
        <v>3200</v>
      </c>
      <c r="L2635" s="5">
        <f t="shared" si="123"/>
        <v>25600</v>
      </c>
      <c r="M2635" s="5">
        <f t="shared" si="124"/>
        <v>512</v>
      </c>
      <c r="N2635" s="5">
        <f t="shared" si="125"/>
        <v>25088</v>
      </c>
      <c r="O2635" t="str">
        <f>VLOOKUP(VLOOKUP(C2635,[1]Produtos!A:D,4,FALSE),[1]Categorias!A:B,2,FALSE)</f>
        <v>Celulares</v>
      </c>
    </row>
    <row r="2636" spans="1:15" x14ac:dyDescent="0.3">
      <c r="A2636">
        <v>2635</v>
      </c>
      <c r="B2636">
        <v>954</v>
      </c>
      <c r="C2636">
        <v>9</v>
      </c>
      <c r="D2636">
        <v>17</v>
      </c>
      <c r="E2636" s="3">
        <v>0.02</v>
      </c>
      <c r="F2636" s="4">
        <f>VLOOKUP(B2636,[1]Vendas!A:C,2,FALSE)</f>
        <v>43995</v>
      </c>
      <c r="G2636" t="str">
        <f>VLOOKUP(VLOOKUP(B2636,[1]Vendas!A:C,3,FALSE),[1]Vendedores!A:B,2,FALSE)</f>
        <v>Rubens Lopes</v>
      </c>
      <c r="H2636" t="str">
        <f>VLOOKUP(VLOOKUP(VLOOKUP(B2636,[1]Vendas!A:C,3,FALSE),[1]Vendedores!A:E,5,FALSE),[1]Filiais!A:B,2,FALSE)</f>
        <v>Minas Gerais</v>
      </c>
      <c r="I2636" s="3">
        <f>VLOOKUP(VLOOKUP(B2636,[1]Vendas!A:C,3,FALSE),[1]Vendedores!A:E,4,FALSE)</f>
        <v>0.02</v>
      </c>
      <c r="J2636" t="str">
        <f>VLOOKUP(C2636,[1]Produtos!A:D,2,FALSE)</f>
        <v>Papel A4</v>
      </c>
      <c r="K2636" s="5">
        <f>VLOOKUP(C2636,[1]Produtos!A:D,3,FALSE)</f>
        <v>90</v>
      </c>
      <c r="L2636" s="5">
        <f t="shared" si="123"/>
        <v>1530</v>
      </c>
      <c r="M2636" s="5">
        <f t="shared" si="124"/>
        <v>30.6</v>
      </c>
      <c r="N2636" s="5">
        <f t="shared" si="125"/>
        <v>1499.4</v>
      </c>
      <c r="O2636" t="str">
        <f>VLOOKUP(VLOOKUP(C2636,[1]Produtos!A:D,4,FALSE),[1]Categorias!A:B,2,FALSE)</f>
        <v>Papelaria</v>
      </c>
    </row>
    <row r="2637" spans="1:15" x14ac:dyDescent="0.3">
      <c r="A2637">
        <v>2636</v>
      </c>
      <c r="B2637">
        <v>315</v>
      </c>
      <c r="C2637">
        <v>5</v>
      </c>
      <c r="D2637">
        <v>17</v>
      </c>
      <c r="E2637" s="3">
        <v>0.04</v>
      </c>
      <c r="F2637" s="4">
        <f>VLOOKUP(B2637,[1]Vendas!A:C,2,FALSE)</f>
        <v>43928</v>
      </c>
      <c r="G2637" t="str">
        <f>VLOOKUP(VLOOKUP(B2637,[1]Vendas!A:C,3,FALSE),[1]Vendedores!A:B,2,FALSE)</f>
        <v>Jaqueline de Souza</v>
      </c>
      <c r="H2637" t="str">
        <f>VLOOKUP(VLOOKUP(VLOOKUP(B2637,[1]Vendas!A:C,3,FALSE),[1]Vendedores!A:E,5,FALSE),[1]Filiais!A:B,2,FALSE)</f>
        <v>Minas Gerais</v>
      </c>
      <c r="I2637" s="3">
        <f>VLOOKUP(VLOOKUP(B2637,[1]Vendas!A:C,3,FALSE),[1]Vendedores!A:E,4,FALSE)</f>
        <v>7.0000000000000007E-2</v>
      </c>
      <c r="J2637" t="str">
        <f>VLOOKUP(C2637,[1]Produtos!A:D,2,FALSE)</f>
        <v>Smartphone</v>
      </c>
      <c r="K2637" s="5">
        <f>VLOOKUP(C2637,[1]Produtos!A:D,3,FALSE)</f>
        <v>3200</v>
      </c>
      <c r="L2637" s="5">
        <f t="shared" si="123"/>
        <v>54400</v>
      </c>
      <c r="M2637" s="5">
        <f t="shared" si="124"/>
        <v>2176</v>
      </c>
      <c r="N2637" s="5">
        <f t="shared" si="125"/>
        <v>52224</v>
      </c>
      <c r="O2637" t="str">
        <f>VLOOKUP(VLOOKUP(C2637,[1]Produtos!A:D,4,FALSE),[1]Categorias!A:B,2,FALSE)</f>
        <v>Celulares</v>
      </c>
    </row>
    <row r="2638" spans="1:15" x14ac:dyDescent="0.3">
      <c r="A2638">
        <v>2637</v>
      </c>
      <c r="B2638">
        <v>103</v>
      </c>
      <c r="C2638">
        <v>9</v>
      </c>
      <c r="D2638">
        <v>7</v>
      </c>
      <c r="E2638" s="3">
        <v>0.04</v>
      </c>
      <c r="F2638" s="4">
        <f>VLOOKUP(B2638,[1]Vendas!A:C,2,FALSE)</f>
        <v>43937</v>
      </c>
      <c r="G2638" t="str">
        <f>VLOOKUP(VLOOKUP(B2638,[1]Vendas!A:C,3,FALSE),[1]Vendedores!A:B,2,FALSE)</f>
        <v>Rubens Lopes</v>
      </c>
      <c r="H2638" t="str">
        <f>VLOOKUP(VLOOKUP(VLOOKUP(B2638,[1]Vendas!A:C,3,FALSE),[1]Vendedores!A:E,5,FALSE),[1]Filiais!A:B,2,FALSE)</f>
        <v>Minas Gerais</v>
      </c>
      <c r="I2638" s="3">
        <f>VLOOKUP(VLOOKUP(B2638,[1]Vendas!A:C,3,FALSE),[1]Vendedores!A:E,4,FALSE)</f>
        <v>0.02</v>
      </c>
      <c r="J2638" t="str">
        <f>VLOOKUP(C2638,[1]Produtos!A:D,2,FALSE)</f>
        <v>Papel A4</v>
      </c>
      <c r="K2638" s="5">
        <f>VLOOKUP(C2638,[1]Produtos!A:D,3,FALSE)</f>
        <v>90</v>
      </c>
      <c r="L2638" s="5">
        <f t="shared" si="123"/>
        <v>630</v>
      </c>
      <c r="M2638" s="5">
        <f t="shared" si="124"/>
        <v>25.2</v>
      </c>
      <c r="N2638" s="5">
        <f t="shared" si="125"/>
        <v>604.79999999999995</v>
      </c>
      <c r="O2638" t="str">
        <f>VLOOKUP(VLOOKUP(C2638,[1]Produtos!A:D,4,FALSE),[1]Categorias!A:B,2,FALSE)</f>
        <v>Papelaria</v>
      </c>
    </row>
    <row r="2639" spans="1:15" x14ac:dyDescent="0.3">
      <c r="A2639">
        <v>2638</v>
      </c>
      <c r="B2639">
        <v>2000</v>
      </c>
      <c r="C2639">
        <v>7</v>
      </c>
      <c r="D2639">
        <v>11</v>
      </c>
      <c r="E2639" s="3">
        <v>0.01</v>
      </c>
      <c r="F2639" s="4">
        <f>VLOOKUP(B2639,[1]Vendas!A:C,2,FALSE)</f>
        <v>44157</v>
      </c>
      <c r="G2639" t="str">
        <f>VLOOKUP(VLOOKUP(B2639,[1]Vendas!A:C,3,FALSE),[1]Vendedores!A:B,2,FALSE)</f>
        <v>Débora Albuquerque</v>
      </c>
      <c r="H2639" t="str">
        <f>VLOOKUP(VLOOKUP(VLOOKUP(B2639,[1]Vendas!A:C,3,FALSE),[1]Vendedores!A:E,5,FALSE),[1]Filiais!A:B,2,FALSE)</f>
        <v>São Paulo</v>
      </c>
      <c r="I2639" s="3">
        <f>VLOOKUP(VLOOKUP(B2639,[1]Vendas!A:C,3,FALSE),[1]Vendedores!A:E,4,FALSE)</f>
        <v>0.02</v>
      </c>
      <c r="J2639" t="str">
        <f>VLOOKUP(C2639,[1]Produtos!A:D,2,FALSE)</f>
        <v>Roteador</v>
      </c>
      <c r="K2639" s="5">
        <f>VLOOKUP(C2639,[1]Produtos!A:D,3,FALSE)</f>
        <v>320</v>
      </c>
      <c r="L2639" s="5">
        <f t="shared" si="123"/>
        <v>3520</v>
      </c>
      <c r="M2639" s="5">
        <f t="shared" si="124"/>
        <v>35.200000000000003</v>
      </c>
      <c r="N2639" s="5">
        <f t="shared" si="125"/>
        <v>3484.8</v>
      </c>
      <c r="O2639" t="str">
        <f>VLOOKUP(VLOOKUP(C2639,[1]Produtos!A:D,4,FALSE),[1]Categorias!A:B,2,FALSE)</f>
        <v>Hardwares</v>
      </c>
    </row>
    <row r="2640" spans="1:15" x14ac:dyDescent="0.3">
      <c r="A2640">
        <v>2639</v>
      </c>
      <c r="B2640">
        <v>1691</v>
      </c>
      <c r="C2640">
        <v>5</v>
      </c>
      <c r="D2640">
        <v>28</v>
      </c>
      <c r="E2640" s="3">
        <v>0.04</v>
      </c>
      <c r="F2640" s="4">
        <f>VLOOKUP(B2640,[1]Vendas!A:C,2,FALSE)</f>
        <v>43861</v>
      </c>
      <c r="G2640" t="str">
        <f>VLOOKUP(VLOOKUP(B2640,[1]Vendas!A:C,3,FALSE),[1]Vendedores!A:B,2,FALSE)</f>
        <v>Raimundo Nonato</v>
      </c>
      <c r="H2640" t="str">
        <f>VLOOKUP(VLOOKUP(VLOOKUP(B2640,[1]Vendas!A:C,3,FALSE),[1]Vendedores!A:E,5,FALSE),[1]Filiais!A:B,2,FALSE)</f>
        <v>Minas Gerais</v>
      </c>
      <c r="I2640" s="3">
        <f>VLOOKUP(VLOOKUP(B2640,[1]Vendas!A:C,3,FALSE),[1]Vendedores!A:E,4,FALSE)</f>
        <v>0.02</v>
      </c>
      <c r="J2640" t="str">
        <f>VLOOKUP(C2640,[1]Produtos!A:D,2,FALSE)</f>
        <v>Smartphone</v>
      </c>
      <c r="K2640" s="5">
        <f>VLOOKUP(C2640,[1]Produtos!A:D,3,FALSE)</f>
        <v>3200</v>
      </c>
      <c r="L2640" s="5">
        <f t="shared" si="123"/>
        <v>89600</v>
      </c>
      <c r="M2640" s="5">
        <f t="shared" si="124"/>
        <v>3584</v>
      </c>
      <c r="N2640" s="5">
        <f t="shared" si="125"/>
        <v>86016</v>
      </c>
      <c r="O2640" t="str">
        <f>VLOOKUP(VLOOKUP(C2640,[1]Produtos!A:D,4,FALSE),[1]Categorias!A:B,2,FALSE)</f>
        <v>Celulares</v>
      </c>
    </row>
    <row r="2641" spans="1:15" x14ac:dyDescent="0.3">
      <c r="A2641">
        <v>2640</v>
      </c>
      <c r="B2641">
        <v>749</v>
      </c>
      <c r="C2641">
        <v>2</v>
      </c>
      <c r="D2641">
        <v>16</v>
      </c>
      <c r="E2641" s="3">
        <v>0.02</v>
      </c>
      <c r="F2641" s="4">
        <f>VLOOKUP(B2641,[1]Vendas!A:C,2,FALSE)</f>
        <v>44009</v>
      </c>
      <c r="G2641" t="str">
        <f>VLOOKUP(VLOOKUP(B2641,[1]Vendas!A:C,3,FALSE),[1]Vendedores!A:B,2,FALSE)</f>
        <v>Augusto Carlos</v>
      </c>
      <c r="H2641" t="str">
        <f>VLOOKUP(VLOOKUP(VLOOKUP(B2641,[1]Vendas!A:C,3,FALSE),[1]Vendedores!A:E,5,FALSE),[1]Filiais!A:B,2,FALSE)</f>
        <v>São Paulo</v>
      </c>
      <c r="I2641" s="3">
        <f>VLOOKUP(VLOOKUP(B2641,[1]Vendas!A:C,3,FALSE),[1]Vendedores!A:E,4,FALSE)</f>
        <v>0.08</v>
      </c>
      <c r="J2641" t="str">
        <f>VLOOKUP(C2641,[1]Produtos!A:D,2,FALSE)</f>
        <v>Impressora</v>
      </c>
      <c r="K2641" s="5">
        <f>VLOOKUP(C2641,[1]Produtos!A:D,3,FALSE)</f>
        <v>2100</v>
      </c>
      <c r="L2641" s="5">
        <f t="shared" si="123"/>
        <v>33600</v>
      </c>
      <c r="M2641" s="5">
        <f t="shared" si="124"/>
        <v>672</v>
      </c>
      <c r="N2641" s="5">
        <f t="shared" si="125"/>
        <v>32928</v>
      </c>
      <c r="O2641" t="str">
        <f>VLOOKUP(VLOOKUP(C2641,[1]Produtos!A:D,4,FALSE),[1]Categorias!A:B,2,FALSE)</f>
        <v>Hardwares</v>
      </c>
    </row>
    <row r="2642" spans="1:15" x14ac:dyDescent="0.3">
      <c r="A2642">
        <v>2641</v>
      </c>
      <c r="B2642">
        <v>698</v>
      </c>
      <c r="C2642">
        <v>7</v>
      </c>
      <c r="D2642">
        <v>23</v>
      </c>
      <c r="E2642" s="3">
        <v>0.03</v>
      </c>
      <c r="F2642" s="4">
        <f>VLOOKUP(B2642,[1]Vendas!A:C,2,FALSE)</f>
        <v>43985</v>
      </c>
      <c r="G2642" t="str">
        <f>VLOOKUP(VLOOKUP(B2642,[1]Vendas!A:C,3,FALSE),[1]Vendedores!A:B,2,FALSE)</f>
        <v>Augusto Carlos</v>
      </c>
      <c r="H2642" t="str">
        <f>VLOOKUP(VLOOKUP(VLOOKUP(B2642,[1]Vendas!A:C,3,FALSE),[1]Vendedores!A:E,5,FALSE),[1]Filiais!A:B,2,FALSE)</f>
        <v>São Paulo</v>
      </c>
      <c r="I2642" s="3">
        <f>VLOOKUP(VLOOKUP(B2642,[1]Vendas!A:C,3,FALSE),[1]Vendedores!A:E,4,FALSE)</f>
        <v>0.08</v>
      </c>
      <c r="J2642" t="str">
        <f>VLOOKUP(C2642,[1]Produtos!A:D,2,FALSE)</f>
        <v>Roteador</v>
      </c>
      <c r="K2642" s="5">
        <f>VLOOKUP(C2642,[1]Produtos!A:D,3,FALSE)</f>
        <v>320</v>
      </c>
      <c r="L2642" s="5">
        <f t="shared" si="123"/>
        <v>7360</v>
      </c>
      <c r="M2642" s="5">
        <f t="shared" si="124"/>
        <v>220.79999999999998</v>
      </c>
      <c r="N2642" s="5">
        <f t="shared" si="125"/>
        <v>7139.2</v>
      </c>
      <c r="O2642" t="str">
        <f>VLOOKUP(VLOOKUP(C2642,[1]Produtos!A:D,4,FALSE),[1]Categorias!A:B,2,FALSE)</f>
        <v>Hardwares</v>
      </c>
    </row>
    <row r="2643" spans="1:15" x14ac:dyDescent="0.3">
      <c r="A2643">
        <v>2642</v>
      </c>
      <c r="B2643">
        <v>460</v>
      </c>
      <c r="C2643">
        <v>1</v>
      </c>
      <c r="D2643">
        <v>4</v>
      </c>
      <c r="E2643" s="3">
        <v>0.04</v>
      </c>
      <c r="F2643" s="4">
        <f>VLOOKUP(B2643,[1]Vendas!A:C,2,FALSE)</f>
        <v>44052</v>
      </c>
      <c r="G2643" t="str">
        <f>VLOOKUP(VLOOKUP(B2643,[1]Vendas!A:C,3,FALSE),[1]Vendedores!A:B,2,FALSE)</f>
        <v>Antônio da Costa</v>
      </c>
      <c r="H2643" t="str">
        <f>VLOOKUP(VLOOKUP(VLOOKUP(B2643,[1]Vendas!A:C,3,FALSE),[1]Vendedores!A:E,5,FALSE),[1]Filiais!A:B,2,FALSE)</f>
        <v>São Paulo</v>
      </c>
      <c r="I2643" s="3">
        <f>VLOOKUP(VLOOKUP(B2643,[1]Vendas!A:C,3,FALSE),[1]Vendedores!A:E,4,FALSE)</f>
        <v>7.0000000000000007E-2</v>
      </c>
      <c r="J2643" t="str">
        <f>VLOOKUP(C2643,[1]Produtos!A:D,2,FALSE)</f>
        <v>Computador desktop</v>
      </c>
      <c r="K2643" s="5">
        <f>VLOOKUP(C2643,[1]Produtos!A:D,3,FALSE)</f>
        <v>5200</v>
      </c>
      <c r="L2643" s="5">
        <f t="shared" si="123"/>
        <v>20800</v>
      </c>
      <c r="M2643" s="5">
        <f t="shared" si="124"/>
        <v>832</v>
      </c>
      <c r="N2643" s="5">
        <f t="shared" si="125"/>
        <v>19968</v>
      </c>
      <c r="O2643" t="str">
        <f>VLOOKUP(VLOOKUP(C2643,[1]Produtos!A:D,4,FALSE),[1]Categorias!A:B,2,FALSE)</f>
        <v>Hardwares</v>
      </c>
    </row>
    <row r="2644" spans="1:15" x14ac:dyDescent="0.3">
      <c r="A2644">
        <v>2643</v>
      </c>
      <c r="B2644">
        <v>796</v>
      </c>
      <c r="C2644">
        <v>4</v>
      </c>
      <c r="D2644">
        <v>1</v>
      </c>
      <c r="E2644" s="3">
        <v>0.03</v>
      </c>
      <c r="F2644" s="4">
        <f>VLOOKUP(B2644,[1]Vendas!A:C,2,FALSE)</f>
        <v>43907</v>
      </c>
      <c r="G2644" t="str">
        <f>VLOOKUP(VLOOKUP(B2644,[1]Vendas!A:C,3,FALSE),[1]Vendedores!A:B,2,FALSE)</f>
        <v>Filipe de Tarso</v>
      </c>
      <c r="H2644" t="str">
        <f>VLOOKUP(VLOOKUP(VLOOKUP(B2644,[1]Vendas!A:C,3,FALSE),[1]Vendedores!A:E,5,FALSE),[1]Filiais!A:B,2,FALSE)</f>
        <v>Rio de Janeiro</v>
      </c>
      <c r="I2644" s="3">
        <f>VLOOKUP(VLOOKUP(B2644,[1]Vendas!A:C,3,FALSE),[1]Vendedores!A:E,4,FALSE)</f>
        <v>0.04</v>
      </c>
      <c r="J2644" t="str">
        <f>VLOOKUP(C2644,[1]Produtos!A:D,2,FALSE)</f>
        <v>Mouse</v>
      </c>
      <c r="K2644" s="5">
        <f>VLOOKUP(C2644,[1]Produtos!A:D,3,FALSE)</f>
        <v>75</v>
      </c>
      <c r="L2644" s="5">
        <f t="shared" si="123"/>
        <v>75</v>
      </c>
      <c r="M2644" s="5">
        <f t="shared" si="124"/>
        <v>2.25</v>
      </c>
      <c r="N2644" s="5">
        <f t="shared" si="125"/>
        <v>72.75</v>
      </c>
      <c r="O2644" t="str">
        <f>VLOOKUP(VLOOKUP(C2644,[1]Produtos!A:D,4,FALSE),[1]Categorias!A:B,2,FALSE)</f>
        <v>Acessórios</v>
      </c>
    </row>
    <row r="2645" spans="1:15" x14ac:dyDescent="0.3">
      <c r="A2645">
        <v>2644</v>
      </c>
      <c r="B2645">
        <v>339</v>
      </c>
      <c r="C2645">
        <v>2</v>
      </c>
      <c r="D2645">
        <v>25</v>
      </c>
      <c r="E2645" s="3">
        <v>0.02</v>
      </c>
      <c r="F2645" s="4">
        <f>VLOOKUP(B2645,[1]Vendas!A:C,2,FALSE)</f>
        <v>43901</v>
      </c>
      <c r="G2645" t="str">
        <f>VLOOKUP(VLOOKUP(B2645,[1]Vendas!A:C,3,FALSE),[1]Vendedores!A:B,2,FALSE)</f>
        <v>Solange Almeida</v>
      </c>
      <c r="H2645" t="str">
        <f>VLOOKUP(VLOOKUP(VLOOKUP(B2645,[1]Vendas!A:C,3,FALSE),[1]Vendedores!A:E,5,FALSE),[1]Filiais!A:B,2,FALSE)</f>
        <v>Rio de Janeiro</v>
      </c>
      <c r="I2645" s="3">
        <f>VLOOKUP(VLOOKUP(B2645,[1]Vendas!A:C,3,FALSE),[1]Vendedores!A:E,4,FALSE)</f>
        <v>0.01</v>
      </c>
      <c r="J2645" t="str">
        <f>VLOOKUP(C2645,[1]Produtos!A:D,2,FALSE)</f>
        <v>Impressora</v>
      </c>
      <c r="K2645" s="5">
        <f>VLOOKUP(C2645,[1]Produtos!A:D,3,FALSE)</f>
        <v>2100</v>
      </c>
      <c r="L2645" s="5">
        <f t="shared" si="123"/>
        <v>52500</v>
      </c>
      <c r="M2645" s="5">
        <f t="shared" si="124"/>
        <v>1050</v>
      </c>
      <c r="N2645" s="5">
        <f t="shared" si="125"/>
        <v>51450</v>
      </c>
      <c r="O2645" t="str">
        <f>VLOOKUP(VLOOKUP(C2645,[1]Produtos!A:D,4,FALSE),[1]Categorias!A:B,2,FALSE)</f>
        <v>Hardwares</v>
      </c>
    </row>
    <row r="2646" spans="1:15" x14ac:dyDescent="0.3">
      <c r="A2646">
        <v>2645</v>
      </c>
      <c r="B2646">
        <v>991</v>
      </c>
      <c r="C2646">
        <v>4</v>
      </c>
      <c r="D2646">
        <v>23</v>
      </c>
      <c r="E2646" s="3">
        <v>0.03</v>
      </c>
      <c r="F2646" s="4">
        <f>VLOOKUP(B2646,[1]Vendas!A:C,2,FALSE)</f>
        <v>43887</v>
      </c>
      <c r="G2646" t="str">
        <f>VLOOKUP(VLOOKUP(B2646,[1]Vendas!A:C,3,FALSE),[1]Vendedores!A:B,2,FALSE)</f>
        <v>Almira Buarque</v>
      </c>
      <c r="H2646" t="str">
        <f>VLOOKUP(VLOOKUP(VLOOKUP(B2646,[1]Vendas!A:C,3,FALSE),[1]Vendedores!A:E,5,FALSE),[1]Filiais!A:B,2,FALSE)</f>
        <v>Rio de Janeiro</v>
      </c>
      <c r="I2646" s="3">
        <f>VLOOKUP(VLOOKUP(B2646,[1]Vendas!A:C,3,FALSE),[1]Vendedores!A:E,4,FALSE)</f>
        <v>0.04</v>
      </c>
      <c r="J2646" t="str">
        <f>VLOOKUP(C2646,[1]Produtos!A:D,2,FALSE)</f>
        <v>Mouse</v>
      </c>
      <c r="K2646" s="5">
        <f>VLOOKUP(C2646,[1]Produtos!A:D,3,FALSE)</f>
        <v>75</v>
      </c>
      <c r="L2646" s="5">
        <f t="shared" si="123"/>
        <v>1725</v>
      </c>
      <c r="M2646" s="5">
        <f t="shared" si="124"/>
        <v>51.75</v>
      </c>
      <c r="N2646" s="5">
        <f t="shared" si="125"/>
        <v>1673.25</v>
      </c>
      <c r="O2646" t="str">
        <f>VLOOKUP(VLOOKUP(C2646,[1]Produtos!A:D,4,FALSE),[1]Categorias!A:B,2,FALSE)</f>
        <v>Acessórios</v>
      </c>
    </row>
    <row r="2647" spans="1:15" x14ac:dyDescent="0.3">
      <c r="A2647">
        <v>2646</v>
      </c>
      <c r="B2647">
        <v>285</v>
      </c>
      <c r="C2647">
        <v>6</v>
      </c>
      <c r="D2647">
        <v>15</v>
      </c>
      <c r="E2647" s="3">
        <v>0.05</v>
      </c>
      <c r="F2647" s="4">
        <f>VLOOKUP(B2647,[1]Vendas!A:C,2,FALSE)</f>
        <v>43884</v>
      </c>
      <c r="G2647" t="str">
        <f>VLOOKUP(VLOOKUP(B2647,[1]Vendas!A:C,3,FALSE),[1]Vendedores!A:B,2,FALSE)</f>
        <v>Solange Almeida</v>
      </c>
      <c r="H2647" t="str">
        <f>VLOOKUP(VLOOKUP(VLOOKUP(B2647,[1]Vendas!A:C,3,FALSE),[1]Vendedores!A:E,5,FALSE),[1]Filiais!A:B,2,FALSE)</f>
        <v>Rio de Janeiro</v>
      </c>
      <c r="I2647" s="3">
        <f>VLOOKUP(VLOOKUP(B2647,[1]Vendas!A:C,3,FALSE),[1]Vendedores!A:E,4,FALSE)</f>
        <v>0.01</v>
      </c>
      <c r="J2647" t="str">
        <f>VLOOKUP(C2647,[1]Produtos!A:D,2,FALSE)</f>
        <v>Carregador para celular</v>
      </c>
      <c r="K2647" s="5">
        <f>VLOOKUP(C2647,[1]Produtos!A:D,3,FALSE)</f>
        <v>150</v>
      </c>
      <c r="L2647" s="5">
        <f t="shared" si="123"/>
        <v>2250</v>
      </c>
      <c r="M2647" s="5">
        <f t="shared" si="124"/>
        <v>112.5</v>
      </c>
      <c r="N2647" s="5">
        <f t="shared" si="125"/>
        <v>2137.5</v>
      </c>
      <c r="O2647" t="str">
        <f>VLOOKUP(VLOOKUP(C2647,[1]Produtos!A:D,4,FALSE),[1]Categorias!A:B,2,FALSE)</f>
        <v>Celulares</v>
      </c>
    </row>
    <row r="2648" spans="1:15" x14ac:dyDescent="0.3">
      <c r="A2648">
        <v>2647</v>
      </c>
      <c r="B2648">
        <v>224</v>
      </c>
      <c r="C2648">
        <v>4</v>
      </c>
      <c r="D2648">
        <v>9</v>
      </c>
      <c r="E2648" s="3">
        <v>0.03</v>
      </c>
      <c r="F2648" s="4">
        <f>VLOOKUP(B2648,[1]Vendas!A:C,2,FALSE)</f>
        <v>44068</v>
      </c>
      <c r="G2648" t="str">
        <f>VLOOKUP(VLOOKUP(B2648,[1]Vendas!A:C,3,FALSE),[1]Vendedores!A:B,2,FALSE)</f>
        <v>Antônio da Costa</v>
      </c>
      <c r="H2648" t="str">
        <f>VLOOKUP(VLOOKUP(VLOOKUP(B2648,[1]Vendas!A:C,3,FALSE),[1]Vendedores!A:E,5,FALSE),[1]Filiais!A:B,2,FALSE)</f>
        <v>São Paulo</v>
      </c>
      <c r="I2648" s="3">
        <f>VLOOKUP(VLOOKUP(B2648,[1]Vendas!A:C,3,FALSE),[1]Vendedores!A:E,4,FALSE)</f>
        <v>7.0000000000000007E-2</v>
      </c>
      <c r="J2648" t="str">
        <f>VLOOKUP(C2648,[1]Produtos!A:D,2,FALSE)</f>
        <v>Mouse</v>
      </c>
      <c r="K2648" s="5">
        <f>VLOOKUP(C2648,[1]Produtos!A:D,3,FALSE)</f>
        <v>75</v>
      </c>
      <c r="L2648" s="5">
        <f t="shared" si="123"/>
        <v>675</v>
      </c>
      <c r="M2648" s="5">
        <f t="shared" si="124"/>
        <v>20.25</v>
      </c>
      <c r="N2648" s="5">
        <f t="shared" si="125"/>
        <v>654.75</v>
      </c>
      <c r="O2648" t="str">
        <f>VLOOKUP(VLOOKUP(C2648,[1]Produtos!A:D,4,FALSE),[1]Categorias!A:B,2,FALSE)</f>
        <v>Acessórios</v>
      </c>
    </row>
    <row r="2649" spans="1:15" x14ac:dyDescent="0.3">
      <c r="A2649">
        <v>2648</v>
      </c>
      <c r="B2649">
        <v>1838</v>
      </c>
      <c r="C2649">
        <v>6</v>
      </c>
      <c r="D2649">
        <v>6</v>
      </c>
      <c r="E2649" s="3">
        <v>0</v>
      </c>
      <c r="F2649" s="4">
        <f>VLOOKUP(B2649,[1]Vendas!A:C,2,FALSE)</f>
        <v>43966</v>
      </c>
      <c r="G2649" t="str">
        <f>VLOOKUP(VLOOKUP(B2649,[1]Vendas!A:C,3,FALSE),[1]Vendedores!A:B,2,FALSE)</f>
        <v>Débora Albuquerque</v>
      </c>
      <c r="H2649" t="str">
        <f>VLOOKUP(VLOOKUP(VLOOKUP(B2649,[1]Vendas!A:C,3,FALSE),[1]Vendedores!A:E,5,FALSE),[1]Filiais!A:B,2,FALSE)</f>
        <v>São Paulo</v>
      </c>
      <c r="I2649" s="3">
        <f>VLOOKUP(VLOOKUP(B2649,[1]Vendas!A:C,3,FALSE),[1]Vendedores!A:E,4,FALSE)</f>
        <v>0.02</v>
      </c>
      <c r="J2649" t="str">
        <f>VLOOKUP(C2649,[1]Produtos!A:D,2,FALSE)</f>
        <v>Carregador para celular</v>
      </c>
      <c r="K2649" s="5">
        <f>VLOOKUP(C2649,[1]Produtos!A:D,3,FALSE)</f>
        <v>150</v>
      </c>
      <c r="L2649" s="5">
        <f t="shared" si="123"/>
        <v>900</v>
      </c>
      <c r="M2649" s="5">
        <f t="shared" si="124"/>
        <v>0</v>
      </c>
      <c r="N2649" s="5">
        <f t="shared" si="125"/>
        <v>900</v>
      </c>
      <c r="O2649" t="str">
        <f>VLOOKUP(VLOOKUP(C2649,[1]Produtos!A:D,4,FALSE),[1]Categorias!A:B,2,FALSE)</f>
        <v>Celulares</v>
      </c>
    </row>
    <row r="2650" spans="1:15" x14ac:dyDescent="0.3">
      <c r="A2650">
        <v>2649</v>
      </c>
      <c r="B2650">
        <v>756</v>
      </c>
      <c r="C2650">
        <v>7</v>
      </c>
      <c r="D2650">
        <v>13</v>
      </c>
      <c r="E2650" s="3">
        <v>0.04</v>
      </c>
      <c r="F2650" s="4">
        <f>VLOOKUP(B2650,[1]Vendas!A:C,2,FALSE)</f>
        <v>44103</v>
      </c>
      <c r="G2650" t="str">
        <f>VLOOKUP(VLOOKUP(B2650,[1]Vendas!A:C,3,FALSE),[1]Vendedores!A:B,2,FALSE)</f>
        <v>Solange Almeida</v>
      </c>
      <c r="H2650" t="str">
        <f>VLOOKUP(VLOOKUP(VLOOKUP(B2650,[1]Vendas!A:C,3,FALSE),[1]Vendedores!A:E,5,FALSE),[1]Filiais!A:B,2,FALSE)</f>
        <v>Rio de Janeiro</v>
      </c>
      <c r="I2650" s="3">
        <f>VLOOKUP(VLOOKUP(B2650,[1]Vendas!A:C,3,FALSE),[1]Vendedores!A:E,4,FALSE)</f>
        <v>0.01</v>
      </c>
      <c r="J2650" t="str">
        <f>VLOOKUP(C2650,[1]Produtos!A:D,2,FALSE)</f>
        <v>Roteador</v>
      </c>
      <c r="K2650" s="5">
        <f>VLOOKUP(C2650,[1]Produtos!A:D,3,FALSE)</f>
        <v>320</v>
      </c>
      <c r="L2650" s="5">
        <f t="shared" si="123"/>
        <v>4160</v>
      </c>
      <c r="M2650" s="5">
        <f t="shared" si="124"/>
        <v>166.4</v>
      </c>
      <c r="N2650" s="5">
        <f t="shared" si="125"/>
        <v>3993.6</v>
      </c>
      <c r="O2650" t="str">
        <f>VLOOKUP(VLOOKUP(C2650,[1]Produtos!A:D,4,FALSE),[1]Categorias!A:B,2,FALSE)</f>
        <v>Hardwares</v>
      </c>
    </row>
    <row r="2651" spans="1:15" x14ac:dyDescent="0.3">
      <c r="A2651">
        <v>2650</v>
      </c>
      <c r="B2651">
        <v>1935</v>
      </c>
      <c r="C2651">
        <v>2</v>
      </c>
      <c r="D2651">
        <v>13</v>
      </c>
      <c r="E2651" s="3">
        <v>0.04</v>
      </c>
      <c r="F2651" s="4">
        <f>VLOOKUP(B2651,[1]Vendas!A:C,2,FALSE)</f>
        <v>43960</v>
      </c>
      <c r="G2651" t="str">
        <f>VLOOKUP(VLOOKUP(B2651,[1]Vendas!A:C,3,FALSE),[1]Vendedores!A:B,2,FALSE)</f>
        <v>Solange Almeida</v>
      </c>
      <c r="H2651" t="str">
        <f>VLOOKUP(VLOOKUP(VLOOKUP(B2651,[1]Vendas!A:C,3,FALSE),[1]Vendedores!A:E,5,FALSE),[1]Filiais!A:B,2,FALSE)</f>
        <v>Rio de Janeiro</v>
      </c>
      <c r="I2651" s="3">
        <f>VLOOKUP(VLOOKUP(B2651,[1]Vendas!A:C,3,FALSE),[1]Vendedores!A:E,4,FALSE)</f>
        <v>0.01</v>
      </c>
      <c r="J2651" t="str">
        <f>VLOOKUP(C2651,[1]Produtos!A:D,2,FALSE)</f>
        <v>Impressora</v>
      </c>
      <c r="K2651" s="5">
        <f>VLOOKUP(C2651,[1]Produtos!A:D,3,FALSE)</f>
        <v>2100</v>
      </c>
      <c r="L2651" s="5">
        <f t="shared" si="123"/>
        <v>27300</v>
      </c>
      <c r="M2651" s="5">
        <f t="shared" si="124"/>
        <v>1092</v>
      </c>
      <c r="N2651" s="5">
        <f t="shared" si="125"/>
        <v>26208</v>
      </c>
      <c r="O2651" t="str">
        <f>VLOOKUP(VLOOKUP(C2651,[1]Produtos!A:D,4,FALSE),[1]Categorias!A:B,2,FALSE)</f>
        <v>Hardwares</v>
      </c>
    </row>
    <row r="2652" spans="1:15" x14ac:dyDescent="0.3">
      <c r="A2652">
        <v>2651</v>
      </c>
      <c r="B2652">
        <v>897</v>
      </c>
      <c r="C2652">
        <v>5</v>
      </c>
      <c r="D2652">
        <v>14</v>
      </c>
      <c r="E2652" s="3">
        <v>0</v>
      </c>
      <c r="F2652" s="4">
        <f>VLOOKUP(B2652,[1]Vendas!A:C,2,FALSE)</f>
        <v>44110</v>
      </c>
      <c r="G2652" t="str">
        <f>VLOOKUP(VLOOKUP(B2652,[1]Vendas!A:C,3,FALSE),[1]Vendedores!A:B,2,FALSE)</f>
        <v>Almira Buarque</v>
      </c>
      <c r="H2652" t="str">
        <f>VLOOKUP(VLOOKUP(VLOOKUP(B2652,[1]Vendas!A:C,3,FALSE),[1]Vendedores!A:E,5,FALSE),[1]Filiais!A:B,2,FALSE)</f>
        <v>Rio de Janeiro</v>
      </c>
      <c r="I2652" s="3">
        <f>VLOOKUP(VLOOKUP(B2652,[1]Vendas!A:C,3,FALSE),[1]Vendedores!A:E,4,FALSE)</f>
        <v>0.04</v>
      </c>
      <c r="J2652" t="str">
        <f>VLOOKUP(C2652,[1]Produtos!A:D,2,FALSE)</f>
        <v>Smartphone</v>
      </c>
      <c r="K2652" s="5">
        <f>VLOOKUP(C2652,[1]Produtos!A:D,3,FALSE)</f>
        <v>3200</v>
      </c>
      <c r="L2652" s="5">
        <f t="shared" si="123"/>
        <v>44800</v>
      </c>
      <c r="M2652" s="5">
        <f t="shared" si="124"/>
        <v>0</v>
      </c>
      <c r="N2652" s="5">
        <f t="shared" si="125"/>
        <v>44800</v>
      </c>
      <c r="O2652" t="str">
        <f>VLOOKUP(VLOOKUP(C2652,[1]Produtos!A:D,4,FALSE),[1]Categorias!A:B,2,FALSE)</f>
        <v>Celulares</v>
      </c>
    </row>
    <row r="2653" spans="1:15" x14ac:dyDescent="0.3">
      <c r="A2653">
        <v>2652</v>
      </c>
      <c r="B2653">
        <v>901</v>
      </c>
      <c r="C2653">
        <v>7</v>
      </c>
      <c r="D2653">
        <v>9</v>
      </c>
      <c r="E2653" s="3">
        <v>0.04</v>
      </c>
      <c r="F2653" s="4">
        <f>VLOOKUP(B2653,[1]Vendas!A:C,2,FALSE)</f>
        <v>44098</v>
      </c>
      <c r="G2653" t="str">
        <f>VLOOKUP(VLOOKUP(B2653,[1]Vendas!A:C,3,FALSE),[1]Vendedores!A:B,2,FALSE)</f>
        <v>Antônio da Costa</v>
      </c>
      <c r="H2653" t="str">
        <f>VLOOKUP(VLOOKUP(VLOOKUP(B2653,[1]Vendas!A:C,3,FALSE),[1]Vendedores!A:E,5,FALSE),[1]Filiais!A:B,2,FALSE)</f>
        <v>São Paulo</v>
      </c>
      <c r="I2653" s="3">
        <f>VLOOKUP(VLOOKUP(B2653,[1]Vendas!A:C,3,FALSE),[1]Vendedores!A:E,4,FALSE)</f>
        <v>7.0000000000000007E-2</v>
      </c>
      <c r="J2653" t="str">
        <f>VLOOKUP(C2653,[1]Produtos!A:D,2,FALSE)</f>
        <v>Roteador</v>
      </c>
      <c r="K2653" s="5">
        <f>VLOOKUP(C2653,[1]Produtos!A:D,3,FALSE)</f>
        <v>320</v>
      </c>
      <c r="L2653" s="5">
        <f t="shared" si="123"/>
        <v>2880</v>
      </c>
      <c r="M2653" s="5">
        <f t="shared" si="124"/>
        <v>115.2</v>
      </c>
      <c r="N2653" s="5">
        <f t="shared" si="125"/>
        <v>2764.8</v>
      </c>
      <c r="O2653" t="str">
        <f>VLOOKUP(VLOOKUP(C2653,[1]Produtos!A:D,4,FALSE),[1]Categorias!A:B,2,FALSE)</f>
        <v>Hardwares</v>
      </c>
    </row>
    <row r="2654" spans="1:15" x14ac:dyDescent="0.3">
      <c r="A2654">
        <v>2653</v>
      </c>
      <c r="B2654">
        <v>118</v>
      </c>
      <c r="C2654">
        <v>8</v>
      </c>
      <c r="D2654">
        <v>2</v>
      </c>
      <c r="E2654" s="3">
        <v>0</v>
      </c>
      <c r="F2654" s="4">
        <f>VLOOKUP(B2654,[1]Vendas!A:C,2,FALSE)</f>
        <v>44089</v>
      </c>
      <c r="G2654" t="str">
        <f>VLOOKUP(VLOOKUP(B2654,[1]Vendas!A:C,3,FALSE),[1]Vendedores!A:B,2,FALSE)</f>
        <v>Débora Albuquerque</v>
      </c>
      <c r="H2654" t="str">
        <f>VLOOKUP(VLOOKUP(VLOOKUP(B2654,[1]Vendas!A:C,3,FALSE),[1]Vendedores!A:E,5,FALSE),[1]Filiais!A:B,2,FALSE)</f>
        <v>São Paulo</v>
      </c>
      <c r="I2654" s="3">
        <f>VLOOKUP(VLOOKUP(B2654,[1]Vendas!A:C,3,FALSE),[1]Vendedores!A:E,4,FALSE)</f>
        <v>0.02</v>
      </c>
      <c r="J2654" t="str">
        <f>VLOOKUP(C2654,[1]Produtos!A:D,2,FALSE)</f>
        <v>Projetor</v>
      </c>
      <c r="K2654" s="5">
        <f>VLOOKUP(C2654,[1]Produtos!A:D,3,FALSE)</f>
        <v>2900</v>
      </c>
      <c r="L2654" s="5">
        <f t="shared" si="123"/>
        <v>5800</v>
      </c>
      <c r="M2654" s="5">
        <f t="shared" si="124"/>
        <v>0</v>
      </c>
      <c r="N2654" s="5">
        <f t="shared" si="125"/>
        <v>5800</v>
      </c>
      <c r="O2654" t="str">
        <f>VLOOKUP(VLOOKUP(C2654,[1]Produtos!A:D,4,FALSE),[1]Categorias!A:B,2,FALSE)</f>
        <v>Hardwares</v>
      </c>
    </row>
    <row r="2655" spans="1:15" x14ac:dyDescent="0.3">
      <c r="A2655">
        <v>2654</v>
      </c>
      <c r="B2655">
        <v>834</v>
      </c>
      <c r="C2655">
        <v>7</v>
      </c>
      <c r="D2655">
        <v>23</v>
      </c>
      <c r="E2655" s="3">
        <v>0.03</v>
      </c>
      <c r="F2655" s="4">
        <f>VLOOKUP(B2655,[1]Vendas!A:C,2,FALSE)</f>
        <v>43902</v>
      </c>
      <c r="G2655" t="str">
        <f>VLOOKUP(VLOOKUP(B2655,[1]Vendas!A:C,3,FALSE),[1]Vendedores!A:B,2,FALSE)</f>
        <v>Filipe de Tarso</v>
      </c>
      <c r="H2655" t="str">
        <f>VLOOKUP(VLOOKUP(VLOOKUP(B2655,[1]Vendas!A:C,3,FALSE),[1]Vendedores!A:E,5,FALSE),[1]Filiais!A:B,2,FALSE)</f>
        <v>Rio de Janeiro</v>
      </c>
      <c r="I2655" s="3">
        <f>VLOOKUP(VLOOKUP(B2655,[1]Vendas!A:C,3,FALSE),[1]Vendedores!A:E,4,FALSE)</f>
        <v>0.04</v>
      </c>
      <c r="J2655" t="str">
        <f>VLOOKUP(C2655,[1]Produtos!A:D,2,FALSE)</f>
        <v>Roteador</v>
      </c>
      <c r="K2655" s="5">
        <f>VLOOKUP(C2655,[1]Produtos!A:D,3,FALSE)</f>
        <v>320</v>
      </c>
      <c r="L2655" s="5">
        <f t="shared" si="123"/>
        <v>7360</v>
      </c>
      <c r="M2655" s="5">
        <f t="shared" si="124"/>
        <v>220.79999999999998</v>
      </c>
      <c r="N2655" s="5">
        <f t="shared" si="125"/>
        <v>7139.2</v>
      </c>
      <c r="O2655" t="str">
        <f>VLOOKUP(VLOOKUP(C2655,[1]Produtos!A:D,4,FALSE),[1]Categorias!A:B,2,FALSE)</f>
        <v>Hardwares</v>
      </c>
    </row>
    <row r="2656" spans="1:15" x14ac:dyDescent="0.3">
      <c r="A2656">
        <v>2655</v>
      </c>
      <c r="B2656">
        <v>1928</v>
      </c>
      <c r="C2656">
        <v>6</v>
      </c>
      <c r="D2656">
        <v>5</v>
      </c>
      <c r="E2656" s="3">
        <v>0.04</v>
      </c>
      <c r="F2656" s="4">
        <f>VLOOKUP(B2656,[1]Vendas!A:C,2,FALSE)</f>
        <v>43944</v>
      </c>
      <c r="G2656" t="str">
        <f>VLOOKUP(VLOOKUP(B2656,[1]Vendas!A:C,3,FALSE),[1]Vendedores!A:B,2,FALSE)</f>
        <v>Filipe de Tarso</v>
      </c>
      <c r="H2656" t="str">
        <f>VLOOKUP(VLOOKUP(VLOOKUP(B2656,[1]Vendas!A:C,3,FALSE),[1]Vendedores!A:E,5,FALSE),[1]Filiais!A:B,2,FALSE)</f>
        <v>Rio de Janeiro</v>
      </c>
      <c r="I2656" s="3">
        <f>VLOOKUP(VLOOKUP(B2656,[1]Vendas!A:C,3,FALSE),[1]Vendedores!A:E,4,FALSE)</f>
        <v>0.04</v>
      </c>
      <c r="J2656" t="str">
        <f>VLOOKUP(C2656,[1]Produtos!A:D,2,FALSE)</f>
        <v>Carregador para celular</v>
      </c>
      <c r="K2656" s="5">
        <f>VLOOKUP(C2656,[1]Produtos!A:D,3,FALSE)</f>
        <v>150</v>
      </c>
      <c r="L2656" s="5">
        <f t="shared" si="123"/>
        <v>750</v>
      </c>
      <c r="M2656" s="5">
        <f t="shared" si="124"/>
        <v>30</v>
      </c>
      <c r="N2656" s="5">
        <f t="shared" si="125"/>
        <v>720</v>
      </c>
      <c r="O2656" t="str">
        <f>VLOOKUP(VLOOKUP(C2656,[1]Produtos!A:D,4,FALSE),[1]Categorias!A:B,2,FALSE)</f>
        <v>Celulares</v>
      </c>
    </row>
    <row r="2657" spans="1:15" x14ac:dyDescent="0.3">
      <c r="A2657">
        <v>2656</v>
      </c>
      <c r="B2657">
        <v>1573</v>
      </c>
      <c r="C2657">
        <v>8</v>
      </c>
      <c r="D2657">
        <v>7</v>
      </c>
      <c r="E2657" s="3">
        <v>0</v>
      </c>
      <c r="F2657" s="4">
        <f>VLOOKUP(B2657,[1]Vendas!A:C,2,FALSE)</f>
        <v>44030</v>
      </c>
      <c r="G2657" t="str">
        <f>VLOOKUP(VLOOKUP(B2657,[1]Vendas!A:C,3,FALSE),[1]Vendedores!A:B,2,FALSE)</f>
        <v>Augusto Carlos</v>
      </c>
      <c r="H2657" t="str">
        <f>VLOOKUP(VLOOKUP(VLOOKUP(B2657,[1]Vendas!A:C,3,FALSE),[1]Vendedores!A:E,5,FALSE),[1]Filiais!A:B,2,FALSE)</f>
        <v>São Paulo</v>
      </c>
      <c r="I2657" s="3">
        <f>VLOOKUP(VLOOKUP(B2657,[1]Vendas!A:C,3,FALSE),[1]Vendedores!A:E,4,FALSE)</f>
        <v>0.08</v>
      </c>
      <c r="J2657" t="str">
        <f>VLOOKUP(C2657,[1]Produtos!A:D,2,FALSE)</f>
        <v>Projetor</v>
      </c>
      <c r="K2657" s="5">
        <f>VLOOKUP(C2657,[1]Produtos!A:D,3,FALSE)</f>
        <v>2900</v>
      </c>
      <c r="L2657" s="5">
        <f t="shared" si="123"/>
        <v>20300</v>
      </c>
      <c r="M2657" s="5">
        <f t="shared" si="124"/>
        <v>0</v>
      </c>
      <c r="N2657" s="5">
        <f t="shared" si="125"/>
        <v>20300</v>
      </c>
      <c r="O2657" t="str">
        <f>VLOOKUP(VLOOKUP(C2657,[1]Produtos!A:D,4,FALSE),[1]Categorias!A:B,2,FALSE)</f>
        <v>Hardwares</v>
      </c>
    </row>
    <row r="2658" spans="1:15" x14ac:dyDescent="0.3">
      <c r="A2658">
        <v>2657</v>
      </c>
      <c r="B2658">
        <v>1386</v>
      </c>
      <c r="C2658">
        <v>8</v>
      </c>
      <c r="D2658">
        <v>29</v>
      </c>
      <c r="E2658" s="3">
        <v>0</v>
      </c>
      <c r="F2658" s="4">
        <f>VLOOKUP(B2658,[1]Vendas!A:C,2,FALSE)</f>
        <v>43927</v>
      </c>
      <c r="G2658" t="str">
        <f>VLOOKUP(VLOOKUP(B2658,[1]Vendas!A:C,3,FALSE),[1]Vendedores!A:B,2,FALSE)</f>
        <v>Solange Almeida</v>
      </c>
      <c r="H2658" t="str">
        <f>VLOOKUP(VLOOKUP(VLOOKUP(B2658,[1]Vendas!A:C,3,FALSE),[1]Vendedores!A:E,5,FALSE),[1]Filiais!A:B,2,FALSE)</f>
        <v>Rio de Janeiro</v>
      </c>
      <c r="I2658" s="3">
        <f>VLOOKUP(VLOOKUP(B2658,[1]Vendas!A:C,3,FALSE),[1]Vendedores!A:E,4,FALSE)</f>
        <v>0.01</v>
      </c>
      <c r="J2658" t="str">
        <f>VLOOKUP(C2658,[1]Produtos!A:D,2,FALSE)</f>
        <v>Projetor</v>
      </c>
      <c r="K2658" s="5">
        <f>VLOOKUP(C2658,[1]Produtos!A:D,3,FALSE)</f>
        <v>2900</v>
      </c>
      <c r="L2658" s="5">
        <f t="shared" si="123"/>
        <v>84100</v>
      </c>
      <c r="M2658" s="5">
        <f t="shared" si="124"/>
        <v>0</v>
      </c>
      <c r="N2658" s="5">
        <f t="shared" si="125"/>
        <v>84100</v>
      </c>
      <c r="O2658" t="str">
        <f>VLOOKUP(VLOOKUP(C2658,[1]Produtos!A:D,4,FALSE),[1]Categorias!A:B,2,FALSE)</f>
        <v>Hardwares</v>
      </c>
    </row>
    <row r="2659" spans="1:15" x14ac:dyDescent="0.3">
      <c r="A2659">
        <v>2658</v>
      </c>
      <c r="B2659">
        <v>1067</v>
      </c>
      <c r="C2659">
        <v>10</v>
      </c>
      <c r="D2659">
        <v>5</v>
      </c>
      <c r="E2659" s="3">
        <v>0.03</v>
      </c>
      <c r="F2659" s="4">
        <f>VLOOKUP(B2659,[1]Vendas!A:C,2,FALSE)</f>
        <v>43931</v>
      </c>
      <c r="G2659" t="str">
        <f>VLOOKUP(VLOOKUP(B2659,[1]Vendas!A:C,3,FALSE),[1]Vendedores!A:B,2,FALSE)</f>
        <v>Filipe de Tarso</v>
      </c>
      <c r="H2659" t="str">
        <f>VLOOKUP(VLOOKUP(VLOOKUP(B2659,[1]Vendas!A:C,3,FALSE),[1]Vendedores!A:E,5,FALSE),[1]Filiais!A:B,2,FALSE)</f>
        <v>Rio de Janeiro</v>
      </c>
      <c r="I2659" s="3">
        <f>VLOOKUP(VLOOKUP(B2659,[1]Vendas!A:C,3,FALSE),[1]Vendedores!A:E,4,FALSE)</f>
        <v>0.04</v>
      </c>
      <c r="J2659" t="str">
        <f>VLOOKUP(C2659,[1]Produtos!A:D,2,FALSE)</f>
        <v>Caneta</v>
      </c>
      <c r="K2659" s="5">
        <f>VLOOKUP(C2659,[1]Produtos!A:D,3,FALSE)</f>
        <v>15</v>
      </c>
      <c r="L2659" s="5">
        <f t="shared" si="123"/>
        <v>75</v>
      </c>
      <c r="M2659" s="5">
        <f t="shared" si="124"/>
        <v>2.25</v>
      </c>
      <c r="N2659" s="5">
        <f t="shared" si="125"/>
        <v>72.75</v>
      </c>
      <c r="O2659" t="str">
        <f>VLOOKUP(VLOOKUP(C2659,[1]Produtos!A:D,4,FALSE),[1]Categorias!A:B,2,FALSE)</f>
        <v>Papelaria</v>
      </c>
    </row>
    <row r="2660" spans="1:15" x14ac:dyDescent="0.3">
      <c r="A2660">
        <v>2659</v>
      </c>
      <c r="B2660">
        <v>151</v>
      </c>
      <c r="C2660">
        <v>10</v>
      </c>
      <c r="D2660">
        <v>27</v>
      </c>
      <c r="E2660" s="3">
        <v>0.05</v>
      </c>
      <c r="F2660" s="4">
        <f>VLOOKUP(B2660,[1]Vendas!A:C,2,FALSE)</f>
        <v>44125</v>
      </c>
      <c r="G2660" t="str">
        <f>VLOOKUP(VLOOKUP(B2660,[1]Vendas!A:C,3,FALSE),[1]Vendedores!A:B,2,FALSE)</f>
        <v>Almira Buarque</v>
      </c>
      <c r="H2660" t="str">
        <f>VLOOKUP(VLOOKUP(VLOOKUP(B2660,[1]Vendas!A:C,3,FALSE),[1]Vendedores!A:E,5,FALSE),[1]Filiais!A:B,2,FALSE)</f>
        <v>Rio de Janeiro</v>
      </c>
      <c r="I2660" s="3">
        <f>VLOOKUP(VLOOKUP(B2660,[1]Vendas!A:C,3,FALSE),[1]Vendedores!A:E,4,FALSE)</f>
        <v>0.04</v>
      </c>
      <c r="J2660" t="str">
        <f>VLOOKUP(C2660,[1]Produtos!A:D,2,FALSE)</f>
        <v>Caneta</v>
      </c>
      <c r="K2660" s="5">
        <f>VLOOKUP(C2660,[1]Produtos!A:D,3,FALSE)</f>
        <v>15</v>
      </c>
      <c r="L2660" s="5">
        <f t="shared" si="123"/>
        <v>405</v>
      </c>
      <c r="M2660" s="5">
        <f t="shared" si="124"/>
        <v>20.25</v>
      </c>
      <c r="N2660" s="5">
        <f t="shared" si="125"/>
        <v>384.75</v>
      </c>
      <c r="O2660" t="str">
        <f>VLOOKUP(VLOOKUP(C2660,[1]Produtos!A:D,4,FALSE),[1]Categorias!A:B,2,FALSE)</f>
        <v>Papelaria</v>
      </c>
    </row>
    <row r="2661" spans="1:15" x14ac:dyDescent="0.3">
      <c r="A2661">
        <v>2660</v>
      </c>
      <c r="B2661">
        <v>632</v>
      </c>
      <c r="C2661">
        <v>4</v>
      </c>
      <c r="D2661">
        <v>31</v>
      </c>
      <c r="E2661" s="3">
        <v>0.02</v>
      </c>
      <c r="F2661" s="4">
        <f>VLOOKUP(B2661,[1]Vendas!A:C,2,FALSE)</f>
        <v>44187</v>
      </c>
      <c r="G2661" t="str">
        <f>VLOOKUP(VLOOKUP(B2661,[1]Vendas!A:C,3,FALSE),[1]Vendedores!A:B,2,FALSE)</f>
        <v>Antônio da Costa</v>
      </c>
      <c r="H2661" t="str">
        <f>VLOOKUP(VLOOKUP(VLOOKUP(B2661,[1]Vendas!A:C,3,FALSE),[1]Vendedores!A:E,5,FALSE),[1]Filiais!A:B,2,FALSE)</f>
        <v>São Paulo</v>
      </c>
      <c r="I2661" s="3">
        <f>VLOOKUP(VLOOKUP(B2661,[1]Vendas!A:C,3,FALSE),[1]Vendedores!A:E,4,FALSE)</f>
        <v>7.0000000000000007E-2</v>
      </c>
      <c r="J2661" t="str">
        <f>VLOOKUP(C2661,[1]Produtos!A:D,2,FALSE)</f>
        <v>Mouse</v>
      </c>
      <c r="K2661" s="5">
        <f>VLOOKUP(C2661,[1]Produtos!A:D,3,FALSE)</f>
        <v>75</v>
      </c>
      <c r="L2661" s="5">
        <f t="shared" si="123"/>
        <v>2325</v>
      </c>
      <c r="M2661" s="5">
        <f t="shared" si="124"/>
        <v>46.5</v>
      </c>
      <c r="N2661" s="5">
        <f t="shared" si="125"/>
        <v>2278.5</v>
      </c>
      <c r="O2661" t="str">
        <f>VLOOKUP(VLOOKUP(C2661,[1]Produtos!A:D,4,FALSE),[1]Categorias!A:B,2,FALSE)</f>
        <v>Acessórios</v>
      </c>
    </row>
    <row r="2662" spans="1:15" x14ac:dyDescent="0.3">
      <c r="A2662">
        <v>2661</v>
      </c>
      <c r="B2662">
        <v>1100</v>
      </c>
      <c r="C2662">
        <v>2</v>
      </c>
      <c r="D2662">
        <v>26</v>
      </c>
      <c r="E2662" s="3">
        <v>0.05</v>
      </c>
      <c r="F2662" s="4">
        <f>VLOOKUP(B2662,[1]Vendas!A:C,2,FALSE)</f>
        <v>44170</v>
      </c>
      <c r="G2662" t="str">
        <f>VLOOKUP(VLOOKUP(B2662,[1]Vendas!A:C,3,FALSE),[1]Vendedores!A:B,2,FALSE)</f>
        <v>Solange Almeida</v>
      </c>
      <c r="H2662" t="str">
        <f>VLOOKUP(VLOOKUP(VLOOKUP(B2662,[1]Vendas!A:C,3,FALSE),[1]Vendedores!A:E,5,FALSE),[1]Filiais!A:B,2,FALSE)</f>
        <v>Rio de Janeiro</v>
      </c>
      <c r="I2662" s="3">
        <f>VLOOKUP(VLOOKUP(B2662,[1]Vendas!A:C,3,FALSE),[1]Vendedores!A:E,4,FALSE)</f>
        <v>0.01</v>
      </c>
      <c r="J2662" t="str">
        <f>VLOOKUP(C2662,[1]Produtos!A:D,2,FALSE)</f>
        <v>Impressora</v>
      </c>
      <c r="K2662" s="5">
        <f>VLOOKUP(C2662,[1]Produtos!A:D,3,FALSE)</f>
        <v>2100</v>
      </c>
      <c r="L2662" s="5">
        <f t="shared" si="123"/>
        <v>54600</v>
      </c>
      <c r="M2662" s="5">
        <f t="shared" si="124"/>
        <v>2730</v>
      </c>
      <c r="N2662" s="5">
        <f t="shared" si="125"/>
        <v>51870</v>
      </c>
      <c r="O2662" t="str">
        <f>VLOOKUP(VLOOKUP(C2662,[1]Produtos!A:D,4,FALSE),[1]Categorias!A:B,2,FALSE)</f>
        <v>Hardwares</v>
      </c>
    </row>
    <row r="2663" spans="1:15" x14ac:dyDescent="0.3">
      <c r="A2663">
        <v>2662</v>
      </c>
      <c r="B2663">
        <v>1457</v>
      </c>
      <c r="C2663">
        <v>9</v>
      </c>
      <c r="D2663">
        <v>6</v>
      </c>
      <c r="E2663" s="3">
        <v>0.04</v>
      </c>
      <c r="F2663" s="4">
        <f>VLOOKUP(B2663,[1]Vendas!A:C,2,FALSE)</f>
        <v>44084</v>
      </c>
      <c r="G2663" t="str">
        <f>VLOOKUP(VLOOKUP(B2663,[1]Vendas!A:C,3,FALSE),[1]Vendedores!A:B,2,FALSE)</f>
        <v>Almira Buarque</v>
      </c>
      <c r="H2663" t="str">
        <f>VLOOKUP(VLOOKUP(VLOOKUP(B2663,[1]Vendas!A:C,3,FALSE),[1]Vendedores!A:E,5,FALSE),[1]Filiais!A:B,2,FALSE)</f>
        <v>Rio de Janeiro</v>
      </c>
      <c r="I2663" s="3">
        <f>VLOOKUP(VLOOKUP(B2663,[1]Vendas!A:C,3,FALSE),[1]Vendedores!A:E,4,FALSE)</f>
        <v>0.04</v>
      </c>
      <c r="J2663" t="str">
        <f>VLOOKUP(C2663,[1]Produtos!A:D,2,FALSE)</f>
        <v>Papel A4</v>
      </c>
      <c r="K2663" s="5">
        <f>VLOOKUP(C2663,[1]Produtos!A:D,3,FALSE)</f>
        <v>90</v>
      </c>
      <c r="L2663" s="5">
        <f t="shared" si="123"/>
        <v>540</v>
      </c>
      <c r="M2663" s="5">
        <f t="shared" si="124"/>
        <v>21.6</v>
      </c>
      <c r="N2663" s="5">
        <f t="shared" si="125"/>
        <v>518.4</v>
      </c>
      <c r="O2663" t="str">
        <f>VLOOKUP(VLOOKUP(C2663,[1]Produtos!A:D,4,FALSE),[1]Categorias!A:B,2,FALSE)</f>
        <v>Papelaria</v>
      </c>
    </row>
    <row r="2664" spans="1:15" x14ac:dyDescent="0.3">
      <c r="A2664">
        <v>2663</v>
      </c>
      <c r="B2664">
        <v>720</v>
      </c>
      <c r="C2664">
        <v>2</v>
      </c>
      <c r="D2664">
        <v>1</v>
      </c>
      <c r="E2664" s="3">
        <v>0.04</v>
      </c>
      <c r="F2664" s="4">
        <f>VLOOKUP(B2664,[1]Vendas!A:C,2,FALSE)</f>
        <v>43837</v>
      </c>
      <c r="G2664" t="str">
        <f>VLOOKUP(VLOOKUP(B2664,[1]Vendas!A:C,3,FALSE),[1]Vendedores!A:B,2,FALSE)</f>
        <v>Antônio da Costa</v>
      </c>
      <c r="H2664" t="str">
        <f>VLOOKUP(VLOOKUP(VLOOKUP(B2664,[1]Vendas!A:C,3,FALSE),[1]Vendedores!A:E,5,FALSE),[1]Filiais!A:B,2,FALSE)</f>
        <v>São Paulo</v>
      </c>
      <c r="I2664" s="3">
        <f>VLOOKUP(VLOOKUP(B2664,[1]Vendas!A:C,3,FALSE),[1]Vendedores!A:E,4,FALSE)</f>
        <v>7.0000000000000007E-2</v>
      </c>
      <c r="J2664" t="str">
        <f>VLOOKUP(C2664,[1]Produtos!A:D,2,FALSE)</f>
        <v>Impressora</v>
      </c>
      <c r="K2664" s="5">
        <f>VLOOKUP(C2664,[1]Produtos!A:D,3,FALSE)</f>
        <v>2100</v>
      </c>
      <c r="L2664" s="5">
        <f t="shared" si="123"/>
        <v>2100</v>
      </c>
      <c r="M2664" s="5">
        <f t="shared" si="124"/>
        <v>84</v>
      </c>
      <c r="N2664" s="5">
        <f t="shared" si="125"/>
        <v>2016</v>
      </c>
      <c r="O2664" t="str">
        <f>VLOOKUP(VLOOKUP(C2664,[1]Produtos!A:D,4,FALSE),[1]Categorias!A:B,2,FALSE)</f>
        <v>Hardwares</v>
      </c>
    </row>
    <row r="2665" spans="1:15" x14ac:dyDescent="0.3">
      <c r="A2665">
        <v>2664</v>
      </c>
      <c r="B2665">
        <v>27</v>
      </c>
      <c r="C2665">
        <v>7</v>
      </c>
      <c r="D2665">
        <v>28</v>
      </c>
      <c r="E2665" s="3">
        <v>0</v>
      </c>
      <c r="F2665" s="4">
        <f>VLOOKUP(B2665,[1]Vendas!A:C,2,FALSE)</f>
        <v>43970</v>
      </c>
      <c r="G2665" t="str">
        <f>VLOOKUP(VLOOKUP(B2665,[1]Vendas!A:C,3,FALSE),[1]Vendedores!A:B,2,FALSE)</f>
        <v>Augusto Carlos</v>
      </c>
      <c r="H2665" t="str">
        <f>VLOOKUP(VLOOKUP(VLOOKUP(B2665,[1]Vendas!A:C,3,FALSE),[1]Vendedores!A:E,5,FALSE),[1]Filiais!A:B,2,FALSE)</f>
        <v>São Paulo</v>
      </c>
      <c r="I2665" s="3">
        <f>VLOOKUP(VLOOKUP(B2665,[1]Vendas!A:C,3,FALSE),[1]Vendedores!A:E,4,FALSE)</f>
        <v>0.08</v>
      </c>
      <c r="J2665" t="str">
        <f>VLOOKUP(C2665,[1]Produtos!A:D,2,FALSE)</f>
        <v>Roteador</v>
      </c>
      <c r="K2665" s="5">
        <f>VLOOKUP(C2665,[1]Produtos!A:D,3,FALSE)</f>
        <v>320</v>
      </c>
      <c r="L2665" s="5">
        <f t="shared" si="123"/>
        <v>8960</v>
      </c>
      <c r="M2665" s="5">
        <f t="shared" si="124"/>
        <v>0</v>
      </c>
      <c r="N2665" s="5">
        <f t="shared" si="125"/>
        <v>8960</v>
      </c>
      <c r="O2665" t="str">
        <f>VLOOKUP(VLOOKUP(C2665,[1]Produtos!A:D,4,FALSE),[1]Categorias!A:B,2,FALSE)</f>
        <v>Hardwares</v>
      </c>
    </row>
    <row r="2666" spans="1:15" x14ac:dyDescent="0.3">
      <c r="A2666">
        <v>2665</v>
      </c>
      <c r="B2666">
        <v>1463</v>
      </c>
      <c r="C2666">
        <v>3</v>
      </c>
      <c r="D2666">
        <v>23</v>
      </c>
      <c r="E2666" s="3">
        <v>0</v>
      </c>
      <c r="F2666" s="4">
        <f>VLOOKUP(B2666,[1]Vendas!A:C,2,FALSE)</f>
        <v>43997</v>
      </c>
      <c r="G2666" t="str">
        <f>VLOOKUP(VLOOKUP(B2666,[1]Vendas!A:C,3,FALSE),[1]Vendedores!A:B,2,FALSE)</f>
        <v>Filipe de Tarso</v>
      </c>
      <c r="H2666" t="str">
        <f>VLOOKUP(VLOOKUP(VLOOKUP(B2666,[1]Vendas!A:C,3,FALSE),[1]Vendedores!A:E,5,FALSE),[1]Filiais!A:B,2,FALSE)</f>
        <v>Rio de Janeiro</v>
      </c>
      <c r="I2666" s="3">
        <f>VLOOKUP(VLOOKUP(B2666,[1]Vendas!A:C,3,FALSE),[1]Vendedores!A:E,4,FALSE)</f>
        <v>0.04</v>
      </c>
      <c r="J2666" t="str">
        <f>VLOOKUP(C2666,[1]Produtos!A:D,2,FALSE)</f>
        <v>Teclado</v>
      </c>
      <c r="K2666" s="5">
        <f>VLOOKUP(C2666,[1]Produtos!A:D,3,FALSE)</f>
        <v>90</v>
      </c>
      <c r="L2666" s="5">
        <f t="shared" si="123"/>
        <v>2070</v>
      </c>
      <c r="M2666" s="5">
        <f t="shared" si="124"/>
        <v>0</v>
      </c>
      <c r="N2666" s="5">
        <f t="shared" si="125"/>
        <v>2070</v>
      </c>
      <c r="O2666" t="str">
        <f>VLOOKUP(VLOOKUP(C2666,[1]Produtos!A:D,4,FALSE),[1]Categorias!A:B,2,FALSE)</f>
        <v>Acessórios</v>
      </c>
    </row>
    <row r="2667" spans="1:15" x14ac:dyDescent="0.3">
      <c r="A2667">
        <v>2666</v>
      </c>
      <c r="B2667">
        <v>215</v>
      </c>
      <c r="C2667">
        <v>1</v>
      </c>
      <c r="D2667">
        <v>19</v>
      </c>
      <c r="E2667" s="3">
        <v>0.01</v>
      </c>
      <c r="F2667" s="4">
        <f>VLOOKUP(B2667,[1]Vendas!A:C,2,FALSE)</f>
        <v>44044</v>
      </c>
      <c r="G2667" t="str">
        <f>VLOOKUP(VLOOKUP(B2667,[1]Vendas!A:C,3,FALSE),[1]Vendedores!A:B,2,FALSE)</f>
        <v>Filipe de Tarso</v>
      </c>
      <c r="H2667" t="str">
        <f>VLOOKUP(VLOOKUP(VLOOKUP(B2667,[1]Vendas!A:C,3,FALSE),[1]Vendedores!A:E,5,FALSE),[1]Filiais!A:B,2,FALSE)</f>
        <v>Rio de Janeiro</v>
      </c>
      <c r="I2667" s="3">
        <f>VLOOKUP(VLOOKUP(B2667,[1]Vendas!A:C,3,FALSE),[1]Vendedores!A:E,4,FALSE)</f>
        <v>0.04</v>
      </c>
      <c r="J2667" t="str">
        <f>VLOOKUP(C2667,[1]Produtos!A:D,2,FALSE)</f>
        <v>Computador desktop</v>
      </c>
      <c r="K2667" s="5">
        <f>VLOOKUP(C2667,[1]Produtos!A:D,3,FALSE)</f>
        <v>5200</v>
      </c>
      <c r="L2667" s="5">
        <f t="shared" si="123"/>
        <v>98800</v>
      </c>
      <c r="M2667" s="5">
        <f t="shared" si="124"/>
        <v>988</v>
      </c>
      <c r="N2667" s="5">
        <f t="shared" si="125"/>
        <v>97812</v>
      </c>
      <c r="O2667" t="str">
        <f>VLOOKUP(VLOOKUP(C2667,[1]Produtos!A:D,4,FALSE),[1]Categorias!A:B,2,FALSE)</f>
        <v>Hardwares</v>
      </c>
    </row>
    <row r="2668" spans="1:15" x14ac:dyDescent="0.3">
      <c r="A2668">
        <v>2667</v>
      </c>
      <c r="B2668">
        <v>1966</v>
      </c>
      <c r="C2668">
        <v>6</v>
      </c>
      <c r="D2668">
        <v>4</v>
      </c>
      <c r="E2668" s="3">
        <v>0</v>
      </c>
      <c r="F2668" s="4">
        <f>VLOOKUP(B2668,[1]Vendas!A:C,2,FALSE)</f>
        <v>44088</v>
      </c>
      <c r="G2668" t="str">
        <f>VLOOKUP(VLOOKUP(B2668,[1]Vendas!A:C,3,FALSE),[1]Vendedores!A:B,2,FALSE)</f>
        <v>Solange Almeida</v>
      </c>
      <c r="H2668" t="str">
        <f>VLOOKUP(VLOOKUP(VLOOKUP(B2668,[1]Vendas!A:C,3,FALSE),[1]Vendedores!A:E,5,FALSE),[1]Filiais!A:B,2,FALSE)</f>
        <v>Rio de Janeiro</v>
      </c>
      <c r="I2668" s="3">
        <f>VLOOKUP(VLOOKUP(B2668,[1]Vendas!A:C,3,FALSE),[1]Vendedores!A:E,4,FALSE)</f>
        <v>0.01</v>
      </c>
      <c r="J2668" t="str">
        <f>VLOOKUP(C2668,[1]Produtos!A:D,2,FALSE)</f>
        <v>Carregador para celular</v>
      </c>
      <c r="K2668" s="5">
        <f>VLOOKUP(C2668,[1]Produtos!A:D,3,FALSE)</f>
        <v>150</v>
      </c>
      <c r="L2668" s="5">
        <f t="shared" si="123"/>
        <v>600</v>
      </c>
      <c r="M2668" s="5">
        <f t="shared" si="124"/>
        <v>0</v>
      </c>
      <c r="N2668" s="5">
        <f t="shared" si="125"/>
        <v>600</v>
      </c>
      <c r="O2668" t="str">
        <f>VLOOKUP(VLOOKUP(C2668,[1]Produtos!A:D,4,FALSE),[1]Categorias!A:B,2,FALSE)</f>
        <v>Celulares</v>
      </c>
    </row>
    <row r="2669" spans="1:15" x14ac:dyDescent="0.3">
      <c r="A2669">
        <v>2668</v>
      </c>
      <c r="B2669">
        <v>1928</v>
      </c>
      <c r="C2669">
        <v>10</v>
      </c>
      <c r="D2669">
        <v>24</v>
      </c>
      <c r="E2669" s="3">
        <v>0.04</v>
      </c>
      <c r="F2669" s="4">
        <f>VLOOKUP(B2669,[1]Vendas!A:C,2,FALSE)</f>
        <v>43944</v>
      </c>
      <c r="G2669" t="str">
        <f>VLOOKUP(VLOOKUP(B2669,[1]Vendas!A:C,3,FALSE),[1]Vendedores!A:B,2,FALSE)</f>
        <v>Filipe de Tarso</v>
      </c>
      <c r="H2669" t="str">
        <f>VLOOKUP(VLOOKUP(VLOOKUP(B2669,[1]Vendas!A:C,3,FALSE),[1]Vendedores!A:E,5,FALSE),[1]Filiais!A:B,2,FALSE)</f>
        <v>Rio de Janeiro</v>
      </c>
      <c r="I2669" s="3">
        <f>VLOOKUP(VLOOKUP(B2669,[1]Vendas!A:C,3,FALSE),[1]Vendedores!A:E,4,FALSE)</f>
        <v>0.04</v>
      </c>
      <c r="J2669" t="str">
        <f>VLOOKUP(C2669,[1]Produtos!A:D,2,FALSE)</f>
        <v>Caneta</v>
      </c>
      <c r="K2669" s="5">
        <f>VLOOKUP(C2669,[1]Produtos!A:D,3,FALSE)</f>
        <v>15</v>
      </c>
      <c r="L2669" s="5">
        <f t="shared" si="123"/>
        <v>360</v>
      </c>
      <c r="M2669" s="5">
        <f t="shared" si="124"/>
        <v>14.4</v>
      </c>
      <c r="N2669" s="5">
        <f t="shared" si="125"/>
        <v>345.6</v>
      </c>
      <c r="O2669" t="str">
        <f>VLOOKUP(VLOOKUP(C2669,[1]Produtos!A:D,4,FALSE),[1]Categorias!A:B,2,FALSE)</f>
        <v>Papelaria</v>
      </c>
    </row>
    <row r="2670" spans="1:15" x14ac:dyDescent="0.3">
      <c r="A2670">
        <v>2669</v>
      </c>
      <c r="B2670">
        <v>1975</v>
      </c>
      <c r="C2670">
        <v>2</v>
      </c>
      <c r="D2670">
        <v>17</v>
      </c>
      <c r="E2670" s="3">
        <v>0.05</v>
      </c>
      <c r="F2670" s="4">
        <f>VLOOKUP(B2670,[1]Vendas!A:C,2,FALSE)</f>
        <v>44146</v>
      </c>
      <c r="G2670" t="str">
        <f>VLOOKUP(VLOOKUP(B2670,[1]Vendas!A:C,3,FALSE),[1]Vendedores!A:B,2,FALSE)</f>
        <v>Solange Almeida</v>
      </c>
      <c r="H2670" t="str">
        <f>VLOOKUP(VLOOKUP(VLOOKUP(B2670,[1]Vendas!A:C,3,FALSE),[1]Vendedores!A:E,5,FALSE),[1]Filiais!A:B,2,FALSE)</f>
        <v>Rio de Janeiro</v>
      </c>
      <c r="I2670" s="3">
        <f>VLOOKUP(VLOOKUP(B2670,[1]Vendas!A:C,3,FALSE),[1]Vendedores!A:E,4,FALSE)</f>
        <v>0.01</v>
      </c>
      <c r="J2670" t="str">
        <f>VLOOKUP(C2670,[1]Produtos!A:D,2,FALSE)</f>
        <v>Impressora</v>
      </c>
      <c r="K2670" s="5">
        <f>VLOOKUP(C2670,[1]Produtos!A:D,3,FALSE)</f>
        <v>2100</v>
      </c>
      <c r="L2670" s="5">
        <f t="shared" si="123"/>
        <v>35700</v>
      </c>
      <c r="M2670" s="5">
        <f t="shared" si="124"/>
        <v>1785</v>
      </c>
      <c r="N2670" s="5">
        <f t="shared" si="125"/>
        <v>33915</v>
      </c>
      <c r="O2670" t="str">
        <f>VLOOKUP(VLOOKUP(C2670,[1]Produtos!A:D,4,FALSE),[1]Categorias!A:B,2,FALSE)</f>
        <v>Hardwares</v>
      </c>
    </row>
    <row r="2671" spans="1:15" x14ac:dyDescent="0.3">
      <c r="A2671">
        <v>2670</v>
      </c>
      <c r="B2671">
        <v>30</v>
      </c>
      <c r="C2671">
        <v>5</v>
      </c>
      <c r="D2671">
        <v>10</v>
      </c>
      <c r="E2671" s="3">
        <v>0</v>
      </c>
      <c r="F2671" s="4">
        <f>VLOOKUP(B2671,[1]Vendas!A:C,2,FALSE)</f>
        <v>44054</v>
      </c>
      <c r="G2671" t="str">
        <f>VLOOKUP(VLOOKUP(B2671,[1]Vendas!A:C,3,FALSE),[1]Vendedores!A:B,2,FALSE)</f>
        <v>Augusto Carlos</v>
      </c>
      <c r="H2671" t="str">
        <f>VLOOKUP(VLOOKUP(VLOOKUP(B2671,[1]Vendas!A:C,3,FALSE),[1]Vendedores!A:E,5,FALSE),[1]Filiais!A:B,2,FALSE)</f>
        <v>São Paulo</v>
      </c>
      <c r="I2671" s="3">
        <f>VLOOKUP(VLOOKUP(B2671,[1]Vendas!A:C,3,FALSE),[1]Vendedores!A:E,4,FALSE)</f>
        <v>0.08</v>
      </c>
      <c r="J2671" t="str">
        <f>VLOOKUP(C2671,[1]Produtos!A:D,2,FALSE)</f>
        <v>Smartphone</v>
      </c>
      <c r="K2671" s="5">
        <f>VLOOKUP(C2671,[1]Produtos!A:D,3,FALSE)</f>
        <v>3200</v>
      </c>
      <c r="L2671" s="5">
        <f t="shared" si="123"/>
        <v>32000</v>
      </c>
      <c r="M2671" s="5">
        <f t="shared" si="124"/>
        <v>0</v>
      </c>
      <c r="N2671" s="5">
        <f t="shared" si="125"/>
        <v>32000</v>
      </c>
      <c r="O2671" t="str">
        <f>VLOOKUP(VLOOKUP(C2671,[1]Produtos!A:D,4,FALSE),[1]Categorias!A:B,2,FALSE)</f>
        <v>Celulares</v>
      </c>
    </row>
    <row r="2672" spans="1:15" x14ac:dyDescent="0.3">
      <c r="A2672">
        <v>2671</v>
      </c>
      <c r="B2672">
        <v>1086</v>
      </c>
      <c r="C2672">
        <v>5</v>
      </c>
      <c r="D2672">
        <v>6</v>
      </c>
      <c r="E2672" s="3">
        <v>0.03</v>
      </c>
      <c r="F2672" s="4">
        <f>VLOOKUP(B2672,[1]Vendas!A:C,2,FALSE)</f>
        <v>44018</v>
      </c>
      <c r="G2672" t="str">
        <f>VLOOKUP(VLOOKUP(B2672,[1]Vendas!A:C,3,FALSE),[1]Vendedores!A:B,2,FALSE)</f>
        <v>Jaqueline de Souza</v>
      </c>
      <c r="H2672" t="str">
        <f>VLOOKUP(VLOOKUP(VLOOKUP(B2672,[1]Vendas!A:C,3,FALSE),[1]Vendedores!A:E,5,FALSE),[1]Filiais!A:B,2,FALSE)</f>
        <v>Minas Gerais</v>
      </c>
      <c r="I2672" s="3">
        <f>VLOOKUP(VLOOKUP(B2672,[1]Vendas!A:C,3,FALSE),[1]Vendedores!A:E,4,FALSE)</f>
        <v>7.0000000000000007E-2</v>
      </c>
      <c r="J2672" t="str">
        <f>VLOOKUP(C2672,[1]Produtos!A:D,2,FALSE)</f>
        <v>Smartphone</v>
      </c>
      <c r="K2672" s="5">
        <f>VLOOKUP(C2672,[1]Produtos!A:D,3,FALSE)</f>
        <v>3200</v>
      </c>
      <c r="L2672" s="5">
        <f t="shared" si="123"/>
        <v>19200</v>
      </c>
      <c r="M2672" s="5">
        <f t="shared" si="124"/>
        <v>576</v>
      </c>
      <c r="N2672" s="5">
        <f t="shared" si="125"/>
        <v>18624</v>
      </c>
      <c r="O2672" t="str">
        <f>VLOOKUP(VLOOKUP(C2672,[1]Produtos!A:D,4,FALSE),[1]Categorias!A:B,2,FALSE)</f>
        <v>Celulares</v>
      </c>
    </row>
    <row r="2673" spans="1:15" x14ac:dyDescent="0.3">
      <c r="A2673">
        <v>2672</v>
      </c>
      <c r="B2673">
        <v>1748</v>
      </c>
      <c r="C2673">
        <v>7</v>
      </c>
      <c r="D2673">
        <v>20</v>
      </c>
      <c r="E2673" s="3">
        <v>0</v>
      </c>
      <c r="F2673" s="4">
        <f>VLOOKUP(B2673,[1]Vendas!A:C,2,FALSE)</f>
        <v>43944</v>
      </c>
      <c r="G2673" t="str">
        <f>VLOOKUP(VLOOKUP(B2673,[1]Vendas!A:C,3,FALSE),[1]Vendedores!A:B,2,FALSE)</f>
        <v>Rubens Lopes</v>
      </c>
      <c r="H2673" t="str">
        <f>VLOOKUP(VLOOKUP(VLOOKUP(B2673,[1]Vendas!A:C,3,FALSE),[1]Vendedores!A:E,5,FALSE),[1]Filiais!A:B,2,FALSE)</f>
        <v>Minas Gerais</v>
      </c>
      <c r="I2673" s="3">
        <f>VLOOKUP(VLOOKUP(B2673,[1]Vendas!A:C,3,FALSE),[1]Vendedores!A:E,4,FALSE)</f>
        <v>0.02</v>
      </c>
      <c r="J2673" t="str">
        <f>VLOOKUP(C2673,[1]Produtos!A:D,2,FALSE)</f>
        <v>Roteador</v>
      </c>
      <c r="K2673" s="5">
        <f>VLOOKUP(C2673,[1]Produtos!A:D,3,FALSE)</f>
        <v>320</v>
      </c>
      <c r="L2673" s="5">
        <f t="shared" si="123"/>
        <v>6400</v>
      </c>
      <c r="M2673" s="5">
        <f t="shared" si="124"/>
        <v>0</v>
      </c>
      <c r="N2673" s="5">
        <f t="shared" si="125"/>
        <v>6400</v>
      </c>
      <c r="O2673" t="str">
        <f>VLOOKUP(VLOOKUP(C2673,[1]Produtos!A:D,4,FALSE),[1]Categorias!A:B,2,FALSE)</f>
        <v>Hardwares</v>
      </c>
    </row>
    <row r="2674" spans="1:15" x14ac:dyDescent="0.3">
      <c r="A2674">
        <v>2673</v>
      </c>
      <c r="B2674">
        <v>1089</v>
      </c>
      <c r="C2674">
        <v>10</v>
      </c>
      <c r="D2674">
        <v>25</v>
      </c>
      <c r="E2674" s="3">
        <v>0.03</v>
      </c>
      <c r="F2674" s="4">
        <f>VLOOKUP(B2674,[1]Vendas!A:C,2,FALSE)</f>
        <v>44010</v>
      </c>
      <c r="G2674" t="str">
        <f>VLOOKUP(VLOOKUP(B2674,[1]Vendas!A:C,3,FALSE),[1]Vendedores!A:B,2,FALSE)</f>
        <v>Débora Albuquerque</v>
      </c>
      <c r="H2674" t="str">
        <f>VLOOKUP(VLOOKUP(VLOOKUP(B2674,[1]Vendas!A:C,3,FALSE),[1]Vendedores!A:E,5,FALSE),[1]Filiais!A:B,2,FALSE)</f>
        <v>São Paulo</v>
      </c>
      <c r="I2674" s="3">
        <f>VLOOKUP(VLOOKUP(B2674,[1]Vendas!A:C,3,FALSE),[1]Vendedores!A:E,4,FALSE)</f>
        <v>0.02</v>
      </c>
      <c r="J2674" t="str">
        <f>VLOOKUP(C2674,[1]Produtos!A:D,2,FALSE)</f>
        <v>Caneta</v>
      </c>
      <c r="K2674" s="5">
        <f>VLOOKUP(C2674,[1]Produtos!A:D,3,FALSE)</f>
        <v>15</v>
      </c>
      <c r="L2674" s="5">
        <f t="shared" si="123"/>
        <v>375</v>
      </c>
      <c r="M2674" s="5">
        <f t="shared" si="124"/>
        <v>11.25</v>
      </c>
      <c r="N2674" s="5">
        <f t="shared" si="125"/>
        <v>363.75</v>
      </c>
      <c r="O2674" t="str">
        <f>VLOOKUP(VLOOKUP(C2674,[1]Produtos!A:D,4,FALSE),[1]Categorias!A:B,2,FALSE)</f>
        <v>Papelaria</v>
      </c>
    </row>
    <row r="2675" spans="1:15" x14ac:dyDescent="0.3">
      <c r="A2675">
        <v>2674</v>
      </c>
      <c r="B2675">
        <v>1155</v>
      </c>
      <c r="C2675">
        <v>1</v>
      </c>
      <c r="D2675">
        <v>1</v>
      </c>
      <c r="E2675" s="3">
        <v>0.01</v>
      </c>
      <c r="F2675" s="4">
        <f>VLOOKUP(B2675,[1]Vendas!A:C,2,FALSE)</f>
        <v>44181</v>
      </c>
      <c r="G2675" t="str">
        <f>VLOOKUP(VLOOKUP(B2675,[1]Vendas!A:C,3,FALSE),[1]Vendedores!A:B,2,FALSE)</f>
        <v>Antônio da Costa</v>
      </c>
      <c r="H2675" t="str">
        <f>VLOOKUP(VLOOKUP(VLOOKUP(B2675,[1]Vendas!A:C,3,FALSE),[1]Vendedores!A:E,5,FALSE),[1]Filiais!A:B,2,FALSE)</f>
        <v>São Paulo</v>
      </c>
      <c r="I2675" s="3">
        <f>VLOOKUP(VLOOKUP(B2675,[1]Vendas!A:C,3,FALSE),[1]Vendedores!A:E,4,FALSE)</f>
        <v>7.0000000000000007E-2</v>
      </c>
      <c r="J2675" t="str">
        <f>VLOOKUP(C2675,[1]Produtos!A:D,2,FALSE)</f>
        <v>Computador desktop</v>
      </c>
      <c r="K2675" s="5">
        <f>VLOOKUP(C2675,[1]Produtos!A:D,3,FALSE)</f>
        <v>5200</v>
      </c>
      <c r="L2675" s="5">
        <f t="shared" si="123"/>
        <v>5200</v>
      </c>
      <c r="M2675" s="5">
        <f t="shared" si="124"/>
        <v>52</v>
      </c>
      <c r="N2675" s="5">
        <f t="shared" si="125"/>
        <v>5148</v>
      </c>
      <c r="O2675" t="str">
        <f>VLOOKUP(VLOOKUP(C2675,[1]Produtos!A:D,4,FALSE),[1]Categorias!A:B,2,FALSE)</f>
        <v>Hardwares</v>
      </c>
    </row>
    <row r="2676" spans="1:15" x14ac:dyDescent="0.3">
      <c r="A2676">
        <v>2675</v>
      </c>
      <c r="B2676">
        <v>1112</v>
      </c>
      <c r="C2676">
        <v>9</v>
      </c>
      <c r="D2676">
        <v>23</v>
      </c>
      <c r="E2676" s="3">
        <v>0.03</v>
      </c>
      <c r="F2676" s="4">
        <f>VLOOKUP(B2676,[1]Vendas!A:C,2,FALSE)</f>
        <v>44160</v>
      </c>
      <c r="G2676" t="str">
        <f>VLOOKUP(VLOOKUP(B2676,[1]Vendas!A:C,3,FALSE),[1]Vendedores!A:B,2,FALSE)</f>
        <v>Filipe de Tarso</v>
      </c>
      <c r="H2676" t="str">
        <f>VLOOKUP(VLOOKUP(VLOOKUP(B2676,[1]Vendas!A:C,3,FALSE),[1]Vendedores!A:E,5,FALSE),[1]Filiais!A:B,2,FALSE)</f>
        <v>Rio de Janeiro</v>
      </c>
      <c r="I2676" s="3">
        <f>VLOOKUP(VLOOKUP(B2676,[1]Vendas!A:C,3,FALSE),[1]Vendedores!A:E,4,FALSE)</f>
        <v>0.04</v>
      </c>
      <c r="J2676" t="str">
        <f>VLOOKUP(C2676,[1]Produtos!A:D,2,FALSE)</f>
        <v>Papel A4</v>
      </c>
      <c r="K2676" s="5">
        <f>VLOOKUP(C2676,[1]Produtos!A:D,3,FALSE)</f>
        <v>90</v>
      </c>
      <c r="L2676" s="5">
        <f t="shared" si="123"/>
        <v>2070</v>
      </c>
      <c r="M2676" s="5">
        <f t="shared" si="124"/>
        <v>62.099999999999994</v>
      </c>
      <c r="N2676" s="5">
        <f t="shared" si="125"/>
        <v>2007.9</v>
      </c>
      <c r="O2676" t="str">
        <f>VLOOKUP(VLOOKUP(C2676,[1]Produtos!A:D,4,FALSE),[1]Categorias!A:B,2,FALSE)</f>
        <v>Papelaria</v>
      </c>
    </row>
    <row r="2677" spans="1:15" x14ac:dyDescent="0.3">
      <c r="A2677">
        <v>2676</v>
      </c>
      <c r="B2677">
        <v>1104</v>
      </c>
      <c r="C2677">
        <v>2</v>
      </c>
      <c r="D2677">
        <v>4</v>
      </c>
      <c r="E2677" s="3">
        <v>0.05</v>
      </c>
      <c r="F2677" s="4">
        <f>VLOOKUP(B2677,[1]Vendas!A:C,2,FALSE)</f>
        <v>44083</v>
      </c>
      <c r="G2677" t="str">
        <f>VLOOKUP(VLOOKUP(B2677,[1]Vendas!A:C,3,FALSE),[1]Vendedores!A:B,2,FALSE)</f>
        <v>Raimundo Nonato</v>
      </c>
      <c r="H2677" t="str">
        <f>VLOOKUP(VLOOKUP(VLOOKUP(B2677,[1]Vendas!A:C,3,FALSE),[1]Vendedores!A:E,5,FALSE),[1]Filiais!A:B,2,FALSE)</f>
        <v>Minas Gerais</v>
      </c>
      <c r="I2677" s="3">
        <f>VLOOKUP(VLOOKUP(B2677,[1]Vendas!A:C,3,FALSE),[1]Vendedores!A:E,4,FALSE)</f>
        <v>0.02</v>
      </c>
      <c r="J2677" t="str">
        <f>VLOOKUP(C2677,[1]Produtos!A:D,2,FALSE)</f>
        <v>Impressora</v>
      </c>
      <c r="K2677" s="5">
        <f>VLOOKUP(C2677,[1]Produtos!A:D,3,FALSE)</f>
        <v>2100</v>
      </c>
      <c r="L2677" s="5">
        <f t="shared" si="123"/>
        <v>8400</v>
      </c>
      <c r="M2677" s="5">
        <f t="shared" si="124"/>
        <v>420</v>
      </c>
      <c r="N2677" s="5">
        <f t="shared" si="125"/>
        <v>7980</v>
      </c>
      <c r="O2677" t="str">
        <f>VLOOKUP(VLOOKUP(C2677,[1]Produtos!A:D,4,FALSE),[1]Categorias!A:B,2,FALSE)</f>
        <v>Hardwares</v>
      </c>
    </row>
    <row r="2678" spans="1:15" x14ac:dyDescent="0.3">
      <c r="A2678">
        <v>2677</v>
      </c>
      <c r="B2678">
        <v>1626</v>
      </c>
      <c r="C2678">
        <v>9</v>
      </c>
      <c r="D2678">
        <v>20</v>
      </c>
      <c r="E2678" s="3">
        <v>0.04</v>
      </c>
      <c r="F2678" s="4">
        <f>VLOOKUP(B2678,[1]Vendas!A:C,2,FALSE)</f>
        <v>43900</v>
      </c>
      <c r="G2678" t="str">
        <f>VLOOKUP(VLOOKUP(B2678,[1]Vendas!A:C,3,FALSE),[1]Vendedores!A:B,2,FALSE)</f>
        <v>Débora Albuquerque</v>
      </c>
      <c r="H2678" t="str">
        <f>VLOOKUP(VLOOKUP(VLOOKUP(B2678,[1]Vendas!A:C,3,FALSE),[1]Vendedores!A:E,5,FALSE),[1]Filiais!A:B,2,FALSE)</f>
        <v>São Paulo</v>
      </c>
      <c r="I2678" s="3">
        <f>VLOOKUP(VLOOKUP(B2678,[1]Vendas!A:C,3,FALSE),[1]Vendedores!A:E,4,FALSE)</f>
        <v>0.02</v>
      </c>
      <c r="J2678" t="str">
        <f>VLOOKUP(C2678,[1]Produtos!A:D,2,FALSE)</f>
        <v>Papel A4</v>
      </c>
      <c r="K2678" s="5">
        <f>VLOOKUP(C2678,[1]Produtos!A:D,3,FALSE)</f>
        <v>90</v>
      </c>
      <c r="L2678" s="5">
        <f t="shared" si="123"/>
        <v>1800</v>
      </c>
      <c r="M2678" s="5">
        <f t="shared" si="124"/>
        <v>72</v>
      </c>
      <c r="N2678" s="5">
        <f t="shared" si="125"/>
        <v>1728</v>
      </c>
      <c r="O2678" t="str">
        <f>VLOOKUP(VLOOKUP(C2678,[1]Produtos!A:D,4,FALSE),[1]Categorias!A:B,2,FALSE)</f>
        <v>Papelaria</v>
      </c>
    </row>
    <row r="2679" spans="1:15" x14ac:dyDescent="0.3">
      <c r="A2679">
        <v>2678</v>
      </c>
      <c r="B2679">
        <v>169</v>
      </c>
      <c r="C2679">
        <v>3</v>
      </c>
      <c r="D2679">
        <v>31</v>
      </c>
      <c r="E2679" s="3">
        <v>0.01</v>
      </c>
      <c r="F2679" s="4">
        <f>VLOOKUP(B2679,[1]Vendas!A:C,2,FALSE)</f>
        <v>44142</v>
      </c>
      <c r="G2679" t="str">
        <f>VLOOKUP(VLOOKUP(B2679,[1]Vendas!A:C,3,FALSE),[1]Vendedores!A:B,2,FALSE)</f>
        <v>Augusto Carlos</v>
      </c>
      <c r="H2679" t="str">
        <f>VLOOKUP(VLOOKUP(VLOOKUP(B2679,[1]Vendas!A:C,3,FALSE),[1]Vendedores!A:E,5,FALSE),[1]Filiais!A:B,2,FALSE)</f>
        <v>São Paulo</v>
      </c>
      <c r="I2679" s="3">
        <f>VLOOKUP(VLOOKUP(B2679,[1]Vendas!A:C,3,FALSE),[1]Vendedores!A:E,4,FALSE)</f>
        <v>0.08</v>
      </c>
      <c r="J2679" t="str">
        <f>VLOOKUP(C2679,[1]Produtos!A:D,2,FALSE)</f>
        <v>Teclado</v>
      </c>
      <c r="K2679" s="5">
        <f>VLOOKUP(C2679,[1]Produtos!A:D,3,FALSE)</f>
        <v>90</v>
      </c>
      <c r="L2679" s="5">
        <f t="shared" si="123"/>
        <v>2790</v>
      </c>
      <c r="M2679" s="5">
        <f t="shared" si="124"/>
        <v>27.900000000000002</v>
      </c>
      <c r="N2679" s="5">
        <f t="shared" si="125"/>
        <v>2762.1</v>
      </c>
      <c r="O2679" t="str">
        <f>VLOOKUP(VLOOKUP(C2679,[1]Produtos!A:D,4,FALSE),[1]Categorias!A:B,2,FALSE)</f>
        <v>Acessórios</v>
      </c>
    </row>
    <row r="2680" spans="1:15" x14ac:dyDescent="0.3">
      <c r="A2680">
        <v>2679</v>
      </c>
      <c r="B2680">
        <v>991</v>
      </c>
      <c r="C2680">
        <v>2</v>
      </c>
      <c r="D2680">
        <v>10</v>
      </c>
      <c r="E2680" s="3">
        <v>0.01</v>
      </c>
      <c r="F2680" s="4">
        <f>VLOOKUP(B2680,[1]Vendas!A:C,2,FALSE)</f>
        <v>43887</v>
      </c>
      <c r="G2680" t="str">
        <f>VLOOKUP(VLOOKUP(B2680,[1]Vendas!A:C,3,FALSE),[1]Vendedores!A:B,2,FALSE)</f>
        <v>Almira Buarque</v>
      </c>
      <c r="H2680" t="str">
        <f>VLOOKUP(VLOOKUP(VLOOKUP(B2680,[1]Vendas!A:C,3,FALSE),[1]Vendedores!A:E,5,FALSE),[1]Filiais!A:B,2,FALSE)</f>
        <v>Rio de Janeiro</v>
      </c>
      <c r="I2680" s="3">
        <f>VLOOKUP(VLOOKUP(B2680,[1]Vendas!A:C,3,FALSE),[1]Vendedores!A:E,4,FALSE)</f>
        <v>0.04</v>
      </c>
      <c r="J2680" t="str">
        <f>VLOOKUP(C2680,[1]Produtos!A:D,2,FALSE)</f>
        <v>Impressora</v>
      </c>
      <c r="K2680" s="5">
        <f>VLOOKUP(C2680,[1]Produtos!A:D,3,FALSE)</f>
        <v>2100</v>
      </c>
      <c r="L2680" s="5">
        <f t="shared" si="123"/>
        <v>21000</v>
      </c>
      <c r="M2680" s="5">
        <f t="shared" si="124"/>
        <v>210</v>
      </c>
      <c r="N2680" s="5">
        <f t="shared" si="125"/>
        <v>20790</v>
      </c>
      <c r="O2680" t="str">
        <f>VLOOKUP(VLOOKUP(C2680,[1]Produtos!A:D,4,FALSE),[1]Categorias!A:B,2,FALSE)</f>
        <v>Hardwares</v>
      </c>
    </row>
    <row r="2681" spans="1:15" x14ac:dyDescent="0.3">
      <c r="A2681">
        <v>2680</v>
      </c>
      <c r="B2681">
        <v>1969</v>
      </c>
      <c r="C2681">
        <v>3</v>
      </c>
      <c r="D2681">
        <v>28</v>
      </c>
      <c r="E2681" s="3">
        <v>0</v>
      </c>
      <c r="F2681" s="4">
        <f>VLOOKUP(B2681,[1]Vendas!A:C,2,FALSE)</f>
        <v>43924</v>
      </c>
      <c r="G2681" t="str">
        <f>VLOOKUP(VLOOKUP(B2681,[1]Vendas!A:C,3,FALSE),[1]Vendedores!A:B,2,FALSE)</f>
        <v>Raimundo Nonato</v>
      </c>
      <c r="H2681" t="str">
        <f>VLOOKUP(VLOOKUP(VLOOKUP(B2681,[1]Vendas!A:C,3,FALSE),[1]Vendedores!A:E,5,FALSE),[1]Filiais!A:B,2,FALSE)</f>
        <v>Minas Gerais</v>
      </c>
      <c r="I2681" s="3">
        <f>VLOOKUP(VLOOKUP(B2681,[1]Vendas!A:C,3,FALSE),[1]Vendedores!A:E,4,FALSE)</f>
        <v>0.02</v>
      </c>
      <c r="J2681" t="str">
        <f>VLOOKUP(C2681,[1]Produtos!A:D,2,FALSE)</f>
        <v>Teclado</v>
      </c>
      <c r="K2681" s="5">
        <f>VLOOKUP(C2681,[1]Produtos!A:D,3,FALSE)</f>
        <v>90</v>
      </c>
      <c r="L2681" s="5">
        <f t="shared" si="123"/>
        <v>2520</v>
      </c>
      <c r="M2681" s="5">
        <f t="shared" si="124"/>
        <v>0</v>
      </c>
      <c r="N2681" s="5">
        <f t="shared" si="125"/>
        <v>2520</v>
      </c>
      <c r="O2681" t="str">
        <f>VLOOKUP(VLOOKUP(C2681,[1]Produtos!A:D,4,FALSE),[1]Categorias!A:B,2,FALSE)</f>
        <v>Acessórios</v>
      </c>
    </row>
    <row r="2682" spans="1:15" x14ac:dyDescent="0.3">
      <c r="A2682">
        <v>2681</v>
      </c>
      <c r="B2682">
        <v>1254</v>
      </c>
      <c r="C2682">
        <v>9</v>
      </c>
      <c r="D2682">
        <v>10</v>
      </c>
      <c r="E2682" s="3">
        <v>0.02</v>
      </c>
      <c r="F2682" s="4">
        <f>VLOOKUP(B2682,[1]Vendas!A:C,2,FALSE)</f>
        <v>44173</v>
      </c>
      <c r="G2682" t="str">
        <f>VLOOKUP(VLOOKUP(B2682,[1]Vendas!A:C,3,FALSE),[1]Vendedores!A:B,2,FALSE)</f>
        <v>Antônio da Costa</v>
      </c>
      <c r="H2682" t="str">
        <f>VLOOKUP(VLOOKUP(VLOOKUP(B2682,[1]Vendas!A:C,3,FALSE),[1]Vendedores!A:E,5,FALSE),[1]Filiais!A:B,2,FALSE)</f>
        <v>São Paulo</v>
      </c>
      <c r="I2682" s="3">
        <f>VLOOKUP(VLOOKUP(B2682,[1]Vendas!A:C,3,FALSE),[1]Vendedores!A:E,4,FALSE)</f>
        <v>7.0000000000000007E-2</v>
      </c>
      <c r="J2682" t="str">
        <f>VLOOKUP(C2682,[1]Produtos!A:D,2,FALSE)</f>
        <v>Papel A4</v>
      </c>
      <c r="K2682" s="5">
        <f>VLOOKUP(C2682,[1]Produtos!A:D,3,FALSE)</f>
        <v>90</v>
      </c>
      <c r="L2682" s="5">
        <f t="shared" si="123"/>
        <v>900</v>
      </c>
      <c r="M2682" s="5">
        <f t="shared" si="124"/>
        <v>18</v>
      </c>
      <c r="N2682" s="5">
        <f t="shared" si="125"/>
        <v>882</v>
      </c>
      <c r="O2682" t="str">
        <f>VLOOKUP(VLOOKUP(C2682,[1]Produtos!A:D,4,FALSE),[1]Categorias!A:B,2,FALSE)</f>
        <v>Papelaria</v>
      </c>
    </row>
    <row r="2683" spans="1:15" x14ac:dyDescent="0.3">
      <c r="A2683">
        <v>2682</v>
      </c>
      <c r="B2683">
        <v>639</v>
      </c>
      <c r="C2683">
        <v>2</v>
      </c>
      <c r="D2683">
        <v>3</v>
      </c>
      <c r="E2683" s="3">
        <v>0.05</v>
      </c>
      <c r="F2683" s="4">
        <f>VLOOKUP(B2683,[1]Vendas!A:C,2,FALSE)</f>
        <v>43864</v>
      </c>
      <c r="G2683" t="str">
        <f>VLOOKUP(VLOOKUP(B2683,[1]Vendas!A:C,3,FALSE),[1]Vendedores!A:B,2,FALSE)</f>
        <v>Rubens Lopes</v>
      </c>
      <c r="H2683" t="str">
        <f>VLOOKUP(VLOOKUP(VLOOKUP(B2683,[1]Vendas!A:C,3,FALSE),[1]Vendedores!A:E,5,FALSE),[1]Filiais!A:B,2,FALSE)</f>
        <v>Minas Gerais</v>
      </c>
      <c r="I2683" s="3">
        <f>VLOOKUP(VLOOKUP(B2683,[1]Vendas!A:C,3,FALSE),[1]Vendedores!A:E,4,FALSE)</f>
        <v>0.02</v>
      </c>
      <c r="J2683" t="str">
        <f>VLOOKUP(C2683,[1]Produtos!A:D,2,FALSE)</f>
        <v>Impressora</v>
      </c>
      <c r="K2683" s="5">
        <f>VLOOKUP(C2683,[1]Produtos!A:D,3,FALSE)</f>
        <v>2100</v>
      </c>
      <c r="L2683" s="5">
        <f t="shared" si="123"/>
        <v>6300</v>
      </c>
      <c r="M2683" s="5">
        <f t="shared" si="124"/>
        <v>315</v>
      </c>
      <c r="N2683" s="5">
        <f t="shared" si="125"/>
        <v>5985</v>
      </c>
      <c r="O2683" t="str">
        <f>VLOOKUP(VLOOKUP(C2683,[1]Produtos!A:D,4,FALSE),[1]Categorias!A:B,2,FALSE)</f>
        <v>Hardwares</v>
      </c>
    </row>
    <row r="2684" spans="1:15" x14ac:dyDescent="0.3">
      <c r="A2684">
        <v>2683</v>
      </c>
      <c r="B2684">
        <v>1631</v>
      </c>
      <c r="C2684">
        <v>8</v>
      </c>
      <c r="D2684">
        <v>25</v>
      </c>
      <c r="E2684" s="3">
        <v>0.02</v>
      </c>
      <c r="F2684" s="4">
        <f>VLOOKUP(B2684,[1]Vendas!A:C,2,FALSE)</f>
        <v>44115</v>
      </c>
      <c r="G2684" t="str">
        <f>VLOOKUP(VLOOKUP(B2684,[1]Vendas!A:C,3,FALSE),[1]Vendedores!A:B,2,FALSE)</f>
        <v>Antônio da Costa</v>
      </c>
      <c r="H2684" t="str">
        <f>VLOOKUP(VLOOKUP(VLOOKUP(B2684,[1]Vendas!A:C,3,FALSE),[1]Vendedores!A:E,5,FALSE),[1]Filiais!A:B,2,FALSE)</f>
        <v>São Paulo</v>
      </c>
      <c r="I2684" s="3">
        <f>VLOOKUP(VLOOKUP(B2684,[1]Vendas!A:C,3,FALSE),[1]Vendedores!A:E,4,FALSE)</f>
        <v>7.0000000000000007E-2</v>
      </c>
      <c r="J2684" t="str">
        <f>VLOOKUP(C2684,[1]Produtos!A:D,2,FALSE)</f>
        <v>Projetor</v>
      </c>
      <c r="K2684" s="5">
        <f>VLOOKUP(C2684,[1]Produtos!A:D,3,FALSE)</f>
        <v>2900</v>
      </c>
      <c r="L2684" s="5">
        <f t="shared" si="123"/>
        <v>72500</v>
      </c>
      <c r="M2684" s="5">
        <f t="shared" si="124"/>
        <v>1450</v>
      </c>
      <c r="N2684" s="5">
        <f t="shared" si="125"/>
        <v>71050</v>
      </c>
      <c r="O2684" t="str">
        <f>VLOOKUP(VLOOKUP(C2684,[1]Produtos!A:D,4,FALSE),[1]Categorias!A:B,2,FALSE)</f>
        <v>Hardwares</v>
      </c>
    </row>
    <row r="2685" spans="1:15" x14ac:dyDescent="0.3">
      <c r="A2685">
        <v>2684</v>
      </c>
      <c r="B2685">
        <v>1084</v>
      </c>
      <c r="C2685">
        <v>9</v>
      </c>
      <c r="D2685">
        <v>14</v>
      </c>
      <c r="E2685" s="3">
        <v>0.03</v>
      </c>
      <c r="F2685" s="4">
        <f>VLOOKUP(B2685,[1]Vendas!A:C,2,FALSE)</f>
        <v>43931</v>
      </c>
      <c r="G2685" t="str">
        <f>VLOOKUP(VLOOKUP(B2685,[1]Vendas!A:C,3,FALSE),[1]Vendedores!A:B,2,FALSE)</f>
        <v>Rubens Lopes</v>
      </c>
      <c r="H2685" t="str">
        <f>VLOOKUP(VLOOKUP(VLOOKUP(B2685,[1]Vendas!A:C,3,FALSE),[1]Vendedores!A:E,5,FALSE),[1]Filiais!A:B,2,FALSE)</f>
        <v>Minas Gerais</v>
      </c>
      <c r="I2685" s="3">
        <f>VLOOKUP(VLOOKUP(B2685,[1]Vendas!A:C,3,FALSE),[1]Vendedores!A:E,4,FALSE)</f>
        <v>0.02</v>
      </c>
      <c r="J2685" t="str">
        <f>VLOOKUP(C2685,[1]Produtos!A:D,2,FALSE)</f>
        <v>Papel A4</v>
      </c>
      <c r="K2685" s="5">
        <f>VLOOKUP(C2685,[1]Produtos!A:D,3,FALSE)</f>
        <v>90</v>
      </c>
      <c r="L2685" s="5">
        <f t="shared" si="123"/>
        <v>1260</v>
      </c>
      <c r="M2685" s="5">
        <f t="shared" si="124"/>
        <v>37.799999999999997</v>
      </c>
      <c r="N2685" s="5">
        <f t="shared" si="125"/>
        <v>1222.2</v>
      </c>
      <c r="O2685" t="str">
        <f>VLOOKUP(VLOOKUP(C2685,[1]Produtos!A:D,4,FALSE),[1]Categorias!A:B,2,FALSE)</f>
        <v>Papelaria</v>
      </c>
    </row>
    <row r="2686" spans="1:15" x14ac:dyDescent="0.3">
      <c r="A2686">
        <v>2685</v>
      </c>
      <c r="B2686">
        <v>1717</v>
      </c>
      <c r="C2686">
        <v>10</v>
      </c>
      <c r="D2686">
        <v>30</v>
      </c>
      <c r="E2686" s="3">
        <v>0.03</v>
      </c>
      <c r="F2686" s="4">
        <f>VLOOKUP(B2686,[1]Vendas!A:C,2,FALSE)</f>
        <v>44076</v>
      </c>
      <c r="G2686" t="str">
        <f>VLOOKUP(VLOOKUP(B2686,[1]Vendas!A:C,3,FALSE),[1]Vendedores!A:B,2,FALSE)</f>
        <v>Jaqueline de Souza</v>
      </c>
      <c r="H2686" t="str">
        <f>VLOOKUP(VLOOKUP(VLOOKUP(B2686,[1]Vendas!A:C,3,FALSE),[1]Vendedores!A:E,5,FALSE),[1]Filiais!A:B,2,FALSE)</f>
        <v>Minas Gerais</v>
      </c>
      <c r="I2686" s="3">
        <f>VLOOKUP(VLOOKUP(B2686,[1]Vendas!A:C,3,FALSE),[1]Vendedores!A:E,4,FALSE)</f>
        <v>7.0000000000000007E-2</v>
      </c>
      <c r="J2686" t="str">
        <f>VLOOKUP(C2686,[1]Produtos!A:D,2,FALSE)</f>
        <v>Caneta</v>
      </c>
      <c r="K2686" s="5">
        <f>VLOOKUP(C2686,[1]Produtos!A:D,3,FALSE)</f>
        <v>15</v>
      </c>
      <c r="L2686" s="5">
        <f t="shared" si="123"/>
        <v>450</v>
      </c>
      <c r="M2686" s="5">
        <f t="shared" si="124"/>
        <v>13.5</v>
      </c>
      <c r="N2686" s="5">
        <f t="shared" si="125"/>
        <v>436.5</v>
      </c>
      <c r="O2686" t="str">
        <f>VLOOKUP(VLOOKUP(C2686,[1]Produtos!A:D,4,FALSE),[1]Categorias!A:B,2,FALSE)</f>
        <v>Papelaria</v>
      </c>
    </row>
    <row r="2687" spans="1:15" x14ac:dyDescent="0.3">
      <c r="A2687">
        <v>2686</v>
      </c>
      <c r="B2687">
        <v>1546</v>
      </c>
      <c r="C2687">
        <v>10</v>
      </c>
      <c r="D2687">
        <v>23</v>
      </c>
      <c r="E2687" s="3">
        <v>0</v>
      </c>
      <c r="F2687" s="4">
        <f>VLOOKUP(B2687,[1]Vendas!A:C,2,FALSE)</f>
        <v>44172</v>
      </c>
      <c r="G2687" t="str">
        <f>VLOOKUP(VLOOKUP(B2687,[1]Vendas!A:C,3,FALSE),[1]Vendedores!A:B,2,FALSE)</f>
        <v>Débora Albuquerque</v>
      </c>
      <c r="H2687" t="str">
        <f>VLOOKUP(VLOOKUP(VLOOKUP(B2687,[1]Vendas!A:C,3,FALSE),[1]Vendedores!A:E,5,FALSE),[1]Filiais!A:B,2,FALSE)</f>
        <v>São Paulo</v>
      </c>
      <c r="I2687" s="3">
        <f>VLOOKUP(VLOOKUP(B2687,[1]Vendas!A:C,3,FALSE),[1]Vendedores!A:E,4,FALSE)</f>
        <v>0.02</v>
      </c>
      <c r="J2687" t="str">
        <f>VLOOKUP(C2687,[1]Produtos!A:D,2,FALSE)</f>
        <v>Caneta</v>
      </c>
      <c r="K2687" s="5">
        <f>VLOOKUP(C2687,[1]Produtos!A:D,3,FALSE)</f>
        <v>15</v>
      </c>
      <c r="L2687" s="5">
        <f t="shared" si="123"/>
        <v>345</v>
      </c>
      <c r="M2687" s="5">
        <f t="shared" si="124"/>
        <v>0</v>
      </c>
      <c r="N2687" s="5">
        <f t="shared" si="125"/>
        <v>345</v>
      </c>
      <c r="O2687" t="str">
        <f>VLOOKUP(VLOOKUP(C2687,[1]Produtos!A:D,4,FALSE),[1]Categorias!A:B,2,FALSE)</f>
        <v>Papelaria</v>
      </c>
    </row>
    <row r="2688" spans="1:15" x14ac:dyDescent="0.3">
      <c r="A2688">
        <v>2687</v>
      </c>
      <c r="B2688">
        <v>1430</v>
      </c>
      <c r="C2688">
        <v>3</v>
      </c>
      <c r="D2688">
        <v>29</v>
      </c>
      <c r="E2688" s="3">
        <v>0.04</v>
      </c>
      <c r="F2688" s="4">
        <f>VLOOKUP(B2688,[1]Vendas!A:C,2,FALSE)</f>
        <v>43929</v>
      </c>
      <c r="G2688" t="str">
        <f>VLOOKUP(VLOOKUP(B2688,[1]Vendas!A:C,3,FALSE),[1]Vendedores!A:B,2,FALSE)</f>
        <v>Raimundo Nonato</v>
      </c>
      <c r="H2688" t="str">
        <f>VLOOKUP(VLOOKUP(VLOOKUP(B2688,[1]Vendas!A:C,3,FALSE),[1]Vendedores!A:E,5,FALSE),[1]Filiais!A:B,2,FALSE)</f>
        <v>Minas Gerais</v>
      </c>
      <c r="I2688" s="3">
        <f>VLOOKUP(VLOOKUP(B2688,[1]Vendas!A:C,3,FALSE),[1]Vendedores!A:E,4,FALSE)</f>
        <v>0.02</v>
      </c>
      <c r="J2688" t="str">
        <f>VLOOKUP(C2688,[1]Produtos!A:D,2,FALSE)</f>
        <v>Teclado</v>
      </c>
      <c r="K2688" s="5">
        <f>VLOOKUP(C2688,[1]Produtos!A:D,3,FALSE)</f>
        <v>90</v>
      </c>
      <c r="L2688" s="5">
        <f t="shared" si="123"/>
        <v>2610</v>
      </c>
      <c r="M2688" s="5">
        <f t="shared" si="124"/>
        <v>104.4</v>
      </c>
      <c r="N2688" s="5">
        <f t="shared" si="125"/>
        <v>2505.6</v>
      </c>
      <c r="O2688" t="str">
        <f>VLOOKUP(VLOOKUP(C2688,[1]Produtos!A:D,4,FALSE),[1]Categorias!A:B,2,FALSE)</f>
        <v>Acessórios</v>
      </c>
    </row>
    <row r="2689" spans="1:15" x14ac:dyDescent="0.3">
      <c r="A2689">
        <v>2688</v>
      </c>
      <c r="B2689">
        <v>745</v>
      </c>
      <c r="C2689">
        <v>9</v>
      </c>
      <c r="D2689">
        <v>5</v>
      </c>
      <c r="E2689" s="3">
        <v>0</v>
      </c>
      <c r="F2689" s="4">
        <f>VLOOKUP(B2689,[1]Vendas!A:C,2,FALSE)</f>
        <v>43929</v>
      </c>
      <c r="G2689" t="str">
        <f>VLOOKUP(VLOOKUP(B2689,[1]Vendas!A:C,3,FALSE),[1]Vendedores!A:B,2,FALSE)</f>
        <v>Fernanda Vasconcelos</v>
      </c>
      <c r="H2689" t="str">
        <f>VLOOKUP(VLOOKUP(VLOOKUP(B2689,[1]Vendas!A:C,3,FALSE),[1]Vendedores!A:E,5,FALSE),[1]Filiais!A:B,2,FALSE)</f>
        <v>Minas Gerais</v>
      </c>
      <c r="I2689" s="3">
        <f>VLOOKUP(VLOOKUP(B2689,[1]Vendas!A:C,3,FALSE),[1]Vendedores!A:E,4,FALSE)</f>
        <v>0.04</v>
      </c>
      <c r="J2689" t="str">
        <f>VLOOKUP(C2689,[1]Produtos!A:D,2,FALSE)</f>
        <v>Papel A4</v>
      </c>
      <c r="K2689" s="5">
        <f>VLOOKUP(C2689,[1]Produtos!A:D,3,FALSE)</f>
        <v>90</v>
      </c>
      <c r="L2689" s="5">
        <f t="shared" si="123"/>
        <v>450</v>
      </c>
      <c r="M2689" s="5">
        <f t="shared" si="124"/>
        <v>0</v>
      </c>
      <c r="N2689" s="5">
        <f t="shared" si="125"/>
        <v>450</v>
      </c>
      <c r="O2689" t="str">
        <f>VLOOKUP(VLOOKUP(C2689,[1]Produtos!A:D,4,FALSE),[1]Categorias!A:B,2,FALSE)</f>
        <v>Papelaria</v>
      </c>
    </row>
    <row r="2690" spans="1:15" x14ac:dyDescent="0.3">
      <c r="A2690">
        <v>2689</v>
      </c>
      <c r="B2690">
        <v>1082</v>
      </c>
      <c r="C2690">
        <v>4</v>
      </c>
      <c r="D2690">
        <v>4</v>
      </c>
      <c r="E2690" s="3">
        <v>0.02</v>
      </c>
      <c r="F2690" s="4">
        <f>VLOOKUP(B2690,[1]Vendas!A:C,2,FALSE)</f>
        <v>44087</v>
      </c>
      <c r="G2690" t="str">
        <f>VLOOKUP(VLOOKUP(B2690,[1]Vendas!A:C,3,FALSE),[1]Vendedores!A:B,2,FALSE)</f>
        <v>Filipe de Tarso</v>
      </c>
      <c r="H2690" t="str">
        <f>VLOOKUP(VLOOKUP(VLOOKUP(B2690,[1]Vendas!A:C,3,FALSE),[1]Vendedores!A:E,5,FALSE),[1]Filiais!A:B,2,FALSE)</f>
        <v>Rio de Janeiro</v>
      </c>
      <c r="I2690" s="3">
        <f>VLOOKUP(VLOOKUP(B2690,[1]Vendas!A:C,3,FALSE),[1]Vendedores!A:E,4,FALSE)</f>
        <v>0.04</v>
      </c>
      <c r="J2690" t="str">
        <f>VLOOKUP(C2690,[1]Produtos!A:D,2,FALSE)</f>
        <v>Mouse</v>
      </c>
      <c r="K2690" s="5">
        <f>VLOOKUP(C2690,[1]Produtos!A:D,3,FALSE)</f>
        <v>75</v>
      </c>
      <c r="L2690" s="5">
        <f t="shared" si="123"/>
        <v>300</v>
      </c>
      <c r="M2690" s="5">
        <f t="shared" si="124"/>
        <v>6</v>
      </c>
      <c r="N2690" s="5">
        <f t="shared" si="125"/>
        <v>294</v>
      </c>
      <c r="O2690" t="str">
        <f>VLOOKUP(VLOOKUP(C2690,[1]Produtos!A:D,4,FALSE),[1]Categorias!A:B,2,FALSE)</f>
        <v>Acessórios</v>
      </c>
    </row>
    <row r="2691" spans="1:15" x14ac:dyDescent="0.3">
      <c r="A2691">
        <v>2690</v>
      </c>
      <c r="B2691">
        <v>1483</v>
      </c>
      <c r="C2691">
        <v>9</v>
      </c>
      <c r="D2691">
        <v>1</v>
      </c>
      <c r="E2691" s="3">
        <v>0.01</v>
      </c>
      <c r="F2691" s="4">
        <f>VLOOKUP(B2691,[1]Vendas!A:C,2,FALSE)</f>
        <v>43952</v>
      </c>
      <c r="G2691" t="str">
        <f>VLOOKUP(VLOOKUP(B2691,[1]Vendas!A:C,3,FALSE),[1]Vendedores!A:B,2,FALSE)</f>
        <v>Raimundo Nonato</v>
      </c>
      <c r="H2691" t="str">
        <f>VLOOKUP(VLOOKUP(VLOOKUP(B2691,[1]Vendas!A:C,3,FALSE),[1]Vendedores!A:E,5,FALSE),[1]Filiais!A:B,2,FALSE)</f>
        <v>Minas Gerais</v>
      </c>
      <c r="I2691" s="3">
        <f>VLOOKUP(VLOOKUP(B2691,[1]Vendas!A:C,3,FALSE),[1]Vendedores!A:E,4,FALSE)</f>
        <v>0.02</v>
      </c>
      <c r="J2691" t="str">
        <f>VLOOKUP(C2691,[1]Produtos!A:D,2,FALSE)</f>
        <v>Papel A4</v>
      </c>
      <c r="K2691" s="5">
        <f>VLOOKUP(C2691,[1]Produtos!A:D,3,FALSE)</f>
        <v>90</v>
      </c>
      <c r="L2691" s="5">
        <f t="shared" ref="L2691:L2754" si="126">K2691*D2691</f>
        <v>90</v>
      </c>
      <c r="M2691" s="5">
        <f t="shared" ref="M2691:M2754" si="127">E2691*L2691</f>
        <v>0.9</v>
      </c>
      <c r="N2691" s="5">
        <f t="shared" ref="N2691:N2754" si="128">L2691-M2691</f>
        <v>89.1</v>
      </c>
      <c r="O2691" t="str">
        <f>VLOOKUP(VLOOKUP(C2691,[1]Produtos!A:D,4,FALSE),[1]Categorias!A:B,2,FALSE)</f>
        <v>Papelaria</v>
      </c>
    </row>
    <row r="2692" spans="1:15" x14ac:dyDescent="0.3">
      <c r="A2692">
        <v>2691</v>
      </c>
      <c r="B2692">
        <v>1681</v>
      </c>
      <c r="C2692">
        <v>5</v>
      </c>
      <c r="D2692">
        <v>21</v>
      </c>
      <c r="E2692" s="3">
        <v>0.02</v>
      </c>
      <c r="F2692" s="4">
        <f>VLOOKUP(B2692,[1]Vendas!A:C,2,FALSE)</f>
        <v>43882</v>
      </c>
      <c r="G2692" t="str">
        <f>VLOOKUP(VLOOKUP(B2692,[1]Vendas!A:C,3,FALSE),[1]Vendedores!A:B,2,FALSE)</f>
        <v>Antônio da Costa</v>
      </c>
      <c r="H2692" t="str">
        <f>VLOOKUP(VLOOKUP(VLOOKUP(B2692,[1]Vendas!A:C,3,FALSE),[1]Vendedores!A:E,5,FALSE),[1]Filiais!A:B,2,FALSE)</f>
        <v>São Paulo</v>
      </c>
      <c r="I2692" s="3">
        <f>VLOOKUP(VLOOKUP(B2692,[1]Vendas!A:C,3,FALSE),[1]Vendedores!A:E,4,FALSE)</f>
        <v>7.0000000000000007E-2</v>
      </c>
      <c r="J2692" t="str">
        <f>VLOOKUP(C2692,[1]Produtos!A:D,2,FALSE)</f>
        <v>Smartphone</v>
      </c>
      <c r="K2692" s="5">
        <f>VLOOKUP(C2692,[1]Produtos!A:D,3,FALSE)</f>
        <v>3200</v>
      </c>
      <c r="L2692" s="5">
        <f t="shared" si="126"/>
        <v>67200</v>
      </c>
      <c r="M2692" s="5">
        <f t="shared" si="127"/>
        <v>1344</v>
      </c>
      <c r="N2692" s="5">
        <f t="shared" si="128"/>
        <v>65856</v>
      </c>
      <c r="O2692" t="str">
        <f>VLOOKUP(VLOOKUP(C2692,[1]Produtos!A:D,4,FALSE),[1]Categorias!A:B,2,FALSE)</f>
        <v>Celulares</v>
      </c>
    </row>
    <row r="2693" spans="1:15" x14ac:dyDescent="0.3">
      <c r="A2693">
        <v>2692</v>
      </c>
      <c r="B2693">
        <v>1574</v>
      </c>
      <c r="C2693">
        <v>10</v>
      </c>
      <c r="D2693">
        <v>2</v>
      </c>
      <c r="E2693" s="3">
        <v>0.02</v>
      </c>
      <c r="F2693" s="4">
        <f>VLOOKUP(B2693,[1]Vendas!A:C,2,FALSE)</f>
        <v>44148</v>
      </c>
      <c r="G2693" t="str">
        <f>VLOOKUP(VLOOKUP(B2693,[1]Vendas!A:C,3,FALSE),[1]Vendedores!A:B,2,FALSE)</f>
        <v>Almira Buarque</v>
      </c>
      <c r="H2693" t="str">
        <f>VLOOKUP(VLOOKUP(VLOOKUP(B2693,[1]Vendas!A:C,3,FALSE),[1]Vendedores!A:E,5,FALSE),[1]Filiais!A:B,2,FALSE)</f>
        <v>Rio de Janeiro</v>
      </c>
      <c r="I2693" s="3">
        <f>VLOOKUP(VLOOKUP(B2693,[1]Vendas!A:C,3,FALSE),[1]Vendedores!A:E,4,FALSE)</f>
        <v>0.04</v>
      </c>
      <c r="J2693" t="str">
        <f>VLOOKUP(C2693,[1]Produtos!A:D,2,FALSE)</f>
        <v>Caneta</v>
      </c>
      <c r="K2693" s="5">
        <f>VLOOKUP(C2693,[1]Produtos!A:D,3,FALSE)</f>
        <v>15</v>
      </c>
      <c r="L2693" s="5">
        <f t="shared" si="126"/>
        <v>30</v>
      </c>
      <c r="M2693" s="5">
        <f t="shared" si="127"/>
        <v>0.6</v>
      </c>
      <c r="N2693" s="5">
        <f t="shared" si="128"/>
        <v>29.4</v>
      </c>
      <c r="O2693" t="str">
        <f>VLOOKUP(VLOOKUP(C2693,[1]Produtos!A:D,4,FALSE),[1]Categorias!A:B,2,FALSE)</f>
        <v>Papelaria</v>
      </c>
    </row>
    <row r="2694" spans="1:15" x14ac:dyDescent="0.3">
      <c r="A2694">
        <v>2693</v>
      </c>
      <c r="B2694">
        <v>868</v>
      </c>
      <c r="C2694">
        <v>3</v>
      </c>
      <c r="D2694">
        <v>16</v>
      </c>
      <c r="E2694" s="3">
        <v>0.05</v>
      </c>
      <c r="F2694" s="4">
        <f>VLOOKUP(B2694,[1]Vendas!A:C,2,FALSE)</f>
        <v>43879</v>
      </c>
      <c r="G2694" t="str">
        <f>VLOOKUP(VLOOKUP(B2694,[1]Vendas!A:C,3,FALSE),[1]Vendedores!A:B,2,FALSE)</f>
        <v>Débora Albuquerque</v>
      </c>
      <c r="H2694" t="str">
        <f>VLOOKUP(VLOOKUP(VLOOKUP(B2694,[1]Vendas!A:C,3,FALSE),[1]Vendedores!A:E,5,FALSE),[1]Filiais!A:B,2,FALSE)</f>
        <v>São Paulo</v>
      </c>
      <c r="I2694" s="3">
        <f>VLOOKUP(VLOOKUP(B2694,[1]Vendas!A:C,3,FALSE),[1]Vendedores!A:E,4,FALSE)</f>
        <v>0.02</v>
      </c>
      <c r="J2694" t="str">
        <f>VLOOKUP(C2694,[1]Produtos!A:D,2,FALSE)</f>
        <v>Teclado</v>
      </c>
      <c r="K2694" s="5">
        <f>VLOOKUP(C2694,[1]Produtos!A:D,3,FALSE)</f>
        <v>90</v>
      </c>
      <c r="L2694" s="5">
        <f t="shared" si="126"/>
        <v>1440</v>
      </c>
      <c r="M2694" s="5">
        <f t="shared" si="127"/>
        <v>72</v>
      </c>
      <c r="N2694" s="5">
        <f t="shared" si="128"/>
        <v>1368</v>
      </c>
      <c r="O2694" t="str">
        <f>VLOOKUP(VLOOKUP(C2694,[1]Produtos!A:D,4,FALSE),[1]Categorias!A:B,2,FALSE)</f>
        <v>Acessórios</v>
      </c>
    </row>
    <row r="2695" spans="1:15" x14ac:dyDescent="0.3">
      <c r="A2695">
        <v>2694</v>
      </c>
      <c r="B2695">
        <v>282</v>
      </c>
      <c r="C2695">
        <v>9</v>
      </c>
      <c r="D2695">
        <v>23</v>
      </c>
      <c r="E2695" s="3">
        <v>0.05</v>
      </c>
      <c r="F2695" s="4">
        <f>VLOOKUP(B2695,[1]Vendas!A:C,2,FALSE)</f>
        <v>44171</v>
      </c>
      <c r="G2695" t="str">
        <f>VLOOKUP(VLOOKUP(B2695,[1]Vendas!A:C,3,FALSE),[1]Vendedores!A:B,2,FALSE)</f>
        <v>Almira Buarque</v>
      </c>
      <c r="H2695" t="str">
        <f>VLOOKUP(VLOOKUP(VLOOKUP(B2695,[1]Vendas!A:C,3,FALSE),[1]Vendedores!A:E,5,FALSE),[1]Filiais!A:B,2,FALSE)</f>
        <v>Rio de Janeiro</v>
      </c>
      <c r="I2695" s="3">
        <f>VLOOKUP(VLOOKUP(B2695,[1]Vendas!A:C,3,FALSE),[1]Vendedores!A:E,4,FALSE)</f>
        <v>0.04</v>
      </c>
      <c r="J2695" t="str">
        <f>VLOOKUP(C2695,[1]Produtos!A:D,2,FALSE)</f>
        <v>Papel A4</v>
      </c>
      <c r="K2695" s="5">
        <f>VLOOKUP(C2695,[1]Produtos!A:D,3,FALSE)</f>
        <v>90</v>
      </c>
      <c r="L2695" s="5">
        <f t="shared" si="126"/>
        <v>2070</v>
      </c>
      <c r="M2695" s="5">
        <f t="shared" si="127"/>
        <v>103.5</v>
      </c>
      <c r="N2695" s="5">
        <f t="shared" si="128"/>
        <v>1966.5</v>
      </c>
      <c r="O2695" t="str">
        <f>VLOOKUP(VLOOKUP(C2695,[1]Produtos!A:D,4,FALSE),[1]Categorias!A:B,2,FALSE)</f>
        <v>Papelaria</v>
      </c>
    </row>
    <row r="2696" spans="1:15" x14ac:dyDescent="0.3">
      <c r="A2696">
        <v>2695</v>
      </c>
      <c r="B2696">
        <v>650</v>
      </c>
      <c r="C2696">
        <v>8</v>
      </c>
      <c r="D2696">
        <v>6</v>
      </c>
      <c r="E2696" s="3">
        <v>0.03</v>
      </c>
      <c r="F2696" s="4">
        <f>VLOOKUP(B2696,[1]Vendas!A:C,2,FALSE)</f>
        <v>43832</v>
      </c>
      <c r="G2696" t="str">
        <f>VLOOKUP(VLOOKUP(B2696,[1]Vendas!A:C,3,FALSE),[1]Vendedores!A:B,2,FALSE)</f>
        <v>Antônio da Costa</v>
      </c>
      <c r="H2696" t="str">
        <f>VLOOKUP(VLOOKUP(VLOOKUP(B2696,[1]Vendas!A:C,3,FALSE),[1]Vendedores!A:E,5,FALSE),[1]Filiais!A:B,2,FALSE)</f>
        <v>São Paulo</v>
      </c>
      <c r="I2696" s="3">
        <f>VLOOKUP(VLOOKUP(B2696,[1]Vendas!A:C,3,FALSE),[1]Vendedores!A:E,4,FALSE)</f>
        <v>7.0000000000000007E-2</v>
      </c>
      <c r="J2696" t="str">
        <f>VLOOKUP(C2696,[1]Produtos!A:D,2,FALSE)</f>
        <v>Projetor</v>
      </c>
      <c r="K2696" s="5">
        <f>VLOOKUP(C2696,[1]Produtos!A:D,3,FALSE)</f>
        <v>2900</v>
      </c>
      <c r="L2696" s="5">
        <f t="shared" si="126"/>
        <v>17400</v>
      </c>
      <c r="M2696" s="5">
        <f t="shared" si="127"/>
        <v>522</v>
      </c>
      <c r="N2696" s="5">
        <f t="shared" si="128"/>
        <v>16878</v>
      </c>
      <c r="O2696" t="str">
        <f>VLOOKUP(VLOOKUP(C2696,[1]Produtos!A:D,4,FALSE),[1]Categorias!A:B,2,FALSE)</f>
        <v>Hardwares</v>
      </c>
    </row>
    <row r="2697" spans="1:15" x14ac:dyDescent="0.3">
      <c r="A2697">
        <v>2696</v>
      </c>
      <c r="B2697">
        <v>1353</v>
      </c>
      <c r="C2697">
        <v>8</v>
      </c>
      <c r="D2697">
        <v>23</v>
      </c>
      <c r="E2697" s="3">
        <v>0.01</v>
      </c>
      <c r="F2697" s="4">
        <f>VLOOKUP(B2697,[1]Vendas!A:C,2,FALSE)</f>
        <v>44177</v>
      </c>
      <c r="G2697" t="str">
        <f>VLOOKUP(VLOOKUP(B2697,[1]Vendas!A:C,3,FALSE),[1]Vendedores!A:B,2,FALSE)</f>
        <v>Débora Albuquerque</v>
      </c>
      <c r="H2697" t="str">
        <f>VLOOKUP(VLOOKUP(VLOOKUP(B2697,[1]Vendas!A:C,3,FALSE),[1]Vendedores!A:E,5,FALSE),[1]Filiais!A:B,2,FALSE)</f>
        <v>São Paulo</v>
      </c>
      <c r="I2697" s="3">
        <f>VLOOKUP(VLOOKUP(B2697,[1]Vendas!A:C,3,FALSE),[1]Vendedores!A:E,4,FALSE)</f>
        <v>0.02</v>
      </c>
      <c r="J2697" t="str">
        <f>VLOOKUP(C2697,[1]Produtos!A:D,2,FALSE)</f>
        <v>Projetor</v>
      </c>
      <c r="K2697" s="5">
        <f>VLOOKUP(C2697,[1]Produtos!A:D,3,FALSE)</f>
        <v>2900</v>
      </c>
      <c r="L2697" s="5">
        <f t="shared" si="126"/>
        <v>66700</v>
      </c>
      <c r="M2697" s="5">
        <f t="shared" si="127"/>
        <v>667</v>
      </c>
      <c r="N2697" s="5">
        <f t="shared" si="128"/>
        <v>66033</v>
      </c>
      <c r="O2697" t="str">
        <f>VLOOKUP(VLOOKUP(C2697,[1]Produtos!A:D,4,FALSE),[1]Categorias!A:B,2,FALSE)</f>
        <v>Hardwares</v>
      </c>
    </row>
    <row r="2698" spans="1:15" x14ac:dyDescent="0.3">
      <c r="A2698">
        <v>2697</v>
      </c>
      <c r="B2698">
        <v>693</v>
      </c>
      <c r="C2698">
        <v>7</v>
      </c>
      <c r="D2698">
        <v>32</v>
      </c>
      <c r="E2698" s="3">
        <v>0.04</v>
      </c>
      <c r="F2698" s="4">
        <f>VLOOKUP(B2698,[1]Vendas!A:C,2,FALSE)</f>
        <v>44114</v>
      </c>
      <c r="G2698" t="str">
        <f>VLOOKUP(VLOOKUP(B2698,[1]Vendas!A:C,3,FALSE),[1]Vendedores!A:B,2,FALSE)</f>
        <v>Almira Buarque</v>
      </c>
      <c r="H2698" t="str">
        <f>VLOOKUP(VLOOKUP(VLOOKUP(B2698,[1]Vendas!A:C,3,FALSE),[1]Vendedores!A:E,5,FALSE),[1]Filiais!A:B,2,FALSE)</f>
        <v>Rio de Janeiro</v>
      </c>
      <c r="I2698" s="3">
        <f>VLOOKUP(VLOOKUP(B2698,[1]Vendas!A:C,3,FALSE),[1]Vendedores!A:E,4,FALSE)</f>
        <v>0.04</v>
      </c>
      <c r="J2698" t="str">
        <f>VLOOKUP(C2698,[1]Produtos!A:D,2,FALSE)</f>
        <v>Roteador</v>
      </c>
      <c r="K2698" s="5">
        <f>VLOOKUP(C2698,[1]Produtos!A:D,3,FALSE)</f>
        <v>320</v>
      </c>
      <c r="L2698" s="5">
        <f t="shared" si="126"/>
        <v>10240</v>
      </c>
      <c r="M2698" s="5">
        <f t="shared" si="127"/>
        <v>409.6</v>
      </c>
      <c r="N2698" s="5">
        <f t="shared" si="128"/>
        <v>9830.4</v>
      </c>
      <c r="O2698" t="str">
        <f>VLOOKUP(VLOOKUP(C2698,[1]Produtos!A:D,4,FALSE),[1]Categorias!A:B,2,FALSE)</f>
        <v>Hardwares</v>
      </c>
    </row>
    <row r="2699" spans="1:15" x14ac:dyDescent="0.3">
      <c r="A2699">
        <v>2698</v>
      </c>
      <c r="B2699">
        <v>1134</v>
      </c>
      <c r="C2699">
        <v>10</v>
      </c>
      <c r="D2699">
        <v>16</v>
      </c>
      <c r="E2699" s="3">
        <v>0.05</v>
      </c>
      <c r="F2699" s="4">
        <f>VLOOKUP(B2699,[1]Vendas!A:C,2,FALSE)</f>
        <v>43966</v>
      </c>
      <c r="G2699" t="str">
        <f>VLOOKUP(VLOOKUP(B2699,[1]Vendas!A:C,3,FALSE),[1]Vendedores!A:B,2,FALSE)</f>
        <v>Solange Almeida</v>
      </c>
      <c r="H2699" t="str">
        <f>VLOOKUP(VLOOKUP(VLOOKUP(B2699,[1]Vendas!A:C,3,FALSE),[1]Vendedores!A:E,5,FALSE),[1]Filiais!A:B,2,FALSE)</f>
        <v>Rio de Janeiro</v>
      </c>
      <c r="I2699" s="3">
        <f>VLOOKUP(VLOOKUP(B2699,[1]Vendas!A:C,3,FALSE),[1]Vendedores!A:E,4,FALSE)</f>
        <v>0.01</v>
      </c>
      <c r="J2699" t="str">
        <f>VLOOKUP(C2699,[1]Produtos!A:D,2,FALSE)</f>
        <v>Caneta</v>
      </c>
      <c r="K2699" s="5">
        <f>VLOOKUP(C2699,[1]Produtos!A:D,3,FALSE)</f>
        <v>15</v>
      </c>
      <c r="L2699" s="5">
        <f t="shared" si="126"/>
        <v>240</v>
      </c>
      <c r="M2699" s="5">
        <f t="shared" si="127"/>
        <v>12</v>
      </c>
      <c r="N2699" s="5">
        <f t="shared" si="128"/>
        <v>228</v>
      </c>
      <c r="O2699" t="str">
        <f>VLOOKUP(VLOOKUP(C2699,[1]Produtos!A:D,4,FALSE),[1]Categorias!A:B,2,FALSE)</f>
        <v>Papelaria</v>
      </c>
    </row>
    <row r="2700" spans="1:15" x14ac:dyDescent="0.3">
      <c r="A2700">
        <v>2699</v>
      </c>
      <c r="B2700">
        <v>479</v>
      </c>
      <c r="C2700">
        <v>5</v>
      </c>
      <c r="D2700">
        <v>3</v>
      </c>
      <c r="E2700" s="3">
        <v>0.04</v>
      </c>
      <c r="F2700" s="4">
        <f>VLOOKUP(B2700,[1]Vendas!A:C,2,FALSE)</f>
        <v>44078</v>
      </c>
      <c r="G2700" t="str">
        <f>VLOOKUP(VLOOKUP(B2700,[1]Vendas!A:C,3,FALSE),[1]Vendedores!A:B,2,FALSE)</f>
        <v>Jaqueline de Souza</v>
      </c>
      <c r="H2700" t="str">
        <f>VLOOKUP(VLOOKUP(VLOOKUP(B2700,[1]Vendas!A:C,3,FALSE),[1]Vendedores!A:E,5,FALSE),[1]Filiais!A:B,2,FALSE)</f>
        <v>Minas Gerais</v>
      </c>
      <c r="I2700" s="3">
        <f>VLOOKUP(VLOOKUP(B2700,[1]Vendas!A:C,3,FALSE),[1]Vendedores!A:E,4,FALSE)</f>
        <v>7.0000000000000007E-2</v>
      </c>
      <c r="J2700" t="str">
        <f>VLOOKUP(C2700,[1]Produtos!A:D,2,FALSE)</f>
        <v>Smartphone</v>
      </c>
      <c r="K2700" s="5">
        <f>VLOOKUP(C2700,[1]Produtos!A:D,3,FALSE)</f>
        <v>3200</v>
      </c>
      <c r="L2700" s="5">
        <f t="shared" si="126"/>
        <v>9600</v>
      </c>
      <c r="M2700" s="5">
        <f t="shared" si="127"/>
        <v>384</v>
      </c>
      <c r="N2700" s="5">
        <f t="shared" si="128"/>
        <v>9216</v>
      </c>
      <c r="O2700" t="str">
        <f>VLOOKUP(VLOOKUP(C2700,[1]Produtos!A:D,4,FALSE),[1]Categorias!A:B,2,FALSE)</f>
        <v>Celulares</v>
      </c>
    </row>
    <row r="2701" spans="1:15" x14ac:dyDescent="0.3">
      <c r="A2701">
        <v>2700</v>
      </c>
      <c r="B2701">
        <v>1403</v>
      </c>
      <c r="C2701">
        <v>8</v>
      </c>
      <c r="D2701">
        <v>11</v>
      </c>
      <c r="E2701" s="3">
        <v>0.05</v>
      </c>
      <c r="F2701" s="4">
        <f>VLOOKUP(B2701,[1]Vendas!A:C,2,FALSE)</f>
        <v>44073</v>
      </c>
      <c r="G2701" t="str">
        <f>VLOOKUP(VLOOKUP(B2701,[1]Vendas!A:C,3,FALSE),[1]Vendedores!A:B,2,FALSE)</f>
        <v>Filipe de Tarso</v>
      </c>
      <c r="H2701" t="str">
        <f>VLOOKUP(VLOOKUP(VLOOKUP(B2701,[1]Vendas!A:C,3,FALSE),[1]Vendedores!A:E,5,FALSE),[1]Filiais!A:B,2,FALSE)</f>
        <v>Rio de Janeiro</v>
      </c>
      <c r="I2701" s="3">
        <f>VLOOKUP(VLOOKUP(B2701,[1]Vendas!A:C,3,FALSE),[1]Vendedores!A:E,4,FALSE)</f>
        <v>0.04</v>
      </c>
      <c r="J2701" t="str">
        <f>VLOOKUP(C2701,[1]Produtos!A:D,2,FALSE)</f>
        <v>Projetor</v>
      </c>
      <c r="K2701" s="5">
        <f>VLOOKUP(C2701,[1]Produtos!A:D,3,FALSE)</f>
        <v>2900</v>
      </c>
      <c r="L2701" s="5">
        <f t="shared" si="126"/>
        <v>31900</v>
      </c>
      <c r="M2701" s="5">
        <f t="shared" si="127"/>
        <v>1595</v>
      </c>
      <c r="N2701" s="5">
        <f t="shared" si="128"/>
        <v>30305</v>
      </c>
      <c r="O2701" t="str">
        <f>VLOOKUP(VLOOKUP(C2701,[1]Produtos!A:D,4,FALSE),[1]Categorias!A:B,2,FALSE)</f>
        <v>Hardwares</v>
      </c>
    </row>
    <row r="2702" spans="1:15" x14ac:dyDescent="0.3">
      <c r="A2702">
        <v>2701</v>
      </c>
      <c r="B2702">
        <v>493</v>
      </c>
      <c r="C2702">
        <v>1</v>
      </c>
      <c r="D2702">
        <v>7</v>
      </c>
      <c r="E2702" s="3">
        <v>0.05</v>
      </c>
      <c r="F2702" s="4">
        <f>VLOOKUP(B2702,[1]Vendas!A:C,2,FALSE)</f>
        <v>43952</v>
      </c>
      <c r="G2702" t="str">
        <f>VLOOKUP(VLOOKUP(B2702,[1]Vendas!A:C,3,FALSE),[1]Vendedores!A:B,2,FALSE)</f>
        <v>Augusto Carlos</v>
      </c>
      <c r="H2702" t="str">
        <f>VLOOKUP(VLOOKUP(VLOOKUP(B2702,[1]Vendas!A:C,3,FALSE),[1]Vendedores!A:E,5,FALSE),[1]Filiais!A:B,2,FALSE)</f>
        <v>São Paulo</v>
      </c>
      <c r="I2702" s="3">
        <f>VLOOKUP(VLOOKUP(B2702,[1]Vendas!A:C,3,FALSE),[1]Vendedores!A:E,4,FALSE)</f>
        <v>0.08</v>
      </c>
      <c r="J2702" t="str">
        <f>VLOOKUP(C2702,[1]Produtos!A:D,2,FALSE)</f>
        <v>Computador desktop</v>
      </c>
      <c r="K2702" s="5">
        <f>VLOOKUP(C2702,[1]Produtos!A:D,3,FALSE)</f>
        <v>5200</v>
      </c>
      <c r="L2702" s="5">
        <f t="shared" si="126"/>
        <v>36400</v>
      </c>
      <c r="M2702" s="5">
        <f t="shared" si="127"/>
        <v>1820</v>
      </c>
      <c r="N2702" s="5">
        <f t="shared" si="128"/>
        <v>34580</v>
      </c>
      <c r="O2702" t="str">
        <f>VLOOKUP(VLOOKUP(C2702,[1]Produtos!A:D,4,FALSE),[1]Categorias!A:B,2,FALSE)</f>
        <v>Hardwares</v>
      </c>
    </row>
    <row r="2703" spans="1:15" x14ac:dyDescent="0.3">
      <c r="A2703">
        <v>2702</v>
      </c>
      <c r="B2703">
        <v>1858</v>
      </c>
      <c r="C2703">
        <v>10</v>
      </c>
      <c r="D2703">
        <v>32</v>
      </c>
      <c r="E2703" s="3">
        <v>0.03</v>
      </c>
      <c r="F2703" s="4">
        <f>VLOOKUP(B2703,[1]Vendas!A:C,2,FALSE)</f>
        <v>44073</v>
      </c>
      <c r="G2703" t="str">
        <f>VLOOKUP(VLOOKUP(B2703,[1]Vendas!A:C,3,FALSE),[1]Vendedores!A:B,2,FALSE)</f>
        <v>Antônio da Costa</v>
      </c>
      <c r="H2703" t="str">
        <f>VLOOKUP(VLOOKUP(VLOOKUP(B2703,[1]Vendas!A:C,3,FALSE),[1]Vendedores!A:E,5,FALSE),[1]Filiais!A:B,2,FALSE)</f>
        <v>São Paulo</v>
      </c>
      <c r="I2703" s="3">
        <f>VLOOKUP(VLOOKUP(B2703,[1]Vendas!A:C,3,FALSE),[1]Vendedores!A:E,4,FALSE)</f>
        <v>7.0000000000000007E-2</v>
      </c>
      <c r="J2703" t="str">
        <f>VLOOKUP(C2703,[1]Produtos!A:D,2,FALSE)</f>
        <v>Caneta</v>
      </c>
      <c r="K2703" s="5">
        <f>VLOOKUP(C2703,[1]Produtos!A:D,3,FALSE)</f>
        <v>15</v>
      </c>
      <c r="L2703" s="5">
        <f t="shared" si="126"/>
        <v>480</v>
      </c>
      <c r="M2703" s="5">
        <f t="shared" si="127"/>
        <v>14.399999999999999</v>
      </c>
      <c r="N2703" s="5">
        <f t="shared" si="128"/>
        <v>465.6</v>
      </c>
      <c r="O2703" t="str">
        <f>VLOOKUP(VLOOKUP(C2703,[1]Produtos!A:D,4,FALSE),[1]Categorias!A:B,2,FALSE)</f>
        <v>Papelaria</v>
      </c>
    </row>
    <row r="2704" spans="1:15" x14ac:dyDescent="0.3">
      <c r="A2704">
        <v>2703</v>
      </c>
      <c r="B2704">
        <v>1757</v>
      </c>
      <c r="C2704">
        <v>9</v>
      </c>
      <c r="D2704">
        <v>5</v>
      </c>
      <c r="E2704" s="3">
        <v>0.03</v>
      </c>
      <c r="F2704" s="4">
        <f>VLOOKUP(B2704,[1]Vendas!A:C,2,FALSE)</f>
        <v>44036</v>
      </c>
      <c r="G2704" t="str">
        <f>VLOOKUP(VLOOKUP(B2704,[1]Vendas!A:C,3,FALSE),[1]Vendedores!A:B,2,FALSE)</f>
        <v>Rubens Lopes</v>
      </c>
      <c r="H2704" t="str">
        <f>VLOOKUP(VLOOKUP(VLOOKUP(B2704,[1]Vendas!A:C,3,FALSE),[1]Vendedores!A:E,5,FALSE),[1]Filiais!A:B,2,FALSE)</f>
        <v>Minas Gerais</v>
      </c>
      <c r="I2704" s="3">
        <f>VLOOKUP(VLOOKUP(B2704,[1]Vendas!A:C,3,FALSE),[1]Vendedores!A:E,4,FALSE)</f>
        <v>0.02</v>
      </c>
      <c r="J2704" t="str">
        <f>VLOOKUP(C2704,[1]Produtos!A:D,2,FALSE)</f>
        <v>Papel A4</v>
      </c>
      <c r="K2704" s="5">
        <f>VLOOKUP(C2704,[1]Produtos!A:D,3,FALSE)</f>
        <v>90</v>
      </c>
      <c r="L2704" s="5">
        <f t="shared" si="126"/>
        <v>450</v>
      </c>
      <c r="M2704" s="5">
        <f t="shared" si="127"/>
        <v>13.5</v>
      </c>
      <c r="N2704" s="5">
        <f t="shared" si="128"/>
        <v>436.5</v>
      </c>
      <c r="O2704" t="str">
        <f>VLOOKUP(VLOOKUP(C2704,[1]Produtos!A:D,4,FALSE),[1]Categorias!A:B,2,FALSE)</f>
        <v>Papelaria</v>
      </c>
    </row>
    <row r="2705" spans="1:15" x14ac:dyDescent="0.3">
      <c r="A2705">
        <v>2704</v>
      </c>
      <c r="B2705">
        <v>886</v>
      </c>
      <c r="C2705">
        <v>2</v>
      </c>
      <c r="D2705">
        <v>18</v>
      </c>
      <c r="E2705" s="3">
        <v>0.03</v>
      </c>
      <c r="F2705" s="4">
        <f>VLOOKUP(B2705,[1]Vendas!A:C,2,FALSE)</f>
        <v>43997</v>
      </c>
      <c r="G2705" t="str">
        <f>VLOOKUP(VLOOKUP(B2705,[1]Vendas!A:C,3,FALSE),[1]Vendedores!A:B,2,FALSE)</f>
        <v>Jaqueline de Souza</v>
      </c>
      <c r="H2705" t="str">
        <f>VLOOKUP(VLOOKUP(VLOOKUP(B2705,[1]Vendas!A:C,3,FALSE),[1]Vendedores!A:E,5,FALSE),[1]Filiais!A:B,2,FALSE)</f>
        <v>Minas Gerais</v>
      </c>
      <c r="I2705" s="3">
        <f>VLOOKUP(VLOOKUP(B2705,[1]Vendas!A:C,3,FALSE),[1]Vendedores!A:E,4,FALSE)</f>
        <v>7.0000000000000007E-2</v>
      </c>
      <c r="J2705" t="str">
        <f>VLOOKUP(C2705,[1]Produtos!A:D,2,FALSE)</f>
        <v>Impressora</v>
      </c>
      <c r="K2705" s="5">
        <f>VLOOKUP(C2705,[1]Produtos!A:D,3,FALSE)</f>
        <v>2100</v>
      </c>
      <c r="L2705" s="5">
        <f t="shared" si="126"/>
        <v>37800</v>
      </c>
      <c r="M2705" s="5">
        <f t="shared" si="127"/>
        <v>1134</v>
      </c>
      <c r="N2705" s="5">
        <f t="shared" si="128"/>
        <v>36666</v>
      </c>
      <c r="O2705" t="str">
        <f>VLOOKUP(VLOOKUP(C2705,[1]Produtos!A:D,4,FALSE),[1]Categorias!A:B,2,FALSE)</f>
        <v>Hardwares</v>
      </c>
    </row>
    <row r="2706" spans="1:15" x14ac:dyDescent="0.3">
      <c r="A2706">
        <v>2705</v>
      </c>
      <c r="B2706">
        <v>1470</v>
      </c>
      <c r="C2706">
        <v>6</v>
      </c>
      <c r="D2706">
        <v>26</v>
      </c>
      <c r="E2706" s="3">
        <v>0.02</v>
      </c>
      <c r="F2706" s="4">
        <f>VLOOKUP(B2706,[1]Vendas!A:C,2,FALSE)</f>
        <v>44180</v>
      </c>
      <c r="G2706" t="str">
        <f>VLOOKUP(VLOOKUP(B2706,[1]Vendas!A:C,3,FALSE),[1]Vendedores!A:B,2,FALSE)</f>
        <v>Rubens Lopes</v>
      </c>
      <c r="H2706" t="str">
        <f>VLOOKUP(VLOOKUP(VLOOKUP(B2706,[1]Vendas!A:C,3,FALSE),[1]Vendedores!A:E,5,FALSE),[1]Filiais!A:B,2,FALSE)</f>
        <v>Minas Gerais</v>
      </c>
      <c r="I2706" s="3">
        <f>VLOOKUP(VLOOKUP(B2706,[1]Vendas!A:C,3,FALSE),[1]Vendedores!A:E,4,FALSE)</f>
        <v>0.02</v>
      </c>
      <c r="J2706" t="str">
        <f>VLOOKUP(C2706,[1]Produtos!A:D,2,FALSE)</f>
        <v>Carregador para celular</v>
      </c>
      <c r="K2706" s="5">
        <f>VLOOKUP(C2706,[1]Produtos!A:D,3,FALSE)</f>
        <v>150</v>
      </c>
      <c r="L2706" s="5">
        <f t="shared" si="126"/>
        <v>3900</v>
      </c>
      <c r="M2706" s="5">
        <f t="shared" si="127"/>
        <v>78</v>
      </c>
      <c r="N2706" s="5">
        <f t="shared" si="128"/>
        <v>3822</v>
      </c>
      <c r="O2706" t="str">
        <f>VLOOKUP(VLOOKUP(C2706,[1]Produtos!A:D,4,FALSE),[1]Categorias!A:B,2,FALSE)</f>
        <v>Celulares</v>
      </c>
    </row>
    <row r="2707" spans="1:15" x14ac:dyDescent="0.3">
      <c r="A2707">
        <v>2706</v>
      </c>
      <c r="B2707">
        <v>183</v>
      </c>
      <c r="C2707">
        <v>9</v>
      </c>
      <c r="D2707">
        <v>10</v>
      </c>
      <c r="E2707" s="3">
        <v>0.02</v>
      </c>
      <c r="F2707" s="4">
        <f>VLOOKUP(B2707,[1]Vendas!A:C,2,FALSE)</f>
        <v>43875</v>
      </c>
      <c r="G2707" t="str">
        <f>VLOOKUP(VLOOKUP(B2707,[1]Vendas!A:C,3,FALSE),[1]Vendedores!A:B,2,FALSE)</f>
        <v>Rubens Lopes</v>
      </c>
      <c r="H2707" t="str">
        <f>VLOOKUP(VLOOKUP(VLOOKUP(B2707,[1]Vendas!A:C,3,FALSE),[1]Vendedores!A:E,5,FALSE),[1]Filiais!A:B,2,FALSE)</f>
        <v>Minas Gerais</v>
      </c>
      <c r="I2707" s="3">
        <f>VLOOKUP(VLOOKUP(B2707,[1]Vendas!A:C,3,FALSE),[1]Vendedores!A:E,4,FALSE)</f>
        <v>0.02</v>
      </c>
      <c r="J2707" t="str">
        <f>VLOOKUP(C2707,[1]Produtos!A:D,2,FALSE)</f>
        <v>Papel A4</v>
      </c>
      <c r="K2707" s="5">
        <f>VLOOKUP(C2707,[1]Produtos!A:D,3,FALSE)</f>
        <v>90</v>
      </c>
      <c r="L2707" s="5">
        <f t="shared" si="126"/>
        <v>900</v>
      </c>
      <c r="M2707" s="5">
        <f t="shared" si="127"/>
        <v>18</v>
      </c>
      <c r="N2707" s="5">
        <f t="shared" si="128"/>
        <v>882</v>
      </c>
      <c r="O2707" t="str">
        <f>VLOOKUP(VLOOKUP(C2707,[1]Produtos!A:D,4,FALSE),[1]Categorias!A:B,2,FALSE)</f>
        <v>Papelaria</v>
      </c>
    </row>
    <row r="2708" spans="1:15" x14ac:dyDescent="0.3">
      <c r="A2708">
        <v>2707</v>
      </c>
      <c r="B2708">
        <v>567</v>
      </c>
      <c r="C2708">
        <v>1</v>
      </c>
      <c r="D2708">
        <v>9</v>
      </c>
      <c r="E2708" s="3">
        <v>0.01</v>
      </c>
      <c r="F2708" s="4">
        <f>VLOOKUP(B2708,[1]Vendas!A:C,2,FALSE)</f>
        <v>43875</v>
      </c>
      <c r="G2708" t="str">
        <f>VLOOKUP(VLOOKUP(B2708,[1]Vendas!A:C,3,FALSE),[1]Vendedores!A:B,2,FALSE)</f>
        <v>Jaqueline de Souza</v>
      </c>
      <c r="H2708" t="str">
        <f>VLOOKUP(VLOOKUP(VLOOKUP(B2708,[1]Vendas!A:C,3,FALSE),[1]Vendedores!A:E,5,FALSE),[1]Filiais!A:B,2,FALSE)</f>
        <v>Minas Gerais</v>
      </c>
      <c r="I2708" s="3">
        <f>VLOOKUP(VLOOKUP(B2708,[1]Vendas!A:C,3,FALSE),[1]Vendedores!A:E,4,FALSE)</f>
        <v>7.0000000000000007E-2</v>
      </c>
      <c r="J2708" t="str">
        <f>VLOOKUP(C2708,[1]Produtos!A:D,2,FALSE)</f>
        <v>Computador desktop</v>
      </c>
      <c r="K2708" s="5">
        <f>VLOOKUP(C2708,[1]Produtos!A:D,3,FALSE)</f>
        <v>5200</v>
      </c>
      <c r="L2708" s="5">
        <f t="shared" si="126"/>
        <v>46800</v>
      </c>
      <c r="M2708" s="5">
        <f t="shared" si="127"/>
        <v>468</v>
      </c>
      <c r="N2708" s="5">
        <f t="shared" si="128"/>
        <v>46332</v>
      </c>
      <c r="O2708" t="str">
        <f>VLOOKUP(VLOOKUP(C2708,[1]Produtos!A:D,4,FALSE),[1]Categorias!A:B,2,FALSE)</f>
        <v>Hardwares</v>
      </c>
    </row>
    <row r="2709" spans="1:15" x14ac:dyDescent="0.3">
      <c r="A2709">
        <v>2708</v>
      </c>
      <c r="B2709">
        <v>677</v>
      </c>
      <c r="C2709">
        <v>1</v>
      </c>
      <c r="D2709">
        <v>6</v>
      </c>
      <c r="E2709" s="3">
        <v>0</v>
      </c>
      <c r="F2709" s="4">
        <f>VLOOKUP(B2709,[1]Vendas!A:C,2,FALSE)</f>
        <v>43921</v>
      </c>
      <c r="G2709" t="str">
        <f>VLOOKUP(VLOOKUP(B2709,[1]Vendas!A:C,3,FALSE),[1]Vendedores!A:B,2,FALSE)</f>
        <v>Solange Almeida</v>
      </c>
      <c r="H2709" t="str">
        <f>VLOOKUP(VLOOKUP(VLOOKUP(B2709,[1]Vendas!A:C,3,FALSE),[1]Vendedores!A:E,5,FALSE),[1]Filiais!A:B,2,FALSE)</f>
        <v>Rio de Janeiro</v>
      </c>
      <c r="I2709" s="3">
        <f>VLOOKUP(VLOOKUP(B2709,[1]Vendas!A:C,3,FALSE),[1]Vendedores!A:E,4,FALSE)</f>
        <v>0.01</v>
      </c>
      <c r="J2709" t="str">
        <f>VLOOKUP(C2709,[1]Produtos!A:D,2,FALSE)</f>
        <v>Computador desktop</v>
      </c>
      <c r="K2709" s="5">
        <f>VLOOKUP(C2709,[1]Produtos!A:D,3,FALSE)</f>
        <v>5200</v>
      </c>
      <c r="L2709" s="5">
        <f t="shared" si="126"/>
        <v>31200</v>
      </c>
      <c r="M2709" s="5">
        <f t="shared" si="127"/>
        <v>0</v>
      </c>
      <c r="N2709" s="5">
        <f t="shared" si="128"/>
        <v>31200</v>
      </c>
      <c r="O2709" t="str">
        <f>VLOOKUP(VLOOKUP(C2709,[1]Produtos!A:D,4,FALSE),[1]Categorias!A:B,2,FALSE)</f>
        <v>Hardwares</v>
      </c>
    </row>
    <row r="2710" spans="1:15" x14ac:dyDescent="0.3">
      <c r="A2710">
        <v>2709</v>
      </c>
      <c r="B2710">
        <v>199</v>
      </c>
      <c r="C2710">
        <v>8</v>
      </c>
      <c r="D2710">
        <v>20</v>
      </c>
      <c r="E2710" s="3">
        <v>0.05</v>
      </c>
      <c r="F2710" s="4">
        <f>VLOOKUP(B2710,[1]Vendas!A:C,2,FALSE)</f>
        <v>43878</v>
      </c>
      <c r="G2710" t="str">
        <f>VLOOKUP(VLOOKUP(B2710,[1]Vendas!A:C,3,FALSE),[1]Vendedores!A:B,2,FALSE)</f>
        <v>Almira Buarque</v>
      </c>
      <c r="H2710" t="str">
        <f>VLOOKUP(VLOOKUP(VLOOKUP(B2710,[1]Vendas!A:C,3,FALSE),[1]Vendedores!A:E,5,FALSE),[1]Filiais!A:B,2,FALSE)</f>
        <v>Rio de Janeiro</v>
      </c>
      <c r="I2710" s="3">
        <f>VLOOKUP(VLOOKUP(B2710,[1]Vendas!A:C,3,FALSE),[1]Vendedores!A:E,4,FALSE)</f>
        <v>0.04</v>
      </c>
      <c r="J2710" t="str">
        <f>VLOOKUP(C2710,[1]Produtos!A:D,2,FALSE)</f>
        <v>Projetor</v>
      </c>
      <c r="K2710" s="5">
        <f>VLOOKUP(C2710,[1]Produtos!A:D,3,FALSE)</f>
        <v>2900</v>
      </c>
      <c r="L2710" s="5">
        <f t="shared" si="126"/>
        <v>58000</v>
      </c>
      <c r="M2710" s="5">
        <f t="shared" si="127"/>
        <v>2900</v>
      </c>
      <c r="N2710" s="5">
        <f t="shared" si="128"/>
        <v>55100</v>
      </c>
      <c r="O2710" t="str">
        <f>VLOOKUP(VLOOKUP(C2710,[1]Produtos!A:D,4,FALSE),[1]Categorias!A:B,2,FALSE)</f>
        <v>Hardwares</v>
      </c>
    </row>
    <row r="2711" spans="1:15" x14ac:dyDescent="0.3">
      <c r="A2711">
        <v>2710</v>
      </c>
      <c r="B2711">
        <v>1462</v>
      </c>
      <c r="C2711">
        <v>2</v>
      </c>
      <c r="D2711">
        <v>19</v>
      </c>
      <c r="E2711" s="3">
        <v>0.01</v>
      </c>
      <c r="F2711" s="4">
        <f>VLOOKUP(B2711,[1]Vendas!A:C,2,FALSE)</f>
        <v>44167</v>
      </c>
      <c r="G2711" t="str">
        <f>VLOOKUP(VLOOKUP(B2711,[1]Vendas!A:C,3,FALSE),[1]Vendedores!A:B,2,FALSE)</f>
        <v>Rubens Lopes</v>
      </c>
      <c r="H2711" t="str">
        <f>VLOOKUP(VLOOKUP(VLOOKUP(B2711,[1]Vendas!A:C,3,FALSE),[1]Vendedores!A:E,5,FALSE),[1]Filiais!A:B,2,FALSE)</f>
        <v>Minas Gerais</v>
      </c>
      <c r="I2711" s="3">
        <f>VLOOKUP(VLOOKUP(B2711,[1]Vendas!A:C,3,FALSE),[1]Vendedores!A:E,4,FALSE)</f>
        <v>0.02</v>
      </c>
      <c r="J2711" t="str">
        <f>VLOOKUP(C2711,[1]Produtos!A:D,2,FALSE)</f>
        <v>Impressora</v>
      </c>
      <c r="K2711" s="5">
        <f>VLOOKUP(C2711,[1]Produtos!A:D,3,FALSE)</f>
        <v>2100</v>
      </c>
      <c r="L2711" s="5">
        <f t="shared" si="126"/>
        <v>39900</v>
      </c>
      <c r="M2711" s="5">
        <f t="shared" si="127"/>
        <v>399</v>
      </c>
      <c r="N2711" s="5">
        <f t="shared" si="128"/>
        <v>39501</v>
      </c>
      <c r="O2711" t="str">
        <f>VLOOKUP(VLOOKUP(C2711,[1]Produtos!A:D,4,FALSE),[1]Categorias!A:B,2,FALSE)</f>
        <v>Hardwares</v>
      </c>
    </row>
    <row r="2712" spans="1:15" x14ac:dyDescent="0.3">
      <c r="A2712">
        <v>2711</v>
      </c>
      <c r="B2712">
        <v>552</v>
      </c>
      <c r="C2712">
        <v>1</v>
      </c>
      <c r="D2712">
        <v>16</v>
      </c>
      <c r="E2712" s="3">
        <v>0.03</v>
      </c>
      <c r="F2712" s="4">
        <f>VLOOKUP(B2712,[1]Vendas!A:C,2,FALSE)</f>
        <v>43884</v>
      </c>
      <c r="G2712" t="str">
        <f>VLOOKUP(VLOOKUP(B2712,[1]Vendas!A:C,3,FALSE),[1]Vendedores!A:B,2,FALSE)</f>
        <v>Augusto Carlos</v>
      </c>
      <c r="H2712" t="str">
        <f>VLOOKUP(VLOOKUP(VLOOKUP(B2712,[1]Vendas!A:C,3,FALSE),[1]Vendedores!A:E,5,FALSE),[1]Filiais!A:B,2,FALSE)</f>
        <v>São Paulo</v>
      </c>
      <c r="I2712" s="3">
        <f>VLOOKUP(VLOOKUP(B2712,[1]Vendas!A:C,3,FALSE),[1]Vendedores!A:E,4,FALSE)</f>
        <v>0.08</v>
      </c>
      <c r="J2712" t="str">
        <f>VLOOKUP(C2712,[1]Produtos!A:D,2,FALSE)</f>
        <v>Computador desktop</v>
      </c>
      <c r="K2712" s="5">
        <f>VLOOKUP(C2712,[1]Produtos!A:D,3,FALSE)</f>
        <v>5200</v>
      </c>
      <c r="L2712" s="5">
        <f t="shared" si="126"/>
        <v>83200</v>
      </c>
      <c r="M2712" s="5">
        <f t="shared" si="127"/>
        <v>2496</v>
      </c>
      <c r="N2712" s="5">
        <f t="shared" si="128"/>
        <v>80704</v>
      </c>
      <c r="O2712" t="str">
        <f>VLOOKUP(VLOOKUP(C2712,[1]Produtos!A:D,4,FALSE),[1]Categorias!A:B,2,FALSE)</f>
        <v>Hardwares</v>
      </c>
    </row>
    <row r="2713" spans="1:15" x14ac:dyDescent="0.3">
      <c r="A2713">
        <v>2712</v>
      </c>
      <c r="B2713">
        <v>1637</v>
      </c>
      <c r="C2713">
        <v>10</v>
      </c>
      <c r="D2713">
        <v>27</v>
      </c>
      <c r="E2713" s="3">
        <v>0.04</v>
      </c>
      <c r="F2713" s="4">
        <f>VLOOKUP(B2713,[1]Vendas!A:C,2,FALSE)</f>
        <v>44193</v>
      </c>
      <c r="G2713" t="str">
        <f>VLOOKUP(VLOOKUP(B2713,[1]Vendas!A:C,3,FALSE),[1]Vendedores!A:B,2,FALSE)</f>
        <v>Jaqueline de Souza</v>
      </c>
      <c r="H2713" t="str">
        <f>VLOOKUP(VLOOKUP(VLOOKUP(B2713,[1]Vendas!A:C,3,FALSE),[1]Vendedores!A:E,5,FALSE),[1]Filiais!A:B,2,FALSE)</f>
        <v>Minas Gerais</v>
      </c>
      <c r="I2713" s="3">
        <f>VLOOKUP(VLOOKUP(B2713,[1]Vendas!A:C,3,FALSE),[1]Vendedores!A:E,4,FALSE)</f>
        <v>7.0000000000000007E-2</v>
      </c>
      <c r="J2713" t="str">
        <f>VLOOKUP(C2713,[1]Produtos!A:D,2,FALSE)</f>
        <v>Caneta</v>
      </c>
      <c r="K2713" s="5">
        <f>VLOOKUP(C2713,[1]Produtos!A:D,3,FALSE)</f>
        <v>15</v>
      </c>
      <c r="L2713" s="5">
        <f t="shared" si="126"/>
        <v>405</v>
      </c>
      <c r="M2713" s="5">
        <f t="shared" si="127"/>
        <v>16.2</v>
      </c>
      <c r="N2713" s="5">
        <f t="shared" si="128"/>
        <v>388.8</v>
      </c>
      <c r="O2713" t="str">
        <f>VLOOKUP(VLOOKUP(C2713,[1]Produtos!A:D,4,FALSE),[1]Categorias!A:B,2,FALSE)</f>
        <v>Papelaria</v>
      </c>
    </row>
    <row r="2714" spans="1:15" x14ac:dyDescent="0.3">
      <c r="A2714">
        <v>2713</v>
      </c>
      <c r="B2714">
        <v>884</v>
      </c>
      <c r="C2714">
        <v>1</v>
      </c>
      <c r="D2714">
        <v>1</v>
      </c>
      <c r="E2714" s="3">
        <v>0.01</v>
      </c>
      <c r="F2714" s="4">
        <f>VLOOKUP(B2714,[1]Vendas!A:C,2,FALSE)</f>
        <v>44175</v>
      </c>
      <c r="G2714" t="str">
        <f>VLOOKUP(VLOOKUP(B2714,[1]Vendas!A:C,3,FALSE),[1]Vendedores!A:B,2,FALSE)</f>
        <v>Fernanda Vasconcelos</v>
      </c>
      <c r="H2714" t="str">
        <f>VLOOKUP(VLOOKUP(VLOOKUP(B2714,[1]Vendas!A:C,3,FALSE),[1]Vendedores!A:E,5,FALSE),[1]Filiais!A:B,2,FALSE)</f>
        <v>Minas Gerais</v>
      </c>
      <c r="I2714" s="3">
        <f>VLOOKUP(VLOOKUP(B2714,[1]Vendas!A:C,3,FALSE),[1]Vendedores!A:E,4,FALSE)</f>
        <v>0.04</v>
      </c>
      <c r="J2714" t="str">
        <f>VLOOKUP(C2714,[1]Produtos!A:D,2,FALSE)</f>
        <v>Computador desktop</v>
      </c>
      <c r="K2714" s="5">
        <f>VLOOKUP(C2714,[1]Produtos!A:D,3,FALSE)</f>
        <v>5200</v>
      </c>
      <c r="L2714" s="5">
        <f t="shared" si="126"/>
        <v>5200</v>
      </c>
      <c r="M2714" s="5">
        <f t="shared" si="127"/>
        <v>52</v>
      </c>
      <c r="N2714" s="5">
        <f t="shared" si="128"/>
        <v>5148</v>
      </c>
      <c r="O2714" t="str">
        <f>VLOOKUP(VLOOKUP(C2714,[1]Produtos!A:D,4,FALSE),[1]Categorias!A:B,2,FALSE)</f>
        <v>Hardwares</v>
      </c>
    </row>
    <row r="2715" spans="1:15" x14ac:dyDescent="0.3">
      <c r="A2715">
        <v>2714</v>
      </c>
      <c r="B2715">
        <v>1926</v>
      </c>
      <c r="C2715">
        <v>9</v>
      </c>
      <c r="D2715">
        <v>27</v>
      </c>
      <c r="E2715" s="3">
        <v>0.03</v>
      </c>
      <c r="F2715" s="4">
        <f>VLOOKUP(B2715,[1]Vendas!A:C,2,FALSE)</f>
        <v>44074</v>
      </c>
      <c r="G2715" t="str">
        <f>VLOOKUP(VLOOKUP(B2715,[1]Vendas!A:C,3,FALSE),[1]Vendedores!A:B,2,FALSE)</f>
        <v>Filipe de Tarso</v>
      </c>
      <c r="H2715" t="str">
        <f>VLOOKUP(VLOOKUP(VLOOKUP(B2715,[1]Vendas!A:C,3,FALSE),[1]Vendedores!A:E,5,FALSE),[1]Filiais!A:B,2,FALSE)</f>
        <v>Rio de Janeiro</v>
      </c>
      <c r="I2715" s="3">
        <f>VLOOKUP(VLOOKUP(B2715,[1]Vendas!A:C,3,FALSE),[1]Vendedores!A:E,4,FALSE)</f>
        <v>0.04</v>
      </c>
      <c r="J2715" t="str">
        <f>VLOOKUP(C2715,[1]Produtos!A:D,2,FALSE)</f>
        <v>Papel A4</v>
      </c>
      <c r="K2715" s="5">
        <f>VLOOKUP(C2715,[1]Produtos!A:D,3,FALSE)</f>
        <v>90</v>
      </c>
      <c r="L2715" s="5">
        <f t="shared" si="126"/>
        <v>2430</v>
      </c>
      <c r="M2715" s="5">
        <f t="shared" si="127"/>
        <v>72.899999999999991</v>
      </c>
      <c r="N2715" s="5">
        <f t="shared" si="128"/>
        <v>2357.1</v>
      </c>
      <c r="O2715" t="str">
        <f>VLOOKUP(VLOOKUP(C2715,[1]Produtos!A:D,4,FALSE),[1]Categorias!A:B,2,FALSE)</f>
        <v>Papelaria</v>
      </c>
    </row>
    <row r="2716" spans="1:15" x14ac:dyDescent="0.3">
      <c r="A2716">
        <v>2715</v>
      </c>
      <c r="B2716">
        <v>1775</v>
      </c>
      <c r="C2716">
        <v>9</v>
      </c>
      <c r="D2716">
        <v>26</v>
      </c>
      <c r="E2716" s="3">
        <v>0.01</v>
      </c>
      <c r="F2716" s="4">
        <f>VLOOKUP(B2716,[1]Vendas!A:C,2,FALSE)</f>
        <v>44063</v>
      </c>
      <c r="G2716" t="str">
        <f>VLOOKUP(VLOOKUP(B2716,[1]Vendas!A:C,3,FALSE),[1]Vendedores!A:B,2,FALSE)</f>
        <v>Raimundo Nonato</v>
      </c>
      <c r="H2716" t="str">
        <f>VLOOKUP(VLOOKUP(VLOOKUP(B2716,[1]Vendas!A:C,3,FALSE),[1]Vendedores!A:E,5,FALSE),[1]Filiais!A:B,2,FALSE)</f>
        <v>Minas Gerais</v>
      </c>
      <c r="I2716" s="3">
        <f>VLOOKUP(VLOOKUP(B2716,[1]Vendas!A:C,3,FALSE),[1]Vendedores!A:E,4,FALSE)</f>
        <v>0.02</v>
      </c>
      <c r="J2716" t="str">
        <f>VLOOKUP(C2716,[1]Produtos!A:D,2,FALSE)</f>
        <v>Papel A4</v>
      </c>
      <c r="K2716" s="5">
        <f>VLOOKUP(C2716,[1]Produtos!A:D,3,FALSE)</f>
        <v>90</v>
      </c>
      <c r="L2716" s="5">
        <f t="shared" si="126"/>
        <v>2340</v>
      </c>
      <c r="M2716" s="5">
        <f t="shared" si="127"/>
        <v>23.400000000000002</v>
      </c>
      <c r="N2716" s="5">
        <f t="shared" si="128"/>
        <v>2316.6</v>
      </c>
      <c r="O2716" t="str">
        <f>VLOOKUP(VLOOKUP(C2716,[1]Produtos!A:D,4,FALSE),[1]Categorias!A:B,2,FALSE)</f>
        <v>Papelaria</v>
      </c>
    </row>
    <row r="2717" spans="1:15" x14ac:dyDescent="0.3">
      <c r="A2717">
        <v>2716</v>
      </c>
      <c r="B2717">
        <v>1584</v>
      </c>
      <c r="C2717">
        <v>2</v>
      </c>
      <c r="D2717">
        <v>32</v>
      </c>
      <c r="E2717" s="3">
        <v>0</v>
      </c>
      <c r="F2717" s="4">
        <f>VLOOKUP(B2717,[1]Vendas!A:C,2,FALSE)</f>
        <v>44110</v>
      </c>
      <c r="G2717" t="str">
        <f>VLOOKUP(VLOOKUP(B2717,[1]Vendas!A:C,3,FALSE),[1]Vendedores!A:B,2,FALSE)</f>
        <v>Débora Albuquerque</v>
      </c>
      <c r="H2717" t="str">
        <f>VLOOKUP(VLOOKUP(VLOOKUP(B2717,[1]Vendas!A:C,3,FALSE),[1]Vendedores!A:E,5,FALSE),[1]Filiais!A:B,2,FALSE)</f>
        <v>São Paulo</v>
      </c>
      <c r="I2717" s="3">
        <f>VLOOKUP(VLOOKUP(B2717,[1]Vendas!A:C,3,FALSE),[1]Vendedores!A:E,4,FALSE)</f>
        <v>0.02</v>
      </c>
      <c r="J2717" t="str">
        <f>VLOOKUP(C2717,[1]Produtos!A:D,2,FALSE)</f>
        <v>Impressora</v>
      </c>
      <c r="K2717" s="5">
        <f>VLOOKUP(C2717,[1]Produtos!A:D,3,FALSE)</f>
        <v>2100</v>
      </c>
      <c r="L2717" s="5">
        <f t="shared" si="126"/>
        <v>67200</v>
      </c>
      <c r="M2717" s="5">
        <f t="shared" si="127"/>
        <v>0</v>
      </c>
      <c r="N2717" s="5">
        <f t="shared" si="128"/>
        <v>67200</v>
      </c>
      <c r="O2717" t="str">
        <f>VLOOKUP(VLOOKUP(C2717,[1]Produtos!A:D,4,FALSE),[1]Categorias!A:B,2,FALSE)</f>
        <v>Hardwares</v>
      </c>
    </row>
    <row r="2718" spans="1:15" x14ac:dyDescent="0.3">
      <c r="A2718">
        <v>2717</v>
      </c>
      <c r="B2718">
        <v>287</v>
      </c>
      <c r="C2718">
        <v>1</v>
      </c>
      <c r="D2718">
        <v>4</v>
      </c>
      <c r="E2718" s="3">
        <v>0.02</v>
      </c>
      <c r="F2718" s="4">
        <f>VLOOKUP(B2718,[1]Vendas!A:C,2,FALSE)</f>
        <v>44011</v>
      </c>
      <c r="G2718" t="str">
        <f>VLOOKUP(VLOOKUP(B2718,[1]Vendas!A:C,3,FALSE),[1]Vendedores!A:B,2,FALSE)</f>
        <v>Jaqueline de Souza</v>
      </c>
      <c r="H2718" t="str">
        <f>VLOOKUP(VLOOKUP(VLOOKUP(B2718,[1]Vendas!A:C,3,FALSE),[1]Vendedores!A:E,5,FALSE),[1]Filiais!A:B,2,FALSE)</f>
        <v>Minas Gerais</v>
      </c>
      <c r="I2718" s="3">
        <f>VLOOKUP(VLOOKUP(B2718,[1]Vendas!A:C,3,FALSE),[1]Vendedores!A:E,4,FALSE)</f>
        <v>7.0000000000000007E-2</v>
      </c>
      <c r="J2718" t="str">
        <f>VLOOKUP(C2718,[1]Produtos!A:D,2,FALSE)</f>
        <v>Computador desktop</v>
      </c>
      <c r="K2718" s="5">
        <f>VLOOKUP(C2718,[1]Produtos!A:D,3,FALSE)</f>
        <v>5200</v>
      </c>
      <c r="L2718" s="5">
        <f t="shared" si="126"/>
        <v>20800</v>
      </c>
      <c r="M2718" s="5">
        <f t="shared" si="127"/>
        <v>416</v>
      </c>
      <c r="N2718" s="5">
        <f t="shared" si="128"/>
        <v>20384</v>
      </c>
      <c r="O2718" t="str">
        <f>VLOOKUP(VLOOKUP(C2718,[1]Produtos!A:D,4,FALSE),[1]Categorias!A:B,2,FALSE)</f>
        <v>Hardwares</v>
      </c>
    </row>
    <row r="2719" spans="1:15" x14ac:dyDescent="0.3">
      <c r="A2719">
        <v>2718</v>
      </c>
      <c r="B2719">
        <v>1522</v>
      </c>
      <c r="C2719">
        <v>1</v>
      </c>
      <c r="D2719">
        <v>27</v>
      </c>
      <c r="E2719" s="3">
        <v>0.02</v>
      </c>
      <c r="F2719" s="4">
        <f>VLOOKUP(B2719,[1]Vendas!A:C,2,FALSE)</f>
        <v>44173</v>
      </c>
      <c r="G2719" t="str">
        <f>VLOOKUP(VLOOKUP(B2719,[1]Vendas!A:C,3,FALSE),[1]Vendedores!A:B,2,FALSE)</f>
        <v>Fernanda Vasconcelos</v>
      </c>
      <c r="H2719" t="str">
        <f>VLOOKUP(VLOOKUP(VLOOKUP(B2719,[1]Vendas!A:C,3,FALSE),[1]Vendedores!A:E,5,FALSE),[1]Filiais!A:B,2,FALSE)</f>
        <v>Minas Gerais</v>
      </c>
      <c r="I2719" s="3">
        <f>VLOOKUP(VLOOKUP(B2719,[1]Vendas!A:C,3,FALSE),[1]Vendedores!A:E,4,FALSE)</f>
        <v>0.04</v>
      </c>
      <c r="J2719" t="str">
        <f>VLOOKUP(C2719,[1]Produtos!A:D,2,FALSE)</f>
        <v>Computador desktop</v>
      </c>
      <c r="K2719" s="5">
        <f>VLOOKUP(C2719,[1]Produtos!A:D,3,FALSE)</f>
        <v>5200</v>
      </c>
      <c r="L2719" s="5">
        <f t="shared" si="126"/>
        <v>140400</v>
      </c>
      <c r="M2719" s="5">
        <f t="shared" si="127"/>
        <v>2808</v>
      </c>
      <c r="N2719" s="5">
        <f t="shared" si="128"/>
        <v>137592</v>
      </c>
      <c r="O2719" t="str">
        <f>VLOOKUP(VLOOKUP(C2719,[1]Produtos!A:D,4,FALSE),[1]Categorias!A:B,2,FALSE)</f>
        <v>Hardwares</v>
      </c>
    </row>
    <row r="2720" spans="1:15" x14ac:dyDescent="0.3">
      <c r="A2720">
        <v>2719</v>
      </c>
      <c r="B2720">
        <v>1233</v>
      </c>
      <c r="C2720">
        <v>10</v>
      </c>
      <c r="D2720">
        <v>17</v>
      </c>
      <c r="E2720" s="3">
        <v>0</v>
      </c>
      <c r="F2720" s="4">
        <f>VLOOKUP(B2720,[1]Vendas!A:C,2,FALSE)</f>
        <v>43884</v>
      </c>
      <c r="G2720" t="str">
        <f>VLOOKUP(VLOOKUP(B2720,[1]Vendas!A:C,3,FALSE),[1]Vendedores!A:B,2,FALSE)</f>
        <v>Almira Buarque</v>
      </c>
      <c r="H2720" t="str">
        <f>VLOOKUP(VLOOKUP(VLOOKUP(B2720,[1]Vendas!A:C,3,FALSE),[1]Vendedores!A:E,5,FALSE),[1]Filiais!A:B,2,FALSE)</f>
        <v>Rio de Janeiro</v>
      </c>
      <c r="I2720" s="3">
        <f>VLOOKUP(VLOOKUP(B2720,[1]Vendas!A:C,3,FALSE),[1]Vendedores!A:E,4,FALSE)</f>
        <v>0.04</v>
      </c>
      <c r="J2720" t="str">
        <f>VLOOKUP(C2720,[1]Produtos!A:D,2,FALSE)</f>
        <v>Caneta</v>
      </c>
      <c r="K2720" s="5">
        <f>VLOOKUP(C2720,[1]Produtos!A:D,3,FALSE)</f>
        <v>15</v>
      </c>
      <c r="L2720" s="5">
        <f t="shared" si="126"/>
        <v>255</v>
      </c>
      <c r="M2720" s="5">
        <f t="shared" si="127"/>
        <v>0</v>
      </c>
      <c r="N2720" s="5">
        <f t="shared" si="128"/>
        <v>255</v>
      </c>
      <c r="O2720" t="str">
        <f>VLOOKUP(VLOOKUP(C2720,[1]Produtos!A:D,4,FALSE),[1]Categorias!A:B,2,FALSE)</f>
        <v>Papelaria</v>
      </c>
    </row>
    <row r="2721" spans="1:15" x14ac:dyDescent="0.3">
      <c r="A2721">
        <v>2720</v>
      </c>
      <c r="B2721">
        <v>21</v>
      </c>
      <c r="C2721">
        <v>8</v>
      </c>
      <c r="D2721">
        <v>11</v>
      </c>
      <c r="E2721" s="3">
        <v>0.02</v>
      </c>
      <c r="F2721" s="4">
        <f>VLOOKUP(B2721,[1]Vendas!A:C,2,FALSE)</f>
        <v>43832</v>
      </c>
      <c r="G2721" t="str">
        <f>VLOOKUP(VLOOKUP(B2721,[1]Vendas!A:C,3,FALSE),[1]Vendedores!A:B,2,FALSE)</f>
        <v>Fernanda Vasconcelos</v>
      </c>
      <c r="H2721" t="str">
        <f>VLOOKUP(VLOOKUP(VLOOKUP(B2721,[1]Vendas!A:C,3,FALSE),[1]Vendedores!A:E,5,FALSE),[1]Filiais!A:B,2,FALSE)</f>
        <v>Minas Gerais</v>
      </c>
      <c r="I2721" s="3">
        <f>VLOOKUP(VLOOKUP(B2721,[1]Vendas!A:C,3,FALSE),[1]Vendedores!A:E,4,FALSE)</f>
        <v>0.04</v>
      </c>
      <c r="J2721" t="str">
        <f>VLOOKUP(C2721,[1]Produtos!A:D,2,FALSE)</f>
        <v>Projetor</v>
      </c>
      <c r="K2721" s="5">
        <f>VLOOKUP(C2721,[1]Produtos!A:D,3,FALSE)</f>
        <v>2900</v>
      </c>
      <c r="L2721" s="5">
        <f t="shared" si="126"/>
        <v>31900</v>
      </c>
      <c r="M2721" s="5">
        <f t="shared" si="127"/>
        <v>638</v>
      </c>
      <c r="N2721" s="5">
        <f t="shared" si="128"/>
        <v>31262</v>
      </c>
      <c r="O2721" t="str">
        <f>VLOOKUP(VLOOKUP(C2721,[1]Produtos!A:D,4,FALSE),[1]Categorias!A:B,2,FALSE)</f>
        <v>Hardwares</v>
      </c>
    </row>
    <row r="2722" spans="1:15" x14ac:dyDescent="0.3">
      <c r="A2722">
        <v>2721</v>
      </c>
      <c r="B2722">
        <v>1729</v>
      </c>
      <c r="C2722">
        <v>7</v>
      </c>
      <c r="D2722">
        <v>22</v>
      </c>
      <c r="E2722" s="3">
        <v>0</v>
      </c>
      <c r="F2722" s="4">
        <f>VLOOKUP(B2722,[1]Vendas!A:C,2,FALSE)</f>
        <v>44139</v>
      </c>
      <c r="G2722" t="str">
        <f>VLOOKUP(VLOOKUP(B2722,[1]Vendas!A:C,3,FALSE),[1]Vendedores!A:B,2,FALSE)</f>
        <v>Almira Buarque</v>
      </c>
      <c r="H2722" t="str">
        <f>VLOOKUP(VLOOKUP(VLOOKUP(B2722,[1]Vendas!A:C,3,FALSE),[1]Vendedores!A:E,5,FALSE),[1]Filiais!A:B,2,FALSE)</f>
        <v>Rio de Janeiro</v>
      </c>
      <c r="I2722" s="3">
        <f>VLOOKUP(VLOOKUP(B2722,[1]Vendas!A:C,3,FALSE),[1]Vendedores!A:E,4,FALSE)</f>
        <v>0.04</v>
      </c>
      <c r="J2722" t="str">
        <f>VLOOKUP(C2722,[1]Produtos!A:D,2,FALSE)</f>
        <v>Roteador</v>
      </c>
      <c r="K2722" s="5">
        <f>VLOOKUP(C2722,[1]Produtos!A:D,3,FALSE)</f>
        <v>320</v>
      </c>
      <c r="L2722" s="5">
        <f t="shared" si="126"/>
        <v>7040</v>
      </c>
      <c r="M2722" s="5">
        <f t="shared" si="127"/>
        <v>0</v>
      </c>
      <c r="N2722" s="5">
        <f t="shared" si="128"/>
        <v>7040</v>
      </c>
      <c r="O2722" t="str">
        <f>VLOOKUP(VLOOKUP(C2722,[1]Produtos!A:D,4,FALSE),[1]Categorias!A:B,2,FALSE)</f>
        <v>Hardwares</v>
      </c>
    </row>
    <row r="2723" spans="1:15" x14ac:dyDescent="0.3">
      <c r="A2723">
        <v>2722</v>
      </c>
      <c r="B2723">
        <v>64</v>
      </c>
      <c r="C2723">
        <v>8</v>
      </c>
      <c r="D2723">
        <v>9</v>
      </c>
      <c r="E2723" s="3">
        <v>0.01</v>
      </c>
      <c r="F2723" s="4">
        <f>VLOOKUP(B2723,[1]Vendas!A:C,2,FALSE)</f>
        <v>44051</v>
      </c>
      <c r="G2723" t="str">
        <f>VLOOKUP(VLOOKUP(B2723,[1]Vendas!A:C,3,FALSE),[1]Vendedores!A:B,2,FALSE)</f>
        <v>Augusto Carlos</v>
      </c>
      <c r="H2723" t="str">
        <f>VLOOKUP(VLOOKUP(VLOOKUP(B2723,[1]Vendas!A:C,3,FALSE),[1]Vendedores!A:E,5,FALSE),[1]Filiais!A:B,2,FALSE)</f>
        <v>São Paulo</v>
      </c>
      <c r="I2723" s="3">
        <f>VLOOKUP(VLOOKUP(B2723,[1]Vendas!A:C,3,FALSE),[1]Vendedores!A:E,4,FALSE)</f>
        <v>0.08</v>
      </c>
      <c r="J2723" t="str">
        <f>VLOOKUP(C2723,[1]Produtos!A:D,2,FALSE)</f>
        <v>Projetor</v>
      </c>
      <c r="K2723" s="5">
        <f>VLOOKUP(C2723,[1]Produtos!A:D,3,FALSE)</f>
        <v>2900</v>
      </c>
      <c r="L2723" s="5">
        <f t="shared" si="126"/>
        <v>26100</v>
      </c>
      <c r="M2723" s="5">
        <f t="shared" si="127"/>
        <v>261</v>
      </c>
      <c r="N2723" s="5">
        <f t="shared" si="128"/>
        <v>25839</v>
      </c>
      <c r="O2723" t="str">
        <f>VLOOKUP(VLOOKUP(C2723,[1]Produtos!A:D,4,FALSE),[1]Categorias!A:B,2,FALSE)</f>
        <v>Hardwares</v>
      </c>
    </row>
    <row r="2724" spans="1:15" x14ac:dyDescent="0.3">
      <c r="A2724">
        <v>2723</v>
      </c>
      <c r="B2724">
        <v>1192</v>
      </c>
      <c r="C2724">
        <v>10</v>
      </c>
      <c r="D2724">
        <v>26</v>
      </c>
      <c r="E2724" s="3">
        <v>0.03</v>
      </c>
      <c r="F2724" s="4">
        <f>VLOOKUP(B2724,[1]Vendas!A:C,2,FALSE)</f>
        <v>43848</v>
      </c>
      <c r="G2724" t="str">
        <f>VLOOKUP(VLOOKUP(B2724,[1]Vendas!A:C,3,FALSE),[1]Vendedores!A:B,2,FALSE)</f>
        <v>Filipe de Tarso</v>
      </c>
      <c r="H2724" t="str">
        <f>VLOOKUP(VLOOKUP(VLOOKUP(B2724,[1]Vendas!A:C,3,FALSE),[1]Vendedores!A:E,5,FALSE),[1]Filiais!A:B,2,FALSE)</f>
        <v>Rio de Janeiro</v>
      </c>
      <c r="I2724" s="3">
        <f>VLOOKUP(VLOOKUP(B2724,[1]Vendas!A:C,3,FALSE),[1]Vendedores!A:E,4,FALSE)</f>
        <v>0.04</v>
      </c>
      <c r="J2724" t="str">
        <f>VLOOKUP(C2724,[1]Produtos!A:D,2,FALSE)</f>
        <v>Caneta</v>
      </c>
      <c r="K2724" s="5">
        <f>VLOOKUP(C2724,[1]Produtos!A:D,3,FALSE)</f>
        <v>15</v>
      </c>
      <c r="L2724" s="5">
        <f t="shared" si="126"/>
        <v>390</v>
      </c>
      <c r="M2724" s="5">
        <f t="shared" si="127"/>
        <v>11.7</v>
      </c>
      <c r="N2724" s="5">
        <f t="shared" si="128"/>
        <v>378.3</v>
      </c>
      <c r="O2724" t="str">
        <f>VLOOKUP(VLOOKUP(C2724,[1]Produtos!A:D,4,FALSE),[1]Categorias!A:B,2,FALSE)</f>
        <v>Papelaria</v>
      </c>
    </row>
    <row r="2725" spans="1:15" x14ac:dyDescent="0.3">
      <c r="A2725">
        <v>2724</v>
      </c>
      <c r="B2725">
        <v>1558</v>
      </c>
      <c r="C2725">
        <v>3</v>
      </c>
      <c r="D2725">
        <v>13</v>
      </c>
      <c r="E2725" s="3">
        <v>0</v>
      </c>
      <c r="F2725" s="4">
        <f>VLOOKUP(B2725,[1]Vendas!A:C,2,FALSE)</f>
        <v>44078</v>
      </c>
      <c r="G2725" t="str">
        <f>VLOOKUP(VLOOKUP(B2725,[1]Vendas!A:C,3,FALSE),[1]Vendedores!A:B,2,FALSE)</f>
        <v>Almira Buarque</v>
      </c>
      <c r="H2725" t="str">
        <f>VLOOKUP(VLOOKUP(VLOOKUP(B2725,[1]Vendas!A:C,3,FALSE),[1]Vendedores!A:E,5,FALSE),[1]Filiais!A:B,2,FALSE)</f>
        <v>Rio de Janeiro</v>
      </c>
      <c r="I2725" s="3">
        <f>VLOOKUP(VLOOKUP(B2725,[1]Vendas!A:C,3,FALSE),[1]Vendedores!A:E,4,FALSE)</f>
        <v>0.04</v>
      </c>
      <c r="J2725" t="str">
        <f>VLOOKUP(C2725,[1]Produtos!A:D,2,FALSE)</f>
        <v>Teclado</v>
      </c>
      <c r="K2725" s="5">
        <f>VLOOKUP(C2725,[1]Produtos!A:D,3,FALSE)</f>
        <v>90</v>
      </c>
      <c r="L2725" s="5">
        <f t="shared" si="126"/>
        <v>1170</v>
      </c>
      <c r="M2725" s="5">
        <f t="shared" si="127"/>
        <v>0</v>
      </c>
      <c r="N2725" s="5">
        <f t="shared" si="128"/>
        <v>1170</v>
      </c>
      <c r="O2725" t="str">
        <f>VLOOKUP(VLOOKUP(C2725,[1]Produtos!A:D,4,FALSE),[1]Categorias!A:B,2,FALSE)</f>
        <v>Acessórios</v>
      </c>
    </row>
    <row r="2726" spans="1:15" x14ac:dyDescent="0.3">
      <c r="A2726">
        <v>2725</v>
      </c>
      <c r="B2726">
        <v>439</v>
      </c>
      <c r="C2726">
        <v>7</v>
      </c>
      <c r="D2726">
        <v>25</v>
      </c>
      <c r="E2726" s="3">
        <v>0.01</v>
      </c>
      <c r="F2726" s="4">
        <f>VLOOKUP(B2726,[1]Vendas!A:C,2,FALSE)</f>
        <v>43904</v>
      </c>
      <c r="G2726" t="str">
        <f>VLOOKUP(VLOOKUP(B2726,[1]Vendas!A:C,3,FALSE),[1]Vendedores!A:B,2,FALSE)</f>
        <v>Antônio da Costa</v>
      </c>
      <c r="H2726" t="str">
        <f>VLOOKUP(VLOOKUP(VLOOKUP(B2726,[1]Vendas!A:C,3,FALSE),[1]Vendedores!A:E,5,FALSE),[1]Filiais!A:B,2,FALSE)</f>
        <v>São Paulo</v>
      </c>
      <c r="I2726" s="3">
        <f>VLOOKUP(VLOOKUP(B2726,[1]Vendas!A:C,3,FALSE),[1]Vendedores!A:E,4,FALSE)</f>
        <v>7.0000000000000007E-2</v>
      </c>
      <c r="J2726" t="str">
        <f>VLOOKUP(C2726,[1]Produtos!A:D,2,FALSE)</f>
        <v>Roteador</v>
      </c>
      <c r="K2726" s="5">
        <f>VLOOKUP(C2726,[1]Produtos!A:D,3,FALSE)</f>
        <v>320</v>
      </c>
      <c r="L2726" s="5">
        <f t="shared" si="126"/>
        <v>8000</v>
      </c>
      <c r="M2726" s="5">
        <f t="shared" si="127"/>
        <v>80</v>
      </c>
      <c r="N2726" s="5">
        <f t="shared" si="128"/>
        <v>7920</v>
      </c>
      <c r="O2726" t="str">
        <f>VLOOKUP(VLOOKUP(C2726,[1]Produtos!A:D,4,FALSE),[1]Categorias!A:B,2,FALSE)</f>
        <v>Hardwares</v>
      </c>
    </row>
    <row r="2727" spans="1:15" x14ac:dyDescent="0.3">
      <c r="A2727">
        <v>2726</v>
      </c>
      <c r="B2727">
        <v>1170</v>
      </c>
      <c r="C2727">
        <v>8</v>
      </c>
      <c r="D2727">
        <v>24</v>
      </c>
      <c r="E2727" s="3">
        <v>0.05</v>
      </c>
      <c r="F2727" s="4">
        <f>VLOOKUP(B2727,[1]Vendas!A:C,2,FALSE)</f>
        <v>43872</v>
      </c>
      <c r="G2727" t="str">
        <f>VLOOKUP(VLOOKUP(B2727,[1]Vendas!A:C,3,FALSE),[1]Vendedores!A:B,2,FALSE)</f>
        <v>Débora Albuquerque</v>
      </c>
      <c r="H2727" t="str">
        <f>VLOOKUP(VLOOKUP(VLOOKUP(B2727,[1]Vendas!A:C,3,FALSE),[1]Vendedores!A:E,5,FALSE),[1]Filiais!A:B,2,FALSE)</f>
        <v>São Paulo</v>
      </c>
      <c r="I2727" s="3">
        <f>VLOOKUP(VLOOKUP(B2727,[1]Vendas!A:C,3,FALSE),[1]Vendedores!A:E,4,FALSE)</f>
        <v>0.02</v>
      </c>
      <c r="J2727" t="str">
        <f>VLOOKUP(C2727,[1]Produtos!A:D,2,FALSE)</f>
        <v>Projetor</v>
      </c>
      <c r="K2727" s="5">
        <f>VLOOKUP(C2727,[1]Produtos!A:D,3,FALSE)</f>
        <v>2900</v>
      </c>
      <c r="L2727" s="5">
        <f t="shared" si="126"/>
        <v>69600</v>
      </c>
      <c r="M2727" s="5">
        <f t="shared" si="127"/>
        <v>3480</v>
      </c>
      <c r="N2727" s="5">
        <f t="shared" si="128"/>
        <v>66120</v>
      </c>
      <c r="O2727" t="str">
        <f>VLOOKUP(VLOOKUP(C2727,[1]Produtos!A:D,4,FALSE),[1]Categorias!A:B,2,FALSE)</f>
        <v>Hardwares</v>
      </c>
    </row>
    <row r="2728" spans="1:15" x14ac:dyDescent="0.3">
      <c r="A2728">
        <v>2727</v>
      </c>
      <c r="B2728">
        <v>328</v>
      </c>
      <c r="C2728">
        <v>9</v>
      </c>
      <c r="D2728">
        <v>30</v>
      </c>
      <c r="E2728" s="3">
        <v>0.03</v>
      </c>
      <c r="F2728" s="4">
        <f>VLOOKUP(B2728,[1]Vendas!A:C,2,FALSE)</f>
        <v>44030</v>
      </c>
      <c r="G2728" t="str">
        <f>VLOOKUP(VLOOKUP(B2728,[1]Vendas!A:C,3,FALSE),[1]Vendedores!A:B,2,FALSE)</f>
        <v>Augusto Carlos</v>
      </c>
      <c r="H2728" t="str">
        <f>VLOOKUP(VLOOKUP(VLOOKUP(B2728,[1]Vendas!A:C,3,FALSE),[1]Vendedores!A:E,5,FALSE),[1]Filiais!A:B,2,FALSE)</f>
        <v>São Paulo</v>
      </c>
      <c r="I2728" s="3">
        <f>VLOOKUP(VLOOKUP(B2728,[1]Vendas!A:C,3,FALSE),[1]Vendedores!A:E,4,FALSE)</f>
        <v>0.08</v>
      </c>
      <c r="J2728" t="str">
        <f>VLOOKUP(C2728,[1]Produtos!A:D,2,FALSE)</f>
        <v>Papel A4</v>
      </c>
      <c r="K2728" s="5">
        <f>VLOOKUP(C2728,[1]Produtos!A:D,3,FALSE)</f>
        <v>90</v>
      </c>
      <c r="L2728" s="5">
        <f t="shared" si="126"/>
        <v>2700</v>
      </c>
      <c r="M2728" s="5">
        <f t="shared" si="127"/>
        <v>81</v>
      </c>
      <c r="N2728" s="5">
        <f t="shared" si="128"/>
        <v>2619</v>
      </c>
      <c r="O2728" t="str">
        <f>VLOOKUP(VLOOKUP(C2728,[1]Produtos!A:D,4,FALSE),[1]Categorias!A:B,2,FALSE)</f>
        <v>Papelaria</v>
      </c>
    </row>
    <row r="2729" spans="1:15" x14ac:dyDescent="0.3">
      <c r="A2729">
        <v>2728</v>
      </c>
      <c r="B2729">
        <v>1981</v>
      </c>
      <c r="C2729">
        <v>10</v>
      </c>
      <c r="D2729">
        <v>11</v>
      </c>
      <c r="E2729" s="3">
        <v>0.05</v>
      </c>
      <c r="F2729" s="4">
        <f>VLOOKUP(B2729,[1]Vendas!A:C,2,FALSE)</f>
        <v>44150</v>
      </c>
      <c r="G2729" t="str">
        <f>VLOOKUP(VLOOKUP(B2729,[1]Vendas!A:C,3,FALSE),[1]Vendedores!A:B,2,FALSE)</f>
        <v>Solange Almeida</v>
      </c>
      <c r="H2729" t="str">
        <f>VLOOKUP(VLOOKUP(VLOOKUP(B2729,[1]Vendas!A:C,3,FALSE),[1]Vendedores!A:E,5,FALSE),[1]Filiais!A:B,2,FALSE)</f>
        <v>Rio de Janeiro</v>
      </c>
      <c r="I2729" s="3">
        <f>VLOOKUP(VLOOKUP(B2729,[1]Vendas!A:C,3,FALSE),[1]Vendedores!A:E,4,FALSE)</f>
        <v>0.01</v>
      </c>
      <c r="J2729" t="str">
        <f>VLOOKUP(C2729,[1]Produtos!A:D,2,FALSE)</f>
        <v>Caneta</v>
      </c>
      <c r="K2729" s="5">
        <f>VLOOKUP(C2729,[1]Produtos!A:D,3,FALSE)</f>
        <v>15</v>
      </c>
      <c r="L2729" s="5">
        <f t="shared" si="126"/>
        <v>165</v>
      </c>
      <c r="M2729" s="5">
        <f t="shared" si="127"/>
        <v>8.25</v>
      </c>
      <c r="N2729" s="5">
        <f t="shared" si="128"/>
        <v>156.75</v>
      </c>
      <c r="O2729" t="str">
        <f>VLOOKUP(VLOOKUP(C2729,[1]Produtos!A:D,4,FALSE),[1]Categorias!A:B,2,FALSE)</f>
        <v>Papelaria</v>
      </c>
    </row>
    <row r="2730" spans="1:15" x14ac:dyDescent="0.3">
      <c r="A2730">
        <v>2729</v>
      </c>
      <c r="B2730">
        <v>1546</v>
      </c>
      <c r="C2730">
        <v>6</v>
      </c>
      <c r="D2730">
        <v>10</v>
      </c>
      <c r="E2730" s="3">
        <v>0.03</v>
      </c>
      <c r="F2730" s="4">
        <f>VLOOKUP(B2730,[1]Vendas!A:C,2,FALSE)</f>
        <v>44172</v>
      </c>
      <c r="G2730" t="str">
        <f>VLOOKUP(VLOOKUP(B2730,[1]Vendas!A:C,3,FALSE),[1]Vendedores!A:B,2,FALSE)</f>
        <v>Débora Albuquerque</v>
      </c>
      <c r="H2730" t="str">
        <f>VLOOKUP(VLOOKUP(VLOOKUP(B2730,[1]Vendas!A:C,3,FALSE),[1]Vendedores!A:E,5,FALSE),[1]Filiais!A:B,2,FALSE)</f>
        <v>São Paulo</v>
      </c>
      <c r="I2730" s="3">
        <f>VLOOKUP(VLOOKUP(B2730,[1]Vendas!A:C,3,FALSE),[1]Vendedores!A:E,4,FALSE)</f>
        <v>0.02</v>
      </c>
      <c r="J2730" t="str">
        <f>VLOOKUP(C2730,[1]Produtos!A:D,2,FALSE)</f>
        <v>Carregador para celular</v>
      </c>
      <c r="K2730" s="5">
        <f>VLOOKUP(C2730,[1]Produtos!A:D,3,FALSE)</f>
        <v>150</v>
      </c>
      <c r="L2730" s="5">
        <f t="shared" si="126"/>
        <v>1500</v>
      </c>
      <c r="M2730" s="5">
        <f t="shared" si="127"/>
        <v>45</v>
      </c>
      <c r="N2730" s="5">
        <f t="shared" si="128"/>
        <v>1455</v>
      </c>
      <c r="O2730" t="str">
        <f>VLOOKUP(VLOOKUP(C2730,[1]Produtos!A:D,4,FALSE),[1]Categorias!A:B,2,FALSE)</f>
        <v>Celulares</v>
      </c>
    </row>
    <row r="2731" spans="1:15" x14ac:dyDescent="0.3">
      <c r="A2731">
        <v>2730</v>
      </c>
      <c r="B2731">
        <v>806</v>
      </c>
      <c r="C2731">
        <v>10</v>
      </c>
      <c r="D2731">
        <v>25</v>
      </c>
      <c r="E2731" s="3">
        <v>0.05</v>
      </c>
      <c r="F2731" s="4">
        <f>VLOOKUP(B2731,[1]Vendas!A:C,2,FALSE)</f>
        <v>44071</v>
      </c>
      <c r="G2731" t="str">
        <f>VLOOKUP(VLOOKUP(B2731,[1]Vendas!A:C,3,FALSE),[1]Vendedores!A:B,2,FALSE)</f>
        <v>Rubens Lopes</v>
      </c>
      <c r="H2731" t="str">
        <f>VLOOKUP(VLOOKUP(VLOOKUP(B2731,[1]Vendas!A:C,3,FALSE),[1]Vendedores!A:E,5,FALSE),[1]Filiais!A:B,2,FALSE)</f>
        <v>Minas Gerais</v>
      </c>
      <c r="I2731" s="3">
        <f>VLOOKUP(VLOOKUP(B2731,[1]Vendas!A:C,3,FALSE),[1]Vendedores!A:E,4,FALSE)</f>
        <v>0.02</v>
      </c>
      <c r="J2731" t="str">
        <f>VLOOKUP(C2731,[1]Produtos!A:D,2,FALSE)</f>
        <v>Caneta</v>
      </c>
      <c r="K2731" s="5">
        <f>VLOOKUP(C2731,[1]Produtos!A:D,3,FALSE)</f>
        <v>15</v>
      </c>
      <c r="L2731" s="5">
        <f t="shared" si="126"/>
        <v>375</v>
      </c>
      <c r="M2731" s="5">
        <f t="shared" si="127"/>
        <v>18.75</v>
      </c>
      <c r="N2731" s="5">
        <f t="shared" si="128"/>
        <v>356.25</v>
      </c>
      <c r="O2731" t="str">
        <f>VLOOKUP(VLOOKUP(C2731,[1]Produtos!A:D,4,FALSE),[1]Categorias!A:B,2,FALSE)</f>
        <v>Papelaria</v>
      </c>
    </row>
    <row r="2732" spans="1:15" x14ac:dyDescent="0.3">
      <c r="A2732">
        <v>2731</v>
      </c>
      <c r="B2732">
        <v>430</v>
      </c>
      <c r="C2732">
        <v>4</v>
      </c>
      <c r="D2732">
        <v>15</v>
      </c>
      <c r="E2732" s="3">
        <v>0.04</v>
      </c>
      <c r="F2732" s="4">
        <f>VLOOKUP(B2732,[1]Vendas!A:C,2,FALSE)</f>
        <v>43841</v>
      </c>
      <c r="G2732" t="str">
        <f>VLOOKUP(VLOOKUP(B2732,[1]Vendas!A:C,3,FALSE),[1]Vendedores!A:B,2,FALSE)</f>
        <v>Solange Almeida</v>
      </c>
      <c r="H2732" t="str">
        <f>VLOOKUP(VLOOKUP(VLOOKUP(B2732,[1]Vendas!A:C,3,FALSE),[1]Vendedores!A:E,5,FALSE),[1]Filiais!A:B,2,FALSE)</f>
        <v>Rio de Janeiro</v>
      </c>
      <c r="I2732" s="3">
        <f>VLOOKUP(VLOOKUP(B2732,[1]Vendas!A:C,3,FALSE),[1]Vendedores!A:E,4,FALSE)</f>
        <v>0.01</v>
      </c>
      <c r="J2732" t="str">
        <f>VLOOKUP(C2732,[1]Produtos!A:D,2,FALSE)</f>
        <v>Mouse</v>
      </c>
      <c r="K2732" s="5">
        <f>VLOOKUP(C2732,[1]Produtos!A:D,3,FALSE)</f>
        <v>75</v>
      </c>
      <c r="L2732" s="5">
        <f t="shared" si="126"/>
        <v>1125</v>
      </c>
      <c r="M2732" s="5">
        <f t="shared" si="127"/>
        <v>45</v>
      </c>
      <c r="N2732" s="5">
        <f t="shared" si="128"/>
        <v>1080</v>
      </c>
      <c r="O2732" t="str">
        <f>VLOOKUP(VLOOKUP(C2732,[1]Produtos!A:D,4,FALSE),[1]Categorias!A:B,2,FALSE)</f>
        <v>Acessórios</v>
      </c>
    </row>
    <row r="2733" spans="1:15" x14ac:dyDescent="0.3">
      <c r="A2733">
        <v>2732</v>
      </c>
      <c r="B2733">
        <v>444</v>
      </c>
      <c r="C2733">
        <v>2</v>
      </c>
      <c r="D2733">
        <v>11</v>
      </c>
      <c r="E2733" s="3">
        <v>0</v>
      </c>
      <c r="F2733" s="4">
        <f>VLOOKUP(B2733,[1]Vendas!A:C,2,FALSE)</f>
        <v>43846</v>
      </c>
      <c r="G2733" t="str">
        <f>VLOOKUP(VLOOKUP(B2733,[1]Vendas!A:C,3,FALSE),[1]Vendedores!A:B,2,FALSE)</f>
        <v>Almira Buarque</v>
      </c>
      <c r="H2733" t="str">
        <f>VLOOKUP(VLOOKUP(VLOOKUP(B2733,[1]Vendas!A:C,3,FALSE),[1]Vendedores!A:E,5,FALSE),[1]Filiais!A:B,2,FALSE)</f>
        <v>Rio de Janeiro</v>
      </c>
      <c r="I2733" s="3">
        <f>VLOOKUP(VLOOKUP(B2733,[1]Vendas!A:C,3,FALSE),[1]Vendedores!A:E,4,FALSE)</f>
        <v>0.04</v>
      </c>
      <c r="J2733" t="str">
        <f>VLOOKUP(C2733,[1]Produtos!A:D,2,FALSE)</f>
        <v>Impressora</v>
      </c>
      <c r="K2733" s="5">
        <f>VLOOKUP(C2733,[1]Produtos!A:D,3,FALSE)</f>
        <v>2100</v>
      </c>
      <c r="L2733" s="5">
        <f t="shared" si="126"/>
        <v>23100</v>
      </c>
      <c r="M2733" s="5">
        <f t="shared" si="127"/>
        <v>0</v>
      </c>
      <c r="N2733" s="5">
        <f t="shared" si="128"/>
        <v>23100</v>
      </c>
      <c r="O2733" t="str">
        <f>VLOOKUP(VLOOKUP(C2733,[1]Produtos!A:D,4,FALSE),[1]Categorias!A:B,2,FALSE)</f>
        <v>Hardwares</v>
      </c>
    </row>
    <row r="2734" spans="1:15" x14ac:dyDescent="0.3">
      <c r="A2734">
        <v>2733</v>
      </c>
      <c r="B2734">
        <v>348</v>
      </c>
      <c r="C2734">
        <v>8</v>
      </c>
      <c r="D2734">
        <v>5</v>
      </c>
      <c r="E2734" s="3">
        <v>0.04</v>
      </c>
      <c r="F2734" s="4">
        <f>VLOOKUP(B2734,[1]Vendas!A:C,2,FALSE)</f>
        <v>43999</v>
      </c>
      <c r="G2734" t="str">
        <f>VLOOKUP(VLOOKUP(B2734,[1]Vendas!A:C,3,FALSE),[1]Vendedores!A:B,2,FALSE)</f>
        <v>Raimundo Nonato</v>
      </c>
      <c r="H2734" t="str">
        <f>VLOOKUP(VLOOKUP(VLOOKUP(B2734,[1]Vendas!A:C,3,FALSE),[1]Vendedores!A:E,5,FALSE),[1]Filiais!A:B,2,FALSE)</f>
        <v>Minas Gerais</v>
      </c>
      <c r="I2734" s="3">
        <f>VLOOKUP(VLOOKUP(B2734,[1]Vendas!A:C,3,FALSE),[1]Vendedores!A:E,4,FALSE)</f>
        <v>0.02</v>
      </c>
      <c r="J2734" t="str">
        <f>VLOOKUP(C2734,[1]Produtos!A:D,2,FALSE)</f>
        <v>Projetor</v>
      </c>
      <c r="K2734" s="5">
        <f>VLOOKUP(C2734,[1]Produtos!A:D,3,FALSE)</f>
        <v>2900</v>
      </c>
      <c r="L2734" s="5">
        <f t="shared" si="126"/>
        <v>14500</v>
      </c>
      <c r="M2734" s="5">
        <f t="shared" si="127"/>
        <v>580</v>
      </c>
      <c r="N2734" s="5">
        <f t="shared" si="128"/>
        <v>13920</v>
      </c>
      <c r="O2734" t="str">
        <f>VLOOKUP(VLOOKUP(C2734,[1]Produtos!A:D,4,FALSE),[1]Categorias!A:B,2,FALSE)</f>
        <v>Hardwares</v>
      </c>
    </row>
    <row r="2735" spans="1:15" x14ac:dyDescent="0.3">
      <c r="A2735">
        <v>2734</v>
      </c>
      <c r="B2735">
        <v>1548</v>
      </c>
      <c r="C2735">
        <v>1</v>
      </c>
      <c r="D2735">
        <v>18</v>
      </c>
      <c r="E2735" s="3">
        <v>0.04</v>
      </c>
      <c r="F2735" s="4">
        <f>VLOOKUP(B2735,[1]Vendas!A:C,2,FALSE)</f>
        <v>44115</v>
      </c>
      <c r="G2735" t="str">
        <f>VLOOKUP(VLOOKUP(B2735,[1]Vendas!A:C,3,FALSE),[1]Vendedores!A:B,2,FALSE)</f>
        <v>Débora Albuquerque</v>
      </c>
      <c r="H2735" t="str">
        <f>VLOOKUP(VLOOKUP(VLOOKUP(B2735,[1]Vendas!A:C,3,FALSE),[1]Vendedores!A:E,5,FALSE),[1]Filiais!A:B,2,FALSE)</f>
        <v>São Paulo</v>
      </c>
      <c r="I2735" s="3">
        <f>VLOOKUP(VLOOKUP(B2735,[1]Vendas!A:C,3,FALSE),[1]Vendedores!A:E,4,FALSE)</f>
        <v>0.02</v>
      </c>
      <c r="J2735" t="str">
        <f>VLOOKUP(C2735,[1]Produtos!A:D,2,FALSE)</f>
        <v>Computador desktop</v>
      </c>
      <c r="K2735" s="5">
        <f>VLOOKUP(C2735,[1]Produtos!A:D,3,FALSE)</f>
        <v>5200</v>
      </c>
      <c r="L2735" s="5">
        <f t="shared" si="126"/>
        <v>93600</v>
      </c>
      <c r="M2735" s="5">
        <f t="shared" si="127"/>
        <v>3744</v>
      </c>
      <c r="N2735" s="5">
        <f t="shared" si="128"/>
        <v>89856</v>
      </c>
      <c r="O2735" t="str">
        <f>VLOOKUP(VLOOKUP(C2735,[1]Produtos!A:D,4,FALSE),[1]Categorias!A:B,2,FALSE)</f>
        <v>Hardwares</v>
      </c>
    </row>
    <row r="2736" spans="1:15" x14ac:dyDescent="0.3">
      <c r="A2736">
        <v>2735</v>
      </c>
      <c r="B2736">
        <v>1174</v>
      </c>
      <c r="C2736">
        <v>4</v>
      </c>
      <c r="D2736">
        <v>29</v>
      </c>
      <c r="E2736" s="3">
        <v>0.03</v>
      </c>
      <c r="F2736" s="4">
        <f>VLOOKUP(B2736,[1]Vendas!A:C,2,FALSE)</f>
        <v>43878</v>
      </c>
      <c r="G2736" t="str">
        <f>VLOOKUP(VLOOKUP(B2736,[1]Vendas!A:C,3,FALSE),[1]Vendedores!A:B,2,FALSE)</f>
        <v>Jaqueline de Souza</v>
      </c>
      <c r="H2736" t="str">
        <f>VLOOKUP(VLOOKUP(VLOOKUP(B2736,[1]Vendas!A:C,3,FALSE),[1]Vendedores!A:E,5,FALSE),[1]Filiais!A:B,2,FALSE)</f>
        <v>Minas Gerais</v>
      </c>
      <c r="I2736" s="3">
        <f>VLOOKUP(VLOOKUP(B2736,[1]Vendas!A:C,3,FALSE),[1]Vendedores!A:E,4,FALSE)</f>
        <v>7.0000000000000007E-2</v>
      </c>
      <c r="J2736" t="str">
        <f>VLOOKUP(C2736,[1]Produtos!A:D,2,FALSE)</f>
        <v>Mouse</v>
      </c>
      <c r="K2736" s="5">
        <f>VLOOKUP(C2736,[1]Produtos!A:D,3,FALSE)</f>
        <v>75</v>
      </c>
      <c r="L2736" s="5">
        <f t="shared" si="126"/>
        <v>2175</v>
      </c>
      <c r="M2736" s="5">
        <f t="shared" si="127"/>
        <v>65.25</v>
      </c>
      <c r="N2736" s="5">
        <f t="shared" si="128"/>
        <v>2109.75</v>
      </c>
      <c r="O2736" t="str">
        <f>VLOOKUP(VLOOKUP(C2736,[1]Produtos!A:D,4,FALSE),[1]Categorias!A:B,2,FALSE)</f>
        <v>Acessórios</v>
      </c>
    </row>
    <row r="2737" spans="1:15" x14ac:dyDescent="0.3">
      <c r="A2737">
        <v>2736</v>
      </c>
      <c r="B2737">
        <v>184</v>
      </c>
      <c r="C2737">
        <v>3</v>
      </c>
      <c r="D2737">
        <v>32</v>
      </c>
      <c r="E2737" s="3">
        <v>0.05</v>
      </c>
      <c r="F2737" s="4">
        <f>VLOOKUP(B2737,[1]Vendas!A:C,2,FALSE)</f>
        <v>44159</v>
      </c>
      <c r="G2737" t="str">
        <f>VLOOKUP(VLOOKUP(B2737,[1]Vendas!A:C,3,FALSE),[1]Vendedores!A:B,2,FALSE)</f>
        <v>Fernanda Vasconcelos</v>
      </c>
      <c r="H2737" t="str">
        <f>VLOOKUP(VLOOKUP(VLOOKUP(B2737,[1]Vendas!A:C,3,FALSE),[1]Vendedores!A:E,5,FALSE),[1]Filiais!A:B,2,FALSE)</f>
        <v>Minas Gerais</v>
      </c>
      <c r="I2737" s="3">
        <f>VLOOKUP(VLOOKUP(B2737,[1]Vendas!A:C,3,FALSE),[1]Vendedores!A:E,4,FALSE)</f>
        <v>0.04</v>
      </c>
      <c r="J2737" t="str">
        <f>VLOOKUP(C2737,[1]Produtos!A:D,2,FALSE)</f>
        <v>Teclado</v>
      </c>
      <c r="K2737" s="5">
        <f>VLOOKUP(C2737,[1]Produtos!A:D,3,FALSE)</f>
        <v>90</v>
      </c>
      <c r="L2737" s="5">
        <f t="shared" si="126"/>
        <v>2880</v>
      </c>
      <c r="M2737" s="5">
        <f t="shared" si="127"/>
        <v>144</v>
      </c>
      <c r="N2737" s="5">
        <f t="shared" si="128"/>
        <v>2736</v>
      </c>
      <c r="O2737" t="str">
        <f>VLOOKUP(VLOOKUP(C2737,[1]Produtos!A:D,4,FALSE),[1]Categorias!A:B,2,FALSE)</f>
        <v>Acessórios</v>
      </c>
    </row>
    <row r="2738" spans="1:15" x14ac:dyDescent="0.3">
      <c r="A2738">
        <v>2737</v>
      </c>
      <c r="B2738">
        <v>1634</v>
      </c>
      <c r="C2738">
        <v>8</v>
      </c>
      <c r="D2738">
        <v>27</v>
      </c>
      <c r="E2738" s="3">
        <v>0.03</v>
      </c>
      <c r="F2738" s="4">
        <f>VLOOKUP(B2738,[1]Vendas!A:C,2,FALSE)</f>
        <v>43849</v>
      </c>
      <c r="G2738" t="str">
        <f>VLOOKUP(VLOOKUP(B2738,[1]Vendas!A:C,3,FALSE),[1]Vendedores!A:B,2,FALSE)</f>
        <v>Filipe de Tarso</v>
      </c>
      <c r="H2738" t="str">
        <f>VLOOKUP(VLOOKUP(VLOOKUP(B2738,[1]Vendas!A:C,3,FALSE),[1]Vendedores!A:E,5,FALSE),[1]Filiais!A:B,2,FALSE)</f>
        <v>Rio de Janeiro</v>
      </c>
      <c r="I2738" s="3">
        <f>VLOOKUP(VLOOKUP(B2738,[1]Vendas!A:C,3,FALSE),[1]Vendedores!A:E,4,FALSE)</f>
        <v>0.04</v>
      </c>
      <c r="J2738" t="str">
        <f>VLOOKUP(C2738,[1]Produtos!A:D,2,FALSE)</f>
        <v>Projetor</v>
      </c>
      <c r="K2738" s="5">
        <f>VLOOKUP(C2738,[1]Produtos!A:D,3,FALSE)</f>
        <v>2900</v>
      </c>
      <c r="L2738" s="5">
        <f t="shared" si="126"/>
        <v>78300</v>
      </c>
      <c r="M2738" s="5">
        <f t="shared" si="127"/>
        <v>2349</v>
      </c>
      <c r="N2738" s="5">
        <f t="shared" si="128"/>
        <v>75951</v>
      </c>
      <c r="O2738" t="str">
        <f>VLOOKUP(VLOOKUP(C2738,[1]Produtos!A:D,4,FALSE),[1]Categorias!A:B,2,FALSE)</f>
        <v>Hardwares</v>
      </c>
    </row>
    <row r="2739" spans="1:15" x14ac:dyDescent="0.3">
      <c r="A2739">
        <v>2738</v>
      </c>
      <c r="B2739">
        <v>1033</v>
      </c>
      <c r="C2739">
        <v>6</v>
      </c>
      <c r="D2739">
        <v>12</v>
      </c>
      <c r="E2739" s="3">
        <v>0.03</v>
      </c>
      <c r="F2739" s="4">
        <f>VLOOKUP(B2739,[1]Vendas!A:C,2,FALSE)</f>
        <v>44139</v>
      </c>
      <c r="G2739" t="str">
        <f>VLOOKUP(VLOOKUP(B2739,[1]Vendas!A:C,3,FALSE),[1]Vendedores!A:B,2,FALSE)</f>
        <v>Filipe de Tarso</v>
      </c>
      <c r="H2739" t="str">
        <f>VLOOKUP(VLOOKUP(VLOOKUP(B2739,[1]Vendas!A:C,3,FALSE),[1]Vendedores!A:E,5,FALSE),[1]Filiais!A:B,2,FALSE)</f>
        <v>Rio de Janeiro</v>
      </c>
      <c r="I2739" s="3">
        <f>VLOOKUP(VLOOKUP(B2739,[1]Vendas!A:C,3,FALSE),[1]Vendedores!A:E,4,FALSE)</f>
        <v>0.04</v>
      </c>
      <c r="J2739" t="str">
        <f>VLOOKUP(C2739,[1]Produtos!A:D,2,FALSE)</f>
        <v>Carregador para celular</v>
      </c>
      <c r="K2739" s="5">
        <f>VLOOKUP(C2739,[1]Produtos!A:D,3,FALSE)</f>
        <v>150</v>
      </c>
      <c r="L2739" s="5">
        <f t="shared" si="126"/>
        <v>1800</v>
      </c>
      <c r="M2739" s="5">
        <f t="shared" si="127"/>
        <v>54</v>
      </c>
      <c r="N2739" s="5">
        <f t="shared" si="128"/>
        <v>1746</v>
      </c>
      <c r="O2739" t="str">
        <f>VLOOKUP(VLOOKUP(C2739,[1]Produtos!A:D,4,FALSE),[1]Categorias!A:B,2,FALSE)</f>
        <v>Celulares</v>
      </c>
    </row>
    <row r="2740" spans="1:15" x14ac:dyDescent="0.3">
      <c r="A2740">
        <v>2739</v>
      </c>
      <c r="B2740">
        <v>1471</v>
      </c>
      <c r="C2740">
        <v>7</v>
      </c>
      <c r="D2740">
        <v>14</v>
      </c>
      <c r="E2740" s="3">
        <v>0.02</v>
      </c>
      <c r="F2740" s="4">
        <f>VLOOKUP(B2740,[1]Vendas!A:C,2,FALSE)</f>
        <v>43958</v>
      </c>
      <c r="G2740" t="str">
        <f>VLOOKUP(VLOOKUP(B2740,[1]Vendas!A:C,3,FALSE),[1]Vendedores!A:B,2,FALSE)</f>
        <v>Almira Buarque</v>
      </c>
      <c r="H2740" t="str">
        <f>VLOOKUP(VLOOKUP(VLOOKUP(B2740,[1]Vendas!A:C,3,FALSE),[1]Vendedores!A:E,5,FALSE),[1]Filiais!A:B,2,FALSE)</f>
        <v>Rio de Janeiro</v>
      </c>
      <c r="I2740" s="3">
        <f>VLOOKUP(VLOOKUP(B2740,[1]Vendas!A:C,3,FALSE),[1]Vendedores!A:E,4,FALSE)</f>
        <v>0.04</v>
      </c>
      <c r="J2740" t="str">
        <f>VLOOKUP(C2740,[1]Produtos!A:D,2,FALSE)</f>
        <v>Roteador</v>
      </c>
      <c r="K2740" s="5">
        <f>VLOOKUP(C2740,[1]Produtos!A:D,3,FALSE)</f>
        <v>320</v>
      </c>
      <c r="L2740" s="5">
        <f t="shared" si="126"/>
        <v>4480</v>
      </c>
      <c r="M2740" s="5">
        <f t="shared" si="127"/>
        <v>89.600000000000009</v>
      </c>
      <c r="N2740" s="5">
        <f t="shared" si="128"/>
        <v>4390.3999999999996</v>
      </c>
      <c r="O2740" t="str">
        <f>VLOOKUP(VLOOKUP(C2740,[1]Produtos!A:D,4,FALSE),[1]Categorias!A:B,2,FALSE)</f>
        <v>Hardwares</v>
      </c>
    </row>
    <row r="2741" spans="1:15" x14ac:dyDescent="0.3">
      <c r="A2741">
        <v>2740</v>
      </c>
      <c r="B2741">
        <v>1586</v>
      </c>
      <c r="C2741">
        <v>1</v>
      </c>
      <c r="D2741">
        <v>6</v>
      </c>
      <c r="E2741" s="3">
        <v>0.01</v>
      </c>
      <c r="F2741" s="4">
        <f>VLOOKUP(B2741,[1]Vendas!A:C,2,FALSE)</f>
        <v>44084</v>
      </c>
      <c r="G2741" t="str">
        <f>VLOOKUP(VLOOKUP(B2741,[1]Vendas!A:C,3,FALSE),[1]Vendedores!A:B,2,FALSE)</f>
        <v>Raimundo Nonato</v>
      </c>
      <c r="H2741" t="str">
        <f>VLOOKUP(VLOOKUP(VLOOKUP(B2741,[1]Vendas!A:C,3,FALSE),[1]Vendedores!A:E,5,FALSE),[1]Filiais!A:B,2,FALSE)</f>
        <v>Minas Gerais</v>
      </c>
      <c r="I2741" s="3">
        <f>VLOOKUP(VLOOKUP(B2741,[1]Vendas!A:C,3,FALSE),[1]Vendedores!A:E,4,FALSE)</f>
        <v>0.02</v>
      </c>
      <c r="J2741" t="str">
        <f>VLOOKUP(C2741,[1]Produtos!A:D,2,FALSE)</f>
        <v>Computador desktop</v>
      </c>
      <c r="K2741" s="5">
        <f>VLOOKUP(C2741,[1]Produtos!A:D,3,FALSE)</f>
        <v>5200</v>
      </c>
      <c r="L2741" s="5">
        <f t="shared" si="126"/>
        <v>31200</v>
      </c>
      <c r="M2741" s="5">
        <f t="shared" si="127"/>
        <v>312</v>
      </c>
      <c r="N2741" s="5">
        <f t="shared" si="128"/>
        <v>30888</v>
      </c>
      <c r="O2741" t="str">
        <f>VLOOKUP(VLOOKUP(C2741,[1]Produtos!A:D,4,FALSE),[1]Categorias!A:B,2,FALSE)</f>
        <v>Hardwares</v>
      </c>
    </row>
    <row r="2742" spans="1:15" x14ac:dyDescent="0.3">
      <c r="A2742">
        <v>2741</v>
      </c>
      <c r="B2742">
        <v>172</v>
      </c>
      <c r="C2742">
        <v>2</v>
      </c>
      <c r="D2742">
        <v>10</v>
      </c>
      <c r="E2742" s="3">
        <v>0.01</v>
      </c>
      <c r="F2742" s="4">
        <f>VLOOKUP(B2742,[1]Vendas!A:C,2,FALSE)</f>
        <v>44002</v>
      </c>
      <c r="G2742" t="str">
        <f>VLOOKUP(VLOOKUP(B2742,[1]Vendas!A:C,3,FALSE),[1]Vendedores!A:B,2,FALSE)</f>
        <v>Antônio da Costa</v>
      </c>
      <c r="H2742" t="str">
        <f>VLOOKUP(VLOOKUP(VLOOKUP(B2742,[1]Vendas!A:C,3,FALSE),[1]Vendedores!A:E,5,FALSE),[1]Filiais!A:B,2,FALSE)</f>
        <v>São Paulo</v>
      </c>
      <c r="I2742" s="3">
        <f>VLOOKUP(VLOOKUP(B2742,[1]Vendas!A:C,3,FALSE),[1]Vendedores!A:E,4,FALSE)</f>
        <v>7.0000000000000007E-2</v>
      </c>
      <c r="J2742" t="str">
        <f>VLOOKUP(C2742,[1]Produtos!A:D,2,FALSE)</f>
        <v>Impressora</v>
      </c>
      <c r="K2742" s="5">
        <f>VLOOKUP(C2742,[1]Produtos!A:D,3,FALSE)</f>
        <v>2100</v>
      </c>
      <c r="L2742" s="5">
        <f t="shared" si="126"/>
        <v>21000</v>
      </c>
      <c r="M2742" s="5">
        <f t="shared" si="127"/>
        <v>210</v>
      </c>
      <c r="N2742" s="5">
        <f t="shared" si="128"/>
        <v>20790</v>
      </c>
      <c r="O2742" t="str">
        <f>VLOOKUP(VLOOKUP(C2742,[1]Produtos!A:D,4,FALSE),[1]Categorias!A:B,2,FALSE)</f>
        <v>Hardwares</v>
      </c>
    </row>
    <row r="2743" spans="1:15" x14ac:dyDescent="0.3">
      <c r="A2743">
        <v>2742</v>
      </c>
      <c r="B2743">
        <v>607</v>
      </c>
      <c r="C2743">
        <v>10</v>
      </c>
      <c r="D2743">
        <v>8</v>
      </c>
      <c r="E2743" s="3">
        <v>0.01</v>
      </c>
      <c r="F2743" s="4">
        <f>VLOOKUP(B2743,[1]Vendas!A:C,2,FALSE)</f>
        <v>44031</v>
      </c>
      <c r="G2743" t="str">
        <f>VLOOKUP(VLOOKUP(B2743,[1]Vendas!A:C,3,FALSE),[1]Vendedores!A:B,2,FALSE)</f>
        <v>Augusto Carlos</v>
      </c>
      <c r="H2743" t="str">
        <f>VLOOKUP(VLOOKUP(VLOOKUP(B2743,[1]Vendas!A:C,3,FALSE),[1]Vendedores!A:E,5,FALSE),[1]Filiais!A:B,2,FALSE)</f>
        <v>São Paulo</v>
      </c>
      <c r="I2743" s="3">
        <f>VLOOKUP(VLOOKUP(B2743,[1]Vendas!A:C,3,FALSE),[1]Vendedores!A:E,4,FALSE)</f>
        <v>0.08</v>
      </c>
      <c r="J2743" t="str">
        <f>VLOOKUP(C2743,[1]Produtos!A:D,2,FALSE)</f>
        <v>Caneta</v>
      </c>
      <c r="K2743" s="5">
        <f>VLOOKUP(C2743,[1]Produtos!A:D,3,FALSE)</f>
        <v>15</v>
      </c>
      <c r="L2743" s="5">
        <f t="shared" si="126"/>
        <v>120</v>
      </c>
      <c r="M2743" s="5">
        <f t="shared" si="127"/>
        <v>1.2</v>
      </c>
      <c r="N2743" s="5">
        <f t="shared" si="128"/>
        <v>118.8</v>
      </c>
      <c r="O2743" t="str">
        <f>VLOOKUP(VLOOKUP(C2743,[1]Produtos!A:D,4,FALSE),[1]Categorias!A:B,2,FALSE)</f>
        <v>Papelaria</v>
      </c>
    </row>
    <row r="2744" spans="1:15" x14ac:dyDescent="0.3">
      <c r="A2744">
        <v>2743</v>
      </c>
      <c r="B2744">
        <v>299</v>
      </c>
      <c r="C2744">
        <v>4</v>
      </c>
      <c r="D2744">
        <v>11</v>
      </c>
      <c r="E2744" s="3">
        <v>0.01</v>
      </c>
      <c r="F2744" s="4">
        <f>VLOOKUP(B2744,[1]Vendas!A:C,2,FALSE)</f>
        <v>43853</v>
      </c>
      <c r="G2744" t="str">
        <f>VLOOKUP(VLOOKUP(B2744,[1]Vendas!A:C,3,FALSE),[1]Vendedores!A:B,2,FALSE)</f>
        <v>Rubens Lopes</v>
      </c>
      <c r="H2744" t="str">
        <f>VLOOKUP(VLOOKUP(VLOOKUP(B2744,[1]Vendas!A:C,3,FALSE),[1]Vendedores!A:E,5,FALSE),[1]Filiais!A:B,2,FALSE)</f>
        <v>Minas Gerais</v>
      </c>
      <c r="I2744" s="3">
        <f>VLOOKUP(VLOOKUP(B2744,[1]Vendas!A:C,3,FALSE),[1]Vendedores!A:E,4,FALSE)</f>
        <v>0.02</v>
      </c>
      <c r="J2744" t="str">
        <f>VLOOKUP(C2744,[1]Produtos!A:D,2,FALSE)</f>
        <v>Mouse</v>
      </c>
      <c r="K2744" s="5">
        <f>VLOOKUP(C2744,[1]Produtos!A:D,3,FALSE)</f>
        <v>75</v>
      </c>
      <c r="L2744" s="5">
        <f t="shared" si="126"/>
        <v>825</v>
      </c>
      <c r="M2744" s="5">
        <f t="shared" si="127"/>
        <v>8.25</v>
      </c>
      <c r="N2744" s="5">
        <f t="shared" si="128"/>
        <v>816.75</v>
      </c>
      <c r="O2744" t="str">
        <f>VLOOKUP(VLOOKUP(C2744,[1]Produtos!A:D,4,FALSE),[1]Categorias!A:B,2,FALSE)</f>
        <v>Acessórios</v>
      </c>
    </row>
    <row r="2745" spans="1:15" x14ac:dyDescent="0.3">
      <c r="A2745">
        <v>2744</v>
      </c>
      <c r="B2745">
        <v>1545</v>
      </c>
      <c r="C2745">
        <v>10</v>
      </c>
      <c r="D2745">
        <v>12</v>
      </c>
      <c r="E2745" s="3">
        <v>0.03</v>
      </c>
      <c r="F2745" s="4">
        <f>VLOOKUP(B2745,[1]Vendas!A:C,2,FALSE)</f>
        <v>44102</v>
      </c>
      <c r="G2745" t="str">
        <f>VLOOKUP(VLOOKUP(B2745,[1]Vendas!A:C,3,FALSE),[1]Vendedores!A:B,2,FALSE)</f>
        <v>Jaqueline de Souza</v>
      </c>
      <c r="H2745" t="str">
        <f>VLOOKUP(VLOOKUP(VLOOKUP(B2745,[1]Vendas!A:C,3,FALSE),[1]Vendedores!A:E,5,FALSE),[1]Filiais!A:B,2,FALSE)</f>
        <v>Minas Gerais</v>
      </c>
      <c r="I2745" s="3">
        <f>VLOOKUP(VLOOKUP(B2745,[1]Vendas!A:C,3,FALSE),[1]Vendedores!A:E,4,FALSE)</f>
        <v>7.0000000000000007E-2</v>
      </c>
      <c r="J2745" t="str">
        <f>VLOOKUP(C2745,[1]Produtos!A:D,2,FALSE)</f>
        <v>Caneta</v>
      </c>
      <c r="K2745" s="5">
        <f>VLOOKUP(C2745,[1]Produtos!A:D,3,FALSE)</f>
        <v>15</v>
      </c>
      <c r="L2745" s="5">
        <f t="shared" si="126"/>
        <v>180</v>
      </c>
      <c r="M2745" s="5">
        <f t="shared" si="127"/>
        <v>5.3999999999999995</v>
      </c>
      <c r="N2745" s="5">
        <f t="shared" si="128"/>
        <v>174.6</v>
      </c>
      <c r="O2745" t="str">
        <f>VLOOKUP(VLOOKUP(C2745,[1]Produtos!A:D,4,FALSE),[1]Categorias!A:B,2,FALSE)</f>
        <v>Papelaria</v>
      </c>
    </row>
    <row r="2746" spans="1:15" x14ac:dyDescent="0.3">
      <c r="A2746">
        <v>2745</v>
      </c>
      <c r="B2746">
        <v>663</v>
      </c>
      <c r="C2746">
        <v>8</v>
      </c>
      <c r="D2746">
        <v>18</v>
      </c>
      <c r="E2746" s="3">
        <v>0</v>
      </c>
      <c r="F2746" s="4">
        <f>VLOOKUP(B2746,[1]Vendas!A:C,2,FALSE)</f>
        <v>43932</v>
      </c>
      <c r="G2746" t="str">
        <f>VLOOKUP(VLOOKUP(B2746,[1]Vendas!A:C,3,FALSE),[1]Vendedores!A:B,2,FALSE)</f>
        <v>Solange Almeida</v>
      </c>
      <c r="H2746" t="str">
        <f>VLOOKUP(VLOOKUP(VLOOKUP(B2746,[1]Vendas!A:C,3,FALSE),[1]Vendedores!A:E,5,FALSE),[1]Filiais!A:B,2,FALSE)</f>
        <v>Rio de Janeiro</v>
      </c>
      <c r="I2746" s="3">
        <f>VLOOKUP(VLOOKUP(B2746,[1]Vendas!A:C,3,FALSE),[1]Vendedores!A:E,4,FALSE)</f>
        <v>0.01</v>
      </c>
      <c r="J2746" t="str">
        <f>VLOOKUP(C2746,[1]Produtos!A:D,2,FALSE)</f>
        <v>Projetor</v>
      </c>
      <c r="K2746" s="5">
        <f>VLOOKUP(C2746,[1]Produtos!A:D,3,FALSE)</f>
        <v>2900</v>
      </c>
      <c r="L2746" s="5">
        <f t="shared" si="126"/>
        <v>52200</v>
      </c>
      <c r="M2746" s="5">
        <f t="shared" si="127"/>
        <v>0</v>
      </c>
      <c r="N2746" s="5">
        <f t="shared" si="128"/>
        <v>52200</v>
      </c>
      <c r="O2746" t="str">
        <f>VLOOKUP(VLOOKUP(C2746,[1]Produtos!A:D,4,FALSE),[1]Categorias!A:B,2,FALSE)</f>
        <v>Hardwares</v>
      </c>
    </row>
    <row r="2747" spans="1:15" x14ac:dyDescent="0.3">
      <c r="A2747">
        <v>2746</v>
      </c>
      <c r="B2747">
        <v>409</v>
      </c>
      <c r="C2747">
        <v>4</v>
      </c>
      <c r="D2747">
        <v>26</v>
      </c>
      <c r="E2747" s="3">
        <v>0</v>
      </c>
      <c r="F2747" s="4">
        <f>VLOOKUP(B2747,[1]Vendas!A:C,2,FALSE)</f>
        <v>44126</v>
      </c>
      <c r="G2747" t="str">
        <f>VLOOKUP(VLOOKUP(B2747,[1]Vendas!A:C,3,FALSE),[1]Vendedores!A:B,2,FALSE)</f>
        <v>Raimundo Nonato</v>
      </c>
      <c r="H2747" t="str">
        <f>VLOOKUP(VLOOKUP(VLOOKUP(B2747,[1]Vendas!A:C,3,FALSE),[1]Vendedores!A:E,5,FALSE),[1]Filiais!A:B,2,FALSE)</f>
        <v>Minas Gerais</v>
      </c>
      <c r="I2747" s="3">
        <f>VLOOKUP(VLOOKUP(B2747,[1]Vendas!A:C,3,FALSE),[1]Vendedores!A:E,4,FALSE)</f>
        <v>0.02</v>
      </c>
      <c r="J2747" t="str">
        <f>VLOOKUP(C2747,[1]Produtos!A:D,2,FALSE)</f>
        <v>Mouse</v>
      </c>
      <c r="K2747" s="5">
        <f>VLOOKUP(C2747,[1]Produtos!A:D,3,FALSE)</f>
        <v>75</v>
      </c>
      <c r="L2747" s="5">
        <f t="shared" si="126"/>
        <v>1950</v>
      </c>
      <c r="M2747" s="5">
        <f t="shared" si="127"/>
        <v>0</v>
      </c>
      <c r="N2747" s="5">
        <f t="shared" si="128"/>
        <v>1950</v>
      </c>
      <c r="O2747" t="str">
        <f>VLOOKUP(VLOOKUP(C2747,[1]Produtos!A:D,4,FALSE),[1]Categorias!A:B,2,FALSE)</f>
        <v>Acessórios</v>
      </c>
    </row>
    <row r="2748" spans="1:15" x14ac:dyDescent="0.3">
      <c r="A2748">
        <v>2747</v>
      </c>
      <c r="B2748">
        <v>762</v>
      </c>
      <c r="C2748">
        <v>1</v>
      </c>
      <c r="D2748">
        <v>25</v>
      </c>
      <c r="E2748" s="3">
        <v>0</v>
      </c>
      <c r="F2748" s="4">
        <f>VLOOKUP(B2748,[1]Vendas!A:C,2,FALSE)</f>
        <v>44021</v>
      </c>
      <c r="G2748" t="str">
        <f>VLOOKUP(VLOOKUP(B2748,[1]Vendas!A:C,3,FALSE),[1]Vendedores!A:B,2,FALSE)</f>
        <v>Antônio da Costa</v>
      </c>
      <c r="H2748" t="str">
        <f>VLOOKUP(VLOOKUP(VLOOKUP(B2748,[1]Vendas!A:C,3,FALSE),[1]Vendedores!A:E,5,FALSE),[1]Filiais!A:B,2,FALSE)</f>
        <v>São Paulo</v>
      </c>
      <c r="I2748" s="3">
        <f>VLOOKUP(VLOOKUP(B2748,[1]Vendas!A:C,3,FALSE),[1]Vendedores!A:E,4,FALSE)</f>
        <v>7.0000000000000007E-2</v>
      </c>
      <c r="J2748" t="str">
        <f>VLOOKUP(C2748,[1]Produtos!A:D,2,FALSE)</f>
        <v>Computador desktop</v>
      </c>
      <c r="K2748" s="5">
        <f>VLOOKUP(C2748,[1]Produtos!A:D,3,FALSE)</f>
        <v>5200</v>
      </c>
      <c r="L2748" s="5">
        <f t="shared" si="126"/>
        <v>130000</v>
      </c>
      <c r="M2748" s="5">
        <f t="shared" si="127"/>
        <v>0</v>
      </c>
      <c r="N2748" s="5">
        <f t="shared" si="128"/>
        <v>130000</v>
      </c>
      <c r="O2748" t="str">
        <f>VLOOKUP(VLOOKUP(C2748,[1]Produtos!A:D,4,FALSE),[1]Categorias!A:B,2,FALSE)</f>
        <v>Hardwares</v>
      </c>
    </row>
    <row r="2749" spans="1:15" x14ac:dyDescent="0.3">
      <c r="A2749">
        <v>2748</v>
      </c>
      <c r="B2749">
        <v>725</v>
      </c>
      <c r="C2749">
        <v>3</v>
      </c>
      <c r="D2749">
        <v>27</v>
      </c>
      <c r="E2749" s="3">
        <v>0.03</v>
      </c>
      <c r="F2749" s="4">
        <f>VLOOKUP(B2749,[1]Vendas!A:C,2,FALSE)</f>
        <v>44075</v>
      </c>
      <c r="G2749" t="str">
        <f>VLOOKUP(VLOOKUP(B2749,[1]Vendas!A:C,3,FALSE),[1]Vendedores!A:B,2,FALSE)</f>
        <v>Filipe de Tarso</v>
      </c>
      <c r="H2749" t="str">
        <f>VLOOKUP(VLOOKUP(VLOOKUP(B2749,[1]Vendas!A:C,3,FALSE),[1]Vendedores!A:E,5,FALSE),[1]Filiais!A:B,2,FALSE)</f>
        <v>Rio de Janeiro</v>
      </c>
      <c r="I2749" s="3">
        <f>VLOOKUP(VLOOKUP(B2749,[1]Vendas!A:C,3,FALSE),[1]Vendedores!A:E,4,FALSE)</f>
        <v>0.04</v>
      </c>
      <c r="J2749" t="str">
        <f>VLOOKUP(C2749,[1]Produtos!A:D,2,FALSE)</f>
        <v>Teclado</v>
      </c>
      <c r="K2749" s="5">
        <f>VLOOKUP(C2749,[1]Produtos!A:D,3,FALSE)</f>
        <v>90</v>
      </c>
      <c r="L2749" s="5">
        <f t="shared" si="126"/>
        <v>2430</v>
      </c>
      <c r="M2749" s="5">
        <f t="shared" si="127"/>
        <v>72.899999999999991</v>
      </c>
      <c r="N2749" s="5">
        <f t="shared" si="128"/>
        <v>2357.1</v>
      </c>
      <c r="O2749" t="str">
        <f>VLOOKUP(VLOOKUP(C2749,[1]Produtos!A:D,4,FALSE),[1]Categorias!A:B,2,FALSE)</f>
        <v>Acessórios</v>
      </c>
    </row>
    <row r="2750" spans="1:15" x14ac:dyDescent="0.3">
      <c r="A2750">
        <v>2749</v>
      </c>
      <c r="B2750">
        <v>1225</v>
      </c>
      <c r="C2750">
        <v>3</v>
      </c>
      <c r="D2750">
        <v>16</v>
      </c>
      <c r="E2750" s="3">
        <v>0.05</v>
      </c>
      <c r="F2750" s="4">
        <f>VLOOKUP(B2750,[1]Vendas!A:C,2,FALSE)</f>
        <v>44184</v>
      </c>
      <c r="G2750" t="str">
        <f>VLOOKUP(VLOOKUP(B2750,[1]Vendas!A:C,3,FALSE),[1]Vendedores!A:B,2,FALSE)</f>
        <v>Rubens Lopes</v>
      </c>
      <c r="H2750" t="str">
        <f>VLOOKUP(VLOOKUP(VLOOKUP(B2750,[1]Vendas!A:C,3,FALSE),[1]Vendedores!A:E,5,FALSE),[1]Filiais!A:B,2,FALSE)</f>
        <v>Minas Gerais</v>
      </c>
      <c r="I2750" s="3">
        <f>VLOOKUP(VLOOKUP(B2750,[1]Vendas!A:C,3,FALSE),[1]Vendedores!A:E,4,FALSE)</f>
        <v>0.02</v>
      </c>
      <c r="J2750" t="str">
        <f>VLOOKUP(C2750,[1]Produtos!A:D,2,FALSE)</f>
        <v>Teclado</v>
      </c>
      <c r="K2750" s="5">
        <f>VLOOKUP(C2750,[1]Produtos!A:D,3,FALSE)</f>
        <v>90</v>
      </c>
      <c r="L2750" s="5">
        <f t="shared" si="126"/>
        <v>1440</v>
      </c>
      <c r="M2750" s="5">
        <f t="shared" si="127"/>
        <v>72</v>
      </c>
      <c r="N2750" s="5">
        <f t="shared" si="128"/>
        <v>1368</v>
      </c>
      <c r="O2750" t="str">
        <f>VLOOKUP(VLOOKUP(C2750,[1]Produtos!A:D,4,FALSE),[1]Categorias!A:B,2,FALSE)</f>
        <v>Acessórios</v>
      </c>
    </row>
    <row r="2751" spans="1:15" x14ac:dyDescent="0.3">
      <c r="A2751">
        <v>2750</v>
      </c>
      <c r="B2751">
        <v>696</v>
      </c>
      <c r="C2751">
        <v>1</v>
      </c>
      <c r="D2751">
        <v>32</v>
      </c>
      <c r="E2751" s="3">
        <v>0.02</v>
      </c>
      <c r="F2751" s="4">
        <f>VLOOKUP(B2751,[1]Vendas!A:C,2,FALSE)</f>
        <v>44140</v>
      </c>
      <c r="G2751" t="str">
        <f>VLOOKUP(VLOOKUP(B2751,[1]Vendas!A:C,3,FALSE),[1]Vendedores!A:B,2,FALSE)</f>
        <v>Augusto Carlos</v>
      </c>
      <c r="H2751" t="str">
        <f>VLOOKUP(VLOOKUP(VLOOKUP(B2751,[1]Vendas!A:C,3,FALSE),[1]Vendedores!A:E,5,FALSE),[1]Filiais!A:B,2,FALSE)</f>
        <v>São Paulo</v>
      </c>
      <c r="I2751" s="3">
        <f>VLOOKUP(VLOOKUP(B2751,[1]Vendas!A:C,3,FALSE),[1]Vendedores!A:E,4,FALSE)</f>
        <v>0.08</v>
      </c>
      <c r="J2751" t="str">
        <f>VLOOKUP(C2751,[1]Produtos!A:D,2,FALSE)</f>
        <v>Computador desktop</v>
      </c>
      <c r="K2751" s="5">
        <f>VLOOKUP(C2751,[1]Produtos!A:D,3,FALSE)</f>
        <v>5200</v>
      </c>
      <c r="L2751" s="5">
        <f t="shared" si="126"/>
        <v>166400</v>
      </c>
      <c r="M2751" s="5">
        <f t="shared" si="127"/>
        <v>3328</v>
      </c>
      <c r="N2751" s="5">
        <f t="shared" si="128"/>
        <v>163072</v>
      </c>
      <c r="O2751" t="str">
        <f>VLOOKUP(VLOOKUP(C2751,[1]Produtos!A:D,4,FALSE),[1]Categorias!A:B,2,FALSE)</f>
        <v>Hardwares</v>
      </c>
    </row>
    <row r="2752" spans="1:15" x14ac:dyDescent="0.3">
      <c r="A2752">
        <v>2751</v>
      </c>
      <c r="B2752">
        <v>951</v>
      </c>
      <c r="C2752">
        <v>8</v>
      </c>
      <c r="D2752">
        <v>29</v>
      </c>
      <c r="E2752" s="3">
        <v>0.01</v>
      </c>
      <c r="F2752" s="4">
        <f>VLOOKUP(B2752,[1]Vendas!A:C,2,FALSE)</f>
        <v>44133</v>
      </c>
      <c r="G2752" t="str">
        <f>VLOOKUP(VLOOKUP(B2752,[1]Vendas!A:C,3,FALSE),[1]Vendedores!A:B,2,FALSE)</f>
        <v>Débora Albuquerque</v>
      </c>
      <c r="H2752" t="str">
        <f>VLOOKUP(VLOOKUP(VLOOKUP(B2752,[1]Vendas!A:C,3,FALSE),[1]Vendedores!A:E,5,FALSE),[1]Filiais!A:B,2,FALSE)</f>
        <v>São Paulo</v>
      </c>
      <c r="I2752" s="3">
        <f>VLOOKUP(VLOOKUP(B2752,[1]Vendas!A:C,3,FALSE),[1]Vendedores!A:E,4,FALSE)</f>
        <v>0.02</v>
      </c>
      <c r="J2752" t="str">
        <f>VLOOKUP(C2752,[1]Produtos!A:D,2,FALSE)</f>
        <v>Projetor</v>
      </c>
      <c r="K2752" s="5">
        <f>VLOOKUP(C2752,[1]Produtos!A:D,3,FALSE)</f>
        <v>2900</v>
      </c>
      <c r="L2752" s="5">
        <f t="shared" si="126"/>
        <v>84100</v>
      </c>
      <c r="M2752" s="5">
        <f t="shared" si="127"/>
        <v>841</v>
      </c>
      <c r="N2752" s="5">
        <f t="shared" si="128"/>
        <v>83259</v>
      </c>
      <c r="O2752" t="str">
        <f>VLOOKUP(VLOOKUP(C2752,[1]Produtos!A:D,4,FALSE),[1]Categorias!A:B,2,FALSE)</f>
        <v>Hardwares</v>
      </c>
    </row>
    <row r="2753" spans="1:15" x14ac:dyDescent="0.3">
      <c r="A2753">
        <v>2752</v>
      </c>
      <c r="B2753">
        <v>430</v>
      </c>
      <c r="C2753">
        <v>10</v>
      </c>
      <c r="D2753">
        <v>3</v>
      </c>
      <c r="E2753" s="3">
        <v>0.02</v>
      </c>
      <c r="F2753" s="4">
        <f>VLOOKUP(B2753,[1]Vendas!A:C,2,FALSE)</f>
        <v>43841</v>
      </c>
      <c r="G2753" t="str">
        <f>VLOOKUP(VLOOKUP(B2753,[1]Vendas!A:C,3,FALSE),[1]Vendedores!A:B,2,FALSE)</f>
        <v>Solange Almeida</v>
      </c>
      <c r="H2753" t="str">
        <f>VLOOKUP(VLOOKUP(VLOOKUP(B2753,[1]Vendas!A:C,3,FALSE),[1]Vendedores!A:E,5,FALSE),[1]Filiais!A:B,2,FALSE)</f>
        <v>Rio de Janeiro</v>
      </c>
      <c r="I2753" s="3">
        <f>VLOOKUP(VLOOKUP(B2753,[1]Vendas!A:C,3,FALSE),[1]Vendedores!A:E,4,FALSE)</f>
        <v>0.01</v>
      </c>
      <c r="J2753" t="str">
        <f>VLOOKUP(C2753,[1]Produtos!A:D,2,FALSE)</f>
        <v>Caneta</v>
      </c>
      <c r="K2753" s="5">
        <f>VLOOKUP(C2753,[1]Produtos!A:D,3,FALSE)</f>
        <v>15</v>
      </c>
      <c r="L2753" s="5">
        <f t="shared" si="126"/>
        <v>45</v>
      </c>
      <c r="M2753" s="5">
        <f t="shared" si="127"/>
        <v>0.9</v>
      </c>
      <c r="N2753" s="5">
        <f t="shared" si="128"/>
        <v>44.1</v>
      </c>
      <c r="O2753" t="str">
        <f>VLOOKUP(VLOOKUP(C2753,[1]Produtos!A:D,4,FALSE),[1]Categorias!A:B,2,FALSE)</f>
        <v>Papelaria</v>
      </c>
    </row>
    <row r="2754" spans="1:15" x14ac:dyDescent="0.3">
      <c r="A2754">
        <v>2753</v>
      </c>
      <c r="B2754">
        <v>320</v>
      </c>
      <c r="C2754">
        <v>1</v>
      </c>
      <c r="D2754">
        <v>5</v>
      </c>
      <c r="E2754" s="3">
        <v>0.01</v>
      </c>
      <c r="F2754" s="4">
        <f>VLOOKUP(B2754,[1]Vendas!A:C,2,FALSE)</f>
        <v>43897</v>
      </c>
      <c r="G2754" t="str">
        <f>VLOOKUP(VLOOKUP(B2754,[1]Vendas!A:C,3,FALSE),[1]Vendedores!A:B,2,FALSE)</f>
        <v>Filipe de Tarso</v>
      </c>
      <c r="H2754" t="str">
        <f>VLOOKUP(VLOOKUP(VLOOKUP(B2754,[1]Vendas!A:C,3,FALSE),[1]Vendedores!A:E,5,FALSE),[1]Filiais!A:B,2,FALSE)</f>
        <v>Rio de Janeiro</v>
      </c>
      <c r="I2754" s="3">
        <f>VLOOKUP(VLOOKUP(B2754,[1]Vendas!A:C,3,FALSE),[1]Vendedores!A:E,4,FALSE)</f>
        <v>0.04</v>
      </c>
      <c r="J2754" t="str">
        <f>VLOOKUP(C2754,[1]Produtos!A:D,2,FALSE)</f>
        <v>Computador desktop</v>
      </c>
      <c r="K2754" s="5">
        <f>VLOOKUP(C2754,[1]Produtos!A:D,3,FALSE)</f>
        <v>5200</v>
      </c>
      <c r="L2754" s="5">
        <f t="shared" si="126"/>
        <v>26000</v>
      </c>
      <c r="M2754" s="5">
        <f t="shared" si="127"/>
        <v>260</v>
      </c>
      <c r="N2754" s="5">
        <f t="shared" si="128"/>
        <v>25740</v>
      </c>
      <c r="O2754" t="str">
        <f>VLOOKUP(VLOOKUP(C2754,[1]Produtos!A:D,4,FALSE),[1]Categorias!A:B,2,FALSE)</f>
        <v>Hardwares</v>
      </c>
    </row>
    <row r="2755" spans="1:15" x14ac:dyDescent="0.3">
      <c r="A2755">
        <v>2754</v>
      </c>
      <c r="B2755">
        <v>1053</v>
      </c>
      <c r="C2755">
        <v>4</v>
      </c>
      <c r="D2755">
        <v>8</v>
      </c>
      <c r="E2755" s="3">
        <v>0.02</v>
      </c>
      <c r="F2755" s="4">
        <f>VLOOKUP(B2755,[1]Vendas!A:C,2,FALSE)</f>
        <v>44029</v>
      </c>
      <c r="G2755" t="str">
        <f>VLOOKUP(VLOOKUP(B2755,[1]Vendas!A:C,3,FALSE),[1]Vendedores!A:B,2,FALSE)</f>
        <v>Jaqueline de Souza</v>
      </c>
      <c r="H2755" t="str">
        <f>VLOOKUP(VLOOKUP(VLOOKUP(B2755,[1]Vendas!A:C,3,FALSE),[1]Vendedores!A:E,5,FALSE),[1]Filiais!A:B,2,FALSE)</f>
        <v>Minas Gerais</v>
      </c>
      <c r="I2755" s="3">
        <f>VLOOKUP(VLOOKUP(B2755,[1]Vendas!A:C,3,FALSE),[1]Vendedores!A:E,4,FALSE)</f>
        <v>7.0000000000000007E-2</v>
      </c>
      <c r="J2755" t="str">
        <f>VLOOKUP(C2755,[1]Produtos!A:D,2,FALSE)</f>
        <v>Mouse</v>
      </c>
      <c r="K2755" s="5">
        <f>VLOOKUP(C2755,[1]Produtos!A:D,3,FALSE)</f>
        <v>75</v>
      </c>
      <c r="L2755" s="5">
        <f t="shared" ref="L2755:L2818" si="129">K2755*D2755</f>
        <v>600</v>
      </c>
      <c r="M2755" s="5">
        <f t="shared" ref="M2755:M2818" si="130">E2755*L2755</f>
        <v>12</v>
      </c>
      <c r="N2755" s="5">
        <f t="shared" ref="N2755:N2818" si="131">L2755-M2755</f>
        <v>588</v>
      </c>
      <c r="O2755" t="str">
        <f>VLOOKUP(VLOOKUP(C2755,[1]Produtos!A:D,4,FALSE),[1]Categorias!A:B,2,FALSE)</f>
        <v>Acessórios</v>
      </c>
    </row>
    <row r="2756" spans="1:15" x14ac:dyDescent="0.3">
      <c r="A2756">
        <v>2755</v>
      </c>
      <c r="B2756">
        <v>1492</v>
      </c>
      <c r="C2756">
        <v>4</v>
      </c>
      <c r="D2756">
        <v>20</v>
      </c>
      <c r="E2756" s="3">
        <v>0.02</v>
      </c>
      <c r="F2756" s="4">
        <f>VLOOKUP(B2756,[1]Vendas!A:C,2,FALSE)</f>
        <v>44027</v>
      </c>
      <c r="G2756" t="str">
        <f>VLOOKUP(VLOOKUP(B2756,[1]Vendas!A:C,3,FALSE),[1]Vendedores!A:B,2,FALSE)</f>
        <v>Filipe de Tarso</v>
      </c>
      <c r="H2756" t="str">
        <f>VLOOKUP(VLOOKUP(VLOOKUP(B2756,[1]Vendas!A:C,3,FALSE),[1]Vendedores!A:E,5,FALSE),[1]Filiais!A:B,2,FALSE)</f>
        <v>Rio de Janeiro</v>
      </c>
      <c r="I2756" s="3">
        <f>VLOOKUP(VLOOKUP(B2756,[1]Vendas!A:C,3,FALSE),[1]Vendedores!A:E,4,FALSE)</f>
        <v>0.04</v>
      </c>
      <c r="J2756" t="str">
        <f>VLOOKUP(C2756,[1]Produtos!A:D,2,FALSE)</f>
        <v>Mouse</v>
      </c>
      <c r="K2756" s="5">
        <f>VLOOKUP(C2756,[1]Produtos!A:D,3,FALSE)</f>
        <v>75</v>
      </c>
      <c r="L2756" s="5">
        <f t="shared" si="129"/>
        <v>1500</v>
      </c>
      <c r="M2756" s="5">
        <f t="shared" si="130"/>
        <v>30</v>
      </c>
      <c r="N2756" s="5">
        <f t="shared" si="131"/>
        <v>1470</v>
      </c>
      <c r="O2756" t="str">
        <f>VLOOKUP(VLOOKUP(C2756,[1]Produtos!A:D,4,FALSE),[1]Categorias!A:B,2,FALSE)</f>
        <v>Acessórios</v>
      </c>
    </row>
    <row r="2757" spans="1:15" x14ac:dyDescent="0.3">
      <c r="A2757">
        <v>2756</v>
      </c>
      <c r="B2757">
        <v>1400</v>
      </c>
      <c r="C2757">
        <v>3</v>
      </c>
      <c r="D2757">
        <v>32</v>
      </c>
      <c r="E2757" s="3">
        <v>0.04</v>
      </c>
      <c r="F2757" s="4">
        <f>VLOOKUP(B2757,[1]Vendas!A:C,2,FALSE)</f>
        <v>44172</v>
      </c>
      <c r="G2757" t="str">
        <f>VLOOKUP(VLOOKUP(B2757,[1]Vendas!A:C,3,FALSE),[1]Vendedores!A:B,2,FALSE)</f>
        <v>Débora Albuquerque</v>
      </c>
      <c r="H2757" t="str">
        <f>VLOOKUP(VLOOKUP(VLOOKUP(B2757,[1]Vendas!A:C,3,FALSE),[1]Vendedores!A:E,5,FALSE),[1]Filiais!A:B,2,FALSE)</f>
        <v>São Paulo</v>
      </c>
      <c r="I2757" s="3">
        <f>VLOOKUP(VLOOKUP(B2757,[1]Vendas!A:C,3,FALSE),[1]Vendedores!A:E,4,FALSE)</f>
        <v>0.02</v>
      </c>
      <c r="J2757" t="str">
        <f>VLOOKUP(C2757,[1]Produtos!A:D,2,FALSE)</f>
        <v>Teclado</v>
      </c>
      <c r="K2757" s="5">
        <f>VLOOKUP(C2757,[1]Produtos!A:D,3,FALSE)</f>
        <v>90</v>
      </c>
      <c r="L2757" s="5">
        <f t="shared" si="129"/>
        <v>2880</v>
      </c>
      <c r="M2757" s="5">
        <f t="shared" si="130"/>
        <v>115.2</v>
      </c>
      <c r="N2757" s="5">
        <f t="shared" si="131"/>
        <v>2764.8</v>
      </c>
      <c r="O2757" t="str">
        <f>VLOOKUP(VLOOKUP(C2757,[1]Produtos!A:D,4,FALSE),[1]Categorias!A:B,2,FALSE)</f>
        <v>Acessórios</v>
      </c>
    </row>
    <row r="2758" spans="1:15" x14ac:dyDescent="0.3">
      <c r="A2758">
        <v>2757</v>
      </c>
      <c r="B2758">
        <v>899</v>
      </c>
      <c r="C2758">
        <v>6</v>
      </c>
      <c r="D2758">
        <v>12</v>
      </c>
      <c r="E2758" s="3">
        <v>0.01</v>
      </c>
      <c r="F2758" s="4">
        <f>VLOOKUP(B2758,[1]Vendas!A:C,2,FALSE)</f>
        <v>43921</v>
      </c>
      <c r="G2758" t="str">
        <f>VLOOKUP(VLOOKUP(B2758,[1]Vendas!A:C,3,FALSE),[1]Vendedores!A:B,2,FALSE)</f>
        <v>Solange Almeida</v>
      </c>
      <c r="H2758" t="str">
        <f>VLOOKUP(VLOOKUP(VLOOKUP(B2758,[1]Vendas!A:C,3,FALSE),[1]Vendedores!A:E,5,FALSE),[1]Filiais!A:B,2,FALSE)</f>
        <v>Rio de Janeiro</v>
      </c>
      <c r="I2758" s="3">
        <f>VLOOKUP(VLOOKUP(B2758,[1]Vendas!A:C,3,FALSE),[1]Vendedores!A:E,4,FALSE)</f>
        <v>0.01</v>
      </c>
      <c r="J2758" t="str">
        <f>VLOOKUP(C2758,[1]Produtos!A:D,2,FALSE)</f>
        <v>Carregador para celular</v>
      </c>
      <c r="K2758" s="5">
        <f>VLOOKUP(C2758,[1]Produtos!A:D,3,FALSE)</f>
        <v>150</v>
      </c>
      <c r="L2758" s="5">
        <f t="shared" si="129"/>
        <v>1800</v>
      </c>
      <c r="M2758" s="5">
        <f t="shared" si="130"/>
        <v>18</v>
      </c>
      <c r="N2758" s="5">
        <f t="shared" si="131"/>
        <v>1782</v>
      </c>
      <c r="O2758" t="str">
        <f>VLOOKUP(VLOOKUP(C2758,[1]Produtos!A:D,4,FALSE),[1]Categorias!A:B,2,FALSE)</f>
        <v>Celulares</v>
      </c>
    </row>
    <row r="2759" spans="1:15" x14ac:dyDescent="0.3">
      <c r="A2759">
        <v>2758</v>
      </c>
      <c r="B2759">
        <v>1957</v>
      </c>
      <c r="C2759">
        <v>6</v>
      </c>
      <c r="D2759">
        <v>16</v>
      </c>
      <c r="E2759" s="3">
        <v>0.01</v>
      </c>
      <c r="F2759" s="4">
        <f>VLOOKUP(B2759,[1]Vendas!A:C,2,FALSE)</f>
        <v>43839</v>
      </c>
      <c r="G2759" t="str">
        <f>VLOOKUP(VLOOKUP(B2759,[1]Vendas!A:C,3,FALSE),[1]Vendedores!A:B,2,FALSE)</f>
        <v>Jaqueline de Souza</v>
      </c>
      <c r="H2759" t="str">
        <f>VLOOKUP(VLOOKUP(VLOOKUP(B2759,[1]Vendas!A:C,3,FALSE),[1]Vendedores!A:E,5,FALSE),[1]Filiais!A:B,2,FALSE)</f>
        <v>Minas Gerais</v>
      </c>
      <c r="I2759" s="3">
        <f>VLOOKUP(VLOOKUP(B2759,[1]Vendas!A:C,3,FALSE),[1]Vendedores!A:E,4,FALSE)</f>
        <v>7.0000000000000007E-2</v>
      </c>
      <c r="J2759" t="str">
        <f>VLOOKUP(C2759,[1]Produtos!A:D,2,FALSE)</f>
        <v>Carregador para celular</v>
      </c>
      <c r="K2759" s="5">
        <f>VLOOKUP(C2759,[1]Produtos!A:D,3,FALSE)</f>
        <v>150</v>
      </c>
      <c r="L2759" s="5">
        <f t="shared" si="129"/>
        <v>2400</v>
      </c>
      <c r="M2759" s="5">
        <f t="shared" si="130"/>
        <v>24</v>
      </c>
      <c r="N2759" s="5">
        <f t="shared" si="131"/>
        <v>2376</v>
      </c>
      <c r="O2759" t="str">
        <f>VLOOKUP(VLOOKUP(C2759,[1]Produtos!A:D,4,FALSE),[1]Categorias!A:B,2,FALSE)</f>
        <v>Celulares</v>
      </c>
    </row>
    <row r="2760" spans="1:15" x14ac:dyDescent="0.3">
      <c r="A2760">
        <v>2759</v>
      </c>
      <c r="B2760">
        <v>1954</v>
      </c>
      <c r="C2760">
        <v>9</v>
      </c>
      <c r="D2760">
        <v>28</v>
      </c>
      <c r="E2760" s="3">
        <v>0.05</v>
      </c>
      <c r="F2760" s="4">
        <f>VLOOKUP(B2760,[1]Vendas!A:C,2,FALSE)</f>
        <v>44184</v>
      </c>
      <c r="G2760" t="str">
        <f>VLOOKUP(VLOOKUP(B2760,[1]Vendas!A:C,3,FALSE),[1]Vendedores!A:B,2,FALSE)</f>
        <v>Jaqueline de Souza</v>
      </c>
      <c r="H2760" t="str">
        <f>VLOOKUP(VLOOKUP(VLOOKUP(B2760,[1]Vendas!A:C,3,FALSE),[1]Vendedores!A:E,5,FALSE),[1]Filiais!A:B,2,FALSE)</f>
        <v>Minas Gerais</v>
      </c>
      <c r="I2760" s="3">
        <f>VLOOKUP(VLOOKUP(B2760,[1]Vendas!A:C,3,FALSE),[1]Vendedores!A:E,4,FALSE)</f>
        <v>7.0000000000000007E-2</v>
      </c>
      <c r="J2760" t="str">
        <f>VLOOKUP(C2760,[1]Produtos!A:D,2,FALSE)</f>
        <v>Papel A4</v>
      </c>
      <c r="K2760" s="5">
        <f>VLOOKUP(C2760,[1]Produtos!A:D,3,FALSE)</f>
        <v>90</v>
      </c>
      <c r="L2760" s="5">
        <f t="shared" si="129"/>
        <v>2520</v>
      </c>
      <c r="M2760" s="5">
        <f t="shared" si="130"/>
        <v>126</v>
      </c>
      <c r="N2760" s="5">
        <f t="shared" si="131"/>
        <v>2394</v>
      </c>
      <c r="O2760" t="str">
        <f>VLOOKUP(VLOOKUP(C2760,[1]Produtos!A:D,4,FALSE),[1]Categorias!A:B,2,FALSE)</f>
        <v>Papelaria</v>
      </c>
    </row>
    <row r="2761" spans="1:15" x14ac:dyDescent="0.3">
      <c r="A2761">
        <v>2760</v>
      </c>
      <c r="B2761">
        <v>319</v>
      </c>
      <c r="C2761">
        <v>3</v>
      </c>
      <c r="D2761">
        <v>10</v>
      </c>
      <c r="E2761" s="3">
        <v>0.04</v>
      </c>
      <c r="F2761" s="4">
        <f>VLOOKUP(B2761,[1]Vendas!A:C,2,FALSE)</f>
        <v>44147</v>
      </c>
      <c r="G2761" t="str">
        <f>VLOOKUP(VLOOKUP(B2761,[1]Vendas!A:C,3,FALSE),[1]Vendedores!A:B,2,FALSE)</f>
        <v>Antônio da Costa</v>
      </c>
      <c r="H2761" t="str">
        <f>VLOOKUP(VLOOKUP(VLOOKUP(B2761,[1]Vendas!A:C,3,FALSE),[1]Vendedores!A:E,5,FALSE),[1]Filiais!A:B,2,FALSE)</f>
        <v>São Paulo</v>
      </c>
      <c r="I2761" s="3">
        <f>VLOOKUP(VLOOKUP(B2761,[1]Vendas!A:C,3,FALSE),[1]Vendedores!A:E,4,FALSE)</f>
        <v>7.0000000000000007E-2</v>
      </c>
      <c r="J2761" t="str">
        <f>VLOOKUP(C2761,[1]Produtos!A:D,2,FALSE)</f>
        <v>Teclado</v>
      </c>
      <c r="K2761" s="5">
        <f>VLOOKUP(C2761,[1]Produtos!A:D,3,FALSE)</f>
        <v>90</v>
      </c>
      <c r="L2761" s="5">
        <f t="shared" si="129"/>
        <v>900</v>
      </c>
      <c r="M2761" s="5">
        <f t="shared" si="130"/>
        <v>36</v>
      </c>
      <c r="N2761" s="5">
        <f t="shared" si="131"/>
        <v>864</v>
      </c>
      <c r="O2761" t="str">
        <f>VLOOKUP(VLOOKUP(C2761,[1]Produtos!A:D,4,FALSE),[1]Categorias!A:B,2,FALSE)</f>
        <v>Acessórios</v>
      </c>
    </row>
    <row r="2762" spans="1:15" x14ac:dyDescent="0.3">
      <c r="A2762">
        <v>2761</v>
      </c>
      <c r="B2762">
        <v>466</v>
      </c>
      <c r="C2762">
        <v>2</v>
      </c>
      <c r="D2762">
        <v>9</v>
      </c>
      <c r="E2762" s="3">
        <v>0.04</v>
      </c>
      <c r="F2762" s="4">
        <f>VLOOKUP(B2762,[1]Vendas!A:C,2,FALSE)</f>
        <v>44145</v>
      </c>
      <c r="G2762" t="str">
        <f>VLOOKUP(VLOOKUP(B2762,[1]Vendas!A:C,3,FALSE),[1]Vendedores!A:B,2,FALSE)</f>
        <v>Débora Albuquerque</v>
      </c>
      <c r="H2762" t="str">
        <f>VLOOKUP(VLOOKUP(VLOOKUP(B2762,[1]Vendas!A:C,3,FALSE),[1]Vendedores!A:E,5,FALSE),[1]Filiais!A:B,2,FALSE)</f>
        <v>São Paulo</v>
      </c>
      <c r="I2762" s="3">
        <f>VLOOKUP(VLOOKUP(B2762,[1]Vendas!A:C,3,FALSE),[1]Vendedores!A:E,4,FALSE)</f>
        <v>0.02</v>
      </c>
      <c r="J2762" t="str">
        <f>VLOOKUP(C2762,[1]Produtos!A:D,2,FALSE)</f>
        <v>Impressora</v>
      </c>
      <c r="K2762" s="5">
        <f>VLOOKUP(C2762,[1]Produtos!A:D,3,FALSE)</f>
        <v>2100</v>
      </c>
      <c r="L2762" s="5">
        <f t="shared" si="129"/>
        <v>18900</v>
      </c>
      <c r="M2762" s="5">
        <f t="shared" si="130"/>
        <v>756</v>
      </c>
      <c r="N2762" s="5">
        <f t="shared" si="131"/>
        <v>18144</v>
      </c>
      <c r="O2762" t="str">
        <f>VLOOKUP(VLOOKUP(C2762,[1]Produtos!A:D,4,FALSE),[1]Categorias!A:B,2,FALSE)</f>
        <v>Hardwares</v>
      </c>
    </row>
    <row r="2763" spans="1:15" x14ac:dyDescent="0.3">
      <c r="A2763">
        <v>2762</v>
      </c>
      <c r="B2763">
        <v>360</v>
      </c>
      <c r="C2763">
        <v>10</v>
      </c>
      <c r="D2763">
        <v>20</v>
      </c>
      <c r="E2763" s="3">
        <v>0</v>
      </c>
      <c r="F2763" s="4">
        <f>VLOOKUP(B2763,[1]Vendas!A:C,2,FALSE)</f>
        <v>44012</v>
      </c>
      <c r="G2763" t="str">
        <f>VLOOKUP(VLOOKUP(B2763,[1]Vendas!A:C,3,FALSE),[1]Vendedores!A:B,2,FALSE)</f>
        <v>Almira Buarque</v>
      </c>
      <c r="H2763" t="str">
        <f>VLOOKUP(VLOOKUP(VLOOKUP(B2763,[1]Vendas!A:C,3,FALSE),[1]Vendedores!A:E,5,FALSE),[1]Filiais!A:B,2,FALSE)</f>
        <v>Rio de Janeiro</v>
      </c>
      <c r="I2763" s="3">
        <f>VLOOKUP(VLOOKUP(B2763,[1]Vendas!A:C,3,FALSE),[1]Vendedores!A:E,4,FALSE)</f>
        <v>0.04</v>
      </c>
      <c r="J2763" t="str">
        <f>VLOOKUP(C2763,[1]Produtos!A:D,2,FALSE)</f>
        <v>Caneta</v>
      </c>
      <c r="K2763" s="5">
        <f>VLOOKUP(C2763,[1]Produtos!A:D,3,FALSE)</f>
        <v>15</v>
      </c>
      <c r="L2763" s="5">
        <f t="shared" si="129"/>
        <v>300</v>
      </c>
      <c r="M2763" s="5">
        <f t="shared" si="130"/>
        <v>0</v>
      </c>
      <c r="N2763" s="5">
        <f t="shared" si="131"/>
        <v>300</v>
      </c>
      <c r="O2763" t="str">
        <f>VLOOKUP(VLOOKUP(C2763,[1]Produtos!A:D,4,FALSE),[1]Categorias!A:B,2,FALSE)</f>
        <v>Papelaria</v>
      </c>
    </row>
    <row r="2764" spans="1:15" x14ac:dyDescent="0.3">
      <c r="A2764">
        <v>2763</v>
      </c>
      <c r="B2764">
        <v>1731</v>
      </c>
      <c r="C2764">
        <v>2</v>
      </c>
      <c r="D2764">
        <v>11</v>
      </c>
      <c r="E2764" s="3">
        <v>0</v>
      </c>
      <c r="F2764" s="4">
        <f>VLOOKUP(B2764,[1]Vendas!A:C,2,FALSE)</f>
        <v>44136</v>
      </c>
      <c r="G2764" t="str">
        <f>VLOOKUP(VLOOKUP(B2764,[1]Vendas!A:C,3,FALSE),[1]Vendedores!A:B,2,FALSE)</f>
        <v>Filipe de Tarso</v>
      </c>
      <c r="H2764" t="str">
        <f>VLOOKUP(VLOOKUP(VLOOKUP(B2764,[1]Vendas!A:C,3,FALSE),[1]Vendedores!A:E,5,FALSE),[1]Filiais!A:B,2,FALSE)</f>
        <v>Rio de Janeiro</v>
      </c>
      <c r="I2764" s="3">
        <f>VLOOKUP(VLOOKUP(B2764,[1]Vendas!A:C,3,FALSE),[1]Vendedores!A:E,4,FALSE)</f>
        <v>0.04</v>
      </c>
      <c r="J2764" t="str">
        <f>VLOOKUP(C2764,[1]Produtos!A:D,2,FALSE)</f>
        <v>Impressora</v>
      </c>
      <c r="K2764" s="5">
        <f>VLOOKUP(C2764,[1]Produtos!A:D,3,FALSE)</f>
        <v>2100</v>
      </c>
      <c r="L2764" s="5">
        <f t="shared" si="129"/>
        <v>23100</v>
      </c>
      <c r="M2764" s="5">
        <f t="shared" si="130"/>
        <v>0</v>
      </c>
      <c r="N2764" s="5">
        <f t="shared" si="131"/>
        <v>23100</v>
      </c>
      <c r="O2764" t="str">
        <f>VLOOKUP(VLOOKUP(C2764,[1]Produtos!A:D,4,FALSE),[1]Categorias!A:B,2,FALSE)</f>
        <v>Hardwares</v>
      </c>
    </row>
    <row r="2765" spans="1:15" x14ac:dyDescent="0.3">
      <c r="A2765">
        <v>2764</v>
      </c>
      <c r="B2765">
        <v>1963</v>
      </c>
      <c r="C2765">
        <v>4</v>
      </c>
      <c r="D2765">
        <v>9</v>
      </c>
      <c r="E2765" s="3">
        <v>0.03</v>
      </c>
      <c r="F2765" s="4">
        <f>VLOOKUP(B2765,[1]Vendas!A:C,2,FALSE)</f>
        <v>43989</v>
      </c>
      <c r="G2765" t="str">
        <f>VLOOKUP(VLOOKUP(B2765,[1]Vendas!A:C,3,FALSE),[1]Vendedores!A:B,2,FALSE)</f>
        <v>Débora Albuquerque</v>
      </c>
      <c r="H2765" t="str">
        <f>VLOOKUP(VLOOKUP(VLOOKUP(B2765,[1]Vendas!A:C,3,FALSE),[1]Vendedores!A:E,5,FALSE),[1]Filiais!A:B,2,FALSE)</f>
        <v>São Paulo</v>
      </c>
      <c r="I2765" s="3">
        <f>VLOOKUP(VLOOKUP(B2765,[1]Vendas!A:C,3,FALSE),[1]Vendedores!A:E,4,FALSE)</f>
        <v>0.02</v>
      </c>
      <c r="J2765" t="str">
        <f>VLOOKUP(C2765,[1]Produtos!A:D,2,FALSE)</f>
        <v>Mouse</v>
      </c>
      <c r="K2765" s="5">
        <f>VLOOKUP(C2765,[1]Produtos!A:D,3,FALSE)</f>
        <v>75</v>
      </c>
      <c r="L2765" s="5">
        <f t="shared" si="129"/>
        <v>675</v>
      </c>
      <c r="M2765" s="5">
        <f t="shared" si="130"/>
        <v>20.25</v>
      </c>
      <c r="N2765" s="5">
        <f t="shared" si="131"/>
        <v>654.75</v>
      </c>
      <c r="O2765" t="str">
        <f>VLOOKUP(VLOOKUP(C2765,[1]Produtos!A:D,4,FALSE),[1]Categorias!A:B,2,FALSE)</f>
        <v>Acessórios</v>
      </c>
    </row>
    <row r="2766" spans="1:15" x14ac:dyDescent="0.3">
      <c r="A2766">
        <v>2765</v>
      </c>
      <c r="B2766">
        <v>839</v>
      </c>
      <c r="C2766">
        <v>6</v>
      </c>
      <c r="D2766">
        <v>16</v>
      </c>
      <c r="E2766" s="3">
        <v>0.02</v>
      </c>
      <c r="F2766" s="4">
        <f>VLOOKUP(B2766,[1]Vendas!A:C,2,FALSE)</f>
        <v>43862</v>
      </c>
      <c r="G2766" t="str">
        <f>VLOOKUP(VLOOKUP(B2766,[1]Vendas!A:C,3,FALSE),[1]Vendedores!A:B,2,FALSE)</f>
        <v>Fernanda Vasconcelos</v>
      </c>
      <c r="H2766" t="str">
        <f>VLOOKUP(VLOOKUP(VLOOKUP(B2766,[1]Vendas!A:C,3,FALSE),[1]Vendedores!A:E,5,FALSE),[1]Filiais!A:B,2,FALSE)</f>
        <v>Minas Gerais</v>
      </c>
      <c r="I2766" s="3">
        <f>VLOOKUP(VLOOKUP(B2766,[1]Vendas!A:C,3,FALSE),[1]Vendedores!A:E,4,FALSE)</f>
        <v>0.04</v>
      </c>
      <c r="J2766" t="str">
        <f>VLOOKUP(C2766,[1]Produtos!A:D,2,FALSE)</f>
        <v>Carregador para celular</v>
      </c>
      <c r="K2766" s="5">
        <f>VLOOKUP(C2766,[1]Produtos!A:D,3,FALSE)</f>
        <v>150</v>
      </c>
      <c r="L2766" s="5">
        <f t="shared" si="129"/>
        <v>2400</v>
      </c>
      <c r="M2766" s="5">
        <f t="shared" si="130"/>
        <v>48</v>
      </c>
      <c r="N2766" s="5">
        <f t="shared" si="131"/>
        <v>2352</v>
      </c>
      <c r="O2766" t="str">
        <f>VLOOKUP(VLOOKUP(C2766,[1]Produtos!A:D,4,FALSE),[1]Categorias!A:B,2,FALSE)</f>
        <v>Celulares</v>
      </c>
    </row>
    <row r="2767" spans="1:15" x14ac:dyDescent="0.3">
      <c r="A2767">
        <v>2766</v>
      </c>
      <c r="B2767">
        <v>1454</v>
      </c>
      <c r="C2767">
        <v>4</v>
      </c>
      <c r="D2767">
        <v>21</v>
      </c>
      <c r="E2767" s="3">
        <v>0.01</v>
      </c>
      <c r="F2767" s="4">
        <f>VLOOKUP(B2767,[1]Vendas!A:C,2,FALSE)</f>
        <v>44072</v>
      </c>
      <c r="G2767" t="str">
        <f>VLOOKUP(VLOOKUP(B2767,[1]Vendas!A:C,3,FALSE),[1]Vendedores!A:B,2,FALSE)</f>
        <v>Solange Almeida</v>
      </c>
      <c r="H2767" t="str">
        <f>VLOOKUP(VLOOKUP(VLOOKUP(B2767,[1]Vendas!A:C,3,FALSE),[1]Vendedores!A:E,5,FALSE),[1]Filiais!A:B,2,FALSE)</f>
        <v>Rio de Janeiro</v>
      </c>
      <c r="I2767" s="3">
        <f>VLOOKUP(VLOOKUP(B2767,[1]Vendas!A:C,3,FALSE),[1]Vendedores!A:E,4,FALSE)</f>
        <v>0.01</v>
      </c>
      <c r="J2767" t="str">
        <f>VLOOKUP(C2767,[1]Produtos!A:D,2,FALSE)</f>
        <v>Mouse</v>
      </c>
      <c r="K2767" s="5">
        <f>VLOOKUP(C2767,[1]Produtos!A:D,3,FALSE)</f>
        <v>75</v>
      </c>
      <c r="L2767" s="5">
        <f t="shared" si="129"/>
        <v>1575</v>
      </c>
      <c r="M2767" s="5">
        <f t="shared" si="130"/>
        <v>15.75</v>
      </c>
      <c r="N2767" s="5">
        <f t="shared" si="131"/>
        <v>1559.25</v>
      </c>
      <c r="O2767" t="str">
        <f>VLOOKUP(VLOOKUP(C2767,[1]Produtos!A:D,4,FALSE),[1]Categorias!A:B,2,FALSE)</f>
        <v>Acessórios</v>
      </c>
    </row>
    <row r="2768" spans="1:15" x14ac:dyDescent="0.3">
      <c r="A2768">
        <v>2767</v>
      </c>
      <c r="B2768">
        <v>1969</v>
      </c>
      <c r="C2768">
        <v>1</v>
      </c>
      <c r="D2768">
        <v>19</v>
      </c>
      <c r="E2768" s="3">
        <v>0.04</v>
      </c>
      <c r="F2768" s="4">
        <f>VLOOKUP(B2768,[1]Vendas!A:C,2,FALSE)</f>
        <v>43924</v>
      </c>
      <c r="G2768" t="str">
        <f>VLOOKUP(VLOOKUP(B2768,[1]Vendas!A:C,3,FALSE),[1]Vendedores!A:B,2,FALSE)</f>
        <v>Raimundo Nonato</v>
      </c>
      <c r="H2768" t="str">
        <f>VLOOKUP(VLOOKUP(VLOOKUP(B2768,[1]Vendas!A:C,3,FALSE),[1]Vendedores!A:E,5,FALSE),[1]Filiais!A:B,2,FALSE)</f>
        <v>Minas Gerais</v>
      </c>
      <c r="I2768" s="3">
        <f>VLOOKUP(VLOOKUP(B2768,[1]Vendas!A:C,3,FALSE),[1]Vendedores!A:E,4,FALSE)</f>
        <v>0.02</v>
      </c>
      <c r="J2768" t="str">
        <f>VLOOKUP(C2768,[1]Produtos!A:D,2,FALSE)</f>
        <v>Computador desktop</v>
      </c>
      <c r="K2768" s="5">
        <f>VLOOKUP(C2768,[1]Produtos!A:D,3,FALSE)</f>
        <v>5200</v>
      </c>
      <c r="L2768" s="5">
        <f t="shared" si="129"/>
        <v>98800</v>
      </c>
      <c r="M2768" s="5">
        <f t="shared" si="130"/>
        <v>3952</v>
      </c>
      <c r="N2768" s="5">
        <f t="shared" si="131"/>
        <v>94848</v>
      </c>
      <c r="O2768" t="str">
        <f>VLOOKUP(VLOOKUP(C2768,[1]Produtos!A:D,4,FALSE),[1]Categorias!A:B,2,FALSE)</f>
        <v>Hardwares</v>
      </c>
    </row>
    <row r="2769" spans="1:15" x14ac:dyDescent="0.3">
      <c r="A2769">
        <v>2768</v>
      </c>
      <c r="B2769">
        <v>1853</v>
      </c>
      <c r="C2769">
        <v>2</v>
      </c>
      <c r="D2769">
        <v>26</v>
      </c>
      <c r="E2769" s="3">
        <v>0.04</v>
      </c>
      <c r="F2769" s="4">
        <f>VLOOKUP(B2769,[1]Vendas!A:C,2,FALSE)</f>
        <v>44158</v>
      </c>
      <c r="G2769" t="str">
        <f>VLOOKUP(VLOOKUP(B2769,[1]Vendas!A:C,3,FALSE),[1]Vendedores!A:B,2,FALSE)</f>
        <v>Almira Buarque</v>
      </c>
      <c r="H2769" t="str">
        <f>VLOOKUP(VLOOKUP(VLOOKUP(B2769,[1]Vendas!A:C,3,FALSE),[1]Vendedores!A:E,5,FALSE),[1]Filiais!A:B,2,FALSE)</f>
        <v>Rio de Janeiro</v>
      </c>
      <c r="I2769" s="3">
        <f>VLOOKUP(VLOOKUP(B2769,[1]Vendas!A:C,3,FALSE),[1]Vendedores!A:E,4,FALSE)</f>
        <v>0.04</v>
      </c>
      <c r="J2769" t="str">
        <f>VLOOKUP(C2769,[1]Produtos!A:D,2,FALSE)</f>
        <v>Impressora</v>
      </c>
      <c r="K2769" s="5">
        <f>VLOOKUP(C2769,[1]Produtos!A:D,3,FALSE)</f>
        <v>2100</v>
      </c>
      <c r="L2769" s="5">
        <f t="shared" si="129"/>
        <v>54600</v>
      </c>
      <c r="M2769" s="5">
        <f t="shared" si="130"/>
        <v>2184</v>
      </c>
      <c r="N2769" s="5">
        <f t="shared" si="131"/>
        <v>52416</v>
      </c>
      <c r="O2769" t="str">
        <f>VLOOKUP(VLOOKUP(C2769,[1]Produtos!A:D,4,FALSE),[1]Categorias!A:B,2,FALSE)</f>
        <v>Hardwares</v>
      </c>
    </row>
    <row r="2770" spans="1:15" x14ac:dyDescent="0.3">
      <c r="A2770">
        <v>2769</v>
      </c>
      <c r="B2770">
        <v>1996</v>
      </c>
      <c r="C2770">
        <v>3</v>
      </c>
      <c r="D2770">
        <v>8</v>
      </c>
      <c r="E2770" s="3">
        <v>0.01</v>
      </c>
      <c r="F2770" s="4">
        <f>VLOOKUP(B2770,[1]Vendas!A:C,2,FALSE)</f>
        <v>44180</v>
      </c>
      <c r="G2770" t="str">
        <f>VLOOKUP(VLOOKUP(B2770,[1]Vendas!A:C,3,FALSE),[1]Vendedores!A:B,2,FALSE)</f>
        <v>Débora Albuquerque</v>
      </c>
      <c r="H2770" t="str">
        <f>VLOOKUP(VLOOKUP(VLOOKUP(B2770,[1]Vendas!A:C,3,FALSE),[1]Vendedores!A:E,5,FALSE),[1]Filiais!A:B,2,FALSE)</f>
        <v>São Paulo</v>
      </c>
      <c r="I2770" s="3">
        <f>VLOOKUP(VLOOKUP(B2770,[1]Vendas!A:C,3,FALSE),[1]Vendedores!A:E,4,FALSE)</f>
        <v>0.02</v>
      </c>
      <c r="J2770" t="str">
        <f>VLOOKUP(C2770,[1]Produtos!A:D,2,FALSE)</f>
        <v>Teclado</v>
      </c>
      <c r="K2770" s="5">
        <f>VLOOKUP(C2770,[1]Produtos!A:D,3,FALSE)</f>
        <v>90</v>
      </c>
      <c r="L2770" s="5">
        <f t="shared" si="129"/>
        <v>720</v>
      </c>
      <c r="M2770" s="5">
        <f t="shared" si="130"/>
        <v>7.2</v>
      </c>
      <c r="N2770" s="5">
        <f t="shared" si="131"/>
        <v>712.8</v>
      </c>
      <c r="O2770" t="str">
        <f>VLOOKUP(VLOOKUP(C2770,[1]Produtos!A:D,4,FALSE),[1]Categorias!A:B,2,FALSE)</f>
        <v>Acessórios</v>
      </c>
    </row>
    <row r="2771" spans="1:15" x14ac:dyDescent="0.3">
      <c r="A2771">
        <v>2770</v>
      </c>
      <c r="B2771">
        <v>1959</v>
      </c>
      <c r="C2771">
        <v>5</v>
      </c>
      <c r="D2771">
        <v>13</v>
      </c>
      <c r="E2771" s="3">
        <v>0</v>
      </c>
      <c r="F2771" s="4">
        <f>VLOOKUP(B2771,[1]Vendas!A:C,2,FALSE)</f>
        <v>44089</v>
      </c>
      <c r="G2771" t="str">
        <f>VLOOKUP(VLOOKUP(B2771,[1]Vendas!A:C,3,FALSE),[1]Vendedores!A:B,2,FALSE)</f>
        <v>Fernanda Vasconcelos</v>
      </c>
      <c r="H2771" t="str">
        <f>VLOOKUP(VLOOKUP(VLOOKUP(B2771,[1]Vendas!A:C,3,FALSE),[1]Vendedores!A:E,5,FALSE),[1]Filiais!A:B,2,FALSE)</f>
        <v>Minas Gerais</v>
      </c>
      <c r="I2771" s="3">
        <f>VLOOKUP(VLOOKUP(B2771,[1]Vendas!A:C,3,FALSE),[1]Vendedores!A:E,4,FALSE)</f>
        <v>0.04</v>
      </c>
      <c r="J2771" t="str">
        <f>VLOOKUP(C2771,[1]Produtos!A:D,2,FALSE)</f>
        <v>Smartphone</v>
      </c>
      <c r="K2771" s="5">
        <f>VLOOKUP(C2771,[1]Produtos!A:D,3,FALSE)</f>
        <v>3200</v>
      </c>
      <c r="L2771" s="5">
        <f t="shared" si="129"/>
        <v>41600</v>
      </c>
      <c r="M2771" s="5">
        <f t="shared" si="130"/>
        <v>0</v>
      </c>
      <c r="N2771" s="5">
        <f t="shared" si="131"/>
        <v>41600</v>
      </c>
      <c r="O2771" t="str">
        <f>VLOOKUP(VLOOKUP(C2771,[1]Produtos!A:D,4,FALSE),[1]Categorias!A:B,2,FALSE)</f>
        <v>Celulares</v>
      </c>
    </row>
    <row r="2772" spans="1:15" x14ac:dyDescent="0.3">
      <c r="A2772">
        <v>2771</v>
      </c>
      <c r="B2772">
        <v>1080</v>
      </c>
      <c r="C2772">
        <v>10</v>
      </c>
      <c r="D2772">
        <v>32</v>
      </c>
      <c r="E2772" s="3">
        <v>0</v>
      </c>
      <c r="F2772" s="4">
        <f>VLOOKUP(B2772,[1]Vendas!A:C,2,FALSE)</f>
        <v>43877</v>
      </c>
      <c r="G2772" t="str">
        <f>VLOOKUP(VLOOKUP(B2772,[1]Vendas!A:C,3,FALSE),[1]Vendedores!A:B,2,FALSE)</f>
        <v>Filipe de Tarso</v>
      </c>
      <c r="H2772" t="str">
        <f>VLOOKUP(VLOOKUP(VLOOKUP(B2772,[1]Vendas!A:C,3,FALSE),[1]Vendedores!A:E,5,FALSE),[1]Filiais!A:B,2,FALSE)</f>
        <v>Rio de Janeiro</v>
      </c>
      <c r="I2772" s="3">
        <f>VLOOKUP(VLOOKUP(B2772,[1]Vendas!A:C,3,FALSE),[1]Vendedores!A:E,4,FALSE)</f>
        <v>0.04</v>
      </c>
      <c r="J2772" t="str">
        <f>VLOOKUP(C2772,[1]Produtos!A:D,2,FALSE)</f>
        <v>Caneta</v>
      </c>
      <c r="K2772" s="5">
        <f>VLOOKUP(C2772,[1]Produtos!A:D,3,FALSE)</f>
        <v>15</v>
      </c>
      <c r="L2772" s="5">
        <f t="shared" si="129"/>
        <v>480</v>
      </c>
      <c r="M2772" s="5">
        <f t="shared" si="130"/>
        <v>0</v>
      </c>
      <c r="N2772" s="5">
        <f t="shared" si="131"/>
        <v>480</v>
      </c>
      <c r="O2772" t="str">
        <f>VLOOKUP(VLOOKUP(C2772,[1]Produtos!A:D,4,FALSE),[1]Categorias!A:B,2,FALSE)</f>
        <v>Papelaria</v>
      </c>
    </row>
    <row r="2773" spans="1:15" x14ac:dyDescent="0.3">
      <c r="A2773">
        <v>2772</v>
      </c>
      <c r="B2773">
        <v>1258</v>
      </c>
      <c r="C2773">
        <v>2</v>
      </c>
      <c r="D2773">
        <v>22</v>
      </c>
      <c r="E2773" s="3">
        <v>0.02</v>
      </c>
      <c r="F2773" s="4">
        <f>VLOOKUP(B2773,[1]Vendas!A:C,2,FALSE)</f>
        <v>44163</v>
      </c>
      <c r="G2773" t="str">
        <f>VLOOKUP(VLOOKUP(B2773,[1]Vendas!A:C,3,FALSE),[1]Vendedores!A:B,2,FALSE)</f>
        <v>Rubens Lopes</v>
      </c>
      <c r="H2773" t="str">
        <f>VLOOKUP(VLOOKUP(VLOOKUP(B2773,[1]Vendas!A:C,3,FALSE),[1]Vendedores!A:E,5,FALSE),[1]Filiais!A:B,2,FALSE)</f>
        <v>Minas Gerais</v>
      </c>
      <c r="I2773" s="3">
        <f>VLOOKUP(VLOOKUP(B2773,[1]Vendas!A:C,3,FALSE),[1]Vendedores!A:E,4,FALSE)</f>
        <v>0.02</v>
      </c>
      <c r="J2773" t="str">
        <f>VLOOKUP(C2773,[1]Produtos!A:D,2,FALSE)</f>
        <v>Impressora</v>
      </c>
      <c r="K2773" s="5">
        <f>VLOOKUP(C2773,[1]Produtos!A:D,3,FALSE)</f>
        <v>2100</v>
      </c>
      <c r="L2773" s="5">
        <f t="shared" si="129"/>
        <v>46200</v>
      </c>
      <c r="M2773" s="5">
        <f t="shared" si="130"/>
        <v>924</v>
      </c>
      <c r="N2773" s="5">
        <f t="shared" si="131"/>
        <v>45276</v>
      </c>
      <c r="O2773" t="str">
        <f>VLOOKUP(VLOOKUP(C2773,[1]Produtos!A:D,4,FALSE),[1]Categorias!A:B,2,FALSE)</f>
        <v>Hardwares</v>
      </c>
    </row>
    <row r="2774" spans="1:15" x14ac:dyDescent="0.3">
      <c r="A2774">
        <v>2773</v>
      </c>
      <c r="B2774">
        <v>1425</v>
      </c>
      <c r="C2774">
        <v>2</v>
      </c>
      <c r="D2774">
        <v>11</v>
      </c>
      <c r="E2774" s="3">
        <v>0</v>
      </c>
      <c r="F2774" s="4">
        <f>VLOOKUP(B2774,[1]Vendas!A:C,2,FALSE)</f>
        <v>43854</v>
      </c>
      <c r="G2774" t="str">
        <f>VLOOKUP(VLOOKUP(B2774,[1]Vendas!A:C,3,FALSE),[1]Vendedores!A:B,2,FALSE)</f>
        <v>Filipe de Tarso</v>
      </c>
      <c r="H2774" t="str">
        <f>VLOOKUP(VLOOKUP(VLOOKUP(B2774,[1]Vendas!A:C,3,FALSE),[1]Vendedores!A:E,5,FALSE),[1]Filiais!A:B,2,FALSE)</f>
        <v>Rio de Janeiro</v>
      </c>
      <c r="I2774" s="3">
        <f>VLOOKUP(VLOOKUP(B2774,[1]Vendas!A:C,3,FALSE),[1]Vendedores!A:E,4,FALSE)</f>
        <v>0.04</v>
      </c>
      <c r="J2774" t="str">
        <f>VLOOKUP(C2774,[1]Produtos!A:D,2,FALSE)</f>
        <v>Impressora</v>
      </c>
      <c r="K2774" s="5">
        <f>VLOOKUP(C2774,[1]Produtos!A:D,3,FALSE)</f>
        <v>2100</v>
      </c>
      <c r="L2774" s="5">
        <f t="shared" si="129"/>
        <v>23100</v>
      </c>
      <c r="M2774" s="5">
        <f t="shared" si="130"/>
        <v>0</v>
      </c>
      <c r="N2774" s="5">
        <f t="shared" si="131"/>
        <v>23100</v>
      </c>
      <c r="O2774" t="str">
        <f>VLOOKUP(VLOOKUP(C2774,[1]Produtos!A:D,4,FALSE),[1]Categorias!A:B,2,FALSE)</f>
        <v>Hardwares</v>
      </c>
    </row>
    <row r="2775" spans="1:15" x14ac:dyDescent="0.3">
      <c r="A2775">
        <v>2774</v>
      </c>
      <c r="B2775">
        <v>47</v>
      </c>
      <c r="C2775">
        <v>6</v>
      </c>
      <c r="D2775">
        <v>5</v>
      </c>
      <c r="E2775" s="3">
        <v>0.02</v>
      </c>
      <c r="F2775" s="4">
        <f>VLOOKUP(B2775,[1]Vendas!A:C,2,FALSE)</f>
        <v>43966</v>
      </c>
      <c r="G2775" t="str">
        <f>VLOOKUP(VLOOKUP(B2775,[1]Vendas!A:C,3,FALSE),[1]Vendedores!A:B,2,FALSE)</f>
        <v>Antônio da Costa</v>
      </c>
      <c r="H2775" t="str">
        <f>VLOOKUP(VLOOKUP(VLOOKUP(B2775,[1]Vendas!A:C,3,FALSE),[1]Vendedores!A:E,5,FALSE),[1]Filiais!A:B,2,FALSE)</f>
        <v>São Paulo</v>
      </c>
      <c r="I2775" s="3">
        <f>VLOOKUP(VLOOKUP(B2775,[1]Vendas!A:C,3,FALSE),[1]Vendedores!A:E,4,FALSE)</f>
        <v>7.0000000000000007E-2</v>
      </c>
      <c r="J2775" t="str">
        <f>VLOOKUP(C2775,[1]Produtos!A:D,2,FALSE)</f>
        <v>Carregador para celular</v>
      </c>
      <c r="K2775" s="5">
        <f>VLOOKUP(C2775,[1]Produtos!A:D,3,FALSE)</f>
        <v>150</v>
      </c>
      <c r="L2775" s="5">
        <f t="shared" si="129"/>
        <v>750</v>
      </c>
      <c r="M2775" s="5">
        <f t="shared" si="130"/>
        <v>15</v>
      </c>
      <c r="N2775" s="5">
        <f t="shared" si="131"/>
        <v>735</v>
      </c>
      <c r="O2775" t="str">
        <f>VLOOKUP(VLOOKUP(C2775,[1]Produtos!A:D,4,FALSE),[1]Categorias!A:B,2,FALSE)</f>
        <v>Celulares</v>
      </c>
    </row>
    <row r="2776" spans="1:15" x14ac:dyDescent="0.3">
      <c r="A2776">
        <v>2775</v>
      </c>
      <c r="B2776">
        <v>1833</v>
      </c>
      <c r="C2776">
        <v>9</v>
      </c>
      <c r="D2776">
        <v>14</v>
      </c>
      <c r="E2776" s="3">
        <v>0.04</v>
      </c>
      <c r="F2776" s="4">
        <f>VLOOKUP(B2776,[1]Vendas!A:C,2,FALSE)</f>
        <v>43880</v>
      </c>
      <c r="G2776" t="str">
        <f>VLOOKUP(VLOOKUP(B2776,[1]Vendas!A:C,3,FALSE),[1]Vendedores!A:B,2,FALSE)</f>
        <v>Almira Buarque</v>
      </c>
      <c r="H2776" t="str">
        <f>VLOOKUP(VLOOKUP(VLOOKUP(B2776,[1]Vendas!A:C,3,FALSE),[1]Vendedores!A:E,5,FALSE),[1]Filiais!A:B,2,FALSE)</f>
        <v>Rio de Janeiro</v>
      </c>
      <c r="I2776" s="3">
        <f>VLOOKUP(VLOOKUP(B2776,[1]Vendas!A:C,3,FALSE),[1]Vendedores!A:E,4,FALSE)</f>
        <v>0.04</v>
      </c>
      <c r="J2776" t="str">
        <f>VLOOKUP(C2776,[1]Produtos!A:D,2,FALSE)</f>
        <v>Papel A4</v>
      </c>
      <c r="K2776" s="5">
        <f>VLOOKUP(C2776,[1]Produtos!A:D,3,FALSE)</f>
        <v>90</v>
      </c>
      <c r="L2776" s="5">
        <f t="shared" si="129"/>
        <v>1260</v>
      </c>
      <c r="M2776" s="5">
        <f t="shared" si="130"/>
        <v>50.4</v>
      </c>
      <c r="N2776" s="5">
        <f t="shared" si="131"/>
        <v>1209.5999999999999</v>
      </c>
      <c r="O2776" t="str">
        <f>VLOOKUP(VLOOKUP(C2776,[1]Produtos!A:D,4,FALSE),[1]Categorias!A:B,2,FALSE)</f>
        <v>Papelaria</v>
      </c>
    </row>
    <row r="2777" spans="1:15" x14ac:dyDescent="0.3">
      <c r="A2777">
        <v>2776</v>
      </c>
      <c r="B2777">
        <v>286</v>
      </c>
      <c r="C2777">
        <v>2</v>
      </c>
      <c r="D2777">
        <v>15</v>
      </c>
      <c r="E2777" s="3">
        <v>0</v>
      </c>
      <c r="F2777" s="4">
        <f>VLOOKUP(B2777,[1]Vendas!A:C,2,FALSE)</f>
        <v>43897</v>
      </c>
      <c r="G2777" t="str">
        <f>VLOOKUP(VLOOKUP(B2777,[1]Vendas!A:C,3,FALSE),[1]Vendedores!A:B,2,FALSE)</f>
        <v>Solange Almeida</v>
      </c>
      <c r="H2777" t="str">
        <f>VLOOKUP(VLOOKUP(VLOOKUP(B2777,[1]Vendas!A:C,3,FALSE),[1]Vendedores!A:E,5,FALSE),[1]Filiais!A:B,2,FALSE)</f>
        <v>Rio de Janeiro</v>
      </c>
      <c r="I2777" s="3">
        <f>VLOOKUP(VLOOKUP(B2777,[1]Vendas!A:C,3,FALSE),[1]Vendedores!A:E,4,FALSE)</f>
        <v>0.01</v>
      </c>
      <c r="J2777" t="str">
        <f>VLOOKUP(C2777,[1]Produtos!A:D,2,FALSE)</f>
        <v>Impressora</v>
      </c>
      <c r="K2777" s="5">
        <f>VLOOKUP(C2777,[1]Produtos!A:D,3,FALSE)</f>
        <v>2100</v>
      </c>
      <c r="L2777" s="5">
        <f t="shared" si="129"/>
        <v>31500</v>
      </c>
      <c r="M2777" s="5">
        <f t="shared" si="130"/>
        <v>0</v>
      </c>
      <c r="N2777" s="5">
        <f t="shared" si="131"/>
        <v>31500</v>
      </c>
      <c r="O2777" t="str">
        <f>VLOOKUP(VLOOKUP(C2777,[1]Produtos!A:D,4,FALSE),[1]Categorias!A:B,2,FALSE)</f>
        <v>Hardwares</v>
      </c>
    </row>
    <row r="2778" spans="1:15" x14ac:dyDescent="0.3">
      <c r="A2778">
        <v>2777</v>
      </c>
      <c r="B2778">
        <v>72</v>
      </c>
      <c r="C2778">
        <v>6</v>
      </c>
      <c r="D2778">
        <v>5</v>
      </c>
      <c r="E2778" s="3">
        <v>0.02</v>
      </c>
      <c r="F2778" s="4">
        <f>VLOOKUP(B2778,[1]Vendas!A:C,2,FALSE)</f>
        <v>44087</v>
      </c>
      <c r="G2778" t="str">
        <f>VLOOKUP(VLOOKUP(B2778,[1]Vendas!A:C,3,FALSE),[1]Vendedores!A:B,2,FALSE)</f>
        <v>Fernanda Vasconcelos</v>
      </c>
      <c r="H2778" t="str">
        <f>VLOOKUP(VLOOKUP(VLOOKUP(B2778,[1]Vendas!A:C,3,FALSE),[1]Vendedores!A:E,5,FALSE),[1]Filiais!A:B,2,FALSE)</f>
        <v>Minas Gerais</v>
      </c>
      <c r="I2778" s="3">
        <f>VLOOKUP(VLOOKUP(B2778,[1]Vendas!A:C,3,FALSE),[1]Vendedores!A:E,4,FALSE)</f>
        <v>0.04</v>
      </c>
      <c r="J2778" t="str">
        <f>VLOOKUP(C2778,[1]Produtos!A:D,2,FALSE)</f>
        <v>Carregador para celular</v>
      </c>
      <c r="K2778" s="5">
        <f>VLOOKUP(C2778,[1]Produtos!A:D,3,FALSE)</f>
        <v>150</v>
      </c>
      <c r="L2778" s="5">
        <f t="shared" si="129"/>
        <v>750</v>
      </c>
      <c r="M2778" s="5">
        <f t="shared" si="130"/>
        <v>15</v>
      </c>
      <c r="N2778" s="5">
        <f t="shared" si="131"/>
        <v>735</v>
      </c>
      <c r="O2778" t="str">
        <f>VLOOKUP(VLOOKUP(C2778,[1]Produtos!A:D,4,FALSE),[1]Categorias!A:B,2,FALSE)</f>
        <v>Celulares</v>
      </c>
    </row>
    <row r="2779" spans="1:15" x14ac:dyDescent="0.3">
      <c r="A2779">
        <v>2778</v>
      </c>
      <c r="B2779">
        <v>1319</v>
      </c>
      <c r="C2779">
        <v>5</v>
      </c>
      <c r="D2779">
        <v>13</v>
      </c>
      <c r="E2779" s="3">
        <v>0.05</v>
      </c>
      <c r="F2779" s="4">
        <f>VLOOKUP(B2779,[1]Vendas!A:C,2,FALSE)</f>
        <v>43909</v>
      </c>
      <c r="G2779" t="str">
        <f>VLOOKUP(VLOOKUP(B2779,[1]Vendas!A:C,3,FALSE),[1]Vendedores!A:B,2,FALSE)</f>
        <v>Augusto Carlos</v>
      </c>
      <c r="H2779" t="str">
        <f>VLOOKUP(VLOOKUP(VLOOKUP(B2779,[1]Vendas!A:C,3,FALSE),[1]Vendedores!A:E,5,FALSE),[1]Filiais!A:B,2,FALSE)</f>
        <v>São Paulo</v>
      </c>
      <c r="I2779" s="3">
        <f>VLOOKUP(VLOOKUP(B2779,[1]Vendas!A:C,3,FALSE),[1]Vendedores!A:E,4,FALSE)</f>
        <v>0.08</v>
      </c>
      <c r="J2779" t="str">
        <f>VLOOKUP(C2779,[1]Produtos!A:D,2,FALSE)</f>
        <v>Smartphone</v>
      </c>
      <c r="K2779" s="5">
        <f>VLOOKUP(C2779,[1]Produtos!A:D,3,FALSE)</f>
        <v>3200</v>
      </c>
      <c r="L2779" s="5">
        <f t="shared" si="129"/>
        <v>41600</v>
      </c>
      <c r="M2779" s="5">
        <f t="shared" si="130"/>
        <v>2080</v>
      </c>
      <c r="N2779" s="5">
        <f t="shared" si="131"/>
        <v>39520</v>
      </c>
      <c r="O2779" t="str">
        <f>VLOOKUP(VLOOKUP(C2779,[1]Produtos!A:D,4,FALSE),[1]Categorias!A:B,2,FALSE)</f>
        <v>Celulares</v>
      </c>
    </row>
    <row r="2780" spans="1:15" x14ac:dyDescent="0.3">
      <c r="A2780">
        <v>2779</v>
      </c>
      <c r="B2780">
        <v>1990</v>
      </c>
      <c r="C2780">
        <v>8</v>
      </c>
      <c r="D2780">
        <v>5</v>
      </c>
      <c r="E2780" s="3">
        <v>0.03</v>
      </c>
      <c r="F2780" s="4">
        <f>VLOOKUP(B2780,[1]Vendas!A:C,2,FALSE)</f>
        <v>44014</v>
      </c>
      <c r="G2780" t="str">
        <f>VLOOKUP(VLOOKUP(B2780,[1]Vendas!A:C,3,FALSE),[1]Vendedores!A:B,2,FALSE)</f>
        <v>Filipe de Tarso</v>
      </c>
      <c r="H2780" t="str">
        <f>VLOOKUP(VLOOKUP(VLOOKUP(B2780,[1]Vendas!A:C,3,FALSE),[1]Vendedores!A:E,5,FALSE),[1]Filiais!A:B,2,FALSE)</f>
        <v>Rio de Janeiro</v>
      </c>
      <c r="I2780" s="3">
        <f>VLOOKUP(VLOOKUP(B2780,[1]Vendas!A:C,3,FALSE),[1]Vendedores!A:E,4,FALSE)</f>
        <v>0.04</v>
      </c>
      <c r="J2780" t="str">
        <f>VLOOKUP(C2780,[1]Produtos!A:D,2,FALSE)</f>
        <v>Projetor</v>
      </c>
      <c r="K2780" s="5">
        <f>VLOOKUP(C2780,[1]Produtos!A:D,3,FALSE)</f>
        <v>2900</v>
      </c>
      <c r="L2780" s="5">
        <f t="shared" si="129"/>
        <v>14500</v>
      </c>
      <c r="M2780" s="5">
        <f t="shared" si="130"/>
        <v>435</v>
      </c>
      <c r="N2780" s="5">
        <f t="shared" si="131"/>
        <v>14065</v>
      </c>
      <c r="O2780" t="str">
        <f>VLOOKUP(VLOOKUP(C2780,[1]Produtos!A:D,4,FALSE),[1]Categorias!A:B,2,FALSE)</f>
        <v>Hardwares</v>
      </c>
    </row>
    <row r="2781" spans="1:15" x14ac:dyDescent="0.3">
      <c r="A2781">
        <v>2780</v>
      </c>
      <c r="B2781">
        <v>1252</v>
      </c>
      <c r="C2781">
        <v>5</v>
      </c>
      <c r="D2781">
        <v>22</v>
      </c>
      <c r="E2781" s="3">
        <v>0.01</v>
      </c>
      <c r="F2781" s="4">
        <f>VLOOKUP(B2781,[1]Vendas!A:C,2,FALSE)</f>
        <v>43882</v>
      </c>
      <c r="G2781" t="str">
        <f>VLOOKUP(VLOOKUP(B2781,[1]Vendas!A:C,3,FALSE),[1]Vendedores!A:B,2,FALSE)</f>
        <v>Almira Buarque</v>
      </c>
      <c r="H2781" t="str">
        <f>VLOOKUP(VLOOKUP(VLOOKUP(B2781,[1]Vendas!A:C,3,FALSE),[1]Vendedores!A:E,5,FALSE),[1]Filiais!A:B,2,FALSE)</f>
        <v>Rio de Janeiro</v>
      </c>
      <c r="I2781" s="3">
        <f>VLOOKUP(VLOOKUP(B2781,[1]Vendas!A:C,3,FALSE),[1]Vendedores!A:E,4,FALSE)</f>
        <v>0.04</v>
      </c>
      <c r="J2781" t="str">
        <f>VLOOKUP(C2781,[1]Produtos!A:D,2,FALSE)</f>
        <v>Smartphone</v>
      </c>
      <c r="K2781" s="5">
        <f>VLOOKUP(C2781,[1]Produtos!A:D,3,FALSE)</f>
        <v>3200</v>
      </c>
      <c r="L2781" s="5">
        <f t="shared" si="129"/>
        <v>70400</v>
      </c>
      <c r="M2781" s="5">
        <f t="shared" si="130"/>
        <v>704</v>
      </c>
      <c r="N2781" s="5">
        <f t="shared" si="131"/>
        <v>69696</v>
      </c>
      <c r="O2781" t="str">
        <f>VLOOKUP(VLOOKUP(C2781,[1]Produtos!A:D,4,FALSE),[1]Categorias!A:B,2,FALSE)</f>
        <v>Celulares</v>
      </c>
    </row>
    <row r="2782" spans="1:15" x14ac:dyDescent="0.3">
      <c r="A2782">
        <v>2781</v>
      </c>
      <c r="B2782">
        <v>289</v>
      </c>
      <c r="C2782">
        <v>4</v>
      </c>
      <c r="D2782">
        <v>2</v>
      </c>
      <c r="E2782" s="3">
        <v>0.05</v>
      </c>
      <c r="F2782" s="4">
        <f>VLOOKUP(B2782,[1]Vendas!A:C,2,FALSE)</f>
        <v>43846</v>
      </c>
      <c r="G2782" t="str">
        <f>VLOOKUP(VLOOKUP(B2782,[1]Vendas!A:C,3,FALSE),[1]Vendedores!A:B,2,FALSE)</f>
        <v>Raimundo Nonato</v>
      </c>
      <c r="H2782" t="str">
        <f>VLOOKUP(VLOOKUP(VLOOKUP(B2782,[1]Vendas!A:C,3,FALSE),[1]Vendedores!A:E,5,FALSE),[1]Filiais!A:B,2,FALSE)</f>
        <v>Minas Gerais</v>
      </c>
      <c r="I2782" s="3">
        <f>VLOOKUP(VLOOKUP(B2782,[1]Vendas!A:C,3,FALSE),[1]Vendedores!A:E,4,FALSE)</f>
        <v>0.02</v>
      </c>
      <c r="J2782" t="str">
        <f>VLOOKUP(C2782,[1]Produtos!A:D,2,FALSE)</f>
        <v>Mouse</v>
      </c>
      <c r="K2782" s="5">
        <f>VLOOKUP(C2782,[1]Produtos!A:D,3,FALSE)</f>
        <v>75</v>
      </c>
      <c r="L2782" s="5">
        <f t="shared" si="129"/>
        <v>150</v>
      </c>
      <c r="M2782" s="5">
        <f t="shared" si="130"/>
        <v>7.5</v>
      </c>
      <c r="N2782" s="5">
        <f t="shared" si="131"/>
        <v>142.5</v>
      </c>
      <c r="O2782" t="str">
        <f>VLOOKUP(VLOOKUP(C2782,[1]Produtos!A:D,4,FALSE),[1]Categorias!A:B,2,FALSE)</f>
        <v>Acessórios</v>
      </c>
    </row>
    <row r="2783" spans="1:15" x14ac:dyDescent="0.3">
      <c r="A2783">
        <v>2782</v>
      </c>
      <c r="B2783">
        <v>1519</v>
      </c>
      <c r="C2783">
        <v>5</v>
      </c>
      <c r="D2783">
        <v>21</v>
      </c>
      <c r="E2783" s="3">
        <v>0.02</v>
      </c>
      <c r="F2783" s="4">
        <f>VLOOKUP(B2783,[1]Vendas!A:C,2,FALSE)</f>
        <v>44165</v>
      </c>
      <c r="G2783" t="str">
        <f>VLOOKUP(VLOOKUP(B2783,[1]Vendas!A:C,3,FALSE),[1]Vendedores!A:B,2,FALSE)</f>
        <v>Rubens Lopes</v>
      </c>
      <c r="H2783" t="str">
        <f>VLOOKUP(VLOOKUP(VLOOKUP(B2783,[1]Vendas!A:C,3,FALSE),[1]Vendedores!A:E,5,FALSE),[1]Filiais!A:B,2,FALSE)</f>
        <v>Minas Gerais</v>
      </c>
      <c r="I2783" s="3">
        <f>VLOOKUP(VLOOKUP(B2783,[1]Vendas!A:C,3,FALSE),[1]Vendedores!A:E,4,FALSE)</f>
        <v>0.02</v>
      </c>
      <c r="J2783" t="str">
        <f>VLOOKUP(C2783,[1]Produtos!A:D,2,FALSE)</f>
        <v>Smartphone</v>
      </c>
      <c r="K2783" s="5">
        <f>VLOOKUP(C2783,[1]Produtos!A:D,3,FALSE)</f>
        <v>3200</v>
      </c>
      <c r="L2783" s="5">
        <f t="shared" si="129"/>
        <v>67200</v>
      </c>
      <c r="M2783" s="5">
        <f t="shared" si="130"/>
        <v>1344</v>
      </c>
      <c r="N2783" s="5">
        <f t="shared" si="131"/>
        <v>65856</v>
      </c>
      <c r="O2783" t="str">
        <f>VLOOKUP(VLOOKUP(C2783,[1]Produtos!A:D,4,FALSE),[1]Categorias!A:B,2,FALSE)</f>
        <v>Celulares</v>
      </c>
    </row>
    <row r="2784" spans="1:15" x14ac:dyDescent="0.3">
      <c r="A2784">
        <v>2783</v>
      </c>
      <c r="B2784">
        <v>1844</v>
      </c>
      <c r="C2784">
        <v>9</v>
      </c>
      <c r="D2784">
        <v>8</v>
      </c>
      <c r="E2784" s="3">
        <v>0.04</v>
      </c>
      <c r="F2784" s="4">
        <f>VLOOKUP(B2784,[1]Vendas!A:C,2,FALSE)</f>
        <v>43841</v>
      </c>
      <c r="G2784" t="str">
        <f>VLOOKUP(VLOOKUP(B2784,[1]Vendas!A:C,3,FALSE),[1]Vendedores!A:B,2,FALSE)</f>
        <v>Débora Albuquerque</v>
      </c>
      <c r="H2784" t="str">
        <f>VLOOKUP(VLOOKUP(VLOOKUP(B2784,[1]Vendas!A:C,3,FALSE),[1]Vendedores!A:E,5,FALSE),[1]Filiais!A:B,2,FALSE)</f>
        <v>São Paulo</v>
      </c>
      <c r="I2784" s="3">
        <f>VLOOKUP(VLOOKUP(B2784,[1]Vendas!A:C,3,FALSE),[1]Vendedores!A:E,4,FALSE)</f>
        <v>0.02</v>
      </c>
      <c r="J2784" t="str">
        <f>VLOOKUP(C2784,[1]Produtos!A:D,2,FALSE)</f>
        <v>Papel A4</v>
      </c>
      <c r="K2784" s="5">
        <f>VLOOKUP(C2784,[1]Produtos!A:D,3,FALSE)</f>
        <v>90</v>
      </c>
      <c r="L2784" s="5">
        <f t="shared" si="129"/>
        <v>720</v>
      </c>
      <c r="M2784" s="5">
        <f t="shared" si="130"/>
        <v>28.8</v>
      </c>
      <c r="N2784" s="5">
        <f t="shared" si="131"/>
        <v>691.2</v>
      </c>
      <c r="O2784" t="str">
        <f>VLOOKUP(VLOOKUP(C2784,[1]Produtos!A:D,4,FALSE),[1]Categorias!A:B,2,FALSE)</f>
        <v>Papelaria</v>
      </c>
    </row>
    <row r="2785" spans="1:15" x14ac:dyDescent="0.3">
      <c r="A2785">
        <v>2784</v>
      </c>
      <c r="B2785">
        <v>1361</v>
      </c>
      <c r="C2785">
        <v>7</v>
      </c>
      <c r="D2785">
        <v>28</v>
      </c>
      <c r="E2785" s="3">
        <v>0.03</v>
      </c>
      <c r="F2785" s="4">
        <f>VLOOKUP(B2785,[1]Vendas!A:C,2,FALSE)</f>
        <v>43944</v>
      </c>
      <c r="G2785" t="str">
        <f>VLOOKUP(VLOOKUP(B2785,[1]Vendas!A:C,3,FALSE),[1]Vendedores!A:B,2,FALSE)</f>
        <v>Jaqueline de Souza</v>
      </c>
      <c r="H2785" t="str">
        <f>VLOOKUP(VLOOKUP(VLOOKUP(B2785,[1]Vendas!A:C,3,FALSE),[1]Vendedores!A:E,5,FALSE),[1]Filiais!A:B,2,FALSE)</f>
        <v>Minas Gerais</v>
      </c>
      <c r="I2785" s="3">
        <f>VLOOKUP(VLOOKUP(B2785,[1]Vendas!A:C,3,FALSE),[1]Vendedores!A:E,4,FALSE)</f>
        <v>7.0000000000000007E-2</v>
      </c>
      <c r="J2785" t="str">
        <f>VLOOKUP(C2785,[1]Produtos!A:D,2,FALSE)</f>
        <v>Roteador</v>
      </c>
      <c r="K2785" s="5">
        <f>VLOOKUP(C2785,[1]Produtos!A:D,3,FALSE)</f>
        <v>320</v>
      </c>
      <c r="L2785" s="5">
        <f t="shared" si="129"/>
        <v>8960</v>
      </c>
      <c r="M2785" s="5">
        <f t="shared" si="130"/>
        <v>268.8</v>
      </c>
      <c r="N2785" s="5">
        <f t="shared" si="131"/>
        <v>8691.2000000000007</v>
      </c>
      <c r="O2785" t="str">
        <f>VLOOKUP(VLOOKUP(C2785,[1]Produtos!A:D,4,FALSE),[1]Categorias!A:B,2,FALSE)</f>
        <v>Hardwares</v>
      </c>
    </row>
    <row r="2786" spans="1:15" x14ac:dyDescent="0.3">
      <c r="A2786">
        <v>2785</v>
      </c>
      <c r="B2786">
        <v>1437</v>
      </c>
      <c r="C2786">
        <v>10</v>
      </c>
      <c r="D2786">
        <v>24</v>
      </c>
      <c r="E2786" s="3">
        <v>0</v>
      </c>
      <c r="F2786" s="4">
        <f>VLOOKUP(B2786,[1]Vendas!A:C,2,FALSE)</f>
        <v>44138</v>
      </c>
      <c r="G2786" t="str">
        <f>VLOOKUP(VLOOKUP(B2786,[1]Vendas!A:C,3,FALSE),[1]Vendedores!A:B,2,FALSE)</f>
        <v>Augusto Carlos</v>
      </c>
      <c r="H2786" t="str">
        <f>VLOOKUP(VLOOKUP(VLOOKUP(B2786,[1]Vendas!A:C,3,FALSE),[1]Vendedores!A:E,5,FALSE),[1]Filiais!A:B,2,FALSE)</f>
        <v>São Paulo</v>
      </c>
      <c r="I2786" s="3">
        <f>VLOOKUP(VLOOKUP(B2786,[1]Vendas!A:C,3,FALSE),[1]Vendedores!A:E,4,FALSE)</f>
        <v>0.08</v>
      </c>
      <c r="J2786" t="str">
        <f>VLOOKUP(C2786,[1]Produtos!A:D,2,FALSE)</f>
        <v>Caneta</v>
      </c>
      <c r="K2786" s="5">
        <f>VLOOKUP(C2786,[1]Produtos!A:D,3,FALSE)</f>
        <v>15</v>
      </c>
      <c r="L2786" s="5">
        <f t="shared" si="129"/>
        <v>360</v>
      </c>
      <c r="M2786" s="5">
        <f t="shared" si="130"/>
        <v>0</v>
      </c>
      <c r="N2786" s="5">
        <f t="shared" si="131"/>
        <v>360</v>
      </c>
      <c r="O2786" t="str">
        <f>VLOOKUP(VLOOKUP(C2786,[1]Produtos!A:D,4,FALSE),[1]Categorias!A:B,2,FALSE)</f>
        <v>Papelaria</v>
      </c>
    </row>
    <row r="2787" spans="1:15" x14ac:dyDescent="0.3">
      <c r="A2787">
        <v>2786</v>
      </c>
      <c r="B2787">
        <v>1879</v>
      </c>
      <c r="C2787">
        <v>2</v>
      </c>
      <c r="D2787">
        <v>27</v>
      </c>
      <c r="E2787" s="3">
        <v>0.02</v>
      </c>
      <c r="F2787" s="4">
        <f>VLOOKUP(B2787,[1]Vendas!A:C,2,FALSE)</f>
        <v>44181</v>
      </c>
      <c r="G2787" t="str">
        <f>VLOOKUP(VLOOKUP(B2787,[1]Vendas!A:C,3,FALSE),[1]Vendedores!A:B,2,FALSE)</f>
        <v>Filipe de Tarso</v>
      </c>
      <c r="H2787" t="str">
        <f>VLOOKUP(VLOOKUP(VLOOKUP(B2787,[1]Vendas!A:C,3,FALSE),[1]Vendedores!A:E,5,FALSE),[1]Filiais!A:B,2,FALSE)</f>
        <v>Rio de Janeiro</v>
      </c>
      <c r="I2787" s="3">
        <f>VLOOKUP(VLOOKUP(B2787,[1]Vendas!A:C,3,FALSE),[1]Vendedores!A:E,4,FALSE)</f>
        <v>0.04</v>
      </c>
      <c r="J2787" t="str">
        <f>VLOOKUP(C2787,[1]Produtos!A:D,2,FALSE)</f>
        <v>Impressora</v>
      </c>
      <c r="K2787" s="5">
        <f>VLOOKUP(C2787,[1]Produtos!A:D,3,FALSE)</f>
        <v>2100</v>
      </c>
      <c r="L2787" s="5">
        <f t="shared" si="129"/>
        <v>56700</v>
      </c>
      <c r="M2787" s="5">
        <f t="shared" si="130"/>
        <v>1134</v>
      </c>
      <c r="N2787" s="5">
        <f t="shared" si="131"/>
        <v>55566</v>
      </c>
      <c r="O2787" t="str">
        <f>VLOOKUP(VLOOKUP(C2787,[1]Produtos!A:D,4,FALSE),[1]Categorias!A:B,2,FALSE)</f>
        <v>Hardwares</v>
      </c>
    </row>
    <row r="2788" spans="1:15" x14ac:dyDescent="0.3">
      <c r="A2788">
        <v>2787</v>
      </c>
      <c r="B2788">
        <v>1550</v>
      </c>
      <c r="C2788">
        <v>4</v>
      </c>
      <c r="D2788">
        <v>26</v>
      </c>
      <c r="E2788" s="3">
        <v>0.01</v>
      </c>
      <c r="F2788" s="4">
        <f>VLOOKUP(B2788,[1]Vendas!A:C,2,FALSE)</f>
        <v>44068</v>
      </c>
      <c r="G2788" t="str">
        <f>VLOOKUP(VLOOKUP(B2788,[1]Vendas!A:C,3,FALSE),[1]Vendedores!A:B,2,FALSE)</f>
        <v>Raimundo Nonato</v>
      </c>
      <c r="H2788" t="str">
        <f>VLOOKUP(VLOOKUP(VLOOKUP(B2788,[1]Vendas!A:C,3,FALSE),[1]Vendedores!A:E,5,FALSE),[1]Filiais!A:B,2,FALSE)</f>
        <v>Minas Gerais</v>
      </c>
      <c r="I2788" s="3">
        <f>VLOOKUP(VLOOKUP(B2788,[1]Vendas!A:C,3,FALSE),[1]Vendedores!A:E,4,FALSE)</f>
        <v>0.02</v>
      </c>
      <c r="J2788" t="str">
        <f>VLOOKUP(C2788,[1]Produtos!A:D,2,FALSE)</f>
        <v>Mouse</v>
      </c>
      <c r="K2788" s="5">
        <f>VLOOKUP(C2788,[1]Produtos!A:D,3,FALSE)</f>
        <v>75</v>
      </c>
      <c r="L2788" s="5">
        <f t="shared" si="129"/>
        <v>1950</v>
      </c>
      <c r="M2788" s="5">
        <f t="shared" si="130"/>
        <v>19.5</v>
      </c>
      <c r="N2788" s="5">
        <f t="shared" si="131"/>
        <v>1930.5</v>
      </c>
      <c r="O2788" t="str">
        <f>VLOOKUP(VLOOKUP(C2788,[1]Produtos!A:D,4,FALSE),[1]Categorias!A:B,2,FALSE)</f>
        <v>Acessórios</v>
      </c>
    </row>
    <row r="2789" spans="1:15" x14ac:dyDescent="0.3">
      <c r="A2789">
        <v>2788</v>
      </c>
      <c r="B2789">
        <v>1864</v>
      </c>
      <c r="C2789">
        <v>9</v>
      </c>
      <c r="D2789">
        <v>27</v>
      </c>
      <c r="E2789" s="3">
        <v>0.04</v>
      </c>
      <c r="F2789" s="4">
        <f>VLOOKUP(B2789,[1]Vendas!A:C,2,FALSE)</f>
        <v>43951</v>
      </c>
      <c r="G2789" t="str">
        <f>VLOOKUP(VLOOKUP(B2789,[1]Vendas!A:C,3,FALSE),[1]Vendedores!A:B,2,FALSE)</f>
        <v>Augusto Carlos</v>
      </c>
      <c r="H2789" t="str">
        <f>VLOOKUP(VLOOKUP(VLOOKUP(B2789,[1]Vendas!A:C,3,FALSE),[1]Vendedores!A:E,5,FALSE),[1]Filiais!A:B,2,FALSE)</f>
        <v>São Paulo</v>
      </c>
      <c r="I2789" s="3">
        <f>VLOOKUP(VLOOKUP(B2789,[1]Vendas!A:C,3,FALSE),[1]Vendedores!A:E,4,FALSE)</f>
        <v>0.08</v>
      </c>
      <c r="J2789" t="str">
        <f>VLOOKUP(C2789,[1]Produtos!A:D,2,FALSE)</f>
        <v>Papel A4</v>
      </c>
      <c r="K2789" s="5">
        <f>VLOOKUP(C2789,[1]Produtos!A:D,3,FALSE)</f>
        <v>90</v>
      </c>
      <c r="L2789" s="5">
        <f t="shared" si="129"/>
        <v>2430</v>
      </c>
      <c r="M2789" s="5">
        <f t="shared" si="130"/>
        <v>97.2</v>
      </c>
      <c r="N2789" s="5">
        <f t="shared" si="131"/>
        <v>2332.8000000000002</v>
      </c>
      <c r="O2789" t="str">
        <f>VLOOKUP(VLOOKUP(C2789,[1]Produtos!A:D,4,FALSE),[1]Categorias!A:B,2,FALSE)</f>
        <v>Papelaria</v>
      </c>
    </row>
    <row r="2790" spans="1:15" x14ac:dyDescent="0.3">
      <c r="A2790">
        <v>2789</v>
      </c>
      <c r="B2790">
        <v>1145</v>
      </c>
      <c r="C2790">
        <v>4</v>
      </c>
      <c r="D2790">
        <v>21</v>
      </c>
      <c r="E2790" s="3">
        <v>0.04</v>
      </c>
      <c r="F2790" s="4">
        <f>VLOOKUP(B2790,[1]Vendas!A:C,2,FALSE)</f>
        <v>44009</v>
      </c>
      <c r="G2790" t="str">
        <f>VLOOKUP(VLOOKUP(B2790,[1]Vendas!A:C,3,FALSE),[1]Vendedores!A:B,2,FALSE)</f>
        <v>Raimundo Nonato</v>
      </c>
      <c r="H2790" t="str">
        <f>VLOOKUP(VLOOKUP(VLOOKUP(B2790,[1]Vendas!A:C,3,FALSE),[1]Vendedores!A:E,5,FALSE),[1]Filiais!A:B,2,FALSE)</f>
        <v>Minas Gerais</v>
      </c>
      <c r="I2790" s="3">
        <f>VLOOKUP(VLOOKUP(B2790,[1]Vendas!A:C,3,FALSE),[1]Vendedores!A:E,4,FALSE)</f>
        <v>0.02</v>
      </c>
      <c r="J2790" t="str">
        <f>VLOOKUP(C2790,[1]Produtos!A:D,2,FALSE)</f>
        <v>Mouse</v>
      </c>
      <c r="K2790" s="5">
        <f>VLOOKUP(C2790,[1]Produtos!A:D,3,FALSE)</f>
        <v>75</v>
      </c>
      <c r="L2790" s="5">
        <f t="shared" si="129"/>
        <v>1575</v>
      </c>
      <c r="M2790" s="5">
        <f t="shared" si="130"/>
        <v>63</v>
      </c>
      <c r="N2790" s="5">
        <f t="shared" si="131"/>
        <v>1512</v>
      </c>
      <c r="O2790" t="str">
        <f>VLOOKUP(VLOOKUP(C2790,[1]Produtos!A:D,4,FALSE),[1]Categorias!A:B,2,FALSE)</f>
        <v>Acessórios</v>
      </c>
    </row>
    <row r="2791" spans="1:15" x14ac:dyDescent="0.3">
      <c r="A2791">
        <v>2790</v>
      </c>
      <c r="B2791">
        <v>49</v>
      </c>
      <c r="C2791">
        <v>10</v>
      </c>
      <c r="D2791">
        <v>16</v>
      </c>
      <c r="E2791" s="3">
        <v>0.01</v>
      </c>
      <c r="F2791" s="4">
        <f>VLOOKUP(B2791,[1]Vendas!A:C,2,FALSE)</f>
        <v>43873</v>
      </c>
      <c r="G2791" t="str">
        <f>VLOOKUP(VLOOKUP(B2791,[1]Vendas!A:C,3,FALSE),[1]Vendedores!A:B,2,FALSE)</f>
        <v>Antônio da Costa</v>
      </c>
      <c r="H2791" t="str">
        <f>VLOOKUP(VLOOKUP(VLOOKUP(B2791,[1]Vendas!A:C,3,FALSE),[1]Vendedores!A:E,5,FALSE),[1]Filiais!A:B,2,FALSE)</f>
        <v>São Paulo</v>
      </c>
      <c r="I2791" s="3">
        <f>VLOOKUP(VLOOKUP(B2791,[1]Vendas!A:C,3,FALSE),[1]Vendedores!A:E,4,FALSE)</f>
        <v>7.0000000000000007E-2</v>
      </c>
      <c r="J2791" t="str">
        <f>VLOOKUP(C2791,[1]Produtos!A:D,2,FALSE)</f>
        <v>Caneta</v>
      </c>
      <c r="K2791" s="5">
        <f>VLOOKUP(C2791,[1]Produtos!A:D,3,FALSE)</f>
        <v>15</v>
      </c>
      <c r="L2791" s="5">
        <f t="shared" si="129"/>
        <v>240</v>
      </c>
      <c r="M2791" s="5">
        <f t="shared" si="130"/>
        <v>2.4</v>
      </c>
      <c r="N2791" s="5">
        <f t="shared" si="131"/>
        <v>237.6</v>
      </c>
      <c r="O2791" t="str">
        <f>VLOOKUP(VLOOKUP(C2791,[1]Produtos!A:D,4,FALSE),[1]Categorias!A:B,2,FALSE)</f>
        <v>Papelaria</v>
      </c>
    </row>
    <row r="2792" spans="1:15" x14ac:dyDescent="0.3">
      <c r="A2792">
        <v>2791</v>
      </c>
      <c r="B2792">
        <v>450</v>
      </c>
      <c r="C2792">
        <v>7</v>
      </c>
      <c r="D2792">
        <v>10</v>
      </c>
      <c r="E2792" s="3">
        <v>0.05</v>
      </c>
      <c r="F2792" s="4">
        <f>VLOOKUP(B2792,[1]Vendas!A:C,2,FALSE)</f>
        <v>44070</v>
      </c>
      <c r="G2792" t="str">
        <f>VLOOKUP(VLOOKUP(B2792,[1]Vendas!A:C,3,FALSE),[1]Vendedores!A:B,2,FALSE)</f>
        <v>Jaqueline de Souza</v>
      </c>
      <c r="H2792" t="str">
        <f>VLOOKUP(VLOOKUP(VLOOKUP(B2792,[1]Vendas!A:C,3,FALSE),[1]Vendedores!A:E,5,FALSE),[1]Filiais!A:B,2,FALSE)</f>
        <v>Minas Gerais</v>
      </c>
      <c r="I2792" s="3">
        <f>VLOOKUP(VLOOKUP(B2792,[1]Vendas!A:C,3,FALSE),[1]Vendedores!A:E,4,FALSE)</f>
        <v>7.0000000000000007E-2</v>
      </c>
      <c r="J2792" t="str">
        <f>VLOOKUP(C2792,[1]Produtos!A:D,2,FALSE)</f>
        <v>Roteador</v>
      </c>
      <c r="K2792" s="5">
        <f>VLOOKUP(C2792,[1]Produtos!A:D,3,FALSE)</f>
        <v>320</v>
      </c>
      <c r="L2792" s="5">
        <f t="shared" si="129"/>
        <v>3200</v>
      </c>
      <c r="M2792" s="5">
        <f t="shared" si="130"/>
        <v>160</v>
      </c>
      <c r="N2792" s="5">
        <f t="shared" si="131"/>
        <v>3040</v>
      </c>
      <c r="O2792" t="str">
        <f>VLOOKUP(VLOOKUP(C2792,[1]Produtos!A:D,4,FALSE),[1]Categorias!A:B,2,FALSE)</f>
        <v>Hardwares</v>
      </c>
    </row>
    <row r="2793" spans="1:15" x14ac:dyDescent="0.3">
      <c r="A2793">
        <v>2792</v>
      </c>
      <c r="B2793">
        <v>58</v>
      </c>
      <c r="C2793">
        <v>8</v>
      </c>
      <c r="D2793">
        <v>32</v>
      </c>
      <c r="E2793" s="3">
        <v>0.05</v>
      </c>
      <c r="F2793" s="4">
        <f>VLOOKUP(B2793,[1]Vendas!A:C,2,FALSE)</f>
        <v>43967</v>
      </c>
      <c r="G2793" t="str">
        <f>VLOOKUP(VLOOKUP(B2793,[1]Vendas!A:C,3,FALSE),[1]Vendedores!A:B,2,FALSE)</f>
        <v>Jaqueline de Souza</v>
      </c>
      <c r="H2793" t="str">
        <f>VLOOKUP(VLOOKUP(VLOOKUP(B2793,[1]Vendas!A:C,3,FALSE),[1]Vendedores!A:E,5,FALSE),[1]Filiais!A:B,2,FALSE)</f>
        <v>Minas Gerais</v>
      </c>
      <c r="I2793" s="3">
        <f>VLOOKUP(VLOOKUP(B2793,[1]Vendas!A:C,3,FALSE),[1]Vendedores!A:E,4,FALSE)</f>
        <v>7.0000000000000007E-2</v>
      </c>
      <c r="J2793" t="str">
        <f>VLOOKUP(C2793,[1]Produtos!A:D,2,FALSE)</f>
        <v>Projetor</v>
      </c>
      <c r="K2793" s="5">
        <f>VLOOKUP(C2793,[1]Produtos!A:D,3,FALSE)</f>
        <v>2900</v>
      </c>
      <c r="L2793" s="5">
        <f t="shared" si="129"/>
        <v>92800</v>
      </c>
      <c r="M2793" s="5">
        <f t="shared" si="130"/>
        <v>4640</v>
      </c>
      <c r="N2793" s="5">
        <f t="shared" si="131"/>
        <v>88160</v>
      </c>
      <c r="O2793" t="str">
        <f>VLOOKUP(VLOOKUP(C2793,[1]Produtos!A:D,4,FALSE),[1]Categorias!A:B,2,FALSE)</f>
        <v>Hardwares</v>
      </c>
    </row>
    <row r="2794" spans="1:15" x14ac:dyDescent="0.3">
      <c r="A2794">
        <v>2793</v>
      </c>
      <c r="B2794">
        <v>992</v>
      </c>
      <c r="C2794">
        <v>5</v>
      </c>
      <c r="D2794">
        <v>27</v>
      </c>
      <c r="E2794" s="3">
        <v>0.05</v>
      </c>
      <c r="F2794" s="4">
        <f>VLOOKUP(B2794,[1]Vendas!A:C,2,FALSE)</f>
        <v>43948</v>
      </c>
      <c r="G2794" t="str">
        <f>VLOOKUP(VLOOKUP(B2794,[1]Vendas!A:C,3,FALSE),[1]Vendedores!A:B,2,FALSE)</f>
        <v>Augusto Carlos</v>
      </c>
      <c r="H2794" t="str">
        <f>VLOOKUP(VLOOKUP(VLOOKUP(B2794,[1]Vendas!A:C,3,FALSE),[1]Vendedores!A:E,5,FALSE),[1]Filiais!A:B,2,FALSE)</f>
        <v>São Paulo</v>
      </c>
      <c r="I2794" s="3">
        <f>VLOOKUP(VLOOKUP(B2794,[1]Vendas!A:C,3,FALSE),[1]Vendedores!A:E,4,FALSE)</f>
        <v>0.08</v>
      </c>
      <c r="J2794" t="str">
        <f>VLOOKUP(C2794,[1]Produtos!A:D,2,FALSE)</f>
        <v>Smartphone</v>
      </c>
      <c r="K2794" s="5">
        <f>VLOOKUP(C2794,[1]Produtos!A:D,3,FALSE)</f>
        <v>3200</v>
      </c>
      <c r="L2794" s="5">
        <f t="shared" si="129"/>
        <v>86400</v>
      </c>
      <c r="M2794" s="5">
        <f t="shared" si="130"/>
        <v>4320</v>
      </c>
      <c r="N2794" s="5">
        <f t="shared" si="131"/>
        <v>82080</v>
      </c>
      <c r="O2794" t="str">
        <f>VLOOKUP(VLOOKUP(C2794,[1]Produtos!A:D,4,FALSE),[1]Categorias!A:B,2,FALSE)</f>
        <v>Celulares</v>
      </c>
    </row>
    <row r="2795" spans="1:15" x14ac:dyDescent="0.3">
      <c r="A2795">
        <v>2794</v>
      </c>
      <c r="B2795">
        <v>1230</v>
      </c>
      <c r="C2795">
        <v>7</v>
      </c>
      <c r="D2795">
        <v>10</v>
      </c>
      <c r="E2795" s="3">
        <v>0</v>
      </c>
      <c r="F2795" s="4">
        <f>VLOOKUP(B2795,[1]Vendas!A:C,2,FALSE)</f>
        <v>43913</v>
      </c>
      <c r="G2795" t="str">
        <f>VLOOKUP(VLOOKUP(B2795,[1]Vendas!A:C,3,FALSE),[1]Vendedores!A:B,2,FALSE)</f>
        <v>Filipe de Tarso</v>
      </c>
      <c r="H2795" t="str">
        <f>VLOOKUP(VLOOKUP(VLOOKUP(B2795,[1]Vendas!A:C,3,FALSE),[1]Vendedores!A:E,5,FALSE),[1]Filiais!A:B,2,FALSE)</f>
        <v>Rio de Janeiro</v>
      </c>
      <c r="I2795" s="3">
        <f>VLOOKUP(VLOOKUP(B2795,[1]Vendas!A:C,3,FALSE),[1]Vendedores!A:E,4,FALSE)</f>
        <v>0.04</v>
      </c>
      <c r="J2795" t="str">
        <f>VLOOKUP(C2795,[1]Produtos!A:D,2,FALSE)</f>
        <v>Roteador</v>
      </c>
      <c r="K2795" s="5">
        <f>VLOOKUP(C2795,[1]Produtos!A:D,3,FALSE)</f>
        <v>320</v>
      </c>
      <c r="L2795" s="5">
        <f t="shared" si="129"/>
        <v>3200</v>
      </c>
      <c r="M2795" s="5">
        <f t="shared" si="130"/>
        <v>0</v>
      </c>
      <c r="N2795" s="5">
        <f t="shared" si="131"/>
        <v>3200</v>
      </c>
      <c r="O2795" t="str">
        <f>VLOOKUP(VLOOKUP(C2795,[1]Produtos!A:D,4,FALSE),[1]Categorias!A:B,2,FALSE)</f>
        <v>Hardwares</v>
      </c>
    </row>
    <row r="2796" spans="1:15" x14ac:dyDescent="0.3">
      <c r="A2796">
        <v>2795</v>
      </c>
      <c r="B2796">
        <v>36</v>
      </c>
      <c r="C2796">
        <v>10</v>
      </c>
      <c r="D2796">
        <v>28</v>
      </c>
      <c r="E2796" s="3">
        <v>0.02</v>
      </c>
      <c r="F2796" s="4">
        <f>VLOOKUP(B2796,[1]Vendas!A:C,2,FALSE)</f>
        <v>43984</v>
      </c>
      <c r="G2796" t="str">
        <f>VLOOKUP(VLOOKUP(B2796,[1]Vendas!A:C,3,FALSE),[1]Vendedores!A:B,2,FALSE)</f>
        <v>Almira Buarque</v>
      </c>
      <c r="H2796" t="str">
        <f>VLOOKUP(VLOOKUP(VLOOKUP(B2796,[1]Vendas!A:C,3,FALSE),[1]Vendedores!A:E,5,FALSE),[1]Filiais!A:B,2,FALSE)</f>
        <v>Rio de Janeiro</v>
      </c>
      <c r="I2796" s="3">
        <f>VLOOKUP(VLOOKUP(B2796,[1]Vendas!A:C,3,FALSE),[1]Vendedores!A:E,4,FALSE)</f>
        <v>0.04</v>
      </c>
      <c r="J2796" t="str">
        <f>VLOOKUP(C2796,[1]Produtos!A:D,2,FALSE)</f>
        <v>Caneta</v>
      </c>
      <c r="K2796" s="5">
        <f>VLOOKUP(C2796,[1]Produtos!A:D,3,FALSE)</f>
        <v>15</v>
      </c>
      <c r="L2796" s="5">
        <f t="shared" si="129"/>
        <v>420</v>
      </c>
      <c r="M2796" s="5">
        <f t="shared" si="130"/>
        <v>8.4</v>
      </c>
      <c r="N2796" s="5">
        <f t="shared" si="131"/>
        <v>411.6</v>
      </c>
      <c r="O2796" t="str">
        <f>VLOOKUP(VLOOKUP(C2796,[1]Produtos!A:D,4,FALSE),[1]Categorias!A:B,2,FALSE)</f>
        <v>Papelaria</v>
      </c>
    </row>
    <row r="2797" spans="1:15" x14ac:dyDescent="0.3">
      <c r="A2797">
        <v>2796</v>
      </c>
      <c r="B2797">
        <v>1589</v>
      </c>
      <c r="C2797">
        <v>5</v>
      </c>
      <c r="D2797">
        <v>20</v>
      </c>
      <c r="E2797" s="3">
        <v>0</v>
      </c>
      <c r="F2797" s="4">
        <f>VLOOKUP(B2797,[1]Vendas!A:C,2,FALSE)</f>
        <v>44048</v>
      </c>
      <c r="G2797" t="str">
        <f>VLOOKUP(VLOOKUP(B2797,[1]Vendas!A:C,3,FALSE),[1]Vendedores!A:B,2,FALSE)</f>
        <v>Filipe de Tarso</v>
      </c>
      <c r="H2797" t="str">
        <f>VLOOKUP(VLOOKUP(VLOOKUP(B2797,[1]Vendas!A:C,3,FALSE),[1]Vendedores!A:E,5,FALSE),[1]Filiais!A:B,2,FALSE)</f>
        <v>Rio de Janeiro</v>
      </c>
      <c r="I2797" s="3">
        <f>VLOOKUP(VLOOKUP(B2797,[1]Vendas!A:C,3,FALSE),[1]Vendedores!A:E,4,FALSE)</f>
        <v>0.04</v>
      </c>
      <c r="J2797" t="str">
        <f>VLOOKUP(C2797,[1]Produtos!A:D,2,FALSE)</f>
        <v>Smartphone</v>
      </c>
      <c r="K2797" s="5">
        <f>VLOOKUP(C2797,[1]Produtos!A:D,3,FALSE)</f>
        <v>3200</v>
      </c>
      <c r="L2797" s="5">
        <f t="shared" si="129"/>
        <v>64000</v>
      </c>
      <c r="M2797" s="5">
        <f t="shared" si="130"/>
        <v>0</v>
      </c>
      <c r="N2797" s="5">
        <f t="shared" si="131"/>
        <v>64000</v>
      </c>
      <c r="O2797" t="str">
        <f>VLOOKUP(VLOOKUP(C2797,[1]Produtos!A:D,4,FALSE),[1]Categorias!A:B,2,FALSE)</f>
        <v>Celulares</v>
      </c>
    </row>
    <row r="2798" spans="1:15" x14ac:dyDescent="0.3">
      <c r="A2798">
        <v>2797</v>
      </c>
      <c r="B2798">
        <v>608</v>
      </c>
      <c r="C2798">
        <v>8</v>
      </c>
      <c r="D2798">
        <v>19</v>
      </c>
      <c r="E2798" s="3">
        <v>0.05</v>
      </c>
      <c r="F2798" s="4">
        <f>VLOOKUP(B2798,[1]Vendas!A:C,2,FALSE)</f>
        <v>44019</v>
      </c>
      <c r="G2798" t="str">
        <f>VLOOKUP(VLOOKUP(B2798,[1]Vendas!A:C,3,FALSE),[1]Vendedores!A:B,2,FALSE)</f>
        <v>Augusto Carlos</v>
      </c>
      <c r="H2798" t="str">
        <f>VLOOKUP(VLOOKUP(VLOOKUP(B2798,[1]Vendas!A:C,3,FALSE),[1]Vendedores!A:E,5,FALSE),[1]Filiais!A:B,2,FALSE)</f>
        <v>São Paulo</v>
      </c>
      <c r="I2798" s="3">
        <f>VLOOKUP(VLOOKUP(B2798,[1]Vendas!A:C,3,FALSE),[1]Vendedores!A:E,4,FALSE)</f>
        <v>0.08</v>
      </c>
      <c r="J2798" t="str">
        <f>VLOOKUP(C2798,[1]Produtos!A:D,2,FALSE)</f>
        <v>Projetor</v>
      </c>
      <c r="K2798" s="5">
        <f>VLOOKUP(C2798,[1]Produtos!A:D,3,FALSE)</f>
        <v>2900</v>
      </c>
      <c r="L2798" s="5">
        <f t="shared" si="129"/>
        <v>55100</v>
      </c>
      <c r="M2798" s="5">
        <f t="shared" si="130"/>
        <v>2755</v>
      </c>
      <c r="N2798" s="5">
        <f t="shared" si="131"/>
        <v>52345</v>
      </c>
      <c r="O2798" t="str">
        <f>VLOOKUP(VLOOKUP(C2798,[1]Produtos!A:D,4,FALSE),[1]Categorias!A:B,2,FALSE)</f>
        <v>Hardwares</v>
      </c>
    </row>
    <row r="2799" spans="1:15" x14ac:dyDescent="0.3">
      <c r="A2799">
        <v>2798</v>
      </c>
      <c r="B2799">
        <v>919</v>
      </c>
      <c r="C2799">
        <v>5</v>
      </c>
      <c r="D2799">
        <v>25</v>
      </c>
      <c r="E2799" s="3">
        <v>0.01</v>
      </c>
      <c r="F2799" s="4">
        <f>VLOOKUP(B2799,[1]Vendas!A:C,2,FALSE)</f>
        <v>44176</v>
      </c>
      <c r="G2799" t="str">
        <f>VLOOKUP(VLOOKUP(B2799,[1]Vendas!A:C,3,FALSE),[1]Vendedores!A:B,2,FALSE)</f>
        <v>Jaqueline de Souza</v>
      </c>
      <c r="H2799" t="str">
        <f>VLOOKUP(VLOOKUP(VLOOKUP(B2799,[1]Vendas!A:C,3,FALSE),[1]Vendedores!A:E,5,FALSE),[1]Filiais!A:B,2,FALSE)</f>
        <v>Minas Gerais</v>
      </c>
      <c r="I2799" s="3">
        <f>VLOOKUP(VLOOKUP(B2799,[1]Vendas!A:C,3,FALSE),[1]Vendedores!A:E,4,FALSE)</f>
        <v>7.0000000000000007E-2</v>
      </c>
      <c r="J2799" t="str">
        <f>VLOOKUP(C2799,[1]Produtos!A:D,2,FALSE)</f>
        <v>Smartphone</v>
      </c>
      <c r="K2799" s="5">
        <f>VLOOKUP(C2799,[1]Produtos!A:D,3,FALSE)</f>
        <v>3200</v>
      </c>
      <c r="L2799" s="5">
        <f t="shared" si="129"/>
        <v>80000</v>
      </c>
      <c r="M2799" s="5">
        <f t="shared" si="130"/>
        <v>800</v>
      </c>
      <c r="N2799" s="5">
        <f t="shared" si="131"/>
        <v>79200</v>
      </c>
      <c r="O2799" t="str">
        <f>VLOOKUP(VLOOKUP(C2799,[1]Produtos!A:D,4,FALSE),[1]Categorias!A:B,2,FALSE)</f>
        <v>Celulares</v>
      </c>
    </row>
    <row r="2800" spans="1:15" x14ac:dyDescent="0.3">
      <c r="A2800">
        <v>2799</v>
      </c>
      <c r="B2800">
        <v>648</v>
      </c>
      <c r="C2800">
        <v>10</v>
      </c>
      <c r="D2800">
        <v>18</v>
      </c>
      <c r="E2800" s="3">
        <v>0</v>
      </c>
      <c r="F2800" s="4">
        <f>VLOOKUP(B2800,[1]Vendas!A:C,2,FALSE)</f>
        <v>43895</v>
      </c>
      <c r="G2800" t="str">
        <f>VLOOKUP(VLOOKUP(B2800,[1]Vendas!A:C,3,FALSE),[1]Vendedores!A:B,2,FALSE)</f>
        <v>Almira Buarque</v>
      </c>
      <c r="H2800" t="str">
        <f>VLOOKUP(VLOOKUP(VLOOKUP(B2800,[1]Vendas!A:C,3,FALSE),[1]Vendedores!A:E,5,FALSE),[1]Filiais!A:B,2,FALSE)</f>
        <v>Rio de Janeiro</v>
      </c>
      <c r="I2800" s="3">
        <f>VLOOKUP(VLOOKUP(B2800,[1]Vendas!A:C,3,FALSE),[1]Vendedores!A:E,4,FALSE)</f>
        <v>0.04</v>
      </c>
      <c r="J2800" t="str">
        <f>VLOOKUP(C2800,[1]Produtos!A:D,2,FALSE)</f>
        <v>Caneta</v>
      </c>
      <c r="K2800" s="5">
        <f>VLOOKUP(C2800,[1]Produtos!A:D,3,FALSE)</f>
        <v>15</v>
      </c>
      <c r="L2800" s="5">
        <f t="shared" si="129"/>
        <v>270</v>
      </c>
      <c r="M2800" s="5">
        <f t="shared" si="130"/>
        <v>0</v>
      </c>
      <c r="N2800" s="5">
        <f t="shared" si="131"/>
        <v>270</v>
      </c>
      <c r="O2800" t="str">
        <f>VLOOKUP(VLOOKUP(C2800,[1]Produtos!A:D,4,FALSE),[1]Categorias!A:B,2,FALSE)</f>
        <v>Papelaria</v>
      </c>
    </row>
    <row r="2801" spans="1:15" x14ac:dyDescent="0.3">
      <c r="A2801">
        <v>2800</v>
      </c>
      <c r="B2801">
        <v>783</v>
      </c>
      <c r="C2801">
        <v>1</v>
      </c>
      <c r="D2801">
        <v>7</v>
      </c>
      <c r="E2801" s="3">
        <v>0.04</v>
      </c>
      <c r="F2801" s="4">
        <f>VLOOKUP(B2801,[1]Vendas!A:C,2,FALSE)</f>
        <v>44189</v>
      </c>
      <c r="G2801" t="str">
        <f>VLOOKUP(VLOOKUP(B2801,[1]Vendas!A:C,3,FALSE),[1]Vendedores!A:B,2,FALSE)</f>
        <v>Débora Albuquerque</v>
      </c>
      <c r="H2801" t="str">
        <f>VLOOKUP(VLOOKUP(VLOOKUP(B2801,[1]Vendas!A:C,3,FALSE),[1]Vendedores!A:E,5,FALSE),[1]Filiais!A:B,2,FALSE)</f>
        <v>São Paulo</v>
      </c>
      <c r="I2801" s="3">
        <f>VLOOKUP(VLOOKUP(B2801,[1]Vendas!A:C,3,FALSE),[1]Vendedores!A:E,4,FALSE)</f>
        <v>0.02</v>
      </c>
      <c r="J2801" t="str">
        <f>VLOOKUP(C2801,[1]Produtos!A:D,2,FALSE)</f>
        <v>Computador desktop</v>
      </c>
      <c r="K2801" s="5">
        <f>VLOOKUP(C2801,[1]Produtos!A:D,3,FALSE)</f>
        <v>5200</v>
      </c>
      <c r="L2801" s="5">
        <f t="shared" si="129"/>
        <v>36400</v>
      </c>
      <c r="M2801" s="5">
        <f t="shared" si="130"/>
        <v>1456</v>
      </c>
      <c r="N2801" s="5">
        <f t="shared" si="131"/>
        <v>34944</v>
      </c>
      <c r="O2801" t="str">
        <f>VLOOKUP(VLOOKUP(C2801,[1]Produtos!A:D,4,FALSE),[1]Categorias!A:B,2,FALSE)</f>
        <v>Hardwares</v>
      </c>
    </row>
    <row r="2802" spans="1:15" x14ac:dyDescent="0.3">
      <c r="A2802">
        <v>2801</v>
      </c>
      <c r="B2802">
        <v>699</v>
      </c>
      <c r="C2802">
        <v>1</v>
      </c>
      <c r="D2802">
        <v>31</v>
      </c>
      <c r="E2802" s="3">
        <v>0.05</v>
      </c>
      <c r="F2802" s="4">
        <f>VLOOKUP(B2802,[1]Vendas!A:C,2,FALSE)</f>
        <v>44024</v>
      </c>
      <c r="G2802" t="str">
        <f>VLOOKUP(VLOOKUP(B2802,[1]Vendas!A:C,3,FALSE),[1]Vendedores!A:B,2,FALSE)</f>
        <v>Jaqueline de Souza</v>
      </c>
      <c r="H2802" t="str">
        <f>VLOOKUP(VLOOKUP(VLOOKUP(B2802,[1]Vendas!A:C,3,FALSE),[1]Vendedores!A:E,5,FALSE),[1]Filiais!A:B,2,FALSE)</f>
        <v>Minas Gerais</v>
      </c>
      <c r="I2802" s="3">
        <f>VLOOKUP(VLOOKUP(B2802,[1]Vendas!A:C,3,FALSE),[1]Vendedores!A:E,4,FALSE)</f>
        <v>7.0000000000000007E-2</v>
      </c>
      <c r="J2802" t="str">
        <f>VLOOKUP(C2802,[1]Produtos!A:D,2,FALSE)</f>
        <v>Computador desktop</v>
      </c>
      <c r="K2802" s="5">
        <f>VLOOKUP(C2802,[1]Produtos!A:D,3,FALSE)</f>
        <v>5200</v>
      </c>
      <c r="L2802" s="5">
        <f t="shared" si="129"/>
        <v>161200</v>
      </c>
      <c r="M2802" s="5">
        <f t="shared" si="130"/>
        <v>8060</v>
      </c>
      <c r="N2802" s="5">
        <f t="shared" si="131"/>
        <v>153140</v>
      </c>
      <c r="O2802" t="str">
        <f>VLOOKUP(VLOOKUP(C2802,[1]Produtos!A:D,4,FALSE),[1]Categorias!A:B,2,FALSE)</f>
        <v>Hardwares</v>
      </c>
    </row>
    <row r="2803" spans="1:15" x14ac:dyDescent="0.3">
      <c r="A2803">
        <v>2802</v>
      </c>
      <c r="B2803">
        <v>441</v>
      </c>
      <c r="C2803">
        <v>9</v>
      </c>
      <c r="D2803">
        <v>20</v>
      </c>
      <c r="E2803" s="3">
        <v>0.01</v>
      </c>
      <c r="F2803" s="4">
        <f>VLOOKUP(B2803,[1]Vendas!A:C,2,FALSE)</f>
        <v>44157</v>
      </c>
      <c r="G2803" t="str">
        <f>VLOOKUP(VLOOKUP(B2803,[1]Vendas!A:C,3,FALSE),[1]Vendedores!A:B,2,FALSE)</f>
        <v>Antônio da Costa</v>
      </c>
      <c r="H2803" t="str">
        <f>VLOOKUP(VLOOKUP(VLOOKUP(B2803,[1]Vendas!A:C,3,FALSE),[1]Vendedores!A:E,5,FALSE),[1]Filiais!A:B,2,FALSE)</f>
        <v>São Paulo</v>
      </c>
      <c r="I2803" s="3">
        <f>VLOOKUP(VLOOKUP(B2803,[1]Vendas!A:C,3,FALSE),[1]Vendedores!A:E,4,FALSE)</f>
        <v>7.0000000000000007E-2</v>
      </c>
      <c r="J2803" t="str">
        <f>VLOOKUP(C2803,[1]Produtos!A:D,2,FALSE)</f>
        <v>Papel A4</v>
      </c>
      <c r="K2803" s="5">
        <f>VLOOKUP(C2803,[1]Produtos!A:D,3,FALSE)</f>
        <v>90</v>
      </c>
      <c r="L2803" s="5">
        <f t="shared" si="129"/>
        <v>1800</v>
      </c>
      <c r="M2803" s="5">
        <f t="shared" si="130"/>
        <v>18</v>
      </c>
      <c r="N2803" s="5">
        <f t="shared" si="131"/>
        <v>1782</v>
      </c>
      <c r="O2803" t="str">
        <f>VLOOKUP(VLOOKUP(C2803,[1]Produtos!A:D,4,FALSE),[1]Categorias!A:B,2,FALSE)</f>
        <v>Papelaria</v>
      </c>
    </row>
    <row r="2804" spans="1:15" x14ac:dyDescent="0.3">
      <c r="A2804">
        <v>2803</v>
      </c>
      <c r="B2804">
        <v>1870</v>
      </c>
      <c r="C2804">
        <v>9</v>
      </c>
      <c r="D2804">
        <v>4</v>
      </c>
      <c r="E2804" s="3">
        <v>0.03</v>
      </c>
      <c r="F2804" s="4">
        <f>VLOOKUP(B2804,[1]Vendas!A:C,2,FALSE)</f>
        <v>44069</v>
      </c>
      <c r="G2804" t="str">
        <f>VLOOKUP(VLOOKUP(B2804,[1]Vendas!A:C,3,FALSE),[1]Vendedores!A:B,2,FALSE)</f>
        <v>Rubens Lopes</v>
      </c>
      <c r="H2804" t="str">
        <f>VLOOKUP(VLOOKUP(VLOOKUP(B2804,[1]Vendas!A:C,3,FALSE),[1]Vendedores!A:E,5,FALSE),[1]Filiais!A:B,2,FALSE)</f>
        <v>Minas Gerais</v>
      </c>
      <c r="I2804" s="3">
        <f>VLOOKUP(VLOOKUP(B2804,[1]Vendas!A:C,3,FALSE),[1]Vendedores!A:E,4,FALSE)</f>
        <v>0.02</v>
      </c>
      <c r="J2804" t="str">
        <f>VLOOKUP(C2804,[1]Produtos!A:D,2,FALSE)</f>
        <v>Papel A4</v>
      </c>
      <c r="K2804" s="5">
        <f>VLOOKUP(C2804,[1]Produtos!A:D,3,FALSE)</f>
        <v>90</v>
      </c>
      <c r="L2804" s="5">
        <f t="shared" si="129"/>
        <v>360</v>
      </c>
      <c r="M2804" s="5">
        <f t="shared" si="130"/>
        <v>10.799999999999999</v>
      </c>
      <c r="N2804" s="5">
        <f t="shared" si="131"/>
        <v>349.2</v>
      </c>
      <c r="O2804" t="str">
        <f>VLOOKUP(VLOOKUP(C2804,[1]Produtos!A:D,4,FALSE),[1]Categorias!A:B,2,FALSE)</f>
        <v>Papelaria</v>
      </c>
    </row>
    <row r="2805" spans="1:15" x14ac:dyDescent="0.3">
      <c r="A2805">
        <v>2804</v>
      </c>
      <c r="B2805">
        <v>236</v>
      </c>
      <c r="C2805">
        <v>6</v>
      </c>
      <c r="D2805">
        <v>8</v>
      </c>
      <c r="E2805" s="3">
        <v>0</v>
      </c>
      <c r="F2805" s="4">
        <f>VLOOKUP(B2805,[1]Vendas!A:C,2,FALSE)</f>
        <v>44119</v>
      </c>
      <c r="G2805" t="str">
        <f>VLOOKUP(VLOOKUP(B2805,[1]Vendas!A:C,3,FALSE),[1]Vendedores!A:B,2,FALSE)</f>
        <v>Augusto Carlos</v>
      </c>
      <c r="H2805" t="str">
        <f>VLOOKUP(VLOOKUP(VLOOKUP(B2805,[1]Vendas!A:C,3,FALSE),[1]Vendedores!A:E,5,FALSE),[1]Filiais!A:B,2,FALSE)</f>
        <v>São Paulo</v>
      </c>
      <c r="I2805" s="3">
        <f>VLOOKUP(VLOOKUP(B2805,[1]Vendas!A:C,3,FALSE),[1]Vendedores!A:E,4,FALSE)</f>
        <v>0.08</v>
      </c>
      <c r="J2805" t="str">
        <f>VLOOKUP(C2805,[1]Produtos!A:D,2,FALSE)</f>
        <v>Carregador para celular</v>
      </c>
      <c r="K2805" s="5">
        <f>VLOOKUP(C2805,[1]Produtos!A:D,3,FALSE)</f>
        <v>150</v>
      </c>
      <c r="L2805" s="5">
        <f t="shared" si="129"/>
        <v>1200</v>
      </c>
      <c r="M2805" s="5">
        <f t="shared" si="130"/>
        <v>0</v>
      </c>
      <c r="N2805" s="5">
        <f t="shared" si="131"/>
        <v>1200</v>
      </c>
      <c r="O2805" t="str">
        <f>VLOOKUP(VLOOKUP(C2805,[1]Produtos!A:D,4,FALSE),[1]Categorias!A:B,2,FALSE)</f>
        <v>Celulares</v>
      </c>
    </row>
    <row r="2806" spans="1:15" x14ac:dyDescent="0.3">
      <c r="A2806">
        <v>2805</v>
      </c>
      <c r="B2806">
        <v>440</v>
      </c>
      <c r="C2806">
        <v>7</v>
      </c>
      <c r="D2806">
        <v>10</v>
      </c>
      <c r="E2806" s="3">
        <v>0.05</v>
      </c>
      <c r="F2806" s="4">
        <f>VLOOKUP(B2806,[1]Vendas!A:C,2,FALSE)</f>
        <v>43998</v>
      </c>
      <c r="G2806" t="str">
        <f>VLOOKUP(VLOOKUP(B2806,[1]Vendas!A:C,3,FALSE),[1]Vendedores!A:B,2,FALSE)</f>
        <v>Augusto Carlos</v>
      </c>
      <c r="H2806" t="str">
        <f>VLOOKUP(VLOOKUP(VLOOKUP(B2806,[1]Vendas!A:C,3,FALSE),[1]Vendedores!A:E,5,FALSE),[1]Filiais!A:B,2,FALSE)</f>
        <v>São Paulo</v>
      </c>
      <c r="I2806" s="3">
        <f>VLOOKUP(VLOOKUP(B2806,[1]Vendas!A:C,3,FALSE),[1]Vendedores!A:E,4,FALSE)</f>
        <v>0.08</v>
      </c>
      <c r="J2806" t="str">
        <f>VLOOKUP(C2806,[1]Produtos!A:D,2,FALSE)</f>
        <v>Roteador</v>
      </c>
      <c r="K2806" s="5">
        <f>VLOOKUP(C2806,[1]Produtos!A:D,3,FALSE)</f>
        <v>320</v>
      </c>
      <c r="L2806" s="5">
        <f t="shared" si="129"/>
        <v>3200</v>
      </c>
      <c r="M2806" s="5">
        <f t="shared" si="130"/>
        <v>160</v>
      </c>
      <c r="N2806" s="5">
        <f t="shared" si="131"/>
        <v>3040</v>
      </c>
      <c r="O2806" t="str">
        <f>VLOOKUP(VLOOKUP(C2806,[1]Produtos!A:D,4,FALSE),[1]Categorias!A:B,2,FALSE)</f>
        <v>Hardwares</v>
      </c>
    </row>
    <row r="2807" spans="1:15" x14ac:dyDescent="0.3">
      <c r="A2807">
        <v>2806</v>
      </c>
      <c r="B2807">
        <v>1232</v>
      </c>
      <c r="C2807">
        <v>4</v>
      </c>
      <c r="D2807">
        <v>32</v>
      </c>
      <c r="E2807" s="3">
        <v>0.04</v>
      </c>
      <c r="F2807" s="4">
        <f>VLOOKUP(B2807,[1]Vendas!A:C,2,FALSE)</f>
        <v>43875</v>
      </c>
      <c r="G2807" t="str">
        <f>VLOOKUP(VLOOKUP(B2807,[1]Vendas!A:C,3,FALSE),[1]Vendedores!A:B,2,FALSE)</f>
        <v>Jaqueline de Souza</v>
      </c>
      <c r="H2807" t="str">
        <f>VLOOKUP(VLOOKUP(VLOOKUP(B2807,[1]Vendas!A:C,3,FALSE),[1]Vendedores!A:E,5,FALSE),[1]Filiais!A:B,2,FALSE)</f>
        <v>Minas Gerais</v>
      </c>
      <c r="I2807" s="3">
        <f>VLOOKUP(VLOOKUP(B2807,[1]Vendas!A:C,3,FALSE),[1]Vendedores!A:E,4,FALSE)</f>
        <v>7.0000000000000007E-2</v>
      </c>
      <c r="J2807" t="str">
        <f>VLOOKUP(C2807,[1]Produtos!A:D,2,FALSE)</f>
        <v>Mouse</v>
      </c>
      <c r="K2807" s="5">
        <f>VLOOKUP(C2807,[1]Produtos!A:D,3,FALSE)</f>
        <v>75</v>
      </c>
      <c r="L2807" s="5">
        <f t="shared" si="129"/>
        <v>2400</v>
      </c>
      <c r="M2807" s="5">
        <f t="shared" si="130"/>
        <v>96</v>
      </c>
      <c r="N2807" s="5">
        <f t="shared" si="131"/>
        <v>2304</v>
      </c>
      <c r="O2807" t="str">
        <f>VLOOKUP(VLOOKUP(C2807,[1]Produtos!A:D,4,FALSE),[1]Categorias!A:B,2,FALSE)</f>
        <v>Acessórios</v>
      </c>
    </row>
    <row r="2808" spans="1:15" x14ac:dyDescent="0.3">
      <c r="A2808">
        <v>2807</v>
      </c>
      <c r="B2808">
        <v>960</v>
      </c>
      <c r="C2808">
        <v>6</v>
      </c>
      <c r="D2808">
        <v>2</v>
      </c>
      <c r="E2808" s="3">
        <v>0.03</v>
      </c>
      <c r="F2808" s="4">
        <f>VLOOKUP(B2808,[1]Vendas!A:C,2,FALSE)</f>
        <v>43853</v>
      </c>
      <c r="G2808" t="str">
        <f>VLOOKUP(VLOOKUP(B2808,[1]Vendas!A:C,3,FALSE),[1]Vendedores!A:B,2,FALSE)</f>
        <v>Augusto Carlos</v>
      </c>
      <c r="H2808" t="str">
        <f>VLOOKUP(VLOOKUP(VLOOKUP(B2808,[1]Vendas!A:C,3,FALSE),[1]Vendedores!A:E,5,FALSE),[1]Filiais!A:B,2,FALSE)</f>
        <v>São Paulo</v>
      </c>
      <c r="I2808" s="3">
        <f>VLOOKUP(VLOOKUP(B2808,[1]Vendas!A:C,3,FALSE),[1]Vendedores!A:E,4,FALSE)</f>
        <v>0.08</v>
      </c>
      <c r="J2808" t="str">
        <f>VLOOKUP(C2808,[1]Produtos!A:D,2,FALSE)</f>
        <v>Carregador para celular</v>
      </c>
      <c r="K2808" s="5">
        <f>VLOOKUP(C2808,[1]Produtos!A:D,3,FALSE)</f>
        <v>150</v>
      </c>
      <c r="L2808" s="5">
        <f t="shared" si="129"/>
        <v>300</v>
      </c>
      <c r="M2808" s="5">
        <f t="shared" si="130"/>
        <v>9</v>
      </c>
      <c r="N2808" s="5">
        <f t="shared" si="131"/>
        <v>291</v>
      </c>
      <c r="O2808" t="str">
        <f>VLOOKUP(VLOOKUP(C2808,[1]Produtos!A:D,4,FALSE),[1]Categorias!A:B,2,FALSE)</f>
        <v>Celulares</v>
      </c>
    </row>
    <row r="2809" spans="1:15" x14ac:dyDescent="0.3">
      <c r="A2809">
        <v>2808</v>
      </c>
      <c r="B2809">
        <v>1908</v>
      </c>
      <c r="C2809">
        <v>1</v>
      </c>
      <c r="D2809">
        <v>17</v>
      </c>
      <c r="E2809" s="3">
        <v>0.01</v>
      </c>
      <c r="F2809" s="4">
        <f>VLOOKUP(B2809,[1]Vendas!A:C,2,FALSE)</f>
        <v>44061</v>
      </c>
      <c r="G2809" t="str">
        <f>VLOOKUP(VLOOKUP(B2809,[1]Vendas!A:C,3,FALSE),[1]Vendedores!A:B,2,FALSE)</f>
        <v>Augusto Carlos</v>
      </c>
      <c r="H2809" t="str">
        <f>VLOOKUP(VLOOKUP(VLOOKUP(B2809,[1]Vendas!A:C,3,FALSE),[1]Vendedores!A:E,5,FALSE),[1]Filiais!A:B,2,FALSE)</f>
        <v>São Paulo</v>
      </c>
      <c r="I2809" s="3">
        <f>VLOOKUP(VLOOKUP(B2809,[1]Vendas!A:C,3,FALSE),[1]Vendedores!A:E,4,FALSE)</f>
        <v>0.08</v>
      </c>
      <c r="J2809" t="str">
        <f>VLOOKUP(C2809,[1]Produtos!A:D,2,FALSE)</f>
        <v>Computador desktop</v>
      </c>
      <c r="K2809" s="5">
        <f>VLOOKUP(C2809,[1]Produtos!A:D,3,FALSE)</f>
        <v>5200</v>
      </c>
      <c r="L2809" s="5">
        <f t="shared" si="129"/>
        <v>88400</v>
      </c>
      <c r="M2809" s="5">
        <f t="shared" si="130"/>
        <v>884</v>
      </c>
      <c r="N2809" s="5">
        <f t="shared" si="131"/>
        <v>87516</v>
      </c>
      <c r="O2809" t="str">
        <f>VLOOKUP(VLOOKUP(C2809,[1]Produtos!A:D,4,FALSE),[1]Categorias!A:B,2,FALSE)</f>
        <v>Hardwares</v>
      </c>
    </row>
    <row r="2810" spans="1:15" x14ac:dyDescent="0.3">
      <c r="A2810">
        <v>2809</v>
      </c>
      <c r="B2810">
        <v>1318</v>
      </c>
      <c r="C2810">
        <v>9</v>
      </c>
      <c r="D2810">
        <v>27</v>
      </c>
      <c r="E2810" s="3">
        <v>0</v>
      </c>
      <c r="F2810" s="4">
        <f>VLOOKUP(B2810,[1]Vendas!A:C,2,FALSE)</f>
        <v>44034</v>
      </c>
      <c r="G2810" t="str">
        <f>VLOOKUP(VLOOKUP(B2810,[1]Vendas!A:C,3,FALSE),[1]Vendedores!A:B,2,FALSE)</f>
        <v>Fernanda Vasconcelos</v>
      </c>
      <c r="H2810" t="str">
        <f>VLOOKUP(VLOOKUP(VLOOKUP(B2810,[1]Vendas!A:C,3,FALSE),[1]Vendedores!A:E,5,FALSE),[1]Filiais!A:B,2,FALSE)</f>
        <v>Minas Gerais</v>
      </c>
      <c r="I2810" s="3">
        <f>VLOOKUP(VLOOKUP(B2810,[1]Vendas!A:C,3,FALSE),[1]Vendedores!A:E,4,FALSE)</f>
        <v>0.04</v>
      </c>
      <c r="J2810" t="str">
        <f>VLOOKUP(C2810,[1]Produtos!A:D,2,FALSE)</f>
        <v>Papel A4</v>
      </c>
      <c r="K2810" s="5">
        <f>VLOOKUP(C2810,[1]Produtos!A:D,3,FALSE)</f>
        <v>90</v>
      </c>
      <c r="L2810" s="5">
        <f t="shared" si="129"/>
        <v>2430</v>
      </c>
      <c r="M2810" s="5">
        <f t="shared" si="130"/>
        <v>0</v>
      </c>
      <c r="N2810" s="5">
        <f t="shared" si="131"/>
        <v>2430</v>
      </c>
      <c r="O2810" t="str">
        <f>VLOOKUP(VLOOKUP(C2810,[1]Produtos!A:D,4,FALSE),[1]Categorias!A:B,2,FALSE)</f>
        <v>Papelaria</v>
      </c>
    </row>
    <row r="2811" spans="1:15" x14ac:dyDescent="0.3">
      <c r="A2811">
        <v>2810</v>
      </c>
      <c r="B2811">
        <v>373</v>
      </c>
      <c r="C2811">
        <v>6</v>
      </c>
      <c r="D2811">
        <v>9</v>
      </c>
      <c r="E2811" s="3">
        <v>0.04</v>
      </c>
      <c r="F2811" s="4">
        <f>VLOOKUP(B2811,[1]Vendas!A:C,2,FALSE)</f>
        <v>44162</v>
      </c>
      <c r="G2811" t="str">
        <f>VLOOKUP(VLOOKUP(B2811,[1]Vendas!A:C,3,FALSE),[1]Vendedores!A:B,2,FALSE)</f>
        <v>Jaqueline de Souza</v>
      </c>
      <c r="H2811" t="str">
        <f>VLOOKUP(VLOOKUP(VLOOKUP(B2811,[1]Vendas!A:C,3,FALSE),[1]Vendedores!A:E,5,FALSE),[1]Filiais!A:B,2,FALSE)</f>
        <v>Minas Gerais</v>
      </c>
      <c r="I2811" s="3">
        <f>VLOOKUP(VLOOKUP(B2811,[1]Vendas!A:C,3,FALSE),[1]Vendedores!A:E,4,FALSE)</f>
        <v>7.0000000000000007E-2</v>
      </c>
      <c r="J2811" t="str">
        <f>VLOOKUP(C2811,[1]Produtos!A:D,2,FALSE)</f>
        <v>Carregador para celular</v>
      </c>
      <c r="K2811" s="5">
        <f>VLOOKUP(C2811,[1]Produtos!A:D,3,FALSE)</f>
        <v>150</v>
      </c>
      <c r="L2811" s="5">
        <f t="shared" si="129"/>
        <v>1350</v>
      </c>
      <c r="M2811" s="5">
        <f t="shared" si="130"/>
        <v>54</v>
      </c>
      <c r="N2811" s="5">
        <f t="shared" si="131"/>
        <v>1296</v>
      </c>
      <c r="O2811" t="str">
        <f>VLOOKUP(VLOOKUP(C2811,[1]Produtos!A:D,4,FALSE),[1]Categorias!A:B,2,FALSE)</f>
        <v>Celulares</v>
      </c>
    </row>
    <row r="2812" spans="1:15" x14ac:dyDescent="0.3">
      <c r="A2812">
        <v>2811</v>
      </c>
      <c r="B2812">
        <v>1483</v>
      </c>
      <c r="C2812">
        <v>10</v>
      </c>
      <c r="D2812">
        <v>16</v>
      </c>
      <c r="E2812" s="3">
        <v>0.01</v>
      </c>
      <c r="F2812" s="4">
        <f>VLOOKUP(B2812,[1]Vendas!A:C,2,FALSE)</f>
        <v>43952</v>
      </c>
      <c r="G2812" t="str">
        <f>VLOOKUP(VLOOKUP(B2812,[1]Vendas!A:C,3,FALSE),[1]Vendedores!A:B,2,FALSE)</f>
        <v>Raimundo Nonato</v>
      </c>
      <c r="H2812" t="str">
        <f>VLOOKUP(VLOOKUP(VLOOKUP(B2812,[1]Vendas!A:C,3,FALSE),[1]Vendedores!A:E,5,FALSE),[1]Filiais!A:B,2,FALSE)</f>
        <v>Minas Gerais</v>
      </c>
      <c r="I2812" s="3">
        <f>VLOOKUP(VLOOKUP(B2812,[1]Vendas!A:C,3,FALSE),[1]Vendedores!A:E,4,FALSE)</f>
        <v>0.02</v>
      </c>
      <c r="J2812" t="str">
        <f>VLOOKUP(C2812,[1]Produtos!A:D,2,FALSE)</f>
        <v>Caneta</v>
      </c>
      <c r="K2812" s="5">
        <f>VLOOKUP(C2812,[1]Produtos!A:D,3,FALSE)</f>
        <v>15</v>
      </c>
      <c r="L2812" s="5">
        <f t="shared" si="129"/>
        <v>240</v>
      </c>
      <c r="M2812" s="5">
        <f t="shared" si="130"/>
        <v>2.4</v>
      </c>
      <c r="N2812" s="5">
        <f t="shared" si="131"/>
        <v>237.6</v>
      </c>
      <c r="O2812" t="str">
        <f>VLOOKUP(VLOOKUP(C2812,[1]Produtos!A:D,4,FALSE),[1]Categorias!A:B,2,FALSE)</f>
        <v>Papelaria</v>
      </c>
    </row>
    <row r="2813" spans="1:15" x14ac:dyDescent="0.3">
      <c r="A2813">
        <v>2812</v>
      </c>
      <c r="B2813">
        <v>954</v>
      </c>
      <c r="C2813">
        <v>2</v>
      </c>
      <c r="D2813">
        <v>4</v>
      </c>
      <c r="E2813" s="3">
        <v>0.05</v>
      </c>
      <c r="F2813" s="4">
        <f>VLOOKUP(B2813,[1]Vendas!A:C,2,FALSE)</f>
        <v>43995</v>
      </c>
      <c r="G2813" t="str">
        <f>VLOOKUP(VLOOKUP(B2813,[1]Vendas!A:C,3,FALSE),[1]Vendedores!A:B,2,FALSE)</f>
        <v>Rubens Lopes</v>
      </c>
      <c r="H2813" t="str">
        <f>VLOOKUP(VLOOKUP(VLOOKUP(B2813,[1]Vendas!A:C,3,FALSE),[1]Vendedores!A:E,5,FALSE),[1]Filiais!A:B,2,FALSE)</f>
        <v>Minas Gerais</v>
      </c>
      <c r="I2813" s="3">
        <f>VLOOKUP(VLOOKUP(B2813,[1]Vendas!A:C,3,FALSE),[1]Vendedores!A:E,4,FALSE)</f>
        <v>0.02</v>
      </c>
      <c r="J2813" t="str">
        <f>VLOOKUP(C2813,[1]Produtos!A:D,2,FALSE)</f>
        <v>Impressora</v>
      </c>
      <c r="K2813" s="5">
        <f>VLOOKUP(C2813,[1]Produtos!A:D,3,FALSE)</f>
        <v>2100</v>
      </c>
      <c r="L2813" s="5">
        <f t="shared" si="129"/>
        <v>8400</v>
      </c>
      <c r="M2813" s="5">
        <f t="shared" si="130"/>
        <v>420</v>
      </c>
      <c r="N2813" s="5">
        <f t="shared" si="131"/>
        <v>7980</v>
      </c>
      <c r="O2813" t="str">
        <f>VLOOKUP(VLOOKUP(C2813,[1]Produtos!A:D,4,FALSE),[1]Categorias!A:B,2,FALSE)</f>
        <v>Hardwares</v>
      </c>
    </row>
    <row r="2814" spans="1:15" x14ac:dyDescent="0.3">
      <c r="A2814">
        <v>2813</v>
      </c>
      <c r="B2814">
        <v>1943</v>
      </c>
      <c r="C2814">
        <v>5</v>
      </c>
      <c r="D2814">
        <v>16</v>
      </c>
      <c r="E2814" s="3">
        <v>0.02</v>
      </c>
      <c r="F2814" s="4">
        <f>VLOOKUP(B2814,[1]Vendas!A:C,2,FALSE)</f>
        <v>43882</v>
      </c>
      <c r="G2814" t="str">
        <f>VLOOKUP(VLOOKUP(B2814,[1]Vendas!A:C,3,FALSE),[1]Vendedores!A:B,2,FALSE)</f>
        <v>Filipe de Tarso</v>
      </c>
      <c r="H2814" t="str">
        <f>VLOOKUP(VLOOKUP(VLOOKUP(B2814,[1]Vendas!A:C,3,FALSE),[1]Vendedores!A:E,5,FALSE),[1]Filiais!A:B,2,FALSE)</f>
        <v>Rio de Janeiro</v>
      </c>
      <c r="I2814" s="3">
        <f>VLOOKUP(VLOOKUP(B2814,[1]Vendas!A:C,3,FALSE),[1]Vendedores!A:E,4,FALSE)</f>
        <v>0.04</v>
      </c>
      <c r="J2814" t="str">
        <f>VLOOKUP(C2814,[1]Produtos!A:D,2,FALSE)</f>
        <v>Smartphone</v>
      </c>
      <c r="K2814" s="5">
        <f>VLOOKUP(C2814,[1]Produtos!A:D,3,FALSE)</f>
        <v>3200</v>
      </c>
      <c r="L2814" s="5">
        <f t="shared" si="129"/>
        <v>51200</v>
      </c>
      <c r="M2814" s="5">
        <f t="shared" si="130"/>
        <v>1024</v>
      </c>
      <c r="N2814" s="5">
        <f t="shared" si="131"/>
        <v>50176</v>
      </c>
      <c r="O2814" t="str">
        <f>VLOOKUP(VLOOKUP(C2814,[1]Produtos!A:D,4,FALSE),[1]Categorias!A:B,2,FALSE)</f>
        <v>Celulares</v>
      </c>
    </row>
    <row r="2815" spans="1:15" x14ac:dyDescent="0.3">
      <c r="A2815">
        <v>2814</v>
      </c>
      <c r="B2815">
        <v>1515</v>
      </c>
      <c r="C2815">
        <v>10</v>
      </c>
      <c r="D2815">
        <v>9</v>
      </c>
      <c r="E2815" s="3">
        <v>0</v>
      </c>
      <c r="F2815" s="4">
        <f>VLOOKUP(B2815,[1]Vendas!A:C,2,FALSE)</f>
        <v>44156</v>
      </c>
      <c r="G2815" t="str">
        <f>VLOOKUP(VLOOKUP(B2815,[1]Vendas!A:C,3,FALSE),[1]Vendedores!A:B,2,FALSE)</f>
        <v>Antônio da Costa</v>
      </c>
      <c r="H2815" t="str">
        <f>VLOOKUP(VLOOKUP(VLOOKUP(B2815,[1]Vendas!A:C,3,FALSE),[1]Vendedores!A:E,5,FALSE),[1]Filiais!A:B,2,FALSE)</f>
        <v>São Paulo</v>
      </c>
      <c r="I2815" s="3">
        <f>VLOOKUP(VLOOKUP(B2815,[1]Vendas!A:C,3,FALSE),[1]Vendedores!A:E,4,FALSE)</f>
        <v>7.0000000000000007E-2</v>
      </c>
      <c r="J2815" t="str">
        <f>VLOOKUP(C2815,[1]Produtos!A:D,2,FALSE)</f>
        <v>Caneta</v>
      </c>
      <c r="K2815" s="5">
        <f>VLOOKUP(C2815,[1]Produtos!A:D,3,FALSE)</f>
        <v>15</v>
      </c>
      <c r="L2815" s="5">
        <f t="shared" si="129"/>
        <v>135</v>
      </c>
      <c r="M2815" s="5">
        <f t="shared" si="130"/>
        <v>0</v>
      </c>
      <c r="N2815" s="5">
        <f t="shared" si="131"/>
        <v>135</v>
      </c>
      <c r="O2815" t="str">
        <f>VLOOKUP(VLOOKUP(C2815,[1]Produtos!A:D,4,FALSE),[1]Categorias!A:B,2,FALSE)</f>
        <v>Papelaria</v>
      </c>
    </row>
    <row r="2816" spans="1:15" x14ac:dyDescent="0.3">
      <c r="A2816">
        <v>2815</v>
      </c>
      <c r="B2816">
        <v>1889</v>
      </c>
      <c r="C2816">
        <v>3</v>
      </c>
      <c r="D2816">
        <v>22</v>
      </c>
      <c r="E2816" s="3">
        <v>0</v>
      </c>
      <c r="F2816" s="4">
        <f>VLOOKUP(B2816,[1]Vendas!A:C,2,FALSE)</f>
        <v>43982</v>
      </c>
      <c r="G2816" t="str">
        <f>VLOOKUP(VLOOKUP(B2816,[1]Vendas!A:C,3,FALSE),[1]Vendedores!A:B,2,FALSE)</f>
        <v>Rubens Lopes</v>
      </c>
      <c r="H2816" t="str">
        <f>VLOOKUP(VLOOKUP(VLOOKUP(B2816,[1]Vendas!A:C,3,FALSE),[1]Vendedores!A:E,5,FALSE),[1]Filiais!A:B,2,FALSE)</f>
        <v>Minas Gerais</v>
      </c>
      <c r="I2816" s="3">
        <f>VLOOKUP(VLOOKUP(B2816,[1]Vendas!A:C,3,FALSE),[1]Vendedores!A:E,4,FALSE)</f>
        <v>0.02</v>
      </c>
      <c r="J2816" t="str">
        <f>VLOOKUP(C2816,[1]Produtos!A:D,2,FALSE)</f>
        <v>Teclado</v>
      </c>
      <c r="K2816" s="5">
        <f>VLOOKUP(C2816,[1]Produtos!A:D,3,FALSE)</f>
        <v>90</v>
      </c>
      <c r="L2816" s="5">
        <f t="shared" si="129"/>
        <v>1980</v>
      </c>
      <c r="M2816" s="5">
        <f t="shared" si="130"/>
        <v>0</v>
      </c>
      <c r="N2816" s="5">
        <f t="shared" si="131"/>
        <v>1980</v>
      </c>
      <c r="O2816" t="str">
        <f>VLOOKUP(VLOOKUP(C2816,[1]Produtos!A:D,4,FALSE),[1]Categorias!A:B,2,FALSE)</f>
        <v>Acessórios</v>
      </c>
    </row>
    <row r="2817" spans="1:15" x14ac:dyDescent="0.3">
      <c r="A2817">
        <v>2816</v>
      </c>
      <c r="B2817">
        <v>54</v>
      </c>
      <c r="C2817">
        <v>1</v>
      </c>
      <c r="D2817">
        <v>10</v>
      </c>
      <c r="E2817" s="3">
        <v>0.02</v>
      </c>
      <c r="F2817" s="4">
        <f>VLOOKUP(B2817,[1]Vendas!A:C,2,FALSE)</f>
        <v>44185</v>
      </c>
      <c r="G2817" t="str">
        <f>VLOOKUP(VLOOKUP(B2817,[1]Vendas!A:C,3,FALSE),[1]Vendedores!A:B,2,FALSE)</f>
        <v>Jaqueline de Souza</v>
      </c>
      <c r="H2817" t="str">
        <f>VLOOKUP(VLOOKUP(VLOOKUP(B2817,[1]Vendas!A:C,3,FALSE),[1]Vendedores!A:E,5,FALSE),[1]Filiais!A:B,2,FALSE)</f>
        <v>Minas Gerais</v>
      </c>
      <c r="I2817" s="3">
        <f>VLOOKUP(VLOOKUP(B2817,[1]Vendas!A:C,3,FALSE),[1]Vendedores!A:E,4,FALSE)</f>
        <v>7.0000000000000007E-2</v>
      </c>
      <c r="J2817" t="str">
        <f>VLOOKUP(C2817,[1]Produtos!A:D,2,FALSE)</f>
        <v>Computador desktop</v>
      </c>
      <c r="K2817" s="5">
        <f>VLOOKUP(C2817,[1]Produtos!A:D,3,FALSE)</f>
        <v>5200</v>
      </c>
      <c r="L2817" s="5">
        <f t="shared" si="129"/>
        <v>52000</v>
      </c>
      <c r="M2817" s="5">
        <f t="shared" si="130"/>
        <v>1040</v>
      </c>
      <c r="N2817" s="5">
        <f t="shared" si="131"/>
        <v>50960</v>
      </c>
      <c r="O2817" t="str">
        <f>VLOOKUP(VLOOKUP(C2817,[1]Produtos!A:D,4,FALSE),[1]Categorias!A:B,2,FALSE)</f>
        <v>Hardwares</v>
      </c>
    </row>
    <row r="2818" spans="1:15" x14ac:dyDescent="0.3">
      <c r="A2818">
        <v>2817</v>
      </c>
      <c r="B2818">
        <v>7</v>
      </c>
      <c r="C2818">
        <v>8</v>
      </c>
      <c r="D2818">
        <v>3</v>
      </c>
      <c r="E2818" s="3">
        <v>0</v>
      </c>
      <c r="F2818" s="4">
        <f>VLOOKUP(B2818,[1]Vendas!A:C,2,FALSE)</f>
        <v>43846</v>
      </c>
      <c r="G2818" t="str">
        <f>VLOOKUP(VLOOKUP(B2818,[1]Vendas!A:C,3,FALSE),[1]Vendedores!A:B,2,FALSE)</f>
        <v>Débora Albuquerque</v>
      </c>
      <c r="H2818" t="str">
        <f>VLOOKUP(VLOOKUP(VLOOKUP(B2818,[1]Vendas!A:C,3,FALSE),[1]Vendedores!A:E,5,FALSE),[1]Filiais!A:B,2,FALSE)</f>
        <v>São Paulo</v>
      </c>
      <c r="I2818" s="3">
        <f>VLOOKUP(VLOOKUP(B2818,[1]Vendas!A:C,3,FALSE),[1]Vendedores!A:E,4,FALSE)</f>
        <v>0.02</v>
      </c>
      <c r="J2818" t="str">
        <f>VLOOKUP(C2818,[1]Produtos!A:D,2,FALSE)</f>
        <v>Projetor</v>
      </c>
      <c r="K2818" s="5">
        <f>VLOOKUP(C2818,[1]Produtos!A:D,3,FALSE)</f>
        <v>2900</v>
      </c>
      <c r="L2818" s="5">
        <f t="shared" si="129"/>
        <v>8700</v>
      </c>
      <c r="M2818" s="5">
        <f t="shared" si="130"/>
        <v>0</v>
      </c>
      <c r="N2818" s="5">
        <f t="shared" si="131"/>
        <v>8700</v>
      </c>
      <c r="O2818" t="str">
        <f>VLOOKUP(VLOOKUP(C2818,[1]Produtos!A:D,4,FALSE),[1]Categorias!A:B,2,FALSE)</f>
        <v>Hardwares</v>
      </c>
    </row>
    <row r="2819" spans="1:15" x14ac:dyDescent="0.3">
      <c r="A2819">
        <v>2818</v>
      </c>
      <c r="B2819">
        <v>1079</v>
      </c>
      <c r="C2819">
        <v>4</v>
      </c>
      <c r="D2819">
        <v>8</v>
      </c>
      <c r="E2819" s="3">
        <v>0.05</v>
      </c>
      <c r="F2819" s="4">
        <f>VLOOKUP(B2819,[1]Vendas!A:C,2,FALSE)</f>
        <v>43903</v>
      </c>
      <c r="G2819" t="str">
        <f>VLOOKUP(VLOOKUP(B2819,[1]Vendas!A:C,3,FALSE),[1]Vendedores!A:B,2,FALSE)</f>
        <v>Filipe de Tarso</v>
      </c>
      <c r="H2819" t="str">
        <f>VLOOKUP(VLOOKUP(VLOOKUP(B2819,[1]Vendas!A:C,3,FALSE),[1]Vendedores!A:E,5,FALSE),[1]Filiais!A:B,2,FALSE)</f>
        <v>Rio de Janeiro</v>
      </c>
      <c r="I2819" s="3">
        <f>VLOOKUP(VLOOKUP(B2819,[1]Vendas!A:C,3,FALSE),[1]Vendedores!A:E,4,FALSE)</f>
        <v>0.04</v>
      </c>
      <c r="J2819" t="str">
        <f>VLOOKUP(C2819,[1]Produtos!A:D,2,FALSE)</f>
        <v>Mouse</v>
      </c>
      <c r="K2819" s="5">
        <f>VLOOKUP(C2819,[1]Produtos!A:D,3,FALSE)</f>
        <v>75</v>
      </c>
      <c r="L2819" s="5">
        <f t="shared" ref="L2819:L2882" si="132">K2819*D2819</f>
        <v>600</v>
      </c>
      <c r="M2819" s="5">
        <f t="shared" ref="M2819:M2882" si="133">E2819*L2819</f>
        <v>30</v>
      </c>
      <c r="N2819" s="5">
        <f t="shared" ref="N2819:N2882" si="134">L2819-M2819</f>
        <v>570</v>
      </c>
      <c r="O2819" t="str">
        <f>VLOOKUP(VLOOKUP(C2819,[1]Produtos!A:D,4,FALSE),[1]Categorias!A:B,2,FALSE)</f>
        <v>Acessórios</v>
      </c>
    </row>
    <row r="2820" spans="1:15" x14ac:dyDescent="0.3">
      <c r="A2820">
        <v>2819</v>
      </c>
      <c r="B2820">
        <v>1303</v>
      </c>
      <c r="C2820">
        <v>3</v>
      </c>
      <c r="D2820">
        <v>7</v>
      </c>
      <c r="E2820" s="3">
        <v>0</v>
      </c>
      <c r="F2820" s="4">
        <f>VLOOKUP(B2820,[1]Vendas!A:C,2,FALSE)</f>
        <v>43885</v>
      </c>
      <c r="G2820" t="str">
        <f>VLOOKUP(VLOOKUP(B2820,[1]Vendas!A:C,3,FALSE),[1]Vendedores!A:B,2,FALSE)</f>
        <v>Débora Albuquerque</v>
      </c>
      <c r="H2820" t="str">
        <f>VLOOKUP(VLOOKUP(VLOOKUP(B2820,[1]Vendas!A:C,3,FALSE),[1]Vendedores!A:E,5,FALSE),[1]Filiais!A:B,2,FALSE)</f>
        <v>São Paulo</v>
      </c>
      <c r="I2820" s="3">
        <f>VLOOKUP(VLOOKUP(B2820,[1]Vendas!A:C,3,FALSE),[1]Vendedores!A:E,4,FALSE)</f>
        <v>0.02</v>
      </c>
      <c r="J2820" t="str">
        <f>VLOOKUP(C2820,[1]Produtos!A:D,2,FALSE)</f>
        <v>Teclado</v>
      </c>
      <c r="K2820" s="5">
        <f>VLOOKUP(C2820,[1]Produtos!A:D,3,FALSE)</f>
        <v>90</v>
      </c>
      <c r="L2820" s="5">
        <f t="shared" si="132"/>
        <v>630</v>
      </c>
      <c r="M2820" s="5">
        <f t="shared" si="133"/>
        <v>0</v>
      </c>
      <c r="N2820" s="5">
        <f t="shared" si="134"/>
        <v>630</v>
      </c>
      <c r="O2820" t="str">
        <f>VLOOKUP(VLOOKUP(C2820,[1]Produtos!A:D,4,FALSE),[1]Categorias!A:B,2,FALSE)</f>
        <v>Acessórios</v>
      </c>
    </row>
    <row r="2821" spans="1:15" x14ac:dyDescent="0.3">
      <c r="A2821">
        <v>2820</v>
      </c>
      <c r="B2821">
        <v>1808</v>
      </c>
      <c r="C2821">
        <v>7</v>
      </c>
      <c r="D2821">
        <v>8</v>
      </c>
      <c r="E2821" s="3">
        <v>0.03</v>
      </c>
      <c r="F2821" s="4">
        <f>VLOOKUP(B2821,[1]Vendas!A:C,2,FALSE)</f>
        <v>43841</v>
      </c>
      <c r="G2821" t="str">
        <f>VLOOKUP(VLOOKUP(B2821,[1]Vendas!A:C,3,FALSE),[1]Vendedores!A:B,2,FALSE)</f>
        <v>Rubens Lopes</v>
      </c>
      <c r="H2821" t="str">
        <f>VLOOKUP(VLOOKUP(VLOOKUP(B2821,[1]Vendas!A:C,3,FALSE),[1]Vendedores!A:E,5,FALSE),[1]Filiais!A:B,2,FALSE)</f>
        <v>Minas Gerais</v>
      </c>
      <c r="I2821" s="3">
        <f>VLOOKUP(VLOOKUP(B2821,[1]Vendas!A:C,3,FALSE),[1]Vendedores!A:E,4,FALSE)</f>
        <v>0.02</v>
      </c>
      <c r="J2821" t="str">
        <f>VLOOKUP(C2821,[1]Produtos!A:D,2,FALSE)</f>
        <v>Roteador</v>
      </c>
      <c r="K2821" s="5">
        <f>VLOOKUP(C2821,[1]Produtos!A:D,3,FALSE)</f>
        <v>320</v>
      </c>
      <c r="L2821" s="5">
        <f t="shared" si="132"/>
        <v>2560</v>
      </c>
      <c r="M2821" s="5">
        <f t="shared" si="133"/>
        <v>76.8</v>
      </c>
      <c r="N2821" s="5">
        <f t="shared" si="134"/>
        <v>2483.1999999999998</v>
      </c>
      <c r="O2821" t="str">
        <f>VLOOKUP(VLOOKUP(C2821,[1]Produtos!A:D,4,FALSE),[1]Categorias!A:B,2,FALSE)</f>
        <v>Hardwares</v>
      </c>
    </row>
    <row r="2822" spans="1:15" x14ac:dyDescent="0.3">
      <c r="A2822">
        <v>2821</v>
      </c>
      <c r="B2822">
        <v>617</v>
      </c>
      <c r="C2822">
        <v>6</v>
      </c>
      <c r="D2822">
        <v>21</v>
      </c>
      <c r="E2822" s="3">
        <v>0</v>
      </c>
      <c r="F2822" s="4">
        <f>VLOOKUP(B2822,[1]Vendas!A:C,2,FALSE)</f>
        <v>43996</v>
      </c>
      <c r="G2822" t="str">
        <f>VLOOKUP(VLOOKUP(B2822,[1]Vendas!A:C,3,FALSE),[1]Vendedores!A:B,2,FALSE)</f>
        <v>Rubens Lopes</v>
      </c>
      <c r="H2822" t="str">
        <f>VLOOKUP(VLOOKUP(VLOOKUP(B2822,[1]Vendas!A:C,3,FALSE),[1]Vendedores!A:E,5,FALSE),[1]Filiais!A:B,2,FALSE)</f>
        <v>Minas Gerais</v>
      </c>
      <c r="I2822" s="3">
        <f>VLOOKUP(VLOOKUP(B2822,[1]Vendas!A:C,3,FALSE),[1]Vendedores!A:E,4,FALSE)</f>
        <v>0.02</v>
      </c>
      <c r="J2822" t="str">
        <f>VLOOKUP(C2822,[1]Produtos!A:D,2,FALSE)</f>
        <v>Carregador para celular</v>
      </c>
      <c r="K2822" s="5">
        <f>VLOOKUP(C2822,[1]Produtos!A:D,3,FALSE)</f>
        <v>150</v>
      </c>
      <c r="L2822" s="5">
        <f t="shared" si="132"/>
        <v>3150</v>
      </c>
      <c r="M2822" s="5">
        <f t="shared" si="133"/>
        <v>0</v>
      </c>
      <c r="N2822" s="5">
        <f t="shared" si="134"/>
        <v>3150</v>
      </c>
      <c r="O2822" t="str">
        <f>VLOOKUP(VLOOKUP(C2822,[1]Produtos!A:D,4,FALSE),[1]Categorias!A:B,2,FALSE)</f>
        <v>Celulares</v>
      </c>
    </row>
    <row r="2823" spans="1:15" x14ac:dyDescent="0.3">
      <c r="A2823">
        <v>2822</v>
      </c>
      <c r="B2823">
        <v>1763</v>
      </c>
      <c r="C2823">
        <v>4</v>
      </c>
      <c r="D2823">
        <v>12</v>
      </c>
      <c r="E2823" s="3">
        <v>0.02</v>
      </c>
      <c r="F2823" s="4">
        <f>VLOOKUP(B2823,[1]Vendas!A:C,2,FALSE)</f>
        <v>43890</v>
      </c>
      <c r="G2823" t="str">
        <f>VLOOKUP(VLOOKUP(B2823,[1]Vendas!A:C,3,FALSE),[1]Vendedores!A:B,2,FALSE)</f>
        <v>Raimundo Nonato</v>
      </c>
      <c r="H2823" t="str">
        <f>VLOOKUP(VLOOKUP(VLOOKUP(B2823,[1]Vendas!A:C,3,FALSE),[1]Vendedores!A:E,5,FALSE),[1]Filiais!A:B,2,FALSE)</f>
        <v>Minas Gerais</v>
      </c>
      <c r="I2823" s="3">
        <f>VLOOKUP(VLOOKUP(B2823,[1]Vendas!A:C,3,FALSE),[1]Vendedores!A:E,4,FALSE)</f>
        <v>0.02</v>
      </c>
      <c r="J2823" t="str">
        <f>VLOOKUP(C2823,[1]Produtos!A:D,2,FALSE)</f>
        <v>Mouse</v>
      </c>
      <c r="K2823" s="5">
        <f>VLOOKUP(C2823,[1]Produtos!A:D,3,FALSE)</f>
        <v>75</v>
      </c>
      <c r="L2823" s="5">
        <f t="shared" si="132"/>
        <v>900</v>
      </c>
      <c r="M2823" s="5">
        <f t="shared" si="133"/>
        <v>18</v>
      </c>
      <c r="N2823" s="5">
        <f t="shared" si="134"/>
        <v>882</v>
      </c>
      <c r="O2823" t="str">
        <f>VLOOKUP(VLOOKUP(C2823,[1]Produtos!A:D,4,FALSE),[1]Categorias!A:B,2,FALSE)</f>
        <v>Acessórios</v>
      </c>
    </row>
    <row r="2824" spans="1:15" x14ac:dyDescent="0.3">
      <c r="A2824">
        <v>2823</v>
      </c>
      <c r="B2824">
        <v>611</v>
      </c>
      <c r="C2824">
        <v>1</v>
      </c>
      <c r="D2824">
        <v>24</v>
      </c>
      <c r="E2824" s="3">
        <v>0.02</v>
      </c>
      <c r="F2824" s="4">
        <f>VLOOKUP(B2824,[1]Vendas!A:C,2,FALSE)</f>
        <v>43927</v>
      </c>
      <c r="G2824" t="str">
        <f>VLOOKUP(VLOOKUP(B2824,[1]Vendas!A:C,3,FALSE),[1]Vendedores!A:B,2,FALSE)</f>
        <v>Antônio da Costa</v>
      </c>
      <c r="H2824" t="str">
        <f>VLOOKUP(VLOOKUP(VLOOKUP(B2824,[1]Vendas!A:C,3,FALSE),[1]Vendedores!A:E,5,FALSE),[1]Filiais!A:B,2,FALSE)</f>
        <v>São Paulo</v>
      </c>
      <c r="I2824" s="3">
        <f>VLOOKUP(VLOOKUP(B2824,[1]Vendas!A:C,3,FALSE),[1]Vendedores!A:E,4,FALSE)</f>
        <v>7.0000000000000007E-2</v>
      </c>
      <c r="J2824" t="str">
        <f>VLOOKUP(C2824,[1]Produtos!A:D,2,FALSE)</f>
        <v>Computador desktop</v>
      </c>
      <c r="K2824" s="5">
        <f>VLOOKUP(C2824,[1]Produtos!A:D,3,FALSE)</f>
        <v>5200</v>
      </c>
      <c r="L2824" s="5">
        <f t="shared" si="132"/>
        <v>124800</v>
      </c>
      <c r="M2824" s="5">
        <f t="shared" si="133"/>
        <v>2496</v>
      </c>
      <c r="N2824" s="5">
        <f t="shared" si="134"/>
        <v>122304</v>
      </c>
      <c r="O2824" t="str">
        <f>VLOOKUP(VLOOKUP(C2824,[1]Produtos!A:D,4,FALSE),[1]Categorias!A:B,2,FALSE)</f>
        <v>Hardwares</v>
      </c>
    </row>
    <row r="2825" spans="1:15" x14ac:dyDescent="0.3">
      <c r="A2825">
        <v>2824</v>
      </c>
      <c r="B2825">
        <v>301</v>
      </c>
      <c r="C2825">
        <v>2</v>
      </c>
      <c r="D2825">
        <v>2</v>
      </c>
      <c r="E2825" s="3">
        <v>0.03</v>
      </c>
      <c r="F2825" s="4">
        <f>VLOOKUP(B2825,[1]Vendas!A:C,2,FALSE)</f>
        <v>44188</v>
      </c>
      <c r="G2825" t="str">
        <f>VLOOKUP(VLOOKUP(B2825,[1]Vendas!A:C,3,FALSE),[1]Vendedores!A:B,2,FALSE)</f>
        <v>Débora Albuquerque</v>
      </c>
      <c r="H2825" t="str">
        <f>VLOOKUP(VLOOKUP(VLOOKUP(B2825,[1]Vendas!A:C,3,FALSE),[1]Vendedores!A:E,5,FALSE),[1]Filiais!A:B,2,FALSE)</f>
        <v>São Paulo</v>
      </c>
      <c r="I2825" s="3">
        <f>VLOOKUP(VLOOKUP(B2825,[1]Vendas!A:C,3,FALSE),[1]Vendedores!A:E,4,FALSE)</f>
        <v>0.02</v>
      </c>
      <c r="J2825" t="str">
        <f>VLOOKUP(C2825,[1]Produtos!A:D,2,FALSE)</f>
        <v>Impressora</v>
      </c>
      <c r="K2825" s="5">
        <f>VLOOKUP(C2825,[1]Produtos!A:D,3,FALSE)</f>
        <v>2100</v>
      </c>
      <c r="L2825" s="5">
        <f t="shared" si="132"/>
        <v>4200</v>
      </c>
      <c r="M2825" s="5">
        <f t="shared" si="133"/>
        <v>126</v>
      </c>
      <c r="N2825" s="5">
        <f t="shared" si="134"/>
        <v>4074</v>
      </c>
      <c r="O2825" t="str">
        <f>VLOOKUP(VLOOKUP(C2825,[1]Produtos!A:D,4,FALSE),[1]Categorias!A:B,2,FALSE)</f>
        <v>Hardwares</v>
      </c>
    </row>
    <row r="2826" spans="1:15" x14ac:dyDescent="0.3">
      <c r="A2826">
        <v>2825</v>
      </c>
      <c r="B2826">
        <v>403</v>
      </c>
      <c r="C2826">
        <v>3</v>
      </c>
      <c r="D2826">
        <v>9</v>
      </c>
      <c r="E2826" s="3">
        <v>0.02</v>
      </c>
      <c r="F2826" s="4">
        <f>VLOOKUP(B2826,[1]Vendas!A:C,2,FALSE)</f>
        <v>44044</v>
      </c>
      <c r="G2826" t="str">
        <f>VLOOKUP(VLOOKUP(B2826,[1]Vendas!A:C,3,FALSE),[1]Vendedores!A:B,2,FALSE)</f>
        <v>Jaqueline de Souza</v>
      </c>
      <c r="H2826" t="str">
        <f>VLOOKUP(VLOOKUP(VLOOKUP(B2826,[1]Vendas!A:C,3,FALSE),[1]Vendedores!A:E,5,FALSE),[1]Filiais!A:B,2,FALSE)</f>
        <v>Minas Gerais</v>
      </c>
      <c r="I2826" s="3">
        <f>VLOOKUP(VLOOKUP(B2826,[1]Vendas!A:C,3,FALSE),[1]Vendedores!A:E,4,FALSE)</f>
        <v>7.0000000000000007E-2</v>
      </c>
      <c r="J2826" t="str">
        <f>VLOOKUP(C2826,[1]Produtos!A:D,2,FALSE)</f>
        <v>Teclado</v>
      </c>
      <c r="K2826" s="5">
        <f>VLOOKUP(C2826,[1]Produtos!A:D,3,FALSE)</f>
        <v>90</v>
      </c>
      <c r="L2826" s="5">
        <f t="shared" si="132"/>
        <v>810</v>
      </c>
      <c r="M2826" s="5">
        <f t="shared" si="133"/>
        <v>16.2</v>
      </c>
      <c r="N2826" s="5">
        <f t="shared" si="134"/>
        <v>793.8</v>
      </c>
      <c r="O2826" t="str">
        <f>VLOOKUP(VLOOKUP(C2826,[1]Produtos!A:D,4,FALSE),[1]Categorias!A:B,2,FALSE)</f>
        <v>Acessórios</v>
      </c>
    </row>
    <row r="2827" spans="1:15" x14ac:dyDescent="0.3">
      <c r="A2827">
        <v>2826</v>
      </c>
      <c r="B2827">
        <v>1976</v>
      </c>
      <c r="C2827">
        <v>3</v>
      </c>
      <c r="D2827">
        <v>5</v>
      </c>
      <c r="E2827" s="3">
        <v>0.05</v>
      </c>
      <c r="F2827" s="4">
        <f>VLOOKUP(B2827,[1]Vendas!A:C,2,FALSE)</f>
        <v>44152</v>
      </c>
      <c r="G2827" t="str">
        <f>VLOOKUP(VLOOKUP(B2827,[1]Vendas!A:C,3,FALSE),[1]Vendedores!A:B,2,FALSE)</f>
        <v>Raimundo Nonato</v>
      </c>
      <c r="H2827" t="str">
        <f>VLOOKUP(VLOOKUP(VLOOKUP(B2827,[1]Vendas!A:C,3,FALSE),[1]Vendedores!A:E,5,FALSE),[1]Filiais!A:B,2,FALSE)</f>
        <v>Minas Gerais</v>
      </c>
      <c r="I2827" s="3">
        <f>VLOOKUP(VLOOKUP(B2827,[1]Vendas!A:C,3,FALSE),[1]Vendedores!A:E,4,FALSE)</f>
        <v>0.02</v>
      </c>
      <c r="J2827" t="str">
        <f>VLOOKUP(C2827,[1]Produtos!A:D,2,FALSE)</f>
        <v>Teclado</v>
      </c>
      <c r="K2827" s="5">
        <f>VLOOKUP(C2827,[1]Produtos!A:D,3,FALSE)</f>
        <v>90</v>
      </c>
      <c r="L2827" s="5">
        <f t="shared" si="132"/>
        <v>450</v>
      </c>
      <c r="M2827" s="5">
        <f t="shared" si="133"/>
        <v>22.5</v>
      </c>
      <c r="N2827" s="5">
        <f t="shared" si="134"/>
        <v>427.5</v>
      </c>
      <c r="O2827" t="str">
        <f>VLOOKUP(VLOOKUP(C2827,[1]Produtos!A:D,4,FALSE),[1]Categorias!A:B,2,FALSE)</f>
        <v>Acessórios</v>
      </c>
    </row>
    <row r="2828" spans="1:15" x14ac:dyDescent="0.3">
      <c r="A2828">
        <v>2827</v>
      </c>
      <c r="B2828">
        <v>396</v>
      </c>
      <c r="C2828">
        <v>3</v>
      </c>
      <c r="D2828">
        <v>29</v>
      </c>
      <c r="E2828" s="3">
        <v>0.02</v>
      </c>
      <c r="F2828" s="4">
        <f>VLOOKUP(B2828,[1]Vendas!A:C,2,FALSE)</f>
        <v>44007</v>
      </c>
      <c r="G2828" t="str">
        <f>VLOOKUP(VLOOKUP(B2828,[1]Vendas!A:C,3,FALSE),[1]Vendedores!A:B,2,FALSE)</f>
        <v>Solange Almeida</v>
      </c>
      <c r="H2828" t="str">
        <f>VLOOKUP(VLOOKUP(VLOOKUP(B2828,[1]Vendas!A:C,3,FALSE),[1]Vendedores!A:E,5,FALSE),[1]Filiais!A:B,2,FALSE)</f>
        <v>Rio de Janeiro</v>
      </c>
      <c r="I2828" s="3">
        <f>VLOOKUP(VLOOKUP(B2828,[1]Vendas!A:C,3,FALSE),[1]Vendedores!A:E,4,FALSE)</f>
        <v>0.01</v>
      </c>
      <c r="J2828" t="str">
        <f>VLOOKUP(C2828,[1]Produtos!A:D,2,FALSE)</f>
        <v>Teclado</v>
      </c>
      <c r="K2828" s="5">
        <f>VLOOKUP(C2828,[1]Produtos!A:D,3,FALSE)</f>
        <v>90</v>
      </c>
      <c r="L2828" s="5">
        <f t="shared" si="132"/>
        <v>2610</v>
      </c>
      <c r="M2828" s="5">
        <f t="shared" si="133"/>
        <v>52.2</v>
      </c>
      <c r="N2828" s="5">
        <f t="shared" si="134"/>
        <v>2557.8000000000002</v>
      </c>
      <c r="O2828" t="str">
        <f>VLOOKUP(VLOOKUP(C2828,[1]Produtos!A:D,4,FALSE),[1]Categorias!A:B,2,FALSE)</f>
        <v>Acessórios</v>
      </c>
    </row>
    <row r="2829" spans="1:15" x14ac:dyDescent="0.3">
      <c r="A2829">
        <v>2828</v>
      </c>
      <c r="B2829">
        <v>394</v>
      </c>
      <c r="C2829">
        <v>3</v>
      </c>
      <c r="D2829">
        <v>1</v>
      </c>
      <c r="E2829" s="3">
        <v>0.01</v>
      </c>
      <c r="F2829" s="4">
        <f>VLOOKUP(B2829,[1]Vendas!A:C,2,FALSE)</f>
        <v>44059</v>
      </c>
      <c r="G2829" t="str">
        <f>VLOOKUP(VLOOKUP(B2829,[1]Vendas!A:C,3,FALSE),[1]Vendedores!A:B,2,FALSE)</f>
        <v>Augusto Carlos</v>
      </c>
      <c r="H2829" t="str">
        <f>VLOOKUP(VLOOKUP(VLOOKUP(B2829,[1]Vendas!A:C,3,FALSE),[1]Vendedores!A:E,5,FALSE),[1]Filiais!A:B,2,FALSE)</f>
        <v>São Paulo</v>
      </c>
      <c r="I2829" s="3">
        <f>VLOOKUP(VLOOKUP(B2829,[1]Vendas!A:C,3,FALSE),[1]Vendedores!A:E,4,FALSE)</f>
        <v>0.08</v>
      </c>
      <c r="J2829" t="str">
        <f>VLOOKUP(C2829,[1]Produtos!A:D,2,FALSE)</f>
        <v>Teclado</v>
      </c>
      <c r="K2829" s="5">
        <f>VLOOKUP(C2829,[1]Produtos!A:D,3,FALSE)</f>
        <v>90</v>
      </c>
      <c r="L2829" s="5">
        <f t="shared" si="132"/>
        <v>90</v>
      </c>
      <c r="M2829" s="5">
        <f t="shared" si="133"/>
        <v>0.9</v>
      </c>
      <c r="N2829" s="5">
        <f t="shared" si="134"/>
        <v>89.1</v>
      </c>
      <c r="O2829" t="str">
        <f>VLOOKUP(VLOOKUP(C2829,[1]Produtos!A:D,4,FALSE),[1]Categorias!A:B,2,FALSE)</f>
        <v>Acessórios</v>
      </c>
    </row>
    <row r="2830" spans="1:15" x14ac:dyDescent="0.3">
      <c r="A2830">
        <v>2829</v>
      </c>
      <c r="B2830">
        <v>1854</v>
      </c>
      <c r="C2830">
        <v>6</v>
      </c>
      <c r="D2830">
        <v>27</v>
      </c>
      <c r="E2830" s="3">
        <v>0.02</v>
      </c>
      <c r="F2830" s="4">
        <f>VLOOKUP(B2830,[1]Vendas!A:C,2,FALSE)</f>
        <v>43885</v>
      </c>
      <c r="G2830" t="str">
        <f>VLOOKUP(VLOOKUP(B2830,[1]Vendas!A:C,3,FALSE),[1]Vendedores!A:B,2,FALSE)</f>
        <v>Antônio da Costa</v>
      </c>
      <c r="H2830" t="str">
        <f>VLOOKUP(VLOOKUP(VLOOKUP(B2830,[1]Vendas!A:C,3,FALSE),[1]Vendedores!A:E,5,FALSE),[1]Filiais!A:B,2,FALSE)</f>
        <v>São Paulo</v>
      </c>
      <c r="I2830" s="3">
        <f>VLOOKUP(VLOOKUP(B2830,[1]Vendas!A:C,3,FALSE),[1]Vendedores!A:E,4,FALSE)</f>
        <v>7.0000000000000007E-2</v>
      </c>
      <c r="J2830" t="str">
        <f>VLOOKUP(C2830,[1]Produtos!A:D,2,FALSE)</f>
        <v>Carregador para celular</v>
      </c>
      <c r="K2830" s="5">
        <f>VLOOKUP(C2830,[1]Produtos!A:D,3,FALSE)</f>
        <v>150</v>
      </c>
      <c r="L2830" s="5">
        <f t="shared" si="132"/>
        <v>4050</v>
      </c>
      <c r="M2830" s="5">
        <f t="shared" si="133"/>
        <v>81</v>
      </c>
      <c r="N2830" s="5">
        <f t="shared" si="134"/>
        <v>3969</v>
      </c>
      <c r="O2830" t="str">
        <f>VLOOKUP(VLOOKUP(C2830,[1]Produtos!A:D,4,FALSE),[1]Categorias!A:B,2,FALSE)</f>
        <v>Celulares</v>
      </c>
    </row>
    <row r="2831" spans="1:15" x14ac:dyDescent="0.3">
      <c r="A2831">
        <v>2830</v>
      </c>
      <c r="B2831">
        <v>171</v>
      </c>
      <c r="C2831">
        <v>6</v>
      </c>
      <c r="D2831">
        <v>3</v>
      </c>
      <c r="E2831" s="3">
        <v>0</v>
      </c>
      <c r="F2831" s="4">
        <f>VLOOKUP(B2831,[1]Vendas!A:C,2,FALSE)</f>
        <v>44018</v>
      </c>
      <c r="G2831" t="str">
        <f>VLOOKUP(VLOOKUP(B2831,[1]Vendas!A:C,3,FALSE),[1]Vendedores!A:B,2,FALSE)</f>
        <v>Fernanda Vasconcelos</v>
      </c>
      <c r="H2831" t="str">
        <f>VLOOKUP(VLOOKUP(VLOOKUP(B2831,[1]Vendas!A:C,3,FALSE),[1]Vendedores!A:E,5,FALSE),[1]Filiais!A:B,2,FALSE)</f>
        <v>Minas Gerais</v>
      </c>
      <c r="I2831" s="3">
        <f>VLOOKUP(VLOOKUP(B2831,[1]Vendas!A:C,3,FALSE),[1]Vendedores!A:E,4,FALSE)</f>
        <v>0.04</v>
      </c>
      <c r="J2831" t="str">
        <f>VLOOKUP(C2831,[1]Produtos!A:D,2,FALSE)</f>
        <v>Carregador para celular</v>
      </c>
      <c r="K2831" s="5">
        <f>VLOOKUP(C2831,[1]Produtos!A:D,3,FALSE)</f>
        <v>150</v>
      </c>
      <c r="L2831" s="5">
        <f t="shared" si="132"/>
        <v>450</v>
      </c>
      <c r="M2831" s="5">
        <f t="shared" si="133"/>
        <v>0</v>
      </c>
      <c r="N2831" s="5">
        <f t="shared" si="134"/>
        <v>450</v>
      </c>
      <c r="O2831" t="str">
        <f>VLOOKUP(VLOOKUP(C2831,[1]Produtos!A:D,4,FALSE),[1]Categorias!A:B,2,FALSE)</f>
        <v>Celulares</v>
      </c>
    </row>
    <row r="2832" spans="1:15" x14ac:dyDescent="0.3">
      <c r="A2832">
        <v>2831</v>
      </c>
      <c r="B2832">
        <v>1416</v>
      </c>
      <c r="C2832">
        <v>3</v>
      </c>
      <c r="D2832">
        <v>22</v>
      </c>
      <c r="E2832" s="3">
        <v>0.01</v>
      </c>
      <c r="F2832" s="4">
        <f>VLOOKUP(B2832,[1]Vendas!A:C,2,FALSE)</f>
        <v>44178</v>
      </c>
      <c r="G2832" t="str">
        <f>VLOOKUP(VLOOKUP(B2832,[1]Vendas!A:C,3,FALSE),[1]Vendedores!A:B,2,FALSE)</f>
        <v>Fernanda Vasconcelos</v>
      </c>
      <c r="H2832" t="str">
        <f>VLOOKUP(VLOOKUP(VLOOKUP(B2832,[1]Vendas!A:C,3,FALSE),[1]Vendedores!A:E,5,FALSE),[1]Filiais!A:B,2,FALSE)</f>
        <v>Minas Gerais</v>
      </c>
      <c r="I2832" s="3">
        <f>VLOOKUP(VLOOKUP(B2832,[1]Vendas!A:C,3,FALSE),[1]Vendedores!A:E,4,FALSE)</f>
        <v>0.04</v>
      </c>
      <c r="J2832" t="str">
        <f>VLOOKUP(C2832,[1]Produtos!A:D,2,FALSE)</f>
        <v>Teclado</v>
      </c>
      <c r="K2832" s="5">
        <f>VLOOKUP(C2832,[1]Produtos!A:D,3,FALSE)</f>
        <v>90</v>
      </c>
      <c r="L2832" s="5">
        <f t="shared" si="132"/>
        <v>1980</v>
      </c>
      <c r="M2832" s="5">
        <f t="shared" si="133"/>
        <v>19.8</v>
      </c>
      <c r="N2832" s="5">
        <f t="shared" si="134"/>
        <v>1960.2</v>
      </c>
      <c r="O2832" t="str">
        <f>VLOOKUP(VLOOKUP(C2832,[1]Produtos!A:D,4,FALSE),[1]Categorias!A:B,2,FALSE)</f>
        <v>Acessórios</v>
      </c>
    </row>
    <row r="2833" spans="1:15" x14ac:dyDescent="0.3">
      <c r="A2833">
        <v>2832</v>
      </c>
      <c r="B2833">
        <v>285</v>
      </c>
      <c r="C2833">
        <v>5</v>
      </c>
      <c r="D2833">
        <v>26</v>
      </c>
      <c r="E2833" s="3">
        <v>0.04</v>
      </c>
      <c r="F2833" s="4">
        <f>VLOOKUP(B2833,[1]Vendas!A:C,2,FALSE)</f>
        <v>43884</v>
      </c>
      <c r="G2833" t="str">
        <f>VLOOKUP(VLOOKUP(B2833,[1]Vendas!A:C,3,FALSE),[1]Vendedores!A:B,2,FALSE)</f>
        <v>Solange Almeida</v>
      </c>
      <c r="H2833" t="str">
        <f>VLOOKUP(VLOOKUP(VLOOKUP(B2833,[1]Vendas!A:C,3,FALSE),[1]Vendedores!A:E,5,FALSE),[1]Filiais!A:B,2,FALSE)</f>
        <v>Rio de Janeiro</v>
      </c>
      <c r="I2833" s="3">
        <f>VLOOKUP(VLOOKUP(B2833,[1]Vendas!A:C,3,FALSE),[1]Vendedores!A:E,4,FALSE)</f>
        <v>0.01</v>
      </c>
      <c r="J2833" t="str">
        <f>VLOOKUP(C2833,[1]Produtos!A:D,2,FALSE)</f>
        <v>Smartphone</v>
      </c>
      <c r="K2833" s="5">
        <f>VLOOKUP(C2833,[1]Produtos!A:D,3,FALSE)</f>
        <v>3200</v>
      </c>
      <c r="L2833" s="5">
        <f t="shared" si="132"/>
        <v>83200</v>
      </c>
      <c r="M2833" s="5">
        <f t="shared" si="133"/>
        <v>3328</v>
      </c>
      <c r="N2833" s="5">
        <f t="shared" si="134"/>
        <v>79872</v>
      </c>
      <c r="O2833" t="str">
        <f>VLOOKUP(VLOOKUP(C2833,[1]Produtos!A:D,4,FALSE),[1]Categorias!A:B,2,FALSE)</f>
        <v>Celulares</v>
      </c>
    </row>
    <row r="2834" spans="1:15" x14ac:dyDescent="0.3">
      <c r="A2834">
        <v>2833</v>
      </c>
      <c r="B2834">
        <v>749</v>
      </c>
      <c r="C2834">
        <v>5</v>
      </c>
      <c r="D2834">
        <v>32</v>
      </c>
      <c r="E2834" s="3">
        <v>0.05</v>
      </c>
      <c r="F2834" s="4">
        <f>VLOOKUP(B2834,[1]Vendas!A:C,2,FALSE)</f>
        <v>44009</v>
      </c>
      <c r="G2834" t="str">
        <f>VLOOKUP(VLOOKUP(B2834,[1]Vendas!A:C,3,FALSE),[1]Vendedores!A:B,2,FALSE)</f>
        <v>Augusto Carlos</v>
      </c>
      <c r="H2834" t="str">
        <f>VLOOKUP(VLOOKUP(VLOOKUP(B2834,[1]Vendas!A:C,3,FALSE),[1]Vendedores!A:E,5,FALSE),[1]Filiais!A:B,2,FALSE)</f>
        <v>São Paulo</v>
      </c>
      <c r="I2834" s="3">
        <f>VLOOKUP(VLOOKUP(B2834,[1]Vendas!A:C,3,FALSE),[1]Vendedores!A:E,4,FALSE)</f>
        <v>0.08</v>
      </c>
      <c r="J2834" t="str">
        <f>VLOOKUP(C2834,[1]Produtos!A:D,2,FALSE)</f>
        <v>Smartphone</v>
      </c>
      <c r="K2834" s="5">
        <f>VLOOKUP(C2834,[1]Produtos!A:D,3,FALSE)</f>
        <v>3200</v>
      </c>
      <c r="L2834" s="5">
        <f t="shared" si="132"/>
        <v>102400</v>
      </c>
      <c r="M2834" s="5">
        <f t="shared" si="133"/>
        <v>5120</v>
      </c>
      <c r="N2834" s="5">
        <f t="shared" si="134"/>
        <v>97280</v>
      </c>
      <c r="O2834" t="str">
        <f>VLOOKUP(VLOOKUP(C2834,[1]Produtos!A:D,4,FALSE),[1]Categorias!A:B,2,FALSE)</f>
        <v>Celulares</v>
      </c>
    </row>
    <row r="2835" spans="1:15" x14ac:dyDescent="0.3">
      <c r="A2835">
        <v>2834</v>
      </c>
      <c r="B2835">
        <v>1433</v>
      </c>
      <c r="C2835">
        <v>3</v>
      </c>
      <c r="D2835">
        <v>26</v>
      </c>
      <c r="E2835" s="3">
        <v>0.04</v>
      </c>
      <c r="F2835" s="4">
        <f>VLOOKUP(B2835,[1]Vendas!A:C,2,FALSE)</f>
        <v>43862</v>
      </c>
      <c r="G2835" t="str">
        <f>VLOOKUP(VLOOKUP(B2835,[1]Vendas!A:C,3,FALSE),[1]Vendedores!A:B,2,FALSE)</f>
        <v>Raimundo Nonato</v>
      </c>
      <c r="H2835" t="str">
        <f>VLOOKUP(VLOOKUP(VLOOKUP(B2835,[1]Vendas!A:C,3,FALSE),[1]Vendedores!A:E,5,FALSE),[1]Filiais!A:B,2,FALSE)</f>
        <v>Minas Gerais</v>
      </c>
      <c r="I2835" s="3">
        <f>VLOOKUP(VLOOKUP(B2835,[1]Vendas!A:C,3,FALSE),[1]Vendedores!A:E,4,FALSE)</f>
        <v>0.02</v>
      </c>
      <c r="J2835" t="str">
        <f>VLOOKUP(C2835,[1]Produtos!A:D,2,FALSE)</f>
        <v>Teclado</v>
      </c>
      <c r="K2835" s="5">
        <f>VLOOKUP(C2835,[1]Produtos!A:D,3,FALSE)</f>
        <v>90</v>
      </c>
      <c r="L2835" s="5">
        <f t="shared" si="132"/>
        <v>2340</v>
      </c>
      <c r="M2835" s="5">
        <f t="shared" si="133"/>
        <v>93.600000000000009</v>
      </c>
      <c r="N2835" s="5">
        <f t="shared" si="134"/>
        <v>2246.4</v>
      </c>
      <c r="O2835" t="str">
        <f>VLOOKUP(VLOOKUP(C2835,[1]Produtos!A:D,4,FALSE),[1]Categorias!A:B,2,FALSE)</f>
        <v>Acessórios</v>
      </c>
    </row>
    <row r="2836" spans="1:15" x14ac:dyDescent="0.3">
      <c r="A2836">
        <v>2835</v>
      </c>
      <c r="B2836">
        <v>1612</v>
      </c>
      <c r="C2836">
        <v>4</v>
      </c>
      <c r="D2836">
        <v>27</v>
      </c>
      <c r="E2836" s="3">
        <v>0.03</v>
      </c>
      <c r="F2836" s="4">
        <f>VLOOKUP(B2836,[1]Vendas!A:C,2,FALSE)</f>
        <v>44076</v>
      </c>
      <c r="G2836" t="str">
        <f>VLOOKUP(VLOOKUP(B2836,[1]Vendas!A:C,3,FALSE),[1]Vendedores!A:B,2,FALSE)</f>
        <v>Filipe de Tarso</v>
      </c>
      <c r="H2836" t="str">
        <f>VLOOKUP(VLOOKUP(VLOOKUP(B2836,[1]Vendas!A:C,3,FALSE),[1]Vendedores!A:E,5,FALSE),[1]Filiais!A:B,2,FALSE)</f>
        <v>Rio de Janeiro</v>
      </c>
      <c r="I2836" s="3">
        <f>VLOOKUP(VLOOKUP(B2836,[1]Vendas!A:C,3,FALSE),[1]Vendedores!A:E,4,FALSE)</f>
        <v>0.04</v>
      </c>
      <c r="J2836" t="str">
        <f>VLOOKUP(C2836,[1]Produtos!A:D,2,FALSE)</f>
        <v>Mouse</v>
      </c>
      <c r="K2836" s="5">
        <f>VLOOKUP(C2836,[1]Produtos!A:D,3,FALSE)</f>
        <v>75</v>
      </c>
      <c r="L2836" s="5">
        <f t="shared" si="132"/>
        <v>2025</v>
      </c>
      <c r="M2836" s="5">
        <f t="shared" si="133"/>
        <v>60.75</v>
      </c>
      <c r="N2836" s="5">
        <f t="shared" si="134"/>
        <v>1964.25</v>
      </c>
      <c r="O2836" t="str">
        <f>VLOOKUP(VLOOKUP(C2836,[1]Produtos!A:D,4,FALSE),[1]Categorias!A:B,2,FALSE)</f>
        <v>Acessórios</v>
      </c>
    </row>
    <row r="2837" spans="1:15" x14ac:dyDescent="0.3">
      <c r="A2837">
        <v>2836</v>
      </c>
      <c r="B2837">
        <v>209</v>
      </c>
      <c r="C2837">
        <v>7</v>
      </c>
      <c r="D2837">
        <v>24</v>
      </c>
      <c r="E2837" s="3">
        <v>0</v>
      </c>
      <c r="F2837" s="4">
        <f>VLOOKUP(B2837,[1]Vendas!A:C,2,FALSE)</f>
        <v>43874</v>
      </c>
      <c r="G2837" t="str">
        <f>VLOOKUP(VLOOKUP(B2837,[1]Vendas!A:C,3,FALSE),[1]Vendedores!A:B,2,FALSE)</f>
        <v>Rubens Lopes</v>
      </c>
      <c r="H2837" t="str">
        <f>VLOOKUP(VLOOKUP(VLOOKUP(B2837,[1]Vendas!A:C,3,FALSE),[1]Vendedores!A:E,5,FALSE),[1]Filiais!A:B,2,FALSE)</f>
        <v>Minas Gerais</v>
      </c>
      <c r="I2837" s="3">
        <f>VLOOKUP(VLOOKUP(B2837,[1]Vendas!A:C,3,FALSE),[1]Vendedores!A:E,4,FALSE)</f>
        <v>0.02</v>
      </c>
      <c r="J2837" t="str">
        <f>VLOOKUP(C2837,[1]Produtos!A:D,2,FALSE)</f>
        <v>Roteador</v>
      </c>
      <c r="K2837" s="5">
        <f>VLOOKUP(C2837,[1]Produtos!A:D,3,FALSE)</f>
        <v>320</v>
      </c>
      <c r="L2837" s="5">
        <f t="shared" si="132"/>
        <v>7680</v>
      </c>
      <c r="M2837" s="5">
        <f t="shared" si="133"/>
        <v>0</v>
      </c>
      <c r="N2837" s="5">
        <f t="shared" si="134"/>
        <v>7680</v>
      </c>
      <c r="O2837" t="str">
        <f>VLOOKUP(VLOOKUP(C2837,[1]Produtos!A:D,4,FALSE),[1]Categorias!A:B,2,FALSE)</f>
        <v>Hardwares</v>
      </c>
    </row>
    <row r="2838" spans="1:15" x14ac:dyDescent="0.3">
      <c r="A2838">
        <v>2837</v>
      </c>
      <c r="B2838">
        <v>1252</v>
      </c>
      <c r="C2838">
        <v>4</v>
      </c>
      <c r="D2838">
        <v>10</v>
      </c>
      <c r="E2838" s="3">
        <v>0.02</v>
      </c>
      <c r="F2838" s="4">
        <f>VLOOKUP(B2838,[1]Vendas!A:C,2,FALSE)</f>
        <v>43882</v>
      </c>
      <c r="G2838" t="str">
        <f>VLOOKUP(VLOOKUP(B2838,[1]Vendas!A:C,3,FALSE),[1]Vendedores!A:B,2,FALSE)</f>
        <v>Almira Buarque</v>
      </c>
      <c r="H2838" t="str">
        <f>VLOOKUP(VLOOKUP(VLOOKUP(B2838,[1]Vendas!A:C,3,FALSE),[1]Vendedores!A:E,5,FALSE),[1]Filiais!A:B,2,FALSE)</f>
        <v>Rio de Janeiro</v>
      </c>
      <c r="I2838" s="3">
        <f>VLOOKUP(VLOOKUP(B2838,[1]Vendas!A:C,3,FALSE),[1]Vendedores!A:E,4,FALSE)</f>
        <v>0.04</v>
      </c>
      <c r="J2838" t="str">
        <f>VLOOKUP(C2838,[1]Produtos!A:D,2,FALSE)</f>
        <v>Mouse</v>
      </c>
      <c r="K2838" s="5">
        <f>VLOOKUP(C2838,[1]Produtos!A:D,3,FALSE)</f>
        <v>75</v>
      </c>
      <c r="L2838" s="5">
        <f t="shared" si="132"/>
        <v>750</v>
      </c>
      <c r="M2838" s="5">
        <f t="shared" si="133"/>
        <v>15</v>
      </c>
      <c r="N2838" s="5">
        <f t="shared" si="134"/>
        <v>735</v>
      </c>
      <c r="O2838" t="str">
        <f>VLOOKUP(VLOOKUP(C2838,[1]Produtos!A:D,4,FALSE),[1]Categorias!A:B,2,FALSE)</f>
        <v>Acessórios</v>
      </c>
    </row>
    <row r="2839" spans="1:15" x14ac:dyDescent="0.3">
      <c r="A2839">
        <v>2838</v>
      </c>
      <c r="B2839">
        <v>568</v>
      </c>
      <c r="C2839">
        <v>3</v>
      </c>
      <c r="D2839">
        <v>26</v>
      </c>
      <c r="E2839" s="3">
        <v>0.01</v>
      </c>
      <c r="F2839" s="4">
        <f>VLOOKUP(B2839,[1]Vendas!A:C,2,FALSE)</f>
        <v>44001</v>
      </c>
      <c r="G2839" t="str">
        <f>VLOOKUP(VLOOKUP(B2839,[1]Vendas!A:C,3,FALSE),[1]Vendedores!A:B,2,FALSE)</f>
        <v>Almira Buarque</v>
      </c>
      <c r="H2839" t="str">
        <f>VLOOKUP(VLOOKUP(VLOOKUP(B2839,[1]Vendas!A:C,3,FALSE),[1]Vendedores!A:E,5,FALSE),[1]Filiais!A:B,2,FALSE)</f>
        <v>Rio de Janeiro</v>
      </c>
      <c r="I2839" s="3">
        <f>VLOOKUP(VLOOKUP(B2839,[1]Vendas!A:C,3,FALSE),[1]Vendedores!A:E,4,FALSE)</f>
        <v>0.04</v>
      </c>
      <c r="J2839" t="str">
        <f>VLOOKUP(C2839,[1]Produtos!A:D,2,FALSE)</f>
        <v>Teclado</v>
      </c>
      <c r="K2839" s="5">
        <f>VLOOKUP(C2839,[1]Produtos!A:D,3,FALSE)</f>
        <v>90</v>
      </c>
      <c r="L2839" s="5">
        <f t="shared" si="132"/>
        <v>2340</v>
      </c>
      <c r="M2839" s="5">
        <f t="shared" si="133"/>
        <v>23.400000000000002</v>
      </c>
      <c r="N2839" s="5">
        <f t="shared" si="134"/>
        <v>2316.6</v>
      </c>
      <c r="O2839" t="str">
        <f>VLOOKUP(VLOOKUP(C2839,[1]Produtos!A:D,4,FALSE),[1]Categorias!A:B,2,FALSE)</f>
        <v>Acessórios</v>
      </c>
    </row>
    <row r="2840" spans="1:15" x14ac:dyDescent="0.3">
      <c r="A2840">
        <v>2839</v>
      </c>
      <c r="B2840">
        <v>229</v>
      </c>
      <c r="C2840">
        <v>7</v>
      </c>
      <c r="D2840">
        <v>21</v>
      </c>
      <c r="E2840" s="3">
        <v>0.05</v>
      </c>
      <c r="F2840" s="4">
        <f>VLOOKUP(B2840,[1]Vendas!A:C,2,FALSE)</f>
        <v>44005</v>
      </c>
      <c r="G2840" t="str">
        <f>VLOOKUP(VLOOKUP(B2840,[1]Vendas!A:C,3,FALSE),[1]Vendedores!A:B,2,FALSE)</f>
        <v>Débora Albuquerque</v>
      </c>
      <c r="H2840" t="str">
        <f>VLOOKUP(VLOOKUP(VLOOKUP(B2840,[1]Vendas!A:C,3,FALSE),[1]Vendedores!A:E,5,FALSE),[1]Filiais!A:B,2,FALSE)</f>
        <v>São Paulo</v>
      </c>
      <c r="I2840" s="3">
        <f>VLOOKUP(VLOOKUP(B2840,[1]Vendas!A:C,3,FALSE),[1]Vendedores!A:E,4,FALSE)</f>
        <v>0.02</v>
      </c>
      <c r="J2840" t="str">
        <f>VLOOKUP(C2840,[1]Produtos!A:D,2,FALSE)</f>
        <v>Roteador</v>
      </c>
      <c r="K2840" s="5">
        <f>VLOOKUP(C2840,[1]Produtos!A:D,3,FALSE)</f>
        <v>320</v>
      </c>
      <c r="L2840" s="5">
        <f t="shared" si="132"/>
        <v>6720</v>
      </c>
      <c r="M2840" s="5">
        <f t="shared" si="133"/>
        <v>336</v>
      </c>
      <c r="N2840" s="5">
        <f t="shared" si="134"/>
        <v>6384</v>
      </c>
      <c r="O2840" t="str">
        <f>VLOOKUP(VLOOKUP(C2840,[1]Produtos!A:D,4,FALSE),[1]Categorias!A:B,2,FALSE)</f>
        <v>Hardwares</v>
      </c>
    </row>
    <row r="2841" spans="1:15" x14ac:dyDescent="0.3">
      <c r="A2841">
        <v>2840</v>
      </c>
      <c r="B2841">
        <v>1344</v>
      </c>
      <c r="C2841">
        <v>8</v>
      </c>
      <c r="D2841">
        <v>31</v>
      </c>
      <c r="E2841" s="3">
        <v>0.02</v>
      </c>
      <c r="F2841" s="4">
        <f>VLOOKUP(B2841,[1]Vendas!A:C,2,FALSE)</f>
        <v>44112</v>
      </c>
      <c r="G2841" t="str">
        <f>VLOOKUP(VLOOKUP(B2841,[1]Vendas!A:C,3,FALSE),[1]Vendedores!A:B,2,FALSE)</f>
        <v>Filipe de Tarso</v>
      </c>
      <c r="H2841" t="str">
        <f>VLOOKUP(VLOOKUP(VLOOKUP(B2841,[1]Vendas!A:C,3,FALSE),[1]Vendedores!A:E,5,FALSE),[1]Filiais!A:B,2,FALSE)</f>
        <v>Rio de Janeiro</v>
      </c>
      <c r="I2841" s="3">
        <f>VLOOKUP(VLOOKUP(B2841,[1]Vendas!A:C,3,FALSE),[1]Vendedores!A:E,4,FALSE)</f>
        <v>0.04</v>
      </c>
      <c r="J2841" t="str">
        <f>VLOOKUP(C2841,[1]Produtos!A:D,2,FALSE)</f>
        <v>Projetor</v>
      </c>
      <c r="K2841" s="5">
        <f>VLOOKUP(C2841,[1]Produtos!A:D,3,FALSE)</f>
        <v>2900</v>
      </c>
      <c r="L2841" s="5">
        <f t="shared" si="132"/>
        <v>89900</v>
      </c>
      <c r="M2841" s="5">
        <f t="shared" si="133"/>
        <v>1798</v>
      </c>
      <c r="N2841" s="5">
        <f t="shared" si="134"/>
        <v>88102</v>
      </c>
      <c r="O2841" t="str">
        <f>VLOOKUP(VLOOKUP(C2841,[1]Produtos!A:D,4,FALSE),[1]Categorias!A:B,2,FALSE)</f>
        <v>Hardwares</v>
      </c>
    </row>
    <row r="2842" spans="1:15" x14ac:dyDescent="0.3">
      <c r="A2842">
        <v>2841</v>
      </c>
      <c r="B2842">
        <v>1472</v>
      </c>
      <c r="C2842">
        <v>3</v>
      </c>
      <c r="D2842">
        <v>2</v>
      </c>
      <c r="E2842" s="3">
        <v>0.01</v>
      </c>
      <c r="F2842" s="4">
        <f>VLOOKUP(B2842,[1]Vendas!A:C,2,FALSE)</f>
        <v>43970</v>
      </c>
      <c r="G2842" t="str">
        <f>VLOOKUP(VLOOKUP(B2842,[1]Vendas!A:C,3,FALSE),[1]Vendedores!A:B,2,FALSE)</f>
        <v>Raimundo Nonato</v>
      </c>
      <c r="H2842" t="str">
        <f>VLOOKUP(VLOOKUP(VLOOKUP(B2842,[1]Vendas!A:C,3,FALSE),[1]Vendedores!A:E,5,FALSE),[1]Filiais!A:B,2,FALSE)</f>
        <v>Minas Gerais</v>
      </c>
      <c r="I2842" s="3">
        <f>VLOOKUP(VLOOKUP(B2842,[1]Vendas!A:C,3,FALSE),[1]Vendedores!A:E,4,FALSE)</f>
        <v>0.02</v>
      </c>
      <c r="J2842" t="str">
        <f>VLOOKUP(C2842,[1]Produtos!A:D,2,FALSE)</f>
        <v>Teclado</v>
      </c>
      <c r="K2842" s="5">
        <f>VLOOKUP(C2842,[1]Produtos!A:D,3,FALSE)</f>
        <v>90</v>
      </c>
      <c r="L2842" s="5">
        <f t="shared" si="132"/>
        <v>180</v>
      </c>
      <c r="M2842" s="5">
        <f t="shared" si="133"/>
        <v>1.8</v>
      </c>
      <c r="N2842" s="5">
        <f t="shared" si="134"/>
        <v>178.2</v>
      </c>
      <c r="O2842" t="str">
        <f>VLOOKUP(VLOOKUP(C2842,[1]Produtos!A:D,4,FALSE),[1]Categorias!A:B,2,FALSE)</f>
        <v>Acessórios</v>
      </c>
    </row>
    <row r="2843" spans="1:15" x14ac:dyDescent="0.3">
      <c r="A2843">
        <v>2842</v>
      </c>
      <c r="B2843">
        <v>944</v>
      </c>
      <c r="C2843">
        <v>9</v>
      </c>
      <c r="D2843">
        <v>16</v>
      </c>
      <c r="E2843" s="3">
        <v>0</v>
      </c>
      <c r="F2843" s="4">
        <f>VLOOKUP(B2843,[1]Vendas!A:C,2,FALSE)</f>
        <v>44111</v>
      </c>
      <c r="G2843" t="str">
        <f>VLOOKUP(VLOOKUP(B2843,[1]Vendas!A:C,3,FALSE),[1]Vendedores!A:B,2,FALSE)</f>
        <v>Fernanda Vasconcelos</v>
      </c>
      <c r="H2843" t="str">
        <f>VLOOKUP(VLOOKUP(VLOOKUP(B2843,[1]Vendas!A:C,3,FALSE),[1]Vendedores!A:E,5,FALSE),[1]Filiais!A:B,2,FALSE)</f>
        <v>Minas Gerais</v>
      </c>
      <c r="I2843" s="3">
        <f>VLOOKUP(VLOOKUP(B2843,[1]Vendas!A:C,3,FALSE),[1]Vendedores!A:E,4,FALSE)</f>
        <v>0.04</v>
      </c>
      <c r="J2843" t="str">
        <f>VLOOKUP(C2843,[1]Produtos!A:D,2,FALSE)</f>
        <v>Papel A4</v>
      </c>
      <c r="K2843" s="5">
        <f>VLOOKUP(C2843,[1]Produtos!A:D,3,FALSE)</f>
        <v>90</v>
      </c>
      <c r="L2843" s="5">
        <f t="shared" si="132"/>
        <v>1440</v>
      </c>
      <c r="M2843" s="5">
        <f t="shared" si="133"/>
        <v>0</v>
      </c>
      <c r="N2843" s="5">
        <f t="shared" si="134"/>
        <v>1440</v>
      </c>
      <c r="O2843" t="str">
        <f>VLOOKUP(VLOOKUP(C2843,[1]Produtos!A:D,4,FALSE),[1]Categorias!A:B,2,FALSE)</f>
        <v>Papelaria</v>
      </c>
    </row>
    <row r="2844" spans="1:15" x14ac:dyDescent="0.3">
      <c r="A2844">
        <v>2843</v>
      </c>
      <c r="B2844">
        <v>1155</v>
      </c>
      <c r="C2844">
        <v>9</v>
      </c>
      <c r="D2844">
        <v>17</v>
      </c>
      <c r="E2844" s="3">
        <v>0.05</v>
      </c>
      <c r="F2844" s="4">
        <f>VLOOKUP(B2844,[1]Vendas!A:C,2,FALSE)</f>
        <v>44181</v>
      </c>
      <c r="G2844" t="str">
        <f>VLOOKUP(VLOOKUP(B2844,[1]Vendas!A:C,3,FALSE),[1]Vendedores!A:B,2,FALSE)</f>
        <v>Antônio da Costa</v>
      </c>
      <c r="H2844" t="str">
        <f>VLOOKUP(VLOOKUP(VLOOKUP(B2844,[1]Vendas!A:C,3,FALSE),[1]Vendedores!A:E,5,FALSE),[1]Filiais!A:B,2,FALSE)</f>
        <v>São Paulo</v>
      </c>
      <c r="I2844" s="3">
        <f>VLOOKUP(VLOOKUP(B2844,[1]Vendas!A:C,3,FALSE),[1]Vendedores!A:E,4,FALSE)</f>
        <v>7.0000000000000007E-2</v>
      </c>
      <c r="J2844" t="str">
        <f>VLOOKUP(C2844,[1]Produtos!A:D,2,FALSE)</f>
        <v>Papel A4</v>
      </c>
      <c r="K2844" s="5">
        <f>VLOOKUP(C2844,[1]Produtos!A:D,3,FALSE)</f>
        <v>90</v>
      </c>
      <c r="L2844" s="5">
        <f t="shared" si="132"/>
        <v>1530</v>
      </c>
      <c r="M2844" s="5">
        <f t="shared" si="133"/>
        <v>76.5</v>
      </c>
      <c r="N2844" s="5">
        <f t="shared" si="134"/>
        <v>1453.5</v>
      </c>
      <c r="O2844" t="str">
        <f>VLOOKUP(VLOOKUP(C2844,[1]Produtos!A:D,4,FALSE),[1]Categorias!A:B,2,FALSE)</f>
        <v>Papelaria</v>
      </c>
    </row>
    <row r="2845" spans="1:15" x14ac:dyDescent="0.3">
      <c r="A2845">
        <v>2844</v>
      </c>
      <c r="B2845">
        <v>1441</v>
      </c>
      <c r="C2845">
        <v>9</v>
      </c>
      <c r="D2845">
        <v>20</v>
      </c>
      <c r="E2845" s="3">
        <v>0.03</v>
      </c>
      <c r="F2845" s="4">
        <f>VLOOKUP(B2845,[1]Vendas!A:C,2,FALSE)</f>
        <v>43978</v>
      </c>
      <c r="G2845" t="str">
        <f>VLOOKUP(VLOOKUP(B2845,[1]Vendas!A:C,3,FALSE),[1]Vendedores!A:B,2,FALSE)</f>
        <v>Filipe de Tarso</v>
      </c>
      <c r="H2845" t="str">
        <f>VLOOKUP(VLOOKUP(VLOOKUP(B2845,[1]Vendas!A:C,3,FALSE),[1]Vendedores!A:E,5,FALSE),[1]Filiais!A:B,2,FALSE)</f>
        <v>Rio de Janeiro</v>
      </c>
      <c r="I2845" s="3">
        <f>VLOOKUP(VLOOKUP(B2845,[1]Vendas!A:C,3,FALSE),[1]Vendedores!A:E,4,FALSE)</f>
        <v>0.04</v>
      </c>
      <c r="J2845" t="str">
        <f>VLOOKUP(C2845,[1]Produtos!A:D,2,FALSE)</f>
        <v>Papel A4</v>
      </c>
      <c r="K2845" s="5">
        <f>VLOOKUP(C2845,[1]Produtos!A:D,3,FALSE)</f>
        <v>90</v>
      </c>
      <c r="L2845" s="5">
        <f t="shared" si="132"/>
        <v>1800</v>
      </c>
      <c r="M2845" s="5">
        <f t="shared" si="133"/>
        <v>54</v>
      </c>
      <c r="N2845" s="5">
        <f t="shared" si="134"/>
        <v>1746</v>
      </c>
      <c r="O2845" t="str">
        <f>VLOOKUP(VLOOKUP(C2845,[1]Produtos!A:D,4,FALSE),[1]Categorias!A:B,2,FALSE)</f>
        <v>Papelaria</v>
      </c>
    </row>
    <row r="2846" spans="1:15" x14ac:dyDescent="0.3">
      <c r="A2846">
        <v>2845</v>
      </c>
      <c r="B2846">
        <v>831</v>
      </c>
      <c r="C2846">
        <v>6</v>
      </c>
      <c r="D2846">
        <v>1</v>
      </c>
      <c r="E2846" s="3">
        <v>0</v>
      </c>
      <c r="F2846" s="4">
        <f>VLOOKUP(B2846,[1]Vendas!A:C,2,FALSE)</f>
        <v>43949</v>
      </c>
      <c r="G2846" t="str">
        <f>VLOOKUP(VLOOKUP(B2846,[1]Vendas!A:C,3,FALSE),[1]Vendedores!A:B,2,FALSE)</f>
        <v>Antônio da Costa</v>
      </c>
      <c r="H2846" t="str">
        <f>VLOOKUP(VLOOKUP(VLOOKUP(B2846,[1]Vendas!A:C,3,FALSE),[1]Vendedores!A:E,5,FALSE),[1]Filiais!A:B,2,FALSE)</f>
        <v>São Paulo</v>
      </c>
      <c r="I2846" s="3">
        <f>VLOOKUP(VLOOKUP(B2846,[1]Vendas!A:C,3,FALSE),[1]Vendedores!A:E,4,FALSE)</f>
        <v>7.0000000000000007E-2</v>
      </c>
      <c r="J2846" t="str">
        <f>VLOOKUP(C2846,[1]Produtos!A:D,2,FALSE)</f>
        <v>Carregador para celular</v>
      </c>
      <c r="K2846" s="5">
        <f>VLOOKUP(C2846,[1]Produtos!A:D,3,FALSE)</f>
        <v>150</v>
      </c>
      <c r="L2846" s="5">
        <f t="shared" si="132"/>
        <v>150</v>
      </c>
      <c r="M2846" s="5">
        <f t="shared" si="133"/>
        <v>0</v>
      </c>
      <c r="N2846" s="5">
        <f t="shared" si="134"/>
        <v>150</v>
      </c>
      <c r="O2846" t="str">
        <f>VLOOKUP(VLOOKUP(C2846,[1]Produtos!A:D,4,FALSE),[1]Categorias!A:B,2,FALSE)</f>
        <v>Celulares</v>
      </c>
    </row>
    <row r="2847" spans="1:15" x14ac:dyDescent="0.3">
      <c r="A2847">
        <v>2846</v>
      </c>
      <c r="B2847">
        <v>590</v>
      </c>
      <c r="C2847">
        <v>2</v>
      </c>
      <c r="D2847">
        <v>18</v>
      </c>
      <c r="E2847" s="3">
        <v>0.02</v>
      </c>
      <c r="F2847" s="4">
        <f>VLOOKUP(B2847,[1]Vendas!A:C,2,FALSE)</f>
        <v>44181</v>
      </c>
      <c r="G2847" t="str">
        <f>VLOOKUP(VLOOKUP(B2847,[1]Vendas!A:C,3,FALSE),[1]Vendedores!A:B,2,FALSE)</f>
        <v>Antônio da Costa</v>
      </c>
      <c r="H2847" t="str">
        <f>VLOOKUP(VLOOKUP(VLOOKUP(B2847,[1]Vendas!A:C,3,FALSE),[1]Vendedores!A:E,5,FALSE),[1]Filiais!A:B,2,FALSE)</f>
        <v>São Paulo</v>
      </c>
      <c r="I2847" s="3">
        <f>VLOOKUP(VLOOKUP(B2847,[1]Vendas!A:C,3,FALSE),[1]Vendedores!A:E,4,FALSE)</f>
        <v>7.0000000000000007E-2</v>
      </c>
      <c r="J2847" t="str">
        <f>VLOOKUP(C2847,[1]Produtos!A:D,2,FALSE)</f>
        <v>Impressora</v>
      </c>
      <c r="K2847" s="5">
        <f>VLOOKUP(C2847,[1]Produtos!A:D,3,FALSE)</f>
        <v>2100</v>
      </c>
      <c r="L2847" s="5">
        <f t="shared" si="132"/>
        <v>37800</v>
      </c>
      <c r="M2847" s="5">
        <f t="shared" si="133"/>
        <v>756</v>
      </c>
      <c r="N2847" s="5">
        <f t="shared" si="134"/>
        <v>37044</v>
      </c>
      <c r="O2847" t="str">
        <f>VLOOKUP(VLOOKUP(C2847,[1]Produtos!A:D,4,FALSE),[1]Categorias!A:B,2,FALSE)</f>
        <v>Hardwares</v>
      </c>
    </row>
    <row r="2848" spans="1:15" x14ac:dyDescent="0.3">
      <c r="A2848">
        <v>2847</v>
      </c>
      <c r="B2848">
        <v>1288</v>
      </c>
      <c r="C2848">
        <v>10</v>
      </c>
      <c r="D2848">
        <v>14</v>
      </c>
      <c r="E2848" s="3">
        <v>0.02</v>
      </c>
      <c r="F2848" s="4">
        <f>VLOOKUP(B2848,[1]Vendas!A:C,2,FALSE)</f>
        <v>44138</v>
      </c>
      <c r="G2848" t="str">
        <f>VLOOKUP(VLOOKUP(B2848,[1]Vendas!A:C,3,FALSE),[1]Vendedores!A:B,2,FALSE)</f>
        <v>Débora Albuquerque</v>
      </c>
      <c r="H2848" t="str">
        <f>VLOOKUP(VLOOKUP(VLOOKUP(B2848,[1]Vendas!A:C,3,FALSE),[1]Vendedores!A:E,5,FALSE),[1]Filiais!A:B,2,FALSE)</f>
        <v>São Paulo</v>
      </c>
      <c r="I2848" s="3">
        <f>VLOOKUP(VLOOKUP(B2848,[1]Vendas!A:C,3,FALSE),[1]Vendedores!A:E,4,FALSE)</f>
        <v>0.02</v>
      </c>
      <c r="J2848" t="str">
        <f>VLOOKUP(C2848,[1]Produtos!A:D,2,FALSE)</f>
        <v>Caneta</v>
      </c>
      <c r="K2848" s="5">
        <f>VLOOKUP(C2848,[1]Produtos!A:D,3,FALSE)</f>
        <v>15</v>
      </c>
      <c r="L2848" s="5">
        <f t="shared" si="132"/>
        <v>210</v>
      </c>
      <c r="M2848" s="5">
        <f t="shared" si="133"/>
        <v>4.2</v>
      </c>
      <c r="N2848" s="5">
        <f t="shared" si="134"/>
        <v>205.8</v>
      </c>
      <c r="O2848" t="str">
        <f>VLOOKUP(VLOOKUP(C2848,[1]Produtos!A:D,4,FALSE),[1]Categorias!A:B,2,FALSE)</f>
        <v>Papelaria</v>
      </c>
    </row>
    <row r="2849" spans="1:15" x14ac:dyDescent="0.3">
      <c r="A2849">
        <v>2848</v>
      </c>
      <c r="B2849">
        <v>1044</v>
      </c>
      <c r="C2849">
        <v>8</v>
      </c>
      <c r="D2849">
        <v>14</v>
      </c>
      <c r="E2849" s="3">
        <v>0.03</v>
      </c>
      <c r="F2849" s="4">
        <f>VLOOKUP(B2849,[1]Vendas!A:C,2,FALSE)</f>
        <v>43966</v>
      </c>
      <c r="G2849" t="str">
        <f>VLOOKUP(VLOOKUP(B2849,[1]Vendas!A:C,3,FALSE),[1]Vendedores!A:B,2,FALSE)</f>
        <v>Antônio da Costa</v>
      </c>
      <c r="H2849" t="str">
        <f>VLOOKUP(VLOOKUP(VLOOKUP(B2849,[1]Vendas!A:C,3,FALSE),[1]Vendedores!A:E,5,FALSE),[1]Filiais!A:B,2,FALSE)</f>
        <v>São Paulo</v>
      </c>
      <c r="I2849" s="3">
        <f>VLOOKUP(VLOOKUP(B2849,[1]Vendas!A:C,3,FALSE),[1]Vendedores!A:E,4,FALSE)</f>
        <v>7.0000000000000007E-2</v>
      </c>
      <c r="J2849" t="str">
        <f>VLOOKUP(C2849,[1]Produtos!A:D,2,FALSE)</f>
        <v>Projetor</v>
      </c>
      <c r="K2849" s="5">
        <f>VLOOKUP(C2849,[1]Produtos!A:D,3,FALSE)</f>
        <v>2900</v>
      </c>
      <c r="L2849" s="5">
        <f t="shared" si="132"/>
        <v>40600</v>
      </c>
      <c r="M2849" s="5">
        <f t="shared" si="133"/>
        <v>1218</v>
      </c>
      <c r="N2849" s="5">
        <f t="shared" si="134"/>
        <v>39382</v>
      </c>
      <c r="O2849" t="str">
        <f>VLOOKUP(VLOOKUP(C2849,[1]Produtos!A:D,4,FALSE),[1]Categorias!A:B,2,FALSE)</f>
        <v>Hardwares</v>
      </c>
    </row>
    <row r="2850" spans="1:15" x14ac:dyDescent="0.3">
      <c r="A2850">
        <v>2849</v>
      </c>
      <c r="B2850">
        <v>604</v>
      </c>
      <c r="C2850">
        <v>5</v>
      </c>
      <c r="D2850">
        <v>7</v>
      </c>
      <c r="E2850" s="3">
        <v>0.01</v>
      </c>
      <c r="F2850" s="4">
        <f>VLOOKUP(B2850,[1]Vendas!A:C,2,FALSE)</f>
        <v>44023</v>
      </c>
      <c r="G2850" t="str">
        <f>VLOOKUP(VLOOKUP(B2850,[1]Vendas!A:C,3,FALSE),[1]Vendedores!A:B,2,FALSE)</f>
        <v>Débora Albuquerque</v>
      </c>
      <c r="H2850" t="str">
        <f>VLOOKUP(VLOOKUP(VLOOKUP(B2850,[1]Vendas!A:C,3,FALSE),[1]Vendedores!A:E,5,FALSE),[1]Filiais!A:B,2,FALSE)</f>
        <v>São Paulo</v>
      </c>
      <c r="I2850" s="3">
        <f>VLOOKUP(VLOOKUP(B2850,[1]Vendas!A:C,3,FALSE),[1]Vendedores!A:E,4,FALSE)</f>
        <v>0.02</v>
      </c>
      <c r="J2850" t="str">
        <f>VLOOKUP(C2850,[1]Produtos!A:D,2,FALSE)</f>
        <v>Smartphone</v>
      </c>
      <c r="K2850" s="5">
        <f>VLOOKUP(C2850,[1]Produtos!A:D,3,FALSE)</f>
        <v>3200</v>
      </c>
      <c r="L2850" s="5">
        <f t="shared" si="132"/>
        <v>22400</v>
      </c>
      <c r="M2850" s="5">
        <f t="shared" si="133"/>
        <v>224</v>
      </c>
      <c r="N2850" s="5">
        <f t="shared" si="134"/>
        <v>22176</v>
      </c>
      <c r="O2850" t="str">
        <f>VLOOKUP(VLOOKUP(C2850,[1]Produtos!A:D,4,FALSE),[1]Categorias!A:B,2,FALSE)</f>
        <v>Celulares</v>
      </c>
    </row>
    <row r="2851" spans="1:15" x14ac:dyDescent="0.3">
      <c r="A2851">
        <v>2850</v>
      </c>
      <c r="B2851">
        <v>363</v>
      </c>
      <c r="C2851">
        <v>8</v>
      </c>
      <c r="D2851">
        <v>12</v>
      </c>
      <c r="E2851" s="3">
        <v>0.05</v>
      </c>
      <c r="F2851" s="4">
        <f>VLOOKUP(B2851,[1]Vendas!A:C,2,FALSE)</f>
        <v>43997</v>
      </c>
      <c r="G2851" t="str">
        <f>VLOOKUP(VLOOKUP(B2851,[1]Vendas!A:C,3,FALSE),[1]Vendedores!A:B,2,FALSE)</f>
        <v>Jaqueline de Souza</v>
      </c>
      <c r="H2851" t="str">
        <f>VLOOKUP(VLOOKUP(VLOOKUP(B2851,[1]Vendas!A:C,3,FALSE),[1]Vendedores!A:E,5,FALSE),[1]Filiais!A:B,2,FALSE)</f>
        <v>Minas Gerais</v>
      </c>
      <c r="I2851" s="3">
        <f>VLOOKUP(VLOOKUP(B2851,[1]Vendas!A:C,3,FALSE),[1]Vendedores!A:E,4,FALSE)</f>
        <v>7.0000000000000007E-2</v>
      </c>
      <c r="J2851" t="str">
        <f>VLOOKUP(C2851,[1]Produtos!A:D,2,FALSE)</f>
        <v>Projetor</v>
      </c>
      <c r="K2851" s="5">
        <f>VLOOKUP(C2851,[1]Produtos!A:D,3,FALSE)</f>
        <v>2900</v>
      </c>
      <c r="L2851" s="5">
        <f t="shared" si="132"/>
        <v>34800</v>
      </c>
      <c r="M2851" s="5">
        <f t="shared" si="133"/>
        <v>1740</v>
      </c>
      <c r="N2851" s="5">
        <f t="shared" si="134"/>
        <v>33060</v>
      </c>
      <c r="O2851" t="str">
        <f>VLOOKUP(VLOOKUP(C2851,[1]Produtos!A:D,4,FALSE),[1]Categorias!A:B,2,FALSE)</f>
        <v>Hardwares</v>
      </c>
    </row>
    <row r="2852" spans="1:15" x14ac:dyDescent="0.3">
      <c r="A2852">
        <v>2851</v>
      </c>
      <c r="B2852">
        <v>6</v>
      </c>
      <c r="C2852">
        <v>6</v>
      </c>
      <c r="D2852">
        <v>27</v>
      </c>
      <c r="E2852" s="3">
        <v>0.01</v>
      </c>
      <c r="F2852" s="4">
        <f>VLOOKUP(B2852,[1]Vendas!A:C,2,FALSE)</f>
        <v>44017</v>
      </c>
      <c r="G2852" t="str">
        <f>VLOOKUP(VLOOKUP(B2852,[1]Vendas!A:C,3,FALSE),[1]Vendedores!A:B,2,FALSE)</f>
        <v>Jaqueline de Souza</v>
      </c>
      <c r="H2852" t="str">
        <f>VLOOKUP(VLOOKUP(VLOOKUP(B2852,[1]Vendas!A:C,3,FALSE),[1]Vendedores!A:E,5,FALSE),[1]Filiais!A:B,2,FALSE)</f>
        <v>Minas Gerais</v>
      </c>
      <c r="I2852" s="3">
        <f>VLOOKUP(VLOOKUP(B2852,[1]Vendas!A:C,3,FALSE),[1]Vendedores!A:E,4,FALSE)</f>
        <v>7.0000000000000007E-2</v>
      </c>
      <c r="J2852" t="str">
        <f>VLOOKUP(C2852,[1]Produtos!A:D,2,FALSE)</f>
        <v>Carregador para celular</v>
      </c>
      <c r="K2852" s="5">
        <f>VLOOKUP(C2852,[1]Produtos!A:D,3,FALSE)</f>
        <v>150</v>
      </c>
      <c r="L2852" s="5">
        <f t="shared" si="132"/>
        <v>4050</v>
      </c>
      <c r="M2852" s="5">
        <f t="shared" si="133"/>
        <v>40.5</v>
      </c>
      <c r="N2852" s="5">
        <f t="shared" si="134"/>
        <v>4009.5</v>
      </c>
      <c r="O2852" t="str">
        <f>VLOOKUP(VLOOKUP(C2852,[1]Produtos!A:D,4,FALSE),[1]Categorias!A:B,2,FALSE)</f>
        <v>Celulares</v>
      </c>
    </row>
    <row r="2853" spans="1:15" x14ac:dyDescent="0.3">
      <c r="A2853">
        <v>2852</v>
      </c>
      <c r="B2853">
        <v>296</v>
      </c>
      <c r="C2853">
        <v>9</v>
      </c>
      <c r="D2853">
        <v>16</v>
      </c>
      <c r="E2853" s="3">
        <v>0.02</v>
      </c>
      <c r="F2853" s="4">
        <f>VLOOKUP(B2853,[1]Vendas!A:C,2,FALSE)</f>
        <v>44095</v>
      </c>
      <c r="G2853" t="str">
        <f>VLOOKUP(VLOOKUP(B2853,[1]Vendas!A:C,3,FALSE),[1]Vendedores!A:B,2,FALSE)</f>
        <v>Almira Buarque</v>
      </c>
      <c r="H2853" t="str">
        <f>VLOOKUP(VLOOKUP(VLOOKUP(B2853,[1]Vendas!A:C,3,FALSE),[1]Vendedores!A:E,5,FALSE),[1]Filiais!A:B,2,FALSE)</f>
        <v>Rio de Janeiro</v>
      </c>
      <c r="I2853" s="3">
        <f>VLOOKUP(VLOOKUP(B2853,[1]Vendas!A:C,3,FALSE),[1]Vendedores!A:E,4,FALSE)</f>
        <v>0.04</v>
      </c>
      <c r="J2853" t="str">
        <f>VLOOKUP(C2853,[1]Produtos!A:D,2,FALSE)</f>
        <v>Papel A4</v>
      </c>
      <c r="K2853" s="5">
        <f>VLOOKUP(C2853,[1]Produtos!A:D,3,FALSE)</f>
        <v>90</v>
      </c>
      <c r="L2853" s="5">
        <f t="shared" si="132"/>
        <v>1440</v>
      </c>
      <c r="M2853" s="5">
        <f t="shared" si="133"/>
        <v>28.8</v>
      </c>
      <c r="N2853" s="5">
        <f t="shared" si="134"/>
        <v>1411.2</v>
      </c>
      <c r="O2853" t="str">
        <f>VLOOKUP(VLOOKUP(C2853,[1]Produtos!A:D,4,FALSE),[1]Categorias!A:B,2,FALSE)</f>
        <v>Papelaria</v>
      </c>
    </row>
    <row r="2854" spans="1:15" x14ac:dyDescent="0.3">
      <c r="A2854">
        <v>2853</v>
      </c>
      <c r="B2854">
        <v>469</v>
      </c>
      <c r="C2854">
        <v>9</v>
      </c>
      <c r="D2854">
        <v>17</v>
      </c>
      <c r="E2854" s="3">
        <v>0.01</v>
      </c>
      <c r="F2854" s="4">
        <f>VLOOKUP(B2854,[1]Vendas!A:C,2,FALSE)</f>
        <v>44039</v>
      </c>
      <c r="G2854" t="str">
        <f>VLOOKUP(VLOOKUP(B2854,[1]Vendas!A:C,3,FALSE),[1]Vendedores!A:B,2,FALSE)</f>
        <v>Débora Albuquerque</v>
      </c>
      <c r="H2854" t="str">
        <f>VLOOKUP(VLOOKUP(VLOOKUP(B2854,[1]Vendas!A:C,3,FALSE),[1]Vendedores!A:E,5,FALSE),[1]Filiais!A:B,2,FALSE)</f>
        <v>São Paulo</v>
      </c>
      <c r="I2854" s="3">
        <f>VLOOKUP(VLOOKUP(B2854,[1]Vendas!A:C,3,FALSE),[1]Vendedores!A:E,4,FALSE)</f>
        <v>0.02</v>
      </c>
      <c r="J2854" t="str">
        <f>VLOOKUP(C2854,[1]Produtos!A:D,2,FALSE)</f>
        <v>Papel A4</v>
      </c>
      <c r="K2854" s="5">
        <f>VLOOKUP(C2854,[1]Produtos!A:D,3,FALSE)</f>
        <v>90</v>
      </c>
      <c r="L2854" s="5">
        <f t="shared" si="132"/>
        <v>1530</v>
      </c>
      <c r="M2854" s="5">
        <f t="shared" si="133"/>
        <v>15.3</v>
      </c>
      <c r="N2854" s="5">
        <f t="shared" si="134"/>
        <v>1514.7</v>
      </c>
      <c r="O2854" t="str">
        <f>VLOOKUP(VLOOKUP(C2854,[1]Produtos!A:D,4,FALSE),[1]Categorias!A:B,2,FALSE)</f>
        <v>Papelaria</v>
      </c>
    </row>
    <row r="2855" spans="1:15" x14ac:dyDescent="0.3">
      <c r="A2855">
        <v>2854</v>
      </c>
      <c r="B2855">
        <v>67</v>
      </c>
      <c r="C2855">
        <v>10</v>
      </c>
      <c r="D2855">
        <v>28</v>
      </c>
      <c r="E2855" s="3">
        <v>0.02</v>
      </c>
      <c r="F2855" s="4">
        <f>VLOOKUP(B2855,[1]Vendas!A:C,2,FALSE)</f>
        <v>43909</v>
      </c>
      <c r="G2855" t="str">
        <f>VLOOKUP(VLOOKUP(B2855,[1]Vendas!A:C,3,FALSE),[1]Vendedores!A:B,2,FALSE)</f>
        <v>Almira Buarque</v>
      </c>
      <c r="H2855" t="str">
        <f>VLOOKUP(VLOOKUP(VLOOKUP(B2855,[1]Vendas!A:C,3,FALSE),[1]Vendedores!A:E,5,FALSE),[1]Filiais!A:B,2,FALSE)</f>
        <v>Rio de Janeiro</v>
      </c>
      <c r="I2855" s="3">
        <f>VLOOKUP(VLOOKUP(B2855,[1]Vendas!A:C,3,FALSE),[1]Vendedores!A:E,4,FALSE)</f>
        <v>0.04</v>
      </c>
      <c r="J2855" t="str">
        <f>VLOOKUP(C2855,[1]Produtos!A:D,2,FALSE)</f>
        <v>Caneta</v>
      </c>
      <c r="K2855" s="5">
        <f>VLOOKUP(C2855,[1]Produtos!A:D,3,FALSE)</f>
        <v>15</v>
      </c>
      <c r="L2855" s="5">
        <f t="shared" si="132"/>
        <v>420</v>
      </c>
      <c r="M2855" s="5">
        <f t="shared" si="133"/>
        <v>8.4</v>
      </c>
      <c r="N2855" s="5">
        <f t="shared" si="134"/>
        <v>411.6</v>
      </c>
      <c r="O2855" t="str">
        <f>VLOOKUP(VLOOKUP(C2855,[1]Produtos!A:D,4,FALSE),[1]Categorias!A:B,2,FALSE)</f>
        <v>Papelaria</v>
      </c>
    </row>
    <row r="2856" spans="1:15" x14ac:dyDescent="0.3">
      <c r="A2856">
        <v>2855</v>
      </c>
      <c r="B2856">
        <v>1265</v>
      </c>
      <c r="C2856">
        <v>4</v>
      </c>
      <c r="D2856">
        <v>32</v>
      </c>
      <c r="E2856" s="3">
        <v>0.02</v>
      </c>
      <c r="F2856" s="4">
        <f>VLOOKUP(B2856,[1]Vendas!A:C,2,FALSE)</f>
        <v>44128</v>
      </c>
      <c r="G2856" t="str">
        <f>VLOOKUP(VLOOKUP(B2856,[1]Vendas!A:C,3,FALSE),[1]Vendedores!A:B,2,FALSE)</f>
        <v>Solange Almeida</v>
      </c>
      <c r="H2856" t="str">
        <f>VLOOKUP(VLOOKUP(VLOOKUP(B2856,[1]Vendas!A:C,3,FALSE),[1]Vendedores!A:E,5,FALSE),[1]Filiais!A:B,2,FALSE)</f>
        <v>Rio de Janeiro</v>
      </c>
      <c r="I2856" s="3">
        <f>VLOOKUP(VLOOKUP(B2856,[1]Vendas!A:C,3,FALSE),[1]Vendedores!A:E,4,FALSE)</f>
        <v>0.01</v>
      </c>
      <c r="J2856" t="str">
        <f>VLOOKUP(C2856,[1]Produtos!A:D,2,FALSE)</f>
        <v>Mouse</v>
      </c>
      <c r="K2856" s="5">
        <f>VLOOKUP(C2856,[1]Produtos!A:D,3,FALSE)</f>
        <v>75</v>
      </c>
      <c r="L2856" s="5">
        <f t="shared" si="132"/>
        <v>2400</v>
      </c>
      <c r="M2856" s="5">
        <f t="shared" si="133"/>
        <v>48</v>
      </c>
      <c r="N2856" s="5">
        <f t="shared" si="134"/>
        <v>2352</v>
      </c>
      <c r="O2856" t="str">
        <f>VLOOKUP(VLOOKUP(C2856,[1]Produtos!A:D,4,FALSE),[1]Categorias!A:B,2,FALSE)</f>
        <v>Acessórios</v>
      </c>
    </row>
    <row r="2857" spans="1:15" x14ac:dyDescent="0.3">
      <c r="A2857">
        <v>2856</v>
      </c>
      <c r="B2857">
        <v>1472</v>
      </c>
      <c r="C2857">
        <v>10</v>
      </c>
      <c r="D2857">
        <v>21</v>
      </c>
      <c r="E2857" s="3">
        <v>0.01</v>
      </c>
      <c r="F2857" s="4">
        <f>VLOOKUP(B2857,[1]Vendas!A:C,2,FALSE)</f>
        <v>43970</v>
      </c>
      <c r="G2857" t="str">
        <f>VLOOKUP(VLOOKUP(B2857,[1]Vendas!A:C,3,FALSE),[1]Vendedores!A:B,2,FALSE)</f>
        <v>Raimundo Nonato</v>
      </c>
      <c r="H2857" t="str">
        <f>VLOOKUP(VLOOKUP(VLOOKUP(B2857,[1]Vendas!A:C,3,FALSE),[1]Vendedores!A:E,5,FALSE),[1]Filiais!A:B,2,FALSE)</f>
        <v>Minas Gerais</v>
      </c>
      <c r="I2857" s="3">
        <f>VLOOKUP(VLOOKUP(B2857,[1]Vendas!A:C,3,FALSE),[1]Vendedores!A:E,4,FALSE)</f>
        <v>0.02</v>
      </c>
      <c r="J2857" t="str">
        <f>VLOOKUP(C2857,[1]Produtos!A:D,2,FALSE)</f>
        <v>Caneta</v>
      </c>
      <c r="K2857" s="5">
        <f>VLOOKUP(C2857,[1]Produtos!A:D,3,FALSE)</f>
        <v>15</v>
      </c>
      <c r="L2857" s="5">
        <f t="shared" si="132"/>
        <v>315</v>
      </c>
      <c r="M2857" s="5">
        <f t="shared" si="133"/>
        <v>3.15</v>
      </c>
      <c r="N2857" s="5">
        <f t="shared" si="134"/>
        <v>311.85000000000002</v>
      </c>
      <c r="O2857" t="str">
        <f>VLOOKUP(VLOOKUP(C2857,[1]Produtos!A:D,4,FALSE),[1]Categorias!A:B,2,FALSE)</f>
        <v>Papelaria</v>
      </c>
    </row>
    <row r="2858" spans="1:15" x14ac:dyDescent="0.3">
      <c r="A2858">
        <v>2857</v>
      </c>
      <c r="B2858">
        <v>1871</v>
      </c>
      <c r="C2858">
        <v>2</v>
      </c>
      <c r="D2858">
        <v>29</v>
      </c>
      <c r="E2858" s="3">
        <v>0.01</v>
      </c>
      <c r="F2858" s="4">
        <f>VLOOKUP(B2858,[1]Vendas!A:C,2,FALSE)</f>
        <v>43970</v>
      </c>
      <c r="G2858" t="str">
        <f>VLOOKUP(VLOOKUP(B2858,[1]Vendas!A:C,3,FALSE),[1]Vendedores!A:B,2,FALSE)</f>
        <v>Fernanda Vasconcelos</v>
      </c>
      <c r="H2858" t="str">
        <f>VLOOKUP(VLOOKUP(VLOOKUP(B2858,[1]Vendas!A:C,3,FALSE),[1]Vendedores!A:E,5,FALSE),[1]Filiais!A:B,2,FALSE)</f>
        <v>Minas Gerais</v>
      </c>
      <c r="I2858" s="3">
        <f>VLOOKUP(VLOOKUP(B2858,[1]Vendas!A:C,3,FALSE),[1]Vendedores!A:E,4,FALSE)</f>
        <v>0.04</v>
      </c>
      <c r="J2858" t="str">
        <f>VLOOKUP(C2858,[1]Produtos!A:D,2,FALSE)</f>
        <v>Impressora</v>
      </c>
      <c r="K2858" s="5">
        <f>VLOOKUP(C2858,[1]Produtos!A:D,3,FALSE)</f>
        <v>2100</v>
      </c>
      <c r="L2858" s="5">
        <f t="shared" si="132"/>
        <v>60900</v>
      </c>
      <c r="M2858" s="5">
        <f t="shared" si="133"/>
        <v>609</v>
      </c>
      <c r="N2858" s="5">
        <f t="shared" si="134"/>
        <v>60291</v>
      </c>
      <c r="O2858" t="str">
        <f>VLOOKUP(VLOOKUP(C2858,[1]Produtos!A:D,4,FALSE),[1]Categorias!A:B,2,FALSE)</f>
        <v>Hardwares</v>
      </c>
    </row>
    <row r="2859" spans="1:15" x14ac:dyDescent="0.3">
      <c r="A2859">
        <v>2858</v>
      </c>
      <c r="B2859">
        <v>119</v>
      </c>
      <c r="C2859">
        <v>10</v>
      </c>
      <c r="D2859">
        <v>15</v>
      </c>
      <c r="E2859" s="3">
        <v>0.03</v>
      </c>
      <c r="F2859" s="4">
        <f>VLOOKUP(B2859,[1]Vendas!A:C,2,FALSE)</f>
        <v>43954</v>
      </c>
      <c r="G2859" t="str">
        <f>VLOOKUP(VLOOKUP(B2859,[1]Vendas!A:C,3,FALSE),[1]Vendedores!A:B,2,FALSE)</f>
        <v>Almira Buarque</v>
      </c>
      <c r="H2859" t="str">
        <f>VLOOKUP(VLOOKUP(VLOOKUP(B2859,[1]Vendas!A:C,3,FALSE),[1]Vendedores!A:E,5,FALSE),[1]Filiais!A:B,2,FALSE)</f>
        <v>Rio de Janeiro</v>
      </c>
      <c r="I2859" s="3">
        <f>VLOOKUP(VLOOKUP(B2859,[1]Vendas!A:C,3,FALSE),[1]Vendedores!A:E,4,FALSE)</f>
        <v>0.04</v>
      </c>
      <c r="J2859" t="str">
        <f>VLOOKUP(C2859,[1]Produtos!A:D,2,FALSE)</f>
        <v>Caneta</v>
      </c>
      <c r="K2859" s="5">
        <f>VLOOKUP(C2859,[1]Produtos!A:D,3,FALSE)</f>
        <v>15</v>
      </c>
      <c r="L2859" s="5">
        <f t="shared" si="132"/>
        <v>225</v>
      </c>
      <c r="M2859" s="5">
        <f t="shared" si="133"/>
        <v>6.75</v>
      </c>
      <c r="N2859" s="5">
        <f t="shared" si="134"/>
        <v>218.25</v>
      </c>
      <c r="O2859" t="str">
        <f>VLOOKUP(VLOOKUP(C2859,[1]Produtos!A:D,4,FALSE),[1]Categorias!A:B,2,FALSE)</f>
        <v>Papelaria</v>
      </c>
    </row>
    <row r="2860" spans="1:15" x14ac:dyDescent="0.3">
      <c r="A2860">
        <v>2859</v>
      </c>
      <c r="B2860">
        <v>589</v>
      </c>
      <c r="C2860">
        <v>9</v>
      </c>
      <c r="D2860">
        <v>12</v>
      </c>
      <c r="E2860" s="3">
        <v>0.04</v>
      </c>
      <c r="F2860" s="4">
        <f>VLOOKUP(B2860,[1]Vendas!A:C,2,FALSE)</f>
        <v>43838</v>
      </c>
      <c r="G2860" t="str">
        <f>VLOOKUP(VLOOKUP(B2860,[1]Vendas!A:C,3,FALSE),[1]Vendedores!A:B,2,FALSE)</f>
        <v>Almira Buarque</v>
      </c>
      <c r="H2860" t="str">
        <f>VLOOKUP(VLOOKUP(VLOOKUP(B2860,[1]Vendas!A:C,3,FALSE),[1]Vendedores!A:E,5,FALSE),[1]Filiais!A:B,2,FALSE)</f>
        <v>Rio de Janeiro</v>
      </c>
      <c r="I2860" s="3">
        <f>VLOOKUP(VLOOKUP(B2860,[1]Vendas!A:C,3,FALSE),[1]Vendedores!A:E,4,FALSE)</f>
        <v>0.04</v>
      </c>
      <c r="J2860" t="str">
        <f>VLOOKUP(C2860,[1]Produtos!A:D,2,FALSE)</f>
        <v>Papel A4</v>
      </c>
      <c r="K2860" s="5">
        <f>VLOOKUP(C2860,[1]Produtos!A:D,3,FALSE)</f>
        <v>90</v>
      </c>
      <c r="L2860" s="5">
        <f t="shared" si="132"/>
        <v>1080</v>
      </c>
      <c r="M2860" s="5">
        <f t="shared" si="133"/>
        <v>43.2</v>
      </c>
      <c r="N2860" s="5">
        <f t="shared" si="134"/>
        <v>1036.8</v>
      </c>
      <c r="O2860" t="str">
        <f>VLOOKUP(VLOOKUP(C2860,[1]Produtos!A:D,4,FALSE),[1]Categorias!A:B,2,FALSE)</f>
        <v>Papelaria</v>
      </c>
    </row>
    <row r="2861" spans="1:15" x14ac:dyDescent="0.3">
      <c r="A2861">
        <v>2860</v>
      </c>
      <c r="B2861">
        <v>1894</v>
      </c>
      <c r="C2861">
        <v>5</v>
      </c>
      <c r="D2861">
        <v>23</v>
      </c>
      <c r="E2861" s="3">
        <v>0.05</v>
      </c>
      <c r="F2861" s="4">
        <f>VLOOKUP(B2861,[1]Vendas!A:C,2,FALSE)</f>
        <v>43959</v>
      </c>
      <c r="G2861" t="str">
        <f>VLOOKUP(VLOOKUP(B2861,[1]Vendas!A:C,3,FALSE),[1]Vendedores!A:B,2,FALSE)</f>
        <v>Raimundo Nonato</v>
      </c>
      <c r="H2861" t="str">
        <f>VLOOKUP(VLOOKUP(VLOOKUP(B2861,[1]Vendas!A:C,3,FALSE),[1]Vendedores!A:E,5,FALSE),[1]Filiais!A:B,2,FALSE)</f>
        <v>Minas Gerais</v>
      </c>
      <c r="I2861" s="3">
        <f>VLOOKUP(VLOOKUP(B2861,[1]Vendas!A:C,3,FALSE),[1]Vendedores!A:E,4,FALSE)</f>
        <v>0.02</v>
      </c>
      <c r="J2861" t="str">
        <f>VLOOKUP(C2861,[1]Produtos!A:D,2,FALSE)</f>
        <v>Smartphone</v>
      </c>
      <c r="K2861" s="5">
        <f>VLOOKUP(C2861,[1]Produtos!A:D,3,FALSE)</f>
        <v>3200</v>
      </c>
      <c r="L2861" s="5">
        <f t="shared" si="132"/>
        <v>73600</v>
      </c>
      <c r="M2861" s="5">
        <f t="shared" si="133"/>
        <v>3680</v>
      </c>
      <c r="N2861" s="5">
        <f t="shared" si="134"/>
        <v>69920</v>
      </c>
      <c r="O2861" t="str">
        <f>VLOOKUP(VLOOKUP(C2861,[1]Produtos!A:D,4,FALSE),[1]Categorias!A:B,2,FALSE)</f>
        <v>Celulares</v>
      </c>
    </row>
    <row r="2862" spans="1:15" x14ac:dyDescent="0.3">
      <c r="A2862">
        <v>2861</v>
      </c>
      <c r="B2862">
        <v>631</v>
      </c>
      <c r="C2862">
        <v>9</v>
      </c>
      <c r="D2862">
        <v>6</v>
      </c>
      <c r="E2862" s="3">
        <v>0.01</v>
      </c>
      <c r="F2862" s="4">
        <f>VLOOKUP(B2862,[1]Vendas!A:C,2,FALSE)</f>
        <v>43968</v>
      </c>
      <c r="G2862" t="str">
        <f>VLOOKUP(VLOOKUP(B2862,[1]Vendas!A:C,3,FALSE),[1]Vendedores!A:B,2,FALSE)</f>
        <v>Fernanda Vasconcelos</v>
      </c>
      <c r="H2862" t="str">
        <f>VLOOKUP(VLOOKUP(VLOOKUP(B2862,[1]Vendas!A:C,3,FALSE),[1]Vendedores!A:E,5,FALSE),[1]Filiais!A:B,2,FALSE)</f>
        <v>Minas Gerais</v>
      </c>
      <c r="I2862" s="3">
        <f>VLOOKUP(VLOOKUP(B2862,[1]Vendas!A:C,3,FALSE),[1]Vendedores!A:E,4,FALSE)</f>
        <v>0.04</v>
      </c>
      <c r="J2862" t="str">
        <f>VLOOKUP(C2862,[1]Produtos!A:D,2,FALSE)</f>
        <v>Papel A4</v>
      </c>
      <c r="K2862" s="5">
        <f>VLOOKUP(C2862,[1]Produtos!A:D,3,FALSE)</f>
        <v>90</v>
      </c>
      <c r="L2862" s="5">
        <f t="shared" si="132"/>
        <v>540</v>
      </c>
      <c r="M2862" s="5">
        <f t="shared" si="133"/>
        <v>5.4</v>
      </c>
      <c r="N2862" s="5">
        <f t="shared" si="134"/>
        <v>534.6</v>
      </c>
      <c r="O2862" t="str">
        <f>VLOOKUP(VLOOKUP(C2862,[1]Produtos!A:D,4,FALSE),[1]Categorias!A:B,2,FALSE)</f>
        <v>Papelaria</v>
      </c>
    </row>
    <row r="2863" spans="1:15" x14ac:dyDescent="0.3">
      <c r="A2863">
        <v>2862</v>
      </c>
      <c r="B2863">
        <v>1288</v>
      </c>
      <c r="C2863">
        <v>1</v>
      </c>
      <c r="D2863">
        <v>28</v>
      </c>
      <c r="E2863" s="3">
        <v>0.02</v>
      </c>
      <c r="F2863" s="4">
        <f>VLOOKUP(B2863,[1]Vendas!A:C,2,FALSE)</f>
        <v>44138</v>
      </c>
      <c r="G2863" t="str">
        <f>VLOOKUP(VLOOKUP(B2863,[1]Vendas!A:C,3,FALSE),[1]Vendedores!A:B,2,FALSE)</f>
        <v>Débora Albuquerque</v>
      </c>
      <c r="H2863" t="str">
        <f>VLOOKUP(VLOOKUP(VLOOKUP(B2863,[1]Vendas!A:C,3,FALSE),[1]Vendedores!A:E,5,FALSE),[1]Filiais!A:B,2,FALSE)</f>
        <v>São Paulo</v>
      </c>
      <c r="I2863" s="3">
        <f>VLOOKUP(VLOOKUP(B2863,[1]Vendas!A:C,3,FALSE),[1]Vendedores!A:E,4,FALSE)</f>
        <v>0.02</v>
      </c>
      <c r="J2863" t="str">
        <f>VLOOKUP(C2863,[1]Produtos!A:D,2,FALSE)</f>
        <v>Computador desktop</v>
      </c>
      <c r="K2863" s="5">
        <f>VLOOKUP(C2863,[1]Produtos!A:D,3,FALSE)</f>
        <v>5200</v>
      </c>
      <c r="L2863" s="5">
        <f t="shared" si="132"/>
        <v>145600</v>
      </c>
      <c r="M2863" s="5">
        <f t="shared" si="133"/>
        <v>2912</v>
      </c>
      <c r="N2863" s="5">
        <f t="shared" si="134"/>
        <v>142688</v>
      </c>
      <c r="O2863" t="str">
        <f>VLOOKUP(VLOOKUP(C2863,[1]Produtos!A:D,4,FALSE),[1]Categorias!A:B,2,FALSE)</f>
        <v>Hardwares</v>
      </c>
    </row>
    <row r="2864" spans="1:15" x14ac:dyDescent="0.3">
      <c r="A2864">
        <v>2863</v>
      </c>
      <c r="B2864">
        <v>626</v>
      </c>
      <c r="C2864">
        <v>1</v>
      </c>
      <c r="D2864">
        <v>20</v>
      </c>
      <c r="E2864" s="3">
        <v>0.05</v>
      </c>
      <c r="F2864" s="4">
        <f>VLOOKUP(B2864,[1]Vendas!A:C,2,FALSE)</f>
        <v>44189</v>
      </c>
      <c r="G2864" t="str">
        <f>VLOOKUP(VLOOKUP(B2864,[1]Vendas!A:C,3,FALSE),[1]Vendedores!A:B,2,FALSE)</f>
        <v>Débora Albuquerque</v>
      </c>
      <c r="H2864" t="str">
        <f>VLOOKUP(VLOOKUP(VLOOKUP(B2864,[1]Vendas!A:C,3,FALSE),[1]Vendedores!A:E,5,FALSE),[1]Filiais!A:B,2,FALSE)</f>
        <v>São Paulo</v>
      </c>
      <c r="I2864" s="3">
        <f>VLOOKUP(VLOOKUP(B2864,[1]Vendas!A:C,3,FALSE),[1]Vendedores!A:E,4,FALSE)</f>
        <v>0.02</v>
      </c>
      <c r="J2864" t="str">
        <f>VLOOKUP(C2864,[1]Produtos!A:D,2,FALSE)</f>
        <v>Computador desktop</v>
      </c>
      <c r="K2864" s="5">
        <f>VLOOKUP(C2864,[1]Produtos!A:D,3,FALSE)</f>
        <v>5200</v>
      </c>
      <c r="L2864" s="5">
        <f t="shared" si="132"/>
        <v>104000</v>
      </c>
      <c r="M2864" s="5">
        <f t="shared" si="133"/>
        <v>5200</v>
      </c>
      <c r="N2864" s="5">
        <f t="shared" si="134"/>
        <v>98800</v>
      </c>
      <c r="O2864" t="str">
        <f>VLOOKUP(VLOOKUP(C2864,[1]Produtos!A:D,4,FALSE),[1]Categorias!A:B,2,FALSE)</f>
        <v>Hardwares</v>
      </c>
    </row>
    <row r="2865" spans="1:15" x14ac:dyDescent="0.3">
      <c r="A2865">
        <v>2864</v>
      </c>
      <c r="B2865">
        <v>1076</v>
      </c>
      <c r="C2865">
        <v>7</v>
      </c>
      <c r="D2865">
        <v>25</v>
      </c>
      <c r="E2865" s="3">
        <v>0.02</v>
      </c>
      <c r="F2865" s="4">
        <f>VLOOKUP(B2865,[1]Vendas!A:C,2,FALSE)</f>
        <v>43889</v>
      </c>
      <c r="G2865" t="str">
        <f>VLOOKUP(VLOOKUP(B2865,[1]Vendas!A:C,3,FALSE),[1]Vendedores!A:B,2,FALSE)</f>
        <v>Débora Albuquerque</v>
      </c>
      <c r="H2865" t="str">
        <f>VLOOKUP(VLOOKUP(VLOOKUP(B2865,[1]Vendas!A:C,3,FALSE),[1]Vendedores!A:E,5,FALSE),[1]Filiais!A:B,2,FALSE)</f>
        <v>São Paulo</v>
      </c>
      <c r="I2865" s="3">
        <f>VLOOKUP(VLOOKUP(B2865,[1]Vendas!A:C,3,FALSE),[1]Vendedores!A:E,4,FALSE)</f>
        <v>0.02</v>
      </c>
      <c r="J2865" t="str">
        <f>VLOOKUP(C2865,[1]Produtos!A:D,2,FALSE)</f>
        <v>Roteador</v>
      </c>
      <c r="K2865" s="5">
        <f>VLOOKUP(C2865,[1]Produtos!A:D,3,FALSE)</f>
        <v>320</v>
      </c>
      <c r="L2865" s="5">
        <f t="shared" si="132"/>
        <v>8000</v>
      </c>
      <c r="M2865" s="5">
        <f t="shared" si="133"/>
        <v>160</v>
      </c>
      <c r="N2865" s="5">
        <f t="shared" si="134"/>
        <v>7840</v>
      </c>
      <c r="O2865" t="str">
        <f>VLOOKUP(VLOOKUP(C2865,[1]Produtos!A:D,4,FALSE),[1]Categorias!A:B,2,FALSE)</f>
        <v>Hardwares</v>
      </c>
    </row>
    <row r="2866" spans="1:15" x14ac:dyDescent="0.3">
      <c r="A2866">
        <v>2865</v>
      </c>
      <c r="B2866">
        <v>1163</v>
      </c>
      <c r="C2866">
        <v>7</v>
      </c>
      <c r="D2866">
        <v>18</v>
      </c>
      <c r="E2866" s="3">
        <v>0.02</v>
      </c>
      <c r="F2866" s="4">
        <f>VLOOKUP(B2866,[1]Vendas!A:C,2,FALSE)</f>
        <v>43949</v>
      </c>
      <c r="G2866" t="str">
        <f>VLOOKUP(VLOOKUP(B2866,[1]Vendas!A:C,3,FALSE),[1]Vendedores!A:B,2,FALSE)</f>
        <v>Raimundo Nonato</v>
      </c>
      <c r="H2866" t="str">
        <f>VLOOKUP(VLOOKUP(VLOOKUP(B2866,[1]Vendas!A:C,3,FALSE),[1]Vendedores!A:E,5,FALSE),[1]Filiais!A:B,2,FALSE)</f>
        <v>Minas Gerais</v>
      </c>
      <c r="I2866" s="3">
        <f>VLOOKUP(VLOOKUP(B2866,[1]Vendas!A:C,3,FALSE),[1]Vendedores!A:E,4,FALSE)</f>
        <v>0.02</v>
      </c>
      <c r="J2866" t="str">
        <f>VLOOKUP(C2866,[1]Produtos!A:D,2,FALSE)</f>
        <v>Roteador</v>
      </c>
      <c r="K2866" s="5">
        <f>VLOOKUP(C2866,[1]Produtos!A:D,3,FALSE)</f>
        <v>320</v>
      </c>
      <c r="L2866" s="5">
        <f t="shared" si="132"/>
        <v>5760</v>
      </c>
      <c r="M2866" s="5">
        <f t="shared" si="133"/>
        <v>115.2</v>
      </c>
      <c r="N2866" s="5">
        <f t="shared" si="134"/>
        <v>5644.8</v>
      </c>
      <c r="O2866" t="str">
        <f>VLOOKUP(VLOOKUP(C2866,[1]Produtos!A:D,4,FALSE),[1]Categorias!A:B,2,FALSE)</f>
        <v>Hardwares</v>
      </c>
    </row>
    <row r="2867" spans="1:15" x14ac:dyDescent="0.3">
      <c r="A2867">
        <v>2866</v>
      </c>
      <c r="B2867">
        <v>37</v>
      </c>
      <c r="C2867">
        <v>3</v>
      </c>
      <c r="D2867">
        <v>12</v>
      </c>
      <c r="E2867" s="3">
        <v>0.03</v>
      </c>
      <c r="F2867" s="4">
        <f>VLOOKUP(B2867,[1]Vendas!A:C,2,FALSE)</f>
        <v>44044</v>
      </c>
      <c r="G2867" t="str">
        <f>VLOOKUP(VLOOKUP(B2867,[1]Vendas!A:C,3,FALSE),[1]Vendedores!A:B,2,FALSE)</f>
        <v>Antônio da Costa</v>
      </c>
      <c r="H2867" t="str">
        <f>VLOOKUP(VLOOKUP(VLOOKUP(B2867,[1]Vendas!A:C,3,FALSE),[1]Vendedores!A:E,5,FALSE),[1]Filiais!A:B,2,FALSE)</f>
        <v>São Paulo</v>
      </c>
      <c r="I2867" s="3">
        <f>VLOOKUP(VLOOKUP(B2867,[1]Vendas!A:C,3,FALSE),[1]Vendedores!A:E,4,FALSE)</f>
        <v>7.0000000000000007E-2</v>
      </c>
      <c r="J2867" t="str">
        <f>VLOOKUP(C2867,[1]Produtos!A:D,2,FALSE)</f>
        <v>Teclado</v>
      </c>
      <c r="K2867" s="5">
        <f>VLOOKUP(C2867,[1]Produtos!A:D,3,FALSE)</f>
        <v>90</v>
      </c>
      <c r="L2867" s="5">
        <f t="shared" si="132"/>
        <v>1080</v>
      </c>
      <c r="M2867" s="5">
        <f t="shared" si="133"/>
        <v>32.4</v>
      </c>
      <c r="N2867" s="5">
        <f t="shared" si="134"/>
        <v>1047.5999999999999</v>
      </c>
      <c r="O2867" t="str">
        <f>VLOOKUP(VLOOKUP(C2867,[1]Produtos!A:D,4,FALSE),[1]Categorias!A:B,2,FALSE)</f>
        <v>Acessórios</v>
      </c>
    </row>
    <row r="2868" spans="1:15" x14ac:dyDescent="0.3">
      <c r="A2868">
        <v>2867</v>
      </c>
      <c r="B2868">
        <v>828</v>
      </c>
      <c r="C2868">
        <v>7</v>
      </c>
      <c r="D2868">
        <v>16</v>
      </c>
      <c r="E2868" s="3">
        <v>0</v>
      </c>
      <c r="F2868" s="4">
        <f>VLOOKUP(B2868,[1]Vendas!A:C,2,FALSE)</f>
        <v>43942</v>
      </c>
      <c r="G2868" t="str">
        <f>VLOOKUP(VLOOKUP(B2868,[1]Vendas!A:C,3,FALSE),[1]Vendedores!A:B,2,FALSE)</f>
        <v>Fernanda Vasconcelos</v>
      </c>
      <c r="H2868" t="str">
        <f>VLOOKUP(VLOOKUP(VLOOKUP(B2868,[1]Vendas!A:C,3,FALSE),[1]Vendedores!A:E,5,FALSE),[1]Filiais!A:B,2,FALSE)</f>
        <v>Minas Gerais</v>
      </c>
      <c r="I2868" s="3">
        <f>VLOOKUP(VLOOKUP(B2868,[1]Vendas!A:C,3,FALSE),[1]Vendedores!A:E,4,FALSE)</f>
        <v>0.04</v>
      </c>
      <c r="J2868" t="str">
        <f>VLOOKUP(C2868,[1]Produtos!A:D,2,FALSE)</f>
        <v>Roteador</v>
      </c>
      <c r="K2868" s="5">
        <f>VLOOKUP(C2868,[1]Produtos!A:D,3,FALSE)</f>
        <v>320</v>
      </c>
      <c r="L2868" s="5">
        <f t="shared" si="132"/>
        <v>5120</v>
      </c>
      <c r="M2868" s="5">
        <f t="shared" si="133"/>
        <v>0</v>
      </c>
      <c r="N2868" s="5">
        <f t="shared" si="134"/>
        <v>5120</v>
      </c>
      <c r="O2868" t="str">
        <f>VLOOKUP(VLOOKUP(C2868,[1]Produtos!A:D,4,FALSE),[1]Categorias!A:B,2,FALSE)</f>
        <v>Hardwares</v>
      </c>
    </row>
    <row r="2869" spans="1:15" x14ac:dyDescent="0.3">
      <c r="A2869">
        <v>2868</v>
      </c>
      <c r="B2869">
        <v>777</v>
      </c>
      <c r="C2869">
        <v>8</v>
      </c>
      <c r="D2869">
        <v>26</v>
      </c>
      <c r="E2869" s="3">
        <v>0.01</v>
      </c>
      <c r="F2869" s="4">
        <f>VLOOKUP(B2869,[1]Vendas!A:C,2,FALSE)</f>
        <v>43994</v>
      </c>
      <c r="G2869" t="str">
        <f>VLOOKUP(VLOOKUP(B2869,[1]Vendas!A:C,3,FALSE),[1]Vendedores!A:B,2,FALSE)</f>
        <v>Rubens Lopes</v>
      </c>
      <c r="H2869" t="str">
        <f>VLOOKUP(VLOOKUP(VLOOKUP(B2869,[1]Vendas!A:C,3,FALSE),[1]Vendedores!A:E,5,FALSE),[1]Filiais!A:B,2,FALSE)</f>
        <v>Minas Gerais</v>
      </c>
      <c r="I2869" s="3">
        <f>VLOOKUP(VLOOKUP(B2869,[1]Vendas!A:C,3,FALSE),[1]Vendedores!A:E,4,FALSE)</f>
        <v>0.02</v>
      </c>
      <c r="J2869" t="str">
        <f>VLOOKUP(C2869,[1]Produtos!A:D,2,FALSE)</f>
        <v>Projetor</v>
      </c>
      <c r="K2869" s="5">
        <f>VLOOKUP(C2869,[1]Produtos!A:D,3,FALSE)</f>
        <v>2900</v>
      </c>
      <c r="L2869" s="5">
        <f t="shared" si="132"/>
        <v>75400</v>
      </c>
      <c r="M2869" s="5">
        <f t="shared" si="133"/>
        <v>754</v>
      </c>
      <c r="N2869" s="5">
        <f t="shared" si="134"/>
        <v>74646</v>
      </c>
      <c r="O2869" t="str">
        <f>VLOOKUP(VLOOKUP(C2869,[1]Produtos!A:D,4,FALSE),[1]Categorias!A:B,2,FALSE)</f>
        <v>Hardwares</v>
      </c>
    </row>
    <row r="2870" spans="1:15" x14ac:dyDescent="0.3">
      <c r="A2870">
        <v>2869</v>
      </c>
      <c r="B2870">
        <v>961</v>
      </c>
      <c r="C2870">
        <v>3</v>
      </c>
      <c r="D2870">
        <v>18</v>
      </c>
      <c r="E2870" s="3">
        <v>0.05</v>
      </c>
      <c r="F2870" s="4">
        <f>VLOOKUP(B2870,[1]Vendas!A:C,2,FALSE)</f>
        <v>44056</v>
      </c>
      <c r="G2870" t="str">
        <f>VLOOKUP(VLOOKUP(B2870,[1]Vendas!A:C,3,FALSE),[1]Vendedores!A:B,2,FALSE)</f>
        <v>Raimundo Nonato</v>
      </c>
      <c r="H2870" t="str">
        <f>VLOOKUP(VLOOKUP(VLOOKUP(B2870,[1]Vendas!A:C,3,FALSE),[1]Vendedores!A:E,5,FALSE),[1]Filiais!A:B,2,FALSE)</f>
        <v>Minas Gerais</v>
      </c>
      <c r="I2870" s="3">
        <f>VLOOKUP(VLOOKUP(B2870,[1]Vendas!A:C,3,FALSE),[1]Vendedores!A:E,4,FALSE)</f>
        <v>0.02</v>
      </c>
      <c r="J2870" t="str">
        <f>VLOOKUP(C2870,[1]Produtos!A:D,2,FALSE)</f>
        <v>Teclado</v>
      </c>
      <c r="K2870" s="5">
        <f>VLOOKUP(C2870,[1]Produtos!A:D,3,FALSE)</f>
        <v>90</v>
      </c>
      <c r="L2870" s="5">
        <f t="shared" si="132"/>
        <v>1620</v>
      </c>
      <c r="M2870" s="5">
        <f t="shared" si="133"/>
        <v>81</v>
      </c>
      <c r="N2870" s="5">
        <f t="shared" si="134"/>
        <v>1539</v>
      </c>
      <c r="O2870" t="str">
        <f>VLOOKUP(VLOOKUP(C2870,[1]Produtos!A:D,4,FALSE),[1]Categorias!A:B,2,FALSE)</f>
        <v>Acessórios</v>
      </c>
    </row>
    <row r="2871" spans="1:15" x14ac:dyDescent="0.3">
      <c r="A2871">
        <v>2870</v>
      </c>
      <c r="B2871">
        <v>470</v>
      </c>
      <c r="C2871">
        <v>1</v>
      </c>
      <c r="D2871">
        <v>13</v>
      </c>
      <c r="E2871" s="3">
        <v>0.04</v>
      </c>
      <c r="F2871" s="4">
        <f>VLOOKUP(B2871,[1]Vendas!A:C,2,FALSE)</f>
        <v>43867</v>
      </c>
      <c r="G2871" t="str">
        <f>VLOOKUP(VLOOKUP(B2871,[1]Vendas!A:C,3,FALSE),[1]Vendedores!A:B,2,FALSE)</f>
        <v>Augusto Carlos</v>
      </c>
      <c r="H2871" t="str">
        <f>VLOOKUP(VLOOKUP(VLOOKUP(B2871,[1]Vendas!A:C,3,FALSE),[1]Vendedores!A:E,5,FALSE),[1]Filiais!A:B,2,FALSE)</f>
        <v>São Paulo</v>
      </c>
      <c r="I2871" s="3">
        <f>VLOOKUP(VLOOKUP(B2871,[1]Vendas!A:C,3,FALSE),[1]Vendedores!A:E,4,FALSE)</f>
        <v>0.08</v>
      </c>
      <c r="J2871" t="str">
        <f>VLOOKUP(C2871,[1]Produtos!A:D,2,FALSE)</f>
        <v>Computador desktop</v>
      </c>
      <c r="K2871" s="5">
        <f>VLOOKUP(C2871,[1]Produtos!A:D,3,FALSE)</f>
        <v>5200</v>
      </c>
      <c r="L2871" s="5">
        <f t="shared" si="132"/>
        <v>67600</v>
      </c>
      <c r="M2871" s="5">
        <f t="shared" si="133"/>
        <v>2704</v>
      </c>
      <c r="N2871" s="5">
        <f t="shared" si="134"/>
        <v>64896</v>
      </c>
      <c r="O2871" t="str">
        <f>VLOOKUP(VLOOKUP(C2871,[1]Produtos!A:D,4,FALSE),[1]Categorias!A:B,2,FALSE)</f>
        <v>Hardwares</v>
      </c>
    </row>
    <row r="2872" spans="1:15" x14ac:dyDescent="0.3">
      <c r="A2872">
        <v>2871</v>
      </c>
      <c r="B2872">
        <v>692</v>
      </c>
      <c r="C2872">
        <v>3</v>
      </c>
      <c r="D2872">
        <v>20</v>
      </c>
      <c r="E2872" s="3">
        <v>0.04</v>
      </c>
      <c r="F2872" s="4">
        <f>VLOOKUP(B2872,[1]Vendas!A:C,2,FALSE)</f>
        <v>44018</v>
      </c>
      <c r="G2872" t="str">
        <f>VLOOKUP(VLOOKUP(B2872,[1]Vendas!A:C,3,FALSE),[1]Vendedores!A:B,2,FALSE)</f>
        <v>Augusto Carlos</v>
      </c>
      <c r="H2872" t="str">
        <f>VLOOKUP(VLOOKUP(VLOOKUP(B2872,[1]Vendas!A:C,3,FALSE),[1]Vendedores!A:E,5,FALSE),[1]Filiais!A:B,2,FALSE)</f>
        <v>São Paulo</v>
      </c>
      <c r="I2872" s="3">
        <f>VLOOKUP(VLOOKUP(B2872,[1]Vendas!A:C,3,FALSE),[1]Vendedores!A:E,4,FALSE)</f>
        <v>0.08</v>
      </c>
      <c r="J2872" t="str">
        <f>VLOOKUP(C2872,[1]Produtos!A:D,2,FALSE)</f>
        <v>Teclado</v>
      </c>
      <c r="K2872" s="5">
        <f>VLOOKUP(C2872,[1]Produtos!A:D,3,FALSE)</f>
        <v>90</v>
      </c>
      <c r="L2872" s="5">
        <f t="shared" si="132"/>
        <v>1800</v>
      </c>
      <c r="M2872" s="5">
        <f t="shared" si="133"/>
        <v>72</v>
      </c>
      <c r="N2872" s="5">
        <f t="shared" si="134"/>
        <v>1728</v>
      </c>
      <c r="O2872" t="str">
        <f>VLOOKUP(VLOOKUP(C2872,[1]Produtos!A:D,4,FALSE),[1]Categorias!A:B,2,FALSE)</f>
        <v>Acessórios</v>
      </c>
    </row>
    <row r="2873" spans="1:15" x14ac:dyDescent="0.3">
      <c r="A2873">
        <v>2872</v>
      </c>
      <c r="B2873">
        <v>683</v>
      </c>
      <c r="C2873">
        <v>2</v>
      </c>
      <c r="D2873">
        <v>27</v>
      </c>
      <c r="E2873" s="3">
        <v>0.05</v>
      </c>
      <c r="F2873" s="4">
        <f>VLOOKUP(B2873,[1]Vendas!A:C,2,FALSE)</f>
        <v>43850</v>
      </c>
      <c r="G2873" t="str">
        <f>VLOOKUP(VLOOKUP(B2873,[1]Vendas!A:C,3,FALSE),[1]Vendedores!A:B,2,FALSE)</f>
        <v>Augusto Carlos</v>
      </c>
      <c r="H2873" t="str">
        <f>VLOOKUP(VLOOKUP(VLOOKUP(B2873,[1]Vendas!A:C,3,FALSE),[1]Vendedores!A:E,5,FALSE),[1]Filiais!A:B,2,FALSE)</f>
        <v>São Paulo</v>
      </c>
      <c r="I2873" s="3">
        <f>VLOOKUP(VLOOKUP(B2873,[1]Vendas!A:C,3,FALSE),[1]Vendedores!A:E,4,FALSE)</f>
        <v>0.08</v>
      </c>
      <c r="J2873" t="str">
        <f>VLOOKUP(C2873,[1]Produtos!A:D,2,FALSE)</f>
        <v>Impressora</v>
      </c>
      <c r="K2873" s="5">
        <f>VLOOKUP(C2873,[1]Produtos!A:D,3,FALSE)</f>
        <v>2100</v>
      </c>
      <c r="L2873" s="5">
        <f t="shared" si="132"/>
        <v>56700</v>
      </c>
      <c r="M2873" s="5">
        <f t="shared" si="133"/>
        <v>2835</v>
      </c>
      <c r="N2873" s="5">
        <f t="shared" si="134"/>
        <v>53865</v>
      </c>
      <c r="O2873" t="str">
        <f>VLOOKUP(VLOOKUP(C2873,[1]Produtos!A:D,4,FALSE),[1]Categorias!A:B,2,FALSE)</f>
        <v>Hardwares</v>
      </c>
    </row>
    <row r="2874" spans="1:15" x14ac:dyDescent="0.3">
      <c r="A2874">
        <v>2873</v>
      </c>
      <c r="B2874">
        <v>1814</v>
      </c>
      <c r="C2874">
        <v>6</v>
      </c>
      <c r="D2874">
        <v>22</v>
      </c>
      <c r="E2874" s="3">
        <v>0</v>
      </c>
      <c r="F2874" s="4">
        <f>VLOOKUP(B2874,[1]Vendas!A:C,2,FALSE)</f>
        <v>44161</v>
      </c>
      <c r="G2874" t="str">
        <f>VLOOKUP(VLOOKUP(B2874,[1]Vendas!A:C,3,FALSE),[1]Vendedores!A:B,2,FALSE)</f>
        <v>Antônio da Costa</v>
      </c>
      <c r="H2874" t="str">
        <f>VLOOKUP(VLOOKUP(VLOOKUP(B2874,[1]Vendas!A:C,3,FALSE),[1]Vendedores!A:E,5,FALSE),[1]Filiais!A:B,2,FALSE)</f>
        <v>São Paulo</v>
      </c>
      <c r="I2874" s="3">
        <f>VLOOKUP(VLOOKUP(B2874,[1]Vendas!A:C,3,FALSE),[1]Vendedores!A:E,4,FALSE)</f>
        <v>7.0000000000000007E-2</v>
      </c>
      <c r="J2874" t="str">
        <f>VLOOKUP(C2874,[1]Produtos!A:D,2,FALSE)</f>
        <v>Carregador para celular</v>
      </c>
      <c r="K2874" s="5">
        <f>VLOOKUP(C2874,[1]Produtos!A:D,3,FALSE)</f>
        <v>150</v>
      </c>
      <c r="L2874" s="5">
        <f t="shared" si="132"/>
        <v>3300</v>
      </c>
      <c r="M2874" s="5">
        <f t="shared" si="133"/>
        <v>0</v>
      </c>
      <c r="N2874" s="5">
        <f t="shared" si="134"/>
        <v>3300</v>
      </c>
      <c r="O2874" t="str">
        <f>VLOOKUP(VLOOKUP(C2874,[1]Produtos!A:D,4,FALSE),[1]Categorias!A:B,2,FALSE)</f>
        <v>Celulares</v>
      </c>
    </row>
    <row r="2875" spans="1:15" x14ac:dyDescent="0.3">
      <c r="A2875">
        <v>2874</v>
      </c>
      <c r="B2875">
        <v>700</v>
      </c>
      <c r="C2875">
        <v>9</v>
      </c>
      <c r="D2875">
        <v>16</v>
      </c>
      <c r="E2875" s="3">
        <v>0.01</v>
      </c>
      <c r="F2875" s="4">
        <f>VLOOKUP(B2875,[1]Vendas!A:C,2,FALSE)</f>
        <v>44130</v>
      </c>
      <c r="G2875" t="str">
        <f>VLOOKUP(VLOOKUP(B2875,[1]Vendas!A:C,3,FALSE),[1]Vendedores!A:B,2,FALSE)</f>
        <v>Rubens Lopes</v>
      </c>
      <c r="H2875" t="str">
        <f>VLOOKUP(VLOOKUP(VLOOKUP(B2875,[1]Vendas!A:C,3,FALSE),[1]Vendedores!A:E,5,FALSE),[1]Filiais!A:B,2,FALSE)</f>
        <v>Minas Gerais</v>
      </c>
      <c r="I2875" s="3">
        <f>VLOOKUP(VLOOKUP(B2875,[1]Vendas!A:C,3,FALSE),[1]Vendedores!A:E,4,FALSE)</f>
        <v>0.02</v>
      </c>
      <c r="J2875" t="str">
        <f>VLOOKUP(C2875,[1]Produtos!A:D,2,FALSE)</f>
        <v>Papel A4</v>
      </c>
      <c r="K2875" s="5">
        <f>VLOOKUP(C2875,[1]Produtos!A:D,3,FALSE)</f>
        <v>90</v>
      </c>
      <c r="L2875" s="5">
        <f t="shared" si="132"/>
        <v>1440</v>
      </c>
      <c r="M2875" s="5">
        <f t="shared" si="133"/>
        <v>14.4</v>
      </c>
      <c r="N2875" s="5">
        <f t="shared" si="134"/>
        <v>1425.6</v>
      </c>
      <c r="O2875" t="str">
        <f>VLOOKUP(VLOOKUP(C2875,[1]Produtos!A:D,4,FALSE),[1]Categorias!A:B,2,FALSE)</f>
        <v>Papelaria</v>
      </c>
    </row>
    <row r="2876" spans="1:15" x14ac:dyDescent="0.3">
      <c r="A2876">
        <v>2875</v>
      </c>
      <c r="B2876">
        <v>109</v>
      </c>
      <c r="C2876">
        <v>3</v>
      </c>
      <c r="D2876">
        <v>32</v>
      </c>
      <c r="E2876" s="3">
        <v>0.05</v>
      </c>
      <c r="F2876" s="4">
        <f>VLOOKUP(B2876,[1]Vendas!A:C,2,FALSE)</f>
        <v>44142</v>
      </c>
      <c r="G2876" t="str">
        <f>VLOOKUP(VLOOKUP(B2876,[1]Vendas!A:C,3,FALSE),[1]Vendedores!A:B,2,FALSE)</f>
        <v>Almira Buarque</v>
      </c>
      <c r="H2876" t="str">
        <f>VLOOKUP(VLOOKUP(VLOOKUP(B2876,[1]Vendas!A:C,3,FALSE),[1]Vendedores!A:E,5,FALSE),[1]Filiais!A:B,2,FALSE)</f>
        <v>Rio de Janeiro</v>
      </c>
      <c r="I2876" s="3">
        <f>VLOOKUP(VLOOKUP(B2876,[1]Vendas!A:C,3,FALSE),[1]Vendedores!A:E,4,FALSE)</f>
        <v>0.04</v>
      </c>
      <c r="J2876" t="str">
        <f>VLOOKUP(C2876,[1]Produtos!A:D,2,FALSE)</f>
        <v>Teclado</v>
      </c>
      <c r="K2876" s="5">
        <f>VLOOKUP(C2876,[1]Produtos!A:D,3,FALSE)</f>
        <v>90</v>
      </c>
      <c r="L2876" s="5">
        <f t="shared" si="132"/>
        <v>2880</v>
      </c>
      <c r="M2876" s="5">
        <f t="shared" si="133"/>
        <v>144</v>
      </c>
      <c r="N2876" s="5">
        <f t="shared" si="134"/>
        <v>2736</v>
      </c>
      <c r="O2876" t="str">
        <f>VLOOKUP(VLOOKUP(C2876,[1]Produtos!A:D,4,FALSE),[1]Categorias!A:B,2,FALSE)</f>
        <v>Acessórios</v>
      </c>
    </row>
    <row r="2877" spans="1:15" x14ac:dyDescent="0.3">
      <c r="A2877">
        <v>2876</v>
      </c>
      <c r="B2877">
        <v>758</v>
      </c>
      <c r="C2877">
        <v>10</v>
      </c>
      <c r="D2877">
        <v>30</v>
      </c>
      <c r="E2877" s="3">
        <v>0.03</v>
      </c>
      <c r="F2877" s="4">
        <f>VLOOKUP(B2877,[1]Vendas!A:C,2,FALSE)</f>
        <v>43941</v>
      </c>
      <c r="G2877" t="str">
        <f>VLOOKUP(VLOOKUP(B2877,[1]Vendas!A:C,3,FALSE),[1]Vendedores!A:B,2,FALSE)</f>
        <v>Fernanda Vasconcelos</v>
      </c>
      <c r="H2877" t="str">
        <f>VLOOKUP(VLOOKUP(VLOOKUP(B2877,[1]Vendas!A:C,3,FALSE),[1]Vendedores!A:E,5,FALSE),[1]Filiais!A:B,2,FALSE)</f>
        <v>Minas Gerais</v>
      </c>
      <c r="I2877" s="3">
        <f>VLOOKUP(VLOOKUP(B2877,[1]Vendas!A:C,3,FALSE),[1]Vendedores!A:E,4,FALSE)</f>
        <v>0.04</v>
      </c>
      <c r="J2877" t="str">
        <f>VLOOKUP(C2877,[1]Produtos!A:D,2,FALSE)</f>
        <v>Caneta</v>
      </c>
      <c r="K2877" s="5">
        <f>VLOOKUP(C2877,[1]Produtos!A:D,3,FALSE)</f>
        <v>15</v>
      </c>
      <c r="L2877" s="5">
        <f t="shared" si="132"/>
        <v>450</v>
      </c>
      <c r="M2877" s="5">
        <f t="shared" si="133"/>
        <v>13.5</v>
      </c>
      <c r="N2877" s="5">
        <f t="shared" si="134"/>
        <v>436.5</v>
      </c>
      <c r="O2877" t="str">
        <f>VLOOKUP(VLOOKUP(C2877,[1]Produtos!A:D,4,FALSE),[1]Categorias!A:B,2,FALSE)</f>
        <v>Papelaria</v>
      </c>
    </row>
    <row r="2878" spans="1:15" x14ac:dyDescent="0.3">
      <c r="A2878">
        <v>2877</v>
      </c>
      <c r="B2878">
        <v>638</v>
      </c>
      <c r="C2878">
        <v>4</v>
      </c>
      <c r="D2878">
        <v>25</v>
      </c>
      <c r="E2878" s="3">
        <v>0.05</v>
      </c>
      <c r="F2878" s="4">
        <f>VLOOKUP(B2878,[1]Vendas!A:C,2,FALSE)</f>
        <v>44174</v>
      </c>
      <c r="G2878" t="str">
        <f>VLOOKUP(VLOOKUP(B2878,[1]Vendas!A:C,3,FALSE),[1]Vendedores!A:B,2,FALSE)</f>
        <v>Solange Almeida</v>
      </c>
      <c r="H2878" t="str">
        <f>VLOOKUP(VLOOKUP(VLOOKUP(B2878,[1]Vendas!A:C,3,FALSE),[1]Vendedores!A:E,5,FALSE),[1]Filiais!A:B,2,FALSE)</f>
        <v>Rio de Janeiro</v>
      </c>
      <c r="I2878" s="3">
        <f>VLOOKUP(VLOOKUP(B2878,[1]Vendas!A:C,3,FALSE),[1]Vendedores!A:E,4,FALSE)</f>
        <v>0.01</v>
      </c>
      <c r="J2878" t="str">
        <f>VLOOKUP(C2878,[1]Produtos!A:D,2,FALSE)</f>
        <v>Mouse</v>
      </c>
      <c r="K2878" s="5">
        <f>VLOOKUP(C2878,[1]Produtos!A:D,3,FALSE)</f>
        <v>75</v>
      </c>
      <c r="L2878" s="5">
        <f t="shared" si="132"/>
        <v>1875</v>
      </c>
      <c r="M2878" s="5">
        <f t="shared" si="133"/>
        <v>93.75</v>
      </c>
      <c r="N2878" s="5">
        <f t="shared" si="134"/>
        <v>1781.25</v>
      </c>
      <c r="O2878" t="str">
        <f>VLOOKUP(VLOOKUP(C2878,[1]Produtos!A:D,4,FALSE),[1]Categorias!A:B,2,FALSE)</f>
        <v>Acessórios</v>
      </c>
    </row>
    <row r="2879" spans="1:15" x14ac:dyDescent="0.3">
      <c r="A2879">
        <v>2878</v>
      </c>
      <c r="B2879">
        <v>959</v>
      </c>
      <c r="C2879">
        <v>6</v>
      </c>
      <c r="D2879">
        <v>24</v>
      </c>
      <c r="E2879" s="3">
        <v>0.02</v>
      </c>
      <c r="F2879" s="4">
        <f>VLOOKUP(B2879,[1]Vendas!A:C,2,FALSE)</f>
        <v>44033</v>
      </c>
      <c r="G2879" t="str">
        <f>VLOOKUP(VLOOKUP(B2879,[1]Vendas!A:C,3,FALSE),[1]Vendedores!A:B,2,FALSE)</f>
        <v>Almira Buarque</v>
      </c>
      <c r="H2879" t="str">
        <f>VLOOKUP(VLOOKUP(VLOOKUP(B2879,[1]Vendas!A:C,3,FALSE),[1]Vendedores!A:E,5,FALSE),[1]Filiais!A:B,2,FALSE)</f>
        <v>Rio de Janeiro</v>
      </c>
      <c r="I2879" s="3">
        <f>VLOOKUP(VLOOKUP(B2879,[1]Vendas!A:C,3,FALSE),[1]Vendedores!A:E,4,FALSE)</f>
        <v>0.04</v>
      </c>
      <c r="J2879" t="str">
        <f>VLOOKUP(C2879,[1]Produtos!A:D,2,FALSE)</f>
        <v>Carregador para celular</v>
      </c>
      <c r="K2879" s="5">
        <f>VLOOKUP(C2879,[1]Produtos!A:D,3,FALSE)</f>
        <v>150</v>
      </c>
      <c r="L2879" s="5">
        <f t="shared" si="132"/>
        <v>3600</v>
      </c>
      <c r="M2879" s="5">
        <f t="shared" si="133"/>
        <v>72</v>
      </c>
      <c r="N2879" s="5">
        <f t="shared" si="134"/>
        <v>3528</v>
      </c>
      <c r="O2879" t="str">
        <f>VLOOKUP(VLOOKUP(C2879,[1]Produtos!A:D,4,FALSE),[1]Categorias!A:B,2,FALSE)</f>
        <v>Celulares</v>
      </c>
    </row>
    <row r="2880" spans="1:15" x14ac:dyDescent="0.3">
      <c r="A2880">
        <v>2879</v>
      </c>
      <c r="B2880">
        <v>558</v>
      </c>
      <c r="C2880">
        <v>1</v>
      </c>
      <c r="D2880">
        <v>28</v>
      </c>
      <c r="E2880" s="3">
        <v>0.05</v>
      </c>
      <c r="F2880" s="4">
        <f>VLOOKUP(B2880,[1]Vendas!A:C,2,FALSE)</f>
        <v>43837</v>
      </c>
      <c r="G2880" t="str">
        <f>VLOOKUP(VLOOKUP(B2880,[1]Vendas!A:C,3,FALSE),[1]Vendedores!A:B,2,FALSE)</f>
        <v>Solange Almeida</v>
      </c>
      <c r="H2880" t="str">
        <f>VLOOKUP(VLOOKUP(VLOOKUP(B2880,[1]Vendas!A:C,3,FALSE),[1]Vendedores!A:E,5,FALSE),[1]Filiais!A:B,2,FALSE)</f>
        <v>Rio de Janeiro</v>
      </c>
      <c r="I2880" s="3">
        <f>VLOOKUP(VLOOKUP(B2880,[1]Vendas!A:C,3,FALSE),[1]Vendedores!A:E,4,FALSE)</f>
        <v>0.01</v>
      </c>
      <c r="J2880" t="str">
        <f>VLOOKUP(C2880,[1]Produtos!A:D,2,FALSE)</f>
        <v>Computador desktop</v>
      </c>
      <c r="K2880" s="5">
        <f>VLOOKUP(C2880,[1]Produtos!A:D,3,FALSE)</f>
        <v>5200</v>
      </c>
      <c r="L2880" s="5">
        <f t="shared" si="132"/>
        <v>145600</v>
      </c>
      <c r="M2880" s="5">
        <f t="shared" si="133"/>
        <v>7280</v>
      </c>
      <c r="N2880" s="5">
        <f t="shared" si="134"/>
        <v>138320</v>
      </c>
      <c r="O2880" t="str">
        <f>VLOOKUP(VLOOKUP(C2880,[1]Produtos!A:D,4,FALSE),[1]Categorias!A:B,2,FALSE)</f>
        <v>Hardwares</v>
      </c>
    </row>
    <row r="2881" spans="1:15" x14ac:dyDescent="0.3">
      <c r="A2881">
        <v>2880</v>
      </c>
      <c r="B2881">
        <v>276</v>
      </c>
      <c r="C2881">
        <v>9</v>
      </c>
      <c r="D2881">
        <v>5</v>
      </c>
      <c r="E2881" s="3">
        <v>0.05</v>
      </c>
      <c r="F2881" s="4">
        <f>VLOOKUP(B2881,[1]Vendas!A:C,2,FALSE)</f>
        <v>43846</v>
      </c>
      <c r="G2881" t="str">
        <f>VLOOKUP(VLOOKUP(B2881,[1]Vendas!A:C,3,FALSE),[1]Vendedores!A:B,2,FALSE)</f>
        <v>Antônio da Costa</v>
      </c>
      <c r="H2881" t="str">
        <f>VLOOKUP(VLOOKUP(VLOOKUP(B2881,[1]Vendas!A:C,3,FALSE),[1]Vendedores!A:E,5,FALSE),[1]Filiais!A:B,2,FALSE)</f>
        <v>São Paulo</v>
      </c>
      <c r="I2881" s="3">
        <f>VLOOKUP(VLOOKUP(B2881,[1]Vendas!A:C,3,FALSE),[1]Vendedores!A:E,4,FALSE)</f>
        <v>7.0000000000000007E-2</v>
      </c>
      <c r="J2881" t="str">
        <f>VLOOKUP(C2881,[1]Produtos!A:D,2,FALSE)</f>
        <v>Papel A4</v>
      </c>
      <c r="K2881" s="5">
        <f>VLOOKUP(C2881,[1]Produtos!A:D,3,FALSE)</f>
        <v>90</v>
      </c>
      <c r="L2881" s="5">
        <f t="shared" si="132"/>
        <v>450</v>
      </c>
      <c r="M2881" s="5">
        <f t="shared" si="133"/>
        <v>22.5</v>
      </c>
      <c r="N2881" s="5">
        <f t="shared" si="134"/>
        <v>427.5</v>
      </c>
      <c r="O2881" t="str">
        <f>VLOOKUP(VLOOKUP(C2881,[1]Produtos!A:D,4,FALSE),[1]Categorias!A:B,2,FALSE)</f>
        <v>Papelaria</v>
      </c>
    </row>
    <row r="2882" spans="1:15" x14ac:dyDescent="0.3">
      <c r="A2882">
        <v>2881</v>
      </c>
      <c r="B2882">
        <v>1368</v>
      </c>
      <c r="C2882">
        <v>7</v>
      </c>
      <c r="D2882">
        <v>26</v>
      </c>
      <c r="E2882" s="3">
        <v>0.04</v>
      </c>
      <c r="F2882" s="4">
        <f>VLOOKUP(B2882,[1]Vendas!A:C,2,FALSE)</f>
        <v>43960</v>
      </c>
      <c r="G2882" t="str">
        <f>VLOOKUP(VLOOKUP(B2882,[1]Vendas!A:C,3,FALSE),[1]Vendedores!A:B,2,FALSE)</f>
        <v>Fernanda Vasconcelos</v>
      </c>
      <c r="H2882" t="str">
        <f>VLOOKUP(VLOOKUP(VLOOKUP(B2882,[1]Vendas!A:C,3,FALSE),[1]Vendedores!A:E,5,FALSE),[1]Filiais!A:B,2,FALSE)</f>
        <v>Minas Gerais</v>
      </c>
      <c r="I2882" s="3">
        <f>VLOOKUP(VLOOKUP(B2882,[1]Vendas!A:C,3,FALSE),[1]Vendedores!A:E,4,FALSE)</f>
        <v>0.04</v>
      </c>
      <c r="J2882" t="str">
        <f>VLOOKUP(C2882,[1]Produtos!A:D,2,FALSE)</f>
        <v>Roteador</v>
      </c>
      <c r="K2882" s="5">
        <f>VLOOKUP(C2882,[1]Produtos!A:D,3,FALSE)</f>
        <v>320</v>
      </c>
      <c r="L2882" s="5">
        <f t="shared" si="132"/>
        <v>8320</v>
      </c>
      <c r="M2882" s="5">
        <f t="shared" si="133"/>
        <v>332.8</v>
      </c>
      <c r="N2882" s="5">
        <f t="shared" si="134"/>
        <v>7987.2</v>
      </c>
      <c r="O2882" t="str">
        <f>VLOOKUP(VLOOKUP(C2882,[1]Produtos!A:D,4,FALSE),[1]Categorias!A:B,2,FALSE)</f>
        <v>Hardwares</v>
      </c>
    </row>
    <row r="2883" spans="1:15" x14ac:dyDescent="0.3">
      <c r="A2883">
        <v>2882</v>
      </c>
      <c r="B2883">
        <v>170</v>
      </c>
      <c r="C2883">
        <v>10</v>
      </c>
      <c r="D2883">
        <v>15</v>
      </c>
      <c r="E2883" s="3">
        <v>0.02</v>
      </c>
      <c r="F2883" s="4">
        <f>VLOOKUP(B2883,[1]Vendas!A:C,2,FALSE)</f>
        <v>43852</v>
      </c>
      <c r="G2883" t="str">
        <f>VLOOKUP(VLOOKUP(B2883,[1]Vendas!A:C,3,FALSE),[1]Vendedores!A:B,2,FALSE)</f>
        <v>Fernanda Vasconcelos</v>
      </c>
      <c r="H2883" t="str">
        <f>VLOOKUP(VLOOKUP(VLOOKUP(B2883,[1]Vendas!A:C,3,FALSE),[1]Vendedores!A:E,5,FALSE),[1]Filiais!A:B,2,FALSE)</f>
        <v>Minas Gerais</v>
      </c>
      <c r="I2883" s="3">
        <f>VLOOKUP(VLOOKUP(B2883,[1]Vendas!A:C,3,FALSE),[1]Vendedores!A:E,4,FALSE)</f>
        <v>0.04</v>
      </c>
      <c r="J2883" t="str">
        <f>VLOOKUP(C2883,[1]Produtos!A:D,2,FALSE)</f>
        <v>Caneta</v>
      </c>
      <c r="K2883" s="5">
        <f>VLOOKUP(C2883,[1]Produtos!A:D,3,FALSE)</f>
        <v>15</v>
      </c>
      <c r="L2883" s="5">
        <f t="shared" ref="L2883:L2946" si="135">K2883*D2883</f>
        <v>225</v>
      </c>
      <c r="M2883" s="5">
        <f t="shared" ref="M2883:M2946" si="136">E2883*L2883</f>
        <v>4.5</v>
      </c>
      <c r="N2883" s="5">
        <f t="shared" ref="N2883:N2946" si="137">L2883-M2883</f>
        <v>220.5</v>
      </c>
      <c r="O2883" t="str">
        <f>VLOOKUP(VLOOKUP(C2883,[1]Produtos!A:D,4,FALSE),[1]Categorias!A:B,2,FALSE)</f>
        <v>Papelaria</v>
      </c>
    </row>
    <row r="2884" spans="1:15" x14ac:dyDescent="0.3">
      <c r="A2884">
        <v>2883</v>
      </c>
      <c r="B2884">
        <v>493</v>
      </c>
      <c r="C2884">
        <v>1</v>
      </c>
      <c r="D2884">
        <v>31</v>
      </c>
      <c r="E2884" s="3">
        <v>0.04</v>
      </c>
      <c r="F2884" s="4">
        <f>VLOOKUP(B2884,[1]Vendas!A:C,2,FALSE)</f>
        <v>43952</v>
      </c>
      <c r="G2884" t="str">
        <f>VLOOKUP(VLOOKUP(B2884,[1]Vendas!A:C,3,FALSE),[1]Vendedores!A:B,2,FALSE)</f>
        <v>Augusto Carlos</v>
      </c>
      <c r="H2884" t="str">
        <f>VLOOKUP(VLOOKUP(VLOOKUP(B2884,[1]Vendas!A:C,3,FALSE),[1]Vendedores!A:E,5,FALSE),[1]Filiais!A:B,2,FALSE)</f>
        <v>São Paulo</v>
      </c>
      <c r="I2884" s="3">
        <f>VLOOKUP(VLOOKUP(B2884,[1]Vendas!A:C,3,FALSE),[1]Vendedores!A:E,4,FALSE)</f>
        <v>0.08</v>
      </c>
      <c r="J2884" t="str">
        <f>VLOOKUP(C2884,[1]Produtos!A:D,2,FALSE)</f>
        <v>Computador desktop</v>
      </c>
      <c r="K2884" s="5">
        <f>VLOOKUP(C2884,[1]Produtos!A:D,3,FALSE)</f>
        <v>5200</v>
      </c>
      <c r="L2884" s="5">
        <f t="shared" si="135"/>
        <v>161200</v>
      </c>
      <c r="M2884" s="5">
        <f t="shared" si="136"/>
        <v>6448</v>
      </c>
      <c r="N2884" s="5">
        <f t="shared" si="137"/>
        <v>154752</v>
      </c>
      <c r="O2884" t="str">
        <f>VLOOKUP(VLOOKUP(C2884,[1]Produtos!A:D,4,FALSE),[1]Categorias!A:B,2,FALSE)</f>
        <v>Hardwares</v>
      </c>
    </row>
    <row r="2885" spans="1:15" x14ac:dyDescent="0.3">
      <c r="A2885">
        <v>2884</v>
      </c>
      <c r="B2885">
        <v>1624</v>
      </c>
      <c r="C2885">
        <v>5</v>
      </c>
      <c r="D2885">
        <v>7</v>
      </c>
      <c r="E2885" s="3">
        <v>0.02</v>
      </c>
      <c r="F2885" s="4">
        <f>VLOOKUP(B2885,[1]Vendas!A:C,2,FALSE)</f>
        <v>44052</v>
      </c>
      <c r="G2885" t="str">
        <f>VLOOKUP(VLOOKUP(B2885,[1]Vendas!A:C,3,FALSE),[1]Vendedores!A:B,2,FALSE)</f>
        <v>Raimundo Nonato</v>
      </c>
      <c r="H2885" t="str">
        <f>VLOOKUP(VLOOKUP(VLOOKUP(B2885,[1]Vendas!A:C,3,FALSE),[1]Vendedores!A:E,5,FALSE),[1]Filiais!A:B,2,FALSE)</f>
        <v>Minas Gerais</v>
      </c>
      <c r="I2885" s="3">
        <f>VLOOKUP(VLOOKUP(B2885,[1]Vendas!A:C,3,FALSE),[1]Vendedores!A:E,4,FALSE)</f>
        <v>0.02</v>
      </c>
      <c r="J2885" t="str">
        <f>VLOOKUP(C2885,[1]Produtos!A:D,2,FALSE)</f>
        <v>Smartphone</v>
      </c>
      <c r="K2885" s="5">
        <f>VLOOKUP(C2885,[1]Produtos!A:D,3,FALSE)</f>
        <v>3200</v>
      </c>
      <c r="L2885" s="5">
        <f t="shared" si="135"/>
        <v>22400</v>
      </c>
      <c r="M2885" s="5">
        <f t="shared" si="136"/>
        <v>448</v>
      </c>
      <c r="N2885" s="5">
        <f t="shared" si="137"/>
        <v>21952</v>
      </c>
      <c r="O2885" t="str">
        <f>VLOOKUP(VLOOKUP(C2885,[1]Produtos!A:D,4,FALSE),[1]Categorias!A:B,2,FALSE)</f>
        <v>Celulares</v>
      </c>
    </row>
    <row r="2886" spans="1:15" x14ac:dyDescent="0.3">
      <c r="A2886">
        <v>2885</v>
      </c>
      <c r="B2886">
        <v>1668</v>
      </c>
      <c r="C2886">
        <v>6</v>
      </c>
      <c r="D2886">
        <v>5</v>
      </c>
      <c r="E2886" s="3">
        <v>0.03</v>
      </c>
      <c r="F2886" s="4">
        <f>VLOOKUP(B2886,[1]Vendas!A:C,2,FALSE)</f>
        <v>44009</v>
      </c>
      <c r="G2886" t="str">
        <f>VLOOKUP(VLOOKUP(B2886,[1]Vendas!A:C,3,FALSE),[1]Vendedores!A:B,2,FALSE)</f>
        <v>Jaqueline de Souza</v>
      </c>
      <c r="H2886" t="str">
        <f>VLOOKUP(VLOOKUP(VLOOKUP(B2886,[1]Vendas!A:C,3,FALSE),[1]Vendedores!A:E,5,FALSE),[1]Filiais!A:B,2,FALSE)</f>
        <v>Minas Gerais</v>
      </c>
      <c r="I2886" s="3">
        <f>VLOOKUP(VLOOKUP(B2886,[1]Vendas!A:C,3,FALSE),[1]Vendedores!A:E,4,FALSE)</f>
        <v>7.0000000000000007E-2</v>
      </c>
      <c r="J2886" t="str">
        <f>VLOOKUP(C2886,[1]Produtos!A:D,2,FALSE)</f>
        <v>Carregador para celular</v>
      </c>
      <c r="K2886" s="5">
        <f>VLOOKUP(C2886,[1]Produtos!A:D,3,FALSE)</f>
        <v>150</v>
      </c>
      <c r="L2886" s="5">
        <f t="shared" si="135"/>
        <v>750</v>
      </c>
      <c r="M2886" s="5">
        <f t="shared" si="136"/>
        <v>22.5</v>
      </c>
      <c r="N2886" s="5">
        <f t="shared" si="137"/>
        <v>727.5</v>
      </c>
      <c r="O2886" t="str">
        <f>VLOOKUP(VLOOKUP(C2886,[1]Produtos!A:D,4,FALSE),[1]Categorias!A:B,2,FALSE)</f>
        <v>Celulares</v>
      </c>
    </row>
    <row r="2887" spans="1:15" x14ac:dyDescent="0.3">
      <c r="A2887">
        <v>2886</v>
      </c>
      <c r="B2887">
        <v>59</v>
      </c>
      <c r="C2887">
        <v>7</v>
      </c>
      <c r="D2887">
        <v>5</v>
      </c>
      <c r="E2887" s="3">
        <v>0.04</v>
      </c>
      <c r="F2887" s="4">
        <f>VLOOKUP(B2887,[1]Vendas!A:C,2,FALSE)</f>
        <v>44127</v>
      </c>
      <c r="G2887" t="str">
        <f>VLOOKUP(VLOOKUP(B2887,[1]Vendas!A:C,3,FALSE),[1]Vendedores!A:B,2,FALSE)</f>
        <v>Débora Albuquerque</v>
      </c>
      <c r="H2887" t="str">
        <f>VLOOKUP(VLOOKUP(VLOOKUP(B2887,[1]Vendas!A:C,3,FALSE),[1]Vendedores!A:E,5,FALSE),[1]Filiais!A:B,2,FALSE)</f>
        <v>São Paulo</v>
      </c>
      <c r="I2887" s="3">
        <f>VLOOKUP(VLOOKUP(B2887,[1]Vendas!A:C,3,FALSE),[1]Vendedores!A:E,4,FALSE)</f>
        <v>0.02</v>
      </c>
      <c r="J2887" t="str">
        <f>VLOOKUP(C2887,[1]Produtos!A:D,2,FALSE)</f>
        <v>Roteador</v>
      </c>
      <c r="K2887" s="5">
        <f>VLOOKUP(C2887,[1]Produtos!A:D,3,FALSE)</f>
        <v>320</v>
      </c>
      <c r="L2887" s="5">
        <f t="shared" si="135"/>
        <v>1600</v>
      </c>
      <c r="M2887" s="5">
        <f t="shared" si="136"/>
        <v>64</v>
      </c>
      <c r="N2887" s="5">
        <f t="shared" si="137"/>
        <v>1536</v>
      </c>
      <c r="O2887" t="str">
        <f>VLOOKUP(VLOOKUP(C2887,[1]Produtos!A:D,4,FALSE),[1]Categorias!A:B,2,FALSE)</f>
        <v>Hardwares</v>
      </c>
    </row>
    <row r="2888" spans="1:15" x14ac:dyDescent="0.3">
      <c r="A2888">
        <v>2887</v>
      </c>
      <c r="B2888">
        <v>844</v>
      </c>
      <c r="C2888">
        <v>6</v>
      </c>
      <c r="D2888">
        <v>12</v>
      </c>
      <c r="E2888" s="3">
        <v>0</v>
      </c>
      <c r="F2888" s="4">
        <f>VLOOKUP(B2888,[1]Vendas!A:C,2,FALSE)</f>
        <v>44090</v>
      </c>
      <c r="G2888" t="str">
        <f>VLOOKUP(VLOOKUP(B2888,[1]Vendas!A:C,3,FALSE),[1]Vendedores!A:B,2,FALSE)</f>
        <v>Filipe de Tarso</v>
      </c>
      <c r="H2888" t="str">
        <f>VLOOKUP(VLOOKUP(VLOOKUP(B2888,[1]Vendas!A:C,3,FALSE),[1]Vendedores!A:E,5,FALSE),[1]Filiais!A:B,2,FALSE)</f>
        <v>Rio de Janeiro</v>
      </c>
      <c r="I2888" s="3">
        <f>VLOOKUP(VLOOKUP(B2888,[1]Vendas!A:C,3,FALSE),[1]Vendedores!A:E,4,FALSE)</f>
        <v>0.04</v>
      </c>
      <c r="J2888" t="str">
        <f>VLOOKUP(C2888,[1]Produtos!A:D,2,FALSE)</f>
        <v>Carregador para celular</v>
      </c>
      <c r="K2888" s="5">
        <f>VLOOKUP(C2888,[1]Produtos!A:D,3,FALSE)</f>
        <v>150</v>
      </c>
      <c r="L2888" s="5">
        <f t="shared" si="135"/>
        <v>1800</v>
      </c>
      <c r="M2888" s="5">
        <f t="shared" si="136"/>
        <v>0</v>
      </c>
      <c r="N2888" s="5">
        <f t="shared" si="137"/>
        <v>1800</v>
      </c>
      <c r="O2888" t="str">
        <f>VLOOKUP(VLOOKUP(C2888,[1]Produtos!A:D,4,FALSE),[1]Categorias!A:B,2,FALSE)</f>
        <v>Celulares</v>
      </c>
    </row>
    <row r="2889" spans="1:15" x14ac:dyDescent="0.3">
      <c r="A2889">
        <v>2888</v>
      </c>
      <c r="B2889">
        <v>752</v>
      </c>
      <c r="C2889">
        <v>1</v>
      </c>
      <c r="D2889">
        <v>3</v>
      </c>
      <c r="E2889" s="3">
        <v>0.03</v>
      </c>
      <c r="F2889" s="4">
        <f>VLOOKUP(B2889,[1]Vendas!A:C,2,FALSE)</f>
        <v>43929</v>
      </c>
      <c r="G2889" t="str">
        <f>VLOOKUP(VLOOKUP(B2889,[1]Vendas!A:C,3,FALSE),[1]Vendedores!A:B,2,FALSE)</f>
        <v>Solange Almeida</v>
      </c>
      <c r="H2889" t="str">
        <f>VLOOKUP(VLOOKUP(VLOOKUP(B2889,[1]Vendas!A:C,3,FALSE),[1]Vendedores!A:E,5,FALSE),[1]Filiais!A:B,2,FALSE)</f>
        <v>Rio de Janeiro</v>
      </c>
      <c r="I2889" s="3">
        <f>VLOOKUP(VLOOKUP(B2889,[1]Vendas!A:C,3,FALSE),[1]Vendedores!A:E,4,FALSE)</f>
        <v>0.01</v>
      </c>
      <c r="J2889" t="str">
        <f>VLOOKUP(C2889,[1]Produtos!A:D,2,FALSE)</f>
        <v>Computador desktop</v>
      </c>
      <c r="K2889" s="5">
        <f>VLOOKUP(C2889,[1]Produtos!A:D,3,FALSE)</f>
        <v>5200</v>
      </c>
      <c r="L2889" s="5">
        <f t="shared" si="135"/>
        <v>15600</v>
      </c>
      <c r="M2889" s="5">
        <f t="shared" si="136"/>
        <v>468</v>
      </c>
      <c r="N2889" s="5">
        <f t="shared" si="137"/>
        <v>15132</v>
      </c>
      <c r="O2889" t="str">
        <f>VLOOKUP(VLOOKUP(C2889,[1]Produtos!A:D,4,FALSE),[1]Categorias!A:B,2,FALSE)</f>
        <v>Hardwares</v>
      </c>
    </row>
    <row r="2890" spans="1:15" x14ac:dyDescent="0.3">
      <c r="A2890">
        <v>2889</v>
      </c>
      <c r="B2890">
        <v>1177</v>
      </c>
      <c r="C2890">
        <v>6</v>
      </c>
      <c r="D2890">
        <v>10</v>
      </c>
      <c r="E2890" s="3">
        <v>0.05</v>
      </c>
      <c r="F2890" s="4">
        <f>VLOOKUP(B2890,[1]Vendas!A:C,2,FALSE)</f>
        <v>44145</v>
      </c>
      <c r="G2890" t="str">
        <f>VLOOKUP(VLOOKUP(B2890,[1]Vendas!A:C,3,FALSE),[1]Vendedores!A:B,2,FALSE)</f>
        <v>Jaqueline de Souza</v>
      </c>
      <c r="H2890" t="str">
        <f>VLOOKUP(VLOOKUP(VLOOKUP(B2890,[1]Vendas!A:C,3,FALSE),[1]Vendedores!A:E,5,FALSE),[1]Filiais!A:B,2,FALSE)</f>
        <v>Minas Gerais</v>
      </c>
      <c r="I2890" s="3">
        <f>VLOOKUP(VLOOKUP(B2890,[1]Vendas!A:C,3,FALSE),[1]Vendedores!A:E,4,FALSE)</f>
        <v>7.0000000000000007E-2</v>
      </c>
      <c r="J2890" t="str">
        <f>VLOOKUP(C2890,[1]Produtos!A:D,2,FALSE)</f>
        <v>Carregador para celular</v>
      </c>
      <c r="K2890" s="5">
        <f>VLOOKUP(C2890,[1]Produtos!A:D,3,FALSE)</f>
        <v>150</v>
      </c>
      <c r="L2890" s="5">
        <f t="shared" si="135"/>
        <v>1500</v>
      </c>
      <c r="M2890" s="5">
        <f t="shared" si="136"/>
        <v>75</v>
      </c>
      <c r="N2890" s="5">
        <f t="shared" si="137"/>
        <v>1425</v>
      </c>
      <c r="O2890" t="str">
        <f>VLOOKUP(VLOOKUP(C2890,[1]Produtos!A:D,4,FALSE),[1]Categorias!A:B,2,FALSE)</f>
        <v>Celulares</v>
      </c>
    </row>
    <row r="2891" spans="1:15" x14ac:dyDescent="0.3">
      <c r="A2891">
        <v>2890</v>
      </c>
      <c r="B2891">
        <v>577</v>
      </c>
      <c r="C2891">
        <v>10</v>
      </c>
      <c r="D2891">
        <v>22</v>
      </c>
      <c r="E2891" s="3">
        <v>0.03</v>
      </c>
      <c r="F2891" s="4">
        <f>VLOOKUP(B2891,[1]Vendas!A:C,2,FALSE)</f>
        <v>43851</v>
      </c>
      <c r="G2891" t="str">
        <f>VLOOKUP(VLOOKUP(B2891,[1]Vendas!A:C,3,FALSE),[1]Vendedores!A:B,2,FALSE)</f>
        <v>Filipe de Tarso</v>
      </c>
      <c r="H2891" t="str">
        <f>VLOOKUP(VLOOKUP(VLOOKUP(B2891,[1]Vendas!A:C,3,FALSE),[1]Vendedores!A:E,5,FALSE),[1]Filiais!A:B,2,FALSE)</f>
        <v>Rio de Janeiro</v>
      </c>
      <c r="I2891" s="3">
        <f>VLOOKUP(VLOOKUP(B2891,[1]Vendas!A:C,3,FALSE),[1]Vendedores!A:E,4,FALSE)</f>
        <v>0.04</v>
      </c>
      <c r="J2891" t="str">
        <f>VLOOKUP(C2891,[1]Produtos!A:D,2,FALSE)</f>
        <v>Caneta</v>
      </c>
      <c r="K2891" s="5">
        <f>VLOOKUP(C2891,[1]Produtos!A:D,3,FALSE)</f>
        <v>15</v>
      </c>
      <c r="L2891" s="5">
        <f t="shared" si="135"/>
        <v>330</v>
      </c>
      <c r="M2891" s="5">
        <f t="shared" si="136"/>
        <v>9.9</v>
      </c>
      <c r="N2891" s="5">
        <f t="shared" si="137"/>
        <v>320.10000000000002</v>
      </c>
      <c r="O2891" t="str">
        <f>VLOOKUP(VLOOKUP(C2891,[1]Produtos!A:D,4,FALSE),[1]Categorias!A:B,2,FALSE)</f>
        <v>Papelaria</v>
      </c>
    </row>
    <row r="2892" spans="1:15" x14ac:dyDescent="0.3">
      <c r="A2892">
        <v>2891</v>
      </c>
      <c r="B2892">
        <v>891</v>
      </c>
      <c r="C2892">
        <v>8</v>
      </c>
      <c r="D2892">
        <v>28</v>
      </c>
      <c r="E2892" s="3">
        <v>0.01</v>
      </c>
      <c r="F2892" s="4">
        <f>VLOOKUP(B2892,[1]Vendas!A:C,2,FALSE)</f>
        <v>44145</v>
      </c>
      <c r="G2892" t="str">
        <f>VLOOKUP(VLOOKUP(B2892,[1]Vendas!A:C,3,FALSE),[1]Vendedores!A:B,2,FALSE)</f>
        <v>Augusto Carlos</v>
      </c>
      <c r="H2892" t="str">
        <f>VLOOKUP(VLOOKUP(VLOOKUP(B2892,[1]Vendas!A:C,3,FALSE),[1]Vendedores!A:E,5,FALSE),[1]Filiais!A:B,2,FALSE)</f>
        <v>São Paulo</v>
      </c>
      <c r="I2892" s="3">
        <f>VLOOKUP(VLOOKUP(B2892,[1]Vendas!A:C,3,FALSE),[1]Vendedores!A:E,4,FALSE)</f>
        <v>0.08</v>
      </c>
      <c r="J2892" t="str">
        <f>VLOOKUP(C2892,[1]Produtos!A:D,2,FALSE)</f>
        <v>Projetor</v>
      </c>
      <c r="K2892" s="5">
        <f>VLOOKUP(C2892,[1]Produtos!A:D,3,FALSE)</f>
        <v>2900</v>
      </c>
      <c r="L2892" s="5">
        <f t="shared" si="135"/>
        <v>81200</v>
      </c>
      <c r="M2892" s="5">
        <f t="shared" si="136"/>
        <v>812</v>
      </c>
      <c r="N2892" s="5">
        <f t="shared" si="137"/>
        <v>80388</v>
      </c>
      <c r="O2892" t="str">
        <f>VLOOKUP(VLOOKUP(C2892,[1]Produtos!A:D,4,FALSE),[1]Categorias!A:B,2,FALSE)</f>
        <v>Hardwares</v>
      </c>
    </row>
    <row r="2893" spans="1:15" x14ac:dyDescent="0.3">
      <c r="A2893">
        <v>2892</v>
      </c>
      <c r="B2893">
        <v>1618</v>
      </c>
      <c r="C2893">
        <v>6</v>
      </c>
      <c r="D2893">
        <v>7</v>
      </c>
      <c r="E2893" s="3">
        <v>0.01</v>
      </c>
      <c r="F2893" s="4">
        <f>VLOOKUP(B2893,[1]Vendas!A:C,2,FALSE)</f>
        <v>44017</v>
      </c>
      <c r="G2893" t="str">
        <f>VLOOKUP(VLOOKUP(B2893,[1]Vendas!A:C,3,FALSE),[1]Vendedores!A:B,2,FALSE)</f>
        <v>Raimundo Nonato</v>
      </c>
      <c r="H2893" t="str">
        <f>VLOOKUP(VLOOKUP(VLOOKUP(B2893,[1]Vendas!A:C,3,FALSE),[1]Vendedores!A:E,5,FALSE),[1]Filiais!A:B,2,FALSE)</f>
        <v>Minas Gerais</v>
      </c>
      <c r="I2893" s="3">
        <f>VLOOKUP(VLOOKUP(B2893,[1]Vendas!A:C,3,FALSE),[1]Vendedores!A:E,4,FALSE)</f>
        <v>0.02</v>
      </c>
      <c r="J2893" t="str">
        <f>VLOOKUP(C2893,[1]Produtos!A:D,2,FALSE)</f>
        <v>Carregador para celular</v>
      </c>
      <c r="K2893" s="5">
        <f>VLOOKUP(C2893,[1]Produtos!A:D,3,FALSE)</f>
        <v>150</v>
      </c>
      <c r="L2893" s="5">
        <f t="shared" si="135"/>
        <v>1050</v>
      </c>
      <c r="M2893" s="5">
        <f t="shared" si="136"/>
        <v>10.5</v>
      </c>
      <c r="N2893" s="5">
        <f t="shared" si="137"/>
        <v>1039.5</v>
      </c>
      <c r="O2893" t="str">
        <f>VLOOKUP(VLOOKUP(C2893,[1]Produtos!A:D,4,FALSE),[1]Categorias!A:B,2,FALSE)</f>
        <v>Celulares</v>
      </c>
    </row>
    <row r="2894" spans="1:15" x14ac:dyDescent="0.3">
      <c r="A2894">
        <v>2893</v>
      </c>
      <c r="B2894">
        <v>1871</v>
      </c>
      <c r="C2894">
        <v>4</v>
      </c>
      <c r="D2894">
        <v>28</v>
      </c>
      <c r="E2894" s="3">
        <v>0.03</v>
      </c>
      <c r="F2894" s="4">
        <f>VLOOKUP(B2894,[1]Vendas!A:C,2,FALSE)</f>
        <v>43970</v>
      </c>
      <c r="G2894" t="str">
        <f>VLOOKUP(VLOOKUP(B2894,[1]Vendas!A:C,3,FALSE),[1]Vendedores!A:B,2,FALSE)</f>
        <v>Fernanda Vasconcelos</v>
      </c>
      <c r="H2894" t="str">
        <f>VLOOKUP(VLOOKUP(VLOOKUP(B2894,[1]Vendas!A:C,3,FALSE),[1]Vendedores!A:E,5,FALSE),[1]Filiais!A:B,2,FALSE)</f>
        <v>Minas Gerais</v>
      </c>
      <c r="I2894" s="3">
        <f>VLOOKUP(VLOOKUP(B2894,[1]Vendas!A:C,3,FALSE),[1]Vendedores!A:E,4,FALSE)</f>
        <v>0.04</v>
      </c>
      <c r="J2894" t="str">
        <f>VLOOKUP(C2894,[1]Produtos!A:D,2,FALSE)</f>
        <v>Mouse</v>
      </c>
      <c r="K2894" s="5">
        <f>VLOOKUP(C2894,[1]Produtos!A:D,3,FALSE)</f>
        <v>75</v>
      </c>
      <c r="L2894" s="5">
        <f t="shared" si="135"/>
        <v>2100</v>
      </c>
      <c r="M2894" s="5">
        <f t="shared" si="136"/>
        <v>63</v>
      </c>
      <c r="N2894" s="5">
        <f t="shared" si="137"/>
        <v>2037</v>
      </c>
      <c r="O2894" t="str">
        <f>VLOOKUP(VLOOKUP(C2894,[1]Produtos!A:D,4,FALSE),[1]Categorias!A:B,2,FALSE)</f>
        <v>Acessórios</v>
      </c>
    </row>
    <row r="2895" spans="1:15" x14ac:dyDescent="0.3">
      <c r="A2895">
        <v>2894</v>
      </c>
      <c r="B2895">
        <v>1262</v>
      </c>
      <c r="C2895">
        <v>3</v>
      </c>
      <c r="D2895">
        <v>10</v>
      </c>
      <c r="E2895" s="3">
        <v>0.02</v>
      </c>
      <c r="F2895" s="4">
        <f>VLOOKUP(B2895,[1]Vendas!A:C,2,FALSE)</f>
        <v>43908</v>
      </c>
      <c r="G2895" t="str">
        <f>VLOOKUP(VLOOKUP(B2895,[1]Vendas!A:C,3,FALSE),[1]Vendedores!A:B,2,FALSE)</f>
        <v>Raimundo Nonato</v>
      </c>
      <c r="H2895" t="str">
        <f>VLOOKUP(VLOOKUP(VLOOKUP(B2895,[1]Vendas!A:C,3,FALSE),[1]Vendedores!A:E,5,FALSE),[1]Filiais!A:B,2,FALSE)</f>
        <v>Minas Gerais</v>
      </c>
      <c r="I2895" s="3">
        <f>VLOOKUP(VLOOKUP(B2895,[1]Vendas!A:C,3,FALSE),[1]Vendedores!A:E,4,FALSE)</f>
        <v>0.02</v>
      </c>
      <c r="J2895" t="str">
        <f>VLOOKUP(C2895,[1]Produtos!A:D,2,FALSE)</f>
        <v>Teclado</v>
      </c>
      <c r="K2895" s="5">
        <f>VLOOKUP(C2895,[1]Produtos!A:D,3,FALSE)</f>
        <v>90</v>
      </c>
      <c r="L2895" s="5">
        <f t="shared" si="135"/>
        <v>900</v>
      </c>
      <c r="M2895" s="5">
        <f t="shared" si="136"/>
        <v>18</v>
      </c>
      <c r="N2895" s="5">
        <f t="shared" si="137"/>
        <v>882</v>
      </c>
      <c r="O2895" t="str">
        <f>VLOOKUP(VLOOKUP(C2895,[1]Produtos!A:D,4,FALSE),[1]Categorias!A:B,2,FALSE)</f>
        <v>Acessórios</v>
      </c>
    </row>
    <row r="2896" spans="1:15" x14ac:dyDescent="0.3">
      <c r="A2896">
        <v>2895</v>
      </c>
      <c r="B2896">
        <v>1569</v>
      </c>
      <c r="C2896">
        <v>6</v>
      </c>
      <c r="D2896">
        <v>6</v>
      </c>
      <c r="E2896" s="3">
        <v>0.05</v>
      </c>
      <c r="F2896" s="4">
        <f>VLOOKUP(B2896,[1]Vendas!A:C,2,FALSE)</f>
        <v>43869</v>
      </c>
      <c r="G2896" t="str">
        <f>VLOOKUP(VLOOKUP(B2896,[1]Vendas!A:C,3,FALSE),[1]Vendedores!A:B,2,FALSE)</f>
        <v>Fernanda Vasconcelos</v>
      </c>
      <c r="H2896" t="str">
        <f>VLOOKUP(VLOOKUP(VLOOKUP(B2896,[1]Vendas!A:C,3,FALSE),[1]Vendedores!A:E,5,FALSE),[1]Filiais!A:B,2,FALSE)</f>
        <v>Minas Gerais</v>
      </c>
      <c r="I2896" s="3">
        <f>VLOOKUP(VLOOKUP(B2896,[1]Vendas!A:C,3,FALSE),[1]Vendedores!A:E,4,FALSE)</f>
        <v>0.04</v>
      </c>
      <c r="J2896" t="str">
        <f>VLOOKUP(C2896,[1]Produtos!A:D,2,FALSE)</f>
        <v>Carregador para celular</v>
      </c>
      <c r="K2896" s="5">
        <f>VLOOKUP(C2896,[1]Produtos!A:D,3,FALSE)</f>
        <v>150</v>
      </c>
      <c r="L2896" s="5">
        <f t="shared" si="135"/>
        <v>900</v>
      </c>
      <c r="M2896" s="5">
        <f t="shared" si="136"/>
        <v>45</v>
      </c>
      <c r="N2896" s="5">
        <f t="shared" si="137"/>
        <v>855</v>
      </c>
      <c r="O2896" t="str">
        <f>VLOOKUP(VLOOKUP(C2896,[1]Produtos!A:D,4,FALSE),[1]Categorias!A:B,2,FALSE)</f>
        <v>Celulares</v>
      </c>
    </row>
    <row r="2897" spans="1:15" x14ac:dyDescent="0.3">
      <c r="A2897">
        <v>2896</v>
      </c>
      <c r="B2897">
        <v>1712</v>
      </c>
      <c r="C2897">
        <v>8</v>
      </c>
      <c r="D2897">
        <v>3</v>
      </c>
      <c r="E2897" s="3">
        <v>0.03</v>
      </c>
      <c r="F2897" s="4">
        <f>VLOOKUP(B2897,[1]Vendas!A:C,2,FALSE)</f>
        <v>44123</v>
      </c>
      <c r="G2897" t="str">
        <f>VLOOKUP(VLOOKUP(B2897,[1]Vendas!A:C,3,FALSE),[1]Vendedores!A:B,2,FALSE)</f>
        <v>Antônio da Costa</v>
      </c>
      <c r="H2897" t="str">
        <f>VLOOKUP(VLOOKUP(VLOOKUP(B2897,[1]Vendas!A:C,3,FALSE),[1]Vendedores!A:E,5,FALSE),[1]Filiais!A:B,2,FALSE)</f>
        <v>São Paulo</v>
      </c>
      <c r="I2897" s="3">
        <f>VLOOKUP(VLOOKUP(B2897,[1]Vendas!A:C,3,FALSE),[1]Vendedores!A:E,4,FALSE)</f>
        <v>7.0000000000000007E-2</v>
      </c>
      <c r="J2897" t="str">
        <f>VLOOKUP(C2897,[1]Produtos!A:D,2,FALSE)</f>
        <v>Projetor</v>
      </c>
      <c r="K2897" s="5">
        <f>VLOOKUP(C2897,[1]Produtos!A:D,3,FALSE)</f>
        <v>2900</v>
      </c>
      <c r="L2897" s="5">
        <f t="shared" si="135"/>
        <v>8700</v>
      </c>
      <c r="M2897" s="5">
        <f t="shared" si="136"/>
        <v>261</v>
      </c>
      <c r="N2897" s="5">
        <f t="shared" si="137"/>
        <v>8439</v>
      </c>
      <c r="O2897" t="str">
        <f>VLOOKUP(VLOOKUP(C2897,[1]Produtos!A:D,4,FALSE),[1]Categorias!A:B,2,FALSE)</f>
        <v>Hardwares</v>
      </c>
    </row>
    <row r="2898" spans="1:15" x14ac:dyDescent="0.3">
      <c r="A2898">
        <v>2897</v>
      </c>
      <c r="B2898">
        <v>1158</v>
      </c>
      <c r="C2898">
        <v>10</v>
      </c>
      <c r="D2898">
        <v>9</v>
      </c>
      <c r="E2898" s="3">
        <v>0.03</v>
      </c>
      <c r="F2898" s="4">
        <f>VLOOKUP(B2898,[1]Vendas!A:C,2,FALSE)</f>
        <v>43845</v>
      </c>
      <c r="G2898" t="str">
        <f>VLOOKUP(VLOOKUP(B2898,[1]Vendas!A:C,3,FALSE),[1]Vendedores!A:B,2,FALSE)</f>
        <v>Antônio da Costa</v>
      </c>
      <c r="H2898" t="str">
        <f>VLOOKUP(VLOOKUP(VLOOKUP(B2898,[1]Vendas!A:C,3,FALSE),[1]Vendedores!A:E,5,FALSE),[1]Filiais!A:B,2,FALSE)</f>
        <v>São Paulo</v>
      </c>
      <c r="I2898" s="3">
        <f>VLOOKUP(VLOOKUP(B2898,[1]Vendas!A:C,3,FALSE),[1]Vendedores!A:E,4,FALSE)</f>
        <v>7.0000000000000007E-2</v>
      </c>
      <c r="J2898" t="str">
        <f>VLOOKUP(C2898,[1]Produtos!A:D,2,FALSE)</f>
        <v>Caneta</v>
      </c>
      <c r="K2898" s="5">
        <f>VLOOKUP(C2898,[1]Produtos!A:D,3,FALSE)</f>
        <v>15</v>
      </c>
      <c r="L2898" s="5">
        <f t="shared" si="135"/>
        <v>135</v>
      </c>
      <c r="M2898" s="5">
        <f t="shared" si="136"/>
        <v>4.05</v>
      </c>
      <c r="N2898" s="5">
        <f t="shared" si="137"/>
        <v>130.94999999999999</v>
      </c>
      <c r="O2898" t="str">
        <f>VLOOKUP(VLOOKUP(C2898,[1]Produtos!A:D,4,FALSE),[1]Categorias!A:B,2,FALSE)</f>
        <v>Papelaria</v>
      </c>
    </row>
    <row r="2899" spans="1:15" x14ac:dyDescent="0.3">
      <c r="A2899">
        <v>2898</v>
      </c>
      <c r="B2899">
        <v>724</v>
      </c>
      <c r="C2899">
        <v>8</v>
      </c>
      <c r="D2899">
        <v>20</v>
      </c>
      <c r="E2899" s="3">
        <v>0.04</v>
      </c>
      <c r="F2899" s="4">
        <f>VLOOKUP(B2899,[1]Vendas!A:C,2,FALSE)</f>
        <v>44049</v>
      </c>
      <c r="G2899" t="str">
        <f>VLOOKUP(VLOOKUP(B2899,[1]Vendas!A:C,3,FALSE),[1]Vendedores!A:B,2,FALSE)</f>
        <v>Fernanda Vasconcelos</v>
      </c>
      <c r="H2899" t="str">
        <f>VLOOKUP(VLOOKUP(VLOOKUP(B2899,[1]Vendas!A:C,3,FALSE),[1]Vendedores!A:E,5,FALSE),[1]Filiais!A:B,2,FALSE)</f>
        <v>Minas Gerais</v>
      </c>
      <c r="I2899" s="3">
        <f>VLOOKUP(VLOOKUP(B2899,[1]Vendas!A:C,3,FALSE),[1]Vendedores!A:E,4,FALSE)</f>
        <v>0.04</v>
      </c>
      <c r="J2899" t="str">
        <f>VLOOKUP(C2899,[1]Produtos!A:D,2,FALSE)</f>
        <v>Projetor</v>
      </c>
      <c r="K2899" s="5">
        <f>VLOOKUP(C2899,[1]Produtos!A:D,3,FALSE)</f>
        <v>2900</v>
      </c>
      <c r="L2899" s="5">
        <f t="shared" si="135"/>
        <v>58000</v>
      </c>
      <c r="M2899" s="5">
        <f t="shared" si="136"/>
        <v>2320</v>
      </c>
      <c r="N2899" s="5">
        <f t="shared" si="137"/>
        <v>55680</v>
      </c>
      <c r="O2899" t="str">
        <f>VLOOKUP(VLOOKUP(C2899,[1]Produtos!A:D,4,FALSE),[1]Categorias!A:B,2,FALSE)</f>
        <v>Hardwares</v>
      </c>
    </row>
    <row r="2900" spans="1:15" x14ac:dyDescent="0.3">
      <c r="A2900">
        <v>2899</v>
      </c>
      <c r="B2900">
        <v>1349</v>
      </c>
      <c r="C2900">
        <v>4</v>
      </c>
      <c r="D2900">
        <v>30</v>
      </c>
      <c r="E2900" s="3">
        <v>0</v>
      </c>
      <c r="F2900" s="4">
        <f>VLOOKUP(B2900,[1]Vendas!A:C,2,FALSE)</f>
        <v>43890</v>
      </c>
      <c r="G2900" t="str">
        <f>VLOOKUP(VLOOKUP(B2900,[1]Vendas!A:C,3,FALSE),[1]Vendedores!A:B,2,FALSE)</f>
        <v>Almira Buarque</v>
      </c>
      <c r="H2900" t="str">
        <f>VLOOKUP(VLOOKUP(VLOOKUP(B2900,[1]Vendas!A:C,3,FALSE),[1]Vendedores!A:E,5,FALSE),[1]Filiais!A:B,2,FALSE)</f>
        <v>Rio de Janeiro</v>
      </c>
      <c r="I2900" s="3">
        <f>VLOOKUP(VLOOKUP(B2900,[1]Vendas!A:C,3,FALSE),[1]Vendedores!A:E,4,FALSE)</f>
        <v>0.04</v>
      </c>
      <c r="J2900" t="str">
        <f>VLOOKUP(C2900,[1]Produtos!A:D,2,FALSE)</f>
        <v>Mouse</v>
      </c>
      <c r="K2900" s="5">
        <f>VLOOKUP(C2900,[1]Produtos!A:D,3,FALSE)</f>
        <v>75</v>
      </c>
      <c r="L2900" s="5">
        <f t="shared" si="135"/>
        <v>2250</v>
      </c>
      <c r="M2900" s="5">
        <f t="shared" si="136"/>
        <v>0</v>
      </c>
      <c r="N2900" s="5">
        <f t="shared" si="137"/>
        <v>2250</v>
      </c>
      <c r="O2900" t="str">
        <f>VLOOKUP(VLOOKUP(C2900,[1]Produtos!A:D,4,FALSE),[1]Categorias!A:B,2,FALSE)</f>
        <v>Acessórios</v>
      </c>
    </row>
    <row r="2901" spans="1:15" x14ac:dyDescent="0.3">
      <c r="A2901">
        <v>2900</v>
      </c>
      <c r="B2901">
        <v>1733</v>
      </c>
      <c r="C2901">
        <v>5</v>
      </c>
      <c r="D2901">
        <v>13</v>
      </c>
      <c r="E2901" s="3">
        <v>0.05</v>
      </c>
      <c r="F2901" s="4">
        <f>VLOOKUP(B2901,[1]Vendas!A:C,2,FALSE)</f>
        <v>43840</v>
      </c>
      <c r="G2901" t="str">
        <f>VLOOKUP(VLOOKUP(B2901,[1]Vendas!A:C,3,FALSE),[1]Vendedores!A:B,2,FALSE)</f>
        <v>Raimundo Nonato</v>
      </c>
      <c r="H2901" t="str">
        <f>VLOOKUP(VLOOKUP(VLOOKUP(B2901,[1]Vendas!A:C,3,FALSE),[1]Vendedores!A:E,5,FALSE),[1]Filiais!A:B,2,FALSE)</f>
        <v>Minas Gerais</v>
      </c>
      <c r="I2901" s="3">
        <f>VLOOKUP(VLOOKUP(B2901,[1]Vendas!A:C,3,FALSE),[1]Vendedores!A:E,4,FALSE)</f>
        <v>0.02</v>
      </c>
      <c r="J2901" t="str">
        <f>VLOOKUP(C2901,[1]Produtos!A:D,2,FALSE)</f>
        <v>Smartphone</v>
      </c>
      <c r="K2901" s="5">
        <f>VLOOKUP(C2901,[1]Produtos!A:D,3,FALSE)</f>
        <v>3200</v>
      </c>
      <c r="L2901" s="5">
        <f t="shared" si="135"/>
        <v>41600</v>
      </c>
      <c r="M2901" s="5">
        <f t="shared" si="136"/>
        <v>2080</v>
      </c>
      <c r="N2901" s="5">
        <f t="shared" si="137"/>
        <v>39520</v>
      </c>
      <c r="O2901" t="str">
        <f>VLOOKUP(VLOOKUP(C2901,[1]Produtos!A:D,4,FALSE),[1]Categorias!A:B,2,FALSE)</f>
        <v>Celulares</v>
      </c>
    </row>
    <row r="2902" spans="1:15" x14ac:dyDescent="0.3">
      <c r="A2902">
        <v>2901</v>
      </c>
      <c r="B2902">
        <v>1863</v>
      </c>
      <c r="C2902">
        <v>10</v>
      </c>
      <c r="D2902">
        <v>6</v>
      </c>
      <c r="E2902" s="3">
        <v>0.05</v>
      </c>
      <c r="F2902" s="4">
        <f>VLOOKUP(B2902,[1]Vendas!A:C,2,FALSE)</f>
        <v>43866</v>
      </c>
      <c r="G2902" t="str">
        <f>VLOOKUP(VLOOKUP(B2902,[1]Vendas!A:C,3,FALSE),[1]Vendedores!A:B,2,FALSE)</f>
        <v>Filipe de Tarso</v>
      </c>
      <c r="H2902" t="str">
        <f>VLOOKUP(VLOOKUP(VLOOKUP(B2902,[1]Vendas!A:C,3,FALSE),[1]Vendedores!A:E,5,FALSE),[1]Filiais!A:B,2,FALSE)</f>
        <v>Rio de Janeiro</v>
      </c>
      <c r="I2902" s="3">
        <f>VLOOKUP(VLOOKUP(B2902,[1]Vendas!A:C,3,FALSE),[1]Vendedores!A:E,4,FALSE)</f>
        <v>0.04</v>
      </c>
      <c r="J2902" t="str">
        <f>VLOOKUP(C2902,[1]Produtos!A:D,2,FALSE)</f>
        <v>Caneta</v>
      </c>
      <c r="K2902" s="5">
        <f>VLOOKUP(C2902,[1]Produtos!A:D,3,FALSE)</f>
        <v>15</v>
      </c>
      <c r="L2902" s="5">
        <f t="shared" si="135"/>
        <v>90</v>
      </c>
      <c r="M2902" s="5">
        <f t="shared" si="136"/>
        <v>4.5</v>
      </c>
      <c r="N2902" s="5">
        <f t="shared" si="137"/>
        <v>85.5</v>
      </c>
      <c r="O2902" t="str">
        <f>VLOOKUP(VLOOKUP(C2902,[1]Produtos!A:D,4,FALSE),[1]Categorias!A:B,2,FALSE)</f>
        <v>Papelaria</v>
      </c>
    </row>
    <row r="2903" spans="1:15" x14ac:dyDescent="0.3">
      <c r="A2903">
        <v>2902</v>
      </c>
      <c r="B2903">
        <v>51</v>
      </c>
      <c r="C2903">
        <v>4</v>
      </c>
      <c r="D2903">
        <v>8</v>
      </c>
      <c r="E2903" s="3">
        <v>0.04</v>
      </c>
      <c r="F2903" s="4">
        <f>VLOOKUP(B2903,[1]Vendas!A:C,2,FALSE)</f>
        <v>44092</v>
      </c>
      <c r="G2903" t="str">
        <f>VLOOKUP(VLOOKUP(B2903,[1]Vendas!A:C,3,FALSE),[1]Vendedores!A:B,2,FALSE)</f>
        <v>Solange Almeida</v>
      </c>
      <c r="H2903" t="str">
        <f>VLOOKUP(VLOOKUP(VLOOKUP(B2903,[1]Vendas!A:C,3,FALSE),[1]Vendedores!A:E,5,FALSE),[1]Filiais!A:B,2,FALSE)</f>
        <v>Rio de Janeiro</v>
      </c>
      <c r="I2903" s="3">
        <f>VLOOKUP(VLOOKUP(B2903,[1]Vendas!A:C,3,FALSE),[1]Vendedores!A:E,4,FALSE)</f>
        <v>0.01</v>
      </c>
      <c r="J2903" t="str">
        <f>VLOOKUP(C2903,[1]Produtos!A:D,2,FALSE)</f>
        <v>Mouse</v>
      </c>
      <c r="K2903" s="5">
        <f>VLOOKUP(C2903,[1]Produtos!A:D,3,FALSE)</f>
        <v>75</v>
      </c>
      <c r="L2903" s="5">
        <f t="shared" si="135"/>
        <v>600</v>
      </c>
      <c r="M2903" s="5">
        <f t="shared" si="136"/>
        <v>24</v>
      </c>
      <c r="N2903" s="5">
        <f t="shared" si="137"/>
        <v>576</v>
      </c>
      <c r="O2903" t="str">
        <f>VLOOKUP(VLOOKUP(C2903,[1]Produtos!A:D,4,FALSE),[1]Categorias!A:B,2,FALSE)</f>
        <v>Acessórios</v>
      </c>
    </row>
    <row r="2904" spans="1:15" x14ac:dyDescent="0.3">
      <c r="A2904">
        <v>2903</v>
      </c>
      <c r="B2904">
        <v>156</v>
      </c>
      <c r="C2904">
        <v>1</v>
      </c>
      <c r="D2904">
        <v>26</v>
      </c>
      <c r="E2904" s="3">
        <v>0.03</v>
      </c>
      <c r="F2904" s="4">
        <f>VLOOKUP(B2904,[1]Vendas!A:C,2,FALSE)</f>
        <v>44107</v>
      </c>
      <c r="G2904" t="str">
        <f>VLOOKUP(VLOOKUP(B2904,[1]Vendas!A:C,3,FALSE),[1]Vendedores!A:B,2,FALSE)</f>
        <v>Jaqueline de Souza</v>
      </c>
      <c r="H2904" t="str">
        <f>VLOOKUP(VLOOKUP(VLOOKUP(B2904,[1]Vendas!A:C,3,FALSE),[1]Vendedores!A:E,5,FALSE),[1]Filiais!A:B,2,FALSE)</f>
        <v>Minas Gerais</v>
      </c>
      <c r="I2904" s="3">
        <f>VLOOKUP(VLOOKUP(B2904,[1]Vendas!A:C,3,FALSE),[1]Vendedores!A:E,4,FALSE)</f>
        <v>7.0000000000000007E-2</v>
      </c>
      <c r="J2904" t="str">
        <f>VLOOKUP(C2904,[1]Produtos!A:D,2,FALSE)</f>
        <v>Computador desktop</v>
      </c>
      <c r="K2904" s="5">
        <f>VLOOKUP(C2904,[1]Produtos!A:D,3,FALSE)</f>
        <v>5200</v>
      </c>
      <c r="L2904" s="5">
        <f t="shared" si="135"/>
        <v>135200</v>
      </c>
      <c r="M2904" s="5">
        <f t="shared" si="136"/>
        <v>4056</v>
      </c>
      <c r="N2904" s="5">
        <f t="shared" si="137"/>
        <v>131144</v>
      </c>
      <c r="O2904" t="str">
        <f>VLOOKUP(VLOOKUP(C2904,[1]Produtos!A:D,4,FALSE),[1]Categorias!A:B,2,FALSE)</f>
        <v>Hardwares</v>
      </c>
    </row>
    <row r="2905" spans="1:15" x14ac:dyDescent="0.3">
      <c r="A2905">
        <v>2904</v>
      </c>
      <c r="B2905">
        <v>846</v>
      </c>
      <c r="C2905">
        <v>1</v>
      </c>
      <c r="D2905">
        <v>12</v>
      </c>
      <c r="E2905" s="3">
        <v>0.02</v>
      </c>
      <c r="F2905" s="4">
        <f>VLOOKUP(B2905,[1]Vendas!A:C,2,FALSE)</f>
        <v>44028</v>
      </c>
      <c r="G2905" t="str">
        <f>VLOOKUP(VLOOKUP(B2905,[1]Vendas!A:C,3,FALSE),[1]Vendedores!A:B,2,FALSE)</f>
        <v>Augusto Carlos</v>
      </c>
      <c r="H2905" t="str">
        <f>VLOOKUP(VLOOKUP(VLOOKUP(B2905,[1]Vendas!A:C,3,FALSE),[1]Vendedores!A:E,5,FALSE),[1]Filiais!A:B,2,FALSE)</f>
        <v>São Paulo</v>
      </c>
      <c r="I2905" s="3">
        <f>VLOOKUP(VLOOKUP(B2905,[1]Vendas!A:C,3,FALSE),[1]Vendedores!A:E,4,FALSE)</f>
        <v>0.08</v>
      </c>
      <c r="J2905" t="str">
        <f>VLOOKUP(C2905,[1]Produtos!A:D,2,FALSE)</f>
        <v>Computador desktop</v>
      </c>
      <c r="K2905" s="5">
        <f>VLOOKUP(C2905,[1]Produtos!A:D,3,FALSE)</f>
        <v>5200</v>
      </c>
      <c r="L2905" s="5">
        <f t="shared" si="135"/>
        <v>62400</v>
      </c>
      <c r="M2905" s="5">
        <f t="shared" si="136"/>
        <v>1248</v>
      </c>
      <c r="N2905" s="5">
        <f t="shared" si="137"/>
        <v>61152</v>
      </c>
      <c r="O2905" t="str">
        <f>VLOOKUP(VLOOKUP(C2905,[1]Produtos!A:D,4,FALSE),[1]Categorias!A:B,2,FALSE)</f>
        <v>Hardwares</v>
      </c>
    </row>
    <row r="2906" spans="1:15" x14ac:dyDescent="0.3">
      <c r="A2906">
        <v>2905</v>
      </c>
      <c r="B2906">
        <v>453</v>
      </c>
      <c r="C2906">
        <v>2</v>
      </c>
      <c r="D2906">
        <v>12</v>
      </c>
      <c r="E2906" s="3">
        <v>0.01</v>
      </c>
      <c r="F2906" s="4">
        <f>VLOOKUP(B2906,[1]Vendas!A:C,2,FALSE)</f>
        <v>44072</v>
      </c>
      <c r="G2906" t="str">
        <f>VLOOKUP(VLOOKUP(B2906,[1]Vendas!A:C,3,FALSE),[1]Vendedores!A:B,2,FALSE)</f>
        <v>Fernanda Vasconcelos</v>
      </c>
      <c r="H2906" t="str">
        <f>VLOOKUP(VLOOKUP(VLOOKUP(B2906,[1]Vendas!A:C,3,FALSE),[1]Vendedores!A:E,5,FALSE),[1]Filiais!A:B,2,FALSE)</f>
        <v>Minas Gerais</v>
      </c>
      <c r="I2906" s="3">
        <f>VLOOKUP(VLOOKUP(B2906,[1]Vendas!A:C,3,FALSE),[1]Vendedores!A:E,4,FALSE)</f>
        <v>0.04</v>
      </c>
      <c r="J2906" t="str">
        <f>VLOOKUP(C2906,[1]Produtos!A:D,2,FALSE)</f>
        <v>Impressora</v>
      </c>
      <c r="K2906" s="5">
        <f>VLOOKUP(C2906,[1]Produtos!A:D,3,FALSE)</f>
        <v>2100</v>
      </c>
      <c r="L2906" s="5">
        <f t="shared" si="135"/>
        <v>25200</v>
      </c>
      <c r="M2906" s="5">
        <f t="shared" si="136"/>
        <v>252</v>
      </c>
      <c r="N2906" s="5">
        <f t="shared" si="137"/>
        <v>24948</v>
      </c>
      <c r="O2906" t="str">
        <f>VLOOKUP(VLOOKUP(C2906,[1]Produtos!A:D,4,FALSE),[1]Categorias!A:B,2,FALSE)</f>
        <v>Hardwares</v>
      </c>
    </row>
    <row r="2907" spans="1:15" x14ac:dyDescent="0.3">
      <c r="A2907">
        <v>2906</v>
      </c>
      <c r="B2907">
        <v>1649</v>
      </c>
      <c r="C2907">
        <v>6</v>
      </c>
      <c r="D2907">
        <v>12</v>
      </c>
      <c r="E2907" s="3">
        <v>0.03</v>
      </c>
      <c r="F2907" s="4">
        <f>VLOOKUP(B2907,[1]Vendas!A:C,2,FALSE)</f>
        <v>43931</v>
      </c>
      <c r="G2907" t="str">
        <f>VLOOKUP(VLOOKUP(B2907,[1]Vendas!A:C,3,FALSE),[1]Vendedores!A:B,2,FALSE)</f>
        <v>Fernanda Vasconcelos</v>
      </c>
      <c r="H2907" t="str">
        <f>VLOOKUP(VLOOKUP(VLOOKUP(B2907,[1]Vendas!A:C,3,FALSE),[1]Vendedores!A:E,5,FALSE),[1]Filiais!A:B,2,FALSE)</f>
        <v>Minas Gerais</v>
      </c>
      <c r="I2907" s="3">
        <f>VLOOKUP(VLOOKUP(B2907,[1]Vendas!A:C,3,FALSE),[1]Vendedores!A:E,4,FALSE)</f>
        <v>0.04</v>
      </c>
      <c r="J2907" t="str">
        <f>VLOOKUP(C2907,[1]Produtos!A:D,2,FALSE)</f>
        <v>Carregador para celular</v>
      </c>
      <c r="K2907" s="5">
        <f>VLOOKUP(C2907,[1]Produtos!A:D,3,FALSE)</f>
        <v>150</v>
      </c>
      <c r="L2907" s="5">
        <f t="shared" si="135"/>
        <v>1800</v>
      </c>
      <c r="M2907" s="5">
        <f t="shared" si="136"/>
        <v>54</v>
      </c>
      <c r="N2907" s="5">
        <f t="shared" si="137"/>
        <v>1746</v>
      </c>
      <c r="O2907" t="str">
        <f>VLOOKUP(VLOOKUP(C2907,[1]Produtos!A:D,4,FALSE),[1]Categorias!A:B,2,FALSE)</f>
        <v>Celulares</v>
      </c>
    </row>
    <row r="2908" spans="1:15" x14ac:dyDescent="0.3">
      <c r="A2908">
        <v>2907</v>
      </c>
      <c r="B2908">
        <v>740</v>
      </c>
      <c r="C2908">
        <v>8</v>
      </c>
      <c r="D2908">
        <v>31</v>
      </c>
      <c r="E2908" s="3">
        <v>0.05</v>
      </c>
      <c r="F2908" s="4">
        <f>VLOOKUP(B2908,[1]Vendas!A:C,2,FALSE)</f>
        <v>44031</v>
      </c>
      <c r="G2908" t="str">
        <f>VLOOKUP(VLOOKUP(B2908,[1]Vendas!A:C,3,FALSE),[1]Vendedores!A:B,2,FALSE)</f>
        <v>Almira Buarque</v>
      </c>
      <c r="H2908" t="str">
        <f>VLOOKUP(VLOOKUP(VLOOKUP(B2908,[1]Vendas!A:C,3,FALSE),[1]Vendedores!A:E,5,FALSE),[1]Filiais!A:B,2,FALSE)</f>
        <v>Rio de Janeiro</v>
      </c>
      <c r="I2908" s="3">
        <f>VLOOKUP(VLOOKUP(B2908,[1]Vendas!A:C,3,FALSE),[1]Vendedores!A:E,4,FALSE)</f>
        <v>0.04</v>
      </c>
      <c r="J2908" t="str">
        <f>VLOOKUP(C2908,[1]Produtos!A:D,2,FALSE)</f>
        <v>Projetor</v>
      </c>
      <c r="K2908" s="5">
        <f>VLOOKUP(C2908,[1]Produtos!A:D,3,FALSE)</f>
        <v>2900</v>
      </c>
      <c r="L2908" s="5">
        <f t="shared" si="135"/>
        <v>89900</v>
      </c>
      <c r="M2908" s="5">
        <f t="shared" si="136"/>
        <v>4495</v>
      </c>
      <c r="N2908" s="5">
        <f t="shared" si="137"/>
        <v>85405</v>
      </c>
      <c r="O2908" t="str">
        <f>VLOOKUP(VLOOKUP(C2908,[1]Produtos!A:D,4,FALSE),[1]Categorias!A:B,2,FALSE)</f>
        <v>Hardwares</v>
      </c>
    </row>
    <row r="2909" spans="1:15" x14ac:dyDescent="0.3">
      <c r="A2909">
        <v>2908</v>
      </c>
      <c r="B2909">
        <v>1200</v>
      </c>
      <c r="C2909">
        <v>1</v>
      </c>
      <c r="D2909">
        <v>10</v>
      </c>
      <c r="E2909" s="3">
        <v>0.01</v>
      </c>
      <c r="F2909" s="4">
        <f>VLOOKUP(B2909,[1]Vendas!A:C,2,FALSE)</f>
        <v>44077</v>
      </c>
      <c r="G2909" t="str">
        <f>VLOOKUP(VLOOKUP(B2909,[1]Vendas!A:C,3,FALSE),[1]Vendedores!A:B,2,FALSE)</f>
        <v>Almira Buarque</v>
      </c>
      <c r="H2909" t="str">
        <f>VLOOKUP(VLOOKUP(VLOOKUP(B2909,[1]Vendas!A:C,3,FALSE),[1]Vendedores!A:E,5,FALSE),[1]Filiais!A:B,2,FALSE)</f>
        <v>Rio de Janeiro</v>
      </c>
      <c r="I2909" s="3">
        <f>VLOOKUP(VLOOKUP(B2909,[1]Vendas!A:C,3,FALSE),[1]Vendedores!A:E,4,FALSE)</f>
        <v>0.04</v>
      </c>
      <c r="J2909" t="str">
        <f>VLOOKUP(C2909,[1]Produtos!A:D,2,FALSE)</f>
        <v>Computador desktop</v>
      </c>
      <c r="K2909" s="5">
        <f>VLOOKUP(C2909,[1]Produtos!A:D,3,FALSE)</f>
        <v>5200</v>
      </c>
      <c r="L2909" s="5">
        <f t="shared" si="135"/>
        <v>52000</v>
      </c>
      <c r="M2909" s="5">
        <f t="shared" si="136"/>
        <v>520</v>
      </c>
      <c r="N2909" s="5">
        <f t="shared" si="137"/>
        <v>51480</v>
      </c>
      <c r="O2909" t="str">
        <f>VLOOKUP(VLOOKUP(C2909,[1]Produtos!A:D,4,FALSE),[1]Categorias!A:B,2,FALSE)</f>
        <v>Hardwares</v>
      </c>
    </row>
    <row r="2910" spans="1:15" x14ac:dyDescent="0.3">
      <c r="A2910">
        <v>2909</v>
      </c>
      <c r="B2910">
        <v>1739</v>
      </c>
      <c r="C2910">
        <v>9</v>
      </c>
      <c r="D2910">
        <v>13</v>
      </c>
      <c r="E2910" s="3">
        <v>0.04</v>
      </c>
      <c r="F2910" s="4">
        <f>VLOOKUP(B2910,[1]Vendas!A:C,2,FALSE)</f>
        <v>43995</v>
      </c>
      <c r="G2910" t="str">
        <f>VLOOKUP(VLOOKUP(B2910,[1]Vendas!A:C,3,FALSE),[1]Vendedores!A:B,2,FALSE)</f>
        <v>Raimundo Nonato</v>
      </c>
      <c r="H2910" t="str">
        <f>VLOOKUP(VLOOKUP(VLOOKUP(B2910,[1]Vendas!A:C,3,FALSE),[1]Vendedores!A:E,5,FALSE),[1]Filiais!A:B,2,FALSE)</f>
        <v>Minas Gerais</v>
      </c>
      <c r="I2910" s="3">
        <f>VLOOKUP(VLOOKUP(B2910,[1]Vendas!A:C,3,FALSE),[1]Vendedores!A:E,4,FALSE)</f>
        <v>0.02</v>
      </c>
      <c r="J2910" t="str">
        <f>VLOOKUP(C2910,[1]Produtos!A:D,2,FALSE)</f>
        <v>Papel A4</v>
      </c>
      <c r="K2910" s="5">
        <f>VLOOKUP(C2910,[1]Produtos!A:D,3,FALSE)</f>
        <v>90</v>
      </c>
      <c r="L2910" s="5">
        <f t="shared" si="135"/>
        <v>1170</v>
      </c>
      <c r="M2910" s="5">
        <f t="shared" si="136"/>
        <v>46.800000000000004</v>
      </c>
      <c r="N2910" s="5">
        <f t="shared" si="137"/>
        <v>1123.2</v>
      </c>
      <c r="O2910" t="str">
        <f>VLOOKUP(VLOOKUP(C2910,[1]Produtos!A:D,4,FALSE),[1]Categorias!A:B,2,FALSE)</f>
        <v>Papelaria</v>
      </c>
    </row>
    <row r="2911" spans="1:15" x14ac:dyDescent="0.3">
      <c r="A2911">
        <v>2910</v>
      </c>
      <c r="B2911">
        <v>530</v>
      </c>
      <c r="C2911">
        <v>10</v>
      </c>
      <c r="D2911">
        <v>31</v>
      </c>
      <c r="E2911" s="3">
        <v>0.05</v>
      </c>
      <c r="F2911" s="4">
        <f>VLOOKUP(B2911,[1]Vendas!A:C,2,FALSE)</f>
        <v>44178</v>
      </c>
      <c r="G2911" t="str">
        <f>VLOOKUP(VLOOKUP(B2911,[1]Vendas!A:C,3,FALSE),[1]Vendedores!A:B,2,FALSE)</f>
        <v>Jaqueline de Souza</v>
      </c>
      <c r="H2911" t="str">
        <f>VLOOKUP(VLOOKUP(VLOOKUP(B2911,[1]Vendas!A:C,3,FALSE),[1]Vendedores!A:E,5,FALSE),[1]Filiais!A:B,2,FALSE)</f>
        <v>Minas Gerais</v>
      </c>
      <c r="I2911" s="3">
        <f>VLOOKUP(VLOOKUP(B2911,[1]Vendas!A:C,3,FALSE),[1]Vendedores!A:E,4,FALSE)</f>
        <v>7.0000000000000007E-2</v>
      </c>
      <c r="J2911" t="str">
        <f>VLOOKUP(C2911,[1]Produtos!A:D,2,FALSE)</f>
        <v>Caneta</v>
      </c>
      <c r="K2911" s="5">
        <f>VLOOKUP(C2911,[1]Produtos!A:D,3,FALSE)</f>
        <v>15</v>
      </c>
      <c r="L2911" s="5">
        <f t="shared" si="135"/>
        <v>465</v>
      </c>
      <c r="M2911" s="5">
        <f t="shared" si="136"/>
        <v>23.25</v>
      </c>
      <c r="N2911" s="5">
        <f t="shared" si="137"/>
        <v>441.75</v>
      </c>
      <c r="O2911" t="str">
        <f>VLOOKUP(VLOOKUP(C2911,[1]Produtos!A:D,4,FALSE),[1]Categorias!A:B,2,FALSE)</f>
        <v>Papelaria</v>
      </c>
    </row>
    <row r="2912" spans="1:15" x14ac:dyDescent="0.3">
      <c r="A2912">
        <v>2911</v>
      </c>
      <c r="B2912">
        <v>478</v>
      </c>
      <c r="C2912">
        <v>8</v>
      </c>
      <c r="D2912">
        <v>11</v>
      </c>
      <c r="E2912" s="3">
        <v>0.02</v>
      </c>
      <c r="F2912" s="4">
        <f>VLOOKUP(B2912,[1]Vendas!A:C,2,FALSE)</f>
        <v>44090</v>
      </c>
      <c r="G2912" t="str">
        <f>VLOOKUP(VLOOKUP(B2912,[1]Vendas!A:C,3,FALSE),[1]Vendedores!A:B,2,FALSE)</f>
        <v>Rubens Lopes</v>
      </c>
      <c r="H2912" t="str">
        <f>VLOOKUP(VLOOKUP(VLOOKUP(B2912,[1]Vendas!A:C,3,FALSE),[1]Vendedores!A:E,5,FALSE),[1]Filiais!A:B,2,FALSE)</f>
        <v>Minas Gerais</v>
      </c>
      <c r="I2912" s="3">
        <f>VLOOKUP(VLOOKUP(B2912,[1]Vendas!A:C,3,FALSE),[1]Vendedores!A:E,4,FALSE)</f>
        <v>0.02</v>
      </c>
      <c r="J2912" t="str">
        <f>VLOOKUP(C2912,[1]Produtos!A:D,2,FALSE)</f>
        <v>Projetor</v>
      </c>
      <c r="K2912" s="5">
        <f>VLOOKUP(C2912,[1]Produtos!A:D,3,FALSE)</f>
        <v>2900</v>
      </c>
      <c r="L2912" s="5">
        <f t="shared" si="135"/>
        <v>31900</v>
      </c>
      <c r="M2912" s="5">
        <f t="shared" si="136"/>
        <v>638</v>
      </c>
      <c r="N2912" s="5">
        <f t="shared" si="137"/>
        <v>31262</v>
      </c>
      <c r="O2912" t="str">
        <f>VLOOKUP(VLOOKUP(C2912,[1]Produtos!A:D,4,FALSE),[1]Categorias!A:B,2,FALSE)</f>
        <v>Hardwares</v>
      </c>
    </row>
    <row r="2913" spans="1:15" x14ac:dyDescent="0.3">
      <c r="A2913">
        <v>2912</v>
      </c>
      <c r="B2913">
        <v>29</v>
      </c>
      <c r="C2913">
        <v>6</v>
      </c>
      <c r="D2913">
        <v>15</v>
      </c>
      <c r="E2913" s="3">
        <v>0.02</v>
      </c>
      <c r="F2913" s="4">
        <f>VLOOKUP(B2913,[1]Vendas!A:C,2,FALSE)</f>
        <v>44151</v>
      </c>
      <c r="G2913" t="str">
        <f>VLOOKUP(VLOOKUP(B2913,[1]Vendas!A:C,3,FALSE),[1]Vendedores!A:B,2,FALSE)</f>
        <v>Raimundo Nonato</v>
      </c>
      <c r="H2913" t="str">
        <f>VLOOKUP(VLOOKUP(VLOOKUP(B2913,[1]Vendas!A:C,3,FALSE),[1]Vendedores!A:E,5,FALSE),[1]Filiais!A:B,2,FALSE)</f>
        <v>Minas Gerais</v>
      </c>
      <c r="I2913" s="3">
        <f>VLOOKUP(VLOOKUP(B2913,[1]Vendas!A:C,3,FALSE),[1]Vendedores!A:E,4,FALSE)</f>
        <v>0.02</v>
      </c>
      <c r="J2913" t="str">
        <f>VLOOKUP(C2913,[1]Produtos!A:D,2,FALSE)</f>
        <v>Carregador para celular</v>
      </c>
      <c r="K2913" s="5">
        <f>VLOOKUP(C2913,[1]Produtos!A:D,3,FALSE)</f>
        <v>150</v>
      </c>
      <c r="L2913" s="5">
        <f t="shared" si="135"/>
        <v>2250</v>
      </c>
      <c r="M2913" s="5">
        <f t="shared" si="136"/>
        <v>45</v>
      </c>
      <c r="N2913" s="5">
        <f t="shared" si="137"/>
        <v>2205</v>
      </c>
      <c r="O2913" t="str">
        <f>VLOOKUP(VLOOKUP(C2913,[1]Produtos!A:D,4,FALSE),[1]Categorias!A:B,2,FALSE)</f>
        <v>Celulares</v>
      </c>
    </row>
    <row r="2914" spans="1:15" x14ac:dyDescent="0.3">
      <c r="A2914">
        <v>2913</v>
      </c>
      <c r="B2914">
        <v>1179</v>
      </c>
      <c r="C2914">
        <v>4</v>
      </c>
      <c r="D2914">
        <v>6</v>
      </c>
      <c r="E2914" s="3">
        <v>0</v>
      </c>
      <c r="F2914" s="4">
        <f>VLOOKUP(B2914,[1]Vendas!A:C,2,FALSE)</f>
        <v>43936</v>
      </c>
      <c r="G2914" t="str">
        <f>VLOOKUP(VLOOKUP(B2914,[1]Vendas!A:C,3,FALSE),[1]Vendedores!A:B,2,FALSE)</f>
        <v>Rubens Lopes</v>
      </c>
      <c r="H2914" t="str">
        <f>VLOOKUP(VLOOKUP(VLOOKUP(B2914,[1]Vendas!A:C,3,FALSE),[1]Vendedores!A:E,5,FALSE),[1]Filiais!A:B,2,FALSE)</f>
        <v>Minas Gerais</v>
      </c>
      <c r="I2914" s="3">
        <f>VLOOKUP(VLOOKUP(B2914,[1]Vendas!A:C,3,FALSE),[1]Vendedores!A:E,4,FALSE)</f>
        <v>0.02</v>
      </c>
      <c r="J2914" t="str">
        <f>VLOOKUP(C2914,[1]Produtos!A:D,2,FALSE)</f>
        <v>Mouse</v>
      </c>
      <c r="K2914" s="5">
        <f>VLOOKUP(C2914,[1]Produtos!A:D,3,FALSE)</f>
        <v>75</v>
      </c>
      <c r="L2914" s="5">
        <f t="shared" si="135"/>
        <v>450</v>
      </c>
      <c r="M2914" s="5">
        <f t="shared" si="136"/>
        <v>0</v>
      </c>
      <c r="N2914" s="5">
        <f t="shared" si="137"/>
        <v>450</v>
      </c>
      <c r="O2914" t="str">
        <f>VLOOKUP(VLOOKUP(C2914,[1]Produtos!A:D,4,FALSE),[1]Categorias!A:B,2,FALSE)</f>
        <v>Acessórios</v>
      </c>
    </row>
    <row r="2915" spans="1:15" x14ac:dyDescent="0.3">
      <c r="A2915">
        <v>2914</v>
      </c>
      <c r="B2915">
        <v>848</v>
      </c>
      <c r="C2915">
        <v>3</v>
      </c>
      <c r="D2915">
        <v>24</v>
      </c>
      <c r="E2915" s="3">
        <v>0.01</v>
      </c>
      <c r="F2915" s="4">
        <f>VLOOKUP(B2915,[1]Vendas!A:C,2,FALSE)</f>
        <v>43949</v>
      </c>
      <c r="G2915" t="str">
        <f>VLOOKUP(VLOOKUP(B2915,[1]Vendas!A:C,3,FALSE),[1]Vendedores!A:B,2,FALSE)</f>
        <v>Jaqueline de Souza</v>
      </c>
      <c r="H2915" t="str">
        <f>VLOOKUP(VLOOKUP(VLOOKUP(B2915,[1]Vendas!A:C,3,FALSE),[1]Vendedores!A:E,5,FALSE),[1]Filiais!A:B,2,FALSE)</f>
        <v>Minas Gerais</v>
      </c>
      <c r="I2915" s="3">
        <f>VLOOKUP(VLOOKUP(B2915,[1]Vendas!A:C,3,FALSE),[1]Vendedores!A:E,4,FALSE)</f>
        <v>7.0000000000000007E-2</v>
      </c>
      <c r="J2915" t="str">
        <f>VLOOKUP(C2915,[1]Produtos!A:D,2,FALSE)</f>
        <v>Teclado</v>
      </c>
      <c r="K2915" s="5">
        <f>VLOOKUP(C2915,[1]Produtos!A:D,3,FALSE)</f>
        <v>90</v>
      </c>
      <c r="L2915" s="5">
        <f t="shared" si="135"/>
        <v>2160</v>
      </c>
      <c r="M2915" s="5">
        <f t="shared" si="136"/>
        <v>21.6</v>
      </c>
      <c r="N2915" s="5">
        <f t="shared" si="137"/>
        <v>2138.4</v>
      </c>
      <c r="O2915" t="str">
        <f>VLOOKUP(VLOOKUP(C2915,[1]Produtos!A:D,4,FALSE),[1]Categorias!A:B,2,FALSE)</f>
        <v>Acessórios</v>
      </c>
    </row>
    <row r="2916" spans="1:15" x14ac:dyDescent="0.3">
      <c r="A2916">
        <v>2915</v>
      </c>
      <c r="B2916">
        <v>1778</v>
      </c>
      <c r="C2916">
        <v>7</v>
      </c>
      <c r="D2916">
        <v>17</v>
      </c>
      <c r="E2916" s="3">
        <v>0</v>
      </c>
      <c r="F2916" s="4">
        <f>VLOOKUP(B2916,[1]Vendas!A:C,2,FALSE)</f>
        <v>44105</v>
      </c>
      <c r="G2916" t="str">
        <f>VLOOKUP(VLOOKUP(B2916,[1]Vendas!A:C,3,FALSE),[1]Vendedores!A:B,2,FALSE)</f>
        <v>Raimundo Nonato</v>
      </c>
      <c r="H2916" t="str">
        <f>VLOOKUP(VLOOKUP(VLOOKUP(B2916,[1]Vendas!A:C,3,FALSE),[1]Vendedores!A:E,5,FALSE),[1]Filiais!A:B,2,FALSE)</f>
        <v>Minas Gerais</v>
      </c>
      <c r="I2916" s="3">
        <f>VLOOKUP(VLOOKUP(B2916,[1]Vendas!A:C,3,FALSE),[1]Vendedores!A:E,4,FALSE)</f>
        <v>0.02</v>
      </c>
      <c r="J2916" t="str">
        <f>VLOOKUP(C2916,[1]Produtos!A:D,2,FALSE)</f>
        <v>Roteador</v>
      </c>
      <c r="K2916" s="5">
        <f>VLOOKUP(C2916,[1]Produtos!A:D,3,FALSE)</f>
        <v>320</v>
      </c>
      <c r="L2916" s="5">
        <f t="shared" si="135"/>
        <v>5440</v>
      </c>
      <c r="M2916" s="5">
        <f t="shared" si="136"/>
        <v>0</v>
      </c>
      <c r="N2916" s="5">
        <f t="shared" si="137"/>
        <v>5440</v>
      </c>
      <c r="O2916" t="str">
        <f>VLOOKUP(VLOOKUP(C2916,[1]Produtos!A:D,4,FALSE),[1]Categorias!A:B,2,FALSE)</f>
        <v>Hardwares</v>
      </c>
    </row>
    <row r="2917" spans="1:15" x14ac:dyDescent="0.3">
      <c r="A2917">
        <v>2916</v>
      </c>
      <c r="B2917">
        <v>1763</v>
      </c>
      <c r="C2917">
        <v>10</v>
      </c>
      <c r="D2917">
        <v>24</v>
      </c>
      <c r="E2917" s="3">
        <v>0.02</v>
      </c>
      <c r="F2917" s="4">
        <f>VLOOKUP(B2917,[1]Vendas!A:C,2,FALSE)</f>
        <v>43890</v>
      </c>
      <c r="G2917" t="str">
        <f>VLOOKUP(VLOOKUP(B2917,[1]Vendas!A:C,3,FALSE),[1]Vendedores!A:B,2,FALSE)</f>
        <v>Raimundo Nonato</v>
      </c>
      <c r="H2917" t="str">
        <f>VLOOKUP(VLOOKUP(VLOOKUP(B2917,[1]Vendas!A:C,3,FALSE),[1]Vendedores!A:E,5,FALSE),[1]Filiais!A:B,2,FALSE)</f>
        <v>Minas Gerais</v>
      </c>
      <c r="I2917" s="3">
        <f>VLOOKUP(VLOOKUP(B2917,[1]Vendas!A:C,3,FALSE),[1]Vendedores!A:E,4,FALSE)</f>
        <v>0.02</v>
      </c>
      <c r="J2917" t="str">
        <f>VLOOKUP(C2917,[1]Produtos!A:D,2,FALSE)</f>
        <v>Caneta</v>
      </c>
      <c r="K2917" s="5">
        <f>VLOOKUP(C2917,[1]Produtos!A:D,3,FALSE)</f>
        <v>15</v>
      </c>
      <c r="L2917" s="5">
        <f t="shared" si="135"/>
        <v>360</v>
      </c>
      <c r="M2917" s="5">
        <f t="shared" si="136"/>
        <v>7.2</v>
      </c>
      <c r="N2917" s="5">
        <f t="shared" si="137"/>
        <v>352.8</v>
      </c>
      <c r="O2917" t="str">
        <f>VLOOKUP(VLOOKUP(C2917,[1]Produtos!A:D,4,FALSE),[1]Categorias!A:B,2,FALSE)</f>
        <v>Papelaria</v>
      </c>
    </row>
    <row r="2918" spans="1:15" x14ac:dyDescent="0.3">
      <c r="A2918">
        <v>2917</v>
      </c>
      <c r="B2918">
        <v>1286</v>
      </c>
      <c r="C2918">
        <v>1</v>
      </c>
      <c r="D2918">
        <v>26</v>
      </c>
      <c r="E2918" s="3">
        <v>0.05</v>
      </c>
      <c r="F2918" s="4">
        <f>VLOOKUP(B2918,[1]Vendas!A:C,2,FALSE)</f>
        <v>44184</v>
      </c>
      <c r="G2918" t="str">
        <f>VLOOKUP(VLOOKUP(B2918,[1]Vendas!A:C,3,FALSE),[1]Vendedores!A:B,2,FALSE)</f>
        <v>Fernanda Vasconcelos</v>
      </c>
      <c r="H2918" t="str">
        <f>VLOOKUP(VLOOKUP(VLOOKUP(B2918,[1]Vendas!A:C,3,FALSE),[1]Vendedores!A:E,5,FALSE),[1]Filiais!A:B,2,FALSE)</f>
        <v>Minas Gerais</v>
      </c>
      <c r="I2918" s="3">
        <f>VLOOKUP(VLOOKUP(B2918,[1]Vendas!A:C,3,FALSE),[1]Vendedores!A:E,4,FALSE)</f>
        <v>0.04</v>
      </c>
      <c r="J2918" t="str">
        <f>VLOOKUP(C2918,[1]Produtos!A:D,2,FALSE)</f>
        <v>Computador desktop</v>
      </c>
      <c r="K2918" s="5">
        <f>VLOOKUP(C2918,[1]Produtos!A:D,3,FALSE)</f>
        <v>5200</v>
      </c>
      <c r="L2918" s="5">
        <f t="shared" si="135"/>
        <v>135200</v>
      </c>
      <c r="M2918" s="5">
        <f t="shared" si="136"/>
        <v>6760</v>
      </c>
      <c r="N2918" s="5">
        <f t="shared" si="137"/>
        <v>128440</v>
      </c>
      <c r="O2918" t="str">
        <f>VLOOKUP(VLOOKUP(C2918,[1]Produtos!A:D,4,FALSE),[1]Categorias!A:B,2,FALSE)</f>
        <v>Hardwares</v>
      </c>
    </row>
    <row r="2919" spans="1:15" x14ac:dyDescent="0.3">
      <c r="A2919">
        <v>2918</v>
      </c>
      <c r="B2919">
        <v>737</v>
      </c>
      <c r="C2919">
        <v>2</v>
      </c>
      <c r="D2919">
        <v>19</v>
      </c>
      <c r="E2919" s="3">
        <v>0.01</v>
      </c>
      <c r="F2919" s="4">
        <f>VLOOKUP(B2919,[1]Vendas!A:C,2,FALSE)</f>
        <v>44097</v>
      </c>
      <c r="G2919" t="str">
        <f>VLOOKUP(VLOOKUP(B2919,[1]Vendas!A:C,3,FALSE),[1]Vendedores!A:B,2,FALSE)</f>
        <v>Jaqueline de Souza</v>
      </c>
      <c r="H2919" t="str">
        <f>VLOOKUP(VLOOKUP(VLOOKUP(B2919,[1]Vendas!A:C,3,FALSE),[1]Vendedores!A:E,5,FALSE),[1]Filiais!A:B,2,FALSE)</f>
        <v>Minas Gerais</v>
      </c>
      <c r="I2919" s="3">
        <f>VLOOKUP(VLOOKUP(B2919,[1]Vendas!A:C,3,FALSE),[1]Vendedores!A:E,4,FALSE)</f>
        <v>7.0000000000000007E-2</v>
      </c>
      <c r="J2919" t="str">
        <f>VLOOKUP(C2919,[1]Produtos!A:D,2,FALSE)</f>
        <v>Impressora</v>
      </c>
      <c r="K2919" s="5">
        <f>VLOOKUP(C2919,[1]Produtos!A:D,3,FALSE)</f>
        <v>2100</v>
      </c>
      <c r="L2919" s="5">
        <f t="shared" si="135"/>
        <v>39900</v>
      </c>
      <c r="M2919" s="5">
        <f t="shared" si="136"/>
        <v>399</v>
      </c>
      <c r="N2919" s="5">
        <f t="shared" si="137"/>
        <v>39501</v>
      </c>
      <c r="O2919" t="str">
        <f>VLOOKUP(VLOOKUP(C2919,[1]Produtos!A:D,4,FALSE),[1]Categorias!A:B,2,FALSE)</f>
        <v>Hardwares</v>
      </c>
    </row>
    <row r="2920" spans="1:15" x14ac:dyDescent="0.3">
      <c r="A2920">
        <v>2919</v>
      </c>
      <c r="B2920">
        <v>657</v>
      </c>
      <c r="C2920">
        <v>4</v>
      </c>
      <c r="D2920">
        <v>25</v>
      </c>
      <c r="E2920" s="3">
        <v>0.04</v>
      </c>
      <c r="F2920" s="4">
        <f>VLOOKUP(B2920,[1]Vendas!A:C,2,FALSE)</f>
        <v>43918</v>
      </c>
      <c r="G2920" t="str">
        <f>VLOOKUP(VLOOKUP(B2920,[1]Vendas!A:C,3,FALSE),[1]Vendedores!A:B,2,FALSE)</f>
        <v>Augusto Carlos</v>
      </c>
      <c r="H2920" t="str">
        <f>VLOOKUP(VLOOKUP(VLOOKUP(B2920,[1]Vendas!A:C,3,FALSE),[1]Vendedores!A:E,5,FALSE),[1]Filiais!A:B,2,FALSE)</f>
        <v>São Paulo</v>
      </c>
      <c r="I2920" s="3">
        <f>VLOOKUP(VLOOKUP(B2920,[1]Vendas!A:C,3,FALSE),[1]Vendedores!A:E,4,FALSE)</f>
        <v>0.08</v>
      </c>
      <c r="J2920" t="str">
        <f>VLOOKUP(C2920,[1]Produtos!A:D,2,FALSE)</f>
        <v>Mouse</v>
      </c>
      <c r="K2920" s="5">
        <f>VLOOKUP(C2920,[1]Produtos!A:D,3,FALSE)</f>
        <v>75</v>
      </c>
      <c r="L2920" s="5">
        <f t="shared" si="135"/>
        <v>1875</v>
      </c>
      <c r="M2920" s="5">
        <f t="shared" si="136"/>
        <v>75</v>
      </c>
      <c r="N2920" s="5">
        <f t="shared" si="137"/>
        <v>1800</v>
      </c>
      <c r="O2920" t="str">
        <f>VLOOKUP(VLOOKUP(C2920,[1]Produtos!A:D,4,FALSE),[1]Categorias!A:B,2,FALSE)</f>
        <v>Acessórios</v>
      </c>
    </row>
    <row r="2921" spans="1:15" x14ac:dyDescent="0.3">
      <c r="A2921">
        <v>2920</v>
      </c>
      <c r="B2921">
        <v>1493</v>
      </c>
      <c r="C2921">
        <v>1</v>
      </c>
      <c r="D2921">
        <v>31</v>
      </c>
      <c r="E2921" s="3">
        <v>0.04</v>
      </c>
      <c r="F2921" s="4">
        <f>VLOOKUP(B2921,[1]Vendas!A:C,2,FALSE)</f>
        <v>43974</v>
      </c>
      <c r="G2921" t="str">
        <f>VLOOKUP(VLOOKUP(B2921,[1]Vendas!A:C,3,FALSE),[1]Vendedores!A:B,2,FALSE)</f>
        <v>Jaqueline de Souza</v>
      </c>
      <c r="H2921" t="str">
        <f>VLOOKUP(VLOOKUP(VLOOKUP(B2921,[1]Vendas!A:C,3,FALSE),[1]Vendedores!A:E,5,FALSE),[1]Filiais!A:B,2,FALSE)</f>
        <v>Minas Gerais</v>
      </c>
      <c r="I2921" s="3">
        <f>VLOOKUP(VLOOKUP(B2921,[1]Vendas!A:C,3,FALSE),[1]Vendedores!A:E,4,FALSE)</f>
        <v>7.0000000000000007E-2</v>
      </c>
      <c r="J2921" t="str">
        <f>VLOOKUP(C2921,[1]Produtos!A:D,2,FALSE)</f>
        <v>Computador desktop</v>
      </c>
      <c r="K2921" s="5">
        <f>VLOOKUP(C2921,[1]Produtos!A:D,3,FALSE)</f>
        <v>5200</v>
      </c>
      <c r="L2921" s="5">
        <f t="shared" si="135"/>
        <v>161200</v>
      </c>
      <c r="M2921" s="5">
        <f t="shared" si="136"/>
        <v>6448</v>
      </c>
      <c r="N2921" s="5">
        <f t="shared" si="137"/>
        <v>154752</v>
      </c>
      <c r="O2921" t="str">
        <f>VLOOKUP(VLOOKUP(C2921,[1]Produtos!A:D,4,FALSE),[1]Categorias!A:B,2,FALSE)</f>
        <v>Hardwares</v>
      </c>
    </row>
    <row r="2922" spans="1:15" x14ac:dyDescent="0.3">
      <c r="A2922">
        <v>2921</v>
      </c>
      <c r="B2922">
        <v>1998</v>
      </c>
      <c r="C2922">
        <v>7</v>
      </c>
      <c r="D2922">
        <v>17</v>
      </c>
      <c r="E2922" s="3">
        <v>0.04</v>
      </c>
      <c r="F2922" s="4">
        <f>VLOOKUP(B2922,[1]Vendas!A:C,2,FALSE)</f>
        <v>44137</v>
      </c>
      <c r="G2922" t="str">
        <f>VLOOKUP(VLOOKUP(B2922,[1]Vendas!A:C,3,FALSE),[1]Vendedores!A:B,2,FALSE)</f>
        <v>Jaqueline de Souza</v>
      </c>
      <c r="H2922" t="str">
        <f>VLOOKUP(VLOOKUP(VLOOKUP(B2922,[1]Vendas!A:C,3,FALSE),[1]Vendedores!A:E,5,FALSE),[1]Filiais!A:B,2,FALSE)</f>
        <v>Minas Gerais</v>
      </c>
      <c r="I2922" s="3">
        <f>VLOOKUP(VLOOKUP(B2922,[1]Vendas!A:C,3,FALSE),[1]Vendedores!A:E,4,FALSE)</f>
        <v>7.0000000000000007E-2</v>
      </c>
      <c r="J2922" t="str">
        <f>VLOOKUP(C2922,[1]Produtos!A:D,2,FALSE)</f>
        <v>Roteador</v>
      </c>
      <c r="K2922" s="5">
        <f>VLOOKUP(C2922,[1]Produtos!A:D,3,FALSE)</f>
        <v>320</v>
      </c>
      <c r="L2922" s="5">
        <f t="shared" si="135"/>
        <v>5440</v>
      </c>
      <c r="M2922" s="5">
        <f t="shared" si="136"/>
        <v>217.6</v>
      </c>
      <c r="N2922" s="5">
        <f t="shared" si="137"/>
        <v>5222.3999999999996</v>
      </c>
      <c r="O2922" t="str">
        <f>VLOOKUP(VLOOKUP(C2922,[1]Produtos!A:D,4,FALSE),[1]Categorias!A:B,2,FALSE)</f>
        <v>Hardwares</v>
      </c>
    </row>
    <row r="2923" spans="1:15" x14ac:dyDescent="0.3">
      <c r="A2923">
        <v>2922</v>
      </c>
      <c r="B2923">
        <v>431</v>
      </c>
      <c r="C2923">
        <v>5</v>
      </c>
      <c r="D2923">
        <v>27</v>
      </c>
      <c r="E2923" s="3">
        <v>0.01</v>
      </c>
      <c r="F2923" s="4">
        <f>VLOOKUP(B2923,[1]Vendas!A:C,2,FALSE)</f>
        <v>43931</v>
      </c>
      <c r="G2923" t="str">
        <f>VLOOKUP(VLOOKUP(B2923,[1]Vendas!A:C,3,FALSE),[1]Vendedores!A:B,2,FALSE)</f>
        <v>Antônio da Costa</v>
      </c>
      <c r="H2923" t="str">
        <f>VLOOKUP(VLOOKUP(VLOOKUP(B2923,[1]Vendas!A:C,3,FALSE),[1]Vendedores!A:E,5,FALSE),[1]Filiais!A:B,2,FALSE)</f>
        <v>São Paulo</v>
      </c>
      <c r="I2923" s="3">
        <f>VLOOKUP(VLOOKUP(B2923,[1]Vendas!A:C,3,FALSE),[1]Vendedores!A:E,4,FALSE)</f>
        <v>7.0000000000000007E-2</v>
      </c>
      <c r="J2923" t="str">
        <f>VLOOKUP(C2923,[1]Produtos!A:D,2,FALSE)</f>
        <v>Smartphone</v>
      </c>
      <c r="K2923" s="5">
        <f>VLOOKUP(C2923,[1]Produtos!A:D,3,FALSE)</f>
        <v>3200</v>
      </c>
      <c r="L2923" s="5">
        <f t="shared" si="135"/>
        <v>86400</v>
      </c>
      <c r="M2923" s="5">
        <f t="shared" si="136"/>
        <v>864</v>
      </c>
      <c r="N2923" s="5">
        <f t="shared" si="137"/>
        <v>85536</v>
      </c>
      <c r="O2923" t="str">
        <f>VLOOKUP(VLOOKUP(C2923,[1]Produtos!A:D,4,FALSE),[1]Categorias!A:B,2,FALSE)</f>
        <v>Celulares</v>
      </c>
    </row>
    <row r="2924" spans="1:15" x14ac:dyDescent="0.3">
      <c r="A2924">
        <v>2923</v>
      </c>
      <c r="B2924">
        <v>1232</v>
      </c>
      <c r="C2924">
        <v>9</v>
      </c>
      <c r="D2924">
        <v>4</v>
      </c>
      <c r="E2924" s="3">
        <v>0</v>
      </c>
      <c r="F2924" s="4">
        <f>VLOOKUP(B2924,[1]Vendas!A:C,2,FALSE)</f>
        <v>43875</v>
      </c>
      <c r="G2924" t="str">
        <f>VLOOKUP(VLOOKUP(B2924,[1]Vendas!A:C,3,FALSE),[1]Vendedores!A:B,2,FALSE)</f>
        <v>Jaqueline de Souza</v>
      </c>
      <c r="H2924" t="str">
        <f>VLOOKUP(VLOOKUP(VLOOKUP(B2924,[1]Vendas!A:C,3,FALSE),[1]Vendedores!A:E,5,FALSE),[1]Filiais!A:B,2,FALSE)</f>
        <v>Minas Gerais</v>
      </c>
      <c r="I2924" s="3">
        <f>VLOOKUP(VLOOKUP(B2924,[1]Vendas!A:C,3,FALSE),[1]Vendedores!A:E,4,FALSE)</f>
        <v>7.0000000000000007E-2</v>
      </c>
      <c r="J2924" t="str">
        <f>VLOOKUP(C2924,[1]Produtos!A:D,2,FALSE)</f>
        <v>Papel A4</v>
      </c>
      <c r="K2924" s="5">
        <f>VLOOKUP(C2924,[1]Produtos!A:D,3,FALSE)</f>
        <v>90</v>
      </c>
      <c r="L2924" s="5">
        <f t="shared" si="135"/>
        <v>360</v>
      </c>
      <c r="M2924" s="5">
        <f t="shared" si="136"/>
        <v>0</v>
      </c>
      <c r="N2924" s="5">
        <f t="shared" si="137"/>
        <v>360</v>
      </c>
      <c r="O2924" t="str">
        <f>VLOOKUP(VLOOKUP(C2924,[1]Produtos!A:D,4,FALSE),[1]Categorias!A:B,2,FALSE)</f>
        <v>Papelaria</v>
      </c>
    </row>
    <row r="2925" spans="1:15" x14ac:dyDescent="0.3">
      <c r="A2925">
        <v>2924</v>
      </c>
      <c r="B2925">
        <v>1231</v>
      </c>
      <c r="C2925">
        <v>5</v>
      </c>
      <c r="D2925">
        <v>21</v>
      </c>
      <c r="E2925" s="3">
        <v>0.04</v>
      </c>
      <c r="F2925" s="4">
        <f>VLOOKUP(B2925,[1]Vendas!A:C,2,FALSE)</f>
        <v>44043</v>
      </c>
      <c r="G2925" t="str">
        <f>VLOOKUP(VLOOKUP(B2925,[1]Vendas!A:C,3,FALSE),[1]Vendedores!A:B,2,FALSE)</f>
        <v>Débora Albuquerque</v>
      </c>
      <c r="H2925" t="str">
        <f>VLOOKUP(VLOOKUP(VLOOKUP(B2925,[1]Vendas!A:C,3,FALSE),[1]Vendedores!A:E,5,FALSE),[1]Filiais!A:B,2,FALSE)</f>
        <v>São Paulo</v>
      </c>
      <c r="I2925" s="3">
        <f>VLOOKUP(VLOOKUP(B2925,[1]Vendas!A:C,3,FALSE),[1]Vendedores!A:E,4,FALSE)</f>
        <v>0.02</v>
      </c>
      <c r="J2925" t="str">
        <f>VLOOKUP(C2925,[1]Produtos!A:D,2,FALSE)</f>
        <v>Smartphone</v>
      </c>
      <c r="K2925" s="5">
        <f>VLOOKUP(C2925,[1]Produtos!A:D,3,FALSE)</f>
        <v>3200</v>
      </c>
      <c r="L2925" s="5">
        <f t="shared" si="135"/>
        <v>67200</v>
      </c>
      <c r="M2925" s="5">
        <f t="shared" si="136"/>
        <v>2688</v>
      </c>
      <c r="N2925" s="5">
        <f t="shared" si="137"/>
        <v>64512</v>
      </c>
      <c r="O2925" t="str">
        <f>VLOOKUP(VLOOKUP(C2925,[1]Produtos!A:D,4,FALSE),[1]Categorias!A:B,2,FALSE)</f>
        <v>Celulares</v>
      </c>
    </row>
    <row r="2926" spans="1:15" x14ac:dyDescent="0.3">
      <c r="A2926">
        <v>2925</v>
      </c>
      <c r="B2926">
        <v>274</v>
      </c>
      <c r="C2926">
        <v>6</v>
      </c>
      <c r="D2926">
        <v>7</v>
      </c>
      <c r="E2926" s="3">
        <v>0.04</v>
      </c>
      <c r="F2926" s="4">
        <f>VLOOKUP(B2926,[1]Vendas!A:C,2,FALSE)</f>
        <v>43945</v>
      </c>
      <c r="G2926" t="str">
        <f>VLOOKUP(VLOOKUP(B2926,[1]Vendas!A:C,3,FALSE),[1]Vendedores!A:B,2,FALSE)</f>
        <v>Rubens Lopes</v>
      </c>
      <c r="H2926" t="str">
        <f>VLOOKUP(VLOOKUP(VLOOKUP(B2926,[1]Vendas!A:C,3,FALSE),[1]Vendedores!A:E,5,FALSE),[1]Filiais!A:B,2,FALSE)</f>
        <v>Minas Gerais</v>
      </c>
      <c r="I2926" s="3">
        <f>VLOOKUP(VLOOKUP(B2926,[1]Vendas!A:C,3,FALSE),[1]Vendedores!A:E,4,FALSE)</f>
        <v>0.02</v>
      </c>
      <c r="J2926" t="str">
        <f>VLOOKUP(C2926,[1]Produtos!A:D,2,FALSE)</f>
        <v>Carregador para celular</v>
      </c>
      <c r="K2926" s="5">
        <f>VLOOKUP(C2926,[1]Produtos!A:D,3,FALSE)</f>
        <v>150</v>
      </c>
      <c r="L2926" s="5">
        <f t="shared" si="135"/>
        <v>1050</v>
      </c>
      <c r="M2926" s="5">
        <f t="shared" si="136"/>
        <v>42</v>
      </c>
      <c r="N2926" s="5">
        <f t="shared" si="137"/>
        <v>1008</v>
      </c>
      <c r="O2926" t="str">
        <f>VLOOKUP(VLOOKUP(C2926,[1]Produtos!A:D,4,FALSE),[1]Categorias!A:B,2,FALSE)</f>
        <v>Celulares</v>
      </c>
    </row>
    <row r="2927" spans="1:15" x14ac:dyDescent="0.3">
      <c r="A2927">
        <v>2926</v>
      </c>
      <c r="B2927">
        <v>1790</v>
      </c>
      <c r="C2927">
        <v>1</v>
      </c>
      <c r="D2927">
        <v>1</v>
      </c>
      <c r="E2927" s="3">
        <v>0.04</v>
      </c>
      <c r="F2927" s="4">
        <f>VLOOKUP(B2927,[1]Vendas!A:C,2,FALSE)</f>
        <v>44150</v>
      </c>
      <c r="G2927" t="str">
        <f>VLOOKUP(VLOOKUP(B2927,[1]Vendas!A:C,3,FALSE),[1]Vendedores!A:B,2,FALSE)</f>
        <v>Solange Almeida</v>
      </c>
      <c r="H2927" t="str">
        <f>VLOOKUP(VLOOKUP(VLOOKUP(B2927,[1]Vendas!A:C,3,FALSE),[1]Vendedores!A:E,5,FALSE),[1]Filiais!A:B,2,FALSE)</f>
        <v>Rio de Janeiro</v>
      </c>
      <c r="I2927" s="3">
        <f>VLOOKUP(VLOOKUP(B2927,[1]Vendas!A:C,3,FALSE),[1]Vendedores!A:E,4,FALSE)</f>
        <v>0.01</v>
      </c>
      <c r="J2927" t="str">
        <f>VLOOKUP(C2927,[1]Produtos!A:D,2,FALSE)</f>
        <v>Computador desktop</v>
      </c>
      <c r="K2927" s="5">
        <f>VLOOKUP(C2927,[1]Produtos!A:D,3,FALSE)</f>
        <v>5200</v>
      </c>
      <c r="L2927" s="5">
        <f t="shared" si="135"/>
        <v>5200</v>
      </c>
      <c r="M2927" s="5">
        <f t="shared" si="136"/>
        <v>208</v>
      </c>
      <c r="N2927" s="5">
        <f t="shared" si="137"/>
        <v>4992</v>
      </c>
      <c r="O2927" t="str">
        <f>VLOOKUP(VLOOKUP(C2927,[1]Produtos!A:D,4,FALSE),[1]Categorias!A:B,2,FALSE)</f>
        <v>Hardwares</v>
      </c>
    </row>
    <row r="2928" spans="1:15" x14ac:dyDescent="0.3">
      <c r="A2928">
        <v>2927</v>
      </c>
      <c r="B2928">
        <v>270</v>
      </c>
      <c r="C2928">
        <v>7</v>
      </c>
      <c r="D2928">
        <v>9</v>
      </c>
      <c r="E2928" s="3">
        <v>0.03</v>
      </c>
      <c r="F2928" s="4">
        <f>VLOOKUP(B2928,[1]Vendas!A:C,2,FALSE)</f>
        <v>43944</v>
      </c>
      <c r="G2928" t="str">
        <f>VLOOKUP(VLOOKUP(B2928,[1]Vendas!A:C,3,FALSE),[1]Vendedores!A:B,2,FALSE)</f>
        <v>Augusto Carlos</v>
      </c>
      <c r="H2928" t="str">
        <f>VLOOKUP(VLOOKUP(VLOOKUP(B2928,[1]Vendas!A:C,3,FALSE),[1]Vendedores!A:E,5,FALSE),[1]Filiais!A:B,2,FALSE)</f>
        <v>São Paulo</v>
      </c>
      <c r="I2928" s="3">
        <f>VLOOKUP(VLOOKUP(B2928,[1]Vendas!A:C,3,FALSE),[1]Vendedores!A:E,4,FALSE)</f>
        <v>0.08</v>
      </c>
      <c r="J2928" t="str">
        <f>VLOOKUP(C2928,[1]Produtos!A:D,2,FALSE)</f>
        <v>Roteador</v>
      </c>
      <c r="K2928" s="5">
        <f>VLOOKUP(C2928,[1]Produtos!A:D,3,FALSE)</f>
        <v>320</v>
      </c>
      <c r="L2928" s="5">
        <f t="shared" si="135"/>
        <v>2880</v>
      </c>
      <c r="M2928" s="5">
        <f t="shared" si="136"/>
        <v>86.399999999999991</v>
      </c>
      <c r="N2928" s="5">
        <f t="shared" si="137"/>
        <v>2793.6</v>
      </c>
      <c r="O2928" t="str">
        <f>VLOOKUP(VLOOKUP(C2928,[1]Produtos!A:D,4,FALSE),[1]Categorias!A:B,2,FALSE)</f>
        <v>Hardwares</v>
      </c>
    </row>
    <row r="2929" spans="1:15" x14ac:dyDescent="0.3">
      <c r="A2929">
        <v>2928</v>
      </c>
      <c r="B2929">
        <v>219</v>
      </c>
      <c r="C2929">
        <v>7</v>
      </c>
      <c r="D2929">
        <v>22</v>
      </c>
      <c r="E2929" s="3">
        <v>0</v>
      </c>
      <c r="F2929" s="4">
        <f>VLOOKUP(B2929,[1]Vendas!A:C,2,FALSE)</f>
        <v>44117</v>
      </c>
      <c r="G2929" t="str">
        <f>VLOOKUP(VLOOKUP(B2929,[1]Vendas!A:C,3,FALSE),[1]Vendedores!A:B,2,FALSE)</f>
        <v>Almira Buarque</v>
      </c>
      <c r="H2929" t="str">
        <f>VLOOKUP(VLOOKUP(VLOOKUP(B2929,[1]Vendas!A:C,3,FALSE),[1]Vendedores!A:E,5,FALSE),[1]Filiais!A:B,2,FALSE)</f>
        <v>Rio de Janeiro</v>
      </c>
      <c r="I2929" s="3">
        <f>VLOOKUP(VLOOKUP(B2929,[1]Vendas!A:C,3,FALSE),[1]Vendedores!A:E,4,FALSE)</f>
        <v>0.04</v>
      </c>
      <c r="J2929" t="str">
        <f>VLOOKUP(C2929,[1]Produtos!A:D,2,FALSE)</f>
        <v>Roteador</v>
      </c>
      <c r="K2929" s="5">
        <f>VLOOKUP(C2929,[1]Produtos!A:D,3,FALSE)</f>
        <v>320</v>
      </c>
      <c r="L2929" s="5">
        <f t="shared" si="135"/>
        <v>7040</v>
      </c>
      <c r="M2929" s="5">
        <f t="shared" si="136"/>
        <v>0</v>
      </c>
      <c r="N2929" s="5">
        <f t="shared" si="137"/>
        <v>7040</v>
      </c>
      <c r="O2929" t="str">
        <f>VLOOKUP(VLOOKUP(C2929,[1]Produtos!A:D,4,FALSE),[1]Categorias!A:B,2,FALSE)</f>
        <v>Hardwares</v>
      </c>
    </row>
    <row r="2930" spans="1:15" x14ac:dyDescent="0.3">
      <c r="A2930">
        <v>2929</v>
      </c>
      <c r="B2930">
        <v>83</v>
      </c>
      <c r="C2930">
        <v>10</v>
      </c>
      <c r="D2930">
        <v>10</v>
      </c>
      <c r="E2930" s="3">
        <v>0.04</v>
      </c>
      <c r="F2930" s="4">
        <f>VLOOKUP(B2930,[1]Vendas!A:C,2,FALSE)</f>
        <v>44193</v>
      </c>
      <c r="G2930" t="str">
        <f>VLOOKUP(VLOOKUP(B2930,[1]Vendas!A:C,3,FALSE),[1]Vendedores!A:B,2,FALSE)</f>
        <v>Augusto Carlos</v>
      </c>
      <c r="H2930" t="str">
        <f>VLOOKUP(VLOOKUP(VLOOKUP(B2930,[1]Vendas!A:C,3,FALSE),[1]Vendedores!A:E,5,FALSE),[1]Filiais!A:B,2,FALSE)</f>
        <v>São Paulo</v>
      </c>
      <c r="I2930" s="3">
        <f>VLOOKUP(VLOOKUP(B2930,[1]Vendas!A:C,3,FALSE),[1]Vendedores!A:E,4,FALSE)</f>
        <v>0.08</v>
      </c>
      <c r="J2930" t="str">
        <f>VLOOKUP(C2930,[1]Produtos!A:D,2,FALSE)</f>
        <v>Caneta</v>
      </c>
      <c r="K2930" s="5">
        <f>VLOOKUP(C2930,[1]Produtos!A:D,3,FALSE)</f>
        <v>15</v>
      </c>
      <c r="L2930" s="5">
        <f t="shared" si="135"/>
        <v>150</v>
      </c>
      <c r="M2930" s="5">
        <f t="shared" si="136"/>
        <v>6</v>
      </c>
      <c r="N2930" s="5">
        <f t="shared" si="137"/>
        <v>144</v>
      </c>
      <c r="O2930" t="str">
        <f>VLOOKUP(VLOOKUP(C2930,[1]Produtos!A:D,4,FALSE),[1]Categorias!A:B,2,FALSE)</f>
        <v>Papelaria</v>
      </c>
    </row>
    <row r="2931" spans="1:15" x14ac:dyDescent="0.3">
      <c r="A2931">
        <v>2930</v>
      </c>
      <c r="B2931">
        <v>689</v>
      </c>
      <c r="C2931">
        <v>9</v>
      </c>
      <c r="D2931">
        <v>27</v>
      </c>
      <c r="E2931" s="3">
        <v>0.02</v>
      </c>
      <c r="F2931" s="4">
        <f>VLOOKUP(B2931,[1]Vendas!A:C,2,FALSE)</f>
        <v>44190</v>
      </c>
      <c r="G2931" t="str">
        <f>VLOOKUP(VLOOKUP(B2931,[1]Vendas!A:C,3,FALSE),[1]Vendedores!A:B,2,FALSE)</f>
        <v>Antônio da Costa</v>
      </c>
      <c r="H2931" t="str">
        <f>VLOOKUP(VLOOKUP(VLOOKUP(B2931,[1]Vendas!A:C,3,FALSE),[1]Vendedores!A:E,5,FALSE),[1]Filiais!A:B,2,FALSE)</f>
        <v>São Paulo</v>
      </c>
      <c r="I2931" s="3">
        <f>VLOOKUP(VLOOKUP(B2931,[1]Vendas!A:C,3,FALSE),[1]Vendedores!A:E,4,FALSE)</f>
        <v>7.0000000000000007E-2</v>
      </c>
      <c r="J2931" t="str">
        <f>VLOOKUP(C2931,[1]Produtos!A:D,2,FALSE)</f>
        <v>Papel A4</v>
      </c>
      <c r="K2931" s="5">
        <f>VLOOKUP(C2931,[1]Produtos!A:D,3,FALSE)</f>
        <v>90</v>
      </c>
      <c r="L2931" s="5">
        <f t="shared" si="135"/>
        <v>2430</v>
      </c>
      <c r="M2931" s="5">
        <f t="shared" si="136"/>
        <v>48.6</v>
      </c>
      <c r="N2931" s="5">
        <f t="shared" si="137"/>
        <v>2381.4</v>
      </c>
      <c r="O2931" t="str">
        <f>VLOOKUP(VLOOKUP(C2931,[1]Produtos!A:D,4,FALSE),[1]Categorias!A:B,2,FALSE)</f>
        <v>Papelaria</v>
      </c>
    </row>
    <row r="2932" spans="1:15" x14ac:dyDescent="0.3">
      <c r="A2932">
        <v>2931</v>
      </c>
      <c r="B2932">
        <v>406</v>
      </c>
      <c r="C2932">
        <v>2</v>
      </c>
      <c r="D2932">
        <v>25</v>
      </c>
      <c r="E2932" s="3">
        <v>0</v>
      </c>
      <c r="F2932" s="4">
        <f>VLOOKUP(B2932,[1]Vendas!A:C,2,FALSE)</f>
        <v>44083</v>
      </c>
      <c r="G2932" t="str">
        <f>VLOOKUP(VLOOKUP(B2932,[1]Vendas!A:C,3,FALSE),[1]Vendedores!A:B,2,FALSE)</f>
        <v>Antônio da Costa</v>
      </c>
      <c r="H2932" t="str">
        <f>VLOOKUP(VLOOKUP(VLOOKUP(B2932,[1]Vendas!A:C,3,FALSE),[1]Vendedores!A:E,5,FALSE),[1]Filiais!A:B,2,FALSE)</f>
        <v>São Paulo</v>
      </c>
      <c r="I2932" s="3">
        <f>VLOOKUP(VLOOKUP(B2932,[1]Vendas!A:C,3,FALSE),[1]Vendedores!A:E,4,FALSE)</f>
        <v>7.0000000000000007E-2</v>
      </c>
      <c r="J2932" t="str">
        <f>VLOOKUP(C2932,[1]Produtos!A:D,2,FALSE)</f>
        <v>Impressora</v>
      </c>
      <c r="K2932" s="5">
        <f>VLOOKUP(C2932,[1]Produtos!A:D,3,FALSE)</f>
        <v>2100</v>
      </c>
      <c r="L2932" s="5">
        <f t="shared" si="135"/>
        <v>52500</v>
      </c>
      <c r="M2932" s="5">
        <f t="shared" si="136"/>
        <v>0</v>
      </c>
      <c r="N2932" s="5">
        <f t="shared" si="137"/>
        <v>52500</v>
      </c>
      <c r="O2932" t="str">
        <f>VLOOKUP(VLOOKUP(C2932,[1]Produtos!A:D,4,FALSE),[1]Categorias!A:B,2,FALSE)</f>
        <v>Hardwares</v>
      </c>
    </row>
    <row r="2933" spans="1:15" x14ac:dyDescent="0.3">
      <c r="A2933">
        <v>2932</v>
      </c>
      <c r="B2933">
        <v>1892</v>
      </c>
      <c r="C2933">
        <v>7</v>
      </c>
      <c r="D2933">
        <v>6</v>
      </c>
      <c r="E2933" s="3">
        <v>0.05</v>
      </c>
      <c r="F2933" s="4">
        <f>VLOOKUP(B2933,[1]Vendas!A:C,2,FALSE)</f>
        <v>44016</v>
      </c>
      <c r="G2933" t="str">
        <f>VLOOKUP(VLOOKUP(B2933,[1]Vendas!A:C,3,FALSE),[1]Vendedores!A:B,2,FALSE)</f>
        <v>Almira Buarque</v>
      </c>
      <c r="H2933" t="str">
        <f>VLOOKUP(VLOOKUP(VLOOKUP(B2933,[1]Vendas!A:C,3,FALSE),[1]Vendedores!A:E,5,FALSE),[1]Filiais!A:B,2,FALSE)</f>
        <v>Rio de Janeiro</v>
      </c>
      <c r="I2933" s="3">
        <f>VLOOKUP(VLOOKUP(B2933,[1]Vendas!A:C,3,FALSE),[1]Vendedores!A:E,4,FALSE)</f>
        <v>0.04</v>
      </c>
      <c r="J2933" t="str">
        <f>VLOOKUP(C2933,[1]Produtos!A:D,2,FALSE)</f>
        <v>Roteador</v>
      </c>
      <c r="K2933" s="5">
        <f>VLOOKUP(C2933,[1]Produtos!A:D,3,FALSE)</f>
        <v>320</v>
      </c>
      <c r="L2933" s="5">
        <f t="shared" si="135"/>
        <v>1920</v>
      </c>
      <c r="M2933" s="5">
        <f t="shared" si="136"/>
        <v>96</v>
      </c>
      <c r="N2933" s="5">
        <f t="shared" si="137"/>
        <v>1824</v>
      </c>
      <c r="O2933" t="str">
        <f>VLOOKUP(VLOOKUP(C2933,[1]Produtos!A:D,4,FALSE),[1]Categorias!A:B,2,FALSE)</f>
        <v>Hardwares</v>
      </c>
    </row>
    <row r="2934" spans="1:15" x14ac:dyDescent="0.3">
      <c r="A2934">
        <v>2933</v>
      </c>
      <c r="B2934">
        <v>1321</v>
      </c>
      <c r="C2934">
        <v>6</v>
      </c>
      <c r="D2934">
        <v>21</v>
      </c>
      <c r="E2934" s="3">
        <v>0.05</v>
      </c>
      <c r="F2934" s="4">
        <f>VLOOKUP(B2934,[1]Vendas!A:C,2,FALSE)</f>
        <v>43865</v>
      </c>
      <c r="G2934" t="str">
        <f>VLOOKUP(VLOOKUP(B2934,[1]Vendas!A:C,3,FALSE),[1]Vendedores!A:B,2,FALSE)</f>
        <v>Almira Buarque</v>
      </c>
      <c r="H2934" t="str">
        <f>VLOOKUP(VLOOKUP(VLOOKUP(B2934,[1]Vendas!A:C,3,FALSE),[1]Vendedores!A:E,5,FALSE),[1]Filiais!A:B,2,FALSE)</f>
        <v>Rio de Janeiro</v>
      </c>
      <c r="I2934" s="3">
        <f>VLOOKUP(VLOOKUP(B2934,[1]Vendas!A:C,3,FALSE),[1]Vendedores!A:E,4,FALSE)</f>
        <v>0.04</v>
      </c>
      <c r="J2934" t="str">
        <f>VLOOKUP(C2934,[1]Produtos!A:D,2,FALSE)</f>
        <v>Carregador para celular</v>
      </c>
      <c r="K2934" s="5">
        <f>VLOOKUP(C2934,[1]Produtos!A:D,3,FALSE)</f>
        <v>150</v>
      </c>
      <c r="L2934" s="5">
        <f t="shared" si="135"/>
        <v>3150</v>
      </c>
      <c r="M2934" s="5">
        <f t="shared" si="136"/>
        <v>157.5</v>
      </c>
      <c r="N2934" s="5">
        <f t="shared" si="137"/>
        <v>2992.5</v>
      </c>
      <c r="O2934" t="str">
        <f>VLOOKUP(VLOOKUP(C2934,[1]Produtos!A:D,4,FALSE),[1]Categorias!A:B,2,FALSE)</f>
        <v>Celulares</v>
      </c>
    </row>
    <row r="2935" spans="1:15" x14ac:dyDescent="0.3">
      <c r="A2935">
        <v>2934</v>
      </c>
      <c r="B2935">
        <v>627</v>
      </c>
      <c r="C2935">
        <v>3</v>
      </c>
      <c r="D2935">
        <v>24</v>
      </c>
      <c r="E2935" s="3">
        <v>0.04</v>
      </c>
      <c r="F2935" s="4">
        <f>VLOOKUP(B2935,[1]Vendas!A:C,2,FALSE)</f>
        <v>44074</v>
      </c>
      <c r="G2935" t="str">
        <f>VLOOKUP(VLOOKUP(B2935,[1]Vendas!A:C,3,FALSE),[1]Vendedores!A:B,2,FALSE)</f>
        <v>Solange Almeida</v>
      </c>
      <c r="H2935" t="str">
        <f>VLOOKUP(VLOOKUP(VLOOKUP(B2935,[1]Vendas!A:C,3,FALSE),[1]Vendedores!A:E,5,FALSE),[1]Filiais!A:B,2,FALSE)</f>
        <v>Rio de Janeiro</v>
      </c>
      <c r="I2935" s="3">
        <f>VLOOKUP(VLOOKUP(B2935,[1]Vendas!A:C,3,FALSE),[1]Vendedores!A:E,4,FALSE)</f>
        <v>0.01</v>
      </c>
      <c r="J2935" t="str">
        <f>VLOOKUP(C2935,[1]Produtos!A:D,2,FALSE)</f>
        <v>Teclado</v>
      </c>
      <c r="K2935" s="5">
        <f>VLOOKUP(C2935,[1]Produtos!A:D,3,FALSE)</f>
        <v>90</v>
      </c>
      <c r="L2935" s="5">
        <f t="shared" si="135"/>
        <v>2160</v>
      </c>
      <c r="M2935" s="5">
        <f t="shared" si="136"/>
        <v>86.4</v>
      </c>
      <c r="N2935" s="5">
        <f t="shared" si="137"/>
        <v>2073.6</v>
      </c>
      <c r="O2935" t="str">
        <f>VLOOKUP(VLOOKUP(C2935,[1]Produtos!A:D,4,FALSE),[1]Categorias!A:B,2,FALSE)</f>
        <v>Acessórios</v>
      </c>
    </row>
    <row r="2936" spans="1:15" x14ac:dyDescent="0.3">
      <c r="A2936">
        <v>2935</v>
      </c>
      <c r="B2936">
        <v>1909</v>
      </c>
      <c r="C2936">
        <v>5</v>
      </c>
      <c r="D2936">
        <v>27</v>
      </c>
      <c r="E2936" s="3">
        <v>0</v>
      </c>
      <c r="F2936" s="4">
        <f>VLOOKUP(B2936,[1]Vendas!A:C,2,FALSE)</f>
        <v>44151</v>
      </c>
      <c r="G2936" t="str">
        <f>VLOOKUP(VLOOKUP(B2936,[1]Vendas!A:C,3,FALSE),[1]Vendedores!A:B,2,FALSE)</f>
        <v>Antônio da Costa</v>
      </c>
      <c r="H2936" t="str">
        <f>VLOOKUP(VLOOKUP(VLOOKUP(B2936,[1]Vendas!A:C,3,FALSE),[1]Vendedores!A:E,5,FALSE),[1]Filiais!A:B,2,FALSE)</f>
        <v>São Paulo</v>
      </c>
      <c r="I2936" s="3">
        <f>VLOOKUP(VLOOKUP(B2936,[1]Vendas!A:C,3,FALSE),[1]Vendedores!A:E,4,FALSE)</f>
        <v>7.0000000000000007E-2</v>
      </c>
      <c r="J2936" t="str">
        <f>VLOOKUP(C2936,[1]Produtos!A:D,2,FALSE)</f>
        <v>Smartphone</v>
      </c>
      <c r="K2936" s="5">
        <f>VLOOKUP(C2936,[1]Produtos!A:D,3,FALSE)</f>
        <v>3200</v>
      </c>
      <c r="L2936" s="5">
        <f t="shared" si="135"/>
        <v>86400</v>
      </c>
      <c r="M2936" s="5">
        <f t="shared" si="136"/>
        <v>0</v>
      </c>
      <c r="N2936" s="5">
        <f t="shared" si="137"/>
        <v>86400</v>
      </c>
      <c r="O2936" t="str">
        <f>VLOOKUP(VLOOKUP(C2936,[1]Produtos!A:D,4,FALSE),[1]Categorias!A:B,2,FALSE)</f>
        <v>Celulares</v>
      </c>
    </row>
    <row r="2937" spans="1:15" x14ac:dyDescent="0.3">
      <c r="A2937">
        <v>2936</v>
      </c>
      <c r="B2937">
        <v>965</v>
      </c>
      <c r="C2937">
        <v>3</v>
      </c>
      <c r="D2937">
        <v>9</v>
      </c>
      <c r="E2937" s="3">
        <v>0.02</v>
      </c>
      <c r="F2937" s="4">
        <f>VLOOKUP(B2937,[1]Vendas!A:C,2,FALSE)</f>
        <v>43909</v>
      </c>
      <c r="G2937" t="str">
        <f>VLOOKUP(VLOOKUP(B2937,[1]Vendas!A:C,3,FALSE),[1]Vendedores!A:B,2,FALSE)</f>
        <v>Solange Almeida</v>
      </c>
      <c r="H2937" t="str">
        <f>VLOOKUP(VLOOKUP(VLOOKUP(B2937,[1]Vendas!A:C,3,FALSE),[1]Vendedores!A:E,5,FALSE),[1]Filiais!A:B,2,FALSE)</f>
        <v>Rio de Janeiro</v>
      </c>
      <c r="I2937" s="3">
        <f>VLOOKUP(VLOOKUP(B2937,[1]Vendas!A:C,3,FALSE),[1]Vendedores!A:E,4,FALSE)</f>
        <v>0.01</v>
      </c>
      <c r="J2937" t="str">
        <f>VLOOKUP(C2937,[1]Produtos!A:D,2,FALSE)</f>
        <v>Teclado</v>
      </c>
      <c r="K2937" s="5">
        <f>VLOOKUP(C2937,[1]Produtos!A:D,3,FALSE)</f>
        <v>90</v>
      </c>
      <c r="L2937" s="5">
        <f t="shared" si="135"/>
        <v>810</v>
      </c>
      <c r="M2937" s="5">
        <f t="shared" si="136"/>
        <v>16.2</v>
      </c>
      <c r="N2937" s="5">
        <f t="shared" si="137"/>
        <v>793.8</v>
      </c>
      <c r="O2937" t="str">
        <f>VLOOKUP(VLOOKUP(C2937,[1]Produtos!A:D,4,FALSE),[1]Categorias!A:B,2,FALSE)</f>
        <v>Acessórios</v>
      </c>
    </row>
    <row r="2938" spans="1:15" x14ac:dyDescent="0.3">
      <c r="A2938">
        <v>2937</v>
      </c>
      <c r="B2938">
        <v>940</v>
      </c>
      <c r="C2938">
        <v>2</v>
      </c>
      <c r="D2938">
        <v>19</v>
      </c>
      <c r="E2938" s="3">
        <v>0</v>
      </c>
      <c r="F2938" s="4">
        <f>VLOOKUP(B2938,[1]Vendas!A:C,2,FALSE)</f>
        <v>44023</v>
      </c>
      <c r="G2938" t="str">
        <f>VLOOKUP(VLOOKUP(B2938,[1]Vendas!A:C,3,FALSE),[1]Vendedores!A:B,2,FALSE)</f>
        <v>Almira Buarque</v>
      </c>
      <c r="H2938" t="str">
        <f>VLOOKUP(VLOOKUP(VLOOKUP(B2938,[1]Vendas!A:C,3,FALSE),[1]Vendedores!A:E,5,FALSE),[1]Filiais!A:B,2,FALSE)</f>
        <v>Rio de Janeiro</v>
      </c>
      <c r="I2938" s="3">
        <f>VLOOKUP(VLOOKUP(B2938,[1]Vendas!A:C,3,FALSE),[1]Vendedores!A:E,4,FALSE)</f>
        <v>0.04</v>
      </c>
      <c r="J2938" t="str">
        <f>VLOOKUP(C2938,[1]Produtos!A:D,2,FALSE)</f>
        <v>Impressora</v>
      </c>
      <c r="K2938" s="5">
        <f>VLOOKUP(C2938,[1]Produtos!A:D,3,FALSE)</f>
        <v>2100</v>
      </c>
      <c r="L2938" s="5">
        <f t="shared" si="135"/>
        <v>39900</v>
      </c>
      <c r="M2938" s="5">
        <f t="shared" si="136"/>
        <v>0</v>
      </c>
      <c r="N2938" s="5">
        <f t="shared" si="137"/>
        <v>39900</v>
      </c>
      <c r="O2938" t="str">
        <f>VLOOKUP(VLOOKUP(C2938,[1]Produtos!A:D,4,FALSE),[1]Categorias!A:B,2,FALSE)</f>
        <v>Hardwares</v>
      </c>
    </row>
    <row r="2939" spans="1:15" x14ac:dyDescent="0.3">
      <c r="A2939">
        <v>2938</v>
      </c>
      <c r="B2939">
        <v>154</v>
      </c>
      <c r="C2939">
        <v>1</v>
      </c>
      <c r="D2939">
        <v>19</v>
      </c>
      <c r="E2939" s="3">
        <v>0.04</v>
      </c>
      <c r="F2939" s="4">
        <f>VLOOKUP(B2939,[1]Vendas!A:C,2,FALSE)</f>
        <v>44192</v>
      </c>
      <c r="G2939" t="str">
        <f>VLOOKUP(VLOOKUP(B2939,[1]Vendas!A:C,3,FALSE),[1]Vendedores!A:B,2,FALSE)</f>
        <v>Solange Almeida</v>
      </c>
      <c r="H2939" t="str">
        <f>VLOOKUP(VLOOKUP(VLOOKUP(B2939,[1]Vendas!A:C,3,FALSE),[1]Vendedores!A:E,5,FALSE),[1]Filiais!A:B,2,FALSE)</f>
        <v>Rio de Janeiro</v>
      </c>
      <c r="I2939" s="3">
        <f>VLOOKUP(VLOOKUP(B2939,[1]Vendas!A:C,3,FALSE),[1]Vendedores!A:E,4,FALSE)</f>
        <v>0.01</v>
      </c>
      <c r="J2939" t="str">
        <f>VLOOKUP(C2939,[1]Produtos!A:D,2,FALSE)</f>
        <v>Computador desktop</v>
      </c>
      <c r="K2939" s="5">
        <f>VLOOKUP(C2939,[1]Produtos!A:D,3,FALSE)</f>
        <v>5200</v>
      </c>
      <c r="L2939" s="5">
        <f t="shared" si="135"/>
        <v>98800</v>
      </c>
      <c r="M2939" s="5">
        <f t="shared" si="136"/>
        <v>3952</v>
      </c>
      <c r="N2939" s="5">
        <f t="shared" si="137"/>
        <v>94848</v>
      </c>
      <c r="O2939" t="str">
        <f>VLOOKUP(VLOOKUP(C2939,[1]Produtos!A:D,4,FALSE),[1]Categorias!A:B,2,FALSE)</f>
        <v>Hardwares</v>
      </c>
    </row>
    <row r="2940" spans="1:15" x14ac:dyDescent="0.3">
      <c r="A2940">
        <v>2939</v>
      </c>
      <c r="B2940">
        <v>261</v>
      </c>
      <c r="C2940">
        <v>10</v>
      </c>
      <c r="D2940">
        <v>32</v>
      </c>
      <c r="E2940" s="3">
        <v>0.03</v>
      </c>
      <c r="F2940" s="4">
        <f>VLOOKUP(B2940,[1]Vendas!A:C,2,FALSE)</f>
        <v>44093</v>
      </c>
      <c r="G2940" t="str">
        <f>VLOOKUP(VLOOKUP(B2940,[1]Vendas!A:C,3,FALSE),[1]Vendedores!A:B,2,FALSE)</f>
        <v>Raimundo Nonato</v>
      </c>
      <c r="H2940" t="str">
        <f>VLOOKUP(VLOOKUP(VLOOKUP(B2940,[1]Vendas!A:C,3,FALSE),[1]Vendedores!A:E,5,FALSE),[1]Filiais!A:B,2,FALSE)</f>
        <v>Minas Gerais</v>
      </c>
      <c r="I2940" s="3">
        <f>VLOOKUP(VLOOKUP(B2940,[1]Vendas!A:C,3,FALSE),[1]Vendedores!A:E,4,FALSE)</f>
        <v>0.02</v>
      </c>
      <c r="J2940" t="str">
        <f>VLOOKUP(C2940,[1]Produtos!A:D,2,FALSE)</f>
        <v>Caneta</v>
      </c>
      <c r="K2940" s="5">
        <f>VLOOKUP(C2940,[1]Produtos!A:D,3,FALSE)</f>
        <v>15</v>
      </c>
      <c r="L2940" s="5">
        <f t="shared" si="135"/>
        <v>480</v>
      </c>
      <c r="M2940" s="5">
        <f t="shared" si="136"/>
        <v>14.399999999999999</v>
      </c>
      <c r="N2940" s="5">
        <f t="shared" si="137"/>
        <v>465.6</v>
      </c>
      <c r="O2940" t="str">
        <f>VLOOKUP(VLOOKUP(C2940,[1]Produtos!A:D,4,FALSE),[1]Categorias!A:B,2,FALSE)</f>
        <v>Papelaria</v>
      </c>
    </row>
    <row r="2941" spans="1:15" x14ac:dyDescent="0.3">
      <c r="A2941">
        <v>2940</v>
      </c>
      <c r="B2941">
        <v>1258</v>
      </c>
      <c r="C2941">
        <v>3</v>
      </c>
      <c r="D2941">
        <v>23</v>
      </c>
      <c r="E2941" s="3">
        <v>0.01</v>
      </c>
      <c r="F2941" s="4">
        <f>VLOOKUP(B2941,[1]Vendas!A:C,2,FALSE)</f>
        <v>44163</v>
      </c>
      <c r="G2941" t="str">
        <f>VLOOKUP(VLOOKUP(B2941,[1]Vendas!A:C,3,FALSE),[1]Vendedores!A:B,2,FALSE)</f>
        <v>Rubens Lopes</v>
      </c>
      <c r="H2941" t="str">
        <f>VLOOKUP(VLOOKUP(VLOOKUP(B2941,[1]Vendas!A:C,3,FALSE),[1]Vendedores!A:E,5,FALSE),[1]Filiais!A:B,2,FALSE)</f>
        <v>Minas Gerais</v>
      </c>
      <c r="I2941" s="3">
        <f>VLOOKUP(VLOOKUP(B2941,[1]Vendas!A:C,3,FALSE),[1]Vendedores!A:E,4,FALSE)</f>
        <v>0.02</v>
      </c>
      <c r="J2941" t="str">
        <f>VLOOKUP(C2941,[1]Produtos!A:D,2,FALSE)</f>
        <v>Teclado</v>
      </c>
      <c r="K2941" s="5">
        <f>VLOOKUP(C2941,[1]Produtos!A:D,3,FALSE)</f>
        <v>90</v>
      </c>
      <c r="L2941" s="5">
        <f t="shared" si="135"/>
        <v>2070</v>
      </c>
      <c r="M2941" s="5">
        <f t="shared" si="136"/>
        <v>20.7</v>
      </c>
      <c r="N2941" s="5">
        <f t="shared" si="137"/>
        <v>2049.3000000000002</v>
      </c>
      <c r="O2941" t="str">
        <f>VLOOKUP(VLOOKUP(C2941,[1]Produtos!A:D,4,FALSE),[1]Categorias!A:B,2,FALSE)</f>
        <v>Acessórios</v>
      </c>
    </row>
    <row r="2942" spans="1:15" x14ac:dyDescent="0.3">
      <c r="A2942">
        <v>2941</v>
      </c>
      <c r="B2942">
        <v>1707</v>
      </c>
      <c r="C2942">
        <v>3</v>
      </c>
      <c r="D2942">
        <v>14</v>
      </c>
      <c r="E2942" s="3">
        <v>0</v>
      </c>
      <c r="F2942" s="4">
        <f>VLOOKUP(B2942,[1]Vendas!A:C,2,FALSE)</f>
        <v>44069</v>
      </c>
      <c r="G2942" t="str">
        <f>VLOOKUP(VLOOKUP(B2942,[1]Vendas!A:C,3,FALSE),[1]Vendedores!A:B,2,FALSE)</f>
        <v>Débora Albuquerque</v>
      </c>
      <c r="H2942" t="str">
        <f>VLOOKUP(VLOOKUP(VLOOKUP(B2942,[1]Vendas!A:C,3,FALSE),[1]Vendedores!A:E,5,FALSE),[1]Filiais!A:B,2,FALSE)</f>
        <v>São Paulo</v>
      </c>
      <c r="I2942" s="3">
        <f>VLOOKUP(VLOOKUP(B2942,[1]Vendas!A:C,3,FALSE),[1]Vendedores!A:E,4,FALSE)</f>
        <v>0.02</v>
      </c>
      <c r="J2942" t="str">
        <f>VLOOKUP(C2942,[1]Produtos!A:D,2,FALSE)</f>
        <v>Teclado</v>
      </c>
      <c r="K2942" s="5">
        <f>VLOOKUP(C2942,[1]Produtos!A:D,3,FALSE)</f>
        <v>90</v>
      </c>
      <c r="L2942" s="5">
        <f t="shared" si="135"/>
        <v>1260</v>
      </c>
      <c r="M2942" s="5">
        <f t="shared" si="136"/>
        <v>0</v>
      </c>
      <c r="N2942" s="5">
        <f t="shared" si="137"/>
        <v>1260</v>
      </c>
      <c r="O2942" t="str">
        <f>VLOOKUP(VLOOKUP(C2942,[1]Produtos!A:D,4,FALSE),[1]Categorias!A:B,2,FALSE)</f>
        <v>Acessórios</v>
      </c>
    </row>
    <row r="2943" spans="1:15" x14ac:dyDescent="0.3">
      <c r="A2943">
        <v>2942</v>
      </c>
      <c r="B2943">
        <v>762</v>
      </c>
      <c r="C2943">
        <v>6</v>
      </c>
      <c r="D2943">
        <v>1</v>
      </c>
      <c r="E2943" s="3">
        <v>0.05</v>
      </c>
      <c r="F2943" s="4">
        <f>VLOOKUP(B2943,[1]Vendas!A:C,2,FALSE)</f>
        <v>44021</v>
      </c>
      <c r="G2943" t="str">
        <f>VLOOKUP(VLOOKUP(B2943,[1]Vendas!A:C,3,FALSE),[1]Vendedores!A:B,2,FALSE)</f>
        <v>Antônio da Costa</v>
      </c>
      <c r="H2943" t="str">
        <f>VLOOKUP(VLOOKUP(VLOOKUP(B2943,[1]Vendas!A:C,3,FALSE),[1]Vendedores!A:E,5,FALSE),[1]Filiais!A:B,2,FALSE)</f>
        <v>São Paulo</v>
      </c>
      <c r="I2943" s="3">
        <f>VLOOKUP(VLOOKUP(B2943,[1]Vendas!A:C,3,FALSE),[1]Vendedores!A:E,4,FALSE)</f>
        <v>7.0000000000000007E-2</v>
      </c>
      <c r="J2943" t="str">
        <f>VLOOKUP(C2943,[1]Produtos!A:D,2,FALSE)</f>
        <v>Carregador para celular</v>
      </c>
      <c r="K2943" s="5">
        <f>VLOOKUP(C2943,[1]Produtos!A:D,3,FALSE)</f>
        <v>150</v>
      </c>
      <c r="L2943" s="5">
        <f t="shared" si="135"/>
        <v>150</v>
      </c>
      <c r="M2943" s="5">
        <f t="shared" si="136"/>
        <v>7.5</v>
      </c>
      <c r="N2943" s="5">
        <f t="shared" si="137"/>
        <v>142.5</v>
      </c>
      <c r="O2943" t="str">
        <f>VLOOKUP(VLOOKUP(C2943,[1]Produtos!A:D,4,FALSE),[1]Categorias!A:B,2,FALSE)</f>
        <v>Celulares</v>
      </c>
    </row>
    <row r="2944" spans="1:15" x14ac:dyDescent="0.3">
      <c r="A2944">
        <v>2943</v>
      </c>
      <c r="B2944">
        <v>714</v>
      </c>
      <c r="C2944">
        <v>2</v>
      </c>
      <c r="D2944">
        <v>23</v>
      </c>
      <c r="E2944" s="3">
        <v>0.05</v>
      </c>
      <c r="F2944" s="4">
        <f>VLOOKUP(B2944,[1]Vendas!A:C,2,FALSE)</f>
        <v>43923</v>
      </c>
      <c r="G2944" t="str">
        <f>VLOOKUP(VLOOKUP(B2944,[1]Vendas!A:C,3,FALSE),[1]Vendedores!A:B,2,FALSE)</f>
        <v>Solange Almeida</v>
      </c>
      <c r="H2944" t="str">
        <f>VLOOKUP(VLOOKUP(VLOOKUP(B2944,[1]Vendas!A:C,3,FALSE),[1]Vendedores!A:E,5,FALSE),[1]Filiais!A:B,2,FALSE)</f>
        <v>Rio de Janeiro</v>
      </c>
      <c r="I2944" s="3">
        <f>VLOOKUP(VLOOKUP(B2944,[1]Vendas!A:C,3,FALSE),[1]Vendedores!A:E,4,FALSE)</f>
        <v>0.01</v>
      </c>
      <c r="J2944" t="str">
        <f>VLOOKUP(C2944,[1]Produtos!A:D,2,FALSE)</f>
        <v>Impressora</v>
      </c>
      <c r="K2944" s="5">
        <f>VLOOKUP(C2944,[1]Produtos!A:D,3,FALSE)</f>
        <v>2100</v>
      </c>
      <c r="L2944" s="5">
        <f t="shared" si="135"/>
        <v>48300</v>
      </c>
      <c r="M2944" s="5">
        <f t="shared" si="136"/>
        <v>2415</v>
      </c>
      <c r="N2944" s="5">
        <f t="shared" si="137"/>
        <v>45885</v>
      </c>
      <c r="O2944" t="str">
        <f>VLOOKUP(VLOOKUP(C2944,[1]Produtos!A:D,4,FALSE),[1]Categorias!A:B,2,FALSE)</f>
        <v>Hardwares</v>
      </c>
    </row>
    <row r="2945" spans="1:15" x14ac:dyDescent="0.3">
      <c r="A2945">
        <v>2944</v>
      </c>
      <c r="B2945">
        <v>817</v>
      </c>
      <c r="C2945">
        <v>7</v>
      </c>
      <c r="D2945">
        <v>27</v>
      </c>
      <c r="E2945" s="3">
        <v>0</v>
      </c>
      <c r="F2945" s="4">
        <f>VLOOKUP(B2945,[1]Vendas!A:C,2,FALSE)</f>
        <v>43988</v>
      </c>
      <c r="G2945" t="str">
        <f>VLOOKUP(VLOOKUP(B2945,[1]Vendas!A:C,3,FALSE),[1]Vendedores!A:B,2,FALSE)</f>
        <v>Augusto Carlos</v>
      </c>
      <c r="H2945" t="str">
        <f>VLOOKUP(VLOOKUP(VLOOKUP(B2945,[1]Vendas!A:C,3,FALSE),[1]Vendedores!A:E,5,FALSE),[1]Filiais!A:B,2,FALSE)</f>
        <v>São Paulo</v>
      </c>
      <c r="I2945" s="3">
        <f>VLOOKUP(VLOOKUP(B2945,[1]Vendas!A:C,3,FALSE),[1]Vendedores!A:E,4,FALSE)</f>
        <v>0.08</v>
      </c>
      <c r="J2945" t="str">
        <f>VLOOKUP(C2945,[1]Produtos!A:D,2,FALSE)</f>
        <v>Roteador</v>
      </c>
      <c r="K2945" s="5">
        <f>VLOOKUP(C2945,[1]Produtos!A:D,3,FALSE)</f>
        <v>320</v>
      </c>
      <c r="L2945" s="5">
        <f t="shared" si="135"/>
        <v>8640</v>
      </c>
      <c r="M2945" s="5">
        <f t="shared" si="136"/>
        <v>0</v>
      </c>
      <c r="N2945" s="5">
        <f t="shared" si="137"/>
        <v>8640</v>
      </c>
      <c r="O2945" t="str">
        <f>VLOOKUP(VLOOKUP(C2945,[1]Produtos!A:D,4,FALSE),[1]Categorias!A:B,2,FALSE)</f>
        <v>Hardwares</v>
      </c>
    </row>
    <row r="2946" spans="1:15" x14ac:dyDescent="0.3">
      <c r="A2946">
        <v>2945</v>
      </c>
      <c r="B2946">
        <v>1900</v>
      </c>
      <c r="C2946">
        <v>1</v>
      </c>
      <c r="D2946">
        <v>17</v>
      </c>
      <c r="E2946" s="3">
        <v>0.02</v>
      </c>
      <c r="F2946" s="4">
        <f>VLOOKUP(B2946,[1]Vendas!A:C,2,FALSE)</f>
        <v>44043</v>
      </c>
      <c r="G2946" t="str">
        <f>VLOOKUP(VLOOKUP(B2946,[1]Vendas!A:C,3,FALSE),[1]Vendedores!A:B,2,FALSE)</f>
        <v>Augusto Carlos</v>
      </c>
      <c r="H2946" t="str">
        <f>VLOOKUP(VLOOKUP(VLOOKUP(B2946,[1]Vendas!A:C,3,FALSE),[1]Vendedores!A:E,5,FALSE),[1]Filiais!A:B,2,FALSE)</f>
        <v>São Paulo</v>
      </c>
      <c r="I2946" s="3">
        <f>VLOOKUP(VLOOKUP(B2946,[1]Vendas!A:C,3,FALSE),[1]Vendedores!A:E,4,FALSE)</f>
        <v>0.08</v>
      </c>
      <c r="J2946" t="str">
        <f>VLOOKUP(C2946,[1]Produtos!A:D,2,FALSE)</f>
        <v>Computador desktop</v>
      </c>
      <c r="K2946" s="5">
        <f>VLOOKUP(C2946,[1]Produtos!A:D,3,FALSE)</f>
        <v>5200</v>
      </c>
      <c r="L2946" s="5">
        <f t="shared" si="135"/>
        <v>88400</v>
      </c>
      <c r="M2946" s="5">
        <f t="shared" si="136"/>
        <v>1768</v>
      </c>
      <c r="N2946" s="5">
        <f t="shared" si="137"/>
        <v>86632</v>
      </c>
      <c r="O2946" t="str">
        <f>VLOOKUP(VLOOKUP(C2946,[1]Produtos!A:D,4,FALSE),[1]Categorias!A:B,2,FALSE)</f>
        <v>Hardwares</v>
      </c>
    </row>
    <row r="2947" spans="1:15" x14ac:dyDescent="0.3">
      <c r="A2947">
        <v>2946</v>
      </c>
      <c r="B2947">
        <v>939</v>
      </c>
      <c r="C2947">
        <v>1</v>
      </c>
      <c r="D2947">
        <v>20</v>
      </c>
      <c r="E2947" s="3">
        <v>0.05</v>
      </c>
      <c r="F2947" s="4">
        <f>VLOOKUP(B2947,[1]Vendas!A:C,2,FALSE)</f>
        <v>43903</v>
      </c>
      <c r="G2947" t="str">
        <f>VLOOKUP(VLOOKUP(B2947,[1]Vendas!A:C,3,FALSE),[1]Vendedores!A:B,2,FALSE)</f>
        <v>Débora Albuquerque</v>
      </c>
      <c r="H2947" t="str">
        <f>VLOOKUP(VLOOKUP(VLOOKUP(B2947,[1]Vendas!A:C,3,FALSE),[1]Vendedores!A:E,5,FALSE),[1]Filiais!A:B,2,FALSE)</f>
        <v>São Paulo</v>
      </c>
      <c r="I2947" s="3">
        <f>VLOOKUP(VLOOKUP(B2947,[1]Vendas!A:C,3,FALSE),[1]Vendedores!A:E,4,FALSE)</f>
        <v>0.02</v>
      </c>
      <c r="J2947" t="str">
        <f>VLOOKUP(C2947,[1]Produtos!A:D,2,FALSE)</f>
        <v>Computador desktop</v>
      </c>
      <c r="K2947" s="5">
        <f>VLOOKUP(C2947,[1]Produtos!A:D,3,FALSE)</f>
        <v>5200</v>
      </c>
      <c r="L2947" s="5">
        <f t="shared" ref="L2947:L3010" si="138">K2947*D2947</f>
        <v>104000</v>
      </c>
      <c r="M2947" s="5">
        <f t="shared" ref="M2947:M3010" si="139">E2947*L2947</f>
        <v>5200</v>
      </c>
      <c r="N2947" s="5">
        <f t="shared" ref="N2947:N3010" si="140">L2947-M2947</f>
        <v>98800</v>
      </c>
      <c r="O2947" t="str">
        <f>VLOOKUP(VLOOKUP(C2947,[1]Produtos!A:D,4,FALSE),[1]Categorias!A:B,2,FALSE)</f>
        <v>Hardwares</v>
      </c>
    </row>
    <row r="2948" spans="1:15" x14ac:dyDescent="0.3">
      <c r="A2948">
        <v>2947</v>
      </c>
      <c r="B2948">
        <v>1935</v>
      </c>
      <c r="C2948">
        <v>8</v>
      </c>
      <c r="D2948">
        <v>30</v>
      </c>
      <c r="E2948" s="3">
        <v>0</v>
      </c>
      <c r="F2948" s="4">
        <f>VLOOKUP(B2948,[1]Vendas!A:C,2,FALSE)</f>
        <v>43960</v>
      </c>
      <c r="G2948" t="str">
        <f>VLOOKUP(VLOOKUP(B2948,[1]Vendas!A:C,3,FALSE),[1]Vendedores!A:B,2,FALSE)</f>
        <v>Solange Almeida</v>
      </c>
      <c r="H2948" t="str">
        <f>VLOOKUP(VLOOKUP(VLOOKUP(B2948,[1]Vendas!A:C,3,FALSE),[1]Vendedores!A:E,5,FALSE),[1]Filiais!A:B,2,FALSE)</f>
        <v>Rio de Janeiro</v>
      </c>
      <c r="I2948" s="3">
        <f>VLOOKUP(VLOOKUP(B2948,[1]Vendas!A:C,3,FALSE),[1]Vendedores!A:E,4,FALSE)</f>
        <v>0.01</v>
      </c>
      <c r="J2948" t="str">
        <f>VLOOKUP(C2948,[1]Produtos!A:D,2,FALSE)</f>
        <v>Projetor</v>
      </c>
      <c r="K2948" s="5">
        <f>VLOOKUP(C2948,[1]Produtos!A:D,3,FALSE)</f>
        <v>2900</v>
      </c>
      <c r="L2948" s="5">
        <f t="shared" si="138"/>
        <v>87000</v>
      </c>
      <c r="M2948" s="5">
        <f t="shared" si="139"/>
        <v>0</v>
      </c>
      <c r="N2948" s="5">
        <f t="shared" si="140"/>
        <v>87000</v>
      </c>
      <c r="O2948" t="str">
        <f>VLOOKUP(VLOOKUP(C2948,[1]Produtos!A:D,4,FALSE),[1]Categorias!A:B,2,FALSE)</f>
        <v>Hardwares</v>
      </c>
    </row>
    <row r="2949" spans="1:15" x14ac:dyDescent="0.3">
      <c r="A2949">
        <v>2948</v>
      </c>
      <c r="B2949">
        <v>196</v>
      </c>
      <c r="C2949">
        <v>8</v>
      </c>
      <c r="D2949">
        <v>5</v>
      </c>
      <c r="E2949" s="3">
        <v>0.03</v>
      </c>
      <c r="F2949" s="4">
        <f>VLOOKUP(B2949,[1]Vendas!A:C,2,FALSE)</f>
        <v>44047</v>
      </c>
      <c r="G2949" t="str">
        <f>VLOOKUP(VLOOKUP(B2949,[1]Vendas!A:C,3,FALSE),[1]Vendedores!A:B,2,FALSE)</f>
        <v>Filipe de Tarso</v>
      </c>
      <c r="H2949" t="str">
        <f>VLOOKUP(VLOOKUP(VLOOKUP(B2949,[1]Vendas!A:C,3,FALSE),[1]Vendedores!A:E,5,FALSE),[1]Filiais!A:B,2,FALSE)</f>
        <v>Rio de Janeiro</v>
      </c>
      <c r="I2949" s="3">
        <f>VLOOKUP(VLOOKUP(B2949,[1]Vendas!A:C,3,FALSE),[1]Vendedores!A:E,4,FALSE)</f>
        <v>0.04</v>
      </c>
      <c r="J2949" t="str">
        <f>VLOOKUP(C2949,[1]Produtos!A:D,2,FALSE)</f>
        <v>Projetor</v>
      </c>
      <c r="K2949" s="5">
        <f>VLOOKUP(C2949,[1]Produtos!A:D,3,FALSE)</f>
        <v>2900</v>
      </c>
      <c r="L2949" s="5">
        <f t="shared" si="138"/>
        <v>14500</v>
      </c>
      <c r="M2949" s="5">
        <f t="shared" si="139"/>
        <v>435</v>
      </c>
      <c r="N2949" s="5">
        <f t="shared" si="140"/>
        <v>14065</v>
      </c>
      <c r="O2949" t="str">
        <f>VLOOKUP(VLOOKUP(C2949,[1]Produtos!A:D,4,FALSE),[1]Categorias!A:B,2,FALSE)</f>
        <v>Hardwares</v>
      </c>
    </row>
    <row r="2950" spans="1:15" x14ac:dyDescent="0.3">
      <c r="A2950">
        <v>2949</v>
      </c>
      <c r="B2950">
        <v>258</v>
      </c>
      <c r="C2950">
        <v>3</v>
      </c>
      <c r="D2950">
        <v>2</v>
      </c>
      <c r="E2950" s="3">
        <v>0</v>
      </c>
      <c r="F2950" s="4">
        <f>VLOOKUP(B2950,[1]Vendas!A:C,2,FALSE)</f>
        <v>44072</v>
      </c>
      <c r="G2950" t="str">
        <f>VLOOKUP(VLOOKUP(B2950,[1]Vendas!A:C,3,FALSE),[1]Vendedores!A:B,2,FALSE)</f>
        <v>Débora Albuquerque</v>
      </c>
      <c r="H2950" t="str">
        <f>VLOOKUP(VLOOKUP(VLOOKUP(B2950,[1]Vendas!A:C,3,FALSE),[1]Vendedores!A:E,5,FALSE),[1]Filiais!A:B,2,FALSE)</f>
        <v>São Paulo</v>
      </c>
      <c r="I2950" s="3">
        <f>VLOOKUP(VLOOKUP(B2950,[1]Vendas!A:C,3,FALSE),[1]Vendedores!A:E,4,FALSE)</f>
        <v>0.02</v>
      </c>
      <c r="J2950" t="str">
        <f>VLOOKUP(C2950,[1]Produtos!A:D,2,FALSE)</f>
        <v>Teclado</v>
      </c>
      <c r="K2950" s="5">
        <f>VLOOKUP(C2950,[1]Produtos!A:D,3,FALSE)</f>
        <v>90</v>
      </c>
      <c r="L2950" s="5">
        <f t="shared" si="138"/>
        <v>180</v>
      </c>
      <c r="M2950" s="5">
        <f t="shared" si="139"/>
        <v>0</v>
      </c>
      <c r="N2950" s="5">
        <f t="shared" si="140"/>
        <v>180</v>
      </c>
      <c r="O2950" t="str">
        <f>VLOOKUP(VLOOKUP(C2950,[1]Produtos!A:D,4,FALSE),[1]Categorias!A:B,2,FALSE)</f>
        <v>Acessórios</v>
      </c>
    </row>
    <row r="2951" spans="1:15" x14ac:dyDescent="0.3">
      <c r="A2951">
        <v>2950</v>
      </c>
      <c r="B2951">
        <v>481</v>
      </c>
      <c r="C2951">
        <v>1</v>
      </c>
      <c r="D2951">
        <v>28</v>
      </c>
      <c r="E2951" s="3">
        <v>0.01</v>
      </c>
      <c r="F2951" s="4">
        <f>VLOOKUP(B2951,[1]Vendas!A:C,2,FALSE)</f>
        <v>43981</v>
      </c>
      <c r="G2951" t="str">
        <f>VLOOKUP(VLOOKUP(B2951,[1]Vendas!A:C,3,FALSE),[1]Vendedores!A:B,2,FALSE)</f>
        <v>Raimundo Nonato</v>
      </c>
      <c r="H2951" t="str">
        <f>VLOOKUP(VLOOKUP(VLOOKUP(B2951,[1]Vendas!A:C,3,FALSE),[1]Vendedores!A:E,5,FALSE),[1]Filiais!A:B,2,FALSE)</f>
        <v>Minas Gerais</v>
      </c>
      <c r="I2951" s="3">
        <f>VLOOKUP(VLOOKUP(B2951,[1]Vendas!A:C,3,FALSE),[1]Vendedores!A:E,4,FALSE)</f>
        <v>0.02</v>
      </c>
      <c r="J2951" t="str">
        <f>VLOOKUP(C2951,[1]Produtos!A:D,2,FALSE)</f>
        <v>Computador desktop</v>
      </c>
      <c r="K2951" s="5">
        <f>VLOOKUP(C2951,[1]Produtos!A:D,3,FALSE)</f>
        <v>5200</v>
      </c>
      <c r="L2951" s="5">
        <f t="shared" si="138"/>
        <v>145600</v>
      </c>
      <c r="M2951" s="5">
        <f t="shared" si="139"/>
        <v>1456</v>
      </c>
      <c r="N2951" s="5">
        <f t="shared" si="140"/>
        <v>144144</v>
      </c>
      <c r="O2951" t="str">
        <f>VLOOKUP(VLOOKUP(C2951,[1]Produtos!A:D,4,FALSE),[1]Categorias!A:B,2,FALSE)</f>
        <v>Hardwares</v>
      </c>
    </row>
    <row r="2952" spans="1:15" x14ac:dyDescent="0.3">
      <c r="A2952">
        <v>2951</v>
      </c>
      <c r="B2952">
        <v>199</v>
      </c>
      <c r="C2952">
        <v>7</v>
      </c>
      <c r="D2952">
        <v>5</v>
      </c>
      <c r="E2952" s="3">
        <v>0.05</v>
      </c>
      <c r="F2952" s="4">
        <f>VLOOKUP(B2952,[1]Vendas!A:C,2,FALSE)</f>
        <v>43878</v>
      </c>
      <c r="G2952" t="str">
        <f>VLOOKUP(VLOOKUP(B2952,[1]Vendas!A:C,3,FALSE),[1]Vendedores!A:B,2,FALSE)</f>
        <v>Almira Buarque</v>
      </c>
      <c r="H2952" t="str">
        <f>VLOOKUP(VLOOKUP(VLOOKUP(B2952,[1]Vendas!A:C,3,FALSE),[1]Vendedores!A:E,5,FALSE),[1]Filiais!A:B,2,FALSE)</f>
        <v>Rio de Janeiro</v>
      </c>
      <c r="I2952" s="3">
        <f>VLOOKUP(VLOOKUP(B2952,[1]Vendas!A:C,3,FALSE),[1]Vendedores!A:E,4,FALSE)</f>
        <v>0.04</v>
      </c>
      <c r="J2952" t="str">
        <f>VLOOKUP(C2952,[1]Produtos!A:D,2,FALSE)</f>
        <v>Roteador</v>
      </c>
      <c r="K2952" s="5">
        <f>VLOOKUP(C2952,[1]Produtos!A:D,3,FALSE)</f>
        <v>320</v>
      </c>
      <c r="L2952" s="5">
        <f t="shared" si="138"/>
        <v>1600</v>
      </c>
      <c r="M2952" s="5">
        <f t="shared" si="139"/>
        <v>80</v>
      </c>
      <c r="N2952" s="5">
        <f t="shared" si="140"/>
        <v>1520</v>
      </c>
      <c r="O2952" t="str">
        <f>VLOOKUP(VLOOKUP(C2952,[1]Produtos!A:D,4,FALSE),[1]Categorias!A:B,2,FALSE)</f>
        <v>Hardwares</v>
      </c>
    </row>
    <row r="2953" spans="1:15" x14ac:dyDescent="0.3">
      <c r="A2953">
        <v>2952</v>
      </c>
      <c r="B2953">
        <v>1530</v>
      </c>
      <c r="C2953">
        <v>8</v>
      </c>
      <c r="D2953">
        <v>10</v>
      </c>
      <c r="E2953" s="3">
        <v>0.05</v>
      </c>
      <c r="F2953" s="4">
        <f>VLOOKUP(B2953,[1]Vendas!A:C,2,FALSE)</f>
        <v>43992</v>
      </c>
      <c r="G2953" t="str">
        <f>VLOOKUP(VLOOKUP(B2953,[1]Vendas!A:C,3,FALSE),[1]Vendedores!A:B,2,FALSE)</f>
        <v>Jaqueline de Souza</v>
      </c>
      <c r="H2953" t="str">
        <f>VLOOKUP(VLOOKUP(VLOOKUP(B2953,[1]Vendas!A:C,3,FALSE),[1]Vendedores!A:E,5,FALSE),[1]Filiais!A:B,2,FALSE)</f>
        <v>Minas Gerais</v>
      </c>
      <c r="I2953" s="3">
        <f>VLOOKUP(VLOOKUP(B2953,[1]Vendas!A:C,3,FALSE),[1]Vendedores!A:E,4,FALSE)</f>
        <v>7.0000000000000007E-2</v>
      </c>
      <c r="J2953" t="str">
        <f>VLOOKUP(C2953,[1]Produtos!A:D,2,FALSE)</f>
        <v>Projetor</v>
      </c>
      <c r="K2953" s="5">
        <f>VLOOKUP(C2953,[1]Produtos!A:D,3,FALSE)</f>
        <v>2900</v>
      </c>
      <c r="L2953" s="5">
        <f t="shared" si="138"/>
        <v>29000</v>
      </c>
      <c r="M2953" s="5">
        <f t="shared" si="139"/>
        <v>1450</v>
      </c>
      <c r="N2953" s="5">
        <f t="shared" si="140"/>
        <v>27550</v>
      </c>
      <c r="O2953" t="str">
        <f>VLOOKUP(VLOOKUP(C2953,[1]Produtos!A:D,4,FALSE),[1]Categorias!A:B,2,FALSE)</f>
        <v>Hardwares</v>
      </c>
    </row>
    <row r="2954" spans="1:15" x14ac:dyDescent="0.3">
      <c r="A2954">
        <v>2953</v>
      </c>
      <c r="B2954">
        <v>1056</v>
      </c>
      <c r="C2954">
        <v>2</v>
      </c>
      <c r="D2954">
        <v>1</v>
      </c>
      <c r="E2954" s="3">
        <v>0.03</v>
      </c>
      <c r="F2954" s="4">
        <f>VLOOKUP(B2954,[1]Vendas!A:C,2,FALSE)</f>
        <v>44141</v>
      </c>
      <c r="G2954" t="str">
        <f>VLOOKUP(VLOOKUP(B2954,[1]Vendas!A:C,3,FALSE),[1]Vendedores!A:B,2,FALSE)</f>
        <v>Raimundo Nonato</v>
      </c>
      <c r="H2954" t="str">
        <f>VLOOKUP(VLOOKUP(VLOOKUP(B2954,[1]Vendas!A:C,3,FALSE),[1]Vendedores!A:E,5,FALSE),[1]Filiais!A:B,2,FALSE)</f>
        <v>Minas Gerais</v>
      </c>
      <c r="I2954" s="3">
        <f>VLOOKUP(VLOOKUP(B2954,[1]Vendas!A:C,3,FALSE),[1]Vendedores!A:E,4,FALSE)</f>
        <v>0.02</v>
      </c>
      <c r="J2954" t="str">
        <f>VLOOKUP(C2954,[1]Produtos!A:D,2,FALSE)</f>
        <v>Impressora</v>
      </c>
      <c r="K2954" s="5">
        <f>VLOOKUP(C2954,[1]Produtos!A:D,3,FALSE)</f>
        <v>2100</v>
      </c>
      <c r="L2954" s="5">
        <f t="shared" si="138"/>
        <v>2100</v>
      </c>
      <c r="M2954" s="5">
        <f t="shared" si="139"/>
        <v>63</v>
      </c>
      <c r="N2954" s="5">
        <f t="shared" si="140"/>
        <v>2037</v>
      </c>
      <c r="O2954" t="str">
        <f>VLOOKUP(VLOOKUP(C2954,[1]Produtos!A:D,4,FALSE),[1]Categorias!A:B,2,FALSE)</f>
        <v>Hardwares</v>
      </c>
    </row>
    <row r="2955" spans="1:15" x14ac:dyDescent="0.3">
      <c r="A2955">
        <v>2954</v>
      </c>
      <c r="B2955">
        <v>933</v>
      </c>
      <c r="C2955">
        <v>2</v>
      </c>
      <c r="D2955">
        <v>14</v>
      </c>
      <c r="E2955" s="3">
        <v>0</v>
      </c>
      <c r="F2955" s="4">
        <f>VLOOKUP(B2955,[1]Vendas!A:C,2,FALSE)</f>
        <v>43832</v>
      </c>
      <c r="G2955" t="str">
        <f>VLOOKUP(VLOOKUP(B2955,[1]Vendas!A:C,3,FALSE),[1]Vendedores!A:B,2,FALSE)</f>
        <v>Raimundo Nonato</v>
      </c>
      <c r="H2955" t="str">
        <f>VLOOKUP(VLOOKUP(VLOOKUP(B2955,[1]Vendas!A:C,3,FALSE),[1]Vendedores!A:E,5,FALSE),[1]Filiais!A:B,2,FALSE)</f>
        <v>Minas Gerais</v>
      </c>
      <c r="I2955" s="3">
        <f>VLOOKUP(VLOOKUP(B2955,[1]Vendas!A:C,3,FALSE),[1]Vendedores!A:E,4,FALSE)</f>
        <v>0.02</v>
      </c>
      <c r="J2955" t="str">
        <f>VLOOKUP(C2955,[1]Produtos!A:D,2,FALSE)</f>
        <v>Impressora</v>
      </c>
      <c r="K2955" s="5">
        <f>VLOOKUP(C2955,[1]Produtos!A:D,3,FALSE)</f>
        <v>2100</v>
      </c>
      <c r="L2955" s="5">
        <f t="shared" si="138"/>
        <v>29400</v>
      </c>
      <c r="M2955" s="5">
        <f t="shared" si="139"/>
        <v>0</v>
      </c>
      <c r="N2955" s="5">
        <f t="shared" si="140"/>
        <v>29400</v>
      </c>
      <c r="O2955" t="str">
        <f>VLOOKUP(VLOOKUP(C2955,[1]Produtos!A:D,4,FALSE),[1]Categorias!A:B,2,FALSE)</f>
        <v>Hardwares</v>
      </c>
    </row>
    <row r="2956" spans="1:15" x14ac:dyDescent="0.3">
      <c r="A2956">
        <v>2955</v>
      </c>
      <c r="B2956">
        <v>615</v>
      </c>
      <c r="C2956">
        <v>1</v>
      </c>
      <c r="D2956">
        <v>18</v>
      </c>
      <c r="E2956" s="3">
        <v>0</v>
      </c>
      <c r="F2956" s="4">
        <f>VLOOKUP(B2956,[1]Vendas!A:C,2,FALSE)</f>
        <v>43948</v>
      </c>
      <c r="G2956" t="str">
        <f>VLOOKUP(VLOOKUP(B2956,[1]Vendas!A:C,3,FALSE),[1]Vendedores!A:B,2,FALSE)</f>
        <v>Filipe de Tarso</v>
      </c>
      <c r="H2956" t="str">
        <f>VLOOKUP(VLOOKUP(VLOOKUP(B2956,[1]Vendas!A:C,3,FALSE),[1]Vendedores!A:E,5,FALSE),[1]Filiais!A:B,2,FALSE)</f>
        <v>Rio de Janeiro</v>
      </c>
      <c r="I2956" s="3">
        <f>VLOOKUP(VLOOKUP(B2956,[1]Vendas!A:C,3,FALSE),[1]Vendedores!A:E,4,FALSE)</f>
        <v>0.04</v>
      </c>
      <c r="J2956" t="str">
        <f>VLOOKUP(C2956,[1]Produtos!A:D,2,FALSE)</f>
        <v>Computador desktop</v>
      </c>
      <c r="K2956" s="5">
        <f>VLOOKUP(C2956,[1]Produtos!A:D,3,FALSE)</f>
        <v>5200</v>
      </c>
      <c r="L2956" s="5">
        <f t="shared" si="138"/>
        <v>93600</v>
      </c>
      <c r="M2956" s="5">
        <f t="shared" si="139"/>
        <v>0</v>
      </c>
      <c r="N2956" s="5">
        <f t="shared" si="140"/>
        <v>93600</v>
      </c>
      <c r="O2956" t="str">
        <f>VLOOKUP(VLOOKUP(C2956,[1]Produtos!A:D,4,FALSE),[1]Categorias!A:B,2,FALSE)</f>
        <v>Hardwares</v>
      </c>
    </row>
    <row r="2957" spans="1:15" x14ac:dyDescent="0.3">
      <c r="A2957">
        <v>2956</v>
      </c>
      <c r="B2957">
        <v>1671</v>
      </c>
      <c r="C2957">
        <v>5</v>
      </c>
      <c r="D2957">
        <v>27</v>
      </c>
      <c r="E2957" s="3">
        <v>0.04</v>
      </c>
      <c r="F2957" s="4">
        <f>VLOOKUP(B2957,[1]Vendas!A:C,2,FALSE)</f>
        <v>43880</v>
      </c>
      <c r="G2957" t="str">
        <f>VLOOKUP(VLOOKUP(B2957,[1]Vendas!A:C,3,FALSE),[1]Vendedores!A:B,2,FALSE)</f>
        <v>Almira Buarque</v>
      </c>
      <c r="H2957" t="str">
        <f>VLOOKUP(VLOOKUP(VLOOKUP(B2957,[1]Vendas!A:C,3,FALSE),[1]Vendedores!A:E,5,FALSE),[1]Filiais!A:B,2,FALSE)</f>
        <v>Rio de Janeiro</v>
      </c>
      <c r="I2957" s="3">
        <f>VLOOKUP(VLOOKUP(B2957,[1]Vendas!A:C,3,FALSE),[1]Vendedores!A:E,4,FALSE)</f>
        <v>0.04</v>
      </c>
      <c r="J2957" t="str">
        <f>VLOOKUP(C2957,[1]Produtos!A:D,2,FALSE)</f>
        <v>Smartphone</v>
      </c>
      <c r="K2957" s="5">
        <f>VLOOKUP(C2957,[1]Produtos!A:D,3,FALSE)</f>
        <v>3200</v>
      </c>
      <c r="L2957" s="5">
        <f t="shared" si="138"/>
        <v>86400</v>
      </c>
      <c r="M2957" s="5">
        <f t="shared" si="139"/>
        <v>3456</v>
      </c>
      <c r="N2957" s="5">
        <f t="shared" si="140"/>
        <v>82944</v>
      </c>
      <c r="O2957" t="str">
        <f>VLOOKUP(VLOOKUP(C2957,[1]Produtos!A:D,4,FALSE),[1]Categorias!A:B,2,FALSE)</f>
        <v>Celulares</v>
      </c>
    </row>
    <row r="2958" spans="1:15" x14ac:dyDescent="0.3">
      <c r="A2958">
        <v>2957</v>
      </c>
      <c r="B2958">
        <v>19</v>
      </c>
      <c r="C2958">
        <v>10</v>
      </c>
      <c r="D2958">
        <v>27</v>
      </c>
      <c r="E2958" s="3">
        <v>0</v>
      </c>
      <c r="F2958" s="4">
        <f>VLOOKUP(B2958,[1]Vendas!A:C,2,FALSE)</f>
        <v>43946</v>
      </c>
      <c r="G2958" t="str">
        <f>VLOOKUP(VLOOKUP(B2958,[1]Vendas!A:C,3,FALSE),[1]Vendedores!A:B,2,FALSE)</f>
        <v>Fernanda Vasconcelos</v>
      </c>
      <c r="H2958" t="str">
        <f>VLOOKUP(VLOOKUP(VLOOKUP(B2958,[1]Vendas!A:C,3,FALSE),[1]Vendedores!A:E,5,FALSE),[1]Filiais!A:B,2,FALSE)</f>
        <v>Minas Gerais</v>
      </c>
      <c r="I2958" s="3">
        <f>VLOOKUP(VLOOKUP(B2958,[1]Vendas!A:C,3,FALSE),[1]Vendedores!A:E,4,FALSE)</f>
        <v>0.04</v>
      </c>
      <c r="J2958" t="str">
        <f>VLOOKUP(C2958,[1]Produtos!A:D,2,FALSE)</f>
        <v>Caneta</v>
      </c>
      <c r="K2958" s="5">
        <f>VLOOKUP(C2958,[1]Produtos!A:D,3,FALSE)</f>
        <v>15</v>
      </c>
      <c r="L2958" s="5">
        <f t="shared" si="138"/>
        <v>405</v>
      </c>
      <c r="M2958" s="5">
        <f t="shared" si="139"/>
        <v>0</v>
      </c>
      <c r="N2958" s="5">
        <f t="shared" si="140"/>
        <v>405</v>
      </c>
      <c r="O2958" t="str">
        <f>VLOOKUP(VLOOKUP(C2958,[1]Produtos!A:D,4,FALSE),[1]Categorias!A:B,2,FALSE)</f>
        <v>Papelaria</v>
      </c>
    </row>
    <row r="2959" spans="1:15" x14ac:dyDescent="0.3">
      <c r="A2959">
        <v>2958</v>
      </c>
      <c r="B2959">
        <v>433</v>
      </c>
      <c r="C2959">
        <v>2</v>
      </c>
      <c r="D2959">
        <v>22</v>
      </c>
      <c r="E2959" s="3">
        <v>0.01</v>
      </c>
      <c r="F2959" s="4">
        <f>VLOOKUP(B2959,[1]Vendas!A:C,2,FALSE)</f>
        <v>44175</v>
      </c>
      <c r="G2959" t="str">
        <f>VLOOKUP(VLOOKUP(B2959,[1]Vendas!A:C,3,FALSE),[1]Vendedores!A:B,2,FALSE)</f>
        <v>Augusto Carlos</v>
      </c>
      <c r="H2959" t="str">
        <f>VLOOKUP(VLOOKUP(VLOOKUP(B2959,[1]Vendas!A:C,3,FALSE),[1]Vendedores!A:E,5,FALSE),[1]Filiais!A:B,2,FALSE)</f>
        <v>São Paulo</v>
      </c>
      <c r="I2959" s="3">
        <f>VLOOKUP(VLOOKUP(B2959,[1]Vendas!A:C,3,FALSE),[1]Vendedores!A:E,4,FALSE)</f>
        <v>0.08</v>
      </c>
      <c r="J2959" t="str">
        <f>VLOOKUP(C2959,[1]Produtos!A:D,2,FALSE)</f>
        <v>Impressora</v>
      </c>
      <c r="K2959" s="5">
        <f>VLOOKUP(C2959,[1]Produtos!A:D,3,FALSE)</f>
        <v>2100</v>
      </c>
      <c r="L2959" s="5">
        <f t="shared" si="138"/>
        <v>46200</v>
      </c>
      <c r="M2959" s="5">
        <f t="shared" si="139"/>
        <v>462</v>
      </c>
      <c r="N2959" s="5">
        <f t="shared" si="140"/>
        <v>45738</v>
      </c>
      <c r="O2959" t="str">
        <f>VLOOKUP(VLOOKUP(C2959,[1]Produtos!A:D,4,FALSE),[1]Categorias!A:B,2,FALSE)</f>
        <v>Hardwares</v>
      </c>
    </row>
    <row r="2960" spans="1:15" x14ac:dyDescent="0.3">
      <c r="A2960">
        <v>2959</v>
      </c>
      <c r="B2960">
        <v>941</v>
      </c>
      <c r="C2960">
        <v>10</v>
      </c>
      <c r="D2960">
        <v>5</v>
      </c>
      <c r="E2960" s="3">
        <v>0</v>
      </c>
      <c r="F2960" s="4">
        <f>VLOOKUP(B2960,[1]Vendas!A:C,2,FALSE)</f>
        <v>44085</v>
      </c>
      <c r="G2960" t="str">
        <f>VLOOKUP(VLOOKUP(B2960,[1]Vendas!A:C,3,FALSE),[1]Vendedores!A:B,2,FALSE)</f>
        <v>Rubens Lopes</v>
      </c>
      <c r="H2960" t="str">
        <f>VLOOKUP(VLOOKUP(VLOOKUP(B2960,[1]Vendas!A:C,3,FALSE),[1]Vendedores!A:E,5,FALSE),[1]Filiais!A:B,2,FALSE)</f>
        <v>Minas Gerais</v>
      </c>
      <c r="I2960" s="3">
        <f>VLOOKUP(VLOOKUP(B2960,[1]Vendas!A:C,3,FALSE),[1]Vendedores!A:E,4,FALSE)</f>
        <v>0.02</v>
      </c>
      <c r="J2960" t="str">
        <f>VLOOKUP(C2960,[1]Produtos!A:D,2,FALSE)</f>
        <v>Caneta</v>
      </c>
      <c r="K2960" s="5">
        <f>VLOOKUP(C2960,[1]Produtos!A:D,3,FALSE)</f>
        <v>15</v>
      </c>
      <c r="L2960" s="5">
        <f t="shared" si="138"/>
        <v>75</v>
      </c>
      <c r="M2960" s="5">
        <f t="shared" si="139"/>
        <v>0</v>
      </c>
      <c r="N2960" s="5">
        <f t="shared" si="140"/>
        <v>75</v>
      </c>
      <c r="O2960" t="str">
        <f>VLOOKUP(VLOOKUP(C2960,[1]Produtos!A:D,4,FALSE),[1]Categorias!A:B,2,FALSE)</f>
        <v>Papelaria</v>
      </c>
    </row>
    <row r="2961" spans="1:15" x14ac:dyDescent="0.3">
      <c r="A2961">
        <v>2960</v>
      </c>
      <c r="B2961">
        <v>756</v>
      </c>
      <c r="C2961">
        <v>10</v>
      </c>
      <c r="D2961">
        <v>26</v>
      </c>
      <c r="E2961" s="3">
        <v>0.02</v>
      </c>
      <c r="F2961" s="4">
        <f>VLOOKUP(B2961,[1]Vendas!A:C,2,FALSE)</f>
        <v>44103</v>
      </c>
      <c r="G2961" t="str">
        <f>VLOOKUP(VLOOKUP(B2961,[1]Vendas!A:C,3,FALSE),[1]Vendedores!A:B,2,FALSE)</f>
        <v>Solange Almeida</v>
      </c>
      <c r="H2961" t="str">
        <f>VLOOKUP(VLOOKUP(VLOOKUP(B2961,[1]Vendas!A:C,3,FALSE),[1]Vendedores!A:E,5,FALSE),[1]Filiais!A:B,2,FALSE)</f>
        <v>Rio de Janeiro</v>
      </c>
      <c r="I2961" s="3">
        <f>VLOOKUP(VLOOKUP(B2961,[1]Vendas!A:C,3,FALSE),[1]Vendedores!A:E,4,FALSE)</f>
        <v>0.01</v>
      </c>
      <c r="J2961" t="str">
        <f>VLOOKUP(C2961,[1]Produtos!A:D,2,FALSE)</f>
        <v>Caneta</v>
      </c>
      <c r="K2961" s="5">
        <f>VLOOKUP(C2961,[1]Produtos!A:D,3,FALSE)</f>
        <v>15</v>
      </c>
      <c r="L2961" s="5">
        <f t="shared" si="138"/>
        <v>390</v>
      </c>
      <c r="M2961" s="5">
        <f t="shared" si="139"/>
        <v>7.8</v>
      </c>
      <c r="N2961" s="5">
        <f t="shared" si="140"/>
        <v>382.2</v>
      </c>
      <c r="O2961" t="str">
        <f>VLOOKUP(VLOOKUP(C2961,[1]Produtos!A:D,4,FALSE),[1]Categorias!A:B,2,FALSE)</f>
        <v>Papelaria</v>
      </c>
    </row>
    <row r="2962" spans="1:15" x14ac:dyDescent="0.3">
      <c r="A2962">
        <v>2961</v>
      </c>
      <c r="B2962">
        <v>1159</v>
      </c>
      <c r="C2962">
        <v>1</v>
      </c>
      <c r="D2962">
        <v>2</v>
      </c>
      <c r="E2962" s="3">
        <v>0.01</v>
      </c>
      <c r="F2962" s="4">
        <f>VLOOKUP(B2962,[1]Vendas!A:C,2,FALSE)</f>
        <v>44138</v>
      </c>
      <c r="G2962" t="str">
        <f>VLOOKUP(VLOOKUP(B2962,[1]Vendas!A:C,3,FALSE),[1]Vendedores!A:B,2,FALSE)</f>
        <v>Débora Albuquerque</v>
      </c>
      <c r="H2962" t="str">
        <f>VLOOKUP(VLOOKUP(VLOOKUP(B2962,[1]Vendas!A:C,3,FALSE),[1]Vendedores!A:E,5,FALSE),[1]Filiais!A:B,2,FALSE)</f>
        <v>São Paulo</v>
      </c>
      <c r="I2962" s="3">
        <f>VLOOKUP(VLOOKUP(B2962,[1]Vendas!A:C,3,FALSE),[1]Vendedores!A:E,4,FALSE)</f>
        <v>0.02</v>
      </c>
      <c r="J2962" t="str">
        <f>VLOOKUP(C2962,[1]Produtos!A:D,2,FALSE)</f>
        <v>Computador desktop</v>
      </c>
      <c r="K2962" s="5">
        <f>VLOOKUP(C2962,[1]Produtos!A:D,3,FALSE)</f>
        <v>5200</v>
      </c>
      <c r="L2962" s="5">
        <f t="shared" si="138"/>
        <v>10400</v>
      </c>
      <c r="M2962" s="5">
        <f t="shared" si="139"/>
        <v>104</v>
      </c>
      <c r="N2962" s="5">
        <f t="shared" si="140"/>
        <v>10296</v>
      </c>
      <c r="O2962" t="str">
        <f>VLOOKUP(VLOOKUP(C2962,[1]Produtos!A:D,4,FALSE),[1]Categorias!A:B,2,FALSE)</f>
        <v>Hardwares</v>
      </c>
    </row>
    <row r="2963" spans="1:15" x14ac:dyDescent="0.3">
      <c r="A2963">
        <v>2962</v>
      </c>
      <c r="B2963">
        <v>202</v>
      </c>
      <c r="C2963">
        <v>4</v>
      </c>
      <c r="D2963">
        <v>20</v>
      </c>
      <c r="E2963" s="3">
        <v>0.02</v>
      </c>
      <c r="F2963" s="4">
        <f>VLOOKUP(B2963,[1]Vendas!A:C,2,FALSE)</f>
        <v>43863</v>
      </c>
      <c r="G2963" t="str">
        <f>VLOOKUP(VLOOKUP(B2963,[1]Vendas!A:C,3,FALSE),[1]Vendedores!A:B,2,FALSE)</f>
        <v>Débora Albuquerque</v>
      </c>
      <c r="H2963" t="str">
        <f>VLOOKUP(VLOOKUP(VLOOKUP(B2963,[1]Vendas!A:C,3,FALSE),[1]Vendedores!A:E,5,FALSE),[1]Filiais!A:B,2,FALSE)</f>
        <v>São Paulo</v>
      </c>
      <c r="I2963" s="3">
        <f>VLOOKUP(VLOOKUP(B2963,[1]Vendas!A:C,3,FALSE),[1]Vendedores!A:E,4,FALSE)</f>
        <v>0.02</v>
      </c>
      <c r="J2963" t="str">
        <f>VLOOKUP(C2963,[1]Produtos!A:D,2,FALSE)</f>
        <v>Mouse</v>
      </c>
      <c r="K2963" s="5">
        <f>VLOOKUP(C2963,[1]Produtos!A:D,3,FALSE)</f>
        <v>75</v>
      </c>
      <c r="L2963" s="5">
        <f t="shared" si="138"/>
        <v>1500</v>
      </c>
      <c r="M2963" s="5">
        <f t="shared" si="139"/>
        <v>30</v>
      </c>
      <c r="N2963" s="5">
        <f t="shared" si="140"/>
        <v>1470</v>
      </c>
      <c r="O2963" t="str">
        <f>VLOOKUP(VLOOKUP(C2963,[1]Produtos!A:D,4,FALSE),[1]Categorias!A:B,2,FALSE)</f>
        <v>Acessórios</v>
      </c>
    </row>
    <row r="2964" spans="1:15" x14ac:dyDescent="0.3">
      <c r="A2964">
        <v>2963</v>
      </c>
      <c r="B2964">
        <v>1417</v>
      </c>
      <c r="C2964">
        <v>4</v>
      </c>
      <c r="D2964">
        <v>11</v>
      </c>
      <c r="E2964" s="3">
        <v>0.02</v>
      </c>
      <c r="F2964" s="4">
        <f>VLOOKUP(B2964,[1]Vendas!A:C,2,FALSE)</f>
        <v>44103</v>
      </c>
      <c r="G2964" t="str">
        <f>VLOOKUP(VLOOKUP(B2964,[1]Vendas!A:C,3,FALSE),[1]Vendedores!A:B,2,FALSE)</f>
        <v>Solange Almeida</v>
      </c>
      <c r="H2964" t="str">
        <f>VLOOKUP(VLOOKUP(VLOOKUP(B2964,[1]Vendas!A:C,3,FALSE),[1]Vendedores!A:E,5,FALSE),[1]Filiais!A:B,2,FALSE)</f>
        <v>Rio de Janeiro</v>
      </c>
      <c r="I2964" s="3">
        <f>VLOOKUP(VLOOKUP(B2964,[1]Vendas!A:C,3,FALSE),[1]Vendedores!A:E,4,FALSE)</f>
        <v>0.01</v>
      </c>
      <c r="J2964" t="str">
        <f>VLOOKUP(C2964,[1]Produtos!A:D,2,FALSE)</f>
        <v>Mouse</v>
      </c>
      <c r="K2964" s="5">
        <f>VLOOKUP(C2964,[1]Produtos!A:D,3,FALSE)</f>
        <v>75</v>
      </c>
      <c r="L2964" s="5">
        <f t="shared" si="138"/>
        <v>825</v>
      </c>
      <c r="M2964" s="5">
        <f t="shared" si="139"/>
        <v>16.5</v>
      </c>
      <c r="N2964" s="5">
        <f t="shared" si="140"/>
        <v>808.5</v>
      </c>
      <c r="O2964" t="str">
        <f>VLOOKUP(VLOOKUP(C2964,[1]Produtos!A:D,4,FALSE),[1]Categorias!A:B,2,FALSE)</f>
        <v>Acessórios</v>
      </c>
    </row>
    <row r="2965" spans="1:15" x14ac:dyDescent="0.3">
      <c r="A2965">
        <v>2964</v>
      </c>
      <c r="B2965">
        <v>843</v>
      </c>
      <c r="C2965">
        <v>4</v>
      </c>
      <c r="D2965">
        <v>30</v>
      </c>
      <c r="E2965" s="3">
        <v>0.05</v>
      </c>
      <c r="F2965" s="4">
        <f>VLOOKUP(B2965,[1]Vendas!A:C,2,FALSE)</f>
        <v>43845</v>
      </c>
      <c r="G2965" t="str">
        <f>VLOOKUP(VLOOKUP(B2965,[1]Vendas!A:C,3,FALSE),[1]Vendedores!A:B,2,FALSE)</f>
        <v>Fernanda Vasconcelos</v>
      </c>
      <c r="H2965" t="str">
        <f>VLOOKUP(VLOOKUP(VLOOKUP(B2965,[1]Vendas!A:C,3,FALSE),[1]Vendedores!A:E,5,FALSE),[1]Filiais!A:B,2,FALSE)</f>
        <v>Minas Gerais</v>
      </c>
      <c r="I2965" s="3">
        <f>VLOOKUP(VLOOKUP(B2965,[1]Vendas!A:C,3,FALSE),[1]Vendedores!A:E,4,FALSE)</f>
        <v>0.04</v>
      </c>
      <c r="J2965" t="str">
        <f>VLOOKUP(C2965,[1]Produtos!A:D,2,FALSE)</f>
        <v>Mouse</v>
      </c>
      <c r="K2965" s="5">
        <f>VLOOKUP(C2965,[1]Produtos!A:D,3,FALSE)</f>
        <v>75</v>
      </c>
      <c r="L2965" s="5">
        <f t="shared" si="138"/>
        <v>2250</v>
      </c>
      <c r="M2965" s="5">
        <f t="shared" si="139"/>
        <v>112.5</v>
      </c>
      <c r="N2965" s="5">
        <f t="shared" si="140"/>
        <v>2137.5</v>
      </c>
      <c r="O2965" t="str">
        <f>VLOOKUP(VLOOKUP(C2965,[1]Produtos!A:D,4,FALSE),[1]Categorias!A:B,2,FALSE)</f>
        <v>Acessórios</v>
      </c>
    </row>
    <row r="2966" spans="1:15" x14ac:dyDescent="0.3">
      <c r="A2966">
        <v>2965</v>
      </c>
      <c r="B2966">
        <v>1484</v>
      </c>
      <c r="C2966">
        <v>6</v>
      </c>
      <c r="D2966">
        <v>4</v>
      </c>
      <c r="E2966" s="3">
        <v>0.04</v>
      </c>
      <c r="F2966" s="4">
        <f>VLOOKUP(B2966,[1]Vendas!A:C,2,FALSE)</f>
        <v>44134</v>
      </c>
      <c r="G2966" t="str">
        <f>VLOOKUP(VLOOKUP(B2966,[1]Vendas!A:C,3,FALSE),[1]Vendedores!A:B,2,FALSE)</f>
        <v>Rubens Lopes</v>
      </c>
      <c r="H2966" t="str">
        <f>VLOOKUP(VLOOKUP(VLOOKUP(B2966,[1]Vendas!A:C,3,FALSE),[1]Vendedores!A:E,5,FALSE),[1]Filiais!A:B,2,FALSE)</f>
        <v>Minas Gerais</v>
      </c>
      <c r="I2966" s="3">
        <f>VLOOKUP(VLOOKUP(B2966,[1]Vendas!A:C,3,FALSE),[1]Vendedores!A:E,4,FALSE)</f>
        <v>0.02</v>
      </c>
      <c r="J2966" t="str">
        <f>VLOOKUP(C2966,[1]Produtos!A:D,2,FALSE)</f>
        <v>Carregador para celular</v>
      </c>
      <c r="K2966" s="5">
        <f>VLOOKUP(C2966,[1]Produtos!A:D,3,FALSE)</f>
        <v>150</v>
      </c>
      <c r="L2966" s="5">
        <f t="shared" si="138"/>
        <v>600</v>
      </c>
      <c r="M2966" s="5">
        <f t="shared" si="139"/>
        <v>24</v>
      </c>
      <c r="N2966" s="5">
        <f t="shared" si="140"/>
        <v>576</v>
      </c>
      <c r="O2966" t="str">
        <f>VLOOKUP(VLOOKUP(C2966,[1]Produtos!A:D,4,FALSE),[1]Categorias!A:B,2,FALSE)</f>
        <v>Celulares</v>
      </c>
    </row>
    <row r="2967" spans="1:15" x14ac:dyDescent="0.3">
      <c r="A2967">
        <v>2966</v>
      </c>
      <c r="B2967">
        <v>180</v>
      </c>
      <c r="C2967">
        <v>6</v>
      </c>
      <c r="D2967">
        <v>23</v>
      </c>
      <c r="E2967" s="3">
        <v>0.03</v>
      </c>
      <c r="F2967" s="4">
        <f>VLOOKUP(B2967,[1]Vendas!A:C,2,FALSE)</f>
        <v>44184</v>
      </c>
      <c r="G2967" t="str">
        <f>VLOOKUP(VLOOKUP(B2967,[1]Vendas!A:C,3,FALSE),[1]Vendedores!A:B,2,FALSE)</f>
        <v>Filipe de Tarso</v>
      </c>
      <c r="H2967" t="str">
        <f>VLOOKUP(VLOOKUP(VLOOKUP(B2967,[1]Vendas!A:C,3,FALSE),[1]Vendedores!A:E,5,FALSE),[1]Filiais!A:B,2,FALSE)</f>
        <v>Rio de Janeiro</v>
      </c>
      <c r="I2967" s="3">
        <f>VLOOKUP(VLOOKUP(B2967,[1]Vendas!A:C,3,FALSE),[1]Vendedores!A:E,4,FALSE)</f>
        <v>0.04</v>
      </c>
      <c r="J2967" t="str">
        <f>VLOOKUP(C2967,[1]Produtos!A:D,2,FALSE)</f>
        <v>Carregador para celular</v>
      </c>
      <c r="K2967" s="5">
        <f>VLOOKUP(C2967,[1]Produtos!A:D,3,FALSE)</f>
        <v>150</v>
      </c>
      <c r="L2967" s="5">
        <f t="shared" si="138"/>
        <v>3450</v>
      </c>
      <c r="M2967" s="5">
        <f t="shared" si="139"/>
        <v>103.5</v>
      </c>
      <c r="N2967" s="5">
        <f t="shared" si="140"/>
        <v>3346.5</v>
      </c>
      <c r="O2967" t="str">
        <f>VLOOKUP(VLOOKUP(C2967,[1]Produtos!A:D,4,FALSE),[1]Categorias!A:B,2,FALSE)</f>
        <v>Celulares</v>
      </c>
    </row>
    <row r="2968" spans="1:15" x14ac:dyDescent="0.3">
      <c r="A2968">
        <v>2967</v>
      </c>
      <c r="B2968">
        <v>1980</v>
      </c>
      <c r="C2968">
        <v>4</v>
      </c>
      <c r="D2968">
        <v>8</v>
      </c>
      <c r="E2968" s="3">
        <v>0.04</v>
      </c>
      <c r="F2968" s="4">
        <f>VLOOKUP(B2968,[1]Vendas!A:C,2,FALSE)</f>
        <v>44014</v>
      </c>
      <c r="G2968" t="str">
        <f>VLOOKUP(VLOOKUP(B2968,[1]Vendas!A:C,3,FALSE),[1]Vendedores!A:B,2,FALSE)</f>
        <v>Augusto Carlos</v>
      </c>
      <c r="H2968" t="str">
        <f>VLOOKUP(VLOOKUP(VLOOKUP(B2968,[1]Vendas!A:C,3,FALSE),[1]Vendedores!A:E,5,FALSE),[1]Filiais!A:B,2,FALSE)</f>
        <v>São Paulo</v>
      </c>
      <c r="I2968" s="3">
        <f>VLOOKUP(VLOOKUP(B2968,[1]Vendas!A:C,3,FALSE),[1]Vendedores!A:E,4,FALSE)</f>
        <v>0.08</v>
      </c>
      <c r="J2968" t="str">
        <f>VLOOKUP(C2968,[1]Produtos!A:D,2,FALSE)</f>
        <v>Mouse</v>
      </c>
      <c r="K2968" s="5">
        <f>VLOOKUP(C2968,[1]Produtos!A:D,3,FALSE)</f>
        <v>75</v>
      </c>
      <c r="L2968" s="5">
        <f t="shared" si="138"/>
        <v>600</v>
      </c>
      <c r="M2968" s="5">
        <f t="shared" si="139"/>
        <v>24</v>
      </c>
      <c r="N2968" s="5">
        <f t="shared" si="140"/>
        <v>576</v>
      </c>
      <c r="O2968" t="str">
        <f>VLOOKUP(VLOOKUP(C2968,[1]Produtos!A:D,4,FALSE),[1]Categorias!A:B,2,FALSE)</f>
        <v>Acessórios</v>
      </c>
    </row>
    <row r="2969" spans="1:15" x14ac:dyDescent="0.3">
      <c r="A2969">
        <v>2968</v>
      </c>
      <c r="B2969">
        <v>974</v>
      </c>
      <c r="C2969">
        <v>3</v>
      </c>
      <c r="D2969">
        <v>28</v>
      </c>
      <c r="E2969" s="3">
        <v>0.02</v>
      </c>
      <c r="F2969" s="4">
        <f>VLOOKUP(B2969,[1]Vendas!A:C,2,FALSE)</f>
        <v>44142</v>
      </c>
      <c r="G2969" t="str">
        <f>VLOOKUP(VLOOKUP(B2969,[1]Vendas!A:C,3,FALSE),[1]Vendedores!A:B,2,FALSE)</f>
        <v>Rubens Lopes</v>
      </c>
      <c r="H2969" t="str">
        <f>VLOOKUP(VLOOKUP(VLOOKUP(B2969,[1]Vendas!A:C,3,FALSE),[1]Vendedores!A:E,5,FALSE),[1]Filiais!A:B,2,FALSE)</f>
        <v>Minas Gerais</v>
      </c>
      <c r="I2969" s="3">
        <f>VLOOKUP(VLOOKUP(B2969,[1]Vendas!A:C,3,FALSE),[1]Vendedores!A:E,4,FALSE)</f>
        <v>0.02</v>
      </c>
      <c r="J2969" t="str">
        <f>VLOOKUP(C2969,[1]Produtos!A:D,2,FALSE)</f>
        <v>Teclado</v>
      </c>
      <c r="K2969" s="5">
        <f>VLOOKUP(C2969,[1]Produtos!A:D,3,FALSE)</f>
        <v>90</v>
      </c>
      <c r="L2969" s="5">
        <f t="shared" si="138"/>
        <v>2520</v>
      </c>
      <c r="M2969" s="5">
        <f t="shared" si="139"/>
        <v>50.4</v>
      </c>
      <c r="N2969" s="5">
        <f t="shared" si="140"/>
        <v>2469.6</v>
      </c>
      <c r="O2969" t="str">
        <f>VLOOKUP(VLOOKUP(C2969,[1]Produtos!A:D,4,FALSE),[1]Categorias!A:B,2,FALSE)</f>
        <v>Acessórios</v>
      </c>
    </row>
    <row r="2970" spans="1:15" x14ac:dyDescent="0.3">
      <c r="A2970">
        <v>2969</v>
      </c>
      <c r="B2970">
        <v>713</v>
      </c>
      <c r="C2970">
        <v>6</v>
      </c>
      <c r="D2970">
        <v>11</v>
      </c>
      <c r="E2970" s="3">
        <v>0.02</v>
      </c>
      <c r="F2970" s="4">
        <f>VLOOKUP(B2970,[1]Vendas!A:C,2,FALSE)</f>
        <v>43971</v>
      </c>
      <c r="G2970" t="str">
        <f>VLOOKUP(VLOOKUP(B2970,[1]Vendas!A:C,3,FALSE),[1]Vendedores!A:B,2,FALSE)</f>
        <v>Augusto Carlos</v>
      </c>
      <c r="H2970" t="str">
        <f>VLOOKUP(VLOOKUP(VLOOKUP(B2970,[1]Vendas!A:C,3,FALSE),[1]Vendedores!A:E,5,FALSE),[1]Filiais!A:B,2,FALSE)</f>
        <v>São Paulo</v>
      </c>
      <c r="I2970" s="3">
        <f>VLOOKUP(VLOOKUP(B2970,[1]Vendas!A:C,3,FALSE),[1]Vendedores!A:E,4,FALSE)</f>
        <v>0.08</v>
      </c>
      <c r="J2970" t="str">
        <f>VLOOKUP(C2970,[1]Produtos!A:D,2,FALSE)</f>
        <v>Carregador para celular</v>
      </c>
      <c r="K2970" s="5">
        <f>VLOOKUP(C2970,[1]Produtos!A:D,3,FALSE)</f>
        <v>150</v>
      </c>
      <c r="L2970" s="5">
        <f t="shared" si="138"/>
        <v>1650</v>
      </c>
      <c r="M2970" s="5">
        <f t="shared" si="139"/>
        <v>33</v>
      </c>
      <c r="N2970" s="5">
        <f t="shared" si="140"/>
        <v>1617</v>
      </c>
      <c r="O2970" t="str">
        <f>VLOOKUP(VLOOKUP(C2970,[1]Produtos!A:D,4,FALSE),[1]Categorias!A:B,2,FALSE)</f>
        <v>Celulares</v>
      </c>
    </row>
    <row r="2971" spans="1:15" x14ac:dyDescent="0.3">
      <c r="A2971">
        <v>2970</v>
      </c>
      <c r="B2971">
        <v>1065</v>
      </c>
      <c r="C2971">
        <v>8</v>
      </c>
      <c r="D2971">
        <v>20</v>
      </c>
      <c r="E2971" s="3">
        <v>0.01</v>
      </c>
      <c r="F2971" s="4">
        <f>VLOOKUP(B2971,[1]Vendas!A:C,2,FALSE)</f>
        <v>44154</v>
      </c>
      <c r="G2971" t="str">
        <f>VLOOKUP(VLOOKUP(B2971,[1]Vendas!A:C,3,FALSE),[1]Vendedores!A:B,2,FALSE)</f>
        <v>Raimundo Nonato</v>
      </c>
      <c r="H2971" t="str">
        <f>VLOOKUP(VLOOKUP(VLOOKUP(B2971,[1]Vendas!A:C,3,FALSE),[1]Vendedores!A:E,5,FALSE),[1]Filiais!A:B,2,FALSE)</f>
        <v>Minas Gerais</v>
      </c>
      <c r="I2971" s="3">
        <f>VLOOKUP(VLOOKUP(B2971,[1]Vendas!A:C,3,FALSE),[1]Vendedores!A:E,4,FALSE)</f>
        <v>0.02</v>
      </c>
      <c r="J2971" t="str">
        <f>VLOOKUP(C2971,[1]Produtos!A:D,2,FALSE)</f>
        <v>Projetor</v>
      </c>
      <c r="K2971" s="5">
        <f>VLOOKUP(C2971,[1]Produtos!A:D,3,FALSE)</f>
        <v>2900</v>
      </c>
      <c r="L2971" s="5">
        <f t="shared" si="138"/>
        <v>58000</v>
      </c>
      <c r="M2971" s="5">
        <f t="shared" si="139"/>
        <v>580</v>
      </c>
      <c r="N2971" s="5">
        <f t="shared" si="140"/>
        <v>57420</v>
      </c>
      <c r="O2971" t="str">
        <f>VLOOKUP(VLOOKUP(C2971,[1]Produtos!A:D,4,FALSE),[1]Categorias!A:B,2,FALSE)</f>
        <v>Hardwares</v>
      </c>
    </row>
    <row r="2972" spans="1:15" x14ac:dyDescent="0.3">
      <c r="A2972">
        <v>2971</v>
      </c>
      <c r="B2972">
        <v>760</v>
      </c>
      <c r="C2972">
        <v>5</v>
      </c>
      <c r="D2972">
        <v>21</v>
      </c>
      <c r="E2972" s="3">
        <v>0</v>
      </c>
      <c r="F2972" s="4">
        <f>VLOOKUP(B2972,[1]Vendas!A:C,2,FALSE)</f>
        <v>44024</v>
      </c>
      <c r="G2972" t="str">
        <f>VLOOKUP(VLOOKUP(B2972,[1]Vendas!A:C,3,FALSE),[1]Vendedores!A:B,2,FALSE)</f>
        <v>Filipe de Tarso</v>
      </c>
      <c r="H2972" t="str">
        <f>VLOOKUP(VLOOKUP(VLOOKUP(B2972,[1]Vendas!A:C,3,FALSE),[1]Vendedores!A:E,5,FALSE),[1]Filiais!A:B,2,FALSE)</f>
        <v>Rio de Janeiro</v>
      </c>
      <c r="I2972" s="3">
        <f>VLOOKUP(VLOOKUP(B2972,[1]Vendas!A:C,3,FALSE),[1]Vendedores!A:E,4,FALSE)</f>
        <v>0.04</v>
      </c>
      <c r="J2972" t="str">
        <f>VLOOKUP(C2972,[1]Produtos!A:D,2,FALSE)</f>
        <v>Smartphone</v>
      </c>
      <c r="K2972" s="5">
        <f>VLOOKUP(C2972,[1]Produtos!A:D,3,FALSE)</f>
        <v>3200</v>
      </c>
      <c r="L2972" s="5">
        <f t="shared" si="138"/>
        <v>67200</v>
      </c>
      <c r="M2972" s="5">
        <f t="shared" si="139"/>
        <v>0</v>
      </c>
      <c r="N2972" s="5">
        <f t="shared" si="140"/>
        <v>67200</v>
      </c>
      <c r="O2972" t="str">
        <f>VLOOKUP(VLOOKUP(C2972,[1]Produtos!A:D,4,FALSE),[1]Categorias!A:B,2,FALSE)</f>
        <v>Celulares</v>
      </c>
    </row>
    <row r="2973" spans="1:15" x14ac:dyDescent="0.3">
      <c r="A2973">
        <v>2972</v>
      </c>
      <c r="B2973">
        <v>1475</v>
      </c>
      <c r="C2973">
        <v>7</v>
      </c>
      <c r="D2973">
        <v>16</v>
      </c>
      <c r="E2973" s="3">
        <v>0.01</v>
      </c>
      <c r="F2973" s="4">
        <f>VLOOKUP(B2973,[1]Vendas!A:C,2,FALSE)</f>
        <v>44097</v>
      </c>
      <c r="G2973" t="str">
        <f>VLOOKUP(VLOOKUP(B2973,[1]Vendas!A:C,3,FALSE),[1]Vendedores!A:B,2,FALSE)</f>
        <v>Débora Albuquerque</v>
      </c>
      <c r="H2973" t="str">
        <f>VLOOKUP(VLOOKUP(VLOOKUP(B2973,[1]Vendas!A:C,3,FALSE),[1]Vendedores!A:E,5,FALSE),[1]Filiais!A:B,2,FALSE)</f>
        <v>São Paulo</v>
      </c>
      <c r="I2973" s="3">
        <f>VLOOKUP(VLOOKUP(B2973,[1]Vendas!A:C,3,FALSE),[1]Vendedores!A:E,4,FALSE)</f>
        <v>0.02</v>
      </c>
      <c r="J2973" t="str">
        <f>VLOOKUP(C2973,[1]Produtos!A:D,2,FALSE)</f>
        <v>Roteador</v>
      </c>
      <c r="K2973" s="5">
        <f>VLOOKUP(C2973,[1]Produtos!A:D,3,FALSE)</f>
        <v>320</v>
      </c>
      <c r="L2973" s="5">
        <f t="shared" si="138"/>
        <v>5120</v>
      </c>
      <c r="M2973" s="5">
        <f t="shared" si="139"/>
        <v>51.2</v>
      </c>
      <c r="N2973" s="5">
        <f t="shared" si="140"/>
        <v>5068.8</v>
      </c>
      <c r="O2973" t="str">
        <f>VLOOKUP(VLOOKUP(C2973,[1]Produtos!A:D,4,FALSE),[1]Categorias!A:B,2,FALSE)</f>
        <v>Hardwares</v>
      </c>
    </row>
    <row r="2974" spans="1:15" x14ac:dyDescent="0.3">
      <c r="A2974">
        <v>2973</v>
      </c>
      <c r="B2974">
        <v>1767</v>
      </c>
      <c r="C2974">
        <v>8</v>
      </c>
      <c r="D2974">
        <v>1</v>
      </c>
      <c r="E2974" s="3">
        <v>0.05</v>
      </c>
      <c r="F2974" s="4">
        <f>VLOOKUP(B2974,[1]Vendas!A:C,2,FALSE)</f>
        <v>44158</v>
      </c>
      <c r="G2974" t="str">
        <f>VLOOKUP(VLOOKUP(B2974,[1]Vendas!A:C,3,FALSE),[1]Vendedores!A:B,2,FALSE)</f>
        <v>Augusto Carlos</v>
      </c>
      <c r="H2974" t="str">
        <f>VLOOKUP(VLOOKUP(VLOOKUP(B2974,[1]Vendas!A:C,3,FALSE),[1]Vendedores!A:E,5,FALSE),[1]Filiais!A:B,2,FALSE)</f>
        <v>São Paulo</v>
      </c>
      <c r="I2974" s="3">
        <f>VLOOKUP(VLOOKUP(B2974,[1]Vendas!A:C,3,FALSE),[1]Vendedores!A:E,4,FALSE)</f>
        <v>0.08</v>
      </c>
      <c r="J2974" t="str">
        <f>VLOOKUP(C2974,[1]Produtos!A:D,2,FALSE)</f>
        <v>Projetor</v>
      </c>
      <c r="K2974" s="5">
        <f>VLOOKUP(C2974,[1]Produtos!A:D,3,FALSE)</f>
        <v>2900</v>
      </c>
      <c r="L2974" s="5">
        <f t="shared" si="138"/>
        <v>2900</v>
      </c>
      <c r="M2974" s="5">
        <f t="shared" si="139"/>
        <v>145</v>
      </c>
      <c r="N2974" s="5">
        <f t="shared" si="140"/>
        <v>2755</v>
      </c>
      <c r="O2974" t="str">
        <f>VLOOKUP(VLOOKUP(C2974,[1]Produtos!A:D,4,FALSE),[1]Categorias!A:B,2,FALSE)</f>
        <v>Hardwares</v>
      </c>
    </row>
    <row r="2975" spans="1:15" x14ac:dyDescent="0.3">
      <c r="A2975">
        <v>2974</v>
      </c>
      <c r="B2975">
        <v>1206</v>
      </c>
      <c r="C2975">
        <v>8</v>
      </c>
      <c r="D2975">
        <v>1</v>
      </c>
      <c r="E2975" s="3">
        <v>0</v>
      </c>
      <c r="F2975" s="4">
        <f>VLOOKUP(B2975,[1]Vendas!A:C,2,FALSE)</f>
        <v>44118</v>
      </c>
      <c r="G2975" t="str">
        <f>VLOOKUP(VLOOKUP(B2975,[1]Vendas!A:C,3,FALSE),[1]Vendedores!A:B,2,FALSE)</f>
        <v>Filipe de Tarso</v>
      </c>
      <c r="H2975" t="str">
        <f>VLOOKUP(VLOOKUP(VLOOKUP(B2975,[1]Vendas!A:C,3,FALSE),[1]Vendedores!A:E,5,FALSE),[1]Filiais!A:B,2,FALSE)</f>
        <v>Rio de Janeiro</v>
      </c>
      <c r="I2975" s="3">
        <f>VLOOKUP(VLOOKUP(B2975,[1]Vendas!A:C,3,FALSE),[1]Vendedores!A:E,4,FALSE)</f>
        <v>0.04</v>
      </c>
      <c r="J2975" t="str">
        <f>VLOOKUP(C2975,[1]Produtos!A:D,2,FALSE)</f>
        <v>Projetor</v>
      </c>
      <c r="K2975" s="5">
        <f>VLOOKUP(C2975,[1]Produtos!A:D,3,FALSE)</f>
        <v>2900</v>
      </c>
      <c r="L2975" s="5">
        <f t="shared" si="138"/>
        <v>2900</v>
      </c>
      <c r="M2975" s="5">
        <f t="shared" si="139"/>
        <v>0</v>
      </c>
      <c r="N2975" s="5">
        <f t="shared" si="140"/>
        <v>2900</v>
      </c>
      <c r="O2975" t="str">
        <f>VLOOKUP(VLOOKUP(C2975,[1]Produtos!A:D,4,FALSE),[1]Categorias!A:B,2,FALSE)</f>
        <v>Hardwares</v>
      </c>
    </row>
    <row r="2976" spans="1:15" x14ac:dyDescent="0.3">
      <c r="A2976">
        <v>2975</v>
      </c>
      <c r="B2976">
        <v>1336</v>
      </c>
      <c r="C2976">
        <v>6</v>
      </c>
      <c r="D2976">
        <v>21</v>
      </c>
      <c r="E2976" s="3">
        <v>0.05</v>
      </c>
      <c r="F2976" s="4">
        <f>VLOOKUP(B2976,[1]Vendas!A:C,2,FALSE)</f>
        <v>43864</v>
      </c>
      <c r="G2976" t="str">
        <f>VLOOKUP(VLOOKUP(B2976,[1]Vendas!A:C,3,FALSE),[1]Vendedores!A:B,2,FALSE)</f>
        <v>Rubens Lopes</v>
      </c>
      <c r="H2976" t="str">
        <f>VLOOKUP(VLOOKUP(VLOOKUP(B2976,[1]Vendas!A:C,3,FALSE),[1]Vendedores!A:E,5,FALSE),[1]Filiais!A:B,2,FALSE)</f>
        <v>Minas Gerais</v>
      </c>
      <c r="I2976" s="3">
        <f>VLOOKUP(VLOOKUP(B2976,[1]Vendas!A:C,3,FALSE),[1]Vendedores!A:E,4,FALSE)</f>
        <v>0.02</v>
      </c>
      <c r="J2976" t="str">
        <f>VLOOKUP(C2976,[1]Produtos!A:D,2,FALSE)</f>
        <v>Carregador para celular</v>
      </c>
      <c r="K2976" s="5">
        <f>VLOOKUP(C2976,[1]Produtos!A:D,3,FALSE)</f>
        <v>150</v>
      </c>
      <c r="L2976" s="5">
        <f t="shared" si="138"/>
        <v>3150</v>
      </c>
      <c r="M2976" s="5">
        <f t="shared" si="139"/>
        <v>157.5</v>
      </c>
      <c r="N2976" s="5">
        <f t="shared" si="140"/>
        <v>2992.5</v>
      </c>
      <c r="O2976" t="str">
        <f>VLOOKUP(VLOOKUP(C2976,[1]Produtos!A:D,4,FALSE),[1]Categorias!A:B,2,FALSE)</f>
        <v>Celulares</v>
      </c>
    </row>
    <row r="2977" spans="1:15" x14ac:dyDescent="0.3">
      <c r="A2977">
        <v>2976</v>
      </c>
      <c r="B2977">
        <v>1469</v>
      </c>
      <c r="C2977">
        <v>3</v>
      </c>
      <c r="D2977">
        <v>29</v>
      </c>
      <c r="E2977" s="3">
        <v>0.04</v>
      </c>
      <c r="F2977" s="4">
        <f>VLOOKUP(B2977,[1]Vendas!A:C,2,FALSE)</f>
        <v>44159</v>
      </c>
      <c r="G2977" t="str">
        <f>VLOOKUP(VLOOKUP(B2977,[1]Vendas!A:C,3,FALSE),[1]Vendedores!A:B,2,FALSE)</f>
        <v>Jaqueline de Souza</v>
      </c>
      <c r="H2977" t="str">
        <f>VLOOKUP(VLOOKUP(VLOOKUP(B2977,[1]Vendas!A:C,3,FALSE),[1]Vendedores!A:E,5,FALSE),[1]Filiais!A:B,2,FALSE)</f>
        <v>Minas Gerais</v>
      </c>
      <c r="I2977" s="3">
        <f>VLOOKUP(VLOOKUP(B2977,[1]Vendas!A:C,3,FALSE),[1]Vendedores!A:E,4,FALSE)</f>
        <v>7.0000000000000007E-2</v>
      </c>
      <c r="J2977" t="str">
        <f>VLOOKUP(C2977,[1]Produtos!A:D,2,FALSE)</f>
        <v>Teclado</v>
      </c>
      <c r="K2977" s="5">
        <f>VLOOKUP(C2977,[1]Produtos!A:D,3,FALSE)</f>
        <v>90</v>
      </c>
      <c r="L2977" s="5">
        <f t="shared" si="138"/>
        <v>2610</v>
      </c>
      <c r="M2977" s="5">
        <f t="shared" si="139"/>
        <v>104.4</v>
      </c>
      <c r="N2977" s="5">
        <f t="shared" si="140"/>
        <v>2505.6</v>
      </c>
      <c r="O2977" t="str">
        <f>VLOOKUP(VLOOKUP(C2977,[1]Produtos!A:D,4,FALSE),[1]Categorias!A:B,2,FALSE)</f>
        <v>Acessórios</v>
      </c>
    </row>
    <row r="2978" spans="1:15" x14ac:dyDescent="0.3">
      <c r="A2978">
        <v>2977</v>
      </c>
      <c r="B2978">
        <v>1046</v>
      </c>
      <c r="C2978">
        <v>8</v>
      </c>
      <c r="D2978">
        <v>32</v>
      </c>
      <c r="E2978" s="3">
        <v>0</v>
      </c>
      <c r="F2978" s="4">
        <f>VLOOKUP(B2978,[1]Vendas!A:C,2,FALSE)</f>
        <v>43931</v>
      </c>
      <c r="G2978" t="str">
        <f>VLOOKUP(VLOOKUP(B2978,[1]Vendas!A:C,3,FALSE),[1]Vendedores!A:B,2,FALSE)</f>
        <v>Fernanda Vasconcelos</v>
      </c>
      <c r="H2978" t="str">
        <f>VLOOKUP(VLOOKUP(VLOOKUP(B2978,[1]Vendas!A:C,3,FALSE),[1]Vendedores!A:E,5,FALSE),[1]Filiais!A:B,2,FALSE)</f>
        <v>Minas Gerais</v>
      </c>
      <c r="I2978" s="3">
        <f>VLOOKUP(VLOOKUP(B2978,[1]Vendas!A:C,3,FALSE),[1]Vendedores!A:E,4,FALSE)</f>
        <v>0.04</v>
      </c>
      <c r="J2978" t="str">
        <f>VLOOKUP(C2978,[1]Produtos!A:D,2,FALSE)</f>
        <v>Projetor</v>
      </c>
      <c r="K2978" s="5">
        <f>VLOOKUP(C2978,[1]Produtos!A:D,3,FALSE)</f>
        <v>2900</v>
      </c>
      <c r="L2978" s="5">
        <f t="shared" si="138"/>
        <v>92800</v>
      </c>
      <c r="M2978" s="5">
        <f t="shared" si="139"/>
        <v>0</v>
      </c>
      <c r="N2978" s="5">
        <f t="shared" si="140"/>
        <v>92800</v>
      </c>
      <c r="O2978" t="str">
        <f>VLOOKUP(VLOOKUP(C2978,[1]Produtos!A:D,4,FALSE),[1]Categorias!A:B,2,FALSE)</f>
        <v>Hardwares</v>
      </c>
    </row>
    <row r="2979" spans="1:15" x14ac:dyDescent="0.3">
      <c r="A2979">
        <v>2978</v>
      </c>
      <c r="B2979">
        <v>1486</v>
      </c>
      <c r="C2979">
        <v>5</v>
      </c>
      <c r="D2979">
        <v>31</v>
      </c>
      <c r="E2979" s="3">
        <v>0</v>
      </c>
      <c r="F2979" s="4">
        <f>VLOOKUP(B2979,[1]Vendas!A:C,2,FALSE)</f>
        <v>44171</v>
      </c>
      <c r="G2979" t="str">
        <f>VLOOKUP(VLOOKUP(B2979,[1]Vendas!A:C,3,FALSE),[1]Vendedores!A:B,2,FALSE)</f>
        <v>Antônio da Costa</v>
      </c>
      <c r="H2979" t="str">
        <f>VLOOKUP(VLOOKUP(VLOOKUP(B2979,[1]Vendas!A:C,3,FALSE),[1]Vendedores!A:E,5,FALSE),[1]Filiais!A:B,2,FALSE)</f>
        <v>São Paulo</v>
      </c>
      <c r="I2979" s="3">
        <f>VLOOKUP(VLOOKUP(B2979,[1]Vendas!A:C,3,FALSE),[1]Vendedores!A:E,4,FALSE)</f>
        <v>7.0000000000000007E-2</v>
      </c>
      <c r="J2979" t="str">
        <f>VLOOKUP(C2979,[1]Produtos!A:D,2,FALSE)</f>
        <v>Smartphone</v>
      </c>
      <c r="K2979" s="5">
        <f>VLOOKUP(C2979,[1]Produtos!A:D,3,FALSE)</f>
        <v>3200</v>
      </c>
      <c r="L2979" s="5">
        <f t="shared" si="138"/>
        <v>99200</v>
      </c>
      <c r="M2979" s="5">
        <f t="shared" si="139"/>
        <v>0</v>
      </c>
      <c r="N2979" s="5">
        <f t="shared" si="140"/>
        <v>99200</v>
      </c>
      <c r="O2979" t="str">
        <f>VLOOKUP(VLOOKUP(C2979,[1]Produtos!A:D,4,FALSE),[1]Categorias!A:B,2,FALSE)</f>
        <v>Celulares</v>
      </c>
    </row>
    <row r="2980" spans="1:15" x14ac:dyDescent="0.3">
      <c r="A2980">
        <v>2979</v>
      </c>
      <c r="B2980">
        <v>502</v>
      </c>
      <c r="C2980">
        <v>2</v>
      </c>
      <c r="D2980">
        <v>1</v>
      </c>
      <c r="E2980" s="3">
        <v>0.05</v>
      </c>
      <c r="F2980" s="4">
        <f>VLOOKUP(B2980,[1]Vendas!A:C,2,FALSE)</f>
        <v>43854</v>
      </c>
      <c r="G2980" t="str">
        <f>VLOOKUP(VLOOKUP(B2980,[1]Vendas!A:C,3,FALSE),[1]Vendedores!A:B,2,FALSE)</f>
        <v>Rubens Lopes</v>
      </c>
      <c r="H2980" t="str">
        <f>VLOOKUP(VLOOKUP(VLOOKUP(B2980,[1]Vendas!A:C,3,FALSE),[1]Vendedores!A:E,5,FALSE),[1]Filiais!A:B,2,FALSE)</f>
        <v>Minas Gerais</v>
      </c>
      <c r="I2980" s="3">
        <f>VLOOKUP(VLOOKUP(B2980,[1]Vendas!A:C,3,FALSE),[1]Vendedores!A:E,4,FALSE)</f>
        <v>0.02</v>
      </c>
      <c r="J2980" t="str">
        <f>VLOOKUP(C2980,[1]Produtos!A:D,2,FALSE)</f>
        <v>Impressora</v>
      </c>
      <c r="K2980" s="5">
        <f>VLOOKUP(C2980,[1]Produtos!A:D,3,FALSE)</f>
        <v>2100</v>
      </c>
      <c r="L2980" s="5">
        <f t="shared" si="138"/>
        <v>2100</v>
      </c>
      <c r="M2980" s="5">
        <f t="shared" si="139"/>
        <v>105</v>
      </c>
      <c r="N2980" s="5">
        <f t="shared" si="140"/>
        <v>1995</v>
      </c>
      <c r="O2980" t="str">
        <f>VLOOKUP(VLOOKUP(C2980,[1]Produtos!A:D,4,FALSE),[1]Categorias!A:B,2,FALSE)</f>
        <v>Hardwares</v>
      </c>
    </row>
    <row r="2981" spans="1:15" x14ac:dyDescent="0.3">
      <c r="A2981">
        <v>2980</v>
      </c>
      <c r="B2981">
        <v>1352</v>
      </c>
      <c r="C2981">
        <v>4</v>
      </c>
      <c r="D2981">
        <v>15</v>
      </c>
      <c r="E2981" s="3">
        <v>0.03</v>
      </c>
      <c r="F2981" s="4">
        <f>VLOOKUP(B2981,[1]Vendas!A:C,2,FALSE)</f>
        <v>43905</v>
      </c>
      <c r="G2981" t="str">
        <f>VLOOKUP(VLOOKUP(B2981,[1]Vendas!A:C,3,FALSE),[1]Vendedores!A:B,2,FALSE)</f>
        <v>Fernanda Vasconcelos</v>
      </c>
      <c r="H2981" t="str">
        <f>VLOOKUP(VLOOKUP(VLOOKUP(B2981,[1]Vendas!A:C,3,FALSE),[1]Vendedores!A:E,5,FALSE),[1]Filiais!A:B,2,FALSE)</f>
        <v>Minas Gerais</v>
      </c>
      <c r="I2981" s="3">
        <f>VLOOKUP(VLOOKUP(B2981,[1]Vendas!A:C,3,FALSE),[1]Vendedores!A:E,4,FALSE)</f>
        <v>0.04</v>
      </c>
      <c r="J2981" t="str">
        <f>VLOOKUP(C2981,[1]Produtos!A:D,2,FALSE)</f>
        <v>Mouse</v>
      </c>
      <c r="K2981" s="5">
        <f>VLOOKUP(C2981,[1]Produtos!A:D,3,FALSE)</f>
        <v>75</v>
      </c>
      <c r="L2981" s="5">
        <f t="shared" si="138"/>
        <v>1125</v>
      </c>
      <c r="M2981" s="5">
        <f t="shared" si="139"/>
        <v>33.75</v>
      </c>
      <c r="N2981" s="5">
        <f t="shared" si="140"/>
        <v>1091.25</v>
      </c>
      <c r="O2981" t="str">
        <f>VLOOKUP(VLOOKUP(C2981,[1]Produtos!A:D,4,FALSE),[1]Categorias!A:B,2,FALSE)</f>
        <v>Acessórios</v>
      </c>
    </row>
    <row r="2982" spans="1:15" x14ac:dyDescent="0.3">
      <c r="A2982">
        <v>2981</v>
      </c>
      <c r="B2982">
        <v>1888</v>
      </c>
      <c r="C2982">
        <v>5</v>
      </c>
      <c r="D2982">
        <v>13</v>
      </c>
      <c r="E2982" s="3">
        <v>0.02</v>
      </c>
      <c r="F2982" s="4">
        <f>VLOOKUP(B2982,[1]Vendas!A:C,2,FALSE)</f>
        <v>43914</v>
      </c>
      <c r="G2982" t="str">
        <f>VLOOKUP(VLOOKUP(B2982,[1]Vendas!A:C,3,FALSE),[1]Vendedores!A:B,2,FALSE)</f>
        <v>Fernanda Vasconcelos</v>
      </c>
      <c r="H2982" t="str">
        <f>VLOOKUP(VLOOKUP(VLOOKUP(B2982,[1]Vendas!A:C,3,FALSE),[1]Vendedores!A:E,5,FALSE),[1]Filiais!A:B,2,FALSE)</f>
        <v>Minas Gerais</v>
      </c>
      <c r="I2982" s="3">
        <f>VLOOKUP(VLOOKUP(B2982,[1]Vendas!A:C,3,FALSE),[1]Vendedores!A:E,4,FALSE)</f>
        <v>0.04</v>
      </c>
      <c r="J2982" t="str">
        <f>VLOOKUP(C2982,[1]Produtos!A:D,2,FALSE)</f>
        <v>Smartphone</v>
      </c>
      <c r="K2982" s="5">
        <f>VLOOKUP(C2982,[1]Produtos!A:D,3,FALSE)</f>
        <v>3200</v>
      </c>
      <c r="L2982" s="5">
        <f t="shared" si="138"/>
        <v>41600</v>
      </c>
      <c r="M2982" s="5">
        <f t="shared" si="139"/>
        <v>832</v>
      </c>
      <c r="N2982" s="5">
        <f t="shared" si="140"/>
        <v>40768</v>
      </c>
      <c r="O2982" t="str">
        <f>VLOOKUP(VLOOKUP(C2982,[1]Produtos!A:D,4,FALSE),[1]Categorias!A:B,2,FALSE)</f>
        <v>Celulares</v>
      </c>
    </row>
    <row r="2983" spans="1:15" x14ac:dyDescent="0.3">
      <c r="A2983">
        <v>2982</v>
      </c>
      <c r="B2983">
        <v>121</v>
      </c>
      <c r="C2983">
        <v>2</v>
      </c>
      <c r="D2983">
        <v>31</v>
      </c>
      <c r="E2983" s="3">
        <v>0.04</v>
      </c>
      <c r="F2983" s="4">
        <f>VLOOKUP(B2983,[1]Vendas!A:C,2,FALSE)</f>
        <v>44068</v>
      </c>
      <c r="G2983" t="str">
        <f>VLOOKUP(VLOOKUP(B2983,[1]Vendas!A:C,3,FALSE),[1]Vendedores!A:B,2,FALSE)</f>
        <v>Filipe de Tarso</v>
      </c>
      <c r="H2983" t="str">
        <f>VLOOKUP(VLOOKUP(VLOOKUP(B2983,[1]Vendas!A:C,3,FALSE),[1]Vendedores!A:E,5,FALSE),[1]Filiais!A:B,2,FALSE)</f>
        <v>Rio de Janeiro</v>
      </c>
      <c r="I2983" s="3">
        <f>VLOOKUP(VLOOKUP(B2983,[1]Vendas!A:C,3,FALSE),[1]Vendedores!A:E,4,FALSE)</f>
        <v>0.04</v>
      </c>
      <c r="J2983" t="str">
        <f>VLOOKUP(C2983,[1]Produtos!A:D,2,FALSE)</f>
        <v>Impressora</v>
      </c>
      <c r="K2983" s="5">
        <f>VLOOKUP(C2983,[1]Produtos!A:D,3,FALSE)</f>
        <v>2100</v>
      </c>
      <c r="L2983" s="5">
        <f t="shared" si="138"/>
        <v>65100</v>
      </c>
      <c r="M2983" s="5">
        <f t="shared" si="139"/>
        <v>2604</v>
      </c>
      <c r="N2983" s="5">
        <f t="shared" si="140"/>
        <v>62496</v>
      </c>
      <c r="O2983" t="str">
        <f>VLOOKUP(VLOOKUP(C2983,[1]Produtos!A:D,4,FALSE),[1]Categorias!A:B,2,FALSE)</f>
        <v>Hardwares</v>
      </c>
    </row>
    <row r="2984" spans="1:15" x14ac:dyDescent="0.3">
      <c r="A2984">
        <v>2983</v>
      </c>
      <c r="B2984">
        <v>133</v>
      </c>
      <c r="C2984">
        <v>6</v>
      </c>
      <c r="D2984">
        <v>14</v>
      </c>
      <c r="E2984" s="3">
        <v>0.01</v>
      </c>
      <c r="F2984" s="4">
        <f>VLOOKUP(B2984,[1]Vendas!A:C,2,FALSE)</f>
        <v>44119</v>
      </c>
      <c r="G2984" t="str">
        <f>VLOOKUP(VLOOKUP(B2984,[1]Vendas!A:C,3,FALSE),[1]Vendedores!A:B,2,FALSE)</f>
        <v>Augusto Carlos</v>
      </c>
      <c r="H2984" t="str">
        <f>VLOOKUP(VLOOKUP(VLOOKUP(B2984,[1]Vendas!A:C,3,FALSE),[1]Vendedores!A:E,5,FALSE),[1]Filiais!A:B,2,FALSE)</f>
        <v>São Paulo</v>
      </c>
      <c r="I2984" s="3">
        <f>VLOOKUP(VLOOKUP(B2984,[1]Vendas!A:C,3,FALSE),[1]Vendedores!A:E,4,FALSE)</f>
        <v>0.08</v>
      </c>
      <c r="J2984" t="str">
        <f>VLOOKUP(C2984,[1]Produtos!A:D,2,FALSE)</f>
        <v>Carregador para celular</v>
      </c>
      <c r="K2984" s="5">
        <f>VLOOKUP(C2984,[1]Produtos!A:D,3,FALSE)</f>
        <v>150</v>
      </c>
      <c r="L2984" s="5">
        <f t="shared" si="138"/>
        <v>2100</v>
      </c>
      <c r="M2984" s="5">
        <f t="shared" si="139"/>
        <v>21</v>
      </c>
      <c r="N2984" s="5">
        <f t="shared" si="140"/>
        <v>2079</v>
      </c>
      <c r="O2984" t="str">
        <f>VLOOKUP(VLOOKUP(C2984,[1]Produtos!A:D,4,FALSE),[1]Categorias!A:B,2,FALSE)</f>
        <v>Celulares</v>
      </c>
    </row>
    <row r="2985" spans="1:15" x14ac:dyDescent="0.3">
      <c r="A2985">
        <v>2984</v>
      </c>
      <c r="B2985">
        <v>1024</v>
      </c>
      <c r="C2985">
        <v>4</v>
      </c>
      <c r="D2985">
        <v>23</v>
      </c>
      <c r="E2985" s="3">
        <v>0.04</v>
      </c>
      <c r="F2985" s="4">
        <f>VLOOKUP(B2985,[1]Vendas!A:C,2,FALSE)</f>
        <v>43853</v>
      </c>
      <c r="G2985" t="str">
        <f>VLOOKUP(VLOOKUP(B2985,[1]Vendas!A:C,3,FALSE),[1]Vendedores!A:B,2,FALSE)</f>
        <v>Filipe de Tarso</v>
      </c>
      <c r="H2985" t="str">
        <f>VLOOKUP(VLOOKUP(VLOOKUP(B2985,[1]Vendas!A:C,3,FALSE),[1]Vendedores!A:E,5,FALSE),[1]Filiais!A:B,2,FALSE)</f>
        <v>Rio de Janeiro</v>
      </c>
      <c r="I2985" s="3">
        <f>VLOOKUP(VLOOKUP(B2985,[1]Vendas!A:C,3,FALSE),[1]Vendedores!A:E,4,FALSE)</f>
        <v>0.04</v>
      </c>
      <c r="J2985" t="str">
        <f>VLOOKUP(C2985,[1]Produtos!A:D,2,FALSE)</f>
        <v>Mouse</v>
      </c>
      <c r="K2985" s="5">
        <f>VLOOKUP(C2985,[1]Produtos!A:D,3,FALSE)</f>
        <v>75</v>
      </c>
      <c r="L2985" s="5">
        <f t="shared" si="138"/>
        <v>1725</v>
      </c>
      <c r="M2985" s="5">
        <f t="shared" si="139"/>
        <v>69</v>
      </c>
      <c r="N2985" s="5">
        <f t="shared" si="140"/>
        <v>1656</v>
      </c>
      <c r="O2985" t="str">
        <f>VLOOKUP(VLOOKUP(C2985,[1]Produtos!A:D,4,FALSE),[1]Categorias!A:B,2,FALSE)</f>
        <v>Acessórios</v>
      </c>
    </row>
    <row r="2986" spans="1:15" x14ac:dyDescent="0.3">
      <c r="A2986">
        <v>2985</v>
      </c>
      <c r="B2986">
        <v>72</v>
      </c>
      <c r="C2986">
        <v>5</v>
      </c>
      <c r="D2986">
        <v>28</v>
      </c>
      <c r="E2986" s="3">
        <v>0</v>
      </c>
      <c r="F2986" s="4">
        <f>VLOOKUP(B2986,[1]Vendas!A:C,2,FALSE)</f>
        <v>44087</v>
      </c>
      <c r="G2986" t="str">
        <f>VLOOKUP(VLOOKUP(B2986,[1]Vendas!A:C,3,FALSE),[1]Vendedores!A:B,2,FALSE)</f>
        <v>Fernanda Vasconcelos</v>
      </c>
      <c r="H2986" t="str">
        <f>VLOOKUP(VLOOKUP(VLOOKUP(B2986,[1]Vendas!A:C,3,FALSE),[1]Vendedores!A:E,5,FALSE),[1]Filiais!A:B,2,FALSE)</f>
        <v>Minas Gerais</v>
      </c>
      <c r="I2986" s="3">
        <f>VLOOKUP(VLOOKUP(B2986,[1]Vendas!A:C,3,FALSE),[1]Vendedores!A:E,4,FALSE)</f>
        <v>0.04</v>
      </c>
      <c r="J2986" t="str">
        <f>VLOOKUP(C2986,[1]Produtos!A:D,2,FALSE)</f>
        <v>Smartphone</v>
      </c>
      <c r="K2986" s="5">
        <f>VLOOKUP(C2986,[1]Produtos!A:D,3,FALSE)</f>
        <v>3200</v>
      </c>
      <c r="L2986" s="5">
        <f t="shared" si="138"/>
        <v>89600</v>
      </c>
      <c r="M2986" s="5">
        <f t="shared" si="139"/>
        <v>0</v>
      </c>
      <c r="N2986" s="5">
        <f t="shared" si="140"/>
        <v>89600</v>
      </c>
      <c r="O2986" t="str">
        <f>VLOOKUP(VLOOKUP(C2986,[1]Produtos!A:D,4,FALSE),[1]Categorias!A:B,2,FALSE)</f>
        <v>Celulares</v>
      </c>
    </row>
    <row r="2987" spans="1:15" x14ac:dyDescent="0.3">
      <c r="A2987">
        <v>2986</v>
      </c>
      <c r="B2987">
        <v>1184</v>
      </c>
      <c r="C2987">
        <v>5</v>
      </c>
      <c r="D2987">
        <v>30</v>
      </c>
      <c r="E2987" s="3">
        <v>0.04</v>
      </c>
      <c r="F2987" s="4">
        <f>VLOOKUP(B2987,[1]Vendas!A:C,2,FALSE)</f>
        <v>44032</v>
      </c>
      <c r="G2987" t="str">
        <f>VLOOKUP(VLOOKUP(B2987,[1]Vendas!A:C,3,FALSE),[1]Vendedores!A:B,2,FALSE)</f>
        <v>Rubens Lopes</v>
      </c>
      <c r="H2987" t="str">
        <f>VLOOKUP(VLOOKUP(VLOOKUP(B2987,[1]Vendas!A:C,3,FALSE),[1]Vendedores!A:E,5,FALSE),[1]Filiais!A:B,2,FALSE)</f>
        <v>Minas Gerais</v>
      </c>
      <c r="I2987" s="3">
        <f>VLOOKUP(VLOOKUP(B2987,[1]Vendas!A:C,3,FALSE),[1]Vendedores!A:E,4,FALSE)</f>
        <v>0.02</v>
      </c>
      <c r="J2987" t="str">
        <f>VLOOKUP(C2987,[1]Produtos!A:D,2,FALSE)</f>
        <v>Smartphone</v>
      </c>
      <c r="K2987" s="5">
        <f>VLOOKUP(C2987,[1]Produtos!A:D,3,FALSE)</f>
        <v>3200</v>
      </c>
      <c r="L2987" s="5">
        <f t="shared" si="138"/>
        <v>96000</v>
      </c>
      <c r="M2987" s="5">
        <f t="shared" si="139"/>
        <v>3840</v>
      </c>
      <c r="N2987" s="5">
        <f t="shared" si="140"/>
        <v>92160</v>
      </c>
      <c r="O2987" t="str">
        <f>VLOOKUP(VLOOKUP(C2987,[1]Produtos!A:D,4,FALSE),[1]Categorias!A:B,2,FALSE)</f>
        <v>Celulares</v>
      </c>
    </row>
    <row r="2988" spans="1:15" x14ac:dyDescent="0.3">
      <c r="A2988">
        <v>2987</v>
      </c>
      <c r="B2988">
        <v>326</v>
      </c>
      <c r="C2988">
        <v>5</v>
      </c>
      <c r="D2988">
        <v>9</v>
      </c>
      <c r="E2988" s="3">
        <v>0.04</v>
      </c>
      <c r="F2988" s="4">
        <f>VLOOKUP(B2988,[1]Vendas!A:C,2,FALSE)</f>
        <v>44009</v>
      </c>
      <c r="G2988" t="str">
        <f>VLOOKUP(VLOOKUP(B2988,[1]Vendas!A:C,3,FALSE),[1]Vendedores!A:B,2,FALSE)</f>
        <v>Solange Almeida</v>
      </c>
      <c r="H2988" t="str">
        <f>VLOOKUP(VLOOKUP(VLOOKUP(B2988,[1]Vendas!A:C,3,FALSE),[1]Vendedores!A:E,5,FALSE),[1]Filiais!A:B,2,FALSE)</f>
        <v>Rio de Janeiro</v>
      </c>
      <c r="I2988" s="3">
        <f>VLOOKUP(VLOOKUP(B2988,[1]Vendas!A:C,3,FALSE),[1]Vendedores!A:E,4,FALSE)</f>
        <v>0.01</v>
      </c>
      <c r="J2988" t="str">
        <f>VLOOKUP(C2988,[1]Produtos!A:D,2,FALSE)</f>
        <v>Smartphone</v>
      </c>
      <c r="K2988" s="5">
        <f>VLOOKUP(C2988,[1]Produtos!A:D,3,FALSE)</f>
        <v>3200</v>
      </c>
      <c r="L2988" s="5">
        <f t="shared" si="138"/>
        <v>28800</v>
      </c>
      <c r="M2988" s="5">
        <f t="shared" si="139"/>
        <v>1152</v>
      </c>
      <c r="N2988" s="5">
        <f t="shared" si="140"/>
        <v>27648</v>
      </c>
      <c r="O2988" t="str">
        <f>VLOOKUP(VLOOKUP(C2988,[1]Produtos!A:D,4,FALSE),[1]Categorias!A:B,2,FALSE)</f>
        <v>Celulares</v>
      </c>
    </row>
    <row r="2989" spans="1:15" x14ac:dyDescent="0.3">
      <c r="A2989">
        <v>2988</v>
      </c>
      <c r="B2989">
        <v>853</v>
      </c>
      <c r="C2989">
        <v>10</v>
      </c>
      <c r="D2989">
        <v>21</v>
      </c>
      <c r="E2989" s="3">
        <v>0.03</v>
      </c>
      <c r="F2989" s="4">
        <f>VLOOKUP(B2989,[1]Vendas!A:C,2,FALSE)</f>
        <v>44153</v>
      </c>
      <c r="G2989" t="str">
        <f>VLOOKUP(VLOOKUP(B2989,[1]Vendas!A:C,3,FALSE),[1]Vendedores!A:B,2,FALSE)</f>
        <v>Fernanda Vasconcelos</v>
      </c>
      <c r="H2989" t="str">
        <f>VLOOKUP(VLOOKUP(VLOOKUP(B2989,[1]Vendas!A:C,3,FALSE),[1]Vendedores!A:E,5,FALSE),[1]Filiais!A:B,2,FALSE)</f>
        <v>Minas Gerais</v>
      </c>
      <c r="I2989" s="3">
        <f>VLOOKUP(VLOOKUP(B2989,[1]Vendas!A:C,3,FALSE),[1]Vendedores!A:E,4,FALSE)</f>
        <v>0.04</v>
      </c>
      <c r="J2989" t="str">
        <f>VLOOKUP(C2989,[1]Produtos!A:D,2,FALSE)</f>
        <v>Caneta</v>
      </c>
      <c r="K2989" s="5">
        <f>VLOOKUP(C2989,[1]Produtos!A:D,3,FALSE)</f>
        <v>15</v>
      </c>
      <c r="L2989" s="5">
        <f t="shared" si="138"/>
        <v>315</v>
      </c>
      <c r="M2989" s="5">
        <f t="shared" si="139"/>
        <v>9.4499999999999993</v>
      </c>
      <c r="N2989" s="5">
        <f t="shared" si="140"/>
        <v>305.55</v>
      </c>
      <c r="O2989" t="str">
        <f>VLOOKUP(VLOOKUP(C2989,[1]Produtos!A:D,4,FALSE),[1]Categorias!A:B,2,FALSE)</f>
        <v>Papelaria</v>
      </c>
    </row>
    <row r="2990" spans="1:15" x14ac:dyDescent="0.3">
      <c r="A2990">
        <v>2989</v>
      </c>
      <c r="B2990">
        <v>499</v>
      </c>
      <c r="C2990">
        <v>3</v>
      </c>
      <c r="D2990">
        <v>16</v>
      </c>
      <c r="E2990" s="3">
        <v>0</v>
      </c>
      <c r="F2990" s="4">
        <f>VLOOKUP(B2990,[1]Vendas!A:C,2,FALSE)</f>
        <v>43974</v>
      </c>
      <c r="G2990" t="str">
        <f>VLOOKUP(VLOOKUP(B2990,[1]Vendas!A:C,3,FALSE),[1]Vendedores!A:B,2,FALSE)</f>
        <v>Antônio da Costa</v>
      </c>
      <c r="H2990" t="str">
        <f>VLOOKUP(VLOOKUP(VLOOKUP(B2990,[1]Vendas!A:C,3,FALSE),[1]Vendedores!A:E,5,FALSE),[1]Filiais!A:B,2,FALSE)</f>
        <v>São Paulo</v>
      </c>
      <c r="I2990" s="3">
        <f>VLOOKUP(VLOOKUP(B2990,[1]Vendas!A:C,3,FALSE),[1]Vendedores!A:E,4,FALSE)</f>
        <v>7.0000000000000007E-2</v>
      </c>
      <c r="J2990" t="str">
        <f>VLOOKUP(C2990,[1]Produtos!A:D,2,FALSE)</f>
        <v>Teclado</v>
      </c>
      <c r="K2990" s="5">
        <f>VLOOKUP(C2990,[1]Produtos!A:D,3,FALSE)</f>
        <v>90</v>
      </c>
      <c r="L2990" s="5">
        <f t="shared" si="138"/>
        <v>1440</v>
      </c>
      <c r="M2990" s="5">
        <f t="shared" si="139"/>
        <v>0</v>
      </c>
      <c r="N2990" s="5">
        <f t="shared" si="140"/>
        <v>1440</v>
      </c>
      <c r="O2990" t="str">
        <f>VLOOKUP(VLOOKUP(C2990,[1]Produtos!A:D,4,FALSE),[1]Categorias!A:B,2,FALSE)</f>
        <v>Acessórios</v>
      </c>
    </row>
    <row r="2991" spans="1:15" x14ac:dyDescent="0.3">
      <c r="A2991">
        <v>2990</v>
      </c>
      <c r="B2991">
        <v>76</v>
      </c>
      <c r="C2991">
        <v>4</v>
      </c>
      <c r="D2991">
        <v>17</v>
      </c>
      <c r="E2991" s="3">
        <v>0.02</v>
      </c>
      <c r="F2991" s="4">
        <f>VLOOKUP(B2991,[1]Vendas!A:C,2,FALSE)</f>
        <v>43903</v>
      </c>
      <c r="G2991" t="str">
        <f>VLOOKUP(VLOOKUP(B2991,[1]Vendas!A:C,3,FALSE),[1]Vendedores!A:B,2,FALSE)</f>
        <v>Débora Albuquerque</v>
      </c>
      <c r="H2991" t="str">
        <f>VLOOKUP(VLOOKUP(VLOOKUP(B2991,[1]Vendas!A:C,3,FALSE),[1]Vendedores!A:E,5,FALSE),[1]Filiais!A:B,2,FALSE)</f>
        <v>São Paulo</v>
      </c>
      <c r="I2991" s="3">
        <f>VLOOKUP(VLOOKUP(B2991,[1]Vendas!A:C,3,FALSE),[1]Vendedores!A:E,4,FALSE)</f>
        <v>0.02</v>
      </c>
      <c r="J2991" t="str">
        <f>VLOOKUP(C2991,[1]Produtos!A:D,2,FALSE)</f>
        <v>Mouse</v>
      </c>
      <c r="K2991" s="5">
        <f>VLOOKUP(C2991,[1]Produtos!A:D,3,FALSE)</f>
        <v>75</v>
      </c>
      <c r="L2991" s="5">
        <f t="shared" si="138"/>
        <v>1275</v>
      </c>
      <c r="M2991" s="5">
        <f t="shared" si="139"/>
        <v>25.5</v>
      </c>
      <c r="N2991" s="5">
        <f t="shared" si="140"/>
        <v>1249.5</v>
      </c>
      <c r="O2991" t="str">
        <f>VLOOKUP(VLOOKUP(C2991,[1]Produtos!A:D,4,FALSE),[1]Categorias!A:B,2,FALSE)</f>
        <v>Acessórios</v>
      </c>
    </row>
    <row r="2992" spans="1:15" x14ac:dyDescent="0.3">
      <c r="A2992">
        <v>2991</v>
      </c>
      <c r="B2992">
        <v>1465</v>
      </c>
      <c r="C2992">
        <v>1</v>
      </c>
      <c r="D2992">
        <v>22</v>
      </c>
      <c r="E2992" s="3">
        <v>0.01</v>
      </c>
      <c r="F2992" s="4">
        <f>VLOOKUP(B2992,[1]Vendas!A:C,2,FALSE)</f>
        <v>44163</v>
      </c>
      <c r="G2992" t="str">
        <f>VLOOKUP(VLOOKUP(B2992,[1]Vendas!A:C,3,FALSE),[1]Vendedores!A:B,2,FALSE)</f>
        <v>Jaqueline de Souza</v>
      </c>
      <c r="H2992" t="str">
        <f>VLOOKUP(VLOOKUP(VLOOKUP(B2992,[1]Vendas!A:C,3,FALSE),[1]Vendedores!A:E,5,FALSE),[1]Filiais!A:B,2,FALSE)</f>
        <v>Minas Gerais</v>
      </c>
      <c r="I2992" s="3">
        <f>VLOOKUP(VLOOKUP(B2992,[1]Vendas!A:C,3,FALSE),[1]Vendedores!A:E,4,FALSE)</f>
        <v>7.0000000000000007E-2</v>
      </c>
      <c r="J2992" t="str">
        <f>VLOOKUP(C2992,[1]Produtos!A:D,2,FALSE)</f>
        <v>Computador desktop</v>
      </c>
      <c r="K2992" s="5">
        <f>VLOOKUP(C2992,[1]Produtos!A:D,3,FALSE)</f>
        <v>5200</v>
      </c>
      <c r="L2992" s="5">
        <f t="shared" si="138"/>
        <v>114400</v>
      </c>
      <c r="M2992" s="5">
        <f t="shared" si="139"/>
        <v>1144</v>
      </c>
      <c r="N2992" s="5">
        <f t="shared" si="140"/>
        <v>113256</v>
      </c>
      <c r="O2992" t="str">
        <f>VLOOKUP(VLOOKUP(C2992,[1]Produtos!A:D,4,FALSE),[1]Categorias!A:B,2,FALSE)</f>
        <v>Hardwares</v>
      </c>
    </row>
    <row r="2993" spans="1:15" x14ac:dyDescent="0.3">
      <c r="A2993">
        <v>2992</v>
      </c>
      <c r="B2993">
        <v>764</v>
      </c>
      <c r="C2993">
        <v>3</v>
      </c>
      <c r="D2993">
        <v>14</v>
      </c>
      <c r="E2993" s="3">
        <v>0.05</v>
      </c>
      <c r="F2993" s="4">
        <f>VLOOKUP(B2993,[1]Vendas!A:C,2,FALSE)</f>
        <v>44082</v>
      </c>
      <c r="G2993" t="str">
        <f>VLOOKUP(VLOOKUP(B2993,[1]Vendas!A:C,3,FALSE),[1]Vendedores!A:B,2,FALSE)</f>
        <v>Antônio da Costa</v>
      </c>
      <c r="H2993" t="str">
        <f>VLOOKUP(VLOOKUP(VLOOKUP(B2993,[1]Vendas!A:C,3,FALSE),[1]Vendedores!A:E,5,FALSE),[1]Filiais!A:B,2,FALSE)</f>
        <v>São Paulo</v>
      </c>
      <c r="I2993" s="3">
        <f>VLOOKUP(VLOOKUP(B2993,[1]Vendas!A:C,3,FALSE),[1]Vendedores!A:E,4,FALSE)</f>
        <v>7.0000000000000007E-2</v>
      </c>
      <c r="J2993" t="str">
        <f>VLOOKUP(C2993,[1]Produtos!A:D,2,FALSE)</f>
        <v>Teclado</v>
      </c>
      <c r="K2993" s="5">
        <f>VLOOKUP(C2993,[1]Produtos!A:D,3,FALSE)</f>
        <v>90</v>
      </c>
      <c r="L2993" s="5">
        <f t="shared" si="138"/>
        <v>1260</v>
      </c>
      <c r="M2993" s="5">
        <f t="shared" si="139"/>
        <v>63</v>
      </c>
      <c r="N2993" s="5">
        <f t="shared" si="140"/>
        <v>1197</v>
      </c>
      <c r="O2993" t="str">
        <f>VLOOKUP(VLOOKUP(C2993,[1]Produtos!A:D,4,FALSE),[1]Categorias!A:B,2,FALSE)</f>
        <v>Acessórios</v>
      </c>
    </row>
    <row r="2994" spans="1:15" x14ac:dyDescent="0.3">
      <c r="A2994">
        <v>2993</v>
      </c>
      <c r="B2994">
        <v>283</v>
      </c>
      <c r="C2994">
        <v>7</v>
      </c>
      <c r="D2994">
        <v>8</v>
      </c>
      <c r="E2994" s="3">
        <v>0.02</v>
      </c>
      <c r="F2994" s="4">
        <f>VLOOKUP(B2994,[1]Vendas!A:C,2,FALSE)</f>
        <v>44018</v>
      </c>
      <c r="G2994" t="str">
        <f>VLOOKUP(VLOOKUP(B2994,[1]Vendas!A:C,3,FALSE),[1]Vendedores!A:B,2,FALSE)</f>
        <v>Solange Almeida</v>
      </c>
      <c r="H2994" t="str">
        <f>VLOOKUP(VLOOKUP(VLOOKUP(B2994,[1]Vendas!A:C,3,FALSE),[1]Vendedores!A:E,5,FALSE),[1]Filiais!A:B,2,FALSE)</f>
        <v>Rio de Janeiro</v>
      </c>
      <c r="I2994" s="3">
        <f>VLOOKUP(VLOOKUP(B2994,[1]Vendas!A:C,3,FALSE),[1]Vendedores!A:E,4,FALSE)</f>
        <v>0.01</v>
      </c>
      <c r="J2994" t="str">
        <f>VLOOKUP(C2994,[1]Produtos!A:D,2,FALSE)</f>
        <v>Roteador</v>
      </c>
      <c r="K2994" s="5">
        <f>VLOOKUP(C2994,[1]Produtos!A:D,3,FALSE)</f>
        <v>320</v>
      </c>
      <c r="L2994" s="5">
        <f t="shared" si="138"/>
        <v>2560</v>
      </c>
      <c r="M2994" s="5">
        <f t="shared" si="139"/>
        <v>51.2</v>
      </c>
      <c r="N2994" s="5">
        <f t="shared" si="140"/>
        <v>2508.8000000000002</v>
      </c>
      <c r="O2994" t="str">
        <f>VLOOKUP(VLOOKUP(C2994,[1]Produtos!A:D,4,FALSE),[1]Categorias!A:B,2,FALSE)</f>
        <v>Hardwares</v>
      </c>
    </row>
    <row r="2995" spans="1:15" x14ac:dyDescent="0.3">
      <c r="A2995">
        <v>2994</v>
      </c>
      <c r="B2995">
        <v>1051</v>
      </c>
      <c r="C2995">
        <v>8</v>
      </c>
      <c r="D2995">
        <v>24</v>
      </c>
      <c r="E2995" s="3">
        <v>0.05</v>
      </c>
      <c r="F2995" s="4">
        <f>VLOOKUP(B2995,[1]Vendas!A:C,2,FALSE)</f>
        <v>44188</v>
      </c>
      <c r="G2995" t="str">
        <f>VLOOKUP(VLOOKUP(B2995,[1]Vendas!A:C,3,FALSE),[1]Vendedores!A:B,2,FALSE)</f>
        <v>Débora Albuquerque</v>
      </c>
      <c r="H2995" t="str">
        <f>VLOOKUP(VLOOKUP(VLOOKUP(B2995,[1]Vendas!A:C,3,FALSE),[1]Vendedores!A:E,5,FALSE),[1]Filiais!A:B,2,FALSE)</f>
        <v>São Paulo</v>
      </c>
      <c r="I2995" s="3">
        <f>VLOOKUP(VLOOKUP(B2995,[1]Vendas!A:C,3,FALSE),[1]Vendedores!A:E,4,FALSE)</f>
        <v>0.02</v>
      </c>
      <c r="J2995" t="str">
        <f>VLOOKUP(C2995,[1]Produtos!A:D,2,FALSE)</f>
        <v>Projetor</v>
      </c>
      <c r="K2995" s="5">
        <f>VLOOKUP(C2995,[1]Produtos!A:D,3,FALSE)</f>
        <v>2900</v>
      </c>
      <c r="L2995" s="5">
        <f t="shared" si="138"/>
        <v>69600</v>
      </c>
      <c r="M2995" s="5">
        <f t="shared" si="139"/>
        <v>3480</v>
      </c>
      <c r="N2995" s="5">
        <f t="shared" si="140"/>
        <v>66120</v>
      </c>
      <c r="O2995" t="str">
        <f>VLOOKUP(VLOOKUP(C2995,[1]Produtos!A:D,4,FALSE),[1]Categorias!A:B,2,FALSE)</f>
        <v>Hardwares</v>
      </c>
    </row>
    <row r="2996" spans="1:15" x14ac:dyDescent="0.3">
      <c r="A2996">
        <v>2995</v>
      </c>
      <c r="B2996">
        <v>1103</v>
      </c>
      <c r="C2996">
        <v>9</v>
      </c>
      <c r="D2996">
        <v>28</v>
      </c>
      <c r="E2996" s="3">
        <v>0.05</v>
      </c>
      <c r="F2996" s="4">
        <f>VLOOKUP(B2996,[1]Vendas!A:C,2,FALSE)</f>
        <v>44131</v>
      </c>
      <c r="G2996" t="str">
        <f>VLOOKUP(VLOOKUP(B2996,[1]Vendas!A:C,3,FALSE),[1]Vendedores!A:B,2,FALSE)</f>
        <v>Raimundo Nonato</v>
      </c>
      <c r="H2996" t="str">
        <f>VLOOKUP(VLOOKUP(VLOOKUP(B2996,[1]Vendas!A:C,3,FALSE),[1]Vendedores!A:E,5,FALSE),[1]Filiais!A:B,2,FALSE)</f>
        <v>Minas Gerais</v>
      </c>
      <c r="I2996" s="3">
        <f>VLOOKUP(VLOOKUP(B2996,[1]Vendas!A:C,3,FALSE),[1]Vendedores!A:E,4,FALSE)</f>
        <v>0.02</v>
      </c>
      <c r="J2996" t="str">
        <f>VLOOKUP(C2996,[1]Produtos!A:D,2,FALSE)</f>
        <v>Papel A4</v>
      </c>
      <c r="K2996" s="5">
        <f>VLOOKUP(C2996,[1]Produtos!A:D,3,FALSE)</f>
        <v>90</v>
      </c>
      <c r="L2996" s="5">
        <f t="shared" si="138"/>
        <v>2520</v>
      </c>
      <c r="M2996" s="5">
        <f t="shared" si="139"/>
        <v>126</v>
      </c>
      <c r="N2996" s="5">
        <f t="shared" si="140"/>
        <v>2394</v>
      </c>
      <c r="O2996" t="str">
        <f>VLOOKUP(VLOOKUP(C2996,[1]Produtos!A:D,4,FALSE),[1]Categorias!A:B,2,FALSE)</f>
        <v>Papelaria</v>
      </c>
    </row>
    <row r="2997" spans="1:15" x14ac:dyDescent="0.3">
      <c r="A2997">
        <v>2996</v>
      </c>
      <c r="B2997">
        <v>253</v>
      </c>
      <c r="C2997">
        <v>5</v>
      </c>
      <c r="D2997">
        <v>32</v>
      </c>
      <c r="E2997" s="3">
        <v>0.01</v>
      </c>
      <c r="F2997" s="4">
        <f>VLOOKUP(B2997,[1]Vendas!A:C,2,FALSE)</f>
        <v>43963</v>
      </c>
      <c r="G2997" t="str">
        <f>VLOOKUP(VLOOKUP(B2997,[1]Vendas!A:C,3,FALSE),[1]Vendedores!A:B,2,FALSE)</f>
        <v>Antônio da Costa</v>
      </c>
      <c r="H2997" t="str">
        <f>VLOOKUP(VLOOKUP(VLOOKUP(B2997,[1]Vendas!A:C,3,FALSE),[1]Vendedores!A:E,5,FALSE),[1]Filiais!A:B,2,FALSE)</f>
        <v>São Paulo</v>
      </c>
      <c r="I2997" s="3">
        <f>VLOOKUP(VLOOKUP(B2997,[1]Vendas!A:C,3,FALSE),[1]Vendedores!A:E,4,FALSE)</f>
        <v>7.0000000000000007E-2</v>
      </c>
      <c r="J2997" t="str">
        <f>VLOOKUP(C2997,[1]Produtos!A:D,2,FALSE)</f>
        <v>Smartphone</v>
      </c>
      <c r="K2997" s="5">
        <f>VLOOKUP(C2997,[1]Produtos!A:D,3,FALSE)</f>
        <v>3200</v>
      </c>
      <c r="L2997" s="5">
        <f t="shared" si="138"/>
        <v>102400</v>
      </c>
      <c r="M2997" s="5">
        <f t="shared" si="139"/>
        <v>1024</v>
      </c>
      <c r="N2997" s="5">
        <f t="shared" si="140"/>
        <v>101376</v>
      </c>
      <c r="O2997" t="str">
        <f>VLOOKUP(VLOOKUP(C2997,[1]Produtos!A:D,4,FALSE),[1]Categorias!A:B,2,FALSE)</f>
        <v>Celulares</v>
      </c>
    </row>
    <row r="2998" spans="1:15" x14ac:dyDescent="0.3">
      <c r="A2998">
        <v>2997</v>
      </c>
      <c r="B2998">
        <v>1382</v>
      </c>
      <c r="C2998">
        <v>7</v>
      </c>
      <c r="D2998">
        <v>30</v>
      </c>
      <c r="E2998" s="3">
        <v>0.05</v>
      </c>
      <c r="F2998" s="4">
        <f>VLOOKUP(B2998,[1]Vendas!A:C,2,FALSE)</f>
        <v>44027</v>
      </c>
      <c r="G2998" t="str">
        <f>VLOOKUP(VLOOKUP(B2998,[1]Vendas!A:C,3,FALSE),[1]Vendedores!A:B,2,FALSE)</f>
        <v>Almira Buarque</v>
      </c>
      <c r="H2998" t="str">
        <f>VLOOKUP(VLOOKUP(VLOOKUP(B2998,[1]Vendas!A:C,3,FALSE),[1]Vendedores!A:E,5,FALSE),[1]Filiais!A:B,2,FALSE)</f>
        <v>Rio de Janeiro</v>
      </c>
      <c r="I2998" s="3">
        <f>VLOOKUP(VLOOKUP(B2998,[1]Vendas!A:C,3,FALSE),[1]Vendedores!A:E,4,FALSE)</f>
        <v>0.04</v>
      </c>
      <c r="J2998" t="str">
        <f>VLOOKUP(C2998,[1]Produtos!A:D,2,FALSE)</f>
        <v>Roteador</v>
      </c>
      <c r="K2998" s="5">
        <f>VLOOKUP(C2998,[1]Produtos!A:D,3,FALSE)</f>
        <v>320</v>
      </c>
      <c r="L2998" s="5">
        <f t="shared" si="138"/>
        <v>9600</v>
      </c>
      <c r="M2998" s="5">
        <f t="shared" si="139"/>
        <v>480</v>
      </c>
      <c r="N2998" s="5">
        <f t="shared" si="140"/>
        <v>9120</v>
      </c>
      <c r="O2998" t="str">
        <f>VLOOKUP(VLOOKUP(C2998,[1]Produtos!A:D,4,FALSE),[1]Categorias!A:B,2,FALSE)</f>
        <v>Hardwares</v>
      </c>
    </row>
    <row r="2999" spans="1:15" x14ac:dyDescent="0.3">
      <c r="A2999">
        <v>2998</v>
      </c>
      <c r="B2999">
        <v>962</v>
      </c>
      <c r="C2999">
        <v>5</v>
      </c>
      <c r="D2999">
        <v>17</v>
      </c>
      <c r="E2999" s="3">
        <v>0.01</v>
      </c>
      <c r="F2999" s="4">
        <f>VLOOKUP(B2999,[1]Vendas!A:C,2,FALSE)</f>
        <v>44030</v>
      </c>
      <c r="G2999" t="str">
        <f>VLOOKUP(VLOOKUP(B2999,[1]Vendas!A:C,3,FALSE),[1]Vendedores!A:B,2,FALSE)</f>
        <v>Jaqueline de Souza</v>
      </c>
      <c r="H2999" t="str">
        <f>VLOOKUP(VLOOKUP(VLOOKUP(B2999,[1]Vendas!A:C,3,FALSE),[1]Vendedores!A:E,5,FALSE),[1]Filiais!A:B,2,FALSE)</f>
        <v>Minas Gerais</v>
      </c>
      <c r="I2999" s="3">
        <f>VLOOKUP(VLOOKUP(B2999,[1]Vendas!A:C,3,FALSE),[1]Vendedores!A:E,4,FALSE)</f>
        <v>7.0000000000000007E-2</v>
      </c>
      <c r="J2999" t="str">
        <f>VLOOKUP(C2999,[1]Produtos!A:D,2,FALSE)</f>
        <v>Smartphone</v>
      </c>
      <c r="K2999" s="5">
        <f>VLOOKUP(C2999,[1]Produtos!A:D,3,FALSE)</f>
        <v>3200</v>
      </c>
      <c r="L2999" s="5">
        <f t="shared" si="138"/>
        <v>54400</v>
      </c>
      <c r="M2999" s="5">
        <f t="shared" si="139"/>
        <v>544</v>
      </c>
      <c r="N2999" s="5">
        <f t="shared" si="140"/>
        <v>53856</v>
      </c>
      <c r="O2999" t="str">
        <f>VLOOKUP(VLOOKUP(C2999,[1]Produtos!A:D,4,FALSE),[1]Categorias!A:B,2,FALSE)</f>
        <v>Celulares</v>
      </c>
    </row>
    <row r="3000" spans="1:15" x14ac:dyDescent="0.3">
      <c r="A3000">
        <v>2999</v>
      </c>
      <c r="B3000">
        <v>1143</v>
      </c>
      <c r="C3000">
        <v>6</v>
      </c>
      <c r="D3000">
        <v>9</v>
      </c>
      <c r="E3000" s="3">
        <v>0.02</v>
      </c>
      <c r="F3000" s="4">
        <f>VLOOKUP(B3000,[1]Vendas!A:C,2,FALSE)</f>
        <v>44054</v>
      </c>
      <c r="G3000" t="str">
        <f>VLOOKUP(VLOOKUP(B3000,[1]Vendas!A:C,3,FALSE),[1]Vendedores!A:B,2,FALSE)</f>
        <v>Filipe de Tarso</v>
      </c>
      <c r="H3000" t="str">
        <f>VLOOKUP(VLOOKUP(VLOOKUP(B3000,[1]Vendas!A:C,3,FALSE),[1]Vendedores!A:E,5,FALSE),[1]Filiais!A:B,2,FALSE)</f>
        <v>Rio de Janeiro</v>
      </c>
      <c r="I3000" s="3">
        <f>VLOOKUP(VLOOKUP(B3000,[1]Vendas!A:C,3,FALSE),[1]Vendedores!A:E,4,FALSE)</f>
        <v>0.04</v>
      </c>
      <c r="J3000" t="str">
        <f>VLOOKUP(C3000,[1]Produtos!A:D,2,FALSE)</f>
        <v>Carregador para celular</v>
      </c>
      <c r="K3000" s="5">
        <f>VLOOKUP(C3000,[1]Produtos!A:D,3,FALSE)</f>
        <v>150</v>
      </c>
      <c r="L3000" s="5">
        <f t="shared" si="138"/>
        <v>1350</v>
      </c>
      <c r="M3000" s="5">
        <f t="shared" si="139"/>
        <v>27</v>
      </c>
      <c r="N3000" s="5">
        <f t="shared" si="140"/>
        <v>1323</v>
      </c>
      <c r="O3000" t="str">
        <f>VLOOKUP(VLOOKUP(C3000,[1]Produtos!A:D,4,FALSE),[1]Categorias!A:B,2,FALSE)</f>
        <v>Celulares</v>
      </c>
    </row>
    <row r="3001" spans="1:15" x14ac:dyDescent="0.3">
      <c r="A3001">
        <v>3000</v>
      </c>
      <c r="B3001">
        <v>40</v>
      </c>
      <c r="C3001">
        <v>2</v>
      </c>
      <c r="D3001">
        <v>1</v>
      </c>
      <c r="E3001" s="3">
        <v>0.02</v>
      </c>
      <c r="F3001" s="4">
        <f>VLOOKUP(B3001,[1]Vendas!A:C,2,FALSE)</f>
        <v>43908</v>
      </c>
      <c r="G3001" t="str">
        <f>VLOOKUP(VLOOKUP(B3001,[1]Vendas!A:C,3,FALSE),[1]Vendedores!A:B,2,FALSE)</f>
        <v>Solange Almeida</v>
      </c>
      <c r="H3001" t="str">
        <f>VLOOKUP(VLOOKUP(VLOOKUP(B3001,[1]Vendas!A:C,3,FALSE),[1]Vendedores!A:E,5,FALSE),[1]Filiais!A:B,2,FALSE)</f>
        <v>Rio de Janeiro</v>
      </c>
      <c r="I3001" s="3">
        <f>VLOOKUP(VLOOKUP(B3001,[1]Vendas!A:C,3,FALSE),[1]Vendedores!A:E,4,FALSE)</f>
        <v>0.01</v>
      </c>
      <c r="J3001" t="str">
        <f>VLOOKUP(C3001,[1]Produtos!A:D,2,FALSE)</f>
        <v>Impressora</v>
      </c>
      <c r="K3001" s="5">
        <f>VLOOKUP(C3001,[1]Produtos!A:D,3,FALSE)</f>
        <v>2100</v>
      </c>
      <c r="L3001" s="5">
        <f t="shared" si="138"/>
        <v>2100</v>
      </c>
      <c r="M3001" s="5">
        <f t="shared" si="139"/>
        <v>42</v>
      </c>
      <c r="N3001" s="5">
        <f t="shared" si="140"/>
        <v>2058</v>
      </c>
      <c r="O3001" t="str">
        <f>VLOOKUP(VLOOKUP(C3001,[1]Produtos!A:D,4,FALSE),[1]Categorias!A:B,2,FALSE)</f>
        <v>Hardwares</v>
      </c>
    </row>
    <row r="3002" spans="1:15" x14ac:dyDescent="0.3">
      <c r="A3002">
        <v>3001</v>
      </c>
      <c r="B3002">
        <v>929</v>
      </c>
      <c r="C3002">
        <v>9</v>
      </c>
      <c r="D3002">
        <v>19</v>
      </c>
      <c r="E3002" s="3">
        <v>0.02</v>
      </c>
      <c r="F3002" s="4">
        <f>VLOOKUP(B3002,[1]Vendas!A:C,2,FALSE)</f>
        <v>43999</v>
      </c>
      <c r="G3002" t="str">
        <f>VLOOKUP(VLOOKUP(B3002,[1]Vendas!A:C,3,FALSE),[1]Vendedores!A:B,2,FALSE)</f>
        <v>Filipe de Tarso</v>
      </c>
      <c r="H3002" t="str">
        <f>VLOOKUP(VLOOKUP(VLOOKUP(B3002,[1]Vendas!A:C,3,FALSE),[1]Vendedores!A:E,5,FALSE),[1]Filiais!A:B,2,FALSE)</f>
        <v>Rio de Janeiro</v>
      </c>
      <c r="I3002" s="3">
        <f>VLOOKUP(VLOOKUP(B3002,[1]Vendas!A:C,3,FALSE),[1]Vendedores!A:E,4,FALSE)</f>
        <v>0.04</v>
      </c>
      <c r="J3002" t="str">
        <f>VLOOKUP(C3002,[1]Produtos!A:D,2,FALSE)</f>
        <v>Papel A4</v>
      </c>
      <c r="K3002" s="5">
        <f>VLOOKUP(C3002,[1]Produtos!A:D,3,FALSE)</f>
        <v>90</v>
      </c>
      <c r="L3002" s="5">
        <f t="shared" si="138"/>
        <v>1710</v>
      </c>
      <c r="M3002" s="5">
        <f t="shared" si="139"/>
        <v>34.200000000000003</v>
      </c>
      <c r="N3002" s="5">
        <f t="shared" si="140"/>
        <v>1675.8</v>
      </c>
      <c r="O3002" t="str">
        <f>VLOOKUP(VLOOKUP(C3002,[1]Produtos!A:D,4,FALSE),[1]Categorias!A:B,2,FALSE)</f>
        <v>Papelaria</v>
      </c>
    </row>
    <row r="3003" spans="1:15" x14ac:dyDescent="0.3">
      <c r="A3003">
        <v>3002</v>
      </c>
      <c r="B3003">
        <v>502</v>
      </c>
      <c r="C3003">
        <v>8</v>
      </c>
      <c r="D3003">
        <v>8</v>
      </c>
      <c r="E3003" s="3">
        <v>0.03</v>
      </c>
      <c r="F3003" s="4">
        <f>VLOOKUP(B3003,[1]Vendas!A:C,2,FALSE)</f>
        <v>43854</v>
      </c>
      <c r="G3003" t="str">
        <f>VLOOKUP(VLOOKUP(B3003,[1]Vendas!A:C,3,FALSE),[1]Vendedores!A:B,2,FALSE)</f>
        <v>Rubens Lopes</v>
      </c>
      <c r="H3003" t="str">
        <f>VLOOKUP(VLOOKUP(VLOOKUP(B3003,[1]Vendas!A:C,3,FALSE),[1]Vendedores!A:E,5,FALSE),[1]Filiais!A:B,2,FALSE)</f>
        <v>Minas Gerais</v>
      </c>
      <c r="I3003" s="3">
        <f>VLOOKUP(VLOOKUP(B3003,[1]Vendas!A:C,3,FALSE),[1]Vendedores!A:E,4,FALSE)</f>
        <v>0.02</v>
      </c>
      <c r="J3003" t="str">
        <f>VLOOKUP(C3003,[1]Produtos!A:D,2,FALSE)</f>
        <v>Projetor</v>
      </c>
      <c r="K3003" s="5">
        <f>VLOOKUP(C3003,[1]Produtos!A:D,3,FALSE)</f>
        <v>2900</v>
      </c>
      <c r="L3003" s="5">
        <f t="shared" si="138"/>
        <v>23200</v>
      </c>
      <c r="M3003" s="5">
        <f t="shared" si="139"/>
        <v>696</v>
      </c>
      <c r="N3003" s="5">
        <f t="shared" si="140"/>
        <v>22504</v>
      </c>
      <c r="O3003" t="str">
        <f>VLOOKUP(VLOOKUP(C3003,[1]Produtos!A:D,4,FALSE),[1]Categorias!A:B,2,FALSE)</f>
        <v>Hardwares</v>
      </c>
    </row>
    <row r="3004" spans="1:15" x14ac:dyDescent="0.3">
      <c r="A3004">
        <v>3003</v>
      </c>
      <c r="B3004">
        <v>1335</v>
      </c>
      <c r="C3004">
        <v>6</v>
      </c>
      <c r="D3004">
        <v>30</v>
      </c>
      <c r="E3004" s="3">
        <v>0.01</v>
      </c>
      <c r="F3004" s="4">
        <f>VLOOKUP(B3004,[1]Vendas!A:C,2,FALSE)</f>
        <v>44150</v>
      </c>
      <c r="G3004" t="str">
        <f>VLOOKUP(VLOOKUP(B3004,[1]Vendas!A:C,3,FALSE),[1]Vendedores!A:B,2,FALSE)</f>
        <v>Augusto Carlos</v>
      </c>
      <c r="H3004" t="str">
        <f>VLOOKUP(VLOOKUP(VLOOKUP(B3004,[1]Vendas!A:C,3,FALSE),[1]Vendedores!A:E,5,FALSE),[1]Filiais!A:B,2,FALSE)</f>
        <v>São Paulo</v>
      </c>
      <c r="I3004" s="3">
        <f>VLOOKUP(VLOOKUP(B3004,[1]Vendas!A:C,3,FALSE),[1]Vendedores!A:E,4,FALSE)</f>
        <v>0.08</v>
      </c>
      <c r="J3004" t="str">
        <f>VLOOKUP(C3004,[1]Produtos!A:D,2,FALSE)</f>
        <v>Carregador para celular</v>
      </c>
      <c r="K3004" s="5">
        <f>VLOOKUP(C3004,[1]Produtos!A:D,3,FALSE)</f>
        <v>150</v>
      </c>
      <c r="L3004" s="5">
        <f t="shared" si="138"/>
        <v>4500</v>
      </c>
      <c r="M3004" s="5">
        <f t="shared" si="139"/>
        <v>45</v>
      </c>
      <c r="N3004" s="5">
        <f t="shared" si="140"/>
        <v>4455</v>
      </c>
      <c r="O3004" t="str">
        <f>VLOOKUP(VLOOKUP(C3004,[1]Produtos!A:D,4,FALSE),[1]Categorias!A:B,2,FALSE)</f>
        <v>Celulares</v>
      </c>
    </row>
    <row r="3005" spans="1:15" x14ac:dyDescent="0.3">
      <c r="A3005">
        <v>3004</v>
      </c>
      <c r="B3005">
        <v>1850</v>
      </c>
      <c r="C3005">
        <v>6</v>
      </c>
      <c r="D3005">
        <v>13</v>
      </c>
      <c r="E3005" s="3">
        <v>0.04</v>
      </c>
      <c r="F3005" s="4">
        <f>VLOOKUP(B3005,[1]Vendas!A:C,2,FALSE)</f>
        <v>44009</v>
      </c>
      <c r="G3005" t="str">
        <f>VLOOKUP(VLOOKUP(B3005,[1]Vendas!A:C,3,FALSE),[1]Vendedores!A:B,2,FALSE)</f>
        <v>Antônio da Costa</v>
      </c>
      <c r="H3005" t="str">
        <f>VLOOKUP(VLOOKUP(VLOOKUP(B3005,[1]Vendas!A:C,3,FALSE),[1]Vendedores!A:E,5,FALSE),[1]Filiais!A:B,2,FALSE)</f>
        <v>São Paulo</v>
      </c>
      <c r="I3005" s="3">
        <f>VLOOKUP(VLOOKUP(B3005,[1]Vendas!A:C,3,FALSE),[1]Vendedores!A:E,4,FALSE)</f>
        <v>7.0000000000000007E-2</v>
      </c>
      <c r="J3005" t="str">
        <f>VLOOKUP(C3005,[1]Produtos!A:D,2,FALSE)</f>
        <v>Carregador para celular</v>
      </c>
      <c r="K3005" s="5">
        <f>VLOOKUP(C3005,[1]Produtos!A:D,3,FALSE)</f>
        <v>150</v>
      </c>
      <c r="L3005" s="5">
        <f t="shared" si="138"/>
        <v>1950</v>
      </c>
      <c r="M3005" s="5">
        <f t="shared" si="139"/>
        <v>78</v>
      </c>
      <c r="N3005" s="5">
        <f t="shared" si="140"/>
        <v>1872</v>
      </c>
      <c r="O3005" t="str">
        <f>VLOOKUP(VLOOKUP(C3005,[1]Produtos!A:D,4,FALSE),[1]Categorias!A:B,2,FALSE)</f>
        <v>Celulares</v>
      </c>
    </row>
    <row r="3006" spans="1:15" x14ac:dyDescent="0.3">
      <c r="A3006">
        <v>3005</v>
      </c>
      <c r="B3006">
        <v>1164</v>
      </c>
      <c r="C3006">
        <v>5</v>
      </c>
      <c r="D3006">
        <v>24</v>
      </c>
      <c r="E3006" s="3">
        <v>0</v>
      </c>
      <c r="F3006" s="4">
        <f>VLOOKUP(B3006,[1]Vendas!A:C,2,FALSE)</f>
        <v>44163</v>
      </c>
      <c r="G3006" t="str">
        <f>VLOOKUP(VLOOKUP(B3006,[1]Vendas!A:C,3,FALSE),[1]Vendedores!A:B,2,FALSE)</f>
        <v>Jaqueline de Souza</v>
      </c>
      <c r="H3006" t="str">
        <f>VLOOKUP(VLOOKUP(VLOOKUP(B3006,[1]Vendas!A:C,3,FALSE),[1]Vendedores!A:E,5,FALSE),[1]Filiais!A:B,2,FALSE)</f>
        <v>Minas Gerais</v>
      </c>
      <c r="I3006" s="3">
        <f>VLOOKUP(VLOOKUP(B3006,[1]Vendas!A:C,3,FALSE),[1]Vendedores!A:E,4,FALSE)</f>
        <v>7.0000000000000007E-2</v>
      </c>
      <c r="J3006" t="str">
        <f>VLOOKUP(C3006,[1]Produtos!A:D,2,FALSE)</f>
        <v>Smartphone</v>
      </c>
      <c r="K3006" s="5">
        <f>VLOOKUP(C3006,[1]Produtos!A:D,3,FALSE)</f>
        <v>3200</v>
      </c>
      <c r="L3006" s="5">
        <f t="shared" si="138"/>
        <v>76800</v>
      </c>
      <c r="M3006" s="5">
        <f t="shared" si="139"/>
        <v>0</v>
      </c>
      <c r="N3006" s="5">
        <f t="shared" si="140"/>
        <v>76800</v>
      </c>
      <c r="O3006" t="str">
        <f>VLOOKUP(VLOOKUP(C3006,[1]Produtos!A:D,4,FALSE),[1]Categorias!A:B,2,FALSE)</f>
        <v>Celulares</v>
      </c>
    </row>
    <row r="3007" spans="1:15" x14ac:dyDescent="0.3">
      <c r="A3007">
        <v>3006</v>
      </c>
      <c r="B3007">
        <v>219</v>
      </c>
      <c r="C3007">
        <v>9</v>
      </c>
      <c r="D3007">
        <v>2</v>
      </c>
      <c r="E3007" s="3">
        <v>0</v>
      </c>
      <c r="F3007" s="4">
        <f>VLOOKUP(B3007,[1]Vendas!A:C,2,FALSE)</f>
        <v>44117</v>
      </c>
      <c r="G3007" t="str">
        <f>VLOOKUP(VLOOKUP(B3007,[1]Vendas!A:C,3,FALSE),[1]Vendedores!A:B,2,FALSE)</f>
        <v>Almira Buarque</v>
      </c>
      <c r="H3007" t="str">
        <f>VLOOKUP(VLOOKUP(VLOOKUP(B3007,[1]Vendas!A:C,3,FALSE),[1]Vendedores!A:E,5,FALSE),[1]Filiais!A:B,2,FALSE)</f>
        <v>Rio de Janeiro</v>
      </c>
      <c r="I3007" s="3">
        <f>VLOOKUP(VLOOKUP(B3007,[1]Vendas!A:C,3,FALSE),[1]Vendedores!A:E,4,FALSE)</f>
        <v>0.04</v>
      </c>
      <c r="J3007" t="str">
        <f>VLOOKUP(C3007,[1]Produtos!A:D,2,FALSE)</f>
        <v>Papel A4</v>
      </c>
      <c r="K3007" s="5">
        <f>VLOOKUP(C3007,[1]Produtos!A:D,3,FALSE)</f>
        <v>90</v>
      </c>
      <c r="L3007" s="5">
        <f t="shared" si="138"/>
        <v>180</v>
      </c>
      <c r="M3007" s="5">
        <f t="shared" si="139"/>
        <v>0</v>
      </c>
      <c r="N3007" s="5">
        <f t="shared" si="140"/>
        <v>180</v>
      </c>
      <c r="O3007" t="str">
        <f>VLOOKUP(VLOOKUP(C3007,[1]Produtos!A:D,4,FALSE),[1]Categorias!A:B,2,FALSE)</f>
        <v>Papelaria</v>
      </c>
    </row>
    <row r="3008" spans="1:15" x14ac:dyDescent="0.3">
      <c r="A3008">
        <v>3007</v>
      </c>
      <c r="B3008">
        <v>1905</v>
      </c>
      <c r="C3008">
        <v>8</v>
      </c>
      <c r="D3008">
        <v>22</v>
      </c>
      <c r="E3008" s="3">
        <v>0.01</v>
      </c>
      <c r="F3008" s="4">
        <f>VLOOKUP(B3008,[1]Vendas!A:C,2,FALSE)</f>
        <v>44120</v>
      </c>
      <c r="G3008" t="str">
        <f>VLOOKUP(VLOOKUP(B3008,[1]Vendas!A:C,3,FALSE),[1]Vendedores!A:B,2,FALSE)</f>
        <v>Débora Albuquerque</v>
      </c>
      <c r="H3008" t="str">
        <f>VLOOKUP(VLOOKUP(VLOOKUP(B3008,[1]Vendas!A:C,3,FALSE),[1]Vendedores!A:E,5,FALSE),[1]Filiais!A:B,2,FALSE)</f>
        <v>São Paulo</v>
      </c>
      <c r="I3008" s="3">
        <f>VLOOKUP(VLOOKUP(B3008,[1]Vendas!A:C,3,FALSE),[1]Vendedores!A:E,4,FALSE)</f>
        <v>0.02</v>
      </c>
      <c r="J3008" t="str">
        <f>VLOOKUP(C3008,[1]Produtos!A:D,2,FALSE)</f>
        <v>Projetor</v>
      </c>
      <c r="K3008" s="5">
        <f>VLOOKUP(C3008,[1]Produtos!A:D,3,FALSE)</f>
        <v>2900</v>
      </c>
      <c r="L3008" s="5">
        <f t="shared" si="138"/>
        <v>63800</v>
      </c>
      <c r="M3008" s="5">
        <f t="shared" si="139"/>
        <v>638</v>
      </c>
      <c r="N3008" s="5">
        <f t="shared" si="140"/>
        <v>63162</v>
      </c>
      <c r="O3008" t="str">
        <f>VLOOKUP(VLOOKUP(C3008,[1]Produtos!A:D,4,FALSE),[1]Categorias!A:B,2,FALSE)</f>
        <v>Hardwares</v>
      </c>
    </row>
    <row r="3009" spans="1:15" x14ac:dyDescent="0.3">
      <c r="A3009">
        <v>3008</v>
      </c>
      <c r="B3009">
        <v>163</v>
      </c>
      <c r="C3009">
        <v>5</v>
      </c>
      <c r="D3009">
        <v>11</v>
      </c>
      <c r="E3009" s="3">
        <v>0.03</v>
      </c>
      <c r="F3009" s="4">
        <f>VLOOKUP(B3009,[1]Vendas!A:C,2,FALSE)</f>
        <v>44162</v>
      </c>
      <c r="G3009" t="str">
        <f>VLOOKUP(VLOOKUP(B3009,[1]Vendas!A:C,3,FALSE),[1]Vendedores!A:B,2,FALSE)</f>
        <v>Débora Albuquerque</v>
      </c>
      <c r="H3009" t="str">
        <f>VLOOKUP(VLOOKUP(VLOOKUP(B3009,[1]Vendas!A:C,3,FALSE),[1]Vendedores!A:E,5,FALSE),[1]Filiais!A:B,2,FALSE)</f>
        <v>São Paulo</v>
      </c>
      <c r="I3009" s="3">
        <f>VLOOKUP(VLOOKUP(B3009,[1]Vendas!A:C,3,FALSE),[1]Vendedores!A:E,4,FALSE)</f>
        <v>0.02</v>
      </c>
      <c r="J3009" t="str">
        <f>VLOOKUP(C3009,[1]Produtos!A:D,2,FALSE)</f>
        <v>Smartphone</v>
      </c>
      <c r="K3009" s="5">
        <f>VLOOKUP(C3009,[1]Produtos!A:D,3,FALSE)</f>
        <v>3200</v>
      </c>
      <c r="L3009" s="5">
        <f t="shared" si="138"/>
        <v>35200</v>
      </c>
      <c r="M3009" s="5">
        <f t="shared" si="139"/>
        <v>1056</v>
      </c>
      <c r="N3009" s="5">
        <f t="shared" si="140"/>
        <v>34144</v>
      </c>
      <c r="O3009" t="str">
        <f>VLOOKUP(VLOOKUP(C3009,[1]Produtos!A:D,4,FALSE),[1]Categorias!A:B,2,FALSE)</f>
        <v>Celulares</v>
      </c>
    </row>
    <row r="3010" spans="1:15" x14ac:dyDescent="0.3">
      <c r="A3010">
        <v>3009</v>
      </c>
      <c r="B3010">
        <v>1778</v>
      </c>
      <c r="C3010">
        <v>8</v>
      </c>
      <c r="D3010">
        <v>5</v>
      </c>
      <c r="E3010" s="3">
        <v>0.01</v>
      </c>
      <c r="F3010" s="4">
        <f>VLOOKUP(B3010,[1]Vendas!A:C,2,FALSE)</f>
        <v>44105</v>
      </c>
      <c r="G3010" t="str">
        <f>VLOOKUP(VLOOKUP(B3010,[1]Vendas!A:C,3,FALSE),[1]Vendedores!A:B,2,FALSE)</f>
        <v>Raimundo Nonato</v>
      </c>
      <c r="H3010" t="str">
        <f>VLOOKUP(VLOOKUP(VLOOKUP(B3010,[1]Vendas!A:C,3,FALSE),[1]Vendedores!A:E,5,FALSE),[1]Filiais!A:B,2,FALSE)</f>
        <v>Minas Gerais</v>
      </c>
      <c r="I3010" s="3">
        <f>VLOOKUP(VLOOKUP(B3010,[1]Vendas!A:C,3,FALSE),[1]Vendedores!A:E,4,FALSE)</f>
        <v>0.02</v>
      </c>
      <c r="J3010" t="str">
        <f>VLOOKUP(C3010,[1]Produtos!A:D,2,FALSE)</f>
        <v>Projetor</v>
      </c>
      <c r="K3010" s="5">
        <f>VLOOKUP(C3010,[1]Produtos!A:D,3,FALSE)</f>
        <v>2900</v>
      </c>
      <c r="L3010" s="5">
        <f t="shared" si="138"/>
        <v>14500</v>
      </c>
      <c r="M3010" s="5">
        <f t="shared" si="139"/>
        <v>145</v>
      </c>
      <c r="N3010" s="5">
        <f t="shared" si="140"/>
        <v>14355</v>
      </c>
      <c r="O3010" t="str">
        <f>VLOOKUP(VLOOKUP(C3010,[1]Produtos!A:D,4,FALSE),[1]Categorias!A:B,2,FALSE)</f>
        <v>Hardwares</v>
      </c>
    </row>
    <row r="3011" spans="1:15" x14ac:dyDescent="0.3">
      <c r="A3011">
        <v>3010</v>
      </c>
      <c r="B3011">
        <v>1209</v>
      </c>
      <c r="C3011">
        <v>3</v>
      </c>
      <c r="D3011">
        <v>1</v>
      </c>
      <c r="E3011" s="3">
        <v>0.05</v>
      </c>
      <c r="F3011" s="4">
        <f>VLOOKUP(B3011,[1]Vendas!A:C,2,FALSE)</f>
        <v>44190</v>
      </c>
      <c r="G3011" t="str">
        <f>VLOOKUP(VLOOKUP(B3011,[1]Vendas!A:C,3,FALSE),[1]Vendedores!A:B,2,FALSE)</f>
        <v>Augusto Carlos</v>
      </c>
      <c r="H3011" t="str">
        <f>VLOOKUP(VLOOKUP(VLOOKUP(B3011,[1]Vendas!A:C,3,FALSE),[1]Vendedores!A:E,5,FALSE),[1]Filiais!A:B,2,FALSE)</f>
        <v>São Paulo</v>
      </c>
      <c r="I3011" s="3">
        <f>VLOOKUP(VLOOKUP(B3011,[1]Vendas!A:C,3,FALSE),[1]Vendedores!A:E,4,FALSE)</f>
        <v>0.08</v>
      </c>
      <c r="J3011" t="str">
        <f>VLOOKUP(C3011,[1]Produtos!A:D,2,FALSE)</f>
        <v>Teclado</v>
      </c>
      <c r="K3011" s="5">
        <f>VLOOKUP(C3011,[1]Produtos!A:D,3,FALSE)</f>
        <v>90</v>
      </c>
      <c r="L3011" s="5">
        <f t="shared" ref="L3011:L3074" si="141">K3011*D3011</f>
        <v>90</v>
      </c>
      <c r="M3011" s="5">
        <f t="shared" ref="M3011:M3074" si="142">E3011*L3011</f>
        <v>4.5</v>
      </c>
      <c r="N3011" s="5">
        <f t="shared" ref="N3011:N3074" si="143">L3011-M3011</f>
        <v>85.5</v>
      </c>
      <c r="O3011" t="str">
        <f>VLOOKUP(VLOOKUP(C3011,[1]Produtos!A:D,4,FALSE),[1]Categorias!A:B,2,FALSE)</f>
        <v>Acessórios</v>
      </c>
    </row>
    <row r="3012" spans="1:15" x14ac:dyDescent="0.3">
      <c r="A3012">
        <v>3011</v>
      </c>
      <c r="B3012">
        <v>1171</v>
      </c>
      <c r="C3012">
        <v>4</v>
      </c>
      <c r="D3012">
        <v>31</v>
      </c>
      <c r="E3012" s="3">
        <v>0.02</v>
      </c>
      <c r="F3012" s="4">
        <f>VLOOKUP(B3012,[1]Vendas!A:C,2,FALSE)</f>
        <v>43927</v>
      </c>
      <c r="G3012" t="str">
        <f>VLOOKUP(VLOOKUP(B3012,[1]Vendas!A:C,3,FALSE),[1]Vendedores!A:B,2,FALSE)</f>
        <v>Almira Buarque</v>
      </c>
      <c r="H3012" t="str">
        <f>VLOOKUP(VLOOKUP(VLOOKUP(B3012,[1]Vendas!A:C,3,FALSE),[1]Vendedores!A:E,5,FALSE),[1]Filiais!A:B,2,FALSE)</f>
        <v>Rio de Janeiro</v>
      </c>
      <c r="I3012" s="3">
        <f>VLOOKUP(VLOOKUP(B3012,[1]Vendas!A:C,3,FALSE),[1]Vendedores!A:E,4,FALSE)</f>
        <v>0.04</v>
      </c>
      <c r="J3012" t="str">
        <f>VLOOKUP(C3012,[1]Produtos!A:D,2,FALSE)</f>
        <v>Mouse</v>
      </c>
      <c r="K3012" s="5">
        <f>VLOOKUP(C3012,[1]Produtos!A:D,3,FALSE)</f>
        <v>75</v>
      </c>
      <c r="L3012" s="5">
        <f t="shared" si="141"/>
        <v>2325</v>
      </c>
      <c r="M3012" s="5">
        <f t="shared" si="142"/>
        <v>46.5</v>
      </c>
      <c r="N3012" s="5">
        <f t="shared" si="143"/>
        <v>2278.5</v>
      </c>
      <c r="O3012" t="str">
        <f>VLOOKUP(VLOOKUP(C3012,[1]Produtos!A:D,4,FALSE),[1]Categorias!A:B,2,FALSE)</f>
        <v>Acessórios</v>
      </c>
    </row>
    <row r="3013" spans="1:15" x14ac:dyDescent="0.3">
      <c r="A3013">
        <v>3012</v>
      </c>
      <c r="B3013">
        <v>400</v>
      </c>
      <c r="C3013">
        <v>10</v>
      </c>
      <c r="D3013">
        <v>18</v>
      </c>
      <c r="E3013" s="3">
        <v>0.05</v>
      </c>
      <c r="F3013" s="4">
        <f>VLOOKUP(B3013,[1]Vendas!A:C,2,FALSE)</f>
        <v>43920</v>
      </c>
      <c r="G3013" t="str">
        <f>VLOOKUP(VLOOKUP(B3013,[1]Vendas!A:C,3,FALSE),[1]Vendedores!A:B,2,FALSE)</f>
        <v>Augusto Carlos</v>
      </c>
      <c r="H3013" t="str">
        <f>VLOOKUP(VLOOKUP(VLOOKUP(B3013,[1]Vendas!A:C,3,FALSE),[1]Vendedores!A:E,5,FALSE),[1]Filiais!A:B,2,FALSE)</f>
        <v>São Paulo</v>
      </c>
      <c r="I3013" s="3">
        <f>VLOOKUP(VLOOKUP(B3013,[1]Vendas!A:C,3,FALSE),[1]Vendedores!A:E,4,FALSE)</f>
        <v>0.08</v>
      </c>
      <c r="J3013" t="str">
        <f>VLOOKUP(C3013,[1]Produtos!A:D,2,FALSE)</f>
        <v>Caneta</v>
      </c>
      <c r="K3013" s="5">
        <f>VLOOKUP(C3013,[1]Produtos!A:D,3,FALSE)</f>
        <v>15</v>
      </c>
      <c r="L3013" s="5">
        <f t="shared" si="141"/>
        <v>270</v>
      </c>
      <c r="M3013" s="5">
        <f t="shared" si="142"/>
        <v>13.5</v>
      </c>
      <c r="N3013" s="5">
        <f t="shared" si="143"/>
        <v>256.5</v>
      </c>
      <c r="O3013" t="str">
        <f>VLOOKUP(VLOOKUP(C3013,[1]Produtos!A:D,4,FALSE),[1]Categorias!A:B,2,FALSE)</f>
        <v>Papelaria</v>
      </c>
    </row>
    <row r="3014" spans="1:15" x14ac:dyDescent="0.3">
      <c r="A3014">
        <v>3013</v>
      </c>
      <c r="B3014">
        <v>78</v>
      </c>
      <c r="C3014">
        <v>4</v>
      </c>
      <c r="D3014">
        <v>10</v>
      </c>
      <c r="E3014" s="3">
        <v>0</v>
      </c>
      <c r="F3014" s="4">
        <f>VLOOKUP(B3014,[1]Vendas!A:C,2,FALSE)</f>
        <v>43997</v>
      </c>
      <c r="G3014" t="str">
        <f>VLOOKUP(VLOOKUP(B3014,[1]Vendas!A:C,3,FALSE),[1]Vendedores!A:B,2,FALSE)</f>
        <v>Filipe de Tarso</v>
      </c>
      <c r="H3014" t="str">
        <f>VLOOKUP(VLOOKUP(VLOOKUP(B3014,[1]Vendas!A:C,3,FALSE),[1]Vendedores!A:E,5,FALSE),[1]Filiais!A:B,2,FALSE)</f>
        <v>Rio de Janeiro</v>
      </c>
      <c r="I3014" s="3">
        <f>VLOOKUP(VLOOKUP(B3014,[1]Vendas!A:C,3,FALSE),[1]Vendedores!A:E,4,FALSE)</f>
        <v>0.04</v>
      </c>
      <c r="J3014" t="str">
        <f>VLOOKUP(C3014,[1]Produtos!A:D,2,FALSE)</f>
        <v>Mouse</v>
      </c>
      <c r="K3014" s="5">
        <f>VLOOKUP(C3014,[1]Produtos!A:D,3,FALSE)</f>
        <v>75</v>
      </c>
      <c r="L3014" s="5">
        <f t="shared" si="141"/>
        <v>750</v>
      </c>
      <c r="M3014" s="5">
        <f t="shared" si="142"/>
        <v>0</v>
      </c>
      <c r="N3014" s="5">
        <f t="shared" si="143"/>
        <v>750</v>
      </c>
      <c r="O3014" t="str">
        <f>VLOOKUP(VLOOKUP(C3014,[1]Produtos!A:D,4,FALSE),[1]Categorias!A:B,2,FALSE)</f>
        <v>Acessórios</v>
      </c>
    </row>
    <row r="3015" spans="1:15" x14ac:dyDescent="0.3">
      <c r="A3015">
        <v>3014</v>
      </c>
      <c r="B3015">
        <v>1009</v>
      </c>
      <c r="C3015">
        <v>6</v>
      </c>
      <c r="D3015">
        <v>9</v>
      </c>
      <c r="E3015" s="3">
        <v>0.05</v>
      </c>
      <c r="F3015" s="4">
        <f>VLOOKUP(B3015,[1]Vendas!A:C,2,FALSE)</f>
        <v>43947</v>
      </c>
      <c r="G3015" t="str">
        <f>VLOOKUP(VLOOKUP(B3015,[1]Vendas!A:C,3,FALSE),[1]Vendedores!A:B,2,FALSE)</f>
        <v>Solange Almeida</v>
      </c>
      <c r="H3015" t="str">
        <f>VLOOKUP(VLOOKUP(VLOOKUP(B3015,[1]Vendas!A:C,3,FALSE),[1]Vendedores!A:E,5,FALSE),[1]Filiais!A:B,2,FALSE)</f>
        <v>Rio de Janeiro</v>
      </c>
      <c r="I3015" s="3">
        <f>VLOOKUP(VLOOKUP(B3015,[1]Vendas!A:C,3,FALSE),[1]Vendedores!A:E,4,FALSE)</f>
        <v>0.01</v>
      </c>
      <c r="J3015" t="str">
        <f>VLOOKUP(C3015,[1]Produtos!A:D,2,FALSE)</f>
        <v>Carregador para celular</v>
      </c>
      <c r="K3015" s="5">
        <f>VLOOKUP(C3015,[1]Produtos!A:D,3,FALSE)</f>
        <v>150</v>
      </c>
      <c r="L3015" s="5">
        <f t="shared" si="141"/>
        <v>1350</v>
      </c>
      <c r="M3015" s="5">
        <f t="shared" si="142"/>
        <v>67.5</v>
      </c>
      <c r="N3015" s="5">
        <f t="shared" si="143"/>
        <v>1282.5</v>
      </c>
      <c r="O3015" t="str">
        <f>VLOOKUP(VLOOKUP(C3015,[1]Produtos!A:D,4,FALSE),[1]Categorias!A:B,2,FALSE)</f>
        <v>Celulares</v>
      </c>
    </row>
    <row r="3016" spans="1:15" x14ac:dyDescent="0.3">
      <c r="A3016">
        <v>3015</v>
      </c>
      <c r="B3016">
        <v>1853</v>
      </c>
      <c r="C3016">
        <v>8</v>
      </c>
      <c r="D3016">
        <v>11</v>
      </c>
      <c r="E3016" s="3">
        <v>0</v>
      </c>
      <c r="F3016" s="4">
        <f>VLOOKUP(B3016,[1]Vendas!A:C,2,FALSE)</f>
        <v>44158</v>
      </c>
      <c r="G3016" t="str">
        <f>VLOOKUP(VLOOKUP(B3016,[1]Vendas!A:C,3,FALSE),[1]Vendedores!A:B,2,FALSE)</f>
        <v>Almira Buarque</v>
      </c>
      <c r="H3016" t="str">
        <f>VLOOKUP(VLOOKUP(VLOOKUP(B3016,[1]Vendas!A:C,3,FALSE),[1]Vendedores!A:E,5,FALSE),[1]Filiais!A:B,2,FALSE)</f>
        <v>Rio de Janeiro</v>
      </c>
      <c r="I3016" s="3">
        <f>VLOOKUP(VLOOKUP(B3016,[1]Vendas!A:C,3,FALSE),[1]Vendedores!A:E,4,FALSE)</f>
        <v>0.04</v>
      </c>
      <c r="J3016" t="str">
        <f>VLOOKUP(C3016,[1]Produtos!A:D,2,FALSE)</f>
        <v>Projetor</v>
      </c>
      <c r="K3016" s="5">
        <f>VLOOKUP(C3016,[1]Produtos!A:D,3,FALSE)</f>
        <v>2900</v>
      </c>
      <c r="L3016" s="5">
        <f t="shared" si="141"/>
        <v>31900</v>
      </c>
      <c r="M3016" s="5">
        <f t="shared" si="142"/>
        <v>0</v>
      </c>
      <c r="N3016" s="5">
        <f t="shared" si="143"/>
        <v>31900</v>
      </c>
      <c r="O3016" t="str">
        <f>VLOOKUP(VLOOKUP(C3016,[1]Produtos!A:D,4,FALSE),[1]Categorias!A:B,2,FALSE)</f>
        <v>Hardwares</v>
      </c>
    </row>
    <row r="3017" spans="1:15" x14ac:dyDescent="0.3">
      <c r="A3017">
        <v>3016</v>
      </c>
      <c r="B3017">
        <v>89</v>
      </c>
      <c r="C3017">
        <v>8</v>
      </c>
      <c r="D3017">
        <v>20</v>
      </c>
      <c r="E3017" s="3">
        <v>0.03</v>
      </c>
      <c r="F3017" s="4">
        <f>VLOOKUP(B3017,[1]Vendas!A:C,2,FALSE)</f>
        <v>44150</v>
      </c>
      <c r="G3017" t="str">
        <f>VLOOKUP(VLOOKUP(B3017,[1]Vendas!A:C,3,FALSE),[1]Vendedores!A:B,2,FALSE)</f>
        <v>Augusto Carlos</v>
      </c>
      <c r="H3017" t="str">
        <f>VLOOKUP(VLOOKUP(VLOOKUP(B3017,[1]Vendas!A:C,3,FALSE),[1]Vendedores!A:E,5,FALSE),[1]Filiais!A:B,2,FALSE)</f>
        <v>São Paulo</v>
      </c>
      <c r="I3017" s="3">
        <f>VLOOKUP(VLOOKUP(B3017,[1]Vendas!A:C,3,FALSE),[1]Vendedores!A:E,4,FALSE)</f>
        <v>0.08</v>
      </c>
      <c r="J3017" t="str">
        <f>VLOOKUP(C3017,[1]Produtos!A:D,2,FALSE)</f>
        <v>Projetor</v>
      </c>
      <c r="K3017" s="5">
        <f>VLOOKUP(C3017,[1]Produtos!A:D,3,FALSE)</f>
        <v>2900</v>
      </c>
      <c r="L3017" s="5">
        <f t="shared" si="141"/>
        <v>58000</v>
      </c>
      <c r="M3017" s="5">
        <f t="shared" si="142"/>
        <v>1740</v>
      </c>
      <c r="N3017" s="5">
        <f t="shared" si="143"/>
        <v>56260</v>
      </c>
      <c r="O3017" t="str">
        <f>VLOOKUP(VLOOKUP(C3017,[1]Produtos!A:D,4,FALSE),[1]Categorias!A:B,2,FALSE)</f>
        <v>Hardwares</v>
      </c>
    </row>
    <row r="3018" spans="1:15" x14ac:dyDescent="0.3">
      <c r="A3018">
        <v>3017</v>
      </c>
      <c r="B3018">
        <v>47</v>
      </c>
      <c r="C3018">
        <v>2</v>
      </c>
      <c r="D3018">
        <v>24</v>
      </c>
      <c r="E3018" s="3">
        <v>0</v>
      </c>
      <c r="F3018" s="4">
        <f>VLOOKUP(B3018,[1]Vendas!A:C,2,FALSE)</f>
        <v>43966</v>
      </c>
      <c r="G3018" t="str">
        <f>VLOOKUP(VLOOKUP(B3018,[1]Vendas!A:C,3,FALSE),[1]Vendedores!A:B,2,FALSE)</f>
        <v>Antônio da Costa</v>
      </c>
      <c r="H3018" t="str">
        <f>VLOOKUP(VLOOKUP(VLOOKUP(B3018,[1]Vendas!A:C,3,FALSE),[1]Vendedores!A:E,5,FALSE),[1]Filiais!A:B,2,FALSE)</f>
        <v>São Paulo</v>
      </c>
      <c r="I3018" s="3">
        <f>VLOOKUP(VLOOKUP(B3018,[1]Vendas!A:C,3,FALSE),[1]Vendedores!A:E,4,FALSE)</f>
        <v>7.0000000000000007E-2</v>
      </c>
      <c r="J3018" t="str">
        <f>VLOOKUP(C3018,[1]Produtos!A:D,2,FALSE)</f>
        <v>Impressora</v>
      </c>
      <c r="K3018" s="5">
        <f>VLOOKUP(C3018,[1]Produtos!A:D,3,FALSE)</f>
        <v>2100</v>
      </c>
      <c r="L3018" s="5">
        <f t="shared" si="141"/>
        <v>50400</v>
      </c>
      <c r="M3018" s="5">
        <f t="shared" si="142"/>
        <v>0</v>
      </c>
      <c r="N3018" s="5">
        <f t="shared" si="143"/>
        <v>50400</v>
      </c>
      <c r="O3018" t="str">
        <f>VLOOKUP(VLOOKUP(C3018,[1]Produtos!A:D,4,FALSE),[1]Categorias!A:B,2,FALSE)</f>
        <v>Hardwares</v>
      </c>
    </row>
    <row r="3019" spans="1:15" x14ac:dyDescent="0.3">
      <c r="A3019">
        <v>3018</v>
      </c>
      <c r="B3019">
        <v>971</v>
      </c>
      <c r="C3019">
        <v>9</v>
      </c>
      <c r="D3019">
        <v>9</v>
      </c>
      <c r="E3019" s="3">
        <v>0</v>
      </c>
      <c r="F3019" s="4">
        <f>VLOOKUP(B3019,[1]Vendas!A:C,2,FALSE)</f>
        <v>44157</v>
      </c>
      <c r="G3019" t="str">
        <f>VLOOKUP(VLOOKUP(B3019,[1]Vendas!A:C,3,FALSE),[1]Vendedores!A:B,2,FALSE)</f>
        <v>Raimundo Nonato</v>
      </c>
      <c r="H3019" t="str">
        <f>VLOOKUP(VLOOKUP(VLOOKUP(B3019,[1]Vendas!A:C,3,FALSE),[1]Vendedores!A:E,5,FALSE),[1]Filiais!A:B,2,FALSE)</f>
        <v>Minas Gerais</v>
      </c>
      <c r="I3019" s="3">
        <f>VLOOKUP(VLOOKUP(B3019,[1]Vendas!A:C,3,FALSE),[1]Vendedores!A:E,4,FALSE)</f>
        <v>0.02</v>
      </c>
      <c r="J3019" t="str">
        <f>VLOOKUP(C3019,[1]Produtos!A:D,2,FALSE)</f>
        <v>Papel A4</v>
      </c>
      <c r="K3019" s="5">
        <f>VLOOKUP(C3019,[1]Produtos!A:D,3,FALSE)</f>
        <v>90</v>
      </c>
      <c r="L3019" s="5">
        <f t="shared" si="141"/>
        <v>810</v>
      </c>
      <c r="M3019" s="5">
        <f t="shared" si="142"/>
        <v>0</v>
      </c>
      <c r="N3019" s="5">
        <f t="shared" si="143"/>
        <v>810</v>
      </c>
      <c r="O3019" t="str">
        <f>VLOOKUP(VLOOKUP(C3019,[1]Produtos!A:D,4,FALSE),[1]Categorias!A:B,2,FALSE)</f>
        <v>Papelaria</v>
      </c>
    </row>
    <row r="3020" spans="1:15" x14ac:dyDescent="0.3">
      <c r="A3020">
        <v>3019</v>
      </c>
      <c r="B3020">
        <v>1075</v>
      </c>
      <c r="C3020">
        <v>2</v>
      </c>
      <c r="D3020">
        <v>27</v>
      </c>
      <c r="E3020" s="3">
        <v>0</v>
      </c>
      <c r="F3020" s="4">
        <f>VLOOKUP(B3020,[1]Vendas!A:C,2,FALSE)</f>
        <v>43890</v>
      </c>
      <c r="G3020" t="str">
        <f>VLOOKUP(VLOOKUP(B3020,[1]Vendas!A:C,3,FALSE),[1]Vendedores!A:B,2,FALSE)</f>
        <v>Fernanda Vasconcelos</v>
      </c>
      <c r="H3020" t="str">
        <f>VLOOKUP(VLOOKUP(VLOOKUP(B3020,[1]Vendas!A:C,3,FALSE),[1]Vendedores!A:E,5,FALSE),[1]Filiais!A:B,2,FALSE)</f>
        <v>Minas Gerais</v>
      </c>
      <c r="I3020" s="3">
        <f>VLOOKUP(VLOOKUP(B3020,[1]Vendas!A:C,3,FALSE),[1]Vendedores!A:E,4,FALSE)</f>
        <v>0.04</v>
      </c>
      <c r="J3020" t="str">
        <f>VLOOKUP(C3020,[1]Produtos!A:D,2,FALSE)</f>
        <v>Impressora</v>
      </c>
      <c r="K3020" s="5">
        <f>VLOOKUP(C3020,[1]Produtos!A:D,3,FALSE)</f>
        <v>2100</v>
      </c>
      <c r="L3020" s="5">
        <f t="shared" si="141"/>
        <v>56700</v>
      </c>
      <c r="M3020" s="5">
        <f t="shared" si="142"/>
        <v>0</v>
      </c>
      <c r="N3020" s="5">
        <f t="shared" si="143"/>
        <v>56700</v>
      </c>
      <c r="O3020" t="str">
        <f>VLOOKUP(VLOOKUP(C3020,[1]Produtos!A:D,4,FALSE),[1]Categorias!A:B,2,FALSE)</f>
        <v>Hardwares</v>
      </c>
    </row>
    <row r="3021" spans="1:15" x14ac:dyDescent="0.3">
      <c r="A3021">
        <v>3020</v>
      </c>
      <c r="B3021">
        <v>1394</v>
      </c>
      <c r="C3021">
        <v>9</v>
      </c>
      <c r="D3021">
        <v>10</v>
      </c>
      <c r="E3021" s="3">
        <v>0.02</v>
      </c>
      <c r="F3021" s="4">
        <f>VLOOKUP(B3021,[1]Vendas!A:C,2,FALSE)</f>
        <v>43836</v>
      </c>
      <c r="G3021" t="str">
        <f>VLOOKUP(VLOOKUP(B3021,[1]Vendas!A:C,3,FALSE),[1]Vendedores!A:B,2,FALSE)</f>
        <v>Almira Buarque</v>
      </c>
      <c r="H3021" t="str">
        <f>VLOOKUP(VLOOKUP(VLOOKUP(B3021,[1]Vendas!A:C,3,FALSE),[1]Vendedores!A:E,5,FALSE),[1]Filiais!A:B,2,FALSE)</f>
        <v>Rio de Janeiro</v>
      </c>
      <c r="I3021" s="3">
        <f>VLOOKUP(VLOOKUP(B3021,[1]Vendas!A:C,3,FALSE),[1]Vendedores!A:E,4,FALSE)</f>
        <v>0.04</v>
      </c>
      <c r="J3021" t="str">
        <f>VLOOKUP(C3021,[1]Produtos!A:D,2,FALSE)</f>
        <v>Papel A4</v>
      </c>
      <c r="K3021" s="5">
        <f>VLOOKUP(C3021,[1]Produtos!A:D,3,FALSE)</f>
        <v>90</v>
      </c>
      <c r="L3021" s="5">
        <f t="shared" si="141"/>
        <v>900</v>
      </c>
      <c r="M3021" s="5">
        <f t="shared" si="142"/>
        <v>18</v>
      </c>
      <c r="N3021" s="5">
        <f t="shared" si="143"/>
        <v>882</v>
      </c>
      <c r="O3021" t="str">
        <f>VLOOKUP(VLOOKUP(C3021,[1]Produtos!A:D,4,FALSE),[1]Categorias!A:B,2,FALSE)</f>
        <v>Papelaria</v>
      </c>
    </row>
    <row r="3022" spans="1:15" x14ac:dyDescent="0.3">
      <c r="A3022">
        <v>3021</v>
      </c>
      <c r="B3022">
        <v>477</v>
      </c>
      <c r="C3022">
        <v>9</v>
      </c>
      <c r="D3022">
        <v>16</v>
      </c>
      <c r="E3022" s="3">
        <v>0.05</v>
      </c>
      <c r="F3022" s="4">
        <f>VLOOKUP(B3022,[1]Vendas!A:C,2,FALSE)</f>
        <v>43962</v>
      </c>
      <c r="G3022" t="str">
        <f>VLOOKUP(VLOOKUP(B3022,[1]Vendas!A:C,3,FALSE),[1]Vendedores!A:B,2,FALSE)</f>
        <v>Débora Albuquerque</v>
      </c>
      <c r="H3022" t="str">
        <f>VLOOKUP(VLOOKUP(VLOOKUP(B3022,[1]Vendas!A:C,3,FALSE),[1]Vendedores!A:E,5,FALSE),[1]Filiais!A:B,2,FALSE)</f>
        <v>São Paulo</v>
      </c>
      <c r="I3022" s="3">
        <f>VLOOKUP(VLOOKUP(B3022,[1]Vendas!A:C,3,FALSE),[1]Vendedores!A:E,4,FALSE)</f>
        <v>0.02</v>
      </c>
      <c r="J3022" t="str">
        <f>VLOOKUP(C3022,[1]Produtos!A:D,2,FALSE)</f>
        <v>Papel A4</v>
      </c>
      <c r="K3022" s="5">
        <f>VLOOKUP(C3022,[1]Produtos!A:D,3,FALSE)</f>
        <v>90</v>
      </c>
      <c r="L3022" s="5">
        <f t="shared" si="141"/>
        <v>1440</v>
      </c>
      <c r="M3022" s="5">
        <f t="shared" si="142"/>
        <v>72</v>
      </c>
      <c r="N3022" s="5">
        <f t="shared" si="143"/>
        <v>1368</v>
      </c>
      <c r="O3022" t="str">
        <f>VLOOKUP(VLOOKUP(C3022,[1]Produtos!A:D,4,FALSE),[1]Categorias!A:B,2,FALSE)</f>
        <v>Papelaria</v>
      </c>
    </row>
    <row r="3023" spans="1:15" x14ac:dyDescent="0.3">
      <c r="A3023">
        <v>3022</v>
      </c>
      <c r="B3023">
        <v>246</v>
      </c>
      <c r="C3023">
        <v>9</v>
      </c>
      <c r="D3023">
        <v>11</v>
      </c>
      <c r="E3023" s="3">
        <v>0.03</v>
      </c>
      <c r="F3023" s="4">
        <f>VLOOKUP(B3023,[1]Vendas!A:C,2,FALSE)</f>
        <v>44170</v>
      </c>
      <c r="G3023" t="str">
        <f>VLOOKUP(VLOOKUP(B3023,[1]Vendas!A:C,3,FALSE),[1]Vendedores!A:B,2,FALSE)</f>
        <v>Débora Albuquerque</v>
      </c>
      <c r="H3023" t="str">
        <f>VLOOKUP(VLOOKUP(VLOOKUP(B3023,[1]Vendas!A:C,3,FALSE),[1]Vendedores!A:E,5,FALSE),[1]Filiais!A:B,2,FALSE)</f>
        <v>São Paulo</v>
      </c>
      <c r="I3023" s="3">
        <f>VLOOKUP(VLOOKUP(B3023,[1]Vendas!A:C,3,FALSE),[1]Vendedores!A:E,4,FALSE)</f>
        <v>0.02</v>
      </c>
      <c r="J3023" t="str">
        <f>VLOOKUP(C3023,[1]Produtos!A:D,2,FALSE)</f>
        <v>Papel A4</v>
      </c>
      <c r="K3023" s="5">
        <f>VLOOKUP(C3023,[1]Produtos!A:D,3,FALSE)</f>
        <v>90</v>
      </c>
      <c r="L3023" s="5">
        <f t="shared" si="141"/>
        <v>990</v>
      </c>
      <c r="M3023" s="5">
        <f t="shared" si="142"/>
        <v>29.7</v>
      </c>
      <c r="N3023" s="5">
        <f t="shared" si="143"/>
        <v>960.3</v>
      </c>
      <c r="O3023" t="str">
        <f>VLOOKUP(VLOOKUP(C3023,[1]Produtos!A:D,4,FALSE),[1]Categorias!A:B,2,FALSE)</f>
        <v>Papelaria</v>
      </c>
    </row>
    <row r="3024" spans="1:15" x14ac:dyDescent="0.3">
      <c r="A3024">
        <v>3023</v>
      </c>
      <c r="B3024">
        <v>1175</v>
      </c>
      <c r="C3024">
        <v>5</v>
      </c>
      <c r="D3024">
        <v>4</v>
      </c>
      <c r="E3024" s="3">
        <v>0</v>
      </c>
      <c r="F3024" s="4">
        <f>VLOOKUP(B3024,[1]Vendas!A:C,2,FALSE)</f>
        <v>44093</v>
      </c>
      <c r="G3024" t="str">
        <f>VLOOKUP(VLOOKUP(B3024,[1]Vendas!A:C,3,FALSE),[1]Vendedores!A:B,2,FALSE)</f>
        <v>Débora Albuquerque</v>
      </c>
      <c r="H3024" t="str">
        <f>VLOOKUP(VLOOKUP(VLOOKUP(B3024,[1]Vendas!A:C,3,FALSE),[1]Vendedores!A:E,5,FALSE),[1]Filiais!A:B,2,FALSE)</f>
        <v>São Paulo</v>
      </c>
      <c r="I3024" s="3">
        <f>VLOOKUP(VLOOKUP(B3024,[1]Vendas!A:C,3,FALSE),[1]Vendedores!A:E,4,FALSE)</f>
        <v>0.02</v>
      </c>
      <c r="J3024" t="str">
        <f>VLOOKUP(C3024,[1]Produtos!A:D,2,FALSE)</f>
        <v>Smartphone</v>
      </c>
      <c r="K3024" s="5">
        <f>VLOOKUP(C3024,[1]Produtos!A:D,3,FALSE)</f>
        <v>3200</v>
      </c>
      <c r="L3024" s="5">
        <f t="shared" si="141"/>
        <v>12800</v>
      </c>
      <c r="M3024" s="5">
        <f t="shared" si="142"/>
        <v>0</v>
      </c>
      <c r="N3024" s="5">
        <f t="shared" si="143"/>
        <v>12800</v>
      </c>
      <c r="O3024" t="str">
        <f>VLOOKUP(VLOOKUP(C3024,[1]Produtos!A:D,4,FALSE),[1]Categorias!A:B,2,FALSE)</f>
        <v>Celulares</v>
      </c>
    </row>
    <row r="3025" spans="1:15" x14ac:dyDescent="0.3">
      <c r="A3025">
        <v>3024</v>
      </c>
      <c r="B3025">
        <v>972</v>
      </c>
      <c r="C3025">
        <v>6</v>
      </c>
      <c r="D3025">
        <v>18</v>
      </c>
      <c r="E3025" s="3">
        <v>0.03</v>
      </c>
      <c r="F3025" s="4">
        <f>VLOOKUP(B3025,[1]Vendas!A:C,2,FALSE)</f>
        <v>43853</v>
      </c>
      <c r="G3025" t="str">
        <f>VLOOKUP(VLOOKUP(B3025,[1]Vendas!A:C,3,FALSE),[1]Vendedores!A:B,2,FALSE)</f>
        <v>Filipe de Tarso</v>
      </c>
      <c r="H3025" t="str">
        <f>VLOOKUP(VLOOKUP(VLOOKUP(B3025,[1]Vendas!A:C,3,FALSE),[1]Vendedores!A:E,5,FALSE),[1]Filiais!A:B,2,FALSE)</f>
        <v>Rio de Janeiro</v>
      </c>
      <c r="I3025" s="3">
        <f>VLOOKUP(VLOOKUP(B3025,[1]Vendas!A:C,3,FALSE),[1]Vendedores!A:E,4,FALSE)</f>
        <v>0.04</v>
      </c>
      <c r="J3025" t="str">
        <f>VLOOKUP(C3025,[1]Produtos!A:D,2,FALSE)</f>
        <v>Carregador para celular</v>
      </c>
      <c r="K3025" s="5">
        <f>VLOOKUP(C3025,[1]Produtos!A:D,3,FALSE)</f>
        <v>150</v>
      </c>
      <c r="L3025" s="5">
        <f t="shared" si="141"/>
        <v>2700</v>
      </c>
      <c r="M3025" s="5">
        <f t="shared" si="142"/>
        <v>81</v>
      </c>
      <c r="N3025" s="5">
        <f t="shared" si="143"/>
        <v>2619</v>
      </c>
      <c r="O3025" t="str">
        <f>VLOOKUP(VLOOKUP(C3025,[1]Produtos!A:D,4,FALSE),[1]Categorias!A:B,2,FALSE)</f>
        <v>Celulares</v>
      </c>
    </row>
    <row r="3026" spans="1:15" x14ac:dyDescent="0.3">
      <c r="A3026">
        <v>3025</v>
      </c>
      <c r="B3026">
        <v>682</v>
      </c>
      <c r="C3026">
        <v>9</v>
      </c>
      <c r="D3026">
        <v>5</v>
      </c>
      <c r="E3026" s="3">
        <v>0.05</v>
      </c>
      <c r="F3026" s="4">
        <f>VLOOKUP(B3026,[1]Vendas!A:C,2,FALSE)</f>
        <v>44159</v>
      </c>
      <c r="G3026" t="str">
        <f>VLOOKUP(VLOOKUP(B3026,[1]Vendas!A:C,3,FALSE),[1]Vendedores!A:B,2,FALSE)</f>
        <v>Almira Buarque</v>
      </c>
      <c r="H3026" t="str">
        <f>VLOOKUP(VLOOKUP(VLOOKUP(B3026,[1]Vendas!A:C,3,FALSE),[1]Vendedores!A:E,5,FALSE),[1]Filiais!A:B,2,FALSE)</f>
        <v>Rio de Janeiro</v>
      </c>
      <c r="I3026" s="3">
        <f>VLOOKUP(VLOOKUP(B3026,[1]Vendas!A:C,3,FALSE),[1]Vendedores!A:E,4,FALSE)</f>
        <v>0.04</v>
      </c>
      <c r="J3026" t="str">
        <f>VLOOKUP(C3026,[1]Produtos!A:D,2,FALSE)</f>
        <v>Papel A4</v>
      </c>
      <c r="K3026" s="5">
        <f>VLOOKUP(C3026,[1]Produtos!A:D,3,FALSE)</f>
        <v>90</v>
      </c>
      <c r="L3026" s="5">
        <f t="shared" si="141"/>
        <v>450</v>
      </c>
      <c r="M3026" s="5">
        <f t="shared" si="142"/>
        <v>22.5</v>
      </c>
      <c r="N3026" s="5">
        <f t="shared" si="143"/>
        <v>427.5</v>
      </c>
      <c r="O3026" t="str">
        <f>VLOOKUP(VLOOKUP(C3026,[1]Produtos!A:D,4,FALSE),[1]Categorias!A:B,2,FALSE)</f>
        <v>Papelaria</v>
      </c>
    </row>
    <row r="3027" spans="1:15" x14ac:dyDescent="0.3">
      <c r="A3027">
        <v>3026</v>
      </c>
      <c r="B3027">
        <v>1094</v>
      </c>
      <c r="C3027">
        <v>10</v>
      </c>
      <c r="D3027">
        <v>22</v>
      </c>
      <c r="E3027" s="3">
        <v>0</v>
      </c>
      <c r="F3027" s="4">
        <f>VLOOKUP(B3027,[1]Vendas!A:C,2,FALSE)</f>
        <v>44156</v>
      </c>
      <c r="G3027" t="str">
        <f>VLOOKUP(VLOOKUP(B3027,[1]Vendas!A:C,3,FALSE),[1]Vendedores!A:B,2,FALSE)</f>
        <v>Fernanda Vasconcelos</v>
      </c>
      <c r="H3027" t="str">
        <f>VLOOKUP(VLOOKUP(VLOOKUP(B3027,[1]Vendas!A:C,3,FALSE),[1]Vendedores!A:E,5,FALSE),[1]Filiais!A:B,2,FALSE)</f>
        <v>Minas Gerais</v>
      </c>
      <c r="I3027" s="3">
        <f>VLOOKUP(VLOOKUP(B3027,[1]Vendas!A:C,3,FALSE),[1]Vendedores!A:E,4,FALSE)</f>
        <v>0.04</v>
      </c>
      <c r="J3027" t="str">
        <f>VLOOKUP(C3027,[1]Produtos!A:D,2,FALSE)</f>
        <v>Caneta</v>
      </c>
      <c r="K3027" s="5">
        <f>VLOOKUP(C3027,[1]Produtos!A:D,3,FALSE)</f>
        <v>15</v>
      </c>
      <c r="L3027" s="5">
        <f t="shared" si="141"/>
        <v>330</v>
      </c>
      <c r="M3027" s="5">
        <f t="shared" si="142"/>
        <v>0</v>
      </c>
      <c r="N3027" s="5">
        <f t="shared" si="143"/>
        <v>330</v>
      </c>
      <c r="O3027" t="str">
        <f>VLOOKUP(VLOOKUP(C3027,[1]Produtos!A:D,4,FALSE),[1]Categorias!A:B,2,FALSE)</f>
        <v>Papelaria</v>
      </c>
    </row>
    <row r="3028" spans="1:15" x14ac:dyDescent="0.3">
      <c r="A3028">
        <v>3027</v>
      </c>
      <c r="B3028">
        <v>413</v>
      </c>
      <c r="C3028">
        <v>10</v>
      </c>
      <c r="D3028">
        <v>27</v>
      </c>
      <c r="E3028" s="3">
        <v>0</v>
      </c>
      <c r="F3028" s="4">
        <f>VLOOKUP(B3028,[1]Vendas!A:C,2,FALSE)</f>
        <v>43938</v>
      </c>
      <c r="G3028" t="str">
        <f>VLOOKUP(VLOOKUP(B3028,[1]Vendas!A:C,3,FALSE),[1]Vendedores!A:B,2,FALSE)</f>
        <v>Fernanda Vasconcelos</v>
      </c>
      <c r="H3028" t="str">
        <f>VLOOKUP(VLOOKUP(VLOOKUP(B3028,[1]Vendas!A:C,3,FALSE),[1]Vendedores!A:E,5,FALSE),[1]Filiais!A:B,2,FALSE)</f>
        <v>Minas Gerais</v>
      </c>
      <c r="I3028" s="3">
        <f>VLOOKUP(VLOOKUP(B3028,[1]Vendas!A:C,3,FALSE),[1]Vendedores!A:E,4,FALSE)</f>
        <v>0.04</v>
      </c>
      <c r="J3028" t="str">
        <f>VLOOKUP(C3028,[1]Produtos!A:D,2,FALSE)</f>
        <v>Caneta</v>
      </c>
      <c r="K3028" s="5">
        <f>VLOOKUP(C3028,[1]Produtos!A:D,3,FALSE)</f>
        <v>15</v>
      </c>
      <c r="L3028" s="5">
        <f t="shared" si="141"/>
        <v>405</v>
      </c>
      <c r="M3028" s="5">
        <f t="shared" si="142"/>
        <v>0</v>
      </c>
      <c r="N3028" s="5">
        <f t="shared" si="143"/>
        <v>405</v>
      </c>
      <c r="O3028" t="str">
        <f>VLOOKUP(VLOOKUP(C3028,[1]Produtos!A:D,4,FALSE),[1]Categorias!A:B,2,FALSE)</f>
        <v>Papelaria</v>
      </c>
    </row>
    <row r="3029" spans="1:15" x14ac:dyDescent="0.3">
      <c r="A3029">
        <v>3028</v>
      </c>
      <c r="B3029">
        <v>1456</v>
      </c>
      <c r="C3029">
        <v>1</v>
      </c>
      <c r="D3029">
        <v>9</v>
      </c>
      <c r="E3029" s="3">
        <v>0</v>
      </c>
      <c r="F3029" s="4">
        <f>VLOOKUP(B3029,[1]Vendas!A:C,2,FALSE)</f>
        <v>44114</v>
      </c>
      <c r="G3029" t="str">
        <f>VLOOKUP(VLOOKUP(B3029,[1]Vendas!A:C,3,FALSE),[1]Vendedores!A:B,2,FALSE)</f>
        <v>Filipe de Tarso</v>
      </c>
      <c r="H3029" t="str">
        <f>VLOOKUP(VLOOKUP(VLOOKUP(B3029,[1]Vendas!A:C,3,FALSE),[1]Vendedores!A:E,5,FALSE),[1]Filiais!A:B,2,FALSE)</f>
        <v>Rio de Janeiro</v>
      </c>
      <c r="I3029" s="3">
        <f>VLOOKUP(VLOOKUP(B3029,[1]Vendas!A:C,3,FALSE),[1]Vendedores!A:E,4,FALSE)</f>
        <v>0.04</v>
      </c>
      <c r="J3029" t="str">
        <f>VLOOKUP(C3029,[1]Produtos!A:D,2,FALSE)</f>
        <v>Computador desktop</v>
      </c>
      <c r="K3029" s="5">
        <f>VLOOKUP(C3029,[1]Produtos!A:D,3,FALSE)</f>
        <v>5200</v>
      </c>
      <c r="L3029" s="5">
        <f t="shared" si="141"/>
        <v>46800</v>
      </c>
      <c r="M3029" s="5">
        <f t="shared" si="142"/>
        <v>0</v>
      </c>
      <c r="N3029" s="5">
        <f t="shared" si="143"/>
        <v>46800</v>
      </c>
      <c r="O3029" t="str">
        <f>VLOOKUP(VLOOKUP(C3029,[1]Produtos!A:D,4,FALSE),[1]Categorias!A:B,2,FALSE)</f>
        <v>Hardwares</v>
      </c>
    </row>
    <row r="3030" spans="1:15" x14ac:dyDescent="0.3">
      <c r="A3030">
        <v>3029</v>
      </c>
      <c r="B3030">
        <v>708</v>
      </c>
      <c r="C3030">
        <v>4</v>
      </c>
      <c r="D3030">
        <v>20</v>
      </c>
      <c r="E3030" s="3">
        <v>0.05</v>
      </c>
      <c r="F3030" s="4">
        <f>VLOOKUP(B3030,[1]Vendas!A:C,2,FALSE)</f>
        <v>43989</v>
      </c>
      <c r="G3030" t="str">
        <f>VLOOKUP(VLOOKUP(B3030,[1]Vendas!A:C,3,FALSE),[1]Vendedores!A:B,2,FALSE)</f>
        <v>Débora Albuquerque</v>
      </c>
      <c r="H3030" t="str">
        <f>VLOOKUP(VLOOKUP(VLOOKUP(B3030,[1]Vendas!A:C,3,FALSE),[1]Vendedores!A:E,5,FALSE),[1]Filiais!A:B,2,FALSE)</f>
        <v>São Paulo</v>
      </c>
      <c r="I3030" s="3">
        <f>VLOOKUP(VLOOKUP(B3030,[1]Vendas!A:C,3,FALSE),[1]Vendedores!A:E,4,FALSE)</f>
        <v>0.02</v>
      </c>
      <c r="J3030" t="str">
        <f>VLOOKUP(C3030,[1]Produtos!A:D,2,FALSE)</f>
        <v>Mouse</v>
      </c>
      <c r="K3030" s="5">
        <f>VLOOKUP(C3030,[1]Produtos!A:D,3,FALSE)</f>
        <v>75</v>
      </c>
      <c r="L3030" s="5">
        <f t="shared" si="141"/>
        <v>1500</v>
      </c>
      <c r="M3030" s="5">
        <f t="shared" si="142"/>
        <v>75</v>
      </c>
      <c r="N3030" s="5">
        <f t="shared" si="143"/>
        <v>1425</v>
      </c>
      <c r="O3030" t="str">
        <f>VLOOKUP(VLOOKUP(C3030,[1]Produtos!A:D,4,FALSE),[1]Categorias!A:B,2,FALSE)</f>
        <v>Acessórios</v>
      </c>
    </row>
    <row r="3031" spans="1:15" x14ac:dyDescent="0.3">
      <c r="A3031">
        <v>3030</v>
      </c>
      <c r="B3031">
        <v>1148</v>
      </c>
      <c r="C3031">
        <v>4</v>
      </c>
      <c r="D3031">
        <v>2</v>
      </c>
      <c r="E3031" s="3">
        <v>0.05</v>
      </c>
      <c r="F3031" s="4">
        <f>VLOOKUP(B3031,[1]Vendas!A:C,2,FALSE)</f>
        <v>43927</v>
      </c>
      <c r="G3031" t="str">
        <f>VLOOKUP(VLOOKUP(B3031,[1]Vendas!A:C,3,FALSE),[1]Vendedores!A:B,2,FALSE)</f>
        <v>Jaqueline de Souza</v>
      </c>
      <c r="H3031" t="str">
        <f>VLOOKUP(VLOOKUP(VLOOKUP(B3031,[1]Vendas!A:C,3,FALSE),[1]Vendedores!A:E,5,FALSE),[1]Filiais!A:B,2,FALSE)</f>
        <v>Minas Gerais</v>
      </c>
      <c r="I3031" s="3">
        <f>VLOOKUP(VLOOKUP(B3031,[1]Vendas!A:C,3,FALSE),[1]Vendedores!A:E,4,FALSE)</f>
        <v>7.0000000000000007E-2</v>
      </c>
      <c r="J3031" t="str">
        <f>VLOOKUP(C3031,[1]Produtos!A:D,2,FALSE)</f>
        <v>Mouse</v>
      </c>
      <c r="K3031" s="5">
        <f>VLOOKUP(C3031,[1]Produtos!A:D,3,FALSE)</f>
        <v>75</v>
      </c>
      <c r="L3031" s="5">
        <f t="shared" si="141"/>
        <v>150</v>
      </c>
      <c r="M3031" s="5">
        <f t="shared" si="142"/>
        <v>7.5</v>
      </c>
      <c r="N3031" s="5">
        <f t="shared" si="143"/>
        <v>142.5</v>
      </c>
      <c r="O3031" t="str">
        <f>VLOOKUP(VLOOKUP(C3031,[1]Produtos!A:D,4,FALSE),[1]Categorias!A:B,2,FALSE)</f>
        <v>Acessórios</v>
      </c>
    </row>
    <row r="3032" spans="1:15" x14ac:dyDescent="0.3">
      <c r="A3032">
        <v>3031</v>
      </c>
      <c r="B3032">
        <v>1251</v>
      </c>
      <c r="C3032">
        <v>6</v>
      </c>
      <c r="D3032">
        <v>23</v>
      </c>
      <c r="E3032" s="3">
        <v>0.03</v>
      </c>
      <c r="F3032" s="4">
        <f>VLOOKUP(B3032,[1]Vendas!A:C,2,FALSE)</f>
        <v>44095</v>
      </c>
      <c r="G3032" t="str">
        <f>VLOOKUP(VLOOKUP(B3032,[1]Vendas!A:C,3,FALSE),[1]Vendedores!A:B,2,FALSE)</f>
        <v>Rubens Lopes</v>
      </c>
      <c r="H3032" t="str">
        <f>VLOOKUP(VLOOKUP(VLOOKUP(B3032,[1]Vendas!A:C,3,FALSE),[1]Vendedores!A:E,5,FALSE),[1]Filiais!A:B,2,FALSE)</f>
        <v>Minas Gerais</v>
      </c>
      <c r="I3032" s="3">
        <f>VLOOKUP(VLOOKUP(B3032,[1]Vendas!A:C,3,FALSE),[1]Vendedores!A:E,4,FALSE)</f>
        <v>0.02</v>
      </c>
      <c r="J3032" t="str">
        <f>VLOOKUP(C3032,[1]Produtos!A:D,2,FALSE)</f>
        <v>Carregador para celular</v>
      </c>
      <c r="K3032" s="5">
        <f>VLOOKUP(C3032,[1]Produtos!A:D,3,FALSE)</f>
        <v>150</v>
      </c>
      <c r="L3032" s="5">
        <f t="shared" si="141"/>
        <v>3450</v>
      </c>
      <c r="M3032" s="5">
        <f t="shared" si="142"/>
        <v>103.5</v>
      </c>
      <c r="N3032" s="5">
        <f t="shared" si="143"/>
        <v>3346.5</v>
      </c>
      <c r="O3032" t="str">
        <f>VLOOKUP(VLOOKUP(C3032,[1]Produtos!A:D,4,FALSE),[1]Categorias!A:B,2,FALSE)</f>
        <v>Celulares</v>
      </c>
    </row>
    <row r="3033" spans="1:15" x14ac:dyDescent="0.3">
      <c r="A3033">
        <v>3032</v>
      </c>
      <c r="B3033">
        <v>1778</v>
      </c>
      <c r="C3033">
        <v>4</v>
      </c>
      <c r="D3033">
        <v>9</v>
      </c>
      <c r="E3033" s="3">
        <v>0.02</v>
      </c>
      <c r="F3033" s="4">
        <f>VLOOKUP(B3033,[1]Vendas!A:C,2,FALSE)</f>
        <v>44105</v>
      </c>
      <c r="G3033" t="str">
        <f>VLOOKUP(VLOOKUP(B3033,[1]Vendas!A:C,3,FALSE),[1]Vendedores!A:B,2,FALSE)</f>
        <v>Raimundo Nonato</v>
      </c>
      <c r="H3033" t="str">
        <f>VLOOKUP(VLOOKUP(VLOOKUP(B3033,[1]Vendas!A:C,3,FALSE),[1]Vendedores!A:E,5,FALSE),[1]Filiais!A:B,2,FALSE)</f>
        <v>Minas Gerais</v>
      </c>
      <c r="I3033" s="3">
        <f>VLOOKUP(VLOOKUP(B3033,[1]Vendas!A:C,3,FALSE),[1]Vendedores!A:E,4,FALSE)</f>
        <v>0.02</v>
      </c>
      <c r="J3033" t="str">
        <f>VLOOKUP(C3033,[1]Produtos!A:D,2,FALSE)</f>
        <v>Mouse</v>
      </c>
      <c r="K3033" s="5">
        <f>VLOOKUP(C3033,[1]Produtos!A:D,3,FALSE)</f>
        <v>75</v>
      </c>
      <c r="L3033" s="5">
        <f t="shared" si="141"/>
        <v>675</v>
      </c>
      <c r="M3033" s="5">
        <f t="shared" si="142"/>
        <v>13.5</v>
      </c>
      <c r="N3033" s="5">
        <f t="shared" si="143"/>
        <v>661.5</v>
      </c>
      <c r="O3033" t="str">
        <f>VLOOKUP(VLOOKUP(C3033,[1]Produtos!A:D,4,FALSE),[1]Categorias!A:B,2,FALSE)</f>
        <v>Acessórios</v>
      </c>
    </row>
    <row r="3034" spans="1:15" x14ac:dyDescent="0.3">
      <c r="A3034">
        <v>3033</v>
      </c>
      <c r="B3034">
        <v>626</v>
      </c>
      <c r="C3034">
        <v>6</v>
      </c>
      <c r="D3034">
        <v>30</v>
      </c>
      <c r="E3034" s="3">
        <v>0.01</v>
      </c>
      <c r="F3034" s="4">
        <f>VLOOKUP(B3034,[1]Vendas!A:C,2,FALSE)</f>
        <v>44189</v>
      </c>
      <c r="G3034" t="str">
        <f>VLOOKUP(VLOOKUP(B3034,[1]Vendas!A:C,3,FALSE),[1]Vendedores!A:B,2,FALSE)</f>
        <v>Débora Albuquerque</v>
      </c>
      <c r="H3034" t="str">
        <f>VLOOKUP(VLOOKUP(VLOOKUP(B3034,[1]Vendas!A:C,3,FALSE),[1]Vendedores!A:E,5,FALSE),[1]Filiais!A:B,2,FALSE)</f>
        <v>São Paulo</v>
      </c>
      <c r="I3034" s="3">
        <f>VLOOKUP(VLOOKUP(B3034,[1]Vendas!A:C,3,FALSE),[1]Vendedores!A:E,4,FALSE)</f>
        <v>0.02</v>
      </c>
      <c r="J3034" t="str">
        <f>VLOOKUP(C3034,[1]Produtos!A:D,2,FALSE)</f>
        <v>Carregador para celular</v>
      </c>
      <c r="K3034" s="5">
        <f>VLOOKUP(C3034,[1]Produtos!A:D,3,FALSE)</f>
        <v>150</v>
      </c>
      <c r="L3034" s="5">
        <f t="shared" si="141"/>
        <v>4500</v>
      </c>
      <c r="M3034" s="5">
        <f t="shared" si="142"/>
        <v>45</v>
      </c>
      <c r="N3034" s="5">
        <f t="shared" si="143"/>
        <v>4455</v>
      </c>
      <c r="O3034" t="str">
        <f>VLOOKUP(VLOOKUP(C3034,[1]Produtos!A:D,4,FALSE),[1]Categorias!A:B,2,FALSE)</f>
        <v>Celulares</v>
      </c>
    </row>
    <row r="3035" spans="1:15" x14ac:dyDescent="0.3">
      <c r="A3035">
        <v>3034</v>
      </c>
      <c r="B3035">
        <v>667</v>
      </c>
      <c r="C3035">
        <v>8</v>
      </c>
      <c r="D3035">
        <v>13</v>
      </c>
      <c r="E3035" s="3">
        <v>0</v>
      </c>
      <c r="F3035" s="4">
        <f>VLOOKUP(B3035,[1]Vendas!A:C,2,FALSE)</f>
        <v>44130</v>
      </c>
      <c r="G3035" t="str">
        <f>VLOOKUP(VLOOKUP(B3035,[1]Vendas!A:C,3,FALSE),[1]Vendedores!A:B,2,FALSE)</f>
        <v>Rubens Lopes</v>
      </c>
      <c r="H3035" t="str">
        <f>VLOOKUP(VLOOKUP(VLOOKUP(B3035,[1]Vendas!A:C,3,FALSE),[1]Vendedores!A:E,5,FALSE),[1]Filiais!A:B,2,FALSE)</f>
        <v>Minas Gerais</v>
      </c>
      <c r="I3035" s="3">
        <f>VLOOKUP(VLOOKUP(B3035,[1]Vendas!A:C,3,FALSE),[1]Vendedores!A:E,4,FALSE)</f>
        <v>0.02</v>
      </c>
      <c r="J3035" t="str">
        <f>VLOOKUP(C3035,[1]Produtos!A:D,2,FALSE)</f>
        <v>Projetor</v>
      </c>
      <c r="K3035" s="5">
        <f>VLOOKUP(C3035,[1]Produtos!A:D,3,FALSE)</f>
        <v>2900</v>
      </c>
      <c r="L3035" s="5">
        <f t="shared" si="141"/>
        <v>37700</v>
      </c>
      <c r="M3035" s="5">
        <f t="shared" si="142"/>
        <v>0</v>
      </c>
      <c r="N3035" s="5">
        <f t="shared" si="143"/>
        <v>37700</v>
      </c>
      <c r="O3035" t="str">
        <f>VLOOKUP(VLOOKUP(C3035,[1]Produtos!A:D,4,FALSE),[1]Categorias!A:B,2,FALSE)</f>
        <v>Hardwares</v>
      </c>
    </row>
    <row r="3036" spans="1:15" x14ac:dyDescent="0.3">
      <c r="A3036">
        <v>3035</v>
      </c>
      <c r="B3036">
        <v>645</v>
      </c>
      <c r="C3036">
        <v>4</v>
      </c>
      <c r="D3036">
        <v>19</v>
      </c>
      <c r="E3036" s="3">
        <v>0.04</v>
      </c>
      <c r="F3036" s="4">
        <f>VLOOKUP(B3036,[1]Vendas!A:C,2,FALSE)</f>
        <v>43894</v>
      </c>
      <c r="G3036" t="str">
        <f>VLOOKUP(VLOOKUP(B3036,[1]Vendas!A:C,3,FALSE),[1]Vendedores!A:B,2,FALSE)</f>
        <v>Antônio da Costa</v>
      </c>
      <c r="H3036" t="str">
        <f>VLOOKUP(VLOOKUP(VLOOKUP(B3036,[1]Vendas!A:C,3,FALSE),[1]Vendedores!A:E,5,FALSE),[1]Filiais!A:B,2,FALSE)</f>
        <v>São Paulo</v>
      </c>
      <c r="I3036" s="3">
        <f>VLOOKUP(VLOOKUP(B3036,[1]Vendas!A:C,3,FALSE),[1]Vendedores!A:E,4,FALSE)</f>
        <v>7.0000000000000007E-2</v>
      </c>
      <c r="J3036" t="str">
        <f>VLOOKUP(C3036,[1]Produtos!A:D,2,FALSE)</f>
        <v>Mouse</v>
      </c>
      <c r="K3036" s="5">
        <f>VLOOKUP(C3036,[1]Produtos!A:D,3,FALSE)</f>
        <v>75</v>
      </c>
      <c r="L3036" s="5">
        <f t="shared" si="141"/>
        <v>1425</v>
      </c>
      <c r="M3036" s="5">
        <f t="shared" si="142"/>
        <v>57</v>
      </c>
      <c r="N3036" s="5">
        <f t="shared" si="143"/>
        <v>1368</v>
      </c>
      <c r="O3036" t="str">
        <f>VLOOKUP(VLOOKUP(C3036,[1]Produtos!A:D,4,FALSE),[1]Categorias!A:B,2,FALSE)</f>
        <v>Acessórios</v>
      </c>
    </row>
    <row r="3037" spans="1:15" x14ac:dyDescent="0.3">
      <c r="A3037">
        <v>3036</v>
      </c>
      <c r="B3037">
        <v>1041</v>
      </c>
      <c r="C3037">
        <v>8</v>
      </c>
      <c r="D3037">
        <v>32</v>
      </c>
      <c r="E3037" s="3">
        <v>0.02</v>
      </c>
      <c r="F3037" s="4">
        <f>VLOOKUP(B3037,[1]Vendas!A:C,2,FALSE)</f>
        <v>44042</v>
      </c>
      <c r="G3037" t="str">
        <f>VLOOKUP(VLOOKUP(B3037,[1]Vendas!A:C,3,FALSE),[1]Vendedores!A:B,2,FALSE)</f>
        <v>Solange Almeida</v>
      </c>
      <c r="H3037" t="str">
        <f>VLOOKUP(VLOOKUP(VLOOKUP(B3037,[1]Vendas!A:C,3,FALSE),[1]Vendedores!A:E,5,FALSE),[1]Filiais!A:B,2,FALSE)</f>
        <v>Rio de Janeiro</v>
      </c>
      <c r="I3037" s="3">
        <f>VLOOKUP(VLOOKUP(B3037,[1]Vendas!A:C,3,FALSE),[1]Vendedores!A:E,4,FALSE)</f>
        <v>0.01</v>
      </c>
      <c r="J3037" t="str">
        <f>VLOOKUP(C3037,[1]Produtos!A:D,2,FALSE)</f>
        <v>Projetor</v>
      </c>
      <c r="K3037" s="5">
        <f>VLOOKUP(C3037,[1]Produtos!A:D,3,FALSE)</f>
        <v>2900</v>
      </c>
      <c r="L3037" s="5">
        <f t="shared" si="141"/>
        <v>92800</v>
      </c>
      <c r="M3037" s="5">
        <f t="shared" si="142"/>
        <v>1856</v>
      </c>
      <c r="N3037" s="5">
        <f t="shared" si="143"/>
        <v>90944</v>
      </c>
      <c r="O3037" t="str">
        <f>VLOOKUP(VLOOKUP(C3037,[1]Produtos!A:D,4,FALSE),[1]Categorias!A:B,2,FALSE)</f>
        <v>Hardwares</v>
      </c>
    </row>
    <row r="3038" spans="1:15" x14ac:dyDescent="0.3">
      <c r="A3038">
        <v>3037</v>
      </c>
      <c r="B3038">
        <v>1390</v>
      </c>
      <c r="C3038">
        <v>4</v>
      </c>
      <c r="D3038">
        <v>22</v>
      </c>
      <c r="E3038" s="3">
        <v>0.03</v>
      </c>
      <c r="F3038" s="4">
        <f>VLOOKUP(B3038,[1]Vendas!A:C,2,FALSE)</f>
        <v>43904</v>
      </c>
      <c r="G3038" t="str">
        <f>VLOOKUP(VLOOKUP(B3038,[1]Vendas!A:C,3,FALSE),[1]Vendedores!A:B,2,FALSE)</f>
        <v>Débora Albuquerque</v>
      </c>
      <c r="H3038" t="str">
        <f>VLOOKUP(VLOOKUP(VLOOKUP(B3038,[1]Vendas!A:C,3,FALSE),[1]Vendedores!A:E,5,FALSE),[1]Filiais!A:B,2,FALSE)</f>
        <v>São Paulo</v>
      </c>
      <c r="I3038" s="3">
        <f>VLOOKUP(VLOOKUP(B3038,[1]Vendas!A:C,3,FALSE),[1]Vendedores!A:E,4,FALSE)</f>
        <v>0.02</v>
      </c>
      <c r="J3038" t="str">
        <f>VLOOKUP(C3038,[1]Produtos!A:D,2,FALSE)</f>
        <v>Mouse</v>
      </c>
      <c r="K3038" s="5">
        <f>VLOOKUP(C3038,[1]Produtos!A:D,3,FALSE)</f>
        <v>75</v>
      </c>
      <c r="L3038" s="5">
        <f t="shared" si="141"/>
        <v>1650</v>
      </c>
      <c r="M3038" s="5">
        <f t="shared" si="142"/>
        <v>49.5</v>
      </c>
      <c r="N3038" s="5">
        <f t="shared" si="143"/>
        <v>1600.5</v>
      </c>
      <c r="O3038" t="str">
        <f>VLOOKUP(VLOOKUP(C3038,[1]Produtos!A:D,4,FALSE),[1]Categorias!A:B,2,FALSE)</f>
        <v>Acessórios</v>
      </c>
    </row>
    <row r="3039" spans="1:15" x14ac:dyDescent="0.3">
      <c r="A3039">
        <v>3038</v>
      </c>
      <c r="B3039">
        <v>1472</v>
      </c>
      <c r="C3039">
        <v>1</v>
      </c>
      <c r="D3039">
        <v>23</v>
      </c>
      <c r="E3039" s="3">
        <v>0.03</v>
      </c>
      <c r="F3039" s="4">
        <f>VLOOKUP(B3039,[1]Vendas!A:C,2,FALSE)</f>
        <v>43970</v>
      </c>
      <c r="G3039" t="str">
        <f>VLOOKUP(VLOOKUP(B3039,[1]Vendas!A:C,3,FALSE),[1]Vendedores!A:B,2,FALSE)</f>
        <v>Raimundo Nonato</v>
      </c>
      <c r="H3039" t="str">
        <f>VLOOKUP(VLOOKUP(VLOOKUP(B3039,[1]Vendas!A:C,3,FALSE),[1]Vendedores!A:E,5,FALSE),[1]Filiais!A:B,2,FALSE)</f>
        <v>Minas Gerais</v>
      </c>
      <c r="I3039" s="3">
        <f>VLOOKUP(VLOOKUP(B3039,[1]Vendas!A:C,3,FALSE),[1]Vendedores!A:E,4,FALSE)</f>
        <v>0.02</v>
      </c>
      <c r="J3039" t="str">
        <f>VLOOKUP(C3039,[1]Produtos!A:D,2,FALSE)</f>
        <v>Computador desktop</v>
      </c>
      <c r="K3039" s="5">
        <f>VLOOKUP(C3039,[1]Produtos!A:D,3,FALSE)</f>
        <v>5200</v>
      </c>
      <c r="L3039" s="5">
        <f t="shared" si="141"/>
        <v>119600</v>
      </c>
      <c r="M3039" s="5">
        <f t="shared" si="142"/>
        <v>3588</v>
      </c>
      <c r="N3039" s="5">
        <f t="shared" si="143"/>
        <v>116012</v>
      </c>
      <c r="O3039" t="str">
        <f>VLOOKUP(VLOOKUP(C3039,[1]Produtos!A:D,4,FALSE),[1]Categorias!A:B,2,FALSE)</f>
        <v>Hardwares</v>
      </c>
    </row>
    <row r="3040" spans="1:15" x14ac:dyDescent="0.3">
      <c r="A3040">
        <v>3039</v>
      </c>
      <c r="B3040">
        <v>1987</v>
      </c>
      <c r="C3040">
        <v>7</v>
      </c>
      <c r="D3040">
        <v>15</v>
      </c>
      <c r="E3040" s="3">
        <v>0.04</v>
      </c>
      <c r="F3040" s="4">
        <f>VLOOKUP(B3040,[1]Vendas!A:C,2,FALSE)</f>
        <v>44091</v>
      </c>
      <c r="G3040" t="str">
        <f>VLOOKUP(VLOOKUP(B3040,[1]Vendas!A:C,3,FALSE),[1]Vendedores!A:B,2,FALSE)</f>
        <v>Rubens Lopes</v>
      </c>
      <c r="H3040" t="str">
        <f>VLOOKUP(VLOOKUP(VLOOKUP(B3040,[1]Vendas!A:C,3,FALSE),[1]Vendedores!A:E,5,FALSE),[1]Filiais!A:B,2,FALSE)</f>
        <v>Minas Gerais</v>
      </c>
      <c r="I3040" s="3">
        <f>VLOOKUP(VLOOKUP(B3040,[1]Vendas!A:C,3,FALSE),[1]Vendedores!A:E,4,FALSE)</f>
        <v>0.02</v>
      </c>
      <c r="J3040" t="str">
        <f>VLOOKUP(C3040,[1]Produtos!A:D,2,FALSE)</f>
        <v>Roteador</v>
      </c>
      <c r="K3040" s="5">
        <f>VLOOKUP(C3040,[1]Produtos!A:D,3,FALSE)</f>
        <v>320</v>
      </c>
      <c r="L3040" s="5">
        <f t="shared" si="141"/>
        <v>4800</v>
      </c>
      <c r="M3040" s="5">
        <f t="shared" si="142"/>
        <v>192</v>
      </c>
      <c r="N3040" s="5">
        <f t="shared" si="143"/>
        <v>4608</v>
      </c>
      <c r="O3040" t="str">
        <f>VLOOKUP(VLOOKUP(C3040,[1]Produtos!A:D,4,FALSE),[1]Categorias!A:B,2,FALSE)</f>
        <v>Hardwares</v>
      </c>
    </row>
    <row r="3041" spans="1:15" x14ac:dyDescent="0.3">
      <c r="A3041">
        <v>3040</v>
      </c>
      <c r="B3041">
        <v>670</v>
      </c>
      <c r="C3041">
        <v>8</v>
      </c>
      <c r="D3041">
        <v>8</v>
      </c>
      <c r="E3041" s="3">
        <v>0.04</v>
      </c>
      <c r="F3041" s="4">
        <f>VLOOKUP(B3041,[1]Vendas!A:C,2,FALSE)</f>
        <v>44045</v>
      </c>
      <c r="G3041" t="str">
        <f>VLOOKUP(VLOOKUP(B3041,[1]Vendas!A:C,3,FALSE),[1]Vendedores!A:B,2,FALSE)</f>
        <v>Augusto Carlos</v>
      </c>
      <c r="H3041" t="str">
        <f>VLOOKUP(VLOOKUP(VLOOKUP(B3041,[1]Vendas!A:C,3,FALSE),[1]Vendedores!A:E,5,FALSE),[1]Filiais!A:B,2,FALSE)</f>
        <v>São Paulo</v>
      </c>
      <c r="I3041" s="3">
        <f>VLOOKUP(VLOOKUP(B3041,[1]Vendas!A:C,3,FALSE),[1]Vendedores!A:E,4,FALSE)</f>
        <v>0.08</v>
      </c>
      <c r="J3041" t="str">
        <f>VLOOKUP(C3041,[1]Produtos!A:D,2,FALSE)</f>
        <v>Projetor</v>
      </c>
      <c r="K3041" s="5">
        <f>VLOOKUP(C3041,[1]Produtos!A:D,3,FALSE)</f>
        <v>2900</v>
      </c>
      <c r="L3041" s="5">
        <f t="shared" si="141"/>
        <v>23200</v>
      </c>
      <c r="M3041" s="5">
        <f t="shared" si="142"/>
        <v>928</v>
      </c>
      <c r="N3041" s="5">
        <f t="shared" si="143"/>
        <v>22272</v>
      </c>
      <c r="O3041" t="str">
        <f>VLOOKUP(VLOOKUP(C3041,[1]Produtos!A:D,4,FALSE),[1]Categorias!A:B,2,FALSE)</f>
        <v>Hardwares</v>
      </c>
    </row>
    <row r="3042" spans="1:15" x14ac:dyDescent="0.3">
      <c r="A3042">
        <v>3041</v>
      </c>
      <c r="B3042">
        <v>1939</v>
      </c>
      <c r="C3042">
        <v>7</v>
      </c>
      <c r="D3042">
        <v>30</v>
      </c>
      <c r="E3042" s="3">
        <v>0.03</v>
      </c>
      <c r="F3042" s="4">
        <f>VLOOKUP(B3042,[1]Vendas!A:C,2,FALSE)</f>
        <v>43936</v>
      </c>
      <c r="G3042" t="str">
        <f>VLOOKUP(VLOOKUP(B3042,[1]Vendas!A:C,3,FALSE),[1]Vendedores!A:B,2,FALSE)</f>
        <v>Rubens Lopes</v>
      </c>
      <c r="H3042" t="str">
        <f>VLOOKUP(VLOOKUP(VLOOKUP(B3042,[1]Vendas!A:C,3,FALSE),[1]Vendedores!A:E,5,FALSE),[1]Filiais!A:B,2,FALSE)</f>
        <v>Minas Gerais</v>
      </c>
      <c r="I3042" s="3">
        <f>VLOOKUP(VLOOKUP(B3042,[1]Vendas!A:C,3,FALSE),[1]Vendedores!A:E,4,FALSE)</f>
        <v>0.02</v>
      </c>
      <c r="J3042" t="str">
        <f>VLOOKUP(C3042,[1]Produtos!A:D,2,FALSE)</f>
        <v>Roteador</v>
      </c>
      <c r="K3042" s="5">
        <f>VLOOKUP(C3042,[1]Produtos!A:D,3,FALSE)</f>
        <v>320</v>
      </c>
      <c r="L3042" s="5">
        <f t="shared" si="141"/>
        <v>9600</v>
      </c>
      <c r="M3042" s="5">
        <f t="shared" si="142"/>
        <v>288</v>
      </c>
      <c r="N3042" s="5">
        <f t="shared" si="143"/>
        <v>9312</v>
      </c>
      <c r="O3042" t="str">
        <f>VLOOKUP(VLOOKUP(C3042,[1]Produtos!A:D,4,FALSE),[1]Categorias!A:B,2,FALSE)</f>
        <v>Hardwares</v>
      </c>
    </row>
    <row r="3043" spans="1:15" x14ac:dyDescent="0.3">
      <c r="A3043">
        <v>3042</v>
      </c>
      <c r="B3043">
        <v>1702</v>
      </c>
      <c r="C3043">
        <v>5</v>
      </c>
      <c r="D3043">
        <v>4</v>
      </c>
      <c r="E3043" s="3">
        <v>0.05</v>
      </c>
      <c r="F3043" s="4">
        <f>VLOOKUP(B3043,[1]Vendas!A:C,2,FALSE)</f>
        <v>44179</v>
      </c>
      <c r="G3043" t="str">
        <f>VLOOKUP(VLOOKUP(B3043,[1]Vendas!A:C,3,FALSE),[1]Vendedores!A:B,2,FALSE)</f>
        <v>Augusto Carlos</v>
      </c>
      <c r="H3043" t="str">
        <f>VLOOKUP(VLOOKUP(VLOOKUP(B3043,[1]Vendas!A:C,3,FALSE),[1]Vendedores!A:E,5,FALSE),[1]Filiais!A:B,2,FALSE)</f>
        <v>São Paulo</v>
      </c>
      <c r="I3043" s="3">
        <f>VLOOKUP(VLOOKUP(B3043,[1]Vendas!A:C,3,FALSE),[1]Vendedores!A:E,4,FALSE)</f>
        <v>0.08</v>
      </c>
      <c r="J3043" t="str">
        <f>VLOOKUP(C3043,[1]Produtos!A:D,2,FALSE)</f>
        <v>Smartphone</v>
      </c>
      <c r="K3043" s="5">
        <f>VLOOKUP(C3043,[1]Produtos!A:D,3,FALSE)</f>
        <v>3200</v>
      </c>
      <c r="L3043" s="5">
        <f t="shared" si="141"/>
        <v>12800</v>
      </c>
      <c r="M3043" s="5">
        <f t="shared" si="142"/>
        <v>640</v>
      </c>
      <c r="N3043" s="5">
        <f t="shared" si="143"/>
        <v>12160</v>
      </c>
      <c r="O3043" t="str">
        <f>VLOOKUP(VLOOKUP(C3043,[1]Produtos!A:D,4,FALSE),[1]Categorias!A:B,2,FALSE)</f>
        <v>Celulares</v>
      </c>
    </row>
    <row r="3044" spans="1:15" x14ac:dyDescent="0.3">
      <c r="A3044">
        <v>3043</v>
      </c>
      <c r="B3044">
        <v>1110</v>
      </c>
      <c r="C3044">
        <v>5</v>
      </c>
      <c r="D3044">
        <v>32</v>
      </c>
      <c r="E3044" s="3">
        <v>0.04</v>
      </c>
      <c r="F3044" s="4">
        <f>VLOOKUP(B3044,[1]Vendas!A:C,2,FALSE)</f>
        <v>43928</v>
      </c>
      <c r="G3044" t="str">
        <f>VLOOKUP(VLOOKUP(B3044,[1]Vendas!A:C,3,FALSE),[1]Vendedores!A:B,2,FALSE)</f>
        <v>Solange Almeida</v>
      </c>
      <c r="H3044" t="str">
        <f>VLOOKUP(VLOOKUP(VLOOKUP(B3044,[1]Vendas!A:C,3,FALSE),[1]Vendedores!A:E,5,FALSE),[1]Filiais!A:B,2,FALSE)</f>
        <v>Rio de Janeiro</v>
      </c>
      <c r="I3044" s="3">
        <f>VLOOKUP(VLOOKUP(B3044,[1]Vendas!A:C,3,FALSE),[1]Vendedores!A:E,4,FALSE)</f>
        <v>0.01</v>
      </c>
      <c r="J3044" t="str">
        <f>VLOOKUP(C3044,[1]Produtos!A:D,2,FALSE)</f>
        <v>Smartphone</v>
      </c>
      <c r="K3044" s="5">
        <f>VLOOKUP(C3044,[1]Produtos!A:D,3,FALSE)</f>
        <v>3200</v>
      </c>
      <c r="L3044" s="5">
        <f t="shared" si="141"/>
        <v>102400</v>
      </c>
      <c r="M3044" s="5">
        <f t="shared" si="142"/>
        <v>4096</v>
      </c>
      <c r="N3044" s="5">
        <f t="shared" si="143"/>
        <v>98304</v>
      </c>
      <c r="O3044" t="str">
        <f>VLOOKUP(VLOOKUP(C3044,[1]Produtos!A:D,4,FALSE),[1]Categorias!A:B,2,FALSE)</f>
        <v>Celulares</v>
      </c>
    </row>
    <row r="3045" spans="1:15" x14ac:dyDescent="0.3">
      <c r="A3045">
        <v>3044</v>
      </c>
      <c r="B3045">
        <v>1397</v>
      </c>
      <c r="C3045">
        <v>4</v>
      </c>
      <c r="D3045">
        <v>9</v>
      </c>
      <c r="E3045" s="3">
        <v>0</v>
      </c>
      <c r="F3045" s="4">
        <f>VLOOKUP(B3045,[1]Vendas!A:C,2,FALSE)</f>
        <v>44194</v>
      </c>
      <c r="G3045" t="str">
        <f>VLOOKUP(VLOOKUP(B3045,[1]Vendas!A:C,3,FALSE),[1]Vendedores!A:B,2,FALSE)</f>
        <v>Antônio da Costa</v>
      </c>
      <c r="H3045" t="str">
        <f>VLOOKUP(VLOOKUP(VLOOKUP(B3045,[1]Vendas!A:C,3,FALSE),[1]Vendedores!A:E,5,FALSE),[1]Filiais!A:B,2,FALSE)</f>
        <v>São Paulo</v>
      </c>
      <c r="I3045" s="3">
        <f>VLOOKUP(VLOOKUP(B3045,[1]Vendas!A:C,3,FALSE),[1]Vendedores!A:E,4,FALSE)</f>
        <v>7.0000000000000007E-2</v>
      </c>
      <c r="J3045" t="str">
        <f>VLOOKUP(C3045,[1]Produtos!A:D,2,FALSE)</f>
        <v>Mouse</v>
      </c>
      <c r="K3045" s="5">
        <f>VLOOKUP(C3045,[1]Produtos!A:D,3,FALSE)</f>
        <v>75</v>
      </c>
      <c r="L3045" s="5">
        <f t="shared" si="141"/>
        <v>675</v>
      </c>
      <c r="M3045" s="5">
        <f t="shared" si="142"/>
        <v>0</v>
      </c>
      <c r="N3045" s="5">
        <f t="shared" si="143"/>
        <v>675</v>
      </c>
      <c r="O3045" t="str">
        <f>VLOOKUP(VLOOKUP(C3045,[1]Produtos!A:D,4,FALSE),[1]Categorias!A:B,2,FALSE)</f>
        <v>Acessórios</v>
      </c>
    </row>
    <row r="3046" spans="1:15" x14ac:dyDescent="0.3">
      <c r="A3046">
        <v>3045</v>
      </c>
      <c r="B3046">
        <v>116</v>
      </c>
      <c r="C3046">
        <v>4</v>
      </c>
      <c r="D3046">
        <v>6</v>
      </c>
      <c r="E3046" s="3">
        <v>0.02</v>
      </c>
      <c r="F3046" s="4">
        <f>VLOOKUP(B3046,[1]Vendas!A:C,2,FALSE)</f>
        <v>43882</v>
      </c>
      <c r="G3046" t="str">
        <f>VLOOKUP(VLOOKUP(B3046,[1]Vendas!A:C,3,FALSE),[1]Vendedores!A:B,2,FALSE)</f>
        <v>Rubens Lopes</v>
      </c>
      <c r="H3046" t="str">
        <f>VLOOKUP(VLOOKUP(VLOOKUP(B3046,[1]Vendas!A:C,3,FALSE),[1]Vendedores!A:E,5,FALSE),[1]Filiais!A:B,2,FALSE)</f>
        <v>Minas Gerais</v>
      </c>
      <c r="I3046" s="3">
        <f>VLOOKUP(VLOOKUP(B3046,[1]Vendas!A:C,3,FALSE),[1]Vendedores!A:E,4,FALSE)</f>
        <v>0.02</v>
      </c>
      <c r="J3046" t="str">
        <f>VLOOKUP(C3046,[1]Produtos!A:D,2,FALSE)</f>
        <v>Mouse</v>
      </c>
      <c r="K3046" s="5">
        <f>VLOOKUP(C3046,[1]Produtos!A:D,3,FALSE)</f>
        <v>75</v>
      </c>
      <c r="L3046" s="5">
        <f t="shared" si="141"/>
        <v>450</v>
      </c>
      <c r="M3046" s="5">
        <f t="shared" si="142"/>
        <v>9</v>
      </c>
      <c r="N3046" s="5">
        <f t="shared" si="143"/>
        <v>441</v>
      </c>
      <c r="O3046" t="str">
        <f>VLOOKUP(VLOOKUP(C3046,[1]Produtos!A:D,4,FALSE),[1]Categorias!A:B,2,FALSE)</f>
        <v>Acessórios</v>
      </c>
    </row>
    <row r="3047" spans="1:15" x14ac:dyDescent="0.3">
      <c r="A3047">
        <v>3046</v>
      </c>
      <c r="B3047">
        <v>271</v>
      </c>
      <c r="C3047">
        <v>7</v>
      </c>
      <c r="D3047">
        <v>26</v>
      </c>
      <c r="E3047" s="3">
        <v>0.04</v>
      </c>
      <c r="F3047" s="4">
        <f>VLOOKUP(B3047,[1]Vendas!A:C,2,FALSE)</f>
        <v>44126</v>
      </c>
      <c r="G3047" t="str">
        <f>VLOOKUP(VLOOKUP(B3047,[1]Vendas!A:C,3,FALSE),[1]Vendedores!A:B,2,FALSE)</f>
        <v>Jaqueline de Souza</v>
      </c>
      <c r="H3047" t="str">
        <f>VLOOKUP(VLOOKUP(VLOOKUP(B3047,[1]Vendas!A:C,3,FALSE),[1]Vendedores!A:E,5,FALSE),[1]Filiais!A:B,2,FALSE)</f>
        <v>Minas Gerais</v>
      </c>
      <c r="I3047" s="3">
        <f>VLOOKUP(VLOOKUP(B3047,[1]Vendas!A:C,3,FALSE),[1]Vendedores!A:E,4,FALSE)</f>
        <v>7.0000000000000007E-2</v>
      </c>
      <c r="J3047" t="str">
        <f>VLOOKUP(C3047,[1]Produtos!A:D,2,FALSE)</f>
        <v>Roteador</v>
      </c>
      <c r="K3047" s="5">
        <f>VLOOKUP(C3047,[1]Produtos!A:D,3,FALSE)</f>
        <v>320</v>
      </c>
      <c r="L3047" s="5">
        <f t="shared" si="141"/>
        <v>8320</v>
      </c>
      <c r="M3047" s="5">
        <f t="shared" si="142"/>
        <v>332.8</v>
      </c>
      <c r="N3047" s="5">
        <f t="shared" si="143"/>
        <v>7987.2</v>
      </c>
      <c r="O3047" t="str">
        <f>VLOOKUP(VLOOKUP(C3047,[1]Produtos!A:D,4,FALSE),[1]Categorias!A:B,2,FALSE)</f>
        <v>Hardwares</v>
      </c>
    </row>
    <row r="3048" spans="1:15" x14ac:dyDescent="0.3">
      <c r="A3048">
        <v>3047</v>
      </c>
      <c r="B3048">
        <v>265</v>
      </c>
      <c r="C3048">
        <v>1</v>
      </c>
      <c r="D3048">
        <v>24</v>
      </c>
      <c r="E3048" s="3">
        <v>0.05</v>
      </c>
      <c r="F3048" s="4">
        <f>VLOOKUP(B3048,[1]Vendas!A:C,2,FALSE)</f>
        <v>44014</v>
      </c>
      <c r="G3048" t="str">
        <f>VLOOKUP(VLOOKUP(B3048,[1]Vendas!A:C,3,FALSE),[1]Vendedores!A:B,2,FALSE)</f>
        <v>Augusto Carlos</v>
      </c>
      <c r="H3048" t="str">
        <f>VLOOKUP(VLOOKUP(VLOOKUP(B3048,[1]Vendas!A:C,3,FALSE),[1]Vendedores!A:E,5,FALSE),[1]Filiais!A:B,2,FALSE)</f>
        <v>São Paulo</v>
      </c>
      <c r="I3048" s="3">
        <f>VLOOKUP(VLOOKUP(B3048,[1]Vendas!A:C,3,FALSE),[1]Vendedores!A:E,4,FALSE)</f>
        <v>0.08</v>
      </c>
      <c r="J3048" t="str">
        <f>VLOOKUP(C3048,[1]Produtos!A:D,2,FALSE)</f>
        <v>Computador desktop</v>
      </c>
      <c r="K3048" s="5">
        <f>VLOOKUP(C3048,[1]Produtos!A:D,3,FALSE)</f>
        <v>5200</v>
      </c>
      <c r="L3048" s="5">
        <f t="shared" si="141"/>
        <v>124800</v>
      </c>
      <c r="M3048" s="5">
        <f t="shared" si="142"/>
        <v>6240</v>
      </c>
      <c r="N3048" s="5">
        <f t="shared" si="143"/>
        <v>118560</v>
      </c>
      <c r="O3048" t="str">
        <f>VLOOKUP(VLOOKUP(C3048,[1]Produtos!A:D,4,FALSE),[1]Categorias!A:B,2,FALSE)</f>
        <v>Hardwares</v>
      </c>
    </row>
    <row r="3049" spans="1:15" x14ac:dyDescent="0.3">
      <c r="A3049">
        <v>3048</v>
      </c>
      <c r="B3049">
        <v>391</v>
      </c>
      <c r="C3049">
        <v>1</v>
      </c>
      <c r="D3049">
        <v>6</v>
      </c>
      <c r="E3049" s="3">
        <v>0</v>
      </c>
      <c r="F3049" s="4">
        <f>VLOOKUP(B3049,[1]Vendas!A:C,2,FALSE)</f>
        <v>44136</v>
      </c>
      <c r="G3049" t="str">
        <f>VLOOKUP(VLOOKUP(B3049,[1]Vendas!A:C,3,FALSE),[1]Vendedores!A:B,2,FALSE)</f>
        <v>Fernanda Vasconcelos</v>
      </c>
      <c r="H3049" t="str">
        <f>VLOOKUP(VLOOKUP(VLOOKUP(B3049,[1]Vendas!A:C,3,FALSE),[1]Vendedores!A:E,5,FALSE),[1]Filiais!A:B,2,FALSE)</f>
        <v>Minas Gerais</v>
      </c>
      <c r="I3049" s="3">
        <f>VLOOKUP(VLOOKUP(B3049,[1]Vendas!A:C,3,FALSE),[1]Vendedores!A:E,4,FALSE)</f>
        <v>0.04</v>
      </c>
      <c r="J3049" t="str">
        <f>VLOOKUP(C3049,[1]Produtos!A:D,2,FALSE)</f>
        <v>Computador desktop</v>
      </c>
      <c r="K3049" s="5">
        <f>VLOOKUP(C3049,[1]Produtos!A:D,3,FALSE)</f>
        <v>5200</v>
      </c>
      <c r="L3049" s="5">
        <f t="shared" si="141"/>
        <v>31200</v>
      </c>
      <c r="M3049" s="5">
        <f t="shared" si="142"/>
        <v>0</v>
      </c>
      <c r="N3049" s="5">
        <f t="shared" si="143"/>
        <v>31200</v>
      </c>
      <c r="O3049" t="str">
        <f>VLOOKUP(VLOOKUP(C3049,[1]Produtos!A:D,4,FALSE),[1]Categorias!A:B,2,FALSE)</f>
        <v>Hardwares</v>
      </c>
    </row>
    <row r="3050" spans="1:15" x14ac:dyDescent="0.3">
      <c r="A3050">
        <v>3049</v>
      </c>
      <c r="B3050">
        <v>1272</v>
      </c>
      <c r="C3050">
        <v>7</v>
      </c>
      <c r="D3050">
        <v>18</v>
      </c>
      <c r="E3050" s="3">
        <v>0.02</v>
      </c>
      <c r="F3050" s="4">
        <f>VLOOKUP(B3050,[1]Vendas!A:C,2,FALSE)</f>
        <v>44037</v>
      </c>
      <c r="G3050" t="str">
        <f>VLOOKUP(VLOOKUP(B3050,[1]Vendas!A:C,3,FALSE),[1]Vendedores!A:B,2,FALSE)</f>
        <v>Almira Buarque</v>
      </c>
      <c r="H3050" t="str">
        <f>VLOOKUP(VLOOKUP(VLOOKUP(B3050,[1]Vendas!A:C,3,FALSE),[1]Vendedores!A:E,5,FALSE),[1]Filiais!A:B,2,FALSE)</f>
        <v>Rio de Janeiro</v>
      </c>
      <c r="I3050" s="3">
        <f>VLOOKUP(VLOOKUP(B3050,[1]Vendas!A:C,3,FALSE),[1]Vendedores!A:E,4,FALSE)</f>
        <v>0.04</v>
      </c>
      <c r="J3050" t="str">
        <f>VLOOKUP(C3050,[1]Produtos!A:D,2,FALSE)</f>
        <v>Roteador</v>
      </c>
      <c r="K3050" s="5">
        <f>VLOOKUP(C3050,[1]Produtos!A:D,3,FALSE)</f>
        <v>320</v>
      </c>
      <c r="L3050" s="5">
        <f t="shared" si="141"/>
        <v>5760</v>
      </c>
      <c r="M3050" s="5">
        <f t="shared" si="142"/>
        <v>115.2</v>
      </c>
      <c r="N3050" s="5">
        <f t="shared" si="143"/>
        <v>5644.8</v>
      </c>
      <c r="O3050" t="str">
        <f>VLOOKUP(VLOOKUP(C3050,[1]Produtos!A:D,4,FALSE),[1]Categorias!A:B,2,FALSE)</f>
        <v>Hardwares</v>
      </c>
    </row>
    <row r="3051" spans="1:15" x14ac:dyDescent="0.3">
      <c r="A3051">
        <v>3050</v>
      </c>
      <c r="B3051">
        <v>1398</v>
      </c>
      <c r="C3051">
        <v>10</v>
      </c>
      <c r="D3051">
        <v>7</v>
      </c>
      <c r="E3051" s="3">
        <v>0.01</v>
      </c>
      <c r="F3051" s="4">
        <f>VLOOKUP(B3051,[1]Vendas!A:C,2,FALSE)</f>
        <v>44102</v>
      </c>
      <c r="G3051" t="str">
        <f>VLOOKUP(VLOOKUP(B3051,[1]Vendas!A:C,3,FALSE),[1]Vendedores!A:B,2,FALSE)</f>
        <v>Augusto Carlos</v>
      </c>
      <c r="H3051" t="str">
        <f>VLOOKUP(VLOOKUP(VLOOKUP(B3051,[1]Vendas!A:C,3,FALSE),[1]Vendedores!A:E,5,FALSE),[1]Filiais!A:B,2,FALSE)</f>
        <v>São Paulo</v>
      </c>
      <c r="I3051" s="3">
        <f>VLOOKUP(VLOOKUP(B3051,[1]Vendas!A:C,3,FALSE),[1]Vendedores!A:E,4,FALSE)</f>
        <v>0.08</v>
      </c>
      <c r="J3051" t="str">
        <f>VLOOKUP(C3051,[1]Produtos!A:D,2,FALSE)</f>
        <v>Caneta</v>
      </c>
      <c r="K3051" s="5">
        <f>VLOOKUP(C3051,[1]Produtos!A:D,3,FALSE)</f>
        <v>15</v>
      </c>
      <c r="L3051" s="5">
        <f t="shared" si="141"/>
        <v>105</v>
      </c>
      <c r="M3051" s="5">
        <f t="shared" si="142"/>
        <v>1.05</v>
      </c>
      <c r="N3051" s="5">
        <f t="shared" si="143"/>
        <v>103.95</v>
      </c>
      <c r="O3051" t="str">
        <f>VLOOKUP(VLOOKUP(C3051,[1]Produtos!A:D,4,FALSE),[1]Categorias!A:B,2,FALSE)</f>
        <v>Papelaria</v>
      </c>
    </row>
    <row r="3052" spans="1:15" x14ac:dyDescent="0.3">
      <c r="A3052">
        <v>3051</v>
      </c>
      <c r="B3052">
        <v>1046</v>
      </c>
      <c r="C3052">
        <v>4</v>
      </c>
      <c r="D3052">
        <v>27</v>
      </c>
      <c r="E3052" s="3">
        <v>0.02</v>
      </c>
      <c r="F3052" s="4">
        <f>VLOOKUP(B3052,[1]Vendas!A:C,2,FALSE)</f>
        <v>43931</v>
      </c>
      <c r="G3052" t="str">
        <f>VLOOKUP(VLOOKUP(B3052,[1]Vendas!A:C,3,FALSE),[1]Vendedores!A:B,2,FALSE)</f>
        <v>Fernanda Vasconcelos</v>
      </c>
      <c r="H3052" t="str">
        <f>VLOOKUP(VLOOKUP(VLOOKUP(B3052,[1]Vendas!A:C,3,FALSE),[1]Vendedores!A:E,5,FALSE),[1]Filiais!A:B,2,FALSE)</f>
        <v>Minas Gerais</v>
      </c>
      <c r="I3052" s="3">
        <f>VLOOKUP(VLOOKUP(B3052,[1]Vendas!A:C,3,FALSE),[1]Vendedores!A:E,4,FALSE)</f>
        <v>0.04</v>
      </c>
      <c r="J3052" t="str">
        <f>VLOOKUP(C3052,[1]Produtos!A:D,2,FALSE)</f>
        <v>Mouse</v>
      </c>
      <c r="K3052" s="5">
        <f>VLOOKUP(C3052,[1]Produtos!A:D,3,FALSE)</f>
        <v>75</v>
      </c>
      <c r="L3052" s="5">
        <f t="shared" si="141"/>
        <v>2025</v>
      </c>
      <c r="M3052" s="5">
        <f t="shared" si="142"/>
        <v>40.5</v>
      </c>
      <c r="N3052" s="5">
        <f t="shared" si="143"/>
        <v>1984.5</v>
      </c>
      <c r="O3052" t="str">
        <f>VLOOKUP(VLOOKUP(C3052,[1]Produtos!A:D,4,FALSE),[1]Categorias!A:B,2,FALSE)</f>
        <v>Acessórios</v>
      </c>
    </row>
    <row r="3053" spans="1:15" x14ac:dyDescent="0.3">
      <c r="A3053">
        <v>3052</v>
      </c>
      <c r="B3053">
        <v>1127</v>
      </c>
      <c r="C3053">
        <v>4</v>
      </c>
      <c r="D3053">
        <v>28</v>
      </c>
      <c r="E3053" s="3">
        <v>0.04</v>
      </c>
      <c r="F3053" s="4">
        <f>VLOOKUP(B3053,[1]Vendas!A:C,2,FALSE)</f>
        <v>44057</v>
      </c>
      <c r="G3053" t="str">
        <f>VLOOKUP(VLOOKUP(B3053,[1]Vendas!A:C,3,FALSE),[1]Vendedores!A:B,2,FALSE)</f>
        <v>Filipe de Tarso</v>
      </c>
      <c r="H3053" t="str">
        <f>VLOOKUP(VLOOKUP(VLOOKUP(B3053,[1]Vendas!A:C,3,FALSE),[1]Vendedores!A:E,5,FALSE),[1]Filiais!A:B,2,FALSE)</f>
        <v>Rio de Janeiro</v>
      </c>
      <c r="I3053" s="3">
        <f>VLOOKUP(VLOOKUP(B3053,[1]Vendas!A:C,3,FALSE),[1]Vendedores!A:E,4,FALSE)</f>
        <v>0.04</v>
      </c>
      <c r="J3053" t="str">
        <f>VLOOKUP(C3053,[1]Produtos!A:D,2,FALSE)</f>
        <v>Mouse</v>
      </c>
      <c r="K3053" s="5">
        <f>VLOOKUP(C3053,[1]Produtos!A:D,3,FALSE)</f>
        <v>75</v>
      </c>
      <c r="L3053" s="5">
        <f t="shared" si="141"/>
        <v>2100</v>
      </c>
      <c r="M3053" s="5">
        <f t="shared" si="142"/>
        <v>84</v>
      </c>
      <c r="N3053" s="5">
        <f t="shared" si="143"/>
        <v>2016</v>
      </c>
      <c r="O3053" t="str">
        <f>VLOOKUP(VLOOKUP(C3053,[1]Produtos!A:D,4,FALSE),[1]Categorias!A:B,2,FALSE)</f>
        <v>Acessórios</v>
      </c>
    </row>
    <row r="3054" spans="1:15" x14ac:dyDescent="0.3">
      <c r="A3054">
        <v>3053</v>
      </c>
      <c r="B3054">
        <v>1951</v>
      </c>
      <c r="C3054">
        <v>7</v>
      </c>
      <c r="D3054">
        <v>17</v>
      </c>
      <c r="E3054" s="3">
        <v>0.05</v>
      </c>
      <c r="F3054" s="4">
        <f>VLOOKUP(B3054,[1]Vendas!A:C,2,FALSE)</f>
        <v>43918</v>
      </c>
      <c r="G3054" t="str">
        <f>VLOOKUP(VLOOKUP(B3054,[1]Vendas!A:C,3,FALSE),[1]Vendedores!A:B,2,FALSE)</f>
        <v>Débora Albuquerque</v>
      </c>
      <c r="H3054" t="str">
        <f>VLOOKUP(VLOOKUP(VLOOKUP(B3054,[1]Vendas!A:C,3,FALSE),[1]Vendedores!A:E,5,FALSE),[1]Filiais!A:B,2,FALSE)</f>
        <v>São Paulo</v>
      </c>
      <c r="I3054" s="3">
        <f>VLOOKUP(VLOOKUP(B3054,[1]Vendas!A:C,3,FALSE),[1]Vendedores!A:E,4,FALSE)</f>
        <v>0.02</v>
      </c>
      <c r="J3054" t="str">
        <f>VLOOKUP(C3054,[1]Produtos!A:D,2,FALSE)</f>
        <v>Roteador</v>
      </c>
      <c r="K3054" s="5">
        <f>VLOOKUP(C3054,[1]Produtos!A:D,3,FALSE)</f>
        <v>320</v>
      </c>
      <c r="L3054" s="5">
        <f t="shared" si="141"/>
        <v>5440</v>
      </c>
      <c r="M3054" s="5">
        <f t="shared" si="142"/>
        <v>272</v>
      </c>
      <c r="N3054" s="5">
        <f t="shared" si="143"/>
        <v>5168</v>
      </c>
      <c r="O3054" t="str">
        <f>VLOOKUP(VLOOKUP(C3054,[1]Produtos!A:D,4,FALSE),[1]Categorias!A:B,2,FALSE)</f>
        <v>Hardwares</v>
      </c>
    </row>
    <row r="3055" spans="1:15" x14ac:dyDescent="0.3">
      <c r="A3055">
        <v>3054</v>
      </c>
      <c r="B3055">
        <v>1842</v>
      </c>
      <c r="C3055">
        <v>2</v>
      </c>
      <c r="D3055">
        <v>17</v>
      </c>
      <c r="E3055" s="3">
        <v>0.03</v>
      </c>
      <c r="F3055" s="4">
        <f>VLOOKUP(B3055,[1]Vendas!A:C,2,FALSE)</f>
        <v>43954</v>
      </c>
      <c r="G3055" t="str">
        <f>VLOOKUP(VLOOKUP(B3055,[1]Vendas!A:C,3,FALSE),[1]Vendedores!A:B,2,FALSE)</f>
        <v>Débora Albuquerque</v>
      </c>
      <c r="H3055" t="str">
        <f>VLOOKUP(VLOOKUP(VLOOKUP(B3055,[1]Vendas!A:C,3,FALSE),[1]Vendedores!A:E,5,FALSE),[1]Filiais!A:B,2,FALSE)</f>
        <v>São Paulo</v>
      </c>
      <c r="I3055" s="3">
        <f>VLOOKUP(VLOOKUP(B3055,[1]Vendas!A:C,3,FALSE),[1]Vendedores!A:E,4,FALSE)</f>
        <v>0.02</v>
      </c>
      <c r="J3055" t="str">
        <f>VLOOKUP(C3055,[1]Produtos!A:D,2,FALSE)</f>
        <v>Impressora</v>
      </c>
      <c r="K3055" s="5">
        <f>VLOOKUP(C3055,[1]Produtos!A:D,3,FALSE)</f>
        <v>2100</v>
      </c>
      <c r="L3055" s="5">
        <f t="shared" si="141"/>
        <v>35700</v>
      </c>
      <c r="M3055" s="5">
        <f t="shared" si="142"/>
        <v>1071</v>
      </c>
      <c r="N3055" s="5">
        <f t="shared" si="143"/>
        <v>34629</v>
      </c>
      <c r="O3055" t="str">
        <f>VLOOKUP(VLOOKUP(C3055,[1]Produtos!A:D,4,FALSE),[1]Categorias!A:B,2,FALSE)</f>
        <v>Hardwares</v>
      </c>
    </row>
    <row r="3056" spans="1:15" x14ac:dyDescent="0.3">
      <c r="A3056">
        <v>3055</v>
      </c>
      <c r="B3056">
        <v>482</v>
      </c>
      <c r="C3056">
        <v>6</v>
      </c>
      <c r="D3056">
        <v>25</v>
      </c>
      <c r="E3056" s="3">
        <v>0.02</v>
      </c>
      <c r="F3056" s="4">
        <f>VLOOKUP(B3056,[1]Vendas!A:C,2,FALSE)</f>
        <v>43899</v>
      </c>
      <c r="G3056" t="str">
        <f>VLOOKUP(VLOOKUP(B3056,[1]Vendas!A:C,3,FALSE),[1]Vendedores!A:B,2,FALSE)</f>
        <v>Antônio da Costa</v>
      </c>
      <c r="H3056" t="str">
        <f>VLOOKUP(VLOOKUP(VLOOKUP(B3056,[1]Vendas!A:C,3,FALSE),[1]Vendedores!A:E,5,FALSE),[1]Filiais!A:B,2,FALSE)</f>
        <v>São Paulo</v>
      </c>
      <c r="I3056" s="3">
        <f>VLOOKUP(VLOOKUP(B3056,[1]Vendas!A:C,3,FALSE),[1]Vendedores!A:E,4,FALSE)</f>
        <v>7.0000000000000007E-2</v>
      </c>
      <c r="J3056" t="str">
        <f>VLOOKUP(C3056,[1]Produtos!A:D,2,FALSE)</f>
        <v>Carregador para celular</v>
      </c>
      <c r="K3056" s="5">
        <f>VLOOKUP(C3056,[1]Produtos!A:D,3,FALSE)</f>
        <v>150</v>
      </c>
      <c r="L3056" s="5">
        <f t="shared" si="141"/>
        <v>3750</v>
      </c>
      <c r="M3056" s="5">
        <f t="shared" si="142"/>
        <v>75</v>
      </c>
      <c r="N3056" s="5">
        <f t="shared" si="143"/>
        <v>3675</v>
      </c>
      <c r="O3056" t="str">
        <f>VLOOKUP(VLOOKUP(C3056,[1]Produtos!A:D,4,FALSE),[1]Categorias!A:B,2,FALSE)</f>
        <v>Celulares</v>
      </c>
    </row>
    <row r="3057" spans="1:15" x14ac:dyDescent="0.3">
      <c r="A3057">
        <v>3056</v>
      </c>
      <c r="B3057">
        <v>1989</v>
      </c>
      <c r="C3057">
        <v>2</v>
      </c>
      <c r="D3057">
        <v>27</v>
      </c>
      <c r="E3057" s="3">
        <v>0.05</v>
      </c>
      <c r="F3057" s="4">
        <f>VLOOKUP(B3057,[1]Vendas!A:C,2,FALSE)</f>
        <v>43908</v>
      </c>
      <c r="G3057" t="str">
        <f>VLOOKUP(VLOOKUP(B3057,[1]Vendas!A:C,3,FALSE),[1]Vendedores!A:B,2,FALSE)</f>
        <v>Fernanda Vasconcelos</v>
      </c>
      <c r="H3057" t="str">
        <f>VLOOKUP(VLOOKUP(VLOOKUP(B3057,[1]Vendas!A:C,3,FALSE),[1]Vendedores!A:E,5,FALSE),[1]Filiais!A:B,2,FALSE)</f>
        <v>Minas Gerais</v>
      </c>
      <c r="I3057" s="3">
        <f>VLOOKUP(VLOOKUP(B3057,[1]Vendas!A:C,3,FALSE),[1]Vendedores!A:E,4,FALSE)</f>
        <v>0.04</v>
      </c>
      <c r="J3057" t="str">
        <f>VLOOKUP(C3057,[1]Produtos!A:D,2,FALSE)</f>
        <v>Impressora</v>
      </c>
      <c r="K3057" s="5">
        <f>VLOOKUP(C3057,[1]Produtos!A:D,3,FALSE)</f>
        <v>2100</v>
      </c>
      <c r="L3057" s="5">
        <f t="shared" si="141"/>
        <v>56700</v>
      </c>
      <c r="M3057" s="5">
        <f t="shared" si="142"/>
        <v>2835</v>
      </c>
      <c r="N3057" s="5">
        <f t="shared" si="143"/>
        <v>53865</v>
      </c>
      <c r="O3057" t="str">
        <f>VLOOKUP(VLOOKUP(C3057,[1]Produtos!A:D,4,FALSE),[1]Categorias!A:B,2,FALSE)</f>
        <v>Hardwares</v>
      </c>
    </row>
    <row r="3058" spans="1:15" x14ac:dyDescent="0.3">
      <c r="A3058">
        <v>3057</v>
      </c>
      <c r="B3058">
        <v>479</v>
      </c>
      <c r="C3058">
        <v>10</v>
      </c>
      <c r="D3058">
        <v>19</v>
      </c>
      <c r="E3058" s="3">
        <v>0.01</v>
      </c>
      <c r="F3058" s="4">
        <f>VLOOKUP(B3058,[1]Vendas!A:C,2,FALSE)</f>
        <v>44078</v>
      </c>
      <c r="G3058" t="str">
        <f>VLOOKUP(VLOOKUP(B3058,[1]Vendas!A:C,3,FALSE),[1]Vendedores!A:B,2,FALSE)</f>
        <v>Jaqueline de Souza</v>
      </c>
      <c r="H3058" t="str">
        <f>VLOOKUP(VLOOKUP(VLOOKUP(B3058,[1]Vendas!A:C,3,FALSE),[1]Vendedores!A:E,5,FALSE),[1]Filiais!A:B,2,FALSE)</f>
        <v>Minas Gerais</v>
      </c>
      <c r="I3058" s="3">
        <f>VLOOKUP(VLOOKUP(B3058,[1]Vendas!A:C,3,FALSE),[1]Vendedores!A:E,4,FALSE)</f>
        <v>7.0000000000000007E-2</v>
      </c>
      <c r="J3058" t="str">
        <f>VLOOKUP(C3058,[1]Produtos!A:D,2,FALSE)</f>
        <v>Caneta</v>
      </c>
      <c r="K3058" s="5">
        <f>VLOOKUP(C3058,[1]Produtos!A:D,3,FALSE)</f>
        <v>15</v>
      </c>
      <c r="L3058" s="5">
        <f t="shared" si="141"/>
        <v>285</v>
      </c>
      <c r="M3058" s="5">
        <f t="shared" si="142"/>
        <v>2.85</v>
      </c>
      <c r="N3058" s="5">
        <f t="shared" si="143"/>
        <v>282.14999999999998</v>
      </c>
      <c r="O3058" t="str">
        <f>VLOOKUP(VLOOKUP(C3058,[1]Produtos!A:D,4,FALSE),[1]Categorias!A:B,2,FALSE)</f>
        <v>Papelaria</v>
      </c>
    </row>
    <row r="3059" spans="1:15" x14ac:dyDescent="0.3">
      <c r="A3059">
        <v>3058</v>
      </c>
      <c r="B3059">
        <v>1999</v>
      </c>
      <c r="C3059">
        <v>6</v>
      </c>
      <c r="D3059">
        <v>3</v>
      </c>
      <c r="E3059" s="3">
        <v>0.01</v>
      </c>
      <c r="F3059" s="4">
        <f>VLOOKUP(B3059,[1]Vendas!A:C,2,FALSE)</f>
        <v>44088</v>
      </c>
      <c r="G3059" t="str">
        <f>VLOOKUP(VLOOKUP(B3059,[1]Vendas!A:C,3,FALSE),[1]Vendedores!A:B,2,FALSE)</f>
        <v>Antônio da Costa</v>
      </c>
      <c r="H3059" t="str">
        <f>VLOOKUP(VLOOKUP(VLOOKUP(B3059,[1]Vendas!A:C,3,FALSE),[1]Vendedores!A:E,5,FALSE),[1]Filiais!A:B,2,FALSE)</f>
        <v>São Paulo</v>
      </c>
      <c r="I3059" s="3">
        <f>VLOOKUP(VLOOKUP(B3059,[1]Vendas!A:C,3,FALSE),[1]Vendedores!A:E,4,FALSE)</f>
        <v>7.0000000000000007E-2</v>
      </c>
      <c r="J3059" t="str">
        <f>VLOOKUP(C3059,[1]Produtos!A:D,2,FALSE)</f>
        <v>Carregador para celular</v>
      </c>
      <c r="K3059" s="5">
        <f>VLOOKUP(C3059,[1]Produtos!A:D,3,FALSE)</f>
        <v>150</v>
      </c>
      <c r="L3059" s="5">
        <f t="shared" si="141"/>
        <v>450</v>
      </c>
      <c r="M3059" s="5">
        <f t="shared" si="142"/>
        <v>4.5</v>
      </c>
      <c r="N3059" s="5">
        <f t="shared" si="143"/>
        <v>445.5</v>
      </c>
      <c r="O3059" t="str">
        <f>VLOOKUP(VLOOKUP(C3059,[1]Produtos!A:D,4,FALSE),[1]Categorias!A:B,2,FALSE)</f>
        <v>Celulares</v>
      </c>
    </row>
    <row r="3060" spans="1:15" x14ac:dyDescent="0.3">
      <c r="A3060">
        <v>3059</v>
      </c>
      <c r="B3060">
        <v>1841</v>
      </c>
      <c r="C3060">
        <v>8</v>
      </c>
      <c r="D3060">
        <v>29</v>
      </c>
      <c r="E3060" s="3">
        <v>0</v>
      </c>
      <c r="F3060" s="4">
        <f>VLOOKUP(B3060,[1]Vendas!A:C,2,FALSE)</f>
        <v>44034</v>
      </c>
      <c r="G3060" t="str">
        <f>VLOOKUP(VLOOKUP(B3060,[1]Vendas!A:C,3,FALSE),[1]Vendedores!A:B,2,FALSE)</f>
        <v>Rubens Lopes</v>
      </c>
      <c r="H3060" t="str">
        <f>VLOOKUP(VLOOKUP(VLOOKUP(B3060,[1]Vendas!A:C,3,FALSE),[1]Vendedores!A:E,5,FALSE),[1]Filiais!A:B,2,FALSE)</f>
        <v>Minas Gerais</v>
      </c>
      <c r="I3060" s="3">
        <f>VLOOKUP(VLOOKUP(B3060,[1]Vendas!A:C,3,FALSE),[1]Vendedores!A:E,4,FALSE)</f>
        <v>0.02</v>
      </c>
      <c r="J3060" t="str">
        <f>VLOOKUP(C3060,[1]Produtos!A:D,2,FALSE)</f>
        <v>Projetor</v>
      </c>
      <c r="K3060" s="5">
        <f>VLOOKUP(C3060,[1]Produtos!A:D,3,FALSE)</f>
        <v>2900</v>
      </c>
      <c r="L3060" s="5">
        <f t="shared" si="141"/>
        <v>84100</v>
      </c>
      <c r="M3060" s="5">
        <f t="shared" si="142"/>
        <v>0</v>
      </c>
      <c r="N3060" s="5">
        <f t="shared" si="143"/>
        <v>84100</v>
      </c>
      <c r="O3060" t="str">
        <f>VLOOKUP(VLOOKUP(C3060,[1]Produtos!A:D,4,FALSE),[1]Categorias!A:B,2,FALSE)</f>
        <v>Hardwares</v>
      </c>
    </row>
    <row r="3061" spans="1:15" x14ac:dyDescent="0.3">
      <c r="A3061">
        <v>3060</v>
      </c>
      <c r="B3061">
        <v>1229</v>
      </c>
      <c r="C3061">
        <v>8</v>
      </c>
      <c r="D3061">
        <v>22</v>
      </c>
      <c r="E3061" s="3">
        <v>0.03</v>
      </c>
      <c r="F3061" s="4">
        <f>VLOOKUP(B3061,[1]Vendas!A:C,2,FALSE)</f>
        <v>44121</v>
      </c>
      <c r="G3061" t="str">
        <f>VLOOKUP(VLOOKUP(B3061,[1]Vendas!A:C,3,FALSE),[1]Vendedores!A:B,2,FALSE)</f>
        <v>Solange Almeida</v>
      </c>
      <c r="H3061" t="str">
        <f>VLOOKUP(VLOOKUP(VLOOKUP(B3061,[1]Vendas!A:C,3,FALSE),[1]Vendedores!A:E,5,FALSE),[1]Filiais!A:B,2,FALSE)</f>
        <v>Rio de Janeiro</v>
      </c>
      <c r="I3061" s="3">
        <f>VLOOKUP(VLOOKUP(B3061,[1]Vendas!A:C,3,FALSE),[1]Vendedores!A:E,4,FALSE)</f>
        <v>0.01</v>
      </c>
      <c r="J3061" t="str">
        <f>VLOOKUP(C3061,[1]Produtos!A:D,2,FALSE)</f>
        <v>Projetor</v>
      </c>
      <c r="K3061" s="5">
        <f>VLOOKUP(C3061,[1]Produtos!A:D,3,FALSE)</f>
        <v>2900</v>
      </c>
      <c r="L3061" s="5">
        <f t="shared" si="141"/>
        <v>63800</v>
      </c>
      <c r="M3061" s="5">
        <f t="shared" si="142"/>
        <v>1914</v>
      </c>
      <c r="N3061" s="5">
        <f t="shared" si="143"/>
        <v>61886</v>
      </c>
      <c r="O3061" t="str">
        <f>VLOOKUP(VLOOKUP(C3061,[1]Produtos!A:D,4,FALSE),[1]Categorias!A:B,2,FALSE)</f>
        <v>Hardwares</v>
      </c>
    </row>
    <row r="3062" spans="1:15" x14ac:dyDescent="0.3">
      <c r="A3062">
        <v>3061</v>
      </c>
      <c r="B3062">
        <v>387</v>
      </c>
      <c r="C3062">
        <v>5</v>
      </c>
      <c r="D3062">
        <v>11</v>
      </c>
      <c r="E3062" s="3">
        <v>0.03</v>
      </c>
      <c r="F3062" s="4">
        <f>VLOOKUP(B3062,[1]Vendas!A:C,2,FALSE)</f>
        <v>44139</v>
      </c>
      <c r="G3062" t="str">
        <f>VLOOKUP(VLOOKUP(B3062,[1]Vendas!A:C,3,FALSE),[1]Vendedores!A:B,2,FALSE)</f>
        <v>Rubens Lopes</v>
      </c>
      <c r="H3062" t="str">
        <f>VLOOKUP(VLOOKUP(VLOOKUP(B3062,[1]Vendas!A:C,3,FALSE),[1]Vendedores!A:E,5,FALSE),[1]Filiais!A:B,2,FALSE)</f>
        <v>Minas Gerais</v>
      </c>
      <c r="I3062" s="3">
        <f>VLOOKUP(VLOOKUP(B3062,[1]Vendas!A:C,3,FALSE),[1]Vendedores!A:E,4,FALSE)</f>
        <v>0.02</v>
      </c>
      <c r="J3062" t="str">
        <f>VLOOKUP(C3062,[1]Produtos!A:D,2,FALSE)</f>
        <v>Smartphone</v>
      </c>
      <c r="K3062" s="5">
        <f>VLOOKUP(C3062,[1]Produtos!A:D,3,FALSE)</f>
        <v>3200</v>
      </c>
      <c r="L3062" s="5">
        <f t="shared" si="141"/>
        <v>35200</v>
      </c>
      <c r="M3062" s="5">
        <f t="shared" si="142"/>
        <v>1056</v>
      </c>
      <c r="N3062" s="5">
        <f t="shared" si="143"/>
        <v>34144</v>
      </c>
      <c r="O3062" t="str">
        <f>VLOOKUP(VLOOKUP(C3062,[1]Produtos!A:D,4,FALSE),[1]Categorias!A:B,2,FALSE)</f>
        <v>Celulares</v>
      </c>
    </row>
    <row r="3063" spans="1:15" x14ac:dyDescent="0.3">
      <c r="A3063">
        <v>3062</v>
      </c>
      <c r="B3063">
        <v>65</v>
      </c>
      <c r="C3063">
        <v>9</v>
      </c>
      <c r="D3063">
        <v>25</v>
      </c>
      <c r="E3063" s="3">
        <v>0.04</v>
      </c>
      <c r="F3063" s="4">
        <f>VLOOKUP(B3063,[1]Vendas!A:C,2,FALSE)</f>
        <v>44083</v>
      </c>
      <c r="G3063" t="str">
        <f>VLOOKUP(VLOOKUP(B3063,[1]Vendas!A:C,3,FALSE),[1]Vendedores!A:B,2,FALSE)</f>
        <v>Filipe de Tarso</v>
      </c>
      <c r="H3063" t="str">
        <f>VLOOKUP(VLOOKUP(VLOOKUP(B3063,[1]Vendas!A:C,3,FALSE),[1]Vendedores!A:E,5,FALSE),[1]Filiais!A:B,2,FALSE)</f>
        <v>Rio de Janeiro</v>
      </c>
      <c r="I3063" s="3">
        <f>VLOOKUP(VLOOKUP(B3063,[1]Vendas!A:C,3,FALSE),[1]Vendedores!A:E,4,FALSE)</f>
        <v>0.04</v>
      </c>
      <c r="J3063" t="str">
        <f>VLOOKUP(C3063,[1]Produtos!A:D,2,FALSE)</f>
        <v>Papel A4</v>
      </c>
      <c r="K3063" s="5">
        <f>VLOOKUP(C3063,[1]Produtos!A:D,3,FALSE)</f>
        <v>90</v>
      </c>
      <c r="L3063" s="5">
        <f t="shared" si="141"/>
        <v>2250</v>
      </c>
      <c r="M3063" s="5">
        <f t="shared" si="142"/>
        <v>90</v>
      </c>
      <c r="N3063" s="5">
        <f t="shared" si="143"/>
        <v>2160</v>
      </c>
      <c r="O3063" t="str">
        <f>VLOOKUP(VLOOKUP(C3063,[1]Produtos!A:D,4,FALSE),[1]Categorias!A:B,2,FALSE)</f>
        <v>Papelaria</v>
      </c>
    </row>
    <row r="3064" spans="1:15" x14ac:dyDescent="0.3">
      <c r="A3064">
        <v>3063</v>
      </c>
      <c r="B3064">
        <v>1584</v>
      </c>
      <c r="C3064">
        <v>6</v>
      </c>
      <c r="D3064">
        <v>17</v>
      </c>
      <c r="E3064" s="3">
        <v>0.02</v>
      </c>
      <c r="F3064" s="4">
        <f>VLOOKUP(B3064,[1]Vendas!A:C,2,FALSE)</f>
        <v>44110</v>
      </c>
      <c r="G3064" t="str">
        <f>VLOOKUP(VLOOKUP(B3064,[1]Vendas!A:C,3,FALSE),[1]Vendedores!A:B,2,FALSE)</f>
        <v>Débora Albuquerque</v>
      </c>
      <c r="H3064" t="str">
        <f>VLOOKUP(VLOOKUP(VLOOKUP(B3064,[1]Vendas!A:C,3,FALSE),[1]Vendedores!A:E,5,FALSE),[1]Filiais!A:B,2,FALSE)</f>
        <v>São Paulo</v>
      </c>
      <c r="I3064" s="3">
        <f>VLOOKUP(VLOOKUP(B3064,[1]Vendas!A:C,3,FALSE),[1]Vendedores!A:E,4,FALSE)</f>
        <v>0.02</v>
      </c>
      <c r="J3064" t="str">
        <f>VLOOKUP(C3064,[1]Produtos!A:D,2,FALSE)</f>
        <v>Carregador para celular</v>
      </c>
      <c r="K3064" s="5">
        <f>VLOOKUP(C3064,[1]Produtos!A:D,3,FALSE)</f>
        <v>150</v>
      </c>
      <c r="L3064" s="5">
        <f t="shared" si="141"/>
        <v>2550</v>
      </c>
      <c r="M3064" s="5">
        <f t="shared" si="142"/>
        <v>51</v>
      </c>
      <c r="N3064" s="5">
        <f t="shared" si="143"/>
        <v>2499</v>
      </c>
      <c r="O3064" t="str">
        <f>VLOOKUP(VLOOKUP(C3064,[1]Produtos!A:D,4,FALSE),[1]Categorias!A:B,2,FALSE)</f>
        <v>Celulares</v>
      </c>
    </row>
    <row r="3065" spans="1:15" x14ac:dyDescent="0.3">
      <c r="A3065">
        <v>3064</v>
      </c>
      <c r="B3065">
        <v>931</v>
      </c>
      <c r="C3065">
        <v>2</v>
      </c>
      <c r="D3065">
        <v>32</v>
      </c>
      <c r="E3065" s="3">
        <v>0.03</v>
      </c>
      <c r="F3065" s="4">
        <f>VLOOKUP(B3065,[1]Vendas!A:C,2,FALSE)</f>
        <v>44109</v>
      </c>
      <c r="G3065" t="str">
        <f>VLOOKUP(VLOOKUP(B3065,[1]Vendas!A:C,3,FALSE),[1]Vendedores!A:B,2,FALSE)</f>
        <v>Filipe de Tarso</v>
      </c>
      <c r="H3065" t="str">
        <f>VLOOKUP(VLOOKUP(VLOOKUP(B3065,[1]Vendas!A:C,3,FALSE),[1]Vendedores!A:E,5,FALSE),[1]Filiais!A:B,2,FALSE)</f>
        <v>Rio de Janeiro</v>
      </c>
      <c r="I3065" s="3">
        <f>VLOOKUP(VLOOKUP(B3065,[1]Vendas!A:C,3,FALSE),[1]Vendedores!A:E,4,FALSE)</f>
        <v>0.04</v>
      </c>
      <c r="J3065" t="str">
        <f>VLOOKUP(C3065,[1]Produtos!A:D,2,FALSE)</f>
        <v>Impressora</v>
      </c>
      <c r="K3065" s="5">
        <f>VLOOKUP(C3065,[1]Produtos!A:D,3,FALSE)</f>
        <v>2100</v>
      </c>
      <c r="L3065" s="5">
        <f t="shared" si="141"/>
        <v>67200</v>
      </c>
      <c r="M3065" s="5">
        <f t="shared" si="142"/>
        <v>2016</v>
      </c>
      <c r="N3065" s="5">
        <f t="shared" si="143"/>
        <v>65184</v>
      </c>
      <c r="O3065" t="str">
        <f>VLOOKUP(VLOOKUP(C3065,[1]Produtos!A:D,4,FALSE),[1]Categorias!A:B,2,FALSE)</f>
        <v>Hardwares</v>
      </c>
    </row>
    <row r="3066" spans="1:15" x14ac:dyDescent="0.3">
      <c r="A3066">
        <v>3065</v>
      </c>
      <c r="B3066">
        <v>87</v>
      </c>
      <c r="C3066">
        <v>8</v>
      </c>
      <c r="D3066">
        <v>7</v>
      </c>
      <c r="E3066" s="3">
        <v>0.01</v>
      </c>
      <c r="F3066" s="4">
        <f>VLOOKUP(B3066,[1]Vendas!A:C,2,FALSE)</f>
        <v>44077</v>
      </c>
      <c r="G3066" t="str">
        <f>VLOOKUP(VLOOKUP(B3066,[1]Vendas!A:C,3,FALSE),[1]Vendedores!A:B,2,FALSE)</f>
        <v>Solange Almeida</v>
      </c>
      <c r="H3066" t="str">
        <f>VLOOKUP(VLOOKUP(VLOOKUP(B3066,[1]Vendas!A:C,3,FALSE),[1]Vendedores!A:E,5,FALSE),[1]Filiais!A:B,2,FALSE)</f>
        <v>Rio de Janeiro</v>
      </c>
      <c r="I3066" s="3">
        <f>VLOOKUP(VLOOKUP(B3066,[1]Vendas!A:C,3,FALSE),[1]Vendedores!A:E,4,FALSE)</f>
        <v>0.01</v>
      </c>
      <c r="J3066" t="str">
        <f>VLOOKUP(C3066,[1]Produtos!A:D,2,FALSE)</f>
        <v>Projetor</v>
      </c>
      <c r="K3066" s="5">
        <f>VLOOKUP(C3066,[1]Produtos!A:D,3,FALSE)</f>
        <v>2900</v>
      </c>
      <c r="L3066" s="5">
        <f t="shared" si="141"/>
        <v>20300</v>
      </c>
      <c r="M3066" s="5">
        <f t="shared" si="142"/>
        <v>203</v>
      </c>
      <c r="N3066" s="5">
        <f t="shared" si="143"/>
        <v>20097</v>
      </c>
      <c r="O3066" t="str">
        <f>VLOOKUP(VLOOKUP(C3066,[1]Produtos!A:D,4,FALSE),[1]Categorias!A:B,2,FALSE)</f>
        <v>Hardwares</v>
      </c>
    </row>
    <row r="3067" spans="1:15" x14ac:dyDescent="0.3">
      <c r="A3067">
        <v>3066</v>
      </c>
      <c r="B3067">
        <v>357</v>
      </c>
      <c r="C3067">
        <v>1</v>
      </c>
      <c r="D3067">
        <v>28</v>
      </c>
      <c r="E3067" s="3">
        <v>0.02</v>
      </c>
      <c r="F3067" s="4">
        <f>VLOOKUP(B3067,[1]Vendas!A:C,2,FALSE)</f>
        <v>43999</v>
      </c>
      <c r="G3067" t="str">
        <f>VLOOKUP(VLOOKUP(B3067,[1]Vendas!A:C,3,FALSE),[1]Vendedores!A:B,2,FALSE)</f>
        <v>Almira Buarque</v>
      </c>
      <c r="H3067" t="str">
        <f>VLOOKUP(VLOOKUP(VLOOKUP(B3067,[1]Vendas!A:C,3,FALSE),[1]Vendedores!A:E,5,FALSE),[1]Filiais!A:B,2,FALSE)</f>
        <v>Rio de Janeiro</v>
      </c>
      <c r="I3067" s="3">
        <f>VLOOKUP(VLOOKUP(B3067,[1]Vendas!A:C,3,FALSE),[1]Vendedores!A:E,4,FALSE)</f>
        <v>0.04</v>
      </c>
      <c r="J3067" t="str">
        <f>VLOOKUP(C3067,[1]Produtos!A:D,2,FALSE)</f>
        <v>Computador desktop</v>
      </c>
      <c r="K3067" s="5">
        <f>VLOOKUP(C3067,[1]Produtos!A:D,3,FALSE)</f>
        <v>5200</v>
      </c>
      <c r="L3067" s="5">
        <f t="shared" si="141"/>
        <v>145600</v>
      </c>
      <c r="M3067" s="5">
        <f t="shared" si="142"/>
        <v>2912</v>
      </c>
      <c r="N3067" s="5">
        <f t="shared" si="143"/>
        <v>142688</v>
      </c>
      <c r="O3067" t="str">
        <f>VLOOKUP(VLOOKUP(C3067,[1]Produtos!A:D,4,FALSE),[1]Categorias!A:B,2,FALSE)</f>
        <v>Hardwares</v>
      </c>
    </row>
    <row r="3068" spans="1:15" x14ac:dyDescent="0.3">
      <c r="A3068">
        <v>3067</v>
      </c>
      <c r="B3068">
        <v>1323</v>
      </c>
      <c r="C3068">
        <v>6</v>
      </c>
      <c r="D3068">
        <v>6</v>
      </c>
      <c r="E3068" s="3">
        <v>0.04</v>
      </c>
      <c r="F3068" s="4">
        <f>VLOOKUP(B3068,[1]Vendas!A:C,2,FALSE)</f>
        <v>44182</v>
      </c>
      <c r="G3068" t="str">
        <f>VLOOKUP(VLOOKUP(B3068,[1]Vendas!A:C,3,FALSE),[1]Vendedores!A:B,2,FALSE)</f>
        <v>Jaqueline de Souza</v>
      </c>
      <c r="H3068" t="str">
        <f>VLOOKUP(VLOOKUP(VLOOKUP(B3068,[1]Vendas!A:C,3,FALSE),[1]Vendedores!A:E,5,FALSE),[1]Filiais!A:B,2,FALSE)</f>
        <v>Minas Gerais</v>
      </c>
      <c r="I3068" s="3">
        <f>VLOOKUP(VLOOKUP(B3068,[1]Vendas!A:C,3,FALSE),[1]Vendedores!A:E,4,FALSE)</f>
        <v>7.0000000000000007E-2</v>
      </c>
      <c r="J3068" t="str">
        <f>VLOOKUP(C3068,[1]Produtos!A:D,2,FALSE)</f>
        <v>Carregador para celular</v>
      </c>
      <c r="K3068" s="5">
        <f>VLOOKUP(C3068,[1]Produtos!A:D,3,FALSE)</f>
        <v>150</v>
      </c>
      <c r="L3068" s="5">
        <f t="shared" si="141"/>
        <v>900</v>
      </c>
      <c r="M3068" s="5">
        <f t="shared" si="142"/>
        <v>36</v>
      </c>
      <c r="N3068" s="5">
        <f t="shared" si="143"/>
        <v>864</v>
      </c>
      <c r="O3068" t="str">
        <f>VLOOKUP(VLOOKUP(C3068,[1]Produtos!A:D,4,FALSE),[1]Categorias!A:B,2,FALSE)</f>
        <v>Celulares</v>
      </c>
    </row>
    <row r="3069" spans="1:15" x14ac:dyDescent="0.3">
      <c r="A3069">
        <v>3068</v>
      </c>
      <c r="B3069">
        <v>675</v>
      </c>
      <c r="C3069">
        <v>10</v>
      </c>
      <c r="D3069">
        <v>5</v>
      </c>
      <c r="E3069" s="3">
        <v>0.05</v>
      </c>
      <c r="F3069" s="4">
        <f>VLOOKUP(B3069,[1]Vendas!A:C,2,FALSE)</f>
        <v>43851</v>
      </c>
      <c r="G3069" t="str">
        <f>VLOOKUP(VLOOKUP(B3069,[1]Vendas!A:C,3,FALSE),[1]Vendedores!A:B,2,FALSE)</f>
        <v>Filipe de Tarso</v>
      </c>
      <c r="H3069" t="str">
        <f>VLOOKUP(VLOOKUP(VLOOKUP(B3069,[1]Vendas!A:C,3,FALSE),[1]Vendedores!A:E,5,FALSE),[1]Filiais!A:B,2,FALSE)</f>
        <v>Rio de Janeiro</v>
      </c>
      <c r="I3069" s="3">
        <f>VLOOKUP(VLOOKUP(B3069,[1]Vendas!A:C,3,FALSE),[1]Vendedores!A:E,4,FALSE)</f>
        <v>0.04</v>
      </c>
      <c r="J3069" t="str">
        <f>VLOOKUP(C3069,[1]Produtos!A:D,2,FALSE)</f>
        <v>Caneta</v>
      </c>
      <c r="K3069" s="5">
        <f>VLOOKUP(C3069,[1]Produtos!A:D,3,FALSE)</f>
        <v>15</v>
      </c>
      <c r="L3069" s="5">
        <f t="shared" si="141"/>
        <v>75</v>
      </c>
      <c r="M3069" s="5">
        <f t="shared" si="142"/>
        <v>3.75</v>
      </c>
      <c r="N3069" s="5">
        <f t="shared" si="143"/>
        <v>71.25</v>
      </c>
      <c r="O3069" t="str">
        <f>VLOOKUP(VLOOKUP(C3069,[1]Produtos!A:D,4,FALSE),[1]Categorias!A:B,2,FALSE)</f>
        <v>Papelaria</v>
      </c>
    </row>
    <row r="3070" spans="1:15" x14ac:dyDescent="0.3">
      <c r="A3070">
        <v>3069</v>
      </c>
      <c r="B3070">
        <v>666</v>
      </c>
      <c r="C3070">
        <v>10</v>
      </c>
      <c r="D3070">
        <v>17</v>
      </c>
      <c r="E3070" s="3">
        <v>0.01</v>
      </c>
      <c r="F3070" s="4">
        <f>VLOOKUP(B3070,[1]Vendas!A:C,2,FALSE)</f>
        <v>43920</v>
      </c>
      <c r="G3070" t="str">
        <f>VLOOKUP(VLOOKUP(B3070,[1]Vendas!A:C,3,FALSE),[1]Vendedores!A:B,2,FALSE)</f>
        <v>Jaqueline de Souza</v>
      </c>
      <c r="H3070" t="str">
        <f>VLOOKUP(VLOOKUP(VLOOKUP(B3070,[1]Vendas!A:C,3,FALSE),[1]Vendedores!A:E,5,FALSE),[1]Filiais!A:B,2,FALSE)</f>
        <v>Minas Gerais</v>
      </c>
      <c r="I3070" s="3">
        <f>VLOOKUP(VLOOKUP(B3070,[1]Vendas!A:C,3,FALSE),[1]Vendedores!A:E,4,FALSE)</f>
        <v>7.0000000000000007E-2</v>
      </c>
      <c r="J3070" t="str">
        <f>VLOOKUP(C3070,[1]Produtos!A:D,2,FALSE)</f>
        <v>Caneta</v>
      </c>
      <c r="K3070" s="5">
        <f>VLOOKUP(C3070,[1]Produtos!A:D,3,FALSE)</f>
        <v>15</v>
      </c>
      <c r="L3070" s="5">
        <f t="shared" si="141"/>
        <v>255</v>
      </c>
      <c r="M3070" s="5">
        <f t="shared" si="142"/>
        <v>2.5500000000000003</v>
      </c>
      <c r="N3070" s="5">
        <f t="shared" si="143"/>
        <v>252.45</v>
      </c>
      <c r="O3070" t="str">
        <f>VLOOKUP(VLOOKUP(C3070,[1]Produtos!A:D,4,FALSE),[1]Categorias!A:B,2,FALSE)</f>
        <v>Papelaria</v>
      </c>
    </row>
    <row r="3071" spans="1:15" x14ac:dyDescent="0.3">
      <c r="A3071">
        <v>3070</v>
      </c>
      <c r="B3071">
        <v>1855</v>
      </c>
      <c r="C3071">
        <v>9</v>
      </c>
      <c r="D3071">
        <v>13</v>
      </c>
      <c r="E3071" s="3">
        <v>0.05</v>
      </c>
      <c r="F3071" s="4">
        <f>VLOOKUP(B3071,[1]Vendas!A:C,2,FALSE)</f>
        <v>43880</v>
      </c>
      <c r="G3071" t="str">
        <f>VLOOKUP(VLOOKUP(B3071,[1]Vendas!A:C,3,FALSE),[1]Vendedores!A:B,2,FALSE)</f>
        <v>Fernanda Vasconcelos</v>
      </c>
      <c r="H3071" t="str">
        <f>VLOOKUP(VLOOKUP(VLOOKUP(B3071,[1]Vendas!A:C,3,FALSE),[1]Vendedores!A:E,5,FALSE),[1]Filiais!A:B,2,FALSE)</f>
        <v>Minas Gerais</v>
      </c>
      <c r="I3071" s="3">
        <f>VLOOKUP(VLOOKUP(B3071,[1]Vendas!A:C,3,FALSE),[1]Vendedores!A:E,4,FALSE)</f>
        <v>0.04</v>
      </c>
      <c r="J3071" t="str">
        <f>VLOOKUP(C3071,[1]Produtos!A:D,2,FALSE)</f>
        <v>Papel A4</v>
      </c>
      <c r="K3071" s="5">
        <f>VLOOKUP(C3071,[1]Produtos!A:D,3,FALSE)</f>
        <v>90</v>
      </c>
      <c r="L3071" s="5">
        <f t="shared" si="141"/>
        <v>1170</v>
      </c>
      <c r="M3071" s="5">
        <f t="shared" si="142"/>
        <v>58.5</v>
      </c>
      <c r="N3071" s="5">
        <f t="shared" si="143"/>
        <v>1111.5</v>
      </c>
      <c r="O3071" t="str">
        <f>VLOOKUP(VLOOKUP(C3071,[1]Produtos!A:D,4,FALSE),[1]Categorias!A:B,2,FALSE)</f>
        <v>Papelaria</v>
      </c>
    </row>
    <row r="3072" spans="1:15" x14ac:dyDescent="0.3">
      <c r="A3072">
        <v>3071</v>
      </c>
      <c r="B3072">
        <v>1059</v>
      </c>
      <c r="C3072">
        <v>2</v>
      </c>
      <c r="D3072">
        <v>16</v>
      </c>
      <c r="E3072" s="3">
        <v>0.03</v>
      </c>
      <c r="F3072" s="4">
        <f>VLOOKUP(B3072,[1]Vendas!A:C,2,FALSE)</f>
        <v>43965</v>
      </c>
      <c r="G3072" t="str">
        <f>VLOOKUP(VLOOKUP(B3072,[1]Vendas!A:C,3,FALSE),[1]Vendedores!A:B,2,FALSE)</f>
        <v>Débora Albuquerque</v>
      </c>
      <c r="H3072" t="str">
        <f>VLOOKUP(VLOOKUP(VLOOKUP(B3072,[1]Vendas!A:C,3,FALSE),[1]Vendedores!A:E,5,FALSE),[1]Filiais!A:B,2,FALSE)</f>
        <v>São Paulo</v>
      </c>
      <c r="I3072" s="3">
        <f>VLOOKUP(VLOOKUP(B3072,[1]Vendas!A:C,3,FALSE),[1]Vendedores!A:E,4,FALSE)</f>
        <v>0.02</v>
      </c>
      <c r="J3072" t="str">
        <f>VLOOKUP(C3072,[1]Produtos!A:D,2,FALSE)</f>
        <v>Impressora</v>
      </c>
      <c r="K3072" s="5">
        <f>VLOOKUP(C3072,[1]Produtos!A:D,3,FALSE)</f>
        <v>2100</v>
      </c>
      <c r="L3072" s="5">
        <f t="shared" si="141"/>
        <v>33600</v>
      </c>
      <c r="M3072" s="5">
        <f t="shared" si="142"/>
        <v>1008</v>
      </c>
      <c r="N3072" s="5">
        <f t="shared" si="143"/>
        <v>32592</v>
      </c>
      <c r="O3072" t="str">
        <f>VLOOKUP(VLOOKUP(C3072,[1]Produtos!A:D,4,FALSE),[1]Categorias!A:B,2,FALSE)</f>
        <v>Hardwares</v>
      </c>
    </row>
    <row r="3073" spans="1:15" x14ac:dyDescent="0.3">
      <c r="A3073">
        <v>3072</v>
      </c>
      <c r="B3073">
        <v>886</v>
      </c>
      <c r="C3073">
        <v>8</v>
      </c>
      <c r="D3073">
        <v>5</v>
      </c>
      <c r="E3073" s="3">
        <v>0.05</v>
      </c>
      <c r="F3073" s="4">
        <f>VLOOKUP(B3073,[1]Vendas!A:C,2,FALSE)</f>
        <v>43997</v>
      </c>
      <c r="G3073" t="str">
        <f>VLOOKUP(VLOOKUP(B3073,[1]Vendas!A:C,3,FALSE),[1]Vendedores!A:B,2,FALSE)</f>
        <v>Jaqueline de Souza</v>
      </c>
      <c r="H3073" t="str">
        <f>VLOOKUP(VLOOKUP(VLOOKUP(B3073,[1]Vendas!A:C,3,FALSE),[1]Vendedores!A:E,5,FALSE),[1]Filiais!A:B,2,FALSE)</f>
        <v>Minas Gerais</v>
      </c>
      <c r="I3073" s="3">
        <f>VLOOKUP(VLOOKUP(B3073,[1]Vendas!A:C,3,FALSE),[1]Vendedores!A:E,4,FALSE)</f>
        <v>7.0000000000000007E-2</v>
      </c>
      <c r="J3073" t="str">
        <f>VLOOKUP(C3073,[1]Produtos!A:D,2,FALSE)</f>
        <v>Projetor</v>
      </c>
      <c r="K3073" s="5">
        <f>VLOOKUP(C3073,[1]Produtos!A:D,3,FALSE)</f>
        <v>2900</v>
      </c>
      <c r="L3073" s="5">
        <f t="shared" si="141"/>
        <v>14500</v>
      </c>
      <c r="M3073" s="5">
        <f t="shared" si="142"/>
        <v>725</v>
      </c>
      <c r="N3073" s="5">
        <f t="shared" si="143"/>
        <v>13775</v>
      </c>
      <c r="O3073" t="str">
        <f>VLOOKUP(VLOOKUP(C3073,[1]Produtos!A:D,4,FALSE),[1]Categorias!A:B,2,FALSE)</f>
        <v>Hardwares</v>
      </c>
    </row>
    <row r="3074" spans="1:15" x14ac:dyDescent="0.3">
      <c r="A3074">
        <v>3073</v>
      </c>
      <c r="B3074">
        <v>696</v>
      </c>
      <c r="C3074">
        <v>5</v>
      </c>
      <c r="D3074">
        <v>16</v>
      </c>
      <c r="E3074" s="3">
        <v>0.01</v>
      </c>
      <c r="F3074" s="4">
        <f>VLOOKUP(B3074,[1]Vendas!A:C,2,FALSE)</f>
        <v>44140</v>
      </c>
      <c r="G3074" t="str">
        <f>VLOOKUP(VLOOKUP(B3074,[1]Vendas!A:C,3,FALSE),[1]Vendedores!A:B,2,FALSE)</f>
        <v>Augusto Carlos</v>
      </c>
      <c r="H3074" t="str">
        <f>VLOOKUP(VLOOKUP(VLOOKUP(B3074,[1]Vendas!A:C,3,FALSE),[1]Vendedores!A:E,5,FALSE),[1]Filiais!A:B,2,FALSE)</f>
        <v>São Paulo</v>
      </c>
      <c r="I3074" s="3">
        <f>VLOOKUP(VLOOKUP(B3074,[1]Vendas!A:C,3,FALSE),[1]Vendedores!A:E,4,FALSE)</f>
        <v>0.08</v>
      </c>
      <c r="J3074" t="str">
        <f>VLOOKUP(C3074,[1]Produtos!A:D,2,FALSE)</f>
        <v>Smartphone</v>
      </c>
      <c r="K3074" s="5">
        <f>VLOOKUP(C3074,[1]Produtos!A:D,3,FALSE)</f>
        <v>3200</v>
      </c>
      <c r="L3074" s="5">
        <f t="shared" si="141"/>
        <v>51200</v>
      </c>
      <c r="M3074" s="5">
        <f t="shared" si="142"/>
        <v>512</v>
      </c>
      <c r="N3074" s="5">
        <f t="shared" si="143"/>
        <v>50688</v>
      </c>
      <c r="O3074" t="str">
        <f>VLOOKUP(VLOOKUP(C3074,[1]Produtos!A:D,4,FALSE),[1]Categorias!A:B,2,FALSE)</f>
        <v>Celulares</v>
      </c>
    </row>
    <row r="3075" spans="1:15" x14ac:dyDescent="0.3">
      <c r="A3075">
        <v>3074</v>
      </c>
      <c r="B3075">
        <v>1822</v>
      </c>
      <c r="C3075">
        <v>3</v>
      </c>
      <c r="D3075">
        <v>31</v>
      </c>
      <c r="E3075" s="3">
        <v>0.02</v>
      </c>
      <c r="F3075" s="4">
        <f>VLOOKUP(B3075,[1]Vendas!A:C,2,FALSE)</f>
        <v>43981</v>
      </c>
      <c r="G3075" t="str">
        <f>VLOOKUP(VLOOKUP(B3075,[1]Vendas!A:C,3,FALSE),[1]Vendedores!A:B,2,FALSE)</f>
        <v>Rubens Lopes</v>
      </c>
      <c r="H3075" t="str">
        <f>VLOOKUP(VLOOKUP(VLOOKUP(B3075,[1]Vendas!A:C,3,FALSE),[1]Vendedores!A:E,5,FALSE),[1]Filiais!A:B,2,FALSE)</f>
        <v>Minas Gerais</v>
      </c>
      <c r="I3075" s="3">
        <f>VLOOKUP(VLOOKUP(B3075,[1]Vendas!A:C,3,FALSE),[1]Vendedores!A:E,4,FALSE)</f>
        <v>0.02</v>
      </c>
      <c r="J3075" t="str">
        <f>VLOOKUP(C3075,[1]Produtos!A:D,2,FALSE)</f>
        <v>Teclado</v>
      </c>
      <c r="K3075" s="5">
        <f>VLOOKUP(C3075,[1]Produtos!A:D,3,FALSE)</f>
        <v>90</v>
      </c>
      <c r="L3075" s="5">
        <f t="shared" ref="L3075:L3138" si="144">K3075*D3075</f>
        <v>2790</v>
      </c>
      <c r="M3075" s="5">
        <f t="shared" ref="M3075:M3138" si="145">E3075*L3075</f>
        <v>55.800000000000004</v>
      </c>
      <c r="N3075" s="5">
        <f t="shared" ref="N3075:N3138" si="146">L3075-M3075</f>
        <v>2734.2</v>
      </c>
      <c r="O3075" t="str">
        <f>VLOOKUP(VLOOKUP(C3075,[1]Produtos!A:D,4,FALSE),[1]Categorias!A:B,2,FALSE)</f>
        <v>Acessórios</v>
      </c>
    </row>
    <row r="3076" spans="1:15" x14ac:dyDescent="0.3">
      <c r="A3076">
        <v>3075</v>
      </c>
      <c r="B3076">
        <v>1230</v>
      </c>
      <c r="C3076">
        <v>7</v>
      </c>
      <c r="D3076">
        <v>32</v>
      </c>
      <c r="E3076" s="3">
        <v>0.02</v>
      </c>
      <c r="F3076" s="4">
        <f>VLOOKUP(B3076,[1]Vendas!A:C,2,FALSE)</f>
        <v>43913</v>
      </c>
      <c r="G3076" t="str">
        <f>VLOOKUP(VLOOKUP(B3076,[1]Vendas!A:C,3,FALSE),[1]Vendedores!A:B,2,FALSE)</f>
        <v>Filipe de Tarso</v>
      </c>
      <c r="H3076" t="str">
        <f>VLOOKUP(VLOOKUP(VLOOKUP(B3076,[1]Vendas!A:C,3,FALSE),[1]Vendedores!A:E,5,FALSE),[1]Filiais!A:B,2,FALSE)</f>
        <v>Rio de Janeiro</v>
      </c>
      <c r="I3076" s="3">
        <f>VLOOKUP(VLOOKUP(B3076,[1]Vendas!A:C,3,FALSE),[1]Vendedores!A:E,4,FALSE)</f>
        <v>0.04</v>
      </c>
      <c r="J3076" t="str">
        <f>VLOOKUP(C3076,[1]Produtos!A:D,2,FALSE)</f>
        <v>Roteador</v>
      </c>
      <c r="K3076" s="5">
        <f>VLOOKUP(C3076,[1]Produtos!A:D,3,FALSE)</f>
        <v>320</v>
      </c>
      <c r="L3076" s="5">
        <f t="shared" si="144"/>
        <v>10240</v>
      </c>
      <c r="M3076" s="5">
        <f t="shared" si="145"/>
        <v>204.8</v>
      </c>
      <c r="N3076" s="5">
        <f t="shared" si="146"/>
        <v>10035.200000000001</v>
      </c>
      <c r="O3076" t="str">
        <f>VLOOKUP(VLOOKUP(C3076,[1]Produtos!A:D,4,FALSE),[1]Categorias!A:B,2,FALSE)</f>
        <v>Hardwares</v>
      </c>
    </row>
    <row r="3077" spans="1:15" x14ac:dyDescent="0.3">
      <c r="A3077">
        <v>3076</v>
      </c>
      <c r="B3077">
        <v>1426</v>
      </c>
      <c r="C3077">
        <v>4</v>
      </c>
      <c r="D3077">
        <v>19</v>
      </c>
      <c r="E3077" s="3">
        <v>0.02</v>
      </c>
      <c r="F3077" s="4">
        <f>VLOOKUP(B3077,[1]Vendas!A:C,2,FALSE)</f>
        <v>44053</v>
      </c>
      <c r="G3077" t="str">
        <f>VLOOKUP(VLOOKUP(B3077,[1]Vendas!A:C,3,FALSE),[1]Vendedores!A:B,2,FALSE)</f>
        <v>Antônio da Costa</v>
      </c>
      <c r="H3077" t="str">
        <f>VLOOKUP(VLOOKUP(VLOOKUP(B3077,[1]Vendas!A:C,3,FALSE),[1]Vendedores!A:E,5,FALSE),[1]Filiais!A:B,2,FALSE)</f>
        <v>São Paulo</v>
      </c>
      <c r="I3077" s="3">
        <f>VLOOKUP(VLOOKUP(B3077,[1]Vendas!A:C,3,FALSE),[1]Vendedores!A:E,4,FALSE)</f>
        <v>7.0000000000000007E-2</v>
      </c>
      <c r="J3077" t="str">
        <f>VLOOKUP(C3077,[1]Produtos!A:D,2,FALSE)</f>
        <v>Mouse</v>
      </c>
      <c r="K3077" s="5">
        <f>VLOOKUP(C3077,[1]Produtos!A:D,3,FALSE)</f>
        <v>75</v>
      </c>
      <c r="L3077" s="5">
        <f t="shared" si="144"/>
        <v>1425</v>
      </c>
      <c r="M3077" s="5">
        <f t="shared" si="145"/>
        <v>28.5</v>
      </c>
      <c r="N3077" s="5">
        <f t="shared" si="146"/>
        <v>1396.5</v>
      </c>
      <c r="O3077" t="str">
        <f>VLOOKUP(VLOOKUP(C3077,[1]Produtos!A:D,4,FALSE),[1]Categorias!A:B,2,FALSE)</f>
        <v>Acessórios</v>
      </c>
    </row>
    <row r="3078" spans="1:15" x14ac:dyDescent="0.3">
      <c r="A3078">
        <v>3077</v>
      </c>
      <c r="B3078">
        <v>701</v>
      </c>
      <c r="C3078">
        <v>3</v>
      </c>
      <c r="D3078">
        <v>28</v>
      </c>
      <c r="E3078" s="3">
        <v>0.01</v>
      </c>
      <c r="F3078" s="4">
        <f>VLOOKUP(B3078,[1]Vendas!A:C,2,FALSE)</f>
        <v>44016</v>
      </c>
      <c r="G3078" t="str">
        <f>VLOOKUP(VLOOKUP(B3078,[1]Vendas!A:C,3,FALSE),[1]Vendedores!A:B,2,FALSE)</f>
        <v>Fernanda Vasconcelos</v>
      </c>
      <c r="H3078" t="str">
        <f>VLOOKUP(VLOOKUP(VLOOKUP(B3078,[1]Vendas!A:C,3,FALSE),[1]Vendedores!A:E,5,FALSE),[1]Filiais!A:B,2,FALSE)</f>
        <v>Minas Gerais</v>
      </c>
      <c r="I3078" s="3">
        <f>VLOOKUP(VLOOKUP(B3078,[1]Vendas!A:C,3,FALSE),[1]Vendedores!A:E,4,FALSE)</f>
        <v>0.04</v>
      </c>
      <c r="J3078" t="str">
        <f>VLOOKUP(C3078,[1]Produtos!A:D,2,FALSE)</f>
        <v>Teclado</v>
      </c>
      <c r="K3078" s="5">
        <f>VLOOKUP(C3078,[1]Produtos!A:D,3,FALSE)</f>
        <v>90</v>
      </c>
      <c r="L3078" s="5">
        <f t="shared" si="144"/>
        <v>2520</v>
      </c>
      <c r="M3078" s="5">
        <f t="shared" si="145"/>
        <v>25.2</v>
      </c>
      <c r="N3078" s="5">
        <f t="shared" si="146"/>
        <v>2494.8000000000002</v>
      </c>
      <c r="O3078" t="str">
        <f>VLOOKUP(VLOOKUP(C3078,[1]Produtos!A:D,4,FALSE),[1]Categorias!A:B,2,FALSE)</f>
        <v>Acessórios</v>
      </c>
    </row>
    <row r="3079" spans="1:15" x14ac:dyDescent="0.3">
      <c r="A3079">
        <v>3078</v>
      </c>
      <c r="B3079">
        <v>264</v>
      </c>
      <c r="C3079">
        <v>9</v>
      </c>
      <c r="D3079">
        <v>20</v>
      </c>
      <c r="E3079" s="3">
        <v>0.03</v>
      </c>
      <c r="F3079" s="4">
        <f>VLOOKUP(B3079,[1]Vendas!A:C,2,FALSE)</f>
        <v>44052</v>
      </c>
      <c r="G3079" t="str">
        <f>VLOOKUP(VLOOKUP(B3079,[1]Vendas!A:C,3,FALSE),[1]Vendedores!A:B,2,FALSE)</f>
        <v>Augusto Carlos</v>
      </c>
      <c r="H3079" t="str">
        <f>VLOOKUP(VLOOKUP(VLOOKUP(B3079,[1]Vendas!A:C,3,FALSE),[1]Vendedores!A:E,5,FALSE),[1]Filiais!A:B,2,FALSE)</f>
        <v>São Paulo</v>
      </c>
      <c r="I3079" s="3">
        <f>VLOOKUP(VLOOKUP(B3079,[1]Vendas!A:C,3,FALSE),[1]Vendedores!A:E,4,FALSE)</f>
        <v>0.08</v>
      </c>
      <c r="J3079" t="str">
        <f>VLOOKUP(C3079,[1]Produtos!A:D,2,FALSE)</f>
        <v>Papel A4</v>
      </c>
      <c r="K3079" s="5">
        <f>VLOOKUP(C3079,[1]Produtos!A:D,3,FALSE)</f>
        <v>90</v>
      </c>
      <c r="L3079" s="5">
        <f t="shared" si="144"/>
        <v>1800</v>
      </c>
      <c r="M3079" s="5">
        <f t="shared" si="145"/>
        <v>54</v>
      </c>
      <c r="N3079" s="5">
        <f t="shared" si="146"/>
        <v>1746</v>
      </c>
      <c r="O3079" t="str">
        <f>VLOOKUP(VLOOKUP(C3079,[1]Produtos!A:D,4,FALSE),[1]Categorias!A:B,2,FALSE)</f>
        <v>Papelaria</v>
      </c>
    </row>
    <row r="3080" spans="1:15" x14ac:dyDescent="0.3">
      <c r="A3080">
        <v>3079</v>
      </c>
      <c r="B3080">
        <v>1909</v>
      </c>
      <c r="C3080">
        <v>7</v>
      </c>
      <c r="D3080">
        <v>18</v>
      </c>
      <c r="E3080" s="3">
        <v>0</v>
      </c>
      <c r="F3080" s="4">
        <f>VLOOKUP(B3080,[1]Vendas!A:C,2,FALSE)</f>
        <v>44151</v>
      </c>
      <c r="G3080" t="str">
        <f>VLOOKUP(VLOOKUP(B3080,[1]Vendas!A:C,3,FALSE),[1]Vendedores!A:B,2,FALSE)</f>
        <v>Antônio da Costa</v>
      </c>
      <c r="H3080" t="str">
        <f>VLOOKUP(VLOOKUP(VLOOKUP(B3080,[1]Vendas!A:C,3,FALSE),[1]Vendedores!A:E,5,FALSE),[1]Filiais!A:B,2,FALSE)</f>
        <v>São Paulo</v>
      </c>
      <c r="I3080" s="3">
        <f>VLOOKUP(VLOOKUP(B3080,[1]Vendas!A:C,3,FALSE),[1]Vendedores!A:E,4,FALSE)</f>
        <v>7.0000000000000007E-2</v>
      </c>
      <c r="J3080" t="str">
        <f>VLOOKUP(C3080,[1]Produtos!A:D,2,FALSE)</f>
        <v>Roteador</v>
      </c>
      <c r="K3080" s="5">
        <f>VLOOKUP(C3080,[1]Produtos!A:D,3,FALSE)</f>
        <v>320</v>
      </c>
      <c r="L3080" s="5">
        <f t="shared" si="144"/>
        <v>5760</v>
      </c>
      <c r="M3080" s="5">
        <f t="shared" si="145"/>
        <v>0</v>
      </c>
      <c r="N3080" s="5">
        <f t="shared" si="146"/>
        <v>5760</v>
      </c>
      <c r="O3080" t="str">
        <f>VLOOKUP(VLOOKUP(C3080,[1]Produtos!A:D,4,FALSE),[1]Categorias!A:B,2,FALSE)</f>
        <v>Hardwares</v>
      </c>
    </row>
    <row r="3081" spans="1:15" x14ac:dyDescent="0.3">
      <c r="A3081">
        <v>3080</v>
      </c>
      <c r="B3081">
        <v>1261</v>
      </c>
      <c r="C3081">
        <v>4</v>
      </c>
      <c r="D3081">
        <v>2</v>
      </c>
      <c r="E3081" s="3">
        <v>0</v>
      </c>
      <c r="F3081" s="4">
        <f>VLOOKUP(B3081,[1]Vendas!A:C,2,FALSE)</f>
        <v>43992</v>
      </c>
      <c r="G3081" t="str">
        <f>VLOOKUP(VLOOKUP(B3081,[1]Vendas!A:C,3,FALSE),[1]Vendedores!A:B,2,FALSE)</f>
        <v>Filipe de Tarso</v>
      </c>
      <c r="H3081" t="str">
        <f>VLOOKUP(VLOOKUP(VLOOKUP(B3081,[1]Vendas!A:C,3,FALSE),[1]Vendedores!A:E,5,FALSE),[1]Filiais!A:B,2,FALSE)</f>
        <v>Rio de Janeiro</v>
      </c>
      <c r="I3081" s="3">
        <f>VLOOKUP(VLOOKUP(B3081,[1]Vendas!A:C,3,FALSE),[1]Vendedores!A:E,4,FALSE)</f>
        <v>0.04</v>
      </c>
      <c r="J3081" t="str">
        <f>VLOOKUP(C3081,[1]Produtos!A:D,2,FALSE)</f>
        <v>Mouse</v>
      </c>
      <c r="K3081" s="5">
        <f>VLOOKUP(C3081,[1]Produtos!A:D,3,FALSE)</f>
        <v>75</v>
      </c>
      <c r="L3081" s="5">
        <f t="shared" si="144"/>
        <v>150</v>
      </c>
      <c r="M3081" s="5">
        <f t="shared" si="145"/>
        <v>0</v>
      </c>
      <c r="N3081" s="5">
        <f t="shared" si="146"/>
        <v>150</v>
      </c>
      <c r="O3081" t="str">
        <f>VLOOKUP(VLOOKUP(C3081,[1]Produtos!A:D,4,FALSE),[1]Categorias!A:B,2,FALSE)</f>
        <v>Acessórios</v>
      </c>
    </row>
    <row r="3082" spans="1:15" x14ac:dyDescent="0.3">
      <c r="A3082">
        <v>3081</v>
      </c>
      <c r="B3082">
        <v>95</v>
      </c>
      <c r="C3082">
        <v>9</v>
      </c>
      <c r="D3082">
        <v>26</v>
      </c>
      <c r="E3082" s="3">
        <v>0.03</v>
      </c>
      <c r="F3082" s="4">
        <f>VLOOKUP(B3082,[1]Vendas!A:C,2,FALSE)</f>
        <v>44042</v>
      </c>
      <c r="G3082" t="str">
        <f>VLOOKUP(VLOOKUP(B3082,[1]Vendas!A:C,3,FALSE),[1]Vendedores!A:B,2,FALSE)</f>
        <v>Raimundo Nonato</v>
      </c>
      <c r="H3082" t="str">
        <f>VLOOKUP(VLOOKUP(VLOOKUP(B3082,[1]Vendas!A:C,3,FALSE),[1]Vendedores!A:E,5,FALSE),[1]Filiais!A:B,2,FALSE)</f>
        <v>Minas Gerais</v>
      </c>
      <c r="I3082" s="3">
        <f>VLOOKUP(VLOOKUP(B3082,[1]Vendas!A:C,3,FALSE),[1]Vendedores!A:E,4,FALSE)</f>
        <v>0.02</v>
      </c>
      <c r="J3082" t="str">
        <f>VLOOKUP(C3082,[1]Produtos!A:D,2,FALSE)</f>
        <v>Papel A4</v>
      </c>
      <c r="K3082" s="5">
        <f>VLOOKUP(C3082,[1]Produtos!A:D,3,FALSE)</f>
        <v>90</v>
      </c>
      <c r="L3082" s="5">
        <f t="shared" si="144"/>
        <v>2340</v>
      </c>
      <c r="M3082" s="5">
        <f t="shared" si="145"/>
        <v>70.2</v>
      </c>
      <c r="N3082" s="5">
        <f t="shared" si="146"/>
        <v>2269.8000000000002</v>
      </c>
      <c r="O3082" t="str">
        <f>VLOOKUP(VLOOKUP(C3082,[1]Produtos!A:D,4,FALSE),[1]Categorias!A:B,2,FALSE)</f>
        <v>Papelaria</v>
      </c>
    </row>
    <row r="3083" spans="1:15" x14ac:dyDescent="0.3">
      <c r="A3083">
        <v>3082</v>
      </c>
      <c r="B3083">
        <v>755</v>
      </c>
      <c r="C3083">
        <v>2</v>
      </c>
      <c r="D3083">
        <v>3</v>
      </c>
      <c r="E3083" s="3">
        <v>0.01</v>
      </c>
      <c r="F3083" s="4">
        <f>VLOOKUP(B3083,[1]Vendas!A:C,2,FALSE)</f>
        <v>44027</v>
      </c>
      <c r="G3083" t="str">
        <f>VLOOKUP(VLOOKUP(B3083,[1]Vendas!A:C,3,FALSE),[1]Vendedores!A:B,2,FALSE)</f>
        <v>Solange Almeida</v>
      </c>
      <c r="H3083" t="str">
        <f>VLOOKUP(VLOOKUP(VLOOKUP(B3083,[1]Vendas!A:C,3,FALSE),[1]Vendedores!A:E,5,FALSE),[1]Filiais!A:B,2,FALSE)</f>
        <v>Rio de Janeiro</v>
      </c>
      <c r="I3083" s="3">
        <f>VLOOKUP(VLOOKUP(B3083,[1]Vendas!A:C,3,FALSE),[1]Vendedores!A:E,4,FALSE)</f>
        <v>0.01</v>
      </c>
      <c r="J3083" t="str">
        <f>VLOOKUP(C3083,[1]Produtos!A:D,2,FALSE)</f>
        <v>Impressora</v>
      </c>
      <c r="K3083" s="5">
        <f>VLOOKUP(C3083,[1]Produtos!A:D,3,FALSE)</f>
        <v>2100</v>
      </c>
      <c r="L3083" s="5">
        <f t="shared" si="144"/>
        <v>6300</v>
      </c>
      <c r="M3083" s="5">
        <f t="shared" si="145"/>
        <v>63</v>
      </c>
      <c r="N3083" s="5">
        <f t="shared" si="146"/>
        <v>6237</v>
      </c>
      <c r="O3083" t="str">
        <f>VLOOKUP(VLOOKUP(C3083,[1]Produtos!A:D,4,FALSE),[1]Categorias!A:B,2,FALSE)</f>
        <v>Hardwares</v>
      </c>
    </row>
    <row r="3084" spans="1:15" x14ac:dyDescent="0.3">
      <c r="A3084">
        <v>3083</v>
      </c>
      <c r="B3084">
        <v>1803</v>
      </c>
      <c r="C3084">
        <v>9</v>
      </c>
      <c r="D3084">
        <v>26</v>
      </c>
      <c r="E3084" s="3">
        <v>0.04</v>
      </c>
      <c r="F3084" s="4">
        <f>VLOOKUP(B3084,[1]Vendas!A:C,2,FALSE)</f>
        <v>43964</v>
      </c>
      <c r="G3084" t="str">
        <f>VLOOKUP(VLOOKUP(B3084,[1]Vendas!A:C,3,FALSE),[1]Vendedores!A:B,2,FALSE)</f>
        <v>Raimundo Nonato</v>
      </c>
      <c r="H3084" t="str">
        <f>VLOOKUP(VLOOKUP(VLOOKUP(B3084,[1]Vendas!A:C,3,FALSE),[1]Vendedores!A:E,5,FALSE),[1]Filiais!A:B,2,FALSE)</f>
        <v>Minas Gerais</v>
      </c>
      <c r="I3084" s="3">
        <f>VLOOKUP(VLOOKUP(B3084,[1]Vendas!A:C,3,FALSE),[1]Vendedores!A:E,4,FALSE)</f>
        <v>0.02</v>
      </c>
      <c r="J3084" t="str">
        <f>VLOOKUP(C3084,[1]Produtos!A:D,2,FALSE)</f>
        <v>Papel A4</v>
      </c>
      <c r="K3084" s="5">
        <f>VLOOKUP(C3084,[1]Produtos!A:D,3,FALSE)</f>
        <v>90</v>
      </c>
      <c r="L3084" s="5">
        <f t="shared" si="144"/>
        <v>2340</v>
      </c>
      <c r="M3084" s="5">
        <f t="shared" si="145"/>
        <v>93.600000000000009</v>
      </c>
      <c r="N3084" s="5">
        <f t="shared" si="146"/>
        <v>2246.4</v>
      </c>
      <c r="O3084" t="str">
        <f>VLOOKUP(VLOOKUP(C3084,[1]Produtos!A:D,4,FALSE),[1]Categorias!A:B,2,FALSE)</f>
        <v>Papelaria</v>
      </c>
    </row>
    <row r="3085" spans="1:15" x14ac:dyDescent="0.3">
      <c r="A3085">
        <v>3084</v>
      </c>
      <c r="B3085">
        <v>669</v>
      </c>
      <c r="C3085">
        <v>1</v>
      </c>
      <c r="D3085">
        <v>26</v>
      </c>
      <c r="E3085" s="3">
        <v>0.02</v>
      </c>
      <c r="F3085" s="4">
        <f>VLOOKUP(B3085,[1]Vendas!A:C,2,FALSE)</f>
        <v>44102</v>
      </c>
      <c r="G3085" t="str">
        <f>VLOOKUP(VLOOKUP(B3085,[1]Vendas!A:C,3,FALSE),[1]Vendedores!A:B,2,FALSE)</f>
        <v>Filipe de Tarso</v>
      </c>
      <c r="H3085" t="str">
        <f>VLOOKUP(VLOOKUP(VLOOKUP(B3085,[1]Vendas!A:C,3,FALSE),[1]Vendedores!A:E,5,FALSE),[1]Filiais!A:B,2,FALSE)</f>
        <v>Rio de Janeiro</v>
      </c>
      <c r="I3085" s="3">
        <f>VLOOKUP(VLOOKUP(B3085,[1]Vendas!A:C,3,FALSE),[1]Vendedores!A:E,4,FALSE)</f>
        <v>0.04</v>
      </c>
      <c r="J3085" t="str">
        <f>VLOOKUP(C3085,[1]Produtos!A:D,2,FALSE)</f>
        <v>Computador desktop</v>
      </c>
      <c r="K3085" s="5">
        <f>VLOOKUP(C3085,[1]Produtos!A:D,3,FALSE)</f>
        <v>5200</v>
      </c>
      <c r="L3085" s="5">
        <f t="shared" si="144"/>
        <v>135200</v>
      </c>
      <c r="M3085" s="5">
        <f t="shared" si="145"/>
        <v>2704</v>
      </c>
      <c r="N3085" s="5">
        <f t="shared" si="146"/>
        <v>132496</v>
      </c>
      <c r="O3085" t="str">
        <f>VLOOKUP(VLOOKUP(C3085,[1]Produtos!A:D,4,FALSE),[1]Categorias!A:B,2,FALSE)</f>
        <v>Hardwares</v>
      </c>
    </row>
    <row r="3086" spans="1:15" x14ac:dyDescent="0.3">
      <c r="A3086">
        <v>3085</v>
      </c>
      <c r="B3086">
        <v>1196</v>
      </c>
      <c r="C3086">
        <v>7</v>
      </c>
      <c r="D3086">
        <v>20</v>
      </c>
      <c r="E3086" s="3">
        <v>0.01</v>
      </c>
      <c r="F3086" s="4">
        <f>VLOOKUP(B3086,[1]Vendas!A:C,2,FALSE)</f>
        <v>44135</v>
      </c>
      <c r="G3086" t="str">
        <f>VLOOKUP(VLOOKUP(B3086,[1]Vendas!A:C,3,FALSE),[1]Vendedores!A:B,2,FALSE)</f>
        <v>Jaqueline de Souza</v>
      </c>
      <c r="H3086" t="str">
        <f>VLOOKUP(VLOOKUP(VLOOKUP(B3086,[1]Vendas!A:C,3,FALSE),[1]Vendedores!A:E,5,FALSE),[1]Filiais!A:B,2,FALSE)</f>
        <v>Minas Gerais</v>
      </c>
      <c r="I3086" s="3">
        <f>VLOOKUP(VLOOKUP(B3086,[1]Vendas!A:C,3,FALSE),[1]Vendedores!A:E,4,FALSE)</f>
        <v>7.0000000000000007E-2</v>
      </c>
      <c r="J3086" t="str">
        <f>VLOOKUP(C3086,[1]Produtos!A:D,2,FALSE)</f>
        <v>Roteador</v>
      </c>
      <c r="K3086" s="5">
        <f>VLOOKUP(C3086,[1]Produtos!A:D,3,FALSE)</f>
        <v>320</v>
      </c>
      <c r="L3086" s="5">
        <f t="shared" si="144"/>
        <v>6400</v>
      </c>
      <c r="M3086" s="5">
        <f t="shared" si="145"/>
        <v>64</v>
      </c>
      <c r="N3086" s="5">
        <f t="shared" si="146"/>
        <v>6336</v>
      </c>
      <c r="O3086" t="str">
        <f>VLOOKUP(VLOOKUP(C3086,[1]Produtos!A:D,4,FALSE),[1]Categorias!A:B,2,FALSE)</f>
        <v>Hardwares</v>
      </c>
    </row>
    <row r="3087" spans="1:15" x14ac:dyDescent="0.3">
      <c r="A3087">
        <v>3086</v>
      </c>
      <c r="B3087">
        <v>1392</v>
      </c>
      <c r="C3087">
        <v>9</v>
      </c>
      <c r="D3087">
        <v>25</v>
      </c>
      <c r="E3087" s="3">
        <v>0</v>
      </c>
      <c r="F3087" s="4">
        <f>VLOOKUP(B3087,[1]Vendas!A:C,2,FALSE)</f>
        <v>43999</v>
      </c>
      <c r="G3087" t="str">
        <f>VLOOKUP(VLOOKUP(B3087,[1]Vendas!A:C,3,FALSE),[1]Vendedores!A:B,2,FALSE)</f>
        <v>Rubens Lopes</v>
      </c>
      <c r="H3087" t="str">
        <f>VLOOKUP(VLOOKUP(VLOOKUP(B3087,[1]Vendas!A:C,3,FALSE),[1]Vendedores!A:E,5,FALSE),[1]Filiais!A:B,2,FALSE)</f>
        <v>Minas Gerais</v>
      </c>
      <c r="I3087" s="3">
        <f>VLOOKUP(VLOOKUP(B3087,[1]Vendas!A:C,3,FALSE),[1]Vendedores!A:E,4,FALSE)</f>
        <v>0.02</v>
      </c>
      <c r="J3087" t="str">
        <f>VLOOKUP(C3087,[1]Produtos!A:D,2,FALSE)</f>
        <v>Papel A4</v>
      </c>
      <c r="K3087" s="5">
        <f>VLOOKUP(C3087,[1]Produtos!A:D,3,FALSE)</f>
        <v>90</v>
      </c>
      <c r="L3087" s="5">
        <f t="shared" si="144"/>
        <v>2250</v>
      </c>
      <c r="M3087" s="5">
        <f t="shared" si="145"/>
        <v>0</v>
      </c>
      <c r="N3087" s="5">
        <f t="shared" si="146"/>
        <v>2250</v>
      </c>
      <c r="O3087" t="str">
        <f>VLOOKUP(VLOOKUP(C3087,[1]Produtos!A:D,4,FALSE),[1]Categorias!A:B,2,FALSE)</f>
        <v>Papelaria</v>
      </c>
    </row>
    <row r="3088" spans="1:15" x14ac:dyDescent="0.3">
      <c r="A3088">
        <v>3087</v>
      </c>
      <c r="B3088">
        <v>1128</v>
      </c>
      <c r="C3088">
        <v>1</v>
      </c>
      <c r="D3088">
        <v>22</v>
      </c>
      <c r="E3088" s="3">
        <v>0.04</v>
      </c>
      <c r="F3088" s="4">
        <f>VLOOKUP(B3088,[1]Vendas!A:C,2,FALSE)</f>
        <v>44039</v>
      </c>
      <c r="G3088" t="str">
        <f>VLOOKUP(VLOOKUP(B3088,[1]Vendas!A:C,3,FALSE),[1]Vendedores!A:B,2,FALSE)</f>
        <v>Almira Buarque</v>
      </c>
      <c r="H3088" t="str">
        <f>VLOOKUP(VLOOKUP(VLOOKUP(B3088,[1]Vendas!A:C,3,FALSE),[1]Vendedores!A:E,5,FALSE),[1]Filiais!A:B,2,FALSE)</f>
        <v>Rio de Janeiro</v>
      </c>
      <c r="I3088" s="3">
        <f>VLOOKUP(VLOOKUP(B3088,[1]Vendas!A:C,3,FALSE),[1]Vendedores!A:E,4,FALSE)</f>
        <v>0.04</v>
      </c>
      <c r="J3088" t="str">
        <f>VLOOKUP(C3088,[1]Produtos!A:D,2,FALSE)</f>
        <v>Computador desktop</v>
      </c>
      <c r="K3088" s="5">
        <f>VLOOKUP(C3088,[1]Produtos!A:D,3,FALSE)</f>
        <v>5200</v>
      </c>
      <c r="L3088" s="5">
        <f t="shared" si="144"/>
        <v>114400</v>
      </c>
      <c r="M3088" s="5">
        <f t="shared" si="145"/>
        <v>4576</v>
      </c>
      <c r="N3088" s="5">
        <f t="shared" si="146"/>
        <v>109824</v>
      </c>
      <c r="O3088" t="str">
        <f>VLOOKUP(VLOOKUP(C3088,[1]Produtos!A:D,4,FALSE),[1]Categorias!A:B,2,FALSE)</f>
        <v>Hardwares</v>
      </c>
    </row>
    <row r="3089" spans="1:15" x14ac:dyDescent="0.3">
      <c r="A3089">
        <v>3088</v>
      </c>
      <c r="B3089">
        <v>622</v>
      </c>
      <c r="C3089">
        <v>10</v>
      </c>
      <c r="D3089">
        <v>18</v>
      </c>
      <c r="E3089" s="3">
        <v>0.03</v>
      </c>
      <c r="F3089" s="4">
        <f>VLOOKUP(B3089,[1]Vendas!A:C,2,FALSE)</f>
        <v>43920</v>
      </c>
      <c r="G3089" t="str">
        <f>VLOOKUP(VLOOKUP(B3089,[1]Vendas!A:C,3,FALSE),[1]Vendedores!A:B,2,FALSE)</f>
        <v>Solange Almeida</v>
      </c>
      <c r="H3089" t="str">
        <f>VLOOKUP(VLOOKUP(VLOOKUP(B3089,[1]Vendas!A:C,3,FALSE),[1]Vendedores!A:E,5,FALSE),[1]Filiais!A:B,2,FALSE)</f>
        <v>Rio de Janeiro</v>
      </c>
      <c r="I3089" s="3">
        <f>VLOOKUP(VLOOKUP(B3089,[1]Vendas!A:C,3,FALSE),[1]Vendedores!A:E,4,FALSE)</f>
        <v>0.01</v>
      </c>
      <c r="J3089" t="str">
        <f>VLOOKUP(C3089,[1]Produtos!A:D,2,FALSE)</f>
        <v>Caneta</v>
      </c>
      <c r="K3089" s="5">
        <f>VLOOKUP(C3089,[1]Produtos!A:D,3,FALSE)</f>
        <v>15</v>
      </c>
      <c r="L3089" s="5">
        <f t="shared" si="144"/>
        <v>270</v>
      </c>
      <c r="M3089" s="5">
        <f t="shared" si="145"/>
        <v>8.1</v>
      </c>
      <c r="N3089" s="5">
        <f t="shared" si="146"/>
        <v>261.89999999999998</v>
      </c>
      <c r="O3089" t="str">
        <f>VLOOKUP(VLOOKUP(C3089,[1]Produtos!A:D,4,FALSE),[1]Categorias!A:B,2,FALSE)</f>
        <v>Papelaria</v>
      </c>
    </row>
    <row r="3090" spans="1:15" x14ac:dyDescent="0.3">
      <c r="A3090">
        <v>3089</v>
      </c>
      <c r="B3090">
        <v>611</v>
      </c>
      <c r="C3090">
        <v>8</v>
      </c>
      <c r="D3090">
        <v>30</v>
      </c>
      <c r="E3090" s="3">
        <v>0.01</v>
      </c>
      <c r="F3090" s="4">
        <f>VLOOKUP(B3090,[1]Vendas!A:C,2,FALSE)</f>
        <v>43927</v>
      </c>
      <c r="G3090" t="str">
        <f>VLOOKUP(VLOOKUP(B3090,[1]Vendas!A:C,3,FALSE),[1]Vendedores!A:B,2,FALSE)</f>
        <v>Antônio da Costa</v>
      </c>
      <c r="H3090" t="str">
        <f>VLOOKUP(VLOOKUP(VLOOKUP(B3090,[1]Vendas!A:C,3,FALSE),[1]Vendedores!A:E,5,FALSE),[1]Filiais!A:B,2,FALSE)</f>
        <v>São Paulo</v>
      </c>
      <c r="I3090" s="3">
        <f>VLOOKUP(VLOOKUP(B3090,[1]Vendas!A:C,3,FALSE),[1]Vendedores!A:E,4,FALSE)</f>
        <v>7.0000000000000007E-2</v>
      </c>
      <c r="J3090" t="str">
        <f>VLOOKUP(C3090,[1]Produtos!A:D,2,FALSE)</f>
        <v>Projetor</v>
      </c>
      <c r="K3090" s="5">
        <f>VLOOKUP(C3090,[1]Produtos!A:D,3,FALSE)</f>
        <v>2900</v>
      </c>
      <c r="L3090" s="5">
        <f t="shared" si="144"/>
        <v>87000</v>
      </c>
      <c r="M3090" s="5">
        <f t="shared" si="145"/>
        <v>870</v>
      </c>
      <c r="N3090" s="5">
        <f t="shared" si="146"/>
        <v>86130</v>
      </c>
      <c r="O3090" t="str">
        <f>VLOOKUP(VLOOKUP(C3090,[1]Produtos!A:D,4,FALSE),[1]Categorias!A:B,2,FALSE)</f>
        <v>Hardwares</v>
      </c>
    </row>
    <row r="3091" spans="1:15" x14ac:dyDescent="0.3">
      <c r="A3091">
        <v>3090</v>
      </c>
      <c r="B3091">
        <v>949</v>
      </c>
      <c r="C3091">
        <v>4</v>
      </c>
      <c r="D3091">
        <v>25</v>
      </c>
      <c r="E3091" s="3">
        <v>0.04</v>
      </c>
      <c r="F3091" s="4">
        <f>VLOOKUP(B3091,[1]Vendas!A:C,2,FALSE)</f>
        <v>43924</v>
      </c>
      <c r="G3091" t="str">
        <f>VLOOKUP(VLOOKUP(B3091,[1]Vendas!A:C,3,FALSE),[1]Vendedores!A:B,2,FALSE)</f>
        <v>Solange Almeida</v>
      </c>
      <c r="H3091" t="str">
        <f>VLOOKUP(VLOOKUP(VLOOKUP(B3091,[1]Vendas!A:C,3,FALSE),[1]Vendedores!A:E,5,FALSE),[1]Filiais!A:B,2,FALSE)</f>
        <v>Rio de Janeiro</v>
      </c>
      <c r="I3091" s="3">
        <f>VLOOKUP(VLOOKUP(B3091,[1]Vendas!A:C,3,FALSE),[1]Vendedores!A:E,4,FALSE)</f>
        <v>0.01</v>
      </c>
      <c r="J3091" t="str">
        <f>VLOOKUP(C3091,[1]Produtos!A:D,2,FALSE)</f>
        <v>Mouse</v>
      </c>
      <c r="K3091" s="5">
        <f>VLOOKUP(C3091,[1]Produtos!A:D,3,FALSE)</f>
        <v>75</v>
      </c>
      <c r="L3091" s="5">
        <f t="shared" si="144"/>
        <v>1875</v>
      </c>
      <c r="M3091" s="5">
        <f t="shared" si="145"/>
        <v>75</v>
      </c>
      <c r="N3091" s="5">
        <f t="shared" si="146"/>
        <v>1800</v>
      </c>
      <c r="O3091" t="str">
        <f>VLOOKUP(VLOOKUP(C3091,[1]Produtos!A:D,4,FALSE),[1]Categorias!A:B,2,FALSE)</f>
        <v>Acessórios</v>
      </c>
    </row>
    <row r="3092" spans="1:15" x14ac:dyDescent="0.3">
      <c r="A3092">
        <v>3091</v>
      </c>
      <c r="B3092">
        <v>1629</v>
      </c>
      <c r="C3092">
        <v>6</v>
      </c>
      <c r="D3092">
        <v>11</v>
      </c>
      <c r="E3092" s="3">
        <v>0.03</v>
      </c>
      <c r="F3092" s="4">
        <f>VLOOKUP(B3092,[1]Vendas!A:C,2,FALSE)</f>
        <v>43856</v>
      </c>
      <c r="G3092" t="str">
        <f>VLOOKUP(VLOOKUP(B3092,[1]Vendas!A:C,3,FALSE),[1]Vendedores!A:B,2,FALSE)</f>
        <v>Fernanda Vasconcelos</v>
      </c>
      <c r="H3092" t="str">
        <f>VLOOKUP(VLOOKUP(VLOOKUP(B3092,[1]Vendas!A:C,3,FALSE),[1]Vendedores!A:E,5,FALSE),[1]Filiais!A:B,2,FALSE)</f>
        <v>Minas Gerais</v>
      </c>
      <c r="I3092" s="3">
        <f>VLOOKUP(VLOOKUP(B3092,[1]Vendas!A:C,3,FALSE),[1]Vendedores!A:E,4,FALSE)</f>
        <v>0.04</v>
      </c>
      <c r="J3092" t="str">
        <f>VLOOKUP(C3092,[1]Produtos!A:D,2,FALSE)</f>
        <v>Carregador para celular</v>
      </c>
      <c r="K3092" s="5">
        <f>VLOOKUP(C3092,[1]Produtos!A:D,3,FALSE)</f>
        <v>150</v>
      </c>
      <c r="L3092" s="5">
        <f t="shared" si="144"/>
        <v>1650</v>
      </c>
      <c r="M3092" s="5">
        <f t="shared" si="145"/>
        <v>49.5</v>
      </c>
      <c r="N3092" s="5">
        <f t="shared" si="146"/>
        <v>1600.5</v>
      </c>
      <c r="O3092" t="str">
        <f>VLOOKUP(VLOOKUP(C3092,[1]Produtos!A:D,4,FALSE),[1]Categorias!A:B,2,FALSE)</f>
        <v>Celulares</v>
      </c>
    </row>
    <row r="3093" spans="1:15" x14ac:dyDescent="0.3">
      <c r="A3093">
        <v>3092</v>
      </c>
      <c r="B3093">
        <v>93</v>
      </c>
      <c r="C3093">
        <v>7</v>
      </c>
      <c r="D3093">
        <v>7</v>
      </c>
      <c r="E3093" s="3">
        <v>0.04</v>
      </c>
      <c r="F3093" s="4">
        <f>VLOOKUP(B3093,[1]Vendas!A:C,2,FALSE)</f>
        <v>44073</v>
      </c>
      <c r="G3093" t="str">
        <f>VLOOKUP(VLOOKUP(B3093,[1]Vendas!A:C,3,FALSE),[1]Vendedores!A:B,2,FALSE)</f>
        <v>Almira Buarque</v>
      </c>
      <c r="H3093" t="str">
        <f>VLOOKUP(VLOOKUP(VLOOKUP(B3093,[1]Vendas!A:C,3,FALSE),[1]Vendedores!A:E,5,FALSE),[1]Filiais!A:B,2,FALSE)</f>
        <v>Rio de Janeiro</v>
      </c>
      <c r="I3093" s="3">
        <f>VLOOKUP(VLOOKUP(B3093,[1]Vendas!A:C,3,FALSE),[1]Vendedores!A:E,4,FALSE)</f>
        <v>0.04</v>
      </c>
      <c r="J3093" t="str">
        <f>VLOOKUP(C3093,[1]Produtos!A:D,2,FALSE)</f>
        <v>Roteador</v>
      </c>
      <c r="K3093" s="5">
        <f>VLOOKUP(C3093,[1]Produtos!A:D,3,FALSE)</f>
        <v>320</v>
      </c>
      <c r="L3093" s="5">
        <f t="shared" si="144"/>
        <v>2240</v>
      </c>
      <c r="M3093" s="5">
        <f t="shared" si="145"/>
        <v>89.600000000000009</v>
      </c>
      <c r="N3093" s="5">
        <f t="shared" si="146"/>
        <v>2150.4</v>
      </c>
      <c r="O3093" t="str">
        <f>VLOOKUP(VLOOKUP(C3093,[1]Produtos!A:D,4,FALSE),[1]Categorias!A:B,2,FALSE)</f>
        <v>Hardwares</v>
      </c>
    </row>
    <row r="3094" spans="1:15" x14ac:dyDescent="0.3">
      <c r="A3094">
        <v>3093</v>
      </c>
      <c r="B3094">
        <v>1325</v>
      </c>
      <c r="C3094">
        <v>2</v>
      </c>
      <c r="D3094">
        <v>14</v>
      </c>
      <c r="E3094" s="3">
        <v>0.01</v>
      </c>
      <c r="F3094" s="4">
        <f>VLOOKUP(B3094,[1]Vendas!A:C,2,FALSE)</f>
        <v>44153</v>
      </c>
      <c r="G3094" t="str">
        <f>VLOOKUP(VLOOKUP(B3094,[1]Vendas!A:C,3,FALSE),[1]Vendedores!A:B,2,FALSE)</f>
        <v>Antônio da Costa</v>
      </c>
      <c r="H3094" t="str">
        <f>VLOOKUP(VLOOKUP(VLOOKUP(B3094,[1]Vendas!A:C,3,FALSE),[1]Vendedores!A:E,5,FALSE),[1]Filiais!A:B,2,FALSE)</f>
        <v>São Paulo</v>
      </c>
      <c r="I3094" s="3">
        <f>VLOOKUP(VLOOKUP(B3094,[1]Vendas!A:C,3,FALSE),[1]Vendedores!A:E,4,FALSE)</f>
        <v>7.0000000000000007E-2</v>
      </c>
      <c r="J3094" t="str">
        <f>VLOOKUP(C3094,[1]Produtos!A:D,2,FALSE)</f>
        <v>Impressora</v>
      </c>
      <c r="K3094" s="5">
        <f>VLOOKUP(C3094,[1]Produtos!A:D,3,FALSE)</f>
        <v>2100</v>
      </c>
      <c r="L3094" s="5">
        <f t="shared" si="144"/>
        <v>29400</v>
      </c>
      <c r="M3094" s="5">
        <f t="shared" si="145"/>
        <v>294</v>
      </c>
      <c r="N3094" s="5">
        <f t="shared" si="146"/>
        <v>29106</v>
      </c>
      <c r="O3094" t="str">
        <f>VLOOKUP(VLOOKUP(C3094,[1]Produtos!A:D,4,FALSE),[1]Categorias!A:B,2,FALSE)</f>
        <v>Hardwares</v>
      </c>
    </row>
    <row r="3095" spans="1:15" x14ac:dyDescent="0.3">
      <c r="A3095">
        <v>3094</v>
      </c>
      <c r="B3095">
        <v>484</v>
      </c>
      <c r="C3095">
        <v>6</v>
      </c>
      <c r="D3095">
        <v>18</v>
      </c>
      <c r="E3095" s="3">
        <v>0.03</v>
      </c>
      <c r="F3095" s="4">
        <f>VLOOKUP(B3095,[1]Vendas!A:C,2,FALSE)</f>
        <v>44080</v>
      </c>
      <c r="G3095" t="str">
        <f>VLOOKUP(VLOOKUP(B3095,[1]Vendas!A:C,3,FALSE),[1]Vendedores!A:B,2,FALSE)</f>
        <v>Augusto Carlos</v>
      </c>
      <c r="H3095" t="str">
        <f>VLOOKUP(VLOOKUP(VLOOKUP(B3095,[1]Vendas!A:C,3,FALSE),[1]Vendedores!A:E,5,FALSE),[1]Filiais!A:B,2,FALSE)</f>
        <v>São Paulo</v>
      </c>
      <c r="I3095" s="3">
        <f>VLOOKUP(VLOOKUP(B3095,[1]Vendas!A:C,3,FALSE),[1]Vendedores!A:E,4,FALSE)</f>
        <v>0.08</v>
      </c>
      <c r="J3095" t="str">
        <f>VLOOKUP(C3095,[1]Produtos!A:D,2,FALSE)</f>
        <v>Carregador para celular</v>
      </c>
      <c r="K3095" s="5">
        <f>VLOOKUP(C3095,[1]Produtos!A:D,3,FALSE)</f>
        <v>150</v>
      </c>
      <c r="L3095" s="5">
        <f t="shared" si="144"/>
        <v>2700</v>
      </c>
      <c r="M3095" s="5">
        <f t="shared" si="145"/>
        <v>81</v>
      </c>
      <c r="N3095" s="5">
        <f t="shared" si="146"/>
        <v>2619</v>
      </c>
      <c r="O3095" t="str">
        <f>VLOOKUP(VLOOKUP(C3095,[1]Produtos!A:D,4,FALSE),[1]Categorias!A:B,2,FALSE)</f>
        <v>Celulares</v>
      </c>
    </row>
    <row r="3096" spans="1:15" x14ac:dyDescent="0.3">
      <c r="A3096">
        <v>3095</v>
      </c>
      <c r="B3096">
        <v>110</v>
      </c>
      <c r="C3096">
        <v>10</v>
      </c>
      <c r="D3096">
        <v>26</v>
      </c>
      <c r="E3096" s="3">
        <v>0.03</v>
      </c>
      <c r="F3096" s="4">
        <f>VLOOKUP(B3096,[1]Vendas!A:C,2,FALSE)</f>
        <v>43989</v>
      </c>
      <c r="G3096" t="str">
        <f>VLOOKUP(VLOOKUP(B3096,[1]Vendas!A:C,3,FALSE),[1]Vendedores!A:B,2,FALSE)</f>
        <v>Antônio da Costa</v>
      </c>
      <c r="H3096" t="str">
        <f>VLOOKUP(VLOOKUP(VLOOKUP(B3096,[1]Vendas!A:C,3,FALSE),[1]Vendedores!A:E,5,FALSE),[1]Filiais!A:B,2,FALSE)</f>
        <v>São Paulo</v>
      </c>
      <c r="I3096" s="3">
        <f>VLOOKUP(VLOOKUP(B3096,[1]Vendas!A:C,3,FALSE),[1]Vendedores!A:E,4,FALSE)</f>
        <v>7.0000000000000007E-2</v>
      </c>
      <c r="J3096" t="str">
        <f>VLOOKUP(C3096,[1]Produtos!A:D,2,FALSE)</f>
        <v>Caneta</v>
      </c>
      <c r="K3096" s="5">
        <f>VLOOKUP(C3096,[1]Produtos!A:D,3,FALSE)</f>
        <v>15</v>
      </c>
      <c r="L3096" s="5">
        <f t="shared" si="144"/>
        <v>390</v>
      </c>
      <c r="M3096" s="5">
        <f t="shared" si="145"/>
        <v>11.7</v>
      </c>
      <c r="N3096" s="5">
        <f t="shared" si="146"/>
        <v>378.3</v>
      </c>
      <c r="O3096" t="str">
        <f>VLOOKUP(VLOOKUP(C3096,[1]Produtos!A:D,4,FALSE),[1]Categorias!A:B,2,FALSE)</f>
        <v>Papelaria</v>
      </c>
    </row>
    <row r="3097" spans="1:15" x14ac:dyDescent="0.3">
      <c r="A3097">
        <v>3096</v>
      </c>
      <c r="B3097">
        <v>1756</v>
      </c>
      <c r="C3097">
        <v>2</v>
      </c>
      <c r="D3097">
        <v>18</v>
      </c>
      <c r="E3097" s="3">
        <v>0.04</v>
      </c>
      <c r="F3097" s="4">
        <f>VLOOKUP(B3097,[1]Vendas!A:C,2,FALSE)</f>
        <v>44026</v>
      </c>
      <c r="G3097" t="str">
        <f>VLOOKUP(VLOOKUP(B3097,[1]Vendas!A:C,3,FALSE),[1]Vendedores!A:B,2,FALSE)</f>
        <v>Augusto Carlos</v>
      </c>
      <c r="H3097" t="str">
        <f>VLOOKUP(VLOOKUP(VLOOKUP(B3097,[1]Vendas!A:C,3,FALSE),[1]Vendedores!A:E,5,FALSE),[1]Filiais!A:B,2,FALSE)</f>
        <v>São Paulo</v>
      </c>
      <c r="I3097" s="3">
        <f>VLOOKUP(VLOOKUP(B3097,[1]Vendas!A:C,3,FALSE),[1]Vendedores!A:E,4,FALSE)</f>
        <v>0.08</v>
      </c>
      <c r="J3097" t="str">
        <f>VLOOKUP(C3097,[1]Produtos!A:D,2,FALSE)</f>
        <v>Impressora</v>
      </c>
      <c r="K3097" s="5">
        <f>VLOOKUP(C3097,[1]Produtos!A:D,3,FALSE)</f>
        <v>2100</v>
      </c>
      <c r="L3097" s="5">
        <f t="shared" si="144"/>
        <v>37800</v>
      </c>
      <c r="M3097" s="5">
        <f t="shared" si="145"/>
        <v>1512</v>
      </c>
      <c r="N3097" s="5">
        <f t="shared" si="146"/>
        <v>36288</v>
      </c>
      <c r="O3097" t="str">
        <f>VLOOKUP(VLOOKUP(C3097,[1]Produtos!A:D,4,FALSE),[1]Categorias!A:B,2,FALSE)</f>
        <v>Hardwares</v>
      </c>
    </row>
    <row r="3098" spans="1:15" x14ac:dyDescent="0.3">
      <c r="A3098">
        <v>3097</v>
      </c>
      <c r="B3098">
        <v>711</v>
      </c>
      <c r="C3098">
        <v>1</v>
      </c>
      <c r="D3098">
        <v>15</v>
      </c>
      <c r="E3098" s="3">
        <v>0.03</v>
      </c>
      <c r="F3098" s="4">
        <f>VLOOKUP(B3098,[1]Vendas!A:C,2,FALSE)</f>
        <v>44121</v>
      </c>
      <c r="G3098" t="str">
        <f>VLOOKUP(VLOOKUP(B3098,[1]Vendas!A:C,3,FALSE),[1]Vendedores!A:B,2,FALSE)</f>
        <v>Augusto Carlos</v>
      </c>
      <c r="H3098" t="str">
        <f>VLOOKUP(VLOOKUP(VLOOKUP(B3098,[1]Vendas!A:C,3,FALSE),[1]Vendedores!A:E,5,FALSE),[1]Filiais!A:B,2,FALSE)</f>
        <v>São Paulo</v>
      </c>
      <c r="I3098" s="3">
        <f>VLOOKUP(VLOOKUP(B3098,[1]Vendas!A:C,3,FALSE),[1]Vendedores!A:E,4,FALSE)</f>
        <v>0.08</v>
      </c>
      <c r="J3098" t="str">
        <f>VLOOKUP(C3098,[1]Produtos!A:D,2,FALSE)</f>
        <v>Computador desktop</v>
      </c>
      <c r="K3098" s="5">
        <f>VLOOKUP(C3098,[1]Produtos!A:D,3,FALSE)</f>
        <v>5200</v>
      </c>
      <c r="L3098" s="5">
        <f t="shared" si="144"/>
        <v>78000</v>
      </c>
      <c r="M3098" s="5">
        <f t="shared" si="145"/>
        <v>2340</v>
      </c>
      <c r="N3098" s="5">
        <f t="shared" si="146"/>
        <v>75660</v>
      </c>
      <c r="O3098" t="str">
        <f>VLOOKUP(VLOOKUP(C3098,[1]Produtos!A:D,4,FALSE),[1]Categorias!A:B,2,FALSE)</f>
        <v>Hardwares</v>
      </c>
    </row>
    <row r="3099" spans="1:15" x14ac:dyDescent="0.3">
      <c r="A3099">
        <v>3098</v>
      </c>
      <c r="B3099">
        <v>953</v>
      </c>
      <c r="C3099">
        <v>1</v>
      </c>
      <c r="D3099">
        <v>12</v>
      </c>
      <c r="E3099" s="3">
        <v>0.01</v>
      </c>
      <c r="F3099" s="4">
        <f>VLOOKUP(B3099,[1]Vendas!A:C,2,FALSE)</f>
        <v>43922</v>
      </c>
      <c r="G3099" t="str">
        <f>VLOOKUP(VLOOKUP(B3099,[1]Vendas!A:C,3,FALSE),[1]Vendedores!A:B,2,FALSE)</f>
        <v>Rubens Lopes</v>
      </c>
      <c r="H3099" t="str">
        <f>VLOOKUP(VLOOKUP(VLOOKUP(B3099,[1]Vendas!A:C,3,FALSE),[1]Vendedores!A:E,5,FALSE),[1]Filiais!A:B,2,FALSE)</f>
        <v>Minas Gerais</v>
      </c>
      <c r="I3099" s="3">
        <f>VLOOKUP(VLOOKUP(B3099,[1]Vendas!A:C,3,FALSE),[1]Vendedores!A:E,4,FALSE)</f>
        <v>0.02</v>
      </c>
      <c r="J3099" t="str">
        <f>VLOOKUP(C3099,[1]Produtos!A:D,2,FALSE)</f>
        <v>Computador desktop</v>
      </c>
      <c r="K3099" s="5">
        <f>VLOOKUP(C3099,[1]Produtos!A:D,3,FALSE)</f>
        <v>5200</v>
      </c>
      <c r="L3099" s="5">
        <f t="shared" si="144"/>
        <v>62400</v>
      </c>
      <c r="M3099" s="5">
        <f t="shared" si="145"/>
        <v>624</v>
      </c>
      <c r="N3099" s="5">
        <f t="shared" si="146"/>
        <v>61776</v>
      </c>
      <c r="O3099" t="str">
        <f>VLOOKUP(VLOOKUP(C3099,[1]Produtos!A:D,4,FALSE),[1]Categorias!A:B,2,FALSE)</f>
        <v>Hardwares</v>
      </c>
    </row>
    <row r="3100" spans="1:15" x14ac:dyDescent="0.3">
      <c r="A3100">
        <v>3099</v>
      </c>
      <c r="B3100">
        <v>1570</v>
      </c>
      <c r="C3100">
        <v>4</v>
      </c>
      <c r="D3100">
        <v>7</v>
      </c>
      <c r="E3100" s="3">
        <v>0.02</v>
      </c>
      <c r="F3100" s="4">
        <f>VLOOKUP(B3100,[1]Vendas!A:C,2,FALSE)</f>
        <v>44125</v>
      </c>
      <c r="G3100" t="str">
        <f>VLOOKUP(VLOOKUP(B3100,[1]Vendas!A:C,3,FALSE),[1]Vendedores!A:B,2,FALSE)</f>
        <v>Augusto Carlos</v>
      </c>
      <c r="H3100" t="str">
        <f>VLOOKUP(VLOOKUP(VLOOKUP(B3100,[1]Vendas!A:C,3,FALSE),[1]Vendedores!A:E,5,FALSE),[1]Filiais!A:B,2,FALSE)</f>
        <v>São Paulo</v>
      </c>
      <c r="I3100" s="3">
        <f>VLOOKUP(VLOOKUP(B3100,[1]Vendas!A:C,3,FALSE),[1]Vendedores!A:E,4,FALSE)</f>
        <v>0.08</v>
      </c>
      <c r="J3100" t="str">
        <f>VLOOKUP(C3100,[1]Produtos!A:D,2,FALSE)</f>
        <v>Mouse</v>
      </c>
      <c r="K3100" s="5">
        <f>VLOOKUP(C3100,[1]Produtos!A:D,3,FALSE)</f>
        <v>75</v>
      </c>
      <c r="L3100" s="5">
        <f t="shared" si="144"/>
        <v>525</v>
      </c>
      <c r="M3100" s="5">
        <f t="shared" si="145"/>
        <v>10.5</v>
      </c>
      <c r="N3100" s="5">
        <f t="shared" si="146"/>
        <v>514.5</v>
      </c>
      <c r="O3100" t="str">
        <f>VLOOKUP(VLOOKUP(C3100,[1]Produtos!A:D,4,FALSE),[1]Categorias!A:B,2,FALSE)</f>
        <v>Acessórios</v>
      </c>
    </row>
    <row r="3101" spans="1:15" x14ac:dyDescent="0.3">
      <c r="A3101">
        <v>3100</v>
      </c>
      <c r="B3101">
        <v>886</v>
      </c>
      <c r="C3101">
        <v>1</v>
      </c>
      <c r="D3101">
        <v>6</v>
      </c>
      <c r="E3101" s="3">
        <v>0.02</v>
      </c>
      <c r="F3101" s="4">
        <f>VLOOKUP(B3101,[1]Vendas!A:C,2,FALSE)</f>
        <v>43997</v>
      </c>
      <c r="G3101" t="str">
        <f>VLOOKUP(VLOOKUP(B3101,[1]Vendas!A:C,3,FALSE),[1]Vendedores!A:B,2,FALSE)</f>
        <v>Jaqueline de Souza</v>
      </c>
      <c r="H3101" t="str">
        <f>VLOOKUP(VLOOKUP(VLOOKUP(B3101,[1]Vendas!A:C,3,FALSE),[1]Vendedores!A:E,5,FALSE),[1]Filiais!A:B,2,FALSE)</f>
        <v>Minas Gerais</v>
      </c>
      <c r="I3101" s="3">
        <f>VLOOKUP(VLOOKUP(B3101,[1]Vendas!A:C,3,FALSE),[1]Vendedores!A:E,4,FALSE)</f>
        <v>7.0000000000000007E-2</v>
      </c>
      <c r="J3101" t="str">
        <f>VLOOKUP(C3101,[1]Produtos!A:D,2,FALSE)</f>
        <v>Computador desktop</v>
      </c>
      <c r="K3101" s="5">
        <f>VLOOKUP(C3101,[1]Produtos!A:D,3,FALSE)</f>
        <v>5200</v>
      </c>
      <c r="L3101" s="5">
        <f t="shared" si="144"/>
        <v>31200</v>
      </c>
      <c r="M3101" s="5">
        <f t="shared" si="145"/>
        <v>624</v>
      </c>
      <c r="N3101" s="5">
        <f t="shared" si="146"/>
        <v>30576</v>
      </c>
      <c r="O3101" t="str">
        <f>VLOOKUP(VLOOKUP(C3101,[1]Produtos!A:D,4,FALSE),[1]Categorias!A:B,2,FALSE)</f>
        <v>Hardwares</v>
      </c>
    </row>
    <row r="3102" spans="1:15" x14ac:dyDescent="0.3">
      <c r="A3102">
        <v>3101</v>
      </c>
      <c r="B3102">
        <v>1766</v>
      </c>
      <c r="C3102">
        <v>2</v>
      </c>
      <c r="D3102">
        <v>11</v>
      </c>
      <c r="E3102" s="3">
        <v>0.04</v>
      </c>
      <c r="F3102" s="4">
        <f>VLOOKUP(B3102,[1]Vendas!A:C,2,FALSE)</f>
        <v>44066</v>
      </c>
      <c r="G3102" t="str">
        <f>VLOOKUP(VLOOKUP(B3102,[1]Vendas!A:C,3,FALSE),[1]Vendedores!A:B,2,FALSE)</f>
        <v>Augusto Carlos</v>
      </c>
      <c r="H3102" t="str">
        <f>VLOOKUP(VLOOKUP(VLOOKUP(B3102,[1]Vendas!A:C,3,FALSE),[1]Vendedores!A:E,5,FALSE),[1]Filiais!A:B,2,FALSE)</f>
        <v>São Paulo</v>
      </c>
      <c r="I3102" s="3">
        <f>VLOOKUP(VLOOKUP(B3102,[1]Vendas!A:C,3,FALSE),[1]Vendedores!A:E,4,FALSE)</f>
        <v>0.08</v>
      </c>
      <c r="J3102" t="str">
        <f>VLOOKUP(C3102,[1]Produtos!A:D,2,FALSE)</f>
        <v>Impressora</v>
      </c>
      <c r="K3102" s="5">
        <f>VLOOKUP(C3102,[1]Produtos!A:D,3,FALSE)</f>
        <v>2100</v>
      </c>
      <c r="L3102" s="5">
        <f t="shared" si="144"/>
        <v>23100</v>
      </c>
      <c r="M3102" s="5">
        <f t="shared" si="145"/>
        <v>924</v>
      </c>
      <c r="N3102" s="5">
        <f t="shared" si="146"/>
        <v>22176</v>
      </c>
      <c r="O3102" t="str">
        <f>VLOOKUP(VLOOKUP(C3102,[1]Produtos!A:D,4,FALSE),[1]Categorias!A:B,2,FALSE)</f>
        <v>Hardwares</v>
      </c>
    </row>
    <row r="3103" spans="1:15" x14ac:dyDescent="0.3">
      <c r="A3103">
        <v>3102</v>
      </c>
      <c r="B3103">
        <v>728</v>
      </c>
      <c r="C3103">
        <v>6</v>
      </c>
      <c r="D3103">
        <v>30</v>
      </c>
      <c r="E3103" s="3">
        <v>0.04</v>
      </c>
      <c r="F3103" s="4">
        <f>VLOOKUP(B3103,[1]Vendas!A:C,2,FALSE)</f>
        <v>43947</v>
      </c>
      <c r="G3103" t="str">
        <f>VLOOKUP(VLOOKUP(B3103,[1]Vendas!A:C,3,FALSE),[1]Vendedores!A:B,2,FALSE)</f>
        <v>Antônio da Costa</v>
      </c>
      <c r="H3103" t="str">
        <f>VLOOKUP(VLOOKUP(VLOOKUP(B3103,[1]Vendas!A:C,3,FALSE),[1]Vendedores!A:E,5,FALSE),[1]Filiais!A:B,2,FALSE)</f>
        <v>São Paulo</v>
      </c>
      <c r="I3103" s="3">
        <f>VLOOKUP(VLOOKUP(B3103,[1]Vendas!A:C,3,FALSE),[1]Vendedores!A:E,4,FALSE)</f>
        <v>7.0000000000000007E-2</v>
      </c>
      <c r="J3103" t="str">
        <f>VLOOKUP(C3103,[1]Produtos!A:D,2,FALSE)</f>
        <v>Carregador para celular</v>
      </c>
      <c r="K3103" s="5">
        <f>VLOOKUP(C3103,[1]Produtos!A:D,3,FALSE)</f>
        <v>150</v>
      </c>
      <c r="L3103" s="5">
        <f t="shared" si="144"/>
        <v>4500</v>
      </c>
      <c r="M3103" s="5">
        <f t="shared" si="145"/>
        <v>180</v>
      </c>
      <c r="N3103" s="5">
        <f t="shared" si="146"/>
        <v>4320</v>
      </c>
      <c r="O3103" t="str">
        <f>VLOOKUP(VLOOKUP(C3103,[1]Produtos!A:D,4,FALSE),[1]Categorias!A:B,2,FALSE)</f>
        <v>Celulares</v>
      </c>
    </row>
    <row r="3104" spans="1:15" x14ac:dyDescent="0.3">
      <c r="A3104">
        <v>3103</v>
      </c>
      <c r="B3104">
        <v>346</v>
      </c>
      <c r="C3104">
        <v>4</v>
      </c>
      <c r="D3104">
        <v>24</v>
      </c>
      <c r="E3104" s="3">
        <v>0.04</v>
      </c>
      <c r="F3104" s="4">
        <f>VLOOKUP(B3104,[1]Vendas!A:C,2,FALSE)</f>
        <v>44027</v>
      </c>
      <c r="G3104" t="str">
        <f>VLOOKUP(VLOOKUP(B3104,[1]Vendas!A:C,3,FALSE),[1]Vendedores!A:B,2,FALSE)</f>
        <v>Débora Albuquerque</v>
      </c>
      <c r="H3104" t="str">
        <f>VLOOKUP(VLOOKUP(VLOOKUP(B3104,[1]Vendas!A:C,3,FALSE),[1]Vendedores!A:E,5,FALSE),[1]Filiais!A:B,2,FALSE)</f>
        <v>São Paulo</v>
      </c>
      <c r="I3104" s="3">
        <f>VLOOKUP(VLOOKUP(B3104,[1]Vendas!A:C,3,FALSE),[1]Vendedores!A:E,4,FALSE)</f>
        <v>0.02</v>
      </c>
      <c r="J3104" t="str">
        <f>VLOOKUP(C3104,[1]Produtos!A:D,2,FALSE)</f>
        <v>Mouse</v>
      </c>
      <c r="K3104" s="5">
        <f>VLOOKUP(C3104,[1]Produtos!A:D,3,FALSE)</f>
        <v>75</v>
      </c>
      <c r="L3104" s="5">
        <f t="shared" si="144"/>
        <v>1800</v>
      </c>
      <c r="M3104" s="5">
        <f t="shared" si="145"/>
        <v>72</v>
      </c>
      <c r="N3104" s="5">
        <f t="shared" si="146"/>
        <v>1728</v>
      </c>
      <c r="O3104" t="str">
        <f>VLOOKUP(VLOOKUP(C3104,[1]Produtos!A:D,4,FALSE),[1]Categorias!A:B,2,FALSE)</f>
        <v>Acessórios</v>
      </c>
    </row>
    <row r="3105" spans="1:15" x14ac:dyDescent="0.3">
      <c r="A3105">
        <v>3104</v>
      </c>
      <c r="B3105">
        <v>32</v>
      </c>
      <c r="C3105">
        <v>4</v>
      </c>
      <c r="D3105">
        <v>10</v>
      </c>
      <c r="E3105" s="3">
        <v>0.05</v>
      </c>
      <c r="F3105" s="4">
        <f>VLOOKUP(B3105,[1]Vendas!A:C,2,FALSE)</f>
        <v>44006</v>
      </c>
      <c r="G3105" t="str">
        <f>VLOOKUP(VLOOKUP(B3105,[1]Vendas!A:C,3,FALSE),[1]Vendedores!A:B,2,FALSE)</f>
        <v>Filipe de Tarso</v>
      </c>
      <c r="H3105" t="str">
        <f>VLOOKUP(VLOOKUP(VLOOKUP(B3105,[1]Vendas!A:C,3,FALSE),[1]Vendedores!A:E,5,FALSE),[1]Filiais!A:B,2,FALSE)</f>
        <v>Rio de Janeiro</v>
      </c>
      <c r="I3105" s="3">
        <f>VLOOKUP(VLOOKUP(B3105,[1]Vendas!A:C,3,FALSE),[1]Vendedores!A:E,4,FALSE)</f>
        <v>0.04</v>
      </c>
      <c r="J3105" t="str">
        <f>VLOOKUP(C3105,[1]Produtos!A:D,2,FALSE)</f>
        <v>Mouse</v>
      </c>
      <c r="K3105" s="5">
        <f>VLOOKUP(C3105,[1]Produtos!A:D,3,FALSE)</f>
        <v>75</v>
      </c>
      <c r="L3105" s="5">
        <f t="shared" si="144"/>
        <v>750</v>
      </c>
      <c r="M3105" s="5">
        <f t="shared" si="145"/>
        <v>37.5</v>
      </c>
      <c r="N3105" s="5">
        <f t="shared" si="146"/>
        <v>712.5</v>
      </c>
      <c r="O3105" t="str">
        <f>VLOOKUP(VLOOKUP(C3105,[1]Produtos!A:D,4,FALSE),[1]Categorias!A:B,2,FALSE)</f>
        <v>Acessórios</v>
      </c>
    </row>
    <row r="3106" spans="1:15" x14ac:dyDescent="0.3">
      <c r="A3106">
        <v>3105</v>
      </c>
      <c r="B3106">
        <v>1773</v>
      </c>
      <c r="C3106">
        <v>6</v>
      </c>
      <c r="D3106">
        <v>28</v>
      </c>
      <c r="E3106" s="3">
        <v>0.03</v>
      </c>
      <c r="F3106" s="4">
        <f>VLOOKUP(B3106,[1]Vendas!A:C,2,FALSE)</f>
        <v>44024</v>
      </c>
      <c r="G3106" t="str">
        <f>VLOOKUP(VLOOKUP(B3106,[1]Vendas!A:C,3,FALSE),[1]Vendedores!A:B,2,FALSE)</f>
        <v>Almira Buarque</v>
      </c>
      <c r="H3106" t="str">
        <f>VLOOKUP(VLOOKUP(VLOOKUP(B3106,[1]Vendas!A:C,3,FALSE),[1]Vendedores!A:E,5,FALSE),[1]Filiais!A:B,2,FALSE)</f>
        <v>Rio de Janeiro</v>
      </c>
      <c r="I3106" s="3">
        <f>VLOOKUP(VLOOKUP(B3106,[1]Vendas!A:C,3,FALSE),[1]Vendedores!A:E,4,FALSE)</f>
        <v>0.04</v>
      </c>
      <c r="J3106" t="str">
        <f>VLOOKUP(C3106,[1]Produtos!A:D,2,FALSE)</f>
        <v>Carregador para celular</v>
      </c>
      <c r="K3106" s="5">
        <f>VLOOKUP(C3106,[1]Produtos!A:D,3,FALSE)</f>
        <v>150</v>
      </c>
      <c r="L3106" s="5">
        <f t="shared" si="144"/>
        <v>4200</v>
      </c>
      <c r="M3106" s="5">
        <f t="shared" si="145"/>
        <v>126</v>
      </c>
      <c r="N3106" s="5">
        <f t="shared" si="146"/>
        <v>4074</v>
      </c>
      <c r="O3106" t="str">
        <f>VLOOKUP(VLOOKUP(C3106,[1]Produtos!A:D,4,FALSE),[1]Categorias!A:B,2,FALSE)</f>
        <v>Celulares</v>
      </c>
    </row>
    <row r="3107" spans="1:15" x14ac:dyDescent="0.3">
      <c r="A3107">
        <v>3106</v>
      </c>
      <c r="B3107">
        <v>996</v>
      </c>
      <c r="C3107">
        <v>5</v>
      </c>
      <c r="D3107">
        <v>12</v>
      </c>
      <c r="E3107" s="3">
        <v>0.04</v>
      </c>
      <c r="F3107" s="4">
        <f>VLOOKUP(B3107,[1]Vendas!A:C,2,FALSE)</f>
        <v>43898</v>
      </c>
      <c r="G3107" t="str">
        <f>VLOOKUP(VLOOKUP(B3107,[1]Vendas!A:C,3,FALSE),[1]Vendedores!A:B,2,FALSE)</f>
        <v>Fernanda Vasconcelos</v>
      </c>
      <c r="H3107" t="str">
        <f>VLOOKUP(VLOOKUP(VLOOKUP(B3107,[1]Vendas!A:C,3,FALSE),[1]Vendedores!A:E,5,FALSE),[1]Filiais!A:B,2,FALSE)</f>
        <v>Minas Gerais</v>
      </c>
      <c r="I3107" s="3">
        <f>VLOOKUP(VLOOKUP(B3107,[1]Vendas!A:C,3,FALSE),[1]Vendedores!A:E,4,FALSE)</f>
        <v>0.04</v>
      </c>
      <c r="J3107" t="str">
        <f>VLOOKUP(C3107,[1]Produtos!A:D,2,FALSE)</f>
        <v>Smartphone</v>
      </c>
      <c r="K3107" s="5">
        <f>VLOOKUP(C3107,[1]Produtos!A:D,3,FALSE)</f>
        <v>3200</v>
      </c>
      <c r="L3107" s="5">
        <f t="shared" si="144"/>
        <v>38400</v>
      </c>
      <c r="M3107" s="5">
        <f t="shared" si="145"/>
        <v>1536</v>
      </c>
      <c r="N3107" s="5">
        <f t="shared" si="146"/>
        <v>36864</v>
      </c>
      <c r="O3107" t="str">
        <f>VLOOKUP(VLOOKUP(C3107,[1]Produtos!A:D,4,FALSE),[1]Categorias!A:B,2,FALSE)</f>
        <v>Celulares</v>
      </c>
    </row>
    <row r="3108" spans="1:15" x14ac:dyDescent="0.3">
      <c r="A3108">
        <v>3107</v>
      </c>
      <c r="B3108">
        <v>1484</v>
      </c>
      <c r="C3108">
        <v>5</v>
      </c>
      <c r="D3108">
        <v>22</v>
      </c>
      <c r="E3108" s="3">
        <v>0.04</v>
      </c>
      <c r="F3108" s="4">
        <f>VLOOKUP(B3108,[1]Vendas!A:C,2,FALSE)</f>
        <v>44134</v>
      </c>
      <c r="G3108" t="str">
        <f>VLOOKUP(VLOOKUP(B3108,[1]Vendas!A:C,3,FALSE),[1]Vendedores!A:B,2,FALSE)</f>
        <v>Rubens Lopes</v>
      </c>
      <c r="H3108" t="str">
        <f>VLOOKUP(VLOOKUP(VLOOKUP(B3108,[1]Vendas!A:C,3,FALSE),[1]Vendedores!A:E,5,FALSE),[1]Filiais!A:B,2,FALSE)</f>
        <v>Minas Gerais</v>
      </c>
      <c r="I3108" s="3">
        <f>VLOOKUP(VLOOKUP(B3108,[1]Vendas!A:C,3,FALSE),[1]Vendedores!A:E,4,FALSE)</f>
        <v>0.02</v>
      </c>
      <c r="J3108" t="str">
        <f>VLOOKUP(C3108,[1]Produtos!A:D,2,FALSE)</f>
        <v>Smartphone</v>
      </c>
      <c r="K3108" s="5">
        <f>VLOOKUP(C3108,[1]Produtos!A:D,3,FALSE)</f>
        <v>3200</v>
      </c>
      <c r="L3108" s="5">
        <f t="shared" si="144"/>
        <v>70400</v>
      </c>
      <c r="M3108" s="5">
        <f t="shared" si="145"/>
        <v>2816</v>
      </c>
      <c r="N3108" s="5">
        <f t="shared" si="146"/>
        <v>67584</v>
      </c>
      <c r="O3108" t="str">
        <f>VLOOKUP(VLOOKUP(C3108,[1]Produtos!A:D,4,FALSE),[1]Categorias!A:B,2,FALSE)</f>
        <v>Celulares</v>
      </c>
    </row>
    <row r="3109" spans="1:15" x14ac:dyDescent="0.3">
      <c r="A3109">
        <v>3108</v>
      </c>
      <c r="B3109">
        <v>861</v>
      </c>
      <c r="C3109">
        <v>1</v>
      </c>
      <c r="D3109">
        <v>29</v>
      </c>
      <c r="E3109" s="3">
        <v>0.01</v>
      </c>
      <c r="F3109" s="4">
        <f>VLOOKUP(B3109,[1]Vendas!A:C,2,FALSE)</f>
        <v>44016</v>
      </c>
      <c r="G3109" t="str">
        <f>VLOOKUP(VLOOKUP(B3109,[1]Vendas!A:C,3,FALSE),[1]Vendedores!A:B,2,FALSE)</f>
        <v>Raimundo Nonato</v>
      </c>
      <c r="H3109" t="str">
        <f>VLOOKUP(VLOOKUP(VLOOKUP(B3109,[1]Vendas!A:C,3,FALSE),[1]Vendedores!A:E,5,FALSE),[1]Filiais!A:B,2,FALSE)</f>
        <v>Minas Gerais</v>
      </c>
      <c r="I3109" s="3">
        <f>VLOOKUP(VLOOKUP(B3109,[1]Vendas!A:C,3,FALSE),[1]Vendedores!A:E,4,FALSE)</f>
        <v>0.02</v>
      </c>
      <c r="J3109" t="str">
        <f>VLOOKUP(C3109,[1]Produtos!A:D,2,FALSE)</f>
        <v>Computador desktop</v>
      </c>
      <c r="K3109" s="5">
        <f>VLOOKUP(C3109,[1]Produtos!A:D,3,FALSE)</f>
        <v>5200</v>
      </c>
      <c r="L3109" s="5">
        <f t="shared" si="144"/>
        <v>150800</v>
      </c>
      <c r="M3109" s="5">
        <f t="shared" si="145"/>
        <v>1508</v>
      </c>
      <c r="N3109" s="5">
        <f t="shared" si="146"/>
        <v>149292</v>
      </c>
      <c r="O3109" t="str">
        <f>VLOOKUP(VLOOKUP(C3109,[1]Produtos!A:D,4,FALSE),[1]Categorias!A:B,2,FALSE)</f>
        <v>Hardwares</v>
      </c>
    </row>
    <row r="3110" spans="1:15" x14ac:dyDescent="0.3">
      <c r="A3110">
        <v>3109</v>
      </c>
      <c r="B3110">
        <v>847</v>
      </c>
      <c r="C3110">
        <v>1</v>
      </c>
      <c r="D3110">
        <v>28</v>
      </c>
      <c r="E3110" s="3">
        <v>0.03</v>
      </c>
      <c r="F3110" s="4">
        <f>VLOOKUP(B3110,[1]Vendas!A:C,2,FALSE)</f>
        <v>43886</v>
      </c>
      <c r="G3110" t="str">
        <f>VLOOKUP(VLOOKUP(B3110,[1]Vendas!A:C,3,FALSE),[1]Vendedores!A:B,2,FALSE)</f>
        <v>Filipe de Tarso</v>
      </c>
      <c r="H3110" t="str">
        <f>VLOOKUP(VLOOKUP(VLOOKUP(B3110,[1]Vendas!A:C,3,FALSE),[1]Vendedores!A:E,5,FALSE),[1]Filiais!A:B,2,FALSE)</f>
        <v>Rio de Janeiro</v>
      </c>
      <c r="I3110" s="3">
        <f>VLOOKUP(VLOOKUP(B3110,[1]Vendas!A:C,3,FALSE),[1]Vendedores!A:E,4,FALSE)</f>
        <v>0.04</v>
      </c>
      <c r="J3110" t="str">
        <f>VLOOKUP(C3110,[1]Produtos!A:D,2,FALSE)</f>
        <v>Computador desktop</v>
      </c>
      <c r="K3110" s="5">
        <f>VLOOKUP(C3110,[1]Produtos!A:D,3,FALSE)</f>
        <v>5200</v>
      </c>
      <c r="L3110" s="5">
        <f t="shared" si="144"/>
        <v>145600</v>
      </c>
      <c r="M3110" s="5">
        <f t="shared" si="145"/>
        <v>4368</v>
      </c>
      <c r="N3110" s="5">
        <f t="shared" si="146"/>
        <v>141232</v>
      </c>
      <c r="O3110" t="str">
        <f>VLOOKUP(VLOOKUP(C3110,[1]Produtos!A:D,4,FALSE),[1]Categorias!A:B,2,FALSE)</f>
        <v>Hardwares</v>
      </c>
    </row>
    <row r="3111" spans="1:15" x14ac:dyDescent="0.3">
      <c r="A3111">
        <v>3110</v>
      </c>
      <c r="B3111">
        <v>978</v>
      </c>
      <c r="C3111">
        <v>9</v>
      </c>
      <c r="D3111">
        <v>17</v>
      </c>
      <c r="E3111" s="3">
        <v>0.02</v>
      </c>
      <c r="F3111" s="4">
        <f>VLOOKUP(B3111,[1]Vendas!A:C,2,FALSE)</f>
        <v>44183</v>
      </c>
      <c r="G3111" t="str">
        <f>VLOOKUP(VLOOKUP(B3111,[1]Vendas!A:C,3,FALSE),[1]Vendedores!A:B,2,FALSE)</f>
        <v>Augusto Carlos</v>
      </c>
      <c r="H3111" t="str">
        <f>VLOOKUP(VLOOKUP(VLOOKUP(B3111,[1]Vendas!A:C,3,FALSE),[1]Vendedores!A:E,5,FALSE),[1]Filiais!A:B,2,FALSE)</f>
        <v>São Paulo</v>
      </c>
      <c r="I3111" s="3">
        <f>VLOOKUP(VLOOKUP(B3111,[1]Vendas!A:C,3,FALSE),[1]Vendedores!A:E,4,FALSE)</f>
        <v>0.08</v>
      </c>
      <c r="J3111" t="str">
        <f>VLOOKUP(C3111,[1]Produtos!A:D,2,FALSE)</f>
        <v>Papel A4</v>
      </c>
      <c r="K3111" s="5">
        <f>VLOOKUP(C3111,[1]Produtos!A:D,3,FALSE)</f>
        <v>90</v>
      </c>
      <c r="L3111" s="5">
        <f t="shared" si="144"/>
        <v>1530</v>
      </c>
      <c r="M3111" s="5">
        <f t="shared" si="145"/>
        <v>30.6</v>
      </c>
      <c r="N3111" s="5">
        <f t="shared" si="146"/>
        <v>1499.4</v>
      </c>
      <c r="O3111" t="str">
        <f>VLOOKUP(VLOOKUP(C3111,[1]Produtos!A:D,4,FALSE),[1]Categorias!A:B,2,FALSE)</f>
        <v>Papelaria</v>
      </c>
    </row>
    <row r="3112" spans="1:15" x14ac:dyDescent="0.3">
      <c r="A3112">
        <v>3111</v>
      </c>
      <c r="B3112">
        <v>1507</v>
      </c>
      <c r="C3112">
        <v>6</v>
      </c>
      <c r="D3112">
        <v>23</v>
      </c>
      <c r="E3112" s="3">
        <v>0.01</v>
      </c>
      <c r="F3112" s="4">
        <f>VLOOKUP(B3112,[1]Vendas!A:C,2,FALSE)</f>
        <v>44125</v>
      </c>
      <c r="G3112" t="str">
        <f>VLOOKUP(VLOOKUP(B3112,[1]Vendas!A:C,3,FALSE),[1]Vendedores!A:B,2,FALSE)</f>
        <v>Débora Albuquerque</v>
      </c>
      <c r="H3112" t="str">
        <f>VLOOKUP(VLOOKUP(VLOOKUP(B3112,[1]Vendas!A:C,3,FALSE),[1]Vendedores!A:E,5,FALSE),[1]Filiais!A:B,2,FALSE)</f>
        <v>São Paulo</v>
      </c>
      <c r="I3112" s="3">
        <f>VLOOKUP(VLOOKUP(B3112,[1]Vendas!A:C,3,FALSE),[1]Vendedores!A:E,4,FALSE)</f>
        <v>0.02</v>
      </c>
      <c r="J3112" t="str">
        <f>VLOOKUP(C3112,[1]Produtos!A:D,2,FALSE)</f>
        <v>Carregador para celular</v>
      </c>
      <c r="K3112" s="5">
        <f>VLOOKUP(C3112,[1]Produtos!A:D,3,FALSE)</f>
        <v>150</v>
      </c>
      <c r="L3112" s="5">
        <f t="shared" si="144"/>
        <v>3450</v>
      </c>
      <c r="M3112" s="5">
        <f t="shared" si="145"/>
        <v>34.5</v>
      </c>
      <c r="N3112" s="5">
        <f t="shared" si="146"/>
        <v>3415.5</v>
      </c>
      <c r="O3112" t="str">
        <f>VLOOKUP(VLOOKUP(C3112,[1]Produtos!A:D,4,FALSE),[1]Categorias!A:B,2,FALSE)</f>
        <v>Celulares</v>
      </c>
    </row>
    <row r="3113" spans="1:15" x14ac:dyDescent="0.3">
      <c r="A3113">
        <v>3112</v>
      </c>
      <c r="B3113">
        <v>1222</v>
      </c>
      <c r="C3113">
        <v>6</v>
      </c>
      <c r="D3113">
        <v>10</v>
      </c>
      <c r="E3113" s="3">
        <v>0.01</v>
      </c>
      <c r="F3113" s="4">
        <f>VLOOKUP(B3113,[1]Vendas!A:C,2,FALSE)</f>
        <v>44076</v>
      </c>
      <c r="G3113" t="str">
        <f>VLOOKUP(VLOOKUP(B3113,[1]Vendas!A:C,3,FALSE),[1]Vendedores!A:B,2,FALSE)</f>
        <v>Jaqueline de Souza</v>
      </c>
      <c r="H3113" t="str">
        <f>VLOOKUP(VLOOKUP(VLOOKUP(B3113,[1]Vendas!A:C,3,FALSE),[1]Vendedores!A:E,5,FALSE),[1]Filiais!A:B,2,FALSE)</f>
        <v>Minas Gerais</v>
      </c>
      <c r="I3113" s="3">
        <f>VLOOKUP(VLOOKUP(B3113,[1]Vendas!A:C,3,FALSE),[1]Vendedores!A:E,4,FALSE)</f>
        <v>7.0000000000000007E-2</v>
      </c>
      <c r="J3113" t="str">
        <f>VLOOKUP(C3113,[1]Produtos!A:D,2,FALSE)</f>
        <v>Carregador para celular</v>
      </c>
      <c r="K3113" s="5">
        <f>VLOOKUP(C3113,[1]Produtos!A:D,3,FALSE)</f>
        <v>150</v>
      </c>
      <c r="L3113" s="5">
        <f t="shared" si="144"/>
        <v>1500</v>
      </c>
      <c r="M3113" s="5">
        <f t="shared" si="145"/>
        <v>15</v>
      </c>
      <c r="N3113" s="5">
        <f t="shared" si="146"/>
        <v>1485</v>
      </c>
      <c r="O3113" t="str">
        <f>VLOOKUP(VLOOKUP(C3113,[1]Produtos!A:D,4,FALSE),[1]Categorias!A:B,2,FALSE)</f>
        <v>Celulares</v>
      </c>
    </row>
    <row r="3114" spans="1:15" x14ac:dyDescent="0.3">
      <c r="A3114">
        <v>3113</v>
      </c>
      <c r="B3114">
        <v>1794</v>
      </c>
      <c r="C3114">
        <v>7</v>
      </c>
      <c r="D3114">
        <v>14</v>
      </c>
      <c r="E3114" s="3">
        <v>0.01</v>
      </c>
      <c r="F3114" s="4">
        <f>VLOOKUP(B3114,[1]Vendas!A:C,2,FALSE)</f>
        <v>44069</v>
      </c>
      <c r="G3114" t="str">
        <f>VLOOKUP(VLOOKUP(B3114,[1]Vendas!A:C,3,FALSE),[1]Vendedores!A:B,2,FALSE)</f>
        <v>Jaqueline de Souza</v>
      </c>
      <c r="H3114" t="str">
        <f>VLOOKUP(VLOOKUP(VLOOKUP(B3114,[1]Vendas!A:C,3,FALSE),[1]Vendedores!A:E,5,FALSE),[1]Filiais!A:B,2,FALSE)</f>
        <v>Minas Gerais</v>
      </c>
      <c r="I3114" s="3">
        <f>VLOOKUP(VLOOKUP(B3114,[1]Vendas!A:C,3,FALSE),[1]Vendedores!A:E,4,FALSE)</f>
        <v>7.0000000000000007E-2</v>
      </c>
      <c r="J3114" t="str">
        <f>VLOOKUP(C3114,[1]Produtos!A:D,2,FALSE)</f>
        <v>Roteador</v>
      </c>
      <c r="K3114" s="5">
        <f>VLOOKUP(C3114,[1]Produtos!A:D,3,FALSE)</f>
        <v>320</v>
      </c>
      <c r="L3114" s="5">
        <f t="shared" si="144"/>
        <v>4480</v>
      </c>
      <c r="M3114" s="5">
        <f t="shared" si="145"/>
        <v>44.800000000000004</v>
      </c>
      <c r="N3114" s="5">
        <f t="shared" si="146"/>
        <v>4435.2</v>
      </c>
      <c r="O3114" t="str">
        <f>VLOOKUP(VLOOKUP(C3114,[1]Produtos!A:D,4,FALSE),[1]Categorias!A:B,2,FALSE)</f>
        <v>Hardwares</v>
      </c>
    </row>
    <row r="3115" spans="1:15" x14ac:dyDescent="0.3">
      <c r="A3115">
        <v>3114</v>
      </c>
      <c r="B3115">
        <v>651</v>
      </c>
      <c r="C3115">
        <v>6</v>
      </c>
      <c r="D3115">
        <v>9</v>
      </c>
      <c r="E3115" s="3">
        <v>0.01</v>
      </c>
      <c r="F3115" s="4">
        <f>VLOOKUP(B3115,[1]Vendas!A:C,2,FALSE)</f>
        <v>44135</v>
      </c>
      <c r="G3115" t="str">
        <f>VLOOKUP(VLOOKUP(B3115,[1]Vendas!A:C,3,FALSE),[1]Vendedores!A:B,2,FALSE)</f>
        <v>Augusto Carlos</v>
      </c>
      <c r="H3115" t="str">
        <f>VLOOKUP(VLOOKUP(VLOOKUP(B3115,[1]Vendas!A:C,3,FALSE),[1]Vendedores!A:E,5,FALSE),[1]Filiais!A:B,2,FALSE)</f>
        <v>São Paulo</v>
      </c>
      <c r="I3115" s="3">
        <f>VLOOKUP(VLOOKUP(B3115,[1]Vendas!A:C,3,FALSE),[1]Vendedores!A:E,4,FALSE)</f>
        <v>0.08</v>
      </c>
      <c r="J3115" t="str">
        <f>VLOOKUP(C3115,[1]Produtos!A:D,2,FALSE)</f>
        <v>Carregador para celular</v>
      </c>
      <c r="K3115" s="5">
        <f>VLOOKUP(C3115,[1]Produtos!A:D,3,FALSE)</f>
        <v>150</v>
      </c>
      <c r="L3115" s="5">
        <f t="shared" si="144"/>
        <v>1350</v>
      </c>
      <c r="M3115" s="5">
        <f t="shared" si="145"/>
        <v>13.5</v>
      </c>
      <c r="N3115" s="5">
        <f t="shared" si="146"/>
        <v>1336.5</v>
      </c>
      <c r="O3115" t="str">
        <f>VLOOKUP(VLOOKUP(C3115,[1]Produtos!A:D,4,FALSE),[1]Categorias!A:B,2,FALSE)</f>
        <v>Celulares</v>
      </c>
    </row>
    <row r="3116" spans="1:15" x14ac:dyDescent="0.3">
      <c r="A3116">
        <v>3115</v>
      </c>
      <c r="B3116">
        <v>1008</v>
      </c>
      <c r="C3116">
        <v>8</v>
      </c>
      <c r="D3116">
        <v>6</v>
      </c>
      <c r="E3116" s="3">
        <v>0</v>
      </c>
      <c r="F3116" s="4">
        <f>VLOOKUP(B3116,[1]Vendas!A:C,2,FALSE)</f>
        <v>44184</v>
      </c>
      <c r="G3116" t="str">
        <f>VLOOKUP(VLOOKUP(B3116,[1]Vendas!A:C,3,FALSE),[1]Vendedores!A:B,2,FALSE)</f>
        <v>Almira Buarque</v>
      </c>
      <c r="H3116" t="str">
        <f>VLOOKUP(VLOOKUP(VLOOKUP(B3116,[1]Vendas!A:C,3,FALSE),[1]Vendedores!A:E,5,FALSE),[1]Filiais!A:B,2,FALSE)</f>
        <v>Rio de Janeiro</v>
      </c>
      <c r="I3116" s="3">
        <f>VLOOKUP(VLOOKUP(B3116,[1]Vendas!A:C,3,FALSE),[1]Vendedores!A:E,4,FALSE)</f>
        <v>0.04</v>
      </c>
      <c r="J3116" t="str">
        <f>VLOOKUP(C3116,[1]Produtos!A:D,2,FALSE)</f>
        <v>Projetor</v>
      </c>
      <c r="K3116" s="5">
        <f>VLOOKUP(C3116,[1]Produtos!A:D,3,FALSE)</f>
        <v>2900</v>
      </c>
      <c r="L3116" s="5">
        <f t="shared" si="144"/>
        <v>17400</v>
      </c>
      <c r="M3116" s="5">
        <f t="shared" si="145"/>
        <v>0</v>
      </c>
      <c r="N3116" s="5">
        <f t="shared" si="146"/>
        <v>17400</v>
      </c>
      <c r="O3116" t="str">
        <f>VLOOKUP(VLOOKUP(C3116,[1]Produtos!A:D,4,FALSE),[1]Categorias!A:B,2,FALSE)</f>
        <v>Hardwares</v>
      </c>
    </row>
    <row r="3117" spans="1:15" x14ac:dyDescent="0.3">
      <c r="A3117">
        <v>3116</v>
      </c>
      <c r="B3117">
        <v>783</v>
      </c>
      <c r="C3117">
        <v>1</v>
      </c>
      <c r="D3117">
        <v>15</v>
      </c>
      <c r="E3117" s="3">
        <v>0.02</v>
      </c>
      <c r="F3117" s="4">
        <f>VLOOKUP(B3117,[1]Vendas!A:C,2,FALSE)</f>
        <v>44189</v>
      </c>
      <c r="G3117" t="str">
        <f>VLOOKUP(VLOOKUP(B3117,[1]Vendas!A:C,3,FALSE),[1]Vendedores!A:B,2,FALSE)</f>
        <v>Débora Albuquerque</v>
      </c>
      <c r="H3117" t="str">
        <f>VLOOKUP(VLOOKUP(VLOOKUP(B3117,[1]Vendas!A:C,3,FALSE),[1]Vendedores!A:E,5,FALSE),[1]Filiais!A:B,2,FALSE)</f>
        <v>São Paulo</v>
      </c>
      <c r="I3117" s="3">
        <f>VLOOKUP(VLOOKUP(B3117,[1]Vendas!A:C,3,FALSE),[1]Vendedores!A:E,4,FALSE)</f>
        <v>0.02</v>
      </c>
      <c r="J3117" t="str">
        <f>VLOOKUP(C3117,[1]Produtos!A:D,2,FALSE)</f>
        <v>Computador desktop</v>
      </c>
      <c r="K3117" s="5">
        <f>VLOOKUP(C3117,[1]Produtos!A:D,3,FALSE)</f>
        <v>5200</v>
      </c>
      <c r="L3117" s="5">
        <f t="shared" si="144"/>
        <v>78000</v>
      </c>
      <c r="M3117" s="5">
        <f t="shared" si="145"/>
        <v>1560</v>
      </c>
      <c r="N3117" s="5">
        <f t="shared" si="146"/>
        <v>76440</v>
      </c>
      <c r="O3117" t="str">
        <f>VLOOKUP(VLOOKUP(C3117,[1]Produtos!A:D,4,FALSE),[1]Categorias!A:B,2,FALSE)</f>
        <v>Hardwares</v>
      </c>
    </row>
    <row r="3118" spans="1:15" x14ac:dyDescent="0.3">
      <c r="A3118">
        <v>3117</v>
      </c>
      <c r="B3118">
        <v>345</v>
      </c>
      <c r="C3118">
        <v>5</v>
      </c>
      <c r="D3118">
        <v>18</v>
      </c>
      <c r="E3118" s="3">
        <v>0.05</v>
      </c>
      <c r="F3118" s="4">
        <f>VLOOKUP(B3118,[1]Vendas!A:C,2,FALSE)</f>
        <v>43921</v>
      </c>
      <c r="G3118" t="str">
        <f>VLOOKUP(VLOOKUP(B3118,[1]Vendas!A:C,3,FALSE),[1]Vendedores!A:B,2,FALSE)</f>
        <v>Filipe de Tarso</v>
      </c>
      <c r="H3118" t="str">
        <f>VLOOKUP(VLOOKUP(VLOOKUP(B3118,[1]Vendas!A:C,3,FALSE),[1]Vendedores!A:E,5,FALSE),[1]Filiais!A:B,2,FALSE)</f>
        <v>Rio de Janeiro</v>
      </c>
      <c r="I3118" s="3">
        <f>VLOOKUP(VLOOKUP(B3118,[1]Vendas!A:C,3,FALSE),[1]Vendedores!A:E,4,FALSE)</f>
        <v>0.04</v>
      </c>
      <c r="J3118" t="str">
        <f>VLOOKUP(C3118,[1]Produtos!A:D,2,FALSE)</f>
        <v>Smartphone</v>
      </c>
      <c r="K3118" s="5">
        <f>VLOOKUP(C3118,[1]Produtos!A:D,3,FALSE)</f>
        <v>3200</v>
      </c>
      <c r="L3118" s="5">
        <f t="shared" si="144"/>
        <v>57600</v>
      </c>
      <c r="M3118" s="5">
        <f t="shared" si="145"/>
        <v>2880</v>
      </c>
      <c r="N3118" s="5">
        <f t="shared" si="146"/>
        <v>54720</v>
      </c>
      <c r="O3118" t="str">
        <f>VLOOKUP(VLOOKUP(C3118,[1]Produtos!A:D,4,FALSE),[1]Categorias!A:B,2,FALSE)</f>
        <v>Celulares</v>
      </c>
    </row>
    <row r="3119" spans="1:15" x14ac:dyDescent="0.3">
      <c r="A3119">
        <v>3118</v>
      </c>
      <c r="B3119">
        <v>218</v>
      </c>
      <c r="C3119">
        <v>2</v>
      </c>
      <c r="D3119">
        <v>28</v>
      </c>
      <c r="E3119" s="3">
        <v>0.04</v>
      </c>
      <c r="F3119" s="4">
        <f>VLOOKUP(B3119,[1]Vendas!A:C,2,FALSE)</f>
        <v>44083</v>
      </c>
      <c r="G3119" t="str">
        <f>VLOOKUP(VLOOKUP(B3119,[1]Vendas!A:C,3,FALSE),[1]Vendedores!A:B,2,FALSE)</f>
        <v>Augusto Carlos</v>
      </c>
      <c r="H3119" t="str">
        <f>VLOOKUP(VLOOKUP(VLOOKUP(B3119,[1]Vendas!A:C,3,FALSE),[1]Vendedores!A:E,5,FALSE),[1]Filiais!A:B,2,FALSE)</f>
        <v>São Paulo</v>
      </c>
      <c r="I3119" s="3">
        <f>VLOOKUP(VLOOKUP(B3119,[1]Vendas!A:C,3,FALSE),[1]Vendedores!A:E,4,FALSE)</f>
        <v>0.08</v>
      </c>
      <c r="J3119" t="str">
        <f>VLOOKUP(C3119,[1]Produtos!A:D,2,FALSE)</f>
        <v>Impressora</v>
      </c>
      <c r="K3119" s="5">
        <f>VLOOKUP(C3119,[1]Produtos!A:D,3,FALSE)</f>
        <v>2100</v>
      </c>
      <c r="L3119" s="5">
        <f t="shared" si="144"/>
        <v>58800</v>
      </c>
      <c r="M3119" s="5">
        <f t="shared" si="145"/>
        <v>2352</v>
      </c>
      <c r="N3119" s="5">
        <f t="shared" si="146"/>
        <v>56448</v>
      </c>
      <c r="O3119" t="str">
        <f>VLOOKUP(VLOOKUP(C3119,[1]Produtos!A:D,4,FALSE),[1]Categorias!A:B,2,FALSE)</f>
        <v>Hardwares</v>
      </c>
    </row>
    <row r="3120" spans="1:15" x14ac:dyDescent="0.3">
      <c r="A3120">
        <v>3119</v>
      </c>
      <c r="B3120">
        <v>711</v>
      </c>
      <c r="C3120">
        <v>8</v>
      </c>
      <c r="D3120">
        <v>3</v>
      </c>
      <c r="E3120" s="3">
        <v>0.03</v>
      </c>
      <c r="F3120" s="4">
        <f>VLOOKUP(B3120,[1]Vendas!A:C,2,FALSE)</f>
        <v>44121</v>
      </c>
      <c r="G3120" t="str">
        <f>VLOOKUP(VLOOKUP(B3120,[1]Vendas!A:C,3,FALSE),[1]Vendedores!A:B,2,FALSE)</f>
        <v>Augusto Carlos</v>
      </c>
      <c r="H3120" t="str">
        <f>VLOOKUP(VLOOKUP(VLOOKUP(B3120,[1]Vendas!A:C,3,FALSE),[1]Vendedores!A:E,5,FALSE),[1]Filiais!A:B,2,FALSE)</f>
        <v>São Paulo</v>
      </c>
      <c r="I3120" s="3">
        <f>VLOOKUP(VLOOKUP(B3120,[1]Vendas!A:C,3,FALSE),[1]Vendedores!A:E,4,FALSE)</f>
        <v>0.08</v>
      </c>
      <c r="J3120" t="str">
        <f>VLOOKUP(C3120,[1]Produtos!A:D,2,FALSE)</f>
        <v>Projetor</v>
      </c>
      <c r="K3120" s="5">
        <f>VLOOKUP(C3120,[1]Produtos!A:D,3,FALSE)</f>
        <v>2900</v>
      </c>
      <c r="L3120" s="5">
        <f t="shared" si="144"/>
        <v>8700</v>
      </c>
      <c r="M3120" s="5">
        <f t="shared" si="145"/>
        <v>261</v>
      </c>
      <c r="N3120" s="5">
        <f t="shared" si="146"/>
        <v>8439</v>
      </c>
      <c r="O3120" t="str">
        <f>VLOOKUP(VLOOKUP(C3120,[1]Produtos!A:D,4,FALSE),[1]Categorias!A:B,2,FALSE)</f>
        <v>Hardwares</v>
      </c>
    </row>
    <row r="3121" spans="1:15" x14ac:dyDescent="0.3">
      <c r="A3121">
        <v>3120</v>
      </c>
      <c r="B3121">
        <v>180</v>
      </c>
      <c r="C3121">
        <v>6</v>
      </c>
      <c r="D3121">
        <v>1</v>
      </c>
      <c r="E3121" s="3">
        <v>0.04</v>
      </c>
      <c r="F3121" s="4">
        <f>VLOOKUP(B3121,[1]Vendas!A:C,2,FALSE)</f>
        <v>44184</v>
      </c>
      <c r="G3121" t="str">
        <f>VLOOKUP(VLOOKUP(B3121,[1]Vendas!A:C,3,FALSE),[1]Vendedores!A:B,2,FALSE)</f>
        <v>Filipe de Tarso</v>
      </c>
      <c r="H3121" t="str">
        <f>VLOOKUP(VLOOKUP(VLOOKUP(B3121,[1]Vendas!A:C,3,FALSE),[1]Vendedores!A:E,5,FALSE),[1]Filiais!A:B,2,FALSE)</f>
        <v>Rio de Janeiro</v>
      </c>
      <c r="I3121" s="3">
        <f>VLOOKUP(VLOOKUP(B3121,[1]Vendas!A:C,3,FALSE),[1]Vendedores!A:E,4,FALSE)</f>
        <v>0.04</v>
      </c>
      <c r="J3121" t="str">
        <f>VLOOKUP(C3121,[1]Produtos!A:D,2,FALSE)</f>
        <v>Carregador para celular</v>
      </c>
      <c r="K3121" s="5">
        <f>VLOOKUP(C3121,[1]Produtos!A:D,3,FALSE)</f>
        <v>150</v>
      </c>
      <c r="L3121" s="5">
        <f t="shared" si="144"/>
        <v>150</v>
      </c>
      <c r="M3121" s="5">
        <f t="shared" si="145"/>
        <v>6</v>
      </c>
      <c r="N3121" s="5">
        <f t="shared" si="146"/>
        <v>144</v>
      </c>
      <c r="O3121" t="str">
        <f>VLOOKUP(VLOOKUP(C3121,[1]Produtos!A:D,4,FALSE),[1]Categorias!A:B,2,FALSE)</f>
        <v>Celulares</v>
      </c>
    </row>
    <row r="3122" spans="1:15" x14ac:dyDescent="0.3">
      <c r="A3122">
        <v>3121</v>
      </c>
      <c r="B3122">
        <v>736</v>
      </c>
      <c r="C3122">
        <v>9</v>
      </c>
      <c r="D3122">
        <v>22</v>
      </c>
      <c r="E3122" s="3">
        <v>0.03</v>
      </c>
      <c r="F3122" s="4">
        <f>VLOOKUP(B3122,[1]Vendas!A:C,2,FALSE)</f>
        <v>43963</v>
      </c>
      <c r="G3122" t="str">
        <f>VLOOKUP(VLOOKUP(B3122,[1]Vendas!A:C,3,FALSE),[1]Vendedores!A:B,2,FALSE)</f>
        <v>Fernanda Vasconcelos</v>
      </c>
      <c r="H3122" t="str">
        <f>VLOOKUP(VLOOKUP(VLOOKUP(B3122,[1]Vendas!A:C,3,FALSE),[1]Vendedores!A:E,5,FALSE),[1]Filiais!A:B,2,FALSE)</f>
        <v>Minas Gerais</v>
      </c>
      <c r="I3122" s="3">
        <f>VLOOKUP(VLOOKUP(B3122,[1]Vendas!A:C,3,FALSE),[1]Vendedores!A:E,4,FALSE)</f>
        <v>0.04</v>
      </c>
      <c r="J3122" t="str">
        <f>VLOOKUP(C3122,[1]Produtos!A:D,2,FALSE)</f>
        <v>Papel A4</v>
      </c>
      <c r="K3122" s="5">
        <f>VLOOKUP(C3122,[1]Produtos!A:D,3,FALSE)</f>
        <v>90</v>
      </c>
      <c r="L3122" s="5">
        <f t="shared" si="144"/>
        <v>1980</v>
      </c>
      <c r="M3122" s="5">
        <f t="shared" si="145"/>
        <v>59.4</v>
      </c>
      <c r="N3122" s="5">
        <f t="shared" si="146"/>
        <v>1920.6</v>
      </c>
      <c r="O3122" t="str">
        <f>VLOOKUP(VLOOKUP(C3122,[1]Produtos!A:D,4,FALSE),[1]Categorias!A:B,2,FALSE)</f>
        <v>Papelaria</v>
      </c>
    </row>
    <row r="3123" spans="1:15" x14ac:dyDescent="0.3">
      <c r="A3123">
        <v>3122</v>
      </c>
      <c r="B3123">
        <v>774</v>
      </c>
      <c r="C3123">
        <v>3</v>
      </c>
      <c r="D3123">
        <v>13</v>
      </c>
      <c r="E3123" s="3">
        <v>0</v>
      </c>
      <c r="F3123" s="4">
        <f>VLOOKUP(B3123,[1]Vendas!A:C,2,FALSE)</f>
        <v>44162</v>
      </c>
      <c r="G3123" t="str">
        <f>VLOOKUP(VLOOKUP(B3123,[1]Vendas!A:C,3,FALSE),[1]Vendedores!A:B,2,FALSE)</f>
        <v>Raimundo Nonato</v>
      </c>
      <c r="H3123" t="str">
        <f>VLOOKUP(VLOOKUP(VLOOKUP(B3123,[1]Vendas!A:C,3,FALSE),[1]Vendedores!A:E,5,FALSE),[1]Filiais!A:B,2,FALSE)</f>
        <v>Minas Gerais</v>
      </c>
      <c r="I3123" s="3">
        <f>VLOOKUP(VLOOKUP(B3123,[1]Vendas!A:C,3,FALSE),[1]Vendedores!A:E,4,FALSE)</f>
        <v>0.02</v>
      </c>
      <c r="J3123" t="str">
        <f>VLOOKUP(C3123,[1]Produtos!A:D,2,FALSE)</f>
        <v>Teclado</v>
      </c>
      <c r="K3123" s="5">
        <f>VLOOKUP(C3123,[1]Produtos!A:D,3,FALSE)</f>
        <v>90</v>
      </c>
      <c r="L3123" s="5">
        <f t="shared" si="144"/>
        <v>1170</v>
      </c>
      <c r="M3123" s="5">
        <f t="shared" si="145"/>
        <v>0</v>
      </c>
      <c r="N3123" s="5">
        <f t="shared" si="146"/>
        <v>1170</v>
      </c>
      <c r="O3123" t="str">
        <f>VLOOKUP(VLOOKUP(C3123,[1]Produtos!A:D,4,FALSE),[1]Categorias!A:B,2,FALSE)</f>
        <v>Acessórios</v>
      </c>
    </row>
    <row r="3124" spans="1:15" x14ac:dyDescent="0.3">
      <c r="A3124">
        <v>3123</v>
      </c>
      <c r="B3124">
        <v>1750</v>
      </c>
      <c r="C3124">
        <v>8</v>
      </c>
      <c r="D3124">
        <v>7</v>
      </c>
      <c r="E3124" s="3">
        <v>0.03</v>
      </c>
      <c r="F3124" s="4">
        <f>VLOOKUP(B3124,[1]Vendas!A:C,2,FALSE)</f>
        <v>44175</v>
      </c>
      <c r="G3124" t="str">
        <f>VLOOKUP(VLOOKUP(B3124,[1]Vendas!A:C,3,FALSE),[1]Vendedores!A:B,2,FALSE)</f>
        <v>Rubens Lopes</v>
      </c>
      <c r="H3124" t="str">
        <f>VLOOKUP(VLOOKUP(VLOOKUP(B3124,[1]Vendas!A:C,3,FALSE),[1]Vendedores!A:E,5,FALSE),[1]Filiais!A:B,2,FALSE)</f>
        <v>Minas Gerais</v>
      </c>
      <c r="I3124" s="3">
        <f>VLOOKUP(VLOOKUP(B3124,[1]Vendas!A:C,3,FALSE),[1]Vendedores!A:E,4,FALSE)</f>
        <v>0.02</v>
      </c>
      <c r="J3124" t="str">
        <f>VLOOKUP(C3124,[1]Produtos!A:D,2,FALSE)</f>
        <v>Projetor</v>
      </c>
      <c r="K3124" s="5">
        <f>VLOOKUP(C3124,[1]Produtos!A:D,3,FALSE)</f>
        <v>2900</v>
      </c>
      <c r="L3124" s="5">
        <f t="shared" si="144"/>
        <v>20300</v>
      </c>
      <c r="M3124" s="5">
        <f t="shared" si="145"/>
        <v>609</v>
      </c>
      <c r="N3124" s="5">
        <f t="shared" si="146"/>
        <v>19691</v>
      </c>
      <c r="O3124" t="str">
        <f>VLOOKUP(VLOOKUP(C3124,[1]Produtos!A:D,4,FALSE),[1]Categorias!A:B,2,FALSE)</f>
        <v>Hardwares</v>
      </c>
    </row>
    <row r="3125" spans="1:15" x14ac:dyDescent="0.3">
      <c r="A3125">
        <v>3124</v>
      </c>
      <c r="B3125">
        <v>1849</v>
      </c>
      <c r="C3125">
        <v>9</v>
      </c>
      <c r="D3125">
        <v>18</v>
      </c>
      <c r="E3125" s="3">
        <v>0.01</v>
      </c>
      <c r="F3125" s="4">
        <f>VLOOKUP(B3125,[1]Vendas!A:C,2,FALSE)</f>
        <v>44012</v>
      </c>
      <c r="G3125" t="str">
        <f>VLOOKUP(VLOOKUP(B3125,[1]Vendas!A:C,3,FALSE),[1]Vendedores!A:B,2,FALSE)</f>
        <v>Raimundo Nonato</v>
      </c>
      <c r="H3125" t="str">
        <f>VLOOKUP(VLOOKUP(VLOOKUP(B3125,[1]Vendas!A:C,3,FALSE),[1]Vendedores!A:E,5,FALSE),[1]Filiais!A:B,2,FALSE)</f>
        <v>Minas Gerais</v>
      </c>
      <c r="I3125" s="3">
        <f>VLOOKUP(VLOOKUP(B3125,[1]Vendas!A:C,3,FALSE),[1]Vendedores!A:E,4,FALSE)</f>
        <v>0.02</v>
      </c>
      <c r="J3125" t="str">
        <f>VLOOKUP(C3125,[1]Produtos!A:D,2,FALSE)</f>
        <v>Papel A4</v>
      </c>
      <c r="K3125" s="5">
        <f>VLOOKUP(C3125,[1]Produtos!A:D,3,FALSE)</f>
        <v>90</v>
      </c>
      <c r="L3125" s="5">
        <f t="shared" si="144"/>
        <v>1620</v>
      </c>
      <c r="M3125" s="5">
        <f t="shared" si="145"/>
        <v>16.2</v>
      </c>
      <c r="N3125" s="5">
        <f t="shared" si="146"/>
        <v>1603.8</v>
      </c>
      <c r="O3125" t="str">
        <f>VLOOKUP(VLOOKUP(C3125,[1]Produtos!A:D,4,FALSE),[1]Categorias!A:B,2,FALSE)</f>
        <v>Papelaria</v>
      </c>
    </row>
    <row r="3126" spans="1:15" x14ac:dyDescent="0.3">
      <c r="A3126">
        <v>3125</v>
      </c>
      <c r="B3126">
        <v>1235</v>
      </c>
      <c r="C3126">
        <v>2</v>
      </c>
      <c r="D3126">
        <v>7</v>
      </c>
      <c r="E3126" s="3">
        <v>0</v>
      </c>
      <c r="F3126" s="4">
        <f>VLOOKUP(B3126,[1]Vendas!A:C,2,FALSE)</f>
        <v>44119</v>
      </c>
      <c r="G3126" t="str">
        <f>VLOOKUP(VLOOKUP(B3126,[1]Vendas!A:C,3,FALSE),[1]Vendedores!A:B,2,FALSE)</f>
        <v>Raimundo Nonato</v>
      </c>
      <c r="H3126" t="str">
        <f>VLOOKUP(VLOOKUP(VLOOKUP(B3126,[1]Vendas!A:C,3,FALSE),[1]Vendedores!A:E,5,FALSE),[1]Filiais!A:B,2,FALSE)</f>
        <v>Minas Gerais</v>
      </c>
      <c r="I3126" s="3">
        <f>VLOOKUP(VLOOKUP(B3126,[1]Vendas!A:C,3,FALSE),[1]Vendedores!A:E,4,FALSE)</f>
        <v>0.02</v>
      </c>
      <c r="J3126" t="str">
        <f>VLOOKUP(C3126,[1]Produtos!A:D,2,FALSE)</f>
        <v>Impressora</v>
      </c>
      <c r="K3126" s="5">
        <f>VLOOKUP(C3126,[1]Produtos!A:D,3,FALSE)</f>
        <v>2100</v>
      </c>
      <c r="L3126" s="5">
        <f t="shared" si="144"/>
        <v>14700</v>
      </c>
      <c r="M3126" s="5">
        <f t="shared" si="145"/>
        <v>0</v>
      </c>
      <c r="N3126" s="5">
        <f t="shared" si="146"/>
        <v>14700</v>
      </c>
      <c r="O3126" t="str">
        <f>VLOOKUP(VLOOKUP(C3126,[1]Produtos!A:D,4,FALSE),[1]Categorias!A:B,2,FALSE)</f>
        <v>Hardwares</v>
      </c>
    </row>
    <row r="3127" spans="1:15" x14ac:dyDescent="0.3">
      <c r="A3127">
        <v>3126</v>
      </c>
      <c r="B3127">
        <v>1654</v>
      </c>
      <c r="C3127">
        <v>9</v>
      </c>
      <c r="D3127">
        <v>14</v>
      </c>
      <c r="E3127" s="3">
        <v>0.03</v>
      </c>
      <c r="F3127" s="4">
        <f>VLOOKUP(B3127,[1]Vendas!A:C,2,FALSE)</f>
        <v>44067</v>
      </c>
      <c r="G3127" t="str">
        <f>VLOOKUP(VLOOKUP(B3127,[1]Vendas!A:C,3,FALSE),[1]Vendedores!A:B,2,FALSE)</f>
        <v>Jaqueline de Souza</v>
      </c>
      <c r="H3127" t="str">
        <f>VLOOKUP(VLOOKUP(VLOOKUP(B3127,[1]Vendas!A:C,3,FALSE),[1]Vendedores!A:E,5,FALSE),[1]Filiais!A:B,2,FALSE)</f>
        <v>Minas Gerais</v>
      </c>
      <c r="I3127" s="3">
        <f>VLOOKUP(VLOOKUP(B3127,[1]Vendas!A:C,3,FALSE),[1]Vendedores!A:E,4,FALSE)</f>
        <v>7.0000000000000007E-2</v>
      </c>
      <c r="J3127" t="str">
        <f>VLOOKUP(C3127,[1]Produtos!A:D,2,FALSE)</f>
        <v>Papel A4</v>
      </c>
      <c r="K3127" s="5">
        <f>VLOOKUP(C3127,[1]Produtos!A:D,3,FALSE)</f>
        <v>90</v>
      </c>
      <c r="L3127" s="5">
        <f t="shared" si="144"/>
        <v>1260</v>
      </c>
      <c r="M3127" s="5">
        <f t="shared" si="145"/>
        <v>37.799999999999997</v>
      </c>
      <c r="N3127" s="5">
        <f t="shared" si="146"/>
        <v>1222.2</v>
      </c>
      <c r="O3127" t="str">
        <f>VLOOKUP(VLOOKUP(C3127,[1]Produtos!A:D,4,FALSE),[1]Categorias!A:B,2,FALSE)</f>
        <v>Papelaria</v>
      </c>
    </row>
    <row r="3128" spans="1:15" x14ac:dyDescent="0.3">
      <c r="A3128">
        <v>3127</v>
      </c>
      <c r="B3128">
        <v>1854</v>
      </c>
      <c r="C3128">
        <v>7</v>
      </c>
      <c r="D3128">
        <v>12</v>
      </c>
      <c r="E3128" s="3">
        <v>0</v>
      </c>
      <c r="F3128" s="4">
        <f>VLOOKUP(B3128,[1]Vendas!A:C,2,FALSE)</f>
        <v>43885</v>
      </c>
      <c r="G3128" t="str">
        <f>VLOOKUP(VLOOKUP(B3128,[1]Vendas!A:C,3,FALSE),[1]Vendedores!A:B,2,FALSE)</f>
        <v>Antônio da Costa</v>
      </c>
      <c r="H3128" t="str">
        <f>VLOOKUP(VLOOKUP(VLOOKUP(B3128,[1]Vendas!A:C,3,FALSE),[1]Vendedores!A:E,5,FALSE),[1]Filiais!A:B,2,FALSE)</f>
        <v>São Paulo</v>
      </c>
      <c r="I3128" s="3">
        <f>VLOOKUP(VLOOKUP(B3128,[1]Vendas!A:C,3,FALSE),[1]Vendedores!A:E,4,FALSE)</f>
        <v>7.0000000000000007E-2</v>
      </c>
      <c r="J3128" t="str">
        <f>VLOOKUP(C3128,[1]Produtos!A:D,2,FALSE)</f>
        <v>Roteador</v>
      </c>
      <c r="K3128" s="5">
        <f>VLOOKUP(C3128,[1]Produtos!A:D,3,FALSE)</f>
        <v>320</v>
      </c>
      <c r="L3128" s="5">
        <f t="shared" si="144"/>
        <v>3840</v>
      </c>
      <c r="M3128" s="5">
        <f t="shared" si="145"/>
        <v>0</v>
      </c>
      <c r="N3128" s="5">
        <f t="shared" si="146"/>
        <v>3840</v>
      </c>
      <c r="O3128" t="str">
        <f>VLOOKUP(VLOOKUP(C3128,[1]Produtos!A:D,4,FALSE),[1]Categorias!A:B,2,FALSE)</f>
        <v>Hardwares</v>
      </c>
    </row>
    <row r="3129" spans="1:15" x14ac:dyDescent="0.3">
      <c r="A3129">
        <v>3128</v>
      </c>
      <c r="B3129">
        <v>1969</v>
      </c>
      <c r="C3129">
        <v>7</v>
      </c>
      <c r="D3129">
        <v>10</v>
      </c>
      <c r="E3129" s="3">
        <v>0.05</v>
      </c>
      <c r="F3129" s="4">
        <f>VLOOKUP(B3129,[1]Vendas!A:C,2,FALSE)</f>
        <v>43924</v>
      </c>
      <c r="G3129" t="str">
        <f>VLOOKUP(VLOOKUP(B3129,[1]Vendas!A:C,3,FALSE),[1]Vendedores!A:B,2,FALSE)</f>
        <v>Raimundo Nonato</v>
      </c>
      <c r="H3129" t="str">
        <f>VLOOKUP(VLOOKUP(VLOOKUP(B3129,[1]Vendas!A:C,3,FALSE),[1]Vendedores!A:E,5,FALSE),[1]Filiais!A:B,2,FALSE)</f>
        <v>Minas Gerais</v>
      </c>
      <c r="I3129" s="3">
        <f>VLOOKUP(VLOOKUP(B3129,[1]Vendas!A:C,3,FALSE),[1]Vendedores!A:E,4,FALSE)</f>
        <v>0.02</v>
      </c>
      <c r="J3129" t="str">
        <f>VLOOKUP(C3129,[1]Produtos!A:D,2,FALSE)</f>
        <v>Roteador</v>
      </c>
      <c r="K3129" s="5">
        <f>VLOOKUP(C3129,[1]Produtos!A:D,3,FALSE)</f>
        <v>320</v>
      </c>
      <c r="L3129" s="5">
        <f t="shared" si="144"/>
        <v>3200</v>
      </c>
      <c r="M3129" s="5">
        <f t="shared" si="145"/>
        <v>160</v>
      </c>
      <c r="N3129" s="5">
        <f t="shared" si="146"/>
        <v>3040</v>
      </c>
      <c r="O3129" t="str">
        <f>VLOOKUP(VLOOKUP(C3129,[1]Produtos!A:D,4,FALSE),[1]Categorias!A:B,2,FALSE)</f>
        <v>Hardwares</v>
      </c>
    </row>
    <row r="3130" spans="1:15" x14ac:dyDescent="0.3">
      <c r="A3130">
        <v>3129</v>
      </c>
      <c r="B3130">
        <v>1628</v>
      </c>
      <c r="C3130">
        <v>10</v>
      </c>
      <c r="D3130">
        <v>29</v>
      </c>
      <c r="E3130" s="3">
        <v>0.02</v>
      </c>
      <c r="F3130" s="4">
        <f>VLOOKUP(B3130,[1]Vendas!A:C,2,FALSE)</f>
        <v>43934</v>
      </c>
      <c r="G3130" t="str">
        <f>VLOOKUP(VLOOKUP(B3130,[1]Vendas!A:C,3,FALSE),[1]Vendedores!A:B,2,FALSE)</f>
        <v>Almira Buarque</v>
      </c>
      <c r="H3130" t="str">
        <f>VLOOKUP(VLOOKUP(VLOOKUP(B3130,[1]Vendas!A:C,3,FALSE),[1]Vendedores!A:E,5,FALSE),[1]Filiais!A:B,2,FALSE)</f>
        <v>Rio de Janeiro</v>
      </c>
      <c r="I3130" s="3">
        <f>VLOOKUP(VLOOKUP(B3130,[1]Vendas!A:C,3,FALSE),[1]Vendedores!A:E,4,FALSE)</f>
        <v>0.04</v>
      </c>
      <c r="J3130" t="str">
        <f>VLOOKUP(C3130,[1]Produtos!A:D,2,FALSE)</f>
        <v>Caneta</v>
      </c>
      <c r="K3130" s="5">
        <f>VLOOKUP(C3130,[1]Produtos!A:D,3,FALSE)</f>
        <v>15</v>
      </c>
      <c r="L3130" s="5">
        <f t="shared" si="144"/>
        <v>435</v>
      </c>
      <c r="M3130" s="5">
        <f t="shared" si="145"/>
        <v>8.7000000000000011</v>
      </c>
      <c r="N3130" s="5">
        <f t="shared" si="146"/>
        <v>426.3</v>
      </c>
      <c r="O3130" t="str">
        <f>VLOOKUP(VLOOKUP(C3130,[1]Produtos!A:D,4,FALSE),[1]Categorias!A:B,2,FALSE)</f>
        <v>Papelaria</v>
      </c>
    </row>
    <row r="3131" spans="1:15" x14ac:dyDescent="0.3">
      <c r="A3131">
        <v>3130</v>
      </c>
      <c r="B3131">
        <v>914</v>
      </c>
      <c r="C3131">
        <v>6</v>
      </c>
      <c r="D3131">
        <v>20</v>
      </c>
      <c r="E3131" s="3">
        <v>0.02</v>
      </c>
      <c r="F3131" s="4">
        <f>VLOOKUP(B3131,[1]Vendas!A:C,2,FALSE)</f>
        <v>44142</v>
      </c>
      <c r="G3131" t="str">
        <f>VLOOKUP(VLOOKUP(B3131,[1]Vendas!A:C,3,FALSE),[1]Vendedores!A:B,2,FALSE)</f>
        <v>Filipe de Tarso</v>
      </c>
      <c r="H3131" t="str">
        <f>VLOOKUP(VLOOKUP(VLOOKUP(B3131,[1]Vendas!A:C,3,FALSE),[1]Vendedores!A:E,5,FALSE),[1]Filiais!A:B,2,FALSE)</f>
        <v>Rio de Janeiro</v>
      </c>
      <c r="I3131" s="3">
        <f>VLOOKUP(VLOOKUP(B3131,[1]Vendas!A:C,3,FALSE),[1]Vendedores!A:E,4,FALSE)</f>
        <v>0.04</v>
      </c>
      <c r="J3131" t="str">
        <f>VLOOKUP(C3131,[1]Produtos!A:D,2,FALSE)</f>
        <v>Carregador para celular</v>
      </c>
      <c r="K3131" s="5">
        <f>VLOOKUP(C3131,[1]Produtos!A:D,3,FALSE)</f>
        <v>150</v>
      </c>
      <c r="L3131" s="5">
        <f t="shared" si="144"/>
        <v>3000</v>
      </c>
      <c r="M3131" s="5">
        <f t="shared" si="145"/>
        <v>60</v>
      </c>
      <c r="N3131" s="5">
        <f t="shared" si="146"/>
        <v>2940</v>
      </c>
      <c r="O3131" t="str">
        <f>VLOOKUP(VLOOKUP(C3131,[1]Produtos!A:D,4,FALSE),[1]Categorias!A:B,2,FALSE)</f>
        <v>Celulares</v>
      </c>
    </row>
    <row r="3132" spans="1:15" x14ac:dyDescent="0.3">
      <c r="A3132">
        <v>3131</v>
      </c>
      <c r="B3132">
        <v>1581</v>
      </c>
      <c r="C3132">
        <v>8</v>
      </c>
      <c r="D3132">
        <v>2</v>
      </c>
      <c r="E3132" s="3">
        <v>0.01</v>
      </c>
      <c r="F3132" s="4">
        <f>VLOOKUP(B3132,[1]Vendas!A:C,2,FALSE)</f>
        <v>43871</v>
      </c>
      <c r="G3132" t="str">
        <f>VLOOKUP(VLOOKUP(B3132,[1]Vendas!A:C,3,FALSE),[1]Vendedores!A:B,2,FALSE)</f>
        <v>Jaqueline de Souza</v>
      </c>
      <c r="H3132" t="str">
        <f>VLOOKUP(VLOOKUP(VLOOKUP(B3132,[1]Vendas!A:C,3,FALSE),[1]Vendedores!A:E,5,FALSE),[1]Filiais!A:B,2,FALSE)</f>
        <v>Minas Gerais</v>
      </c>
      <c r="I3132" s="3">
        <f>VLOOKUP(VLOOKUP(B3132,[1]Vendas!A:C,3,FALSE),[1]Vendedores!A:E,4,FALSE)</f>
        <v>7.0000000000000007E-2</v>
      </c>
      <c r="J3132" t="str">
        <f>VLOOKUP(C3132,[1]Produtos!A:D,2,FALSE)</f>
        <v>Projetor</v>
      </c>
      <c r="K3132" s="5">
        <f>VLOOKUP(C3132,[1]Produtos!A:D,3,FALSE)</f>
        <v>2900</v>
      </c>
      <c r="L3132" s="5">
        <f t="shared" si="144"/>
        <v>5800</v>
      </c>
      <c r="M3132" s="5">
        <f t="shared" si="145"/>
        <v>58</v>
      </c>
      <c r="N3132" s="5">
        <f t="shared" si="146"/>
        <v>5742</v>
      </c>
      <c r="O3132" t="str">
        <f>VLOOKUP(VLOOKUP(C3132,[1]Produtos!A:D,4,FALSE),[1]Categorias!A:B,2,FALSE)</f>
        <v>Hardwares</v>
      </c>
    </row>
    <row r="3133" spans="1:15" x14ac:dyDescent="0.3">
      <c r="A3133">
        <v>3132</v>
      </c>
      <c r="B3133">
        <v>172</v>
      </c>
      <c r="C3133">
        <v>7</v>
      </c>
      <c r="D3133">
        <v>2</v>
      </c>
      <c r="E3133" s="3">
        <v>0.03</v>
      </c>
      <c r="F3133" s="4">
        <f>VLOOKUP(B3133,[1]Vendas!A:C,2,FALSE)</f>
        <v>44002</v>
      </c>
      <c r="G3133" t="str">
        <f>VLOOKUP(VLOOKUP(B3133,[1]Vendas!A:C,3,FALSE),[1]Vendedores!A:B,2,FALSE)</f>
        <v>Antônio da Costa</v>
      </c>
      <c r="H3133" t="str">
        <f>VLOOKUP(VLOOKUP(VLOOKUP(B3133,[1]Vendas!A:C,3,FALSE),[1]Vendedores!A:E,5,FALSE),[1]Filiais!A:B,2,FALSE)</f>
        <v>São Paulo</v>
      </c>
      <c r="I3133" s="3">
        <f>VLOOKUP(VLOOKUP(B3133,[1]Vendas!A:C,3,FALSE),[1]Vendedores!A:E,4,FALSE)</f>
        <v>7.0000000000000007E-2</v>
      </c>
      <c r="J3133" t="str">
        <f>VLOOKUP(C3133,[1]Produtos!A:D,2,FALSE)</f>
        <v>Roteador</v>
      </c>
      <c r="K3133" s="5">
        <f>VLOOKUP(C3133,[1]Produtos!A:D,3,FALSE)</f>
        <v>320</v>
      </c>
      <c r="L3133" s="5">
        <f t="shared" si="144"/>
        <v>640</v>
      </c>
      <c r="M3133" s="5">
        <f t="shared" si="145"/>
        <v>19.2</v>
      </c>
      <c r="N3133" s="5">
        <f t="shared" si="146"/>
        <v>620.79999999999995</v>
      </c>
      <c r="O3133" t="str">
        <f>VLOOKUP(VLOOKUP(C3133,[1]Produtos!A:D,4,FALSE),[1]Categorias!A:B,2,FALSE)</f>
        <v>Hardwares</v>
      </c>
    </row>
    <row r="3134" spans="1:15" x14ac:dyDescent="0.3">
      <c r="A3134">
        <v>3133</v>
      </c>
      <c r="B3134">
        <v>596</v>
      </c>
      <c r="C3134">
        <v>8</v>
      </c>
      <c r="D3134">
        <v>6</v>
      </c>
      <c r="E3134" s="3">
        <v>0.03</v>
      </c>
      <c r="F3134" s="4">
        <f>VLOOKUP(B3134,[1]Vendas!A:C,2,FALSE)</f>
        <v>44042</v>
      </c>
      <c r="G3134" t="str">
        <f>VLOOKUP(VLOOKUP(B3134,[1]Vendas!A:C,3,FALSE),[1]Vendedores!A:B,2,FALSE)</f>
        <v>Raimundo Nonato</v>
      </c>
      <c r="H3134" t="str">
        <f>VLOOKUP(VLOOKUP(VLOOKUP(B3134,[1]Vendas!A:C,3,FALSE),[1]Vendedores!A:E,5,FALSE),[1]Filiais!A:B,2,FALSE)</f>
        <v>Minas Gerais</v>
      </c>
      <c r="I3134" s="3">
        <f>VLOOKUP(VLOOKUP(B3134,[1]Vendas!A:C,3,FALSE),[1]Vendedores!A:E,4,FALSE)</f>
        <v>0.02</v>
      </c>
      <c r="J3134" t="str">
        <f>VLOOKUP(C3134,[1]Produtos!A:D,2,FALSE)</f>
        <v>Projetor</v>
      </c>
      <c r="K3134" s="5">
        <f>VLOOKUP(C3134,[1]Produtos!A:D,3,FALSE)</f>
        <v>2900</v>
      </c>
      <c r="L3134" s="5">
        <f t="shared" si="144"/>
        <v>17400</v>
      </c>
      <c r="M3134" s="5">
        <f t="shared" si="145"/>
        <v>522</v>
      </c>
      <c r="N3134" s="5">
        <f t="shared" si="146"/>
        <v>16878</v>
      </c>
      <c r="O3134" t="str">
        <f>VLOOKUP(VLOOKUP(C3134,[1]Produtos!A:D,4,FALSE),[1]Categorias!A:B,2,FALSE)</f>
        <v>Hardwares</v>
      </c>
    </row>
    <row r="3135" spans="1:15" x14ac:dyDescent="0.3">
      <c r="A3135">
        <v>3134</v>
      </c>
      <c r="B3135">
        <v>887</v>
      </c>
      <c r="C3135">
        <v>9</v>
      </c>
      <c r="D3135">
        <v>4</v>
      </c>
      <c r="E3135" s="3">
        <v>0.04</v>
      </c>
      <c r="F3135" s="4">
        <f>VLOOKUP(B3135,[1]Vendas!A:C,2,FALSE)</f>
        <v>44112</v>
      </c>
      <c r="G3135" t="str">
        <f>VLOOKUP(VLOOKUP(B3135,[1]Vendas!A:C,3,FALSE),[1]Vendedores!A:B,2,FALSE)</f>
        <v>Jaqueline de Souza</v>
      </c>
      <c r="H3135" t="str">
        <f>VLOOKUP(VLOOKUP(VLOOKUP(B3135,[1]Vendas!A:C,3,FALSE),[1]Vendedores!A:E,5,FALSE),[1]Filiais!A:B,2,FALSE)</f>
        <v>Minas Gerais</v>
      </c>
      <c r="I3135" s="3">
        <f>VLOOKUP(VLOOKUP(B3135,[1]Vendas!A:C,3,FALSE),[1]Vendedores!A:E,4,FALSE)</f>
        <v>7.0000000000000007E-2</v>
      </c>
      <c r="J3135" t="str">
        <f>VLOOKUP(C3135,[1]Produtos!A:D,2,FALSE)</f>
        <v>Papel A4</v>
      </c>
      <c r="K3135" s="5">
        <f>VLOOKUP(C3135,[1]Produtos!A:D,3,FALSE)</f>
        <v>90</v>
      </c>
      <c r="L3135" s="5">
        <f t="shared" si="144"/>
        <v>360</v>
      </c>
      <c r="M3135" s="5">
        <f t="shared" si="145"/>
        <v>14.4</v>
      </c>
      <c r="N3135" s="5">
        <f t="shared" si="146"/>
        <v>345.6</v>
      </c>
      <c r="O3135" t="str">
        <f>VLOOKUP(VLOOKUP(C3135,[1]Produtos!A:D,4,FALSE),[1]Categorias!A:B,2,FALSE)</f>
        <v>Papelaria</v>
      </c>
    </row>
    <row r="3136" spans="1:15" x14ac:dyDescent="0.3">
      <c r="A3136">
        <v>3135</v>
      </c>
      <c r="B3136">
        <v>1891</v>
      </c>
      <c r="C3136">
        <v>7</v>
      </c>
      <c r="D3136">
        <v>28</v>
      </c>
      <c r="E3136" s="3">
        <v>0.05</v>
      </c>
      <c r="F3136" s="4">
        <f>VLOOKUP(B3136,[1]Vendas!A:C,2,FALSE)</f>
        <v>43963</v>
      </c>
      <c r="G3136" t="str">
        <f>VLOOKUP(VLOOKUP(B3136,[1]Vendas!A:C,3,FALSE),[1]Vendedores!A:B,2,FALSE)</f>
        <v>Augusto Carlos</v>
      </c>
      <c r="H3136" t="str">
        <f>VLOOKUP(VLOOKUP(VLOOKUP(B3136,[1]Vendas!A:C,3,FALSE),[1]Vendedores!A:E,5,FALSE),[1]Filiais!A:B,2,FALSE)</f>
        <v>São Paulo</v>
      </c>
      <c r="I3136" s="3">
        <f>VLOOKUP(VLOOKUP(B3136,[1]Vendas!A:C,3,FALSE),[1]Vendedores!A:E,4,FALSE)</f>
        <v>0.08</v>
      </c>
      <c r="J3136" t="str">
        <f>VLOOKUP(C3136,[1]Produtos!A:D,2,FALSE)</f>
        <v>Roteador</v>
      </c>
      <c r="K3136" s="5">
        <f>VLOOKUP(C3136,[1]Produtos!A:D,3,FALSE)</f>
        <v>320</v>
      </c>
      <c r="L3136" s="5">
        <f t="shared" si="144"/>
        <v>8960</v>
      </c>
      <c r="M3136" s="5">
        <f t="shared" si="145"/>
        <v>448</v>
      </c>
      <c r="N3136" s="5">
        <f t="shared" si="146"/>
        <v>8512</v>
      </c>
      <c r="O3136" t="str">
        <f>VLOOKUP(VLOOKUP(C3136,[1]Produtos!A:D,4,FALSE),[1]Categorias!A:B,2,FALSE)</f>
        <v>Hardwares</v>
      </c>
    </row>
    <row r="3137" spans="1:15" x14ac:dyDescent="0.3">
      <c r="A3137">
        <v>3136</v>
      </c>
      <c r="B3137">
        <v>293</v>
      </c>
      <c r="C3137">
        <v>10</v>
      </c>
      <c r="D3137">
        <v>6</v>
      </c>
      <c r="E3137" s="3">
        <v>0.05</v>
      </c>
      <c r="F3137" s="4">
        <f>VLOOKUP(B3137,[1]Vendas!A:C,2,FALSE)</f>
        <v>43879</v>
      </c>
      <c r="G3137" t="str">
        <f>VLOOKUP(VLOOKUP(B3137,[1]Vendas!A:C,3,FALSE),[1]Vendedores!A:B,2,FALSE)</f>
        <v>Jaqueline de Souza</v>
      </c>
      <c r="H3137" t="str">
        <f>VLOOKUP(VLOOKUP(VLOOKUP(B3137,[1]Vendas!A:C,3,FALSE),[1]Vendedores!A:E,5,FALSE),[1]Filiais!A:B,2,FALSE)</f>
        <v>Minas Gerais</v>
      </c>
      <c r="I3137" s="3">
        <f>VLOOKUP(VLOOKUP(B3137,[1]Vendas!A:C,3,FALSE),[1]Vendedores!A:E,4,FALSE)</f>
        <v>7.0000000000000007E-2</v>
      </c>
      <c r="J3137" t="str">
        <f>VLOOKUP(C3137,[1]Produtos!A:D,2,FALSE)</f>
        <v>Caneta</v>
      </c>
      <c r="K3137" s="5">
        <f>VLOOKUP(C3137,[1]Produtos!A:D,3,FALSE)</f>
        <v>15</v>
      </c>
      <c r="L3137" s="5">
        <f t="shared" si="144"/>
        <v>90</v>
      </c>
      <c r="M3137" s="5">
        <f t="shared" si="145"/>
        <v>4.5</v>
      </c>
      <c r="N3137" s="5">
        <f t="shared" si="146"/>
        <v>85.5</v>
      </c>
      <c r="O3137" t="str">
        <f>VLOOKUP(VLOOKUP(C3137,[1]Produtos!A:D,4,FALSE),[1]Categorias!A:B,2,FALSE)</f>
        <v>Papelaria</v>
      </c>
    </row>
    <row r="3138" spans="1:15" x14ac:dyDescent="0.3">
      <c r="A3138">
        <v>3137</v>
      </c>
      <c r="B3138">
        <v>1591</v>
      </c>
      <c r="C3138">
        <v>8</v>
      </c>
      <c r="D3138">
        <v>1</v>
      </c>
      <c r="E3138" s="3">
        <v>0.04</v>
      </c>
      <c r="F3138" s="4">
        <f>VLOOKUP(B3138,[1]Vendas!A:C,2,FALSE)</f>
        <v>44097</v>
      </c>
      <c r="G3138" t="str">
        <f>VLOOKUP(VLOOKUP(B3138,[1]Vendas!A:C,3,FALSE),[1]Vendedores!A:B,2,FALSE)</f>
        <v>Augusto Carlos</v>
      </c>
      <c r="H3138" t="str">
        <f>VLOOKUP(VLOOKUP(VLOOKUP(B3138,[1]Vendas!A:C,3,FALSE),[1]Vendedores!A:E,5,FALSE),[1]Filiais!A:B,2,FALSE)</f>
        <v>São Paulo</v>
      </c>
      <c r="I3138" s="3">
        <f>VLOOKUP(VLOOKUP(B3138,[1]Vendas!A:C,3,FALSE),[1]Vendedores!A:E,4,FALSE)</f>
        <v>0.08</v>
      </c>
      <c r="J3138" t="str">
        <f>VLOOKUP(C3138,[1]Produtos!A:D,2,FALSE)</f>
        <v>Projetor</v>
      </c>
      <c r="K3138" s="5">
        <f>VLOOKUP(C3138,[1]Produtos!A:D,3,FALSE)</f>
        <v>2900</v>
      </c>
      <c r="L3138" s="5">
        <f t="shared" si="144"/>
        <v>2900</v>
      </c>
      <c r="M3138" s="5">
        <f t="shared" si="145"/>
        <v>116</v>
      </c>
      <c r="N3138" s="5">
        <f t="shared" si="146"/>
        <v>2784</v>
      </c>
      <c r="O3138" t="str">
        <f>VLOOKUP(VLOOKUP(C3138,[1]Produtos!A:D,4,FALSE),[1]Categorias!A:B,2,FALSE)</f>
        <v>Hardwares</v>
      </c>
    </row>
    <row r="3139" spans="1:15" x14ac:dyDescent="0.3">
      <c r="A3139">
        <v>3138</v>
      </c>
      <c r="B3139">
        <v>177</v>
      </c>
      <c r="C3139">
        <v>9</v>
      </c>
      <c r="D3139">
        <v>10</v>
      </c>
      <c r="E3139" s="3">
        <v>0</v>
      </c>
      <c r="F3139" s="4">
        <f>VLOOKUP(B3139,[1]Vendas!A:C,2,FALSE)</f>
        <v>44042</v>
      </c>
      <c r="G3139" t="str">
        <f>VLOOKUP(VLOOKUP(B3139,[1]Vendas!A:C,3,FALSE),[1]Vendedores!A:B,2,FALSE)</f>
        <v>Rubens Lopes</v>
      </c>
      <c r="H3139" t="str">
        <f>VLOOKUP(VLOOKUP(VLOOKUP(B3139,[1]Vendas!A:C,3,FALSE),[1]Vendedores!A:E,5,FALSE),[1]Filiais!A:B,2,FALSE)</f>
        <v>Minas Gerais</v>
      </c>
      <c r="I3139" s="3">
        <f>VLOOKUP(VLOOKUP(B3139,[1]Vendas!A:C,3,FALSE),[1]Vendedores!A:E,4,FALSE)</f>
        <v>0.02</v>
      </c>
      <c r="J3139" t="str">
        <f>VLOOKUP(C3139,[1]Produtos!A:D,2,FALSE)</f>
        <v>Papel A4</v>
      </c>
      <c r="K3139" s="5">
        <f>VLOOKUP(C3139,[1]Produtos!A:D,3,FALSE)</f>
        <v>90</v>
      </c>
      <c r="L3139" s="5">
        <f t="shared" ref="L3139:L3202" si="147">K3139*D3139</f>
        <v>900</v>
      </c>
      <c r="M3139" s="5">
        <f t="shared" ref="M3139:M3202" si="148">E3139*L3139</f>
        <v>0</v>
      </c>
      <c r="N3139" s="5">
        <f t="shared" ref="N3139:N3202" si="149">L3139-M3139</f>
        <v>900</v>
      </c>
      <c r="O3139" t="str">
        <f>VLOOKUP(VLOOKUP(C3139,[1]Produtos!A:D,4,FALSE),[1]Categorias!A:B,2,FALSE)</f>
        <v>Papelaria</v>
      </c>
    </row>
    <row r="3140" spans="1:15" x14ac:dyDescent="0.3">
      <c r="A3140">
        <v>3139</v>
      </c>
      <c r="B3140">
        <v>887</v>
      </c>
      <c r="C3140">
        <v>7</v>
      </c>
      <c r="D3140">
        <v>6</v>
      </c>
      <c r="E3140" s="3">
        <v>0.02</v>
      </c>
      <c r="F3140" s="4">
        <f>VLOOKUP(B3140,[1]Vendas!A:C,2,FALSE)</f>
        <v>44112</v>
      </c>
      <c r="G3140" t="str">
        <f>VLOOKUP(VLOOKUP(B3140,[1]Vendas!A:C,3,FALSE),[1]Vendedores!A:B,2,FALSE)</f>
        <v>Jaqueline de Souza</v>
      </c>
      <c r="H3140" t="str">
        <f>VLOOKUP(VLOOKUP(VLOOKUP(B3140,[1]Vendas!A:C,3,FALSE),[1]Vendedores!A:E,5,FALSE),[1]Filiais!A:B,2,FALSE)</f>
        <v>Minas Gerais</v>
      </c>
      <c r="I3140" s="3">
        <f>VLOOKUP(VLOOKUP(B3140,[1]Vendas!A:C,3,FALSE),[1]Vendedores!A:E,4,FALSE)</f>
        <v>7.0000000000000007E-2</v>
      </c>
      <c r="J3140" t="str">
        <f>VLOOKUP(C3140,[1]Produtos!A:D,2,FALSE)</f>
        <v>Roteador</v>
      </c>
      <c r="K3140" s="5">
        <f>VLOOKUP(C3140,[1]Produtos!A:D,3,FALSE)</f>
        <v>320</v>
      </c>
      <c r="L3140" s="5">
        <f t="shared" si="147"/>
        <v>1920</v>
      </c>
      <c r="M3140" s="5">
        <f t="shared" si="148"/>
        <v>38.4</v>
      </c>
      <c r="N3140" s="5">
        <f t="shared" si="149"/>
        <v>1881.6</v>
      </c>
      <c r="O3140" t="str">
        <f>VLOOKUP(VLOOKUP(C3140,[1]Produtos!A:D,4,FALSE),[1]Categorias!A:B,2,FALSE)</f>
        <v>Hardwares</v>
      </c>
    </row>
    <row r="3141" spans="1:15" x14ac:dyDescent="0.3">
      <c r="A3141">
        <v>3140</v>
      </c>
      <c r="B3141">
        <v>1562</v>
      </c>
      <c r="C3141">
        <v>10</v>
      </c>
      <c r="D3141">
        <v>22</v>
      </c>
      <c r="E3141" s="3">
        <v>0.05</v>
      </c>
      <c r="F3141" s="4">
        <f>VLOOKUP(B3141,[1]Vendas!A:C,2,FALSE)</f>
        <v>43835</v>
      </c>
      <c r="G3141" t="str">
        <f>VLOOKUP(VLOOKUP(B3141,[1]Vendas!A:C,3,FALSE),[1]Vendedores!A:B,2,FALSE)</f>
        <v>Filipe de Tarso</v>
      </c>
      <c r="H3141" t="str">
        <f>VLOOKUP(VLOOKUP(VLOOKUP(B3141,[1]Vendas!A:C,3,FALSE),[1]Vendedores!A:E,5,FALSE),[1]Filiais!A:B,2,FALSE)</f>
        <v>Rio de Janeiro</v>
      </c>
      <c r="I3141" s="3">
        <f>VLOOKUP(VLOOKUP(B3141,[1]Vendas!A:C,3,FALSE),[1]Vendedores!A:E,4,FALSE)</f>
        <v>0.04</v>
      </c>
      <c r="J3141" t="str">
        <f>VLOOKUP(C3141,[1]Produtos!A:D,2,FALSE)</f>
        <v>Caneta</v>
      </c>
      <c r="K3141" s="5">
        <f>VLOOKUP(C3141,[1]Produtos!A:D,3,FALSE)</f>
        <v>15</v>
      </c>
      <c r="L3141" s="5">
        <f t="shared" si="147"/>
        <v>330</v>
      </c>
      <c r="M3141" s="5">
        <f t="shared" si="148"/>
        <v>16.5</v>
      </c>
      <c r="N3141" s="5">
        <f t="shared" si="149"/>
        <v>313.5</v>
      </c>
      <c r="O3141" t="str">
        <f>VLOOKUP(VLOOKUP(C3141,[1]Produtos!A:D,4,FALSE),[1]Categorias!A:B,2,FALSE)</f>
        <v>Papelaria</v>
      </c>
    </row>
    <row r="3142" spans="1:15" x14ac:dyDescent="0.3">
      <c r="A3142">
        <v>3141</v>
      </c>
      <c r="B3142">
        <v>932</v>
      </c>
      <c r="C3142">
        <v>3</v>
      </c>
      <c r="D3142">
        <v>8</v>
      </c>
      <c r="E3142" s="3">
        <v>0.02</v>
      </c>
      <c r="F3142" s="4">
        <f>VLOOKUP(B3142,[1]Vendas!A:C,2,FALSE)</f>
        <v>44051</v>
      </c>
      <c r="G3142" t="str">
        <f>VLOOKUP(VLOOKUP(B3142,[1]Vendas!A:C,3,FALSE),[1]Vendedores!A:B,2,FALSE)</f>
        <v>Raimundo Nonato</v>
      </c>
      <c r="H3142" t="str">
        <f>VLOOKUP(VLOOKUP(VLOOKUP(B3142,[1]Vendas!A:C,3,FALSE),[1]Vendedores!A:E,5,FALSE),[1]Filiais!A:B,2,FALSE)</f>
        <v>Minas Gerais</v>
      </c>
      <c r="I3142" s="3">
        <f>VLOOKUP(VLOOKUP(B3142,[1]Vendas!A:C,3,FALSE),[1]Vendedores!A:E,4,FALSE)</f>
        <v>0.02</v>
      </c>
      <c r="J3142" t="str">
        <f>VLOOKUP(C3142,[1]Produtos!A:D,2,FALSE)</f>
        <v>Teclado</v>
      </c>
      <c r="K3142" s="5">
        <f>VLOOKUP(C3142,[1]Produtos!A:D,3,FALSE)</f>
        <v>90</v>
      </c>
      <c r="L3142" s="5">
        <f t="shared" si="147"/>
        <v>720</v>
      </c>
      <c r="M3142" s="5">
        <f t="shared" si="148"/>
        <v>14.4</v>
      </c>
      <c r="N3142" s="5">
        <f t="shared" si="149"/>
        <v>705.6</v>
      </c>
      <c r="O3142" t="str">
        <f>VLOOKUP(VLOOKUP(C3142,[1]Produtos!A:D,4,FALSE),[1]Categorias!A:B,2,FALSE)</f>
        <v>Acessórios</v>
      </c>
    </row>
    <row r="3143" spans="1:15" x14ac:dyDescent="0.3">
      <c r="A3143">
        <v>3142</v>
      </c>
      <c r="B3143">
        <v>977</v>
      </c>
      <c r="C3143">
        <v>6</v>
      </c>
      <c r="D3143">
        <v>7</v>
      </c>
      <c r="E3143" s="3">
        <v>0.03</v>
      </c>
      <c r="F3143" s="4">
        <f>VLOOKUP(B3143,[1]Vendas!A:C,2,FALSE)</f>
        <v>43944</v>
      </c>
      <c r="G3143" t="str">
        <f>VLOOKUP(VLOOKUP(B3143,[1]Vendas!A:C,3,FALSE),[1]Vendedores!A:B,2,FALSE)</f>
        <v>Antônio da Costa</v>
      </c>
      <c r="H3143" t="str">
        <f>VLOOKUP(VLOOKUP(VLOOKUP(B3143,[1]Vendas!A:C,3,FALSE),[1]Vendedores!A:E,5,FALSE),[1]Filiais!A:B,2,FALSE)</f>
        <v>São Paulo</v>
      </c>
      <c r="I3143" s="3">
        <f>VLOOKUP(VLOOKUP(B3143,[1]Vendas!A:C,3,FALSE),[1]Vendedores!A:E,4,FALSE)</f>
        <v>7.0000000000000007E-2</v>
      </c>
      <c r="J3143" t="str">
        <f>VLOOKUP(C3143,[1]Produtos!A:D,2,FALSE)</f>
        <v>Carregador para celular</v>
      </c>
      <c r="K3143" s="5">
        <f>VLOOKUP(C3143,[1]Produtos!A:D,3,FALSE)</f>
        <v>150</v>
      </c>
      <c r="L3143" s="5">
        <f t="shared" si="147"/>
        <v>1050</v>
      </c>
      <c r="M3143" s="5">
        <f t="shared" si="148"/>
        <v>31.5</v>
      </c>
      <c r="N3143" s="5">
        <f t="shared" si="149"/>
        <v>1018.5</v>
      </c>
      <c r="O3143" t="str">
        <f>VLOOKUP(VLOOKUP(C3143,[1]Produtos!A:D,4,FALSE),[1]Categorias!A:B,2,FALSE)</f>
        <v>Celulares</v>
      </c>
    </row>
    <row r="3144" spans="1:15" x14ac:dyDescent="0.3">
      <c r="A3144">
        <v>3143</v>
      </c>
      <c r="B3144">
        <v>464</v>
      </c>
      <c r="C3144">
        <v>5</v>
      </c>
      <c r="D3144">
        <v>1</v>
      </c>
      <c r="E3144" s="3">
        <v>0</v>
      </c>
      <c r="F3144" s="4">
        <f>VLOOKUP(B3144,[1]Vendas!A:C,2,FALSE)</f>
        <v>43987</v>
      </c>
      <c r="G3144" t="str">
        <f>VLOOKUP(VLOOKUP(B3144,[1]Vendas!A:C,3,FALSE),[1]Vendedores!A:B,2,FALSE)</f>
        <v>Solange Almeida</v>
      </c>
      <c r="H3144" t="str">
        <f>VLOOKUP(VLOOKUP(VLOOKUP(B3144,[1]Vendas!A:C,3,FALSE),[1]Vendedores!A:E,5,FALSE),[1]Filiais!A:B,2,FALSE)</f>
        <v>Rio de Janeiro</v>
      </c>
      <c r="I3144" s="3">
        <f>VLOOKUP(VLOOKUP(B3144,[1]Vendas!A:C,3,FALSE),[1]Vendedores!A:E,4,FALSE)</f>
        <v>0.01</v>
      </c>
      <c r="J3144" t="str">
        <f>VLOOKUP(C3144,[1]Produtos!A:D,2,FALSE)</f>
        <v>Smartphone</v>
      </c>
      <c r="K3144" s="5">
        <f>VLOOKUP(C3144,[1]Produtos!A:D,3,FALSE)</f>
        <v>3200</v>
      </c>
      <c r="L3144" s="5">
        <f t="shared" si="147"/>
        <v>3200</v>
      </c>
      <c r="M3144" s="5">
        <f t="shared" si="148"/>
        <v>0</v>
      </c>
      <c r="N3144" s="5">
        <f t="shared" si="149"/>
        <v>3200</v>
      </c>
      <c r="O3144" t="str">
        <f>VLOOKUP(VLOOKUP(C3144,[1]Produtos!A:D,4,FALSE),[1]Categorias!A:B,2,FALSE)</f>
        <v>Celulares</v>
      </c>
    </row>
    <row r="3145" spans="1:15" x14ac:dyDescent="0.3">
      <c r="A3145">
        <v>3144</v>
      </c>
      <c r="B3145">
        <v>189</v>
      </c>
      <c r="C3145">
        <v>3</v>
      </c>
      <c r="D3145">
        <v>14</v>
      </c>
      <c r="E3145" s="3">
        <v>0.05</v>
      </c>
      <c r="F3145" s="4">
        <f>VLOOKUP(B3145,[1]Vendas!A:C,2,FALSE)</f>
        <v>43980</v>
      </c>
      <c r="G3145" t="str">
        <f>VLOOKUP(VLOOKUP(B3145,[1]Vendas!A:C,3,FALSE),[1]Vendedores!A:B,2,FALSE)</f>
        <v>Rubens Lopes</v>
      </c>
      <c r="H3145" t="str">
        <f>VLOOKUP(VLOOKUP(VLOOKUP(B3145,[1]Vendas!A:C,3,FALSE),[1]Vendedores!A:E,5,FALSE),[1]Filiais!A:B,2,FALSE)</f>
        <v>Minas Gerais</v>
      </c>
      <c r="I3145" s="3">
        <f>VLOOKUP(VLOOKUP(B3145,[1]Vendas!A:C,3,FALSE),[1]Vendedores!A:E,4,FALSE)</f>
        <v>0.02</v>
      </c>
      <c r="J3145" t="str">
        <f>VLOOKUP(C3145,[1]Produtos!A:D,2,FALSE)</f>
        <v>Teclado</v>
      </c>
      <c r="K3145" s="5">
        <f>VLOOKUP(C3145,[1]Produtos!A:D,3,FALSE)</f>
        <v>90</v>
      </c>
      <c r="L3145" s="5">
        <f t="shared" si="147"/>
        <v>1260</v>
      </c>
      <c r="M3145" s="5">
        <f t="shared" si="148"/>
        <v>63</v>
      </c>
      <c r="N3145" s="5">
        <f t="shared" si="149"/>
        <v>1197</v>
      </c>
      <c r="O3145" t="str">
        <f>VLOOKUP(VLOOKUP(C3145,[1]Produtos!A:D,4,FALSE),[1]Categorias!A:B,2,FALSE)</f>
        <v>Acessórios</v>
      </c>
    </row>
    <row r="3146" spans="1:15" x14ac:dyDescent="0.3">
      <c r="A3146">
        <v>3145</v>
      </c>
      <c r="B3146">
        <v>630</v>
      </c>
      <c r="C3146">
        <v>9</v>
      </c>
      <c r="D3146">
        <v>18</v>
      </c>
      <c r="E3146" s="3">
        <v>0.03</v>
      </c>
      <c r="F3146" s="4">
        <f>VLOOKUP(B3146,[1]Vendas!A:C,2,FALSE)</f>
        <v>43968</v>
      </c>
      <c r="G3146" t="str">
        <f>VLOOKUP(VLOOKUP(B3146,[1]Vendas!A:C,3,FALSE),[1]Vendedores!A:B,2,FALSE)</f>
        <v>Rubens Lopes</v>
      </c>
      <c r="H3146" t="str">
        <f>VLOOKUP(VLOOKUP(VLOOKUP(B3146,[1]Vendas!A:C,3,FALSE),[1]Vendedores!A:E,5,FALSE),[1]Filiais!A:B,2,FALSE)</f>
        <v>Minas Gerais</v>
      </c>
      <c r="I3146" s="3">
        <f>VLOOKUP(VLOOKUP(B3146,[1]Vendas!A:C,3,FALSE),[1]Vendedores!A:E,4,FALSE)</f>
        <v>0.02</v>
      </c>
      <c r="J3146" t="str">
        <f>VLOOKUP(C3146,[1]Produtos!A:D,2,FALSE)</f>
        <v>Papel A4</v>
      </c>
      <c r="K3146" s="5">
        <f>VLOOKUP(C3146,[1]Produtos!A:D,3,FALSE)</f>
        <v>90</v>
      </c>
      <c r="L3146" s="5">
        <f t="shared" si="147"/>
        <v>1620</v>
      </c>
      <c r="M3146" s="5">
        <f t="shared" si="148"/>
        <v>48.6</v>
      </c>
      <c r="N3146" s="5">
        <f t="shared" si="149"/>
        <v>1571.4</v>
      </c>
      <c r="O3146" t="str">
        <f>VLOOKUP(VLOOKUP(C3146,[1]Produtos!A:D,4,FALSE),[1]Categorias!A:B,2,FALSE)</f>
        <v>Papelaria</v>
      </c>
    </row>
    <row r="3147" spans="1:15" x14ac:dyDescent="0.3">
      <c r="A3147">
        <v>3146</v>
      </c>
      <c r="B3147">
        <v>1736</v>
      </c>
      <c r="C3147">
        <v>8</v>
      </c>
      <c r="D3147">
        <v>8</v>
      </c>
      <c r="E3147" s="3">
        <v>0.05</v>
      </c>
      <c r="F3147" s="4">
        <f>VLOOKUP(B3147,[1]Vendas!A:C,2,FALSE)</f>
        <v>44103</v>
      </c>
      <c r="G3147" t="str">
        <f>VLOOKUP(VLOOKUP(B3147,[1]Vendas!A:C,3,FALSE),[1]Vendedores!A:B,2,FALSE)</f>
        <v>Filipe de Tarso</v>
      </c>
      <c r="H3147" t="str">
        <f>VLOOKUP(VLOOKUP(VLOOKUP(B3147,[1]Vendas!A:C,3,FALSE),[1]Vendedores!A:E,5,FALSE),[1]Filiais!A:B,2,FALSE)</f>
        <v>Rio de Janeiro</v>
      </c>
      <c r="I3147" s="3">
        <f>VLOOKUP(VLOOKUP(B3147,[1]Vendas!A:C,3,FALSE),[1]Vendedores!A:E,4,FALSE)</f>
        <v>0.04</v>
      </c>
      <c r="J3147" t="str">
        <f>VLOOKUP(C3147,[1]Produtos!A:D,2,FALSE)</f>
        <v>Projetor</v>
      </c>
      <c r="K3147" s="5">
        <f>VLOOKUP(C3147,[1]Produtos!A:D,3,FALSE)</f>
        <v>2900</v>
      </c>
      <c r="L3147" s="5">
        <f t="shared" si="147"/>
        <v>23200</v>
      </c>
      <c r="M3147" s="5">
        <f t="shared" si="148"/>
        <v>1160</v>
      </c>
      <c r="N3147" s="5">
        <f t="shared" si="149"/>
        <v>22040</v>
      </c>
      <c r="O3147" t="str">
        <f>VLOOKUP(VLOOKUP(C3147,[1]Produtos!A:D,4,FALSE),[1]Categorias!A:B,2,FALSE)</f>
        <v>Hardwares</v>
      </c>
    </row>
    <row r="3148" spans="1:15" x14ac:dyDescent="0.3">
      <c r="A3148">
        <v>3147</v>
      </c>
      <c r="B3148">
        <v>1559</v>
      </c>
      <c r="C3148">
        <v>10</v>
      </c>
      <c r="D3148">
        <v>12</v>
      </c>
      <c r="E3148" s="3">
        <v>0</v>
      </c>
      <c r="F3148" s="4">
        <f>VLOOKUP(B3148,[1]Vendas!A:C,2,FALSE)</f>
        <v>43871</v>
      </c>
      <c r="G3148" t="str">
        <f>VLOOKUP(VLOOKUP(B3148,[1]Vendas!A:C,3,FALSE),[1]Vendedores!A:B,2,FALSE)</f>
        <v>Solange Almeida</v>
      </c>
      <c r="H3148" t="str">
        <f>VLOOKUP(VLOOKUP(VLOOKUP(B3148,[1]Vendas!A:C,3,FALSE),[1]Vendedores!A:E,5,FALSE),[1]Filiais!A:B,2,FALSE)</f>
        <v>Rio de Janeiro</v>
      </c>
      <c r="I3148" s="3">
        <f>VLOOKUP(VLOOKUP(B3148,[1]Vendas!A:C,3,FALSE),[1]Vendedores!A:E,4,FALSE)</f>
        <v>0.01</v>
      </c>
      <c r="J3148" t="str">
        <f>VLOOKUP(C3148,[1]Produtos!A:D,2,FALSE)</f>
        <v>Caneta</v>
      </c>
      <c r="K3148" s="5">
        <f>VLOOKUP(C3148,[1]Produtos!A:D,3,FALSE)</f>
        <v>15</v>
      </c>
      <c r="L3148" s="5">
        <f t="shared" si="147"/>
        <v>180</v>
      </c>
      <c r="M3148" s="5">
        <f t="shared" si="148"/>
        <v>0</v>
      </c>
      <c r="N3148" s="5">
        <f t="shared" si="149"/>
        <v>180</v>
      </c>
      <c r="O3148" t="str">
        <f>VLOOKUP(VLOOKUP(C3148,[1]Produtos!A:D,4,FALSE),[1]Categorias!A:B,2,FALSE)</f>
        <v>Papelaria</v>
      </c>
    </row>
    <row r="3149" spans="1:15" x14ac:dyDescent="0.3">
      <c r="A3149">
        <v>3148</v>
      </c>
      <c r="B3149">
        <v>366</v>
      </c>
      <c r="C3149">
        <v>6</v>
      </c>
      <c r="D3149">
        <v>5</v>
      </c>
      <c r="E3149" s="3">
        <v>0.02</v>
      </c>
      <c r="F3149" s="4">
        <f>VLOOKUP(B3149,[1]Vendas!A:C,2,FALSE)</f>
        <v>43992</v>
      </c>
      <c r="G3149" t="str">
        <f>VLOOKUP(VLOOKUP(B3149,[1]Vendas!A:C,3,FALSE),[1]Vendedores!A:B,2,FALSE)</f>
        <v>Solange Almeida</v>
      </c>
      <c r="H3149" t="str">
        <f>VLOOKUP(VLOOKUP(VLOOKUP(B3149,[1]Vendas!A:C,3,FALSE),[1]Vendedores!A:E,5,FALSE),[1]Filiais!A:B,2,FALSE)</f>
        <v>Rio de Janeiro</v>
      </c>
      <c r="I3149" s="3">
        <f>VLOOKUP(VLOOKUP(B3149,[1]Vendas!A:C,3,FALSE),[1]Vendedores!A:E,4,FALSE)</f>
        <v>0.01</v>
      </c>
      <c r="J3149" t="str">
        <f>VLOOKUP(C3149,[1]Produtos!A:D,2,FALSE)</f>
        <v>Carregador para celular</v>
      </c>
      <c r="K3149" s="5">
        <f>VLOOKUP(C3149,[1]Produtos!A:D,3,FALSE)</f>
        <v>150</v>
      </c>
      <c r="L3149" s="5">
        <f t="shared" si="147"/>
        <v>750</v>
      </c>
      <c r="M3149" s="5">
        <f t="shared" si="148"/>
        <v>15</v>
      </c>
      <c r="N3149" s="5">
        <f t="shared" si="149"/>
        <v>735</v>
      </c>
      <c r="O3149" t="str">
        <f>VLOOKUP(VLOOKUP(C3149,[1]Produtos!A:D,4,FALSE),[1]Categorias!A:B,2,FALSE)</f>
        <v>Celulares</v>
      </c>
    </row>
    <row r="3150" spans="1:15" x14ac:dyDescent="0.3">
      <c r="A3150">
        <v>3149</v>
      </c>
      <c r="B3150">
        <v>1151</v>
      </c>
      <c r="C3150">
        <v>1</v>
      </c>
      <c r="D3150">
        <v>23</v>
      </c>
      <c r="E3150" s="3">
        <v>0.05</v>
      </c>
      <c r="F3150" s="4">
        <f>VLOOKUP(B3150,[1]Vendas!A:C,2,FALSE)</f>
        <v>44082</v>
      </c>
      <c r="G3150" t="str">
        <f>VLOOKUP(VLOOKUP(B3150,[1]Vendas!A:C,3,FALSE),[1]Vendedores!A:B,2,FALSE)</f>
        <v>Fernanda Vasconcelos</v>
      </c>
      <c r="H3150" t="str">
        <f>VLOOKUP(VLOOKUP(VLOOKUP(B3150,[1]Vendas!A:C,3,FALSE),[1]Vendedores!A:E,5,FALSE),[1]Filiais!A:B,2,FALSE)</f>
        <v>Minas Gerais</v>
      </c>
      <c r="I3150" s="3">
        <f>VLOOKUP(VLOOKUP(B3150,[1]Vendas!A:C,3,FALSE),[1]Vendedores!A:E,4,FALSE)</f>
        <v>0.04</v>
      </c>
      <c r="J3150" t="str">
        <f>VLOOKUP(C3150,[1]Produtos!A:D,2,FALSE)</f>
        <v>Computador desktop</v>
      </c>
      <c r="K3150" s="5">
        <f>VLOOKUP(C3150,[1]Produtos!A:D,3,FALSE)</f>
        <v>5200</v>
      </c>
      <c r="L3150" s="5">
        <f t="shared" si="147"/>
        <v>119600</v>
      </c>
      <c r="M3150" s="5">
        <f t="shared" si="148"/>
        <v>5980</v>
      </c>
      <c r="N3150" s="5">
        <f t="shared" si="149"/>
        <v>113620</v>
      </c>
      <c r="O3150" t="str">
        <f>VLOOKUP(VLOOKUP(C3150,[1]Produtos!A:D,4,FALSE),[1]Categorias!A:B,2,FALSE)</f>
        <v>Hardwares</v>
      </c>
    </row>
    <row r="3151" spans="1:15" x14ac:dyDescent="0.3">
      <c r="A3151">
        <v>3150</v>
      </c>
      <c r="B3151">
        <v>731</v>
      </c>
      <c r="C3151">
        <v>3</v>
      </c>
      <c r="D3151">
        <v>32</v>
      </c>
      <c r="E3151" s="3">
        <v>0.03</v>
      </c>
      <c r="F3151" s="4">
        <f>VLOOKUP(B3151,[1]Vendas!A:C,2,FALSE)</f>
        <v>44096</v>
      </c>
      <c r="G3151" t="str">
        <f>VLOOKUP(VLOOKUP(B3151,[1]Vendas!A:C,3,FALSE),[1]Vendedores!A:B,2,FALSE)</f>
        <v>Raimundo Nonato</v>
      </c>
      <c r="H3151" t="str">
        <f>VLOOKUP(VLOOKUP(VLOOKUP(B3151,[1]Vendas!A:C,3,FALSE),[1]Vendedores!A:E,5,FALSE),[1]Filiais!A:B,2,FALSE)</f>
        <v>Minas Gerais</v>
      </c>
      <c r="I3151" s="3">
        <f>VLOOKUP(VLOOKUP(B3151,[1]Vendas!A:C,3,FALSE),[1]Vendedores!A:E,4,FALSE)</f>
        <v>0.02</v>
      </c>
      <c r="J3151" t="str">
        <f>VLOOKUP(C3151,[1]Produtos!A:D,2,FALSE)</f>
        <v>Teclado</v>
      </c>
      <c r="K3151" s="5">
        <f>VLOOKUP(C3151,[1]Produtos!A:D,3,FALSE)</f>
        <v>90</v>
      </c>
      <c r="L3151" s="5">
        <f t="shared" si="147"/>
        <v>2880</v>
      </c>
      <c r="M3151" s="5">
        <f t="shared" si="148"/>
        <v>86.399999999999991</v>
      </c>
      <c r="N3151" s="5">
        <f t="shared" si="149"/>
        <v>2793.6</v>
      </c>
      <c r="O3151" t="str">
        <f>VLOOKUP(VLOOKUP(C3151,[1]Produtos!A:D,4,FALSE),[1]Categorias!A:B,2,FALSE)</f>
        <v>Acessórios</v>
      </c>
    </row>
    <row r="3152" spans="1:15" x14ac:dyDescent="0.3">
      <c r="A3152">
        <v>3151</v>
      </c>
      <c r="B3152">
        <v>1913</v>
      </c>
      <c r="C3152">
        <v>1</v>
      </c>
      <c r="D3152">
        <v>22</v>
      </c>
      <c r="E3152" s="3">
        <v>0.01</v>
      </c>
      <c r="F3152" s="4">
        <f>VLOOKUP(B3152,[1]Vendas!A:C,2,FALSE)</f>
        <v>43871</v>
      </c>
      <c r="G3152" t="str">
        <f>VLOOKUP(VLOOKUP(B3152,[1]Vendas!A:C,3,FALSE),[1]Vendedores!A:B,2,FALSE)</f>
        <v>Raimundo Nonato</v>
      </c>
      <c r="H3152" t="str">
        <f>VLOOKUP(VLOOKUP(VLOOKUP(B3152,[1]Vendas!A:C,3,FALSE),[1]Vendedores!A:E,5,FALSE),[1]Filiais!A:B,2,FALSE)</f>
        <v>Minas Gerais</v>
      </c>
      <c r="I3152" s="3">
        <f>VLOOKUP(VLOOKUP(B3152,[1]Vendas!A:C,3,FALSE),[1]Vendedores!A:E,4,FALSE)</f>
        <v>0.02</v>
      </c>
      <c r="J3152" t="str">
        <f>VLOOKUP(C3152,[1]Produtos!A:D,2,FALSE)</f>
        <v>Computador desktop</v>
      </c>
      <c r="K3152" s="5">
        <f>VLOOKUP(C3152,[1]Produtos!A:D,3,FALSE)</f>
        <v>5200</v>
      </c>
      <c r="L3152" s="5">
        <f t="shared" si="147"/>
        <v>114400</v>
      </c>
      <c r="M3152" s="5">
        <f t="shared" si="148"/>
        <v>1144</v>
      </c>
      <c r="N3152" s="5">
        <f t="shared" si="149"/>
        <v>113256</v>
      </c>
      <c r="O3152" t="str">
        <f>VLOOKUP(VLOOKUP(C3152,[1]Produtos!A:D,4,FALSE),[1]Categorias!A:B,2,FALSE)</f>
        <v>Hardwares</v>
      </c>
    </row>
    <row r="3153" spans="1:15" x14ac:dyDescent="0.3">
      <c r="A3153">
        <v>3152</v>
      </c>
      <c r="B3153">
        <v>1033</v>
      </c>
      <c r="C3153">
        <v>1</v>
      </c>
      <c r="D3153">
        <v>6</v>
      </c>
      <c r="E3153" s="3">
        <v>0.04</v>
      </c>
      <c r="F3153" s="4">
        <f>VLOOKUP(B3153,[1]Vendas!A:C,2,FALSE)</f>
        <v>44139</v>
      </c>
      <c r="G3153" t="str">
        <f>VLOOKUP(VLOOKUP(B3153,[1]Vendas!A:C,3,FALSE),[1]Vendedores!A:B,2,FALSE)</f>
        <v>Filipe de Tarso</v>
      </c>
      <c r="H3153" t="str">
        <f>VLOOKUP(VLOOKUP(VLOOKUP(B3153,[1]Vendas!A:C,3,FALSE),[1]Vendedores!A:E,5,FALSE),[1]Filiais!A:B,2,FALSE)</f>
        <v>Rio de Janeiro</v>
      </c>
      <c r="I3153" s="3">
        <f>VLOOKUP(VLOOKUP(B3153,[1]Vendas!A:C,3,FALSE),[1]Vendedores!A:E,4,FALSE)</f>
        <v>0.04</v>
      </c>
      <c r="J3153" t="str">
        <f>VLOOKUP(C3153,[1]Produtos!A:D,2,FALSE)</f>
        <v>Computador desktop</v>
      </c>
      <c r="K3153" s="5">
        <f>VLOOKUP(C3153,[1]Produtos!A:D,3,FALSE)</f>
        <v>5200</v>
      </c>
      <c r="L3153" s="5">
        <f t="shared" si="147"/>
        <v>31200</v>
      </c>
      <c r="M3153" s="5">
        <f t="shared" si="148"/>
        <v>1248</v>
      </c>
      <c r="N3153" s="5">
        <f t="shared" si="149"/>
        <v>29952</v>
      </c>
      <c r="O3153" t="str">
        <f>VLOOKUP(VLOOKUP(C3153,[1]Produtos!A:D,4,FALSE),[1]Categorias!A:B,2,FALSE)</f>
        <v>Hardwares</v>
      </c>
    </row>
    <row r="3154" spans="1:15" x14ac:dyDescent="0.3">
      <c r="A3154">
        <v>3153</v>
      </c>
      <c r="B3154">
        <v>1846</v>
      </c>
      <c r="C3154">
        <v>7</v>
      </c>
      <c r="D3154">
        <v>17</v>
      </c>
      <c r="E3154" s="3">
        <v>0.03</v>
      </c>
      <c r="F3154" s="4">
        <f>VLOOKUP(B3154,[1]Vendas!A:C,2,FALSE)</f>
        <v>44020</v>
      </c>
      <c r="G3154" t="str">
        <f>VLOOKUP(VLOOKUP(B3154,[1]Vendas!A:C,3,FALSE),[1]Vendedores!A:B,2,FALSE)</f>
        <v>Filipe de Tarso</v>
      </c>
      <c r="H3154" t="str">
        <f>VLOOKUP(VLOOKUP(VLOOKUP(B3154,[1]Vendas!A:C,3,FALSE),[1]Vendedores!A:E,5,FALSE),[1]Filiais!A:B,2,FALSE)</f>
        <v>Rio de Janeiro</v>
      </c>
      <c r="I3154" s="3">
        <f>VLOOKUP(VLOOKUP(B3154,[1]Vendas!A:C,3,FALSE),[1]Vendedores!A:E,4,FALSE)</f>
        <v>0.04</v>
      </c>
      <c r="J3154" t="str">
        <f>VLOOKUP(C3154,[1]Produtos!A:D,2,FALSE)</f>
        <v>Roteador</v>
      </c>
      <c r="K3154" s="5">
        <f>VLOOKUP(C3154,[1]Produtos!A:D,3,FALSE)</f>
        <v>320</v>
      </c>
      <c r="L3154" s="5">
        <f t="shared" si="147"/>
        <v>5440</v>
      </c>
      <c r="M3154" s="5">
        <f t="shared" si="148"/>
        <v>163.19999999999999</v>
      </c>
      <c r="N3154" s="5">
        <f t="shared" si="149"/>
        <v>5276.8</v>
      </c>
      <c r="O3154" t="str">
        <f>VLOOKUP(VLOOKUP(C3154,[1]Produtos!A:D,4,FALSE),[1]Categorias!A:B,2,FALSE)</f>
        <v>Hardwares</v>
      </c>
    </row>
    <row r="3155" spans="1:15" x14ac:dyDescent="0.3">
      <c r="A3155">
        <v>3154</v>
      </c>
      <c r="B3155">
        <v>628</v>
      </c>
      <c r="C3155">
        <v>4</v>
      </c>
      <c r="D3155">
        <v>13</v>
      </c>
      <c r="E3155" s="3">
        <v>0.05</v>
      </c>
      <c r="F3155" s="4">
        <f>VLOOKUP(B3155,[1]Vendas!A:C,2,FALSE)</f>
        <v>43950</v>
      </c>
      <c r="G3155" t="str">
        <f>VLOOKUP(VLOOKUP(B3155,[1]Vendas!A:C,3,FALSE),[1]Vendedores!A:B,2,FALSE)</f>
        <v>Antônio da Costa</v>
      </c>
      <c r="H3155" t="str">
        <f>VLOOKUP(VLOOKUP(VLOOKUP(B3155,[1]Vendas!A:C,3,FALSE),[1]Vendedores!A:E,5,FALSE),[1]Filiais!A:B,2,FALSE)</f>
        <v>São Paulo</v>
      </c>
      <c r="I3155" s="3">
        <f>VLOOKUP(VLOOKUP(B3155,[1]Vendas!A:C,3,FALSE),[1]Vendedores!A:E,4,FALSE)</f>
        <v>7.0000000000000007E-2</v>
      </c>
      <c r="J3155" t="str">
        <f>VLOOKUP(C3155,[1]Produtos!A:D,2,FALSE)</f>
        <v>Mouse</v>
      </c>
      <c r="K3155" s="5">
        <f>VLOOKUP(C3155,[1]Produtos!A:D,3,FALSE)</f>
        <v>75</v>
      </c>
      <c r="L3155" s="5">
        <f t="shared" si="147"/>
        <v>975</v>
      </c>
      <c r="M3155" s="5">
        <f t="shared" si="148"/>
        <v>48.75</v>
      </c>
      <c r="N3155" s="5">
        <f t="shared" si="149"/>
        <v>926.25</v>
      </c>
      <c r="O3155" t="str">
        <f>VLOOKUP(VLOOKUP(C3155,[1]Produtos!A:D,4,FALSE),[1]Categorias!A:B,2,FALSE)</f>
        <v>Acessórios</v>
      </c>
    </row>
    <row r="3156" spans="1:15" x14ac:dyDescent="0.3">
      <c r="A3156">
        <v>3155</v>
      </c>
      <c r="B3156">
        <v>1697</v>
      </c>
      <c r="C3156">
        <v>8</v>
      </c>
      <c r="D3156">
        <v>7</v>
      </c>
      <c r="E3156" s="3">
        <v>0.03</v>
      </c>
      <c r="F3156" s="4">
        <f>VLOOKUP(B3156,[1]Vendas!A:C,2,FALSE)</f>
        <v>44017</v>
      </c>
      <c r="G3156" t="str">
        <f>VLOOKUP(VLOOKUP(B3156,[1]Vendas!A:C,3,FALSE),[1]Vendedores!A:B,2,FALSE)</f>
        <v>Solange Almeida</v>
      </c>
      <c r="H3156" t="str">
        <f>VLOOKUP(VLOOKUP(VLOOKUP(B3156,[1]Vendas!A:C,3,FALSE),[1]Vendedores!A:E,5,FALSE),[1]Filiais!A:B,2,FALSE)</f>
        <v>Rio de Janeiro</v>
      </c>
      <c r="I3156" s="3">
        <f>VLOOKUP(VLOOKUP(B3156,[1]Vendas!A:C,3,FALSE),[1]Vendedores!A:E,4,FALSE)</f>
        <v>0.01</v>
      </c>
      <c r="J3156" t="str">
        <f>VLOOKUP(C3156,[1]Produtos!A:D,2,FALSE)</f>
        <v>Projetor</v>
      </c>
      <c r="K3156" s="5">
        <f>VLOOKUP(C3156,[1]Produtos!A:D,3,FALSE)</f>
        <v>2900</v>
      </c>
      <c r="L3156" s="5">
        <f t="shared" si="147"/>
        <v>20300</v>
      </c>
      <c r="M3156" s="5">
        <f t="shared" si="148"/>
        <v>609</v>
      </c>
      <c r="N3156" s="5">
        <f t="shared" si="149"/>
        <v>19691</v>
      </c>
      <c r="O3156" t="str">
        <f>VLOOKUP(VLOOKUP(C3156,[1]Produtos!A:D,4,FALSE),[1]Categorias!A:B,2,FALSE)</f>
        <v>Hardwares</v>
      </c>
    </row>
    <row r="3157" spans="1:15" x14ac:dyDescent="0.3">
      <c r="A3157">
        <v>3156</v>
      </c>
      <c r="B3157">
        <v>1571</v>
      </c>
      <c r="C3157">
        <v>7</v>
      </c>
      <c r="D3157">
        <v>21</v>
      </c>
      <c r="E3157" s="3">
        <v>0.05</v>
      </c>
      <c r="F3157" s="4">
        <f>VLOOKUP(B3157,[1]Vendas!A:C,2,FALSE)</f>
        <v>44173</v>
      </c>
      <c r="G3157" t="str">
        <f>VLOOKUP(VLOOKUP(B3157,[1]Vendas!A:C,3,FALSE),[1]Vendedores!A:B,2,FALSE)</f>
        <v>Filipe de Tarso</v>
      </c>
      <c r="H3157" t="str">
        <f>VLOOKUP(VLOOKUP(VLOOKUP(B3157,[1]Vendas!A:C,3,FALSE),[1]Vendedores!A:E,5,FALSE),[1]Filiais!A:B,2,FALSE)</f>
        <v>Rio de Janeiro</v>
      </c>
      <c r="I3157" s="3">
        <f>VLOOKUP(VLOOKUP(B3157,[1]Vendas!A:C,3,FALSE),[1]Vendedores!A:E,4,FALSE)</f>
        <v>0.04</v>
      </c>
      <c r="J3157" t="str">
        <f>VLOOKUP(C3157,[1]Produtos!A:D,2,FALSE)</f>
        <v>Roteador</v>
      </c>
      <c r="K3157" s="5">
        <f>VLOOKUP(C3157,[1]Produtos!A:D,3,FALSE)</f>
        <v>320</v>
      </c>
      <c r="L3157" s="5">
        <f t="shared" si="147"/>
        <v>6720</v>
      </c>
      <c r="M3157" s="5">
        <f t="shared" si="148"/>
        <v>336</v>
      </c>
      <c r="N3157" s="5">
        <f t="shared" si="149"/>
        <v>6384</v>
      </c>
      <c r="O3157" t="str">
        <f>VLOOKUP(VLOOKUP(C3157,[1]Produtos!A:D,4,FALSE),[1]Categorias!A:B,2,FALSE)</f>
        <v>Hardwares</v>
      </c>
    </row>
    <row r="3158" spans="1:15" x14ac:dyDescent="0.3">
      <c r="A3158">
        <v>3157</v>
      </c>
      <c r="B3158">
        <v>1074</v>
      </c>
      <c r="C3158">
        <v>8</v>
      </c>
      <c r="D3158">
        <v>19</v>
      </c>
      <c r="E3158" s="3">
        <v>0.02</v>
      </c>
      <c r="F3158" s="4">
        <f>VLOOKUP(B3158,[1]Vendas!A:C,2,FALSE)</f>
        <v>44170</v>
      </c>
      <c r="G3158" t="str">
        <f>VLOOKUP(VLOOKUP(B3158,[1]Vendas!A:C,3,FALSE),[1]Vendedores!A:B,2,FALSE)</f>
        <v>Antônio da Costa</v>
      </c>
      <c r="H3158" t="str">
        <f>VLOOKUP(VLOOKUP(VLOOKUP(B3158,[1]Vendas!A:C,3,FALSE),[1]Vendedores!A:E,5,FALSE),[1]Filiais!A:B,2,FALSE)</f>
        <v>São Paulo</v>
      </c>
      <c r="I3158" s="3">
        <f>VLOOKUP(VLOOKUP(B3158,[1]Vendas!A:C,3,FALSE),[1]Vendedores!A:E,4,FALSE)</f>
        <v>7.0000000000000007E-2</v>
      </c>
      <c r="J3158" t="str">
        <f>VLOOKUP(C3158,[1]Produtos!A:D,2,FALSE)</f>
        <v>Projetor</v>
      </c>
      <c r="K3158" s="5">
        <f>VLOOKUP(C3158,[1]Produtos!A:D,3,FALSE)</f>
        <v>2900</v>
      </c>
      <c r="L3158" s="5">
        <f t="shared" si="147"/>
        <v>55100</v>
      </c>
      <c r="M3158" s="5">
        <f t="shared" si="148"/>
        <v>1102</v>
      </c>
      <c r="N3158" s="5">
        <f t="shared" si="149"/>
        <v>53998</v>
      </c>
      <c r="O3158" t="str">
        <f>VLOOKUP(VLOOKUP(C3158,[1]Produtos!A:D,4,FALSE),[1]Categorias!A:B,2,FALSE)</f>
        <v>Hardwares</v>
      </c>
    </row>
    <row r="3159" spans="1:15" x14ac:dyDescent="0.3">
      <c r="A3159">
        <v>3158</v>
      </c>
      <c r="B3159">
        <v>615</v>
      </c>
      <c r="C3159">
        <v>6</v>
      </c>
      <c r="D3159">
        <v>2</v>
      </c>
      <c r="E3159" s="3">
        <v>0.03</v>
      </c>
      <c r="F3159" s="4">
        <f>VLOOKUP(B3159,[1]Vendas!A:C,2,FALSE)</f>
        <v>43948</v>
      </c>
      <c r="G3159" t="str">
        <f>VLOOKUP(VLOOKUP(B3159,[1]Vendas!A:C,3,FALSE),[1]Vendedores!A:B,2,FALSE)</f>
        <v>Filipe de Tarso</v>
      </c>
      <c r="H3159" t="str">
        <f>VLOOKUP(VLOOKUP(VLOOKUP(B3159,[1]Vendas!A:C,3,FALSE),[1]Vendedores!A:E,5,FALSE),[1]Filiais!A:B,2,FALSE)</f>
        <v>Rio de Janeiro</v>
      </c>
      <c r="I3159" s="3">
        <f>VLOOKUP(VLOOKUP(B3159,[1]Vendas!A:C,3,FALSE),[1]Vendedores!A:E,4,FALSE)</f>
        <v>0.04</v>
      </c>
      <c r="J3159" t="str">
        <f>VLOOKUP(C3159,[1]Produtos!A:D,2,FALSE)</f>
        <v>Carregador para celular</v>
      </c>
      <c r="K3159" s="5">
        <f>VLOOKUP(C3159,[1]Produtos!A:D,3,FALSE)</f>
        <v>150</v>
      </c>
      <c r="L3159" s="5">
        <f t="shared" si="147"/>
        <v>300</v>
      </c>
      <c r="M3159" s="5">
        <f t="shared" si="148"/>
        <v>9</v>
      </c>
      <c r="N3159" s="5">
        <f t="shared" si="149"/>
        <v>291</v>
      </c>
      <c r="O3159" t="str">
        <f>VLOOKUP(VLOOKUP(C3159,[1]Produtos!A:D,4,FALSE),[1]Categorias!A:B,2,FALSE)</f>
        <v>Celulares</v>
      </c>
    </row>
    <row r="3160" spans="1:15" x14ac:dyDescent="0.3">
      <c r="A3160">
        <v>3159</v>
      </c>
      <c r="B3160">
        <v>120</v>
      </c>
      <c r="C3160">
        <v>3</v>
      </c>
      <c r="D3160">
        <v>16</v>
      </c>
      <c r="E3160" s="3">
        <v>0.05</v>
      </c>
      <c r="F3160" s="4">
        <f>VLOOKUP(B3160,[1]Vendas!A:C,2,FALSE)</f>
        <v>43893</v>
      </c>
      <c r="G3160" t="str">
        <f>VLOOKUP(VLOOKUP(B3160,[1]Vendas!A:C,3,FALSE),[1]Vendedores!A:B,2,FALSE)</f>
        <v>Solange Almeida</v>
      </c>
      <c r="H3160" t="str">
        <f>VLOOKUP(VLOOKUP(VLOOKUP(B3160,[1]Vendas!A:C,3,FALSE),[1]Vendedores!A:E,5,FALSE),[1]Filiais!A:B,2,FALSE)</f>
        <v>Rio de Janeiro</v>
      </c>
      <c r="I3160" s="3">
        <f>VLOOKUP(VLOOKUP(B3160,[1]Vendas!A:C,3,FALSE),[1]Vendedores!A:E,4,FALSE)</f>
        <v>0.01</v>
      </c>
      <c r="J3160" t="str">
        <f>VLOOKUP(C3160,[1]Produtos!A:D,2,FALSE)</f>
        <v>Teclado</v>
      </c>
      <c r="K3160" s="5">
        <f>VLOOKUP(C3160,[1]Produtos!A:D,3,FALSE)</f>
        <v>90</v>
      </c>
      <c r="L3160" s="5">
        <f t="shared" si="147"/>
        <v>1440</v>
      </c>
      <c r="M3160" s="5">
        <f t="shared" si="148"/>
        <v>72</v>
      </c>
      <c r="N3160" s="5">
        <f t="shared" si="149"/>
        <v>1368</v>
      </c>
      <c r="O3160" t="str">
        <f>VLOOKUP(VLOOKUP(C3160,[1]Produtos!A:D,4,FALSE),[1]Categorias!A:B,2,FALSE)</f>
        <v>Acessórios</v>
      </c>
    </row>
    <row r="3161" spans="1:15" x14ac:dyDescent="0.3">
      <c r="A3161">
        <v>3160</v>
      </c>
      <c r="B3161">
        <v>57</v>
      </c>
      <c r="C3161">
        <v>5</v>
      </c>
      <c r="D3161">
        <v>19</v>
      </c>
      <c r="E3161" s="3">
        <v>0</v>
      </c>
      <c r="F3161" s="4">
        <f>VLOOKUP(B3161,[1]Vendas!A:C,2,FALSE)</f>
        <v>43894</v>
      </c>
      <c r="G3161" t="str">
        <f>VLOOKUP(VLOOKUP(B3161,[1]Vendas!A:C,3,FALSE),[1]Vendedores!A:B,2,FALSE)</f>
        <v>Rubens Lopes</v>
      </c>
      <c r="H3161" t="str">
        <f>VLOOKUP(VLOOKUP(VLOOKUP(B3161,[1]Vendas!A:C,3,FALSE),[1]Vendedores!A:E,5,FALSE),[1]Filiais!A:B,2,FALSE)</f>
        <v>Minas Gerais</v>
      </c>
      <c r="I3161" s="3">
        <f>VLOOKUP(VLOOKUP(B3161,[1]Vendas!A:C,3,FALSE),[1]Vendedores!A:E,4,FALSE)</f>
        <v>0.02</v>
      </c>
      <c r="J3161" t="str">
        <f>VLOOKUP(C3161,[1]Produtos!A:D,2,FALSE)</f>
        <v>Smartphone</v>
      </c>
      <c r="K3161" s="5">
        <f>VLOOKUP(C3161,[1]Produtos!A:D,3,FALSE)</f>
        <v>3200</v>
      </c>
      <c r="L3161" s="5">
        <f t="shared" si="147"/>
        <v>60800</v>
      </c>
      <c r="M3161" s="5">
        <f t="shared" si="148"/>
        <v>0</v>
      </c>
      <c r="N3161" s="5">
        <f t="shared" si="149"/>
        <v>60800</v>
      </c>
      <c r="O3161" t="str">
        <f>VLOOKUP(VLOOKUP(C3161,[1]Produtos!A:D,4,FALSE),[1]Categorias!A:B,2,FALSE)</f>
        <v>Celulares</v>
      </c>
    </row>
    <row r="3162" spans="1:15" x14ac:dyDescent="0.3">
      <c r="A3162">
        <v>3161</v>
      </c>
      <c r="B3162">
        <v>605</v>
      </c>
      <c r="C3162">
        <v>10</v>
      </c>
      <c r="D3162">
        <v>14</v>
      </c>
      <c r="E3162" s="3">
        <v>0.03</v>
      </c>
      <c r="F3162" s="4">
        <f>VLOOKUP(B3162,[1]Vendas!A:C,2,FALSE)</f>
        <v>44087</v>
      </c>
      <c r="G3162" t="str">
        <f>VLOOKUP(VLOOKUP(B3162,[1]Vendas!A:C,3,FALSE),[1]Vendedores!A:B,2,FALSE)</f>
        <v>Raimundo Nonato</v>
      </c>
      <c r="H3162" t="str">
        <f>VLOOKUP(VLOOKUP(VLOOKUP(B3162,[1]Vendas!A:C,3,FALSE),[1]Vendedores!A:E,5,FALSE),[1]Filiais!A:B,2,FALSE)</f>
        <v>Minas Gerais</v>
      </c>
      <c r="I3162" s="3">
        <f>VLOOKUP(VLOOKUP(B3162,[1]Vendas!A:C,3,FALSE),[1]Vendedores!A:E,4,FALSE)</f>
        <v>0.02</v>
      </c>
      <c r="J3162" t="str">
        <f>VLOOKUP(C3162,[1]Produtos!A:D,2,FALSE)</f>
        <v>Caneta</v>
      </c>
      <c r="K3162" s="5">
        <f>VLOOKUP(C3162,[1]Produtos!A:D,3,FALSE)</f>
        <v>15</v>
      </c>
      <c r="L3162" s="5">
        <f t="shared" si="147"/>
        <v>210</v>
      </c>
      <c r="M3162" s="5">
        <f t="shared" si="148"/>
        <v>6.3</v>
      </c>
      <c r="N3162" s="5">
        <f t="shared" si="149"/>
        <v>203.7</v>
      </c>
      <c r="O3162" t="str">
        <f>VLOOKUP(VLOOKUP(C3162,[1]Produtos!A:D,4,FALSE),[1]Categorias!A:B,2,FALSE)</f>
        <v>Papelaria</v>
      </c>
    </row>
    <row r="3163" spans="1:15" x14ac:dyDescent="0.3">
      <c r="A3163">
        <v>3162</v>
      </c>
      <c r="B3163">
        <v>1414</v>
      </c>
      <c r="C3163">
        <v>2</v>
      </c>
      <c r="D3163">
        <v>32</v>
      </c>
      <c r="E3163" s="3">
        <v>0.04</v>
      </c>
      <c r="F3163" s="4">
        <f>VLOOKUP(B3163,[1]Vendas!A:C,2,FALSE)</f>
        <v>43994</v>
      </c>
      <c r="G3163" t="str">
        <f>VLOOKUP(VLOOKUP(B3163,[1]Vendas!A:C,3,FALSE),[1]Vendedores!A:B,2,FALSE)</f>
        <v>Débora Albuquerque</v>
      </c>
      <c r="H3163" t="str">
        <f>VLOOKUP(VLOOKUP(VLOOKUP(B3163,[1]Vendas!A:C,3,FALSE),[1]Vendedores!A:E,5,FALSE),[1]Filiais!A:B,2,FALSE)</f>
        <v>São Paulo</v>
      </c>
      <c r="I3163" s="3">
        <f>VLOOKUP(VLOOKUP(B3163,[1]Vendas!A:C,3,FALSE),[1]Vendedores!A:E,4,FALSE)</f>
        <v>0.02</v>
      </c>
      <c r="J3163" t="str">
        <f>VLOOKUP(C3163,[1]Produtos!A:D,2,FALSE)</f>
        <v>Impressora</v>
      </c>
      <c r="K3163" s="5">
        <f>VLOOKUP(C3163,[1]Produtos!A:D,3,FALSE)</f>
        <v>2100</v>
      </c>
      <c r="L3163" s="5">
        <f t="shared" si="147"/>
        <v>67200</v>
      </c>
      <c r="M3163" s="5">
        <f t="shared" si="148"/>
        <v>2688</v>
      </c>
      <c r="N3163" s="5">
        <f t="shared" si="149"/>
        <v>64512</v>
      </c>
      <c r="O3163" t="str">
        <f>VLOOKUP(VLOOKUP(C3163,[1]Produtos!A:D,4,FALSE),[1]Categorias!A:B,2,FALSE)</f>
        <v>Hardwares</v>
      </c>
    </row>
    <row r="3164" spans="1:15" x14ac:dyDescent="0.3">
      <c r="A3164">
        <v>3163</v>
      </c>
      <c r="B3164">
        <v>958</v>
      </c>
      <c r="C3164">
        <v>3</v>
      </c>
      <c r="D3164">
        <v>30</v>
      </c>
      <c r="E3164" s="3">
        <v>0.04</v>
      </c>
      <c r="F3164" s="4">
        <f>VLOOKUP(B3164,[1]Vendas!A:C,2,FALSE)</f>
        <v>44146</v>
      </c>
      <c r="G3164" t="str">
        <f>VLOOKUP(VLOOKUP(B3164,[1]Vendas!A:C,3,FALSE),[1]Vendedores!A:B,2,FALSE)</f>
        <v>Augusto Carlos</v>
      </c>
      <c r="H3164" t="str">
        <f>VLOOKUP(VLOOKUP(VLOOKUP(B3164,[1]Vendas!A:C,3,FALSE),[1]Vendedores!A:E,5,FALSE),[1]Filiais!A:B,2,FALSE)</f>
        <v>São Paulo</v>
      </c>
      <c r="I3164" s="3">
        <f>VLOOKUP(VLOOKUP(B3164,[1]Vendas!A:C,3,FALSE),[1]Vendedores!A:E,4,FALSE)</f>
        <v>0.08</v>
      </c>
      <c r="J3164" t="str">
        <f>VLOOKUP(C3164,[1]Produtos!A:D,2,FALSE)</f>
        <v>Teclado</v>
      </c>
      <c r="K3164" s="5">
        <f>VLOOKUP(C3164,[1]Produtos!A:D,3,FALSE)</f>
        <v>90</v>
      </c>
      <c r="L3164" s="5">
        <f t="shared" si="147"/>
        <v>2700</v>
      </c>
      <c r="M3164" s="5">
        <f t="shared" si="148"/>
        <v>108</v>
      </c>
      <c r="N3164" s="5">
        <f t="shared" si="149"/>
        <v>2592</v>
      </c>
      <c r="O3164" t="str">
        <f>VLOOKUP(VLOOKUP(C3164,[1]Produtos!A:D,4,FALSE),[1]Categorias!A:B,2,FALSE)</f>
        <v>Acessórios</v>
      </c>
    </row>
    <row r="3165" spans="1:15" x14ac:dyDescent="0.3">
      <c r="A3165">
        <v>3164</v>
      </c>
      <c r="B3165">
        <v>1023</v>
      </c>
      <c r="C3165">
        <v>2</v>
      </c>
      <c r="D3165">
        <v>5</v>
      </c>
      <c r="E3165" s="3">
        <v>0</v>
      </c>
      <c r="F3165" s="4">
        <f>VLOOKUP(B3165,[1]Vendas!A:C,2,FALSE)</f>
        <v>44189</v>
      </c>
      <c r="G3165" t="str">
        <f>VLOOKUP(VLOOKUP(B3165,[1]Vendas!A:C,3,FALSE),[1]Vendedores!A:B,2,FALSE)</f>
        <v>Filipe de Tarso</v>
      </c>
      <c r="H3165" t="str">
        <f>VLOOKUP(VLOOKUP(VLOOKUP(B3165,[1]Vendas!A:C,3,FALSE),[1]Vendedores!A:E,5,FALSE),[1]Filiais!A:B,2,FALSE)</f>
        <v>Rio de Janeiro</v>
      </c>
      <c r="I3165" s="3">
        <f>VLOOKUP(VLOOKUP(B3165,[1]Vendas!A:C,3,FALSE),[1]Vendedores!A:E,4,FALSE)</f>
        <v>0.04</v>
      </c>
      <c r="J3165" t="str">
        <f>VLOOKUP(C3165,[1]Produtos!A:D,2,FALSE)</f>
        <v>Impressora</v>
      </c>
      <c r="K3165" s="5">
        <f>VLOOKUP(C3165,[1]Produtos!A:D,3,FALSE)</f>
        <v>2100</v>
      </c>
      <c r="L3165" s="5">
        <f t="shared" si="147"/>
        <v>10500</v>
      </c>
      <c r="M3165" s="5">
        <f t="shared" si="148"/>
        <v>0</v>
      </c>
      <c r="N3165" s="5">
        <f t="shared" si="149"/>
        <v>10500</v>
      </c>
      <c r="O3165" t="str">
        <f>VLOOKUP(VLOOKUP(C3165,[1]Produtos!A:D,4,FALSE),[1]Categorias!A:B,2,FALSE)</f>
        <v>Hardwares</v>
      </c>
    </row>
    <row r="3166" spans="1:15" x14ac:dyDescent="0.3">
      <c r="A3166">
        <v>3165</v>
      </c>
      <c r="B3166">
        <v>1552</v>
      </c>
      <c r="C3166">
        <v>6</v>
      </c>
      <c r="D3166">
        <v>31</v>
      </c>
      <c r="E3166" s="3">
        <v>0.03</v>
      </c>
      <c r="F3166" s="4">
        <f>VLOOKUP(B3166,[1]Vendas!A:C,2,FALSE)</f>
        <v>43854</v>
      </c>
      <c r="G3166" t="str">
        <f>VLOOKUP(VLOOKUP(B3166,[1]Vendas!A:C,3,FALSE),[1]Vendedores!A:B,2,FALSE)</f>
        <v>Jaqueline de Souza</v>
      </c>
      <c r="H3166" t="str">
        <f>VLOOKUP(VLOOKUP(VLOOKUP(B3166,[1]Vendas!A:C,3,FALSE),[1]Vendedores!A:E,5,FALSE),[1]Filiais!A:B,2,FALSE)</f>
        <v>Minas Gerais</v>
      </c>
      <c r="I3166" s="3">
        <f>VLOOKUP(VLOOKUP(B3166,[1]Vendas!A:C,3,FALSE),[1]Vendedores!A:E,4,FALSE)</f>
        <v>7.0000000000000007E-2</v>
      </c>
      <c r="J3166" t="str">
        <f>VLOOKUP(C3166,[1]Produtos!A:D,2,FALSE)</f>
        <v>Carregador para celular</v>
      </c>
      <c r="K3166" s="5">
        <f>VLOOKUP(C3166,[1]Produtos!A:D,3,FALSE)</f>
        <v>150</v>
      </c>
      <c r="L3166" s="5">
        <f t="shared" si="147"/>
        <v>4650</v>
      </c>
      <c r="M3166" s="5">
        <f t="shared" si="148"/>
        <v>139.5</v>
      </c>
      <c r="N3166" s="5">
        <f t="shared" si="149"/>
        <v>4510.5</v>
      </c>
      <c r="O3166" t="str">
        <f>VLOOKUP(VLOOKUP(C3166,[1]Produtos!A:D,4,FALSE),[1]Categorias!A:B,2,FALSE)</f>
        <v>Celulares</v>
      </c>
    </row>
    <row r="3167" spans="1:15" x14ac:dyDescent="0.3">
      <c r="A3167">
        <v>3166</v>
      </c>
      <c r="B3167">
        <v>622</v>
      </c>
      <c r="C3167">
        <v>1</v>
      </c>
      <c r="D3167">
        <v>6</v>
      </c>
      <c r="E3167" s="3">
        <v>0.05</v>
      </c>
      <c r="F3167" s="4">
        <f>VLOOKUP(B3167,[1]Vendas!A:C,2,FALSE)</f>
        <v>43920</v>
      </c>
      <c r="G3167" t="str">
        <f>VLOOKUP(VLOOKUP(B3167,[1]Vendas!A:C,3,FALSE),[1]Vendedores!A:B,2,FALSE)</f>
        <v>Solange Almeida</v>
      </c>
      <c r="H3167" t="str">
        <f>VLOOKUP(VLOOKUP(VLOOKUP(B3167,[1]Vendas!A:C,3,FALSE),[1]Vendedores!A:E,5,FALSE),[1]Filiais!A:B,2,FALSE)</f>
        <v>Rio de Janeiro</v>
      </c>
      <c r="I3167" s="3">
        <f>VLOOKUP(VLOOKUP(B3167,[1]Vendas!A:C,3,FALSE),[1]Vendedores!A:E,4,FALSE)</f>
        <v>0.01</v>
      </c>
      <c r="J3167" t="str">
        <f>VLOOKUP(C3167,[1]Produtos!A:D,2,FALSE)</f>
        <v>Computador desktop</v>
      </c>
      <c r="K3167" s="5">
        <f>VLOOKUP(C3167,[1]Produtos!A:D,3,FALSE)</f>
        <v>5200</v>
      </c>
      <c r="L3167" s="5">
        <f t="shared" si="147"/>
        <v>31200</v>
      </c>
      <c r="M3167" s="5">
        <f t="shared" si="148"/>
        <v>1560</v>
      </c>
      <c r="N3167" s="5">
        <f t="shared" si="149"/>
        <v>29640</v>
      </c>
      <c r="O3167" t="str">
        <f>VLOOKUP(VLOOKUP(C3167,[1]Produtos!A:D,4,FALSE),[1]Categorias!A:B,2,FALSE)</f>
        <v>Hardwares</v>
      </c>
    </row>
    <row r="3168" spans="1:15" x14ac:dyDescent="0.3">
      <c r="A3168">
        <v>3167</v>
      </c>
      <c r="B3168">
        <v>1953</v>
      </c>
      <c r="C3168">
        <v>6</v>
      </c>
      <c r="D3168">
        <v>8</v>
      </c>
      <c r="E3168" s="3">
        <v>0.03</v>
      </c>
      <c r="F3168" s="4">
        <f>VLOOKUP(B3168,[1]Vendas!A:C,2,FALSE)</f>
        <v>44041</v>
      </c>
      <c r="G3168" t="str">
        <f>VLOOKUP(VLOOKUP(B3168,[1]Vendas!A:C,3,FALSE),[1]Vendedores!A:B,2,FALSE)</f>
        <v>Filipe de Tarso</v>
      </c>
      <c r="H3168" t="str">
        <f>VLOOKUP(VLOOKUP(VLOOKUP(B3168,[1]Vendas!A:C,3,FALSE),[1]Vendedores!A:E,5,FALSE),[1]Filiais!A:B,2,FALSE)</f>
        <v>Rio de Janeiro</v>
      </c>
      <c r="I3168" s="3">
        <f>VLOOKUP(VLOOKUP(B3168,[1]Vendas!A:C,3,FALSE),[1]Vendedores!A:E,4,FALSE)</f>
        <v>0.04</v>
      </c>
      <c r="J3168" t="str">
        <f>VLOOKUP(C3168,[1]Produtos!A:D,2,FALSE)</f>
        <v>Carregador para celular</v>
      </c>
      <c r="K3168" s="5">
        <f>VLOOKUP(C3168,[1]Produtos!A:D,3,FALSE)</f>
        <v>150</v>
      </c>
      <c r="L3168" s="5">
        <f t="shared" si="147"/>
        <v>1200</v>
      </c>
      <c r="M3168" s="5">
        <f t="shared" si="148"/>
        <v>36</v>
      </c>
      <c r="N3168" s="5">
        <f t="shared" si="149"/>
        <v>1164</v>
      </c>
      <c r="O3168" t="str">
        <f>VLOOKUP(VLOOKUP(C3168,[1]Produtos!A:D,4,FALSE),[1]Categorias!A:B,2,FALSE)</f>
        <v>Celulares</v>
      </c>
    </row>
    <row r="3169" spans="1:15" x14ac:dyDescent="0.3">
      <c r="A3169">
        <v>3168</v>
      </c>
      <c r="B3169">
        <v>865</v>
      </c>
      <c r="C3169">
        <v>10</v>
      </c>
      <c r="D3169">
        <v>7</v>
      </c>
      <c r="E3169" s="3">
        <v>0</v>
      </c>
      <c r="F3169" s="4">
        <f>VLOOKUP(B3169,[1]Vendas!A:C,2,FALSE)</f>
        <v>44113</v>
      </c>
      <c r="G3169" t="str">
        <f>VLOOKUP(VLOOKUP(B3169,[1]Vendas!A:C,3,FALSE),[1]Vendedores!A:B,2,FALSE)</f>
        <v>Augusto Carlos</v>
      </c>
      <c r="H3169" t="str">
        <f>VLOOKUP(VLOOKUP(VLOOKUP(B3169,[1]Vendas!A:C,3,FALSE),[1]Vendedores!A:E,5,FALSE),[1]Filiais!A:B,2,FALSE)</f>
        <v>São Paulo</v>
      </c>
      <c r="I3169" s="3">
        <f>VLOOKUP(VLOOKUP(B3169,[1]Vendas!A:C,3,FALSE),[1]Vendedores!A:E,4,FALSE)</f>
        <v>0.08</v>
      </c>
      <c r="J3169" t="str">
        <f>VLOOKUP(C3169,[1]Produtos!A:D,2,FALSE)</f>
        <v>Caneta</v>
      </c>
      <c r="K3169" s="5">
        <f>VLOOKUP(C3169,[1]Produtos!A:D,3,FALSE)</f>
        <v>15</v>
      </c>
      <c r="L3169" s="5">
        <f t="shared" si="147"/>
        <v>105</v>
      </c>
      <c r="M3169" s="5">
        <f t="shared" si="148"/>
        <v>0</v>
      </c>
      <c r="N3169" s="5">
        <f t="shared" si="149"/>
        <v>105</v>
      </c>
      <c r="O3169" t="str">
        <f>VLOOKUP(VLOOKUP(C3169,[1]Produtos!A:D,4,FALSE),[1]Categorias!A:B,2,FALSE)</f>
        <v>Papelaria</v>
      </c>
    </row>
    <row r="3170" spans="1:15" x14ac:dyDescent="0.3">
      <c r="A3170">
        <v>3169</v>
      </c>
      <c r="B3170">
        <v>97</v>
      </c>
      <c r="C3170">
        <v>8</v>
      </c>
      <c r="D3170">
        <v>15</v>
      </c>
      <c r="E3170" s="3">
        <v>0</v>
      </c>
      <c r="F3170" s="4">
        <f>VLOOKUP(B3170,[1]Vendas!A:C,2,FALSE)</f>
        <v>44021</v>
      </c>
      <c r="G3170" t="str">
        <f>VLOOKUP(VLOOKUP(B3170,[1]Vendas!A:C,3,FALSE),[1]Vendedores!A:B,2,FALSE)</f>
        <v>Raimundo Nonato</v>
      </c>
      <c r="H3170" t="str">
        <f>VLOOKUP(VLOOKUP(VLOOKUP(B3170,[1]Vendas!A:C,3,FALSE),[1]Vendedores!A:E,5,FALSE),[1]Filiais!A:B,2,FALSE)</f>
        <v>Minas Gerais</v>
      </c>
      <c r="I3170" s="3">
        <f>VLOOKUP(VLOOKUP(B3170,[1]Vendas!A:C,3,FALSE),[1]Vendedores!A:E,4,FALSE)</f>
        <v>0.02</v>
      </c>
      <c r="J3170" t="str">
        <f>VLOOKUP(C3170,[1]Produtos!A:D,2,FALSE)</f>
        <v>Projetor</v>
      </c>
      <c r="K3170" s="5">
        <f>VLOOKUP(C3170,[1]Produtos!A:D,3,FALSE)</f>
        <v>2900</v>
      </c>
      <c r="L3170" s="5">
        <f t="shared" si="147"/>
        <v>43500</v>
      </c>
      <c r="M3170" s="5">
        <f t="shared" si="148"/>
        <v>0</v>
      </c>
      <c r="N3170" s="5">
        <f t="shared" si="149"/>
        <v>43500</v>
      </c>
      <c r="O3170" t="str">
        <f>VLOOKUP(VLOOKUP(C3170,[1]Produtos!A:D,4,FALSE),[1]Categorias!A:B,2,FALSE)</f>
        <v>Hardwares</v>
      </c>
    </row>
    <row r="3171" spans="1:15" x14ac:dyDescent="0.3">
      <c r="A3171">
        <v>3170</v>
      </c>
      <c r="B3171">
        <v>1335</v>
      </c>
      <c r="C3171">
        <v>10</v>
      </c>
      <c r="D3171">
        <v>20</v>
      </c>
      <c r="E3171" s="3">
        <v>0.05</v>
      </c>
      <c r="F3171" s="4">
        <f>VLOOKUP(B3171,[1]Vendas!A:C,2,FALSE)</f>
        <v>44150</v>
      </c>
      <c r="G3171" t="str">
        <f>VLOOKUP(VLOOKUP(B3171,[1]Vendas!A:C,3,FALSE),[1]Vendedores!A:B,2,FALSE)</f>
        <v>Augusto Carlos</v>
      </c>
      <c r="H3171" t="str">
        <f>VLOOKUP(VLOOKUP(VLOOKUP(B3171,[1]Vendas!A:C,3,FALSE),[1]Vendedores!A:E,5,FALSE),[1]Filiais!A:B,2,FALSE)</f>
        <v>São Paulo</v>
      </c>
      <c r="I3171" s="3">
        <f>VLOOKUP(VLOOKUP(B3171,[1]Vendas!A:C,3,FALSE),[1]Vendedores!A:E,4,FALSE)</f>
        <v>0.08</v>
      </c>
      <c r="J3171" t="str">
        <f>VLOOKUP(C3171,[1]Produtos!A:D,2,FALSE)</f>
        <v>Caneta</v>
      </c>
      <c r="K3171" s="5">
        <f>VLOOKUP(C3171,[1]Produtos!A:D,3,FALSE)</f>
        <v>15</v>
      </c>
      <c r="L3171" s="5">
        <f t="shared" si="147"/>
        <v>300</v>
      </c>
      <c r="M3171" s="5">
        <f t="shared" si="148"/>
        <v>15</v>
      </c>
      <c r="N3171" s="5">
        <f t="shared" si="149"/>
        <v>285</v>
      </c>
      <c r="O3171" t="str">
        <f>VLOOKUP(VLOOKUP(C3171,[1]Produtos!A:D,4,FALSE),[1]Categorias!A:B,2,FALSE)</f>
        <v>Papelaria</v>
      </c>
    </row>
    <row r="3172" spans="1:15" x14ac:dyDescent="0.3">
      <c r="A3172">
        <v>3171</v>
      </c>
      <c r="B3172">
        <v>762</v>
      </c>
      <c r="C3172">
        <v>3</v>
      </c>
      <c r="D3172">
        <v>2</v>
      </c>
      <c r="E3172" s="3">
        <v>0.05</v>
      </c>
      <c r="F3172" s="4">
        <f>VLOOKUP(B3172,[1]Vendas!A:C,2,FALSE)</f>
        <v>44021</v>
      </c>
      <c r="G3172" t="str">
        <f>VLOOKUP(VLOOKUP(B3172,[1]Vendas!A:C,3,FALSE),[1]Vendedores!A:B,2,FALSE)</f>
        <v>Antônio da Costa</v>
      </c>
      <c r="H3172" t="str">
        <f>VLOOKUP(VLOOKUP(VLOOKUP(B3172,[1]Vendas!A:C,3,FALSE),[1]Vendedores!A:E,5,FALSE),[1]Filiais!A:B,2,FALSE)</f>
        <v>São Paulo</v>
      </c>
      <c r="I3172" s="3">
        <f>VLOOKUP(VLOOKUP(B3172,[1]Vendas!A:C,3,FALSE),[1]Vendedores!A:E,4,FALSE)</f>
        <v>7.0000000000000007E-2</v>
      </c>
      <c r="J3172" t="str">
        <f>VLOOKUP(C3172,[1]Produtos!A:D,2,FALSE)</f>
        <v>Teclado</v>
      </c>
      <c r="K3172" s="5">
        <f>VLOOKUP(C3172,[1]Produtos!A:D,3,FALSE)</f>
        <v>90</v>
      </c>
      <c r="L3172" s="5">
        <f t="shared" si="147"/>
        <v>180</v>
      </c>
      <c r="M3172" s="5">
        <f t="shared" si="148"/>
        <v>9</v>
      </c>
      <c r="N3172" s="5">
        <f t="shared" si="149"/>
        <v>171</v>
      </c>
      <c r="O3172" t="str">
        <f>VLOOKUP(VLOOKUP(C3172,[1]Produtos!A:D,4,FALSE),[1]Categorias!A:B,2,FALSE)</f>
        <v>Acessórios</v>
      </c>
    </row>
    <row r="3173" spans="1:15" x14ac:dyDescent="0.3">
      <c r="A3173">
        <v>3172</v>
      </c>
      <c r="B3173">
        <v>392</v>
      </c>
      <c r="C3173">
        <v>1</v>
      </c>
      <c r="D3173">
        <v>25</v>
      </c>
      <c r="E3173" s="3">
        <v>0.01</v>
      </c>
      <c r="F3173" s="4">
        <f>VLOOKUP(B3173,[1]Vendas!A:C,2,FALSE)</f>
        <v>44006</v>
      </c>
      <c r="G3173" t="str">
        <f>VLOOKUP(VLOOKUP(B3173,[1]Vendas!A:C,3,FALSE),[1]Vendedores!A:B,2,FALSE)</f>
        <v>Filipe de Tarso</v>
      </c>
      <c r="H3173" t="str">
        <f>VLOOKUP(VLOOKUP(VLOOKUP(B3173,[1]Vendas!A:C,3,FALSE),[1]Vendedores!A:E,5,FALSE),[1]Filiais!A:B,2,FALSE)</f>
        <v>Rio de Janeiro</v>
      </c>
      <c r="I3173" s="3">
        <f>VLOOKUP(VLOOKUP(B3173,[1]Vendas!A:C,3,FALSE),[1]Vendedores!A:E,4,FALSE)</f>
        <v>0.04</v>
      </c>
      <c r="J3173" t="str">
        <f>VLOOKUP(C3173,[1]Produtos!A:D,2,FALSE)</f>
        <v>Computador desktop</v>
      </c>
      <c r="K3173" s="5">
        <f>VLOOKUP(C3173,[1]Produtos!A:D,3,FALSE)</f>
        <v>5200</v>
      </c>
      <c r="L3173" s="5">
        <f t="shared" si="147"/>
        <v>130000</v>
      </c>
      <c r="M3173" s="5">
        <f t="shared" si="148"/>
        <v>1300</v>
      </c>
      <c r="N3173" s="5">
        <f t="shared" si="149"/>
        <v>128700</v>
      </c>
      <c r="O3173" t="str">
        <f>VLOOKUP(VLOOKUP(C3173,[1]Produtos!A:D,4,FALSE),[1]Categorias!A:B,2,FALSE)</f>
        <v>Hardwares</v>
      </c>
    </row>
    <row r="3174" spans="1:15" x14ac:dyDescent="0.3">
      <c r="A3174">
        <v>3173</v>
      </c>
      <c r="B3174">
        <v>1753</v>
      </c>
      <c r="C3174">
        <v>2</v>
      </c>
      <c r="D3174">
        <v>7</v>
      </c>
      <c r="E3174" s="3">
        <v>0.03</v>
      </c>
      <c r="F3174" s="4">
        <f>VLOOKUP(B3174,[1]Vendas!A:C,2,FALSE)</f>
        <v>44194</v>
      </c>
      <c r="G3174" t="str">
        <f>VLOOKUP(VLOOKUP(B3174,[1]Vendas!A:C,3,FALSE),[1]Vendedores!A:B,2,FALSE)</f>
        <v>Fernanda Vasconcelos</v>
      </c>
      <c r="H3174" t="str">
        <f>VLOOKUP(VLOOKUP(VLOOKUP(B3174,[1]Vendas!A:C,3,FALSE),[1]Vendedores!A:E,5,FALSE),[1]Filiais!A:B,2,FALSE)</f>
        <v>Minas Gerais</v>
      </c>
      <c r="I3174" s="3">
        <f>VLOOKUP(VLOOKUP(B3174,[1]Vendas!A:C,3,FALSE),[1]Vendedores!A:E,4,FALSE)</f>
        <v>0.04</v>
      </c>
      <c r="J3174" t="str">
        <f>VLOOKUP(C3174,[1]Produtos!A:D,2,FALSE)</f>
        <v>Impressora</v>
      </c>
      <c r="K3174" s="5">
        <f>VLOOKUP(C3174,[1]Produtos!A:D,3,FALSE)</f>
        <v>2100</v>
      </c>
      <c r="L3174" s="5">
        <f t="shared" si="147"/>
        <v>14700</v>
      </c>
      <c r="M3174" s="5">
        <f t="shared" si="148"/>
        <v>441</v>
      </c>
      <c r="N3174" s="5">
        <f t="shared" si="149"/>
        <v>14259</v>
      </c>
      <c r="O3174" t="str">
        <f>VLOOKUP(VLOOKUP(C3174,[1]Produtos!A:D,4,FALSE),[1]Categorias!A:B,2,FALSE)</f>
        <v>Hardwares</v>
      </c>
    </row>
    <row r="3175" spans="1:15" x14ac:dyDescent="0.3">
      <c r="A3175">
        <v>3174</v>
      </c>
      <c r="B3175">
        <v>732</v>
      </c>
      <c r="C3175">
        <v>7</v>
      </c>
      <c r="D3175">
        <v>6</v>
      </c>
      <c r="E3175" s="3">
        <v>0</v>
      </c>
      <c r="F3175" s="4">
        <f>VLOOKUP(B3175,[1]Vendas!A:C,2,FALSE)</f>
        <v>43835</v>
      </c>
      <c r="G3175" t="str">
        <f>VLOOKUP(VLOOKUP(B3175,[1]Vendas!A:C,3,FALSE),[1]Vendedores!A:B,2,FALSE)</f>
        <v>Solange Almeida</v>
      </c>
      <c r="H3175" t="str">
        <f>VLOOKUP(VLOOKUP(VLOOKUP(B3175,[1]Vendas!A:C,3,FALSE),[1]Vendedores!A:E,5,FALSE),[1]Filiais!A:B,2,FALSE)</f>
        <v>Rio de Janeiro</v>
      </c>
      <c r="I3175" s="3">
        <f>VLOOKUP(VLOOKUP(B3175,[1]Vendas!A:C,3,FALSE),[1]Vendedores!A:E,4,FALSE)</f>
        <v>0.01</v>
      </c>
      <c r="J3175" t="str">
        <f>VLOOKUP(C3175,[1]Produtos!A:D,2,FALSE)</f>
        <v>Roteador</v>
      </c>
      <c r="K3175" s="5">
        <f>VLOOKUP(C3175,[1]Produtos!A:D,3,FALSE)</f>
        <v>320</v>
      </c>
      <c r="L3175" s="5">
        <f t="shared" si="147"/>
        <v>1920</v>
      </c>
      <c r="M3175" s="5">
        <f t="shared" si="148"/>
        <v>0</v>
      </c>
      <c r="N3175" s="5">
        <f t="shared" si="149"/>
        <v>1920</v>
      </c>
      <c r="O3175" t="str">
        <f>VLOOKUP(VLOOKUP(C3175,[1]Produtos!A:D,4,FALSE),[1]Categorias!A:B,2,FALSE)</f>
        <v>Hardwares</v>
      </c>
    </row>
    <row r="3176" spans="1:15" x14ac:dyDescent="0.3">
      <c r="A3176">
        <v>3175</v>
      </c>
      <c r="B3176">
        <v>1987</v>
      </c>
      <c r="C3176">
        <v>10</v>
      </c>
      <c r="D3176">
        <v>28</v>
      </c>
      <c r="E3176" s="3">
        <v>0.05</v>
      </c>
      <c r="F3176" s="4">
        <f>VLOOKUP(B3176,[1]Vendas!A:C,2,FALSE)</f>
        <v>44091</v>
      </c>
      <c r="G3176" t="str">
        <f>VLOOKUP(VLOOKUP(B3176,[1]Vendas!A:C,3,FALSE),[1]Vendedores!A:B,2,FALSE)</f>
        <v>Rubens Lopes</v>
      </c>
      <c r="H3176" t="str">
        <f>VLOOKUP(VLOOKUP(VLOOKUP(B3176,[1]Vendas!A:C,3,FALSE),[1]Vendedores!A:E,5,FALSE),[1]Filiais!A:B,2,FALSE)</f>
        <v>Minas Gerais</v>
      </c>
      <c r="I3176" s="3">
        <f>VLOOKUP(VLOOKUP(B3176,[1]Vendas!A:C,3,FALSE),[1]Vendedores!A:E,4,FALSE)</f>
        <v>0.02</v>
      </c>
      <c r="J3176" t="str">
        <f>VLOOKUP(C3176,[1]Produtos!A:D,2,FALSE)</f>
        <v>Caneta</v>
      </c>
      <c r="K3176" s="5">
        <f>VLOOKUP(C3176,[1]Produtos!A:D,3,FALSE)</f>
        <v>15</v>
      </c>
      <c r="L3176" s="5">
        <f t="shared" si="147"/>
        <v>420</v>
      </c>
      <c r="M3176" s="5">
        <f t="shared" si="148"/>
        <v>21</v>
      </c>
      <c r="N3176" s="5">
        <f t="shared" si="149"/>
        <v>399</v>
      </c>
      <c r="O3176" t="str">
        <f>VLOOKUP(VLOOKUP(C3176,[1]Produtos!A:D,4,FALSE),[1]Categorias!A:B,2,FALSE)</f>
        <v>Papelaria</v>
      </c>
    </row>
    <row r="3177" spans="1:15" x14ac:dyDescent="0.3">
      <c r="A3177">
        <v>3176</v>
      </c>
      <c r="B3177">
        <v>1837</v>
      </c>
      <c r="C3177">
        <v>8</v>
      </c>
      <c r="D3177">
        <v>27</v>
      </c>
      <c r="E3177" s="3">
        <v>0.03</v>
      </c>
      <c r="F3177" s="4">
        <f>VLOOKUP(B3177,[1]Vendas!A:C,2,FALSE)</f>
        <v>44109</v>
      </c>
      <c r="G3177" t="str">
        <f>VLOOKUP(VLOOKUP(B3177,[1]Vendas!A:C,3,FALSE),[1]Vendedores!A:B,2,FALSE)</f>
        <v>Filipe de Tarso</v>
      </c>
      <c r="H3177" t="str">
        <f>VLOOKUP(VLOOKUP(VLOOKUP(B3177,[1]Vendas!A:C,3,FALSE),[1]Vendedores!A:E,5,FALSE),[1]Filiais!A:B,2,FALSE)</f>
        <v>Rio de Janeiro</v>
      </c>
      <c r="I3177" s="3">
        <f>VLOOKUP(VLOOKUP(B3177,[1]Vendas!A:C,3,FALSE),[1]Vendedores!A:E,4,FALSE)</f>
        <v>0.04</v>
      </c>
      <c r="J3177" t="str">
        <f>VLOOKUP(C3177,[1]Produtos!A:D,2,FALSE)</f>
        <v>Projetor</v>
      </c>
      <c r="K3177" s="5">
        <f>VLOOKUP(C3177,[1]Produtos!A:D,3,FALSE)</f>
        <v>2900</v>
      </c>
      <c r="L3177" s="5">
        <f t="shared" si="147"/>
        <v>78300</v>
      </c>
      <c r="M3177" s="5">
        <f t="shared" si="148"/>
        <v>2349</v>
      </c>
      <c r="N3177" s="5">
        <f t="shared" si="149"/>
        <v>75951</v>
      </c>
      <c r="O3177" t="str">
        <f>VLOOKUP(VLOOKUP(C3177,[1]Produtos!A:D,4,FALSE),[1]Categorias!A:B,2,FALSE)</f>
        <v>Hardwares</v>
      </c>
    </row>
    <row r="3178" spans="1:15" x14ac:dyDescent="0.3">
      <c r="A3178">
        <v>3177</v>
      </c>
      <c r="B3178">
        <v>1255</v>
      </c>
      <c r="C3178">
        <v>2</v>
      </c>
      <c r="D3178">
        <v>6</v>
      </c>
      <c r="E3178" s="3">
        <v>0.02</v>
      </c>
      <c r="F3178" s="4">
        <f>VLOOKUP(B3178,[1]Vendas!A:C,2,FALSE)</f>
        <v>43894</v>
      </c>
      <c r="G3178" t="str">
        <f>VLOOKUP(VLOOKUP(B3178,[1]Vendas!A:C,3,FALSE),[1]Vendedores!A:B,2,FALSE)</f>
        <v>Débora Albuquerque</v>
      </c>
      <c r="H3178" t="str">
        <f>VLOOKUP(VLOOKUP(VLOOKUP(B3178,[1]Vendas!A:C,3,FALSE),[1]Vendedores!A:E,5,FALSE),[1]Filiais!A:B,2,FALSE)</f>
        <v>São Paulo</v>
      </c>
      <c r="I3178" s="3">
        <f>VLOOKUP(VLOOKUP(B3178,[1]Vendas!A:C,3,FALSE),[1]Vendedores!A:E,4,FALSE)</f>
        <v>0.02</v>
      </c>
      <c r="J3178" t="str">
        <f>VLOOKUP(C3178,[1]Produtos!A:D,2,FALSE)</f>
        <v>Impressora</v>
      </c>
      <c r="K3178" s="5">
        <f>VLOOKUP(C3178,[1]Produtos!A:D,3,FALSE)</f>
        <v>2100</v>
      </c>
      <c r="L3178" s="5">
        <f t="shared" si="147"/>
        <v>12600</v>
      </c>
      <c r="M3178" s="5">
        <f t="shared" si="148"/>
        <v>252</v>
      </c>
      <c r="N3178" s="5">
        <f t="shared" si="149"/>
        <v>12348</v>
      </c>
      <c r="O3178" t="str">
        <f>VLOOKUP(VLOOKUP(C3178,[1]Produtos!A:D,4,FALSE),[1]Categorias!A:B,2,FALSE)</f>
        <v>Hardwares</v>
      </c>
    </row>
    <row r="3179" spans="1:15" x14ac:dyDescent="0.3">
      <c r="A3179">
        <v>3178</v>
      </c>
      <c r="B3179">
        <v>414</v>
      </c>
      <c r="C3179">
        <v>10</v>
      </c>
      <c r="D3179">
        <v>20</v>
      </c>
      <c r="E3179" s="3">
        <v>0.03</v>
      </c>
      <c r="F3179" s="4">
        <f>VLOOKUP(B3179,[1]Vendas!A:C,2,FALSE)</f>
        <v>44062</v>
      </c>
      <c r="G3179" t="str">
        <f>VLOOKUP(VLOOKUP(B3179,[1]Vendas!A:C,3,FALSE),[1]Vendedores!A:B,2,FALSE)</f>
        <v>Fernanda Vasconcelos</v>
      </c>
      <c r="H3179" t="str">
        <f>VLOOKUP(VLOOKUP(VLOOKUP(B3179,[1]Vendas!A:C,3,FALSE),[1]Vendedores!A:E,5,FALSE),[1]Filiais!A:B,2,FALSE)</f>
        <v>Minas Gerais</v>
      </c>
      <c r="I3179" s="3">
        <f>VLOOKUP(VLOOKUP(B3179,[1]Vendas!A:C,3,FALSE),[1]Vendedores!A:E,4,FALSE)</f>
        <v>0.04</v>
      </c>
      <c r="J3179" t="str">
        <f>VLOOKUP(C3179,[1]Produtos!A:D,2,FALSE)</f>
        <v>Caneta</v>
      </c>
      <c r="K3179" s="5">
        <f>VLOOKUP(C3179,[1]Produtos!A:D,3,FALSE)</f>
        <v>15</v>
      </c>
      <c r="L3179" s="5">
        <f t="shared" si="147"/>
        <v>300</v>
      </c>
      <c r="M3179" s="5">
        <f t="shared" si="148"/>
        <v>9</v>
      </c>
      <c r="N3179" s="5">
        <f t="shared" si="149"/>
        <v>291</v>
      </c>
      <c r="O3179" t="str">
        <f>VLOOKUP(VLOOKUP(C3179,[1]Produtos!A:D,4,FALSE),[1]Categorias!A:B,2,FALSE)</f>
        <v>Papelaria</v>
      </c>
    </row>
    <row r="3180" spans="1:15" x14ac:dyDescent="0.3">
      <c r="A3180">
        <v>3179</v>
      </c>
      <c r="B3180">
        <v>1152</v>
      </c>
      <c r="C3180">
        <v>6</v>
      </c>
      <c r="D3180">
        <v>21</v>
      </c>
      <c r="E3180" s="3">
        <v>0.02</v>
      </c>
      <c r="F3180" s="4">
        <f>VLOOKUP(B3180,[1]Vendas!A:C,2,FALSE)</f>
        <v>43869</v>
      </c>
      <c r="G3180" t="str">
        <f>VLOOKUP(VLOOKUP(B3180,[1]Vendas!A:C,3,FALSE),[1]Vendedores!A:B,2,FALSE)</f>
        <v>Antônio da Costa</v>
      </c>
      <c r="H3180" t="str">
        <f>VLOOKUP(VLOOKUP(VLOOKUP(B3180,[1]Vendas!A:C,3,FALSE),[1]Vendedores!A:E,5,FALSE),[1]Filiais!A:B,2,FALSE)</f>
        <v>São Paulo</v>
      </c>
      <c r="I3180" s="3">
        <f>VLOOKUP(VLOOKUP(B3180,[1]Vendas!A:C,3,FALSE),[1]Vendedores!A:E,4,FALSE)</f>
        <v>7.0000000000000007E-2</v>
      </c>
      <c r="J3180" t="str">
        <f>VLOOKUP(C3180,[1]Produtos!A:D,2,FALSE)</f>
        <v>Carregador para celular</v>
      </c>
      <c r="K3180" s="5">
        <f>VLOOKUP(C3180,[1]Produtos!A:D,3,FALSE)</f>
        <v>150</v>
      </c>
      <c r="L3180" s="5">
        <f t="shared" si="147"/>
        <v>3150</v>
      </c>
      <c r="M3180" s="5">
        <f t="shared" si="148"/>
        <v>63</v>
      </c>
      <c r="N3180" s="5">
        <f t="shared" si="149"/>
        <v>3087</v>
      </c>
      <c r="O3180" t="str">
        <f>VLOOKUP(VLOOKUP(C3180,[1]Produtos!A:D,4,FALSE),[1]Categorias!A:B,2,FALSE)</f>
        <v>Celulares</v>
      </c>
    </row>
    <row r="3181" spans="1:15" x14ac:dyDescent="0.3">
      <c r="A3181">
        <v>3180</v>
      </c>
      <c r="B3181">
        <v>313</v>
      </c>
      <c r="C3181">
        <v>4</v>
      </c>
      <c r="D3181">
        <v>15</v>
      </c>
      <c r="E3181" s="3">
        <v>0.05</v>
      </c>
      <c r="F3181" s="4">
        <f>VLOOKUP(B3181,[1]Vendas!A:C,2,FALSE)</f>
        <v>44038</v>
      </c>
      <c r="G3181" t="str">
        <f>VLOOKUP(VLOOKUP(B3181,[1]Vendas!A:C,3,FALSE),[1]Vendedores!A:B,2,FALSE)</f>
        <v>Fernanda Vasconcelos</v>
      </c>
      <c r="H3181" t="str">
        <f>VLOOKUP(VLOOKUP(VLOOKUP(B3181,[1]Vendas!A:C,3,FALSE),[1]Vendedores!A:E,5,FALSE),[1]Filiais!A:B,2,FALSE)</f>
        <v>Minas Gerais</v>
      </c>
      <c r="I3181" s="3">
        <f>VLOOKUP(VLOOKUP(B3181,[1]Vendas!A:C,3,FALSE),[1]Vendedores!A:E,4,FALSE)</f>
        <v>0.04</v>
      </c>
      <c r="J3181" t="str">
        <f>VLOOKUP(C3181,[1]Produtos!A:D,2,FALSE)</f>
        <v>Mouse</v>
      </c>
      <c r="K3181" s="5">
        <f>VLOOKUP(C3181,[1]Produtos!A:D,3,FALSE)</f>
        <v>75</v>
      </c>
      <c r="L3181" s="5">
        <f t="shared" si="147"/>
        <v>1125</v>
      </c>
      <c r="M3181" s="5">
        <f t="shared" si="148"/>
        <v>56.25</v>
      </c>
      <c r="N3181" s="5">
        <f t="shared" si="149"/>
        <v>1068.75</v>
      </c>
      <c r="O3181" t="str">
        <f>VLOOKUP(VLOOKUP(C3181,[1]Produtos!A:D,4,FALSE),[1]Categorias!A:B,2,FALSE)</f>
        <v>Acessórios</v>
      </c>
    </row>
    <row r="3182" spans="1:15" x14ac:dyDescent="0.3">
      <c r="A3182">
        <v>3181</v>
      </c>
      <c r="B3182">
        <v>731</v>
      </c>
      <c r="C3182">
        <v>6</v>
      </c>
      <c r="D3182">
        <v>6</v>
      </c>
      <c r="E3182" s="3">
        <v>0.02</v>
      </c>
      <c r="F3182" s="4">
        <f>VLOOKUP(B3182,[1]Vendas!A:C,2,FALSE)</f>
        <v>44096</v>
      </c>
      <c r="G3182" t="str">
        <f>VLOOKUP(VLOOKUP(B3182,[1]Vendas!A:C,3,FALSE),[1]Vendedores!A:B,2,FALSE)</f>
        <v>Raimundo Nonato</v>
      </c>
      <c r="H3182" t="str">
        <f>VLOOKUP(VLOOKUP(VLOOKUP(B3182,[1]Vendas!A:C,3,FALSE),[1]Vendedores!A:E,5,FALSE),[1]Filiais!A:B,2,FALSE)</f>
        <v>Minas Gerais</v>
      </c>
      <c r="I3182" s="3">
        <f>VLOOKUP(VLOOKUP(B3182,[1]Vendas!A:C,3,FALSE),[1]Vendedores!A:E,4,FALSE)</f>
        <v>0.02</v>
      </c>
      <c r="J3182" t="str">
        <f>VLOOKUP(C3182,[1]Produtos!A:D,2,FALSE)</f>
        <v>Carregador para celular</v>
      </c>
      <c r="K3182" s="5">
        <f>VLOOKUP(C3182,[1]Produtos!A:D,3,FALSE)</f>
        <v>150</v>
      </c>
      <c r="L3182" s="5">
        <f t="shared" si="147"/>
        <v>900</v>
      </c>
      <c r="M3182" s="5">
        <f t="shared" si="148"/>
        <v>18</v>
      </c>
      <c r="N3182" s="5">
        <f t="shared" si="149"/>
        <v>882</v>
      </c>
      <c r="O3182" t="str">
        <f>VLOOKUP(VLOOKUP(C3182,[1]Produtos!A:D,4,FALSE),[1]Categorias!A:B,2,FALSE)</f>
        <v>Celulares</v>
      </c>
    </row>
    <row r="3183" spans="1:15" x14ac:dyDescent="0.3">
      <c r="A3183">
        <v>3182</v>
      </c>
      <c r="B3183">
        <v>1687</v>
      </c>
      <c r="C3183">
        <v>10</v>
      </c>
      <c r="D3183">
        <v>15</v>
      </c>
      <c r="E3183" s="3">
        <v>0.03</v>
      </c>
      <c r="F3183" s="4">
        <f>VLOOKUP(B3183,[1]Vendas!A:C,2,FALSE)</f>
        <v>44177</v>
      </c>
      <c r="G3183" t="str">
        <f>VLOOKUP(VLOOKUP(B3183,[1]Vendas!A:C,3,FALSE),[1]Vendedores!A:B,2,FALSE)</f>
        <v>Rubens Lopes</v>
      </c>
      <c r="H3183" t="str">
        <f>VLOOKUP(VLOOKUP(VLOOKUP(B3183,[1]Vendas!A:C,3,FALSE),[1]Vendedores!A:E,5,FALSE),[1]Filiais!A:B,2,FALSE)</f>
        <v>Minas Gerais</v>
      </c>
      <c r="I3183" s="3">
        <f>VLOOKUP(VLOOKUP(B3183,[1]Vendas!A:C,3,FALSE),[1]Vendedores!A:E,4,FALSE)</f>
        <v>0.02</v>
      </c>
      <c r="J3183" t="str">
        <f>VLOOKUP(C3183,[1]Produtos!A:D,2,FALSE)</f>
        <v>Caneta</v>
      </c>
      <c r="K3183" s="5">
        <f>VLOOKUP(C3183,[1]Produtos!A:D,3,FALSE)</f>
        <v>15</v>
      </c>
      <c r="L3183" s="5">
        <f t="shared" si="147"/>
        <v>225</v>
      </c>
      <c r="M3183" s="5">
        <f t="shared" si="148"/>
        <v>6.75</v>
      </c>
      <c r="N3183" s="5">
        <f t="shared" si="149"/>
        <v>218.25</v>
      </c>
      <c r="O3183" t="str">
        <f>VLOOKUP(VLOOKUP(C3183,[1]Produtos!A:D,4,FALSE),[1]Categorias!A:B,2,FALSE)</f>
        <v>Papelaria</v>
      </c>
    </row>
    <row r="3184" spans="1:15" x14ac:dyDescent="0.3">
      <c r="A3184">
        <v>3183</v>
      </c>
      <c r="B3184">
        <v>1544</v>
      </c>
      <c r="C3184">
        <v>3</v>
      </c>
      <c r="D3184">
        <v>15</v>
      </c>
      <c r="E3184" s="3">
        <v>0.01</v>
      </c>
      <c r="F3184" s="4">
        <f>VLOOKUP(B3184,[1]Vendas!A:C,2,FALSE)</f>
        <v>43972</v>
      </c>
      <c r="G3184" t="str">
        <f>VLOOKUP(VLOOKUP(B3184,[1]Vendas!A:C,3,FALSE),[1]Vendedores!A:B,2,FALSE)</f>
        <v>Jaqueline de Souza</v>
      </c>
      <c r="H3184" t="str">
        <f>VLOOKUP(VLOOKUP(VLOOKUP(B3184,[1]Vendas!A:C,3,FALSE),[1]Vendedores!A:E,5,FALSE),[1]Filiais!A:B,2,FALSE)</f>
        <v>Minas Gerais</v>
      </c>
      <c r="I3184" s="3">
        <f>VLOOKUP(VLOOKUP(B3184,[1]Vendas!A:C,3,FALSE),[1]Vendedores!A:E,4,FALSE)</f>
        <v>7.0000000000000007E-2</v>
      </c>
      <c r="J3184" t="str">
        <f>VLOOKUP(C3184,[1]Produtos!A:D,2,FALSE)</f>
        <v>Teclado</v>
      </c>
      <c r="K3184" s="5">
        <f>VLOOKUP(C3184,[1]Produtos!A:D,3,FALSE)</f>
        <v>90</v>
      </c>
      <c r="L3184" s="5">
        <f t="shared" si="147"/>
        <v>1350</v>
      </c>
      <c r="M3184" s="5">
        <f t="shared" si="148"/>
        <v>13.5</v>
      </c>
      <c r="N3184" s="5">
        <f t="shared" si="149"/>
        <v>1336.5</v>
      </c>
      <c r="O3184" t="str">
        <f>VLOOKUP(VLOOKUP(C3184,[1]Produtos!A:D,4,FALSE),[1]Categorias!A:B,2,FALSE)</f>
        <v>Acessórios</v>
      </c>
    </row>
    <row r="3185" spans="1:15" x14ac:dyDescent="0.3">
      <c r="A3185">
        <v>3184</v>
      </c>
      <c r="B3185">
        <v>772</v>
      </c>
      <c r="C3185">
        <v>10</v>
      </c>
      <c r="D3185">
        <v>26</v>
      </c>
      <c r="E3185" s="3">
        <v>0.03</v>
      </c>
      <c r="F3185" s="4">
        <f>VLOOKUP(B3185,[1]Vendas!A:C,2,FALSE)</f>
        <v>43938</v>
      </c>
      <c r="G3185" t="str">
        <f>VLOOKUP(VLOOKUP(B3185,[1]Vendas!A:C,3,FALSE),[1]Vendedores!A:B,2,FALSE)</f>
        <v>Solange Almeida</v>
      </c>
      <c r="H3185" t="str">
        <f>VLOOKUP(VLOOKUP(VLOOKUP(B3185,[1]Vendas!A:C,3,FALSE),[1]Vendedores!A:E,5,FALSE),[1]Filiais!A:B,2,FALSE)</f>
        <v>Rio de Janeiro</v>
      </c>
      <c r="I3185" s="3">
        <f>VLOOKUP(VLOOKUP(B3185,[1]Vendas!A:C,3,FALSE),[1]Vendedores!A:E,4,FALSE)</f>
        <v>0.01</v>
      </c>
      <c r="J3185" t="str">
        <f>VLOOKUP(C3185,[1]Produtos!A:D,2,FALSE)</f>
        <v>Caneta</v>
      </c>
      <c r="K3185" s="5">
        <f>VLOOKUP(C3185,[1]Produtos!A:D,3,FALSE)</f>
        <v>15</v>
      </c>
      <c r="L3185" s="5">
        <f t="shared" si="147"/>
        <v>390</v>
      </c>
      <c r="M3185" s="5">
        <f t="shared" si="148"/>
        <v>11.7</v>
      </c>
      <c r="N3185" s="5">
        <f t="shared" si="149"/>
        <v>378.3</v>
      </c>
      <c r="O3185" t="str">
        <f>VLOOKUP(VLOOKUP(C3185,[1]Produtos!A:D,4,FALSE),[1]Categorias!A:B,2,FALSE)</f>
        <v>Papelaria</v>
      </c>
    </row>
    <row r="3186" spans="1:15" x14ac:dyDescent="0.3">
      <c r="A3186">
        <v>3185</v>
      </c>
      <c r="B3186">
        <v>1804</v>
      </c>
      <c r="C3186">
        <v>7</v>
      </c>
      <c r="D3186">
        <v>8</v>
      </c>
      <c r="E3186" s="3">
        <v>0.02</v>
      </c>
      <c r="F3186" s="4">
        <f>VLOOKUP(B3186,[1]Vendas!A:C,2,FALSE)</f>
        <v>43963</v>
      </c>
      <c r="G3186" t="str">
        <f>VLOOKUP(VLOOKUP(B3186,[1]Vendas!A:C,3,FALSE),[1]Vendedores!A:B,2,FALSE)</f>
        <v>Fernanda Vasconcelos</v>
      </c>
      <c r="H3186" t="str">
        <f>VLOOKUP(VLOOKUP(VLOOKUP(B3186,[1]Vendas!A:C,3,FALSE),[1]Vendedores!A:E,5,FALSE),[1]Filiais!A:B,2,FALSE)</f>
        <v>Minas Gerais</v>
      </c>
      <c r="I3186" s="3">
        <f>VLOOKUP(VLOOKUP(B3186,[1]Vendas!A:C,3,FALSE),[1]Vendedores!A:E,4,FALSE)</f>
        <v>0.04</v>
      </c>
      <c r="J3186" t="str">
        <f>VLOOKUP(C3186,[1]Produtos!A:D,2,FALSE)</f>
        <v>Roteador</v>
      </c>
      <c r="K3186" s="5">
        <f>VLOOKUP(C3186,[1]Produtos!A:D,3,FALSE)</f>
        <v>320</v>
      </c>
      <c r="L3186" s="5">
        <f t="shared" si="147"/>
        <v>2560</v>
      </c>
      <c r="M3186" s="5">
        <f t="shared" si="148"/>
        <v>51.2</v>
      </c>
      <c r="N3186" s="5">
        <f t="shared" si="149"/>
        <v>2508.8000000000002</v>
      </c>
      <c r="O3186" t="str">
        <f>VLOOKUP(VLOOKUP(C3186,[1]Produtos!A:D,4,FALSE),[1]Categorias!A:B,2,FALSE)</f>
        <v>Hardwares</v>
      </c>
    </row>
    <row r="3187" spans="1:15" x14ac:dyDescent="0.3">
      <c r="A3187">
        <v>3186</v>
      </c>
      <c r="B3187">
        <v>671</v>
      </c>
      <c r="C3187">
        <v>6</v>
      </c>
      <c r="D3187">
        <v>22</v>
      </c>
      <c r="E3187" s="3">
        <v>0.01</v>
      </c>
      <c r="F3187" s="4">
        <f>VLOOKUP(B3187,[1]Vendas!A:C,2,FALSE)</f>
        <v>44051</v>
      </c>
      <c r="G3187" t="str">
        <f>VLOOKUP(VLOOKUP(B3187,[1]Vendas!A:C,3,FALSE),[1]Vendedores!A:B,2,FALSE)</f>
        <v>Jaqueline de Souza</v>
      </c>
      <c r="H3187" t="str">
        <f>VLOOKUP(VLOOKUP(VLOOKUP(B3187,[1]Vendas!A:C,3,FALSE),[1]Vendedores!A:E,5,FALSE),[1]Filiais!A:B,2,FALSE)</f>
        <v>Minas Gerais</v>
      </c>
      <c r="I3187" s="3">
        <f>VLOOKUP(VLOOKUP(B3187,[1]Vendas!A:C,3,FALSE),[1]Vendedores!A:E,4,FALSE)</f>
        <v>7.0000000000000007E-2</v>
      </c>
      <c r="J3187" t="str">
        <f>VLOOKUP(C3187,[1]Produtos!A:D,2,FALSE)</f>
        <v>Carregador para celular</v>
      </c>
      <c r="K3187" s="5">
        <f>VLOOKUP(C3187,[1]Produtos!A:D,3,FALSE)</f>
        <v>150</v>
      </c>
      <c r="L3187" s="5">
        <f t="shared" si="147"/>
        <v>3300</v>
      </c>
      <c r="M3187" s="5">
        <f t="shared" si="148"/>
        <v>33</v>
      </c>
      <c r="N3187" s="5">
        <f t="shared" si="149"/>
        <v>3267</v>
      </c>
      <c r="O3187" t="str">
        <f>VLOOKUP(VLOOKUP(C3187,[1]Produtos!A:D,4,FALSE),[1]Categorias!A:B,2,FALSE)</f>
        <v>Celulares</v>
      </c>
    </row>
    <row r="3188" spans="1:15" x14ac:dyDescent="0.3">
      <c r="A3188">
        <v>3187</v>
      </c>
      <c r="B3188">
        <v>487</v>
      </c>
      <c r="C3188">
        <v>7</v>
      </c>
      <c r="D3188">
        <v>8</v>
      </c>
      <c r="E3188" s="3">
        <v>0.02</v>
      </c>
      <c r="F3188" s="4">
        <f>VLOOKUP(B3188,[1]Vendas!A:C,2,FALSE)</f>
        <v>43957</v>
      </c>
      <c r="G3188" t="str">
        <f>VLOOKUP(VLOOKUP(B3188,[1]Vendas!A:C,3,FALSE),[1]Vendedores!A:B,2,FALSE)</f>
        <v>Rubens Lopes</v>
      </c>
      <c r="H3188" t="str">
        <f>VLOOKUP(VLOOKUP(VLOOKUP(B3188,[1]Vendas!A:C,3,FALSE),[1]Vendedores!A:E,5,FALSE),[1]Filiais!A:B,2,FALSE)</f>
        <v>Minas Gerais</v>
      </c>
      <c r="I3188" s="3">
        <f>VLOOKUP(VLOOKUP(B3188,[1]Vendas!A:C,3,FALSE),[1]Vendedores!A:E,4,FALSE)</f>
        <v>0.02</v>
      </c>
      <c r="J3188" t="str">
        <f>VLOOKUP(C3188,[1]Produtos!A:D,2,FALSE)</f>
        <v>Roteador</v>
      </c>
      <c r="K3188" s="5">
        <f>VLOOKUP(C3188,[1]Produtos!A:D,3,FALSE)</f>
        <v>320</v>
      </c>
      <c r="L3188" s="5">
        <f t="shared" si="147"/>
        <v>2560</v>
      </c>
      <c r="M3188" s="5">
        <f t="shared" si="148"/>
        <v>51.2</v>
      </c>
      <c r="N3188" s="5">
        <f t="shared" si="149"/>
        <v>2508.8000000000002</v>
      </c>
      <c r="O3188" t="str">
        <f>VLOOKUP(VLOOKUP(C3188,[1]Produtos!A:D,4,FALSE),[1]Categorias!A:B,2,FALSE)</f>
        <v>Hardwares</v>
      </c>
    </row>
    <row r="3189" spans="1:15" x14ac:dyDescent="0.3">
      <c r="A3189">
        <v>3188</v>
      </c>
      <c r="B3189">
        <v>630</v>
      </c>
      <c r="C3189">
        <v>10</v>
      </c>
      <c r="D3189">
        <v>13</v>
      </c>
      <c r="E3189" s="3">
        <v>0.05</v>
      </c>
      <c r="F3189" s="4">
        <f>VLOOKUP(B3189,[1]Vendas!A:C,2,FALSE)</f>
        <v>43968</v>
      </c>
      <c r="G3189" t="str">
        <f>VLOOKUP(VLOOKUP(B3189,[1]Vendas!A:C,3,FALSE),[1]Vendedores!A:B,2,FALSE)</f>
        <v>Rubens Lopes</v>
      </c>
      <c r="H3189" t="str">
        <f>VLOOKUP(VLOOKUP(VLOOKUP(B3189,[1]Vendas!A:C,3,FALSE),[1]Vendedores!A:E,5,FALSE),[1]Filiais!A:B,2,FALSE)</f>
        <v>Minas Gerais</v>
      </c>
      <c r="I3189" s="3">
        <f>VLOOKUP(VLOOKUP(B3189,[1]Vendas!A:C,3,FALSE),[1]Vendedores!A:E,4,FALSE)</f>
        <v>0.02</v>
      </c>
      <c r="J3189" t="str">
        <f>VLOOKUP(C3189,[1]Produtos!A:D,2,FALSE)</f>
        <v>Caneta</v>
      </c>
      <c r="K3189" s="5">
        <f>VLOOKUP(C3189,[1]Produtos!A:D,3,FALSE)</f>
        <v>15</v>
      </c>
      <c r="L3189" s="5">
        <f t="shared" si="147"/>
        <v>195</v>
      </c>
      <c r="M3189" s="5">
        <f t="shared" si="148"/>
        <v>9.75</v>
      </c>
      <c r="N3189" s="5">
        <f t="shared" si="149"/>
        <v>185.25</v>
      </c>
      <c r="O3189" t="str">
        <f>VLOOKUP(VLOOKUP(C3189,[1]Produtos!A:D,4,FALSE),[1]Categorias!A:B,2,FALSE)</f>
        <v>Papelaria</v>
      </c>
    </row>
    <row r="3190" spans="1:15" x14ac:dyDescent="0.3">
      <c r="A3190">
        <v>3189</v>
      </c>
      <c r="B3190">
        <v>1463</v>
      </c>
      <c r="C3190">
        <v>5</v>
      </c>
      <c r="D3190">
        <v>5</v>
      </c>
      <c r="E3190" s="3">
        <v>0.05</v>
      </c>
      <c r="F3190" s="4">
        <f>VLOOKUP(B3190,[1]Vendas!A:C,2,FALSE)</f>
        <v>43997</v>
      </c>
      <c r="G3190" t="str">
        <f>VLOOKUP(VLOOKUP(B3190,[1]Vendas!A:C,3,FALSE),[1]Vendedores!A:B,2,FALSE)</f>
        <v>Filipe de Tarso</v>
      </c>
      <c r="H3190" t="str">
        <f>VLOOKUP(VLOOKUP(VLOOKUP(B3190,[1]Vendas!A:C,3,FALSE),[1]Vendedores!A:E,5,FALSE),[1]Filiais!A:B,2,FALSE)</f>
        <v>Rio de Janeiro</v>
      </c>
      <c r="I3190" s="3">
        <f>VLOOKUP(VLOOKUP(B3190,[1]Vendas!A:C,3,FALSE),[1]Vendedores!A:E,4,FALSE)</f>
        <v>0.04</v>
      </c>
      <c r="J3190" t="str">
        <f>VLOOKUP(C3190,[1]Produtos!A:D,2,FALSE)</f>
        <v>Smartphone</v>
      </c>
      <c r="K3190" s="5">
        <f>VLOOKUP(C3190,[1]Produtos!A:D,3,FALSE)</f>
        <v>3200</v>
      </c>
      <c r="L3190" s="5">
        <f t="shared" si="147"/>
        <v>16000</v>
      </c>
      <c r="M3190" s="5">
        <f t="shared" si="148"/>
        <v>800</v>
      </c>
      <c r="N3190" s="5">
        <f t="shared" si="149"/>
        <v>15200</v>
      </c>
      <c r="O3190" t="str">
        <f>VLOOKUP(VLOOKUP(C3190,[1]Produtos!A:D,4,FALSE),[1]Categorias!A:B,2,FALSE)</f>
        <v>Celulares</v>
      </c>
    </row>
    <row r="3191" spans="1:15" x14ac:dyDescent="0.3">
      <c r="A3191">
        <v>3190</v>
      </c>
      <c r="B3191">
        <v>1068</v>
      </c>
      <c r="C3191">
        <v>3</v>
      </c>
      <c r="D3191">
        <v>20</v>
      </c>
      <c r="E3191" s="3">
        <v>0.01</v>
      </c>
      <c r="F3191" s="4">
        <f>VLOOKUP(B3191,[1]Vendas!A:C,2,FALSE)</f>
        <v>43983</v>
      </c>
      <c r="G3191" t="str">
        <f>VLOOKUP(VLOOKUP(B3191,[1]Vendas!A:C,3,FALSE),[1]Vendedores!A:B,2,FALSE)</f>
        <v>Solange Almeida</v>
      </c>
      <c r="H3191" t="str">
        <f>VLOOKUP(VLOOKUP(VLOOKUP(B3191,[1]Vendas!A:C,3,FALSE),[1]Vendedores!A:E,5,FALSE),[1]Filiais!A:B,2,FALSE)</f>
        <v>Rio de Janeiro</v>
      </c>
      <c r="I3191" s="3">
        <f>VLOOKUP(VLOOKUP(B3191,[1]Vendas!A:C,3,FALSE),[1]Vendedores!A:E,4,FALSE)</f>
        <v>0.01</v>
      </c>
      <c r="J3191" t="str">
        <f>VLOOKUP(C3191,[1]Produtos!A:D,2,FALSE)</f>
        <v>Teclado</v>
      </c>
      <c r="K3191" s="5">
        <f>VLOOKUP(C3191,[1]Produtos!A:D,3,FALSE)</f>
        <v>90</v>
      </c>
      <c r="L3191" s="5">
        <f t="shared" si="147"/>
        <v>1800</v>
      </c>
      <c r="M3191" s="5">
        <f t="shared" si="148"/>
        <v>18</v>
      </c>
      <c r="N3191" s="5">
        <f t="shared" si="149"/>
        <v>1782</v>
      </c>
      <c r="O3191" t="str">
        <f>VLOOKUP(VLOOKUP(C3191,[1]Produtos!A:D,4,FALSE),[1]Categorias!A:B,2,FALSE)</f>
        <v>Acessórios</v>
      </c>
    </row>
    <row r="3192" spans="1:15" x14ac:dyDescent="0.3">
      <c r="A3192">
        <v>3191</v>
      </c>
      <c r="B3192">
        <v>986</v>
      </c>
      <c r="C3192">
        <v>9</v>
      </c>
      <c r="D3192">
        <v>19</v>
      </c>
      <c r="E3192" s="3">
        <v>0.02</v>
      </c>
      <c r="F3192" s="4">
        <f>VLOOKUP(B3192,[1]Vendas!A:C,2,FALSE)</f>
        <v>44106</v>
      </c>
      <c r="G3192" t="str">
        <f>VLOOKUP(VLOOKUP(B3192,[1]Vendas!A:C,3,FALSE),[1]Vendedores!A:B,2,FALSE)</f>
        <v>Fernanda Vasconcelos</v>
      </c>
      <c r="H3192" t="str">
        <f>VLOOKUP(VLOOKUP(VLOOKUP(B3192,[1]Vendas!A:C,3,FALSE),[1]Vendedores!A:E,5,FALSE),[1]Filiais!A:B,2,FALSE)</f>
        <v>Minas Gerais</v>
      </c>
      <c r="I3192" s="3">
        <f>VLOOKUP(VLOOKUP(B3192,[1]Vendas!A:C,3,FALSE),[1]Vendedores!A:E,4,FALSE)</f>
        <v>0.04</v>
      </c>
      <c r="J3192" t="str">
        <f>VLOOKUP(C3192,[1]Produtos!A:D,2,FALSE)</f>
        <v>Papel A4</v>
      </c>
      <c r="K3192" s="5">
        <f>VLOOKUP(C3192,[1]Produtos!A:D,3,FALSE)</f>
        <v>90</v>
      </c>
      <c r="L3192" s="5">
        <f t="shared" si="147"/>
        <v>1710</v>
      </c>
      <c r="M3192" s="5">
        <f t="shared" si="148"/>
        <v>34.200000000000003</v>
      </c>
      <c r="N3192" s="5">
        <f t="shared" si="149"/>
        <v>1675.8</v>
      </c>
      <c r="O3192" t="str">
        <f>VLOOKUP(VLOOKUP(C3192,[1]Produtos!A:D,4,FALSE),[1]Categorias!A:B,2,FALSE)</f>
        <v>Papelaria</v>
      </c>
    </row>
    <row r="3193" spans="1:15" x14ac:dyDescent="0.3">
      <c r="A3193">
        <v>3192</v>
      </c>
      <c r="B3193">
        <v>105</v>
      </c>
      <c r="C3193">
        <v>5</v>
      </c>
      <c r="D3193">
        <v>1</v>
      </c>
      <c r="E3193" s="3">
        <v>0.04</v>
      </c>
      <c r="F3193" s="4">
        <f>VLOOKUP(B3193,[1]Vendas!A:C,2,FALSE)</f>
        <v>44155</v>
      </c>
      <c r="G3193" t="str">
        <f>VLOOKUP(VLOOKUP(B3193,[1]Vendas!A:C,3,FALSE),[1]Vendedores!A:B,2,FALSE)</f>
        <v>Rubens Lopes</v>
      </c>
      <c r="H3193" t="str">
        <f>VLOOKUP(VLOOKUP(VLOOKUP(B3193,[1]Vendas!A:C,3,FALSE),[1]Vendedores!A:E,5,FALSE),[1]Filiais!A:B,2,FALSE)</f>
        <v>Minas Gerais</v>
      </c>
      <c r="I3193" s="3">
        <f>VLOOKUP(VLOOKUP(B3193,[1]Vendas!A:C,3,FALSE),[1]Vendedores!A:E,4,FALSE)</f>
        <v>0.02</v>
      </c>
      <c r="J3193" t="str">
        <f>VLOOKUP(C3193,[1]Produtos!A:D,2,FALSE)</f>
        <v>Smartphone</v>
      </c>
      <c r="K3193" s="5">
        <f>VLOOKUP(C3193,[1]Produtos!A:D,3,FALSE)</f>
        <v>3200</v>
      </c>
      <c r="L3193" s="5">
        <f t="shared" si="147"/>
        <v>3200</v>
      </c>
      <c r="M3193" s="5">
        <f t="shared" si="148"/>
        <v>128</v>
      </c>
      <c r="N3193" s="5">
        <f t="shared" si="149"/>
        <v>3072</v>
      </c>
      <c r="O3193" t="str">
        <f>VLOOKUP(VLOOKUP(C3193,[1]Produtos!A:D,4,FALSE),[1]Categorias!A:B,2,FALSE)</f>
        <v>Celulares</v>
      </c>
    </row>
    <row r="3194" spans="1:15" x14ac:dyDescent="0.3">
      <c r="A3194">
        <v>3193</v>
      </c>
      <c r="B3194">
        <v>801</v>
      </c>
      <c r="C3194">
        <v>10</v>
      </c>
      <c r="D3194">
        <v>15</v>
      </c>
      <c r="E3194" s="3">
        <v>0.04</v>
      </c>
      <c r="F3194" s="4">
        <f>VLOOKUP(B3194,[1]Vendas!A:C,2,FALSE)</f>
        <v>43927</v>
      </c>
      <c r="G3194" t="str">
        <f>VLOOKUP(VLOOKUP(B3194,[1]Vendas!A:C,3,FALSE),[1]Vendedores!A:B,2,FALSE)</f>
        <v>Antônio da Costa</v>
      </c>
      <c r="H3194" t="str">
        <f>VLOOKUP(VLOOKUP(VLOOKUP(B3194,[1]Vendas!A:C,3,FALSE),[1]Vendedores!A:E,5,FALSE),[1]Filiais!A:B,2,FALSE)</f>
        <v>São Paulo</v>
      </c>
      <c r="I3194" s="3">
        <f>VLOOKUP(VLOOKUP(B3194,[1]Vendas!A:C,3,FALSE),[1]Vendedores!A:E,4,FALSE)</f>
        <v>7.0000000000000007E-2</v>
      </c>
      <c r="J3194" t="str">
        <f>VLOOKUP(C3194,[1]Produtos!A:D,2,FALSE)</f>
        <v>Caneta</v>
      </c>
      <c r="K3194" s="5">
        <f>VLOOKUP(C3194,[1]Produtos!A:D,3,FALSE)</f>
        <v>15</v>
      </c>
      <c r="L3194" s="5">
        <f t="shared" si="147"/>
        <v>225</v>
      </c>
      <c r="M3194" s="5">
        <f t="shared" si="148"/>
        <v>9</v>
      </c>
      <c r="N3194" s="5">
        <f t="shared" si="149"/>
        <v>216</v>
      </c>
      <c r="O3194" t="str">
        <f>VLOOKUP(VLOOKUP(C3194,[1]Produtos!A:D,4,FALSE),[1]Categorias!A:B,2,FALSE)</f>
        <v>Papelaria</v>
      </c>
    </row>
    <row r="3195" spans="1:15" x14ac:dyDescent="0.3">
      <c r="A3195">
        <v>3194</v>
      </c>
      <c r="B3195">
        <v>389</v>
      </c>
      <c r="C3195">
        <v>7</v>
      </c>
      <c r="D3195">
        <v>21</v>
      </c>
      <c r="E3195" s="3">
        <v>0.03</v>
      </c>
      <c r="F3195" s="4">
        <f>VLOOKUP(B3195,[1]Vendas!A:C,2,FALSE)</f>
        <v>44196</v>
      </c>
      <c r="G3195" t="str">
        <f>VLOOKUP(VLOOKUP(B3195,[1]Vendas!A:C,3,FALSE),[1]Vendedores!A:B,2,FALSE)</f>
        <v>Almira Buarque</v>
      </c>
      <c r="H3195" t="str">
        <f>VLOOKUP(VLOOKUP(VLOOKUP(B3195,[1]Vendas!A:C,3,FALSE),[1]Vendedores!A:E,5,FALSE),[1]Filiais!A:B,2,FALSE)</f>
        <v>Rio de Janeiro</v>
      </c>
      <c r="I3195" s="3">
        <f>VLOOKUP(VLOOKUP(B3195,[1]Vendas!A:C,3,FALSE),[1]Vendedores!A:E,4,FALSE)</f>
        <v>0.04</v>
      </c>
      <c r="J3195" t="str">
        <f>VLOOKUP(C3195,[1]Produtos!A:D,2,FALSE)</f>
        <v>Roteador</v>
      </c>
      <c r="K3195" s="5">
        <f>VLOOKUP(C3195,[1]Produtos!A:D,3,FALSE)</f>
        <v>320</v>
      </c>
      <c r="L3195" s="5">
        <f t="shared" si="147"/>
        <v>6720</v>
      </c>
      <c r="M3195" s="5">
        <f t="shared" si="148"/>
        <v>201.6</v>
      </c>
      <c r="N3195" s="5">
        <f t="shared" si="149"/>
        <v>6518.4</v>
      </c>
      <c r="O3195" t="str">
        <f>VLOOKUP(VLOOKUP(C3195,[1]Produtos!A:D,4,FALSE),[1]Categorias!A:B,2,FALSE)</f>
        <v>Hardwares</v>
      </c>
    </row>
    <row r="3196" spans="1:15" x14ac:dyDescent="0.3">
      <c r="A3196">
        <v>3195</v>
      </c>
      <c r="B3196">
        <v>952</v>
      </c>
      <c r="C3196">
        <v>5</v>
      </c>
      <c r="D3196">
        <v>1</v>
      </c>
      <c r="E3196" s="3">
        <v>0.03</v>
      </c>
      <c r="F3196" s="4">
        <f>VLOOKUP(B3196,[1]Vendas!A:C,2,FALSE)</f>
        <v>44087</v>
      </c>
      <c r="G3196" t="str">
        <f>VLOOKUP(VLOOKUP(B3196,[1]Vendas!A:C,3,FALSE),[1]Vendedores!A:B,2,FALSE)</f>
        <v>Almira Buarque</v>
      </c>
      <c r="H3196" t="str">
        <f>VLOOKUP(VLOOKUP(VLOOKUP(B3196,[1]Vendas!A:C,3,FALSE),[1]Vendedores!A:E,5,FALSE),[1]Filiais!A:B,2,FALSE)</f>
        <v>Rio de Janeiro</v>
      </c>
      <c r="I3196" s="3">
        <f>VLOOKUP(VLOOKUP(B3196,[1]Vendas!A:C,3,FALSE),[1]Vendedores!A:E,4,FALSE)</f>
        <v>0.04</v>
      </c>
      <c r="J3196" t="str">
        <f>VLOOKUP(C3196,[1]Produtos!A:D,2,FALSE)</f>
        <v>Smartphone</v>
      </c>
      <c r="K3196" s="5">
        <f>VLOOKUP(C3196,[1]Produtos!A:D,3,FALSE)</f>
        <v>3200</v>
      </c>
      <c r="L3196" s="5">
        <f t="shared" si="147"/>
        <v>3200</v>
      </c>
      <c r="M3196" s="5">
        <f t="shared" si="148"/>
        <v>96</v>
      </c>
      <c r="N3196" s="5">
        <f t="shared" si="149"/>
        <v>3104</v>
      </c>
      <c r="O3196" t="str">
        <f>VLOOKUP(VLOOKUP(C3196,[1]Produtos!A:D,4,FALSE),[1]Categorias!A:B,2,FALSE)</f>
        <v>Celulares</v>
      </c>
    </row>
    <row r="3197" spans="1:15" x14ac:dyDescent="0.3">
      <c r="A3197">
        <v>3196</v>
      </c>
      <c r="B3197">
        <v>673</v>
      </c>
      <c r="C3197">
        <v>8</v>
      </c>
      <c r="D3197">
        <v>10</v>
      </c>
      <c r="E3197" s="3">
        <v>0.04</v>
      </c>
      <c r="F3197" s="4">
        <f>VLOOKUP(B3197,[1]Vendas!A:C,2,FALSE)</f>
        <v>43857</v>
      </c>
      <c r="G3197" t="str">
        <f>VLOOKUP(VLOOKUP(B3197,[1]Vendas!A:C,3,FALSE),[1]Vendedores!A:B,2,FALSE)</f>
        <v>Débora Albuquerque</v>
      </c>
      <c r="H3197" t="str">
        <f>VLOOKUP(VLOOKUP(VLOOKUP(B3197,[1]Vendas!A:C,3,FALSE),[1]Vendedores!A:E,5,FALSE),[1]Filiais!A:B,2,FALSE)</f>
        <v>São Paulo</v>
      </c>
      <c r="I3197" s="3">
        <f>VLOOKUP(VLOOKUP(B3197,[1]Vendas!A:C,3,FALSE),[1]Vendedores!A:E,4,FALSE)</f>
        <v>0.02</v>
      </c>
      <c r="J3197" t="str">
        <f>VLOOKUP(C3197,[1]Produtos!A:D,2,FALSE)</f>
        <v>Projetor</v>
      </c>
      <c r="K3197" s="5">
        <f>VLOOKUP(C3197,[1]Produtos!A:D,3,FALSE)</f>
        <v>2900</v>
      </c>
      <c r="L3197" s="5">
        <f t="shared" si="147"/>
        <v>29000</v>
      </c>
      <c r="M3197" s="5">
        <f t="shared" si="148"/>
        <v>1160</v>
      </c>
      <c r="N3197" s="5">
        <f t="shared" si="149"/>
        <v>27840</v>
      </c>
      <c r="O3197" t="str">
        <f>VLOOKUP(VLOOKUP(C3197,[1]Produtos!A:D,4,FALSE),[1]Categorias!A:B,2,FALSE)</f>
        <v>Hardwares</v>
      </c>
    </row>
    <row r="3198" spans="1:15" x14ac:dyDescent="0.3">
      <c r="A3198">
        <v>3197</v>
      </c>
      <c r="B3198">
        <v>121</v>
      </c>
      <c r="C3198">
        <v>8</v>
      </c>
      <c r="D3198">
        <v>15</v>
      </c>
      <c r="E3198" s="3">
        <v>0.02</v>
      </c>
      <c r="F3198" s="4">
        <f>VLOOKUP(B3198,[1]Vendas!A:C,2,FALSE)</f>
        <v>44068</v>
      </c>
      <c r="G3198" t="str">
        <f>VLOOKUP(VLOOKUP(B3198,[1]Vendas!A:C,3,FALSE),[1]Vendedores!A:B,2,FALSE)</f>
        <v>Filipe de Tarso</v>
      </c>
      <c r="H3198" t="str">
        <f>VLOOKUP(VLOOKUP(VLOOKUP(B3198,[1]Vendas!A:C,3,FALSE),[1]Vendedores!A:E,5,FALSE),[1]Filiais!A:B,2,FALSE)</f>
        <v>Rio de Janeiro</v>
      </c>
      <c r="I3198" s="3">
        <f>VLOOKUP(VLOOKUP(B3198,[1]Vendas!A:C,3,FALSE),[1]Vendedores!A:E,4,FALSE)</f>
        <v>0.04</v>
      </c>
      <c r="J3198" t="str">
        <f>VLOOKUP(C3198,[1]Produtos!A:D,2,FALSE)</f>
        <v>Projetor</v>
      </c>
      <c r="K3198" s="5">
        <f>VLOOKUP(C3198,[1]Produtos!A:D,3,FALSE)</f>
        <v>2900</v>
      </c>
      <c r="L3198" s="5">
        <f t="shared" si="147"/>
        <v>43500</v>
      </c>
      <c r="M3198" s="5">
        <f t="shared" si="148"/>
        <v>870</v>
      </c>
      <c r="N3198" s="5">
        <f t="shared" si="149"/>
        <v>42630</v>
      </c>
      <c r="O3198" t="str">
        <f>VLOOKUP(VLOOKUP(C3198,[1]Produtos!A:D,4,FALSE),[1]Categorias!A:B,2,FALSE)</f>
        <v>Hardwares</v>
      </c>
    </row>
    <row r="3199" spans="1:15" x14ac:dyDescent="0.3">
      <c r="A3199">
        <v>3198</v>
      </c>
      <c r="B3199">
        <v>554</v>
      </c>
      <c r="C3199">
        <v>3</v>
      </c>
      <c r="D3199">
        <v>23</v>
      </c>
      <c r="E3199" s="3">
        <v>0.05</v>
      </c>
      <c r="F3199" s="4">
        <f>VLOOKUP(B3199,[1]Vendas!A:C,2,FALSE)</f>
        <v>44062</v>
      </c>
      <c r="G3199" t="str">
        <f>VLOOKUP(VLOOKUP(B3199,[1]Vendas!A:C,3,FALSE),[1]Vendedores!A:B,2,FALSE)</f>
        <v>Fernanda Vasconcelos</v>
      </c>
      <c r="H3199" t="str">
        <f>VLOOKUP(VLOOKUP(VLOOKUP(B3199,[1]Vendas!A:C,3,FALSE),[1]Vendedores!A:E,5,FALSE),[1]Filiais!A:B,2,FALSE)</f>
        <v>Minas Gerais</v>
      </c>
      <c r="I3199" s="3">
        <f>VLOOKUP(VLOOKUP(B3199,[1]Vendas!A:C,3,FALSE),[1]Vendedores!A:E,4,FALSE)</f>
        <v>0.04</v>
      </c>
      <c r="J3199" t="str">
        <f>VLOOKUP(C3199,[1]Produtos!A:D,2,FALSE)</f>
        <v>Teclado</v>
      </c>
      <c r="K3199" s="5">
        <f>VLOOKUP(C3199,[1]Produtos!A:D,3,FALSE)</f>
        <v>90</v>
      </c>
      <c r="L3199" s="5">
        <f t="shared" si="147"/>
        <v>2070</v>
      </c>
      <c r="M3199" s="5">
        <f t="shared" si="148"/>
        <v>103.5</v>
      </c>
      <c r="N3199" s="5">
        <f t="shared" si="149"/>
        <v>1966.5</v>
      </c>
      <c r="O3199" t="str">
        <f>VLOOKUP(VLOOKUP(C3199,[1]Produtos!A:D,4,FALSE),[1]Categorias!A:B,2,FALSE)</f>
        <v>Acessórios</v>
      </c>
    </row>
    <row r="3200" spans="1:15" x14ac:dyDescent="0.3">
      <c r="A3200">
        <v>3199</v>
      </c>
      <c r="B3200">
        <v>435</v>
      </c>
      <c r="C3200">
        <v>3</v>
      </c>
      <c r="D3200">
        <v>17</v>
      </c>
      <c r="E3200" s="3">
        <v>0.03</v>
      </c>
      <c r="F3200" s="4">
        <f>VLOOKUP(B3200,[1]Vendas!A:C,2,FALSE)</f>
        <v>44151</v>
      </c>
      <c r="G3200" t="str">
        <f>VLOOKUP(VLOOKUP(B3200,[1]Vendas!A:C,3,FALSE),[1]Vendedores!A:B,2,FALSE)</f>
        <v>Filipe de Tarso</v>
      </c>
      <c r="H3200" t="str">
        <f>VLOOKUP(VLOOKUP(VLOOKUP(B3200,[1]Vendas!A:C,3,FALSE),[1]Vendedores!A:E,5,FALSE),[1]Filiais!A:B,2,FALSE)</f>
        <v>Rio de Janeiro</v>
      </c>
      <c r="I3200" s="3">
        <f>VLOOKUP(VLOOKUP(B3200,[1]Vendas!A:C,3,FALSE),[1]Vendedores!A:E,4,FALSE)</f>
        <v>0.04</v>
      </c>
      <c r="J3200" t="str">
        <f>VLOOKUP(C3200,[1]Produtos!A:D,2,FALSE)</f>
        <v>Teclado</v>
      </c>
      <c r="K3200" s="5">
        <f>VLOOKUP(C3200,[1]Produtos!A:D,3,FALSE)</f>
        <v>90</v>
      </c>
      <c r="L3200" s="5">
        <f t="shared" si="147"/>
        <v>1530</v>
      </c>
      <c r="M3200" s="5">
        <f t="shared" si="148"/>
        <v>45.9</v>
      </c>
      <c r="N3200" s="5">
        <f t="shared" si="149"/>
        <v>1484.1</v>
      </c>
      <c r="O3200" t="str">
        <f>VLOOKUP(VLOOKUP(C3200,[1]Produtos!A:D,4,FALSE),[1]Categorias!A:B,2,FALSE)</f>
        <v>Acessórios</v>
      </c>
    </row>
    <row r="3201" spans="1:15" x14ac:dyDescent="0.3">
      <c r="A3201">
        <v>3200</v>
      </c>
      <c r="B3201">
        <v>1994</v>
      </c>
      <c r="C3201">
        <v>2</v>
      </c>
      <c r="D3201">
        <v>19</v>
      </c>
      <c r="E3201" s="3">
        <v>0.01</v>
      </c>
      <c r="F3201" s="4">
        <f>VLOOKUP(B3201,[1]Vendas!A:C,2,FALSE)</f>
        <v>44000</v>
      </c>
      <c r="G3201" t="str">
        <f>VLOOKUP(VLOOKUP(B3201,[1]Vendas!A:C,3,FALSE),[1]Vendedores!A:B,2,FALSE)</f>
        <v>Rubens Lopes</v>
      </c>
      <c r="H3201" t="str">
        <f>VLOOKUP(VLOOKUP(VLOOKUP(B3201,[1]Vendas!A:C,3,FALSE),[1]Vendedores!A:E,5,FALSE),[1]Filiais!A:B,2,FALSE)</f>
        <v>Minas Gerais</v>
      </c>
      <c r="I3201" s="3">
        <f>VLOOKUP(VLOOKUP(B3201,[1]Vendas!A:C,3,FALSE),[1]Vendedores!A:E,4,FALSE)</f>
        <v>0.02</v>
      </c>
      <c r="J3201" t="str">
        <f>VLOOKUP(C3201,[1]Produtos!A:D,2,FALSE)</f>
        <v>Impressora</v>
      </c>
      <c r="K3201" s="5">
        <f>VLOOKUP(C3201,[1]Produtos!A:D,3,FALSE)</f>
        <v>2100</v>
      </c>
      <c r="L3201" s="5">
        <f t="shared" si="147"/>
        <v>39900</v>
      </c>
      <c r="M3201" s="5">
        <f t="shared" si="148"/>
        <v>399</v>
      </c>
      <c r="N3201" s="5">
        <f t="shared" si="149"/>
        <v>39501</v>
      </c>
      <c r="O3201" t="str">
        <f>VLOOKUP(VLOOKUP(C3201,[1]Produtos!A:D,4,FALSE),[1]Categorias!A:B,2,FALSE)</f>
        <v>Hardwares</v>
      </c>
    </row>
    <row r="3202" spans="1:15" x14ac:dyDescent="0.3">
      <c r="A3202">
        <v>3201</v>
      </c>
      <c r="B3202">
        <v>1034</v>
      </c>
      <c r="C3202">
        <v>2</v>
      </c>
      <c r="D3202">
        <v>14</v>
      </c>
      <c r="E3202" s="3">
        <v>0</v>
      </c>
      <c r="F3202" s="4">
        <f>VLOOKUP(B3202,[1]Vendas!A:C,2,FALSE)</f>
        <v>43926</v>
      </c>
      <c r="G3202" t="str">
        <f>VLOOKUP(VLOOKUP(B3202,[1]Vendas!A:C,3,FALSE),[1]Vendedores!A:B,2,FALSE)</f>
        <v>Jaqueline de Souza</v>
      </c>
      <c r="H3202" t="str">
        <f>VLOOKUP(VLOOKUP(VLOOKUP(B3202,[1]Vendas!A:C,3,FALSE),[1]Vendedores!A:E,5,FALSE),[1]Filiais!A:B,2,FALSE)</f>
        <v>Minas Gerais</v>
      </c>
      <c r="I3202" s="3">
        <f>VLOOKUP(VLOOKUP(B3202,[1]Vendas!A:C,3,FALSE),[1]Vendedores!A:E,4,FALSE)</f>
        <v>7.0000000000000007E-2</v>
      </c>
      <c r="J3202" t="str">
        <f>VLOOKUP(C3202,[1]Produtos!A:D,2,FALSE)</f>
        <v>Impressora</v>
      </c>
      <c r="K3202" s="5">
        <f>VLOOKUP(C3202,[1]Produtos!A:D,3,FALSE)</f>
        <v>2100</v>
      </c>
      <c r="L3202" s="5">
        <f t="shared" si="147"/>
        <v>29400</v>
      </c>
      <c r="M3202" s="5">
        <f t="shared" si="148"/>
        <v>0</v>
      </c>
      <c r="N3202" s="5">
        <f t="shared" si="149"/>
        <v>29400</v>
      </c>
      <c r="O3202" t="str">
        <f>VLOOKUP(VLOOKUP(C3202,[1]Produtos!A:D,4,FALSE),[1]Categorias!A:B,2,FALSE)</f>
        <v>Hardwares</v>
      </c>
    </row>
    <row r="3203" spans="1:15" x14ac:dyDescent="0.3">
      <c r="A3203">
        <v>3202</v>
      </c>
      <c r="B3203">
        <v>562</v>
      </c>
      <c r="C3203">
        <v>3</v>
      </c>
      <c r="D3203">
        <v>14</v>
      </c>
      <c r="E3203" s="3">
        <v>0.03</v>
      </c>
      <c r="F3203" s="4">
        <f>VLOOKUP(B3203,[1]Vendas!A:C,2,FALSE)</f>
        <v>43867</v>
      </c>
      <c r="G3203" t="str">
        <f>VLOOKUP(VLOOKUP(B3203,[1]Vendas!A:C,3,FALSE),[1]Vendedores!A:B,2,FALSE)</f>
        <v>Antônio da Costa</v>
      </c>
      <c r="H3203" t="str">
        <f>VLOOKUP(VLOOKUP(VLOOKUP(B3203,[1]Vendas!A:C,3,FALSE),[1]Vendedores!A:E,5,FALSE),[1]Filiais!A:B,2,FALSE)</f>
        <v>São Paulo</v>
      </c>
      <c r="I3203" s="3">
        <f>VLOOKUP(VLOOKUP(B3203,[1]Vendas!A:C,3,FALSE),[1]Vendedores!A:E,4,FALSE)</f>
        <v>7.0000000000000007E-2</v>
      </c>
      <c r="J3203" t="str">
        <f>VLOOKUP(C3203,[1]Produtos!A:D,2,FALSE)</f>
        <v>Teclado</v>
      </c>
      <c r="K3203" s="5">
        <f>VLOOKUP(C3203,[1]Produtos!A:D,3,FALSE)</f>
        <v>90</v>
      </c>
      <c r="L3203" s="5">
        <f t="shared" ref="L3203:L3266" si="150">K3203*D3203</f>
        <v>1260</v>
      </c>
      <c r="M3203" s="5">
        <f t="shared" ref="M3203:M3266" si="151">E3203*L3203</f>
        <v>37.799999999999997</v>
      </c>
      <c r="N3203" s="5">
        <f t="shared" ref="N3203:N3266" si="152">L3203-M3203</f>
        <v>1222.2</v>
      </c>
      <c r="O3203" t="str">
        <f>VLOOKUP(VLOOKUP(C3203,[1]Produtos!A:D,4,FALSE),[1]Categorias!A:B,2,FALSE)</f>
        <v>Acessórios</v>
      </c>
    </row>
    <row r="3204" spans="1:15" x14ac:dyDescent="0.3">
      <c r="A3204">
        <v>3203</v>
      </c>
      <c r="B3204">
        <v>21</v>
      </c>
      <c r="C3204">
        <v>2</v>
      </c>
      <c r="D3204">
        <v>25</v>
      </c>
      <c r="E3204" s="3">
        <v>0.05</v>
      </c>
      <c r="F3204" s="4">
        <f>VLOOKUP(B3204,[1]Vendas!A:C,2,FALSE)</f>
        <v>43832</v>
      </c>
      <c r="G3204" t="str">
        <f>VLOOKUP(VLOOKUP(B3204,[1]Vendas!A:C,3,FALSE),[1]Vendedores!A:B,2,FALSE)</f>
        <v>Fernanda Vasconcelos</v>
      </c>
      <c r="H3204" t="str">
        <f>VLOOKUP(VLOOKUP(VLOOKUP(B3204,[1]Vendas!A:C,3,FALSE),[1]Vendedores!A:E,5,FALSE),[1]Filiais!A:B,2,FALSE)</f>
        <v>Minas Gerais</v>
      </c>
      <c r="I3204" s="3">
        <f>VLOOKUP(VLOOKUP(B3204,[1]Vendas!A:C,3,FALSE),[1]Vendedores!A:E,4,FALSE)</f>
        <v>0.04</v>
      </c>
      <c r="J3204" t="str">
        <f>VLOOKUP(C3204,[1]Produtos!A:D,2,FALSE)</f>
        <v>Impressora</v>
      </c>
      <c r="K3204" s="5">
        <f>VLOOKUP(C3204,[1]Produtos!A:D,3,FALSE)</f>
        <v>2100</v>
      </c>
      <c r="L3204" s="5">
        <f t="shared" si="150"/>
        <v>52500</v>
      </c>
      <c r="M3204" s="5">
        <f t="shared" si="151"/>
        <v>2625</v>
      </c>
      <c r="N3204" s="5">
        <f t="shared" si="152"/>
        <v>49875</v>
      </c>
      <c r="O3204" t="str">
        <f>VLOOKUP(VLOOKUP(C3204,[1]Produtos!A:D,4,FALSE),[1]Categorias!A:B,2,FALSE)</f>
        <v>Hardwares</v>
      </c>
    </row>
    <row r="3205" spans="1:15" x14ac:dyDescent="0.3">
      <c r="A3205">
        <v>3204</v>
      </c>
      <c r="B3205">
        <v>929</v>
      </c>
      <c r="C3205">
        <v>5</v>
      </c>
      <c r="D3205">
        <v>19</v>
      </c>
      <c r="E3205" s="3">
        <v>0.05</v>
      </c>
      <c r="F3205" s="4">
        <f>VLOOKUP(B3205,[1]Vendas!A:C,2,FALSE)</f>
        <v>43999</v>
      </c>
      <c r="G3205" t="str">
        <f>VLOOKUP(VLOOKUP(B3205,[1]Vendas!A:C,3,FALSE),[1]Vendedores!A:B,2,FALSE)</f>
        <v>Filipe de Tarso</v>
      </c>
      <c r="H3205" t="str">
        <f>VLOOKUP(VLOOKUP(VLOOKUP(B3205,[1]Vendas!A:C,3,FALSE),[1]Vendedores!A:E,5,FALSE),[1]Filiais!A:B,2,FALSE)</f>
        <v>Rio de Janeiro</v>
      </c>
      <c r="I3205" s="3">
        <f>VLOOKUP(VLOOKUP(B3205,[1]Vendas!A:C,3,FALSE),[1]Vendedores!A:E,4,FALSE)</f>
        <v>0.04</v>
      </c>
      <c r="J3205" t="str">
        <f>VLOOKUP(C3205,[1]Produtos!A:D,2,FALSE)</f>
        <v>Smartphone</v>
      </c>
      <c r="K3205" s="5">
        <f>VLOOKUP(C3205,[1]Produtos!A:D,3,FALSE)</f>
        <v>3200</v>
      </c>
      <c r="L3205" s="5">
        <f t="shared" si="150"/>
        <v>60800</v>
      </c>
      <c r="M3205" s="5">
        <f t="shared" si="151"/>
        <v>3040</v>
      </c>
      <c r="N3205" s="5">
        <f t="shared" si="152"/>
        <v>57760</v>
      </c>
      <c r="O3205" t="str">
        <f>VLOOKUP(VLOOKUP(C3205,[1]Produtos!A:D,4,FALSE),[1]Categorias!A:B,2,FALSE)</f>
        <v>Celulares</v>
      </c>
    </row>
    <row r="3206" spans="1:15" x14ac:dyDescent="0.3">
      <c r="A3206">
        <v>3205</v>
      </c>
      <c r="B3206">
        <v>751</v>
      </c>
      <c r="C3206">
        <v>10</v>
      </c>
      <c r="D3206">
        <v>16</v>
      </c>
      <c r="E3206" s="3">
        <v>0.01</v>
      </c>
      <c r="F3206" s="4">
        <f>VLOOKUP(B3206,[1]Vendas!A:C,2,FALSE)</f>
        <v>43868</v>
      </c>
      <c r="G3206" t="str">
        <f>VLOOKUP(VLOOKUP(B3206,[1]Vendas!A:C,3,FALSE),[1]Vendedores!A:B,2,FALSE)</f>
        <v>Jaqueline de Souza</v>
      </c>
      <c r="H3206" t="str">
        <f>VLOOKUP(VLOOKUP(VLOOKUP(B3206,[1]Vendas!A:C,3,FALSE),[1]Vendedores!A:E,5,FALSE),[1]Filiais!A:B,2,FALSE)</f>
        <v>Minas Gerais</v>
      </c>
      <c r="I3206" s="3">
        <f>VLOOKUP(VLOOKUP(B3206,[1]Vendas!A:C,3,FALSE),[1]Vendedores!A:E,4,FALSE)</f>
        <v>7.0000000000000007E-2</v>
      </c>
      <c r="J3206" t="str">
        <f>VLOOKUP(C3206,[1]Produtos!A:D,2,FALSE)</f>
        <v>Caneta</v>
      </c>
      <c r="K3206" s="5">
        <f>VLOOKUP(C3206,[1]Produtos!A:D,3,FALSE)</f>
        <v>15</v>
      </c>
      <c r="L3206" s="5">
        <f t="shared" si="150"/>
        <v>240</v>
      </c>
      <c r="M3206" s="5">
        <f t="shared" si="151"/>
        <v>2.4</v>
      </c>
      <c r="N3206" s="5">
        <f t="shared" si="152"/>
        <v>237.6</v>
      </c>
      <c r="O3206" t="str">
        <f>VLOOKUP(VLOOKUP(C3206,[1]Produtos!A:D,4,FALSE),[1]Categorias!A:B,2,FALSE)</f>
        <v>Papelaria</v>
      </c>
    </row>
    <row r="3207" spans="1:15" x14ac:dyDescent="0.3">
      <c r="A3207">
        <v>3206</v>
      </c>
      <c r="B3207">
        <v>740</v>
      </c>
      <c r="C3207">
        <v>4</v>
      </c>
      <c r="D3207">
        <v>31</v>
      </c>
      <c r="E3207" s="3">
        <v>0.03</v>
      </c>
      <c r="F3207" s="4">
        <f>VLOOKUP(B3207,[1]Vendas!A:C,2,FALSE)</f>
        <v>44031</v>
      </c>
      <c r="G3207" t="str">
        <f>VLOOKUP(VLOOKUP(B3207,[1]Vendas!A:C,3,FALSE),[1]Vendedores!A:B,2,FALSE)</f>
        <v>Almira Buarque</v>
      </c>
      <c r="H3207" t="str">
        <f>VLOOKUP(VLOOKUP(VLOOKUP(B3207,[1]Vendas!A:C,3,FALSE),[1]Vendedores!A:E,5,FALSE),[1]Filiais!A:B,2,FALSE)</f>
        <v>Rio de Janeiro</v>
      </c>
      <c r="I3207" s="3">
        <f>VLOOKUP(VLOOKUP(B3207,[1]Vendas!A:C,3,FALSE),[1]Vendedores!A:E,4,FALSE)</f>
        <v>0.04</v>
      </c>
      <c r="J3207" t="str">
        <f>VLOOKUP(C3207,[1]Produtos!A:D,2,FALSE)</f>
        <v>Mouse</v>
      </c>
      <c r="K3207" s="5">
        <f>VLOOKUP(C3207,[1]Produtos!A:D,3,FALSE)</f>
        <v>75</v>
      </c>
      <c r="L3207" s="5">
        <f t="shared" si="150"/>
        <v>2325</v>
      </c>
      <c r="M3207" s="5">
        <f t="shared" si="151"/>
        <v>69.75</v>
      </c>
      <c r="N3207" s="5">
        <f t="shared" si="152"/>
        <v>2255.25</v>
      </c>
      <c r="O3207" t="str">
        <f>VLOOKUP(VLOOKUP(C3207,[1]Produtos!A:D,4,FALSE),[1]Categorias!A:B,2,FALSE)</f>
        <v>Acessórios</v>
      </c>
    </row>
    <row r="3208" spans="1:15" x14ac:dyDescent="0.3">
      <c r="A3208">
        <v>3207</v>
      </c>
      <c r="B3208">
        <v>603</v>
      </c>
      <c r="C3208">
        <v>8</v>
      </c>
      <c r="D3208">
        <v>23</v>
      </c>
      <c r="E3208" s="3">
        <v>0.01</v>
      </c>
      <c r="F3208" s="4">
        <f>VLOOKUP(B3208,[1]Vendas!A:C,2,FALSE)</f>
        <v>43896</v>
      </c>
      <c r="G3208" t="str">
        <f>VLOOKUP(VLOOKUP(B3208,[1]Vendas!A:C,3,FALSE),[1]Vendedores!A:B,2,FALSE)</f>
        <v>Raimundo Nonato</v>
      </c>
      <c r="H3208" t="str">
        <f>VLOOKUP(VLOOKUP(VLOOKUP(B3208,[1]Vendas!A:C,3,FALSE),[1]Vendedores!A:E,5,FALSE),[1]Filiais!A:B,2,FALSE)</f>
        <v>Minas Gerais</v>
      </c>
      <c r="I3208" s="3">
        <f>VLOOKUP(VLOOKUP(B3208,[1]Vendas!A:C,3,FALSE),[1]Vendedores!A:E,4,FALSE)</f>
        <v>0.02</v>
      </c>
      <c r="J3208" t="str">
        <f>VLOOKUP(C3208,[1]Produtos!A:D,2,FALSE)</f>
        <v>Projetor</v>
      </c>
      <c r="K3208" s="5">
        <f>VLOOKUP(C3208,[1]Produtos!A:D,3,FALSE)</f>
        <v>2900</v>
      </c>
      <c r="L3208" s="5">
        <f t="shared" si="150"/>
        <v>66700</v>
      </c>
      <c r="M3208" s="5">
        <f t="shared" si="151"/>
        <v>667</v>
      </c>
      <c r="N3208" s="5">
        <f t="shared" si="152"/>
        <v>66033</v>
      </c>
      <c r="O3208" t="str">
        <f>VLOOKUP(VLOOKUP(C3208,[1]Produtos!A:D,4,FALSE),[1]Categorias!A:B,2,FALSE)</f>
        <v>Hardwares</v>
      </c>
    </row>
    <row r="3209" spans="1:15" x14ac:dyDescent="0.3">
      <c r="A3209">
        <v>3208</v>
      </c>
      <c r="B3209">
        <v>165</v>
      </c>
      <c r="C3209">
        <v>2</v>
      </c>
      <c r="D3209">
        <v>18</v>
      </c>
      <c r="E3209" s="3">
        <v>0.04</v>
      </c>
      <c r="F3209" s="4">
        <f>VLOOKUP(B3209,[1]Vendas!A:C,2,FALSE)</f>
        <v>43873</v>
      </c>
      <c r="G3209" t="str">
        <f>VLOOKUP(VLOOKUP(B3209,[1]Vendas!A:C,3,FALSE),[1]Vendedores!A:B,2,FALSE)</f>
        <v>Fernanda Vasconcelos</v>
      </c>
      <c r="H3209" t="str">
        <f>VLOOKUP(VLOOKUP(VLOOKUP(B3209,[1]Vendas!A:C,3,FALSE),[1]Vendedores!A:E,5,FALSE),[1]Filiais!A:B,2,FALSE)</f>
        <v>Minas Gerais</v>
      </c>
      <c r="I3209" s="3">
        <f>VLOOKUP(VLOOKUP(B3209,[1]Vendas!A:C,3,FALSE),[1]Vendedores!A:E,4,FALSE)</f>
        <v>0.04</v>
      </c>
      <c r="J3209" t="str">
        <f>VLOOKUP(C3209,[1]Produtos!A:D,2,FALSE)</f>
        <v>Impressora</v>
      </c>
      <c r="K3209" s="5">
        <f>VLOOKUP(C3209,[1]Produtos!A:D,3,FALSE)</f>
        <v>2100</v>
      </c>
      <c r="L3209" s="5">
        <f t="shared" si="150"/>
        <v>37800</v>
      </c>
      <c r="M3209" s="5">
        <f t="shared" si="151"/>
        <v>1512</v>
      </c>
      <c r="N3209" s="5">
        <f t="shared" si="152"/>
        <v>36288</v>
      </c>
      <c r="O3209" t="str">
        <f>VLOOKUP(VLOOKUP(C3209,[1]Produtos!A:D,4,FALSE),[1]Categorias!A:B,2,FALSE)</f>
        <v>Hardwares</v>
      </c>
    </row>
    <row r="3210" spans="1:15" x14ac:dyDescent="0.3">
      <c r="A3210">
        <v>3209</v>
      </c>
      <c r="B3210">
        <v>1073</v>
      </c>
      <c r="C3210">
        <v>3</v>
      </c>
      <c r="D3210">
        <v>8</v>
      </c>
      <c r="E3210" s="3">
        <v>0.05</v>
      </c>
      <c r="F3210" s="4">
        <f>VLOOKUP(B3210,[1]Vendas!A:C,2,FALSE)</f>
        <v>44028</v>
      </c>
      <c r="G3210" t="str">
        <f>VLOOKUP(VLOOKUP(B3210,[1]Vendas!A:C,3,FALSE),[1]Vendedores!A:B,2,FALSE)</f>
        <v>Antônio da Costa</v>
      </c>
      <c r="H3210" t="str">
        <f>VLOOKUP(VLOOKUP(VLOOKUP(B3210,[1]Vendas!A:C,3,FALSE),[1]Vendedores!A:E,5,FALSE),[1]Filiais!A:B,2,FALSE)</f>
        <v>São Paulo</v>
      </c>
      <c r="I3210" s="3">
        <f>VLOOKUP(VLOOKUP(B3210,[1]Vendas!A:C,3,FALSE),[1]Vendedores!A:E,4,FALSE)</f>
        <v>7.0000000000000007E-2</v>
      </c>
      <c r="J3210" t="str">
        <f>VLOOKUP(C3210,[1]Produtos!A:D,2,FALSE)</f>
        <v>Teclado</v>
      </c>
      <c r="K3210" s="5">
        <f>VLOOKUP(C3210,[1]Produtos!A:D,3,FALSE)</f>
        <v>90</v>
      </c>
      <c r="L3210" s="5">
        <f t="shared" si="150"/>
        <v>720</v>
      </c>
      <c r="M3210" s="5">
        <f t="shared" si="151"/>
        <v>36</v>
      </c>
      <c r="N3210" s="5">
        <f t="shared" si="152"/>
        <v>684</v>
      </c>
      <c r="O3210" t="str">
        <f>VLOOKUP(VLOOKUP(C3210,[1]Produtos!A:D,4,FALSE),[1]Categorias!A:B,2,FALSE)</f>
        <v>Acessórios</v>
      </c>
    </row>
    <row r="3211" spans="1:15" x14ac:dyDescent="0.3">
      <c r="A3211">
        <v>3210</v>
      </c>
      <c r="B3211">
        <v>1632</v>
      </c>
      <c r="C3211">
        <v>9</v>
      </c>
      <c r="D3211">
        <v>13</v>
      </c>
      <c r="E3211" s="3">
        <v>0.01</v>
      </c>
      <c r="F3211" s="4">
        <f>VLOOKUP(B3211,[1]Vendas!A:C,2,FALSE)</f>
        <v>43882</v>
      </c>
      <c r="G3211" t="str">
        <f>VLOOKUP(VLOOKUP(B3211,[1]Vendas!A:C,3,FALSE),[1]Vendedores!A:B,2,FALSE)</f>
        <v>Filipe de Tarso</v>
      </c>
      <c r="H3211" t="str">
        <f>VLOOKUP(VLOOKUP(VLOOKUP(B3211,[1]Vendas!A:C,3,FALSE),[1]Vendedores!A:E,5,FALSE),[1]Filiais!A:B,2,FALSE)</f>
        <v>Rio de Janeiro</v>
      </c>
      <c r="I3211" s="3">
        <f>VLOOKUP(VLOOKUP(B3211,[1]Vendas!A:C,3,FALSE),[1]Vendedores!A:E,4,FALSE)</f>
        <v>0.04</v>
      </c>
      <c r="J3211" t="str">
        <f>VLOOKUP(C3211,[1]Produtos!A:D,2,FALSE)</f>
        <v>Papel A4</v>
      </c>
      <c r="K3211" s="5">
        <f>VLOOKUP(C3211,[1]Produtos!A:D,3,FALSE)</f>
        <v>90</v>
      </c>
      <c r="L3211" s="5">
        <f t="shared" si="150"/>
        <v>1170</v>
      </c>
      <c r="M3211" s="5">
        <f t="shared" si="151"/>
        <v>11.700000000000001</v>
      </c>
      <c r="N3211" s="5">
        <f t="shared" si="152"/>
        <v>1158.3</v>
      </c>
      <c r="O3211" t="str">
        <f>VLOOKUP(VLOOKUP(C3211,[1]Produtos!A:D,4,FALSE),[1]Categorias!A:B,2,FALSE)</f>
        <v>Papelaria</v>
      </c>
    </row>
    <row r="3212" spans="1:15" x14ac:dyDescent="0.3">
      <c r="A3212">
        <v>3211</v>
      </c>
      <c r="B3212">
        <v>628</v>
      </c>
      <c r="C3212">
        <v>4</v>
      </c>
      <c r="D3212">
        <v>11</v>
      </c>
      <c r="E3212" s="3">
        <v>0</v>
      </c>
      <c r="F3212" s="4">
        <f>VLOOKUP(B3212,[1]Vendas!A:C,2,FALSE)</f>
        <v>43950</v>
      </c>
      <c r="G3212" t="str">
        <f>VLOOKUP(VLOOKUP(B3212,[1]Vendas!A:C,3,FALSE),[1]Vendedores!A:B,2,FALSE)</f>
        <v>Antônio da Costa</v>
      </c>
      <c r="H3212" t="str">
        <f>VLOOKUP(VLOOKUP(VLOOKUP(B3212,[1]Vendas!A:C,3,FALSE),[1]Vendedores!A:E,5,FALSE),[1]Filiais!A:B,2,FALSE)</f>
        <v>São Paulo</v>
      </c>
      <c r="I3212" s="3">
        <f>VLOOKUP(VLOOKUP(B3212,[1]Vendas!A:C,3,FALSE),[1]Vendedores!A:E,4,FALSE)</f>
        <v>7.0000000000000007E-2</v>
      </c>
      <c r="J3212" t="str">
        <f>VLOOKUP(C3212,[1]Produtos!A:D,2,FALSE)</f>
        <v>Mouse</v>
      </c>
      <c r="K3212" s="5">
        <f>VLOOKUP(C3212,[1]Produtos!A:D,3,FALSE)</f>
        <v>75</v>
      </c>
      <c r="L3212" s="5">
        <f t="shared" si="150"/>
        <v>825</v>
      </c>
      <c r="M3212" s="5">
        <f t="shared" si="151"/>
        <v>0</v>
      </c>
      <c r="N3212" s="5">
        <f t="shared" si="152"/>
        <v>825</v>
      </c>
      <c r="O3212" t="str">
        <f>VLOOKUP(VLOOKUP(C3212,[1]Produtos!A:D,4,FALSE),[1]Categorias!A:B,2,FALSE)</f>
        <v>Acessórios</v>
      </c>
    </row>
    <row r="3213" spans="1:15" x14ac:dyDescent="0.3">
      <c r="A3213">
        <v>3212</v>
      </c>
      <c r="B3213">
        <v>1811</v>
      </c>
      <c r="C3213">
        <v>6</v>
      </c>
      <c r="D3213">
        <v>3</v>
      </c>
      <c r="E3213" s="3">
        <v>0.05</v>
      </c>
      <c r="F3213" s="4">
        <f>VLOOKUP(B3213,[1]Vendas!A:C,2,FALSE)</f>
        <v>43895</v>
      </c>
      <c r="G3213" t="str">
        <f>VLOOKUP(VLOOKUP(B3213,[1]Vendas!A:C,3,FALSE),[1]Vendedores!A:B,2,FALSE)</f>
        <v>Solange Almeida</v>
      </c>
      <c r="H3213" t="str">
        <f>VLOOKUP(VLOOKUP(VLOOKUP(B3213,[1]Vendas!A:C,3,FALSE),[1]Vendedores!A:E,5,FALSE),[1]Filiais!A:B,2,FALSE)</f>
        <v>Rio de Janeiro</v>
      </c>
      <c r="I3213" s="3">
        <f>VLOOKUP(VLOOKUP(B3213,[1]Vendas!A:C,3,FALSE),[1]Vendedores!A:E,4,FALSE)</f>
        <v>0.01</v>
      </c>
      <c r="J3213" t="str">
        <f>VLOOKUP(C3213,[1]Produtos!A:D,2,FALSE)</f>
        <v>Carregador para celular</v>
      </c>
      <c r="K3213" s="5">
        <f>VLOOKUP(C3213,[1]Produtos!A:D,3,FALSE)</f>
        <v>150</v>
      </c>
      <c r="L3213" s="5">
        <f t="shared" si="150"/>
        <v>450</v>
      </c>
      <c r="M3213" s="5">
        <f t="shared" si="151"/>
        <v>22.5</v>
      </c>
      <c r="N3213" s="5">
        <f t="shared" si="152"/>
        <v>427.5</v>
      </c>
      <c r="O3213" t="str">
        <f>VLOOKUP(VLOOKUP(C3213,[1]Produtos!A:D,4,FALSE),[1]Categorias!A:B,2,FALSE)</f>
        <v>Celulares</v>
      </c>
    </row>
    <row r="3214" spans="1:15" x14ac:dyDescent="0.3">
      <c r="A3214">
        <v>3213</v>
      </c>
      <c r="B3214">
        <v>401</v>
      </c>
      <c r="C3214">
        <v>7</v>
      </c>
      <c r="D3214">
        <v>11</v>
      </c>
      <c r="E3214" s="3">
        <v>0</v>
      </c>
      <c r="F3214" s="4">
        <f>VLOOKUP(B3214,[1]Vendas!A:C,2,FALSE)</f>
        <v>43901</v>
      </c>
      <c r="G3214" t="str">
        <f>VLOOKUP(VLOOKUP(B3214,[1]Vendas!A:C,3,FALSE),[1]Vendedores!A:B,2,FALSE)</f>
        <v>Augusto Carlos</v>
      </c>
      <c r="H3214" t="str">
        <f>VLOOKUP(VLOOKUP(VLOOKUP(B3214,[1]Vendas!A:C,3,FALSE),[1]Vendedores!A:E,5,FALSE),[1]Filiais!A:B,2,FALSE)</f>
        <v>São Paulo</v>
      </c>
      <c r="I3214" s="3">
        <f>VLOOKUP(VLOOKUP(B3214,[1]Vendas!A:C,3,FALSE),[1]Vendedores!A:E,4,FALSE)</f>
        <v>0.08</v>
      </c>
      <c r="J3214" t="str">
        <f>VLOOKUP(C3214,[1]Produtos!A:D,2,FALSE)</f>
        <v>Roteador</v>
      </c>
      <c r="K3214" s="5">
        <f>VLOOKUP(C3214,[1]Produtos!A:D,3,FALSE)</f>
        <v>320</v>
      </c>
      <c r="L3214" s="5">
        <f t="shared" si="150"/>
        <v>3520</v>
      </c>
      <c r="M3214" s="5">
        <f t="shared" si="151"/>
        <v>0</v>
      </c>
      <c r="N3214" s="5">
        <f t="shared" si="152"/>
        <v>3520</v>
      </c>
      <c r="O3214" t="str">
        <f>VLOOKUP(VLOOKUP(C3214,[1]Produtos!A:D,4,FALSE),[1]Categorias!A:B,2,FALSE)</f>
        <v>Hardwares</v>
      </c>
    </row>
    <row r="3215" spans="1:15" x14ac:dyDescent="0.3">
      <c r="A3215">
        <v>3214</v>
      </c>
      <c r="B3215">
        <v>212</v>
      </c>
      <c r="C3215">
        <v>6</v>
      </c>
      <c r="D3215">
        <v>25</v>
      </c>
      <c r="E3215" s="3">
        <v>0.02</v>
      </c>
      <c r="F3215" s="4">
        <f>VLOOKUP(B3215,[1]Vendas!A:C,2,FALSE)</f>
        <v>44089</v>
      </c>
      <c r="G3215" t="str">
        <f>VLOOKUP(VLOOKUP(B3215,[1]Vendas!A:C,3,FALSE),[1]Vendedores!A:B,2,FALSE)</f>
        <v>Solange Almeida</v>
      </c>
      <c r="H3215" t="str">
        <f>VLOOKUP(VLOOKUP(VLOOKUP(B3215,[1]Vendas!A:C,3,FALSE),[1]Vendedores!A:E,5,FALSE),[1]Filiais!A:B,2,FALSE)</f>
        <v>Rio de Janeiro</v>
      </c>
      <c r="I3215" s="3">
        <f>VLOOKUP(VLOOKUP(B3215,[1]Vendas!A:C,3,FALSE),[1]Vendedores!A:E,4,FALSE)</f>
        <v>0.01</v>
      </c>
      <c r="J3215" t="str">
        <f>VLOOKUP(C3215,[1]Produtos!A:D,2,FALSE)</f>
        <v>Carregador para celular</v>
      </c>
      <c r="K3215" s="5">
        <f>VLOOKUP(C3215,[1]Produtos!A:D,3,FALSE)</f>
        <v>150</v>
      </c>
      <c r="L3215" s="5">
        <f t="shared" si="150"/>
        <v>3750</v>
      </c>
      <c r="M3215" s="5">
        <f t="shared" si="151"/>
        <v>75</v>
      </c>
      <c r="N3215" s="5">
        <f t="shared" si="152"/>
        <v>3675</v>
      </c>
      <c r="O3215" t="str">
        <f>VLOOKUP(VLOOKUP(C3215,[1]Produtos!A:D,4,FALSE),[1]Categorias!A:B,2,FALSE)</f>
        <v>Celulares</v>
      </c>
    </row>
    <row r="3216" spans="1:15" x14ac:dyDescent="0.3">
      <c r="A3216">
        <v>3215</v>
      </c>
      <c r="B3216">
        <v>726</v>
      </c>
      <c r="C3216">
        <v>10</v>
      </c>
      <c r="D3216">
        <v>11</v>
      </c>
      <c r="E3216" s="3">
        <v>0</v>
      </c>
      <c r="F3216" s="4">
        <f>VLOOKUP(B3216,[1]Vendas!A:C,2,FALSE)</f>
        <v>43992</v>
      </c>
      <c r="G3216" t="str">
        <f>VLOOKUP(VLOOKUP(B3216,[1]Vendas!A:C,3,FALSE),[1]Vendedores!A:B,2,FALSE)</f>
        <v>Jaqueline de Souza</v>
      </c>
      <c r="H3216" t="str">
        <f>VLOOKUP(VLOOKUP(VLOOKUP(B3216,[1]Vendas!A:C,3,FALSE),[1]Vendedores!A:E,5,FALSE),[1]Filiais!A:B,2,FALSE)</f>
        <v>Minas Gerais</v>
      </c>
      <c r="I3216" s="3">
        <f>VLOOKUP(VLOOKUP(B3216,[1]Vendas!A:C,3,FALSE),[1]Vendedores!A:E,4,FALSE)</f>
        <v>7.0000000000000007E-2</v>
      </c>
      <c r="J3216" t="str">
        <f>VLOOKUP(C3216,[1]Produtos!A:D,2,FALSE)</f>
        <v>Caneta</v>
      </c>
      <c r="K3216" s="5">
        <f>VLOOKUP(C3216,[1]Produtos!A:D,3,FALSE)</f>
        <v>15</v>
      </c>
      <c r="L3216" s="5">
        <f t="shared" si="150"/>
        <v>165</v>
      </c>
      <c r="M3216" s="5">
        <f t="shared" si="151"/>
        <v>0</v>
      </c>
      <c r="N3216" s="5">
        <f t="shared" si="152"/>
        <v>165</v>
      </c>
      <c r="O3216" t="str">
        <f>VLOOKUP(VLOOKUP(C3216,[1]Produtos!A:D,4,FALSE),[1]Categorias!A:B,2,FALSE)</f>
        <v>Papelaria</v>
      </c>
    </row>
    <row r="3217" spans="1:15" x14ac:dyDescent="0.3">
      <c r="A3217">
        <v>3216</v>
      </c>
      <c r="B3217">
        <v>775</v>
      </c>
      <c r="C3217">
        <v>1</v>
      </c>
      <c r="D3217">
        <v>31</v>
      </c>
      <c r="E3217" s="3">
        <v>0.05</v>
      </c>
      <c r="F3217" s="4">
        <f>VLOOKUP(B3217,[1]Vendas!A:C,2,FALSE)</f>
        <v>44179</v>
      </c>
      <c r="G3217" t="str">
        <f>VLOOKUP(VLOOKUP(B3217,[1]Vendas!A:C,3,FALSE),[1]Vendedores!A:B,2,FALSE)</f>
        <v>Débora Albuquerque</v>
      </c>
      <c r="H3217" t="str">
        <f>VLOOKUP(VLOOKUP(VLOOKUP(B3217,[1]Vendas!A:C,3,FALSE),[1]Vendedores!A:E,5,FALSE),[1]Filiais!A:B,2,FALSE)</f>
        <v>São Paulo</v>
      </c>
      <c r="I3217" s="3">
        <f>VLOOKUP(VLOOKUP(B3217,[1]Vendas!A:C,3,FALSE),[1]Vendedores!A:E,4,FALSE)</f>
        <v>0.02</v>
      </c>
      <c r="J3217" t="str">
        <f>VLOOKUP(C3217,[1]Produtos!A:D,2,FALSE)</f>
        <v>Computador desktop</v>
      </c>
      <c r="K3217" s="5">
        <f>VLOOKUP(C3217,[1]Produtos!A:D,3,FALSE)</f>
        <v>5200</v>
      </c>
      <c r="L3217" s="5">
        <f t="shared" si="150"/>
        <v>161200</v>
      </c>
      <c r="M3217" s="5">
        <f t="shared" si="151"/>
        <v>8060</v>
      </c>
      <c r="N3217" s="5">
        <f t="shared" si="152"/>
        <v>153140</v>
      </c>
      <c r="O3217" t="str">
        <f>VLOOKUP(VLOOKUP(C3217,[1]Produtos!A:D,4,FALSE),[1]Categorias!A:B,2,FALSE)</f>
        <v>Hardwares</v>
      </c>
    </row>
    <row r="3218" spans="1:15" x14ac:dyDescent="0.3">
      <c r="A3218">
        <v>3217</v>
      </c>
      <c r="B3218">
        <v>353</v>
      </c>
      <c r="C3218">
        <v>5</v>
      </c>
      <c r="D3218">
        <v>19</v>
      </c>
      <c r="E3218" s="3">
        <v>0.01</v>
      </c>
      <c r="F3218" s="4">
        <f>VLOOKUP(B3218,[1]Vendas!A:C,2,FALSE)</f>
        <v>44170</v>
      </c>
      <c r="G3218" t="str">
        <f>VLOOKUP(VLOOKUP(B3218,[1]Vendas!A:C,3,FALSE),[1]Vendedores!A:B,2,FALSE)</f>
        <v>Augusto Carlos</v>
      </c>
      <c r="H3218" t="str">
        <f>VLOOKUP(VLOOKUP(VLOOKUP(B3218,[1]Vendas!A:C,3,FALSE),[1]Vendedores!A:E,5,FALSE),[1]Filiais!A:B,2,FALSE)</f>
        <v>São Paulo</v>
      </c>
      <c r="I3218" s="3">
        <f>VLOOKUP(VLOOKUP(B3218,[1]Vendas!A:C,3,FALSE),[1]Vendedores!A:E,4,FALSE)</f>
        <v>0.08</v>
      </c>
      <c r="J3218" t="str">
        <f>VLOOKUP(C3218,[1]Produtos!A:D,2,FALSE)</f>
        <v>Smartphone</v>
      </c>
      <c r="K3218" s="5">
        <f>VLOOKUP(C3218,[1]Produtos!A:D,3,FALSE)</f>
        <v>3200</v>
      </c>
      <c r="L3218" s="5">
        <f t="shared" si="150"/>
        <v>60800</v>
      </c>
      <c r="M3218" s="5">
        <f t="shared" si="151"/>
        <v>608</v>
      </c>
      <c r="N3218" s="5">
        <f t="shared" si="152"/>
        <v>60192</v>
      </c>
      <c r="O3218" t="str">
        <f>VLOOKUP(VLOOKUP(C3218,[1]Produtos!A:D,4,FALSE),[1]Categorias!A:B,2,FALSE)</f>
        <v>Celulares</v>
      </c>
    </row>
    <row r="3219" spans="1:15" x14ac:dyDescent="0.3">
      <c r="A3219">
        <v>3218</v>
      </c>
      <c r="B3219">
        <v>634</v>
      </c>
      <c r="C3219">
        <v>9</v>
      </c>
      <c r="D3219">
        <v>22</v>
      </c>
      <c r="E3219" s="3">
        <v>0.01</v>
      </c>
      <c r="F3219" s="4">
        <f>VLOOKUP(B3219,[1]Vendas!A:C,2,FALSE)</f>
        <v>44071</v>
      </c>
      <c r="G3219" t="str">
        <f>VLOOKUP(VLOOKUP(B3219,[1]Vendas!A:C,3,FALSE),[1]Vendedores!A:B,2,FALSE)</f>
        <v>Solange Almeida</v>
      </c>
      <c r="H3219" t="str">
        <f>VLOOKUP(VLOOKUP(VLOOKUP(B3219,[1]Vendas!A:C,3,FALSE),[1]Vendedores!A:E,5,FALSE),[1]Filiais!A:B,2,FALSE)</f>
        <v>Rio de Janeiro</v>
      </c>
      <c r="I3219" s="3">
        <f>VLOOKUP(VLOOKUP(B3219,[1]Vendas!A:C,3,FALSE),[1]Vendedores!A:E,4,FALSE)</f>
        <v>0.01</v>
      </c>
      <c r="J3219" t="str">
        <f>VLOOKUP(C3219,[1]Produtos!A:D,2,FALSE)</f>
        <v>Papel A4</v>
      </c>
      <c r="K3219" s="5">
        <f>VLOOKUP(C3219,[1]Produtos!A:D,3,FALSE)</f>
        <v>90</v>
      </c>
      <c r="L3219" s="5">
        <f t="shared" si="150"/>
        <v>1980</v>
      </c>
      <c r="M3219" s="5">
        <f t="shared" si="151"/>
        <v>19.8</v>
      </c>
      <c r="N3219" s="5">
        <f t="shared" si="152"/>
        <v>1960.2</v>
      </c>
      <c r="O3219" t="str">
        <f>VLOOKUP(VLOOKUP(C3219,[1]Produtos!A:D,4,FALSE),[1]Categorias!A:B,2,FALSE)</f>
        <v>Papelaria</v>
      </c>
    </row>
    <row r="3220" spans="1:15" x14ac:dyDescent="0.3">
      <c r="A3220">
        <v>3219</v>
      </c>
      <c r="B3220">
        <v>373</v>
      </c>
      <c r="C3220">
        <v>6</v>
      </c>
      <c r="D3220">
        <v>22</v>
      </c>
      <c r="E3220" s="3">
        <v>0.02</v>
      </c>
      <c r="F3220" s="4">
        <f>VLOOKUP(B3220,[1]Vendas!A:C,2,FALSE)</f>
        <v>44162</v>
      </c>
      <c r="G3220" t="str">
        <f>VLOOKUP(VLOOKUP(B3220,[1]Vendas!A:C,3,FALSE),[1]Vendedores!A:B,2,FALSE)</f>
        <v>Jaqueline de Souza</v>
      </c>
      <c r="H3220" t="str">
        <f>VLOOKUP(VLOOKUP(VLOOKUP(B3220,[1]Vendas!A:C,3,FALSE),[1]Vendedores!A:E,5,FALSE),[1]Filiais!A:B,2,FALSE)</f>
        <v>Minas Gerais</v>
      </c>
      <c r="I3220" s="3">
        <f>VLOOKUP(VLOOKUP(B3220,[1]Vendas!A:C,3,FALSE),[1]Vendedores!A:E,4,FALSE)</f>
        <v>7.0000000000000007E-2</v>
      </c>
      <c r="J3220" t="str">
        <f>VLOOKUP(C3220,[1]Produtos!A:D,2,FALSE)</f>
        <v>Carregador para celular</v>
      </c>
      <c r="K3220" s="5">
        <f>VLOOKUP(C3220,[1]Produtos!A:D,3,FALSE)</f>
        <v>150</v>
      </c>
      <c r="L3220" s="5">
        <f t="shared" si="150"/>
        <v>3300</v>
      </c>
      <c r="M3220" s="5">
        <f t="shared" si="151"/>
        <v>66</v>
      </c>
      <c r="N3220" s="5">
        <f t="shared" si="152"/>
        <v>3234</v>
      </c>
      <c r="O3220" t="str">
        <f>VLOOKUP(VLOOKUP(C3220,[1]Produtos!A:D,4,FALSE),[1]Categorias!A:B,2,FALSE)</f>
        <v>Celulares</v>
      </c>
    </row>
    <row r="3221" spans="1:15" x14ac:dyDescent="0.3">
      <c r="A3221">
        <v>3220</v>
      </c>
      <c r="B3221">
        <v>173</v>
      </c>
      <c r="C3221">
        <v>1</v>
      </c>
      <c r="D3221">
        <v>27</v>
      </c>
      <c r="E3221" s="3">
        <v>0.05</v>
      </c>
      <c r="F3221" s="4">
        <f>VLOOKUP(B3221,[1]Vendas!A:C,2,FALSE)</f>
        <v>43996</v>
      </c>
      <c r="G3221" t="str">
        <f>VLOOKUP(VLOOKUP(B3221,[1]Vendas!A:C,3,FALSE),[1]Vendedores!A:B,2,FALSE)</f>
        <v>Augusto Carlos</v>
      </c>
      <c r="H3221" t="str">
        <f>VLOOKUP(VLOOKUP(VLOOKUP(B3221,[1]Vendas!A:C,3,FALSE),[1]Vendedores!A:E,5,FALSE),[1]Filiais!A:B,2,FALSE)</f>
        <v>São Paulo</v>
      </c>
      <c r="I3221" s="3">
        <f>VLOOKUP(VLOOKUP(B3221,[1]Vendas!A:C,3,FALSE),[1]Vendedores!A:E,4,FALSE)</f>
        <v>0.08</v>
      </c>
      <c r="J3221" t="str">
        <f>VLOOKUP(C3221,[1]Produtos!A:D,2,FALSE)</f>
        <v>Computador desktop</v>
      </c>
      <c r="K3221" s="5">
        <f>VLOOKUP(C3221,[1]Produtos!A:D,3,FALSE)</f>
        <v>5200</v>
      </c>
      <c r="L3221" s="5">
        <f t="shared" si="150"/>
        <v>140400</v>
      </c>
      <c r="M3221" s="5">
        <f t="shared" si="151"/>
        <v>7020</v>
      </c>
      <c r="N3221" s="5">
        <f t="shared" si="152"/>
        <v>133380</v>
      </c>
      <c r="O3221" t="str">
        <f>VLOOKUP(VLOOKUP(C3221,[1]Produtos!A:D,4,FALSE),[1]Categorias!A:B,2,FALSE)</f>
        <v>Hardwares</v>
      </c>
    </row>
    <row r="3222" spans="1:15" x14ac:dyDescent="0.3">
      <c r="A3222">
        <v>3221</v>
      </c>
      <c r="B3222">
        <v>1883</v>
      </c>
      <c r="C3222">
        <v>1</v>
      </c>
      <c r="D3222">
        <v>30</v>
      </c>
      <c r="E3222" s="3">
        <v>0.01</v>
      </c>
      <c r="F3222" s="4">
        <f>VLOOKUP(B3222,[1]Vendas!A:C,2,FALSE)</f>
        <v>44016</v>
      </c>
      <c r="G3222" t="str">
        <f>VLOOKUP(VLOOKUP(B3222,[1]Vendas!A:C,3,FALSE),[1]Vendedores!A:B,2,FALSE)</f>
        <v>Fernanda Vasconcelos</v>
      </c>
      <c r="H3222" t="str">
        <f>VLOOKUP(VLOOKUP(VLOOKUP(B3222,[1]Vendas!A:C,3,FALSE),[1]Vendedores!A:E,5,FALSE),[1]Filiais!A:B,2,FALSE)</f>
        <v>Minas Gerais</v>
      </c>
      <c r="I3222" s="3">
        <f>VLOOKUP(VLOOKUP(B3222,[1]Vendas!A:C,3,FALSE),[1]Vendedores!A:E,4,FALSE)</f>
        <v>0.04</v>
      </c>
      <c r="J3222" t="str">
        <f>VLOOKUP(C3222,[1]Produtos!A:D,2,FALSE)</f>
        <v>Computador desktop</v>
      </c>
      <c r="K3222" s="5">
        <f>VLOOKUP(C3222,[1]Produtos!A:D,3,FALSE)</f>
        <v>5200</v>
      </c>
      <c r="L3222" s="5">
        <f t="shared" si="150"/>
        <v>156000</v>
      </c>
      <c r="M3222" s="5">
        <f t="shared" si="151"/>
        <v>1560</v>
      </c>
      <c r="N3222" s="5">
        <f t="shared" si="152"/>
        <v>154440</v>
      </c>
      <c r="O3222" t="str">
        <f>VLOOKUP(VLOOKUP(C3222,[1]Produtos!A:D,4,FALSE),[1]Categorias!A:B,2,FALSE)</f>
        <v>Hardwares</v>
      </c>
    </row>
    <row r="3223" spans="1:15" x14ac:dyDescent="0.3">
      <c r="A3223">
        <v>3222</v>
      </c>
      <c r="B3223">
        <v>1579</v>
      </c>
      <c r="C3223">
        <v>1</v>
      </c>
      <c r="D3223">
        <v>31</v>
      </c>
      <c r="E3223" s="3">
        <v>0.01</v>
      </c>
      <c r="F3223" s="4">
        <f>VLOOKUP(B3223,[1]Vendas!A:C,2,FALSE)</f>
        <v>43889</v>
      </c>
      <c r="G3223" t="str">
        <f>VLOOKUP(VLOOKUP(B3223,[1]Vendas!A:C,3,FALSE),[1]Vendedores!A:B,2,FALSE)</f>
        <v>Antônio da Costa</v>
      </c>
      <c r="H3223" t="str">
        <f>VLOOKUP(VLOOKUP(VLOOKUP(B3223,[1]Vendas!A:C,3,FALSE),[1]Vendedores!A:E,5,FALSE),[1]Filiais!A:B,2,FALSE)</f>
        <v>São Paulo</v>
      </c>
      <c r="I3223" s="3">
        <f>VLOOKUP(VLOOKUP(B3223,[1]Vendas!A:C,3,FALSE),[1]Vendedores!A:E,4,FALSE)</f>
        <v>7.0000000000000007E-2</v>
      </c>
      <c r="J3223" t="str">
        <f>VLOOKUP(C3223,[1]Produtos!A:D,2,FALSE)</f>
        <v>Computador desktop</v>
      </c>
      <c r="K3223" s="5">
        <f>VLOOKUP(C3223,[1]Produtos!A:D,3,FALSE)</f>
        <v>5200</v>
      </c>
      <c r="L3223" s="5">
        <f t="shared" si="150"/>
        <v>161200</v>
      </c>
      <c r="M3223" s="5">
        <f t="shared" si="151"/>
        <v>1612</v>
      </c>
      <c r="N3223" s="5">
        <f t="shared" si="152"/>
        <v>159588</v>
      </c>
      <c r="O3223" t="str">
        <f>VLOOKUP(VLOOKUP(C3223,[1]Produtos!A:D,4,FALSE),[1]Categorias!A:B,2,FALSE)</f>
        <v>Hardwares</v>
      </c>
    </row>
    <row r="3224" spans="1:15" x14ac:dyDescent="0.3">
      <c r="A3224">
        <v>3223</v>
      </c>
      <c r="B3224">
        <v>1171</v>
      </c>
      <c r="C3224">
        <v>1</v>
      </c>
      <c r="D3224">
        <v>1</v>
      </c>
      <c r="E3224" s="3">
        <v>0.03</v>
      </c>
      <c r="F3224" s="4">
        <f>VLOOKUP(B3224,[1]Vendas!A:C,2,FALSE)</f>
        <v>43927</v>
      </c>
      <c r="G3224" t="str">
        <f>VLOOKUP(VLOOKUP(B3224,[1]Vendas!A:C,3,FALSE),[1]Vendedores!A:B,2,FALSE)</f>
        <v>Almira Buarque</v>
      </c>
      <c r="H3224" t="str">
        <f>VLOOKUP(VLOOKUP(VLOOKUP(B3224,[1]Vendas!A:C,3,FALSE),[1]Vendedores!A:E,5,FALSE),[1]Filiais!A:B,2,FALSE)</f>
        <v>Rio de Janeiro</v>
      </c>
      <c r="I3224" s="3">
        <f>VLOOKUP(VLOOKUP(B3224,[1]Vendas!A:C,3,FALSE),[1]Vendedores!A:E,4,FALSE)</f>
        <v>0.04</v>
      </c>
      <c r="J3224" t="str">
        <f>VLOOKUP(C3224,[1]Produtos!A:D,2,FALSE)</f>
        <v>Computador desktop</v>
      </c>
      <c r="K3224" s="5">
        <f>VLOOKUP(C3224,[1]Produtos!A:D,3,FALSE)</f>
        <v>5200</v>
      </c>
      <c r="L3224" s="5">
        <f t="shared" si="150"/>
        <v>5200</v>
      </c>
      <c r="M3224" s="5">
        <f t="shared" si="151"/>
        <v>156</v>
      </c>
      <c r="N3224" s="5">
        <f t="shared" si="152"/>
        <v>5044</v>
      </c>
      <c r="O3224" t="str">
        <f>VLOOKUP(VLOOKUP(C3224,[1]Produtos!A:D,4,FALSE),[1]Categorias!A:B,2,FALSE)</f>
        <v>Hardwares</v>
      </c>
    </row>
    <row r="3225" spans="1:15" x14ac:dyDescent="0.3">
      <c r="A3225">
        <v>3224</v>
      </c>
      <c r="B3225">
        <v>352</v>
      </c>
      <c r="C3225">
        <v>9</v>
      </c>
      <c r="D3225">
        <v>17</v>
      </c>
      <c r="E3225" s="3">
        <v>0.02</v>
      </c>
      <c r="F3225" s="4">
        <f>VLOOKUP(B3225,[1]Vendas!A:C,2,FALSE)</f>
        <v>44104</v>
      </c>
      <c r="G3225" t="str">
        <f>VLOOKUP(VLOOKUP(B3225,[1]Vendas!A:C,3,FALSE),[1]Vendedores!A:B,2,FALSE)</f>
        <v>Raimundo Nonato</v>
      </c>
      <c r="H3225" t="str">
        <f>VLOOKUP(VLOOKUP(VLOOKUP(B3225,[1]Vendas!A:C,3,FALSE),[1]Vendedores!A:E,5,FALSE),[1]Filiais!A:B,2,FALSE)</f>
        <v>Minas Gerais</v>
      </c>
      <c r="I3225" s="3">
        <f>VLOOKUP(VLOOKUP(B3225,[1]Vendas!A:C,3,FALSE),[1]Vendedores!A:E,4,FALSE)</f>
        <v>0.02</v>
      </c>
      <c r="J3225" t="str">
        <f>VLOOKUP(C3225,[1]Produtos!A:D,2,FALSE)</f>
        <v>Papel A4</v>
      </c>
      <c r="K3225" s="5">
        <f>VLOOKUP(C3225,[1]Produtos!A:D,3,FALSE)</f>
        <v>90</v>
      </c>
      <c r="L3225" s="5">
        <f t="shared" si="150"/>
        <v>1530</v>
      </c>
      <c r="M3225" s="5">
        <f t="shared" si="151"/>
        <v>30.6</v>
      </c>
      <c r="N3225" s="5">
        <f t="shared" si="152"/>
        <v>1499.4</v>
      </c>
      <c r="O3225" t="str">
        <f>VLOOKUP(VLOOKUP(C3225,[1]Produtos!A:D,4,FALSE),[1]Categorias!A:B,2,FALSE)</f>
        <v>Papelaria</v>
      </c>
    </row>
    <row r="3226" spans="1:15" x14ac:dyDescent="0.3">
      <c r="A3226">
        <v>3225</v>
      </c>
      <c r="B3226">
        <v>1418</v>
      </c>
      <c r="C3226">
        <v>5</v>
      </c>
      <c r="D3226">
        <v>20</v>
      </c>
      <c r="E3226" s="3">
        <v>0.04</v>
      </c>
      <c r="F3226" s="4">
        <f>VLOOKUP(B3226,[1]Vendas!A:C,2,FALSE)</f>
        <v>43963</v>
      </c>
      <c r="G3226" t="str">
        <f>VLOOKUP(VLOOKUP(B3226,[1]Vendas!A:C,3,FALSE),[1]Vendedores!A:B,2,FALSE)</f>
        <v>Filipe de Tarso</v>
      </c>
      <c r="H3226" t="str">
        <f>VLOOKUP(VLOOKUP(VLOOKUP(B3226,[1]Vendas!A:C,3,FALSE),[1]Vendedores!A:E,5,FALSE),[1]Filiais!A:B,2,FALSE)</f>
        <v>Rio de Janeiro</v>
      </c>
      <c r="I3226" s="3">
        <f>VLOOKUP(VLOOKUP(B3226,[1]Vendas!A:C,3,FALSE),[1]Vendedores!A:E,4,FALSE)</f>
        <v>0.04</v>
      </c>
      <c r="J3226" t="str">
        <f>VLOOKUP(C3226,[1]Produtos!A:D,2,FALSE)</f>
        <v>Smartphone</v>
      </c>
      <c r="K3226" s="5">
        <f>VLOOKUP(C3226,[1]Produtos!A:D,3,FALSE)</f>
        <v>3200</v>
      </c>
      <c r="L3226" s="5">
        <f t="shared" si="150"/>
        <v>64000</v>
      </c>
      <c r="M3226" s="5">
        <f t="shared" si="151"/>
        <v>2560</v>
      </c>
      <c r="N3226" s="5">
        <f t="shared" si="152"/>
        <v>61440</v>
      </c>
      <c r="O3226" t="str">
        <f>VLOOKUP(VLOOKUP(C3226,[1]Produtos!A:D,4,FALSE),[1]Categorias!A:B,2,FALSE)</f>
        <v>Celulares</v>
      </c>
    </row>
    <row r="3227" spans="1:15" x14ac:dyDescent="0.3">
      <c r="A3227">
        <v>3226</v>
      </c>
      <c r="B3227">
        <v>1432</v>
      </c>
      <c r="C3227">
        <v>8</v>
      </c>
      <c r="D3227">
        <v>10</v>
      </c>
      <c r="E3227" s="3">
        <v>0.04</v>
      </c>
      <c r="F3227" s="4">
        <f>VLOOKUP(B3227,[1]Vendas!A:C,2,FALSE)</f>
        <v>43995</v>
      </c>
      <c r="G3227" t="str">
        <f>VLOOKUP(VLOOKUP(B3227,[1]Vendas!A:C,3,FALSE),[1]Vendedores!A:B,2,FALSE)</f>
        <v>Filipe de Tarso</v>
      </c>
      <c r="H3227" t="str">
        <f>VLOOKUP(VLOOKUP(VLOOKUP(B3227,[1]Vendas!A:C,3,FALSE),[1]Vendedores!A:E,5,FALSE),[1]Filiais!A:B,2,FALSE)</f>
        <v>Rio de Janeiro</v>
      </c>
      <c r="I3227" s="3">
        <f>VLOOKUP(VLOOKUP(B3227,[1]Vendas!A:C,3,FALSE),[1]Vendedores!A:E,4,FALSE)</f>
        <v>0.04</v>
      </c>
      <c r="J3227" t="str">
        <f>VLOOKUP(C3227,[1]Produtos!A:D,2,FALSE)</f>
        <v>Projetor</v>
      </c>
      <c r="K3227" s="5">
        <f>VLOOKUP(C3227,[1]Produtos!A:D,3,FALSE)</f>
        <v>2900</v>
      </c>
      <c r="L3227" s="5">
        <f t="shared" si="150"/>
        <v>29000</v>
      </c>
      <c r="M3227" s="5">
        <f t="shared" si="151"/>
        <v>1160</v>
      </c>
      <c r="N3227" s="5">
        <f t="shared" si="152"/>
        <v>27840</v>
      </c>
      <c r="O3227" t="str">
        <f>VLOOKUP(VLOOKUP(C3227,[1]Produtos!A:D,4,FALSE),[1]Categorias!A:B,2,FALSE)</f>
        <v>Hardwares</v>
      </c>
    </row>
    <row r="3228" spans="1:15" x14ac:dyDescent="0.3">
      <c r="A3228">
        <v>3227</v>
      </c>
      <c r="B3228">
        <v>1264</v>
      </c>
      <c r="C3228">
        <v>8</v>
      </c>
      <c r="D3228">
        <v>32</v>
      </c>
      <c r="E3228" s="3">
        <v>0.02</v>
      </c>
      <c r="F3228" s="4">
        <f>VLOOKUP(B3228,[1]Vendas!A:C,2,FALSE)</f>
        <v>43977</v>
      </c>
      <c r="G3228" t="str">
        <f>VLOOKUP(VLOOKUP(B3228,[1]Vendas!A:C,3,FALSE),[1]Vendedores!A:B,2,FALSE)</f>
        <v>Almira Buarque</v>
      </c>
      <c r="H3228" t="str">
        <f>VLOOKUP(VLOOKUP(VLOOKUP(B3228,[1]Vendas!A:C,3,FALSE),[1]Vendedores!A:E,5,FALSE),[1]Filiais!A:B,2,FALSE)</f>
        <v>Rio de Janeiro</v>
      </c>
      <c r="I3228" s="3">
        <f>VLOOKUP(VLOOKUP(B3228,[1]Vendas!A:C,3,FALSE),[1]Vendedores!A:E,4,FALSE)</f>
        <v>0.04</v>
      </c>
      <c r="J3228" t="str">
        <f>VLOOKUP(C3228,[1]Produtos!A:D,2,FALSE)</f>
        <v>Projetor</v>
      </c>
      <c r="K3228" s="5">
        <f>VLOOKUP(C3228,[1]Produtos!A:D,3,FALSE)</f>
        <v>2900</v>
      </c>
      <c r="L3228" s="5">
        <f t="shared" si="150"/>
        <v>92800</v>
      </c>
      <c r="M3228" s="5">
        <f t="shared" si="151"/>
        <v>1856</v>
      </c>
      <c r="N3228" s="5">
        <f t="shared" si="152"/>
        <v>90944</v>
      </c>
      <c r="O3228" t="str">
        <f>VLOOKUP(VLOOKUP(C3228,[1]Produtos!A:D,4,FALSE),[1]Categorias!A:B,2,FALSE)</f>
        <v>Hardwares</v>
      </c>
    </row>
    <row r="3229" spans="1:15" x14ac:dyDescent="0.3">
      <c r="A3229">
        <v>3228</v>
      </c>
      <c r="B3229">
        <v>1987</v>
      </c>
      <c r="C3229">
        <v>5</v>
      </c>
      <c r="D3229">
        <v>5</v>
      </c>
      <c r="E3229" s="3">
        <v>0.05</v>
      </c>
      <c r="F3229" s="4">
        <f>VLOOKUP(B3229,[1]Vendas!A:C,2,FALSE)</f>
        <v>44091</v>
      </c>
      <c r="G3229" t="str">
        <f>VLOOKUP(VLOOKUP(B3229,[1]Vendas!A:C,3,FALSE),[1]Vendedores!A:B,2,FALSE)</f>
        <v>Rubens Lopes</v>
      </c>
      <c r="H3229" t="str">
        <f>VLOOKUP(VLOOKUP(VLOOKUP(B3229,[1]Vendas!A:C,3,FALSE),[1]Vendedores!A:E,5,FALSE),[1]Filiais!A:B,2,FALSE)</f>
        <v>Minas Gerais</v>
      </c>
      <c r="I3229" s="3">
        <f>VLOOKUP(VLOOKUP(B3229,[1]Vendas!A:C,3,FALSE),[1]Vendedores!A:E,4,FALSE)</f>
        <v>0.02</v>
      </c>
      <c r="J3229" t="str">
        <f>VLOOKUP(C3229,[1]Produtos!A:D,2,FALSE)</f>
        <v>Smartphone</v>
      </c>
      <c r="K3229" s="5">
        <f>VLOOKUP(C3229,[1]Produtos!A:D,3,FALSE)</f>
        <v>3200</v>
      </c>
      <c r="L3229" s="5">
        <f t="shared" si="150"/>
        <v>16000</v>
      </c>
      <c r="M3229" s="5">
        <f t="shared" si="151"/>
        <v>800</v>
      </c>
      <c r="N3229" s="5">
        <f t="shared" si="152"/>
        <v>15200</v>
      </c>
      <c r="O3229" t="str">
        <f>VLOOKUP(VLOOKUP(C3229,[1]Produtos!A:D,4,FALSE),[1]Categorias!A:B,2,FALSE)</f>
        <v>Celulares</v>
      </c>
    </row>
    <row r="3230" spans="1:15" x14ac:dyDescent="0.3">
      <c r="A3230">
        <v>3229</v>
      </c>
      <c r="B3230">
        <v>1159</v>
      </c>
      <c r="C3230">
        <v>6</v>
      </c>
      <c r="D3230">
        <v>23</v>
      </c>
      <c r="E3230" s="3">
        <v>0.01</v>
      </c>
      <c r="F3230" s="4">
        <f>VLOOKUP(B3230,[1]Vendas!A:C,2,FALSE)</f>
        <v>44138</v>
      </c>
      <c r="G3230" t="str">
        <f>VLOOKUP(VLOOKUP(B3230,[1]Vendas!A:C,3,FALSE),[1]Vendedores!A:B,2,FALSE)</f>
        <v>Débora Albuquerque</v>
      </c>
      <c r="H3230" t="str">
        <f>VLOOKUP(VLOOKUP(VLOOKUP(B3230,[1]Vendas!A:C,3,FALSE),[1]Vendedores!A:E,5,FALSE),[1]Filiais!A:B,2,FALSE)</f>
        <v>São Paulo</v>
      </c>
      <c r="I3230" s="3">
        <f>VLOOKUP(VLOOKUP(B3230,[1]Vendas!A:C,3,FALSE),[1]Vendedores!A:E,4,FALSE)</f>
        <v>0.02</v>
      </c>
      <c r="J3230" t="str">
        <f>VLOOKUP(C3230,[1]Produtos!A:D,2,FALSE)</f>
        <v>Carregador para celular</v>
      </c>
      <c r="K3230" s="5">
        <f>VLOOKUP(C3230,[1]Produtos!A:D,3,FALSE)</f>
        <v>150</v>
      </c>
      <c r="L3230" s="5">
        <f t="shared" si="150"/>
        <v>3450</v>
      </c>
      <c r="M3230" s="5">
        <f t="shared" si="151"/>
        <v>34.5</v>
      </c>
      <c r="N3230" s="5">
        <f t="shared" si="152"/>
        <v>3415.5</v>
      </c>
      <c r="O3230" t="str">
        <f>VLOOKUP(VLOOKUP(C3230,[1]Produtos!A:D,4,FALSE),[1]Categorias!A:B,2,FALSE)</f>
        <v>Celulares</v>
      </c>
    </row>
    <row r="3231" spans="1:15" x14ac:dyDescent="0.3">
      <c r="A3231">
        <v>3230</v>
      </c>
      <c r="B3231">
        <v>426</v>
      </c>
      <c r="C3231">
        <v>10</v>
      </c>
      <c r="D3231">
        <v>32</v>
      </c>
      <c r="E3231" s="3">
        <v>0.02</v>
      </c>
      <c r="F3231" s="4">
        <f>VLOOKUP(B3231,[1]Vendas!A:C,2,FALSE)</f>
        <v>43865</v>
      </c>
      <c r="G3231" t="str">
        <f>VLOOKUP(VLOOKUP(B3231,[1]Vendas!A:C,3,FALSE),[1]Vendedores!A:B,2,FALSE)</f>
        <v>Antônio da Costa</v>
      </c>
      <c r="H3231" t="str">
        <f>VLOOKUP(VLOOKUP(VLOOKUP(B3231,[1]Vendas!A:C,3,FALSE),[1]Vendedores!A:E,5,FALSE),[1]Filiais!A:B,2,FALSE)</f>
        <v>São Paulo</v>
      </c>
      <c r="I3231" s="3">
        <f>VLOOKUP(VLOOKUP(B3231,[1]Vendas!A:C,3,FALSE),[1]Vendedores!A:E,4,FALSE)</f>
        <v>7.0000000000000007E-2</v>
      </c>
      <c r="J3231" t="str">
        <f>VLOOKUP(C3231,[1]Produtos!A:D,2,FALSE)</f>
        <v>Caneta</v>
      </c>
      <c r="K3231" s="5">
        <f>VLOOKUP(C3231,[1]Produtos!A:D,3,FALSE)</f>
        <v>15</v>
      </c>
      <c r="L3231" s="5">
        <f t="shared" si="150"/>
        <v>480</v>
      </c>
      <c r="M3231" s="5">
        <f t="shared" si="151"/>
        <v>9.6</v>
      </c>
      <c r="N3231" s="5">
        <f t="shared" si="152"/>
        <v>470.4</v>
      </c>
      <c r="O3231" t="str">
        <f>VLOOKUP(VLOOKUP(C3231,[1]Produtos!A:D,4,FALSE),[1]Categorias!A:B,2,FALSE)</f>
        <v>Papelaria</v>
      </c>
    </row>
    <row r="3232" spans="1:15" x14ac:dyDescent="0.3">
      <c r="A3232">
        <v>3231</v>
      </c>
      <c r="B3232">
        <v>1410</v>
      </c>
      <c r="C3232">
        <v>6</v>
      </c>
      <c r="D3232">
        <v>13</v>
      </c>
      <c r="E3232" s="3">
        <v>0.01</v>
      </c>
      <c r="F3232" s="4">
        <f>VLOOKUP(B3232,[1]Vendas!A:C,2,FALSE)</f>
        <v>44188</v>
      </c>
      <c r="G3232" t="str">
        <f>VLOOKUP(VLOOKUP(B3232,[1]Vendas!A:C,3,FALSE),[1]Vendedores!A:B,2,FALSE)</f>
        <v>Raimundo Nonato</v>
      </c>
      <c r="H3232" t="str">
        <f>VLOOKUP(VLOOKUP(VLOOKUP(B3232,[1]Vendas!A:C,3,FALSE),[1]Vendedores!A:E,5,FALSE),[1]Filiais!A:B,2,FALSE)</f>
        <v>Minas Gerais</v>
      </c>
      <c r="I3232" s="3">
        <f>VLOOKUP(VLOOKUP(B3232,[1]Vendas!A:C,3,FALSE),[1]Vendedores!A:E,4,FALSE)</f>
        <v>0.02</v>
      </c>
      <c r="J3232" t="str">
        <f>VLOOKUP(C3232,[1]Produtos!A:D,2,FALSE)</f>
        <v>Carregador para celular</v>
      </c>
      <c r="K3232" s="5">
        <f>VLOOKUP(C3232,[1]Produtos!A:D,3,FALSE)</f>
        <v>150</v>
      </c>
      <c r="L3232" s="5">
        <f t="shared" si="150"/>
        <v>1950</v>
      </c>
      <c r="M3232" s="5">
        <f t="shared" si="151"/>
        <v>19.5</v>
      </c>
      <c r="N3232" s="5">
        <f t="shared" si="152"/>
        <v>1930.5</v>
      </c>
      <c r="O3232" t="str">
        <f>VLOOKUP(VLOOKUP(C3232,[1]Produtos!A:D,4,FALSE),[1]Categorias!A:B,2,FALSE)</f>
        <v>Celulares</v>
      </c>
    </row>
    <row r="3233" spans="1:15" x14ac:dyDescent="0.3">
      <c r="A3233">
        <v>3232</v>
      </c>
      <c r="B3233">
        <v>981</v>
      </c>
      <c r="C3233">
        <v>3</v>
      </c>
      <c r="D3233">
        <v>10</v>
      </c>
      <c r="E3233" s="3">
        <v>0.01</v>
      </c>
      <c r="F3233" s="4">
        <f>VLOOKUP(B3233,[1]Vendas!A:C,2,FALSE)</f>
        <v>44083</v>
      </c>
      <c r="G3233" t="str">
        <f>VLOOKUP(VLOOKUP(B3233,[1]Vendas!A:C,3,FALSE),[1]Vendedores!A:B,2,FALSE)</f>
        <v>Solange Almeida</v>
      </c>
      <c r="H3233" t="str">
        <f>VLOOKUP(VLOOKUP(VLOOKUP(B3233,[1]Vendas!A:C,3,FALSE),[1]Vendedores!A:E,5,FALSE),[1]Filiais!A:B,2,FALSE)</f>
        <v>Rio de Janeiro</v>
      </c>
      <c r="I3233" s="3">
        <f>VLOOKUP(VLOOKUP(B3233,[1]Vendas!A:C,3,FALSE),[1]Vendedores!A:E,4,FALSE)</f>
        <v>0.01</v>
      </c>
      <c r="J3233" t="str">
        <f>VLOOKUP(C3233,[1]Produtos!A:D,2,FALSE)</f>
        <v>Teclado</v>
      </c>
      <c r="K3233" s="5">
        <f>VLOOKUP(C3233,[1]Produtos!A:D,3,FALSE)</f>
        <v>90</v>
      </c>
      <c r="L3233" s="5">
        <f t="shared" si="150"/>
        <v>900</v>
      </c>
      <c r="M3233" s="5">
        <f t="shared" si="151"/>
        <v>9</v>
      </c>
      <c r="N3233" s="5">
        <f t="shared" si="152"/>
        <v>891</v>
      </c>
      <c r="O3233" t="str">
        <f>VLOOKUP(VLOOKUP(C3233,[1]Produtos!A:D,4,FALSE),[1]Categorias!A:B,2,FALSE)</f>
        <v>Acessórios</v>
      </c>
    </row>
    <row r="3234" spans="1:15" x14ac:dyDescent="0.3">
      <c r="A3234">
        <v>3233</v>
      </c>
      <c r="B3234">
        <v>810</v>
      </c>
      <c r="C3234">
        <v>4</v>
      </c>
      <c r="D3234">
        <v>20</v>
      </c>
      <c r="E3234" s="3">
        <v>0.05</v>
      </c>
      <c r="F3234" s="4">
        <f>VLOOKUP(B3234,[1]Vendas!A:C,2,FALSE)</f>
        <v>44096</v>
      </c>
      <c r="G3234" t="str">
        <f>VLOOKUP(VLOOKUP(B3234,[1]Vendas!A:C,3,FALSE),[1]Vendedores!A:B,2,FALSE)</f>
        <v>Rubens Lopes</v>
      </c>
      <c r="H3234" t="str">
        <f>VLOOKUP(VLOOKUP(VLOOKUP(B3234,[1]Vendas!A:C,3,FALSE),[1]Vendedores!A:E,5,FALSE),[1]Filiais!A:B,2,FALSE)</f>
        <v>Minas Gerais</v>
      </c>
      <c r="I3234" s="3">
        <f>VLOOKUP(VLOOKUP(B3234,[1]Vendas!A:C,3,FALSE),[1]Vendedores!A:E,4,FALSE)</f>
        <v>0.02</v>
      </c>
      <c r="J3234" t="str">
        <f>VLOOKUP(C3234,[1]Produtos!A:D,2,FALSE)</f>
        <v>Mouse</v>
      </c>
      <c r="K3234" s="5">
        <f>VLOOKUP(C3234,[1]Produtos!A:D,3,FALSE)</f>
        <v>75</v>
      </c>
      <c r="L3234" s="5">
        <f t="shared" si="150"/>
        <v>1500</v>
      </c>
      <c r="M3234" s="5">
        <f t="shared" si="151"/>
        <v>75</v>
      </c>
      <c r="N3234" s="5">
        <f t="shared" si="152"/>
        <v>1425</v>
      </c>
      <c r="O3234" t="str">
        <f>VLOOKUP(VLOOKUP(C3234,[1]Produtos!A:D,4,FALSE),[1]Categorias!A:B,2,FALSE)</f>
        <v>Acessórios</v>
      </c>
    </row>
    <row r="3235" spans="1:15" x14ac:dyDescent="0.3">
      <c r="A3235">
        <v>3234</v>
      </c>
      <c r="B3235">
        <v>490</v>
      </c>
      <c r="C3235">
        <v>4</v>
      </c>
      <c r="D3235">
        <v>28</v>
      </c>
      <c r="E3235" s="3">
        <v>0.01</v>
      </c>
      <c r="F3235" s="4">
        <f>VLOOKUP(B3235,[1]Vendas!A:C,2,FALSE)</f>
        <v>43935</v>
      </c>
      <c r="G3235" t="str">
        <f>VLOOKUP(VLOOKUP(B3235,[1]Vendas!A:C,3,FALSE),[1]Vendedores!A:B,2,FALSE)</f>
        <v>Fernanda Vasconcelos</v>
      </c>
      <c r="H3235" t="str">
        <f>VLOOKUP(VLOOKUP(VLOOKUP(B3235,[1]Vendas!A:C,3,FALSE),[1]Vendedores!A:E,5,FALSE),[1]Filiais!A:B,2,FALSE)</f>
        <v>Minas Gerais</v>
      </c>
      <c r="I3235" s="3">
        <f>VLOOKUP(VLOOKUP(B3235,[1]Vendas!A:C,3,FALSE),[1]Vendedores!A:E,4,FALSE)</f>
        <v>0.04</v>
      </c>
      <c r="J3235" t="str">
        <f>VLOOKUP(C3235,[1]Produtos!A:D,2,FALSE)</f>
        <v>Mouse</v>
      </c>
      <c r="K3235" s="5">
        <f>VLOOKUP(C3235,[1]Produtos!A:D,3,FALSE)</f>
        <v>75</v>
      </c>
      <c r="L3235" s="5">
        <f t="shared" si="150"/>
        <v>2100</v>
      </c>
      <c r="M3235" s="5">
        <f t="shared" si="151"/>
        <v>21</v>
      </c>
      <c r="N3235" s="5">
        <f t="shared" si="152"/>
        <v>2079</v>
      </c>
      <c r="O3235" t="str">
        <f>VLOOKUP(VLOOKUP(C3235,[1]Produtos!A:D,4,FALSE),[1]Categorias!A:B,2,FALSE)</f>
        <v>Acessórios</v>
      </c>
    </row>
    <row r="3236" spans="1:15" x14ac:dyDescent="0.3">
      <c r="A3236">
        <v>3235</v>
      </c>
      <c r="B3236">
        <v>897</v>
      </c>
      <c r="C3236">
        <v>2</v>
      </c>
      <c r="D3236">
        <v>4</v>
      </c>
      <c r="E3236" s="3">
        <v>0.03</v>
      </c>
      <c r="F3236" s="4">
        <f>VLOOKUP(B3236,[1]Vendas!A:C,2,FALSE)</f>
        <v>44110</v>
      </c>
      <c r="G3236" t="str">
        <f>VLOOKUP(VLOOKUP(B3236,[1]Vendas!A:C,3,FALSE),[1]Vendedores!A:B,2,FALSE)</f>
        <v>Almira Buarque</v>
      </c>
      <c r="H3236" t="str">
        <f>VLOOKUP(VLOOKUP(VLOOKUP(B3236,[1]Vendas!A:C,3,FALSE),[1]Vendedores!A:E,5,FALSE),[1]Filiais!A:B,2,FALSE)</f>
        <v>Rio de Janeiro</v>
      </c>
      <c r="I3236" s="3">
        <f>VLOOKUP(VLOOKUP(B3236,[1]Vendas!A:C,3,FALSE),[1]Vendedores!A:E,4,FALSE)</f>
        <v>0.04</v>
      </c>
      <c r="J3236" t="str">
        <f>VLOOKUP(C3236,[1]Produtos!A:D,2,FALSE)</f>
        <v>Impressora</v>
      </c>
      <c r="K3236" s="5">
        <f>VLOOKUP(C3236,[1]Produtos!A:D,3,FALSE)</f>
        <v>2100</v>
      </c>
      <c r="L3236" s="5">
        <f t="shared" si="150"/>
        <v>8400</v>
      </c>
      <c r="M3236" s="5">
        <f t="shared" si="151"/>
        <v>252</v>
      </c>
      <c r="N3236" s="5">
        <f t="shared" si="152"/>
        <v>8148</v>
      </c>
      <c r="O3236" t="str">
        <f>VLOOKUP(VLOOKUP(C3236,[1]Produtos!A:D,4,FALSE),[1]Categorias!A:B,2,FALSE)</f>
        <v>Hardwares</v>
      </c>
    </row>
    <row r="3237" spans="1:15" x14ac:dyDescent="0.3">
      <c r="A3237">
        <v>3236</v>
      </c>
      <c r="B3237">
        <v>1575</v>
      </c>
      <c r="C3237">
        <v>7</v>
      </c>
      <c r="D3237">
        <v>30</v>
      </c>
      <c r="E3237" s="3">
        <v>0</v>
      </c>
      <c r="F3237" s="4">
        <f>VLOOKUP(B3237,[1]Vendas!A:C,2,FALSE)</f>
        <v>44074</v>
      </c>
      <c r="G3237" t="str">
        <f>VLOOKUP(VLOOKUP(B3237,[1]Vendas!A:C,3,FALSE),[1]Vendedores!A:B,2,FALSE)</f>
        <v>Débora Albuquerque</v>
      </c>
      <c r="H3237" t="str">
        <f>VLOOKUP(VLOOKUP(VLOOKUP(B3237,[1]Vendas!A:C,3,FALSE),[1]Vendedores!A:E,5,FALSE),[1]Filiais!A:B,2,FALSE)</f>
        <v>São Paulo</v>
      </c>
      <c r="I3237" s="3">
        <f>VLOOKUP(VLOOKUP(B3237,[1]Vendas!A:C,3,FALSE),[1]Vendedores!A:E,4,FALSE)</f>
        <v>0.02</v>
      </c>
      <c r="J3237" t="str">
        <f>VLOOKUP(C3237,[1]Produtos!A:D,2,FALSE)</f>
        <v>Roteador</v>
      </c>
      <c r="K3237" s="5">
        <f>VLOOKUP(C3237,[1]Produtos!A:D,3,FALSE)</f>
        <v>320</v>
      </c>
      <c r="L3237" s="5">
        <f t="shared" si="150"/>
        <v>9600</v>
      </c>
      <c r="M3237" s="5">
        <f t="shared" si="151"/>
        <v>0</v>
      </c>
      <c r="N3237" s="5">
        <f t="shared" si="152"/>
        <v>9600</v>
      </c>
      <c r="O3237" t="str">
        <f>VLOOKUP(VLOOKUP(C3237,[1]Produtos!A:D,4,FALSE),[1]Categorias!A:B,2,FALSE)</f>
        <v>Hardwares</v>
      </c>
    </row>
    <row r="3238" spans="1:15" x14ac:dyDescent="0.3">
      <c r="A3238">
        <v>3237</v>
      </c>
      <c r="B3238">
        <v>557</v>
      </c>
      <c r="C3238">
        <v>9</v>
      </c>
      <c r="D3238">
        <v>31</v>
      </c>
      <c r="E3238" s="3">
        <v>0.01</v>
      </c>
      <c r="F3238" s="4">
        <f>VLOOKUP(B3238,[1]Vendas!A:C,2,FALSE)</f>
        <v>44033</v>
      </c>
      <c r="G3238" t="str">
        <f>VLOOKUP(VLOOKUP(B3238,[1]Vendas!A:C,3,FALSE),[1]Vendedores!A:B,2,FALSE)</f>
        <v>Solange Almeida</v>
      </c>
      <c r="H3238" t="str">
        <f>VLOOKUP(VLOOKUP(VLOOKUP(B3238,[1]Vendas!A:C,3,FALSE),[1]Vendedores!A:E,5,FALSE),[1]Filiais!A:B,2,FALSE)</f>
        <v>Rio de Janeiro</v>
      </c>
      <c r="I3238" s="3">
        <f>VLOOKUP(VLOOKUP(B3238,[1]Vendas!A:C,3,FALSE),[1]Vendedores!A:E,4,FALSE)</f>
        <v>0.01</v>
      </c>
      <c r="J3238" t="str">
        <f>VLOOKUP(C3238,[1]Produtos!A:D,2,FALSE)</f>
        <v>Papel A4</v>
      </c>
      <c r="K3238" s="5">
        <f>VLOOKUP(C3238,[1]Produtos!A:D,3,FALSE)</f>
        <v>90</v>
      </c>
      <c r="L3238" s="5">
        <f t="shared" si="150"/>
        <v>2790</v>
      </c>
      <c r="M3238" s="5">
        <f t="shared" si="151"/>
        <v>27.900000000000002</v>
      </c>
      <c r="N3238" s="5">
        <f t="shared" si="152"/>
        <v>2762.1</v>
      </c>
      <c r="O3238" t="str">
        <f>VLOOKUP(VLOOKUP(C3238,[1]Produtos!A:D,4,FALSE),[1]Categorias!A:B,2,FALSE)</f>
        <v>Papelaria</v>
      </c>
    </row>
    <row r="3239" spans="1:15" x14ac:dyDescent="0.3">
      <c r="A3239">
        <v>3238</v>
      </c>
      <c r="B3239">
        <v>1474</v>
      </c>
      <c r="C3239">
        <v>4</v>
      </c>
      <c r="D3239">
        <v>24</v>
      </c>
      <c r="E3239" s="3">
        <v>0.05</v>
      </c>
      <c r="F3239" s="4">
        <f>VLOOKUP(B3239,[1]Vendas!A:C,2,FALSE)</f>
        <v>44010</v>
      </c>
      <c r="G3239" t="str">
        <f>VLOOKUP(VLOOKUP(B3239,[1]Vendas!A:C,3,FALSE),[1]Vendedores!A:B,2,FALSE)</f>
        <v>Rubens Lopes</v>
      </c>
      <c r="H3239" t="str">
        <f>VLOOKUP(VLOOKUP(VLOOKUP(B3239,[1]Vendas!A:C,3,FALSE),[1]Vendedores!A:E,5,FALSE),[1]Filiais!A:B,2,FALSE)</f>
        <v>Minas Gerais</v>
      </c>
      <c r="I3239" s="3">
        <f>VLOOKUP(VLOOKUP(B3239,[1]Vendas!A:C,3,FALSE),[1]Vendedores!A:E,4,FALSE)</f>
        <v>0.02</v>
      </c>
      <c r="J3239" t="str">
        <f>VLOOKUP(C3239,[1]Produtos!A:D,2,FALSE)</f>
        <v>Mouse</v>
      </c>
      <c r="K3239" s="5">
        <f>VLOOKUP(C3239,[1]Produtos!A:D,3,FALSE)</f>
        <v>75</v>
      </c>
      <c r="L3239" s="5">
        <f t="shared" si="150"/>
        <v>1800</v>
      </c>
      <c r="M3239" s="5">
        <f t="shared" si="151"/>
        <v>90</v>
      </c>
      <c r="N3239" s="5">
        <f t="shared" si="152"/>
        <v>1710</v>
      </c>
      <c r="O3239" t="str">
        <f>VLOOKUP(VLOOKUP(C3239,[1]Produtos!A:D,4,FALSE),[1]Categorias!A:B,2,FALSE)</f>
        <v>Acessórios</v>
      </c>
    </row>
    <row r="3240" spans="1:15" x14ac:dyDescent="0.3">
      <c r="A3240">
        <v>3239</v>
      </c>
      <c r="B3240">
        <v>522</v>
      </c>
      <c r="C3240">
        <v>3</v>
      </c>
      <c r="D3240">
        <v>5</v>
      </c>
      <c r="E3240" s="3">
        <v>0.03</v>
      </c>
      <c r="F3240" s="4">
        <f>VLOOKUP(B3240,[1]Vendas!A:C,2,FALSE)</f>
        <v>43950</v>
      </c>
      <c r="G3240" t="str">
        <f>VLOOKUP(VLOOKUP(B3240,[1]Vendas!A:C,3,FALSE),[1]Vendedores!A:B,2,FALSE)</f>
        <v>Antônio da Costa</v>
      </c>
      <c r="H3240" t="str">
        <f>VLOOKUP(VLOOKUP(VLOOKUP(B3240,[1]Vendas!A:C,3,FALSE),[1]Vendedores!A:E,5,FALSE),[1]Filiais!A:B,2,FALSE)</f>
        <v>São Paulo</v>
      </c>
      <c r="I3240" s="3">
        <f>VLOOKUP(VLOOKUP(B3240,[1]Vendas!A:C,3,FALSE),[1]Vendedores!A:E,4,FALSE)</f>
        <v>7.0000000000000007E-2</v>
      </c>
      <c r="J3240" t="str">
        <f>VLOOKUP(C3240,[1]Produtos!A:D,2,FALSE)</f>
        <v>Teclado</v>
      </c>
      <c r="K3240" s="5">
        <f>VLOOKUP(C3240,[1]Produtos!A:D,3,FALSE)</f>
        <v>90</v>
      </c>
      <c r="L3240" s="5">
        <f t="shared" si="150"/>
        <v>450</v>
      </c>
      <c r="M3240" s="5">
        <f t="shared" si="151"/>
        <v>13.5</v>
      </c>
      <c r="N3240" s="5">
        <f t="shared" si="152"/>
        <v>436.5</v>
      </c>
      <c r="O3240" t="str">
        <f>VLOOKUP(VLOOKUP(C3240,[1]Produtos!A:D,4,FALSE),[1]Categorias!A:B,2,FALSE)</f>
        <v>Acessórios</v>
      </c>
    </row>
    <row r="3241" spans="1:15" x14ac:dyDescent="0.3">
      <c r="A3241">
        <v>3240</v>
      </c>
      <c r="B3241">
        <v>1713</v>
      </c>
      <c r="C3241">
        <v>2</v>
      </c>
      <c r="D3241">
        <v>31</v>
      </c>
      <c r="E3241" s="3">
        <v>0.02</v>
      </c>
      <c r="F3241" s="4">
        <f>VLOOKUP(B3241,[1]Vendas!A:C,2,FALSE)</f>
        <v>43912</v>
      </c>
      <c r="G3241" t="str">
        <f>VLOOKUP(VLOOKUP(B3241,[1]Vendas!A:C,3,FALSE),[1]Vendedores!A:B,2,FALSE)</f>
        <v>Raimundo Nonato</v>
      </c>
      <c r="H3241" t="str">
        <f>VLOOKUP(VLOOKUP(VLOOKUP(B3241,[1]Vendas!A:C,3,FALSE),[1]Vendedores!A:E,5,FALSE),[1]Filiais!A:B,2,FALSE)</f>
        <v>Minas Gerais</v>
      </c>
      <c r="I3241" s="3">
        <f>VLOOKUP(VLOOKUP(B3241,[1]Vendas!A:C,3,FALSE),[1]Vendedores!A:E,4,FALSE)</f>
        <v>0.02</v>
      </c>
      <c r="J3241" t="str">
        <f>VLOOKUP(C3241,[1]Produtos!A:D,2,FALSE)</f>
        <v>Impressora</v>
      </c>
      <c r="K3241" s="5">
        <f>VLOOKUP(C3241,[1]Produtos!A:D,3,FALSE)</f>
        <v>2100</v>
      </c>
      <c r="L3241" s="5">
        <f t="shared" si="150"/>
        <v>65100</v>
      </c>
      <c r="M3241" s="5">
        <f t="shared" si="151"/>
        <v>1302</v>
      </c>
      <c r="N3241" s="5">
        <f t="shared" si="152"/>
        <v>63798</v>
      </c>
      <c r="O3241" t="str">
        <f>VLOOKUP(VLOOKUP(C3241,[1]Produtos!A:D,4,FALSE),[1]Categorias!A:B,2,FALSE)</f>
        <v>Hardwares</v>
      </c>
    </row>
    <row r="3242" spans="1:15" x14ac:dyDescent="0.3">
      <c r="A3242">
        <v>3241</v>
      </c>
      <c r="B3242">
        <v>490</v>
      </c>
      <c r="C3242">
        <v>8</v>
      </c>
      <c r="D3242">
        <v>12</v>
      </c>
      <c r="E3242" s="3">
        <v>0.04</v>
      </c>
      <c r="F3242" s="4">
        <f>VLOOKUP(B3242,[1]Vendas!A:C,2,FALSE)</f>
        <v>43935</v>
      </c>
      <c r="G3242" t="str">
        <f>VLOOKUP(VLOOKUP(B3242,[1]Vendas!A:C,3,FALSE),[1]Vendedores!A:B,2,FALSE)</f>
        <v>Fernanda Vasconcelos</v>
      </c>
      <c r="H3242" t="str">
        <f>VLOOKUP(VLOOKUP(VLOOKUP(B3242,[1]Vendas!A:C,3,FALSE),[1]Vendedores!A:E,5,FALSE),[1]Filiais!A:B,2,FALSE)</f>
        <v>Minas Gerais</v>
      </c>
      <c r="I3242" s="3">
        <f>VLOOKUP(VLOOKUP(B3242,[1]Vendas!A:C,3,FALSE),[1]Vendedores!A:E,4,FALSE)</f>
        <v>0.04</v>
      </c>
      <c r="J3242" t="str">
        <f>VLOOKUP(C3242,[1]Produtos!A:D,2,FALSE)</f>
        <v>Projetor</v>
      </c>
      <c r="K3242" s="5">
        <f>VLOOKUP(C3242,[1]Produtos!A:D,3,FALSE)</f>
        <v>2900</v>
      </c>
      <c r="L3242" s="5">
        <f t="shared" si="150"/>
        <v>34800</v>
      </c>
      <c r="M3242" s="5">
        <f t="shared" si="151"/>
        <v>1392</v>
      </c>
      <c r="N3242" s="5">
        <f t="shared" si="152"/>
        <v>33408</v>
      </c>
      <c r="O3242" t="str">
        <f>VLOOKUP(VLOOKUP(C3242,[1]Produtos!A:D,4,FALSE),[1]Categorias!A:B,2,FALSE)</f>
        <v>Hardwares</v>
      </c>
    </row>
    <row r="3243" spans="1:15" x14ac:dyDescent="0.3">
      <c r="A3243">
        <v>3242</v>
      </c>
      <c r="B3243">
        <v>633</v>
      </c>
      <c r="C3243">
        <v>7</v>
      </c>
      <c r="D3243">
        <v>26</v>
      </c>
      <c r="E3243" s="3">
        <v>0.04</v>
      </c>
      <c r="F3243" s="4">
        <f>VLOOKUP(B3243,[1]Vendas!A:C,2,FALSE)</f>
        <v>44132</v>
      </c>
      <c r="G3243" t="str">
        <f>VLOOKUP(VLOOKUP(B3243,[1]Vendas!A:C,3,FALSE),[1]Vendedores!A:B,2,FALSE)</f>
        <v>Débora Albuquerque</v>
      </c>
      <c r="H3243" t="str">
        <f>VLOOKUP(VLOOKUP(VLOOKUP(B3243,[1]Vendas!A:C,3,FALSE),[1]Vendedores!A:E,5,FALSE),[1]Filiais!A:B,2,FALSE)</f>
        <v>São Paulo</v>
      </c>
      <c r="I3243" s="3">
        <f>VLOOKUP(VLOOKUP(B3243,[1]Vendas!A:C,3,FALSE),[1]Vendedores!A:E,4,FALSE)</f>
        <v>0.02</v>
      </c>
      <c r="J3243" t="str">
        <f>VLOOKUP(C3243,[1]Produtos!A:D,2,FALSE)</f>
        <v>Roteador</v>
      </c>
      <c r="K3243" s="5">
        <f>VLOOKUP(C3243,[1]Produtos!A:D,3,FALSE)</f>
        <v>320</v>
      </c>
      <c r="L3243" s="5">
        <f t="shared" si="150"/>
        <v>8320</v>
      </c>
      <c r="M3243" s="5">
        <f t="shared" si="151"/>
        <v>332.8</v>
      </c>
      <c r="N3243" s="5">
        <f t="shared" si="152"/>
        <v>7987.2</v>
      </c>
      <c r="O3243" t="str">
        <f>VLOOKUP(VLOOKUP(C3243,[1]Produtos!A:D,4,FALSE),[1]Categorias!A:B,2,FALSE)</f>
        <v>Hardwares</v>
      </c>
    </row>
    <row r="3244" spans="1:15" x14ac:dyDescent="0.3">
      <c r="A3244">
        <v>3243</v>
      </c>
      <c r="B3244">
        <v>15</v>
      </c>
      <c r="C3244">
        <v>7</v>
      </c>
      <c r="D3244">
        <v>2</v>
      </c>
      <c r="E3244" s="3">
        <v>0.01</v>
      </c>
      <c r="F3244" s="4">
        <f>VLOOKUP(B3244,[1]Vendas!A:C,2,FALSE)</f>
        <v>44128</v>
      </c>
      <c r="G3244" t="str">
        <f>VLOOKUP(VLOOKUP(B3244,[1]Vendas!A:C,3,FALSE),[1]Vendedores!A:B,2,FALSE)</f>
        <v>Jaqueline de Souza</v>
      </c>
      <c r="H3244" t="str">
        <f>VLOOKUP(VLOOKUP(VLOOKUP(B3244,[1]Vendas!A:C,3,FALSE),[1]Vendedores!A:E,5,FALSE),[1]Filiais!A:B,2,FALSE)</f>
        <v>Minas Gerais</v>
      </c>
      <c r="I3244" s="3">
        <f>VLOOKUP(VLOOKUP(B3244,[1]Vendas!A:C,3,FALSE),[1]Vendedores!A:E,4,FALSE)</f>
        <v>7.0000000000000007E-2</v>
      </c>
      <c r="J3244" t="str">
        <f>VLOOKUP(C3244,[1]Produtos!A:D,2,FALSE)</f>
        <v>Roteador</v>
      </c>
      <c r="K3244" s="5">
        <f>VLOOKUP(C3244,[1]Produtos!A:D,3,FALSE)</f>
        <v>320</v>
      </c>
      <c r="L3244" s="5">
        <f t="shared" si="150"/>
        <v>640</v>
      </c>
      <c r="M3244" s="5">
        <f t="shared" si="151"/>
        <v>6.4</v>
      </c>
      <c r="N3244" s="5">
        <f t="shared" si="152"/>
        <v>633.6</v>
      </c>
      <c r="O3244" t="str">
        <f>VLOOKUP(VLOOKUP(C3244,[1]Produtos!A:D,4,FALSE),[1]Categorias!A:B,2,FALSE)</f>
        <v>Hardwares</v>
      </c>
    </row>
    <row r="3245" spans="1:15" x14ac:dyDescent="0.3">
      <c r="A3245">
        <v>3244</v>
      </c>
      <c r="B3245">
        <v>70</v>
      </c>
      <c r="C3245">
        <v>4</v>
      </c>
      <c r="D3245">
        <v>16</v>
      </c>
      <c r="E3245" s="3">
        <v>0.02</v>
      </c>
      <c r="F3245" s="4">
        <f>VLOOKUP(B3245,[1]Vendas!A:C,2,FALSE)</f>
        <v>43983</v>
      </c>
      <c r="G3245" t="str">
        <f>VLOOKUP(VLOOKUP(B3245,[1]Vendas!A:C,3,FALSE),[1]Vendedores!A:B,2,FALSE)</f>
        <v>Raimundo Nonato</v>
      </c>
      <c r="H3245" t="str">
        <f>VLOOKUP(VLOOKUP(VLOOKUP(B3245,[1]Vendas!A:C,3,FALSE),[1]Vendedores!A:E,5,FALSE),[1]Filiais!A:B,2,FALSE)</f>
        <v>Minas Gerais</v>
      </c>
      <c r="I3245" s="3">
        <f>VLOOKUP(VLOOKUP(B3245,[1]Vendas!A:C,3,FALSE),[1]Vendedores!A:E,4,FALSE)</f>
        <v>0.02</v>
      </c>
      <c r="J3245" t="str">
        <f>VLOOKUP(C3245,[1]Produtos!A:D,2,FALSE)</f>
        <v>Mouse</v>
      </c>
      <c r="K3245" s="5">
        <f>VLOOKUP(C3245,[1]Produtos!A:D,3,FALSE)</f>
        <v>75</v>
      </c>
      <c r="L3245" s="5">
        <f t="shared" si="150"/>
        <v>1200</v>
      </c>
      <c r="M3245" s="5">
        <f t="shared" si="151"/>
        <v>24</v>
      </c>
      <c r="N3245" s="5">
        <f t="shared" si="152"/>
        <v>1176</v>
      </c>
      <c r="O3245" t="str">
        <f>VLOOKUP(VLOOKUP(C3245,[1]Produtos!A:D,4,FALSE),[1]Categorias!A:B,2,FALSE)</f>
        <v>Acessórios</v>
      </c>
    </row>
    <row r="3246" spans="1:15" x14ac:dyDescent="0.3">
      <c r="A3246">
        <v>3245</v>
      </c>
      <c r="B3246">
        <v>1976</v>
      </c>
      <c r="C3246">
        <v>3</v>
      </c>
      <c r="D3246">
        <v>27</v>
      </c>
      <c r="E3246" s="3">
        <v>0.01</v>
      </c>
      <c r="F3246" s="4">
        <f>VLOOKUP(B3246,[1]Vendas!A:C,2,FALSE)</f>
        <v>44152</v>
      </c>
      <c r="G3246" t="str">
        <f>VLOOKUP(VLOOKUP(B3246,[1]Vendas!A:C,3,FALSE),[1]Vendedores!A:B,2,FALSE)</f>
        <v>Raimundo Nonato</v>
      </c>
      <c r="H3246" t="str">
        <f>VLOOKUP(VLOOKUP(VLOOKUP(B3246,[1]Vendas!A:C,3,FALSE),[1]Vendedores!A:E,5,FALSE),[1]Filiais!A:B,2,FALSE)</f>
        <v>Minas Gerais</v>
      </c>
      <c r="I3246" s="3">
        <f>VLOOKUP(VLOOKUP(B3246,[1]Vendas!A:C,3,FALSE),[1]Vendedores!A:E,4,FALSE)</f>
        <v>0.02</v>
      </c>
      <c r="J3246" t="str">
        <f>VLOOKUP(C3246,[1]Produtos!A:D,2,FALSE)</f>
        <v>Teclado</v>
      </c>
      <c r="K3246" s="5">
        <f>VLOOKUP(C3246,[1]Produtos!A:D,3,FALSE)</f>
        <v>90</v>
      </c>
      <c r="L3246" s="5">
        <f t="shared" si="150"/>
        <v>2430</v>
      </c>
      <c r="M3246" s="5">
        <f t="shared" si="151"/>
        <v>24.3</v>
      </c>
      <c r="N3246" s="5">
        <f t="shared" si="152"/>
        <v>2405.6999999999998</v>
      </c>
      <c r="O3246" t="str">
        <f>VLOOKUP(VLOOKUP(C3246,[1]Produtos!A:D,4,FALSE),[1]Categorias!A:B,2,FALSE)</f>
        <v>Acessórios</v>
      </c>
    </row>
    <row r="3247" spans="1:15" x14ac:dyDescent="0.3">
      <c r="A3247">
        <v>3246</v>
      </c>
      <c r="B3247">
        <v>1354</v>
      </c>
      <c r="C3247">
        <v>6</v>
      </c>
      <c r="D3247">
        <v>24</v>
      </c>
      <c r="E3247" s="3">
        <v>0.02</v>
      </c>
      <c r="F3247" s="4">
        <f>VLOOKUP(B3247,[1]Vendas!A:C,2,FALSE)</f>
        <v>43887</v>
      </c>
      <c r="G3247" t="str">
        <f>VLOOKUP(VLOOKUP(B3247,[1]Vendas!A:C,3,FALSE),[1]Vendedores!A:B,2,FALSE)</f>
        <v>Solange Almeida</v>
      </c>
      <c r="H3247" t="str">
        <f>VLOOKUP(VLOOKUP(VLOOKUP(B3247,[1]Vendas!A:C,3,FALSE),[1]Vendedores!A:E,5,FALSE),[1]Filiais!A:B,2,FALSE)</f>
        <v>Rio de Janeiro</v>
      </c>
      <c r="I3247" s="3">
        <f>VLOOKUP(VLOOKUP(B3247,[1]Vendas!A:C,3,FALSE),[1]Vendedores!A:E,4,FALSE)</f>
        <v>0.01</v>
      </c>
      <c r="J3247" t="str">
        <f>VLOOKUP(C3247,[1]Produtos!A:D,2,FALSE)</f>
        <v>Carregador para celular</v>
      </c>
      <c r="K3247" s="5">
        <f>VLOOKUP(C3247,[1]Produtos!A:D,3,FALSE)</f>
        <v>150</v>
      </c>
      <c r="L3247" s="5">
        <f t="shared" si="150"/>
        <v>3600</v>
      </c>
      <c r="M3247" s="5">
        <f t="shared" si="151"/>
        <v>72</v>
      </c>
      <c r="N3247" s="5">
        <f t="shared" si="152"/>
        <v>3528</v>
      </c>
      <c r="O3247" t="str">
        <f>VLOOKUP(VLOOKUP(C3247,[1]Produtos!A:D,4,FALSE),[1]Categorias!A:B,2,FALSE)</f>
        <v>Celulares</v>
      </c>
    </row>
    <row r="3248" spans="1:15" x14ac:dyDescent="0.3">
      <c r="A3248">
        <v>3247</v>
      </c>
      <c r="B3248">
        <v>520</v>
      </c>
      <c r="C3248">
        <v>9</v>
      </c>
      <c r="D3248">
        <v>22</v>
      </c>
      <c r="E3248" s="3">
        <v>0.02</v>
      </c>
      <c r="F3248" s="4">
        <f>VLOOKUP(B3248,[1]Vendas!A:C,2,FALSE)</f>
        <v>43902</v>
      </c>
      <c r="G3248" t="str">
        <f>VLOOKUP(VLOOKUP(B3248,[1]Vendas!A:C,3,FALSE),[1]Vendedores!A:B,2,FALSE)</f>
        <v>Augusto Carlos</v>
      </c>
      <c r="H3248" t="str">
        <f>VLOOKUP(VLOOKUP(VLOOKUP(B3248,[1]Vendas!A:C,3,FALSE),[1]Vendedores!A:E,5,FALSE),[1]Filiais!A:B,2,FALSE)</f>
        <v>São Paulo</v>
      </c>
      <c r="I3248" s="3">
        <f>VLOOKUP(VLOOKUP(B3248,[1]Vendas!A:C,3,FALSE),[1]Vendedores!A:E,4,FALSE)</f>
        <v>0.08</v>
      </c>
      <c r="J3248" t="str">
        <f>VLOOKUP(C3248,[1]Produtos!A:D,2,FALSE)</f>
        <v>Papel A4</v>
      </c>
      <c r="K3248" s="5">
        <f>VLOOKUP(C3248,[1]Produtos!A:D,3,FALSE)</f>
        <v>90</v>
      </c>
      <c r="L3248" s="5">
        <f t="shared" si="150"/>
        <v>1980</v>
      </c>
      <c r="M3248" s="5">
        <f t="shared" si="151"/>
        <v>39.6</v>
      </c>
      <c r="N3248" s="5">
        <f t="shared" si="152"/>
        <v>1940.4</v>
      </c>
      <c r="O3248" t="str">
        <f>VLOOKUP(VLOOKUP(C3248,[1]Produtos!A:D,4,FALSE),[1]Categorias!A:B,2,FALSE)</f>
        <v>Papelaria</v>
      </c>
    </row>
    <row r="3249" spans="1:15" x14ac:dyDescent="0.3">
      <c r="A3249">
        <v>3248</v>
      </c>
      <c r="B3249">
        <v>995</v>
      </c>
      <c r="C3249">
        <v>7</v>
      </c>
      <c r="D3249">
        <v>17</v>
      </c>
      <c r="E3249" s="3">
        <v>0.02</v>
      </c>
      <c r="F3249" s="4">
        <f>VLOOKUP(B3249,[1]Vendas!A:C,2,FALSE)</f>
        <v>44003</v>
      </c>
      <c r="G3249" t="str">
        <f>VLOOKUP(VLOOKUP(B3249,[1]Vendas!A:C,3,FALSE),[1]Vendedores!A:B,2,FALSE)</f>
        <v>Augusto Carlos</v>
      </c>
      <c r="H3249" t="str">
        <f>VLOOKUP(VLOOKUP(VLOOKUP(B3249,[1]Vendas!A:C,3,FALSE),[1]Vendedores!A:E,5,FALSE),[1]Filiais!A:B,2,FALSE)</f>
        <v>São Paulo</v>
      </c>
      <c r="I3249" s="3">
        <f>VLOOKUP(VLOOKUP(B3249,[1]Vendas!A:C,3,FALSE),[1]Vendedores!A:E,4,FALSE)</f>
        <v>0.08</v>
      </c>
      <c r="J3249" t="str">
        <f>VLOOKUP(C3249,[1]Produtos!A:D,2,FALSE)</f>
        <v>Roteador</v>
      </c>
      <c r="K3249" s="5">
        <f>VLOOKUP(C3249,[1]Produtos!A:D,3,FALSE)</f>
        <v>320</v>
      </c>
      <c r="L3249" s="5">
        <f t="shared" si="150"/>
        <v>5440</v>
      </c>
      <c r="M3249" s="5">
        <f t="shared" si="151"/>
        <v>108.8</v>
      </c>
      <c r="N3249" s="5">
        <f t="shared" si="152"/>
        <v>5331.2</v>
      </c>
      <c r="O3249" t="str">
        <f>VLOOKUP(VLOOKUP(C3249,[1]Produtos!A:D,4,FALSE),[1]Categorias!A:B,2,FALSE)</f>
        <v>Hardwares</v>
      </c>
    </row>
    <row r="3250" spans="1:15" x14ac:dyDescent="0.3">
      <c r="A3250">
        <v>3249</v>
      </c>
      <c r="B3250">
        <v>807</v>
      </c>
      <c r="C3250">
        <v>10</v>
      </c>
      <c r="D3250">
        <v>8</v>
      </c>
      <c r="E3250" s="3">
        <v>0.02</v>
      </c>
      <c r="F3250" s="4">
        <f>VLOOKUP(B3250,[1]Vendas!A:C,2,FALSE)</f>
        <v>44096</v>
      </c>
      <c r="G3250" t="str">
        <f>VLOOKUP(VLOOKUP(B3250,[1]Vendas!A:C,3,FALSE),[1]Vendedores!A:B,2,FALSE)</f>
        <v>Solange Almeida</v>
      </c>
      <c r="H3250" t="str">
        <f>VLOOKUP(VLOOKUP(VLOOKUP(B3250,[1]Vendas!A:C,3,FALSE),[1]Vendedores!A:E,5,FALSE),[1]Filiais!A:B,2,FALSE)</f>
        <v>Rio de Janeiro</v>
      </c>
      <c r="I3250" s="3">
        <f>VLOOKUP(VLOOKUP(B3250,[1]Vendas!A:C,3,FALSE),[1]Vendedores!A:E,4,FALSE)</f>
        <v>0.01</v>
      </c>
      <c r="J3250" t="str">
        <f>VLOOKUP(C3250,[1]Produtos!A:D,2,FALSE)</f>
        <v>Caneta</v>
      </c>
      <c r="K3250" s="5">
        <f>VLOOKUP(C3250,[1]Produtos!A:D,3,FALSE)</f>
        <v>15</v>
      </c>
      <c r="L3250" s="5">
        <f t="shared" si="150"/>
        <v>120</v>
      </c>
      <c r="M3250" s="5">
        <f t="shared" si="151"/>
        <v>2.4</v>
      </c>
      <c r="N3250" s="5">
        <f t="shared" si="152"/>
        <v>117.6</v>
      </c>
      <c r="O3250" t="str">
        <f>VLOOKUP(VLOOKUP(C3250,[1]Produtos!A:D,4,FALSE),[1]Categorias!A:B,2,FALSE)</f>
        <v>Papelaria</v>
      </c>
    </row>
    <row r="3251" spans="1:15" x14ac:dyDescent="0.3">
      <c r="A3251">
        <v>3250</v>
      </c>
      <c r="B3251">
        <v>689</v>
      </c>
      <c r="C3251">
        <v>3</v>
      </c>
      <c r="D3251">
        <v>1</v>
      </c>
      <c r="E3251" s="3">
        <v>0.05</v>
      </c>
      <c r="F3251" s="4">
        <f>VLOOKUP(B3251,[1]Vendas!A:C,2,FALSE)</f>
        <v>44190</v>
      </c>
      <c r="G3251" t="str">
        <f>VLOOKUP(VLOOKUP(B3251,[1]Vendas!A:C,3,FALSE),[1]Vendedores!A:B,2,FALSE)</f>
        <v>Antônio da Costa</v>
      </c>
      <c r="H3251" t="str">
        <f>VLOOKUP(VLOOKUP(VLOOKUP(B3251,[1]Vendas!A:C,3,FALSE),[1]Vendedores!A:E,5,FALSE),[1]Filiais!A:B,2,FALSE)</f>
        <v>São Paulo</v>
      </c>
      <c r="I3251" s="3">
        <f>VLOOKUP(VLOOKUP(B3251,[1]Vendas!A:C,3,FALSE),[1]Vendedores!A:E,4,FALSE)</f>
        <v>7.0000000000000007E-2</v>
      </c>
      <c r="J3251" t="str">
        <f>VLOOKUP(C3251,[1]Produtos!A:D,2,FALSE)</f>
        <v>Teclado</v>
      </c>
      <c r="K3251" s="5">
        <f>VLOOKUP(C3251,[1]Produtos!A:D,3,FALSE)</f>
        <v>90</v>
      </c>
      <c r="L3251" s="5">
        <f t="shared" si="150"/>
        <v>90</v>
      </c>
      <c r="M3251" s="5">
        <f t="shared" si="151"/>
        <v>4.5</v>
      </c>
      <c r="N3251" s="5">
        <f t="shared" si="152"/>
        <v>85.5</v>
      </c>
      <c r="O3251" t="str">
        <f>VLOOKUP(VLOOKUP(C3251,[1]Produtos!A:D,4,FALSE),[1]Categorias!A:B,2,FALSE)</f>
        <v>Acessórios</v>
      </c>
    </row>
    <row r="3252" spans="1:15" x14ac:dyDescent="0.3">
      <c r="A3252">
        <v>3251</v>
      </c>
      <c r="B3252">
        <v>850</v>
      </c>
      <c r="C3252">
        <v>2</v>
      </c>
      <c r="D3252">
        <v>13</v>
      </c>
      <c r="E3252" s="3">
        <v>0</v>
      </c>
      <c r="F3252" s="4">
        <f>VLOOKUP(B3252,[1]Vendas!A:C,2,FALSE)</f>
        <v>43987</v>
      </c>
      <c r="G3252" t="str">
        <f>VLOOKUP(VLOOKUP(B3252,[1]Vendas!A:C,3,FALSE),[1]Vendedores!A:B,2,FALSE)</f>
        <v>Filipe de Tarso</v>
      </c>
      <c r="H3252" t="str">
        <f>VLOOKUP(VLOOKUP(VLOOKUP(B3252,[1]Vendas!A:C,3,FALSE),[1]Vendedores!A:E,5,FALSE),[1]Filiais!A:B,2,FALSE)</f>
        <v>Rio de Janeiro</v>
      </c>
      <c r="I3252" s="3">
        <f>VLOOKUP(VLOOKUP(B3252,[1]Vendas!A:C,3,FALSE),[1]Vendedores!A:E,4,FALSE)</f>
        <v>0.04</v>
      </c>
      <c r="J3252" t="str">
        <f>VLOOKUP(C3252,[1]Produtos!A:D,2,FALSE)</f>
        <v>Impressora</v>
      </c>
      <c r="K3252" s="5">
        <f>VLOOKUP(C3252,[1]Produtos!A:D,3,FALSE)</f>
        <v>2100</v>
      </c>
      <c r="L3252" s="5">
        <f t="shared" si="150"/>
        <v>27300</v>
      </c>
      <c r="M3252" s="5">
        <f t="shared" si="151"/>
        <v>0</v>
      </c>
      <c r="N3252" s="5">
        <f t="shared" si="152"/>
        <v>27300</v>
      </c>
      <c r="O3252" t="str">
        <f>VLOOKUP(VLOOKUP(C3252,[1]Produtos!A:D,4,FALSE),[1]Categorias!A:B,2,FALSE)</f>
        <v>Hardwares</v>
      </c>
    </row>
    <row r="3253" spans="1:15" x14ac:dyDescent="0.3">
      <c r="A3253">
        <v>3252</v>
      </c>
      <c r="B3253">
        <v>225</v>
      </c>
      <c r="C3253">
        <v>8</v>
      </c>
      <c r="D3253">
        <v>13</v>
      </c>
      <c r="E3253" s="3">
        <v>0.04</v>
      </c>
      <c r="F3253" s="4">
        <f>VLOOKUP(B3253,[1]Vendas!A:C,2,FALSE)</f>
        <v>43856</v>
      </c>
      <c r="G3253" t="str">
        <f>VLOOKUP(VLOOKUP(B3253,[1]Vendas!A:C,3,FALSE),[1]Vendedores!A:B,2,FALSE)</f>
        <v>Augusto Carlos</v>
      </c>
      <c r="H3253" t="str">
        <f>VLOOKUP(VLOOKUP(VLOOKUP(B3253,[1]Vendas!A:C,3,FALSE),[1]Vendedores!A:E,5,FALSE),[1]Filiais!A:B,2,FALSE)</f>
        <v>São Paulo</v>
      </c>
      <c r="I3253" s="3">
        <f>VLOOKUP(VLOOKUP(B3253,[1]Vendas!A:C,3,FALSE),[1]Vendedores!A:E,4,FALSE)</f>
        <v>0.08</v>
      </c>
      <c r="J3253" t="str">
        <f>VLOOKUP(C3253,[1]Produtos!A:D,2,FALSE)</f>
        <v>Projetor</v>
      </c>
      <c r="K3253" s="5">
        <f>VLOOKUP(C3253,[1]Produtos!A:D,3,FALSE)</f>
        <v>2900</v>
      </c>
      <c r="L3253" s="5">
        <f t="shared" si="150"/>
        <v>37700</v>
      </c>
      <c r="M3253" s="5">
        <f t="shared" si="151"/>
        <v>1508</v>
      </c>
      <c r="N3253" s="5">
        <f t="shared" si="152"/>
        <v>36192</v>
      </c>
      <c r="O3253" t="str">
        <f>VLOOKUP(VLOOKUP(C3253,[1]Produtos!A:D,4,FALSE),[1]Categorias!A:B,2,FALSE)</f>
        <v>Hardwares</v>
      </c>
    </row>
    <row r="3254" spans="1:15" x14ac:dyDescent="0.3">
      <c r="A3254">
        <v>3253</v>
      </c>
      <c r="B3254">
        <v>757</v>
      </c>
      <c r="C3254">
        <v>6</v>
      </c>
      <c r="D3254">
        <v>32</v>
      </c>
      <c r="E3254" s="3">
        <v>0.04</v>
      </c>
      <c r="F3254" s="4">
        <f>VLOOKUP(B3254,[1]Vendas!A:C,2,FALSE)</f>
        <v>44024</v>
      </c>
      <c r="G3254" t="str">
        <f>VLOOKUP(VLOOKUP(B3254,[1]Vendas!A:C,3,FALSE),[1]Vendedores!A:B,2,FALSE)</f>
        <v>Débora Albuquerque</v>
      </c>
      <c r="H3254" t="str">
        <f>VLOOKUP(VLOOKUP(VLOOKUP(B3254,[1]Vendas!A:C,3,FALSE),[1]Vendedores!A:E,5,FALSE),[1]Filiais!A:B,2,FALSE)</f>
        <v>São Paulo</v>
      </c>
      <c r="I3254" s="3">
        <f>VLOOKUP(VLOOKUP(B3254,[1]Vendas!A:C,3,FALSE),[1]Vendedores!A:E,4,FALSE)</f>
        <v>0.02</v>
      </c>
      <c r="J3254" t="str">
        <f>VLOOKUP(C3254,[1]Produtos!A:D,2,FALSE)</f>
        <v>Carregador para celular</v>
      </c>
      <c r="K3254" s="5">
        <f>VLOOKUP(C3254,[1]Produtos!A:D,3,FALSE)</f>
        <v>150</v>
      </c>
      <c r="L3254" s="5">
        <f t="shared" si="150"/>
        <v>4800</v>
      </c>
      <c r="M3254" s="5">
        <f t="shared" si="151"/>
        <v>192</v>
      </c>
      <c r="N3254" s="5">
        <f t="shared" si="152"/>
        <v>4608</v>
      </c>
      <c r="O3254" t="str">
        <f>VLOOKUP(VLOOKUP(C3254,[1]Produtos!A:D,4,FALSE),[1]Categorias!A:B,2,FALSE)</f>
        <v>Celulares</v>
      </c>
    </row>
    <row r="3255" spans="1:15" x14ac:dyDescent="0.3">
      <c r="A3255">
        <v>3254</v>
      </c>
      <c r="B3255">
        <v>1150</v>
      </c>
      <c r="C3255">
        <v>4</v>
      </c>
      <c r="D3255">
        <v>7</v>
      </c>
      <c r="E3255" s="3">
        <v>0.02</v>
      </c>
      <c r="F3255" s="4">
        <f>VLOOKUP(B3255,[1]Vendas!A:C,2,FALSE)</f>
        <v>44002</v>
      </c>
      <c r="G3255" t="str">
        <f>VLOOKUP(VLOOKUP(B3255,[1]Vendas!A:C,3,FALSE),[1]Vendedores!A:B,2,FALSE)</f>
        <v>Débora Albuquerque</v>
      </c>
      <c r="H3255" t="str">
        <f>VLOOKUP(VLOOKUP(VLOOKUP(B3255,[1]Vendas!A:C,3,FALSE),[1]Vendedores!A:E,5,FALSE),[1]Filiais!A:B,2,FALSE)</f>
        <v>São Paulo</v>
      </c>
      <c r="I3255" s="3">
        <f>VLOOKUP(VLOOKUP(B3255,[1]Vendas!A:C,3,FALSE),[1]Vendedores!A:E,4,FALSE)</f>
        <v>0.02</v>
      </c>
      <c r="J3255" t="str">
        <f>VLOOKUP(C3255,[1]Produtos!A:D,2,FALSE)</f>
        <v>Mouse</v>
      </c>
      <c r="K3255" s="5">
        <f>VLOOKUP(C3255,[1]Produtos!A:D,3,FALSE)</f>
        <v>75</v>
      </c>
      <c r="L3255" s="5">
        <f t="shared" si="150"/>
        <v>525</v>
      </c>
      <c r="M3255" s="5">
        <f t="shared" si="151"/>
        <v>10.5</v>
      </c>
      <c r="N3255" s="5">
        <f t="shared" si="152"/>
        <v>514.5</v>
      </c>
      <c r="O3255" t="str">
        <f>VLOOKUP(VLOOKUP(C3255,[1]Produtos!A:D,4,FALSE),[1]Categorias!A:B,2,FALSE)</f>
        <v>Acessórios</v>
      </c>
    </row>
    <row r="3256" spans="1:15" x14ac:dyDescent="0.3">
      <c r="A3256">
        <v>3255</v>
      </c>
      <c r="B3256">
        <v>1346</v>
      </c>
      <c r="C3256">
        <v>6</v>
      </c>
      <c r="D3256">
        <v>20</v>
      </c>
      <c r="E3256" s="3">
        <v>0.01</v>
      </c>
      <c r="F3256" s="4">
        <f>VLOOKUP(B3256,[1]Vendas!A:C,2,FALSE)</f>
        <v>43854</v>
      </c>
      <c r="G3256" t="str">
        <f>VLOOKUP(VLOOKUP(B3256,[1]Vendas!A:C,3,FALSE),[1]Vendedores!A:B,2,FALSE)</f>
        <v>Débora Albuquerque</v>
      </c>
      <c r="H3256" t="str">
        <f>VLOOKUP(VLOOKUP(VLOOKUP(B3256,[1]Vendas!A:C,3,FALSE),[1]Vendedores!A:E,5,FALSE),[1]Filiais!A:B,2,FALSE)</f>
        <v>São Paulo</v>
      </c>
      <c r="I3256" s="3">
        <f>VLOOKUP(VLOOKUP(B3256,[1]Vendas!A:C,3,FALSE),[1]Vendedores!A:E,4,FALSE)</f>
        <v>0.02</v>
      </c>
      <c r="J3256" t="str">
        <f>VLOOKUP(C3256,[1]Produtos!A:D,2,FALSE)</f>
        <v>Carregador para celular</v>
      </c>
      <c r="K3256" s="5">
        <f>VLOOKUP(C3256,[1]Produtos!A:D,3,FALSE)</f>
        <v>150</v>
      </c>
      <c r="L3256" s="5">
        <f t="shared" si="150"/>
        <v>3000</v>
      </c>
      <c r="M3256" s="5">
        <f t="shared" si="151"/>
        <v>30</v>
      </c>
      <c r="N3256" s="5">
        <f t="shared" si="152"/>
        <v>2970</v>
      </c>
      <c r="O3256" t="str">
        <f>VLOOKUP(VLOOKUP(C3256,[1]Produtos!A:D,4,FALSE),[1]Categorias!A:B,2,FALSE)</f>
        <v>Celulares</v>
      </c>
    </row>
    <row r="3257" spans="1:15" x14ac:dyDescent="0.3">
      <c r="A3257">
        <v>3256</v>
      </c>
      <c r="B3257">
        <v>1036</v>
      </c>
      <c r="C3257">
        <v>3</v>
      </c>
      <c r="D3257">
        <v>26</v>
      </c>
      <c r="E3257" s="3">
        <v>0.05</v>
      </c>
      <c r="F3257" s="4">
        <f>VLOOKUP(B3257,[1]Vendas!A:C,2,FALSE)</f>
        <v>44063</v>
      </c>
      <c r="G3257" t="str">
        <f>VLOOKUP(VLOOKUP(B3257,[1]Vendas!A:C,3,FALSE),[1]Vendedores!A:B,2,FALSE)</f>
        <v>Raimundo Nonato</v>
      </c>
      <c r="H3257" t="str">
        <f>VLOOKUP(VLOOKUP(VLOOKUP(B3257,[1]Vendas!A:C,3,FALSE),[1]Vendedores!A:E,5,FALSE),[1]Filiais!A:B,2,FALSE)</f>
        <v>Minas Gerais</v>
      </c>
      <c r="I3257" s="3">
        <f>VLOOKUP(VLOOKUP(B3257,[1]Vendas!A:C,3,FALSE),[1]Vendedores!A:E,4,FALSE)</f>
        <v>0.02</v>
      </c>
      <c r="J3257" t="str">
        <f>VLOOKUP(C3257,[1]Produtos!A:D,2,FALSE)</f>
        <v>Teclado</v>
      </c>
      <c r="K3257" s="5">
        <f>VLOOKUP(C3257,[1]Produtos!A:D,3,FALSE)</f>
        <v>90</v>
      </c>
      <c r="L3257" s="5">
        <f t="shared" si="150"/>
        <v>2340</v>
      </c>
      <c r="M3257" s="5">
        <f t="shared" si="151"/>
        <v>117</v>
      </c>
      <c r="N3257" s="5">
        <f t="shared" si="152"/>
        <v>2223</v>
      </c>
      <c r="O3257" t="str">
        <f>VLOOKUP(VLOOKUP(C3257,[1]Produtos!A:D,4,FALSE),[1]Categorias!A:B,2,FALSE)</f>
        <v>Acessórios</v>
      </c>
    </row>
    <row r="3258" spans="1:15" x14ac:dyDescent="0.3">
      <c r="A3258">
        <v>3257</v>
      </c>
      <c r="B3258">
        <v>1260</v>
      </c>
      <c r="C3258">
        <v>10</v>
      </c>
      <c r="D3258">
        <v>30</v>
      </c>
      <c r="E3258" s="3">
        <v>0.02</v>
      </c>
      <c r="F3258" s="4">
        <f>VLOOKUP(B3258,[1]Vendas!A:C,2,FALSE)</f>
        <v>44001</v>
      </c>
      <c r="G3258" t="str">
        <f>VLOOKUP(VLOOKUP(B3258,[1]Vendas!A:C,3,FALSE),[1]Vendedores!A:B,2,FALSE)</f>
        <v>Fernanda Vasconcelos</v>
      </c>
      <c r="H3258" t="str">
        <f>VLOOKUP(VLOOKUP(VLOOKUP(B3258,[1]Vendas!A:C,3,FALSE),[1]Vendedores!A:E,5,FALSE),[1]Filiais!A:B,2,FALSE)</f>
        <v>Minas Gerais</v>
      </c>
      <c r="I3258" s="3">
        <f>VLOOKUP(VLOOKUP(B3258,[1]Vendas!A:C,3,FALSE),[1]Vendedores!A:E,4,FALSE)</f>
        <v>0.04</v>
      </c>
      <c r="J3258" t="str">
        <f>VLOOKUP(C3258,[1]Produtos!A:D,2,FALSE)</f>
        <v>Caneta</v>
      </c>
      <c r="K3258" s="5">
        <f>VLOOKUP(C3258,[1]Produtos!A:D,3,FALSE)</f>
        <v>15</v>
      </c>
      <c r="L3258" s="5">
        <f t="shared" si="150"/>
        <v>450</v>
      </c>
      <c r="M3258" s="5">
        <f t="shared" si="151"/>
        <v>9</v>
      </c>
      <c r="N3258" s="5">
        <f t="shared" si="152"/>
        <v>441</v>
      </c>
      <c r="O3258" t="str">
        <f>VLOOKUP(VLOOKUP(C3258,[1]Produtos!A:D,4,FALSE),[1]Categorias!A:B,2,FALSE)</f>
        <v>Papelaria</v>
      </c>
    </row>
    <row r="3259" spans="1:15" x14ac:dyDescent="0.3">
      <c r="A3259">
        <v>3258</v>
      </c>
      <c r="B3259">
        <v>305</v>
      </c>
      <c r="C3259">
        <v>3</v>
      </c>
      <c r="D3259">
        <v>11</v>
      </c>
      <c r="E3259" s="3">
        <v>0</v>
      </c>
      <c r="F3259" s="4">
        <f>VLOOKUP(B3259,[1]Vendas!A:C,2,FALSE)</f>
        <v>43835</v>
      </c>
      <c r="G3259" t="str">
        <f>VLOOKUP(VLOOKUP(B3259,[1]Vendas!A:C,3,FALSE),[1]Vendedores!A:B,2,FALSE)</f>
        <v>Antônio da Costa</v>
      </c>
      <c r="H3259" t="str">
        <f>VLOOKUP(VLOOKUP(VLOOKUP(B3259,[1]Vendas!A:C,3,FALSE),[1]Vendedores!A:E,5,FALSE),[1]Filiais!A:B,2,FALSE)</f>
        <v>São Paulo</v>
      </c>
      <c r="I3259" s="3">
        <f>VLOOKUP(VLOOKUP(B3259,[1]Vendas!A:C,3,FALSE),[1]Vendedores!A:E,4,FALSE)</f>
        <v>7.0000000000000007E-2</v>
      </c>
      <c r="J3259" t="str">
        <f>VLOOKUP(C3259,[1]Produtos!A:D,2,FALSE)</f>
        <v>Teclado</v>
      </c>
      <c r="K3259" s="5">
        <f>VLOOKUP(C3259,[1]Produtos!A:D,3,FALSE)</f>
        <v>90</v>
      </c>
      <c r="L3259" s="5">
        <f t="shared" si="150"/>
        <v>990</v>
      </c>
      <c r="M3259" s="5">
        <f t="shared" si="151"/>
        <v>0</v>
      </c>
      <c r="N3259" s="5">
        <f t="shared" si="152"/>
        <v>990</v>
      </c>
      <c r="O3259" t="str">
        <f>VLOOKUP(VLOOKUP(C3259,[1]Produtos!A:D,4,FALSE),[1]Categorias!A:B,2,FALSE)</f>
        <v>Acessórios</v>
      </c>
    </row>
    <row r="3260" spans="1:15" x14ac:dyDescent="0.3">
      <c r="A3260">
        <v>3259</v>
      </c>
      <c r="B3260">
        <v>1951</v>
      </c>
      <c r="C3260">
        <v>8</v>
      </c>
      <c r="D3260">
        <v>3</v>
      </c>
      <c r="E3260" s="3">
        <v>0.05</v>
      </c>
      <c r="F3260" s="4">
        <f>VLOOKUP(B3260,[1]Vendas!A:C,2,FALSE)</f>
        <v>43918</v>
      </c>
      <c r="G3260" t="str">
        <f>VLOOKUP(VLOOKUP(B3260,[1]Vendas!A:C,3,FALSE),[1]Vendedores!A:B,2,FALSE)</f>
        <v>Débora Albuquerque</v>
      </c>
      <c r="H3260" t="str">
        <f>VLOOKUP(VLOOKUP(VLOOKUP(B3260,[1]Vendas!A:C,3,FALSE),[1]Vendedores!A:E,5,FALSE),[1]Filiais!A:B,2,FALSE)</f>
        <v>São Paulo</v>
      </c>
      <c r="I3260" s="3">
        <f>VLOOKUP(VLOOKUP(B3260,[1]Vendas!A:C,3,FALSE),[1]Vendedores!A:E,4,FALSE)</f>
        <v>0.02</v>
      </c>
      <c r="J3260" t="str">
        <f>VLOOKUP(C3260,[1]Produtos!A:D,2,FALSE)</f>
        <v>Projetor</v>
      </c>
      <c r="K3260" s="5">
        <f>VLOOKUP(C3260,[1]Produtos!A:D,3,FALSE)</f>
        <v>2900</v>
      </c>
      <c r="L3260" s="5">
        <f t="shared" si="150"/>
        <v>8700</v>
      </c>
      <c r="M3260" s="5">
        <f t="shared" si="151"/>
        <v>435</v>
      </c>
      <c r="N3260" s="5">
        <f t="shared" si="152"/>
        <v>8265</v>
      </c>
      <c r="O3260" t="str">
        <f>VLOOKUP(VLOOKUP(C3260,[1]Produtos!A:D,4,FALSE),[1]Categorias!A:B,2,FALSE)</f>
        <v>Hardwares</v>
      </c>
    </row>
    <row r="3261" spans="1:15" x14ac:dyDescent="0.3">
      <c r="A3261">
        <v>3260</v>
      </c>
      <c r="B3261">
        <v>197</v>
      </c>
      <c r="C3261">
        <v>1</v>
      </c>
      <c r="D3261">
        <v>19</v>
      </c>
      <c r="E3261" s="3">
        <v>0.01</v>
      </c>
      <c r="F3261" s="4">
        <f>VLOOKUP(B3261,[1]Vendas!A:C,2,FALSE)</f>
        <v>43927</v>
      </c>
      <c r="G3261" t="str">
        <f>VLOOKUP(VLOOKUP(B3261,[1]Vendas!A:C,3,FALSE),[1]Vendedores!A:B,2,FALSE)</f>
        <v>Débora Albuquerque</v>
      </c>
      <c r="H3261" t="str">
        <f>VLOOKUP(VLOOKUP(VLOOKUP(B3261,[1]Vendas!A:C,3,FALSE),[1]Vendedores!A:E,5,FALSE),[1]Filiais!A:B,2,FALSE)</f>
        <v>São Paulo</v>
      </c>
      <c r="I3261" s="3">
        <f>VLOOKUP(VLOOKUP(B3261,[1]Vendas!A:C,3,FALSE),[1]Vendedores!A:E,4,FALSE)</f>
        <v>0.02</v>
      </c>
      <c r="J3261" t="str">
        <f>VLOOKUP(C3261,[1]Produtos!A:D,2,FALSE)</f>
        <v>Computador desktop</v>
      </c>
      <c r="K3261" s="5">
        <f>VLOOKUP(C3261,[1]Produtos!A:D,3,FALSE)</f>
        <v>5200</v>
      </c>
      <c r="L3261" s="5">
        <f t="shared" si="150"/>
        <v>98800</v>
      </c>
      <c r="M3261" s="5">
        <f t="shared" si="151"/>
        <v>988</v>
      </c>
      <c r="N3261" s="5">
        <f t="shared" si="152"/>
        <v>97812</v>
      </c>
      <c r="O3261" t="str">
        <f>VLOOKUP(VLOOKUP(C3261,[1]Produtos!A:D,4,FALSE),[1]Categorias!A:B,2,FALSE)</f>
        <v>Hardwares</v>
      </c>
    </row>
    <row r="3262" spans="1:15" x14ac:dyDescent="0.3">
      <c r="A3262">
        <v>3261</v>
      </c>
      <c r="B3262">
        <v>536</v>
      </c>
      <c r="C3262">
        <v>4</v>
      </c>
      <c r="D3262">
        <v>5</v>
      </c>
      <c r="E3262" s="3">
        <v>0.03</v>
      </c>
      <c r="F3262" s="4">
        <f>VLOOKUP(B3262,[1]Vendas!A:C,2,FALSE)</f>
        <v>44024</v>
      </c>
      <c r="G3262" t="str">
        <f>VLOOKUP(VLOOKUP(B3262,[1]Vendas!A:C,3,FALSE),[1]Vendedores!A:B,2,FALSE)</f>
        <v>Débora Albuquerque</v>
      </c>
      <c r="H3262" t="str">
        <f>VLOOKUP(VLOOKUP(VLOOKUP(B3262,[1]Vendas!A:C,3,FALSE),[1]Vendedores!A:E,5,FALSE),[1]Filiais!A:B,2,FALSE)</f>
        <v>São Paulo</v>
      </c>
      <c r="I3262" s="3">
        <f>VLOOKUP(VLOOKUP(B3262,[1]Vendas!A:C,3,FALSE),[1]Vendedores!A:E,4,FALSE)</f>
        <v>0.02</v>
      </c>
      <c r="J3262" t="str">
        <f>VLOOKUP(C3262,[1]Produtos!A:D,2,FALSE)</f>
        <v>Mouse</v>
      </c>
      <c r="K3262" s="5">
        <f>VLOOKUP(C3262,[1]Produtos!A:D,3,FALSE)</f>
        <v>75</v>
      </c>
      <c r="L3262" s="5">
        <f t="shared" si="150"/>
        <v>375</v>
      </c>
      <c r="M3262" s="5">
        <f t="shared" si="151"/>
        <v>11.25</v>
      </c>
      <c r="N3262" s="5">
        <f t="shared" si="152"/>
        <v>363.75</v>
      </c>
      <c r="O3262" t="str">
        <f>VLOOKUP(VLOOKUP(C3262,[1]Produtos!A:D,4,FALSE),[1]Categorias!A:B,2,FALSE)</f>
        <v>Acessórios</v>
      </c>
    </row>
    <row r="3263" spans="1:15" x14ac:dyDescent="0.3">
      <c r="A3263">
        <v>3262</v>
      </c>
      <c r="B3263">
        <v>280</v>
      </c>
      <c r="C3263">
        <v>3</v>
      </c>
      <c r="D3263">
        <v>31</v>
      </c>
      <c r="E3263" s="3">
        <v>0.03</v>
      </c>
      <c r="F3263" s="4">
        <f>VLOOKUP(B3263,[1]Vendas!A:C,2,FALSE)</f>
        <v>44076</v>
      </c>
      <c r="G3263" t="str">
        <f>VLOOKUP(VLOOKUP(B3263,[1]Vendas!A:C,3,FALSE),[1]Vendedores!A:B,2,FALSE)</f>
        <v>Rubens Lopes</v>
      </c>
      <c r="H3263" t="str">
        <f>VLOOKUP(VLOOKUP(VLOOKUP(B3263,[1]Vendas!A:C,3,FALSE),[1]Vendedores!A:E,5,FALSE),[1]Filiais!A:B,2,FALSE)</f>
        <v>Minas Gerais</v>
      </c>
      <c r="I3263" s="3">
        <f>VLOOKUP(VLOOKUP(B3263,[1]Vendas!A:C,3,FALSE),[1]Vendedores!A:E,4,FALSE)</f>
        <v>0.02</v>
      </c>
      <c r="J3263" t="str">
        <f>VLOOKUP(C3263,[1]Produtos!A:D,2,FALSE)</f>
        <v>Teclado</v>
      </c>
      <c r="K3263" s="5">
        <f>VLOOKUP(C3263,[1]Produtos!A:D,3,FALSE)</f>
        <v>90</v>
      </c>
      <c r="L3263" s="5">
        <f t="shared" si="150"/>
        <v>2790</v>
      </c>
      <c r="M3263" s="5">
        <f t="shared" si="151"/>
        <v>83.7</v>
      </c>
      <c r="N3263" s="5">
        <f t="shared" si="152"/>
        <v>2706.3</v>
      </c>
      <c r="O3263" t="str">
        <f>VLOOKUP(VLOOKUP(C3263,[1]Produtos!A:D,4,FALSE),[1]Categorias!A:B,2,FALSE)</f>
        <v>Acessórios</v>
      </c>
    </row>
    <row r="3264" spans="1:15" x14ac:dyDescent="0.3">
      <c r="A3264">
        <v>3263</v>
      </c>
      <c r="B3264">
        <v>791</v>
      </c>
      <c r="C3264">
        <v>9</v>
      </c>
      <c r="D3264">
        <v>26</v>
      </c>
      <c r="E3264" s="3">
        <v>0.01</v>
      </c>
      <c r="F3264" s="4">
        <f>VLOOKUP(B3264,[1]Vendas!A:C,2,FALSE)</f>
        <v>44109</v>
      </c>
      <c r="G3264" t="str">
        <f>VLOOKUP(VLOOKUP(B3264,[1]Vendas!A:C,3,FALSE),[1]Vendedores!A:B,2,FALSE)</f>
        <v>Almira Buarque</v>
      </c>
      <c r="H3264" t="str">
        <f>VLOOKUP(VLOOKUP(VLOOKUP(B3264,[1]Vendas!A:C,3,FALSE),[1]Vendedores!A:E,5,FALSE),[1]Filiais!A:B,2,FALSE)</f>
        <v>Rio de Janeiro</v>
      </c>
      <c r="I3264" s="3">
        <f>VLOOKUP(VLOOKUP(B3264,[1]Vendas!A:C,3,FALSE),[1]Vendedores!A:E,4,FALSE)</f>
        <v>0.04</v>
      </c>
      <c r="J3264" t="str">
        <f>VLOOKUP(C3264,[1]Produtos!A:D,2,FALSE)</f>
        <v>Papel A4</v>
      </c>
      <c r="K3264" s="5">
        <f>VLOOKUP(C3264,[1]Produtos!A:D,3,FALSE)</f>
        <v>90</v>
      </c>
      <c r="L3264" s="5">
        <f t="shared" si="150"/>
        <v>2340</v>
      </c>
      <c r="M3264" s="5">
        <f t="shared" si="151"/>
        <v>23.400000000000002</v>
      </c>
      <c r="N3264" s="5">
        <f t="shared" si="152"/>
        <v>2316.6</v>
      </c>
      <c r="O3264" t="str">
        <f>VLOOKUP(VLOOKUP(C3264,[1]Produtos!A:D,4,FALSE),[1]Categorias!A:B,2,FALSE)</f>
        <v>Papelaria</v>
      </c>
    </row>
    <row r="3265" spans="1:15" x14ac:dyDescent="0.3">
      <c r="A3265">
        <v>3264</v>
      </c>
      <c r="B3265">
        <v>666</v>
      </c>
      <c r="C3265">
        <v>6</v>
      </c>
      <c r="D3265">
        <v>11</v>
      </c>
      <c r="E3265" s="3">
        <v>0</v>
      </c>
      <c r="F3265" s="4">
        <f>VLOOKUP(B3265,[1]Vendas!A:C,2,FALSE)</f>
        <v>43920</v>
      </c>
      <c r="G3265" t="str">
        <f>VLOOKUP(VLOOKUP(B3265,[1]Vendas!A:C,3,FALSE),[1]Vendedores!A:B,2,FALSE)</f>
        <v>Jaqueline de Souza</v>
      </c>
      <c r="H3265" t="str">
        <f>VLOOKUP(VLOOKUP(VLOOKUP(B3265,[1]Vendas!A:C,3,FALSE),[1]Vendedores!A:E,5,FALSE),[1]Filiais!A:B,2,FALSE)</f>
        <v>Minas Gerais</v>
      </c>
      <c r="I3265" s="3">
        <f>VLOOKUP(VLOOKUP(B3265,[1]Vendas!A:C,3,FALSE),[1]Vendedores!A:E,4,FALSE)</f>
        <v>7.0000000000000007E-2</v>
      </c>
      <c r="J3265" t="str">
        <f>VLOOKUP(C3265,[1]Produtos!A:D,2,FALSE)</f>
        <v>Carregador para celular</v>
      </c>
      <c r="K3265" s="5">
        <f>VLOOKUP(C3265,[1]Produtos!A:D,3,FALSE)</f>
        <v>150</v>
      </c>
      <c r="L3265" s="5">
        <f t="shared" si="150"/>
        <v>1650</v>
      </c>
      <c r="M3265" s="5">
        <f t="shared" si="151"/>
        <v>0</v>
      </c>
      <c r="N3265" s="5">
        <f t="shared" si="152"/>
        <v>1650</v>
      </c>
      <c r="O3265" t="str">
        <f>VLOOKUP(VLOOKUP(C3265,[1]Produtos!A:D,4,FALSE),[1]Categorias!A:B,2,FALSE)</f>
        <v>Celulares</v>
      </c>
    </row>
    <row r="3266" spans="1:15" x14ac:dyDescent="0.3">
      <c r="A3266">
        <v>3265</v>
      </c>
      <c r="B3266">
        <v>1184</v>
      </c>
      <c r="C3266">
        <v>5</v>
      </c>
      <c r="D3266">
        <v>27</v>
      </c>
      <c r="E3266" s="3">
        <v>0</v>
      </c>
      <c r="F3266" s="4">
        <f>VLOOKUP(B3266,[1]Vendas!A:C,2,FALSE)</f>
        <v>44032</v>
      </c>
      <c r="G3266" t="str">
        <f>VLOOKUP(VLOOKUP(B3266,[1]Vendas!A:C,3,FALSE),[1]Vendedores!A:B,2,FALSE)</f>
        <v>Rubens Lopes</v>
      </c>
      <c r="H3266" t="str">
        <f>VLOOKUP(VLOOKUP(VLOOKUP(B3266,[1]Vendas!A:C,3,FALSE),[1]Vendedores!A:E,5,FALSE),[1]Filiais!A:B,2,FALSE)</f>
        <v>Minas Gerais</v>
      </c>
      <c r="I3266" s="3">
        <f>VLOOKUP(VLOOKUP(B3266,[1]Vendas!A:C,3,FALSE),[1]Vendedores!A:E,4,FALSE)</f>
        <v>0.02</v>
      </c>
      <c r="J3266" t="str">
        <f>VLOOKUP(C3266,[1]Produtos!A:D,2,FALSE)</f>
        <v>Smartphone</v>
      </c>
      <c r="K3266" s="5">
        <f>VLOOKUP(C3266,[1]Produtos!A:D,3,FALSE)</f>
        <v>3200</v>
      </c>
      <c r="L3266" s="5">
        <f t="shared" si="150"/>
        <v>86400</v>
      </c>
      <c r="M3266" s="5">
        <f t="shared" si="151"/>
        <v>0</v>
      </c>
      <c r="N3266" s="5">
        <f t="shared" si="152"/>
        <v>86400</v>
      </c>
      <c r="O3266" t="str">
        <f>VLOOKUP(VLOOKUP(C3266,[1]Produtos!A:D,4,FALSE),[1]Categorias!A:B,2,FALSE)</f>
        <v>Celulares</v>
      </c>
    </row>
    <row r="3267" spans="1:15" x14ac:dyDescent="0.3">
      <c r="A3267">
        <v>3266</v>
      </c>
      <c r="B3267">
        <v>1137</v>
      </c>
      <c r="C3267">
        <v>10</v>
      </c>
      <c r="D3267">
        <v>11</v>
      </c>
      <c r="E3267" s="3">
        <v>0</v>
      </c>
      <c r="F3267" s="4">
        <f>VLOOKUP(B3267,[1]Vendas!A:C,2,FALSE)</f>
        <v>44100</v>
      </c>
      <c r="G3267" t="str">
        <f>VLOOKUP(VLOOKUP(B3267,[1]Vendas!A:C,3,FALSE),[1]Vendedores!A:B,2,FALSE)</f>
        <v>Rubens Lopes</v>
      </c>
      <c r="H3267" t="str">
        <f>VLOOKUP(VLOOKUP(VLOOKUP(B3267,[1]Vendas!A:C,3,FALSE),[1]Vendedores!A:E,5,FALSE),[1]Filiais!A:B,2,FALSE)</f>
        <v>Minas Gerais</v>
      </c>
      <c r="I3267" s="3">
        <f>VLOOKUP(VLOOKUP(B3267,[1]Vendas!A:C,3,FALSE),[1]Vendedores!A:E,4,FALSE)</f>
        <v>0.02</v>
      </c>
      <c r="J3267" t="str">
        <f>VLOOKUP(C3267,[1]Produtos!A:D,2,FALSE)</f>
        <v>Caneta</v>
      </c>
      <c r="K3267" s="5">
        <f>VLOOKUP(C3267,[1]Produtos!A:D,3,FALSE)</f>
        <v>15</v>
      </c>
      <c r="L3267" s="5">
        <f t="shared" ref="L3267:L3330" si="153">K3267*D3267</f>
        <v>165</v>
      </c>
      <c r="M3267" s="5">
        <f t="shared" ref="M3267:M3330" si="154">E3267*L3267</f>
        <v>0</v>
      </c>
      <c r="N3267" s="5">
        <f t="shared" ref="N3267:N3330" si="155">L3267-M3267</f>
        <v>165</v>
      </c>
      <c r="O3267" t="str">
        <f>VLOOKUP(VLOOKUP(C3267,[1]Produtos!A:D,4,FALSE),[1]Categorias!A:B,2,FALSE)</f>
        <v>Papelaria</v>
      </c>
    </row>
    <row r="3268" spans="1:15" x14ac:dyDescent="0.3">
      <c r="A3268">
        <v>3267</v>
      </c>
      <c r="B3268">
        <v>1821</v>
      </c>
      <c r="C3268">
        <v>1</v>
      </c>
      <c r="D3268">
        <v>20</v>
      </c>
      <c r="E3268" s="3">
        <v>0</v>
      </c>
      <c r="F3268" s="4">
        <f>VLOOKUP(B3268,[1]Vendas!A:C,2,FALSE)</f>
        <v>43929</v>
      </c>
      <c r="G3268" t="str">
        <f>VLOOKUP(VLOOKUP(B3268,[1]Vendas!A:C,3,FALSE),[1]Vendedores!A:B,2,FALSE)</f>
        <v>Almira Buarque</v>
      </c>
      <c r="H3268" t="str">
        <f>VLOOKUP(VLOOKUP(VLOOKUP(B3268,[1]Vendas!A:C,3,FALSE),[1]Vendedores!A:E,5,FALSE),[1]Filiais!A:B,2,FALSE)</f>
        <v>Rio de Janeiro</v>
      </c>
      <c r="I3268" s="3">
        <f>VLOOKUP(VLOOKUP(B3268,[1]Vendas!A:C,3,FALSE),[1]Vendedores!A:E,4,FALSE)</f>
        <v>0.04</v>
      </c>
      <c r="J3268" t="str">
        <f>VLOOKUP(C3268,[1]Produtos!A:D,2,FALSE)</f>
        <v>Computador desktop</v>
      </c>
      <c r="K3268" s="5">
        <f>VLOOKUP(C3268,[1]Produtos!A:D,3,FALSE)</f>
        <v>5200</v>
      </c>
      <c r="L3268" s="5">
        <f t="shared" si="153"/>
        <v>104000</v>
      </c>
      <c r="M3268" s="5">
        <f t="shared" si="154"/>
        <v>0</v>
      </c>
      <c r="N3268" s="5">
        <f t="shared" si="155"/>
        <v>104000</v>
      </c>
      <c r="O3268" t="str">
        <f>VLOOKUP(VLOOKUP(C3268,[1]Produtos!A:D,4,FALSE),[1]Categorias!A:B,2,FALSE)</f>
        <v>Hardwares</v>
      </c>
    </row>
    <row r="3269" spans="1:15" x14ac:dyDescent="0.3">
      <c r="A3269">
        <v>3268</v>
      </c>
      <c r="B3269">
        <v>459</v>
      </c>
      <c r="C3269">
        <v>7</v>
      </c>
      <c r="D3269">
        <v>26</v>
      </c>
      <c r="E3269" s="3">
        <v>0.05</v>
      </c>
      <c r="F3269" s="4">
        <f>VLOOKUP(B3269,[1]Vendas!A:C,2,FALSE)</f>
        <v>43972</v>
      </c>
      <c r="G3269" t="str">
        <f>VLOOKUP(VLOOKUP(B3269,[1]Vendas!A:C,3,FALSE),[1]Vendedores!A:B,2,FALSE)</f>
        <v>Filipe de Tarso</v>
      </c>
      <c r="H3269" t="str">
        <f>VLOOKUP(VLOOKUP(VLOOKUP(B3269,[1]Vendas!A:C,3,FALSE),[1]Vendedores!A:E,5,FALSE),[1]Filiais!A:B,2,FALSE)</f>
        <v>Rio de Janeiro</v>
      </c>
      <c r="I3269" s="3">
        <f>VLOOKUP(VLOOKUP(B3269,[1]Vendas!A:C,3,FALSE),[1]Vendedores!A:E,4,FALSE)</f>
        <v>0.04</v>
      </c>
      <c r="J3269" t="str">
        <f>VLOOKUP(C3269,[1]Produtos!A:D,2,FALSE)</f>
        <v>Roteador</v>
      </c>
      <c r="K3269" s="5">
        <f>VLOOKUP(C3269,[1]Produtos!A:D,3,FALSE)</f>
        <v>320</v>
      </c>
      <c r="L3269" s="5">
        <f t="shared" si="153"/>
        <v>8320</v>
      </c>
      <c r="M3269" s="5">
        <f t="shared" si="154"/>
        <v>416</v>
      </c>
      <c r="N3269" s="5">
        <f t="shared" si="155"/>
        <v>7904</v>
      </c>
      <c r="O3269" t="str">
        <f>VLOOKUP(VLOOKUP(C3269,[1]Produtos!A:D,4,FALSE),[1]Categorias!A:B,2,FALSE)</f>
        <v>Hardwares</v>
      </c>
    </row>
    <row r="3270" spans="1:15" x14ac:dyDescent="0.3">
      <c r="A3270">
        <v>3269</v>
      </c>
      <c r="B3270">
        <v>408</v>
      </c>
      <c r="C3270">
        <v>1</v>
      </c>
      <c r="D3270">
        <v>20</v>
      </c>
      <c r="E3270" s="3">
        <v>0.04</v>
      </c>
      <c r="F3270" s="4">
        <f>VLOOKUP(B3270,[1]Vendas!A:C,2,FALSE)</f>
        <v>44003</v>
      </c>
      <c r="G3270" t="str">
        <f>VLOOKUP(VLOOKUP(B3270,[1]Vendas!A:C,3,FALSE),[1]Vendedores!A:B,2,FALSE)</f>
        <v>Débora Albuquerque</v>
      </c>
      <c r="H3270" t="str">
        <f>VLOOKUP(VLOOKUP(VLOOKUP(B3270,[1]Vendas!A:C,3,FALSE),[1]Vendedores!A:E,5,FALSE),[1]Filiais!A:B,2,FALSE)</f>
        <v>São Paulo</v>
      </c>
      <c r="I3270" s="3">
        <f>VLOOKUP(VLOOKUP(B3270,[1]Vendas!A:C,3,FALSE),[1]Vendedores!A:E,4,FALSE)</f>
        <v>0.02</v>
      </c>
      <c r="J3270" t="str">
        <f>VLOOKUP(C3270,[1]Produtos!A:D,2,FALSE)</f>
        <v>Computador desktop</v>
      </c>
      <c r="K3270" s="5">
        <f>VLOOKUP(C3270,[1]Produtos!A:D,3,FALSE)</f>
        <v>5200</v>
      </c>
      <c r="L3270" s="5">
        <f t="shared" si="153"/>
        <v>104000</v>
      </c>
      <c r="M3270" s="5">
        <f t="shared" si="154"/>
        <v>4160</v>
      </c>
      <c r="N3270" s="5">
        <f t="shared" si="155"/>
        <v>99840</v>
      </c>
      <c r="O3270" t="str">
        <f>VLOOKUP(VLOOKUP(C3270,[1]Produtos!A:D,4,FALSE),[1]Categorias!A:B,2,FALSE)</f>
        <v>Hardwares</v>
      </c>
    </row>
    <row r="3271" spans="1:15" x14ac:dyDescent="0.3">
      <c r="A3271">
        <v>3270</v>
      </c>
      <c r="B3271">
        <v>234</v>
      </c>
      <c r="C3271">
        <v>3</v>
      </c>
      <c r="D3271">
        <v>17</v>
      </c>
      <c r="E3271" s="3">
        <v>0</v>
      </c>
      <c r="F3271" s="4">
        <f>VLOOKUP(B3271,[1]Vendas!A:C,2,FALSE)</f>
        <v>44048</v>
      </c>
      <c r="G3271" t="str">
        <f>VLOOKUP(VLOOKUP(B3271,[1]Vendas!A:C,3,FALSE),[1]Vendedores!A:B,2,FALSE)</f>
        <v>Antônio da Costa</v>
      </c>
      <c r="H3271" t="str">
        <f>VLOOKUP(VLOOKUP(VLOOKUP(B3271,[1]Vendas!A:C,3,FALSE),[1]Vendedores!A:E,5,FALSE),[1]Filiais!A:B,2,FALSE)</f>
        <v>São Paulo</v>
      </c>
      <c r="I3271" s="3">
        <f>VLOOKUP(VLOOKUP(B3271,[1]Vendas!A:C,3,FALSE),[1]Vendedores!A:E,4,FALSE)</f>
        <v>7.0000000000000007E-2</v>
      </c>
      <c r="J3271" t="str">
        <f>VLOOKUP(C3271,[1]Produtos!A:D,2,FALSE)</f>
        <v>Teclado</v>
      </c>
      <c r="K3271" s="5">
        <f>VLOOKUP(C3271,[1]Produtos!A:D,3,FALSE)</f>
        <v>90</v>
      </c>
      <c r="L3271" s="5">
        <f t="shared" si="153"/>
        <v>1530</v>
      </c>
      <c r="M3271" s="5">
        <f t="shared" si="154"/>
        <v>0</v>
      </c>
      <c r="N3271" s="5">
        <f t="shared" si="155"/>
        <v>1530</v>
      </c>
      <c r="O3271" t="str">
        <f>VLOOKUP(VLOOKUP(C3271,[1]Produtos!A:D,4,FALSE),[1]Categorias!A:B,2,FALSE)</f>
        <v>Acessórios</v>
      </c>
    </row>
    <row r="3272" spans="1:15" x14ac:dyDescent="0.3">
      <c r="A3272">
        <v>3271</v>
      </c>
      <c r="B3272">
        <v>1997</v>
      </c>
      <c r="C3272">
        <v>6</v>
      </c>
      <c r="D3272">
        <v>1</v>
      </c>
      <c r="E3272" s="3">
        <v>0.04</v>
      </c>
      <c r="F3272" s="4">
        <f>VLOOKUP(B3272,[1]Vendas!A:C,2,FALSE)</f>
        <v>43843</v>
      </c>
      <c r="G3272" t="str">
        <f>VLOOKUP(VLOOKUP(B3272,[1]Vendas!A:C,3,FALSE),[1]Vendedores!A:B,2,FALSE)</f>
        <v>Solange Almeida</v>
      </c>
      <c r="H3272" t="str">
        <f>VLOOKUP(VLOOKUP(VLOOKUP(B3272,[1]Vendas!A:C,3,FALSE),[1]Vendedores!A:E,5,FALSE),[1]Filiais!A:B,2,FALSE)</f>
        <v>Rio de Janeiro</v>
      </c>
      <c r="I3272" s="3">
        <f>VLOOKUP(VLOOKUP(B3272,[1]Vendas!A:C,3,FALSE),[1]Vendedores!A:E,4,FALSE)</f>
        <v>0.01</v>
      </c>
      <c r="J3272" t="str">
        <f>VLOOKUP(C3272,[1]Produtos!A:D,2,FALSE)</f>
        <v>Carregador para celular</v>
      </c>
      <c r="K3272" s="5">
        <f>VLOOKUP(C3272,[1]Produtos!A:D,3,FALSE)</f>
        <v>150</v>
      </c>
      <c r="L3272" s="5">
        <f t="shared" si="153"/>
        <v>150</v>
      </c>
      <c r="M3272" s="5">
        <f t="shared" si="154"/>
        <v>6</v>
      </c>
      <c r="N3272" s="5">
        <f t="shared" si="155"/>
        <v>144</v>
      </c>
      <c r="O3272" t="str">
        <f>VLOOKUP(VLOOKUP(C3272,[1]Produtos!A:D,4,FALSE),[1]Categorias!A:B,2,FALSE)</f>
        <v>Celulares</v>
      </c>
    </row>
    <row r="3273" spans="1:15" x14ac:dyDescent="0.3">
      <c r="A3273">
        <v>3272</v>
      </c>
      <c r="B3273">
        <v>485</v>
      </c>
      <c r="C3273">
        <v>1</v>
      </c>
      <c r="D3273">
        <v>30</v>
      </c>
      <c r="E3273" s="3">
        <v>0.04</v>
      </c>
      <c r="F3273" s="4">
        <f>VLOOKUP(B3273,[1]Vendas!A:C,2,FALSE)</f>
        <v>44051</v>
      </c>
      <c r="G3273" t="str">
        <f>VLOOKUP(VLOOKUP(B3273,[1]Vendas!A:C,3,FALSE),[1]Vendedores!A:B,2,FALSE)</f>
        <v>Filipe de Tarso</v>
      </c>
      <c r="H3273" t="str">
        <f>VLOOKUP(VLOOKUP(VLOOKUP(B3273,[1]Vendas!A:C,3,FALSE),[1]Vendedores!A:E,5,FALSE),[1]Filiais!A:B,2,FALSE)</f>
        <v>Rio de Janeiro</v>
      </c>
      <c r="I3273" s="3">
        <f>VLOOKUP(VLOOKUP(B3273,[1]Vendas!A:C,3,FALSE),[1]Vendedores!A:E,4,FALSE)</f>
        <v>0.04</v>
      </c>
      <c r="J3273" t="str">
        <f>VLOOKUP(C3273,[1]Produtos!A:D,2,FALSE)</f>
        <v>Computador desktop</v>
      </c>
      <c r="K3273" s="5">
        <f>VLOOKUP(C3273,[1]Produtos!A:D,3,FALSE)</f>
        <v>5200</v>
      </c>
      <c r="L3273" s="5">
        <f t="shared" si="153"/>
        <v>156000</v>
      </c>
      <c r="M3273" s="5">
        <f t="shared" si="154"/>
        <v>6240</v>
      </c>
      <c r="N3273" s="5">
        <f t="shared" si="155"/>
        <v>149760</v>
      </c>
      <c r="O3273" t="str">
        <f>VLOOKUP(VLOOKUP(C3273,[1]Produtos!A:D,4,FALSE),[1]Categorias!A:B,2,FALSE)</f>
        <v>Hardwares</v>
      </c>
    </row>
    <row r="3274" spans="1:15" x14ac:dyDescent="0.3">
      <c r="A3274">
        <v>3273</v>
      </c>
      <c r="B3274">
        <v>1149</v>
      </c>
      <c r="C3274">
        <v>10</v>
      </c>
      <c r="D3274">
        <v>16</v>
      </c>
      <c r="E3274" s="3">
        <v>0.04</v>
      </c>
      <c r="F3274" s="4">
        <f>VLOOKUP(B3274,[1]Vendas!A:C,2,FALSE)</f>
        <v>44058</v>
      </c>
      <c r="G3274" t="str">
        <f>VLOOKUP(VLOOKUP(B3274,[1]Vendas!A:C,3,FALSE),[1]Vendedores!A:B,2,FALSE)</f>
        <v>Rubens Lopes</v>
      </c>
      <c r="H3274" t="str">
        <f>VLOOKUP(VLOOKUP(VLOOKUP(B3274,[1]Vendas!A:C,3,FALSE),[1]Vendedores!A:E,5,FALSE),[1]Filiais!A:B,2,FALSE)</f>
        <v>Minas Gerais</v>
      </c>
      <c r="I3274" s="3">
        <f>VLOOKUP(VLOOKUP(B3274,[1]Vendas!A:C,3,FALSE),[1]Vendedores!A:E,4,FALSE)</f>
        <v>0.02</v>
      </c>
      <c r="J3274" t="str">
        <f>VLOOKUP(C3274,[1]Produtos!A:D,2,FALSE)</f>
        <v>Caneta</v>
      </c>
      <c r="K3274" s="5">
        <f>VLOOKUP(C3274,[1]Produtos!A:D,3,FALSE)</f>
        <v>15</v>
      </c>
      <c r="L3274" s="5">
        <f t="shared" si="153"/>
        <v>240</v>
      </c>
      <c r="M3274" s="5">
        <f t="shared" si="154"/>
        <v>9.6</v>
      </c>
      <c r="N3274" s="5">
        <f t="shared" si="155"/>
        <v>230.4</v>
      </c>
      <c r="O3274" t="str">
        <f>VLOOKUP(VLOOKUP(C3274,[1]Produtos!A:D,4,FALSE),[1]Categorias!A:B,2,FALSE)</f>
        <v>Papelaria</v>
      </c>
    </row>
    <row r="3275" spans="1:15" x14ac:dyDescent="0.3">
      <c r="A3275">
        <v>3274</v>
      </c>
      <c r="B3275">
        <v>1441</v>
      </c>
      <c r="C3275">
        <v>4</v>
      </c>
      <c r="D3275">
        <v>13</v>
      </c>
      <c r="E3275" s="3">
        <v>0.02</v>
      </c>
      <c r="F3275" s="4">
        <f>VLOOKUP(B3275,[1]Vendas!A:C,2,FALSE)</f>
        <v>43978</v>
      </c>
      <c r="G3275" t="str">
        <f>VLOOKUP(VLOOKUP(B3275,[1]Vendas!A:C,3,FALSE),[1]Vendedores!A:B,2,FALSE)</f>
        <v>Filipe de Tarso</v>
      </c>
      <c r="H3275" t="str">
        <f>VLOOKUP(VLOOKUP(VLOOKUP(B3275,[1]Vendas!A:C,3,FALSE),[1]Vendedores!A:E,5,FALSE),[1]Filiais!A:B,2,FALSE)</f>
        <v>Rio de Janeiro</v>
      </c>
      <c r="I3275" s="3">
        <f>VLOOKUP(VLOOKUP(B3275,[1]Vendas!A:C,3,FALSE),[1]Vendedores!A:E,4,FALSE)</f>
        <v>0.04</v>
      </c>
      <c r="J3275" t="str">
        <f>VLOOKUP(C3275,[1]Produtos!A:D,2,FALSE)</f>
        <v>Mouse</v>
      </c>
      <c r="K3275" s="5">
        <f>VLOOKUP(C3275,[1]Produtos!A:D,3,FALSE)</f>
        <v>75</v>
      </c>
      <c r="L3275" s="5">
        <f t="shared" si="153"/>
        <v>975</v>
      </c>
      <c r="M3275" s="5">
        <f t="shared" si="154"/>
        <v>19.5</v>
      </c>
      <c r="N3275" s="5">
        <f t="shared" si="155"/>
        <v>955.5</v>
      </c>
      <c r="O3275" t="str">
        <f>VLOOKUP(VLOOKUP(C3275,[1]Produtos!A:D,4,FALSE),[1]Categorias!A:B,2,FALSE)</f>
        <v>Acessórios</v>
      </c>
    </row>
    <row r="3276" spans="1:15" x14ac:dyDescent="0.3">
      <c r="A3276">
        <v>3275</v>
      </c>
      <c r="B3276">
        <v>1185</v>
      </c>
      <c r="C3276">
        <v>8</v>
      </c>
      <c r="D3276">
        <v>17</v>
      </c>
      <c r="E3276" s="3">
        <v>0.04</v>
      </c>
      <c r="F3276" s="4">
        <f>VLOOKUP(B3276,[1]Vendas!A:C,2,FALSE)</f>
        <v>43989</v>
      </c>
      <c r="G3276" t="str">
        <f>VLOOKUP(VLOOKUP(B3276,[1]Vendas!A:C,3,FALSE),[1]Vendedores!A:B,2,FALSE)</f>
        <v>Augusto Carlos</v>
      </c>
      <c r="H3276" t="str">
        <f>VLOOKUP(VLOOKUP(VLOOKUP(B3276,[1]Vendas!A:C,3,FALSE),[1]Vendedores!A:E,5,FALSE),[1]Filiais!A:B,2,FALSE)</f>
        <v>São Paulo</v>
      </c>
      <c r="I3276" s="3">
        <f>VLOOKUP(VLOOKUP(B3276,[1]Vendas!A:C,3,FALSE),[1]Vendedores!A:E,4,FALSE)</f>
        <v>0.08</v>
      </c>
      <c r="J3276" t="str">
        <f>VLOOKUP(C3276,[1]Produtos!A:D,2,FALSE)</f>
        <v>Projetor</v>
      </c>
      <c r="K3276" s="5">
        <f>VLOOKUP(C3276,[1]Produtos!A:D,3,FALSE)</f>
        <v>2900</v>
      </c>
      <c r="L3276" s="5">
        <f t="shared" si="153"/>
        <v>49300</v>
      </c>
      <c r="M3276" s="5">
        <f t="shared" si="154"/>
        <v>1972</v>
      </c>
      <c r="N3276" s="5">
        <f t="shared" si="155"/>
        <v>47328</v>
      </c>
      <c r="O3276" t="str">
        <f>VLOOKUP(VLOOKUP(C3276,[1]Produtos!A:D,4,FALSE),[1]Categorias!A:B,2,FALSE)</f>
        <v>Hardwares</v>
      </c>
    </row>
    <row r="3277" spans="1:15" x14ac:dyDescent="0.3">
      <c r="A3277">
        <v>3276</v>
      </c>
      <c r="B3277">
        <v>1304</v>
      </c>
      <c r="C3277">
        <v>2</v>
      </c>
      <c r="D3277">
        <v>8</v>
      </c>
      <c r="E3277" s="3">
        <v>0.03</v>
      </c>
      <c r="F3277" s="4">
        <f>VLOOKUP(B3277,[1]Vendas!A:C,2,FALSE)</f>
        <v>44062</v>
      </c>
      <c r="G3277" t="str">
        <f>VLOOKUP(VLOOKUP(B3277,[1]Vendas!A:C,3,FALSE),[1]Vendedores!A:B,2,FALSE)</f>
        <v>Raimundo Nonato</v>
      </c>
      <c r="H3277" t="str">
        <f>VLOOKUP(VLOOKUP(VLOOKUP(B3277,[1]Vendas!A:C,3,FALSE),[1]Vendedores!A:E,5,FALSE),[1]Filiais!A:B,2,FALSE)</f>
        <v>Minas Gerais</v>
      </c>
      <c r="I3277" s="3">
        <f>VLOOKUP(VLOOKUP(B3277,[1]Vendas!A:C,3,FALSE),[1]Vendedores!A:E,4,FALSE)</f>
        <v>0.02</v>
      </c>
      <c r="J3277" t="str">
        <f>VLOOKUP(C3277,[1]Produtos!A:D,2,FALSE)</f>
        <v>Impressora</v>
      </c>
      <c r="K3277" s="5">
        <f>VLOOKUP(C3277,[1]Produtos!A:D,3,FALSE)</f>
        <v>2100</v>
      </c>
      <c r="L3277" s="5">
        <f t="shared" si="153"/>
        <v>16800</v>
      </c>
      <c r="M3277" s="5">
        <f t="shared" si="154"/>
        <v>504</v>
      </c>
      <c r="N3277" s="5">
        <f t="shared" si="155"/>
        <v>16296</v>
      </c>
      <c r="O3277" t="str">
        <f>VLOOKUP(VLOOKUP(C3277,[1]Produtos!A:D,4,FALSE),[1]Categorias!A:B,2,FALSE)</f>
        <v>Hardwares</v>
      </c>
    </row>
    <row r="3278" spans="1:15" x14ac:dyDescent="0.3">
      <c r="A3278">
        <v>3277</v>
      </c>
      <c r="B3278">
        <v>1157</v>
      </c>
      <c r="C3278">
        <v>4</v>
      </c>
      <c r="D3278">
        <v>31</v>
      </c>
      <c r="E3278" s="3">
        <v>0.05</v>
      </c>
      <c r="F3278" s="4">
        <f>VLOOKUP(B3278,[1]Vendas!A:C,2,FALSE)</f>
        <v>43932</v>
      </c>
      <c r="G3278" t="str">
        <f>VLOOKUP(VLOOKUP(B3278,[1]Vendas!A:C,3,FALSE),[1]Vendedores!A:B,2,FALSE)</f>
        <v>Almira Buarque</v>
      </c>
      <c r="H3278" t="str">
        <f>VLOOKUP(VLOOKUP(VLOOKUP(B3278,[1]Vendas!A:C,3,FALSE),[1]Vendedores!A:E,5,FALSE),[1]Filiais!A:B,2,FALSE)</f>
        <v>Rio de Janeiro</v>
      </c>
      <c r="I3278" s="3">
        <f>VLOOKUP(VLOOKUP(B3278,[1]Vendas!A:C,3,FALSE),[1]Vendedores!A:E,4,FALSE)</f>
        <v>0.04</v>
      </c>
      <c r="J3278" t="str">
        <f>VLOOKUP(C3278,[1]Produtos!A:D,2,FALSE)</f>
        <v>Mouse</v>
      </c>
      <c r="K3278" s="5">
        <f>VLOOKUP(C3278,[1]Produtos!A:D,3,FALSE)</f>
        <v>75</v>
      </c>
      <c r="L3278" s="5">
        <f t="shared" si="153"/>
        <v>2325</v>
      </c>
      <c r="M3278" s="5">
        <f t="shared" si="154"/>
        <v>116.25</v>
      </c>
      <c r="N3278" s="5">
        <f t="shared" si="155"/>
        <v>2208.75</v>
      </c>
      <c r="O3278" t="str">
        <f>VLOOKUP(VLOOKUP(C3278,[1]Produtos!A:D,4,FALSE),[1]Categorias!A:B,2,FALSE)</f>
        <v>Acessórios</v>
      </c>
    </row>
    <row r="3279" spans="1:15" x14ac:dyDescent="0.3">
      <c r="A3279">
        <v>3278</v>
      </c>
      <c r="B3279">
        <v>106</v>
      </c>
      <c r="C3279">
        <v>1</v>
      </c>
      <c r="D3279">
        <v>21</v>
      </c>
      <c r="E3279" s="3">
        <v>0</v>
      </c>
      <c r="F3279" s="4">
        <f>VLOOKUP(B3279,[1]Vendas!A:C,2,FALSE)</f>
        <v>44028</v>
      </c>
      <c r="G3279" t="str">
        <f>VLOOKUP(VLOOKUP(B3279,[1]Vendas!A:C,3,FALSE),[1]Vendedores!A:B,2,FALSE)</f>
        <v>Fernanda Vasconcelos</v>
      </c>
      <c r="H3279" t="str">
        <f>VLOOKUP(VLOOKUP(VLOOKUP(B3279,[1]Vendas!A:C,3,FALSE),[1]Vendedores!A:E,5,FALSE),[1]Filiais!A:B,2,FALSE)</f>
        <v>Minas Gerais</v>
      </c>
      <c r="I3279" s="3">
        <f>VLOOKUP(VLOOKUP(B3279,[1]Vendas!A:C,3,FALSE),[1]Vendedores!A:E,4,FALSE)</f>
        <v>0.04</v>
      </c>
      <c r="J3279" t="str">
        <f>VLOOKUP(C3279,[1]Produtos!A:D,2,FALSE)</f>
        <v>Computador desktop</v>
      </c>
      <c r="K3279" s="5">
        <f>VLOOKUP(C3279,[1]Produtos!A:D,3,FALSE)</f>
        <v>5200</v>
      </c>
      <c r="L3279" s="5">
        <f t="shared" si="153"/>
        <v>109200</v>
      </c>
      <c r="M3279" s="5">
        <f t="shared" si="154"/>
        <v>0</v>
      </c>
      <c r="N3279" s="5">
        <f t="shared" si="155"/>
        <v>109200</v>
      </c>
      <c r="O3279" t="str">
        <f>VLOOKUP(VLOOKUP(C3279,[1]Produtos!A:D,4,FALSE),[1]Categorias!A:B,2,FALSE)</f>
        <v>Hardwares</v>
      </c>
    </row>
    <row r="3280" spans="1:15" x14ac:dyDescent="0.3">
      <c r="A3280">
        <v>3279</v>
      </c>
      <c r="B3280">
        <v>1831</v>
      </c>
      <c r="C3280">
        <v>4</v>
      </c>
      <c r="D3280">
        <v>29</v>
      </c>
      <c r="E3280" s="3">
        <v>0.03</v>
      </c>
      <c r="F3280" s="4">
        <f>VLOOKUP(B3280,[1]Vendas!A:C,2,FALSE)</f>
        <v>44156</v>
      </c>
      <c r="G3280" t="str">
        <f>VLOOKUP(VLOOKUP(B3280,[1]Vendas!A:C,3,FALSE),[1]Vendedores!A:B,2,FALSE)</f>
        <v>Fernanda Vasconcelos</v>
      </c>
      <c r="H3280" t="str">
        <f>VLOOKUP(VLOOKUP(VLOOKUP(B3280,[1]Vendas!A:C,3,FALSE),[1]Vendedores!A:E,5,FALSE),[1]Filiais!A:B,2,FALSE)</f>
        <v>Minas Gerais</v>
      </c>
      <c r="I3280" s="3">
        <f>VLOOKUP(VLOOKUP(B3280,[1]Vendas!A:C,3,FALSE),[1]Vendedores!A:E,4,FALSE)</f>
        <v>0.04</v>
      </c>
      <c r="J3280" t="str">
        <f>VLOOKUP(C3280,[1]Produtos!A:D,2,FALSE)</f>
        <v>Mouse</v>
      </c>
      <c r="K3280" s="5">
        <f>VLOOKUP(C3280,[1]Produtos!A:D,3,FALSE)</f>
        <v>75</v>
      </c>
      <c r="L3280" s="5">
        <f t="shared" si="153"/>
        <v>2175</v>
      </c>
      <c r="M3280" s="5">
        <f t="shared" si="154"/>
        <v>65.25</v>
      </c>
      <c r="N3280" s="5">
        <f t="shared" si="155"/>
        <v>2109.75</v>
      </c>
      <c r="O3280" t="str">
        <f>VLOOKUP(VLOOKUP(C3280,[1]Produtos!A:D,4,FALSE),[1]Categorias!A:B,2,FALSE)</f>
        <v>Acessórios</v>
      </c>
    </row>
    <row r="3281" spans="1:15" x14ac:dyDescent="0.3">
      <c r="A3281">
        <v>3280</v>
      </c>
      <c r="B3281">
        <v>1738</v>
      </c>
      <c r="C3281">
        <v>5</v>
      </c>
      <c r="D3281">
        <v>29</v>
      </c>
      <c r="E3281" s="3">
        <v>0.03</v>
      </c>
      <c r="F3281" s="4">
        <f>VLOOKUP(B3281,[1]Vendas!A:C,2,FALSE)</f>
        <v>43943</v>
      </c>
      <c r="G3281" t="str">
        <f>VLOOKUP(VLOOKUP(B3281,[1]Vendas!A:C,3,FALSE),[1]Vendedores!A:B,2,FALSE)</f>
        <v>Raimundo Nonato</v>
      </c>
      <c r="H3281" t="str">
        <f>VLOOKUP(VLOOKUP(VLOOKUP(B3281,[1]Vendas!A:C,3,FALSE),[1]Vendedores!A:E,5,FALSE),[1]Filiais!A:B,2,FALSE)</f>
        <v>Minas Gerais</v>
      </c>
      <c r="I3281" s="3">
        <f>VLOOKUP(VLOOKUP(B3281,[1]Vendas!A:C,3,FALSE),[1]Vendedores!A:E,4,FALSE)</f>
        <v>0.02</v>
      </c>
      <c r="J3281" t="str">
        <f>VLOOKUP(C3281,[1]Produtos!A:D,2,FALSE)</f>
        <v>Smartphone</v>
      </c>
      <c r="K3281" s="5">
        <f>VLOOKUP(C3281,[1]Produtos!A:D,3,FALSE)</f>
        <v>3200</v>
      </c>
      <c r="L3281" s="5">
        <f t="shared" si="153"/>
        <v>92800</v>
      </c>
      <c r="M3281" s="5">
        <f t="shared" si="154"/>
        <v>2784</v>
      </c>
      <c r="N3281" s="5">
        <f t="shared" si="155"/>
        <v>90016</v>
      </c>
      <c r="O3281" t="str">
        <f>VLOOKUP(VLOOKUP(C3281,[1]Produtos!A:D,4,FALSE),[1]Categorias!A:B,2,FALSE)</f>
        <v>Celulares</v>
      </c>
    </row>
    <row r="3282" spans="1:15" x14ac:dyDescent="0.3">
      <c r="A3282">
        <v>3281</v>
      </c>
      <c r="B3282">
        <v>320</v>
      </c>
      <c r="C3282">
        <v>7</v>
      </c>
      <c r="D3282">
        <v>2</v>
      </c>
      <c r="E3282" s="3">
        <v>0.04</v>
      </c>
      <c r="F3282" s="4">
        <f>VLOOKUP(B3282,[1]Vendas!A:C,2,FALSE)</f>
        <v>43897</v>
      </c>
      <c r="G3282" t="str">
        <f>VLOOKUP(VLOOKUP(B3282,[1]Vendas!A:C,3,FALSE),[1]Vendedores!A:B,2,FALSE)</f>
        <v>Filipe de Tarso</v>
      </c>
      <c r="H3282" t="str">
        <f>VLOOKUP(VLOOKUP(VLOOKUP(B3282,[1]Vendas!A:C,3,FALSE),[1]Vendedores!A:E,5,FALSE),[1]Filiais!A:B,2,FALSE)</f>
        <v>Rio de Janeiro</v>
      </c>
      <c r="I3282" s="3">
        <f>VLOOKUP(VLOOKUP(B3282,[1]Vendas!A:C,3,FALSE),[1]Vendedores!A:E,4,FALSE)</f>
        <v>0.04</v>
      </c>
      <c r="J3282" t="str">
        <f>VLOOKUP(C3282,[1]Produtos!A:D,2,FALSE)</f>
        <v>Roteador</v>
      </c>
      <c r="K3282" s="5">
        <f>VLOOKUP(C3282,[1]Produtos!A:D,3,FALSE)</f>
        <v>320</v>
      </c>
      <c r="L3282" s="5">
        <f t="shared" si="153"/>
        <v>640</v>
      </c>
      <c r="M3282" s="5">
        <f t="shared" si="154"/>
        <v>25.6</v>
      </c>
      <c r="N3282" s="5">
        <f t="shared" si="155"/>
        <v>614.4</v>
      </c>
      <c r="O3282" t="str">
        <f>VLOOKUP(VLOOKUP(C3282,[1]Produtos!A:D,4,FALSE),[1]Categorias!A:B,2,FALSE)</f>
        <v>Hardwares</v>
      </c>
    </row>
    <row r="3283" spans="1:15" x14ac:dyDescent="0.3">
      <c r="A3283">
        <v>3282</v>
      </c>
      <c r="B3283">
        <v>1281</v>
      </c>
      <c r="C3283">
        <v>4</v>
      </c>
      <c r="D3283">
        <v>16</v>
      </c>
      <c r="E3283" s="3">
        <v>0.03</v>
      </c>
      <c r="F3283" s="4">
        <f>VLOOKUP(B3283,[1]Vendas!A:C,2,FALSE)</f>
        <v>44010</v>
      </c>
      <c r="G3283" t="str">
        <f>VLOOKUP(VLOOKUP(B3283,[1]Vendas!A:C,3,FALSE),[1]Vendedores!A:B,2,FALSE)</f>
        <v>Jaqueline de Souza</v>
      </c>
      <c r="H3283" t="str">
        <f>VLOOKUP(VLOOKUP(VLOOKUP(B3283,[1]Vendas!A:C,3,FALSE),[1]Vendedores!A:E,5,FALSE),[1]Filiais!A:B,2,FALSE)</f>
        <v>Minas Gerais</v>
      </c>
      <c r="I3283" s="3">
        <f>VLOOKUP(VLOOKUP(B3283,[1]Vendas!A:C,3,FALSE),[1]Vendedores!A:E,4,FALSE)</f>
        <v>7.0000000000000007E-2</v>
      </c>
      <c r="J3283" t="str">
        <f>VLOOKUP(C3283,[1]Produtos!A:D,2,FALSE)</f>
        <v>Mouse</v>
      </c>
      <c r="K3283" s="5">
        <f>VLOOKUP(C3283,[1]Produtos!A:D,3,FALSE)</f>
        <v>75</v>
      </c>
      <c r="L3283" s="5">
        <f t="shared" si="153"/>
        <v>1200</v>
      </c>
      <c r="M3283" s="5">
        <f t="shared" si="154"/>
        <v>36</v>
      </c>
      <c r="N3283" s="5">
        <f t="shared" si="155"/>
        <v>1164</v>
      </c>
      <c r="O3283" t="str">
        <f>VLOOKUP(VLOOKUP(C3283,[1]Produtos!A:D,4,FALSE),[1]Categorias!A:B,2,FALSE)</f>
        <v>Acessórios</v>
      </c>
    </row>
    <row r="3284" spans="1:15" x14ac:dyDescent="0.3">
      <c r="A3284">
        <v>3283</v>
      </c>
      <c r="B3284">
        <v>354</v>
      </c>
      <c r="C3284">
        <v>7</v>
      </c>
      <c r="D3284">
        <v>29</v>
      </c>
      <c r="E3284" s="3">
        <v>0.02</v>
      </c>
      <c r="F3284" s="4">
        <f>VLOOKUP(B3284,[1]Vendas!A:C,2,FALSE)</f>
        <v>44181</v>
      </c>
      <c r="G3284" t="str">
        <f>VLOOKUP(VLOOKUP(B3284,[1]Vendas!A:C,3,FALSE),[1]Vendedores!A:B,2,FALSE)</f>
        <v>Fernanda Vasconcelos</v>
      </c>
      <c r="H3284" t="str">
        <f>VLOOKUP(VLOOKUP(VLOOKUP(B3284,[1]Vendas!A:C,3,FALSE),[1]Vendedores!A:E,5,FALSE),[1]Filiais!A:B,2,FALSE)</f>
        <v>Minas Gerais</v>
      </c>
      <c r="I3284" s="3">
        <f>VLOOKUP(VLOOKUP(B3284,[1]Vendas!A:C,3,FALSE),[1]Vendedores!A:E,4,FALSE)</f>
        <v>0.04</v>
      </c>
      <c r="J3284" t="str">
        <f>VLOOKUP(C3284,[1]Produtos!A:D,2,FALSE)</f>
        <v>Roteador</v>
      </c>
      <c r="K3284" s="5">
        <f>VLOOKUP(C3284,[1]Produtos!A:D,3,FALSE)</f>
        <v>320</v>
      </c>
      <c r="L3284" s="5">
        <f t="shared" si="153"/>
        <v>9280</v>
      </c>
      <c r="M3284" s="5">
        <f t="shared" si="154"/>
        <v>185.6</v>
      </c>
      <c r="N3284" s="5">
        <f t="shared" si="155"/>
        <v>9094.4</v>
      </c>
      <c r="O3284" t="str">
        <f>VLOOKUP(VLOOKUP(C3284,[1]Produtos!A:D,4,FALSE),[1]Categorias!A:B,2,FALSE)</f>
        <v>Hardwares</v>
      </c>
    </row>
    <row r="3285" spans="1:15" x14ac:dyDescent="0.3">
      <c r="A3285">
        <v>3284</v>
      </c>
      <c r="B3285">
        <v>1974</v>
      </c>
      <c r="C3285">
        <v>3</v>
      </c>
      <c r="D3285">
        <v>13</v>
      </c>
      <c r="E3285" s="3">
        <v>0.05</v>
      </c>
      <c r="F3285" s="4">
        <f>VLOOKUP(B3285,[1]Vendas!A:C,2,FALSE)</f>
        <v>44082</v>
      </c>
      <c r="G3285" t="str">
        <f>VLOOKUP(VLOOKUP(B3285,[1]Vendas!A:C,3,FALSE),[1]Vendedores!A:B,2,FALSE)</f>
        <v>Antônio da Costa</v>
      </c>
      <c r="H3285" t="str">
        <f>VLOOKUP(VLOOKUP(VLOOKUP(B3285,[1]Vendas!A:C,3,FALSE),[1]Vendedores!A:E,5,FALSE),[1]Filiais!A:B,2,FALSE)</f>
        <v>São Paulo</v>
      </c>
      <c r="I3285" s="3">
        <f>VLOOKUP(VLOOKUP(B3285,[1]Vendas!A:C,3,FALSE),[1]Vendedores!A:E,4,FALSE)</f>
        <v>7.0000000000000007E-2</v>
      </c>
      <c r="J3285" t="str">
        <f>VLOOKUP(C3285,[1]Produtos!A:D,2,FALSE)</f>
        <v>Teclado</v>
      </c>
      <c r="K3285" s="5">
        <f>VLOOKUP(C3285,[1]Produtos!A:D,3,FALSE)</f>
        <v>90</v>
      </c>
      <c r="L3285" s="5">
        <f t="shared" si="153"/>
        <v>1170</v>
      </c>
      <c r="M3285" s="5">
        <f t="shared" si="154"/>
        <v>58.5</v>
      </c>
      <c r="N3285" s="5">
        <f t="shared" si="155"/>
        <v>1111.5</v>
      </c>
      <c r="O3285" t="str">
        <f>VLOOKUP(VLOOKUP(C3285,[1]Produtos!A:D,4,FALSE),[1]Categorias!A:B,2,FALSE)</f>
        <v>Acessórios</v>
      </c>
    </row>
    <row r="3286" spans="1:15" x14ac:dyDescent="0.3">
      <c r="A3286">
        <v>3285</v>
      </c>
      <c r="B3286">
        <v>1930</v>
      </c>
      <c r="C3286">
        <v>4</v>
      </c>
      <c r="D3286">
        <v>19</v>
      </c>
      <c r="E3286" s="3">
        <v>0.01</v>
      </c>
      <c r="F3286" s="4">
        <f>VLOOKUP(B3286,[1]Vendas!A:C,2,FALSE)</f>
        <v>43845</v>
      </c>
      <c r="G3286" t="str">
        <f>VLOOKUP(VLOOKUP(B3286,[1]Vendas!A:C,3,FALSE),[1]Vendedores!A:B,2,FALSE)</f>
        <v>Jaqueline de Souza</v>
      </c>
      <c r="H3286" t="str">
        <f>VLOOKUP(VLOOKUP(VLOOKUP(B3286,[1]Vendas!A:C,3,FALSE),[1]Vendedores!A:E,5,FALSE),[1]Filiais!A:B,2,FALSE)</f>
        <v>Minas Gerais</v>
      </c>
      <c r="I3286" s="3">
        <f>VLOOKUP(VLOOKUP(B3286,[1]Vendas!A:C,3,FALSE),[1]Vendedores!A:E,4,FALSE)</f>
        <v>7.0000000000000007E-2</v>
      </c>
      <c r="J3286" t="str">
        <f>VLOOKUP(C3286,[1]Produtos!A:D,2,FALSE)</f>
        <v>Mouse</v>
      </c>
      <c r="K3286" s="5">
        <f>VLOOKUP(C3286,[1]Produtos!A:D,3,FALSE)</f>
        <v>75</v>
      </c>
      <c r="L3286" s="5">
        <f t="shared" si="153"/>
        <v>1425</v>
      </c>
      <c r="M3286" s="5">
        <f t="shared" si="154"/>
        <v>14.25</v>
      </c>
      <c r="N3286" s="5">
        <f t="shared" si="155"/>
        <v>1410.75</v>
      </c>
      <c r="O3286" t="str">
        <f>VLOOKUP(VLOOKUP(C3286,[1]Produtos!A:D,4,FALSE),[1]Categorias!A:B,2,FALSE)</f>
        <v>Acessórios</v>
      </c>
    </row>
    <row r="3287" spans="1:15" x14ac:dyDescent="0.3">
      <c r="A3287">
        <v>3286</v>
      </c>
      <c r="B3287">
        <v>176</v>
      </c>
      <c r="C3287">
        <v>8</v>
      </c>
      <c r="D3287">
        <v>27</v>
      </c>
      <c r="E3287" s="3">
        <v>0</v>
      </c>
      <c r="F3287" s="4">
        <f>VLOOKUP(B3287,[1]Vendas!A:C,2,FALSE)</f>
        <v>44119</v>
      </c>
      <c r="G3287" t="str">
        <f>VLOOKUP(VLOOKUP(B3287,[1]Vendas!A:C,3,FALSE),[1]Vendedores!A:B,2,FALSE)</f>
        <v>Almira Buarque</v>
      </c>
      <c r="H3287" t="str">
        <f>VLOOKUP(VLOOKUP(VLOOKUP(B3287,[1]Vendas!A:C,3,FALSE),[1]Vendedores!A:E,5,FALSE),[1]Filiais!A:B,2,FALSE)</f>
        <v>Rio de Janeiro</v>
      </c>
      <c r="I3287" s="3">
        <f>VLOOKUP(VLOOKUP(B3287,[1]Vendas!A:C,3,FALSE),[1]Vendedores!A:E,4,FALSE)</f>
        <v>0.04</v>
      </c>
      <c r="J3287" t="str">
        <f>VLOOKUP(C3287,[1]Produtos!A:D,2,FALSE)</f>
        <v>Projetor</v>
      </c>
      <c r="K3287" s="5">
        <f>VLOOKUP(C3287,[1]Produtos!A:D,3,FALSE)</f>
        <v>2900</v>
      </c>
      <c r="L3287" s="5">
        <f t="shared" si="153"/>
        <v>78300</v>
      </c>
      <c r="M3287" s="5">
        <f t="shared" si="154"/>
        <v>0</v>
      </c>
      <c r="N3287" s="5">
        <f t="shared" si="155"/>
        <v>78300</v>
      </c>
      <c r="O3287" t="str">
        <f>VLOOKUP(VLOOKUP(C3287,[1]Produtos!A:D,4,FALSE),[1]Categorias!A:B,2,FALSE)</f>
        <v>Hardwares</v>
      </c>
    </row>
    <row r="3288" spans="1:15" x14ac:dyDescent="0.3">
      <c r="A3288">
        <v>3287</v>
      </c>
      <c r="B3288">
        <v>497</v>
      </c>
      <c r="C3288">
        <v>10</v>
      </c>
      <c r="D3288">
        <v>11</v>
      </c>
      <c r="E3288" s="3">
        <v>0.05</v>
      </c>
      <c r="F3288" s="4">
        <f>VLOOKUP(B3288,[1]Vendas!A:C,2,FALSE)</f>
        <v>44074</v>
      </c>
      <c r="G3288" t="str">
        <f>VLOOKUP(VLOOKUP(B3288,[1]Vendas!A:C,3,FALSE),[1]Vendedores!A:B,2,FALSE)</f>
        <v>Rubens Lopes</v>
      </c>
      <c r="H3288" t="str">
        <f>VLOOKUP(VLOOKUP(VLOOKUP(B3288,[1]Vendas!A:C,3,FALSE),[1]Vendedores!A:E,5,FALSE),[1]Filiais!A:B,2,FALSE)</f>
        <v>Minas Gerais</v>
      </c>
      <c r="I3288" s="3">
        <f>VLOOKUP(VLOOKUP(B3288,[1]Vendas!A:C,3,FALSE),[1]Vendedores!A:E,4,FALSE)</f>
        <v>0.02</v>
      </c>
      <c r="J3288" t="str">
        <f>VLOOKUP(C3288,[1]Produtos!A:D,2,FALSE)</f>
        <v>Caneta</v>
      </c>
      <c r="K3288" s="5">
        <f>VLOOKUP(C3288,[1]Produtos!A:D,3,FALSE)</f>
        <v>15</v>
      </c>
      <c r="L3288" s="5">
        <f t="shared" si="153"/>
        <v>165</v>
      </c>
      <c r="M3288" s="5">
        <f t="shared" si="154"/>
        <v>8.25</v>
      </c>
      <c r="N3288" s="5">
        <f t="shared" si="155"/>
        <v>156.75</v>
      </c>
      <c r="O3288" t="str">
        <f>VLOOKUP(VLOOKUP(C3288,[1]Produtos!A:D,4,FALSE),[1]Categorias!A:B,2,FALSE)</f>
        <v>Papelaria</v>
      </c>
    </row>
    <row r="3289" spans="1:15" x14ac:dyDescent="0.3">
      <c r="A3289">
        <v>3288</v>
      </c>
      <c r="B3289">
        <v>129</v>
      </c>
      <c r="C3289">
        <v>3</v>
      </c>
      <c r="D3289">
        <v>20</v>
      </c>
      <c r="E3289" s="3">
        <v>0.05</v>
      </c>
      <c r="F3289" s="4">
        <f>VLOOKUP(B3289,[1]Vendas!A:C,2,FALSE)</f>
        <v>43935</v>
      </c>
      <c r="G3289" t="str">
        <f>VLOOKUP(VLOOKUP(B3289,[1]Vendas!A:C,3,FALSE),[1]Vendedores!A:B,2,FALSE)</f>
        <v>Raimundo Nonato</v>
      </c>
      <c r="H3289" t="str">
        <f>VLOOKUP(VLOOKUP(VLOOKUP(B3289,[1]Vendas!A:C,3,FALSE),[1]Vendedores!A:E,5,FALSE),[1]Filiais!A:B,2,FALSE)</f>
        <v>Minas Gerais</v>
      </c>
      <c r="I3289" s="3">
        <f>VLOOKUP(VLOOKUP(B3289,[1]Vendas!A:C,3,FALSE),[1]Vendedores!A:E,4,FALSE)</f>
        <v>0.02</v>
      </c>
      <c r="J3289" t="str">
        <f>VLOOKUP(C3289,[1]Produtos!A:D,2,FALSE)</f>
        <v>Teclado</v>
      </c>
      <c r="K3289" s="5">
        <f>VLOOKUP(C3289,[1]Produtos!A:D,3,FALSE)</f>
        <v>90</v>
      </c>
      <c r="L3289" s="5">
        <f t="shared" si="153"/>
        <v>1800</v>
      </c>
      <c r="M3289" s="5">
        <f t="shared" si="154"/>
        <v>90</v>
      </c>
      <c r="N3289" s="5">
        <f t="shared" si="155"/>
        <v>1710</v>
      </c>
      <c r="O3289" t="str">
        <f>VLOOKUP(VLOOKUP(C3289,[1]Produtos!A:D,4,FALSE),[1]Categorias!A:B,2,FALSE)</f>
        <v>Acessórios</v>
      </c>
    </row>
    <row r="3290" spans="1:15" x14ac:dyDescent="0.3">
      <c r="A3290">
        <v>3289</v>
      </c>
      <c r="B3290">
        <v>1511</v>
      </c>
      <c r="C3290">
        <v>6</v>
      </c>
      <c r="D3290">
        <v>2</v>
      </c>
      <c r="E3290" s="3">
        <v>0.02</v>
      </c>
      <c r="F3290" s="4">
        <f>VLOOKUP(B3290,[1]Vendas!A:C,2,FALSE)</f>
        <v>43969</v>
      </c>
      <c r="G3290" t="str">
        <f>VLOOKUP(VLOOKUP(B3290,[1]Vendas!A:C,3,FALSE),[1]Vendedores!A:B,2,FALSE)</f>
        <v>Solange Almeida</v>
      </c>
      <c r="H3290" t="str">
        <f>VLOOKUP(VLOOKUP(VLOOKUP(B3290,[1]Vendas!A:C,3,FALSE),[1]Vendedores!A:E,5,FALSE),[1]Filiais!A:B,2,FALSE)</f>
        <v>Rio de Janeiro</v>
      </c>
      <c r="I3290" s="3">
        <f>VLOOKUP(VLOOKUP(B3290,[1]Vendas!A:C,3,FALSE),[1]Vendedores!A:E,4,FALSE)</f>
        <v>0.01</v>
      </c>
      <c r="J3290" t="str">
        <f>VLOOKUP(C3290,[1]Produtos!A:D,2,FALSE)</f>
        <v>Carregador para celular</v>
      </c>
      <c r="K3290" s="5">
        <f>VLOOKUP(C3290,[1]Produtos!A:D,3,FALSE)</f>
        <v>150</v>
      </c>
      <c r="L3290" s="5">
        <f t="shared" si="153"/>
        <v>300</v>
      </c>
      <c r="M3290" s="5">
        <f t="shared" si="154"/>
        <v>6</v>
      </c>
      <c r="N3290" s="5">
        <f t="shared" si="155"/>
        <v>294</v>
      </c>
      <c r="O3290" t="str">
        <f>VLOOKUP(VLOOKUP(C3290,[1]Produtos!A:D,4,FALSE),[1]Categorias!A:B,2,FALSE)</f>
        <v>Celulares</v>
      </c>
    </row>
    <row r="3291" spans="1:15" x14ac:dyDescent="0.3">
      <c r="A3291">
        <v>3290</v>
      </c>
      <c r="B3291">
        <v>1278</v>
      </c>
      <c r="C3291">
        <v>2</v>
      </c>
      <c r="D3291">
        <v>4</v>
      </c>
      <c r="E3291" s="3">
        <v>0</v>
      </c>
      <c r="F3291" s="4">
        <f>VLOOKUP(B3291,[1]Vendas!A:C,2,FALSE)</f>
        <v>43832</v>
      </c>
      <c r="G3291" t="str">
        <f>VLOOKUP(VLOOKUP(B3291,[1]Vendas!A:C,3,FALSE),[1]Vendedores!A:B,2,FALSE)</f>
        <v>Augusto Carlos</v>
      </c>
      <c r="H3291" t="str">
        <f>VLOOKUP(VLOOKUP(VLOOKUP(B3291,[1]Vendas!A:C,3,FALSE),[1]Vendedores!A:E,5,FALSE),[1]Filiais!A:B,2,FALSE)</f>
        <v>São Paulo</v>
      </c>
      <c r="I3291" s="3">
        <f>VLOOKUP(VLOOKUP(B3291,[1]Vendas!A:C,3,FALSE),[1]Vendedores!A:E,4,FALSE)</f>
        <v>0.08</v>
      </c>
      <c r="J3291" t="str">
        <f>VLOOKUP(C3291,[1]Produtos!A:D,2,FALSE)</f>
        <v>Impressora</v>
      </c>
      <c r="K3291" s="5">
        <f>VLOOKUP(C3291,[1]Produtos!A:D,3,FALSE)</f>
        <v>2100</v>
      </c>
      <c r="L3291" s="5">
        <f t="shared" si="153"/>
        <v>8400</v>
      </c>
      <c r="M3291" s="5">
        <f t="shared" si="154"/>
        <v>0</v>
      </c>
      <c r="N3291" s="5">
        <f t="shared" si="155"/>
        <v>8400</v>
      </c>
      <c r="O3291" t="str">
        <f>VLOOKUP(VLOOKUP(C3291,[1]Produtos!A:D,4,FALSE),[1]Categorias!A:B,2,FALSE)</f>
        <v>Hardwares</v>
      </c>
    </row>
    <row r="3292" spans="1:15" x14ac:dyDescent="0.3">
      <c r="A3292">
        <v>3291</v>
      </c>
      <c r="B3292">
        <v>836</v>
      </c>
      <c r="C3292">
        <v>1</v>
      </c>
      <c r="D3292">
        <v>17</v>
      </c>
      <c r="E3292" s="3">
        <v>0</v>
      </c>
      <c r="F3292" s="4">
        <f>VLOOKUP(B3292,[1]Vendas!A:C,2,FALSE)</f>
        <v>44089</v>
      </c>
      <c r="G3292" t="str">
        <f>VLOOKUP(VLOOKUP(B3292,[1]Vendas!A:C,3,FALSE),[1]Vendedores!A:B,2,FALSE)</f>
        <v>Antônio da Costa</v>
      </c>
      <c r="H3292" t="str">
        <f>VLOOKUP(VLOOKUP(VLOOKUP(B3292,[1]Vendas!A:C,3,FALSE),[1]Vendedores!A:E,5,FALSE),[1]Filiais!A:B,2,FALSE)</f>
        <v>São Paulo</v>
      </c>
      <c r="I3292" s="3">
        <f>VLOOKUP(VLOOKUP(B3292,[1]Vendas!A:C,3,FALSE),[1]Vendedores!A:E,4,FALSE)</f>
        <v>7.0000000000000007E-2</v>
      </c>
      <c r="J3292" t="str">
        <f>VLOOKUP(C3292,[1]Produtos!A:D,2,FALSE)</f>
        <v>Computador desktop</v>
      </c>
      <c r="K3292" s="5">
        <f>VLOOKUP(C3292,[1]Produtos!A:D,3,FALSE)</f>
        <v>5200</v>
      </c>
      <c r="L3292" s="5">
        <f t="shared" si="153"/>
        <v>88400</v>
      </c>
      <c r="M3292" s="5">
        <f t="shared" si="154"/>
        <v>0</v>
      </c>
      <c r="N3292" s="5">
        <f t="shared" si="155"/>
        <v>88400</v>
      </c>
      <c r="O3292" t="str">
        <f>VLOOKUP(VLOOKUP(C3292,[1]Produtos!A:D,4,FALSE),[1]Categorias!A:B,2,FALSE)</f>
        <v>Hardwares</v>
      </c>
    </row>
    <row r="3293" spans="1:15" x14ac:dyDescent="0.3">
      <c r="A3293">
        <v>3292</v>
      </c>
      <c r="B3293">
        <v>361</v>
      </c>
      <c r="C3293">
        <v>8</v>
      </c>
      <c r="D3293">
        <v>4</v>
      </c>
      <c r="E3293" s="3">
        <v>0.02</v>
      </c>
      <c r="F3293" s="4">
        <f>VLOOKUP(B3293,[1]Vendas!A:C,2,FALSE)</f>
        <v>43952</v>
      </c>
      <c r="G3293" t="str">
        <f>VLOOKUP(VLOOKUP(B3293,[1]Vendas!A:C,3,FALSE),[1]Vendedores!A:B,2,FALSE)</f>
        <v>Solange Almeida</v>
      </c>
      <c r="H3293" t="str">
        <f>VLOOKUP(VLOOKUP(VLOOKUP(B3293,[1]Vendas!A:C,3,FALSE),[1]Vendedores!A:E,5,FALSE),[1]Filiais!A:B,2,FALSE)</f>
        <v>Rio de Janeiro</v>
      </c>
      <c r="I3293" s="3">
        <f>VLOOKUP(VLOOKUP(B3293,[1]Vendas!A:C,3,FALSE),[1]Vendedores!A:E,4,FALSE)</f>
        <v>0.01</v>
      </c>
      <c r="J3293" t="str">
        <f>VLOOKUP(C3293,[1]Produtos!A:D,2,FALSE)</f>
        <v>Projetor</v>
      </c>
      <c r="K3293" s="5">
        <f>VLOOKUP(C3293,[1]Produtos!A:D,3,FALSE)</f>
        <v>2900</v>
      </c>
      <c r="L3293" s="5">
        <f t="shared" si="153"/>
        <v>11600</v>
      </c>
      <c r="M3293" s="5">
        <f t="shared" si="154"/>
        <v>232</v>
      </c>
      <c r="N3293" s="5">
        <f t="shared" si="155"/>
        <v>11368</v>
      </c>
      <c r="O3293" t="str">
        <f>VLOOKUP(VLOOKUP(C3293,[1]Produtos!A:D,4,FALSE),[1]Categorias!A:B,2,FALSE)</f>
        <v>Hardwares</v>
      </c>
    </row>
    <row r="3294" spans="1:15" x14ac:dyDescent="0.3">
      <c r="A3294">
        <v>3293</v>
      </c>
      <c r="B3294">
        <v>702</v>
      </c>
      <c r="C3294">
        <v>3</v>
      </c>
      <c r="D3294">
        <v>3</v>
      </c>
      <c r="E3294" s="3">
        <v>0.04</v>
      </c>
      <c r="F3294" s="4">
        <f>VLOOKUP(B3294,[1]Vendas!A:C,2,FALSE)</f>
        <v>44145</v>
      </c>
      <c r="G3294" t="str">
        <f>VLOOKUP(VLOOKUP(B3294,[1]Vendas!A:C,3,FALSE),[1]Vendedores!A:B,2,FALSE)</f>
        <v>Almira Buarque</v>
      </c>
      <c r="H3294" t="str">
        <f>VLOOKUP(VLOOKUP(VLOOKUP(B3294,[1]Vendas!A:C,3,FALSE),[1]Vendedores!A:E,5,FALSE),[1]Filiais!A:B,2,FALSE)</f>
        <v>Rio de Janeiro</v>
      </c>
      <c r="I3294" s="3">
        <f>VLOOKUP(VLOOKUP(B3294,[1]Vendas!A:C,3,FALSE),[1]Vendedores!A:E,4,FALSE)</f>
        <v>0.04</v>
      </c>
      <c r="J3294" t="str">
        <f>VLOOKUP(C3294,[1]Produtos!A:D,2,FALSE)</f>
        <v>Teclado</v>
      </c>
      <c r="K3294" s="5">
        <f>VLOOKUP(C3294,[1]Produtos!A:D,3,FALSE)</f>
        <v>90</v>
      </c>
      <c r="L3294" s="5">
        <f t="shared" si="153"/>
        <v>270</v>
      </c>
      <c r="M3294" s="5">
        <f t="shared" si="154"/>
        <v>10.8</v>
      </c>
      <c r="N3294" s="5">
        <f t="shared" si="155"/>
        <v>259.2</v>
      </c>
      <c r="O3294" t="str">
        <f>VLOOKUP(VLOOKUP(C3294,[1]Produtos!A:D,4,FALSE),[1]Categorias!A:B,2,FALSE)</f>
        <v>Acessórios</v>
      </c>
    </row>
    <row r="3295" spans="1:15" x14ac:dyDescent="0.3">
      <c r="A3295">
        <v>3294</v>
      </c>
      <c r="B3295">
        <v>1071</v>
      </c>
      <c r="C3295">
        <v>9</v>
      </c>
      <c r="D3295">
        <v>25</v>
      </c>
      <c r="E3295" s="3">
        <v>0.02</v>
      </c>
      <c r="F3295" s="4">
        <f>VLOOKUP(B3295,[1]Vendas!A:C,2,FALSE)</f>
        <v>43879</v>
      </c>
      <c r="G3295" t="str">
        <f>VLOOKUP(VLOOKUP(B3295,[1]Vendas!A:C,3,FALSE),[1]Vendedores!A:B,2,FALSE)</f>
        <v>Jaqueline de Souza</v>
      </c>
      <c r="H3295" t="str">
        <f>VLOOKUP(VLOOKUP(VLOOKUP(B3295,[1]Vendas!A:C,3,FALSE),[1]Vendedores!A:E,5,FALSE),[1]Filiais!A:B,2,FALSE)</f>
        <v>Minas Gerais</v>
      </c>
      <c r="I3295" s="3">
        <f>VLOOKUP(VLOOKUP(B3295,[1]Vendas!A:C,3,FALSE),[1]Vendedores!A:E,4,FALSE)</f>
        <v>7.0000000000000007E-2</v>
      </c>
      <c r="J3295" t="str">
        <f>VLOOKUP(C3295,[1]Produtos!A:D,2,FALSE)</f>
        <v>Papel A4</v>
      </c>
      <c r="K3295" s="5">
        <f>VLOOKUP(C3295,[1]Produtos!A:D,3,FALSE)</f>
        <v>90</v>
      </c>
      <c r="L3295" s="5">
        <f t="shared" si="153"/>
        <v>2250</v>
      </c>
      <c r="M3295" s="5">
        <f t="shared" si="154"/>
        <v>45</v>
      </c>
      <c r="N3295" s="5">
        <f t="shared" si="155"/>
        <v>2205</v>
      </c>
      <c r="O3295" t="str">
        <f>VLOOKUP(VLOOKUP(C3295,[1]Produtos!A:D,4,FALSE),[1]Categorias!A:B,2,FALSE)</f>
        <v>Papelaria</v>
      </c>
    </row>
    <row r="3296" spans="1:15" x14ac:dyDescent="0.3">
      <c r="A3296">
        <v>3295</v>
      </c>
      <c r="B3296">
        <v>523</v>
      </c>
      <c r="C3296">
        <v>2</v>
      </c>
      <c r="D3296">
        <v>30</v>
      </c>
      <c r="E3296" s="3">
        <v>0.05</v>
      </c>
      <c r="F3296" s="4">
        <f>VLOOKUP(B3296,[1]Vendas!A:C,2,FALSE)</f>
        <v>44003</v>
      </c>
      <c r="G3296" t="str">
        <f>VLOOKUP(VLOOKUP(B3296,[1]Vendas!A:C,3,FALSE),[1]Vendedores!A:B,2,FALSE)</f>
        <v>Raimundo Nonato</v>
      </c>
      <c r="H3296" t="str">
        <f>VLOOKUP(VLOOKUP(VLOOKUP(B3296,[1]Vendas!A:C,3,FALSE),[1]Vendedores!A:E,5,FALSE),[1]Filiais!A:B,2,FALSE)</f>
        <v>Minas Gerais</v>
      </c>
      <c r="I3296" s="3">
        <f>VLOOKUP(VLOOKUP(B3296,[1]Vendas!A:C,3,FALSE),[1]Vendedores!A:E,4,FALSE)</f>
        <v>0.02</v>
      </c>
      <c r="J3296" t="str">
        <f>VLOOKUP(C3296,[1]Produtos!A:D,2,FALSE)</f>
        <v>Impressora</v>
      </c>
      <c r="K3296" s="5">
        <f>VLOOKUP(C3296,[1]Produtos!A:D,3,FALSE)</f>
        <v>2100</v>
      </c>
      <c r="L3296" s="5">
        <f t="shared" si="153"/>
        <v>63000</v>
      </c>
      <c r="M3296" s="5">
        <f t="shared" si="154"/>
        <v>3150</v>
      </c>
      <c r="N3296" s="5">
        <f t="shared" si="155"/>
        <v>59850</v>
      </c>
      <c r="O3296" t="str">
        <f>VLOOKUP(VLOOKUP(C3296,[1]Produtos!A:D,4,FALSE),[1]Categorias!A:B,2,FALSE)</f>
        <v>Hardwares</v>
      </c>
    </row>
    <row r="3297" spans="1:15" x14ac:dyDescent="0.3">
      <c r="A3297">
        <v>3296</v>
      </c>
      <c r="B3297">
        <v>158</v>
      </c>
      <c r="C3297">
        <v>3</v>
      </c>
      <c r="D3297">
        <v>28</v>
      </c>
      <c r="E3297" s="3">
        <v>0</v>
      </c>
      <c r="F3297" s="4">
        <f>VLOOKUP(B3297,[1]Vendas!A:C,2,FALSE)</f>
        <v>44139</v>
      </c>
      <c r="G3297" t="str">
        <f>VLOOKUP(VLOOKUP(B3297,[1]Vendas!A:C,3,FALSE),[1]Vendedores!A:B,2,FALSE)</f>
        <v>Jaqueline de Souza</v>
      </c>
      <c r="H3297" t="str">
        <f>VLOOKUP(VLOOKUP(VLOOKUP(B3297,[1]Vendas!A:C,3,FALSE),[1]Vendedores!A:E,5,FALSE),[1]Filiais!A:B,2,FALSE)</f>
        <v>Minas Gerais</v>
      </c>
      <c r="I3297" s="3">
        <f>VLOOKUP(VLOOKUP(B3297,[1]Vendas!A:C,3,FALSE),[1]Vendedores!A:E,4,FALSE)</f>
        <v>7.0000000000000007E-2</v>
      </c>
      <c r="J3297" t="str">
        <f>VLOOKUP(C3297,[1]Produtos!A:D,2,FALSE)</f>
        <v>Teclado</v>
      </c>
      <c r="K3297" s="5">
        <f>VLOOKUP(C3297,[1]Produtos!A:D,3,FALSE)</f>
        <v>90</v>
      </c>
      <c r="L3297" s="5">
        <f t="shared" si="153"/>
        <v>2520</v>
      </c>
      <c r="M3297" s="5">
        <f t="shared" si="154"/>
        <v>0</v>
      </c>
      <c r="N3297" s="5">
        <f t="shared" si="155"/>
        <v>2520</v>
      </c>
      <c r="O3297" t="str">
        <f>VLOOKUP(VLOOKUP(C3297,[1]Produtos!A:D,4,FALSE),[1]Categorias!A:B,2,FALSE)</f>
        <v>Acessórios</v>
      </c>
    </row>
    <row r="3298" spans="1:15" x14ac:dyDescent="0.3">
      <c r="A3298">
        <v>3297</v>
      </c>
      <c r="B3298">
        <v>695</v>
      </c>
      <c r="C3298">
        <v>3</v>
      </c>
      <c r="D3298">
        <v>12</v>
      </c>
      <c r="E3298" s="3">
        <v>0.04</v>
      </c>
      <c r="F3298" s="4">
        <f>VLOOKUP(B3298,[1]Vendas!A:C,2,FALSE)</f>
        <v>43898</v>
      </c>
      <c r="G3298" t="str">
        <f>VLOOKUP(VLOOKUP(B3298,[1]Vendas!A:C,3,FALSE),[1]Vendedores!A:B,2,FALSE)</f>
        <v>Solange Almeida</v>
      </c>
      <c r="H3298" t="str">
        <f>VLOOKUP(VLOOKUP(VLOOKUP(B3298,[1]Vendas!A:C,3,FALSE),[1]Vendedores!A:E,5,FALSE),[1]Filiais!A:B,2,FALSE)</f>
        <v>Rio de Janeiro</v>
      </c>
      <c r="I3298" s="3">
        <f>VLOOKUP(VLOOKUP(B3298,[1]Vendas!A:C,3,FALSE),[1]Vendedores!A:E,4,FALSE)</f>
        <v>0.01</v>
      </c>
      <c r="J3298" t="str">
        <f>VLOOKUP(C3298,[1]Produtos!A:D,2,FALSE)</f>
        <v>Teclado</v>
      </c>
      <c r="K3298" s="5">
        <f>VLOOKUP(C3298,[1]Produtos!A:D,3,FALSE)</f>
        <v>90</v>
      </c>
      <c r="L3298" s="5">
        <f t="shared" si="153"/>
        <v>1080</v>
      </c>
      <c r="M3298" s="5">
        <f t="shared" si="154"/>
        <v>43.2</v>
      </c>
      <c r="N3298" s="5">
        <f t="shared" si="155"/>
        <v>1036.8</v>
      </c>
      <c r="O3298" t="str">
        <f>VLOOKUP(VLOOKUP(C3298,[1]Produtos!A:D,4,FALSE),[1]Categorias!A:B,2,FALSE)</f>
        <v>Acessórios</v>
      </c>
    </row>
    <row r="3299" spans="1:15" x14ac:dyDescent="0.3">
      <c r="A3299">
        <v>3298</v>
      </c>
      <c r="B3299">
        <v>1360</v>
      </c>
      <c r="C3299">
        <v>9</v>
      </c>
      <c r="D3299">
        <v>19</v>
      </c>
      <c r="E3299" s="3">
        <v>0.05</v>
      </c>
      <c r="F3299" s="4">
        <f>VLOOKUP(B3299,[1]Vendas!A:C,2,FALSE)</f>
        <v>43866</v>
      </c>
      <c r="G3299" t="str">
        <f>VLOOKUP(VLOOKUP(B3299,[1]Vendas!A:C,3,FALSE),[1]Vendedores!A:B,2,FALSE)</f>
        <v>Almira Buarque</v>
      </c>
      <c r="H3299" t="str">
        <f>VLOOKUP(VLOOKUP(VLOOKUP(B3299,[1]Vendas!A:C,3,FALSE),[1]Vendedores!A:E,5,FALSE),[1]Filiais!A:B,2,FALSE)</f>
        <v>Rio de Janeiro</v>
      </c>
      <c r="I3299" s="3">
        <f>VLOOKUP(VLOOKUP(B3299,[1]Vendas!A:C,3,FALSE),[1]Vendedores!A:E,4,FALSE)</f>
        <v>0.04</v>
      </c>
      <c r="J3299" t="str">
        <f>VLOOKUP(C3299,[1]Produtos!A:D,2,FALSE)</f>
        <v>Papel A4</v>
      </c>
      <c r="K3299" s="5">
        <f>VLOOKUP(C3299,[1]Produtos!A:D,3,FALSE)</f>
        <v>90</v>
      </c>
      <c r="L3299" s="5">
        <f t="shared" si="153"/>
        <v>1710</v>
      </c>
      <c r="M3299" s="5">
        <f t="shared" si="154"/>
        <v>85.5</v>
      </c>
      <c r="N3299" s="5">
        <f t="shared" si="155"/>
        <v>1624.5</v>
      </c>
      <c r="O3299" t="str">
        <f>VLOOKUP(VLOOKUP(C3299,[1]Produtos!A:D,4,FALSE),[1]Categorias!A:B,2,FALSE)</f>
        <v>Papelaria</v>
      </c>
    </row>
    <row r="3300" spans="1:15" x14ac:dyDescent="0.3">
      <c r="A3300">
        <v>3299</v>
      </c>
      <c r="B3300">
        <v>1136</v>
      </c>
      <c r="C3300">
        <v>5</v>
      </c>
      <c r="D3300">
        <v>10</v>
      </c>
      <c r="E3300" s="3">
        <v>0.04</v>
      </c>
      <c r="F3300" s="4">
        <f>VLOOKUP(B3300,[1]Vendas!A:C,2,FALSE)</f>
        <v>44101</v>
      </c>
      <c r="G3300" t="str">
        <f>VLOOKUP(VLOOKUP(B3300,[1]Vendas!A:C,3,FALSE),[1]Vendedores!A:B,2,FALSE)</f>
        <v>Almira Buarque</v>
      </c>
      <c r="H3300" t="str">
        <f>VLOOKUP(VLOOKUP(VLOOKUP(B3300,[1]Vendas!A:C,3,FALSE),[1]Vendedores!A:E,5,FALSE),[1]Filiais!A:B,2,FALSE)</f>
        <v>Rio de Janeiro</v>
      </c>
      <c r="I3300" s="3">
        <f>VLOOKUP(VLOOKUP(B3300,[1]Vendas!A:C,3,FALSE),[1]Vendedores!A:E,4,FALSE)</f>
        <v>0.04</v>
      </c>
      <c r="J3300" t="str">
        <f>VLOOKUP(C3300,[1]Produtos!A:D,2,FALSE)</f>
        <v>Smartphone</v>
      </c>
      <c r="K3300" s="5">
        <f>VLOOKUP(C3300,[1]Produtos!A:D,3,FALSE)</f>
        <v>3200</v>
      </c>
      <c r="L3300" s="5">
        <f t="shared" si="153"/>
        <v>32000</v>
      </c>
      <c r="M3300" s="5">
        <f t="shared" si="154"/>
        <v>1280</v>
      </c>
      <c r="N3300" s="5">
        <f t="shared" si="155"/>
        <v>30720</v>
      </c>
      <c r="O3300" t="str">
        <f>VLOOKUP(VLOOKUP(C3300,[1]Produtos!A:D,4,FALSE),[1]Categorias!A:B,2,FALSE)</f>
        <v>Celulares</v>
      </c>
    </row>
    <row r="3301" spans="1:15" x14ac:dyDescent="0.3">
      <c r="A3301">
        <v>3300</v>
      </c>
      <c r="B3301">
        <v>916</v>
      </c>
      <c r="C3301">
        <v>10</v>
      </c>
      <c r="D3301">
        <v>8</v>
      </c>
      <c r="E3301" s="3">
        <v>0</v>
      </c>
      <c r="F3301" s="4">
        <f>VLOOKUP(B3301,[1]Vendas!A:C,2,FALSE)</f>
        <v>44172</v>
      </c>
      <c r="G3301" t="str">
        <f>VLOOKUP(VLOOKUP(B3301,[1]Vendas!A:C,3,FALSE),[1]Vendedores!A:B,2,FALSE)</f>
        <v>Antônio da Costa</v>
      </c>
      <c r="H3301" t="str">
        <f>VLOOKUP(VLOOKUP(VLOOKUP(B3301,[1]Vendas!A:C,3,FALSE),[1]Vendedores!A:E,5,FALSE),[1]Filiais!A:B,2,FALSE)</f>
        <v>São Paulo</v>
      </c>
      <c r="I3301" s="3">
        <f>VLOOKUP(VLOOKUP(B3301,[1]Vendas!A:C,3,FALSE),[1]Vendedores!A:E,4,FALSE)</f>
        <v>7.0000000000000007E-2</v>
      </c>
      <c r="J3301" t="str">
        <f>VLOOKUP(C3301,[1]Produtos!A:D,2,FALSE)</f>
        <v>Caneta</v>
      </c>
      <c r="K3301" s="5">
        <f>VLOOKUP(C3301,[1]Produtos!A:D,3,FALSE)</f>
        <v>15</v>
      </c>
      <c r="L3301" s="5">
        <f t="shared" si="153"/>
        <v>120</v>
      </c>
      <c r="M3301" s="5">
        <f t="shared" si="154"/>
        <v>0</v>
      </c>
      <c r="N3301" s="5">
        <f t="shared" si="155"/>
        <v>120</v>
      </c>
      <c r="O3301" t="str">
        <f>VLOOKUP(VLOOKUP(C3301,[1]Produtos!A:D,4,FALSE),[1]Categorias!A:B,2,FALSE)</f>
        <v>Papelaria</v>
      </c>
    </row>
    <row r="3302" spans="1:15" x14ac:dyDescent="0.3">
      <c r="A3302">
        <v>3301</v>
      </c>
      <c r="B3302">
        <v>880</v>
      </c>
      <c r="C3302">
        <v>10</v>
      </c>
      <c r="D3302">
        <v>28</v>
      </c>
      <c r="E3302" s="3">
        <v>0.03</v>
      </c>
      <c r="F3302" s="4">
        <f>VLOOKUP(B3302,[1]Vendas!A:C,2,FALSE)</f>
        <v>44147</v>
      </c>
      <c r="G3302" t="str">
        <f>VLOOKUP(VLOOKUP(B3302,[1]Vendas!A:C,3,FALSE),[1]Vendedores!A:B,2,FALSE)</f>
        <v>Rubens Lopes</v>
      </c>
      <c r="H3302" t="str">
        <f>VLOOKUP(VLOOKUP(VLOOKUP(B3302,[1]Vendas!A:C,3,FALSE),[1]Vendedores!A:E,5,FALSE),[1]Filiais!A:B,2,FALSE)</f>
        <v>Minas Gerais</v>
      </c>
      <c r="I3302" s="3">
        <f>VLOOKUP(VLOOKUP(B3302,[1]Vendas!A:C,3,FALSE),[1]Vendedores!A:E,4,FALSE)</f>
        <v>0.02</v>
      </c>
      <c r="J3302" t="str">
        <f>VLOOKUP(C3302,[1]Produtos!A:D,2,FALSE)</f>
        <v>Caneta</v>
      </c>
      <c r="K3302" s="5">
        <f>VLOOKUP(C3302,[1]Produtos!A:D,3,FALSE)</f>
        <v>15</v>
      </c>
      <c r="L3302" s="5">
        <f t="shared" si="153"/>
        <v>420</v>
      </c>
      <c r="M3302" s="5">
        <f t="shared" si="154"/>
        <v>12.6</v>
      </c>
      <c r="N3302" s="5">
        <f t="shared" si="155"/>
        <v>407.4</v>
      </c>
      <c r="O3302" t="str">
        <f>VLOOKUP(VLOOKUP(C3302,[1]Produtos!A:D,4,FALSE),[1]Categorias!A:B,2,FALSE)</f>
        <v>Papelaria</v>
      </c>
    </row>
    <row r="3303" spans="1:15" x14ac:dyDescent="0.3">
      <c r="A3303">
        <v>3302</v>
      </c>
      <c r="B3303">
        <v>129</v>
      </c>
      <c r="C3303">
        <v>3</v>
      </c>
      <c r="D3303">
        <v>23</v>
      </c>
      <c r="E3303" s="3">
        <v>0.04</v>
      </c>
      <c r="F3303" s="4">
        <f>VLOOKUP(B3303,[1]Vendas!A:C,2,FALSE)</f>
        <v>43935</v>
      </c>
      <c r="G3303" t="str">
        <f>VLOOKUP(VLOOKUP(B3303,[1]Vendas!A:C,3,FALSE),[1]Vendedores!A:B,2,FALSE)</f>
        <v>Raimundo Nonato</v>
      </c>
      <c r="H3303" t="str">
        <f>VLOOKUP(VLOOKUP(VLOOKUP(B3303,[1]Vendas!A:C,3,FALSE),[1]Vendedores!A:E,5,FALSE),[1]Filiais!A:B,2,FALSE)</f>
        <v>Minas Gerais</v>
      </c>
      <c r="I3303" s="3">
        <f>VLOOKUP(VLOOKUP(B3303,[1]Vendas!A:C,3,FALSE),[1]Vendedores!A:E,4,FALSE)</f>
        <v>0.02</v>
      </c>
      <c r="J3303" t="str">
        <f>VLOOKUP(C3303,[1]Produtos!A:D,2,FALSE)</f>
        <v>Teclado</v>
      </c>
      <c r="K3303" s="5">
        <f>VLOOKUP(C3303,[1]Produtos!A:D,3,FALSE)</f>
        <v>90</v>
      </c>
      <c r="L3303" s="5">
        <f t="shared" si="153"/>
        <v>2070</v>
      </c>
      <c r="M3303" s="5">
        <f t="shared" si="154"/>
        <v>82.8</v>
      </c>
      <c r="N3303" s="5">
        <f t="shared" si="155"/>
        <v>1987.2</v>
      </c>
      <c r="O3303" t="str">
        <f>VLOOKUP(VLOOKUP(C3303,[1]Produtos!A:D,4,FALSE),[1]Categorias!A:B,2,FALSE)</f>
        <v>Acessórios</v>
      </c>
    </row>
    <row r="3304" spans="1:15" x14ac:dyDescent="0.3">
      <c r="A3304">
        <v>3303</v>
      </c>
      <c r="B3304">
        <v>1616</v>
      </c>
      <c r="C3304">
        <v>1</v>
      </c>
      <c r="D3304">
        <v>12</v>
      </c>
      <c r="E3304" s="3">
        <v>0</v>
      </c>
      <c r="F3304" s="4">
        <f>VLOOKUP(B3304,[1]Vendas!A:C,2,FALSE)</f>
        <v>43847</v>
      </c>
      <c r="G3304" t="str">
        <f>VLOOKUP(VLOOKUP(B3304,[1]Vendas!A:C,3,FALSE),[1]Vendedores!A:B,2,FALSE)</f>
        <v>Antônio da Costa</v>
      </c>
      <c r="H3304" t="str">
        <f>VLOOKUP(VLOOKUP(VLOOKUP(B3304,[1]Vendas!A:C,3,FALSE),[1]Vendedores!A:E,5,FALSE),[1]Filiais!A:B,2,FALSE)</f>
        <v>São Paulo</v>
      </c>
      <c r="I3304" s="3">
        <f>VLOOKUP(VLOOKUP(B3304,[1]Vendas!A:C,3,FALSE),[1]Vendedores!A:E,4,FALSE)</f>
        <v>7.0000000000000007E-2</v>
      </c>
      <c r="J3304" t="str">
        <f>VLOOKUP(C3304,[1]Produtos!A:D,2,FALSE)</f>
        <v>Computador desktop</v>
      </c>
      <c r="K3304" s="5">
        <f>VLOOKUP(C3304,[1]Produtos!A:D,3,FALSE)</f>
        <v>5200</v>
      </c>
      <c r="L3304" s="5">
        <f t="shared" si="153"/>
        <v>62400</v>
      </c>
      <c r="M3304" s="5">
        <f t="shared" si="154"/>
        <v>0</v>
      </c>
      <c r="N3304" s="5">
        <f t="shared" si="155"/>
        <v>62400</v>
      </c>
      <c r="O3304" t="str">
        <f>VLOOKUP(VLOOKUP(C3304,[1]Produtos!A:D,4,FALSE),[1]Categorias!A:B,2,FALSE)</f>
        <v>Hardwares</v>
      </c>
    </row>
    <row r="3305" spans="1:15" x14ac:dyDescent="0.3">
      <c r="A3305">
        <v>3304</v>
      </c>
      <c r="B3305">
        <v>1542</v>
      </c>
      <c r="C3305">
        <v>8</v>
      </c>
      <c r="D3305">
        <v>25</v>
      </c>
      <c r="E3305" s="3">
        <v>0</v>
      </c>
      <c r="F3305" s="4">
        <f>VLOOKUP(B3305,[1]Vendas!A:C,2,FALSE)</f>
        <v>44179</v>
      </c>
      <c r="G3305" t="str">
        <f>VLOOKUP(VLOOKUP(B3305,[1]Vendas!A:C,3,FALSE),[1]Vendedores!A:B,2,FALSE)</f>
        <v>Almira Buarque</v>
      </c>
      <c r="H3305" t="str">
        <f>VLOOKUP(VLOOKUP(VLOOKUP(B3305,[1]Vendas!A:C,3,FALSE),[1]Vendedores!A:E,5,FALSE),[1]Filiais!A:B,2,FALSE)</f>
        <v>Rio de Janeiro</v>
      </c>
      <c r="I3305" s="3">
        <f>VLOOKUP(VLOOKUP(B3305,[1]Vendas!A:C,3,FALSE),[1]Vendedores!A:E,4,FALSE)</f>
        <v>0.04</v>
      </c>
      <c r="J3305" t="str">
        <f>VLOOKUP(C3305,[1]Produtos!A:D,2,FALSE)</f>
        <v>Projetor</v>
      </c>
      <c r="K3305" s="5">
        <f>VLOOKUP(C3305,[1]Produtos!A:D,3,FALSE)</f>
        <v>2900</v>
      </c>
      <c r="L3305" s="5">
        <f t="shared" si="153"/>
        <v>72500</v>
      </c>
      <c r="M3305" s="5">
        <f t="shared" si="154"/>
        <v>0</v>
      </c>
      <c r="N3305" s="5">
        <f t="shared" si="155"/>
        <v>72500</v>
      </c>
      <c r="O3305" t="str">
        <f>VLOOKUP(VLOOKUP(C3305,[1]Produtos!A:D,4,FALSE),[1]Categorias!A:B,2,FALSE)</f>
        <v>Hardwares</v>
      </c>
    </row>
    <row r="3306" spans="1:15" x14ac:dyDescent="0.3">
      <c r="A3306">
        <v>3305</v>
      </c>
      <c r="B3306">
        <v>1670</v>
      </c>
      <c r="C3306">
        <v>3</v>
      </c>
      <c r="D3306">
        <v>11</v>
      </c>
      <c r="E3306" s="3">
        <v>0.05</v>
      </c>
      <c r="F3306" s="4">
        <f>VLOOKUP(B3306,[1]Vendas!A:C,2,FALSE)</f>
        <v>43864</v>
      </c>
      <c r="G3306" t="str">
        <f>VLOOKUP(VLOOKUP(B3306,[1]Vendas!A:C,3,FALSE),[1]Vendedores!A:B,2,FALSE)</f>
        <v>Filipe de Tarso</v>
      </c>
      <c r="H3306" t="str">
        <f>VLOOKUP(VLOOKUP(VLOOKUP(B3306,[1]Vendas!A:C,3,FALSE),[1]Vendedores!A:E,5,FALSE),[1]Filiais!A:B,2,FALSE)</f>
        <v>Rio de Janeiro</v>
      </c>
      <c r="I3306" s="3">
        <f>VLOOKUP(VLOOKUP(B3306,[1]Vendas!A:C,3,FALSE),[1]Vendedores!A:E,4,FALSE)</f>
        <v>0.04</v>
      </c>
      <c r="J3306" t="str">
        <f>VLOOKUP(C3306,[1]Produtos!A:D,2,FALSE)</f>
        <v>Teclado</v>
      </c>
      <c r="K3306" s="5">
        <f>VLOOKUP(C3306,[1]Produtos!A:D,3,FALSE)</f>
        <v>90</v>
      </c>
      <c r="L3306" s="5">
        <f t="shared" si="153"/>
        <v>990</v>
      </c>
      <c r="M3306" s="5">
        <f t="shared" si="154"/>
        <v>49.5</v>
      </c>
      <c r="N3306" s="5">
        <f t="shared" si="155"/>
        <v>940.5</v>
      </c>
      <c r="O3306" t="str">
        <f>VLOOKUP(VLOOKUP(C3306,[1]Produtos!A:D,4,FALSE),[1]Categorias!A:B,2,FALSE)</f>
        <v>Acessórios</v>
      </c>
    </row>
    <row r="3307" spans="1:15" x14ac:dyDescent="0.3">
      <c r="A3307">
        <v>3306</v>
      </c>
      <c r="B3307">
        <v>1454</v>
      </c>
      <c r="C3307">
        <v>5</v>
      </c>
      <c r="D3307">
        <v>21</v>
      </c>
      <c r="E3307" s="3">
        <v>0.04</v>
      </c>
      <c r="F3307" s="4">
        <f>VLOOKUP(B3307,[1]Vendas!A:C,2,FALSE)</f>
        <v>44072</v>
      </c>
      <c r="G3307" t="str">
        <f>VLOOKUP(VLOOKUP(B3307,[1]Vendas!A:C,3,FALSE),[1]Vendedores!A:B,2,FALSE)</f>
        <v>Solange Almeida</v>
      </c>
      <c r="H3307" t="str">
        <f>VLOOKUP(VLOOKUP(VLOOKUP(B3307,[1]Vendas!A:C,3,FALSE),[1]Vendedores!A:E,5,FALSE),[1]Filiais!A:B,2,FALSE)</f>
        <v>Rio de Janeiro</v>
      </c>
      <c r="I3307" s="3">
        <f>VLOOKUP(VLOOKUP(B3307,[1]Vendas!A:C,3,FALSE),[1]Vendedores!A:E,4,FALSE)</f>
        <v>0.01</v>
      </c>
      <c r="J3307" t="str">
        <f>VLOOKUP(C3307,[1]Produtos!A:D,2,FALSE)</f>
        <v>Smartphone</v>
      </c>
      <c r="K3307" s="5">
        <f>VLOOKUP(C3307,[1]Produtos!A:D,3,FALSE)</f>
        <v>3200</v>
      </c>
      <c r="L3307" s="5">
        <f t="shared" si="153"/>
        <v>67200</v>
      </c>
      <c r="M3307" s="5">
        <f t="shared" si="154"/>
        <v>2688</v>
      </c>
      <c r="N3307" s="5">
        <f t="shared" si="155"/>
        <v>64512</v>
      </c>
      <c r="O3307" t="str">
        <f>VLOOKUP(VLOOKUP(C3307,[1]Produtos!A:D,4,FALSE),[1]Categorias!A:B,2,FALSE)</f>
        <v>Celulares</v>
      </c>
    </row>
    <row r="3308" spans="1:15" x14ac:dyDescent="0.3">
      <c r="A3308">
        <v>3307</v>
      </c>
      <c r="B3308">
        <v>1752</v>
      </c>
      <c r="C3308">
        <v>10</v>
      </c>
      <c r="D3308">
        <v>16</v>
      </c>
      <c r="E3308" s="3">
        <v>0.04</v>
      </c>
      <c r="F3308" s="4">
        <f>VLOOKUP(B3308,[1]Vendas!A:C,2,FALSE)</f>
        <v>44134</v>
      </c>
      <c r="G3308" t="str">
        <f>VLOOKUP(VLOOKUP(B3308,[1]Vendas!A:C,3,FALSE),[1]Vendedores!A:B,2,FALSE)</f>
        <v>Filipe de Tarso</v>
      </c>
      <c r="H3308" t="str">
        <f>VLOOKUP(VLOOKUP(VLOOKUP(B3308,[1]Vendas!A:C,3,FALSE),[1]Vendedores!A:E,5,FALSE),[1]Filiais!A:B,2,FALSE)</f>
        <v>Rio de Janeiro</v>
      </c>
      <c r="I3308" s="3">
        <f>VLOOKUP(VLOOKUP(B3308,[1]Vendas!A:C,3,FALSE),[1]Vendedores!A:E,4,FALSE)</f>
        <v>0.04</v>
      </c>
      <c r="J3308" t="str">
        <f>VLOOKUP(C3308,[1]Produtos!A:D,2,FALSE)</f>
        <v>Caneta</v>
      </c>
      <c r="K3308" s="5">
        <f>VLOOKUP(C3308,[1]Produtos!A:D,3,FALSE)</f>
        <v>15</v>
      </c>
      <c r="L3308" s="5">
        <f t="shared" si="153"/>
        <v>240</v>
      </c>
      <c r="M3308" s="5">
        <f t="shared" si="154"/>
        <v>9.6</v>
      </c>
      <c r="N3308" s="5">
        <f t="shared" si="155"/>
        <v>230.4</v>
      </c>
      <c r="O3308" t="str">
        <f>VLOOKUP(VLOOKUP(C3308,[1]Produtos!A:D,4,FALSE),[1]Categorias!A:B,2,FALSE)</f>
        <v>Papelaria</v>
      </c>
    </row>
    <row r="3309" spans="1:15" x14ac:dyDescent="0.3">
      <c r="A3309">
        <v>3308</v>
      </c>
      <c r="B3309">
        <v>1289</v>
      </c>
      <c r="C3309">
        <v>10</v>
      </c>
      <c r="D3309">
        <v>4</v>
      </c>
      <c r="E3309" s="3">
        <v>0.05</v>
      </c>
      <c r="F3309" s="4">
        <f>VLOOKUP(B3309,[1]Vendas!A:C,2,FALSE)</f>
        <v>44183</v>
      </c>
      <c r="G3309" t="str">
        <f>VLOOKUP(VLOOKUP(B3309,[1]Vendas!A:C,3,FALSE),[1]Vendedores!A:B,2,FALSE)</f>
        <v>Jaqueline de Souza</v>
      </c>
      <c r="H3309" t="str">
        <f>VLOOKUP(VLOOKUP(VLOOKUP(B3309,[1]Vendas!A:C,3,FALSE),[1]Vendedores!A:E,5,FALSE),[1]Filiais!A:B,2,FALSE)</f>
        <v>Minas Gerais</v>
      </c>
      <c r="I3309" s="3">
        <f>VLOOKUP(VLOOKUP(B3309,[1]Vendas!A:C,3,FALSE),[1]Vendedores!A:E,4,FALSE)</f>
        <v>7.0000000000000007E-2</v>
      </c>
      <c r="J3309" t="str">
        <f>VLOOKUP(C3309,[1]Produtos!A:D,2,FALSE)</f>
        <v>Caneta</v>
      </c>
      <c r="K3309" s="5">
        <f>VLOOKUP(C3309,[1]Produtos!A:D,3,FALSE)</f>
        <v>15</v>
      </c>
      <c r="L3309" s="5">
        <f t="shared" si="153"/>
        <v>60</v>
      </c>
      <c r="M3309" s="5">
        <f t="shared" si="154"/>
        <v>3</v>
      </c>
      <c r="N3309" s="5">
        <f t="shared" si="155"/>
        <v>57</v>
      </c>
      <c r="O3309" t="str">
        <f>VLOOKUP(VLOOKUP(C3309,[1]Produtos!A:D,4,FALSE),[1]Categorias!A:B,2,FALSE)</f>
        <v>Papelaria</v>
      </c>
    </row>
    <row r="3310" spans="1:15" x14ac:dyDescent="0.3">
      <c r="A3310">
        <v>3309</v>
      </c>
      <c r="B3310">
        <v>1916</v>
      </c>
      <c r="C3310">
        <v>3</v>
      </c>
      <c r="D3310">
        <v>1</v>
      </c>
      <c r="E3310" s="3">
        <v>0.02</v>
      </c>
      <c r="F3310" s="4">
        <f>VLOOKUP(B3310,[1]Vendas!A:C,2,FALSE)</f>
        <v>43881</v>
      </c>
      <c r="G3310" t="str">
        <f>VLOOKUP(VLOOKUP(B3310,[1]Vendas!A:C,3,FALSE),[1]Vendedores!A:B,2,FALSE)</f>
        <v>Filipe de Tarso</v>
      </c>
      <c r="H3310" t="str">
        <f>VLOOKUP(VLOOKUP(VLOOKUP(B3310,[1]Vendas!A:C,3,FALSE),[1]Vendedores!A:E,5,FALSE),[1]Filiais!A:B,2,FALSE)</f>
        <v>Rio de Janeiro</v>
      </c>
      <c r="I3310" s="3">
        <f>VLOOKUP(VLOOKUP(B3310,[1]Vendas!A:C,3,FALSE),[1]Vendedores!A:E,4,FALSE)</f>
        <v>0.04</v>
      </c>
      <c r="J3310" t="str">
        <f>VLOOKUP(C3310,[1]Produtos!A:D,2,FALSE)</f>
        <v>Teclado</v>
      </c>
      <c r="K3310" s="5">
        <f>VLOOKUP(C3310,[1]Produtos!A:D,3,FALSE)</f>
        <v>90</v>
      </c>
      <c r="L3310" s="5">
        <f t="shared" si="153"/>
        <v>90</v>
      </c>
      <c r="M3310" s="5">
        <f t="shared" si="154"/>
        <v>1.8</v>
      </c>
      <c r="N3310" s="5">
        <f t="shared" si="155"/>
        <v>88.2</v>
      </c>
      <c r="O3310" t="str">
        <f>VLOOKUP(VLOOKUP(C3310,[1]Produtos!A:D,4,FALSE),[1]Categorias!A:B,2,FALSE)</f>
        <v>Acessórios</v>
      </c>
    </row>
    <row r="3311" spans="1:15" x14ac:dyDescent="0.3">
      <c r="A3311">
        <v>3310</v>
      </c>
      <c r="B3311">
        <v>785</v>
      </c>
      <c r="C3311">
        <v>8</v>
      </c>
      <c r="D3311">
        <v>27</v>
      </c>
      <c r="E3311" s="3">
        <v>0</v>
      </c>
      <c r="F3311" s="4">
        <f>VLOOKUP(B3311,[1]Vendas!A:C,2,FALSE)</f>
        <v>44160</v>
      </c>
      <c r="G3311" t="str">
        <f>VLOOKUP(VLOOKUP(B3311,[1]Vendas!A:C,3,FALSE),[1]Vendedores!A:B,2,FALSE)</f>
        <v>Filipe de Tarso</v>
      </c>
      <c r="H3311" t="str">
        <f>VLOOKUP(VLOOKUP(VLOOKUP(B3311,[1]Vendas!A:C,3,FALSE),[1]Vendedores!A:E,5,FALSE),[1]Filiais!A:B,2,FALSE)</f>
        <v>Rio de Janeiro</v>
      </c>
      <c r="I3311" s="3">
        <f>VLOOKUP(VLOOKUP(B3311,[1]Vendas!A:C,3,FALSE),[1]Vendedores!A:E,4,FALSE)</f>
        <v>0.04</v>
      </c>
      <c r="J3311" t="str">
        <f>VLOOKUP(C3311,[1]Produtos!A:D,2,FALSE)</f>
        <v>Projetor</v>
      </c>
      <c r="K3311" s="5">
        <f>VLOOKUP(C3311,[1]Produtos!A:D,3,FALSE)</f>
        <v>2900</v>
      </c>
      <c r="L3311" s="5">
        <f t="shared" si="153"/>
        <v>78300</v>
      </c>
      <c r="M3311" s="5">
        <f t="shared" si="154"/>
        <v>0</v>
      </c>
      <c r="N3311" s="5">
        <f t="shared" si="155"/>
        <v>78300</v>
      </c>
      <c r="O3311" t="str">
        <f>VLOOKUP(VLOOKUP(C3311,[1]Produtos!A:D,4,FALSE),[1]Categorias!A:B,2,FALSE)</f>
        <v>Hardwares</v>
      </c>
    </row>
    <row r="3312" spans="1:15" x14ac:dyDescent="0.3">
      <c r="A3312">
        <v>3311</v>
      </c>
      <c r="B3312">
        <v>1979</v>
      </c>
      <c r="C3312">
        <v>3</v>
      </c>
      <c r="D3312">
        <v>24</v>
      </c>
      <c r="E3312" s="3">
        <v>0</v>
      </c>
      <c r="F3312" s="4">
        <f>VLOOKUP(B3312,[1]Vendas!A:C,2,FALSE)</f>
        <v>43932</v>
      </c>
      <c r="G3312" t="str">
        <f>VLOOKUP(VLOOKUP(B3312,[1]Vendas!A:C,3,FALSE),[1]Vendedores!A:B,2,FALSE)</f>
        <v>Raimundo Nonato</v>
      </c>
      <c r="H3312" t="str">
        <f>VLOOKUP(VLOOKUP(VLOOKUP(B3312,[1]Vendas!A:C,3,FALSE),[1]Vendedores!A:E,5,FALSE),[1]Filiais!A:B,2,FALSE)</f>
        <v>Minas Gerais</v>
      </c>
      <c r="I3312" s="3">
        <f>VLOOKUP(VLOOKUP(B3312,[1]Vendas!A:C,3,FALSE),[1]Vendedores!A:E,4,FALSE)</f>
        <v>0.02</v>
      </c>
      <c r="J3312" t="str">
        <f>VLOOKUP(C3312,[1]Produtos!A:D,2,FALSE)</f>
        <v>Teclado</v>
      </c>
      <c r="K3312" s="5">
        <f>VLOOKUP(C3312,[1]Produtos!A:D,3,FALSE)</f>
        <v>90</v>
      </c>
      <c r="L3312" s="5">
        <f t="shared" si="153"/>
        <v>2160</v>
      </c>
      <c r="M3312" s="5">
        <f t="shared" si="154"/>
        <v>0</v>
      </c>
      <c r="N3312" s="5">
        <f t="shared" si="155"/>
        <v>2160</v>
      </c>
      <c r="O3312" t="str">
        <f>VLOOKUP(VLOOKUP(C3312,[1]Produtos!A:D,4,FALSE),[1]Categorias!A:B,2,FALSE)</f>
        <v>Acessórios</v>
      </c>
    </row>
    <row r="3313" spans="1:15" x14ac:dyDescent="0.3">
      <c r="A3313">
        <v>3312</v>
      </c>
      <c r="B3313">
        <v>19</v>
      </c>
      <c r="C3313">
        <v>10</v>
      </c>
      <c r="D3313">
        <v>7</v>
      </c>
      <c r="E3313" s="3">
        <v>0</v>
      </c>
      <c r="F3313" s="4">
        <f>VLOOKUP(B3313,[1]Vendas!A:C,2,FALSE)</f>
        <v>43946</v>
      </c>
      <c r="G3313" t="str">
        <f>VLOOKUP(VLOOKUP(B3313,[1]Vendas!A:C,3,FALSE),[1]Vendedores!A:B,2,FALSE)</f>
        <v>Fernanda Vasconcelos</v>
      </c>
      <c r="H3313" t="str">
        <f>VLOOKUP(VLOOKUP(VLOOKUP(B3313,[1]Vendas!A:C,3,FALSE),[1]Vendedores!A:E,5,FALSE),[1]Filiais!A:B,2,FALSE)</f>
        <v>Minas Gerais</v>
      </c>
      <c r="I3313" s="3">
        <f>VLOOKUP(VLOOKUP(B3313,[1]Vendas!A:C,3,FALSE),[1]Vendedores!A:E,4,FALSE)</f>
        <v>0.04</v>
      </c>
      <c r="J3313" t="str">
        <f>VLOOKUP(C3313,[1]Produtos!A:D,2,FALSE)</f>
        <v>Caneta</v>
      </c>
      <c r="K3313" s="5">
        <f>VLOOKUP(C3313,[1]Produtos!A:D,3,FALSE)</f>
        <v>15</v>
      </c>
      <c r="L3313" s="5">
        <f t="shared" si="153"/>
        <v>105</v>
      </c>
      <c r="M3313" s="5">
        <f t="shared" si="154"/>
        <v>0</v>
      </c>
      <c r="N3313" s="5">
        <f t="shared" si="155"/>
        <v>105</v>
      </c>
      <c r="O3313" t="str">
        <f>VLOOKUP(VLOOKUP(C3313,[1]Produtos!A:D,4,FALSE),[1]Categorias!A:B,2,FALSE)</f>
        <v>Papelaria</v>
      </c>
    </row>
    <row r="3314" spans="1:15" x14ac:dyDescent="0.3">
      <c r="A3314">
        <v>3313</v>
      </c>
      <c r="B3314">
        <v>1035</v>
      </c>
      <c r="C3314">
        <v>5</v>
      </c>
      <c r="D3314">
        <v>20</v>
      </c>
      <c r="E3314" s="3">
        <v>0.03</v>
      </c>
      <c r="F3314" s="4">
        <f>VLOOKUP(B3314,[1]Vendas!A:C,2,FALSE)</f>
        <v>43937</v>
      </c>
      <c r="G3314" t="str">
        <f>VLOOKUP(VLOOKUP(B3314,[1]Vendas!A:C,3,FALSE),[1]Vendedores!A:B,2,FALSE)</f>
        <v>Filipe de Tarso</v>
      </c>
      <c r="H3314" t="str">
        <f>VLOOKUP(VLOOKUP(VLOOKUP(B3314,[1]Vendas!A:C,3,FALSE),[1]Vendedores!A:E,5,FALSE),[1]Filiais!A:B,2,FALSE)</f>
        <v>Rio de Janeiro</v>
      </c>
      <c r="I3314" s="3">
        <f>VLOOKUP(VLOOKUP(B3314,[1]Vendas!A:C,3,FALSE),[1]Vendedores!A:E,4,FALSE)</f>
        <v>0.04</v>
      </c>
      <c r="J3314" t="str">
        <f>VLOOKUP(C3314,[1]Produtos!A:D,2,FALSE)</f>
        <v>Smartphone</v>
      </c>
      <c r="K3314" s="5">
        <f>VLOOKUP(C3314,[1]Produtos!A:D,3,FALSE)</f>
        <v>3200</v>
      </c>
      <c r="L3314" s="5">
        <f t="shared" si="153"/>
        <v>64000</v>
      </c>
      <c r="M3314" s="5">
        <f t="shared" si="154"/>
        <v>1920</v>
      </c>
      <c r="N3314" s="5">
        <f t="shared" si="155"/>
        <v>62080</v>
      </c>
      <c r="O3314" t="str">
        <f>VLOOKUP(VLOOKUP(C3314,[1]Produtos!A:D,4,FALSE),[1]Categorias!A:B,2,FALSE)</f>
        <v>Celulares</v>
      </c>
    </row>
    <row r="3315" spans="1:15" x14ac:dyDescent="0.3">
      <c r="A3315">
        <v>3314</v>
      </c>
      <c r="B3315">
        <v>1694</v>
      </c>
      <c r="C3315">
        <v>10</v>
      </c>
      <c r="D3315">
        <v>9</v>
      </c>
      <c r="E3315" s="3">
        <v>0.03</v>
      </c>
      <c r="F3315" s="4">
        <f>VLOOKUP(B3315,[1]Vendas!A:C,2,FALSE)</f>
        <v>44015</v>
      </c>
      <c r="G3315" t="str">
        <f>VLOOKUP(VLOOKUP(B3315,[1]Vendas!A:C,3,FALSE),[1]Vendedores!A:B,2,FALSE)</f>
        <v>Solange Almeida</v>
      </c>
      <c r="H3315" t="str">
        <f>VLOOKUP(VLOOKUP(VLOOKUP(B3315,[1]Vendas!A:C,3,FALSE),[1]Vendedores!A:E,5,FALSE),[1]Filiais!A:B,2,FALSE)</f>
        <v>Rio de Janeiro</v>
      </c>
      <c r="I3315" s="3">
        <f>VLOOKUP(VLOOKUP(B3315,[1]Vendas!A:C,3,FALSE),[1]Vendedores!A:E,4,FALSE)</f>
        <v>0.01</v>
      </c>
      <c r="J3315" t="str">
        <f>VLOOKUP(C3315,[1]Produtos!A:D,2,FALSE)</f>
        <v>Caneta</v>
      </c>
      <c r="K3315" s="5">
        <f>VLOOKUP(C3315,[1]Produtos!A:D,3,FALSE)</f>
        <v>15</v>
      </c>
      <c r="L3315" s="5">
        <f t="shared" si="153"/>
        <v>135</v>
      </c>
      <c r="M3315" s="5">
        <f t="shared" si="154"/>
        <v>4.05</v>
      </c>
      <c r="N3315" s="5">
        <f t="shared" si="155"/>
        <v>130.94999999999999</v>
      </c>
      <c r="O3315" t="str">
        <f>VLOOKUP(VLOOKUP(C3315,[1]Produtos!A:D,4,FALSE),[1]Categorias!A:B,2,FALSE)</f>
        <v>Papelaria</v>
      </c>
    </row>
    <row r="3316" spans="1:15" x14ac:dyDescent="0.3">
      <c r="A3316">
        <v>3315</v>
      </c>
      <c r="B3316">
        <v>271</v>
      </c>
      <c r="C3316">
        <v>6</v>
      </c>
      <c r="D3316">
        <v>26</v>
      </c>
      <c r="E3316" s="3">
        <v>0</v>
      </c>
      <c r="F3316" s="4">
        <f>VLOOKUP(B3316,[1]Vendas!A:C,2,FALSE)</f>
        <v>44126</v>
      </c>
      <c r="G3316" t="str">
        <f>VLOOKUP(VLOOKUP(B3316,[1]Vendas!A:C,3,FALSE),[1]Vendedores!A:B,2,FALSE)</f>
        <v>Jaqueline de Souza</v>
      </c>
      <c r="H3316" t="str">
        <f>VLOOKUP(VLOOKUP(VLOOKUP(B3316,[1]Vendas!A:C,3,FALSE),[1]Vendedores!A:E,5,FALSE),[1]Filiais!A:B,2,FALSE)</f>
        <v>Minas Gerais</v>
      </c>
      <c r="I3316" s="3">
        <f>VLOOKUP(VLOOKUP(B3316,[1]Vendas!A:C,3,FALSE),[1]Vendedores!A:E,4,FALSE)</f>
        <v>7.0000000000000007E-2</v>
      </c>
      <c r="J3316" t="str">
        <f>VLOOKUP(C3316,[1]Produtos!A:D,2,FALSE)</f>
        <v>Carregador para celular</v>
      </c>
      <c r="K3316" s="5">
        <f>VLOOKUP(C3316,[1]Produtos!A:D,3,FALSE)</f>
        <v>150</v>
      </c>
      <c r="L3316" s="5">
        <f t="shared" si="153"/>
        <v>3900</v>
      </c>
      <c r="M3316" s="5">
        <f t="shared" si="154"/>
        <v>0</v>
      </c>
      <c r="N3316" s="5">
        <f t="shared" si="155"/>
        <v>3900</v>
      </c>
      <c r="O3316" t="str">
        <f>VLOOKUP(VLOOKUP(C3316,[1]Produtos!A:D,4,FALSE),[1]Categorias!A:B,2,FALSE)</f>
        <v>Celulares</v>
      </c>
    </row>
    <row r="3317" spans="1:15" x14ac:dyDescent="0.3">
      <c r="A3317">
        <v>3316</v>
      </c>
      <c r="B3317">
        <v>330</v>
      </c>
      <c r="C3317">
        <v>9</v>
      </c>
      <c r="D3317">
        <v>18</v>
      </c>
      <c r="E3317" s="3">
        <v>0.01</v>
      </c>
      <c r="F3317" s="4">
        <f>VLOOKUP(B3317,[1]Vendas!A:C,2,FALSE)</f>
        <v>43959</v>
      </c>
      <c r="G3317" t="str">
        <f>VLOOKUP(VLOOKUP(B3317,[1]Vendas!A:C,3,FALSE),[1]Vendedores!A:B,2,FALSE)</f>
        <v>Jaqueline de Souza</v>
      </c>
      <c r="H3317" t="str">
        <f>VLOOKUP(VLOOKUP(VLOOKUP(B3317,[1]Vendas!A:C,3,FALSE),[1]Vendedores!A:E,5,FALSE),[1]Filiais!A:B,2,FALSE)</f>
        <v>Minas Gerais</v>
      </c>
      <c r="I3317" s="3">
        <f>VLOOKUP(VLOOKUP(B3317,[1]Vendas!A:C,3,FALSE),[1]Vendedores!A:E,4,FALSE)</f>
        <v>7.0000000000000007E-2</v>
      </c>
      <c r="J3317" t="str">
        <f>VLOOKUP(C3317,[1]Produtos!A:D,2,FALSE)</f>
        <v>Papel A4</v>
      </c>
      <c r="K3317" s="5">
        <f>VLOOKUP(C3317,[1]Produtos!A:D,3,FALSE)</f>
        <v>90</v>
      </c>
      <c r="L3317" s="5">
        <f t="shared" si="153"/>
        <v>1620</v>
      </c>
      <c r="M3317" s="5">
        <f t="shared" si="154"/>
        <v>16.2</v>
      </c>
      <c r="N3317" s="5">
        <f t="shared" si="155"/>
        <v>1603.8</v>
      </c>
      <c r="O3317" t="str">
        <f>VLOOKUP(VLOOKUP(C3317,[1]Produtos!A:D,4,FALSE),[1]Categorias!A:B,2,FALSE)</f>
        <v>Papelaria</v>
      </c>
    </row>
    <row r="3318" spans="1:15" x14ac:dyDescent="0.3">
      <c r="A3318">
        <v>3317</v>
      </c>
      <c r="B3318">
        <v>1122</v>
      </c>
      <c r="C3318">
        <v>6</v>
      </c>
      <c r="D3318">
        <v>10</v>
      </c>
      <c r="E3318" s="3">
        <v>0.02</v>
      </c>
      <c r="F3318" s="4">
        <f>VLOOKUP(B3318,[1]Vendas!A:C,2,FALSE)</f>
        <v>44074</v>
      </c>
      <c r="G3318" t="str">
        <f>VLOOKUP(VLOOKUP(B3318,[1]Vendas!A:C,3,FALSE),[1]Vendedores!A:B,2,FALSE)</f>
        <v>Débora Albuquerque</v>
      </c>
      <c r="H3318" t="str">
        <f>VLOOKUP(VLOOKUP(VLOOKUP(B3318,[1]Vendas!A:C,3,FALSE),[1]Vendedores!A:E,5,FALSE),[1]Filiais!A:B,2,FALSE)</f>
        <v>São Paulo</v>
      </c>
      <c r="I3318" s="3">
        <f>VLOOKUP(VLOOKUP(B3318,[1]Vendas!A:C,3,FALSE),[1]Vendedores!A:E,4,FALSE)</f>
        <v>0.02</v>
      </c>
      <c r="J3318" t="str">
        <f>VLOOKUP(C3318,[1]Produtos!A:D,2,FALSE)</f>
        <v>Carregador para celular</v>
      </c>
      <c r="K3318" s="5">
        <f>VLOOKUP(C3318,[1]Produtos!A:D,3,FALSE)</f>
        <v>150</v>
      </c>
      <c r="L3318" s="5">
        <f t="shared" si="153"/>
        <v>1500</v>
      </c>
      <c r="M3318" s="5">
        <f t="shared" si="154"/>
        <v>30</v>
      </c>
      <c r="N3318" s="5">
        <f t="shared" si="155"/>
        <v>1470</v>
      </c>
      <c r="O3318" t="str">
        <f>VLOOKUP(VLOOKUP(C3318,[1]Produtos!A:D,4,FALSE),[1]Categorias!A:B,2,FALSE)</f>
        <v>Celulares</v>
      </c>
    </row>
    <row r="3319" spans="1:15" x14ac:dyDescent="0.3">
      <c r="A3319">
        <v>3318</v>
      </c>
      <c r="B3319">
        <v>1381</v>
      </c>
      <c r="C3319">
        <v>7</v>
      </c>
      <c r="D3319">
        <v>20</v>
      </c>
      <c r="E3319" s="3">
        <v>0.01</v>
      </c>
      <c r="F3319" s="4">
        <f>VLOOKUP(B3319,[1]Vendas!A:C,2,FALSE)</f>
        <v>44055</v>
      </c>
      <c r="G3319" t="str">
        <f>VLOOKUP(VLOOKUP(B3319,[1]Vendas!A:C,3,FALSE),[1]Vendedores!A:B,2,FALSE)</f>
        <v>Augusto Carlos</v>
      </c>
      <c r="H3319" t="str">
        <f>VLOOKUP(VLOOKUP(VLOOKUP(B3319,[1]Vendas!A:C,3,FALSE),[1]Vendedores!A:E,5,FALSE),[1]Filiais!A:B,2,FALSE)</f>
        <v>São Paulo</v>
      </c>
      <c r="I3319" s="3">
        <f>VLOOKUP(VLOOKUP(B3319,[1]Vendas!A:C,3,FALSE),[1]Vendedores!A:E,4,FALSE)</f>
        <v>0.08</v>
      </c>
      <c r="J3319" t="str">
        <f>VLOOKUP(C3319,[1]Produtos!A:D,2,FALSE)</f>
        <v>Roteador</v>
      </c>
      <c r="K3319" s="5">
        <f>VLOOKUP(C3319,[1]Produtos!A:D,3,FALSE)</f>
        <v>320</v>
      </c>
      <c r="L3319" s="5">
        <f t="shared" si="153"/>
        <v>6400</v>
      </c>
      <c r="M3319" s="5">
        <f t="shared" si="154"/>
        <v>64</v>
      </c>
      <c r="N3319" s="5">
        <f t="shared" si="155"/>
        <v>6336</v>
      </c>
      <c r="O3319" t="str">
        <f>VLOOKUP(VLOOKUP(C3319,[1]Produtos!A:D,4,FALSE),[1]Categorias!A:B,2,FALSE)</f>
        <v>Hardwares</v>
      </c>
    </row>
    <row r="3320" spans="1:15" x14ac:dyDescent="0.3">
      <c r="A3320">
        <v>3319</v>
      </c>
      <c r="B3320">
        <v>1385</v>
      </c>
      <c r="C3320">
        <v>3</v>
      </c>
      <c r="D3320">
        <v>20</v>
      </c>
      <c r="E3320" s="3">
        <v>0.01</v>
      </c>
      <c r="F3320" s="4">
        <f>VLOOKUP(B3320,[1]Vendas!A:C,2,FALSE)</f>
        <v>43875</v>
      </c>
      <c r="G3320" t="str">
        <f>VLOOKUP(VLOOKUP(B3320,[1]Vendas!A:C,3,FALSE),[1]Vendedores!A:B,2,FALSE)</f>
        <v>Filipe de Tarso</v>
      </c>
      <c r="H3320" t="str">
        <f>VLOOKUP(VLOOKUP(VLOOKUP(B3320,[1]Vendas!A:C,3,FALSE),[1]Vendedores!A:E,5,FALSE),[1]Filiais!A:B,2,FALSE)</f>
        <v>Rio de Janeiro</v>
      </c>
      <c r="I3320" s="3">
        <f>VLOOKUP(VLOOKUP(B3320,[1]Vendas!A:C,3,FALSE),[1]Vendedores!A:E,4,FALSE)</f>
        <v>0.04</v>
      </c>
      <c r="J3320" t="str">
        <f>VLOOKUP(C3320,[1]Produtos!A:D,2,FALSE)</f>
        <v>Teclado</v>
      </c>
      <c r="K3320" s="5">
        <f>VLOOKUP(C3320,[1]Produtos!A:D,3,FALSE)</f>
        <v>90</v>
      </c>
      <c r="L3320" s="5">
        <f t="shared" si="153"/>
        <v>1800</v>
      </c>
      <c r="M3320" s="5">
        <f t="shared" si="154"/>
        <v>18</v>
      </c>
      <c r="N3320" s="5">
        <f t="shared" si="155"/>
        <v>1782</v>
      </c>
      <c r="O3320" t="str">
        <f>VLOOKUP(VLOOKUP(C3320,[1]Produtos!A:D,4,FALSE),[1]Categorias!A:B,2,FALSE)</f>
        <v>Acessórios</v>
      </c>
    </row>
    <row r="3321" spans="1:15" x14ac:dyDescent="0.3">
      <c r="A3321">
        <v>3320</v>
      </c>
      <c r="B3321">
        <v>483</v>
      </c>
      <c r="C3321">
        <v>8</v>
      </c>
      <c r="D3321">
        <v>30</v>
      </c>
      <c r="E3321" s="3">
        <v>0</v>
      </c>
      <c r="F3321" s="4">
        <f>VLOOKUP(B3321,[1]Vendas!A:C,2,FALSE)</f>
        <v>44040</v>
      </c>
      <c r="G3321" t="str">
        <f>VLOOKUP(VLOOKUP(B3321,[1]Vendas!A:C,3,FALSE),[1]Vendedores!A:B,2,FALSE)</f>
        <v>Jaqueline de Souza</v>
      </c>
      <c r="H3321" t="str">
        <f>VLOOKUP(VLOOKUP(VLOOKUP(B3321,[1]Vendas!A:C,3,FALSE),[1]Vendedores!A:E,5,FALSE),[1]Filiais!A:B,2,FALSE)</f>
        <v>Minas Gerais</v>
      </c>
      <c r="I3321" s="3">
        <f>VLOOKUP(VLOOKUP(B3321,[1]Vendas!A:C,3,FALSE),[1]Vendedores!A:E,4,FALSE)</f>
        <v>7.0000000000000007E-2</v>
      </c>
      <c r="J3321" t="str">
        <f>VLOOKUP(C3321,[1]Produtos!A:D,2,FALSE)</f>
        <v>Projetor</v>
      </c>
      <c r="K3321" s="5">
        <f>VLOOKUP(C3321,[1]Produtos!A:D,3,FALSE)</f>
        <v>2900</v>
      </c>
      <c r="L3321" s="5">
        <f t="shared" si="153"/>
        <v>87000</v>
      </c>
      <c r="M3321" s="5">
        <f t="shared" si="154"/>
        <v>0</v>
      </c>
      <c r="N3321" s="5">
        <f t="shared" si="155"/>
        <v>87000</v>
      </c>
      <c r="O3321" t="str">
        <f>VLOOKUP(VLOOKUP(C3321,[1]Produtos!A:D,4,FALSE),[1]Categorias!A:B,2,FALSE)</f>
        <v>Hardwares</v>
      </c>
    </row>
    <row r="3322" spans="1:15" x14ac:dyDescent="0.3">
      <c r="A3322">
        <v>3321</v>
      </c>
      <c r="B3322">
        <v>152</v>
      </c>
      <c r="C3322">
        <v>6</v>
      </c>
      <c r="D3322">
        <v>12</v>
      </c>
      <c r="E3322" s="3">
        <v>0</v>
      </c>
      <c r="F3322" s="4">
        <f>VLOOKUP(B3322,[1]Vendas!A:C,2,FALSE)</f>
        <v>44137</v>
      </c>
      <c r="G3322" t="str">
        <f>VLOOKUP(VLOOKUP(B3322,[1]Vendas!A:C,3,FALSE),[1]Vendedores!A:B,2,FALSE)</f>
        <v>Augusto Carlos</v>
      </c>
      <c r="H3322" t="str">
        <f>VLOOKUP(VLOOKUP(VLOOKUP(B3322,[1]Vendas!A:C,3,FALSE),[1]Vendedores!A:E,5,FALSE),[1]Filiais!A:B,2,FALSE)</f>
        <v>São Paulo</v>
      </c>
      <c r="I3322" s="3">
        <f>VLOOKUP(VLOOKUP(B3322,[1]Vendas!A:C,3,FALSE),[1]Vendedores!A:E,4,FALSE)</f>
        <v>0.08</v>
      </c>
      <c r="J3322" t="str">
        <f>VLOOKUP(C3322,[1]Produtos!A:D,2,FALSE)</f>
        <v>Carregador para celular</v>
      </c>
      <c r="K3322" s="5">
        <f>VLOOKUP(C3322,[1]Produtos!A:D,3,FALSE)</f>
        <v>150</v>
      </c>
      <c r="L3322" s="5">
        <f t="shared" si="153"/>
        <v>1800</v>
      </c>
      <c r="M3322" s="5">
        <f t="shared" si="154"/>
        <v>0</v>
      </c>
      <c r="N3322" s="5">
        <f t="shared" si="155"/>
        <v>1800</v>
      </c>
      <c r="O3322" t="str">
        <f>VLOOKUP(VLOOKUP(C3322,[1]Produtos!A:D,4,FALSE),[1]Categorias!A:B,2,FALSE)</f>
        <v>Celulares</v>
      </c>
    </row>
    <row r="3323" spans="1:15" x14ac:dyDescent="0.3">
      <c r="A3323">
        <v>3322</v>
      </c>
      <c r="B3323">
        <v>1122</v>
      </c>
      <c r="C3323">
        <v>6</v>
      </c>
      <c r="D3323">
        <v>1</v>
      </c>
      <c r="E3323" s="3">
        <v>0.01</v>
      </c>
      <c r="F3323" s="4">
        <f>VLOOKUP(B3323,[1]Vendas!A:C,2,FALSE)</f>
        <v>44074</v>
      </c>
      <c r="G3323" t="str">
        <f>VLOOKUP(VLOOKUP(B3323,[1]Vendas!A:C,3,FALSE),[1]Vendedores!A:B,2,FALSE)</f>
        <v>Débora Albuquerque</v>
      </c>
      <c r="H3323" t="str">
        <f>VLOOKUP(VLOOKUP(VLOOKUP(B3323,[1]Vendas!A:C,3,FALSE),[1]Vendedores!A:E,5,FALSE),[1]Filiais!A:B,2,FALSE)</f>
        <v>São Paulo</v>
      </c>
      <c r="I3323" s="3">
        <f>VLOOKUP(VLOOKUP(B3323,[1]Vendas!A:C,3,FALSE),[1]Vendedores!A:E,4,FALSE)</f>
        <v>0.02</v>
      </c>
      <c r="J3323" t="str">
        <f>VLOOKUP(C3323,[1]Produtos!A:D,2,FALSE)</f>
        <v>Carregador para celular</v>
      </c>
      <c r="K3323" s="5">
        <f>VLOOKUP(C3323,[1]Produtos!A:D,3,FALSE)</f>
        <v>150</v>
      </c>
      <c r="L3323" s="5">
        <f t="shared" si="153"/>
        <v>150</v>
      </c>
      <c r="M3323" s="5">
        <f t="shared" si="154"/>
        <v>1.5</v>
      </c>
      <c r="N3323" s="5">
        <f t="shared" si="155"/>
        <v>148.5</v>
      </c>
      <c r="O3323" t="str">
        <f>VLOOKUP(VLOOKUP(C3323,[1]Produtos!A:D,4,FALSE),[1]Categorias!A:B,2,FALSE)</f>
        <v>Celulares</v>
      </c>
    </row>
    <row r="3324" spans="1:15" x14ac:dyDescent="0.3">
      <c r="A3324">
        <v>3323</v>
      </c>
      <c r="B3324">
        <v>690</v>
      </c>
      <c r="C3324">
        <v>6</v>
      </c>
      <c r="D3324">
        <v>19</v>
      </c>
      <c r="E3324" s="3">
        <v>0.02</v>
      </c>
      <c r="F3324" s="4">
        <f>VLOOKUP(B3324,[1]Vendas!A:C,2,FALSE)</f>
        <v>43975</v>
      </c>
      <c r="G3324" t="str">
        <f>VLOOKUP(VLOOKUP(B3324,[1]Vendas!A:C,3,FALSE),[1]Vendedores!A:B,2,FALSE)</f>
        <v>Jaqueline de Souza</v>
      </c>
      <c r="H3324" t="str">
        <f>VLOOKUP(VLOOKUP(VLOOKUP(B3324,[1]Vendas!A:C,3,FALSE),[1]Vendedores!A:E,5,FALSE),[1]Filiais!A:B,2,FALSE)</f>
        <v>Minas Gerais</v>
      </c>
      <c r="I3324" s="3">
        <f>VLOOKUP(VLOOKUP(B3324,[1]Vendas!A:C,3,FALSE),[1]Vendedores!A:E,4,FALSE)</f>
        <v>7.0000000000000007E-2</v>
      </c>
      <c r="J3324" t="str">
        <f>VLOOKUP(C3324,[1]Produtos!A:D,2,FALSE)</f>
        <v>Carregador para celular</v>
      </c>
      <c r="K3324" s="5">
        <f>VLOOKUP(C3324,[1]Produtos!A:D,3,FALSE)</f>
        <v>150</v>
      </c>
      <c r="L3324" s="5">
        <f t="shared" si="153"/>
        <v>2850</v>
      </c>
      <c r="M3324" s="5">
        <f t="shared" si="154"/>
        <v>57</v>
      </c>
      <c r="N3324" s="5">
        <f t="shared" si="155"/>
        <v>2793</v>
      </c>
      <c r="O3324" t="str">
        <f>VLOOKUP(VLOOKUP(C3324,[1]Produtos!A:D,4,FALSE),[1]Categorias!A:B,2,FALSE)</f>
        <v>Celulares</v>
      </c>
    </row>
    <row r="3325" spans="1:15" x14ac:dyDescent="0.3">
      <c r="A3325">
        <v>3324</v>
      </c>
      <c r="B3325">
        <v>1970</v>
      </c>
      <c r="C3325">
        <v>3</v>
      </c>
      <c r="D3325">
        <v>13</v>
      </c>
      <c r="E3325" s="3">
        <v>0</v>
      </c>
      <c r="F3325" s="4">
        <f>VLOOKUP(B3325,[1]Vendas!A:C,2,FALSE)</f>
        <v>44019</v>
      </c>
      <c r="G3325" t="str">
        <f>VLOOKUP(VLOOKUP(B3325,[1]Vendas!A:C,3,FALSE),[1]Vendedores!A:B,2,FALSE)</f>
        <v>Rubens Lopes</v>
      </c>
      <c r="H3325" t="str">
        <f>VLOOKUP(VLOOKUP(VLOOKUP(B3325,[1]Vendas!A:C,3,FALSE),[1]Vendedores!A:E,5,FALSE),[1]Filiais!A:B,2,FALSE)</f>
        <v>Minas Gerais</v>
      </c>
      <c r="I3325" s="3">
        <f>VLOOKUP(VLOOKUP(B3325,[1]Vendas!A:C,3,FALSE),[1]Vendedores!A:E,4,FALSE)</f>
        <v>0.02</v>
      </c>
      <c r="J3325" t="str">
        <f>VLOOKUP(C3325,[1]Produtos!A:D,2,FALSE)</f>
        <v>Teclado</v>
      </c>
      <c r="K3325" s="5">
        <f>VLOOKUP(C3325,[1]Produtos!A:D,3,FALSE)</f>
        <v>90</v>
      </c>
      <c r="L3325" s="5">
        <f t="shared" si="153"/>
        <v>1170</v>
      </c>
      <c r="M3325" s="5">
        <f t="shared" si="154"/>
        <v>0</v>
      </c>
      <c r="N3325" s="5">
        <f t="shared" si="155"/>
        <v>1170</v>
      </c>
      <c r="O3325" t="str">
        <f>VLOOKUP(VLOOKUP(C3325,[1]Produtos!A:D,4,FALSE),[1]Categorias!A:B,2,FALSE)</f>
        <v>Acessórios</v>
      </c>
    </row>
    <row r="3326" spans="1:15" x14ac:dyDescent="0.3">
      <c r="A3326">
        <v>3325</v>
      </c>
      <c r="B3326">
        <v>881</v>
      </c>
      <c r="C3326">
        <v>3</v>
      </c>
      <c r="D3326">
        <v>20</v>
      </c>
      <c r="E3326" s="3">
        <v>0.03</v>
      </c>
      <c r="F3326" s="4">
        <f>VLOOKUP(B3326,[1]Vendas!A:C,2,FALSE)</f>
        <v>43919</v>
      </c>
      <c r="G3326" t="str">
        <f>VLOOKUP(VLOOKUP(B3326,[1]Vendas!A:C,3,FALSE),[1]Vendedores!A:B,2,FALSE)</f>
        <v>Almira Buarque</v>
      </c>
      <c r="H3326" t="str">
        <f>VLOOKUP(VLOOKUP(VLOOKUP(B3326,[1]Vendas!A:C,3,FALSE),[1]Vendedores!A:E,5,FALSE),[1]Filiais!A:B,2,FALSE)</f>
        <v>Rio de Janeiro</v>
      </c>
      <c r="I3326" s="3">
        <f>VLOOKUP(VLOOKUP(B3326,[1]Vendas!A:C,3,FALSE),[1]Vendedores!A:E,4,FALSE)</f>
        <v>0.04</v>
      </c>
      <c r="J3326" t="str">
        <f>VLOOKUP(C3326,[1]Produtos!A:D,2,FALSE)</f>
        <v>Teclado</v>
      </c>
      <c r="K3326" s="5">
        <f>VLOOKUP(C3326,[1]Produtos!A:D,3,FALSE)</f>
        <v>90</v>
      </c>
      <c r="L3326" s="5">
        <f t="shared" si="153"/>
        <v>1800</v>
      </c>
      <c r="M3326" s="5">
        <f t="shared" si="154"/>
        <v>54</v>
      </c>
      <c r="N3326" s="5">
        <f t="shared" si="155"/>
        <v>1746</v>
      </c>
      <c r="O3326" t="str">
        <f>VLOOKUP(VLOOKUP(C3326,[1]Produtos!A:D,4,FALSE),[1]Categorias!A:B,2,FALSE)</f>
        <v>Acessórios</v>
      </c>
    </row>
    <row r="3327" spans="1:15" x14ac:dyDescent="0.3">
      <c r="A3327">
        <v>3326</v>
      </c>
      <c r="B3327">
        <v>1401</v>
      </c>
      <c r="C3327">
        <v>6</v>
      </c>
      <c r="D3327">
        <v>31</v>
      </c>
      <c r="E3327" s="3">
        <v>0.02</v>
      </c>
      <c r="F3327" s="4">
        <f>VLOOKUP(B3327,[1]Vendas!A:C,2,FALSE)</f>
        <v>44084</v>
      </c>
      <c r="G3327" t="str">
        <f>VLOOKUP(VLOOKUP(B3327,[1]Vendas!A:C,3,FALSE),[1]Vendedores!A:B,2,FALSE)</f>
        <v>Fernanda Vasconcelos</v>
      </c>
      <c r="H3327" t="str">
        <f>VLOOKUP(VLOOKUP(VLOOKUP(B3327,[1]Vendas!A:C,3,FALSE),[1]Vendedores!A:E,5,FALSE),[1]Filiais!A:B,2,FALSE)</f>
        <v>Minas Gerais</v>
      </c>
      <c r="I3327" s="3">
        <f>VLOOKUP(VLOOKUP(B3327,[1]Vendas!A:C,3,FALSE),[1]Vendedores!A:E,4,FALSE)</f>
        <v>0.04</v>
      </c>
      <c r="J3327" t="str">
        <f>VLOOKUP(C3327,[1]Produtos!A:D,2,FALSE)</f>
        <v>Carregador para celular</v>
      </c>
      <c r="K3327" s="5">
        <f>VLOOKUP(C3327,[1]Produtos!A:D,3,FALSE)</f>
        <v>150</v>
      </c>
      <c r="L3327" s="5">
        <f t="shared" si="153"/>
        <v>4650</v>
      </c>
      <c r="M3327" s="5">
        <f t="shared" si="154"/>
        <v>93</v>
      </c>
      <c r="N3327" s="5">
        <f t="shared" si="155"/>
        <v>4557</v>
      </c>
      <c r="O3327" t="str">
        <f>VLOOKUP(VLOOKUP(C3327,[1]Produtos!A:D,4,FALSE),[1]Categorias!A:B,2,FALSE)</f>
        <v>Celulares</v>
      </c>
    </row>
    <row r="3328" spans="1:15" x14ac:dyDescent="0.3">
      <c r="A3328">
        <v>3327</v>
      </c>
      <c r="B3328">
        <v>9</v>
      </c>
      <c r="C3328">
        <v>5</v>
      </c>
      <c r="D3328">
        <v>32</v>
      </c>
      <c r="E3328" s="3">
        <v>0</v>
      </c>
      <c r="F3328" s="4">
        <f>VLOOKUP(B3328,[1]Vendas!A:C,2,FALSE)</f>
        <v>43849</v>
      </c>
      <c r="G3328" t="str">
        <f>VLOOKUP(VLOOKUP(B3328,[1]Vendas!A:C,3,FALSE),[1]Vendedores!A:B,2,FALSE)</f>
        <v>Débora Albuquerque</v>
      </c>
      <c r="H3328" t="str">
        <f>VLOOKUP(VLOOKUP(VLOOKUP(B3328,[1]Vendas!A:C,3,FALSE),[1]Vendedores!A:E,5,FALSE),[1]Filiais!A:B,2,FALSE)</f>
        <v>São Paulo</v>
      </c>
      <c r="I3328" s="3">
        <f>VLOOKUP(VLOOKUP(B3328,[1]Vendas!A:C,3,FALSE),[1]Vendedores!A:E,4,FALSE)</f>
        <v>0.02</v>
      </c>
      <c r="J3328" t="str">
        <f>VLOOKUP(C3328,[1]Produtos!A:D,2,FALSE)</f>
        <v>Smartphone</v>
      </c>
      <c r="K3328" s="5">
        <f>VLOOKUP(C3328,[1]Produtos!A:D,3,FALSE)</f>
        <v>3200</v>
      </c>
      <c r="L3328" s="5">
        <f t="shared" si="153"/>
        <v>102400</v>
      </c>
      <c r="M3328" s="5">
        <f t="shared" si="154"/>
        <v>0</v>
      </c>
      <c r="N3328" s="5">
        <f t="shared" si="155"/>
        <v>102400</v>
      </c>
      <c r="O3328" t="str">
        <f>VLOOKUP(VLOOKUP(C3328,[1]Produtos!A:D,4,FALSE),[1]Categorias!A:B,2,FALSE)</f>
        <v>Celulares</v>
      </c>
    </row>
    <row r="3329" spans="1:15" x14ac:dyDescent="0.3">
      <c r="A3329">
        <v>3328</v>
      </c>
      <c r="B3329">
        <v>1126</v>
      </c>
      <c r="C3329">
        <v>1</v>
      </c>
      <c r="D3329">
        <v>14</v>
      </c>
      <c r="E3329" s="3">
        <v>0.05</v>
      </c>
      <c r="F3329" s="4">
        <f>VLOOKUP(B3329,[1]Vendas!A:C,2,FALSE)</f>
        <v>44068</v>
      </c>
      <c r="G3329" t="str">
        <f>VLOOKUP(VLOOKUP(B3329,[1]Vendas!A:C,3,FALSE),[1]Vendedores!A:B,2,FALSE)</f>
        <v>Augusto Carlos</v>
      </c>
      <c r="H3329" t="str">
        <f>VLOOKUP(VLOOKUP(VLOOKUP(B3329,[1]Vendas!A:C,3,FALSE),[1]Vendedores!A:E,5,FALSE),[1]Filiais!A:B,2,FALSE)</f>
        <v>São Paulo</v>
      </c>
      <c r="I3329" s="3">
        <f>VLOOKUP(VLOOKUP(B3329,[1]Vendas!A:C,3,FALSE),[1]Vendedores!A:E,4,FALSE)</f>
        <v>0.08</v>
      </c>
      <c r="J3329" t="str">
        <f>VLOOKUP(C3329,[1]Produtos!A:D,2,FALSE)</f>
        <v>Computador desktop</v>
      </c>
      <c r="K3329" s="5">
        <f>VLOOKUP(C3329,[1]Produtos!A:D,3,FALSE)</f>
        <v>5200</v>
      </c>
      <c r="L3329" s="5">
        <f t="shared" si="153"/>
        <v>72800</v>
      </c>
      <c r="M3329" s="5">
        <f t="shared" si="154"/>
        <v>3640</v>
      </c>
      <c r="N3329" s="5">
        <f t="shared" si="155"/>
        <v>69160</v>
      </c>
      <c r="O3329" t="str">
        <f>VLOOKUP(VLOOKUP(C3329,[1]Produtos!A:D,4,FALSE),[1]Categorias!A:B,2,FALSE)</f>
        <v>Hardwares</v>
      </c>
    </row>
    <row r="3330" spans="1:15" x14ac:dyDescent="0.3">
      <c r="A3330">
        <v>3329</v>
      </c>
      <c r="B3330">
        <v>1341</v>
      </c>
      <c r="C3330">
        <v>8</v>
      </c>
      <c r="D3330">
        <v>15</v>
      </c>
      <c r="E3330" s="3">
        <v>0.04</v>
      </c>
      <c r="F3330" s="4">
        <f>VLOOKUP(B3330,[1]Vendas!A:C,2,FALSE)</f>
        <v>44092</v>
      </c>
      <c r="G3330" t="str">
        <f>VLOOKUP(VLOOKUP(B3330,[1]Vendas!A:C,3,FALSE),[1]Vendedores!A:B,2,FALSE)</f>
        <v>Antônio da Costa</v>
      </c>
      <c r="H3330" t="str">
        <f>VLOOKUP(VLOOKUP(VLOOKUP(B3330,[1]Vendas!A:C,3,FALSE),[1]Vendedores!A:E,5,FALSE),[1]Filiais!A:B,2,FALSE)</f>
        <v>São Paulo</v>
      </c>
      <c r="I3330" s="3">
        <f>VLOOKUP(VLOOKUP(B3330,[1]Vendas!A:C,3,FALSE),[1]Vendedores!A:E,4,FALSE)</f>
        <v>7.0000000000000007E-2</v>
      </c>
      <c r="J3330" t="str">
        <f>VLOOKUP(C3330,[1]Produtos!A:D,2,FALSE)</f>
        <v>Projetor</v>
      </c>
      <c r="K3330" s="5">
        <f>VLOOKUP(C3330,[1]Produtos!A:D,3,FALSE)</f>
        <v>2900</v>
      </c>
      <c r="L3330" s="5">
        <f t="shared" si="153"/>
        <v>43500</v>
      </c>
      <c r="M3330" s="5">
        <f t="shared" si="154"/>
        <v>1740</v>
      </c>
      <c r="N3330" s="5">
        <f t="shared" si="155"/>
        <v>41760</v>
      </c>
      <c r="O3330" t="str">
        <f>VLOOKUP(VLOOKUP(C3330,[1]Produtos!A:D,4,FALSE),[1]Categorias!A:B,2,FALSE)</f>
        <v>Hardwares</v>
      </c>
    </row>
    <row r="3331" spans="1:15" x14ac:dyDescent="0.3">
      <c r="A3331">
        <v>3330</v>
      </c>
      <c r="B3331">
        <v>190</v>
      </c>
      <c r="C3331">
        <v>9</v>
      </c>
      <c r="D3331">
        <v>17</v>
      </c>
      <c r="E3331" s="3">
        <v>0.01</v>
      </c>
      <c r="F3331" s="4">
        <f>VLOOKUP(B3331,[1]Vendas!A:C,2,FALSE)</f>
        <v>44019</v>
      </c>
      <c r="G3331" t="str">
        <f>VLOOKUP(VLOOKUP(B3331,[1]Vendas!A:C,3,FALSE),[1]Vendedores!A:B,2,FALSE)</f>
        <v>Solange Almeida</v>
      </c>
      <c r="H3331" t="str">
        <f>VLOOKUP(VLOOKUP(VLOOKUP(B3331,[1]Vendas!A:C,3,FALSE),[1]Vendedores!A:E,5,FALSE),[1]Filiais!A:B,2,FALSE)</f>
        <v>Rio de Janeiro</v>
      </c>
      <c r="I3331" s="3">
        <f>VLOOKUP(VLOOKUP(B3331,[1]Vendas!A:C,3,FALSE),[1]Vendedores!A:E,4,FALSE)</f>
        <v>0.01</v>
      </c>
      <c r="J3331" t="str">
        <f>VLOOKUP(C3331,[1]Produtos!A:D,2,FALSE)</f>
        <v>Papel A4</v>
      </c>
      <c r="K3331" s="5">
        <f>VLOOKUP(C3331,[1]Produtos!A:D,3,FALSE)</f>
        <v>90</v>
      </c>
      <c r="L3331" s="5">
        <f t="shared" ref="L3331:L3394" si="156">K3331*D3331</f>
        <v>1530</v>
      </c>
      <c r="M3331" s="5">
        <f t="shared" ref="M3331:M3394" si="157">E3331*L3331</f>
        <v>15.3</v>
      </c>
      <c r="N3331" s="5">
        <f t="shared" ref="N3331:N3394" si="158">L3331-M3331</f>
        <v>1514.7</v>
      </c>
      <c r="O3331" t="str">
        <f>VLOOKUP(VLOOKUP(C3331,[1]Produtos!A:D,4,FALSE),[1]Categorias!A:B,2,FALSE)</f>
        <v>Papelaria</v>
      </c>
    </row>
    <row r="3332" spans="1:15" x14ac:dyDescent="0.3">
      <c r="A3332">
        <v>3331</v>
      </c>
      <c r="B3332">
        <v>209</v>
      </c>
      <c r="C3332">
        <v>8</v>
      </c>
      <c r="D3332">
        <v>21</v>
      </c>
      <c r="E3332" s="3">
        <v>0</v>
      </c>
      <c r="F3332" s="4">
        <f>VLOOKUP(B3332,[1]Vendas!A:C,2,FALSE)</f>
        <v>43874</v>
      </c>
      <c r="G3332" t="str">
        <f>VLOOKUP(VLOOKUP(B3332,[1]Vendas!A:C,3,FALSE),[1]Vendedores!A:B,2,FALSE)</f>
        <v>Rubens Lopes</v>
      </c>
      <c r="H3332" t="str">
        <f>VLOOKUP(VLOOKUP(VLOOKUP(B3332,[1]Vendas!A:C,3,FALSE),[1]Vendedores!A:E,5,FALSE),[1]Filiais!A:B,2,FALSE)</f>
        <v>Minas Gerais</v>
      </c>
      <c r="I3332" s="3">
        <f>VLOOKUP(VLOOKUP(B3332,[1]Vendas!A:C,3,FALSE),[1]Vendedores!A:E,4,FALSE)</f>
        <v>0.02</v>
      </c>
      <c r="J3332" t="str">
        <f>VLOOKUP(C3332,[1]Produtos!A:D,2,FALSE)</f>
        <v>Projetor</v>
      </c>
      <c r="K3332" s="5">
        <f>VLOOKUP(C3332,[1]Produtos!A:D,3,FALSE)</f>
        <v>2900</v>
      </c>
      <c r="L3332" s="5">
        <f t="shared" si="156"/>
        <v>60900</v>
      </c>
      <c r="M3332" s="5">
        <f t="shared" si="157"/>
        <v>0</v>
      </c>
      <c r="N3332" s="5">
        <f t="shared" si="158"/>
        <v>60900</v>
      </c>
      <c r="O3332" t="str">
        <f>VLOOKUP(VLOOKUP(C3332,[1]Produtos!A:D,4,FALSE),[1]Categorias!A:B,2,FALSE)</f>
        <v>Hardwares</v>
      </c>
    </row>
    <row r="3333" spans="1:15" x14ac:dyDescent="0.3">
      <c r="A3333">
        <v>3332</v>
      </c>
      <c r="B3333">
        <v>510</v>
      </c>
      <c r="C3333">
        <v>3</v>
      </c>
      <c r="D3333">
        <v>28</v>
      </c>
      <c r="E3333" s="3">
        <v>0.02</v>
      </c>
      <c r="F3333" s="4">
        <f>VLOOKUP(B3333,[1]Vendas!A:C,2,FALSE)</f>
        <v>43851</v>
      </c>
      <c r="G3333" t="str">
        <f>VLOOKUP(VLOOKUP(B3333,[1]Vendas!A:C,3,FALSE),[1]Vendedores!A:B,2,FALSE)</f>
        <v>Raimundo Nonato</v>
      </c>
      <c r="H3333" t="str">
        <f>VLOOKUP(VLOOKUP(VLOOKUP(B3333,[1]Vendas!A:C,3,FALSE),[1]Vendedores!A:E,5,FALSE),[1]Filiais!A:B,2,FALSE)</f>
        <v>Minas Gerais</v>
      </c>
      <c r="I3333" s="3">
        <f>VLOOKUP(VLOOKUP(B3333,[1]Vendas!A:C,3,FALSE),[1]Vendedores!A:E,4,FALSE)</f>
        <v>0.02</v>
      </c>
      <c r="J3333" t="str">
        <f>VLOOKUP(C3333,[1]Produtos!A:D,2,FALSE)</f>
        <v>Teclado</v>
      </c>
      <c r="K3333" s="5">
        <f>VLOOKUP(C3333,[1]Produtos!A:D,3,FALSE)</f>
        <v>90</v>
      </c>
      <c r="L3333" s="5">
        <f t="shared" si="156"/>
        <v>2520</v>
      </c>
      <c r="M3333" s="5">
        <f t="shared" si="157"/>
        <v>50.4</v>
      </c>
      <c r="N3333" s="5">
        <f t="shared" si="158"/>
        <v>2469.6</v>
      </c>
      <c r="O3333" t="str">
        <f>VLOOKUP(VLOOKUP(C3333,[1]Produtos!A:D,4,FALSE),[1]Categorias!A:B,2,FALSE)</f>
        <v>Acessórios</v>
      </c>
    </row>
    <row r="3334" spans="1:15" x14ac:dyDescent="0.3">
      <c r="A3334">
        <v>3333</v>
      </c>
      <c r="B3334">
        <v>212</v>
      </c>
      <c r="C3334">
        <v>9</v>
      </c>
      <c r="D3334">
        <v>18</v>
      </c>
      <c r="E3334" s="3">
        <v>0.02</v>
      </c>
      <c r="F3334" s="4">
        <f>VLOOKUP(B3334,[1]Vendas!A:C,2,FALSE)</f>
        <v>44089</v>
      </c>
      <c r="G3334" t="str">
        <f>VLOOKUP(VLOOKUP(B3334,[1]Vendas!A:C,3,FALSE),[1]Vendedores!A:B,2,FALSE)</f>
        <v>Solange Almeida</v>
      </c>
      <c r="H3334" t="str">
        <f>VLOOKUP(VLOOKUP(VLOOKUP(B3334,[1]Vendas!A:C,3,FALSE),[1]Vendedores!A:E,5,FALSE),[1]Filiais!A:B,2,FALSE)</f>
        <v>Rio de Janeiro</v>
      </c>
      <c r="I3334" s="3">
        <f>VLOOKUP(VLOOKUP(B3334,[1]Vendas!A:C,3,FALSE),[1]Vendedores!A:E,4,FALSE)</f>
        <v>0.01</v>
      </c>
      <c r="J3334" t="str">
        <f>VLOOKUP(C3334,[1]Produtos!A:D,2,FALSE)</f>
        <v>Papel A4</v>
      </c>
      <c r="K3334" s="5">
        <f>VLOOKUP(C3334,[1]Produtos!A:D,3,FALSE)</f>
        <v>90</v>
      </c>
      <c r="L3334" s="5">
        <f t="shared" si="156"/>
        <v>1620</v>
      </c>
      <c r="M3334" s="5">
        <f t="shared" si="157"/>
        <v>32.4</v>
      </c>
      <c r="N3334" s="5">
        <f t="shared" si="158"/>
        <v>1587.6</v>
      </c>
      <c r="O3334" t="str">
        <f>VLOOKUP(VLOOKUP(C3334,[1]Produtos!A:D,4,FALSE),[1]Categorias!A:B,2,FALSE)</f>
        <v>Papelaria</v>
      </c>
    </row>
    <row r="3335" spans="1:15" x14ac:dyDescent="0.3">
      <c r="A3335">
        <v>3334</v>
      </c>
      <c r="B3335">
        <v>1144</v>
      </c>
      <c r="C3335">
        <v>4</v>
      </c>
      <c r="D3335">
        <v>9</v>
      </c>
      <c r="E3335" s="3">
        <v>0.02</v>
      </c>
      <c r="F3335" s="4">
        <f>VLOOKUP(B3335,[1]Vendas!A:C,2,FALSE)</f>
        <v>44115</v>
      </c>
      <c r="G3335" t="str">
        <f>VLOOKUP(VLOOKUP(B3335,[1]Vendas!A:C,3,FALSE),[1]Vendedores!A:B,2,FALSE)</f>
        <v>Antônio da Costa</v>
      </c>
      <c r="H3335" t="str">
        <f>VLOOKUP(VLOOKUP(VLOOKUP(B3335,[1]Vendas!A:C,3,FALSE),[1]Vendedores!A:E,5,FALSE),[1]Filiais!A:B,2,FALSE)</f>
        <v>São Paulo</v>
      </c>
      <c r="I3335" s="3">
        <f>VLOOKUP(VLOOKUP(B3335,[1]Vendas!A:C,3,FALSE),[1]Vendedores!A:E,4,FALSE)</f>
        <v>7.0000000000000007E-2</v>
      </c>
      <c r="J3335" t="str">
        <f>VLOOKUP(C3335,[1]Produtos!A:D,2,FALSE)</f>
        <v>Mouse</v>
      </c>
      <c r="K3335" s="5">
        <f>VLOOKUP(C3335,[1]Produtos!A:D,3,FALSE)</f>
        <v>75</v>
      </c>
      <c r="L3335" s="5">
        <f t="shared" si="156"/>
        <v>675</v>
      </c>
      <c r="M3335" s="5">
        <f t="shared" si="157"/>
        <v>13.5</v>
      </c>
      <c r="N3335" s="5">
        <f t="shared" si="158"/>
        <v>661.5</v>
      </c>
      <c r="O3335" t="str">
        <f>VLOOKUP(VLOOKUP(C3335,[1]Produtos!A:D,4,FALSE),[1]Categorias!A:B,2,FALSE)</f>
        <v>Acessórios</v>
      </c>
    </row>
    <row r="3336" spans="1:15" x14ac:dyDescent="0.3">
      <c r="A3336">
        <v>3335</v>
      </c>
      <c r="B3336">
        <v>988</v>
      </c>
      <c r="C3336">
        <v>1</v>
      </c>
      <c r="D3336">
        <v>17</v>
      </c>
      <c r="E3336" s="3">
        <v>0.03</v>
      </c>
      <c r="F3336" s="4">
        <f>VLOOKUP(B3336,[1]Vendas!A:C,2,FALSE)</f>
        <v>44012</v>
      </c>
      <c r="G3336" t="str">
        <f>VLOOKUP(VLOOKUP(B3336,[1]Vendas!A:C,3,FALSE),[1]Vendedores!A:B,2,FALSE)</f>
        <v>Antônio da Costa</v>
      </c>
      <c r="H3336" t="str">
        <f>VLOOKUP(VLOOKUP(VLOOKUP(B3336,[1]Vendas!A:C,3,FALSE),[1]Vendedores!A:E,5,FALSE),[1]Filiais!A:B,2,FALSE)</f>
        <v>São Paulo</v>
      </c>
      <c r="I3336" s="3">
        <f>VLOOKUP(VLOOKUP(B3336,[1]Vendas!A:C,3,FALSE),[1]Vendedores!A:E,4,FALSE)</f>
        <v>7.0000000000000007E-2</v>
      </c>
      <c r="J3336" t="str">
        <f>VLOOKUP(C3336,[1]Produtos!A:D,2,FALSE)</f>
        <v>Computador desktop</v>
      </c>
      <c r="K3336" s="5">
        <f>VLOOKUP(C3336,[1]Produtos!A:D,3,FALSE)</f>
        <v>5200</v>
      </c>
      <c r="L3336" s="5">
        <f t="shared" si="156"/>
        <v>88400</v>
      </c>
      <c r="M3336" s="5">
        <f t="shared" si="157"/>
        <v>2652</v>
      </c>
      <c r="N3336" s="5">
        <f t="shared" si="158"/>
        <v>85748</v>
      </c>
      <c r="O3336" t="str">
        <f>VLOOKUP(VLOOKUP(C3336,[1]Produtos!A:D,4,FALSE),[1]Categorias!A:B,2,FALSE)</f>
        <v>Hardwares</v>
      </c>
    </row>
    <row r="3337" spans="1:15" x14ac:dyDescent="0.3">
      <c r="A3337">
        <v>3336</v>
      </c>
      <c r="B3337">
        <v>1343</v>
      </c>
      <c r="C3337">
        <v>2</v>
      </c>
      <c r="D3337">
        <v>10</v>
      </c>
      <c r="E3337" s="3">
        <v>0.03</v>
      </c>
      <c r="F3337" s="4">
        <f>VLOOKUP(B3337,[1]Vendas!A:C,2,FALSE)</f>
        <v>44078</v>
      </c>
      <c r="G3337" t="str">
        <f>VLOOKUP(VLOOKUP(B3337,[1]Vendas!A:C,3,FALSE),[1]Vendedores!A:B,2,FALSE)</f>
        <v>Filipe de Tarso</v>
      </c>
      <c r="H3337" t="str">
        <f>VLOOKUP(VLOOKUP(VLOOKUP(B3337,[1]Vendas!A:C,3,FALSE),[1]Vendedores!A:E,5,FALSE),[1]Filiais!A:B,2,FALSE)</f>
        <v>Rio de Janeiro</v>
      </c>
      <c r="I3337" s="3">
        <f>VLOOKUP(VLOOKUP(B3337,[1]Vendas!A:C,3,FALSE),[1]Vendedores!A:E,4,FALSE)</f>
        <v>0.04</v>
      </c>
      <c r="J3337" t="str">
        <f>VLOOKUP(C3337,[1]Produtos!A:D,2,FALSE)</f>
        <v>Impressora</v>
      </c>
      <c r="K3337" s="5">
        <f>VLOOKUP(C3337,[1]Produtos!A:D,3,FALSE)</f>
        <v>2100</v>
      </c>
      <c r="L3337" s="5">
        <f t="shared" si="156"/>
        <v>21000</v>
      </c>
      <c r="M3337" s="5">
        <f t="shared" si="157"/>
        <v>630</v>
      </c>
      <c r="N3337" s="5">
        <f t="shared" si="158"/>
        <v>20370</v>
      </c>
      <c r="O3337" t="str">
        <f>VLOOKUP(VLOOKUP(C3337,[1]Produtos!A:D,4,FALSE),[1]Categorias!A:B,2,FALSE)</f>
        <v>Hardwares</v>
      </c>
    </row>
    <row r="3338" spans="1:15" x14ac:dyDescent="0.3">
      <c r="A3338">
        <v>3337</v>
      </c>
      <c r="B3338">
        <v>1229</v>
      </c>
      <c r="C3338">
        <v>10</v>
      </c>
      <c r="D3338">
        <v>13</v>
      </c>
      <c r="E3338" s="3">
        <v>0.01</v>
      </c>
      <c r="F3338" s="4">
        <f>VLOOKUP(B3338,[1]Vendas!A:C,2,FALSE)</f>
        <v>44121</v>
      </c>
      <c r="G3338" t="str">
        <f>VLOOKUP(VLOOKUP(B3338,[1]Vendas!A:C,3,FALSE),[1]Vendedores!A:B,2,FALSE)</f>
        <v>Solange Almeida</v>
      </c>
      <c r="H3338" t="str">
        <f>VLOOKUP(VLOOKUP(VLOOKUP(B3338,[1]Vendas!A:C,3,FALSE),[1]Vendedores!A:E,5,FALSE),[1]Filiais!A:B,2,FALSE)</f>
        <v>Rio de Janeiro</v>
      </c>
      <c r="I3338" s="3">
        <f>VLOOKUP(VLOOKUP(B3338,[1]Vendas!A:C,3,FALSE),[1]Vendedores!A:E,4,FALSE)</f>
        <v>0.01</v>
      </c>
      <c r="J3338" t="str">
        <f>VLOOKUP(C3338,[1]Produtos!A:D,2,FALSE)</f>
        <v>Caneta</v>
      </c>
      <c r="K3338" s="5">
        <f>VLOOKUP(C3338,[1]Produtos!A:D,3,FALSE)</f>
        <v>15</v>
      </c>
      <c r="L3338" s="5">
        <f t="shared" si="156"/>
        <v>195</v>
      </c>
      <c r="M3338" s="5">
        <f t="shared" si="157"/>
        <v>1.95</v>
      </c>
      <c r="N3338" s="5">
        <f t="shared" si="158"/>
        <v>193.05</v>
      </c>
      <c r="O3338" t="str">
        <f>VLOOKUP(VLOOKUP(C3338,[1]Produtos!A:D,4,FALSE),[1]Categorias!A:B,2,FALSE)</f>
        <v>Papelaria</v>
      </c>
    </row>
    <row r="3339" spans="1:15" x14ac:dyDescent="0.3">
      <c r="A3339">
        <v>3338</v>
      </c>
      <c r="B3339">
        <v>69</v>
      </c>
      <c r="C3339">
        <v>5</v>
      </c>
      <c r="D3339">
        <v>22</v>
      </c>
      <c r="E3339" s="3">
        <v>0.02</v>
      </c>
      <c r="F3339" s="4">
        <f>VLOOKUP(B3339,[1]Vendas!A:C,2,FALSE)</f>
        <v>44125</v>
      </c>
      <c r="G3339" t="str">
        <f>VLOOKUP(VLOOKUP(B3339,[1]Vendas!A:C,3,FALSE),[1]Vendedores!A:B,2,FALSE)</f>
        <v>Antônio da Costa</v>
      </c>
      <c r="H3339" t="str">
        <f>VLOOKUP(VLOOKUP(VLOOKUP(B3339,[1]Vendas!A:C,3,FALSE),[1]Vendedores!A:E,5,FALSE),[1]Filiais!A:B,2,FALSE)</f>
        <v>São Paulo</v>
      </c>
      <c r="I3339" s="3">
        <f>VLOOKUP(VLOOKUP(B3339,[1]Vendas!A:C,3,FALSE),[1]Vendedores!A:E,4,FALSE)</f>
        <v>7.0000000000000007E-2</v>
      </c>
      <c r="J3339" t="str">
        <f>VLOOKUP(C3339,[1]Produtos!A:D,2,FALSE)</f>
        <v>Smartphone</v>
      </c>
      <c r="K3339" s="5">
        <f>VLOOKUP(C3339,[1]Produtos!A:D,3,FALSE)</f>
        <v>3200</v>
      </c>
      <c r="L3339" s="5">
        <f t="shared" si="156"/>
        <v>70400</v>
      </c>
      <c r="M3339" s="5">
        <f t="shared" si="157"/>
        <v>1408</v>
      </c>
      <c r="N3339" s="5">
        <f t="shared" si="158"/>
        <v>68992</v>
      </c>
      <c r="O3339" t="str">
        <f>VLOOKUP(VLOOKUP(C3339,[1]Produtos!A:D,4,FALSE),[1]Categorias!A:B,2,FALSE)</f>
        <v>Celulares</v>
      </c>
    </row>
    <row r="3340" spans="1:15" x14ac:dyDescent="0.3">
      <c r="A3340">
        <v>3339</v>
      </c>
      <c r="B3340">
        <v>178</v>
      </c>
      <c r="C3340">
        <v>7</v>
      </c>
      <c r="D3340">
        <v>8</v>
      </c>
      <c r="E3340" s="3">
        <v>0</v>
      </c>
      <c r="F3340" s="4">
        <f>VLOOKUP(B3340,[1]Vendas!A:C,2,FALSE)</f>
        <v>43889</v>
      </c>
      <c r="G3340" t="str">
        <f>VLOOKUP(VLOOKUP(B3340,[1]Vendas!A:C,3,FALSE),[1]Vendedores!A:B,2,FALSE)</f>
        <v>Raimundo Nonato</v>
      </c>
      <c r="H3340" t="str">
        <f>VLOOKUP(VLOOKUP(VLOOKUP(B3340,[1]Vendas!A:C,3,FALSE),[1]Vendedores!A:E,5,FALSE),[1]Filiais!A:B,2,FALSE)</f>
        <v>Minas Gerais</v>
      </c>
      <c r="I3340" s="3">
        <f>VLOOKUP(VLOOKUP(B3340,[1]Vendas!A:C,3,FALSE),[1]Vendedores!A:E,4,FALSE)</f>
        <v>0.02</v>
      </c>
      <c r="J3340" t="str">
        <f>VLOOKUP(C3340,[1]Produtos!A:D,2,FALSE)</f>
        <v>Roteador</v>
      </c>
      <c r="K3340" s="5">
        <f>VLOOKUP(C3340,[1]Produtos!A:D,3,FALSE)</f>
        <v>320</v>
      </c>
      <c r="L3340" s="5">
        <f t="shared" si="156"/>
        <v>2560</v>
      </c>
      <c r="M3340" s="5">
        <f t="shared" si="157"/>
        <v>0</v>
      </c>
      <c r="N3340" s="5">
        <f t="shared" si="158"/>
        <v>2560</v>
      </c>
      <c r="O3340" t="str">
        <f>VLOOKUP(VLOOKUP(C3340,[1]Produtos!A:D,4,FALSE),[1]Categorias!A:B,2,FALSE)</f>
        <v>Hardwares</v>
      </c>
    </row>
    <row r="3341" spans="1:15" x14ac:dyDescent="0.3">
      <c r="A3341">
        <v>3340</v>
      </c>
      <c r="B3341">
        <v>1679</v>
      </c>
      <c r="C3341">
        <v>7</v>
      </c>
      <c r="D3341">
        <v>27</v>
      </c>
      <c r="E3341" s="3">
        <v>0.04</v>
      </c>
      <c r="F3341" s="4">
        <f>VLOOKUP(B3341,[1]Vendas!A:C,2,FALSE)</f>
        <v>43972</v>
      </c>
      <c r="G3341" t="str">
        <f>VLOOKUP(VLOOKUP(B3341,[1]Vendas!A:C,3,FALSE),[1]Vendedores!A:B,2,FALSE)</f>
        <v>Antônio da Costa</v>
      </c>
      <c r="H3341" t="str">
        <f>VLOOKUP(VLOOKUP(VLOOKUP(B3341,[1]Vendas!A:C,3,FALSE),[1]Vendedores!A:E,5,FALSE),[1]Filiais!A:B,2,FALSE)</f>
        <v>São Paulo</v>
      </c>
      <c r="I3341" s="3">
        <f>VLOOKUP(VLOOKUP(B3341,[1]Vendas!A:C,3,FALSE),[1]Vendedores!A:E,4,FALSE)</f>
        <v>7.0000000000000007E-2</v>
      </c>
      <c r="J3341" t="str">
        <f>VLOOKUP(C3341,[1]Produtos!A:D,2,FALSE)</f>
        <v>Roteador</v>
      </c>
      <c r="K3341" s="5">
        <f>VLOOKUP(C3341,[1]Produtos!A:D,3,FALSE)</f>
        <v>320</v>
      </c>
      <c r="L3341" s="5">
        <f t="shared" si="156"/>
        <v>8640</v>
      </c>
      <c r="M3341" s="5">
        <f t="shared" si="157"/>
        <v>345.6</v>
      </c>
      <c r="N3341" s="5">
        <f t="shared" si="158"/>
        <v>8294.4</v>
      </c>
      <c r="O3341" t="str">
        <f>VLOOKUP(VLOOKUP(C3341,[1]Produtos!A:D,4,FALSE),[1]Categorias!A:B,2,FALSE)</f>
        <v>Hardwares</v>
      </c>
    </row>
    <row r="3342" spans="1:15" x14ac:dyDescent="0.3">
      <c r="A3342">
        <v>3341</v>
      </c>
      <c r="B3342">
        <v>350</v>
      </c>
      <c r="C3342">
        <v>10</v>
      </c>
      <c r="D3342">
        <v>20</v>
      </c>
      <c r="E3342" s="3">
        <v>0.05</v>
      </c>
      <c r="F3342" s="4">
        <f>VLOOKUP(B3342,[1]Vendas!A:C,2,FALSE)</f>
        <v>43969</v>
      </c>
      <c r="G3342" t="str">
        <f>VLOOKUP(VLOOKUP(B3342,[1]Vendas!A:C,3,FALSE),[1]Vendedores!A:B,2,FALSE)</f>
        <v>Raimundo Nonato</v>
      </c>
      <c r="H3342" t="str">
        <f>VLOOKUP(VLOOKUP(VLOOKUP(B3342,[1]Vendas!A:C,3,FALSE),[1]Vendedores!A:E,5,FALSE),[1]Filiais!A:B,2,FALSE)</f>
        <v>Minas Gerais</v>
      </c>
      <c r="I3342" s="3">
        <f>VLOOKUP(VLOOKUP(B3342,[1]Vendas!A:C,3,FALSE),[1]Vendedores!A:E,4,FALSE)</f>
        <v>0.02</v>
      </c>
      <c r="J3342" t="str">
        <f>VLOOKUP(C3342,[1]Produtos!A:D,2,FALSE)</f>
        <v>Caneta</v>
      </c>
      <c r="K3342" s="5">
        <f>VLOOKUP(C3342,[1]Produtos!A:D,3,FALSE)</f>
        <v>15</v>
      </c>
      <c r="L3342" s="5">
        <f t="shared" si="156"/>
        <v>300</v>
      </c>
      <c r="M3342" s="5">
        <f t="shared" si="157"/>
        <v>15</v>
      </c>
      <c r="N3342" s="5">
        <f t="shared" si="158"/>
        <v>285</v>
      </c>
      <c r="O3342" t="str">
        <f>VLOOKUP(VLOOKUP(C3342,[1]Produtos!A:D,4,FALSE),[1]Categorias!A:B,2,FALSE)</f>
        <v>Papelaria</v>
      </c>
    </row>
    <row r="3343" spans="1:15" x14ac:dyDescent="0.3">
      <c r="A3343">
        <v>3342</v>
      </c>
      <c r="B3343">
        <v>534</v>
      </c>
      <c r="C3343">
        <v>6</v>
      </c>
      <c r="D3343">
        <v>24</v>
      </c>
      <c r="E3343" s="3">
        <v>0.05</v>
      </c>
      <c r="F3343" s="4">
        <f>VLOOKUP(B3343,[1]Vendas!A:C,2,FALSE)</f>
        <v>44095</v>
      </c>
      <c r="G3343" t="str">
        <f>VLOOKUP(VLOOKUP(B3343,[1]Vendas!A:C,3,FALSE),[1]Vendedores!A:B,2,FALSE)</f>
        <v>Jaqueline de Souza</v>
      </c>
      <c r="H3343" t="str">
        <f>VLOOKUP(VLOOKUP(VLOOKUP(B3343,[1]Vendas!A:C,3,FALSE),[1]Vendedores!A:E,5,FALSE),[1]Filiais!A:B,2,FALSE)</f>
        <v>Minas Gerais</v>
      </c>
      <c r="I3343" s="3">
        <f>VLOOKUP(VLOOKUP(B3343,[1]Vendas!A:C,3,FALSE),[1]Vendedores!A:E,4,FALSE)</f>
        <v>7.0000000000000007E-2</v>
      </c>
      <c r="J3343" t="str">
        <f>VLOOKUP(C3343,[1]Produtos!A:D,2,FALSE)</f>
        <v>Carregador para celular</v>
      </c>
      <c r="K3343" s="5">
        <f>VLOOKUP(C3343,[1]Produtos!A:D,3,FALSE)</f>
        <v>150</v>
      </c>
      <c r="L3343" s="5">
        <f t="shared" si="156"/>
        <v>3600</v>
      </c>
      <c r="M3343" s="5">
        <f t="shared" si="157"/>
        <v>180</v>
      </c>
      <c r="N3343" s="5">
        <f t="shared" si="158"/>
        <v>3420</v>
      </c>
      <c r="O3343" t="str">
        <f>VLOOKUP(VLOOKUP(C3343,[1]Produtos!A:D,4,FALSE),[1]Categorias!A:B,2,FALSE)</f>
        <v>Celulares</v>
      </c>
    </row>
    <row r="3344" spans="1:15" x14ac:dyDescent="0.3">
      <c r="A3344">
        <v>3343</v>
      </c>
      <c r="B3344">
        <v>790</v>
      </c>
      <c r="C3344">
        <v>5</v>
      </c>
      <c r="D3344">
        <v>19</v>
      </c>
      <c r="E3344" s="3">
        <v>0.04</v>
      </c>
      <c r="F3344" s="4">
        <f>VLOOKUP(B3344,[1]Vendas!A:C,2,FALSE)</f>
        <v>43975</v>
      </c>
      <c r="G3344" t="str">
        <f>VLOOKUP(VLOOKUP(B3344,[1]Vendas!A:C,3,FALSE),[1]Vendedores!A:B,2,FALSE)</f>
        <v>Fernanda Vasconcelos</v>
      </c>
      <c r="H3344" t="str">
        <f>VLOOKUP(VLOOKUP(VLOOKUP(B3344,[1]Vendas!A:C,3,FALSE),[1]Vendedores!A:E,5,FALSE),[1]Filiais!A:B,2,FALSE)</f>
        <v>Minas Gerais</v>
      </c>
      <c r="I3344" s="3">
        <f>VLOOKUP(VLOOKUP(B3344,[1]Vendas!A:C,3,FALSE),[1]Vendedores!A:E,4,FALSE)</f>
        <v>0.04</v>
      </c>
      <c r="J3344" t="str">
        <f>VLOOKUP(C3344,[1]Produtos!A:D,2,FALSE)</f>
        <v>Smartphone</v>
      </c>
      <c r="K3344" s="5">
        <f>VLOOKUP(C3344,[1]Produtos!A:D,3,FALSE)</f>
        <v>3200</v>
      </c>
      <c r="L3344" s="5">
        <f t="shared" si="156"/>
        <v>60800</v>
      </c>
      <c r="M3344" s="5">
        <f t="shared" si="157"/>
        <v>2432</v>
      </c>
      <c r="N3344" s="5">
        <f t="shared" si="158"/>
        <v>58368</v>
      </c>
      <c r="O3344" t="str">
        <f>VLOOKUP(VLOOKUP(C3344,[1]Produtos!A:D,4,FALSE),[1]Categorias!A:B,2,FALSE)</f>
        <v>Celulares</v>
      </c>
    </row>
    <row r="3345" spans="1:15" x14ac:dyDescent="0.3">
      <c r="A3345">
        <v>3344</v>
      </c>
      <c r="B3345">
        <v>979</v>
      </c>
      <c r="C3345">
        <v>6</v>
      </c>
      <c r="D3345">
        <v>7</v>
      </c>
      <c r="E3345" s="3">
        <v>0.01</v>
      </c>
      <c r="F3345" s="4">
        <f>VLOOKUP(B3345,[1]Vendas!A:C,2,FALSE)</f>
        <v>44080</v>
      </c>
      <c r="G3345" t="str">
        <f>VLOOKUP(VLOOKUP(B3345,[1]Vendas!A:C,3,FALSE),[1]Vendedores!A:B,2,FALSE)</f>
        <v>Rubens Lopes</v>
      </c>
      <c r="H3345" t="str">
        <f>VLOOKUP(VLOOKUP(VLOOKUP(B3345,[1]Vendas!A:C,3,FALSE),[1]Vendedores!A:E,5,FALSE),[1]Filiais!A:B,2,FALSE)</f>
        <v>Minas Gerais</v>
      </c>
      <c r="I3345" s="3">
        <f>VLOOKUP(VLOOKUP(B3345,[1]Vendas!A:C,3,FALSE),[1]Vendedores!A:E,4,FALSE)</f>
        <v>0.02</v>
      </c>
      <c r="J3345" t="str">
        <f>VLOOKUP(C3345,[1]Produtos!A:D,2,FALSE)</f>
        <v>Carregador para celular</v>
      </c>
      <c r="K3345" s="5">
        <f>VLOOKUP(C3345,[1]Produtos!A:D,3,FALSE)</f>
        <v>150</v>
      </c>
      <c r="L3345" s="5">
        <f t="shared" si="156"/>
        <v>1050</v>
      </c>
      <c r="M3345" s="5">
        <f t="shared" si="157"/>
        <v>10.5</v>
      </c>
      <c r="N3345" s="5">
        <f t="shared" si="158"/>
        <v>1039.5</v>
      </c>
      <c r="O3345" t="str">
        <f>VLOOKUP(VLOOKUP(C3345,[1]Produtos!A:D,4,FALSE),[1]Categorias!A:B,2,FALSE)</f>
        <v>Celulares</v>
      </c>
    </row>
    <row r="3346" spans="1:15" x14ac:dyDescent="0.3">
      <c r="A3346">
        <v>3345</v>
      </c>
      <c r="B3346">
        <v>1661</v>
      </c>
      <c r="C3346">
        <v>2</v>
      </c>
      <c r="D3346">
        <v>6</v>
      </c>
      <c r="E3346" s="3">
        <v>0.02</v>
      </c>
      <c r="F3346" s="4">
        <f>VLOOKUP(B3346,[1]Vendas!A:C,2,FALSE)</f>
        <v>44013</v>
      </c>
      <c r="G3346" t="str">
        <f>VLOOKUP(VLOOKUP(B3346,[1]Vendas!A:C,3,FALSE),[1]Vendedores!A:B,2,FALSE)</f>
        <v>Rubens Lopes</v>
      </c>
      <c r="H3346" t="str">
        <f>VLOOKUP(VLOOKUP(VLOOKUP(B3346,[1]Vendas!A:C,3,FALSE),[1]Vendedores!A:E,5,FALSE),[1]Filiais!A:B,2,FALSE)</f>
        <v>Minas Gerais</v>
      </c>
      <c r="I3346" s="3">
        <f>VLOOKUP(VLOOKUP(B3346,[1]Vendas!A:C,3,FALSE),[1]Vendedores!A:E,4,FALSE)</f>
        <v>0.02</v>
      </c>
      <c r="J3346" t="str">
        <f>VLOOKUP(C3346,[1]Produtos!A:D,2,FALSE)</f>
        <v>Impressora</v>
      </c>
      <c r="K3346" s="5">
        <f>VLOOKUP(C3346,[1]Produtos!A:D,3,FALSE)</f>
        <v>2100</v>
      </c>
      <c r="L3346" s="5">
        <f t="shared" si="156"/>
        <v>12600</v>
      </c>
      <c r="M3346" s="5">
        <f t="shared" si="157"/>
        <v>252</v>
      </c>
      <c r="N3346" s="5">
        <f t="shared" si="158"/>
        <v>12348</v>
      </c>
      <c r="O3346" t="str">
        <f>VLOOKUP(VLOOKUP(C3346,[1]Produtos!A:D,4,FALSE),[1]Categorias!A:B,2,FALSE)</f>
        <v>Hardwares</v>
      </c>
    </row>
    <row r="3347" spans="1:15" x14ac:dyDescent="0.3">
      <c r="A3347">
        <v>3346</v>
      </c>
      <c r="B3347">
        <v>935</v>
      </c>
      <c r="C3347">
        <v>6</v>
      </c>
      <c r="D3347">
        <v>5</v>
      </c>
      <c r="E3347" s="3">
        <v>0</v>
      </c>
      <c r="F3347" s="4">
        <f>VLOOKUP(B3347,[1]Vendas!A:C,2,FALSE)</f>
        <v>43909</v>
      </c>
      <c r="G3347" t="str">
        <f>VLOOKUP(VLOOKUP(B3347,[1]Vendas!A:C,3,FALSE),[1]Vendedores!A:B,2,FALSE)</f>
        <v>Raimundo Nonato</v>
      </c>
      <c r="H3347" t="str">
        <f>VLOOKUP(VLOOKUP(VLOOKUP(B3347,[1]Vendas!A:C,3,FALSE),[1]Vendedores!A:E,5,FALSE),[1]Filiais!A:B,2,FALSE)</f>
        <v>Minas Gerais</v>
      </c>
      <c r="I3347" s="3">
        <f>VLOOKUP(VLOOKUP(B3347,[1]Vendas!A:C,3,FALSE),[1]Vendedores!A:E,4,FALSE)</f>
        <v>0.02</v>
      </c>
      <c r="J3347" t="str">
        <f>VLOOKUP(C3347,[1]Produtos!A:D,2,FALSE)</f>
        <v>Carregador para celular</v>
      </c>
      <c r="K3347" s="5">
        <f>VLOOKUP(C3347,[1]Produtos!A:D,3,FALSE)</f>
        <v>150</v>
      </c>
      <c r="L3347" s="5">
        <f t="shared" si="156"/>
        <v>750</v>
      </c>
      <c r="M3347" s="5">
        <f t="shared" si="157"/>
        <v>0</v>
      </c>
      <c r="N3347" s="5">
        <f t="shared" si="158"/>
        <v>750</v>
      </c>
      <c r="O3347" t="str">
        <f>VLOOKUP(VLOOKUP(C3347,[1]Produtos!A:D,4,FALSE),[1]Categorias!A:B,2,FALSE)</f>
        <v>Celulares</v>
      </c>
    </row>
    <row r="3348" spans="1:15" x14ac:dyDescent="0.3">
      <c r="A3348">
        <v>3347</v>
      </c>
      <c r="B3348">
        <v>1384</v>
      </c>
      <c r="C3348">
        <v>8</v>
      </c>
      <c r="D3348">
        <v>21</v>
      </c>
      <c r="E3348" s="3">
        <v>0.03</v>
      </c>
      <c r="F3348" s="4">
        <f>VLOOKUP(B3348,[1]Vendas!A:C,2,FALSE)</f>
        <v>43922</v>
      </c>
      <c r="G3348" t="str">
        <f>VLOOKUP(VLOOKUP(B3348,[1]Vendas!A:C,3,FALSE),[1]Vendedores!A:B,2,FALSE)</f>
        <v>Rubens Lopes</v>
      </c>
      <c r="H3348" t="str">
        <f>VLOOKUP(VLOOKUP(VLOOKUP(B3348,[1]Vendas!A:C,3,FALSE),[1]Vendedores!A:E,5,FALSE),[1]Filiais!A:B,2,FALSE)</f>
        <v>Minas Gerais</v>
      </c>
      <c r="I3348" s="3">
        <f>VLOOKUP(VLOOKUP(B3348,[1]Vendas!A:C,3,FALSE),[1]Vendedores!A:E,4,FALSE)</f>
        <v>0.02</v>
      </c>
      <c r="J3348" t="str">
        <f>VLOOKUP(C3348,[1]Produtos!A:D,2,FALSE)</f>
        <v>Projetor</v>
      </c>
      <c r="K3348" s="5">
        <f>VLOOKUP(C3348,[1]Produtos!A:D,3,FALSE)</f>
        <v>2900</v>
      </c>
      <c r="L3348" s="5">
        <f t="shared" si="156"/>
        <v>60900</v>
      </c>
      <c r="M3348" s="5">
        <f t="shared" si="157"/>
        <v>1827</v>
      </c>
      <c r="N3348" s="5">
        <f t="shared" si="158"/>
        <v>59073</v>
      </c>
      <c r="O3348" t="str">
        <f>VLOOKUP(VLOOKUP(C3348,[1]Produtos!A:D,4,FALSE),[1]Categorias!A:B,2,FALSE)</f>
        <v>Hardwares</v>
      </c>
    </row>
    <row r="3349" spans="1:15" x14ac:dyDescent="0.3">
      <c r="A3349">
        <v>3348</v>
      </c>
      <c r="B3349">
        <v>1970</v>
      </c>
      <c r="C3349">
        <v>6</v>
      </c>
      <c r="D3349">
        <v>11</v>
      </c>
      <c r="E3349" s="3">
        <v>0.01</v>
      </c>
      <c r="F3349" s="4">
        <f>VLOOKUP(B3349,[1]Vendas!A:C,2,FALSE)</f>
        <v>44019</v>
      </c>
      <c r="G3349" t="str">
        <f>VLOOKUP(VLOOKUP(B3349,[1]Vendas!A:C,3,FALSE),[1]Vendedores!A:B,2,FALSE)</f>
        <v>Rubens Lopes</v>
      </c>
      <c r="H3349" t="str">
        <f>VLOOKUP(VLOOKUP(VLOOKUP(B3349,[1]Vendas!A:C,3,FALSE),[1]Vendedores!A:E,5,FALSE),[1]Filiais!A:B,2,FALSE)</f>
        <v>Minas Gerais</v>
      </c>
      <c r="I3349" s="3">
        <f>VLOOKUP(VLOOKUP(B3349,[1]Vendas!A:C,3,FALSE),[1]Vendedores!A:E,4,FALSE)</f>
        <v>0.02</v>
      </c>
      <c r="J3349" t="str">
        <f>VLOOKUP(C3349,[1]Produtos!A:D,2,FALSE)</f>
        <v>Carregador para celular</v>
      </c>
      <c r="K3349" s="5">
        <f>VLOOKUP(C3349,[1]Produtos!A:D,3,FALSE)</f>
        <v>150</v>
      </c>
      <c r="L3349" s="5">
        <f t="shared" si="156"/>
        <v>1650</v>
      </c>
      <c r="M3349" s="5">
        <f t="shared" si="157"/>
        <v>16.5</v>
      </c>
      <c r="N3349" s="5">
        <f t="shared" si="158"/>
        <v>1633.5</v>
      </c>
      <c r="O3349" t="str">
        <f>VLOOKUP(VLOOKUP(C3349,[1]Produtos!A:D,4,FALSE),[1]Categorias!A:B,2,FALSE)</f>
        <v>Celulares</v>
      </c>
    </row>
    <row r="3350" spans="1:15" x14ac:dyDescent="0.3">
      <c r="A3350">
        <v>3349</v>
      </c>
      <c r="B3350">
        <v>1667</v>
      </c>
      <c r="C3350">
        <v>6</v>
      </c>
      <c r="D3350">
        <v>1</v>
      </c>
      <c r="E3350" s="3">
        <v>0.03</v>
      </c>
      <c r="F3350" s="4">
        <f>VLOOKUP(B3350,[1]Vendas!A:C,2,FALSE)</f>
        <v>44191</v>
      </c>
      <c r="G3350" t="str">
        <f>VLOOKUP(VLOOKUP(B3350,[1]Vendas!A:C,3,FALSE),[1]Vendedores!A:B,2,FALSE)</f>
        <v>Rubens Lopes</v>
      </c>
      <c r="H3350" t="str">
        <f>VLOOKUP(VLOOKUP(VLOOKUP(B3350,[1]Vendas!A:C,3,FALSE),[1]Vendedores!A:E,5,FALSE),[1]Filiais!A:B,2,FALSE)</f>
        <v>Minas Gerais</v>
      </c>
      <c r="I3350" s="3">
        <f>VLOOKUP(VLOOKUP(B3350,[1]Vendas!A:C,3,FALSE),[1]Vendedores!A:E,4,FALSE)</f>
        <v>0.02</v>
      </c>
      <c r="J3350" t="str">
        <f>VLOOKUP(C3350,[1]Produtos!A:D,2,FALSE)</f>
        <v>Carregador para celular</v>
      </c>
      <c r="K3350" s="5">
        <f>VLOOKUP(C3350,[1]Produtos!A:D,3,FALSE)</f>
        <v>150</v>
      </c>
      <c r="L3350" s="5">
        <f t="shared" si="156"/>
        <v>150</v>
      </c>
      <c r="M3350" s="5">
        <f t="shared" si="157"/>
        <v>4.5</v>
      </c>
      <c r="N3350" s="5">
        <f t="shared" si="158"/>
        <v>145.5</v>
      </c>
      <c r="O3350" t="str">
        <f>VLOOKUP(VLOOKUP(C3350,[1]Produtos!A:D,4,FALSE),[1]Categorias!A:B,2,FALSE)</f>
        <v>Celulares</v>
      </c>
    </row>
    <row r="3351" spans="1:15" x14ac:dyDescent="0.3">
      <c r="A3351">
        <v>3350</v>
      </c>
      <c r="B3351">
        <v>217</v>
      </c>
      <c r="C3351">
        <v>8</v>
      </c>
      <c r="D3351">
        <v>10</v>
      </c>
      <c r="E3351" s="3">
        <v>0.01</v>
      </c>
      <c r="F3351" s="4">
        <f>VLOOKUP(B3351,[1]Vendas!A:C,2,FALSE)</f>
        <v>43854</v>
      </c>
      <c r="G3351" t="str">
        <f>VLOOKUP(VLOOKUP(B3351,[1]Vendas!A:C,3,FALSE),[1]Vendedores!A:B,2,FALSE)</f>
        <v>Fernanda Vasconcelos</v>
      </c>
      <c r="H3351" t="str">
        <f>VLOOKUP(VLOOKUP(VLOOKUP(B3351,[1]Vendas!A:C,3,FALSE),[1]Vendedores!A:E,5,FALSE),[1]Filiais!A:B,2,FALSE)</f>
        <v>Minas Gerais</v>
      </c>
      <c r="I3351" s="3">
        <f>VLOOKUP(VLOOKUP(B3351,[1]Vendas!A:C,3,FALSE),[1]Vendedores!A:E,4,FALSE)</f>
        <v>0.04</v>
      </c>
      <c r="J3351" t="str">
        <f>VLOOKUP(C3351,[1]Produtos!A:D,2,FALSE)</f>
        <v>Projetor</v>
      </c>
      <c r="K3351" s="5">
        <f>VLOOKUP(C3351,[1]Produtos!A:D,3,FALSE)</f>
        <v>2900</v>
      </c>
      <c r="L3351" s="5">
        <f t="shared" si="156"/>
        <v>29000</v>
      </c>
      <c r="M3351" s="5">
        <f t="shared" si="157"/>
        <v>290</v>
      </c>
      <c r="N3351" s="5">
        <f t="shared" si="158"/>
        <v>28710</v>
      </c>
      <c r="O3351" t="str">
        <f>VLOOKUP(VLOOKUP(C3351,[1]Produtos!A:D,4,FALSE),[1]Categorias!A:B,2,FALSE)</f>
        <v>Hardwares</v>
      </c>
    </row>
    <row r="3352" spans="1:15" x14ac:dyDescent="0.3">
      <c r="A3352">
        <v>3351</v>
      </c>
      <c r="B3352">
        <v>1466</v>
      </c>
      <c r="C3352">
        <v>4</v>
      </c>
      <c r="D3352">
        <v>19</v>
      </c>
      <c r="E3352" s="3">
        <v>0.04</v>
      </c>
      <c r="F3352" s="4">
        <f>VLOOKUP(B3352,[1]Vendas!A:C,2,FALSE)</f>
        <v>44095</v>
      </c>
      <c r="G3352" t="str">
        <f>VLOOKUP(VLOOKUP(B3352,[1]Vendas!A:C,3,FALSE),[1]Vendedores!A:B,2,FALSE)</f>
        <v>Rubens Lopes</v>
      </c>
      <c r="H3352" t="str">
        <f>VLOOKUP(VLOOKUP(VLOOKUP(B3352,[1]Vendas!A:C,3,FALSE),[1]Vendedores!A:E,5,FALSE),[1]Filiais!A:B,2,FALSE)</f>
        <v>Minas Gerais</v>
      </c>
      <c r="I3352" s="3">
        <f>VLOOKUP(VLOOKUP(B3352,[1]Vendas!A:C,3,FALSE),[1]Vendedores!A:E,4,FALSE)</f>
        <v>0.02</v>
      </c>
      <c r="J3352" t="str">
        <f>VLOOKUP(C3352,[1]Produtos!A:D,2,FALSE)</f>
        <v>Mouse</v>
      </c>
      <c r="K3352" s="5">
        <f>VLOOKUP(C3352,[1]Produtos!A:D,3,FALSE)</f>
        <v>75</v>
      </c>
      <c r="L3352" s="5">
        <f t="shared" si="156"/>
        <v>1425</v>
      </c>
      <c r="M3352" s="5">
        <f t="shared" si="157"/>
        <v>57</v>
      </c>
      <c r="N3352" s="5">
        <f t="shared" si="158"/>
        <v>1368</v>
      </c>
      <c r="O3352" t="str">
        <f>VLOOKUP(VLOOKUP(C3352,[1]Produtos!A:D,4,FALSE),[1]Categorias!A:B,2,FALSE)</f>
        <v>Acessórios</v>
      </c>
    </row>
    <row r="3353" spans="1:15" x14ac:dyDescent="0.3">
      <c r="A3353">
        <v>3352</v>
      </c>
      <c r="B3353">
        <v>1607</v>
      </c>
      <c r="C3353">
        <v>5</v>
      </c>
      <c r="D3353">
        <v>19</v>
      </c>
      <c r="E3353" s="3">
        <v>0</v>
      </c>
      <c r="F3353" s="4">
        <f>VLOOKUP(B3353,[1]Vendas!A:C,2,FALSE)</f>
        <v>44146</v>
      </c>
      <c r="G3353" t="str">
        <f>VLOOKUP(VLOOKUP(B3353,[1]Vendas!A:C,3,FALSE),[1]Vendedores!A:B,2,FALSE)</f>
        <v>Débora Albuquerque</v>
      </c>
      <c r="H3353" t="str">
        <f>VLOOKUP(VLOOKUP(VLOOKUP(B3353,[1]Vendas!A:C,3,FALSE),[1]Vendedores!A:E,5,FALSE),[1]Filiais!A:B,2,FALSE)</f>
        <v>São Paulo</v>
      </c>
      <c r="I3353" s="3">
        <f>VLOOKUP(VLOOKUP(B3353,[1]Vendas!A:C,3,FALSE),[1]Vendedores!A:E,4,FALSE)</f>
        <v>0.02</v>
      </c>
      <c r="J3353" t="str">
        <f>VLOOKUP(C3353,[1]Produtos!A:D,2,FALSE)</f>
        <v>Smartphone</v>
      </c>
      <c r="K3353" s="5">
        <f>VLOOKUP(C3353,[1]Produtos!A:D,3,FALSE)</f>
        <v>3200</v>
      </c>
      <c r="L3353" s="5">
        <f t="shared" si="156"/>
        <v>60800</v>
      </c>
      <c r="M3353" s="5">
        <f t="shared" si="157"/>
        <v>0</v>
      </c>
      <c r="N3353" s="5">
        <f t="shared" si="158"/>
        <v>60800</v>
      </c>
      <c r="O3353" t="str">
        <f>VLOOKUP(VLOOKUP(C3353,[1]Produtos!A:D,4,FALSE),[1]Categorias!A:B,2,FALSE)</f>
        <v>Celulares</v>
      </c>
    </row>
    <row r="3354" spans="1:15" x14ac:dyDescent="0.3">
      <c r="A3354">
        <v>3353</v>
      </c>
      <c r="B3354">
        <v>150</v>
      </c>
      <c r="C3354">
        <v>4</v>
      </c>
      <c r="D3354">
        <v>6</v>
      </c>
      <c r="E3354" s="3">
        <v>0.01</v>
      </c>
      <c r="F3354" s="4">
        <f>VLOOKUP(B3354,[1]Vendas!A:C,2,FALSE)</f>
        <v>44041</v>
      </c>
      <c r="G3354" t="str">
        <f>VLOOKUP(VLOOKUP(B3354,[1]Vendas!A:C,3,FALSE),[1]Vendedores!A:B,2,FALSE)</f>
        <v>Jaqueline de Souza</v>
      </c>
      <c r="H3354" t="str">
        <f>VLOOKUP(VLOOKUP(VLOOKUP(B3354,[1]Vendas!A:C,3,FALSE),[1]Vendedores!A:E,5,FALSE),[1]Filiais!A:B,2,FALSE)</f>
        <v>Minas Gerais</v>
      </c>
      <c r="I3354" s="3">
        <f>VLOOKUP(VLOOKUP(B3354,[1]Vendas!A:C,3,FALSE),[1]Vendedores!A:E,4,FALSE)</f>
        <v>7.0000000000000007E-2</v>
      </c>
      <c r="J3354" t="str">
        <f>VLOOKUP(C3354,[1]Produtos!A:D,2,FALSE)</f>
        <v>Mouse</v>
      </c>
      <c r="K3354" s="5">
        <f>VLOOKUP(C3354,[1]Produtos!A:D,3,FALSE)</f>
        <v>75</v>
      </c>
      <c r="L3354" s="5">
        <f t="shared" si="156"/>
        <v>450</v>
      </c>
      <c r="M3354" s="5">
        <f t="shared" si="157"/>
        <v>4.5</v>
      </c>
      <c r="N3354" s="5">
        <f t="shared" si="158"/>
        <v>445.5</v>
      </c>
      <c r="O3354" t="str">
        <f>VLOOKUP(VLOOKUP(C3354,[1]Produtos!A:D,4,FALSE),[1]Categorias!A:B,2,FALSE)</f>
        <v>Acessórios</v>
      </c>
    </row>
    <row r="3355" spans="1:15" x14ac:dyDescent="0.3">
      <c r="A3355">
        <v>3354</v>
      </c>
      <c r="B3355">
        <v>1977</v>
      </c>
      <c r="C3355">
        <v>2</v>
      </c>
      <c r="D3355">
        <v>7</v>
      </c>
      <c r="E3355" s="3">
        <v>0.05</v>
      </c>
      <c r="F3355" s="4">
        <f>VLOOKUP(B3355,[1]Vendas!A:C,2,FALSE)</f>
        <v>44016</v>
      </c>
      <c r="G3355" t="str">
        <f>VLOOKUP(VLOOKUP(B3355,[1]Vendas!A:C,3,FALSE),[1]Vendedores!A:B,2,FALSE)</f>
        <v>Raimundo Nonato</v>
      </c>
      <c r="H3355" t="str">
        <f>VLOOKUP(VLOOKUP(VLOOKUP(B3355,[1]Vendas!A:C,3,FALSE),[1]Vendedores!A:E,5,FALSE),[1]Filiais!A:B,2,FALSE)</f>
        <v>Minas Gerais</v>
      </c>
      <c r="I3355" s="3">
        <f>VLOOKUP(VLOOKUP(B3355,[1]Vendas!A:C,3,FALSE),[1]Vendedores!A:E,4,FALSE)</f>
        <v>0.02</v>
      </c>
      <c r="J3355" t="str">
        <f>VLOOKUP(C3355,[1]Produtos!A:D,2,FALSE)</f>
        <v>Impressora</v>
      </c>
      <c r="K3355" s="5">
        <f>VLOOKUP(C3355,[1]Produtos!A:D,3,FALSE)</f>
        <v>2100</v>
      </c>
      <c r="L3355" s="5">
        <f t="shared" si="156"/>
        <v>14700</v>
      </c>
      <c r="M3355" s="5">
        <f t="shared" si="157"/>
        <v>735</v>
      </c>
      <c r="N3355" s="5">
        <f t="shared" si="158"/>
        <v>13965</v>
      </c>
      <c r="O3355" t="str">
        <f>VLOOKUP(VLOOKUP(C3355,[1]Produtos!A:D,4,FALSE),[1]Categorias!A:B,2,FALSE)</f>
        <v>Hardwares</v>
      </c>
    </row>
    <row r="3356" spans="1:15" x14ac:dyDescent="0.3">
      <c r="A3356">
        <v>3355</v>
      </c>
      <c r="B3356">
        <v>228</v>
      </c>
      <c r="C3356">
        <v>3</v>
      </c>
      <c r="D3356">
        <v>12</v>
      </c>
      <c r="E3356" s="3">
        <v>0.02</v>
      </c>
      <c r="F3356" s="4">
        <f>VLOOKUP(B3356,[1]Vendas!A:C,2,FALSE)</f>
        <v>43872</v>
      </c>
      <c r="G3356" t="str">
        <f>VLOOKUP(VLOOKUP(B3356,[1]Vendas!A:C,3,FALSE),[1]Vendedores!A:B,2,FALSE)</f>
        <v>Débora Albuquerque</v>
      </c>
      <c r="H3356" t="str">
        <f>VLOOKUP(VLOOKUP(VLOOKUP(B3356,[1]Vendas!A:C,3,FALSE),[1]Vendedores!A:E,5,FALSE),[1]Filiais!A:B,2,FALSE)</f>
        <v>São Paulo</v>
      </c>
      <c r="I3356" s="3">
        <f>VLOOKUP(VLOOKUP(B3356,[1]Vendas!A:C,3,FALSE),[1]Vendedores!A:E,4,FALSE)</f>
        <v>0.02</v>
      </c>
      <c r="J3356" t="str">
        <f>VLOOKUP(C3356,[1]Produtos!A:D,2,FALSE)</f>
        <v>Teclado</v>
      </c>
      <c r="K3356" s="5">
        <f>VLOOKUP(C3356,[1]Produtos!A:D,3,FALSE)</f>
        <v>90</v>
      </c>
      <c r="L3356" s="5">
        <f t="shared" si="156"/>
        <v>1080</v>
      </c>
      <c r="M3356" s="5">
        <f t="shared" si="157"/>
        <v>21.6</v>
      </c>
      <c r="N3356" s="5">
        <f t="shared" si="158"/>
        <v>1058.4000000000001</v>
      </c>
      <c r="O3356" t="str">
        <f>VLOOKUP(VLOOKUP(C3356,[1]Produtos!A:D,4,FALSE),[1]Categorias!A:B,2,FALSE)</f>
        <v>Acessórios</v>
      </c>
    </row>
    <row r="3357" spans="1:15" x14ac:dyDescent="0.3">
      <c r="A3357">
        <v>3356</v>
      </c>
      <c r="B3357">
        <v>408</v>
      </c>
      <c r="C3357">
        <v>9</v>
      </c>
      <c r="D3357">
        <v>32</v>
      </c>
      <c r="E3357" s="3">
        <v>0</v>
      </c>
      <c r="F3357" s="4">
        <f>VLOOKUP(B3357,[1]Vendas!A:C,2,FALSE)</f>
        <v>44003</v>
      </c>
      <c r="G3357" t="str">
        <f>VLOOKUP(VLOOKUP(B3357,[1]Vendas!A:C,3,FALSE),[1]Vendedores!A:B,2,FALSE)</f>
        <v>Débora Albuquerque</v>
      </c>
      <c r="H3357" t="str">
        <f>VLOOKUP(VLOOKUP(VLOOKUP(B3357,[1]Vendas!A:C,3,FALSE),[1]Vendedores!A:E,5,FALSE),[1]Filiais!A:B,2,FALSE)</f>
        <v>São Paulo</v>
      </c>
      <c r="I3357" s="3">
        <f>VLOOKUP(VLOOKUP(B3357,[1]Vendas!A:C,3,FALSE),[1]Vendedores!A:E,4,FALSE)</f>
        <v>0.02</v>
      </c>
      <c r="J3357" t="str">
        <f>VLOOKUP(C3357,[1]Produtos!A:D,2,FALSE)</f>
        <v>Papel A4</v>
      </c>
      <c r="K3357" s="5">
        <f>VLOOKUP(C3357,[1]Produtos!A:D,3,FALSE)</f>
        <v>90</v>
      </c>
      <c r="L3357" s="5">
        <f t="shared" si="156"/>
        <v>2880</v>
      </c>
      <c r="M3357" s="5">
        <f t="shared" si="157"/>
        <v>0</v>
      </c>
      <c r="N3357" s="5">
        <f t="shared" si="158"/>
        <v>2880</v>
      </c>
      <c r="O3357" t="str">
        <f>VLOOKUP(VLOOKUP(C3357,[1]Produtos!A:D,4,FALSE),[1]Categorias!A:B,2,FALSE)</f>
        <v>Papelaria</v>
      </c>
    </row>
    <row r="3358" spans="1:15" x14ac:dyDescent="0.3">
      <c r="A3358">
        <v>3357</v>
      </c>
      <c r="B3358">
        <v>1036</v>
      </c>
      <c r="C3358">
        <v>3</v>
      </c>
      <c r="D3358">
        <v>7</v>
      </c>
      <c r="E3358" s="3">
        <v>0.04</v>
      </c>
      <c r="F3358" s="4">
        <f>VLOOKUP(B3358,[1]Vendas!A:C,2,FALSE)</f>
        <v>44063</v>
      </c>
      <c r="G3358" t="str">
        <f>VLOOKUP(VLOOKUP(B3358,[1]Vendas!A:C,3,FALSE),[1]Vendedores!A:B,2,FALSE)</f>
        <v>Raimundo Nonato</v>
      </c>
      <c r="H3358" t="str">
        <f>VLOOKUP(VLOOKUP(VLOOKUP(B3358,[1]Vendas!A:C,3,FALSE),[1]Vendedores!A:E,5,FALSE),[1]Filiais!A:B,2,FALSE)</f>
        <v>Minas Gerais</v>
      </c>
      <c r="I3358" s="3">
        <f>VLOOKUP(VLOOKUP(B3358,[1]Vendas!A:C,3,FALSE),[1]Vendedores!A:E,4,FALSE)</f>
        <v>0.02</v>
      </c>
      <c r="J3358" t="str">
        <f>VLOOKUP(C3358,[1]Produtos!A:D,2,FALSE)</f>
        <v>Teclado</v>
      </c>
      <c r="K3358" s="5">
        <f>VLOOKUP(C3358,[1]Produtos!A:D,3,FALSE)</f>
        <v>90</v>
      </c>
      <c r="L3358" s="5">
        <f t="shared" si="156"/>
        <v>630</v>
      </c>
      <c r="M3358" s="5">
        <f t="shared" si="157"/>
        <v>25.2</v>
      </c>
      <c r="N3358" s="5">
        <f t="shared" si="158"/>
        <v>604.79999999999995</v>
      </c>
      <c r="O3358" t="str">
        <f>VLOOKUP(VLOOKUP(C3358,[1]Produtos!A:D,4,FALSE),[1]Categorias!A:B,2,FALSE)</f>
        <v>Acessórios</v>
      </c>
    </row>
    <row r="3359" spans="1:15" x14ac:dyDescent="0.3">
      <c r="A3359">
        <v>3358</v>
      </c>
      <c r="B3359">
        <v>1687</v>
      </c>
      <c r="C3359">
        <v>4</v>
      </c>
      <c r="D3359">
        <v>30</v>
      </c>
      <c r="E3359" s="3">
        <v>0.04</v>
      </c>
      <c r="F3359" s="4">
        <f>VLOOKUP(B3359,[1]Vendas!A:C,2,FALSE)</f>
        <v>44177</v>
      </c>
      <c r="G3359" t="str">
        <f>VLOOKUP(VLOOKUP(B3359,[1]Vendas!A:C,3,FALSE),[1]Vendedores!A:B,2,FALSE)</f>
        <v>Rubens Lopes</v>
      </c>
      <c r="H3359" t="str">
        <f>VLOOKUP(VLOOKUP(VLOOKUP(B3359,[1]Vendas!A:C,3,FALSE),[1]Vendedores!A:E,5,FALSE),[1]Filiais!A:B,2,FALSE)</f>
        <v>Minas Gerais</v>
      </c>
      <c r="I3359" s="3">
        <f>VLOOKUP(VLOOKUP(B3359,[1]Vendas!A:C,3,FALSE),[1]Vendedores!A:E,4,FALSE)</f>
        <v>0.02</v>
      </c>
      <c r="J3359" t="str">
        <f>VLOOKUP(C3359,[1]Produtos!A:D,2,FALSE)</f>
        <v>Mouse</v>
      </c>
      <c r="K3359" s="5">
        <f>VLOOKUP(C3359,[1]Produtos!A:D,3,FALSE)</f>
        <v>75</v>
      </c>
      <c r="L3359" s="5">
        <f t="shared" si="156"/>
        <v>2250</v>
      </c>
      <c r="M3359" s="5">
        <f t="shared" si="157"/>
        <v>90</v>
      </c>
      <c r="N3359" s="5">
        <f t="shared" si="158"/>
        <v>2160</v>
      </c>
      <c r="O3359" t="str">
        <f>VLOOKUP(VLOOKUP(C3359,[1]Produtos!A:D,4,FALSE),[1]Categorias!A:B,2,FALSE)</f>
        <v>Acessórios</v>
      </c>
    </row>
    <row r="3360" spans="1:15" x14ac:dyDescent="0.3">
      <c r="A3360">
        <v>3359</v>
      </c>
      <c r="B3360">
        <v>1962</v>
      </c>
      <c r="C3360">
        <v>7</v>
      </c>
      <c r="D3360">
        <v>30</v>
      </c>
      <c r="E3360" s="3">
        <v>0.04</v>
      </c>
      <c r="F3360" s="4">
        <f>VLOOKUP(B3360,[1]Vendas!A:C,2,FALSE)</f>
        <v>44117</v>
      </c>
      <c r="G3360" t="str">
        <f>VLOOKUP(VLOOKUP(B3360,[1]Vendas!A:C,3,FALSE),[1]Vendedores!A:B,2,FALSE)</f>
        <v>Solange Almeida</v>
      </c>
      <c r="H3360" t="str">
        <f>VLOOKUP(VLOOKUP(VLOOKUP(B3360,[1]Vendas!A:C,3,FALSE),[1]Vendedores!A:E,5,FALSE),[1]Filiais!A:B,2,FALSE)</f>
        <v>Rio de Janeiro</v>
      </c>
      <c r="I3360" s="3">
        <f>VLOOKUP(VLOOKUP(B3360,[1]Vendas!A:C,3,FALSE),[1]Vendedores!A:E,4,FALSE)</f>
        <v>0.01</v>
      </c>
      <c r="J3360" t="str">
        <f>VLOOKUP(C3360,[1]Produtos!A:D,2,FALSE)</f>
        <v>Roteador</v>
      </c>
      <c r="K3360" s="5">
        <f>VLOOKUP(C3360,[1]Produtos!A:D,3,FALSE)</f>
        <v>320</v>
      </c>
      <c r="L3360" s="5">
        <f t="shared" si="156"/>
        <v>9600</v>
      </c>
      <c r="M3360" s="5">
        <f t="shared" si="157"/>
        <v>384</v>
      </c>
      <c r="N3360" s="5">
        <f t="shared" si="158"/>
        <v>9216</v>
      </c>
      <c r="O3360" t="str">
        <f>VLOOKUP(VLOOKUP(C3360,[1]Produtos!A:D,4,FALSE),[1]Categorias!A:B,2,FALSE)</f>
        <v>Hardwares</v>
      </c>
    </row>
    <row r="3361" spans="1:15" x14ac:dyDescent="0.3">
      <c r="A3361">
        <v>3360</v>
      </c>
      <c r="B3361">
        <v>313</v>
      </c>
      <c r="C3361">
        <v>1</v>
      </c>
      <c r="D3361">
        <v>5</v>
      </c>
      <c r="E3361" s="3">
        <v>0.02</v>
      </c>
      <c r="F3361" s="4">
        <f>VLOOKUP(B3361,[1]Vendas!A:C,2,FALSE)</f>
        <v>44038</v>
      </c>
      <c r="G3361" t="str">
        <f>VLOOKUP(VLOOKUP(B3361,[1]Vendas!A:C,3,FALSE),[1]Vendedores!A:B,2,FALSE)</f>
        <v>Fernanda Vasconcelos</v>
      </c>
      <c r="H3361" t="str">
        <f>VLOOKUP(VLOOKUP(VLOOKUP(B3361,[1]Vendas!A:C,3,FALSE),[1]Vendedores!A:E,5,FALSE),[1]Filiais!A:B,2,FALSE)</f>
        <v>Minas Gerais</v>
      </c>
      <c r="I3361" s="3">
        <f>VLOOKUP(VLOOKUP(B3361,[1]Vendas!A:C,3,FALSE),[1]Vendedores!A:E,4,FALSE)</f>
        <v>0.04</v>
      </c>
      <c r="J3361" t="str">
        <f>VLOOKUP(C3361,[1]Produtos!A:D,2,FALSE)</f>
        <v>Computador desktop</v>
      </c>
      <c r="K3361" s="5">
        <f>VLOOKUP(C3361,[1]Produtos!A:D,3,FALSE)</f>
        <v>5200</v>
      </c>
      <c r="L3361" s="5">
        <f t="shared" si="156"/>
        <v>26000</v>
      </c>
      <c r="M3361" s="5">
        <f t="shared" si="157"/>
        <v>520</v>
      </c>
      <c r="N3361" s="5">
        <f t="shared" si="158"/>
        <v>25480</v>
      </c>
      <c r="O3361" t="str">
        <f>VLOOKUP(VLOOKUP(C3361,[1]Produtos!A:D,4,FALSE),[1]Categorias!A:B,2,FALSE)</f>
        <v>Hardwares</v>
      </c>
    </row>
    <row r="3362" spans="1:15" x14ac:dyDescent="0.3">
      <c r="A3362">
        <v>3361</v>
      </c>
      <c r="B3362">
        <v>193</v>
      </c>
      <c r="C3362">
        <v>2</v>
      </c>
      <c r="D3362">
        <v>6</v>
      </c>
      <c r="E3362" s="3">
        <v>0</v>
      </c>
      <c r="F3362" s="4">
        <f>VLOOKUP(B3362,[1]Vendas!A:C,2,FALSE)</f>
        <v>43866</v>
      </c>
      <c r="G3362" t="str">
        <f>VLOOKUP(VLOOKUP(B3362,[1]Vendas!A:C,3,FALSE),[1]Vendedores!A:B,2,FALSE)</f>
        <v>Fernanda Vasconcelos</v>
      </c>
      <c r="H3362" t="str">
        <f>VLOOKUP(VLOOKUP(VLOOKUP(B3362,[1]Vendas!A:C,3,FALSE),[1]Vendedores!A:E,5,FALSE),[1]Filiais!A:B,2,FALSE)</f>
        <v>Minas Gerais</v>
      </c>
      <c r="I3362" s="3">
        <f>VLOOKUP(VLOOKUP(B3362,[1]Vendas!A:C,3,FALSE),[1]Vendedores!A:E,4,FALSE)</f>
        <v>0.04</v>
      </c>
      <c r="J3362" t="str">
        <f>VLOOKUP(C3362,[1]Produtos!A:D,2,FALSE)</f>
        <v>Impressora</v>
      </c>
      <c r="K3362" s="5">
        <f>VLOOKUP(C3362,[1]Produtos!A:D,3,FALSE)</f>
        <v>2100</v>
      </c>
      <c r="L3362" s="5">
        <f t="shared" si="156"/>
        <v>12600</v>
      </c>
      <c r="M3362" s="5">
        <f t="shared" si="157"/>
        <v>0</v>
      </c>
      <c r="N3362" s="5">
        <f t="shared" si="158"/>
        <v>12600</v>
      </c>
      <c r="O3362" t="str">
        <f>VLOOKUP(VLOOKUP(C3362,[1]Produtos!A:D,4,FALSE),[1]Categorias!A:B,2,FALSE)</f>
        <v>Hardwares</v>
      </c>
    </row>
    <row r="3363" spans="1:15" x14ac:dyDescent="0.3">
      <c r="A3363">
        <v>3362</v>
      </c>
      <c r="B3363">
        <v>758</v>
      </c>
      <c r="C3363">
        <v>4</v>
      </c>
      <c r="D3363">
        <v>23</v>
      </c>
      <c r="E3363" s="3">
        <v>0.01</v>
      </c>
      <c r="F3363" s="4">
        <f>VLOOKUP(B3363,[1]Vendas!A:C,2,FALSE)</f>
        <v>43941</v>
      </c>
      <c r="G3363" t="str">
        <f>VLOOKUP(VLOOKUP(B3363,[1]Vendas!A:C,3,FALSE),[1]Vendedores!A:B,2,FALSE)</f>
        <v>Fernanda Vasconcelos</v>
      </c>
      <c r="H3363" t="str">
        <f>VLOOKUP(VLOOKUP(VLOOKUP(B3363,[1]Vendas!A:C,3,FALSE),[1]Vendedores!A:E,5,FALSE),[1]Filiais!A:B,2,FALSE)</f>
        <v>Minas Gerais</v>
      </c>
      <c r="I3363" s="3">
        <f>VLOOKUP(VLOOKUP(B3363,[1]Vendas!A:C,3,FALSE),[1]Vendedores!A:E,4,FALSE)</f>
        <v>0.04</v>
      </c>
      <c r="J3363" t="str">
        <f>VLOOKUP(C3363,[1]Produtos!A:D,2,FALSE)</f>
        <v>Mouse</v>
      </c>
      <c r="K3363" s="5">
        <f>VLOOKUP(C3363,[1]Produtos!A:D,3,FALSE)</f>
        <v>75</v>
      </c>
      <c r="L3363" s="5">
        <f t="shared" si="156"/>
        <v>1725</v>
      </c>
      <c r="M3363" s="5">
        <f t="shared" si="157"/>
        <v>17.25</v>
      </c>
      <c r="N3363" s="5">
        <f t="shared" si="158"/>
        <v>1707.75</v>
      </c>
      <c r="O3363" t="str">
        <f>VLOOKUP(VLOOKUP(C3363,[1]Produtos!A:D,4,FALSE),[1]Categorias!A:B,2,FALSE)</f>
        <v>Acessórios</v>
      </c>
    </row>
    <row r="3364" spans="1:15" x14ac:dyDescent="0.3">
      <c r="A3364">
        <v>3363</v>
      </c>
      <c r="B3364">
        <v>1617</v>
      </c>
      <c r="C3364">
        <v>7</v>
      </c>
      <c r="D3364">
        <v>29</v>
      </c>
      <c r="E3364" s="3">
        <v>0.02</v>
      </c>
      <c r="F3364" s="4">
        <f>VLOOKUP(B3364,[1]Vendas!A:C,2,FALSE)</f>
        <v>43965</v>
      </c>
      <c r="G3364" t="str">
        <f>VLOOKUP(VLOOKUP(B3364,[1]Vendas!A:C,3,FALSE),[1]Vendedores!A:B,2,FALSE)</f>
        <v>Jaqueline de Souza</v>
      </c>
      <c r="H3364" t="str">
        <f>VLOOKUP(VLOOKUP(VLOOKUP(B3364,[1]Vendas!A:C,3,FALSE),[1]Vendedores!A:E,5,FALSE),[1]Filiais!A:B,2,FALSE)</f>
        <v>Minas Gerais</v>
      </c>
      <c r="I3364" s="3">
        <f>VLOOKUP(VLOOKUP(B3364,[1]Vendas!A:C,3,FALSE),[1]Vendedores!A:E,4,FALSE)</f>
        <v>7.0000000000000007E-2</v>
      </c>
      <c r="J3364" t="str">
        <f>VLOOKUP(C3364,[1]Produtos!A:D,2,FALSE)</f>
        <v>Roteador</v>
      </c>
      <c r="K3364" s="5">
        <f>VLOOKUP(C3364,[1]Produtos!A:D,3,FALSE)</f>
        <v>320</v>
      </c>
      <c r="L3364" s="5">
        <f t="shared" si="156"/>
        <v>9280</v>
      </c>
      <c r="M3364" s="5">
        <f t="shared" si="157"/>
        <v>185.6</v>
      </c>
      <c r="N3364" s="5">
        <f t="shared" si="158"/>
        <v>9094.4</v>
      </c>
      <c r="O3364" t="str">
        <f>VLOOKUP(VLOOKUP(C3364,[1]Produtos!A:D,4,FALSE),[1]Categorias!A:B,2,FALSE)</f>
        <v>Hardwares</v>
      </c>
    </row>
    <row r="3365" spans="1:15" x14ac:dyDescent="0.3">
      <c r="A3365">
        <v>3364</v>
      </c>
      <c r="B3365">
        <v>1470</v>
      </c>
      <c r="C3365">
        <v>8</v>
      </c>
      <c r="D3365">
        <v>10</v>
      </c>
      <c r="E3365" s="3">
        <v>0.05</v>
      </c>
      <c r="F3365" s="4">
        <f>VLOOKUP(B3365,[1]Vendas!A:C,2,FALSE)</f>
        <v>44180</v>
      </c>
      <c r="G3365" t="str">
        <f>VLOOKUP(VLOOKUP(B3365,[1]Vendas!A:C,3,FALSE),[1]Vendedores!A:B,2,FALSE)</f>
        <v>Rubens Lopes</v>
      </c>
      <c r="H3365" t="str">
        <f>VLOOKUP(VLOOKUP(VLOOKUP(B3365,[1]Vendas!A:C,3,FALSE),[1]Vendedores!A:E,5,FALSE),[1]Filiais!A:B,2,FALSE)</f>
        <v>Minas Gerais</v>
      </c>
      <c r="I3365" s="3">
        <f>VLOOKUP(VLOOKUP(B3365,[1]Vendas!A:C,3,FALSE),[1]Vendedores!A:E,4,FALSE)</f>
        <v>0.02</v>
      </c>
      <c r="J3365" t="str">
        <f>VLOOKUP(C3365,[1]Produtos!A:D,2,FALSE)</f>
        <v>Projetor</v>
      </c>
      <c r="K3365" s="5">
        <f>VLOOKUP(C3365,[1]Produtos!A:D,3,FALSE)</f>
        <v>2900</v>
      </c>
      <c r="L3365" s="5">
        <f t="shared" si="156"/>
        <v>29000</v>
      </c>
      <c r="M3365" s="5">
        <f t="shared" si="157"/>
        <v>1450</v>
      </c>
      <c r="N3365" s="5">
        <f t="shared" si="158"/>
        <v>27550</v>
      </c>
      <c r="O3365" t="str">
        <f>VLOOKUP(VLOOKUP(C3365,[1]Produtos!A:D,4,FALSE),[1]Categorias!A:B,2,FALSE)</f>
        <v>Hardwares</v>
      </c>
    </row>
    <row r="3366" spans="1:15" x14ac:dyDescent="0.3">
      <c r="A3366">
        <v>3365</v>
      </c>
      <c r="B3366">
        <v>1865</v>
      </c>
      <c r="C3366">
        <v>6</v>
      </c>
      <c r="D3366">
        <v>12</v>
      </c>
      <c r="E3366" s="3">
        <v>0</v>
      </c>
      <c r="F3366" s="4">
        <f>VLOOKUP(B3366,[1]Vendas!A:C,2,FALSE)</f>
        <v>43855</v>
      </c>
      <c r="G3366" t="str">
        <f>VLOOKUP(VLOOKUP(B3366,[1]Vendas!A:C,3,FALSE),[1]Vendedores!A:B,2,FALSE)</f>
        <v>Almira Buarque</v>
      </c>
      <c r="H3366" t="str">
        <f>VLOOKUP(VLOOKUP(VLOOKUP(B3366,[1]Vendas!A:C,3,FALSE),[1]Vendedores!A:E,5,FALSE),[1]Filiais!A:B,2,FALSE)</f>
        <v>Rio de Janeiro</v>
      </c>
      <c r="I3366" s="3">
        <f>VLOOKUP(VLOOKUP(B3366,[1]Vendas!A:C,3,FALSE),[1]Vendedores!A:E,4,FALSE)</f>
        <v>0.04</v>
      </c>
      <c r="J3366" t="str">
        <f>VLOOKUP(C3366,[1]Produtos!A:D,2,FALSE)</f>
        <v>Carregador para celular</v>
      </c>
      <c r="K3366" s="5">
        <f>VLOOKUP(C3366,[1]Produtos!A:D,3,FALSE)</f>
        <v>150</v>
      </c>
      <c r="L3366" s="5">
        <f t="shared" si="156"/>
        <v>1800</v>
      </c>
      <c r="M3366" s="5">
        <f t="shared" si="157"/>
        <v>0</v>
      </c>
      <c r="N3366" s="5">
        <f t="shared" si="158"/>
        <v>1800</v>
      </c>
      <c r="O3366" t="str">
        <f>VLOOKUP(VLOOKUP(C3366,[1]Produtos!A:D,4,FALSE),[1]Categorias!A:B,2,FALSE)</f>
        <v>Celulares</v>
      </c>
    </row>
    <row r="3367" spans="1:15" x14ac:dyDescent="0.3">
      <c r="A3367">
        <v>3366</v>
      </c>
      <c r="B3367">
        <v>593</v>
      </c>
      <c r="C3367">
        <v>6</v>
      </c>
      <c r="D3367">
        <v>17</v>
      </c>
      <c r="E3367" s="3">
        <v>0.03</v>
      </c>
      <c r="F3367" s="4">
        <f>VLOOKUP(B3367,[1]Vendas!A:C,2,FALSE)</f>
        <v>44125</v>
      </c>
      <c r="G3367" t="str">
        <f>VLOOKUP(VLOOKUP(B3367,[1]Vendas!A:C,3,FALSE),[1]Vendedores!A:B,2,FALSE)</f>
        <v>Raimundo Nonato</v>
      </c>
      <c r="H3367" t="str">
        <f>VLOOKUP(VLOOKUP(VLOOKUP(B3367,[1]Vendas!A:C,3,FALSE),[1]Vendedores!A:E,5,FALSE),[1]Filiais!A:B,2,FALSE)</f>
        <v>Minas Gerais</v>
      </c>
      <c r="I3367" s="3">
        <f>VLOOKUP(VLOOKUP(B3367,[1]Vendas!A:C,3,FALSE),[1]Vendedores!A:E,4,FALSE)</f>
        <v>0.02</v>
      </c>
      <c r="J3367" t="str">
        <f>VLOOKUP(C3367,[1]Produtos!A:D,2,FALSE)</f>
        <v>Carregador para celular</v>
      </c>
      <c r="K3367" s="5">
        <f>VLOOKUP(C3367,[1]Produtos!A:D,3,FALSE)</f>
        <v>150</v>
      </c>
      <c r="L3367" s="5">
        <f t="shared" si="156"/>
        <v>2550</v>
      </c>
      <c r="M3367" s="5">
        <f t="shared" si="157"/>
        <v>76.5</v>
      </c>
      <c r="N3367" s="5">
        <f t="shared" si="158"/>
        <v>2473.5</v>
      </c>
      <c r="O3367" t="str">
        <f>VLOOKUP(VLOOKUP(C3367,[1]Produtos!A:D,4,FALSE),[1]Categorias!A:B,2,FALSE)</f>
        <v>Celulares</v>
      </c>
    </row>
    <row r="3368" spans="1:15" x14ac:dyDescent="0.3">
      <c r="A3368">
        <v>3367</v>
      </c>
      <c r="B3368">
        <v>1363</v>
      </c>
      <c r="C3368">
        <v>5</v>
      </c>
      <c r="D3368">
        <v>19</v>
      </c>
      <c r="E3368" s="3">
        <v>0.03</v>
      </c>
      <c r="F3368" s="4">
        <f>VLOOKUP(B3368,[1]Vendas!A:C,2,FALSE)</f>
        <v>43974</v>
      </c>
      <c r="G3368" t="str">
        <f>VLOOKUP(VLOOKUP(B3368,[1]Vendas!A:C,3,FALSE),[1]Vendedores!A:B,2,FALSE)</f>
        <v>Débora Albuquerque</v>
      </c>
      <c r="H3368" t="str">
        <f>VLOOKUP(VLOOKUP(VLOOKUP(B3368,[1]Vendas!A:C,3,FALSE),[1]Vendedores!A:E,5,FALSE),[1]Filiais!A:B,2,FALSE)</f>
        <v>São Paulo</v>
      </c>
      <c r="I3368" s="3">
        <f>VLOOKUP(VLOOKUP(B3368,[1]Vendas!A:C,3,FALSE),[1]Vendedores!A:E,4,FALSE)</f>
        <v>0.02</v>
      </c>
      <c r="J3368" t="str">
        <f>VLOOKUP(C3368,[1]Produtos!A:D,2,FALSE)</f>
        <v>Smartphone</v>
      </c>
      <c r="K3368" s="5">
        <f>VLOOKUP(C3368,[1]Produtos!A:D,3,FALSE)</f>
        <v>3200</v>
      </c>
      <c r="L3368" s="5">
        <f t="shared" si="156"/>
        <v>60800</v>
      </c>
      <c r="M3368" s="5">
        <f t="shared" si="157"/>
        <v>1824</v>
      </c>
      <c r="N3368" s="5">
        <f t="shared" si="158"/>
        <v>58976</v>
      </c>
      <c r="O3368" t="str">
        <f>VLOOKUP(VLOOKUP(C3368,[1]Produtos!A:D,4,FALSE),[1]Categorias!A:B,2,FALSE)</f>
        <v>Celulares</v>
      </c>
    </row>
    <row r="3369" spans="1:15" x14ac:dyDescent="0.3">
      <c r="A3369">
        <v>3368</v>
      </c>
      <c r="B3369">
        <v>1818</v>
      </c>
      <c r="C3369">
        <v>1</v>
      </c>
      <c r="D3369">
        <v>2</v>
      </c>
      <c r="E3369" s="3">
        <v>0.03</v>
      </c>
      <c r="F3369" s="4">
        <f>VLOOKUP(B3369,[1]Vendas!A:C,2,FALSE)</f>
        <v>43883</v>
      </c>
      <c r="G3369" t="str">
        <f>VLOOKUP(VLOOKUP(B3369,[1]Vendas!A:C,3,FALSE),[1]Vendedores!A:B,2,FALSE)</f>
        <v>Raimundo Nonato</v>
      </c>
      <c r="H3369" t="str">
        <f>VLOOKUP(VLOOKUP(VLOOKUP(B3369,[1]Vendas!A:C,3,FALSE),[1]Vendedores!A:E,5,FALSE),[1]Filiais!A:B,2,FALSE)</f>
        <v>Minas Gerais</v>
      </c>
      <c r="I3369" s="3">
        <f>VLOOKUP(VLOOKUP(B3369,[1]Vendas!A:C,3,FALSE),[1]Vendedores!A:E,4,FALSE)</f>
        <v>0.02</v>
      </c>
      <c r="J3369" t="str">
        <f>VLOOKUP(C3369,[1]Produtos!A:D,2,FALSE)</f>
        <v>Computador desktop</v>
      </c>
      <c r="K3369" s="5">
        <f>VLOOKUP(C3369,[1]Produtos!A:D,3,FALSE)</f>
        <v>5200</v>
      </c>
      <c r="L3369" s="5">
        <f t="shared" si="156"/>
        <v>10400</v>
      </c>
      <c r="M3369" s="5">
        <f t="shared" si="157"/>
        <v>312</v>
      </c>
      <c r="N3369" s="5">
        <f t="shared" si="158"/>
        <v>10088</v>
      </c>
      <c r="O3369" t="str">
        <f>VLOOKUP(VLOOKUP(C3369,[1]Produtos!A:D,4,FALSE),[1]Categorias!A:B,2,FALSE)</f>
        <v>Hardwares</v>
      </c>
    </row>
    <row r="3370" spans="1:15" x14ac:dyDescent="0.3">
      <c r="A3370">
        <v>3369</v>
      </c>
      <c r="B3370">
        <v>48</v>
      </c>
      <c r="C3370">
        <v>4</v>
      </c>
      <c r="D3370">
        <v>6</v>
      </c>
      <c r="E3370" s="3">
        <v>0.02</v>
      </c>
      <c r="F3370" s="4">
        <f>VLOOKUP(B3370,[1]Vendas!A:C,2,FALSE)</f>
        <v>43918</v>
      </c>
      <c r="G3370" t="str">
        <f>VLOOKUP(VLOOKUP(B3370,[1]Vendas!A:C,3,FALSE),[1]Vendedores!A:B,2,FALSE)</f>
        <v>Débora Albuquerque</v>
      </c>
      <c r="H3370" t="str">
        <f>VLOOKUP(VLOOKUP(VLOOKUP(B3370,[1]Vendas!A:C,3,FALSE),[1]Vendedores!A:E,5,FALSE),[1]Filiais!A:B,2,FALSE)</f>
        <v>São Paulo</v>
      </c>
      <c r="I3370" s="3">
        <f>VLOOKUP(VLOOKUP(B3370,[1]Vendas!A:C,3,FALSE),[1]Vendedores!A:E,4,FALSE)</f>
        <v>0.02</v>
      </c>
      <c r="J3370" t="str">
        <f>VLOOKUP(C3370,[1]Produtos!A:D,2,FALSE)</f>
        <v>Mouse</v>
      </c>
      <c r="K3370" s="5">
        <f>VLOOKUP(C3370,[1]Produtos!A:D,3,FALSE)</f>
        <v>75</v>
      </c>
      <c r="L3370" s="5">
        <f t="shared" si="156"/>
        <v>450</v>
      </c>
      <c r="M3370" s="5">
        <f t="shared" si="157"/>
        <v>9</v>
      </c>
      <c r="N3370" s="5">
        <f t="shared" si="158"/>
        <v>441</v>
      </c>
      <c r="O3370" t="str">
        <f>VLOOKUP(VLOOKUP(C3370,[1]Produtos!A:D,4,FALSE),[1]Categorias!A:B,2,FALSE)</f>
        <v>Acessórios</v>
      </c>
    </row>
    <row r="3371" spans="1:15" x14ac:dyDescent="0.3">
      <c r="A3371">
        <v>3370</v>
      </c>
      <c r="B3371">
        <v>1283</v>
      </c>
      <c r="C3371">
        <v>2</v>
      </c>
      <c r="D3371">
        <v>7</v>
      </c>
      <c r="E3371" s="3">
        <v>0.04</v>
      </c>
      <c r="F3371" s="4">
        <f>VLOOKUP(B3371,[1]Vendas!A:C,2,FALSE)</f>
        <v>43873</v>
      </c>
      <c r="G3371" t="str">
        <f>VLOOKUP(VLOOKUP(B3371,[1]Vendas!A:C,3,FALSE),[1]Vendedores!A:B,2,FALSE)</f>
        <v>Antônio da Costa</v>
      </c>
      <c r="H3371" t="str">
        <f>VLOOKUP(VLOOKUP(VLOOKUP(B3371,[1]Vendas!A:C,3,FALSE),[1]Vendedores!A:E,5,FALSE),[1]Filiais!A:B,2,FALSE)</f>
        <v>São Paulo</v>
      </c>
      <c r="I3371" s="3">
        <f>VLOOKUP(VLOOKUP(B3371,[1]Vendas!A:C,3,FALSE),[1]Vendedores!A:E,4,FALSE)</f>
        <v>7.0000000000000007E-2</v>
      </c>
      <c r="J3371" t="str">
        <f>VLOOKUP(C3371,[1]Produtos!A:D,2,FALSE)</f>
        <v>Impressora</v>
      </c>
      <c r="K3371" s="5">
        <f>VLOOKUP(C3371,[1]Produtos!A:D,3,FALSE)</f>
        <v>2100</v>
      </c>
      <c r="L3371" s="5">
        <f t="shared" si="156"/>
        <v>14700</v>
      </c>
      <c r="M3371" s="5">
        <f t="shared" si="157"/>
        <v>588</v>
      </c>
      <c r="N3371" s="5">
        <f t="shared" si="158"/>
        <v>14112</v>
      </c>
      <c r="O3371" t="str">
        <f>VLOOKUP(VLOOKUP(C3371,[1]Produtos!A:D,4,FALSE),[1]Categorias!A:B,2,FALSE)</f>
        <v>Hardwares</v>
      </c>
    </row>
    <row r="3372" spans="1:15" x14ac:dyDescent="0.3">
      <c r="A3372">
        <v>3371</v>
      </c>
      <c r="B3372">
        <v>892</v>
      </c>
      <c r="C3372">
        <v>6</v>
      </c>
      <c r="D3372">
        <v>21</v>
      </c>
      <c r="E3372" s="3">
        <v>0.01</v>
      </c>
      <c r="F3372" s="4">
        <f>VLOOKUP(B3372,[1]Vendas!A:C,2,FALSE)</f>
        <v>43887</v>
      </c>
      <c r="G3372" t="str">
        <f>VLOOKUP(VLOOKUP(B3372,[1]Vendas!A:C,3,FALSE),[1]Vendedores!A:B,2,FALSE)</f>
        <v>Rubens Lopes</v>
      </c>
      <c r="H3372" t="str">
        <f>VLOOKUP(VLOOKUP(VLOOKUP(B3372,[1]Vendas!A:C,3,FALSE),[1]Vendedores!A:E,5,FALSE),[1]Filiais!A:B,2,FALSE)</f>
        <v>Minas Gerais</v>
      </c>
      <c r="I3372" s="3">
        <f>VLOOKUP(VLOOKUP(B3372,[1]Vendas!A:C,3,FALSE),[1]Vendedores!A:E,4,FALSE)</f>
        <v>0.02</v>
      </c>
      <c r="J3372" t="str">
        <f>VLOOKUP(C3372,[1]Produtos!A:D,2,FALSE)</f>
        <v>Carregador para celular</v>
      </c>
      <c r="K3372" s="5">
        <f>VLOOKUP(C3372,[1]Produtos!A:D,3,FALSE)</f>
        <v>150</v>
      </c>
      <c r="L3372" s="5">
        <f t="shared" si="156"/>
        <v>3150</v>
      </c>
      <c r="M3372" s="5">
        <f t="shared" si="157"/>
        <v>31.5</v>
      </c>
      <c r="N3372" s="5">
        <f t="shared" si="158"/>
        <v>3118.5</v>
      </c>
      <c r="O3372" t="str">
        <f>VLOOKUP(VLOOKUP(C3372,[1]Produtos!A:D,4,FALSE),[1]Categorias!A:B,2,FALSE)</f>
        <v>Celulares</v>
      </c>
    </row>
    <row r="3373" spans="1:15" x14ac:dyDescent="0.3">
      <c r="A3373">
        <v>3372</v>
      </c>
      <c r="B3373">
        <v>999</v>
      </c>
      <c r="C3373">
        <v>5</v>
      </c>
      <c r="D3373">
        <v>15</v>
      </c>
      <c r="E3373" s="3">
        <v>0.02</v>
      </c>
      <c r="F3373" s="4">
        <f>VLOOKUP(B3373,[1]Vendas!A:C,2,FALSE)</f>
        <v>43894</v>
      </c>
      <c r="G3373" t="str">
        <f>VLOOKUP(VLOOKUP(B3373,[1]Vendas!A:C,3,FALSE),[1]Vendedores!A:B,2,FALSE)</f>
        <v>Augusto Carlos</v>
      </c>
      <c r="H3373" t="str">
        <f>VLOOKUP(VLOOKUP(VLOOKUP(B3373,[1]Vendas!A:C,3,FALSE),[1]Vendedores!A:E,5,FALSE),[1]Filiais!A:B,2,FALSE)</f>
        <v>São Paulo</v>
      </c>
      <c r="I3373" s="3">
        <f>VLOOKUP(VLOOKUP(B3373,[1]Vendas!A:C,3,FALSE),[1]Vendedores!A:E,4,FALSE)</f>
        <v>0.08</v>
      </c>
      <c r="J3373" t="str">
        <f>VLOOKUP(C3373,[1]Produtos!A:D,2,FALSE)</f>
        <v>Smartphone</v>
      </c>
      <c r="K3373" s="5">
        <f>VLOOKUP(C3373,[1]Produtos!A:D,3,FALSE)</f>
        <v>3200</v>
      </c>
      <c r="L3373" s="5">
        <f t="shared" si="156"/>
        <v>48000</v>
      </c>
      <c r="M3373" s="5">
        <f t="shared" si="157"/>
        <v>960</v>
      </c>
      <c r="N3373" s="5">
        <f t="shared" si="158"/>
        <v>47040</v>
      </c>
      <c r="O3373" t="str">
        <f>VLOOKUP(VLOOKUP(C3373,[1]Produtos!A:D,4,FALSE),[1]Categorias!A:B,2,FALSE)</f>
        <v>Celulares</v>
      </c>
    </row>
    <row r="3374" spans="1:15" x14ac:dyDescent="0.3">
      <c r="A3374">
        <v>3373</v>
      </c>
      <c r="B3374">
        <v>372</v>
      </c>
      <c r="C3374">
        <v>8</v>
      </c>
      <c r="D3374">
        <v>2</v>
      </c>
      <c r="E3374" s="3">
        <v>0.04</v>
      </c>
      <c r="F3374" s="4">
        <f>VLOOKUP(B3374,[1]Vendas!A:C,2,FALSE)</f>
        <v>43920</v>
      </c>
      <c r="G3374" t="str">
        <f>VLOOKUP(VLOOKUP(B3374,[1]Vendas!A:C,3,FALSE),[1]Vendedores!A:B,2,FALSE)</f>
        <v>Solange Almeida</v>
      </c>
      <c r="H3374" t="str">
        <f>VLOOKUP(VLOOKUP(VLOOKUP(B3374,[1]Vendas!A:C,3,FALSE),[1]Vendedores!A:E,5,FALSE),[1]Filiais!A:B,2,FALSE)</f>
        <v>Rio de Janeiro</v>
      </c>
      <c r="I3374" s="3">
        <f>VLOOKUP(VLOOKUP(B3374,[1]Vendas!A:C,3,FALSE),[1]Vendedores!A:E,4,FALSE)</f>
        <v>0.01</v>
      </c>
      <c r="J3374" t="str">
        <f>VLOOKUP(C3374,[1]Produtos!A:D,2,FALSE)</f>
        <v>Projetor</v>
      </c>
      <c r="K3374" s="5">
        <f>VLOOKUP(C3374,[1]Produtos!A:D,3,FALSE)</f>
        <v>2900</v>
      </c>
      <c r="L3374" s="5">
        <f t="shared" si="156"/>
        <v>5800</v>
      </c>
      <c r="M3374" s="5">
        <f t="shared" si="157"/>
        <v>232</v>
      </c>
      <c r="N3374" s="5">
        <f t="shared" si="158"/>
        <v>5568</v>
      </c>
      <c r="O3374" t="str">
        <f>VLOOKUP(VLOOKUP(C3374,[1]Produtos!A:D,4,FALSE),[1]Categorias!A:B,2,FALSE)</f>
        <v>Hardwares</v>
      </c>
    </row>
    <row r="3375" spans="1:15" x14ac:dyDescent="0.3">
      <c r="A3375">
        <v>3374</v>
      </c>
      <c r="B3375">
        <v>934</v>
      </c>
      <c r="C3375">
        <v>5</v>
      </c>
      <c r="D3375">
        <v>29</v>
      </c>
      <c r="E3375" s="3">
        <v>0</v>
      </c>
      <c r="F3375" s="4">
        <f>VLOOKUP(B3375,[1]Vendas!A:C,2,FALSE)</f>
        <v>44038</v>
      </c>
      <c r="G3375" t="str">
        <f>VLOOKUP(VLOOKUP(B3375,[1]Vendas!A:C,3,FALSE),[1]Vendedores!A:B,2,FALSE)</f>
        <v>Antônio da Costa</v>
      </c>
      <c r="H3375" t="str">
        <f>VLOOKUP(VLOOKUP(VLOOKUP(B3375,[1]Vendas!A:C,3,FALSE),[1]Vendedores!A:E,5,FALSE),[1]Filiais!A:B,2,FALSE)</f>
        <v>São Paulo</v>
      </c>
      <c r="I3375" s="3">
        <f>VLOOKUP(VLOOKUP(B3375,[1]Vendas!A:C,3,FALSE),[1]Vendedores!A:E,4,FALSE)</f>
        <v>7.0000000000000007E-2</v>
      </c>
      <c r="J3375" t="str">
        <f>VLOOKUP(C3375,[1]Produtos!A:D,2,FALSE)</f>
        <v>Smartphone</v>
      </c>
      <c r="K3375" s="5">
        <f>VLOOKUP(C3375,[1]Produtos!A:D,3,FALSE)</f>
        <v>3200</v>
      </c>
      <c r="L3375" s="5">
        <f t="shared" si="156"/>
        <v>92800</v>
      </c>
      <c r="M3375" s="5">
        <f t="shared" si="157"/>
        <v>0</v>
      </c>
      <c r="N3375" s="5">
        <f t="shared" si="158"/>
        <v>92800</v>
      </c>
      <c r="O3375" t="str">
        <f>VLOOKUP(VLOOKUP(C3375,[1]Produtos!A:D,4,FALSE),[1]Categorias!A:B,2,FALSE)</f>
        <v>Celulares</v>
      </c>
    </row>
    <row r="3376" spans="1:15" x14ac:dyDescent="0.3">
      <c r="A3376">
        <v>3375</v>
      </c>
      <c r="B3376">
        <v>857</v>
      </c>
      <c r="C3376">
        <v>8</v>
      </c>
      <c r="D3376">
        <v>31</v>
      </c>
      <c r="E3376" s="3">
        <v>0.03</v>
      </c>
      <c r="F3376" s="4">
        <f>VLOOKUP(B3376,[1]Vendas!A:C,2,FALSE)</f>
        <v>43940</v>
      </c>
      <c r="G3376" t="str">
        <f>VLOOKUP(VLOOKUP(B3376,[1]Vendas!A:C,3,FALSE),[1]Vendedores!A:B,2,FALSE)</f>
        <v>Augusto Carlos</v>
      </c>
      <c r="H3376" t="str">
        <f>VLOOKUP(VLOOKUP(VLOOKUP(B3376,[1]Vendas!A:C,3,FALSE),[1]Vendedores!A:E,5,FALSE),[1]Filiais!A:B,2,FALSE)</f>
        <v>São Paulo</v>
      </c>
      <c r="I3376" s="3">
        <f>VLOOKUP(VLOOKUP(B3376,[1]Vendas!A:C,3,FALSE),[1]Vendedores!A:E,4,FALSE)</f>
        <v>0.08</v>
      </c>
      <c r="J3376" t="str">
        <f>VLOOKUP(C3376,[1]Produtos!A:D,2,FALSE)</f>
        <v>Projetor</v>
      </c>
      <c r="K3376" s="5">
        <f>VLOOKUP(C3376,[1]Produtos!A:D,3,FALSE)</f>
        <v>2900</v>
      </c>
      <c r="L3376" s="5">
        <f t="shared" si="156"/>
        <v>89900</v>
      </c>
      <c r="M3376" s="5">
        <f t="shared" si="157"/>
        <v>2697</v>
      </c>
      <c r="N3376" s="5">
        <f t="shared" si="158"/>
        <v>87203</v>
      </c>
      <c r="O3376" t="str">
        <f>VLOOKUP(VLOOKUP(C3376,[1]Produtos!A:D,4,FALSE),[1]Categorias!A:B,2,FALSE)</f>
        <v>Hardwares</v>
      </c>
    </row>
    <row r="3377" spans="1:15" x14ac:dyDescent="0.3">
      <c r="A3377">
        <v>3376</v>
      </c>
      <c r="B3377">
        <v>94</v>
      </c>
      <c r="C3377">
        <v>3</v>
      </c>
      <c r="D3377">
        <v>6</v>
      </c>
      <c r="E3377" s="3">
        <v>0.05</v>
      </c>
      <c r="F3377" s="4">
        <f>VLOOKUP(B3377,[1]Vendas!A:C,2,FALSE)</f>
        <v>44086</v>
      </c>
      <c r="G3377" t="str">
        <f>VLOOKUP(VLOOKUP(B3377,[1]Vendas!A:C,3,FALSE),[1]Vendedores!A:B,2,FALSE)</f>
        <v>Rubens Lopes</v>
      </c>
      <c r="H3377" t="str">
        <f>VLOOKUP(VLOOKUP(VLOOKUP(B3377,[1]Vendas!A:C,3,FALSE),[1]Vendedores!A:E,5,FALSE),[1]Filiais!A:B,2,FALSE)</f>
        <v>Minas Gerais</v>
      </c>
      <c r="I3377" s="3">
        <f>VLOOKUP(VLOOKUP(B3377,[1]Vendas!A:C,3,FALSE),[1]Vendedores!A:E,4,FALSE)</f>
        <v>0.02</v>
      </c>
      <c r="J3377" t="str">
        <f>VLOOKUP(C3377,[1]Produtos!A:D,2,FALSE)</f>
        <v>Teclado</v>
      </c>
      <c r="K3377" s="5">
        <f>VLOOKUP(C3377,[1]Produtos!A:D,3,FALSE)</f>
        <v>90</v>
      </c>
      <c r="L3377" s="5">
        <f t="shared" si="156"/>
        <v>540</v>
      </c>
      <c r="M3377" s="5">
        <f t="shared" si="157"/>
        <v>27</v>
      </c>
      <c r="N3377" s="5">
        <f t="shared" si="158"/>
        <v>513</v>
      </c>
      <c r="O3377" t="str">
        <f>VLOOKUP(VLOOKUP(C3377,[1]Produtos!A:D,4,FALSE),[1]Categorias!A:B,2,FALSE)</f>
        <v>Acessórios</v>
      </c>
    </row>
    <row r="3378" spans="1:15" x14ac:dyDescent="0.3">
      <c r="A3378">
        <v>3377</v>
      </c>
      <c r="B3378">
        <v>463</v>
      </c>
      <c r="C3378">
        <v>3</v>
      </c>
      <c r="D3378">
        <v>13</v>
      </c>
      <c r="E3378" s="3">
        <v>0.03</v>
      </c>
      <c r="F3378" s="4">
        <f>VLOOKUP(B3378,[1]Vendas!A:C,2,FALSE)</f>
        <v>44002</v>
      </c>
      <c r="G3378" t="str">
        <f>VLOOKUP(VLOOKUP(B3378,[1]Vendas!A:C,3,FALSE),[1]Vendedores!A:B,2,FALSE)</f>
        <v>Fernanda Vasconcelos</v>
      </c>
      <c r="H3378" t="str">
        <f>VLOOKUP(VLOOKUP(VLOOKUP(B3378,[1]Vendas!A:C,3,FALSE),[1]Vendedores!A:E,5,FALSE),[1]Filiais!A:B,2,FALSE)</f>
        <v>Minas Gerais</v>
      </c>
      <c r="I3378" s="3">
        <f>VLOOKUP(VLOOKUP(B3378,[1]Vendas!A:C,3,FALSE),[1]Vendedores!A:E,4,FALSE)</f>
        <v>0.04</v>
      </c>
      <c r="J3378" t="str">
        <f>VLOOKUP(C3378,[1]Produtos!A:D,2,FALSE)</f>
        <v>Teclado</v>
      </c>
      <c r="K3378" s="5">
        <f>VLOOKUP(C3378,[1]Produtos!A:D,3,FALSE)</f>
        <v>90</v>
      </c>
      <c r="L3378" s="5">
        <f t="shared" si="156"/>
        <v>1170</v>
      </c>
      <c r="M3378" s="5">
        <f t="shared" si="157"/>
        <v>35.1</v>
      </c>
      <c r="N3378" s="5">
        <f t="shared" si="158"/>
        <v>1134.9000000000001</v>
      </c>
      <c r="O3378" t="str">
        <f>VLOOKUP(VLOOKUP(C3378,[1]Produtos!A:D,4,FALSE),[1]Categorias!A:B,2,FALSE)</f>
        <v>Acessórios</v>
      </c>
    </row>
    <row r="3379" spans="1:15" x14ac:dyDescent="0.3">
      <c r="A3379">
        <v>3378</v>
      </c>
      <c r="B3379">
        <v>394</v>
      </c>
      <c r="C3379">
        <v>4</v>
      </c>
      <c r="D3379">
        <v>12</v>
      </c>
      <c r="E3379" s="3">
        <v>0.01</v>
      </c>
      <c r="F3379" s="4">
        <f>VLOOKUP(B3379,[1]Vendas!A:C,2,FALSE)</f>
        <v>44059</v>
      </c>
      <c r="G3379" t="str">
        <f>VLOOKUP(VLOOKUP(B3379,[1]Vendas!A:C,3,FALSE),[1]Vendedores!A:B,2,FALSE)</f>
        <v>Augusto Carlos</v>
      </c>
      <c r="H3379" t="str">
        <f>VLOOKUP(VLOOKUP(VLOOKUP(B3379,[1]Vendas!A:C,3,FALSE),[1]Vendedores!A:E,5,FALSE),[1]Filiais!A:B,2,FALSE)</f>
        <v>São Paulo</v>
      </c>
      <c r="I3379" s="3">
        <f>VLOOKUP(VLOOKUP(B3379,[1]Vendas!A:C,3,FALSE),[1]Vendedores!A:E,4,FALSE)</f>
        <v>0.08</v>
      </c>
      <c r="J3379" t="str">
        <f>VLOOKUP(C3379,[1]Produtos!A:D,2,FALSE)</f>
        <v>Mouse</v>
      </c>
      <c r="K3379" s="5">
        <f>VLOOKUP(C3379,[1]Produtos!A:D,3,FALSE)</f>
        <v>75</v>
      </c>
      <c r="L3379" s="5">
        <f t="shared" si="156"/>
        <v>900</v>
      </c>
      <c r="M3379" s="5">
        <f t="shared" si="157"/>
        <v>9</v>
      </c>
      <c r="N3379" s="5">
        <f t="shared" si="158"/>
        <v>891</v>
      </c>
      <c r="O3379" t="str">
        <f>VLOOKUP(VLOOKUP(C3379,[1]Produtos!A:D,4,FALSE),[1]Categorias!A:B,2,FALSE)</f>
        <v>Acessórios</v>
      </c>
    </row>
    <row r="3380" spans="1:15" x14ac:dyDescent="0.3">
      <c r="A3380">
        <v>3379</v>
      </c>
      <c r="B3380">
        <v>1413</v>
      </c>
      <c r="C3380">
        <v>1</v>
      </c>
      <c r="D3380">
        <v>11</v>
      </c>
      <c r="E3380" s="3">
        <v>0.02</v>
      </c>
      <c r="F3380" s="4">
        <f>VLOOKUP(B3380,[1]Vendas!A:C,2,FALSE)</f>
        <v>43892</v>
      </c>
      <c r="G3380" t="str">
        <f>VLOOKUP(VLOOKUP(B3380,[1]Vendas!A:C,3,FALSE),[1]Vendedores!A:B,2,FALSE)</f>
        <v>Almira Buarque</v>
      </c>
      <c r="H3380" t="str">
        <f>VLOOKUP(VLOOKUP(VLOOKUP(B3380,[1]Vendas!A:C,3,FALSE),[1]Vendedores!A:E,5,FALSE),[1]Filiais!A:B,2,FALSE)</f>
        <v>Rio de Janeiro</v>
      </c>
      <c r="I3380" s="3">
        <f>VLOOKUP(VLOOKUP(B3380,[1]Vendas!A:C,3,FALSE),[1]Vendedores!A:E,4,FALSE)</f>
        <v>0.04</v>
      </c>
      <c r="J3380" t="str">
        <f>VLOOKUP(C3380,[1]Produtos!A:D,2,FALSE)</f>
        <v>Computador desktop</v>
      </c>
      <c r="K3380" s="5">
        <f>VLOOKUP(C3380,[1]Produtos!A:D,3,FALSE)</f>
        <v>5200</v>
      </c>
      <c r="L3380" s="5">
        <f t="shared" si="156"/>
        <v>57200</v>
      </c>
      <c r="M3380" s="5">
        <f t="shared" si="157"/>
        <v>1144</v>
      </c>
      <c r="N3380" s="5">
        <f t="shared" si="158"/>
        <v>56056</v>
      </c>
      <c r="O3380" t="str">
        <f>VLOOKUP(VLOOKUP(C3380,[1]Produtos!A:D,4,FALSE),[1]Categorias!A:B,2,FALSE)</f>
        <v>Hardwares</v>
      </c>
    </row>
    <row r="3381" spans="1:15" x14ac:dyDescent="0.3">
      <c r="A3381">
        <v>3380</v>
      </c>
      <c r="B3381">
        <v>1370</v>
      </c>
      <c r="C3381">
        <v>7</v>
      </c>
      <c r="D3381">
        <v>11</v>
      </c>
      <c r="E3381" s="3">
        <v>0</v>
      </c>
      <c r="F3381" s="4">
        <f>VLOOKUP(B3381,[1]Vendas!A:C,2,FALSE)</f>
        <v>43875</v>
      </c>
      <c r="G3381" t="str">
        <f>VLOOKUP(VLOOKUP(B3381,[1]Vendas!A:C,3,FALSE),[1]Vendedores!A:B,2,FALSE)</f>
        <v>Filipe de Tarso</v>
      </c>
      <c r="H3381" t="str">
        <f>VLOOKUP(VLOOKUP(VLOOKUP(B3381,[1]Vendas!A:C,3,FALSE),[1]Vendedores!A:E,5,FALSE),[1]Filiais!A:B,2,FALSE)</f>
        <v>Rio de Janeiro</v>
      </c>
      <c r="I3381" s="3">
        <f>VLOOKUP(VLOOKUP(B3381,[1]Vendas!A:C,3,FALSE),[1]Vendedores!A:E,4,FALSE)</f>
        <v>0.04</v>
      </c>
      <c r="J3381" t="str">
        <f>VLOOKUP(C3381,[1]Produtos!A:D,2,FALSE)</f>
        <v>Roteador</v>
      </c>
      <c r="K3381" s="5">
        <f>VLOOKUP(C3381,[1]Produtos!A:D,3,FALSE)</f>
        <v>320</v>
      </c>
      <c r="L3381" s="5">
        <f t="shared" si="156"/>
        <v>3520</v>
      </c>
      <c r="M3381" s="5">
        <f t="shared" si="157"/>
        <v>0</v>
      </c>
      <c r="N3381" s="5">
        <f t="shared" si="158"/>
        <v>3520</v>
      </c>
      <c r="O3381" t="str">
        <f>VLOOKUP(VLOOKUP(C3381,[1]Produtos!A:D,4,FALSE),[1]Categorias!A:B,2,FALSE)</f>
        <v>Hardwares</v>
      </c>
    </row>
    <row r="3382" spans="1:15" x14ac:dyDescent="0.3">
      <c r="A3382">
        <v>3381</v>
      </c>
      <c r="B3382">
        <v>431</v>
      </c>
      <c r="C3382">
        <v>2</v>
      </c>
      <c r="D3382">
        <v>24</v>
      </c>
      <c r="E3382" s="3">
        <v>0.02</v>
      </c>
      <c r="F3382" s="4">
        <f>VLOOKUP(B3382,[1]Vendas!A:C,2,FALSE)</f>
        <v>43931</v>
      </c>
      <c r="G3382" t="str">
        <f>VLOOKUP(VLOOKUP(B3382,[1]Vendas!A:C,3,FALSE),[1]Vendedores!A:B,2,FALSE)</f>
        <v>Antônio da Costa</v>
      </c>
      <c r="H3382" t="str">
        <f>VLOOKUP(VLOOKUP(VLOOKUP(B3382,[1]Vendas!A:C,3,FALSE),[1]Vendedores!A:E,5,FALSE),[1]Filiais!A:B,2,FALSE)</f>
        <v>São Paulo</v>
      </c>
      <c r="I3382" s="3">
        <f>VLOOKUP(VLOOKUP(B3382,[1]Vendas!A:C,3,FALSE),[1]Vendedores!A:E,4,FALSE)</f>
        <v>7.0000000000000007E-2</v>
      </c>
      <c r="J3382" t="str">
        <f>VLOOKUP(C3382,[1]Produtos!A:D,2,FALSE)</f>
        <v>Impressora</v>
      </c>
      <c r="K3382" s="5">
        <f>VLOOKUP(C3382,[1]Produtos!A:D,3,FALSE)</f>
        <v>2100</v>
      </c>
      <c r="L3382" s="5">
        <f t="shared" si="156"/>
        <v>50400</v>
      </c>
      <c r="M3382" s="5">
        <f t="shared" si="157"/>
        <v>1008</v>
      </c>
      <c r="N3382" s="5">
        <f t="shared" si="158"/>
        <v>49392</v>
      </c>
      <c r="O3382" t="str">
        <f>VLOOKUP(VLOOKUP(C3382,[1]Produtos!A:D,4,FALSE),[1]Categorias!A:B,2,FALSE)</f>
        <v>Hardwares</v>
      </c>
    </row>
    <row r="3383" spans="1:15" x14ac:dyDescent="0.3">
      <c r="A3383">
        <v>3382</v>
      </c>
      <c r="B3383">
        <v>1527</v>
      </c>
      <c r="C3383">
        <v>9</v>
      </c>
      <c r="D3383">
        <v>22</v>
      </c>
      <c r="E3383" s="3">
        <v>0.03</v>
      </c>
      <c r="F3383" s="4">
        <f>VLOOKUP(B3383,[1]Vendas!A:C,2,FALSE)</f>
        <v>43848</v>
      </c>
      <c r="G3383" t="str">
        <f>VLOOKUP(VLOOKUP(B3383,[1]Vendas!A:C,3,FALSE),[1]Vendedores!A:B,2,FALSE)</f>
        <v>Débora Albuquerque</v>
      </c>
      <c r="H3383" t="str">
        <f>VLOOKUP(VLOOKUP(VLOOKUP(B3383,[1]Vendas!A:C,3,FALSE),[1]Vendedores!A:E,5,FALSE),[1]Filiais!A:B,2,FALSE)</f>
        <v>São Paulo</v>
      </c>
      <c r="I3383" s="3">
        <f>VLOOKUP(VLOOKUP(B3383,[1]Vendas!A:C,3,FALSE),[1]Vendedores!A:E,4,FALSE)</f>
        <v>0.02</v>
      </c>
      <c r="J3383" t="str">
        <f>VLOOKUP(C3383,[1]Produtos!A:D,2,FALSE)</f>
        <v>Papel A4</v>
      </c>
      <c r="K3383" s="5">
        <f>VLOOKUP(C3383,[1]Produtos!A:D,3,FALSE)</f>
        <v>90</v>
      </c>
      <c r="L3383" s="5">
        <f t="shared" si="156"/>
        <v>1980</v>
      </c>
      <c r="M3383" s="5">
        <f t="shared" si="157"/>
        <v>59.4</v>
      </c>
      <c r="N3383" s="5">
        <f t="shared" si="158"/>
        <v>1920.6</v>
      </c>
      <c r="O3383" t="str">
        <f>VLOOKUP(VLOOKUP(C3383,[1]Produtos!A:D,4,FALSE),[1]Categorias!A:B,2,FALSE)</f>
        <v>Papelaria</v>
      </c>
    </row>
    <row r="3384" spans="1:15" x14ac:dyDescent="0.3">
      <c r="A3384">
        <v>3383</v>
      </c>
      <c r="B3384">
        <v>49</v>
      </c>
      <c r="C3384">
        <v>4</v>
      </c>
      <c r="D3384">
        <v>7</v>
      </c>
      <c r="E3384" s="3">
        <v>0</v>
      </c>
      <c r="F3384" s="4">
        <f>VLOOKUP(B3384,[1]Vendas!A:C,2,FALSE)</f>
        <v>43873</v>
      </c>
      <c r="G3384" t="str">
        <f>VLOOKUP(VLOOKUP(B3384,[1]Vendas!A:C,3,FALSE),[1]Vendedores!A:B,2,FALSE)</f>
        <v>Antônio da Costa</v>
      </c>
      <c r="H3384" t="str">
        <f>VLOOKUP(VLOOKUP(VLOOKUP(B3384,[1]Vendas!A:C,3,FALSE),[1]Vendedores!A:E,5,FALSE),[1]Filiais!A:B,2,FALSE)</f>
        <v>São Paulo</v>
      </c>
      <c r="I3384" s="3">
        <f>VLOOKUP(VLOOKUP(B3384,[1]Vendas!A:C,3,FALSE),[1]Vendedores!A:E,4,FALSE)</f>
        <v>7.0000000000000007E-2</v>
      </c>
      <c r="J3384" t="str">
        <f>VLOOKUP(C3384,[1]Produtos!A:D,2,FALSE)</f>
        <v>Mouse</v>
      </c>
      <c r="K3384" s="5">
        <f>VLOOKUP(C3384,[1]Produtos!A:D,3,FALSE)</f>
        <v>75</v>
      </c>
      <c r="L3384" s="5">
        <f t="shared" si="156"/>
        <v>525</v>
      </c>
      <c r="M3384" s="5">
        <f t="shared" si="157"/>
        <v>0</v>
      </c>
      <c r="N3384" s="5">
        <f t="shared" si="158"/>
        <v>525</v>
      </c>
      <c r="O3384" t="str">
        <f>VLOOKUP(VLOOKUP(C3384,[1]Produtos!A:D,4,FALSE),[1]Categorias!A:B,2,FALSE)</f>
        <v>Acessórios</v>
      </c>
    </row>
    <row r="3385" spans="1:15" x14ac:dyDescent="0.3">
      <c r="A3385">
        <v>3384</v>
      </c>
      <c r="B3385">
        <v>1592</v>
      </c>
      <c r="C3385">
        <v>1</v>
      </c>
      <c r="D3385">
        <v>29</v>
      </c>
      <c r="E3385" s="3">
        <v>0.04</v>
      </c>
      <c r="F3385" s="4">
        <f>VLOOKUP(B3385,[1]Vendas!A:C,2,FALSE)</f>
        <v>44141</v>
      </c>
      <c r="G3385" t="str">
        <f>VLOOKUP(VLOOKUP(B3385,[1]Vendas!A:C,3,FALSE),[1]Vendedores!A:B,2,FALSE)</f>
        <v>Débora Albuquerque</v>
      </c>
      <c r="H3385" t="str">
        <f>VLOOKUP(VLOOKUP(VLOOKUP(B3385,[1]Vendas!A:C,3,FALSE),[1]Vendedores!A:E,5,FALSE),[1]Filiais!A:B,2,FALSE)</f>
        <v>São Paulo</v>
      </c>
      <c r="I3385" s="3">
        <f>VLOOKUP(VLOOKUP(B3385,[1]Vendas!A:C,3,FALSE),[1]Vendedores!A:E,4,FALSE)</f>
        <v>0.02</v>
      </c>
      <c r="J3385" t="str">
        <f>VLOOKUP(C3385,[1]Produtos!A:D,2,FALSE)</f>
        <v>Computador desktop</v>
      </c>
      <c r="K3385" s="5">
        <f>VLOOKUP(C3385,[1]Produtos!A:D,3,FALSE)</f>
        <v>5200</v>
      </c>
      <c r="L3385" s="5">
        <f t="shared" si="156"/>
        <v>150800</v>
      </c>
      <c r="M3385" s="5">
        <f t="shared" si="157"/>
        <v>6032</v>
      </c>
      <c r="N3385" s="5">
        <f t="shared" si="158"/>
        <v>144768</v>
      </c>
      <c r="O3385" t="str">
        <f>VLOOKUP(VLOOKUP(C3385,[1]Produtos!A:D,4,FALSE),[1]Categorias!A:B,2,FALSE)</f>
        <v>Hardwares</v>
      </c>
    </row>
    <row r="3386" spans="1:15" x14ac:dyDescent="0.3">
      <c r="A3386">
        <v>3385</v>
      </c>
      <c r="B3386">
        <v>509</v>
      </c>
      <c r="C3386">
        <v>3</v>
      </c>
      <c r="D3386">
        <v>27</v>
      </c>
      <c r="E3386" s="3">
        <v>0.01</v>
      </c>
      <c r="F3386" s="4">
        <f>VLOOKUP(B3386,[1]Vendas!A:C,2,FALSE)</f>
        <v>44097</v>
      </c>
      <c r="G3386" t="str">
        <f>VLOOKUP(VLOOKUP(B3386,[1]Vendas!A:C,3,FALSE),[1]Vendedores!A:B,2,FALSE)</f>
        <v>Rubens Lopes</v>
      </c>
      <c r="H3386" t="str">
        <f>VLOOKUP(VLOOKUP(VLOOKUP(B3386,[1]Vendas!A:C,3,FALSE),[1]Vendedores!A:E,5,FALSE),[1]Filiais!A:B,2,FALSE)</f>
        <v>Minas Gerais</v>
      </c>
      <c r="I3386" s="3">
        <f>VLOOKUP(VLOOKUP(B3386,[1]Vendas!A:C,3,FALSE),[1]Vendedores!A:E,4,FALSE)</f>
        <v>0.02</v>
      </c>
      <c r="J3386" t="str">
        <f>VLOOKUP(C3386,[1]Produtos!A:D,2,FALSE)</f>
        <v>Teclado</v>
      </c>
      <c r="K3386" s="5">
        <f>VLOOKUP(C3386,[1]Produtos!A:D,3,FALSE)</f>
        <v>90</v>
      </c>
      <c r="L3386" s="5">
        <f t="shared" si="156"/>
        <v>2430</v>
      </c>
      <c r="M3386" s="5">
        <f t="shared" si="157"/>
        <v>24.3</v>
      </c>
      <c r="N3386" s="5">
        <f t="shared" si="158"/>
        <v>2405.6999999999998</v>
      </c>
      <c r="O3386" t="str">
        <f>VLOOKUP(VLOOKUP(C3386,[1]Produtos!A:D,4,FALSE),[1]Categorias!A:B,2,FALSE)</f>
        <v>Acessórios</v>
      </c>
    </row>
    <row r="3387" spans="1:15" x14ac:dyDescent="0.3">
      <c r="A3387">
        <v>3386</v>
      </c>
      <c r="B3387">
        <v>955</v>
      </c>
      <c r="C3387">
        <v>2</v>
      </c>
      <c r="D3387">
        <v>16</v>
      </c>
      <c r="E3387" s="3">
        <v>0.04</v>
      </c>
      <c r="F3387" s="4">
        <f>VLOOKUP(B3387,[1]Vendas!A:C,2,FALSE)</f>
        <v>43903</v>
      </c>
      <c r="G3387" t="str">
        <f>VLOOKUP(VLOOKUP(B3387,[1]Vendas!A:C,3,FALSE),[1]Vendedores!A:B,2,FALSE)</f>
        <v>Filipe de Tarso</v>
      </c>
      <c r="H3387" t="str">
        <f>VLOOKUP(VLOOKUP(VLOOKUP(B3387,[1]Vendas!A:C,3,FALSE),[1]Vendedores!A:E,5,FALSE),[1]Filiais!A:B,2,FALSE)</f>
        <v>Rio de Janeiro</v>
      </c>
      <c r="I3387" s="3">
        <f>VLOOKUP(VLOOKUP(B3387,[1]Vendas!A:C,3,FALSE),[1]Vendedores!A:E,4,FALSE)</f>
        <v>0.04</v>
      </c>
      <c r="J3387" t="str">
        <f>VLOOKUP(C3387,[1]Produtos!A:D,2,FALSE)</f>
        <v>Impressora</v>
      </c>
      <c r="K3387" s="5">
        <f>VLOOKUP(C3387,[1]Produtos!A:D,3,FALSE)</f>
        <v>2100</v>
      </c>
      <c r="L3387" s="5">
        <f t="shared" si="156"/>
        <v>33600</v>
      </c>
      <c r="M3387" s="5">
        <f t="shared" si="157"/>
        <v>1344</v>
      </c>
      <c r="N3387" s="5">
        <f t="shared" si="158"/>
        <v>32256</v>
      </c>
      <c r="O3387" t="str">
        <f>VLOOKUP(VLOOKUP(C3387,[1]Produtos!A:D,4,FALSE),[1]Categorias!A:B,2,FALSE)</f>
        <v>Hardwares</v>
      </c>
    </row>
    <row r="3388" spans="1:15" x14ac:dyDescent="0.3">
      <c r="A3388">
        <v>3387</v>
      </c>
      <c r="B3388">
        <v>1577</v>
      </c>
      <c r="C3388">
        <v>8</v>
      </c>
      <c r="D3388">
        <v>13</v>
      </c>
      <c r="E3388" s="3">
        <v>0.05</v>
      </c>
      <c r="F3388" s="4">
        <f>VLOOKUP(B3388,[1]Vendas!A:C,2,FALSE)</f>
        <v>43949</v>
      </c>
      <c r="G3388" t="str">
        <f>VLOOKUP(VLOOKUP(B3388,[1]Vendas!A:C,3,FALSE),[1]Vendedores!A:B,2,FALSE)</f>
        <v>Filipe de Tarso</v>
      </c>
      <c r="H3388" t="str">
        <f>VLOOKUP(VLOOKUP(VLOOKUP(B3388,[1]Vendas!A:C,3,FALSE),[1]Vendedores!A:E,5,FALSE),[1]Filiais!A:B,2,FALSE)</f>
        <v>Rio de Janeiro</v>
      </c>
      <c r="I3388" s="3">
        <f>VLOOKUP(VLOOKUP(B3388,[1]Vendas!A:C,3,FALSE),[1]Vendedores!A:E,4,FALSE)</f>
        <v>0.04</v>
      </c>
      <c r="J3388" t="str">
        <f>VLOOKUP(C3388,[1]Produtos!A:D,2,FALSE)</f>
        <v>Projetor</v>
      </c>
      <c r="K3388" s="5">
        <f>VLOOKUP(C3388,[1]Produtos!A:D,3,FALSE)</f>
        <v>2900</v>
      </c>
      <c r="L3388" s="5">
        <f t="shared" si="156"/>
        <v>37700</v>
      </c>
      <c r="M3388" s="5">
        <f t="shared" si="157"/>
        <v>1885</v>
      </c>
      <c r="N3388" s="5">
        <f t="shared" si="158"/>
        <v>35815</v>
      </c>
      <c r="O3388" t="str">
        <f>VLOOKUP(VLOOKUP(C3388,[1]Produtos!A:D,4,FALSE),[1]Categorias!A:B,2,FALSE)</f>
        <v>Hardwares</v>
      </c>
    </row>
    <row r="3389" spans="1:15" x14ac:dyDescent="0.3">
      <c r="A3389">
        <v>3388</v>
      </c>
      <c r="B3389">
        <v>321</v>
      </c>
      <c r="C3389">
        <v>9</v>
      </c>
      <c r="D3389">
        <v>16</v>
      </c>
      <c r="E3389" s="3">
        <v>0</v>
      </c>
      <c r="F3389" s="4">
        <f>VLOOKUP(B3389,[1]Vendas!A:C,2,FALSE)</f>
        <v>44137</v>
      </c>
      <c r="G3389" t="str">
        <f>VLOOKUP(VLOOKUP(B3389,[1]Vendas!A:C,3,FALSE),[1]Vendedores!A:B,2,FALSE)</f>
        <v>Almira Buarque</v>
      </c>
      <c r="H3389" t="str">
        <f>VLOOKUP(VLOOKUP(VLOOKUP(B3389,[1]Vendas!A:C,3,FALSE),[1]Vendedores!A:E,5,FALSE),[1]Filiais!A:B,2,FALSE)</f>
        <v>Rio de Janeiro</v>
      </c>
      <c r="I3389" s="3">
        <f>VLOOKUP(VLOOKUP(B3389,[1]Vendas!A:C,3,FALSE),[1]Vendedores!A:E,4,FALSE)</f>
        <v>0.04</v>
      </c>
      <c r="J3389" t="str">
        <f>VLOOKUP(C3389,[1]Produtos!A:D,2,FALSE)</f>
        <v>Papel A4</v>
      </c>
      <c r="K3389" s="5">
        <f>VLOOKUP(C3389,[1]Produtos!A:D,3,FALSE)</f>
        <v>90</v>
      </c>
      <c r="L3389" s="5">
        <f t="shared" si="156"/>
        <v>1440</v>
      </c>
      <c r="M3389" s="5">
        <f t="shared" si="157"/>
        <v>0</v>
      </c>
      <c r="N3389" s="5">
        <f t="shared" si="158"/>
        <v>1440</v>
      </c>
      <c r="O3389" t="str">
        <f>VLOOKUP(VLOOKUP(C3389,[1]Produtos!A:D,4,FALSE),[1]Categorias!A:B,2,FALSE)</f>
        <v>Papelaria</v>
      </c>
    </row>
    <row r="3390" spans="1:15" x14ac:dyDescent="0.3">
      <c r="A3390">
        <v>3389</v>
      </c>
      <c r="B3390">
        <v>66</v>
      </c>
      <c r="C3390">
        <v>5</v>
      </c>
      <c r="D3390">
        <v>19</v>
      </c>
      <c r="E3390" s="3">
        <v>0.03</v>
      </c>
      <c r="F3390" s="4">
        <f>VLOOKUP(B3390,[1]Vendas!A:C,2,FALSE)</f>
        <v>43887</v>
      </c>
      <c r="G3390" t="str">
        <f>VLOOKUP(VLOOKUP(B3390,[1]Vendas!A:C,3,FALSE),[1]Vendedores!A:B,2,FALSE)</f>
        <v>Filipe de Tarso</v>
      </c>
      <c r="H3390" t="str">
        <f>VLOOKUP(VLOOKUP(VLOOKUP(B3390,[1]Vendas!A:C,3,FALSE),[1]Vendedores!A:E,5,FALSE),[1]Filiais!A:B,2,FALSE)</f>
        <v>Rio de Janeiro</v>
      </c>
      <c r="I3390" s="3">
        <f>VLOOKUP(VLOOKUP(B3390,[1]Vendas!A:C,3,FALSE),[1]Vendedores!A:E,4,FALSE)</f>
        <v>0.04</v>
      </c>
      <c r="J3390" t="str">
        <f>VLOOKUP(C3390,[1]Produtos!A:D,2,FALSE)</f>
        <v>Smartphone</v>
      </c>
      <c r="K3390" s="5">
        <f>VLOOKUP(C3390,[1]Produtos!A:D,3,FALSE)</f>
        <v>3200</v>
      </c>
      <c r="L3390" s="5">
        <f t="shared" si="156"/>
        <v>60800</v>
      </c>
      <c r="M3390" s="5">
        <f t="shared" si="157"/>
        <v>1824</v>
      </c>
      <c r="N3390" s="5">
        <f t="shared" si="158"/>
        <v>58976</v>
      </c>
      <c r="O3390" t="str">
        <f>VLOOKUP(VLOOKUP(C3390,[1]Produtos!A:D,4,FALSE),[1]Categorias!A:B,2,FALSE)</f>
        <v>Celulares</v>
      </c>
    </row>
    <row r="3391" spans="1:15" x14ac:dyDescent="0.3">
      <c r="A3391">
        <v>3390</v>
      </c>
      <c r="B3391">
        <v>255</v>
      </c>
      <c r="C3391">
        <v>2</v>
      </c>
      <c r="D3391">
        <v>1</v>
      </c>
      <c r="E3391" s="3">
        <v>0.03</v>
      </c>
      <c r="F3391" s="4">
        <f>VLOOKUP(B3391,[1]Vendas!A:C,2,FALSE)</f>
        <v>43875</v>
      </c>
      <c r="G3391" t="str">
        <f>VLOOKUP(VLOOKUP(B3391,[1]Vendas!A:C,3,FALSE),[1]Vendedores!A:B,2,FALSE)</f>
        <v>Augusto Carlos</v>
      </c>
      <c r="H3391" t="str">
        <f>VLOOKUP(VLOOKUP(VLOOKUP(B3391,[1]Vendas!A:C,3,FALSE),[1]Vendedores!A:E,5,FALSE),[1]Filiais!A:B,2,FALSE)</f>
        <v>São Paulo</v>
      </c>
      <c r="I3391" s="3">
        <f>VLOOKUP(VLOOKUP(B3391,[1]Vendas!A:C,3,FALSE),[1]Vendedores!A:E,4,FALSE)</f>
        <v>0.08</v>
      </c>
      <c r="J3391" t="str">
        <f>VLOOKUP(C3391,[1]Produtos!A:D,2,FALSE)</f>
        <v>Impressora</v>
      </c>
      <c r="K3391" s="5">
        <f>VLOOKUP(C3391,[1]Produtos!A:D,3,FALSE)</f>
        <v>2100</v>
      </c>
      <c r="L3391" s="5">
        <f t="shared" si="156"/>
        <v>2100</v>
      </c>
      <c r="M3391" s="5">
        <f t="shared" si="157"/>
        <v>63</v>
      </c>
      <c r="N3391" s="5">
        <f t="shared" si="158"/>
        <v>2037</v>
      </c>
      <c r="O3391" t="str">
        <f>VLOOKUP(VLOOKUP(C3391,[1]Produtos!A:D,4,FALSE),[1]Categorias!A:B,2,FALSE)</f>
        <v>Hardwares</v>
      </c>
    </row>
    <row r="3392" spans="1:15" x14ac:dyDescent="0.3">
      <c r="A3392">
        <v>3391</v>
      </c>
      <c r="B3392">
        <v>25</v>
      </c>
      <c r="C3392">
        <v>2</v>
      </c>
      <c r="D3392">
        <v>3</v>
      </c>
      <c r="E3392" s="3">
        <v>0.02</v>
      </c>
      <c r="F3392" s="4">
        <f>VLOOKUP(B3392,[1]Vendas!A:C,2,FALSE)</f>
        <v>44028</v>
      </c>
      <c r="G3392" t="str">
        <f>VLOOKUP(VLOOKUP(B3392,[1]Vendas!A:C,3,FALSE),[1]Vendedores!A:B,2,FALSE)</f>
        <v>Débora Albuquerque</v>
      </c>
      <c r="H3392" t="str">
        <f>VLOOKUP(VLOOKUP(VLOOKUP(B3392,[1]Vendas!A:C,3,FALSE),[1]Vendedores!A:E,5,FALSE),[1]Filiais!A:B,2,FALSE)</f>
        <v>São Paulo</v>
      </c>
      <c r="I3392" s="3">
        <f>VLOOKUP(VLOOKUP(B3392,[1]Vendas!A:C,3,FALSE),[1]Vendedores!A:E,4,FALSE)</f>
        <v>0.02</v>
      </c>
      <c r="J3392" t="str">
        <f>VLOOKUP(C3392,[1]Produtos!A:D,2,FALSE)</f>
        <v>Impressora</v>
      </c>
      <c r="K3392" s="5">
        <f>VLOOKUP(C3392,[1]Produtos!A:D,3,FALSE)</f>
        <v>2100</v>
      </c>
      <c r="L3392" s="5">
        <f t="shared" si="156"/>
        <v>6300</v>
      </c>
      <c r="M3392" s="5">
        <f t="shared" si="157"/>
        <v>126</v>
      </c>
      <c r="N3392" s="5">
        <f t="shared" si="158"/>
        <v>6174</v>
      </c>
      <c r="O3392" t="str">
        <f>VLOOKUP(VLOOKUP(C3392,[1]Produtos!A:D,4,FALSE),[1]Categorias!A:B,2,FALSE)</f>
        <v>Hardwares</v>
      </c>
    </row>
    <row r="3393" spans="1:15" x14ac:dyDescent="0.3">
      <c r="A3393">
        <v>3392</v>
      </c>
      <c r="B3393">
        <v>481</v>
      </c>
      <c r="C3393">
        <v>9</v>
      </c>
      <c r="D3393">
        <v>10</v>
      </c>
      <c r="E3393" s="3">
        <v>0.03</v>
      </c>
      <c r="F3393" s="4">
        <f>VLOOKUP(B3393,[1]Vendas!A:C,2,FALSE)</f>
        <v>43981</v>
      </c>
      <c r="G3393" t="str">
        <f>VLOOKUP(VLOOKUP(B3393,[1]Vendas!A:C,3,FALSE),[1]Vendedores!A:B,2,FALSE)</f>
        <v>Raimundo Nonato</v>
      </c>
      <c r="H3393" t="str">
        <f>VLOOKUP(VLOOKUP(VLOOKUP(B3393,[1]Vendas!A:C,3,FALSE),[1]Vendedores!A:E,5,FALSE),[1]Filiais!A:B,2,FALSE)</f>
        <v>Minas Gerais</v>
      </c>
      <c r="I3393" s="3">
        <f>VLOOKUP(VLOOKUP(B3393,[1]Vendas!A:C,3,FALSE),[1]Vendedores!A:E,4,FALSE)</f>
        <v>0.02</v>
      </c>
      <c r="J3393" t="str">
        <f>VLOOKUP(C3393,[1]Produtos!A:D,2,FALSE)</f>
        <v>Papel A4</v>
      </c>
      <c r="K3393" s="5">
        <f>VLOOKUP(C3393,[1]Produtos!A:D,3,FALSE)</f>
        <v>90</v>
      </c>
      <c r="L3393" s="5">
        <f t="shared" si="156"/>
        <v>900</v>
      </c>
      <c r="M3393" s="5">
        <f t="shared" si="157"/>
        <v>27</v>
      </c>
      <c r="N3393" s="5">
        <f t="shared" si="158"/>
        <v>873</v>
      </c>
      <c r="O3393" t="str">
        <f>VLOOKUP(VLOOKUP(C3393,[1]Produtos!A:D,4,FALSE),[1]Categorias!A:B,2,FALSE)</f>
        <v>Papelaria</v>
      </c>
    </row>
    <row r="3394" spans="1:15" x14ac:dyDescent="0.3">
      <c r="A3394">
        <v>3393</v>
      </c>
      <c r="B3394">
        <v>1461</v>
      </c>
      <c r="C3394">
        <v>7</v>
      </c>
      <c r="D3394">
        <v>13</v>
      </c>
      <c r="E3394" s="3">
        <v>0</v>
      </c>
      <c r="F3394" s="4">
        <f>VLOOKUP(B3394,[1]Vendas!A:C,2,FALSE)</f>
        <v>44072</v>
      </c>
      <c r="G3394" t="str">
        <f>VLOOKUP(VLOOKUP(B3394,[1]Vendas!A:C,3,FALSE),[1]Vendedores!A:B,2,FALSE)</f>
        <v>Solange Almeida</v>
      </c>
      <c r="H3394" t="str">
        <f>VLOOKUP(VLOOKUP(VLOOKUP(B3394,[1]Vendas!A:C,3,FALSE),[1]Vendedores!A:E,5,FALSE),[1]Filiais!A:B,2,FALSE)</f>
        <v>Rio de Janeiro</v>
      </c>
      <c r="I3394" s="3">
        <f>VLOOKUP(VLOOKUP(B3394,[1]Vendas!A:C,3,FALSE),[1]Vendedores!A:E,4,FALSE)</f>
        <v>0.01</v>
      </c>
      <c r="J3394" t="str">
        <f>VLOOKUP(C3394,[1]Produtos!A:D,2,FALSE)</f>
        <v>Roteador</v>
      </c>
      <c r="K3394" s="5">
        <f>VLOOKUP(C3394,[1]Produtos!A:D,3,FALSE)</f>
        <v>320</v>
      </c>
      <c r="L3394" s="5">
        <f t="shared" si="156"/>
        <v>4160</v>
      </c>
      <c r="M3394" s="5">
        <f t="shared" si="157"/>
        <v>0</v>
      </c>
      <c r="N3394" s="5">
        <f t="shared" si="158"/>
        <v>4160</v>
      </c>
      <c r="O3394" t="str">
        <f>VLOOKUP(VLOOKUP(C3394,[1]Produtos!A:D,4,FALSE),[1]Categorias!A:B,2,FALSE)</f>
        <v>Hardwares</v>
      </c>
    </row>
    <row r="3395" spans="1:15" x14ac:dyDescent="0.3">
      <c r="A3395">
        <v>3394</v>
      </c>
      <c r="B3395">
        <v>628</v>
      </c>
      <c r="C3395">
        <v>1</v>
      </c>
      <c r="D3395">
        <v>29</v>
      </c>
      <c r="E3395" s="3">
        <v>0.01</v>
      </c>
      <c r="F3395" s="4">
        <f>VLOOKUP(B3395,[1]Vendas!A:C,2,FALSE)</f>
        <v>43950</v>
      </c>
      <c r="G3395" t="str">
        <f>VLOOKUP(VLOOKUP(B3395,[1]Vendas!A:C,3,FALSE),[1]Vendedores!A:B,2,FALSE)</f>
        <v>Antônio da Costa</v>
      </c>
      <c r="H3395" t="str">
        <f>VLOOKUP(VLOOKUP(VLOOKUP(B3395,[1]Vendas!A:C,3,FALSE),[1]Vendedores!A:E,5,FALSE),[1]Filiais!A:B,2,FALSE)</f>
        <v>São Paulo</v>
      </c>
      <c r="I3395" s="3">
        <f>VLOOKUP(VLOOKUP(B3395,[1]Vendas!A:C,3,FALSE),[1]Vendedores!A:E,4,FALSE)</f>
        <v>7.0000000000000007E-2</v>
      </c>
      <c r="J3395" t="str">
        <f>VLOOKUP(C3395,[1]Produtos!A:D,2,FALSE)</f>
        <v>Computador desktop</v>
      </c>
      <c r="K3395" s="5">
        <f>VLOOKUP(C3395,[1]Produtos!A:D,3,FALSE)</f>
        <v>5200</v>
      </c>
      <c r="L3395" s="5">
        <f t="shared" ref="L3395:L3458" si="159">K3395*D3395</f>
        <v>150800</v>
      </c>
      <c r="M3395" s="5">
        <f t="shared" ref="M3395:M3458" si="160">E3395*L3395</f>
        <v>1508</v>
      </c>
      <c r="N3395" s="5">
        <f t="shared" ref="N3395:N3458" si="161">L3395-M3395</f>
        <v>149292</v>
      </c>
      <c r="O3395" t="str">
        <f>VLOOKUP(VLOOKUP(C3395,[1]Produtos!A:D,4,FALSE),[1]Categorias!A:B,2,FALSE)</f>
        <v>Hardwares</v>
      </c>
    </row>
    <row r="3396" spans="1:15" x14ac:dyDescent="0.3">
      <c r="A3396">
        <v>3395</v>
      </c>
      <c r="B3396">
        <v>969</v>
      </c>
      <c r="C3396">
        <v>2</v>
      </c>
      <c r="D3396">
        <v>9</v>
      </c>
      <c r="E3396" s="3">
        <v>0.04</v>
      </c>
      <c r="F3396" s="4">
        <f>VLOOKUP(B3396,[1]Vendas!A:C,2,FALSE)</f>
        <v>43873</v>
      </c>
      <c r="G3396" t="str">
        <f>VLOOKUP(VLOOKUP(B3396,[1]Vendas!A:C,3,FALSE),[1]Vendedores!A:B,2,FALSE)</f>
        <v>Débora Albuquerque</v>
      </c>
      <c r="H3396" t="str">
        <f>VLOOKUP(VLOOKUP(VLOOKUP(B3396,[1]Vendas!A:C,3,FALSE),[1]Vendedores!A:E,5,FALSE),[1]Filiais!A:B,2,FALSE)</f>
        <v>São Paulo</v>
      </c>
      <c r="I3396" s="3">
        <f>VLOOKUP(VLOOKUP(B3396,[1]Vendas!A:C,3,FALSE),[1]Vendedores!A:E,4,FALSE)</f>
        <v>0.02</v>
      </c>
      <c r="J3396" t="str">
        <f>VLOOKUP(C3396,[1]Produtos!A:D,2,FALSE)</f>
        <v>Impressora</v>
      </c>
      <c r="K3396" s="5">
        <f>VLOOKUP(C3396,[1]Produtos!A:D,3,FALSE)</f>
        <v>2100</v>
      </c>
      <c r="L3396" s="5">
        <f t="shared" si="159"/>
        <v>18900</v>
      </c>
      <c r="M3396" s="5">
        <f t="shared" si="160"/>
        <v>756</v>
      </c>
      <c r="N3396" s="5">
        <f t="shared" si="161"/>
        <v>18144</v>
      </c>
      <c r="O3396" t="str">
        <f>VLOOKUP(VLOOKUP(C3396,[1]Produtos!A:D,4,FALSE),[1]Categorias!A:B,2,FALSE)</f>
        <v>Hardwares</v>
      </c>
    </row>
    <row r="3397" spans="1:15" x14ac:dyDescent="0.3">
      <c r="A3397">
        <v>3396</v>
      </c>
      <c r="B3397">
        <v>254</v>
      </c>
      <c r="C3397">
        <v>5</v>
      </c>
      <c r="D3397">
        <v>28</v>
      </c>
      <c r="E3397" s="3">
        <v>0.01</v>
      </c>
      <c r="F3397" s="4">
        <f>VLOOKUP(B3397,[1]Vendas!A:C,2,FALSE)</f>
        <v>43925</v>
      </c>
      <c r="G3397" t="str">
        <f>VLOOKUP(VLOOKUP(B3397,[1]Vendas!A:C,3,FALSE),[1]Vendedores!A:B,2,FALSE)</f>
        <v>Raimundo Nonato</v>
      </c>
      <c r="H3397" t="str">
        <f>VLOOKUP(VLOOKUP(VLOOKUP(B3397,[1]Vendas!A:C,3,FALSE),[1]Vendedores!A:E,5,FALSE),[1]Filiais!A:B,2,FALSE)</f>
        <v>Minas Gerais</v>
      </c>
      <c r="I3397" s="3">
        <f>VLOOKUP(VLOOKUP(B3397,[1]Vendas!A:C,3,FALSE),[1]Vendedores!A:E,4,FALSE)</f>
        <v>0.02</v>
      </c>
      <c r="J3397" t="str">
        <f>VLOOKUP(C3397,[1]Produtos!A:D,2,FALSE)</f>
        <v>Smartphone</v>
      </c>
      <c r="K3397" s="5">
        <f>VLOOKUP(C3397,[1]Produtos!A:D,3,FALSE)</f>
        <v>3200</v>
      </c>
      <c r="L3397" s="5">
        <f t="shared" si="159"/>
        <v>89600</v>
      </c>
      <c r="M3397" s="5">
        <f t="shared" si="160"/>
        <v>896</v>
      </c>
      <c r="N3397" s="5">
        <f t="shared" si="161"/>
        <v>88704</v>
      </c>
      <c r="O3397" t="str">
        <f>VLOOKUP(VLOOKUP(C3397,[1]Produtos!A:D,4,FALSE),[1]Categorias!A:B,2,FALSE)</f>
        <v>Celulares</v>
      </c>
    </row>
    <row r="3398" spans="1:15" x14ac:dyDescent="0.3">
      <c r="A3398">
        <v>3397</v>
      </c>
      <c r="B3398">
        <v>643</v>
      </c>
      <c r="C3398">
        <v>3</v>
      </c>
      <c r="D3398">
        <v>4</v>
      </c>
      <c r="E3398" s="3">
        <v>0.02</v>
      </c>
      <c r="F3398" s="4">
        <f>VLOOKUP(B3398,[1]Vendas!A:C,2,FALSE)</f>
        <v>43942</v>
      </c>
      <c r="G3398" t="str">
        <f>VLOOKUP(VLOOKUP(B3398,[1]Vendas!A:C,3,FALSE),[1]Vendedores!A:B,2,FALSE)</f>
        <v>Rubens Lopes</v>
      </c>
      <c r="H3398" t="str">
        <f>VLOOKUP(VLOOKUP(VLOOKUP(B3398,[1]Vendas!A:C,3,FALSE),[1]Vendedores!A:E,5,FALSE),[1]Filiais!A:B,2,FALSE)</f>
        <v>Minas Gerais</v>
      </c>
      <c r="I3398" s="3">
        <f>VLOOKUP(VLOOKUP(B3398,[1]Vendas!A:C,3,FALSE),[1]Vendedores!A:E,4,FALSE)</f>
        <v>0.02</v>
      </c>
      <c r="J3398" t="str">
        <f>VLOOKUP(C3398,[1]Produtos!A:D,2,FALSE)</f>
        <v>Teclado</v>
      </c>
      <c r="K3398" s="5">
        <f>VLOOKUP(C3398,[1]Produtos!A:D,3,FALSE)</f>
        <v>90</v>
      </c>
      <c r="L3398" s="5">
        <f t="shared" si="159"/>
        <v>360</v>
      </c>
      <c r="M3398" s="5">
        <f t="shared" si="160"/>
        <v>7.2</v>
      </c>
      <c r="N3398" s="5">
        <f t="shared" si="161"/>
        <v>352.8</v>
      </c>
      <c r="O3398" t="str">
        <f>VLOOKUP(VLOOKUP(C3398,[1]Produtos!A:D,4,FALSE),[1]Categorias!A:B,2,FALSE)</f>
        <v>Acessórios</v>
      </c>
    </row>
    <row r="3399" spans="1:15" x14ac:dyDescent="0.3">
      <c r="A3399">
        <v>3398</v>
      </c>
      <c r="B3399">
        <v>1874</v>
      </c>
      <c r="C3399">
        <v>10</v>
      </c>
      <c r="D3399">
        <v>21</v>
      </c>
      <c r="E3399" s="3">
        <v>0.05</v>
      </c>
      <c r="F3399" s="4">
        <f>VLOOKUP(B3399,[1]Vendas!A:C,2,FALSE)</f>
        <v>44017</v>
      </c>
      <c r="G3399" t="str">
        <f>VLOOKUP(VLOOKUP(B3399,[1]Vendas!A:C,3,FALSE),[1]Vendedores!A:B,2,FALSE)</f>
        <v>Augusto Carlos</v>
      </c>
      <c r="H3399" t="str">
        <f>VLOOKUP(VLOOKUP(VLOOKUP(B3399,[1]Vendas!A:C,3,FALSE),[1]Vendedores!A:E,5,FALSE),[1]Filiais!A:B,2,FALSE)</f>
        <v>São Paulo</v>
      </c>
      <c r="I3399" s="3">
        <f>VLOOKUP(VLOOKUP(B3399,[1]Vendas!A:C,3,FALSE),[1]Vendedores!A:E,4,FALSE)</f>
        <v>0.08</v>
      </c>
      <c r="J3399" t="str">
        <f>VLOOKUP(C3399,[1]Produtos!A:D,2,FALSE)</f>
        <v>Caneta</v>
      </c>
      <c r="K3399" s="5">
        <f>VLOOKUP(C3399,[1]Produtos!A:D,3,FALSE)</f>
        <v>15</v>
      </c>
      <c r="L3399" s="5">
        <f t="shared" si="159"/>
        <v>315</v>
      </c>
      <c r="M3399" s="5">
        <f t="shared" si="160"/>
        <v>15.75</v>
      </c>
      <c r="N3399" s="5">
        <f t="shared" si="161"/>
        <v>299.25</v>
      </c>
      <c r="O3399" t="str">
        <f>VLOOKUP(VLOOKUP(C3399,[1]Produtos!A:D,4,FALSE),[1]Categorias!A:B,2,FALSE)</f>
        <v>Papelaria</v>
      </c>
    </row>
    <row r="3400" spans="1:15" x14ac:dyDescent="0.3">
      <c r="A3400">
        <v>3399</v>
      </c>
      <c r="B3400">
        <v>707</v>
      </c>
      <c r="C3400">
        <v>4</v>
      </c>
      <c r="D3400">
        <v>20</v>
      </c>
      <c r="E3400" s="3">
        <v>0.03</v>
      </c>
      <c r="F3400" s="4">
        <f>VLOOKUP(B3400,[1]Vendas!A:C,2,FALSE)</f>
        <v>44030</v>
      </c>
      <c r="G3400" t="str">
        <f>VLOOKUP(VLOOKUP(B3400,[1]Vendas!A:C,3,FALSE),[1]Vendedores!A:B,2,FALSE)</f>
        <v>Jaqueline de Souza</v>
      </c>
      <c r="H3400" t="str">
        <f>VLOOKUP(VLOOKUP(VLOOKUP(B3400,[1]Vendas!A:C,3,FALSE),[1]Vendedores!A:E,5,FALSE),[1]Filiais!A:B,2,FALSE)</f>
        <v>Minas Gerais</v>
      </c>
      <c r="I3400" s="3">
        <f>VLOOKUP(VLOOKUP(B3400,[1]Vendas!A:C,3,FALSE),[1]Vendedores!A:E,4,FALSE)</f>
        <v>7.0000000000000007E-2</v>
      </c>
      <c r="J3400" t="str">
        <f>VLOOKUP(C3400,[1]Produtos!A:D,2,FALSE)</f>
        <v>Mouse</v>
      </c>
      <c r="K3400" s="5">
        <f>VLOOKUP(C3400,[1]Produtos!A:D,3,FALSE)</f>
        <v>75</v>
      </c>
      <c r="L3400" s="5">
        <f t="shared" si="159"/>
        <v>1500</v>
      </c>
      <c r="M3400" s="5">
        <f t="shared" si="160"/>
        <v>45</v>
      </c>
      <c r="N3400" s="5">
        <f t="shared" si="161"/>
        <v>1455</v>
      </c>
      <c r="O3400" t="str">
        <f>VLOOKUP(VLOOKUP(C3400,[1]Produtos!A:D,4,FALSE),[1]Categorias!A:B,2,FALSE)</f>
        <v>Acessórios</v>
      </c>
    </row>
    <row r="3401" spans="1:15" x14ac:dyDescent="0.3">
      <c r="A3401">
        <v>3400</v>
      </c>
      <c r="B3401">
        <v>1715</v>
      </c>
      <c r="C3401">
        <v>5</v>
      </c>
      <c r="D3401">
        <v>28</v>
      </c>
      <c r="E3401" s="3">
        <v>0.01</v>
      </c>
      <c r="F3401" s="4">
        <f>VLOOKUP(B3401,[1]Vendas!A:C,2,FALSE)</f>
        <v>43948</v>
      </c>
      <c r="G3401" t="str">
        <f>VLOOKUP(VLOOKUP(B3401,[1]Vendas!A:C,3,FALSE),[1]Vendedores!A:B,2,FALSE)</f>
        <v>Antônio da Costa</v>
      </c>
      <c r="H3401" t="str">
        <f>VLOOKUP(VLOOKUP(VLOOKUP(B3401,[1]Vendas!A:C,3,FALSE),[1]Vendedores!A:E,5,FALSE),[1]Filiais!A:B,2,FALSE)</f>
        <v>São Paulo</v>
      </c>
      <c r="I3401" s="3">
        <f>VLOOKUP(VLOOKUP(B3401,[1]Vendas!A:C,3,FALSE),[1]Vendedores!A:E,4,FALSE)</f>
        <v>7.0000000000000007E-2</v>
      </c>
      <c r="J3401" t="str">
        <f>VLOOKUP(C3401,[1]Produtos!A:D,2,FALSE)</f>
        <v>Smartphone</v>
      </c>
      <c r="K3401" s="5">
        <f>VLOOKUP(C3401,[1]Produtos!A:D,3,FALSE)</f>
        <v>3200</v>
      </c>
      <c r="L3401" s="5">
        <f t="shared" si="159"/>
        <v>89600</v>
      </c>
      <c r="M3401" s="5">
        <f t="shared" si="160"/>
        <v>896</v>
      </c>
      <c r="N3401" s="5">
        <f t="shared" si="161"/>
        <v>88704</v>
      </c>
      <c r="O3401" t="str">
        <f>VLOOKUP(VLOOKUP(C3401,[1]Produtos!A:D,4,FALSE),[1]Categorias!A:B,2,FALSE)</f>
        <v>Celulares</v>
      </c>
    </row>
    <row r="3402" spans="1:15" x14ac:dyDescent="0.3">
      <c r="A3402">
        <v>3401</v>
      </c>
      <c r="B3402">
        <v>1435</v>
      </c>
      <c r="C3402">
        <v>4</v>
      </c>
      <c r="D3402">
        <v>2</v>
      </c>
      <c r="E3402" s="3">
        <v>0</v>
      </c>
      <c r="F3402" s="4">
        <f>VLOOKUP(B3402,[1]Vendas!A:C,2,FALSE)</f>
        <v>44170</v>
      </c>
      <c r="G3402" t="str">
        <f>VLOOKUP(VLOOKUP(B3402,[1]Vendas!A:C,3,FALSE),[1]Vendedores!A:B,2,FALSE)</f>
        <v>Augusto Carlos</v>
      </c>
      <c r="H3402" t="str">
        <f>VLOOKUP(VLOOKUP(VLOOKUP(B3402,[1]Vendas!A:C,3,FALSE),[1]Vendedores!A:E,5,FALSE),[1]Filiais!A:B,2,FALSE)</f>
        <v>São Paulo</v>
      </c>
      <c r="I3402" s="3">
        <f>VLOOKUP(VLOOKUP(B3402,[1]Vendas!A:C,3,FALSE),[1]Vendedores!A:E,4,FALSE)</f>
        <v>0.08</v>
      </c>
      <c r="J3402" t="str">
        <f>VLOOKUP(C3402,[1]Produtos!A:D,2,FALSE)</f>
        <v>Mouse</v>
      </c>
      <c r="K3402" s="5">
        <f>VLOOKUP(C3402,[1]Produtos!A:D,3,FALSE)</f>
        <v>75</v>
      </c>
      <c r="L3402" s="5">
        <f t="shared" si="159"/>
        <v>150</v>
      </c>
      <c r="M3402" s="5">
        <f t="shared" si="160"/>
        <v>0</v>
      </c>
      <c r="N3402" s="5">
        <f t="shared" si="161"/>
        <v>150</v>
      </c>
      <c r="O3402" t="str">
        <f>VLOOKUP(VLOOKUP(C3402,[1]Produtos!A:D,4,FALSE),[1]Categorias!A:B,2,FALSE)</f>
        <v>Acessórios</v>
      </c>
    </row>
    <row r="3403" spans="1:15" x14ac:dyDescent="0.3">
      <c r="A3403">
        <v>3402</v>
      </c>
      <c r="B3403">
        <v>1710</v>
      </c>
      <c r="C3403">
        <v>1</v>
      </c>
      <c r="D3403">
        <v>22</v>
      </c>
      <c r="E3403" s="3">
        <v>0.05</v>
      </c>
      <c r="F3403" s="4">
        <f>VLOOKUP(B3403,[1]Vendas!A:C,2,FALSE)</f>
        <v>44118</v>
      </c>
      <c r="G3403" t="str">
        <f>VLOOKUP(VLOOKUP(B3403,[1]Vendas!A:C,3,FALSE),[1]Vendedores!A:B,2,FALSE)</f>
        <v>Almira Buarque</v>
      </c>
      <c r="H3403" t="str">
        <f>VLOOKUP(VLOOKUP(VLOOKUP(B3403,[1]Vendas!A:C,3,FALSE),[1]Vendedores!A:E,5,FALSE),[1]Filiais!A:B,2,FALSE)</f>
        <v>Rio de Janeiro</v>
      </c>
      <c r="I3403" s="3">
        <f>VLOOKUP(VLOOKUP(B3403,[1]Vendas!A:C,3,FALSE),[1]Vendedores!A:E,4,FALSE)</f>
        <v>0.04</v>
      </c>
      <c r="J3403" t="str">
        <f>VLOOKUP(C3403,[1]Produtos!A:D,2,FALSE)</f>
        <v>Computador desktop</v>
      </c>
      <c r="K3403" s="5">
        <f>VLOOKUP(C3403,[1]Produtos!A:D,3,FALSE)</f>
        <v>5200</v>
      </c>
      <c r="L3403" s="5">
        <f t="shared" si="159"/>
        <v>114400</v>
      </c>
      <c r="M3403" s="5">
        <f t="shared" si="160"/>
        <v>5720</v>
      </c>
      <c r="N3403" s="5">
        <f t="shared" si="161"/>
        <v>108680</v>
      </c>
      <c r="O3403" t="str">
        <f>VLOOKUP(VLOOKUP(C3403,[1]Produtos!A:D,4,FALSE),[1]Categorias!A:B,2,FALSE)</f>
        <v>Hardwares</v>
      </c>
    </row>
    <row r="3404" spans="1:15" x14ac:dyDescent="0.3">
      <c r="A3404">
        <v>3403</v>
      </c>
      <c r="B3404">
        <v>390</v>
      </c>
      <c r="C3404">
        <v>2</v>
      </c>
      <c r="D3404">
        <v>14</v>
      </c>
      <c r="E3404" s="3">
        <v>0.03</v>
      </c>
      <c r="F3404" s="4">
        <f>VLOOKUP(B3404,[1]Vendas!A:C,2,FALSE)</f>
        <v>43994</v>
      </c>
      <c r="G3404" t="str">
        <f>VLOOKUP(VLOOKUP(B3404,[1]Vendas!A:C,3,FALSE),[1]Vendedores!A:B,2,FALSE)</f>
        <v>Débora Albuquerque</v>
      </c>
      <c r="H3404" t="str">
        <f>VLOOKUP(VLOOKUP(VLOOKUP(B3404,[1]Vendas!A:C,3,FALSE),[1]Vendedores!A:E,5,FALSE),[1]Filiais!A:B,2,FALSE)</f>
        <v>São Paulo</v>
      </c>
      <c r="I3404" s="3">
        <f>VLOOKUP(VLOOKUP(B3404,[1]Vendas!A:C,3,FALSE),[1]Vendedores!A:E,4,FALSE)</f>
        <v>0.02</v>
      </c>
      <c r="J3404" t="str">
        <f>VLOOKUP(C3404,[1]Produtos!A:D,2,FALSE)</f>
        <v>Impressora</v>
      </c>
      <c r="K3404" s="5">
        <f>VLOOKUP(C3404,[1]Produtos!A:D,3,FALSE)</f>
        <v>2100</v>
      </c>
      <c r="L3404" s="5">
        <f t="shared" si="159"/>
        <v>29400</v>
      </c>
      <c r="M3404" s="5">
        <f t="shared" si="160"/>
        <v>882</v>
      </c>
      <c r="N3404" s="5">
        <f t="shared" si="161"/>
        <v>28518</v>
      </c>
      <c r="O3404" t="str">
        <f>VLOOKUP(VLOOKUP(C3404,[1]Produtos!A:D,4,FALSE),[1]Categorias!A:B,2,FALSE)</f>
        <v>Hardwares</v>
      </c>
    </row>
    <row r="3405" spans="1:15" x14ac:dyDescent="0.3">
      <c r="A3405">
        <v>3404</v>
      </c>
      <c r="B3405">
        <v>190</v>
      </c>
      <c r="C3405">
        <v>2</v>
      </c>
      <c r="D3405">
        <v>19</v>
      </c>
      <c r="E3405" s="3">
        <v>0</v>
      </c>
      <c r="F3405" s="4">
        <f>VLOOKUP(B3405,[1]Vendas!A:C,2,FALSE)</f>
        <v>44019</v>
      </c>
      <c r="G3405" t="str">
        <f>VLOOKUP(VLOOKUP(B3405,[1]Vendas!A:C,3,FALSE),[1]Vendedores!A:B,2,FALSE)</f>
        <v>Solange Almeida</v>
      </c>
      <c r="H3405" t="str">
        <f>VLOOKUP(VLOOKUP(VLOOKUP(B3405,[1]Vendas!A:C,3,FALSE),[1]Vendedores!A:E,5,FALSE),[1]Filiais!A:B,2,FALSE)</f>
        <v>Rio de Janeiro</v>
      </c>
      <c r="I3405" s="3">
        <f>VLOOKUP(VLOOKUP(B3405,[1]Vendas!A:C,3,FALSE),[1]Vendedores!A:E,4,FALSE)</f>
        <v>0.01</v>
      </c>
      <c r="J3405" t="str">
        <f>VLOOKUP(C3405,[1]Produtos!A:D,2,FALSE)</f>
        <v>Impressora</v>
      </c>
      <c r="K3405" s="5">
        <f>VLOOKUP(C3405,[1]Produtos!A:D,3,FALSE)</f>
        <v>2100</v>
      </c>
      <c r="L3405" s="5">
        <f t="shared" si="159"/>
        <v>39900</v>
      </c>
      <c r="M3405" s="5">
        <f t="shared" si="160"/>
        <v>0</v>
      </c>
      <c r="N3405" s="5">
        <f t="shared" si="161"/>
        <v>39900</v>
      </c>
      <c r="O3405" t="str">
        <f>VLOOKUP(VLOOKUP(C3405,[1]Produtos!A:D,4,FALSE),[1]Categorias!A:B,2,FALSE)</f>
        <v>Hardwares</v>
      </c>
    </row>
    <row r="3406" spans="1:15" x14ac:dyDescent="0.3">
      <c r="A3406">
        <v>3405</v>
      </c>
      <c r="B3406">
        <v>84</v>
      </c>
      <c r="C3406">
        <v>3</v>
      </c>
      <c r="D3406">
        <v>32</v>
      </c>
      <c r="E3406" s="3">
        <v>0.04</v>
      </c>
      <c r="F3406" s="4">
        <f>VLOOKUP(B3406,[1]Vendas!A:C,2,FALSE)</f>
        <v>43885</v>
      </c>
      <c r="G3406" t="str">
        <f>VLOOKUP(VLOOKUP(B3406,[1]Vendas!A:C,3,FALSE),[1]Vendedores!A:B,2,FALSE)</f>
        <v>Augusto Carlos</v>
      </c>
      <c r="H3406" t="str">
        <f>VLOOKUP(VLOOKUP(VLOOKUP(B3406,[1]Vendas!A:C,3,FALSE),[1]Vendedores!A:E,5,FALSE),[1]Filiais!A:B,2,FALSE)</f>
        <v>São Paulo</v>
      </c>
      <c r="I3406" s="3">
        <f>VLOOKUP(VLOOKUP(B3406,[1]Vendas!A:C,3,FALSE),[1]Vendedores!A:E,4,FALSE)</f>
        <v>0.08</v>
      </c>
      <c r="J3406" t="str">
        <f>VLOOKUP(C3406,[1]Produtos!A:D,2,FALSE)</f>
        <v>Teclado</v>
      </c>
      <c r="K3406" s="5">
        <f>VLOOKUP(C3406,[1]Produtos!A:D,3,FALSE)</f>
        <v>90</v>
      </c>
      <c r="L3406" s="5">
        <f t="shared" si="159"/>
        <v>2880</v>
      </c>
      <c r="M3406" s="5">
        <f t="shared" si="160"/>
        <v>115.2</v>
      </c>
      <c r="N3406" s="5">
        <f t="shared" si="161"/>
        <v>2764.8</v>
      </c>
      <c r="O3406" t="str">
        <f>VLOOKUP(VLOOKUP(C3406,[1]Produtos!A:D,4,FALSE),[1]Categorias!A:B,2,FALSE)</f>
        <v>Acessórios</v>
      </c>
    </row>
    <row r="3407" spans="1:15" x14ac:dyDescent="0.3">
      <c r="A3407">
        <v>3406</v>
      </c>
      <c r="B3407">
        <v>401</v>
      </c>
      <c r="C3407">
        <v>4</v>
      </c>
      <c r="D3407">
        <v>31</v>
      </c>
      <c r="E3407" s="3">
        <v>0.04</v>
      </c>
      <c r="F3407" s="4">
        <f>VLOOKUP(B3407,[1]Vendas!A:C,2,FALSE)</f>
        <v>43901</v>
      </c>
      <c r="G3407" t="str">
        <f>VLOOKUP(VLOOKUP(B3407,[1]Vendas!A:C,3,FALSE),[1]Vendedores!A:B,2,FALSE)</f>
        <v>Augusto Carlos</v>
      </c>
      <c r="H3407" t="str">
        <f>VLOOKUP(VLOOKUP(VLOOKUP(B3407,[1]Vendas!A:C,3,FALSE),[1]Vendedores!A:E,5,FALSE),[1]Filiais!A:B,2,FALSE)</f>
        <v>São Paulo</v>
      </c>
      <c r="I3407" s="3">
        <f>VLOOKUP(VLOOKUP(B3407,[1]Vendas!A:C,3,FALSE),[1]Vendedores!A:E,4,FALSE)</f>
        <v>0.08</v>
      </c>
      <c r="J3407" t="str">
        <f>VLOOKUP(C3407,[1]Produtos!A:D,2,FALSE)</f>
        <v>Mouse</v>
      </c>
      <c r="K3407" s="5">
        <f>VLOOKUP(C3407,[1]Produtos!A:D,3,FALSE)</f>
        <v>75</v>
      </c>
      <c r="L3407" s="5">
        <f t="shared" si="159"/>
        <v>2325</v>
      </c>
      <c r="M3407" s="5">
        <f t="shared" si="160"/>
        <v>93</v>
      </c>
      <c r="N3407" s="5">
        <f t="shared" si="161"/>
        <v>2232</v>
      </c>
      <c r="O3407" t="str">
        <f>VLOOKUP(VLOOKUP(C3407,[1]Produtos!A:D,4,FALSE),[1]Categorias!A:B,2,FALSE)</f>
        <v>Acessórios</v>
      </c>
    </row>
    <row r="3408" spans="1:15" x14ac:dyDescent="0.3">
      <c r="A3408">
        <v>3407</v>
      </c>
      <c r="B3408">
        <v>1005</v>
      </c>
      <c r="C3408">
        <v>9</v>
      </c>
      <c r="D3408">
        <v>15</v>
      </c>
      <c r="E3408" s="3">
        <v>0.05</v>
      </c>
      <c r="F3408" s="4">
        <f>VLOOKUP(B3408,[1]Vendas!A:C,2,FALSE)</f>
        <v>44167</v>
      </c>
      <c r="G3408" t="str">
        <f>VLOOKUP(VLOOKUP(B3408,[1]Vendas!A:C,3,FALSE),[1]Vendedores!A:B,2,FALSE)</f>
        <v>Solange Almeida</v>
      </c>
      <c r="H3408" t="str">
        <f>VLOOKUP(VLOOKUP(VLOOKUP(B3408,[1]Vendas!A:C,3,FALSE),[1]Vendedores!A:E,5,FALSE),[1]Filiais!A:B,2,FALSE)</f>
        <v>Rio de Janeiro</v>
      </c>
      <c r="I3408" s="3">
        <f>VLOOKUP(VLOOKUP(B3408,[1]Vendas!A:C,3,FALSE),[1]Vendedores!A:E,4,FALSE)</f>
        <v>0.01</v>
      </c>
      <c r="J3408" t="str">
        <f>VLOOKUP(C3408,[1]Produtos!A:D,2,FALSE)</f>
        <v>Papel A4</v>
      </c>
      <c r="K3408" s="5">
        <f>VLOOKUP(C3408,[1]Produtos!A:D,3,FALSE)</f>
        <v>90</v>
      </c>
      <c r="L3408" s="5">
        <f t="shared" si="159"/>
        <v>1350</v>
      </c>
      <c r="M3408" s="5">
        <f t="shared" si="160"/>
        <v>67.5</v>
      </c>
      <c r="N3408" s="5">
        <f t="shared" si="161"/>
        <v>1282.5</v>
      </c>
      <c r="O3408" t="str">
        <f>VLOOKUP(VLOOKUP(C3408,[1]Produtos!A:D,4,FALSE),[1]Categorias!A:B,2,FALSE)</f>
        <v>Papelaria</v>
      </c>
    </row>
    <row r="3409" spans="1:15" x14ac:dyDescent="0.3">
      <c r="A3409">
        <v>3408</v>
      </c>
      <c r="B3409">
        <v>1839</v>
      </c>
      <c r="C3409">
        <v>2</v>
      </c>
      <c r="D3409">
        <v>17</v>
      </c>
      <c r="E3409" s="3">
        <v>0.03</v>
      </c>
      <c r="F3409" s="4">
        <f>VLOOKUP(B3409,[1]Vendas!A:C,2,FALSE)</f>
        <v>43935</v>
      </c>
      <c r="G3409" t="str">
        <f>VLOOKUP(VLOOKUP(B3409,[1]Vendas!A:C,3,FALSE),[1]Vendedores!A:B,2,FALSE)</f>
        <v>Rubens Lopes</v>
      </c>
      <c r="H3409" t="str">
        <f>VLOOKUP(VLOOKUP(VLOOKUP(B3409,[1]Vendas!A:C,3,FALSE),[1]Vendedores!A:E,5,FALSE),[1]Filiais!A:B,2,FALSE)</f>
        <v>Minas Gerais</v>
      </c>
      <c r="I3409" s="3">
        <f>VLOOKUP(VLOOKUP(B3409,[1]Vendas!A:C,3,FALSE),[1]Vendedores!A:E,4,FALSE)</f>
        <v>0.02</v>
      </c>
      <c r="J3409" t="str">
        <f>VLOOKUP(C3409,[1]Produtos!A:D,2,FALSE)</f>
        <v>Impressora</v>
      </c>
      <c r="K3409" s="5">
        <f>VLOOKUP(C3409,[1]Produtos!A:D,3,FALSE)</f>
        <v>2100</v>
      </c>
      <c r="L3409" s="5">
        <f t="shared" si="159"/>
        <v>35700</v>
      </c>
      <c r="M3409" s="5">
        <f t="shared" si="160"/>
        <v>1071</v>
      </c>
      <c r="N3409" s="5">
        <f t="shared" si="161"/>
        <v>34629</v>
      </c>
      <c r="O3409" t="str">
        <f>VLOOKUP(VLOOKUP(C3409,[1]Produtos!A:D,4,FALSE),[1]Categorias!A:B,2,FALSE)</f>
        <v>Hardwares</v>
      </c>
    </row>
    <row r="3410" spans="1:15" x14ac:dyDescent="0.3">
      <c r="A3410">
        <v>3409</v>
      </c>
      <c r="B3410">
        <v>865</v>
      </c>
      <c r="C3410">
        <v>7</v>
      </c>
      <c r="D3410">
        <v>31</v>
      </c>
      <c r="E3410" s="3">
        <v>0</v>
      </c>
      <c r="F3410" s="4">
        <f>VLOOKUP(B3410,[1]Vendas!A:C,2,FALSE)</f>
        <v>44113</v>
      </c>
      <c r="G3410" t="str">
        <f>VLOOKUP(VLOOKUP(B3410,[1]Vendas!A:C,3,FALSE),[1]Vendedores!A:B,2,FALSE)</f>
        <v>Augusto Carlos</v>
      </c>
      <c r="H3410" t="str">
        <f>VLOOKUP(VLOOKUP(VLOOKUP(B3410,[1]Vendas!A:C,3,FALSE),[1]Vendedores!A:E,5,FALSE),[1]Filiais!A:B,2,FALSE)</f>
        <v>São Paulo</v>
      </c>
      <c r="I3410" s="3">
        <f>VLOOKUP(VLOOKUP(B3410,[1]Vendas!A:C,3,FALSE),[1]Vendedores!A:E,4,FALSE)</f>
        <v>0.08</v>
      </c>
      <c r="J3410" t="str">
        <f>VLOOKUP(C3410,[1]Produtos!A:D,2,FALSE)</f>
        <v>Roteador</v>
      </c>
      <c r="K3410" s="5">
        <f>VLOOKUP(C3410,[1]Produtos!A:D,3,FALSE)</f>
        <v>320</v>
      </c>
      <c r="L3410" s="5">
        <f t="shared" si="159"/>
        <v>9920</v>
      </c>
      <c r="M3410" s="5">
        <f t="shared" si="160"/>
        <v>0</v>
      </c>
      <c r="N3410" s="5">
        <f t="shared" si="161"/>
        <v>9920</v>
      </c>
      <c r="O3410" t="str">
        <f>VLOOKUP(VLOOKUP(C3410,[1]Produtos!A:D,4,FALSE),[1]Categorias!A:B,2,FALSE)</f>
        <v>Hardwares</v>
      </c>
    </row>
    <row r="3411" spans="1:15" x14ac:dyDescent="0.3">
      <c r="A3411">
        <v>3410</v>
      </c>
      <c r="B3411">
        <v>459</v>
      </c>
      <c r="C3411">
        <v>2</v>
      </c>
      <c r="D3411">
        <v>21</v>
      </c>
      <c r="E3411" s="3">
        <v>0</v>
      </c>
      <c r="F3411" s="4">
        <f>VLOOKUP(B3411,[1]Vendas!A:C,2,FALSE)</f>
        <v>43972</v>
      </c>
      <c r="G3411" t="str">
        <f>VLOOKUP(VLOOKUP(B3411,[1]Vendas!A:C,3,FALSE),[1]Vendedores!A:B,2,FALSE)</f>
        <v>Filipe de Tarso</v>
      </c>
      <c r="H3411" t="str">
        <f>VLOOKUP(VLOOKUP(VLOOKUP(B3411,[1]Vendas!A:C,3,FALSE),[1]Vendedores!A:E,5,FALSE),[1]Filiais!A:B,2,FALSE)</f>
        <v>Rio de Janeiro</v>
      </c>
      <c r="I3411" s="3">
        <f>VLOOKUP(VLOOKUP(B3411,[1]Vendas!A:C,3,FALSE),[1]Vendedores!A:E,4,FALSE)</f>
        <v>0.04</v>
      </c>
      <c r="J3411" t="str">
        <f>VLOOKUP(C3411,[1]Produtos!A:D,2,FALSE)</f>
        <v>Impressora</v>
      </c>
      <c r="K3411" s="5">
        <f>VLOOKUP(C3411,[1]Produtos!A:D,3,FALSE)</f>
        <v>2100</v>
      </c>
      <c r="L3411" s="5">
        <f t="shared" si="159"/>
        <v>44100</v>
      </c>
      <c r="M3411" s="5">
        <f t="shared" si="160"/>
        <v>0</v>
      </c>
      <c r="N3411" s="5">
        <f t="shared" si="161"/>
        <v>44100</v>
      </c>
      <c r="O3411" t="str">
        <f>VLOOKUP(VLOOKUP(C3411,[1]Produtos!A:D,4,FALSE),[1]Categorias!A:B,2,FALSE)</f>
        <v>Hardwares</v>
      </c>
    </row>
    <row r="3412" spans="1:15" x14ac:dyDescent="0.3">
      <c r="A3412">
        <v>3411</v>
      </c>
      <c r="B3412">
        <v>512</v>
      </c>
      <c r="C3412">
        <v>6</v>
      </c>
      <c r="D3412">
        <v>1</v>
      </c>
      <c r="E3412" s="3">
        <v>0</v>
      </c>
      <c r="F3412" s="4">
        <f>VLOOKUP(B3412,[1]Vendas!A:C,2,FALSE)</f>
        <v>43969</v>
      </c>
      <c r="G3412" t="str">
        <f>VLOOKUP(VLOOKUP(B3412,[1]Vendas!A:C,3,FALSE),[1]Vendedores!A:B,2,FALSE)</f>
        <v>Filipe de Tarso</v>
      </c>
      <c r="H3412" t="str">
        <f>VLOOKUP(VLOOKUP(VLOOKUP(B3412,[1]Vendas!A:C,3,FALSE),[1]Vendedores!A:E,5,FALSE),[1]Filiais!A:B,2,FALSE)</f>
        <v>Rio de Janeiro</v>
      </c>
      <c r="I3412" s="3">
        <f>VLOOKUP(VLOOKUP(B3412,[1]Vendas!A:C,3,FALSE),[1]Vendedores!A:E,4,FALSE)</f>
        <v>0.04</v>
      </c>
      <c r="J3412" t="str">
        <f>VLOOKUP(C3412,[1]Produtos!A:D,2,FALSE)</f>
        <v>Carregador para celular</v>
      </c>
      <c r="K3412" s="5">
        <f>VLOOKUP(C3412,[1]Produtos!A:D,3,FALSE)</f>
        <v>150</v>
      </c>
      <c r="L3412" s="5">
        <f t="shared" si="159"/>
        <v>150</v>
      </c>
      <c r="M3412" s="5">
        <f t="shared" si="160"/>
        <v>0</v>
      </c>
      <c r="N3412" s="5">
        <f t="shared" si="161"/>
        <v>150</v>
      </c>
      <c r="O3412" t="str">
        <f>VLOOKUP(VLOOKUP(C3412,[1]Produtos!A:D,4,FALSE),[1]Categorias!A:B,2,FALSE)</f>
        <v>Celulares</v>
      </c>
    </row>
    <row r="3413" spans="1:15" x14ac:dyDescent="0.3">
      <c r="A3413">
        <v>3412</v>
      </c>
      <c r="B3413">
        <v>1608</v>
      </c>
      <c r="C3413">
        <v>10</v>
      </c>
      <c r="D3413">
        <v>26</v>
      </c>
      <c r="E3413" s="3">
        <v>0</v>
      </c>
      <c r="F3413" s="4">
        <f>VLOOKUP(B3413,[1]Vendas!A:C,2,FALSE)</f>
        <v>44096</v>
      </c>
      <c r="G3413" t="str">
        <f>VLOOKUP(VLOOKUP(B3413,[1]Vendas!A:C,3,FALSE),[1]Vendedores!A:B,2,FALSE)</f>
        <v>Solange Almeida</v>
      </c>
      <c r="H3413" t="str">
        <f>VLOOKUP(VLOOKUP(VLOOKUP(B3413,[1]Vendas!A:C,3,FALSE),[1]Vendedores!A:E,5,FALSE),[1]Filiais!A:B,2,FALSE)</f>
        <v>Rio de Janeiro</v>
      </c>
      <c r="I3413" s="3">
        <f>VLOOKUP(VLOOKUP(B3413,[1]Vendas!A:C,3,FALSE),[1]Vendedores!A:E,4,FALSE)</f>
        <v>0.01</v>
      </c>
      <c r="J3413" t="str">
        <f>VLOOKUP(C3413,[1]Produtos!A:D,2,FALSE)</f>
        <v>Caneta</v>
      </c>
      <c r="K3413" s="5">
        <f>VLOOKUP(C3413,[1]Produtos!A:D,3,FALSE)</f>
        <v>15</v>
      </c>
      <c r="L3413" s="5">
        <f t="shared" si="159"/>
        <v>390</v>
      </c>
      <c r="M3413" s="5">
        <f t="shared" si="160"/>
        <v>0</v>
      </c>
      <c r="N3413" s="5">
        <f t="shared" si="161"/>
        <v>390</v>
      </c>
      <c r="O3413" t="str">
        <f>VLOOKUP(VLOOKUP(C3413,[1]Produtos!A:D,4,FALSE),[1]Categorias!A:B,2,FALSE)</f>
        <v>Papelaria</v>
      </c>
    </row>
    <row r="3414" spans="1:15" x14ac:dyDescent="0.3">
      <c r="A3414">
        <v>3413</v>
      </c>
      <c r="B3414">
        <v>1901</v>
      </c>
      <c r="C3414">
        <v>3</v>
      </c>
      <c r="D3414">
        <v>13</v>
      </c>
      <c r="E3414" s="3">
        <v>0.04</v>
      </c>
      <c r="F3414" s="4">
        <f>VLOOKUP(B3414,[1]Vendas!A:C,2,FALSE)</f>
        <v>43884</v>
      </c>
      <c r="G3414" t="str">
        <f>VLOOKUP(VLOOKUP(B3414,[1]Vendas!A:C,3,FALSE),[1]Vendedores!A:B,2,FALSE)</f>
        <v>Filipe de Tarso</v>
      </c>
      <c r="H3414" t="str">
        <f>VLOOKUP(VLOOKUP(VLOOKUP(B3414,[1]Vendas!A:C,3,FALSE),[1]Vendedores!A:E,5,FALSE),[1]Filiais!A:B,2,FALSE)</f>
        <v>Rio de Janeiro</v>
      </c>
      <c r="I3414" s="3">
        <f>VLOOKUP(VLOOKUP(B3414,[1]Vendas!A:C,3,FALSE),[1]Vendedores!A:E,4,FALSE)</f>
        <v>0.04</v>
      </c>
      <c r="J3414" t="str">
        <f>VLOOKUP(C3414,[1]Produtos!A:D,2,FALSE)</f>
        <v>Teclado</v>
      </c>
      <c r="K3414" s="5">
        <f>VLOOKUP(C3414,[1]Produtos!A:D,3,FALSE)</f>
        <v>90</v>
      </c>
      <c r="L3414" s="5">
        <f t="shared" si="159"/>
        <v>1170</v>
      </c>
      <c r="M3414" s="5">
        <f t="shared" si="160"/>
        <v>46.800000000000004</v>
      </c>
      <c r="N3414" s="5">
        <f t="shared" si="161"/>
        <v>1123.2</v>
      </c>
      <c r="O3414" t="str">
        <f>VLOOKUP(VLOOKUP(C3414,[1]Produtos!A:D,4,FALSE),[1]Categorias!A:B,2,FALSE)</f>
        <v>Acessórios</v>
      </c>
    </row>
    <row r="3415" spans="1:15" x14ac:dyDescent="0.3">
      <c r="A3415">
        <v>3414</v>
      </c>
      <c r="B3415">
        <v>604</v>
      </c>
      <c r="C3415">
        <v>10</v>
      </c>
      <c r="D3415">
        <v>21</v>
      </c>
      <c r="E3415" s="3">
        <v>0.05</v>
      </c>
      <c r="F3415" s="4">
        <f>VLOOKUP(B3415,[1]Vendas!A:C,2,FALSE)</f>
        <v>44023</v>
      </c>
      <c r="G3415" t="str">
        <f>VLOOKUP(VLOOKUP(B3415,[1]Vendas!A:C,3,FALSE),[1]Vendedores!A:B,2,FALSE)</f>
        <v>Débora Albuquerque</v>
      </c>
      <c r="H3415" t="str">
        <f>VLOOKUP(VLOOKUP(VLOOKUP(B3415,[1]Vendas!A:C,3,FALSE),[1]Vendedores!A:E,5,FALSE),[1]Filiais!A:B,2,FALSE)</f>
        <v>São Paulo</v>
      </c>
      <c r="I3415" s="3">
        <f>VLOOKUP(VLOOKUP(B3415,[1]Vendas!A:C,3,FALSE),[1]Vendedores!A:E,4,FALSE)</f>
        <v>0.02</v>
      </c>
      <c r="J3415" t="str">
        <f>VLOOKUP(C3415,[1]Produtos!A:D,2,FALSE)</f>
        <v>Caneta</v>
      </c>
      <c r="K3415" s="5">
        <f>VLOOKUP(C3415,[1]Produtos!A:D,3,FALSE)</f>
        <v>15</v>
      </c>
      <c r="L3415" s="5">
        <f t="shared" si="159"/>
        <v>315</v>
      </c>
      <c r="M3415" s="5">
        <f t="shared" si="160"/>
        <v>15.75</v>
      </c>
      <c r="N3415" s="5">
        <f t="shared" si="161"/>
        <v>299.25</v>
      </c>
      <c r="O3415" t="str">
        <f>VLOOKUP(VLOOKUP(C3415,[1]Produtos!A:D,4,FALSE),[1]Categorias!A:B,2,FALSE)</f>
        <v>Papelaria</v>
      </c>
    </row>
    <row r="3416" spans="1:15" x14ac:dyDescent="0.3">
      <c r="A3416">
        <v>3415</v>
      </c>
      <c r="B3416">
        <v>757</v>
      </c>
      <c r="C3416">
        <v>3</v>
      </c>
      <c r="D3416">
        <v>3</v>
      </c>
      <c r="E3416" s="3">
        <v>0.01</v>
      </c>
      <c r="F3416" s="4">
        <f>VLOOKUP(B3416,[1]Vendas!A:C,2,FALSE)</f>
        <v>44024</v>
      </c>
      <c r="G3416" t="str">
        <f>VLOOKUP(VLOOKUP(B3416,[1]Vendas!A:C,3,FALSE),[1]Vendedores!A:B,2,FALSE)</f>
        <v>Débora Albuquerque</v>
      </c>
      <c r="H3416" t="str">
        <f>VLOOKUP(VLOOKUP(VLOOKUP(B3416,[1]Vendas!A:C,3,FALSE),[1]Vendedores!A:E,5,FALSE),[1]Filiais!A:B,2,FALSE)</f>
        <v>São Paulo</v>
      </c>
      <c r="I3416" s="3">
        <f>VLOOKUP(VLOOKUP(B3416,[1]Vendas!A:C,3,FALSE),[1]Vendedores!A:E,4,FALSE)</f>
        <v>0.02</v>
      </c>
      <c r="J3416" t="str">
        <f>VLOOKUP(C3416,[1]Produtos!A:D,2,FALSE)</f>
        <v>Teclado</v>
      </c>
      <c r="K3416" s="5">
        <f>VLOOKUP(C3416,[1]Produtos!A:D,3,FALSE)</f>
        <v>90</v>
      </c>
      <c r="L3416" s="5">
        <f t="shared" si="159"/>
        <v>270</v>
      </c>
      <c r="M3416" s="5">
        <f t="shared" si="160"/>
        <v>2.7</v>
      </c>
      <c r="N3416" s="5">
        <f t="shared" si="161"/>
        <v>267.3</v>
      </c>
      <c r="O3416" t="str">
        <f>VLOOKUP(VLOOKUP(C3416,[1]Produtos!A:D,4,FALSE),[1]Categorias!A:B,2,FALSE)</f>
        <v>Acessórios</v>
      </c>
    </row>
    <row r="3417" spans="1:15" x14ac:dyDescent="0.3">
      <c r="A3417">
        <v>3416</v>
      </c>
      <c r="B3417">
        <v>1795</v>
      </c>
      <c r="C3417">
        <v>6</v>
      </c>
      <c r="D3417">
        <v>11</v>
      </c>
      <c r="E3417" s="3">
        <v>0.03</v>
      </c>
      <c r="F3417" s="4">
        <f>VLOOKUP(B3417,[1]Vendas!A:C,2,FALSE)</f>
        <v>43957</v>
      </c>
      <c r="G3417" t="str">
        <f>VLOOKUP(VLOOKUP(B3417,[1]Vendas!A:C,3,FALSE),[1]Vendedores!A:B,2,FALSE)</f>
        <v>Antônio da Costa</v>
      </c>
      <c r="H3417" t="str">
        <f>VLOOKUP(VLOOKUP(VLOOKUP(B3417,[1]Vendas!A:C,3,FALSE),[1]Vendedores!A:E,5,FALSE),[1]Filiais!A:B,2,FALSE)</f>
        <v>São Paulo</v>
      </c>
      <c r="I3417" s="3">
        <f>VLOOKUP(VLOOKUP(B3417,[1]Vendas!A:C,3,FALSE),[1]Vendedores!A:E,4,FALSE)</f>
        <v>7.0000000000000007E-2</v>
      </c>
      <c r="J3417" t="str">
        <f>VLOOKUP(C3417,[1]Produtos!A:D,2,FALSE)</f>
        <v>Carregador para celular</v>
      </c>
      <c r="K3417" s="5">
        <f>VLOOKUP(C3417,[1]Produtos!A:D,3,FALSE)</f>
        <v>150</v>
      </c>
      <c r="L3417" s="5">
        <f t="shared" si="159"/>
        <v>1650</v>
      </c>
      <c r="M3417" s="5">
        <f t="shared" si="160"/>
        <v>49.5</v>
      </c>
      <c r="N3417" s="5">
        <f t="shared" si="161"/>
        <v>1600.5</v>
      </c>
      <c r="O3417" t="str">
        <f>VLOOKUP(VLOOKUP(C3417,[1]Produtos!A:D,4,FALSE),[1]Categorias!A:B,2,FALSE)</f>
        <v>Celulares</v>
      </c>
    </row>
    <row r="3418" spans="1:15" x14ac:dyDescent="0.3">
      <c r="A3418">
        <v>3417</v>
      </c>
      <c r="B3418">
        <v>548</v>
      </c>
      <c r="C3418">
        <v>7</v>
      </c>
      <c r="D3418">
        <v>15</v>
      </c>
      <c r="E3418" s="3">
        <v>0.05</v>
      </c>
      <c r="F3418" s="4">
        <f>VLOOKUP(B3418,[1]Vendas!A:C,2,FALSE)</f>
        <v>43887</v>
      </c>
      <c r="G3418" t="str">
        <f>VLOOKUP(VLOOKUP(B3418,[1]Vendas!A:C,3,FALSE),[1]Vendedores!A:B,2,FALSE)</f>
        <v>Antônio da Costa</v>
      </c>
      <c r="H3418" t="str">
        <f>VLOOKUP(VLOOKUP(VLOOKUP(B3418,[1]Vendas!A:C,3,FALSE),[1]Vendedores!A:E,5,FALSE),[1]Filiais!A:B,2,FALSE)</f>
        <v>São Paulo</v>
      </c>
      <c r="I3418" s="3">
        <f>VLOOKUP(VLOOKUP(B3418,[1]Vendas!A:C,3,FALSE),[1]Vendedores!A:E,4,FALSE)</f>
        <v>7.0000000000000007E-2</v>
      </c>
      <c r="J3418" t="str">
        <f>VLOOKUP(C3418,[1]Produtos!A:D,2,FALSE)</f>
        <v>Roteador</v>
      </c>
      <c r="K3418" s="5">
        <f>VLOOKUP(C3418,[1]Produtos!A:D,3,FALSE)</f>
        <v>320</v>
      </c>
      <c r="L3418" s="5">
        <f t="shared" si="159"/>
        <v>4800</v>
      </c>
      <c r="M3418" s="5">
        <f t="shared" si="160"/>
        <v>240</v>
      </c>
      <c r="N3418" s="5">
        <f t="shared" si="161"/>
        <v>4560</v>
      </c>
      <c r="O3418" t="str">
        <f>VLOOKUP(VLOOKUP(C3418,[1]Produtos!A:D,4,FALSE),[1]Categorias!A:B,2,FALSE)</f>
        <v>Hardwares</v>
      </c>
    </row>
    <row r="3419" spans="1:15" x14ac:dyDescent="0.3">
      <c r="A3419">
        <v>3418</v>
      </c>
      <c r="B3419">
        <v>257</v>
      </c>
      <c r="C3419">
        <v>6</v>
      </c>
      <c r="D3419">
        <v>1</v>
      </c>
      <c r="E3419" s="3">
        <v>0.01</v>
      </c>
      <c r="F3419" s="4">
        <f>VLOOKUP(B3419,[1]Vendas!A:C,2,FALSE)</f>
        <v>43993</v>
      </c>
      <c r="G3419" t="str">
        <f>VLOOKUP(VLOOKUP(B3419,[1]Vendas!A:C,3,FALSE),[1]Vendedores!A:B,2,FALSE)</f>
        <v>Augusto Carlos</v>
      </c>
      <c r="H3419" t="str">
        <f>VLOOKUP(VLOOKUP(VLOOKUP(B3419,[1]Vendas!A:C,3,FALSE),[1]Vendedores!A:E,5,FALSE),[1]Filiais!A:B,2,FALSE)</f>
        <v>São Paulo</v>
      </c>
      <c r="I3419" s="3">
        <f>VLOOKUP(VLOOKUP(B3419,[1]Vendas!A:C,3,FALSE),[1]Vendedores!A:E,4,FALSE)</f>
        <v>0.08</v>
      </c>
      <c r="J3419" t="str">
        <f>VLOOKUP(C3419,[1]Produtos!A:D,2,FALSE)</f>
        <v>Carregador para celular</v>
      </c>
      <c r="K3419" s="5">
        <f>VLOOKUP(C3419,[1]Produtos!A:D,3,FALSE)</f>
        <v>150</v>
      </c>
      <c r="L3419" s="5">
        <f t="shared" si="159"/>
        <v>150</v>
      </c>
      <c r="M3419" s="5">
        <f t="shared" si="160"/>
        <v>1.5</v>
      </c>
      <c r="N3419" s="5">
        <f t="shared" si="161"/>
        <v>148.5</v>
      </c>
      <c r="O3419" t="str">
        <f>VLOOKUP(VLOOKUP(C3419,[1]Produtos!A:D,4,FALSE),[1]Categorias!A:B,2,FALSE)</f>
        <v>Celulares</v>
      </c>
    </row>
    <row r="3420" spans="1:15" x14ac:dyDescent="0.3">
      <c r="A3420">
        <v>3419</v>
      </c>
      <c r="B3420">
        <v>1468</v>
      </c>
      <c r="C3420">
        <v>8</v>
      </c>
      <c r="D3420">
        <v>15</v>
      </c>
      <c r="E3420" s="3">
        <v>0.01</v>
      </c>
      <c r="F3420" s="4">
        <f>VLOOKUP(B3420,[1]Vendas!A:C,2,FALSE)</f>
        <v>43927</v>
      </c>
      <c r="G3420" t="str">
        <f>VLOOKUP(VLOOKUP(B3420,[1]Vendas!A:C,3,FALSE),[1]Vendedores!A:B,2,FALSE)</f>
        <v>Antônio da Costa</v>
      </c>
      <c r="H3420" t="str">
        <f>VLOOKUP(VLOOKUP(VLOOKUP(B3420,[1]Vendas!A:C,3,FALSE),[1]Vendedores!A:E,5,FALSE),[1]Filiais!A:B,2,FALSE)</f>
        <v>São Paulo</v>
      </c>
      <c r="I3420" s="3">
        <f>VLOOKUP(VLOOKUP(B3420,[1]Vendas!A:C,3,FALSE),[1]Vendedores!A:E,4,FALSE)</f>
        <v>7.0000000000000007E-2</v>
      </c>
      <c r="J3420" t="str">
        <f>VLOOKUP(C3420,[1]Produtos!A:D,2,FALSE)</f>
        <v>Projetor</v>
      </c>
      <c r="K3420" s="5">
        <f>VLOOKUP(C3420,[1]Produtos!A:D,3,FALSE)</f>
        <v>2900</v>
      </c>
      <c r="L3420" s="5">
        <f t="shared" si="159"/>
        <v>43500</v>
      </c>
      <c r="M3420" s="5">
        <f t="shared" si="160"/>
        <v>435</v>
      </c>
      <c r="N3420" s="5">
        <f t="shared" si="161"/>
        <v>43065</v>
      </c>
      <c r="O3420" t="str">
        <f>VLOOKUP(VLOOKUP(C3420,[1]Produtos!A:D,4,FALSE),[1]Categorias!A:B,2,FALSE)</f>
        <v>Hardwares</v>
      </c>
    </row>
    <row r="3421" spans="1:15" x14ac:dyDescent="0.3">
      <c r="A3421">
        <v>3420</v>
      </c>
      <c r="B3421">
        <v>1940</v>
      </c>
      <c r="C3421">
        <v>10</v>
      </c>
      <c r="D3421">
        <v>1</v>
      </c>
      <c r="E3421" s="3">
        <v>0.03</v>
      </c>
      <c r="F3421" s="4">
        <f>VLOOKUP(B3421,[1]Vendas!A:C,2,FALSE)</f>
        <v>44016</v>
      </c>
      <c r="G3421" t="str">
        <f>VLOOKUP(VLOOKUP(B3421,[1]Vendas!A:C,3,FALSE),[1]Vendedores!A:B,2,FALSE)</f>
        <v>Rubens Lopes</v>
      </c>
      <c r="H3421" t="str">
        <f>VLOOKUP(VLOOKUP(VLOOKUP(B3421,[1]Vendas!A:C,3,FALSE),[1]Vendedores!A:E,5,FALSE),[1]Filiais!A:B,2,FALSE)</f>
        <v>Minas Gerais</v>
      </c>
      <c r="I3421" s="3">
        <f>VLOOKUP(VLOOKUP(B3421,[1]Vendas!A:C,3,FALSE),[1]Vendedores!A:E,4,FALSE)</f>
        <v>0.02</v>
      </c>
      <c r="J3421" t="str">
        <f>VLOOKUP(C3421,[1]Produtos!A:D,2,FALSE)</f>
        <v>Caneta</v>
      </c>
      <c r="K3421" s="5">
        <f>VLOOKUP(C3421,[1]Produtos!A:D,3,FALSE)</f>
        <v>15</v>
      </c>
      <c r="L3421" s="5">
        <f t="shared" si="159"/>
        <v>15</v>
      </c>
      <c r="M3421" s="5">
        <f t="shared" si="160"/>
        <v>0.44999999999999996</v>
      </c>
      <c r="N3421" s="5">
        <f t="shared" si="161"/>
        <v>14.55</v>
      </c>
      <c r="O3421" t="str">
        <f>VLOOKUP(VLOOKUP(C3421,[1]Produtos!A:D,4,FALSE),[1]Categorias!A:B,2,FALSE)</f>
        <v>Papelaria</v>
      </c>
    </row>
    <row r="3422" spans="1:15" x14ac:dyDescent="0.3">
      <c r="A3422">
        <v>3421</v>
      </c>
      <c r="B3422">
        <v>1936</v>
      </c>
      <c r="C3422">
        <v>5</v>
      </c>
      <c r="D3422">
        <v>24</v>
      </c>
      <c r="E3422" s="3">
        <v>0</v>
      </c>
      <c r="F3422" s="4">
        <f>VLOOKUP(B3422,[1]Vendas!A:C,2,FALSE)</f>
        <v>44086</v>
      </c>
      <c r="G3422" t="str">
        <f>VLOOKUP(VLOOKUP(B3422,[1]Vendas!A:C,3,FALSE),[1]Vendedores!A:B,2,FALSE)</f>
        <v>Débora Albuquerque</v>
      </c>
      <c r="H3422" t="str">
        <f>VLOOKUP(VLOOKUP(VLOOKUP(B3422,[1]Vendas!A:C,3,FALSE),[1]Vendedores!A:E,5,FALSE),[1]Filiais!A:B,2,FALSE)</f>
        <v>São Paulo</v>
      </c>
      <c r="I3422" s="3">
        <f>VLOOKUP(VLOOKUP(B3422,[1]Vendas!A:C,3,FALSE),[1]Vendedores!A:E,4,FALSE)</f>
        <v>0.02</v>
      </c>
      <c r="J3422" t="str">
        <f>VLOOKUP(C3422,[1]Produtos!A:D,2,FALSE)</f>
        <v>Smartphone</v>
      </c>
      <c r="K3422" s="5">
        <f>VLOOKUP(C3422,[1]Produtos!A:D,3,FALSE)</f>
        <v>3200</v>
      </c>
      <c r="L3422" s="5">
        <f t="shared" si="159"/>
        <v>76800</v>
      </c>
      <c r="M3422" s="5">
        <f t="shared" si="160"/>
        <v>0</v>
      </c>
      <c r="N3422" s="5">
        <f t="shared" si="161"/>
        <v>76800</v>
      </c>
      <c r="O3422" t="str">
        <f>VLOOKUP(VLOOKUP(C3422,[1]Produtos!A:D,4,FALSE),[1]Categorias!A:B,2,FALSE)</f>
        <v>Celulares</v>
      </c>
    </row>
    <row r="3423" spans="1:15" x14ac:dyDescent="0.3">
      <c r="A3423">
        <v>3422</v>
      </c>
      <c r="B3423">
        <v>1323</v>
      </c>
      <c r="C3423">
        <v>4</v>
      </c>
      <c r="D3423">
        <v>9</v>
      </c>
      <c r="E3423" s="3">
        <v>0.01</v>
      </c>
      <c r="F3423" s="4">
        <f>VLOOKUP(B3423,[1]Vendas!A:C,2,FALSE)</f>
        <v>44182</v>
      </c>
      <c r="G3423" t="str">
        <f>VLOOKUP(VLOOKUP(B3423,[1]Vendas!A:C,3,FALSE),[1]Vendedores!A:B,2,FALSE)</f>
        <v>Jaqueline de Souza</v>
      </c>
      <c r="H3423" t="str">
        <f>VLOOKUP(VLOOKUP(VLOOKUP(B3423,[1]Vendas!A:C,3,FALSE),[1]Vendedores!A:E,5,FALSE),[1]Filiais!A:B,2,FALSE)</f>
        <v>Minas Gerais</v>
      </c>
      <c r="I3423" s="3">
        <f>VLOOKUP(VLOOKUP(B3423,[1]Vendas!A:C,3,FALSE),[1]Vendedores!A:E,4,FALSE)</f>
        <v>7.0000000000000007E-2</v>
      </c>
      <c r="J3423" t="str">
        <f>VLOOKUP(C3423,[1]Produtos!A:D,2,FALSE)</f>
        <v>Mouse</v>
      </c>
      <c r="K3423" s="5">
        <f>VLOOKUP(C3423,[1]Produtos!A:D,3,FALSE)</f>
        <v>75</v>
      </c>
      <c r="L3423" s="5">
        <f t="shared" si="159"/>
        <v>675</v>
      </c>
      <c r="M3423" s="5">
        <f t="shared" si="160"/>
        <v>6.75</v>
      </c>
      <c r="N3423" s="5">
        <f t="shared" si="161"/>
        <v>668.25</v>
      </c>
      <c r="O3423" t="str">
        <f>VLOOKUP(VLOOKUP(C3423,[1]Produtos!A:D,4,FALSE),[1]Categorias!A:B,2,FALSE)</f>
        <v>Acessórios</v>
      </c>
    </row>
    <row r="3424" spans="1:15" x14ac:dyDescent="0.3">
      <c r="A3424">
        <v>3423</v>
      </c>
      <c r="B3424">
        <v>965</v>
      </c>
      <c r="C3424">
        <v>3</v>
      </c>
      <c r="D3424">
        <v>11</v>
      </c>
      <c r="E3424" s="3">
        <v>0</v>
      </c>
      <c r="F3424" s="4">
        <f>VLOOKUP(B3424,[1]Vendas!A:C,2,FALSE)</f>
        <v>43909</v>
      </c>
      <c r="G3424" t="str">
        <f>VLOOKUP(VLOOKUP(B3424,[1]Vendas!A:C,3,FALSE),[1]Vendedores!A:B,2,FALSE)</f>
        <v>Solange Almeida</v>
      </c>
      <c r="H3424" t="str">
        <f>VLOOKUP(VLOOKUP(VLOOKUP(B3424,[1]Vendas!A:C,3,FALSE),[1]Vendedores!A:E,5,FALSE),[1]Filiais!A:B,2,FALSE)</f>
        <v>Rio de Janeiro</v>
      </c>
      <c r="I3424" s="3">
        <f>VLOOKUP(VLOOKUP(B3424,[1]Vendas!A:C,3,FALSE),[1]Vendedores!A:E,4,FALSE)</f>
        <v>0.01</v>
      </c>
      <c r="J3424" t="str">
        <f>VLOOKUP(C3424,[1]Produtos!A:D,2,FALSE)</f>
        <v>Teclado</v>
      </c>
      <c r="K3424" s="5">
        <f>VLOOKUP(C3424,[1]Produtos!A:D,3,FALSE)</f>
        <v>90</v>
      </c>
      <c r="L3424" s="5">
        <f t="shared" si="159"/>
        <v>990</v>
      </c>
      <c r="M3424" s="5">
        <f t="shared" si="160"/>
        <v>0</v>
      </c>
      <c r="N3424" s="5">
        <f t="shared" si="161"/>
        <v>990</v>
      </c>
      <c r="O3424" t="str">
        <f>VLOOKUP(VLOOKUP(C3424,[1]Produtos!A:D,4,FALSE),[1]Categorias!A:B,2,FALSE)</f>
        <v>Acessórios</v>
      </c>
    </row>
    <row r="3425" spans="1:15" x14ac:dyDescent="0.3">
      <c r="A3425">
        <v>3424</v>
      </c>
      <c r="B3425">
        <v>1645</v>
      </c>
      <c r="C3425">
        <v>5</v>
      </c>
      <c r="D3425">
        <v>30</v>
      </c>
      <c r="E3425" s="3">
        <v>0.02</v>
      </c>
      <c r="F3425" s="4">
        <f>VLOOKUP(B3425,[1]Vendas!A:C,2,FALSE)</f>
        <v>43944</v>
      </c>
      <c r="G3425" t="str">
        <f>VLOOKUP(VLOOKUP(B3425,[1]Vendas!A:C,3,FALSE),[1]Vendedores!A:B,2,FALSE)</f>
        <v>Fernanda Vasconcelos</v>
      </c>
      <c r="H3425" t="str">
        <f>VLOOKUP(VLOOKUP(VLOOKUP(B3425,[1]Vendas!A:C,3,FALSE),[1]Vendedores!A:E,5,FALSE),[1]Filiais!A:B,2,FALSE)</f>
        <v>Minas Gerais</v>
      </c>
      <c r="I3425" s="3">
        <f>VLOOKUP(VLOOKUP(B3425,[1]Vendas!A:C,3,FALSE),[1]Vendedores!A:E,4,FALSE)</f>
        <v>0.04</v>
      </c>
      <c r="J3425" t="str">
        <f>VLOOKUP(C3425,[1]Produtos!A:D,2,FALSE)</f>
        <v>Smartphone</v>
      </c>
      <c r="K3425" s="5">
        <f>VLOOKUP(C3425,[1]Produtos!A:D,3,FALSE)</f>
        <v>3200</v>
      </c>
      <c r="L3425" s="5">
        <f t="shared" si="159"/>
        <v>96000</v>
      </c>
      <c r="M3425" s="5">
        <f t="shared" si="160"/>
        <v>1920</v>
      </c>
      <c r="N3425" s="5">
        <f t="shared" si="161"/>
        <v>94080</v>
      </c>
      <c r="O3425" t="str">
        <f>VLOOKUP(VLOOKUP(C3425,[1]Produtos!A:D,4,FALSE),[1]Categorias!A:B,2,FALSE)</f>
        <v>Celulares</v>
      </c>
    </row>
    <row r="3426" spans="1:15" x14ac:dyDescent="0.3">
      <c r="A3426">
        <v>3425</v>
      </c>
      <c r="B3426">
        <v>1632</v>
      </c>
      <c r="C3426">
        <v>5</v>
      </c>
      <c r="D3426">
        <v>17</v>
      </c>
      <c r="E3426" s="3">
        <v>0.04</v>
      </c>
      <c r="F3426" s="4">
        <f>VLOOKUP(B3426,[1]Vendas!A:C,2,FALSE)</f>
        <v>43882</v>
      </c>
      <c r="G3426" t="str">
        <f>VLOOKUP(VLOOKUP(B3426,[1]Vendas!A:C,3,FALSE),[1]Vendedores!A:B,2,FALSE)</f>
        <v>Filipe de Tarso</v>
      </c>
      <c r="H3426" t="str">
        <f>VLOOKUP(VLOOKUP(VLOOKUP(B3426,[1]Vendas!A:C,3,FALSE),[1]Vendedores!A:E,5,FALSE),[1]Filiais!A:B,2,FALSE)</f>
        <v>Rio de Janeiro</v>
      </c>
      <c r="I3426" s="3">
        <f>VLOOKUP(VLOOKUP(B3426,[1]Vendas!A:C,3,FALSE),[1]Vendedores!A:E,4,FALSE)</f>
        <v>0.04</v>
      </c>
      <c r="J3426" t="str">
        <f>VLOOKUP(C3426,[1]Produtos!A:D,2,FALSE)</f>
        <v>Smartphone</v>
      </c>
      <c r="K3426" s="5">
        <f>VLOOKUP(C3426,[1]Produtos!A:D,3,FALSE)</f>
        <v>3200</v>
      </c>
      <c r="L3426" s="5">
        <f t="shared" si="159"/>
        <v>54400</v>
      </c>
      <c r="M3426" s="5">
        <f t="shared" si="160"/>
        <v>2176</v>
      </c>
      <c r="N3426" s="5">
        <f t="shared" si="161"/>
        <v>52224</v>
      </c>
      <c r="O3426" t="str">
        <f>VLOOKUP(VLOOKUP(C3426,[1]Produtos!A:D,4,FALSE),[1]Categorias!A:B,2,FALSE)</f>
        <v>Celulares</v>
      </c>
    </row>
    <row r="3427" spans="1:15" x14ac:dyDescent="0.3">
      <c r="A3427">
        <v>3426</v>
      </c>
      <c r="B3427">
        <v>1664</v>
      </c>
      <c r="C3427">
        <v>2</v>
      </c>
      <c r="D3427">
        <v>19</v>
      </c>
      <c r="E3427" s="3">
        <v>0</v>
      </c>
      <c r="F3427" s="4">
        <f>VLOOKUP(B3427,[1]Vendas!A:C,2,FALSE)</f>
        <v>44151</v>
      </c>
      <c r="G3427" t="str">
        <f>VLOOKUP(VLOOKUP(B3427,[1]Vendas!A:C,3,FALSE),[1]Vendedores!A:B,2,FALSE)</f>
        <v>Antônio da Costa</v>
      </c>
      <c r="H3427" t="str">
        <f>VLOOKUP(VLOOKUP(VLOOKUP(B3427,[1]Vendas!A:C,3,FALSE),[1]Vendedores!A:E,5,FALSE),[1]Filiais!A:B,2,FALSE)</f>
        <v>São Paulo</v>
      </c>
      <c r="I3427" s="3">
        <f>VLOOKUP(VLOOKUP(B3427,[1]Vendas!A:C,3,FALSE),[1]Vendedores!A:E,4,FALSE)</f>
        <v>7.0000000000000007E-2</v>
      </c>
      <c r="J3427" t="str">
        <f>VLOOKUP(C3427,[1]Produtos!A:D,2,FALSE)</f>
        <v>Impressora</v>
      </c>
      <c r="K3427" s="5">
        <f>VLOOKUP(C3427,[1]Produtos!A:D,3,FALSE)</f>
        <v>2100</v>
      </c>
      <c r="L3427" s="5">
        <f t="shared" si="159"/>
        <v>39900</v>
      </c>
      <c r="M3427" s="5">
        <f t="shared" si="160"/>
        <v>0</v>
      </c>
      <c r="N3427" s="5">
        <f t="shared" si="161"/>
        <v>39900</v>
      </c>
      <c r="O3427" t="str">
        <f>VLOOKUP(VLOOKUP(C3427,[1]Produtos!A:D,4,FALSE),[1]Categorias!A:B,2,FALSE)</f>
        <v>Hardwares</v>
      </c>
    </row>
    <row r="3428" spans="1:15" x14ac:dyDescent="0.3">
      <c r="A3428">
        <v>3427</v>
      </c>
      <c r="B3428">
        <v>504</v>
      </c>
      <c r="C3428">
        <v>5</v>
      </c>
      <c r="D3428">
        <v>22</v>
      </c>
      <c r="E3428" s="3">
        <v>0.02</v>
      </c>
      <c r="F3428" s="4">
        <f>VLOOKUP(B3428,[1]Vendas!A:C,2,FALSE)</f>
        <v>44109</v>
      </c>
      <c r="G3428" t="str">
        <f>VLOOKUP(VLOOKUP(B3428,[1]Vendas!A:C,3,FALSE),[1]Vendedores!A:B,2,FALSE)</f>
        <v>Filipe de Tarso</v>
      </c>
      <c r="H3428" t="str">
        <f>VLOOKUP(VLOOKUP(VLOOKUP(B3428,[1]Vendas!A:C,3,FALSE),[1]Vendedores!A:E,5,FALSE),[1]Filiais!A:B,2,FALSE)</f>
        <v>Rio de Janeiro</v>
      </c>
      <c r="I3428" s="3">
        <f>VLOOKUP(VLOOKUP(B3428,[1]Vendas!A:C,3,FALSE),[1]Vendedores!A:E,4,FALSE)</f>
        <v>0.04</v>
      </c>
      <c r="J3428" t="str">
        <f>VLOOKUP(C3428,[1]Produtos!A:D,2,FALSE)</f>
        <v>Smartphone</v>
      </c>
      <c r="K3428" s="5">
        <f>VLOOKUP(C3428,[1]Produtos!A:D,3,FALSE)</f>
        <v>3200</v>
      </c>
      <c r="L3428" s="5">
        <f t="shared" si="159"/>
        <v>70400</v>
      </c>
      <c r="M3428" s="5">
        <f t="shared" si="160"/>
        <v>1408</v>
      </c>
      <c r="N3428" s="5">
        <f t="shared" si="161"/>
        <v>68992</v>
      </c>
      <c r="O3428" t="str">
        <f>VLOOKUP(VLOOKUP(C3428,[1]Produtos!A:D,4,FALSE),[1]Categorias!A:B,2,FALSE)</f>
        <v>Celulares</v>
      </c>
    </row>
    <row r="3429" spans="1:15" x14ac:dyDescent="0.3">
      <c r="A3429">
        <v>3428</v>
      </c>
      <c r="B3429">
        <v>917</v>
      </c>
      <c r="C3429">
        <v>2</v>
      </c>
      <c r="D3429">
        <v>11</v>
      </c>
      <c r="E3429" s="3">
        <v>0.04</v>
      </c>
      <c r="F3429" s="4">
        <f>VLOOKUP(B3429,[1]Vendas!A:C,2,FALSE)</f>
        <v>44140</v>
      </c>
      <c r="G3429" t="str">
        <f>VLOOKUP(VLOOKUP(B3429,[1]Vendas!A:C,3,FALSE),[1]Vendedores!A:B,2,FALSE)</f>
        <v>Jaqueline de Souza</v>
      </c>
      <c r="H3429" t="str">
        <f>VLOOKUP(VLOOKUP(VLOOKUP(B3429,[1]Vendas!A:C,3,FALSE),[1]Vendedores!A:E,5,FALSE),[1]Filiais!A:B,2,FALSE)</f>
        <v>Minas Gerais</v>
      </c>
      <c r="I3429" s="3">
        <f>VLOOKUP(VLOOKUP(B3429,[1]Vendas!A:C,3,FALSE),[1]Vendedores!A:E,4,FALSE)</f>
        <v>7.0000000000000007E-2</v>
      </c>
      <c r="J3429" t="str">
        <f>VLOOKUP(C3429,[1]Produtos!A:D,2,FALSE)</f>
        <v>Impressora</v>
      </c>
      <c r="K3429" s="5">
        <f>VLOOKUP(C3429,[1]Produtos!A:D,3,FALSE)</f>
        <v>2100</v>
      </c>
      <c r="L3429" s="5">
        <f t="shared" si="159"/>
        <v>23100</v>
      </c>
      <c r="M3429" s="5">
        <f t="shared" si="160"/>
        <v>924</v>
      </c>
      <c r="N3429" s="5">
        <f t="shared" si="161"/>
        <v>22176</v>
      </c>
      <c r="O3429" t="str">
        <f>VLOOKUP(VLOOKUP(C3429,[1]Produtos!A:D,4,FALSE),[1]Categorias!A:B,2,FALSE)</f>
        <v>Hardwares</v>
      </c>
    </row>
    <row r="3430" spans="1:15" x14ac:dyDescent="0.3">
      <c r="A3430">
        <v>3429</v>
      </c>
      <c r="B3430">
        <v>862</v>
      </c>
      <c r="C3430">
        <v>2</v>
      </c>
      <c r="D3430">
        <v>28</v>
      </c>
      <c r="E3430" s="3">
        <v>0.01</v>
      </c>
      <c r="F3430" s="4">
        <f>VLOOKUP(B3430,[1]Vendas!A:C,2,FALSE)</f>
        <v>44159</v>
      </c>
      <c r="G3430" t="str">
        <f>VLOOKUP(VLOOKUP(B3430,[1]Vendas!A:C,3,FALSE),[1]Vendedores!A:B,2,FALSE)</f>
        <v>Débora Albuquerque</v>
      </c>
      <c r="H3430" t="str">
        <f>VLOOKUP(VLOOKUP(VLOOKUP(B3430,[1]Vendas!A:C,3,FALSE),[1]Vendedores!A:E,5,FALSE),[1]Filiais!A:B,2,FALSE)</f>
        <v>São Paulo</v>
      </c>
      <c r="I3430" s="3">
        <f>VLOOKUP(VLOOKUP(B3430,[1]Vendas!A:C,3,FALSE),[1]Vendedores!A:E,4,FALSE)</f>
        <v>0.02</v>
      </c>
      <c r="J3430" t="str">
        <f>VLOOKUP(C3430,[1]Produtos!A:D,2,FALSE)</f>
        <v>Impressora</v>
      </c>
      <c r="K3430" s="5">
        <f>VLOOKUP(C3430,[1]Produtos!A:D,3,FALSE)</f>
        <v>2100</v>
      </c>
      <c r="L3430" s="5">
        <f t="shared" si="159"/>
        <v>58800</v>
      </c>
      <c r="M3430" s="5">
        <f t="shared" si="160"/>
        <v>588</v>
      </c>
      <c r="N3430" s="5">
        <f t="shared" si="161"/>
        <v>58212</v>
      </c>
      <c r="O3430" t="str">
        <f>VLOOKUP(VLOOKUP(C3430,[1]Produtos!A:D,4,FALSE),[1]Categorias!A:B,2,FALSE)</f>
        <v>Hardwares</v>
      </c>
    </row>
    <row r="3431" spans="1:15" x14ac:dyDescent="0.3">
      <c r="A3431">
        <v>3430</v>
      </c>
      <c r="B3431">
        <v>389</v>
      </c>
      <c r="C3431">
        <v>6</v>
      </c>
      <c r="D3431">
        <v>28</v>
      </c>
      <c r="E3431" s="3">
        <v>0.01</v>
      </c>
      <c r="F3431" s="4">
        <f>VLOOKUP(B3431,[1]Vendas!A:C,2,FALSE)</f>
        <v>44196</v>
      </c>
      <c r="G3431" t="str">
        <f>VLOOKUP(VLOOKUP(B3431,[1]Vendas!A:C,3,FALSE),[1]Vendedores!A:B,2,FALSE)</f>
        <v>Almira Buarque</v>
      </c>
      <c r="H3431" t="str">
        <f>VLOOKUP(VLOOKUP(VLOOKUP(B3431,[1]Vendas!A:C,3,FALSE),[1]Vendedores!A:E,5,FALSE),[1]Filiais!A:B,2,FALSE)</f>
        <v>Rio de Janeiro</v>
      </c>
      <c r="I3431" s="3">
        <f>VLOOKUP(VLOOKUP(B3431,[1]Vendas!A:C,3,FALSE),[1]Vendedores!A:E,4,FALSE)</f>
        <v>0.04</v>
      </c>
      <c r="J3431" t="str">
        <f>VLOOKUP(C3431,[1]Produtos!A:D,2,FALSE)</f>
        <v>Carregador para celular</v>
      </c>
      <c r="K3431" s="5">
        <f>VLOOKUP(C3431,[1]Produtos!A:D,3,FALSE)</f>
        <v>150</v>
      </c>
      <c r="L3431" s="5">
        <f t="shared" si="159"/>
        <v>4200</v>
      </c>
      <c r="M3431" s="5">
        <f t="shared" si="160"/>
        <v>42</v>
      </c>
      <c r="N3431" s="5">
        <f t="shared" si="161"/>
        <v>4158</v>
      </c>
      <c r="O3431" t="str">
        <f>VLOOKUP(VLOOKUP(C3431,[1]Produtos!A:D,4,FALSE),[1]Categorias!A:B,2,FALSE)</f>
        <v>Celulares</v>
      </c>
    </row>
    <row r="3432" spans="1:15" x14ac:dyDescent="0.3">
      <c r="A3432">
        <v>3431</v>
      </c>
      <c r="B3432">
        <v>1204</v>
      </c>
      <c r="C3432">
        <v>10</v>
      </c>
      <c r="D3432">
        <v>29</v>
      </c>
      <c r="E3432" s="3">
        <v>0.02</v>
      </c>
      <c r="F3432" s="4">
        <f>VLOOKUP(B3432,[1]Vendas!A:C,2,FALSE)</f>
        <v>44153</v>
      </c>
      <c r="G3432" t="str">
        <f>VLOOKUP(VLOOKUP(B3432,[1]Vendas!A:C,3,FALSE),[1]Vendedores!A:B,2,FALSE)</f>
        <v>Jaqueline de Souza</v>
      </c>
      <c r="H3432" t="str">
        <f>VLOOKUP(VLOOKUP(VLOOKUP(B3432,[1]Vendas!A:C,3,FALSE),[1]Vendedores!A:E,5,FALSE),[1]Filiais!A:B,2,FALSE)</f>
        <v>Minas Gerais</v>
      </c>
      <c r="I3432" s="3">
        <f>VLOOKUP(VLOOKUP(B3432,[1]Vendas!A:C,3,FALSE),[1]Vendedores!A:E,4,FALSE)</f>
        <v>7.0000000000000007E-2</v>
      </c>
      <c r="J3432" t="str">
        <f>VLOOKUP(C3432,[1]Produtos!A:D,2,FALSE)</f>
        <v>Caneta</v>
      </c>
      <c r="K3432" s="5">
        <f>VLOOKUP(C3432,[1]Produtos!A:D,3,FALSE)</f>
        <v>15</v>
      </c>
      <c r="L3432" s="5">
        <f t="shared" si="159"/>
        <v>435</v>
      </c>
      <c r="M3432" s="5">
        <f t="shared" si="160"/>
        <v>8.7000000000000011</v>
      </c>
      <c r="N3432" s="5">
        <f t="shared" si="161"/>
        <v>426.3</v>
      </c>
      <c r="O3432" t="str">
        <f>VLOOKUP(VLOOKUP(C3432,[1]Produtos!A:D,4,FALSE),[1]Categorias!A:B,2,FALSE)</f>
        <v>Papelaria</v>
      </c>
    </row>
    <row r="3433" spans="1:15" x14ac:dyDescent="0.3">
      <c r="A3433">
        <v>3432</v>
      </c>
      <c r="B3433">
        <v>757</v>
      </c>
      <c r="C3433">
        <v>9</v>
      </c>
      <c r="D3433">
        <v>18</v>
      </c>
      <c r="E3433" s="3">
        <v>0</v>
      </c>
      <c r="F3433" s="4">
        <f>VLOOKUP(B3433,[1]Vendas!A:C,2,FALSE)</f>
        <v>44024</v>
      </c>
      <c r="G3433" t="str">
        <f>VLOOKUP(VLOOKUP(B3433,[1]Vendas!A:C,3,FALSE),[1]Vendedores!A:B,2,FALSE)</f>
        <v>Débora Albuquerque</v>
      </c>
      <c r="H3433" t="str">
        <f>VLOOKUP(VLOOKUP(VLOOKUP(B3433,[1]Vendas!A:C,3,FALSE),[1]Vendedores!A:E,5,FALSE),[1]Filiais!A:B,2,FALSE)</f>
        <v>São Paulo</v>
      </c>
      <c r="I3433" s="3">
        <f>VLOOKUP(VLOOKUP(B3433,[1]Vendas!A:C,3,FALSE),[1]Vendedores!A:E,4,FALSE)</f>
        <v>0.02</v>
      </c>
      <c r="J3433" t="str">
        <f>VLOOKUP(C3433,[1]Produtos!A:D,2,FALSE)</f>
        <v>Papel A4</v>
      </c>
      <c r="K3433" s="5">
        <f>VLOOKUP(C3433,[1]Produtos!A:D,3,FALSE)</f>
        <v>90</v>
      </c>
      <c r="L3433" s="5">
        <f t="shared" si="159"/>
        <v>1620</v>
      </c>
      <c r="M3433" s="5">
        <f t="shared" si="160"/>
        <v>0</v>
      </c>
      <c r="N3433" s="5">
        <f t="shared" si="161"/>
        <v>1620</v>
      </c>
      <c r="O3433" t="str">
        <f>VLOOKUP(VLOOKUP(C3433,[1]Produtos!A:D,4,FALSE),[1]Categorias!A:B,2,FALSE)</f>
        <v>Papelaria</v>
      </c>
    </row>
    <row r="3434" spans="1:15" x14ac:dyDescent="0.3">
      <c r="A3434">
        <v>3433</v>
      </c>
      <c r="B3434">
        <v>784</v>
      </c>
      <c r="C3434">
        <v>3</v>
      </c>
      <c r="D3434">
        <v>13</v>
      </c>
      <c r="E3434" s="3">
        <v>0</v>
      </c>
      <c r="F3434" s="4">
        <f>VLOOKUP(B3434,[1]Vendas!A:C,2,FALSE)</f>
        <v>44149</v>
      </c>
      <c r="G3434" t="str">
        <f>VLOOKUP(VLOOKUP(B3434,[1]Vendas!A:C,3,FALSE),[1]Vendedores!A:B,2,FALSE)</f>
        <v>Débora Albuquerque</v>
      </c>
      <c r="H3434" t="str">
        <f>VLOOKUP(VLOOKUP(VLOOKUP(B3434,[1]Vendas!A:C,3,FALSE),[1]Vendedores!A:E,5,FALSE),[1]Filiais!A:B,2,FALSE)</f>
        <v>São Paulo</v>
      </c>
      <c r="I3434" s="3">
        <f>VLOOKUP(VLOOKUP(B3434,[1]Vendas!A:C,3,FALSE),[1]Vendedores!A:E,4,FALSE)</f>
        <v>0.02</v>
      </c>
      <c r="J3434" t="str">
        <f>VLOOKUP(C3434,[1]Produtos!A:D,2,FALSE)</f>
        <v>Teclado</v>
      </c>
      <c r="K3434" s="5">
        <f>VLOOKUP(C3434,[1]Produtos!A:D,3,FALSE)</f>
        <v>90</v>
      </c>
      <c r="L3434" s="5">
        <f t="shared" si="159"/>
        <v>1170</v>
      </c>
      <c r="M3434" s="5">
        <f t="shared" si="160"/>
        <v>0</v>
      </c>
      <c r="N3434" s="5">
        <f t="shared" si="161"/>
        <v>1170</v>
      </c>
      <c r="O3434" t="str">
        <f>VLOOKUP(VLOOKUP(C3434,[1]Produtos!A:D,4,FALSE),[1]Categorias!A:B,2,FALSE)</f>
        <v>Acessórios</v>
      </c>
    </row>
    <row r="3435" spans="1:15" x14ac:dyDescent="0.3">
      <c r="A3435">
        <v>3434</v>
      </c>
      <c r="B3435">
        <v>810</v>
      </c>
      <c r="C3435">
        <v>6</v>
      </c>
      <c r="D3435">
        <v>19</v>
      </c>
      <c r="E3435" s="3">
        <v>0.02</v>
      </c>
      <c r="F3435" s="4">
        <f>VLOOKUP(B3435,[1]Vendas!A:C,2,FALSE)</f>
        <v>44096</v>
      </c>
      <c r="G3435" t="str">
        <f>VLOOKUP(VLOOKUP(B3435,[1]Vendas!A:C,3,FALSE),[1]Vendedores!A:B,2,FALSE)</f>
        <v>Rubens Lopes</v>
      </c>
      <c r="H3435" t="str">
        <f>VLOOKUP(VLOOKUP(VLOOKUP(B3435,[1]Vendas!A:C,3,FALSE),[1]Vendedores!A:E,5,FALSE),[1]Filiais!A:B,2,FALSE)</f>
        <v>Minas Gerais</v>
      </c>
      <c r="I3435" s="3">
        <f>VLOOKUP(VLOOKUP(B3435,[1]Vendas!A:C,3,FALSE),[1]Vendedores!A:E,4,FALSE)</f>
        <v>0.02</v>
      </c>
      <c r="J3435" t="str">
        <f>VLOOKUP(C3435,[1]Produtos!A:D,2,FALSE)</f>
        <v>Carregador para celular</v>
      </c>
      <c r="K3435" s="5">
        <f>VLOOKUP(C3435,[1]Produtos!A:D,3,FALSE)</f>
        <v>150</v>
      </c>
      <c r="L3435" s="5">
        <f t="shared" si="159"/>
        <v>2850</v>
      </c>
      <c r="M3435" s="5">
        <f t="shared" si="160"/>
        <v>57</v>
      </c>
      <c r="N3435" s="5">
        <f t="shared" si="161"/>
        <v>2793</v>
      </c>
      <c r="O3435" t="str">
        <f>VLOOKUP(VLOOKUP(C3435,[1]Produtos!A:D,4,FALSE),[1]Categorias!A:B,2,FALSE)</f>
        <v>Celulares</v>
      </c>
    </row>
    <row r="3436" spans="1:15" x14ac:dyDescent="0.3">
      <c r="A3436">
        <v>3435</v>
      </c>
      <c r="B3436">
        <v>1844</v>
      </c>
      <c r="C3436">
        <v>10</v>
      </c>
      <c r="D3436">
        <v>13</v>
      </c>
      <c r="E3436" s="3">
        <v>0.04</v>
      </c>
      <c r="F3436" s="4">
        <f>VLOOKUP(B3436,[1]Vendas!A:C,2,FALSE)</f>
        <v>43841</v>
      </c>
      <c r="G3436" t="str">
        <f>VLOOKUP(VLOOKUP(B3436,[1]Vendas!A:C,3,FALSE),[1]Vendedores!A:B,2,FALSE)</f>
        <v>Débora Albuquerque</v>
      </c>
      <c r="H3436" t="str">
        <f>VLOOKUP(VLOOKUP(VLOOKUP(B3436,[1]Vendas!A:C,3,FALSE),[1]Vendedores!A:E,5,FALSE),[1]Filiais!A:B,2,FALSE)</f>
        <v>São Paulo</v>
      </c>
      <c r="I3436" s="3">
        <f>VLOOKUP(VLOOKUP(B3436,[1]Vendas!A:C,3,FALSE),[1]Vendedores!A:E,4,FALSE)</f>
        <v>0.02</v>
      </c>
      <c r="J3436" t="str">
        <f>VLOOKUP(C3436,[1]Produtos!A:D,2,FALSE)</f>
        <v>Caneta</v>
      </c>
      <c r="K3436" s="5">
        <f>VLOOKUP(C3436,[1]Produtos!A:D,3,FALSE)</f>
        <v>15</v>
      </c>
      <c r="L3436" s="5">
        <f t="shared" si="159"/>
        <v>195</v>
      </c>
      <c r="M3436" s="5">
        <f t="shared" si="160"/>
        <v>7.8</v>
      </c>
      <c r="N3436" s="5">
        <f t="shared" si="161"/>
        <v>187.2</v>
      </c>
      <c r="O3436" t="str">
        <f>VLOOKUP(VLOOKUP(C3436,[1]Produtos!A:D,4,FALSE),[1]Categorias!A:B,2,FALSE)</f>
        <v>Papelaria</v>
      </c>
    </row>
    <row r="3437" spans="1:15" x14ac:dyDescent="0.3">
      <c r="A3437">
        <v>3436</v>
      </c>
      <c r="B3437">
        <v>1395</v>
      </c>
      <c r="C3437">
        <v>3</v>
      </c>
      <c r="D3437">
        <v>24</v>
      </c>
      <c r="E3437" s="3">
        <v>0</v>
      </c>
      <c r="F3437" s="4">
        <f>VLOOKUP(B3437,[1]Vendas!A:C,2,FALSE)</f>
        <v>43866</v>
      </c>
      <c r="G3437" t="str">
        <f>VLOOKUP(VLOOKUP(B3437,[1]Vendas!A:C,3,FALSE),[1]Vendedores!A:B,2,FALSE)</f>
        <v>Rubens Lopes</v>
      </c>
      <c r="H3437" t="str">
        <f>VLOOKUP(VLOOKUP(VLOOKUP(B3437,[1]Vendas!A:C,3,FALSE),[1]Vendedores!A:E,5,FALSE),[1]Filiais!A:B,2,FALSE)</f>
        <v>Minas Gerais</v>
      </c>
      <c r="I3437" s="3">
        <f>VLOOKUP(VLOOKUP(B3437,[1]Vendas!A:C,3,FALSE),[1]Vendedores!A:E,4,FALSE)</f>
        <v>0.02</v>
      </c>
      <c r="J3437" t="str">
        <f>VLOOKUP(C3437,[1]Produtos!A:D,2,FALSE)</f>
        <v>Teclado</v>
      </c>
      <c r="K3437" s="5">
        <f>VLOOKUP(C3437,[1]Produtos!A:D,3,FALSE)</f>
        <v>90</v>
      </c>
      <c r="L3437" s="5">
        <f t="shared" si="159"/>
        <v>2160</v>
      </c>
      <c r="M3437" s="5">
        <f t="shared" si="160"/>
        <v>0</v>
      </c>
      <c r="N3437" s="5">
        <f t="shared" si="161"/>
        <v>2160</v>
      </c>
      <c r="O3437" t="str">
        <f>VLOOKUP(VLOOKUP(C3437,[1]Produtos!A:D,4,FALSE),[1]Categorias!A:B,2,FALSE)</f>
        <v>Acessórios</v>
      </c>
    </row>
    <row r="3438" spans="1:15" x14ac:dyDescent="0.3">
      <c r="A3438">
        <v>3437</v>
      </c>
      <c r="B3438">
        <v>481</v>
      </c>
      <c r="C3438">
        <v>8</v>
      </c>
      <c r="D3438">
        <v>1</v>
      </c>
      <c r="E3438" s="3">
        <v>0</v>
      </c>
      <c r="F3438" s="4">
        <f>VLOOKUP(B3438,[1]Vendas!A:C,2,FALSE)</f>
        <v>43981</v>
      </c>
      <c r="G3438" t="str">
        <f>VLOOKUP(VLOOKUP(B3438,[1]Vendas!A:C,3,FALSE),[1]Vendedores!A:B,2,FALSE)</f>
        <v>Raimundo Nonato</v>
      </c>
      <c r="H3438" t="str">
        <f>VLOOKUP(VLOOKUP(VLOOKUP(B3438,[1]Vendas!A:C,3,FALSE),[1]Vendedores!A:E,5,FALSE),[1]Filiais!A:B,2,FALSE)</f>
        <v>Minas Gerais</v>
      </c>
      <c r="I3438" s="3">
        <f>VLOOKUP(VLOOKUP(B3438,[1]Vendas!A:C,3,FALSE),[1]Vendedores!A:E,4,FALSE)</f>
        <v>0.02</v>
      </c>
      <c r="J3438" t="str">
        <f>VLOOKUP(C3438,[1]Produtos!A:D,2,FALSE)</f>
        <v>Projetor</v>
      </c>
      <c r="K3438" s="5">
        <f>VLOOKUP(C3438,[1]Produtos!A:D,3,FALSE)</f>
        <v>2900</v>
      </c>
      <c r="L3438" s="5">
        <f t="shared" si="159"/>
        <v>2900</v>
      </c>
      <c r="M3438" s="5">
        <f t="shared" si="160"/>
        <v>0</v>
      </c>
      <c r="N3438" s="5">
        <f t="shared" si="161"/>
        <v>2900</v>
      </c>
      <c r="O3438" t="str">
        <f>VLOOKUP(VLOOKUP(C3438,[1]Produtos!A:D,4,FALSE),[1]Categorias!A:B,2,FALSE)</f>
        <v>Hardwares</v>
      </c>
    </row>
    <row r="3439" spans="1:15" x14ac:dyDescent="0.3">
      <c r="A3439">
        <v>3438</v>
      </c>
      <c r="B3439">
        <v>568</v>
      </c>
      <c r="C3439">
        <v>5</v>
      </c>
      <c r="D3439">
        <v>10</v>
      </c>
      <c r="E3439" s="3">
        <v>0.03</v>
      </c>
      <c r="F3439" s="4">
        <f>VLOOKUP(B3439,[1]Vendas!A:C,2,FALSE)</f>
        <v>44001</v>
      </c>
      <c r="G3439" t="str">
        <f>VLOOKUP(VLOOKUP(B3439,[1]Vendas!A:C,3,FALSE),[1]Vendedores!A:B,2,FALSE)</f>
        <v>Almira Buarque</v>
      </c>
      <c r="H3439" t="str">
        <f>VLOOKUP(VLOOKUP(VLOOKUP(B3439,[1]Vendas!A:C,3,FALSE),[1]Vendedores!A:E,5,FALSE),[1]Filiais!A:B,2,FALSE)</f>
        <v>Rio de Janeiro</v>
      </c>
      <c r="I3439" s="3">
        <f>VLOOKUP(VLOOKUP(B3439,[1]Vendas!A:C,3,FALSE),[1]Vendedores!A:E,4,FALSE)</f>
        <v>0.04</v>
      </c>
      <c r="J3439" t="str">
        <f>VLOOKUP(C3439,[1]Produtos!A:D,2,FALSE)</f>
        <v>Smartphone</v>
      </c>
      <c r="K3439" s="5">
        <f>VLOOKUP(C3439,[1]Produtos!A:D,3,FALSE)</f>
        <v>3200</v>
      </c>
      <c r="L3439" s="5">
        <f t="shared" si="159"/>
        <v>32000</v>
      </c>
      <c r="M3439" s="5">
        <f t="shared" si="160"/>
        <v>960</v>
      </c>
      <c r="N3439" s="5">
        <f t="shared" si="161"/>
        <v>31040</v>
      </c>
      <c r="O3439" t="str">
        <f>VLOOKUP(VLOOKUP(C3439,[1]Produtos!A:D,4,FALSE),[1]Categorias!A:B,2,FALSE)</f>
        <v>Celulares</v>
      </c>
    </row>
    <row r="3440" spans="1:15" x14ac:dyDescent="0.3">
      <c r="A3440">
        <v>3439</v>
      </c>
      <c r="B3440">
        <v>497</v>
      </c>
      <c r="C3440">
        <v>10</v>
      </c>
      <c r="D3440">
        <v>7</v>
      </c>
      <c r="E3440" s="3">
        <v>0.02</v>
      </c>
      <c r="F3440" s="4">
        <f>VLOOKUP(B3440,[1]Vendas!A:C,2,FALSE)</f>
        <v>44074</v>
      </c>
      <c r="G3440" t="str">
        <f>VLOOKUP(VLOOKUP(B3440,[1]Vendas!A:C,3,FALSE),[1]Vendedores!A:B,2,FALSE)</f>
        <v>Rubens Lopes</v>
      </c>
      <c r="H3440" t="str">
        <f>VLOOKUP(VLOOKUP(VLOOKUP(B3440,[1]Vendas!A:C,3,FALSE),[1]Vendedores!A:E,5,FALSE),[1]Filiais!A:B,2,FALSE)</f>
        <v>Minas Gerais</v>
      </c>
      <c r="I3440" s="3">
        <f>VLOOKUP(VLOOKUP(B3440,[1]Vendas!A:C,3,FALSE),[1]Vendedores!A:E,4,FALSE)</f>
        <v>0.02</v>
      </c>
      <c r="J3440" t="str">
        <f>VLOOKUP(C3440,[1]Produtos!A:D,2,FALSE)</f>
        <v>Caneta</v>
      </c>
      <c r="K3440" s="5">
        <f>VLOOKUP(C3440,[1]Produtos!A:D,3,FALSE)</f>
        <v>15</v>
      </c>
      <c r="L3440" s="5">
        <f t="shared" si="159"/>
        <v>105</v>
      </c>
      <c r="M3440" s="5">
        <f t="shared" si="160"/>
        <v>2.1</v>
      </c>
      <c r="N3440" s="5">
        <f t="shared" si="161"/>
        <v>102.9</v>
      </c>
      <c r="O3440" t="str">
        <f>VLOOKUP(VLOOKUP(C3440,[1]Produtos!A:D,4,FALSE),[1]Categorias!A:B,2,FALSE)</f>
        <v>Papelaria</v>
      </c>
    </row>
    <row r="3441" spans="1:15" x14ac:dyDescent="0.3">
      <c r="A3441">
        <v>3440</v>
      </c>
      <c r="B3441">
        <v>1415</v>
      </c>
      <c r="C3441">
        <v>7</v>
      </c>
      <c r="D3441">
        <v>16</v>
      </c>
      <c r="E3441" s="3">
        <v>0.04</v>
      </c>
      <c r="F3441" s="4">
        <f>VLOOKUP(B3441,[1]Vendas!A:C,2,FALSE)</f>
        <v>43921</v>
      </c>
      <c r="G3441" t="str">
        <f>VLOOKUP(VLOOKUP(B3441,[1]Vendas!A:C,3,FALSE),[1]Vendedores!A:B,2,FALSE)</f>
        <v>Solange Almeida</v>
      </c>
      <c r="H3441" t="str">
        <f>VLOOKUP(VLOOKUP(VLOOKUP(B3441,[1]Vendas!A:C,3,FALSE),[1]Vendedores!A:E,5,FALSE),[1]Filiais!A:B,2,FALSE)</f>
        <v>Rio de Janeiro</v>
      </c>
      <c r="I3441" s="3">
        <f>VLOOKUP(VLOOKUP(B3441,[1]Vendas!A:C,3,FALSE),[1]Vendedores!A:E,4,FALSE)</f>
        <v>0.01</v>
      </c>
      <c r="J3441" t="str">
        <f>VLOOKUP(C3441,[1]Produtos!A:D,2,FALSE)</f>
        <v>Roteador</v>
      </c>
      <c r="K3441" s="5">
        <f>VLOOKUP(C3441,[1]Produtos!A:D,3,FALSE)</f>
        <v>320</v>
      </c>
      <c r="L3441" s="5">
        <f t="shared" si="159"/>
        <v>5120</v>
      </c>
      <c r="M3441" s="5">
        <f t="shared" si="160"/>
        <v>204.8</v>
      </c>
      <c r="N3441" s="5">
        <f t="shared" si="161"/>
        <v>4915.2</v>
      </c>
      <c r="O3441" t="str">
        <f>VLOOKUP(VLOOKUP(C3441,[1]Produtos!A:D,4,FALSE),[1]Categorias!A:B,2,FALSE)</f>
        <v>Hardwares</v>
      </c>
    </row>
    <row r="3442" spans="1:15" x14ac:dyDescent="0.3">
      <c r="A3442">
        <v>3441</v>
      </c>
      <c r="B3442">
        <v>1657</v>
      </c>
      <c r="C3442">
        <v>6</v>
      </c>
      <c r="D3442">
        <v>4</v>
      </c>
      <c r="E3442" s="3">
        <v>0.05</v>
      </c>
      <c r="F3442" s="4">
        <f>VLOOKUP(B3442,[1]Vendas!A:C,2,FALSE)</f>
        <v>43838</v>
      </c>
      <c r="G3442" t="str">
        <f>VLOOKUP(VLOOKUP(B3442,[1]Vendas!A:C,3,FALSE),[1]Vendedores!A:B,2,FALSE)</f>
        <v>Raimundo Nonato</v>
      </c>
      <c r="H3442" t="str">
        <f>VLOOKUP(VLOOKUP(VLOOKUP(B3442,[1]Vendas!A:C,3,FALSE),[1]Vendedores!A:E,5,FALSE),[1]Filiais!A:B,2,FALSE)</f>
        <v>Minas Gerais</v>
      </c>
      <c r="I3442" s="3">
        <f>VLOOKUP(VLOOKUP(B3442,[1]Vendas!A:C,3,FALSE),[1]Vendedores!A:E,4,FALSE)</f>
        <v>0.02</v>
      </c>
      <c r="J3442" t="str">
        <f>VLOOKUP(C3442,[1]Produtos!A:D,2,FALSE)</f>
        <v>Carregador para celular</v>
      </c>
      <c r="K3442" s="5">
        <f>VLOOKUP(C3442,[1]Produtos!A:D,3,FALSE)</f>
        <v>150</v>
      </c>
      <c r="L3442" s="5">
        <f t="shared" si="159"/>
        <v>600</v>
      </c>
      <c r="M3442" s="5">
        <f t="shared" si="160"/>
        <v>30</v>
      </c>
      <c r="N3442" s="5">
        <f t="shared" si="161"/>
        <v>570</v>
      </c>
      <c r="O3442" t="str">
        <f>VLOOKUP(VLOOKUP(C3442,[1]Produtos!A:D,4,FALSE),[1]Categorias!A:B,2,FALSE)</f>
        <v>Celulares</v>
      </c>
    </row>
    <row r="3443" spans="1:15" x14ac:dyDescent="0.3">
      <c r="A3443">
        <v>3442</v>
      </c>
      <c r="B3443">
        <v>465</v>
      </c>
      <c r="C3443">
        <v>6</v>
      </c>
      <c r="D3443">
        <v>3</v>
      </c>
      <c r="E3443" s="3">
        <v>0.03</v>
      </c>
      <c r="F3443" s="4">
        <f>VLOOKUP(B3443,[1]Vendas!A:C,2,FALSE)</f>
        <v>44124</v>
      </c>
      <c r="G3443" t="str">
        <f>VLOOKUP(VLOOKUP(B3443,[1]Vendas!A:C,3,FALSE),[1]Vendedores!A:B,2,FALSE)</f>
        <v>Augusto Carlos</v>
      </c>
      <c r="H3443" t="str">
        <f>VLOOKUP(VLOOKUP(VLOOKUP(B3443,[1]Vendas!A:C,3,FALSE),[1]Vendedores!A:E,5,FALSE),[1]Filiais!A:B,2,FALSE)</f>
        <v>São Paulo</v>
      </c>
      <c r="I3443" s="3">
        <f>VLOOKUP(VLOOKUP(B3443,[1]Vendas!A:C,3,FALSE),[1]Vendedores!A:E,4,FALSE)</f>
        <v>0.08</v>
      </c>
      <c r="J3443" t="str">
        <f>VLOOKUP(C3443,[1]Produtos!A:D,2,FALSE)</f>
        <v>Carregador para celular</v>
      </c>
      <c r="K3443" s="5">
        <f>VLOOKUP(C3443,[1]Produtos!A:D,3,FALSE)</f>
        <v>150</v>
      </c>
      <c r="L3443" s="5">
        <f t="shared" si="159"/>
        <v>450</v>
      </c>
      <c r="M3443" s="5">
        <f t="shared" si="160"/>
        <v>13.5</v>
      </c>
      <c r="N3443" s="5">
        <f t="shared" si="161"/>
        <v>436.5</v>
      </c>
      <c r="O3443" t="str">
        <f>VLOOKUP(VLOOKUP(C3443,[1]Produtos!A:D,4,FALSE),[1]Categorias!A:B,2,FALSE)</f>
        <v>Celulares</v>
      </c>
    </row>
    <row r="3444" spans="1:15" x14ac:dyDescent="0.3">
      <c r="A3444">
        <v>3443</v>
      </c>
      <c r="B3444">
        <v>899</v>
      </c>
      <c r="C3444">
        <v>6</v>
      </c>
      <c r="D3444">
        <v>12</v>
      </c>
      <c r="E3444" s="3">
        <v>0.04</v>
      </c>
      <c r="F3444" s="4">
        <f>VLOOKUP(B3444,[1]Vendas!A:C,2,FALSE)</f>
        <v>43921</v>
      </c>
      <c r="G3444" t="str">
        <f>VLOOKUP(VLOOKUP(B3444,[1]Vendas!A:C,3,FALSE),[1]Vendedores!A:B,2,FALSE)</f>
        <v>Solange Almeida</v>
      </c>
      <c r="H3444" t="str">
        <f>VLOOKUP(VLOOKUP(VLOOKUP(B3444,[1]Vendas!A:C,3,FALSE),[1]Vendedores!A:E,5,FALSE),[1]Filiais!A:B,2,FALSE)</f>
        <v>Rio de Janeiro</v>
      </c>
      <c r="I3444" s="3">
        <f>VLOOKUP(VLOOKUP(B3444,[1]Vendas!A:C,3,FALSE),[1]Vendedores!A:E,4,FALSE)</f>
        <v>0.01</v>
      </c>
      <c r="J3444" t="str">
        <f>VLOOKUP(C3444,[1]Produtos!A:D,2,FALSE)</f>
        <v>Carregador para celular</v>
      </c>
      <c r="K3444" s="5">
        <f>VLOOKUP(C3444,[1]Produtos!A:D,3,FALSE)</f>
        <v>150</v>
      </c>
      <c r="L3444" s="5">
        <f t="shared" si="159"/>
        <v>1800</v>
      </c>
      <c r="M3444" s="5">
        <f t="shared" si="160"/>
        <v>72</v>
      </c>
      <c r="N3444" s="5">
        <f t="shared" si="161"/>
        <v>1728</v>
      </c>
      <c r="O3444" t="str">
        <f>VLOOKUP(VLOOKUP(C3444,[1]Produtos!A:D,4,FALSE),[1]Categorias!A:B,2,FALSE)</f>
        <v>Celulares</v>
      </c>
    </row>
    <row r="3445" spans="1:15" x14ac:dyDescent="0.3">
      <c r="A3445">
        <v>3444</v>
      </c>
      <c r="B3445">
        <v>982</v>
      </c>
      <c r="C3445">
        <v>2</v>
      </c>
      <c r="D3445">
        <v>18</v>
      </c>
      <c r="E3445" s="3">
        <v>0.05</v>
      </c>
      <c r="F3445" s="4">
        <f>VLOOKUP(B3445,[1]Vendas!A:C,2,FALSE)</f>
        <v>44181</v>
      </c>
      <c r="G3445" t="str">
        <f>VLOOKUP(VLOOKUP(B3445,[1]Vendas!A:C,3,FALSE),[1]Vendedores!A:B,2,FALSE)</f>
        <v>Rubens Lopes</v>
      </c>
      <c r="H3445" t="str">
        <f>VLOOKUP(VLOOKUP(VLOOKUP(B3445,[1]Vendas!A:C,3,FALSE),[1]Vendedores!A:E,5,FALSE),[1]Filiais!A:B,2,FALSE)</f>
        <v>Minas Gerais</v>
      </c>
      <c r="I3445" s="3">
        <f>VLOOKUP(VLOOKUP(B3445,[1]Vendas!A:C,3,FALSE),[1]Vendedores!A:E,4,FALSE)</f>
        <v>0.02</v>
      </c>
      <c r="J3445" t="str">
        <f>VLOOKUP(C3445,[1]Produtos!A:D,2,FALSE)</f>
        <v>Impressora</v>
      </c>
      <c r="K3445" s="5">
        <f>VLOOKUP(C3445,[1]Produtos!A:D,3,FALSE)</f>
        <v>2100</v>
      </c>
      <c r="L3445" s="5">
        <f t="shared" si="159"/>
        <v>37800</v>
      </c>
      <c r="M3445" s="5">
        <f t="shared" si="160"/>
        <v>1890</v>
      </c>
      <c r="N3445" s="5">
        <f t="shared" si="161"/>
        <v>35910</v>
      </c>
      <c r="O3445" t="str">
        <f>VLOOKUP(VLOOKUP(C3445,[1]Produtos!A:D,4,FALSE),[1]Categorias!A:B,2,FALSE)</f>
        <v>Hardwares</v>
      </c>
    </row>
    <row r="3446" spans="1:15" x14ac:dyDescent="0.3">
      <c r="A3446">
        <v>3445</v>
      </c>
      <c r="B3446">
        <v>137</v>
      </c>
      <c r="C3446">
        <v>8</v>
      </c>
      <c r="D3446">
        <v>3</v>
      </c>
      <c r="E3446" s="3">
        <v>0.01</v>
      </c>
      <c r="F3446" s="4">
        <f>VLOOKUP(B3446,[1]Vendas!A:C,2,FALSE)</f>
        <v>44159</v>
      </c>
      <c r="G3446" t="str">
        <f>VLOOKUP(VLOOKUP(B3446,[1]Vendas!A:C,3,FALSE),[1]Vendedores!A:B,2,FALSE)</f>
        <v>Almira Buarque</v>
      </c>
      <c r="H3446" t="str">
        <f>VLOOKUP(VLOOKUP(VLOOKUP(B3446,[1]Vendas!A:C,3,FALSE),[1]Vendedores!A:E,5,FALSE),[1]Filiais!A:B,2,FALSE)</f>
        <v>Rio de Janeiro</v>
      </c>
      <c r="I3446" s="3">
        <f>VLOOKUP(VLOOKUP(B3446,[1]Vendas!A:C,3,FALSE),[1]Vendedores!A:E,4,FALSE)</f>
        <v>0.04</v>
      </c>
      <c r="J3446" t="str">
        <f>VLOOKUP(C3446,[1]Produtos!A:D,2,FALSE)</f>
        <v>Projetor</v>
      </c>
      <c r="K3446" s="5">
        <f>VLOOKUP(C3446,[1]Produtos!A:D,3,FALSE)</f>
        <v>2900</v>
      </c>
      <c r="L3446" s="5">
        <f t="shared" si="159"/>
        <v>8700</v>
      </c>
      <c r="M3446" s="5">
        <f t="shared" si="160"/>
        <v>87</v>
      </c>
      <c r="N3446" s="5">
        <f t="shared" si="161"/>
        <v>8613</v>
      </c>
      <c r="O3446" t="str">
        <f>VLOOKUP(VLOOKUP(C3446,[1]Produtos!A:D,4,FALSE),[1]Categorias!A:B,2,FALSE)</f>
        <v>Hardwares</v>
      </c>
    </row>
    <row r="3447" spans="1:15" x14ac:dyDescent="0.3">
      <c r="A3447">
        <v>3446</v>
      </c>
      <c r="B3447">
        <v>1710</v>
      </c>
      <c r="C3447">
        <v>9</v>
      </c>
      <c r="D3447">
        <v>18</v>
      </c>
      <c r="E3447" s="3">
        <v>0.05</v>
      </c>
      <c r="F3447" s="4">
        <f>VLOOKUP(B3447,[1]Vendas!A:C,2,FALSE)</f>
        <v>44118</v>
      </c>
      <c r="G3447" t="str">
        <f>VLOOKUP(VLOOKUP(B3447,[1]Vendas!A:C,3,FALSE),[1]Vendedores!A:B,2,FALSE)</f>
        <v>Almira Buarque</v>
      </c>
      <c r="H3447" t="str">
        <f>VLOOKUP(VLOOKUP(VLOOKUP(B3447,[1]Vendas!A:C,3,FALSE),[1]Vendedores!A:E,5,FALSE),[1]Filiais!A:B,2,FALSE)</f>
        <v>Rio de Janeiro</v>
      </c>
      <c r="I3447" s="3">
        <f>VLOOKUP(VLOOKUP(B3447,[1]Vendas!A:C,3,FALSE),[1]Vendedores!A:E,4,FALSE)</f>
        <v>0.04</v>
      </c>
      <c r="J3447" t="str">
        <f>VLOOKUP(C3447,[1]Produtos!A:D,2,FALSE)</f>
        <v>Papel A4</v>
      </c>
      <c r="K3447" s="5">
        <f>VLOOKUP(C3447,[1]Produtos!A:D,3,FALSE)</f>
        <v>90</v>
      </c>
      <c r="L3447" s="5">
        <f t="shared" si="159"/>
        <v>1620</v>
      </c>
      <c r="M3447" s="5">
        <f t="shared" si="160"/>
        <v>81</v>
      </c>
      <c r="N3447" s="5">
        <f t="shared" si="161"/>
        <v>1539</v>
      </c>
      <c r="O3447" t="str">
        <f>VLOOKUP(VLOOKUP(C3447,[1]Produtos!A:D,4,FALSE),[1]Categorias!A:B,2,FALSE)</f>
        <v>Papelaria</v>
      </c>
    </row>
    <row r="3448" spans="1:15" x14ac:dyDescent="0.3">
      <c r="A3448">
        <v>3447</v>
      </c>
      <c r="B3448">
        <v>1913</v>
      </c>
      <c r="C3448">
        <v>9</v>
      </c>
      <c r="D3448">
        <v>23</v>
      </c>
      <c r="E3448" s="3">
        <v>0.04</v>
      </c>
      <c r="F3448" s="4">
        <f>VLOOKUP(B3448,[1]Vendas!A:C,2,FALSE)</f>
        <v>43871</v>
      </c>
      <c r="G3448" t="str">
        <f>VLOOKUP(VLOOKUP(B3448,[1]Vendas!A:C,3,FALSE),[1]Vendedores!A:B,2,FALSE)</f>
        <v>Raimundo Nonato</v>
      </c>
      <c r="H3448" t="str">
        <f>VLOOKUP(VLOOKUP(VLOOKUP(B3448,[1]Vendas!A:C,3,FALSE),[1]Vendedores!A:E,5,FALSE),[1]Filiais!A:B,2,FALSE)</f>
        <v>Minas Gerais</v>
      </c>
      <c r="I3448" s="3">
        <f>VLOOKUP(VLOOKUP(B3448,[1]Vendas!A:C,3,FALSE),[1]Vendedores!A:E,4,FALSE)</f>
        <v>0.02</v>
      </c>
      <c r="J3448" t="str">
        <f>VLOOKUP(C3448,[1]Produtos!A:D,2,FALSE)</f>
        <v>Papel A4</v>
      </c>
      <c r="K3448" s="5">
        <f>VLOOKUP(C3448,[1]Produtos!A:D,3,FALSE)</f>
        <v>90</v>
      </c>
      <c r="L3448" s="5">
        <f t="shared" si="159"/>
        <v>2070</v>
      </c>
      <c r="M3448" s="5">
        <f t="shared" si="160"/>
        <v>82.8</v>
      </c>
      <c r="N3448" s="5">
        <f t="shared" si="161"/>
        <v>1987.2</v>
      </c>
      <c r="O3448" t="str">
        <f>VLOOKUP(VLOOKUP(C3448,[1]Produtos!A:D,4,FALSE),[1]Categorias!A:B,2,FALSE)</f>
        <v>Papelaria</v>
      </c>
    </row>
    <row r="3449" spans="1:15" x14ac:dyDescent="0.3">
      <c r="A3449">
        <v>3448</v>
      </c>
      <c r="B3449">
        <v>986</v>
      </c>
      <c r="C3449">
        <v>6</v>
      </c>
      <c r="D3449">
        <v>9</v>
      </c>
      <c r="E3449" s="3">
        <v>0.05</v>
      </c>
      <c r="F3449" s="4">
        <f>VLOOKUP(B3449,[1]Vendas!A:C,2,FALSE)</f>
        <v>44106</v>
      </c>
      <c r="G3449" t="str">
        <f>VLOOKUP(VLOOKUP(B3449,[1]Vendas!A:C,3,FALSE),[1]Vendedores!A:B,2,FALSE)</f>
        <v>Fernanda Vasconcelos</v>
      </c>
      <c r="H3449" t="str">
        <f>VLOOKUP(VLOOKUP(VLOOKUP(B3449,[1]Vendas!A:C,3,FALSE),[1]Vendedores!A:E,5,FALSE),[1]Filiais!A:B,2,FALSE)</f>
        <v>Minas Gerais</v>
      </c>
      <c r="I3449" s="3">
        <f>VLOOKUP(VLOOKUP(B3449,[1]Vendas!A:C,3,FALSE),[1]Vendedores!A:E,4,FALSE)</f>
        <v>0.04</v>
      </c>
      <c r="J3449" t="str">
        <f>VLOOKUP(C3449,[1]Produtos!A:D,2,FALSE)</f>
        <v>Carregador para celular</v>
      </c>
      <c r="K3449" s="5">
        <f>VLOOKUP(C3449,[1]Produtos!A:D,3,FALSE)</f>
        <v>150</v>
      </c>
      <c r="L3449" s="5">
        <f t="shared" si="159"/>
        <v>1350</v>
      </c>
      <c r="M3449" s="5">
        <f t="shared" si="160"/>
        <v>67.5</v>
      </c>
      <c r="N3449" s="5">
        <f t="shared" si="161"/>
        <v>1282.5</v>
      </c>
      <c r="O3449" t="str">
        <f>VLOOKUP(VLOOKUP(C3449,[1]Produtos!A:D,4,FALSE),[1]Categorias!A:B,2,FALSE)</f>
        <v>Celulares</v>
      </c>
    </row>
    <row r="3450" spans="1:15" x14ac:dyDescent="0.3">
      <c r="A3450">
        <v>3449</v>
      </c>
      <c r="B3450">
        <v>162</v>
      </c>
      <c r="C3450">
        <v>3</v>
      </c>
      <c r="D3450">
        <v>4</v>
      </c>
      <c r="E3450" s="3">
        <v>0.05</v>
      </c>
      <c r="F3450" s="4">
        <f>VLOOKUP(B3450,[1]Vendas!A:C,2,FALSE)</f>
        <v>44077</v>
      </c>
      <c r="G3450" t="str">
        <f>VLOOKUP(VLOOKUP(B3450,[1]Vendas!A:C,3,FALSE),[1]Vendedores!A:B,2,FALSE)</f>
        <v>Débora Albuquerque</v>
      </c>
      <c r="H3450" t="str">
        <f>VLOOKUP(VLOOKUP(VLOOKUP(B3450,[1]Vendas!A:C,3,FALSE),[1]Vendedores!A:E,5,FALSE),[1]Filiais!A:B,2,FALSE)</f>
        <v>São Paulo</v>
      </c>
      <c r="I3450" s="3">
        <f>VLOOKUP(VLOOKUP(B3450,[1]Vendas!A:C,3,FALSE),[1]Vendedores!A:E,4,FALSE)</f>
        <v>0.02</v>
      </c>
      <c r="J3450" t="str">
        <f>VLOOKUP(C3450,[1]Produtos!A:D,2,FALSE)</f>
        <v>Teclado</v>
      </c>
      <c r="K3450" s="5">
        <f>VLOOKUP(C3450,[1]Produtos!A:D,3,FALSE)</f>
        <v>90</v>
      </c>
      <c r="L3450" s="5">
        <f t="shared" si="159"/>
        <v>360</v>
      </c>
      <c r="M3450" s="5">
        <f t="shared" si="160"/>
        <v>18</v>
      </c>
      <c r="N3450" s="5">
        <f t="shared" si="161"/>
        <v>342</v>
      </c>
      <c r="O3450" t="str">
        <f>VLOOKUP(VLOOKUP(C3450,[1]Produtos!A:D,4,FALSE),[1]Categorias!A:B,2,FALSE)</f>
        <v>Acessórios</v>
      </c>
    </row>
    <row r="3451" spans="1:15" x14ac:dyDescent="0.3">
      <c r="A3451">
        <v>3450</v>
      </c>
      <c r="B3451">
        <v>1236</v>
      </c>
      <c r="C3451">
        <v>10</v>
      </c>
      <c r="D3451">
        <v>8</v>
      </c>
      <c r="E3451" s="3">
        <v>0.02</v>
      </c>
      <c r="F3451" s="4">
        <f>VLOOKUP(B3451,[1]Vendas!A:C,2,FALSE)</f>
        <v>43937</v>
      </c>
      <c r="G3451" t="str">
        <f>VLOOKUP(VLOOKUP(B3451,[1]Vendas!A:C,3,FALSE),[1]Vendedores!A:B,2,FALSE)</f>
        <v>Jaqueline de Souza</v>
      </c>
      <c r="H3451" t="str">
        <f>VLOOKUP(VLOOKUP(VLOOKUP(B3451,[1]Vendas!A:C,3,FALSE),[1]Vendedores!A:E,5,FALSE),[1]Filiais!A:B,2,FALSE)</f>
        <v>Minas Gerais</v>
      </c>
      <c r="I3451" s="3">
        <f>VLOOKUP(VLOOKUP(B3451,[1]Vendas!A:C,3,FALSE),[1]Vendedores!A:E,4,FALSE)</f>
        <v>7.0000000000000007E-2</v>
      </c>
      <c r="J3451" t="str">
        <f>VLOOKUP(C3451,[1]Produtos!A:D,2,FALSE)</f>
        <v>Caneta</v>
      </c>
      <c r="K3451" s="5">
        <f>VLOOKUP(C3451,[1]Produtos!A:D,3,FALSE)</f>
        <v>15</v>
      </c>
      <c r="L3451" s="5">
        <f t="shared" si="159"/>
        <v>120</v>
      </c>
      <c r="M3451" s="5">
        <f t="shared" si="160"/>
        <v>2.4</v>
      </c>
      <c r="N3451" s="5">
        <f t="shared" si="161"/>
        <v>117.6</v>
      </c>
      <c r="O3451" t="str">
        <f>VLOOKUP(VLOOKUP(C3451,[1]Produtos!A:D,4,FALSE),[1]Categorias!A:B,2,FALSE)</f>
        <v>Papelaria</v>
      </c>
    </row>
    <row r="3452" spans="1:15" x14ac:dyDescent="0.3">
      <c r="A3452">
        <v>3451</v>
      </c>
      <c r="B3452">
        <v>1270</v>
      </c>
      <c r="C3452">
        <v>10</v>
      </c>
      <c r="D3452">
        <v>7</v>
      </c>
      <c r="E3452" s="3">
        <v>0</v>
      </c>
      <c r="F3452" s="4">
        <f>VLOOKUP(B3452,[1]Vendas!A:C,2,FALSE)</f>
        <v>43914</v>
      </c>
      <c r="G3452" t="str">
        <f>VLOOKUP(VLOOKUP(B3452,[1]Vendas!A:C,3,FALSE),[1]Vendedores!A:B,2,FALSE)</f>
        <v>Fernanda Vasconcelos</v>
      </c>
      <c r="H3452" t="str">
        <f>VLOOKUP(VLOOKUP(VLOOKUP(B3452,[1]Vendas!A:C,3,FALSE),[1]Vendedores!A:E,5,FALSE),[1]Filiais!A:B,2,FALSE)</f>
        <v>Minas Gerais</v>
      </c>
      <c r="I3452" s="3">
        <f>VLOOKUP(VLOOKUP(B3452,[1]Vendas!A:C,3,FALSE),[1]Vendedores!A:E,4,FALSE)</f>
        <v>0.04</v>
      </c>
      <c r="J3452" t="str">
        <f>VLOOKUP(C3452,[1]Produtos!A:D,2,FALSE)</f>
        <v>Caneta</v>
      </c>
      <c r="K3452" s="5">
        <f>VLOOKUP(C3452,[1]Produtos!A:D,3,FALSE)</f>
        <v>15</v>
      </c>
      <c r="L3452" s="5">
        <f t="shared" si="159"/>
        <v>105</v>
      </c>
      <c r="M3452" s="5">
        <f t="shared" si="160"/>
        <v>0</v>
      </c>
      <c r="N3452" s="5">
        <f t="shared" si="161"/>
        <v>105</v>
      </c>
      <c r="O3452" t="str">
        <f>VLOOKUP(VLOOKUP(C3452,[1]Produtos!A:D,4,FALSE),[1]Categorias!A:B,2,FALSE)</f>
        <v>Papelaria</v>
      </c>
    </row>
    <row r="3453" spans="1:15" x14ac:dyDescent="0.3">
      <c r="A3453">
        <v>3452</v>
      </c>
      <c r="B3453">
        <v>1624</v>
      </c>
      <c r="C3453">
        <v>4</v>
      </c>
      <c r="D3453">
        <v>29</v>
      </c>
      <c r="E3453" s="3">
        <v>0.01</v>
      </c>
      <c r="F3453" s="4">
        <f>VLOOKUP(B3453,[1]Vendas!A:C,2,FALSE)</f>
        <v>44052</v>
      </c>
      <c r="G3453" t="str">
        <f>VLOOKUP(VLOOKUP(B3453,[1]Vendas!A:C,3,FALSE),[1]Vendedores!A:B,2,FALSE)</f>
        <v>Raimundo Nonato</v>
      </c>
      <c r="H3453" t="str">
        <f>VLOOKUP(VLOOKUP(VLOOKUP(B3453,[1]Vendas!A:C,3,FALSE),[1]Vendedores!A:E,5,FALSE),[1]Filiais!A:B,2,FALSE)</f>
        <v>Minas Gerais</v>
      </c>
      <c r="I3453" s="3">
        <f>VLOOKUP(VLOOKUP(B3453,[1]Vendas!A:C,3,FALSE),[1]Vendedores!A:E,4,FALSE)</f>
        <v>0.02</v>
      </c>
      <c r="J3453" t="str">
        <f>VLOOKUP(C3453,[1]Produtos!A:D,2,FALSE)</f>
        <v>Mouse</v>
      </c>
      <c r="K3453" s="5">
        <f>VLOOKUP(C3453,[1]Produtos!A:D,3,FALSE)</f>
        <v>75</v>
      </c>
      <c r="L3453" s="5">
        <f t="shared" si="159"/>
        <v>2175</v>
      </c>
      <c r="M3453" s="5">
        <f t="shared" si="160"/>
        <v>21.75</v>
      </c>
      <c r="N3453" s="5">
        <f t="shared" si="161"/>
        <v>2153.25</v>
      </c>
      <c r="O3453" t="str">
        <f>VLOOKUP(VLOOKUP(C3453,[1]Produtos!A:D,4,FALSE),[1]Categorias!A:B,2,FALSE)</f>
        <v>Acessórios</v>
      </c>
    </row>
    <row r="3454" spans="1:15" x14ac:dyDescent="0.3">
      <c r="A3454">
        <v>3453</v>
      </c>
      <c r="B3454">
        <v>937</v>
      </c>
      <c r="C3454">
        <v>6</v>
      </c>
      <c r="D3454">
        <v>6</v>
      </c>
      <c r="E3454" s="3">
        <v>0</v>
      </c>
      <c r="F3454" s="4">
        <f>VLOOKUP(B3454,[1]Vendas!A:C,2,FALSE)</f>
        <v>44107</v>
      </c>
      <c r="G3454" t="str">
        <f>VLOOKUP(VLOOKUP(B3454,[1]Vendas!A:C,3,FALSE),[1]Vendedores!A:B,2,FALSE)</f>
        <v>Filipe de Tarso</v>
      </c>
      <c r="H3454" t="str">
        <f>VLOOKUP(VLOOKUP(VLOOKUP(B3454,[1]Vendas!A:C,3,FALSE),[1]Vendedores!A:E,5,FALSE),[1]Filiais!A:B,2,FALSE)</f>
        <v>Rio de Janeiro</v>
      </c>
      <c r="I3454" s="3">
        <f>VLOOKUP(VLOOKUP(B3454,[1]Vendas!A:C,3,FALSE),[1]Vendedores!A:E,4,FALSE)</f>
        <v>0.04</v>
      </c>
      <c r="J3454" t="str">
        <f>VLOOKUP(C3454,[1]Produtos!A:D,2,FALSE)</f>
        <v>Carregador para celular</v>
      </c>
      <c r="K3454" s="5">
        <f>VLOOKUP(C3454,[1]Produtos!A:D,3,FALSE)</f>
        <v>150</v>
      </c>
      <c r="L3454" s="5">
        <f t="shared" si="159"/>
        <v>900</v>
      </c>
      <c r="M3454" s="5">
        <f t="shared" si="160"/>
        <v>0</v>
      </c>
      <c r="N3454" s="5">
        <f t="shared" si="161"/>
        <v>900</v>
      </c>
      <c r="O3454" t="str">
        <f>VLOOKUP(VLOOKUP(C3454,[1]Produtos!A:D,4,FALSE),[1]Categorias!A:B,2,FALSE)</f>
        <v>Celulares</v>
      </c>
    </row>
    <row r="3455" spans="1:15" x14ac:dyDescent="0.3">
      <c r="A3455">
        <v>3454</v>
      </c>
      <c r="B3455">
        <v>1277</v>
      </c>
      <c r="C3455">
        <v>7</v>
      </c>
      <c r="D3455">
        <v>27</v>
      </c>
      <c r="E3455" s="3">
        <v>0.04</v>
      </c>
      <c r="F3455" s="4">
        <f>VLOOKUP(B3455,[1]Vendas!A:C,2,FALSE)</f>
        <v>44044</v>
      </c>
      <c r="G3455" t="str">
        <f>VLOOKUP(VLOOKUP(B3455,[1]Vendas!A:C,3,FALSE),[1]Vendedores!A:B,2,FALSE)</f>
        <v>Jaqueline de Souza</v>
      </c>
      <c r="H3455" t="str">
        <f>VLOOKUP(VLOOKUP(VLOOKUP(B3455,[1]Vendas!A:C,3,FALSE),[1]Vendedores!A:E,5,FALSE),[1]Filiais!A:B,2,FALSE)</f>
        <v>Minas Gerais</v>
      </c>
      <c r="I3455" s="3">
        <f>VLOOKUP(VLOOKUP(B3455,[1]Vendas!A:C,3,FALSE),[1]Vendedores!A:E,4,FALSE)</f>
        <v>7.0000000000000007E-2</v>
      </c>
      <c r="J3455" t="str">
        <f>VLOOKUP(C3455,[1]Produtos!A:D,2,FALSE)</f>
        <v>Roteador</v>
      </c>
      <c r="K3455" s="5">
        <f>VLOOKUP(C3455,[1]Produtos!A:D,3,FALSE)</f>
        <v>320</v>
      </c>
      <c r="L3455" s="5">
        <f t="shared" si="159"/>
        <v>8640</v>
      </c>
      <c r="M3455" s="5">
        <f t="shared" si="160"/>
        <v>345.6</v>
      </c>
      <c r="N3455" s="5">
        <f t="shared" si="161"/>
        <v>8294.4</v>
      </c>
      <c r="O3455" t="str">
        <f>VLOOKUP(VLOOKUP(C3455,[1]Produtos!A:D,4,FALSE),[1]Categorias!A:B,2,FALSE)</f>
        <v>Hardwares</v>
      </c>
    </row>
    <row r="3456" spans="1:15" x14ac:dyDescent="0.3">
      <c r="A3456">
        <v>3455</v>
      </c>
      <c r="B3456">
        <v>1217</v>
      </c>
      <c r="C3456">
        <v>5</v>
      </c>
      <c r="D3456">
        <v>31</v>
      </c>
      <c r="E3456" s="3">
        <v>0.05</v>
      </c>
      <c r="F3456" s="4">
        <f>VLOOKUP(B3456,[1]Vendas!A:C,2,FALSE)</f>
        <v>44175</v>
      </c>
      <c r="G3456" t="str">
        <f>VLOOKUP(VLOOKUP(B3456,[1]Vendas!A:C,3,FALSE),[1]Vendedores!A:B,2,FALSE)</f>
        <v>Augusto Carlos</v>
      </c>
      <c r="H3456" t="str">
        <f>VLOOKUP(VLOOKUP(VLOOKUP(B3456,[1]Vendas!A:C,3,FALSE),[1]Vendedores!A:E,5,FALSE),[1]Filiais!A:B,2,FALSE)</f>
        <v>São Paulo</v>
      </c>
      <c r="I3456" s="3">
        <f>VLOOKUP(VLOOKUP(B3456,[1]Vendas!A:C,3,FALSE),[1]Vendedores!A:E,4,FALSE)</f>
        <v>0.08</v>
      </c>
      <c r="J3456" t="str">
        <f>VLOOKUP(C3456,[1]Produtos!A:D,2,FALSE)</f>
        <v>Smartphone</v>
      </c>
      <c r="K3456" s="5">
        <f>VLOOKUP(C3456,[1]Produtos!A:D,3,FALSE)</f>
        <v>3200</v>
      </c>
      <c r="L3456" s="5">
        <f t="shared" si="159"/>
        <v>99200</v>
      </c>
      <c r="M3456" s="5">
        <f t="shared" si="160"/>
        <v>4960</v>
      </c>
      <c r="N3456" s="5">
        <f t="shared" si="161"/>
        <v>94240</v>
      </c>
      <c r="O3456" t="str">
        <f>VLOOKUP(VLOOKUP(C3456,[1]Produtos!A:D,4,FALSE),[1]Categorias!A:B,2,FALSE)</f>
        <v>Celulares</v>
      </c>
    </row>
    <row r="3457" spans="1:15" x14ac:dyDescent="0.3">
      <c r="A3457">
        <v>3456</v>
      </c>
      <c r="B3457">
        <v>1757</v>
      </c>
      <c r="C3457">
        <v>10</v>
      </c>
      <c r="D3457">
        <v>32</v>
      </c>
      <c r="E3457" s="3">
        <v>0.01</v>
      </c>
      <c r="F3457" s="4">
        <f>VLOOKUP(B3457,[1]Vendas!A:C,2,FALSE)</f>
        <v>44036</v>
      </c>
      <c r="G3457" t="str">
        <f>VLOOKUP(VLOOKUP(B3457,[1]Vendas!A:C,3,FALSE),[1]Vendedores!A:B,2,FALSE)</f>
        <v>Rubens Lopes</v>
      </c>
      <c r="H3457" t="str">
        <f>VLOOKUP(VLOOKUP(VLOOKUP(B3457,[1]Vendas!A:C,3,FALSE),[1]Vendedores!A:E,5,FALSE),[1]Filiais!A:B,2,FALSE)</f>
        <v>Minas Gerais</v>
      </c>
      <c r="I3457" s="3">
        <f>VLOOKUP(VLOOKUP(B3457,[1]Vendas!A:C,3,FALSE),[1]Vendedores!A:E,4,FALSE)</f>
        <v>0.02</v>
      </c>
      <c r="J3457" t="str">
        <f>VLOOKUP(C3457,[1]Produtos!A:D,2,FALSE)</f>
        <v>Caneta</v>
      </c>
      <c r="K3457" s="5">
        <f>VLOOKUP(C3457,[1]Produtos!A:D,3,FALSE)</f>
        <v>15</v>
      </c>
      <c r="L3457" s="5">
        <f t="shared" si="159"/>
        <v>480</v>
      </c>
      <c r="M3457" s="5">
        <f t="shared" si="160"/>
        <v>4.8</v>
      </c>
      <c r="N3457" s="5">
        <f t="shared" si="161"/>
        <v>475.2</v>
      </c>
      <c r="O3457" t="str">
        <f>VLOOKUP(VLOOKUP(C3457,[1]Produtos!A:D,4,FALSE),[1]Categorias!A:B,2,FALSE)</f>
        <v>Papelaria</v>
      </c>
    </row>
    <row r="3458" spans="1:15" x14ac:dyDescent="0.3">
      <c r="A3458">
        <v>3457</v>
      </c>
      <c r="B3458">
        <v>323</v>
      </c>
      <c r="C3458">
        <v>4</v>
      </c>
      <c r="D3458">
        <v>16</v>
      </c>
      <c r="E3458" s="3">
        <v>0.03</v>
      </c>
      <c r="F3458" s="4">
        <f>VLOOKUP(B3458,[1]Vendas!A:C,2,FALSE)</f>
        <v>44066</v>
      </c>
      <c r="G3458" t="str">
        <f>VLOOKUP(VLOOKUP(B3458,[1]Vendas!A:C,3,FALSE),[1]Vendedores!A:B,2,FALSE)</f>
        <v>Débora Albuquerque</v>
      </c>
      <c r="H3458" t="str">
        <f>VLOOKUP(VLOOKUP(VLOOKUP(B3458,[1]Vendas!A:C,3,FALSE),[1]Vendedores!A:E,5,FALSE),[1]Filiais!A:B,2,FALSE)</f>
        <v>São Paulo</v>
      </c>
      <c r="I3458" s="3">
        <f>VLOOKUP(VLOOKUP(B3458,[1]Vendas!A:C,3,FALSE),[1]Vendedores!A:E,4,FALSE)</f>
        <v>0.02</v>
      </c>
      <c r="J3458" t="str">
        <f>VLOOKUP(C3458,[1]Produtos!A:D,2,FALSE)</f>
        <v>Mouse</v>
      </c>
      <c r="K3458" s="5">
        <f>VLOOKUP(C3458,[1]Produtos!A:D,3,FALSE)</f>
        <v>75</v>
      </c>
      <c r="L3458" s="5">
        <f t="shared" si="159"/>
        <v>1200</v>
      </c>
      <c r="M3458" s="5">
        <f t="shared" si="160"/>
        <v>36</v>
      </c>
      <c r="N3458" s="5">
        <f t="shared" si="161"/>
        <v>1164</v>
      </c>
      <c r="O3458" t="str">
        <f>VLOOKUP(VLOOKUP(C3458,[1]Produtos!A:D,4,FALSE),[1]Categorias!A:B,2,FALSE)</f>
        <v>Acessórios</v>
      </c>
    </row>
    <row r="3459" spans="1:15" x14ac:dyDescent="0.3">
      <c r="A3459">
        <v>3458</v>
      </c>
      <c r="B3459">
        <v>274</v>
      </c>
      <c r="C3459">
        <v>7</v>
      </c>
      <c r="D3459">
        <v>29</v>
      </c>
      <c r="E3459" s="3">
        <v>0.02</v>
      </c>
      <c r="F3459" s="4">
        <f>VLOOKUP(B3459,[1]Vendas!A:C,2,FALSE)</f>
        <v>43945</v>
      </c>
      <c r="G3459" t="str">
        <f>VLOOKUP(VLOOKUP(B3459,[1]Vendas!A:C,3,FALSE),[1]Vendedores!A:B,2,FALSE)</f>
        <v>Rubens Lopes</v>
      </c>
      <c r="H3459" t="str">
        <f>VLOOKUP(VLOOKUP(VLOOKUP(B3459,[1]Vendas!A:C,3,FALSE),[1]Vendedores!A:E,5,FALSE),[1]Filiais!A:B,2,FALSE)</f>
        <v>Minas Gerais</v>
      </c>
      <c r="I3459" s="3">
        <f>VLOOKUP(VLOOKUP(B3459,[1]Vendas!A:C,3,FALSE),[1]Vendedores!A:E,4,FALSE)</f>
        <v>0.02</v>
      </c>
      <c r="J3459" t="str">
        <f>VLOOKUP(C3459,[1]Produtos!A:D,2,FALSE)</f>
        <v>Roteador</v>
      </c>
      <c r="K3459" s="5">
        <f>VLOOKUP(C3459,[1]Produtos!A:D,3,FALSE)</f>
        <v>320</v>
      </c>
      <c r="L3459" s="5">
        <f t="shared" ref="L3459:L3522" si="162">K3459*D3459</f>
        <v>9280</v>
      </c>
      <c r="M3459" s="5">
        <f t="shared" ref="M3459:M3522" si="163">E3459*L3459</f>
        <v>185.6</v>
      </c>
      <c r="N3459" s="5">
        <f t="shared" ref="N3459:N3522" si="164">L3459-M3459</f>
        <v>9094.4</v>
      </c>
      <c r="O3459" t="str">
        <f>VLOOKUP(VLOOKUP(C3459,[1]Produtos!A:D,4,FALSE),[1]Categorias!A:B,2,FALSE)</f>
        <v>Hardwares</v>
      </c>
    </row>
    <row r="3460" spans="1:15" x14ac:dyDescent="0.3">
      <c r="A3460">
        <v>3459</v>
      </c>
      <c r="B3460">
        <v>1819</v>
      </c>
      <c r="C3460">
        <v>4</v>
      </c>
      <c r="D3460">
        <v>7</v>
      </c>
      <c r="E3460" s="3">
        <v>0.05</v>
      </c>
      <c r="F3460" s="4">
        <f>VLOOKUP(B3460,[1]Vendas!A:C,2,FALSE)</f>
        <v>44179</v>
      </c>
      <c r="G3460" t="str">
        <f>VLOOKUP(VLOOKUP(B3460,[1]Vendas!A:C,3,FALSE),[1]Vendedores!A:B,2,FALSE)</f>
        <v>Rubens Lopes</v>
      </c>
      <c r="H3460" t="str">
        <f>VLOOKUP(VLOOKUP(VLOOKUP(B3460,[1]Vendas!A:C,3,FALSE),[1]Vendedores!A:E,5,FALSE),[1]Filiais!A:B,2,FALSE)</f>
        <v>Minas Gerais</v>
      </c>
      <c r="I3460" s="3">
        <f>VLOOKUP(VLOOKUP(B3460,[1]Vendas!A:C,3,FALSE),[1]Vendedores!A:E,4,FALSE)</f>
        <v>0.02</v>
      </c>
      <c r="J3460" t="str">
        <f>VLOOKUP(C3460,[1]Produtos!A:D,2,FALSE)</f>
        <v>Mouse</v>
      </c>
      <c r="K3460" s="5">
        <f>VLOOKUP(C3460,[1]Produtos!A:D,3,FALSE)</f>
        <v>75</v>
      </c>
      <c r="L3460" s="5">
        <f t="shared" si="162"/>
        <v>525</v>
      </c>
      <c r="M3460" s="5">
        <f t="shared" si="163"/>
        <v>26.25</v>
      </c>
      <c r="N3460" s="5">
        <f t="shared" si="164"/>
        <v>498.75</v>
      </c>
      <c r="O3460" t="str">
        <f>VLOOKUP(VLOOKUP(C3460,[1]Produtos!A:D,4,FALSE),[1]Categorias!A:B,2,FALSE)</f>
        <v>Acessórios</v>
      </c>
    </row>
    <row r="3461" spans="1:15" x14ac:dyDescent="0.3">
      <c r="A3461">
        <v>3460</v>
      </c>
      <c r="B3461">
        <v>1638</v>
      </c>
      <c r="C3461">
        <v>2</v>
      </c>
      <c r="D3461">
        <v>17</v>
      </c>
      <c r="E3461" s="3">
        <v>0.03</v>
      </c>
      <c r="F3461" s="4">
        <f>VLOOKUP(B3461,[1]Vendas!A:C,2,FALSE)</f>
        <v>44060</v>
      </c>
      <c r="G3461" t="str">
        <f>VLOOKUP(VLOOKUP(B3461,[1]Vendas!A:C,3,FALSE),[1]Vendedores!A:B,2,FALSE)</f>
        <v>Débora Albuquerque</v>
      </c>
      <c r="H3461" t="str">
        <f>VLOOKUP(VLOOKUP(VLOOKUP(B3461,[1]Vendas!A:C,3,FALSE),[1]Vendedores!A:E,5,FALSE),[1]Filiais!A:B,2,FALSE)</f>
        <v>São Paulo</v>
      </c>
      <c r="I3461" s="3">
        <f>VLOOKUP(VLOOKUP(B3461,[1]Vendas!A:C,3,FALSE),[1]Vendedores!A:E,4,FALSE)</f>
        <v>0.02</v>
      </c>
      <c r="J3461" t="str">
        <f>VLOOKUP(C3461,[1]Produtos!A:D,2,FALSE)</f>
        <v>Impressora</v>
      </c>
      <c r="K3461" s="5">
        <f>VLOOKUP(C3461,[1]Produtos!A:D,3,FALSE)</f>
        <v>2100</v>
      </c>
      <c r="L3461" s="5">
        <f t="shared" si="162"/>
        <v>35700</v>
      </c>
      <c r="M3461" s="5">
        <f t="shared" si="163"/>
        <v>1071</v>
      </c>
      <c r="N3461" s="5">
        <f t="shared" si="164"/>
        <v>34629</v>
      </c>
      <c r="O3461" t="str">
        <f>VLOOKUP(VLOOKUP(C3461,[1]Produtos!A:D,4,FALSE),[1]Categorias!A:B,2,FALSE)</f>
        <v>Hardwares</v>
      </c>
    </row>
    <row r="3462" spans="1:15" x14ac:dyDescent="0.3">
      <c r="A3462">
        <v>3461</v>
      </c>
      <c r="B3462">
        <v>1229</v>
      </c>
      <c r="C3462">
        <v>1</v>
      </c>
      <c r="D3462">
        <v>17</v>
      </c>
      <c r="E3462" s="3">
        <v>0.05</v>
      </c>
      <c r="F3462" s="4">
        <f>VLOOKUP(B3462,[1]Vendas!A:C,2,FALSE)</f>
        <v>44121</v>
      </c>
      <c r="G3462" t="str">
        <f>VLOOKUP(VLOOKUP(B3462,[1]Vendas!A:C,3,FALSE),[1]Vendedores!A:B,2,FALSE)</f>
        <v>Solange Almeida</v>
      </c>
      <c r="H3462" t="str">
        <f>VLOOKUP(VLOOKUP(VLOOKUP(B3462,[1]Vendas!A:C,3,FALSE),[1]Vendedores!A:E,5,FALSE),[1]Filiais!A:B,2,FALSE)</f>
        <v>Rio de Janeiro</v>
      </c>
      <c r="I3462" s="3">
        <f>VLOOKUP(VLOOKUP(B3462,[1]Vendas!A:C,3,FALSE),[1]Vendedores!A:E,4,FALSE)</f>
        <v>0.01</v>
      </c>
      <c r="J3462" t="str">
        <f>VLOOKUP(C3462,[1]Produtos!A:D,2,FALSE)</f>
        <v>Computador desktop</v>
      </c>
      <c r="K3462" s="5">
        <f>VLOOKUP(C3462,[1]Produtos!A:D,3,FALSE)</f>
        <v>5200</v>
      </c>
      <c r="L3462" s="5">
        <f t="shared" si="162"/>
        <v>88400</v>
      </c>
      <c r="M3462" s="5">
        <f t="shared" si="163"/>
        <v>4420</v>
      </c>
      <c r="N3462" s="5">
        <f t="shared" si="164"/>
        <v>83980</v>
      </c>
      <c r="O3462" t="str">
        <f>VLOOKUP(VLOOKUP(C3462,[1]Produtos!A:D,4,FALSE),[1]Categorias!A:B,2,FALSE)</f>
        <v>Hardwares</v>
      </c>
    </row>
    <row r="3463" spans="1:15" x14ac:dyDescent="0.3">
      <c r="A3463">
        <v>3462</v>
      </c>
      <c r="B3463">
        <v>1641</v>
      </c>
      <c r="C3463">
        <v>1</v>
      </c>
      <c r="D3463">
        <v>27</v>
      </c>
      <c r="E3463" s="3">
        <v>0.05</v>
      </c>
      <c r="F3463" s="4">
        <f>VLOOKUP(B3463,[1]Vendas!A:C,2,FALSE)</f>
        <v>43943</v>
      </c>
      <c r="G3463" t="str">
        <f>VLOOKUP(VLOOKUP(B3463,[1]Vendas!A:C,3,FALSE),[1]Vendedores!A:B,2,FALSE)</f>
        <v>Almira Buarque</v>
      </c>
      <c r="H3463" t="str">
        <f>VLOOKUP(VLOOKUP(VLOOKUP(B3463,[1]Vendas!A:C,3,FALSE),[1]Vendedores!A:E,5,FALSE),[1]Filiais!A:B,2,FALSE)</f>
        <v>Rio de Janeiro</v>
      </c>
      <c r="I3463" s="3">
        <f>VLOOKUP(VLOOKUP(B3463,[1]Vendas!A:C,3,FALSE),[1]Vendedores!A:E,4,FALSE)</f>
        <v>0.04</v>
      </c>
      <c r="J3463" t="str">
        <f>VLOOKUP(C3463,[1]Produtos!A:D,2,FALSE)</f>
        <v>Computador desktop</v>
      </c>
      <c r="K3463" s="5">
        <f>VLOOKUP(C3463,[1]Produtos!A:D,3,FALSE)</f>
        <v>5200</v>
      </c>
      <c r="L3463" s="5">
        <f t="shared" si="162"/>
        <v>140400</v>
      </c>
      <c r="M3463" s="5">
        <f t="shared" si="163"/>
        <v>7020</v>
      </c>
      <c r="N3463" s="5">
        <f t="shared" si="164"/>
        <v>133380</v>
      </c>
      <c r="O3463" t="str">
        <f>VLOOKUP(VLOOKUP(C3463,[1]Produtos!A:D,4,FALSE),[1]Categorias!A:B,2,FALSE)</f>
        <v>Hardwares</v>
      </c>
    </row>
    <row r="3464" spans="1:15" x14ac:dyDescent="0.3">
      <c r="A3464">
        <v>3463</v>
      </c>
      <c r="B3464">
        <v>190</v>
      </c>
      <c r="C3464">
        <v>5</v>
      </c>
      <c r="D3464">
        <v>26</v>
      </c>
      <c r="E3464" s="3">
        <v>0.04</v>
      </c>
      <c r="F3464" s="4">
        <f>VLOOKUP(B3464,[1]Vendas!A:C,2,FALSE)</f>
        <v>44019</v>
      </c>
      <c r="G3464" t="str">
        <f>VLOOKUP(VLOOKUP(B3464,[1]Vendas!A:C,3,FALSE),[1]Vendedores!A:B,2,FALSE)</f>
        <v>Solange Almeida</v>
      </c>
      <c r="H3464" t="str">
        <f>VLOOKUP(VLOOKUP(VLOOKUP(B3464,[1]Vendas!A:C,3,FALSE),[1]Vendedores!A:E,5,FALSE),[1]Filiais!A:B,2,FALSE)</f>
        <v>Rio de Janeiro</v>
      </c>
      <c r="I3464" s="3">
        <f>VLOOKUP(VLOOKUP(B3464,[1]Vendas!A:C,3,FALSE),[1]Vendedores!A:E,4,FALSE)</f>
        <v>0.01</v>
      </c>
      <c r="J3464" t="str">
        <f>VLOOKUP(C3464,[1]Produtos!A:D,2,FALSE)</f>
        <v>Smartphone</v>
      </c>
      <c r="K3464" s="5">
        <f>VLOOKUP(C3464,[1]Produtos!A:D,3,FALSE)</f>
        <v>3200</v>
      </c>
      <c r="L3464" s="5">
        <f t="shared" si="162"/>
        <v>83200</v>
      </c>
      <c r="M3464" s="5">
        <f t="shared" si="163"/>
        <v>3328</v>
      </c>
      <c r="N3464" s="5">
        <f t="shared" si="164"/>
        <v>79872</v>
      </c>
      <c r="O3464" t="str">
        <f>VLOOKUP(VLOOKUP(C3464,[1]Produtos!A:D,4,FALSE),[1]Categorias!A:B,2,FALSE)</f>
        <v>Celulares</v>
      </c>
    </row>
    <row r="3465" spans="1:15" x14ac:dyDescent="0.3">
      <c r="A3465">
        <v>3464</v>
      </c>
      <c r="B3465">
        <v>483</v>
      </c>
      <c r="C3465">
        <v>3</v>
      </c>
      <c r="D3465">
        <v>10</v>
      </c>
      <c r="E3465" s="3">
        <v>0.05</v>
      </c>
      <c r="F3465" s="4">
        <f>VLOOKUP(B3465,[1]Vendas!A:C,2,FALSE)</f>
        <v>44040</v>
      </c>
      <c r="G3465" t="str">
        <f>VLOOKUP(VLOOKUP(B3465,[1]Vendas!A:C,3,FALSE),[1]Vendedores!A:B,2,FALSE)</f>
        <v>Jaqueline de Souza</v>
      </c>
      <c r="H3465" t="str">
        <f>VLOOKUP(VLOOKUP(VLOOKUP(B3465,[1]Vendas!A:C,3,FALSE),[1]Vendedores!A:E,5,FALSE),[1]Filiais!A:B,2,FALSE)</f>
        <v>Minas Gerais</v>
      </c>
      <c r="I3465" s="3">
        <f>VLOOKUP(VLOOKUP(B3465,[1]Vendas!A:C,3,FALSE),[1]Vendedores!A:E,4,FALSE)</f>
        <v>7.0000000000000007E-2</v>
      </c>
      <c r="J3465" t="str">
        <f>VLOOKUP(C3465,[1]Produtos!A:D,2,FALSE)</f>
        <v>Teclado</v>
      </c>
      <c r="K3465" s="5">
        <f>VLOOKUP(C3465,[1]Produtos!A:D,3,FALSE)</f>
        <v>90</v>
      </c>
      <c r="L3465" s="5">
        <f t="shared" si="162"/>
        <v>900</v>
      </c>
      <c r="M3465" s="5">
        <f t="shared" si="163"/>
        <v>45</v>
      </c>
      <c r="N3465" s="5">
        <f t="shared" si="164"/>
        <v>855</v>
      </c>
      <c r="O3465" t="str">
        <f>VLOOKUP(VLOOKUP(C3465,[1]Produtos!A:D,4,FALSE),[1]Categorias!A:B,2,FALSE)</f>
        <v>Acessórios</v>
      </c>
    </row>
    <row r="3466" spans="1:15" x14ac:dyDescent="0.3">
      <c r="A3466">
        <v>3465</v>
      </c>
      <c r="B3466">
        <v>830</v>
      </c>
      <c r="C3466">
        <v>7</v>
      </c>
      <c r="D3466">
        <v>10</v>
      </c>
      <c r="E3466" s="3">
        <v>0.05</v>
      </c>
      <c r="F3466" s="4">
        <f>VLOOKUP(B3466,[1]Vendas!A:C,2,FALSE)</f>
        <v>43974</v>
      </c>
      <c r="G3466" t="str">
        <f>VLOOKUP(VLOOKUP(B3466,[1]Vendas!A:C,3,FALSE),[1]Vendedores!A:B,2,FALSE)</f>
        <v>Augusto Carlos</v>
      </c>
      <c r="H3466" t="str">
        <f>VLOOKUP(VLOOKUP(VLOOKUP(B3466,[1]Vendas!A:C,3,FALSE),[1]Vendedores!A:E,5,FALSE),[1]Filiais!A:B,2,FALSE)</f>
        <v>São Paulo</v>
      </c>
      <c r="I3466" s="3">
        <f>VLOOKUP(VLOOKUP(B3466,[1]Vendas!A:C,3,FALSE),[1]Vendedores!A:E,4,FALSE)</f>
        <v>0.08</v>
      </c>
      <c r="J3466" t="str">
        <f>VLOOKUP(C3466,[1]Produtos!A:D,2,FALSE)</f>
        <v>Roteador</v>
      </c>
      <c r="K3466" s="5">
        <f>VLOOKUP(C3466,[1]Produtos!A:D,3,FALSE)</f>
        <v>320</v>
      </c>
      <c r="L3466" s="5">
        <f t="shared" si="162"/>
        <v>3200</v>
      </c>
      <c r="M3466" s="5">
        <f t="shared" si="163"/>
        <v>160</v>
      </c>
      <c r="N3466" s="5">
        <f t="shared" si="164"/>
        <v>3040</v>
      </c>
      <c r="O3466" t="str">
        <f>VLOOKUP(VLOOKUP(C3466,[1]Produtos!A:D,4,FALSE),[1]Categorias!A:B,2,FALSE)</f>
        <v>Hardwares</v>
      </c>
    </row>
    <row r="3467" spans="1:15" x14ac:dyDescent="0.3">
      <c r="A3467">
        <v>3466</v>
      </c>
      <c r="B3467">
        <v>510</v>
      </c>
      <c r="C3467">
        <v>1</v>
      </c>
      <c r="D3467">
        <v>27</v>
      </c>
      <c r="E3467" s="3">
        <v>0</v>
      </c>
      <c r="F3467" s="4">
        <f>VLOOKUP(B3467,[1]Vendas!A:C,2,FALSE)</f>
        <v>43851</v>
      </c>
      <c r="G3467" t="str">
        <f>VLOOKUP(VLOOKUP(B3467,[1]Vendas!A:C,3,FALSE),[1]Vendedores!A:B,2,FALSE)</f>
        <v>Raimundo Nonato</v>
      </c>
      <c r="H3467" t="str">
        <f>VLOOKUP(VLOOKUP(VLOOKUP(B3467,[1]Vendas!A:C,3,FALSE),[1]Vendedores!A:E,5,FALSE),[1]Filiais!A:B,2,FALSE)</f>
        <v>Minas Gerais</v>
      </c>
      <c r="I3467" s="3">
        <f>VLOOKUP(VLOOKUP(B3467,[1]Vendas!A:C,3,FALSE),[1]Vendedores!A:E,4,FALSE)</f>
        <v>0.02</v>
      </c>
      <c r="J3467" t="str">
        <f>VLOOKUP(C3467,[1]Produtos!A:D,2,FALSE)</f>
        <v>Computador desktop</v>
      </c>
      <c r="K3467" s="5">
        <f>VLOOKUP(C3467,[1]Produtos!A:D,3,FALSE)</f>
        <v>5200</v>
      </c>
      <c r="L3467" s="5">
        <f t="shared" si="162"/>
        <v>140400</v>
      </c>
      <c r="M3467" s="5">
        <f t="shared" si="163"/>
        <v>0</v>
      </c>
      <c r="N3467" s="5">
        <f t="shared" si="164"/>
        <v>140400</v>
      </c>
      <c r="O3467" t="str">
        <f>VLOOKUP(VLOOKUP(C3467,[1]Produtos!A:D,4,FALSE),[1]Categorias!A:B,2,FALSE)</f>
        <v>Hardwares</v>
      </c>
    </row>
    <row r="3468" spans="1:15" x14ac:dyDescent="0.3">
      <c r="A3468">
        <v>3467</v>
      </c>
      <c r="B3468">
        <v>1905</v>
      </c>
      <c r="C3468">
        <v>3</v>
      </c>
      <c r="D3468">
        <v>19</v>
      </c>
      <c r="E3468" s="3">
        <v>0.04</v>
      </c>
      <c r="F3468" s="4">
        <f>VLOOKUP(B3468,[1]Vendas!A:C,2,FALSE)</f>
        <v>44120</v>
      </c>
      <c r="G3468" t="str">
        <f>VLOOKUP(VLOOKUP(B3468,[1]Vendas!A:C,3,FALSE),[1]Vendedores!A:B,2,FALSE)</f>
        <v>Débora Albuquerque</v>
      </c>
      <c r="H3468" t="str">
        <f>VLOOKUP(VLOOKUP(VLOOKUP(B3468,[1]Vendas!A:C,3,FALSE),[1]Vendedores!A:E,5,FALSE),[1]Filiais!A:B,2,FALSE)</f>
        <v>São Paulo</v>
      </c>
      <c r="I3468" s="3">
        <f>VLOOKUP(VLOOKUP(B3468,[1]Vendas!A:C,3,FALSE),[1]Vendedores!A:E,4,FALSE)</f>
        <v>0.02</v>
      </c>
      <c r="J3468" t="str">
        <f>VLOOKUP(C3468,[1]Produtos!A:D,2,FALSE)</f>
        <v>Teclado</v>
      </c>
      <c r="K3468" s="5">
        <f>VLOOKUP(C3468,[1]Produtos!A:D,3,FALSE)</f>
        <v>90</v>
      </c>
      <c r="L3468" s="5">
        <f t="shared" si="162"/>
        <v>1710</v>
      </c>
      <c r="M3468" s="5">
        <f t="shared" si="163"/>
        <v>68.400000000000006</v>
      </c>
      <c r="N3468" s="5">
        <f t="shared" si="164"/>
        <v>1641.6</v>
      </c>
      <c r="O3468" t="str">
        <f>VLOOKUP(VLOOKUP(C3468,[1]Produtos!A:D,4,FALSE),[1]Categorias!A:B,2,FALSE)</f>
        <v>Acessórios</v>
      </c>
    </row>
    <row r="3469" spans="1:15" x14ac:dyDescent="0.3">
      <c r="A3469">
        <v>3468</v>
      </c>
      <c r="B3469">
        <v>1829</v>
      </c>
      <c r="C3469">
        <v>6</v>
      </c>
      <c r="D3469">
        <v>19</v>
      </c>
      <c r="E3469" s="3">
        <v>0.01</v>
      </c>
      <c r="F3469" s="4">
        <f>VLOOKUP(B3469,[1]Vendas!A:C,2,FALSE)</f>
        <v>43961</v>
      </c>
      <c r="G3469" t="str">
        <f>VLOOKUP(VLOOKUP(B3469,[1]Vendas!A:C,3,FALSE),[1]Vendedores!A:B,2,FALSE)</f>
        <v>Almira Buarque</v>
      </c>
      <c r="H3469" t="str">
        <f>VLOOKUP(VLOOKUP(VLOOKUP(B3469,[1]Vendas!A:C,3,FALSE),[1]Vendedores!A:E,5,FALSE),[1]Filiais!A:B,2,FALSE)</f>
        <v>Rio de Janeiro</v>
      </c>
      <c r="I3469" s="3">
        <f>VLOOKUP(VLOOKUP(B3469,[1]Vendas!A:C,3,FALSE),[1]Vendedores!A:E,4,FALSE)</f>
        <v>0.04</v>
      </c>
      <c r="J3469" t="str">
        <f>VLOOKUP(C3469,[1]Produtos!A:D,2,FALSE)</f>
        <v>Carregador para celular</v>
      </c>
      <c r="K3469" s="5">
        <f>VLOOKUP(C3469,[1]Produtos!A:D,3,FALSE)</f>
        <v>150</v>
      </c>
      <c r="L3469" s="5">
        <f t="shared" si="162"/>
        <v>2850</v>
      </c>
      <c r="M3469" s="5">
        <f t="shared" si="163"/>
        <v>28.5</v>
      </c>
      <c r="N3469" s="5">
        <f t="shared" si="164"/>
        <v>2821.5</v>
      </c>
      <c r="O3469" t="str">
        <f>VLOOKUP(VLOOKUP(C3469,[1]Produtos!A:D,4,FALSE),[1]Categorias!A:B,2,FALSE)</f>
        <v>Celulares</v>
      </c>
    </row>
    <row r="3470" spans="1:15" x14ac:dyDescent="0.3">
      <c r="A3470">
        <v>3469</v>
      </c>
      <c r="B3470">
        <v>343</v>
      </c>
      <c r="C3470">
        <v>9</v>
      </c>
      <c r="D3470">
        <v>26</v>
      </c>
      <c r="E3470" s="3">
        <v>0.02</v>
      </c>
      <c r="F3470" s="4">
        <f>VLOOKUP(B3470,[1]Vendas!A:C,2,FALSE)</f>
        <v>43847</v>
      </c>
      <c r="G3470" t="str">
        <f>VLOOKUP(VLOOKUP(B3470,[1]Vendas!A:C,3,FALSE),[1]Vendedores!A:B,2,FALSE)</f>
        <v>Débora Albuquerque</v>
      </c>
      <c r="H3470" t="str">
        <f>VLOOKUP(VLOOKUP(VLOOKUP(B3470,[1]Vendas!A:C,3,FALSE),[1]Vendedores!A:E,5,FALSE),[1]Filiais!A:B,2,FALSE)</f>
        <v>São Paulo</v>
      </c>
      <c r="I3470" s="3">
        <f>VLOOKUP(VLOOKUP(B3470,[1]Vendas!A:C,3,FALSE),[1]Vendedores!A:E,4,FALSE)</f>
        <v>0.02</v>
      </c>
      <c r="J3470" t="str">
        <f>VLOOKUP(C3470,[1]Produtos!A:D,2,FALSE)</f>
        <v>Papel A4</v>
      </c>
      <c r="K3470" s="5">
        <f>VLOOKUP(C3470,[1]Produtos!A:D,3,FALSE)</f>
        <v>90</v>
      </c>
      <c r="L3470" s="5">
        <f t="shared" si="162"/>
        <v>2340</v>
      </c>
      <c r="M3470" s="5">
        <f t="shared" si="163"/>
        <v>46.800000000000004</v>
      </c>
      <c r="N3470" s="5">
        <f t="shared" si="164"/>
        <v>2293.1999999999998</v>
      </c>
      <c r="O3470" t="str">
        <f>VLOOKUP(VLOOKUP(C3470,[1]Produtos!A:D,4,FALSE),[1]Categorias!A:B,2,FALSE)</f>
        <v>Papelaria</v>
      </c>
    </row>
    <row r="3471" spans="1:15" x14ac:dyDescent="0.3">
      <c r="A3471">
        <v>3470</v>
      </c>
      <c r="B3471">
        <v>1066</v>
      </c>
      <c r="C3471">
        <v>4</v>
      </c>
      <c r="D3471">
        <v>16</v>
      </c>
      <c r="E3471" s="3">
        <v>0</v>
      </c>
      <c r="F3471" s="4">
        <f>VLOOKUP(B3471,[1]Vendas!A:C,2,FALSE)</f>
        <v>44115</v>
      </c>
      <c r="G3471" t="str">
        <f>VLOOKUP(VLOOKUP(B3471,[1]Vendas!A:C,3,FALSE),[1]Vendedores!A:B,2,FALSE)</f>
        <v>Fernanda Vasconcelos</v>
      </c>
      <c r="H3471" t="str">
        <f>VLOOKUP(VLOOKUP(VLOOKUP(B3471,[1]Vendas!A:C,3,FALSE),[1]Vendedores!A:E,5,FALSE),[1]Filiais!A:B,2,FALSE)</f>
        <v>Minas Gerais</v>
      </c>
      <c r="I3471" s="3">
        <f>VLOOKUP(VLOOKUP(B3471,[1]Vendas!A:C,3,FALSE),[1]Vendedores!A:E,4,FALSE)</f>
        <v>0.04</v>
      </c>
      <c r="J3471" t="str">
        <f>VLOOKUP(C3471,[1]Produtos!A:D,2,FALSE)</f>
        <v>Mouse</v>
      </c>
      <c r="K3471" s="5">
        <f>VLOOKUP(C3471,[1]Produtos!A:D,3,FALSE)</f>
        <v>75</v>
      </c>
      <c r="L3471" s="5">
        <f t="shared" si="162"/>
        <v>1200</v>
      </c>
      <c r="M3471" s="5">
        <f t="shared" si="163"/>
        <v>0</v>
      </c>
      <c r="N3471" s="5">
        <f t="shared" si="164"/>
        <v>1200</v>
      </c>
      <c r="O3471" t="str">
        <f>VLOOKUP(VLOOKUP(C3471,[1]Produtos!A:D,4,FALSE),[1]Categorias!A:B,2,FALSE)</f>
        <v>Acessórios</v>
      </c>
    </row>
    <row r="3472" spans="1:15" x14ac:dyDescent="0.3">
      <c r="A3472">
        <v>3471</v>
      </c>
      <c r="B3472">
        <v>1231</v>
      </c>
      <c r="C3472">
        <v>10</v>
      </c>
      <c r="D3472">
        <v>14</v>
      </c>
      <c r="E3472" s="3">
        <v>0</v>
      </c>
      <c r="F3472" s="4">
        <f>VLOOKUP(B3472,[1]Vendas!A:C,2,FALSE)</f>
        <v>44043</v>
      </c>
      <c r="G3472" t="str">
        <f>VLOOKUP(VLOOKUP(B3472,[1]Vendas!A:C,3,FALSE),[1]Vendedores!A:B,2,FALSE)</f>
        <v>Débora Albuquerque</v>
      </c>
      <c r="H3472" t="str">
        <f>VLOOKUP(VLOOKUP(VLOOKUP(B3472,[1]Vendas!A:C,3,FALSE),[1]Vendedores!A:E,5,FALSE),[1]Filiais!A:B,2,FALSE)</f>
        <v>São Paulo</v>
      </c>
      <c r="I3472" s="3">
        <f>VLOOKUP(VLOOKUP(B3472,[1]Vendas!A:C,3,FALSE),[1]Vendedores!A:E,4,FALSE)</f>
        <v>0.02</v>
      </c>
      <c r="J3472" t="str">
        <f>VLOOKUP(C3472,[1]Produtos!A:D,2,FALSE)</f>
        <v>Caneta</v>
      </c>
      <c r="K3472" s="5">
        <f>VLOOKUP(C3472,[1]Produtos!A:D,3,FALSE)</f>
        <v>15</v>
      </c>
      <c r="L3472" s="5">
        <f t="shared" si="162"/>
        <v>210</v>
      </c>
      <c r="M3472" s="5">
        <f t="shared" si="163"/>
        <v>0</v>
      </c>
      <c r="N3472" s="5">
        <f t="shared" si="164"/>
        <v>210</v>
      </c>
      <c r="O3472" t="str">
        <f>VLOOKUP(VLOOKUP(C3472,[1]Produtos!A:D,4,FALSE),[1]Categorias!A:B,2,FALSE)</f>
        <v>Papelaria</v>
      </c>
    </row>
    <row r="3473" spans="1:15" x14ac:dyDescent="0.3">
      <c r="A3473">
        <v>3472</v>
      </c>
      <c r="B3473">
        <v>62</v>
      </c>
      <c r="C3473">
        <v>3</v>
      </c>
      <c r="D3473">
        <v>13</v>
      </c>
      <c r="E3473" s="3">
        <v>0.02</v>
      </c>
      <c r="F3473" s="4">
        <f>VLOOKUP(B3473,[1]Vendas!A:C,2,FALSE)</f>
        <v>43917</v>
      </c>
      <c r="G3473" t="str">
        <f>VLOOKUP(VLOOKUP(B3473,[1]Vendas!A:C,3,FALSE),[1]Vendedores!A:B,2,FALSE)</f>
        <v>Solange Almeida</v>
      </c>
      <c r="H3473" t="str">
        <f>VLOOKUP(VLOOKUP(VLOOKUP(B3473,[1]Vendas!A:C,3,FALSE),[1]Vendedores!A:E,5,FALSE),[1]Filiais!A:B,2,FALSE)</f>
        <v>Rio de Janeiro</v>
      </c>
      <c r="I3473" s="3">
        <f>VLOOKUP(VLOOKUP(B3473,[1]Vendas!A:C,3,FALSE),[1]Vendedores!A:E,4,FALSE)</f>
        <v>0.01</v>
      </c>
      <c r="J3473" t="str">
        <f>VLOOKUP(C3473,[1]Produtos!A:D,2,FALSE)</f>
        <v>Teclado</v>
      </c>
      <c r="K3473" s="5">
        <f>VLOOKUP(C3473,[1]Produtos!A:D,3,FALSE)</f>
        <v>90</v>
      </c>
      <c r="L3473" s="5">
        <f t="shared" si="162"/>
        <v>1170</v>
      </c>
      <c r="M3473" s="5">
        <f t="shared" si="163"/>
        <v>23.400000000000002</v>
      </c>
      <c r="N3473" s="5">
        <f t="shared" si="164"/>
        <v>1146.5999999999999</v>
      </c>
      <c r="O3473" t="str">
        <f>VLOOKUP(VLOOKUP(C3473,[1]Produtos!A:D,4,FALSE),[1]Categorias!A:B,2,FALSE)</f>
        <v>Acessórios</v>
      </c>
    </row>
    <row r="3474" spans="1:15" x14ac:dyDescent="0.3">
      <c r="A3474">
        <v>3473</v>
      </c>
      <c r="B3474">
        <v>633</v>
      </c>
      <c r="C3474">
        <v>9</v>
      </c>
      <c r="D3474">
        <v>30</v>
      </c>
      <c r="E3474" s="3">
        <v>0</v>
      </c>
      <c r="F3474" s="4">
        <f>VLOOKUP(B3474,[1]Vendas!A:C,2,FALSE)</f>
        <v>44132</v>
      </c>
      <c r="G3474" t="str">
        <f>VLOOKUP(VLOOKUP(B3474,[1]Vendas!A:C,3,FALSE),[1]Vendedores!A:B,2,FALSE)</f>
        <v>Débora Albuquerque</v>
      </c>
      <c r="H3474" t="str">
        <f>VLOOKUP(VLOOKUP(VLOOKUP(B3474,[1]Vendas!A:C,3,FALSE),[1]Vendedores!A:E,5,FALSE),[1]Filiais!A:B,2,FALSE)</f>
        <v>São Paulo</v>
      </c>
      <c r="I3474" s="3">
        <f>VLOOKUP(VLOOKUP(B3474,[1]Vendas!A:C,3,FALSE),[1]Vendedores!A:E,4,FALSE)</f>
        <v>0.02</v>
      </c>
      <c r="J3474" t="str">
        <f>VLOOKUP(C3474,[1]Produtos!A:D,2,FALSE)</f>
        <v>Papel A4</v>
      </c>
      <c r="K3474" s="5">
        <f>VLOOKUP(C3474,[1]Produtos!A:D,3,FALSE)</f>
        <v>90</v>
      </c>
      <c r="L3474" s="5">
        <f t="shared" si="162"/>
        <v>2700</v>
      </c>
      <c r="M3474" s="5">
        <f t="shared" si="163"/>
        <v>0</v>
      </c>
      <c r="N3474" s="5">
        <f t="shared" si="164"/>
        <v>2700</v>
      </c>
      <c r="O3474" t="str">
        <f>VLOOKUP(VLOOKUP(C3474,[1]Produtos!A:D,4,FALSE),[1]Categorias!A:B,2,FALSE)</f>
        <v>Papelaria</v>
      </c>
    </row>
    <row r="3475" spans="1:15" x14ac:dyDescent="0.3">
      <c r="A3475">
        <v>3474</v>
      </c>
      <c r="B3475">
        <v>859</v>
      </c>
      <c r="C3475">
        <v>4</v>
      </c>
      <c r="D3475">
        <v>28</v>
      </c>
      <c r="E3475" s="3">
        <v>0.01</v>
      </c>
      <c r="F3475" s="4">
        <f>VLOOKUP(B3475,[1]Vendas!A:C,2,FALSE)</f>
        <v>44071</v>
      </c>
      <c r="G3475" t="str">
        <f>VLOOKUP(VLOOKUP(B3475,[1]Vendas!A:C,3,FALSE),[1]Vendedores!A:B,2,FALSE)</f>
        <v>Raimundo Nonato</v>
      </c>
      <c r="H3475" t="str">
        <f>VLOOKUP(VLOOKUP(VLOOKUP(B3475,[1]Vendas!A:C,3,FALSE),[1]Vendedores!A:E,5,FALSE),[1]Filiais!A:B,2,FALSE)</f>
        <v>Minas Gerais</v>
      </c>
      <c r="I3475" s="3">
        <f>VLOOKUP(VLOOKUP(B3475,[1]Vendas!A:C,3,FALSE),[1]Vendedores!A:E,4,FALSE)</f>
        <v>0.02</v>
      </c>
      <c r="J3475" t="str">
        <f>VLOOKUP(C3475,[1]Produtos!A:D,2,FALSE)</f>
        <v>Mouse</v>
      </c>
      <c r="K3475" s="5">
        <f>VLOOKUP(C3475,[1]Produtos!A:D,3,FALSE)</f>
        <v>75</v>
      </c>
      <c r="L3475" s="5">
        <f t="shared" si="162"/>
        <v>2100</v>
      </c>
      <c r="M3475" s="5">
        <f t="shared" si="163"/>
        <v>21</v>
      </c>
      <c r="N3475" s="5">
        <f t="shared" si="164"/>
        <v>2079</v>
      </c>
      <c r="O3475" t="str">
        <f>VLOOKUP(VLOOKUP(C3475,[1]Produtos!A:D,4,FALSE),[1]Categorias!A:B,2,FALSE)</f>
        <v>Acessórios</v>
      </c>
    </row>
    <row r="3476" spans="1:15" x14ac:dyDescent="0.3">
      <c r="A3476">
        <v>3475</v>
      </c>
      <c r="B3476">
        <v>545</v>
      </c>
      <c r="C3476">
        <v>8</v>
      </c>
      <c r="D3476">
        <v>8</v>
      </c>
      <c r="E3476" s="3">
        <v>0.02</v>
      </c>
      <c r="F3476" s="4">
        <f>VLOOKUP(B3476,[1]Vendas!A:C,2,FALSE)</f>
        <v>43865</v>
      </c>
      <c r="G3476" t="str">
        <f>VLOOKUP(VLOOKUP(B3476,[1]Vendas!A:C,3,FALSE),[1]Vendedores!A:B,2,FALSE)</f>
        <v>Almira Buarque</v>
      </c>
      <c r="H3476" t="str">
        <f>VLOOKUP(VLOOKUP(VLOOKUP(B3476,[1]Vendas!A:C,3,FALSE),[1]Vendedores!A:E,5,FALSE),[1]Filiais!A:B,2,FALSE)</f>
        <v>Rio de Janeiro</v>
      </c>
      <c r="I3476" s="3">
        <f>VLOOKUP(VLOOKUP(B3476,[1]Vendas!A:C,3,FALSE),[1]Vendedores!A:E,4,FALSE)</f>
        <v>0.04</v>
      </c>
      <c r="J3476" t="str">
        <f>VLOOKUP(C3476,[1]Produtos!A:D,2,FALSE)</f>
        <v>Projetor</v>
      </c>
      <c r="K3476" s="5">
        <f>VLOOKUP(C3476,[1]Produtos!A:D,3,FALSE)</f>
        <v>2900</v>
      </c>
      <c r="L3476" s="5">
        <f t="shared" si="162"/>
        <v>23200</v>
      </c>
      <c r="M3476" s="5">
        <f t="shared" si="163"/>
        <v>464</v>
      </c>
      <c r="N3476" s="5">
        <f t="shared" si="164"/>
        <v>22736</v>
      </c>
      <c r="O3476" t="str">
        <f>VLOOKUP(VLOOKUP(C3476,[1]Produtos!A:D,4,FALSE),[1]Categorias!A:B,2,FALSE)</f>
        <v>Hardwares</v>
      </c>
    </row>
    <row r="3477" spans="1:15" x14ac:dyDescent="0.3">
      <c r="A3477">
        <v>3476</v>
      </c>
      <c r="B3477">
        <v>830</v>
      </c>
      <c r="C3477">
        <v>5</v>
      </c>
      <c r="D3477">
        <v>21</v>
      </c>
      <c r="E3477" s="3">
        <v>0.03</v>
      </c>
      <c r="F3477" s="4">
        <f>VLOOKUP(B3477,[1]Vendas!A:C,2,FALSE)</f>
        <v>43974</v>
      </c>
      <c r="G3477" t="str">
        <f>VLOOKUP(VLOOKUP(B3477,[1]Vendas!A:C,3,FALSE),[1]Vendedores!A:B,2,FALSE)</f>
        <v>Augusto Carlos</v>
      </c>
      <c r="H3477" t="str">
        <f>VLOOKUP(VLOOKUP(VLOOKUP(B3477,[1]Vendas!A:C,3,FALSE),[1]Vendedores!A:E,5,FALSE),[1]Filiais!A:B,2,FALSE)</f>
        <v>São Paulo</v>
      </c>
      <c r="I3477" s="3">
        <f>VLOOKUP(VLOOKUP(B3477,[1]Vendas!A:C,3,FALSE),[1]Vendedores!A:E,4,FALSE)</f>
        <v>0.08</v>
      </c>
      <c r="J3477" t="str">
        <f>VLOOKUP(C3477,[1]Produtos!A:D,2,FALSE)</f>
        <v>Smartphone</v>
      </c>
      <c r="K3477" s="5">
        <f>VLOOKUP(C3477,[1]Produtos!A:D,3,FALSE)</f>
        <v>3200</v>
      </c>
      <c r="L3477" s="5">
        <f t="shared" si="162"/>
        <v>67200</v>
      </c>
      <c r="M3477" s="5">
        <f t="shared" si="163"/>
        <v>2016</v>
      </c>
      <c r="N3477" s="5">
        <f t="shared" si="164"/>
        <v>65184</v>
      </c>
      <c r="O3477" t="str">
        <f>VLOOKUP(VLOOKUP(C3477,[1]Produtos!A:D,4,FALSE),[1]Categorias!A:B,2,FALSE)</f>
        <v>Celulares</v>
      </c>
    </row>
    <row r="3478" spans="1:15" x14ac:dyDescent="0.3">
      <c r="A3478">
        <v>3477</v>
      </c>
      <c r="B3478">
        <v>1785</v>
      </c>
      <c r="C3478">
        <v>9</v>
      </c>
      <c r="D3478">
        <v>2</v>
      </c>
      <c r="E3478" s="3">
        <v>0.02</v>
      </c>
      <c r="F3478" s="4">
        <f>VLOOKUP(B3478,[1]Vendas!A:C,2,FALSE)</f>
        <v>43896</v>
      </c>
      <c r="G3478" t="str">
        <f>VLOOKUP(VLOOKUP(B3478,[1]Vendas!A:C,3,FALSE),[1]Vendedores!A:B,2,FALSE)</f>
        <v>Solange Almeida</v>
      </c>
      <c r="H3478" t="str">
        <f>VLOOKUP(VLOOKUP(VLOOKUP(B3478,[1]Vendas!A:C,3,FALSE),[1]Vendedores!A:E,5,FALSE),[1]Filiais!A:B,2,FALSE)</f>
        <v>Rio de Janeiro</v>
      </c>
      <c r="I3478" s="3">
        <f>VLOOKUP(VLOOKUP(B3478,[1]Vendas!A:C,3,FALSE),[1]Vendedores!A:E,4,FALSE)</f>
        <v>0.01</v>
      </c>
      <c r="J3478" t="str">
        <f>VLOOKUP(C3478,[1]Produtos!A:D,2,FALSE)</f>
        <v>Papel A4</v>
      </c>
      <c r="K3478" s="5">
        <f>VLOOKUP(C3478,[1]Produtos!A:D,3,FALSE)</f>
        <v>90</v>
      </c>
      <c r="L3478" s="5">
        <f t="shared" si="162"/>
        <v>180</v>
      </c>
      <c r="M3478" s="5">
        <f t="shared" si="163"/>
        <v>3.6</v>
      </c>
      <c r="N3478" s="5">
        <f t="shared" si="164"/>
        <v>176.4</v>
      </c>
      <c r="O3478" t="str">
        <f>VLOOKUP(VLOOKUP(C3478,[1]Produtos!A:D,4,FALSE),[1]Categorias!A:B,2,FALSE)</f>
        <v>Papelaria</v>
      </c>
    </row>
    <row r="3479" spans="1:15" x14ac:dyDescent="0.3">
      <c r="A3479">
        <v>3478</v>
      </c>
      <c r="B3479">
        <v>1437</v>
      </c>
      <c r="C3479">
        <v>9</v>
      </c>
      <c r="D3479">
        <v>25</v>
      </c>
      <c r="E3479" s="3">
        <v>0.04</v>
      </c>
      <c r="F3479" s="4">
        <f>VLOOKUP(B3479,[1]Vendas!A:C,2,FALSE)</f>
        <v>44138</v>
      </c>
      <c r="G3479" t="str">
        <f>VLOOKUP(VLOOKUP(B3479,[1]Vendas!A:C,3,FALSE),[1]Vendedores!A:B,2,FALSE)</f>
        <v>Augusto Carlos</v>
      </c>
      <c r="H3479" t="str">
        <f>VLOOKUP(VLOOKUP(VLOOKUP(B3479,[1]Vendas!A:C,3,FALSE),[1]Vendedores!A:E,5,FALSE),[1]Filiais!A:B,2,FALSE)</f>
        <v>São Paulo</v>
      </c>
      <c r="I3479" s="3">
        <f>VLOOKUP(VLOOKUP(B3479,[1]Vendas!A:C,3,FALSE),[1]Vendedores!A:E,4,FALSE)</f>
        <v>0.08</v>
      </c>
      <c r="J3479" t="str">
        <f>VLOOKUP(C3479,[1]Produtos!A:D,2,FALSE)</f>
        <v>Papel A4</v>
      </c>
      <c r="K3479" s="5">
        <f>VLOOKUP(C3479,[1]Produtos!A:D,3,FALSE)</f>
        <v>90</v>
      </c>
      <c r="L3479" s="5">
        <f t="shared" si="162"/>
        <v>2250</v>
      </c>
      <c r="M3479" s="5">
        <f t="shared" si="163"/>
        <v>90</v>
      </c>
      <c r="N3479" s="5">
        <f t="shared" si="164"/>
        <v>2160</v>
      </c>
      <c r="O3479" t="str">
        <f>VLOOKUP(VLOOKUP(C3479,[1]Produtos!A:D,4,FALSE),[1]Categorias!A:B,2,FALSE)</f>
        <v>Papelaria</v>
      </c>
    </row>
    <row r="3480" spans="1:15" x14ac:dyDescent="0.3">
      <c r="A3480">
        <v>3479</v>
      </c>
      <c r="B3480">
        <v>260</v>
      </c>
      <c r="C3480">
        <v>8</v>
      </c>
      <c r="D3480">
        <v>12</v>
      </c>
      <c r="E3480" s="3">
        <v>0.05</v>
      </c>
      <c r="F3480" s="4">
        <f>VLOOKUP(B3480,[1]Vendas!A:C,2,FALSE)</f>
        <v>44083</v>
      </c>
      <c r="G3480" t="str">
        <f>VLOOKUP(VLOOKUP(B3480,[1]Vendas!A:C,3,FALSE),[1]Vendedores!A:B,2,FALSE)</f>
        <v>Filipe de Tarso</v>
      </c>
      <c r="H3480" t="str">
        <f>VLOOKUP(VLOOKUP(VLOOKUP(B3480,[1]Vendas!A:C,3,FALSE),[1]Vendedores!A:E,5,FALSE),[1]Filiais!A:B,2,FALSE)</f>
        <v>Rio de Janeiro</v>
      </c>
      <c r="I3480" s="3">
        <f>VLOOKUP(VLOOKUP(B3480,[1]Vendas!A:C,3,FALSE),[1]Vendedores!A:E,4,FALSE)</f>
        <v>0.04</v>
      </c>
      <c r="J3480" t="str">
        <f>VLOOKUP(C3480,[1]Produtos!A:D,2,FALSE)</f>
        <v>Projetor</v>
      </c>
      <c r="K3480" s="5">
        <f>VLOOKUP(C3480,[1]Produtos!A:D,3,FALSE)</f>
        <v>2900</v>
      </c>
      <c r="L3480" s="5">
        <f t="shared" si="162"/>
        <v>34800</v>
      </c>
      <c r="M3480" s="5">
        <f t="shared" si="163"/>
        <v>1740</v>
      </c>
      <c r="N3480" s="5">
        <f t="shared" si="164"/>
        <v>33060</v>
      </c>
      <c r="O3480" t="str">
        <f>VLOOKUP(VLOOKUP(C3480,[1]Produtos!A:D,4,FALSE),[1]Categorias!A:B,2,FALSE)</f>
        <v>Hardwares</v>
      </c>
    </row>
    <row r="3481" spans="1:15" x14ac:dyDescent="0.3">
      <c r="A3481">
        <v>3480</v>
      </c>
      <c r="B3481">
        <v>1461</v>
      </c>
      <c r="C3481">
        <v>7</v>
      </c>
      <c r="D3481">
        <v>10</v>
      </c>
      <c r="E3481" s="3">
        <v>0.03</v>
      </c>
      <c r="F3481" s="4">
        <f>VLOOKUP(B3481,[1]Vendas!A:C,2,FALSE)</f>
        <v>44072</v>
      </c>
      <c r="G3481" t="str">
        <f>VLOOKUP(VLOOKUP(B3481,[1]Vendas!A:C,3,FALSE),[1]Vendedores!A:B,2,FALSE)</f>
        <v>Solange Almeida</v>
      </c>
      <c r="H3481" t="str">
        <f>VLOOKUP(VLOOKUP(VLOOKUP(B3481,[1]Vendas!A:C,3,FALSE),[1]Vendedores!A:E,5,FALSE),[1]Filiais!A:B,2,FALSE)</f>
        <v>Rio de Janeiro</v>
      </c>
      <c r="I3481" s="3">
        <f>VLOOKUP(VLOOKUP(B3481,[1]Vendas!A:C,3,FALSE),[1]Vendedores!A:E,4,FALSE)</f>
        <v>0.01</v>
      </c>
      <c r="J3481" t="str">
        <f>VLOOKUP(C3481,[1]Produtos!A:D,2,FALSE)</f>
        <v>Roteador</v>
      </c>
      <c r="K3481" s="5">
        <f>VLOOKUP(C3481,[1]Produtos!A:D,3,FALSE)</f>
        <v>320</v>
      </c>
      <c r="L3481" s="5">
        <f t="shared" si="162"/>
        <v>3200</v>
      </c>
      <c r="M3481" s="5">
        <f t="shared" si="163"/>
        <v>96</v>
      </c>
      <c r="N3481" s="5">
        <f t="shared" si="164"/>
        <v>3104</v>
      </c>
      <c r="O3481" t="str">
        <f>VLOOKUP(VLOOKUP(C3481,[1]Produtos!A:D,4,FALSE),[1]Categorias!A:B,2,FALSE)</f>
        <v>Hardwares</v>
      </c>
    </row>
    <row r="3482" spans="1:15" x14ac:dyDescent="0.3">
      <c r="A3482">
        <v>3481</v>
      </c>
      <c r="B3482">
        <v>444</v>
      </c>
      <c r="C3482">
        <v>4</v>
      </c>
      <c r="D3482">
        <v>11</v>
      </c>
      <c r="E3482" s="3">
        <v>0.01</v>
      </c>
      <c r="F3482" s="4">
        <f>VLOOKUP(B3482,[1]Vendas!A:C,2,FALSE)</f>
        <v>43846</v>
      </c>
      <c r="G3482" t="str">
        <f>VLOOKUP(VLOOKUP(B3482,[1]Vendas!A:C,3,FALSE),[1]Vendedores!A:B,2,FALSE)</f>
        <v>Almira Buarque</v>
      </c>
      <c r="H3482" t="str">
        <f>VLOOKUP(VLOOKUP(VLOOKUP(B3482,[1]Vendas!A:C,3,FALSE),[1]Vendedores!A:E,5,FALSE),[1]Filiais!A:B,2,FALSE)</f>
        <v>Rio de Janeiro</v>
      </c>
      <c r="I3482" s="3">
        <f>VLOOKUP(VLOOKUP(B3482,[1]Vendas!A:C,3,FALSE),[1]Vendedores!A:E,4,FALSE)</f>
        <v>0.04</v>
      </c>
      <c r="J3482" t="str">
        <f>VLOOKUP(C3482,[1]Produtos!A:D,2,FALSE)</f>
        <v>Mouse</v>
      </c>
      <c r="K3482" s="5">
        <f>VLOOKUP(C3482,[1]Produtos!A:D,3,FALSE)</f>
        <v>75</v>
      </c>
      <c r="L3482" s="5">
        <f t="shared" si="162"/>
        <v>825</v>
      </c>
      <c r="M3482" s="5">
        <f t="shared" si="163"/>
        <v>8.25</v>
      </c>
      <c r="N3482" s="5">
        <f t="shared" si="164"/>
        <v>816.75</v>
      </c>
      <c r="O3482" t="str">
        <f>VLOOKUP(VLOOKUP(C3482,[1]Produtos!A:D,4,FALSE),[1]Categorias!A:B,2,FALSE)</f>
        <v>Acessórios</v>
      </c>
    </row>
    <row r="3483" spans="1:15" x14ac:dyDescent="0.3">
      <c r="A3483">
        <v>3482</v>
      </c>
      <c r="B3483">
        <v>1361</v>
      </c>
      <c r="C3483">
        <v>7</v>
      </c>
      <c r="D3483">
        <v>24</v>
      </c>
      <c r="E3483" s="3">
        <v>0.05</v>
      </c>
      <c r="F3483" s="4">
        <f>VLOOKUP(B3483,[1]Vendas!A:C,2,FALSE)</f>
        <v>43944</v>
      </c>
      <c r="G3483" t="str">
        <f>VLOOKUP(VLOOKUP(B3483,[1]Vendas!A:C,3,FALSE),[1]Vendedores!A:B,2,FALSE)</f>
        <v>Jaqueline de Souza</v>
      </c>
      <c r="H3483" t="str">
        <f>VLOOKUP(VLOOKUP(VLOOKUP(B3483,[1]Vendas!A:C,3,FALSE),[1]Vendedores!A:E,5,FALSE),[1]Filiais!A:B,2,FALSE)</f>
        <v>Minas Gerais</v>
      </c>
      <c r="I3483" s="3">
        <f>VLOOKUP(VLOOKUP(B3483,[1]Vendas!A:C,3,FALSE),[1]Vendedores!A:E,4,FALSE)</f>
        <v>7.0000000000000007E-2</v>
      </c>
      <c r="J3483" t="str">
        <f>VLOOKUP(C3483,[1]Produtos!A:D,2,FALSE)</f>
        <v>Roteador</v>
      </c>
      <c r="K3483" s="5">
        <f>VLOOKUP(C3483,[1]Produtos!A:D,3,FALSE)</f>
        <v>320</v>
      </c>
      <c r="L3483" s="5">
        <f t="shared" si="162"/>
        <v>7680</v>
      </c>
      <c r="M3483" s="5">
        <f t="shared" si="163"/>
        <v>384</v>
      </c>
      <c r="N3483" s="5">
        <f t="shared" si="164"/>
        <v>7296</v>
      </c>
      <c r="O3483" t="str">
        <f>VLOOKUP(VLOOKUP(C3483,[1]Produtos!A:D,4,FALSE),[1]Categorias!A:B,2,FALSE)</f>
        <v>Hardwares</v>
      </c>
    </row>
    <row r="3484" spans="1:15" x14ac:dyDescent="0.3">
      <c r="A3484">
        <v>3483</v>
      </c>
      <c r="B3484">
        <v>1735</v>
      </c>
      <c r="C3484">
        <v>6</v>
      </c>
      <c r="D3484">
        <v>32</v>
      </c>
      <c r="E3484" s="3">
        <v>0.03</v>
      </c>
      <c r="F3484" s="4">
        <f>VLOOKUP(B3484,[1]Vendas!A:C,2,FALSE)</f>
        <v>43964</v>
      </c>
      <c r="G3484" t="str">
        <f>VLOOKUP(VLOOKUP(B3484,[1]Vendas!A:C,3,FALSE),[1]Vendedores!A:B,2,FALSE)</f>
        <v>Filipe de Tarso</v>
      </c>
      <c r="H3484" t="str">
        <f>VLOOKUP(VLOOKUP(VLOOKUP(B3484,[1]Vendas!A:C,3,FALSE),[1]Vendedores!A:E,5,FALSE),[1]Filiais!A:B,2,FALSE)</f>
        <v>Rio de Janeiro</v>
      </c>
      <c r="I3484" s="3">
        <f>VLOOKUP(VLOOKUP(B3484,[1]Vendas!A:C,3,FALSE),[1]Vendedores!A:E,4,FALSE)</f>
        <v>0.04</v>
      </c>
      <c r="J3484" t="str">
        <f>VLOOKUP(C3484,[1]Produtos!A:D,2,FALSE)</f>
        <v>Carregador para celular</v>
      </c>
      <c r="K3484" s="5">
        <f>VLOOKUP(C3484,[1]Produtos!A:D,3,FALSE)</f>
        <v>150</v>
      </c>
      <c r="L3484" s="5">
        <f t="shared" si="162"/>
        <v>4800</v>
      </c>
      <c r="M3484" s="5">
        <f t="shared" si="163"/>
        <v>144</v>
      </c>
      <c r="N3484" s="5">
        <f t="shared" si="164"/>
        <v>4656</v>
      </c>
      <c r="O3484" t="str">
        <f>VLOOKUP(VLOOKUP(C3484,[1]Produtos!A:D,4,FALSE),[1]Categorias!A:B,2,FALSE)</f>
        <v>Celulares</v>
      </c>
    </row>
    <row r="3485" spans="1:15" x14ac:dyDescent="0.3">
      <c r="A3485">
        <v>3484</v>
      </c>
      <c r="B3485">
        <v>74</v>
      </c>
      <c r="C3485">
        <v>9</v>
      </c>
      <c r="D3485">
        <v>22</v>
      </c>
      <c r="E3485" s="3">
        <v>0.05</v>
      </c>
      <c r="F3485" s="4">
        <f>VLOOKUP(B3485,[1]Vendas!A:C,2,FALSE)</f>
        <v>43959</v>
      </c>
      <c r="G3485" t="str">
        <f>VLOOKUP(VLOOKUP(B3485,[1]Vendas!A:C,3,FALSE),[1]Vendedores!A:B,2,FALSE)</f>
        <v>Débora Albuquerque</v>
      </c>
      <c r="H3485" t="str">
        <f>VLOOKUP(VLOOKUP(VLOOKUP(B3485,[1]Vendas!A:C,3,FALSE),[1]Vendedores!A:E,5,FALSE),[1]Filiais!A:B,2,FALSE)</f>
        <v>São Paulo</v>
      </c>
      <c r="I3485" s="3">
        <f>VLOOKUP(VLOOKUP(B3485,[1]Vendas!A:C,3,FALSE),[1]Vendedores!A:E,4,FALSE)</f>
        <v>0.02</v>
      </c>
      <c r="J3485" t="str">
        <f>VLOOKUP(C3485,[1]Produtos!A:D,2,FALSE)</f>
        <v>Papel A4</v>
      </c>
      <c r="K3485" s="5">
        <f>VLOOKUP(C3485,[1]Produtos!A:D,3,FALSE)</f>
        <v>90</v>
      </c>
      <c r="L3485" s="5">
        <f t="shared" si="162"/>
        <v>1980</v>
      </c>
      <c r="M3485" s="5">
        <f t="shared" si="163"/>
        <v>99</v>
      </c>
      <c r="N3485" s="5">
        <f t="shared" si="164"/>
        <v>1881</v>
      </c>
      <c r="O3485" t="str">
        <f>VLOOKUP(VLOOKUP(C3485,[1]Produtos!A:D,4,FALSE),[1]Categorias!A:B,2,FALSE)</f>
        <v>Papelaria</v>
      </c>
    </row>
    <row r="3486" spans="1:15" x14ac:dyDescent="0.3">
      <c r="A3486">
        <v>3485</v>
      </c>
      <c r="B3486">
        <v>660</v>
      </c>
      <c r="C3486">
        <v>4</v>
      </c>
      <c r="D3486">
        <v>16</v>
      </c>
      <c r="E3486" s="3">
        <v>0.05</v>
      </c>
      <c r="F3486" s="4">
        <f>VLOOKUP(B3486,[1]Vendas!A:C,2,FALSE)</f>
        <v>43899</v>
      </c>
      <c r="G3486" t="str">
        <f>VLOOKUP(VLOOKUP(B3486,[1]Vendas!A:C,3,FALSE),[1]Vendedores!A:B,2,FALSE)</f>
        <v>Solange Almeida</v>
      </c>
      <c r="H3486" t="str">
        <f>VLOOKUP(VLOOKUP(VLOOKUP(B3486,[1]Vendas!A:C,3,FALSE),[1]Vendedores!A:E,5,FALSE),[1]Filiais!A:B,2,FALSE)</f>
        <v>Rio de Janeiro</v>
      </c>
      <c r="I3486" s="3">
        <f>VLOOKUP(VLOOKUP(B3486,[1]Vendas!A:C,3,FALSE),[1]Vendedores!A:E,4,FALSE)</f>
        <v>0.01</v>
      </c>
      <c r="J3486" t="str">
        <f>VLOOKUP(C3486,[1]Produtos!A:D,2,FALSE)</f>
        <v>Mouse</v>
      </c>
      <c r="K3486" s="5">
        <f>VLOOKUP(C3486,[1]Produtos!A:D,3,FALSE)</f>
        <v>75</v>
      </c>
      <c r="L3486" s="5">
        <f t="shared" si="162"/>
        <v>1200</v>
      </c>
      <c r="M3486" s="5">
        <f t="shared" si="163"/>
        <v>60</v>
      </c>
      <c r="N3486" s="5">
        <f t="shared" si="164"/>
        <v>1140</v>
      </c>
      <c r="O3486" t="str">
        <f>VLOOKUP(VLOOKUP(C3486,[1]Produtos!A:D,4,FALSE),[1]Categorias!A:B,2,FALSE)</f>
        <v>Acessórios</v>
      </c>
    </row>
    <row r="3487" spans="1:15" x14ac:dyDescent="0.3">
      <c r="A3487">
        <v>3486</v>
      </c>
      <c r="B3487">
        <v>1082</v>
      </c>
      <c r="C3487">
        <v>7</v>
      </c>
      <c r="D3487">
        <v>1</v>
      </c>
      <c r="E3487" s="3">
        <v>0.02</v>
      </c>
      <c r="F3487" s="4">
        <f>VLOOKUP(B3487,[1]Vendas!A:C,2,FALSE)</f>
        <v>44087</v>
      </c>
      <c r="G3487" t="str">
        <f>VLOOKUP(VLOOKUP(B3487,[1]Vendas!A:C,3,FALSE),[1]Vendedores!A:B,2,FALSE)</f>
        <v>Filipe de Tarso</v>
      </c>
      <c r="H3487" t="str">
        <f>VLOOKUP(VLOOKUP(VLOOKUP(B3487,[1]Vendas!A:C,3,FALSE),[1]Vendedores!A:E,5,FALSE),[1]Filiais!A:B,2,FALSE)</f>
        <v>Rio de Janeiro</v>
      </c>
      <c r="I3487" s="3">
        <f>VLOOKUP(VLOOKUP(B3487,[1]Vendas!A:C,3,FALSE),[1]Vendedores!A:E,4,FALSE)</f>
        <v>0.04</v>
      </c>
      <c r="J3487" t="str">
        <f>VLOOKUP(C3487,[1]Produtos!A:D,2,FALSE)</f>
        <v>Roteador</v>
      </c>
      <c r="K3487" s="5">
        <f>VLOOKUP(C3487,[1]Produtos!A:D,3,FALSE)</f>
        <v>320</v>
      </c>
      <c r="L3487" s="5">
        <f t="shared" si="162"/>
        <v>320</v>
      </c>
      <c r="M3487" s="5">
        <f t="shared" si="163"/>
        <v>6.4</v>
      </c>
      <c r="N3487" s="5">
        <f t="shared" si="164"/>
        <v>313.60000000000002</v>
      </c>
      <c r="O3487" t="str">
        <f>VLOOKUP(VLOOKUP(C3487,[1]Produtos!A:D,4,FALSE),[1]Categorias!A:B,2,FALSE)</f>
        <v>Hardwares</v>
      </c>
    </row>
    <row r="3488" spans="1:15" x14ac:dyDescent="0.3">
      <c r="A3488">
        <v>3487</v>
      </c>
      <c r="B3488">
        <v>1527</v>
      </c>
      <c r="C3488">
        <v>6</v>
      </c>
      <c r="D3488">
        <v>10</v>
      </c>
      <c r="E3488" s="3">
        <v>0.01</v>
      </c>
      <c r="F3488" s="4">
        <f>VLOOKUP(B3488,[1]Vendas!A:C,2,FALSE)</f>
        <v>43848</v>
      </c>
      <c r="G3488" t="str">
        <f>VLOOKUP(VLOOKUP(B3488,[1]Vendas!A:C,3,FALSE),[1]Vendedores!A:B,2,FALSE)</f>
        <v>Débora Albuquerque</v>
      </c>
      <c r="H3488" t="str">
        <f>VLOOKUP(VLOOKUP(VLOOKUP(B3488,[1]Vendas!A:C,3,FALSE),[1]Vendedores!A:E,5,FALSE),[1]Filiais!A:B,2,FALSE)</f>
        <v>São Paulo</v>
      </c>
      <c r="I3488" s="3">
        <f>VLOOKUP(VLOOKUP(B3488,[1]Vendas!A:C,3,FALSE),[1]Vendedores!A:E,4,FALSE)</f>
        <v>0.02</v>
      </c>
      <c r="J3488" t="str">
        <f>VLOOKUP(C3488,[1]Produtos!A:D,2,FALSE)</f>
        <v>Carregador para celular</v>
      </c>
      <c r="K3488" s="5">
        <f>VLOOKUP(C3488,[1]Produtos!A:D,3,FALSE)</f>
        <v>150</v>
      </c>
      <c r="L3488" s="5">
        <f t="shared" si="162"/>
        <v>1500</v>
      </c>
      <c r="M3488" s="5">
        <f t="shared" si="163"/>
        <v>15</v>
      </c>
      <c r="N3488" s="5">
        <f t="shared" si="164"/>
        <v>1485</v>
      </c>
      <c r="O3488" t="str">
        <f>VLOOKUP(VLOOKUP(C3488,[1]Produtos!A:D,4,FALSE),[1]Categorias!A:B,2,FALSE)</f>
        <v>Celulares</v>
      </c>
    </row>
    <row r="3489" spans="1:15" x14ac:dyDescent="0.3">
      <c r="A3489">
        <v>3488</v>
      </c>
      <c r="B3489">
        <v>678</v>
      </c>
      <c r="C3489">
        <v>10</v>
      </c>
      <c r="D3489">
        <v>18</v>
      </c>
      <c r="E3489" s="3">
        <v>0.01</v>
      </c>
      <c r="F3489" s="4">
        <f>VLOOKUP(B3489,[1]Vendas!A:C,2,FALSE)</f>
        <v>44068</v>
      </c>
      <c r="G3489" t="str">
        <f>VLOOKUP(VLOOKUP(B3489,[1]Vendas!A:C,3,FALSE),[1]Vendedores!A:B,2,FALSE)</f>
        <v>Antônio da Costa</v>
      </c>
      <c r="H3489" t="str">
        <f>VLOOKUP(VLOOKUP(VLOOKUP(B3489,[1]Vendas!A:C,3,FALSE),[1]Vendedores!A:E,5,FALSE),[1]Filiais!A:B,2,FALSE)</f>
        <v>São Paulo</v>
      </c>
      <c r="I3489" s="3">
        <f>VLOOKUP(VLOOKUP(B3489,[1]Vendas!A:C,3,FALSE),[1]Vendedores!A:E,4,FALSE)</f>
        <v>7.0000000000000007E-2</v>
      </c>
      <c r="J3489" t="str">
        <f>VLOOKUP(C3489,[1]Produtos!A:D,2,FALSE)</f>
        <v>Caneta</v>
      </c>
      <c r="K3489" s="5">
        <f>VLOOKUP(C3489,[1]Produtos!A:D,3,FALSE)</f>
        <v>15</v>
      </c>
      <c r="L3489" s="5">
        <f t="shared" si="162"/>
        <v>270</v>
      </c>
      <c r="M3489" s="5">
        <f t="shared" si="163"/>
        <v>2.7</v>
      </c>
      <c r="N3489" s="5">
        <f t="shared" si="164"/>
        <v>267.3</v>
      </c>
      <c r="O3489" t="str">
        <f>VLOOKUP(VLOOKUP(C3489,[1]Produtos!A:D,4,FALSE),[1]Categorias!A:B,2,FALSE)</f>
        <v>Papelaria</v>
      </c>
    </row>
    <row r="3490" spans="1:15" x14ac:dyDescent="0.3">
      <c r="A3490">
        <v>3489</v>
      </c>
      <c r="B3490">
        <v>1005</v>
      </c>
      <c r="C3490">
        <v>4</v>
      </c>
      <c r="D3490">
        <v>3</v>
      </c>
      <c r="E3490" s="3">
        <v>0.04</v>
      </c>
      <c r="F3490" s="4">
        <f>VLOOKUP(B3490,[1]Vendas!A:C,2,FALSE)</f>
        <v>44167</v>
      </c>
      <c r="G3490" t="str">
        <f>VLOOKUP(VLOOKUP(B3490,[1]Vendas!A:C,3,FALSE),[1]Vendedores!A:B,2,FALSE)</f>
        <v>Solange Almeida</v>
      </c>
      <c r="H3490" t="str">
        <f>VLOOKUP(VLOOKUP(VLOOKUP(B3490,[1]Vendas!A:C,3,FALSE),[1]Vendedores!A:E,5,FALSE),[1]Filiais!A:B,2,FALSE)</f>
        <v>Rio de Janeiro</v>
      </c>
      <c r="I3490" s="3">
        <f>VLOOKUP(VLOOKUP(B3490,[1]Vendas!A:C,3,FALSE),[1]Vendedores!A:E,4,FALSE)</f>
        <v>0.01</v>
      </c>
      <c r="J3490" t="str">
        <f>VLOOKUP(C3490,[1]Produtos!A:D,2,FALSE)</f>
        <v>Mouse</v>
      </c>
      <c r="K3490" s="5">
        <f>VLOOKUP(C3490,[1]Produtos!A:D,3,FALSE)</f>
        <v>75</v>
      </c>
      <c r="L3490" s="5">
        <f t="shared" si="162"/>
        <v>225</v>
      </c>
      <c r="M3490" s="5">
        <f t="shared" si="163"/>
        <v>9</v>
      </c>
      <c r="N3490" s="5">
        <f t="shared" si="164"/>
        <v>216</v>
      </c>
      <c r="O3490" t="str">
        <f>VLOOKUP(VLOOKUP(C3490,[1]Produtos!A:D,4,FALSE),[1]Categorias!A:B,2,FALSE)</f>
        <v>Acessórios</v>
      </c>
    </row>
    <row r="3491" spans="1:15" x14ac:dyDescent="0.3">
      <c r="A3491">
        <v>3490</v>
      </c>
      <c r="B3491">
        <v>1812</v>
      </c>
      <c r="C3491">
        <v>4</v>
      </c>
      <c r="D3491">
        <v>28</v>
      </c>
      <c r="E3491" s="3">
        <v>0.01</v>
      </c>
      <c r="F3491" s="4">
        <f>VLOOKUP(B3491,[1]Vendas!A:C,2,FALSE)</f>
        <v>43894</v>
      </c>
      <c r="G3491" t="str">
        <f>VLOOKUP(VLOOKUP(B3491,[1]Vendas!A:C,3,FALSE),[1]Vendedores!A:B,2,FALSE)</f>
        <v>Augusto Carlos</v>
      </c>
      <c r="H3491" t="str">
        <f>VLOOKUP(VLOOKUP(VLOOKUP(B3491,[1]Vendas!A:C,3,FALSE),[1]Vendedores!A:E,5,FALSE),[1]Filiais!A:B,2,FALSE)</f>
        <v>São Paulo</v>
      </c>
      <c r="I3491" s="3">
        <f>VLOOKUP(VLOOKUP(B3491,[1]Vendas!A:C,3,FALSE),[1]Vendedores!A:E,4,FALSE)</f>
        <v>0.08</v>
      </c>
      <c r="J3491" t="str">
        <f>VLOOKUP(C3491,[1]Produtos!A:D,2,FALSE)</f>
        <v>Mouse</v>
      </c>
      <c r="K3491" s="5">
        <f>VLOOKUP(C3491,[1]Produtos!A:D,3,FALSE)</f>
        <v>75</v>
      </c>
      <c r="L3491" s="5">
        <f t="shared" si="162"/>
        <v>2100</v>
      </c>
      <c r="M3491" s="5">
        <f t="shared" si="163"/>
        <v>21</v>
      </c>
      <c r="N3491" s="5">
        <f t="shared" si="164"/>
        <v>2079</v>
      </c>
      <c r="O3491" t="str">
        <f>VLOOKUP(VLOOKUP(C3491,[1]Produtos!A:D,4,FALSE),[1]Categorias!A:B,2,FALSE)</f>
        <v>Acessórios</v>
      </c>
    </row>
    <row r="3492" spans="1:15" x14ac:dyDescent="0.3">
      <c r="A3492">
        <v>3491</v>
      </c>
      <c r="B3492">
        <v>3</v>
      </c>
      <c r="C3492">
        <v>7</v>
      </c>
      <c r="D3492">
        <v>9</v>
      </c>
      <c r="E3492" s="3">
        <v>0.03</v>
      </c>
      <c r="F3492" s="4">
        <f>VLOOKUP(B3492,[1]Vendas!A:C,2,FALSE)</f>
        <v>44040</v>
      </c>
      <c r="G3492" t="str">
        <f>VLOOKUP(VLOOKUP(B3492,[1]Vendas!A:C,3,FALSE),[1]Vendedores!A:B,2,FALSE)</f>
        <v>Fernanda Vasconcelos</v>
      </c>
      <c r="H3492" t="str">
        <f>VLOOKUP(VLOOKUP(VLOOKUP(B3492,[1]Vendas!A:C,3,FALSE),[1]Vendedores!A:E,5,FALSE),[1]Filiais!A:B,2,FALSE)</f>
        <v>Minas Gerais</v>
      </c>
      <c r="I3492" s="3">
        <f>VLOOKUP(VLOOKUP(B3492,[1]Vendas!A:C,3,FALSE),[1]Vendedores!A:E,4,FALSE)</f>
        <v>0.04</v>
      </c>
      <c r="J3492" t="str">
        <f>VLOOKUP(C3492,[1]Produtos!A:D,2,FALSE)</f>
        <v>Roteador</v>
      </c>
      <c r="K3492" s="5">
        <f>VLOOKUP(C3492,[1]Produtos!A:D,3,FALSE)</f>
        <v>320</v>
      </c>
      <c r="L3492" s="5">
        <f t="shared" si="162"/>
        <v>2880</v>
      </c>
      <c r="M3492" s="5">
        <f t="shared" si="163"/>
        <v>86.399999999999991</v>
      </c>
      <c r="N3492" s="5">
        <f t="shared" si="164"/>
        <v>2793.6</v>
      </c>
      <c r="O3492" t="str">
        <f>VLOOKUP(VLOOKUP(C3492,[1]Produtos!A:D,4,FALSE),[1]Categorias!A:B,2,FALSE)</f>
        <v>Hardwares</v>
      </c>
    </row>
    <row r="3493" spans="1:15" x14ac:dyDescent="0.3">
      <c r="A3493">
        <v>3492</v>
      </c>
      <c r="B3493">
        <v>1854</v>
      </c>
      <c r="C3493">
        <v>8</v>
      </c>
      <c r="D3493">
        <v>31</v>
      </c>
      <c r="E3493" s="3">
        <v>0.05</v>
      </c>
      <c r="F3493" s="4">
        <f>VLOOKUP(B3493,[1]Vendas!A:C,2,FALSE)</f>
        <v>43885</v>
      </c>
      <c r="G3493" t="str">
        <f>VLOOKUP(VLOOKUP(B3493,[1]Vendas!A:C,3,FALSE),[1]Vendedores!A:B,2,FALSE)</f>
        <v>Antônio da Costa</v>
      </c>
      <c r="H3493" t="str">
        <f>VLOOKUP(VLOOKUP(VLOOKUP(B3493,[1]Vendas!A:C,3,FALSE),[1]Vendedores!A:E,5,FALSE),[1]Filiais!A:B,2,FALSE)</f>
        <v>São Paulo</v>
      </c>
      <c r="I3493" s="3">
        <f>VLOOKUP(VLOOKUP(B3493,[1]Vendas!A:C,3,FALSE),[1]Vendedores!A:E,4,FALSE)</f>
        <v>7.0000000000000007E-2</v>
      </c>
      <c r="J3493" t="str">
        <f>VLOOKUP(C3493,[1]Produtos!A:D,2,FALSE)</f>
        <v>Projetor</v>
      </c>
      <c r="K3493" s="5">
        <f>VLOOKUP(C3493,[1]Produtos!A:D,3,FALSE)</f>
        <v>2900</v>
      </c>
      <c r="L3493" s="5">
        <f t="shared" si="162"/>
        <v>89900</v>
      </c>
      <c r="M3493" s="5">
        <f t="shared" si="163"/>
        <v>4495</v>
      </c>
      <c r="N3493" s="5">
        <f t="shared" si="164"/>
        <v>85405</v>
      </c>
      <c r="O3493" t="str">
        <f>VLOOKUP(VLOOKUP(C3493,[1]Produtos!A:D,4,FALSE),[1]Categorias!A:B,2,FALSE)</f>
        <v>Hardwares</v>
      </c>
    </row>
    <row r="3494" spans="1:15" x14ac:dyDescent="0.3">
      <c r="A3494">
        <v>3493</v>
      </c>
      <c r="B3494">
        <v>971</v>
      </c>
      <c r="C3494">
        <v>8</v>
      </c>
      <c r="D3494">
        <v>19</v>
      </c>
      <c r="E3494" s="3">
        <v>0</v>
      </c>
      <c r="F3494" s="4">
        <f>VLOOKUP(B3494,[1]Vendas!A:C,2,FALSE)</f>
        <v>44157</v>
      </c>
      <c r="G3494" t="str">
        <f>VLOOKUP(VLOOKUP(B3494,[1]Vendas!A:C,3,FALSE),[1]Vendedores!A:B,2,FALSE)</f>
        <v>Raimundo Nonato</v>
      </c>
      <c r="H3494" t="str">
        <f>VLOOKUP(VLOOKUP(VLOOKUP(B3494,[1]Vendas!A:C,3,FALSE),[1]Vendedores!A:E,5,FALSE),[1]Filiais!A:B,2,FALSE)</f>
        <v>Minas Gerais</v>
      </c>
      <c r="I3494" s="3">
        <f>VLOOKUP(VLOOKUP(B3494,[1]Vendas!A:C,3,FALSE),[1]Vendedores!A:E,4,FALSE)</f>
        <v>0.02</v>
      </c>
      <c r="J3494" t="str">
        <f>VLOOKUP(C3494,[1]Produtos!A:D,2,FALSE)</f>
        <v>Projetor</v>
      </c>
      <c r="K3494" s="5">
        <f>VLOOKUP(C3494,[1]Produtos!A:D,3,FALSE)</f>
        <v>2900</v>
      </c>
      <c r="L3494" s="5">
        <f t="shared" si="162"/>
        <v>55100</v>
      </c>
      <c r="M3494" s="5">
        <f t="shared" si="163"/>
        <v>0</v>
      </c>
      <c r="N3494" s="5">
        <f t="shared" si="164"/>
        <v>55100</v>
      </c>
      <c r="O3494" t="str">
        <f>VLOOKUP(VLOOKUP(C3494,[1]Produtos!A:D,4,FALSE),[1]Categorias!A:B,2,FALSE)</f>
        <v>Hardwares</v>
      </c>
    </row>
    <row r="3495" spans="1:15" x14ac:dyDescent="0.3">
      <c r="A3495">
        <v>3494</v>
      </c>
      <c r="B3495">
        <v>355</v>
      </c>
      <c r="C3495">
        <v>2</v>
      </c>
      <c r="D3495">
        <v>26</v>
      </c>
      <c r="E3495" s="3">
        <v>0.02</v>
      </c>
      <c r="F3495" s="4">
        <f>VLOOKUP(B3495,[1]Vendas!A:C,2,FALSE)</f>
        <v>43914</v>
      </c>
      <c r="G3495" t="str">
        <f>VLOOKUP(VLOOKUP(B3495,[1]Vendas!A:C,3,FALSE),[1]Vendedores!A:B,2,FALSE)</f>
        <v>Augusto Carlos</v>
      </c>
      <c r="H3495" t="str">
        <f>VLOOKUP(VLOOKUP(VLOOKUP(B3495,[1]Vendas!A:C,3,FALSE),[1]Vendedores!A:E,5,FALSE),[1]Filiais!A:B,2,FALSE)</f>
        <v>São Paulo</v>
      </c>
      <c r="I3495" s="3">
        <f>VLOOKUP(VLOOKUP(B3495,[1]Vendas!A:C,3,FALSE),[1]Vendedores!A:E,4,FALSE)</f>
        <v>0.08</v>
      </c>
      <c r="J3495" t="str">
        <f>VLOOKUP(C3495,[1]Produtos!A:D,2,FALSE)</f>
        <v>Impressora</v>
      </c>
      <c r="K3495" s="5">
        <f>VLOOKUP(C3495,[1]Produtos!A:D,3,FALSE)</f>
        <v>2100</v>
      </c>
      <c r="L3495" s="5">
        <f t="shared" si="162"/>
        <v>54600</v>
      </c>
      <c r="M3495" s="5">
        <f t="shared" si="163"/>
        <v>1092</v>
      </c>
      <c r="N3495" s="5">
        <f t="shared" si="164"/>
        <v>53508</v>
      </c>
      <c r="O3495" t="str">
        <f>VLOOKUP(VLOOKUP(C3495,[1]Produtos!A:D,4,FALSE),[1]Categorias!A:B,2,FALSE)</f>
        <v>Hardwares</v>
      </c>
    </row>
    <row r="3496" spans="1:15" x14ac:dyDescent="0.3">
      <c r="A3496">
        <v>3495</v>
      </c>
      <c r="B3496">
        <v>1097</v>
      </c>
      <c r="C3496">
        <v>10</v>
      </c>
      <c r="D3496">
        <v>1</v>
      </c>
      <c r="E3496" s="3">
        <v>0.03</v>
      </c>
      <c r="F3496" s="4">
        <f>VLOOKUP(B3496,[1]Vendas!A:C,2,FALSE)</f>
        <v>44117</v>
      </c>
      <c r="G3496" t="str">
        <f>VLOOKUP(VLOOKUP(B3496,[1]Vendas!A:C,3,FALSE),[1]Vendedores!A:B,2,FALSE)</f>
        <v>Débora Albuquerque</v>
      </c>
      <c r="H3496" t="str">
        <f>VLOOKUP(VLOOKUP(VLOOKUP(B3496,[1]Vendas!A:C,3,FALSE),[1]Vendedores!A:E,5,FALSE),[1]Filiais!A:B,2,FALSE)</f>
        <v>São Paulo</v>
      </c>
      <c r="I3496" s="3">
        <f>VLOOKUP(VLOOKUP(B3496,[1]Vendas!A:C,3,FALSE),[1]Vendedores!A:E,4,FALSE)</f>
        <v>0.02</v>
      </c>
      <c r="J3496" t="str">
        <f>VLOOKUP(C3496,[1]Produtos!A:D,2,FALSE)</f>
        <v>Caneta</v>
      </c>
      <c r="K3496" s="5">
        <f>VLOOKUP(C3496,[1]Produtos!A:D,3,FALSE)</f>
        <v>15</v>
      </c>
      <c r="L3496" s="5">
        <f t="shared" si="162"/>
        <v>15</v>
      </c>
      <c r="M3496" s="5">
        <f t="shared" si="163"/>
        <v>0.44999999999999996</v>
      </c>
      <c r="N3496" s="5">
        <f t="shared" si="164"/>
        <v>14.55</v>
      </c>
      <c r="O3496" t="str">
        <f>VLOOKUP(VLOOKUP(C3496,[1]Produtos!A:D,4,FALSE),[1]Categorias!A:B,2,FALSE)</f>
        <v>Papelaria</v>
      </c>
    </row>
    <row r="3497" spans="1:15" x14ac:dyDescent="0.3">
      <c r="A3497">
        <v>3496</v>
      </c>
      <c r="B3497">
        <v>1125</v>
      </c>
      <c r="C3497">
        <v>7</v>
      </c>
      <c r="D3497">
        <v>11</v>
      </c>
      <c r="E3497" s="3">
        <v>0.02</v>
      </c>
      <c r="F3497" s="4">
        <f>VLOOKUP(B3497,[1]Vendas!A:C,2,FALSE)</f>
        <v>44118</v>
      </c>
      <c r="G3497" t="str">
        <f>VLOOKUP(VLOOKUP(B3497,[1]Vendas!A:C,3,FALSE),[1]Vendedores!A:B,2,FALSE)</f>
        <v>Solange Almeida</v>
      </c>
      <c r="H3497" t="str">
        <f>VLOOKUP(VLOOKUP(VLOOKUP(B3497,[1]Vendas!A:C,3,FALSE),[1]Vendedores!A:E,5,FALSE),[1]Filiais!A:B,2,FALSE)</f>
        <v>Rio de Janeiro</v>
      </c>
      <c r="I3497" s="3">
        <f>VLOOKUP(VLOOKUP(B3497,[1]Vendas!A:C,3,FALSE),[1]Vendedores!A:E,4,FALSE)</f>
        <v>0.01</v>
      </c>
      <c r="J3497" t="str">
        <f>VLOOKUP(C3497,[1]Produtos!A:D,2,FALSE)</f>
        <v>Roteador</v>
      </c>
      <c r="K3497" s="5">
        <f>VLOOKUP(C3497,[1]Produtos!A:D,3,FALSE)</f>
        <v>320</v>
      </c>
      <c r="L3497" s="5">
        <f t="shared" si="162"/>
        <v>3520</v>
      </c>
      <c r="M3497" s="5">
        <f t="shared" si="163"/>
        <v>70.400000000000006</v>
      </c>
      <c r="N3497" s="5">
        <f t="shared" si="164"/>
        <v>3449.6</v>
      </c>
      <c r="O3497" t="str">
        <f>VLOOKUP(VLOOKUP(C3497,[1]Produtos!A:D,4,FALSE),[1]Categorias!A:B,2,FALSE)</f>
        <v>Hardwares</v>
      </c>
    </row>
    <row r="3498" spans="1:15" x14ac:dyDescent="0.3">
      <c r="A3498">
        <v>3497</v>
      </c>
      <c r="B3498">
        <v>1078</v>
      </c>
      <c r="C3498">
        <v>6</v>
      </c>
      <c r="D3498">
        <v>17</v>
      </c>
      <c r="E3498" s="3">
        <v>0.04</v>
      </c>
      <c r="F3498" s="4">
        <f>VLOOKUP(B3498,[1]Vendas!A:C,2,FALSE)</f>
        <v>44189</v>
      </c>
      <c r="G3498" t="str">
        <f>VLOOKUP(VLOOKUP(B3498,[1]Vendas!A:C,3,FALSE),[1]Vendedores!A:B,2,FALSE)</f>
        <v>Almira Buarque</v>
      </c>
      <c r="H3498" t="str">
        <f>VLOOKUP(VLOOKUP(VLOOKUP(B3498,[1]Vendas!A:C,3,FALSE),[1]Vendedores!A:E,5,FALSE),[1]Filiais!A:B,2,FALSE)</f>
        <v>Rio de Janeiro</v>
      </c>
      <c r="I3498" s="3">
        <f>VLOOKUP(VLOOKUP(B3498,[1]Vendas!A:C,3,FALSE),[1]Vendedores!A:E,4,FALSE)</f>
        <v>0.04</v>
      </c>
      <c r="J3498" t="str">
        <f>VLOOKUP(C3498,[1]Produtos!A:D,2,FALSE)</f>
        <v>Carregador para celular</v>
      </c>
      <c r="K3498" s="5">
        <f>VLOOKUP(C3498,[1]Produtos!A:D,3,FALSE)</f>
        <v>150</v>
      </c>
      <c r="L3498" s="5">
        <f t="shared" si="162"/>
        <v>2550</v>
      </c>
      <c r="M3498" s="5">
        <f t="shared" si="163"/>
        <v>102</v>
      </c>
      <c r="N3498" s="5">
        <f t="shared" si="164"/>
        <v>2448</v>
      </c>
      <c r="O3498" t="str">
        <f>VLOOKUP(VLOOKUP(C3498,[1]Produtos!A:D,4,FALSE),[1]Categorias!A:B,2,FALSE)</f>
        <v>Celulares</v>
      </c>
    </row>
    <row r="3499" spans="1:15" x14ac:dyDescent="0.3">
      <c r="A3499">
        <v>3498</v>
      </c>
      <c r="B3499">
        <v>1646</v>
      </c>
      <c r="C3499">
        <v>5</v>
      </c>
      <c r="D3499">
        <v>28</v>
      </c>
      <c r="E3499" s="3">
        <v>0.05</v>
      </c>
      <c r="F3499" s="4">
        <f>VLOOKUP(B3499,[1]Vendas!A:C,2,FALSE)</f>
        <v>44035</v>
      </c>
      <c r="G3499" t="str">
        <f>VLOOKUP(VLOOKUP(B3499,[1]Vendas!A:C,3,FALSE),[1]Vendedores!A:B,2,FALSE)</f>
        <v>Rubens Lopes</v>
      </c>
      <c r="H3499" t="str">
        <f>VLOOKUP(VLOOKUP(VLOOKUP(B3499,[1]Vendas!A:C,3,FALSE),[1]Vendedores!A:E,5,FALSE),[1]Filiais!A:B,2,FALSE)</f>
        <v>Minas Gerais</v>
      </c>
      <c r="I3499" s="3">
        <f>VLOOKUP(VLOOKUP(B3499,[1]Vendas!A:C,3,FALSE),[1]Vendedores!A:E,4,FALSE)</f>
        <v>0.02</v>
      </c>
      <c r="J3499" t="str">
        <f>VLOOKUP(C3499,[1]Produtos!A:D,2,FALSE)</f>
        <v>Smartphone</v>
      </c>
      <c r="K3499" s="5">
        <f>VLOOKUP(C3499,[1]Produtos!A:D,3,FALSE)</f>
        <v>3200</v>
      </c>
      <c r="L3499" s="5">
        <f t="shared" si="162"/>
        <v>89600</v>
      </c>
      <c r="M3499" s="5">
        <f t="shared" si="163"/>
        <v>4480</v>
      </c>
      <c r="N3499" s="5">
        <f t="shared" si="164"/>
        <v>85120</v>
      </c>
      <c r="O3499" t="str">
        <f>VLOOKUP(VLOOKUP(C3499,[1]Produtos!A:D,4,FALSE),[1]Categorias!A:B,2,FALSE)</f>
        <v>Celulares</v>
      </c>
    </row>
    <row r="3500" spans="1:15" x14ac:dyDescent="0.3">
      <c r="A3500">
        <v>3499</v>
      </c>
      <c r="B3500">
        <v>1254</v>
      </c>
      <c r="C3500">
        <v>9</v>
      </c>
      <c r="D3500">
        <v>26</v>
      </c>
      <c r="E3500" s="3">
        <v>0.01</v>
      </c>
      <c r="F3500" s="4">
        <f>VLOOKUP(B3500,[1]Vendas!A:C,2,FALSE)</f>
        <v>44173</v>
      </c>
      <c r="G3500" t="str">
        <f>VLOOKUP(VLOOKUP(B3500,[1]Vendas!A:C,3,FALSE),[1]Vendedores!A:B,2,FALSE)</f>
        <v>Antônio da Costa</v>
      </c>
      <c r="H3500" t="str">
        <f>VLOOKUP(VLOOKUP(VLOOKUP(B3500,[1]Vendas!A:C,3,FALSE),[1]Vendedores!A:E,5,FALSE),[1]Filiais!A:B,2,FALSE)</f>
        <v>São Paulo</v>
      </c>
      <c r="I3500" s="3">
        <f>VLOOKUP(VLOOKUP(B3500,[1]Vendas!A:C,3,FALSE),[1]Vendedores!A:E,4,FALSE)</f>
        <v>7.0000000000000007E-2</v>
      </c>
      <c r="J3500" t="str">
        <f>VLOOKUP(C3500,[1]Produtos!A:D,2,FALSE)</f>
        <v>Papel A4</v>
      </c>
      <c r="K3500" s="5">
        <f>VLOOKUP(C3500,[1]Produtos!A:D,3,FALSE)</f>
        <v>90</v>
      </c>
      <c r="L3500" s="5">
        <f t="shared" si="162"/>
        <v>2340</v>
      </c>
      <c r="M3500" s="5">
        <f t="shared" si="163"/>
        <v>23.400000000000002</v>
      </c>
      <c r="N3500" s="5">
        <f t="shared" si="164"/>
        <v>2316.6</v>
      </c>
      <c r="O3500" t="str">
        <f>VLOOKUP(VLOOKUP(C3500,[1]Produtos!A:D,4,FALSE),[1]Categorias!A:B,2,FALSE)</f>
        <v>Papelaria</v>
      </c>
    </row>
    <row r="3501" spans="1:15" x14ac:dyDescent="0.3">
      <c r="A3501">
        <v>3500</v>
      </c>
      <c r="B3501">
        <v>1454</v>
      </c>
      <c r="C3501">
        <v>5</v>
      </c>
      <c r="D3501">
        <v>28</v>
      </c>
      <c r="E3501" s="3">
        <v>0.05</v>
      </c>
      <c r="F3501" s="4">
        <f>VLOOKUP(B3501,[1]Vendas!A:C,2,FALSE)</f>
        <v>44072</v>
      </c>
      <c r="G3501" t="str">
        <f>VLOOKUP(VLOOKUP(B3501,[1]Vendas!A:C,3,FALSE),[1]Vendedores!A:B,2,FALSE)</f>
        <v>Solange Almeida</v>
      </c>
      <c r="H3501" t="str">
        <f>VLOOKUP(VLOOKUP(VLOOKUP(B3501,[1]Vendas!A:C,3,FALSE),[1]Vendedores!A:E,5,FALSE),[1]Filiais!A:B,2,FALSE)</f>
        <v>Rio de Janeiro</v>
      </c>
      <c r="I3501" s="3">
        <f>VLOOKUP(VLOOKUP(B3501,[1]Vendas!A:C,3,FALSE),[1]Vendedores!A:E,4,FALSE)</f>
        <v>0.01</v>
      </c>
      <c r="J3501" t="str">
        <f>VLOOKUP(C3501,[1]Produtos!A:D,2,FALSE)</f>
        <v>Smartphone</v>
      </c>
      <c r="K3501" s="5">
        <f>VLOOKUP(C3501,[1]Produtos!A:D,3,FALSE)</f>
        <v>3200</v>
      </c>
      <c r="L3501" s="5">
        <f t="shared" si="162"/>
        <v>89600</v>
      </c>
      <c r="M3501" s="5">
        <f t="shared" si="163"/>
        <v>4480</v>
      </c>
      <c r="N3501" s="5">
        <f t="shared" si="164"/>
        <v>85120</v>
      </c>
      <c r="O3501" t="str">
        <f>VLOOKUP(VLOOKUP(C3501,[1]Produtos!A:D,4,FALSE),[1]Categorias!A:B,2,FALSE)</f>
        <v>Celulares</v>
      </c>
    </row>
    <row r="3502" spans="1:15" x14ac:dyDescent="0.3">
      <c r="A3502">
        <v>3501</v>
      </c>
      <c r="B3502">
        <v>1288</v>
      </c>
      <c r="C3502">
        <v>7</v>
      </c>
      <c r="D3502">
        <v>1</v>
      </c>
      <c r="E3502" s="3">
        <v>0.04</v>
      </c>
      <c r="F3502" s="4">
        <f>VLOOKUP(B3502,[1]Vendas!A:C,2,FALSE)</f>
        <v>44138</v>
      </c>
      <c r="G3502" t="str">
        <f>VLOOKUP(VLOOKUP(B3502,[1]Vendas!A:C,3,FALSE),[1]Vendedores!A:B,2,FALSE)</f>
        <v>Débora Albuquerque</v>
      </c>
      <c r="H3502" t="str">
        <f>VLOOKUP(VLOOKUP(VLOOKUP(B3502,[1]Vendas!A:C,3,FALSE),[1]Vendedores!A:E,5,FALSE),[1]Filiais!A:B,2,FALSE)</f>
        <v>São Paulo</v>
      </c>
      <c r="I3502" s="3">
        <f>VLOOKUP(VLOOKUP(B3502,[1]Vendas!A:C,3,FALSE),[1]Vendedores!A:E,4,FALSE)</f>
        <v>0.02</v>
      </c>
      <c r="J3502" t="str">
        <f>VLOOKUP(C3502,[1]Produtos!A:D,2,FALSE)</f>
        <v>Roteador</v>
      </c>
      <c r="K3502" s="5">
        <f>VLOOKUP(C3502,[1]Produtos!A:D,3,FALSE)</f>
        <v>320</v>
      </c>
      <c r="L3502" s="5">
        <f t="shared" si="162"/>
        <v>320</v>
      </c>
      <c r="M3502" s="5">
        <f t="shared" si="163"/>
        <v>12.8</v>
      </c>
      <c r="N3502" s="5">
        <f t="shared" si="164"/>
        <v>307.2</v>
      </c>
      <c r="O3502" t="str">
        <f>VLOOKUP(VLOOKUP(C3502,[1]Produtos!A:D,4,FALSE),[1]Categorias!A:B,2,FALSE)</f>
        <v>Hardwares</v>
      </c>
    </row>
    <row r="3503" spans="1:15" x14ac:dyDescent="0.3">
      <c r="A3503">
        <v>3502</v>
      </c>
      <c r="B3503">
        <v>186</v>
      </c>
      <c r="C3503">
        <v>5</v>
      </c>
      <c r="D3503">
        <v>6</v>
      </c>
      <c r="E3503" s="3">
        <v>0.02</v>
      </c>
      <c r="F3503" s="4">
        <f>VLOOKUP(B3503,[1]Vendas!A:C,2,FALSE)</f>
        <v>44164</v>
      </c>
      <c r="G3503" t="str">
        <f>VLOOKUP(VLOOKUP(B3503,[1]Vendas!A:C,3,FALSE),[1]Vendedores!A:B,2,FALSE)</f>
        <v>Raimundo Nonato</v>
      </c>
      <c r="H3503" t="str">
        <f>VLOOKUP(VLOOKUP(VLOOKUP(B3503,[1]Vendas!A:C,3,FALSE),[1]Vendedores!A:E,5,FALSE),[1]Filiais!A:B,2,FALSE)</f>
        <v>Minas Gerais</v>
      </c>
      <c r="I3503" s="3">
        <f>VLOOKUP(VLOOKUP(B3503,[1]Vendas!A:C,3,FALSE),[1]Vendedores!A:E,4,FALSE)</f>
        <v>0.02</v>
      </c>
      <c r="J3503" t="str">
        <f>VLOOKUP(C3503,[1]Produtos!A:D,2,FALSE)</f>
        <v>Smartphone</v>
      </c>
      <c r="K3503" s="5">
        <f>VLOOKUP(C3503,[1]Produtos!A:D,3,FALSE)</f>
        <v>3200</v>
      </c>
      <c r="L3503" s="5">
        <f t="shared" si="162"/>
        <v>19200</v>
      </c>
      <c r="M3503" s="5">
        <f t="shared" si="163"/>
        <v>384</v>
      </c>
      <c r="N3503" s="5">
        <f t="shared" si="164"/>
        <v>18816</v>
      </c>
      <c r="O3503" t="str">
        <f>VLOOKUP(VLOOKUP(C3503,[1]Produtos!A:D,4,FALSE),[1]Categorias!A:B,2,FALSE)</f>
        <v>Celulares</v>
      </c>
    </row>
    <row r="3504" spans="1:15" x14ac:dyDescent="0.3">
      <c r="A3504">
        <v>3503</v>
      </c>
      <c r="B3504">
        <v>973</v>
      </c>
      <c r="C3504">
        <v>5</v>
      </c>
      <c r="D3504">
        <v>8</v>
      </c>
      <c r="E3504" s="3">
        <v>0.04</v>
      </c>
      <c r="F3504" s="4">
        <f>VLOOKUP(B3504,[1]Vendas!A:C,2,FALSE)</f>
        <v>44184</v>
      </c>
      <c r="G3504" t="str">
        <f>VLOOKUP(VLOOKUP(B3504,[1]Vendas!A:C,3,FALSE),[1]Vendedores!A:B,2,FALSE)</f>
        <v>Antônio da Costa</v>
      </c>
      <c r="H3504" t="str">
        <f>VLOOKUP(VLOOKUP(VLOOKUP(B3504,[1]Vendas!A:C,3,FALSE),[1]Vendedores!A:E,5,FALSE),[1]Filiais!A:B,2,FALSE)</f>
        <v>São Paulo</v>
      </c>
      <c r="I3504" s="3">
        <f>VLOOKUP(VLOOKUP(B3504,[1]Vendas!A:C,3,FALSE),[1]Vendedores!A:E,4,FALSE)</f>
        <v>7.0000000000000007E-2</v>
      </c>
      <c r="J3504" t="str">
        <f>VLOOKUP(C3504,[1]Produtos!A:D,2,FALSE)</f>
        <v>Smartphone</v>
      </c>
      <c r="K3504" s="5">
        <f>VLOOKUP(C3504,[1]Produtos!A:D,3,FALSE)</f>
        <v>3200</v>
      </c>
      <c r="L3504" s="5">
        <f t="shared" si="162"/>
        <v>25600</v>
      </c>
      <c r="M3504" s="5">
        <f t="shared" si="163"/>
        <v>1024</v>
      </c>
      <c r="N3504" s="5">
        <f t="shared" si="164"/>
        <v>24576</v>
      </c>
      <c r="O3504" t="str">
        <f>VLOOKUP(VLOOKUP(C3504,[1]Produtos!A:D,4,FALSE),[1]Categorias!A:B,2,FALSE)</f>
        <v>Celulares</v>
      </c>
    </row>
    <row r="3505" spans="1:15" x14ac:dyDescent="0.3">
      <c r="A3505">
        <v>3504</v>
      </c>
      <c r="B3505">
        <v>1391</v>
      </c>
      <c r="C3505">
        <v>5</v>
      </c>
      <c r="D3505">
        <v>5</v>
      </c>
      <c r="E3505" s="3">
        <v>0.04</v>
      </c>
      <c r="F3505" s="4">
        <f>VLOOKUP(B3505,[1]Vendas!A:C,2,FALSE)</f>
        <v>43976</v>
      </c>
      <c r="G3505" t="str">
        <f>VLOOKUP(VLOOKUP(B3505,[1]Vendas!A:C,3,FALSE),[1]Vendedores!A:B,2,FALSE)</f>
        <v>Augusto Carlos</v>
      </c>
      <c r="H3505" t="str">
        <f>VLOOKUP(VLOOKUP(VLOOKUP(B3505,[1]Vendas!A:C,3,FALSE),[1]Vendedores!A:E,5,FALSE),[1]Filiais!A:B,2,FALSE)</f>
        <v>São Paulo</v>
      </c>
      <c r="I3505" s="3">
        <f>VLOOKUP(VLOOKUP(B3505,[1]Vendas!A:C,3,FALSE),[1]Vendedores!A:E,4,FALSE)</f>
        <v>0.08</v>
      </c>
      <c r="J3505" t="str">
        <f>VLOOKUP(C3505,[1]Produtos!A:D,2,FALSE)</f>
        <v>Smartphone</v>
      </c>
      <c r="K3505" s="5">
        <f>VLOOKUP(C3505,[1]Produtos!A:D,3,FALSE)</f>
        <v>3200</v>
      </c>
      <c r="L3505" s="5">
        <f t="shared" si="162"/>
        <v>16000</v>
      </c>
      <c r="M3505" s="5">
        <f t="shared" si="163"/>
        <v>640</v>
      </c>
      <c r="N3505" s="5">
        <f t="shared" si="164"/>
        <v>15360</v>
      </c>
      <c r="O3505" t="str">
        <f>VLOOKUP(VLOOKUP(C3505,[1]Produtos!A:D,4,FALSE),[1]Categorias!A:B,2,FALSE)</f>
        <v>Celulares</v>
      </c>
    </row>
    <row r="3506" spans="1:15" x14ac:dyDescent="0.3">
      <c r="A3506">
        <v>3505</v>
      </c>
      <c r="B3506">
        <v>1262</v>
      </c>
      <c r="C3506">
        <v>7</v>
      </c>
      <c r="D3506">
        <v>28</v>
      </c>
      <c r="E3506" s="3">
        <v>0.04</v>
      </c>
      <c r="F3506" s="4">
        <f>VLOOKUP(B3506,[1]Vendas!A:C,2,FALSE)</f>
        <v>43908</v>
      </c>
      <c r="G3506" t="str">
        <f>VLOOKUP(VLOOKUP(B3506,[1]Vendas!A:C,3,FALSE),[1]Vendedores!A:B,2,FALSE)</f>
        <v>Raimundo Nonato</v>
      </c>
      <c r="H3506" t="str">
        <f>VLOOKUP(VLOOKUP(VLOOKUP(B3506,[1]Vendas!A:C,3,FALSE),[1]Vendedores!A:E,5,FALSE),[1]Filiais!A:B,2,FALSE)</f>
        <v>Minas Gerais</v>
      </c>
      <c r="I3506" s="3">
        <f>VLOOKUP(VLOOKUP(B3506,[1]Vendas!A:C,3,FALSE),[1]Vendedores!A:E,4,FALSE)</f>
        <v>0.02</v>
      </c>
      <c r="J3506" t="str">
        <f>VLOOKUP(C3506,[1]Produtos!A:D,2,FALSE)</f>
        <v>Roteador</v>
      </c>
      <c r="K3506" s="5">
        <f>VLOOKUP(C3506,[1]Produtos!A:D,3,FALSE)</f>
        <v>320</v>
      </c>
      <c r="L3506" s="5">
        <f t="shared" si="162"/>
        <v>8960</v>
      </c>
      <c r="M3506" s="5">
        <f t="shared" si="163"/>
        <v>358.40000000000003</v>
      </c>
      <c r="N3506" s="5">
        <f t="shared" si="164"/>
        <v>8601.6</v>
      </c>
      <c r="O3506" t="str">
        <f>VLOOKUP(VLOOKUP(C3506,[1]Produtos!A:D,4,FALSE),[1]Categorias!A:B,2,FALSE)</f>
        <v>Hardwares</v>
      </c>
    </row>
    <row r="3507" spans="1:15" x14ac:dyDescent="0.3">
      <c r="A3507">
        <v>3506</v>
      </c>
      <c r="B3507">
        <v>1338</v>
      </c>
      <c r="C3507">
        <v>1</v>
      </c>
      <c r="D3507">
        <v>20</v>
      </c>
      <c r="E3507" s="3">
        <v>0</v>
      </c>
      <c r="F3507" s="4">
        <f>VLOOKUP(B3507,[1]Vendas!A:C,2,FALSE)</f>
        <v>43925</v>
      </c>
      <c r="G3507" t="str">
        <f>VLOOKUP(VLOOKUP(B3507,[1]Vendas!A:C,3,FALSE),[1]Vendedores!A:B,2,FALSE)</f>
        <v>Solange Almeida</v>
      </c>
      <c r="H3507" t="str">
        <f>VLOOKUP(VLOOKUP(VLOOKUP(B3507,[1]Vendas!A:C,3,FALSE),[1]Vendedores!A:E,5,FALSE),[1]Filiais!A:B,2,FALSE)</f>
        <v>Rio de Janeiro</v>
      </c>
      <c r="I3507" s="3">
        <f>VLOOKUP(VLOOKUP(B3507,[1]Vendas!A:C,3,FALSE),[1]Vendedores!A:E,4,FALSE)</f>
        <v>0.01</v>
      </c>
      <c r="J3507" t="str">
        <f>VLOOKUP(C3507,[1]Produtos!A:D,2,FALSE)</f>
        <v>Computador desktop</v>
      </c>
      <c r="K3507" s="5">
        <f>VLOOKUP(C3507,[1]Produtos!A:D,3,FALSE)</f>
        <v>5200</v>
      </c>
      <c r="L3507" s="5">
        <f t="shared" si="162"/>
        <v>104000</v>
      </c>
      <c r="M3507" s="5">
        <f t="shared" si="163"/>
        <v>0</v>
      </c>
      <c r="N3507" s="5">
        <f t="shared" si="164"/>
        <v>104000</v>
      </c>
      <c r="O3507" t="str">
        <f>VLOOKUP(VLOOKUP(C3507,[1]Produtos!A:D,4,FALSE),[1]Categorias!A:B,2,FALSE)</f>
        <v>Hardwares</v>
      </c>
    </row>
    <row r="3508" spans="1:15" x14ac:dyDescent="0.3">
      <c r="A3508">
        <v>3507</v>
      </c>
      <c r="B3508">
        <v>1880</v>
      </c>
      <c r="C3508">
        <v>5</v>
      </c>
      <c r="D3508">
        <v>14</v>
      </c>
      <c r="E3508" s="3">
        <v>0.04</v>
      </c>
      <c r="F3508" s="4">
        <f>VLOOKUP(B3508,[1]Vendas!A:C,2,FALSE)</f>
        <v>44178</v>
      </c>
      <c r="G3508" t="str">
        <f>VLOOKUP(VLOOKUP(B3508,[1]Vendas!A:C,3,FALSE),[1]Vendedores!A:B,2,FALSE)</f>
        <v>Fernanda Vasconcelos</v>
      </c>
      <c r="H3508" t="str">
        <f>VLOOKUP(VLOOKUP(VLOOKUP(B3508,[1]Vendas!A:C,3,FALSE),[1]Vendedores!A:E,5,FALSE),[1]Filiais!A:B,2,FALSE)</f>
        <v>Minas Gerais</v>
      </c>
      <c r="I3508" s="3">
        <f>VLOOKUP(VLOOKUP(B3508,[1]Vendas!A:C,3,FALSE),[1]Vendedores!A:E,4,FALSE)</f>
        <v>0.04</v>
      </c>
      <c r="J3508" t="str">
        <f>VLOOKUP(C3508,[1]Produtos!A:D,2,FALSE)</f>
        <v>Smartphone</v>
      </c>
      <c r="K3508" s="5">
        <f>VLOOKUP(C3508,[1]Produtos!A:D,3,FALSE)</f>
        <v>3200</v>
      </c>
      <c r="L3508" s="5">
        <f t="shared" si="162"/>
        <v>44800</v>
      </c>
      <c r="M3508" s="5">
        <f t="shared" si="163"/>
        <v>1792</v>
      </c>
      <c r="N3508" s="5">
        <f t="shared" si="164"/>
        <v>43008</v>
      </c>
      <c r="O3508" t="str">
        <f>VLOOKUP(VLOOKUP(C3508,[1]Produtos!A:D,4,FALSE),[1]Categorias!A:B,2,FALSE)</f>
        <v>Celulares</v>
      </c>
    </row>
    <row r="3509" spans="1:15" x14ac:dyDescent="0.3">
      <c r="A3509">
        <v>3508</v>
      </c>
      <c r="B3509">
        <v>683</v>
      </c>
      <c r="C3509">
        <v>5</v>
      </c>
      <c r="D3509">
        <v>10</v>
      </c>
      <c r="E3509" s="3">
        <v>0.05</v>
      </c>
      <c r="F3509" s="4">
        <f>VLOOKUP(B3509,[1]Vendas!A:C,2,FALSE)</f>
        <v>43850</v>
      </c>
      <c r="G3509" t="str">
        <f>VLOOKUP(VLOOKUP(B3509,[1]Vendas!A:C,3,FALSE),[1]Vendedores!A:B,2,FALSE)</f>
        <v>Augusto Carlos</v>
      </c>
      <c r="H3509" t="str">
        <f>VLOOKUP(VLOOKUP(VLOOKUP(B3509,[1]Vendas!A:C,3,FALSE),[1]Vendedores!A:E,5,FALSE),[1]Filiais!A:B,2,FALSE)</f>
        <v>São Paulo</v>
      </c>
      <c r="I3509" s="3">
        <f>VLOOKUP(VLOOKUP(B3509,[1]Vendas!A:C,3,FALSE),[1]Vendedores!A:E,4,FALSE)</f>
        <v>0.08</v>
      </c>
      <c r="J3509" t="str">
        <f>VLOOKUP(C3509,[1]Produtos!A:D,2,FALSE)</f>
        <v>Smartphone</v>
      </c>
      <c r="K3509" s="5">
        <f>VLOOKUP(C3509,[1]Produtos!A:D,3,FALSE)</f>
        <v>3200</v>
      </c>
      <c r="L3509" s="5">
        <f t="shared" si="162"/>
        <v>32000</v>
      </c>
      <c r="M3509" s="5">
        <f t="shared" si="163"/>
        <v>1600</v>
      </c>
      <c r="N3509" s="5">
        <f t="shared" si="164"/>
        <v>30400</v>
      </c>
      <c r="O3509" t="str">
        <f>VLOOKUP(VLOOKUP(C3509,[1]Produtos!A:D,4,FALSE),[1]Categorias!A:B,2,FALSE)</f>
        <v>Celulares</v>
      </c>
    </row>
    <row r="3510" spans="1:15" x14ac:dyDescent="0.3">
      <c r="A3510">
        <v>3509</v>
      </c>
      <c r="B3510">
        <v>1292</v>
      </c>
      <c r="C3510">
        <v>6</v>
      </c>
      <c r="D3510">
        <v>30</v>
      </c>
      <c r="E3510" s="3">
        <v>0</v>
      </c>
      <c r="F3510" s="4">
        <f>VLOOKUP(B3510,[1]Vendas!A:C,2,FALSE)</f>
        <v>43995</v>
      </c>
      <c r="G3510" t="str">
        <f>VLOOKUP(VLOOKUP(B3510,[1]Vendas!A:C,3,FALSE),[1]Vendedores!A:B,2,FALSE)</f>
        <v>Antônio da Costa</v>
      </c>
      <c r="H3510" t="str">
        <f>VLOOKUP(VLOOKUP(VLOOKUP(B3510,[1]Vendas!A:C,3,FALSE),[1]Vendedores!A:E,5,FALSE),[1]Filiais!A:B,2,FALSE)</f>
        <v>São Paulo</v>
      </c>
      <c r="I3510" s="3">
        <f>VLOOKUP(VLOOKUP(B3510,[1]Vendas!A:C,3,FALSE),[1]Vendedores!A:E,4,FALSE)</f>
        <v>7.0000000000000007E-2</v>
      </c>
      <c r="J3510" t="str">
        <f>VLOOKUP(C3510,[1]Produtos!A:D,2,FALSE)</f>
        <v>Carregador para celular</v>
      </c>
      <c r="K3510" s="5">
        <f>VLOOKUP(C3510,[1]Produtos!A:D,3,FALSE)</f>
        <v>150</v>
      </c>
      <c r="L3510" s="5">
        <f t="shared" si="162"/>
        <v>4500</v>
      </c>
      <c r="M3510" s="5">
        <f t="shared" si="163"/>
        <v>0</v>
      </c>
      <c r="N3510" s="5">
        <f t="shared" si="164"/>
        <v>4500</v>
      </c>
      <c r="O3510" t="str">
        <f>VLOOKUP(VLOOKUP(C3510,[1]Produtos!A:D,4,FALSE),[1]Categorias!A:B,2,FALSE)</f>
        <v>Celulares</v>
      </c>
    </row>
    <row r="3511" spans="1:15" x14ac:dyDescent="0.3">
      <c r="A3511">
        <v>3510</v>
      </c>
      <c r="B3511">
        <v>1819</v>
      </c>
      <c r="C3511">
        <v>2</v>
      </c>
      <c r="D3511">
        <v>18</v>
      </c>
      <c r="E3511" s="3">
        <v>0.04</v>
      </c>
      <c r="F3511" s="4">
        <f>VLOOKUP(B3511,[1]Vendas!A:C,2,FALSE)</f>
        <v>44179</v>
      </c>
      <c r="G3511" t="str">
        <f>VLOOKUP(VLOOKUP(B3511,[1]Vendas!A:C,3,FALSE),[1]Vendedores!A:B,2,FALSE)</f>
        <v>Rubens Lopes</v>
      </c>
      <c r="H3511" t="str">
        <f>VLOOKUP(VLOOKUP(VLOOKUP(B3511,[1]Vendas!A:C,3,FALSE),[1]Vendedores!A:E,5,FALSE),[1]Filiais!A:B,2,FALSE)</f>
        <v>Minas Gerais</v>
      </c>
      <c r="I3511" s="3">
        <f>VLOOKUP(VLOOKUP(B3511,[1]Vendas!A:C,3,FALSE),[1]Vendedores!A:E,4,FALSE)</f>
        <v>0.02</v>
      </c>
      <c r="J3511" t="str">
        <f>VLOOKUP(C3511,[1]Produtos!A:D,2,FALSE)</f>
        <v>Impressora</v>
      </c>
      <c r="K3511" s="5">
        <f>VLOOKUP(C3511,[1]Produtos!A:D,3,FALSE)</f>
        <v>2100</v>
      </c>
      <c r="L3511" s="5">
        <f t="shared" si="162"/>
        <v>37800</v>
      </c>
      <c r="M3511" s="5">
        <f t="shared" si="163"/>
        <v>1512</v>
      </c>
      <c r="N3511" s="5">
        <f t="shared" si="164"/>
        <v>36288</v>
      </c>
      <c r="O3511" t="str">
        <f>VLOOKUP(VLOOKUP(C3511,[1]Produtos!A:D,4,FALSE),[1]Categorias!A:B,2,FALSE)</f>
        <v>Hardwares</v>
      </c>
    </row>
    <row r="3512" spans="1:15" x14ac:dyDescent="0.3">
      <c r="A3512">
        <v>3511</v>
      </c>
      <c r="B3512">
        <v>968</v>
      </c>
      <c r="C3512">
        <v>7</v>
      </c>
      <c r="D3512">
        <v>26</v>
      </c>
      <c r="E3512" s="3">
        <v>0.02</v>
      </c>
      <c r="F3512" s="4">
        <f>VLOOKUP(B3512,[1]Vendas!A:C,2,FALSE)</f>
        <v>43955</v>
      </c>
      <c r="G3512" t="str">
        <f>VLOOKUP(VLOOKUP(B3512,[1]Vendas!A:C,3,FALSE),[1]Vendedores!A:B,2,FALSE)</f>
        <v>Fernanda Vasconcelos</v>
      </c>
      <c r="H3512" t="str">
        <f>VLOOKUP(VLOOKUP(VLOOKUP(B3512,[1]Vendas!A:C,3,FALSE),[1]Vendedores!A:E,5,FALSE),[1]Filiais!A:B,2,FALSE)</f>
        <v>Minas Gerais</v>
      </c>
      <c r="I3512" s="3">
        <f>VLOOKUP(VLOOKUP(B3512,[1]Vendas!A:C,3,FALSE),[1]Vendedores!A:E,4,FALSE)</f>
        <v>0.04</v>
      </c>
      <c r="J3512" t="str">
        <f>VLOOKUP(C3512,[1]Produtos!A:D,2,FALSE)</f>
        <v>Roteador</v>
      </c>
      <c r="K3512" s="5">
        <f>VLOOKUP(C3512,[1]Produtos!A:D,3,FALSE)</f>
        <v>320</v>
      </c>
      <c r="L3512" s="5">
        <f t="shared" si="162"/>
        <v>8320</v>
      </c>
      <c r="M3512" s="5">
        <f t="shared" si="163"/>
        <v>166.4</v>
      </c>
      <c r="N3512" s="5">
        <f t="shared" si="164"/>
        <v>8153.6</v>
      </c>
      <c r="O3512" t="str">
        <f>VLOOKUP(VLOOKUP(C3512,[1]Produtos!A:D,4,FALSE),[1]Categorias!A:B,2,FALSE)</f>
        <v>Hardwares</v>
      </c>
    </row>
    <row r="3513" spans="1:15" x14ac:dyDescent="0.3">
      <c r="A3513">
        <v>3512</v>
      </c>
      <c r="B3513">
        <v>1219</v>
      </c>
      <c r="C3513">
        <v>2</v>
      </c>
      <c r="D3513">
        <v>21</v>
      </c>
      <c r="E3513" s="3">
        <v>0</v>
      </c>
      <c r="F3513" s="4">
        <f>VLOOKUP(B3513,[1]Vendas!A:C,2,FALSE)</f>
        <v>44027</v>
      </c>
      <c r="G3513" t="str">
        <f>VLOOKUP(VLOOKUP(B3513,[1]Vendas!A:C,3,FALSE),[1]Vendedores!A:B,2,FALSE)</f>
        <v>Fernanda Vasconcelos</v>
      </c>
      <c r="H3513" t="str">
        <f>VLOOKUP(VLOOKUP(VLOOKUP(B3513,[1]Vendas!A:C,3,FALSE),[1]Vendedores!A:E,5,FALSE),[1]Filiais!A:B,2,FALSE)</f>
        <v>Minas Gerais</v>
      </c>
      <c r="I3513" s="3">
        <f>VLOOKUP(VLOOKUP(B3513,[1]Vendas!A:C,3,FALSE),[1]Vendedores!A:E,4,FALSE)</f>
        <v>0.04</v>
      </c>
      <c r="J3513" t="str">
        <f>VLOOKUP(C3513,[1]Produtos!A:D,2,FALSE)</f>
        <v>Impressora</v>
      </c>
      <c r="K3513" s="5">
        <f>VLOOKUP(C3513,[1]Produtos!A:D,3,FALSE)</f>
        <v>2100</v>
      </c>
      <c r="L3513" s="5">
        <f t="shared" si="162"/>
        <v>44100</v>
      </c>
      <c r="M3513" s="5">
        <f t="shared" si="163"/>
        <v>0</v>
      </c>
      <c r="N3513" s="5">
        <f t="shared" si="164"/>
        <v>44100</v>
      </c>
      <c r="O3513" t="str">
        <f>VLOOKUP(VLOOKUP(C3513,[1]Produtos!A:D,4,FALSE),[1]Categorias!A:B,2,FALSE)</f>
        <v>Hardwares</v>
      </c>
    </row>
    <row r="3514" spans="1:15" x14ac:dyDescent="0.3">
      <c r="A3514">
        <v>3513</v>
      </c>
      <c r="B3514">
        <v>1999</v>
      </c>
      <c r="C3514">
        <v>6</v>
      </c>
      <c r="D3514">
        <v>10</v>
      </c>
      <c r="E3514" s="3">
        <v>0.01</v>
      </c>
      <c r="F3514" s="4">
        <f>VLOOKUP(B3514,[1]Vendas!A:C,2,FALSE)</f>
        <v>44088</v>
      </c>
      <c r="G3514" t="str">
        <f>VLOOKUP(VLOOKUP(B3514,[1]Vendas!A:C,3,FALSE),[1]Vendedores!A:B,2,FALSE)</f>
        <v>Antônio da Costa</v>
      </c>
      <c r="H3514" t="str">
        <f>VLOOKUP(VLOOKUP(VLOOKUP(B3514,[1]Vendas!A:C,3,FALSE),[1]Vendedores!A:E,5,FALSE),[1]Filiais!A:B,2,FALSE)</f>
        <v>São Paulo</v>
      </c>
      <c r="I3514" s="3">
        <f>VLOOKUP(VLOOKUP(B3514,[1]Vendas!A:C,3,FALSE),[1]Vendedores!A:E,4,FALSE)</f>
        <v>7.0000000000000007E-2</v>
      </c>
      <c r="J3514" t="str">
        <f>VLOOKUP(C3514,[1]Produtos!A:D,2,FALSE)</f>
        <v>Carregador para celular</v>
      </c>
      <c r="K3514" s="5">
        <f>VLOOKUP(C3514,[1]Produtos!A:D,3,FALSE)</f>
        <v>150</v>
      </c>
      <c r="L3514" s="5">
        <f t="shared" si="162"/>
        <v>1500</v>
      </c>
      <c r="M3514" s="5">
        <f t="shared" si="163"/>
        <v>15</v>
      </c>
      <c r="N3514" s="5">
        <f t="shared" si="164"/>
        <v>1485</v>
      </c>
      <c r="O3514" t="str">
        <f>VLOOKUP(VLOOKUP(C3514,[1]Produtos!A:D,4,FALSE),[1]Categorias!A:B,2,FALSE)</f>
        <v>Celulares</v>
      </c>
    </row>
    <row r="3515" spans="1:15" x14ac:dyDescent="0.3">
      <c r="A3515">
        <v>3514</v>
      </c>
      <c r="B3515">
        <v>1379</v>
      </c>
      <c r="C3515">
        <v>7</v>
      </c>
      <c r="D3515">
        <v>8</v>
      </c>
      <c r="E3515" s="3">
        <v>0.04</v>
      </c>
      <c r="F3515" s="4">
        <f>VLOOKUP(B3515,[1]Vendas!A:C,2,FALSE)</f>
        <v>44036</v>
      </c>
      <c r="G3515" t="str">
        <f>VLOOKUP(VLOOKUP(B3515,[1]Vendas!A:C,3,FALSE),[1]Vendedores!A:B,2,FALSE)</f>
        <v>Solange Almeida</v>
      </c>
      <c r="H3515" t="str">
        <f>VLOOKUP(VLOOKUP(VLOOKUP(B3515,[1]Vendas!A:C,3,FALSE),[1]Vendedores!A:E,5,FALSE),[1]Filiais!A:B,2,FALSE)</f>
        <v>Rio de Janeiro</v>
      </c>
      <c r="I3515" s="3">
        <f>VLOOKUP(VLOOKUP(B3515,[1]Vendas!A:C,3,FALSE),[1]Vendedores!A:E,4,FALSE)</f>
        <v>0.01</v>
      </c>
      <c r="J3515" t="str">
        <f>VLOOKUP(C3515,[1]Produtos!A:D,2,FALSE)</f>
        <v>Roteador</v>
      </c>
      <c r="K3515" s="5">
        <f>VLOOKUP(C3515,[1]Produtos!A:D,3,FALSE)</f>
        <v>320</v>
      </c>
      <c r="L3515" s="5">
        <f t="shared" si="162"/>
        <v>2560</v>
      </c>
      <c r="M3515" s="5">
        <f t="shared" si="163"/>
        <v>102.4</v>
      </c>
      <c r="N3515" s="5">
        <f t="shared" si="164"/>
        <v>2457.6</v>
      </c>
      <c r="O3515" t="str">
        <f>VLOOKUP(VLOOKUP(C3515,[1]Produtos!A:D,4,FALSE),[1]Categorias!A:B,2,FALSE)</f>
        <v>Hardwares</v>
      </c>
    </row>
    <row r="3516" spans="1:15" x14ac:dyDescent="0.3">
      <c r="A3516">
        <v>3515</v>
      </c>
      <c r="B3516">
        <v>1871</v>
      </c>
      <c r="C3516">
        <v>8</v>
      </c>
      <c r="D3516">
        <v>23</v>
      </c>
      <c r="E3516" s="3">
        <v>0.04</v>
      </c>
      <c r="F3516" s="4">
        <f>VLOOKUP(B3516,[1]Vendas!A:C,2,FALSE)</f>
        <v>43970</v>
      </c>
      <c r="G3516" t="str">
        <f>VLOOKUP(VLOOKUP(B3516,[1]Vendas!A:C,3,FALSE),[1]Vendedores!A:B,2,FALSE)</f>
        <v>Fernanda Vasconcelos</v>
      </c>
      <c r="H3516" t="str">
        <f>VLOOKUP(VLOOKUP(VLOOKUP(B3516,[1]Vendas!A:C,3,FALSE),[1]Vendedores!A:E,5,FALSE),[1]Filiais!A:B,2,FALSE)</f>
        <v>Minas Gerais</v>
      </c>
      <c r="I3516" s="3">
        <f>VLOOKUP(VLOOKUP(B3516,[1]Vendas!A:C,3,FALSE),[1]Vendedores!A:E,4,FALSE)</f>
        <v>0.04</v>
      </c>
      <c r="J3516" t="str">
        <f>VLOOKUP(C3516,[1]Produtos!A:D,2,FALSE)</f>
        <v>Projetor</v>
      </c>
      <c r="K3516" s="5">
        <f>VLOOKUP(C3516,[1]Produtos!A:D,3,FALSE)</f>
        <v>2900</v>
      </c>
      <c r="L3516" s="5">
        <f t="shared" si="162"/>
        <v>66700</v>
      </c>
      <c r="M3516" s="5">
        <f t="shared" si="163"/>
        <v>2668</v>
      </c>
      <c r="N3516" s="5">
        <f t="shared" si="164"/>
        <v>64032</v>
      </c>
      <c r="O3516" t="str">
        <f>VLOOKUP(VLOOKUP(C3516,[1]Produtos!A:D,4,FALSE),[1]Categorias!A:B,2,FALSE)</f>
        <v>Hardwares</v>
      </c>
    </row>
    <row r="3517" spans="1:15" x14ac:dyDescent="0.3">
      <c r="A3517">
        <v>3516</v>
      </c>
      <c r="B3517">
        <v>810</v>
      </c>
      <c r="C3517">
        <v>1</v>
      </c>
      <c r="D3517">
        <v>6</v>
      </c>
      <c r="E3517" s="3">
        <v>0.01</v>
      </c>
      <c r="F3517" s="4">
        <f>VLOOKUP(B3517,[1]Vendas!A:C,2,FALSE)</f>
        <v>44096</v>
      </c>
      <c r="G3517" t="str">
        <f>VLOOKUP(VLOOKUP(B3517,[1]Vendas!A:C,3,FALSE),[1]Vendedores!A:B,2,FALSE)</f>
        <v>Rubens Lopes</v>
      </c>
      <c r="H3517" t="str">
        <f>VLOOKUP(VLOOKUP(VLOOKUP(B3517,[1]Vendas!A:C,3,FALSE),[1]Vendedores!A:E,5,FALSE),[1]Filiais!A:B,2,FALSE)</f>
        <v>Minas Gerais</v>
      </c>
      <c r="I3517" s="3">
        <f>VLOOKUP(VLOOKUP(B3517,[1]Vendas!A:C,3,FALSE),[1]Vendedores!A:E,4,FALSE)</f>
        <v>0.02</v>
      </c>
      <c r="J3517" t="str">
        <f>VLOOKUP(C3517,[1]Produtos!A:D,2,FALSE)</f>
        <v>Computador desktop</v>
      </c>
      <c r="K3517" s="5">
        <f>VLOOKUP(C3517,[1]Produtos!A:D,3,FALSE)</f>
        <v>5200</v>
      </c>
      <c r="L3517" s="5">
        <f t="shared" si="162"/>
        <v>31200</v>
      </c>
      <c r="M3517" s="5">
        <f t="shared" si="163"/>
        <v>312</v>
      </c>
      <c r="N3517" s="5">
        <f t="shared" si="164"/>
        <v>30888</v>
      </c>
      <c r="O3517" t="str">
        <f>VLOOKUP(VLOOKUP(C3517,[1]Produtos!A:D,4,FALSE),[1]Categorias!A:B,2,FALSE)</f>
        <v>Hardwares</v>
      </c>
    </row>
    <row r="3518" spans="1:15" x14ac:dyDescent="0.3">
      <c r="A3518">
        <v>3517</v>
      </c>
      <c r="B3518">
        <v>748</v>
      </c>
      <c r="C3518">
        <v>1</v>
      </c>
      <c r="D3518">
        <v>30</v>
      </c>
      <c r="E3518" s="3">
        <v>0.04</v>
      </c>
      <c r="F3518" s="4">
        <f>VLOOKUP(B3518,[1]Vendas!A:C,2,FALSE)</f>
        <v>44177</v>
      </c>
      <c r="G3518" t="str">
        <f>VLOOKUP(VLOOKUP(B3518,[1]Vendas!A:C,3,FALSE),[1]Vendedores!A:B,2,FALSE)</f>
        <v>Solange Almeida</v>
      </c>
      <c r="H3518" t="str">
        <f>VLOOKUP(VLOOKUP(VLOOKUP(B3518,[1]Vendas!A:C,3,FALSE),[1]Vendedores!A:E,5,FALSE),[1]Filiais!A:B,2,FALSE)</f>
        <v>Rio de Janeiro</v>
      </c>
      <c r="I3518" s="3">
        <f>VLOOKUP(VLOOKUP(B3518,[1]Vendas!A:C,3,FALSE),[1]Vendedores!A:E,4,FALSE)</f>
        <v>0.01</v>
      </c>
      <c r="J3518" t="str">
        <f>VLOOKUP(C3518,[1]Produtos!A:D,2,FALSE)</f>
        <v>Computador desktop</v>
      </c>
      <c r="K3518" s="5">
        <f>VLOOKUP(C3518,[1]Produtos!A:D,3,FALSE)</f>
        <v>5200</v>
      </c>
      <c r="L3518" s="5">
        <f t="shared" si="162"/>
        <v>156000</v>
      </c>
      <c r="M3518" s="5">
        <f t="shared" si="163"/>
        <v>6240</v>
      </c>
      <c r="N3518" s="5">
        <f t="shared" si="164"/>
        <v>149760</v>
      </c>
      <c r="O3518" t="str">
        <f>VLOOKUP(VLOOKUP(C3518,[1]Produtos!A:D,4,FALSE),[1]Categorias!A:B,2,FALSE)</f>
        <v>Hardwares</v>
      </c>
    </row>
    <row r="3519" spans="1:15" x14ac:dyDescent="0.3">
      <c r="A3519">
        <v>3518</v>
      </c>
      <c r="B3519">
        <v>1476</v>
      </c>
      <c r="C3519">
        <v>5</v>
      </c>
      <c r="D3519">
        <v>21</v>
      </c>
      <c r="E3519" s="3">
        <v>0.02</v>
      </c>
      <c r="F3519" s="4">
        <f>VLOOKUP(B3519,[1]Vendas!A:C,2,FALSE)</f>
        <v>44045</v>
      </c>
      <c r="G3519" t="str">
        <f>VLOOKUP(VLOOKUP(B3519,[1]Vendas!A:C,3,FALSE),[1]Vendedores!A:B,2,FALSE)</f>
        <v>Rubens Lopes</v>
      </c>
      <c r="H3519" t="str">
        <f>VLOOKUP(VLOOKUP(VLOOKUP(B3519,[1]Vendas!A:C,3,FALSE),[1]Vendedores!A:E,5,FALSE),[1]Filiais!A:B,2,FALSE)</f>
        <v>Minas Gerais</v>
      </c>
      <c r="I3519" s="3">
        <f>VLOOKUP(VLOOKUP(B3519,[1]Vendas!A:C,3,FALSE),[1]Vendedores!A:E,4,FALSE)</f>
        <v>0.02</v>
      </c>
      <c r="J3519" t="str">
        <f>VLOOKUP(C3519,[1]Produtos!A:D,2,FALSE)</f>
        <v>Smartphone</v>
      </c>
      <c r="K3519" s="5">
        <f>VLOOKUP(C3519,[1]Produtos!A:D,3,FALSE)</f>
        <v>3200</v>
      </c>
      <c r="L3519" s="5">
        <f t="shared" si="162"/>
        <v>67200</v>
      </c>
      <c r="M3519" s="5">
        <f t="shared" si="163"/>
        <v>1344</v>
      </c>
      <c r="N3519" s="5">
        <f t="shared" si="164"/>
        <v>65856</v>
      </c>
      <c r="O3519" t="str">
        <f>VLOOKUP(VLOOKUP(C3519,[1]Produtos!A:D,4,FALSE),[1]Categorias!A:B,2,FALSE)</f>
        <v>Celulares</v>
      </c>
    </row>
    <row r="3520" spans="1:15" x14ac:dyDescent="0.3">
      <c r="A3520">
        <v>3519</v>
      </c>
      <c r="B3520">
        <v>934</v>
      </c>
      <c r="C3520">
        <v>3</v>
      </c>
      <c r="D3520">
        <v>30</v>
      </c>
      <c r="E3520" s="3">
        <v>0.03</v>
      </c>
      <c r="F3520" s="4">
        <f>VLOOKUP(B3520,[1]Vendas!A:C,2,FALSE)</f>
        <v>44038</v>
      </c>
      <c r="G3520" t="str">
        <f>VLOOKUP(VLOOKUP(B3520,[1]Vendas!A:C,3,FALSE),[1]Vendedores!A:B,2,FALSE)</f>
        <v>Antônio da Costa</v>
      </c>
      <c r="H3520" t="str">
        <f>VLOOKUP(VLOOKUP(VLOOKUP(B3520,[1]Vendas!A:C,3,FALSE),[1]Vendedores!A:E,5,FALSE),[1]Filiais!A:B,2,FALSE)</f>
        <v>São Paulo</v>
      </c>
      <c r="I3520" s="3">
        <f>VLOOKUP(VLOOKUP(B3520,[1]Vendas!A:C,3,FALSE),[1]Vendedores!A:E,4,FALSE)</f>
        <v>7.0000000000000007E-2</v>
      </c>
      <c r="J3520" t="str">
        <f>VLOOKUP(C3520,[1]Produtos!A:D,2,FALSE)</f>
        <v>Teclado</v>
      </c>
      <c r="K3520" s="5">
        <f>VLOOKUP(C3520,[1]Produtos!A:D,3,FALSE)</f>
        <v>90</v>
      </c>
      <c r="L3520" s="5">
        <f t="shared" si="162"/>
        <v>2700</v>
      </c>
      <c r="M3520" s="5">
        <f t="shared" si="163"/>
        <v>81</v>
      </c>
      <c r="N3520" s="5">
        <f t="shared" si="164"/>
        <v>2619</v>
      </c>
      <c r="O3520" t="str">
        <f>VLOOKUP(VLOOKUP(C3520,[1]Produtos!A:D,4,FALSE),[1]Categorias!A:B,2,FALSE)</f>
        <v>Acessórios</v>
      </c>
    </row>
    <row r="3521" spans="1:15" x14ac:dyDescent="0.3">
      <c r="A3521">
        <v>3520</v>
      </c>
      <c r="B3521">
        <v>1362</v>
      </c>
      <c r="C3521">
        <v>10</v>
      </c>
      <c r="D3521">
        <v>20</v>
      </c>
      <c r="E3521" s="3">
        <v>0</v>
      </c>
      <c r="F3521" s="4">
        <f>VLOOKUP(B3521,[1]Vendas!A:C,2,FALSE)</f>
        <v>44010</v>
      </c>
      <c r="G3521" t="str">
        <f>VLOOKUP(VLOOKUP(B3521,[1]Vendas!A:C,3,FALSE),[1]Vendedores!A:B,2,FALSE)</f>
        <v>Almira Buarque</v>
      </c>
      <c r="H3521" t="str">
        <f>VLOOKUP(VLOOKUP(VLOOKUP(B3521,[1]Vendas!A:C,3,FALSE),[1]Vendedores!A:E,5,FALSE),[1]Filiais!A:B,2,FALSE)</f>
        <v>Rio de Janeiro</v>
      </c>
      <c r="I3521" s="3">
        <f>VLOOKUP(VLOOKUP(B3521,[1]Vendas!A:C,3,FALSE),[1]Vendedores!A:E,4,FALSE)</f>
        <v>0.04</v>
      </c>
      <c r="J3521" t="str">
        <f>VLOOKUP(C3521,[1]Produtos!A:D,2,FALSE)</f>
        <v>Caneta</v>
      </c>
      <c r="K3521" s="5">
        <f>VLOOKUP(C3521,[1]Produtos!A:D,3,FALSE)</f>
        <v>15</v>
      </c>
      <c r="L3521" s="5">
        <f t="shared" si="162"/>
        <v>300</v>
      </c>
      <c r="M3521" s="5">
        <f t="shared" si="163"/>
        <v>0</v>
      </c>
      <c r="N3521" s="5">
        <f t="shared" si="164"/>
        <v>300</v>
      </c>
      <c r="O3521" t="str">
        <f>VLOOKUP(VLOOKUP(C3521,[1]Produtos!A:D,4,FALSE),[1]Categorias!A:B,2,FALSE)</f>
        <v>Papelaria</v>
      </c>
    </row>
    <row r="3522" spans="1:15" x14ac:dyDescent="0.3">
      <c r="A3522">
        <v>3521</v>
      </c>
      <c r="B3522">
        <v>152</v>
      </c>
      <c r="C3522">
        <v>8</v>
      </c>
      <c r="D3522">
        <v>9</v>
      </c>
      <c r="E3522" s="3">
        <v>0.01</v>
      </c>
      <c r="F3522" s="4">
        <f>VLOOKUP(B3522,[1]Vendas!A:C,2,FALSE)</f>
        <v>44137</v>
      </c>
      <c r="G3522" t="str">
        <f>VLOOKUP(VLOOKUP(B3522,[1]Vendas!A:C,3,FALSE),[1]Vendedores!A:B,2,FALSE)</f>
        <v>Augusto Carlos</v>
      </c>
      <c r="H3522" t="str">
        <f>VLOOKUP(VLOOKUP(VLOOKUP(B3522,[1]Vendas!A:C,3,FALSE),[1]Vendedores!A:E,5,FALSE),[1]Filiais!A:B,2,FALSE)</f>
        <v>São Paulo</v>
      </c>
      <c r="I3522" s="3">
        <f>VLOOKUP(VLOOKUP(B3522,[1]Vendas!A:C,3,FALSE),[1]Vendedores!A:E,4,FALSE)</f>
        <v>0.08</v>
      </c>
      <c r="J3522" t="str">
        <f>VLOOKUP(C3522,[1]Produtos!A:D,2,FALSE)</f>
        <v>Projetor</v>
      </c>
      <c r="K3522" s="5">
        <f>VLOOKUP(C3522,[1]Produtos!A:D,3,FALSE)</f>
        <v>2900</v>
      </c>
      <c r="L3522" s="5">
        <f t="shared" si="162"/>
        <v>26100</v>
      </c>
      <c r="M3522" s="5">
        <f t="shared" si="163"/>
        <v>261</v>
      </c>
      <c r="N3522" s="5">
        <f t="shared" si="164"/>
        <v>25839</v>
      </c>
      <c r="O3522" t="str">
        <f>VLOOKUP(VLOOKUP(C3522,[1]Produtos!A:D,4,FALSE),[1]Categorias!A:B,2,FALSE)</f>
        <v>Hardwares</v>
      </c>
    </row>
    <row r="3523" spans="1:15" x14ac:dyDescent="0.3">
      <c r="A3523">
        <v>3522</v>
      </c>
      <c r="B3523">
        <v>1195</v>
      </c>
      <c r="C3523">
        <v>9</v>
      </c>
      <c r="D3523">
        <v>5</v>
      </c>
      <c r="E3523" s="3">
        <v>0.01</v>
      </c>
      <c r="F3523" s="4">
        <f>VLOOKUP(B3523,[1]Vendas!A:C,2,FALSE)</f>
        <v>44098</v>
      </c>
      <c r="G3523" t="str">
        <f>VLOOKUP(VLOOKUP(B3523,[1]Vendas!A:C,3,FALSE),[1]Vendedores!A:B,2,FALSE)</f>
        <v>Jaqueline de Souza</v>
      </c>
      <c r="H3523" t="str">
        <f>VLOOKUP(VLOOKUP(VLOOKUP(B3523,[1]Vendas!A:C,3,FALSE),[1]Vendedores!A:E,5,FALSE),[1]Filiais!A:B,2,FALSE)</f>
        <v>Minas Gerais</v>
      </c>
      <c r="I3523" s="3">
        <f>VLOOKUP(VLOOKUP(B3523,[1]Vendas!A:C,3,FALSE),[1]Vendedores!A:E,4,FALSE)</f>
        <v>7.0000000000000007E-2</v>
      </c>
      <c r="J3523" t="str">
        <f>VLOOKUP(C3523,[1]Produtos!A:D,2,FALSE)</f>
        <v>Papel A4</v>
      </c>
      <c r="K3523" s="5">
        <f>VLOOKUP(C3523,[1]Produtos!A:D,3,FALSE)</f>
        <v>90</v>
      </c>
      <c r="L3523" s="5">
        <f t="shared" ref="L3523:L3586" si="165">K3523*D3523</f>
        <v>450</v>
      </c>
      <c r="M3523" s="5">
        <f t="shared" ref="M3523:M3586" si="166">E3523*L3523</f>
        <v>4.5</v>
      </c>
      <c r="N3523" s="5">
        <f t="shared" ref="N3523:N3586" si="167">L3523-M3523</f>
        <v>445.5</v>
      </c>
      <c r="O3523" t="str">
        <f>VLOOKUP(VLOOKUP(C3523,[1]Produtos!A:D,4,FALSE),[1]Categorias!A:B,2,FALSE)</f>
        <v>Papelaria</v>
      </c>
    </row>
    <row r="3524" spans="1:15" x14ac:dyDescent="0.3">
      <c r="A3524">
        <v>3523</v>
      </c>
      <c r="B3524">
        <v>1607</v>
      </c>
      <c r="C3524">
        <v>4</v>
      </c>
      <c r="D3524">
        <v>11</v>
      </c>
      <c r="E3524" s="3">
        <v>0.05</v>
      </c>
      <c r="F3524" s="4">
        <f>VLOOKUP(B3524,[1]Vendas!A:C,2,FALSE)</f>
        <v>44146</v>
      </c>
      <c r="G3524" t="str">
        <f>VLOOKUP(VLOOKUP(B3524,[1]Vendas!A:C,3,FALSE),[1]Vendedores!A:B,2,FALSE)</f>
        <v>Débora Albuquerque</v>
      </c>
      <c r="H3524" t="str">
        <f>VLOOKUP(VLOOKUP(VLOOKUP(B3524,[1]Vendas!A:C,3,FALSE),[1]Vendedores!A:E,5,FALSE),[1]Filiais!A:B,2,FALSE)</f>
        <v>São Paulo</v>
      </c>
      <c r="I3524" s="3">
        <f>VLOOKUP(VLOOKUP(B3524,[1]Vendas!A:C,3,FALSE),[1]Vendedores!A:E,4,FALSE)</f>
        <v>0.02</v>
      </c>
      <c r="J3524" t="str">
        <f>VLOOKUP(C3524,[1]Produtos!A:D,2,FALSE)</f>
        <v>Mouse</v>
      </c>
      <c r="K3524" s="5">
        <f>VLOOKUP(C3524,[1]Produtos!A:D,3,FALSE)</f>
        <v>75</v>
      </c>
      <c r="L3524" s="5">
        <f t="shared" si="165"/>
        <v>825</v>
      </c>
      <c r="M3524" s="5">
        <f t="shared" si="166"/>
        <v>41.25</v>
      </c>
      <c r="N3524" s="5">
        <f t="shared" si="167"/>
        <v>783.75</v>
      </c>
      <c r="O3524" t="str">
        <f>VLOOKUP(VLOOKUP(C3524,[1]Produtos!A:D,4,FALSE),[1]Categorias!A:B,2,FALSE)</f>
        <v>Acessórios</v>
      </c>
    </row>
    <row r="3525" spans="1:15" x14ac:dyDescent="0.3">
      <c r="A3525">
        <v>3524</v>
      </c>
      <c r="B3525">
        <v>1134</v>
      </c>
      <c r="C3525">
        <v>9</v>
      </c>
      <c r="D3525">
        <v>26</v>
      </c>
      <c r="E3525" s="3">
        <v>0.05</v>
      </c>
      <c r="F3525" s="4">
        <f>VLOOKUP(B3525,[1]Vendas!A:C,2,FALSE)</f>
        <v>43966</v>
      </c>
      <c r="G3525" t="str">
        <f>VLOOKUP(VLOOKUP(B3525,[1]Vendas!A:C,3,FALSE),[1]Vendedores!A:B,2,FALSE)</f>
        <v>Solange Almeida</v>
      </c>
      <c r="H3525" t="str">
        <f>VLOOKUP(VLOOKUP(VLOOKUP(B3525,[1]Vendas!A:C,3,FALSE),[1]Vendedores!A:E,5,FALSE),[1]Filiais!A:B,2,FALSE)</f>
        <v>Rio de Janeiro</v>
      </c>
      <c r="I3525" s="3">
        <f>VLOOKUP(VLOOKUP(B3525,[1]Vendas!A:C,3,FALSE),[1]Vendedores!A:E,4,FALSE)</f>
        <v>0.01</v>
      </c>
      <c r="J3525" t="str">
        <f>VLOOKUP(C3525,[1]Produtos!A:D,2,FALSE)</f>
        <v>Papel A4</v>
      </c>
      <c r="K3525" s="5">
        <f>VLOOKUP(C3525,[1]Produtos!A:D,3,FALSE)</f>
        <v>90</v>
      </c>
      <c r="L3525" s="5">
        <f t="shared" si="165"/>
        <v>2340</v>
      </c>
      <c r="M3525" s="5">
        <f t="shared" si="166"/>
        <v>117</v>
      </c>
      <c r="N3525" s="5">
        <f t="shared" si="167"/>
        <v>2223</v>
      </c>
      <c r="O3525" t="str">
        <f>VLOOKUP(VLOOKUP(C3525,[1]Produtos!A:D,4,FALSE),[1]Categorias!A:B,2,FALSE)</f>
        <v>Papelaria</v>
      </c>
    </row>
    <row r="3526" spans="1:15" x14ac:dyDescent="0.3">
      <c r="A3526">
        <v>3525</v>
      </c>
      <c r="B3526">
        <v>65</v>
      </c>
      <c r="C3526">
        <v>2</v>
      </c>
      <c r="D3526">
        <v>16</v>
      </c>
      <c r="E3526" s="3">
        <v>0.03</v>
      </c>
      <c r="F3526" s="4">
        <f>VLOOKUP(B3526,[1]Vendas!A:C,2,FALSE)</f>
        <v>44083</v>
      </c>
      <c r="G3526" t="str">
        <f>VLOOKUP(VLOOKUP(B3526,[1]Vendas!A:C,3,FALSE),[1]Vendedores!A:B,2,FALSE)</f>
        <v>Filipe de Tarso</v>
      </c>
      <c r="H3526" t="str">
        <f>VLOOKUP(VLOOKUP(VLOOKUP(B3526,[1]Vendas!A:C,3,FALSE),[1]Vendedores!A:E,5,FALSE),[1]Filiais!A:B,2,FALSE)</f>
        <v>Rio de Janeiro</v>
      </c>
      <c r="I3526" s="3">
        <f>VLOOKUP(VLOOKUP(B3526,[1]Vendas!A:C,3,FALSE),[1]Vendedores!A:E,4,FALSE)</f>
        <v>0.04</v>
      </c>
      <c r="J3526" t="str">
        <f>VLOOKUP(C3526,[1]Produtos!A:D,2,FALSE)</f>
        <v>Impressora</v>
      </c>
      <c r="K3526" s="5">
        <f>VLOOKUP(C3526,[1]Produtos!A:D,3,FALSE)</f>
        <v>2100</v>
      </c>
      <c r="L3526" s="5">
        <f t="shared" si="165"/>
        <v>33600</v>
      </c>
      <c r="M3526" s="5">
        <f t="shared" si="166"/>
        <v>1008</v>
      </c>
      <c r="N3526" s="5">
        <f t="shared" si="167"/>
        <v>32592</v>
      </c>
      <c r="O3526" t="str">
        <f>VLOOKUP(VLOOKUP(C3526,[1]Produtos!A:D,4,FALSE),[1]Categorias!A:B,2,FALSE)</f>
        <v>Hardwares</v>
      </c>
    </row>
    <row r="3527" spans="1:15" x14ac:dyDescent="0.3">
      <c r="A3527">
        <v>3526</v>
      </c>
      <c r="B3527">
        <v>926</v>
      </c>
      <c r="C3527">
        <v>7</v>
      </c>
      <c r="D3527">
        <v>19</v>
      </c>
      <c r="E3527" s="3">
        <v>0.02</v>
      </c>
      <c r="F3527" s="4">
        <f>VLOOKUP(B3527,[1]Vendas!A:C,2,FALSE)</f>
        <v>44020</v>
      </c>
      <c r="G3527" t="str">
        <f>VLOOKUP(VLOOKUP(B3527,[1]Vendas!A:C,3,FALSE),[1]Vendedores!A:B,2,FALSE)</f>
        <v>Almira Buarque</v>
      </c>
      <c r="H3527" t="str">
        <f>VLOOKUP(VLOOKUP(VLOOKUP(B3527,[1]Vendas!A:C,3,FALSE),[1]Vendedores!A:E,5,FALSE),[1]Filiais!A:B,2,FALSE)</f>
        <v>Rio de Janeiro</v>
      </c>
      <c r="I3527" s="3">
        <f>VLOOKUP(VLOOKUP(B3527,[1]Vendas!A:C,3,FALSE),[1]Vendedores!A:E,4,FALSE)</f>
        <v>0.04</v>
      </c>
      <c r="J3527" t="str">
        <f>VLOOKUP(C3527,[1]Produtos!A:D,2,FALSE)</f>
        <v>Roteador</v>
      </c>
      <c r="K3527" s="5">
        <f>VLOOKUP(C3527,[1]Produtos!A:D,3,FALSE)</f>
        <v>320</v>
      </c>
      <c r="L3527" s="5">
        <f t="shared" si="165"/>
        <v>6080</v>
      </c>
      <c r="M3527" s="5">
        <f t="shared" si="166"/>
        <v>121.60000000000001</v>
      </c>
      <c r="N3527" s="5">
        <f t="shared" si="167"/>
        <v>5958.4</v>
      </c>
      <c r="O3527" t="str">
        <f>VLOOKUP(VLOOKUP(C3527,[1]Produtos!A:D,4,FALSE),[1]Categorias!A:B,2,FALSE)</f>
        <v>Hardwares</v>
      </c>
    </row>
    <row r="3528" spans="1:15" x14ac:dyDescent="0.3">
      <c r="A3528">
        <v>3527</v>
      </c>
      <c r="B3528">
        <v>297</v>
      </c>
      <c r="C3528">
        <v>4</v>
      </c>
      <c r="D3528">
        <v>27</v>
      </c>
      <c r="E3528" s="3">
        <v>0.04</v>
      </c>
      <c r="F3528" s="4">
        <f>VLOOKUP(B3528,[1]Vendas!A:C,2,FALSE)</f>
        <v>44072</v>
      </c>
      <c r="G3528" t="str">
        <f>VLOOKUP(VLOOKUP(B3528,[1]Vendas!A:C,3,FALSE),[1]Vendedores!A:B,2,FALSE)</f>
        <v>Antônio da Costa</v>
      </c>
      <c r="H3528" t="str">
        <f>VLOOKUP(VLOOKUP(VLOOKUP(B3528,[1]Vendas!A:C,3,FALSE),[1]Vendedores!A:E,5,FALSE),[1]Filiais!A:B,2,FALSE)</f>
        <v>São Paulo</v>
      </c>
      <c r="I3528" s="3">
        <f>VLOOKUP(VLOOKUP(B3528,[1]Vendas!A:C,3,FALSE),[1]Vendedores!A:E,4,FALSE)</f>
        <v>7.0000000000000007E-2</v>
      </c>
      <c r="J3528" t="str">
        <f>VLOOKUP(C3528,[1]Produtos!A:D,2,FALSE)</f>
        <v>Mouse</v>
      </c>
      <c r="K3528" s="5">
        <f>VLOOKUP(C3528,[1]Produtos!A:D,3,FALSE)</f>
        <v>75</v>
      </c>
      <c r="L3528" s="5">
        <f t="shared" si="165"/>
        <v>2025</v>
      </c>
      <c r="M3528" s="5">
        <f t="shared" si="166"/>
        <v>81</v>
      </c>
      <c r="N3528" s="5">
        <f t="shared" si="167"/>
        <v>1944</v>
      </c>
      <c r="O3528" t="str">
        <f>VLOOKUP(VLOOKUP(C3528,[1]Produtos!A:D,4,FALSE),[1]Categorias!A:B,2,FALSE)</f>
        <v>Acessórios</v>
      </c>
    </row>
    <row r="3529" spans="1:15" x14ac:dyDescent="0.3">
      <c r="A3529">
        <v>3528</v>
      </c>
      <c r="B3529">
        <v>512</v>
      </c>
      <c r="C3529">
        <v>7</v>
      </c>
      <c r="D3529">
        <v>18</v>
      </c>
      <c r="E3529" s="3">
        <v>0.02</v>
      </c>
      <c r="F3529" s="4">
        <f>VLOOKUP(B3529,[1]Vendas!A:C,2,FALSE)</f>
        <v>43969</v>
      </c>
      <c r="G3529" t="str">
        <f>VLOOKUP(VLOOKUP(B3529,[1]Vendas!A:C,3,FALSE),[1]Vendedores!A:B,2,FALSE)</f>
        <v>Filipe de Tarso</v>
      </c>
      <c r="H3529" t="str">
        <f>VLOOKUP(VLOOKUP(VLOOKUP(B3529,[1]Vendas!A:C,3,FALSE),[1]Vendedores!A:E,5,FALSE),[1]Filiais!A:B,2,FALSE)</f>
        <v>Rio de Janeiro</v>
      </c>
      <c r="I3529" s="3">
        <f>VLOOKUP(VLOOKUP(B3529,[1]Vendas!A:C,3,FALSE),[1]Vendedores!A:E,4,FALSE)</f>
        <v>0.04</v>
      </c>
      <c r="J3529" t="str">
        <f>VLOOKUP(C3529,[1]Produtos!A:D,2,FALSE)</f>
        <v>Roteador</v>
      </c>
      <c r="K3529" s="5">
        <f>VLOOKUP(C3529,[1]Produtos!A:D,3,FALSE)</f>
        <v>320</v>
      </c>
      <c r="L3529" s="5">
        <f t="shared" si="165"/>
        <v>5760</v>
      </c>
      <c r="M3529" s="5">
        <f t="shared" si="166"/>
        <v>115.2</v>
      </c>
      <c r="N3529" s="5">
        <f t="shared" si="167"/>
        <v>5644.8</v>
      </c>
      <c r="O3529" t="str">
        <f>VLOOKUP(VLOOKUP(C3529,[1]Produtos!A:D,4,FALSE),[1]Categorias!A:B,2,FALSE)</f>
        <v>Hardwares</v>
      </c>
    </row>
    <row r="3530" spans="1:15" x14ac:dyDescent="0.3">
      <c r="A3530">
        <v>3529</v>
      </c>
      <c r="B3530">
        <v>41</v>
      </c>
      <c r="C3530">
        <v>4</v>
      </c>
      <c r="D3530">
        <v>18</v>
      </c>
      <c r="E3530" s="3">
        <v>0</v>
      </c>
      <c r="F3530" s="4">
        <f>VLOOKUP(B3530,[1]Vendas!A:C,2,FALSE)</f>
        <v>43951</v>
      </c>
      <c r="G3530" t="str">
        <f>VLOOKUP(VLOOKUP(B3530,[1]Vendas!A:C,3,FALSE),[1]Vendedores!A:B,2,FALSE)</f>
        <v>Almira Buarque</v>
      </c>
      <c r="H3530" t="str">
        <f>VLOOKUP(VLOOKUP(VLOOKUP(B3530,[1]Vendas!A:C,3,FALSE),[1]Vendedores!A:E,5,FALSE),[1]Filiais!A:B,2,FALSE)</f>
        <v>Rio de Janeiro</v>
      </c>
      <c r="I3530" s="3">
        <f>VLOOKUP(VLOOKUP(B3530,[1]Vendas!A:C,3,FALSE),[1]Vendedores!A:E,4,FALSE)</f>
        <v>0.04</v>
      </c>
      <c r="J3530" t="str">
        <f>VLOOKUP(C3530,[1]Produtos!A:D,2,FALSE)</f>
        <v>Mouse</v>
      </c>
      <c r="K3530" s="5">
        <f>VLOOKUP(C3530,[1]Produtos!A:D,3,FALSE)</f>
        <v>75</v>
      </c>
      <c r="L3530" s="5">
        <f t="shared" si="165"/>
        <v>1350</v>
      </c>
      <c r="M3530" s="5">
        <f t="shared" si="166"/>
        <v>0</v>
      </c>
      <c r="N3530" s="5">
        <f t="shared" si="167"/>
        <v>1350</v>
      </c>
      <c r="O3530" t="str">
        <f>VLOOKUP(VLOOKUP(C3530,[1]Produtos!A:D,4,FALSE),[1]Categorias!A:B,2,FALSE)</f>
        <v>Acessórios</v>
      </c>
    </row>
    <row r="3531" spans="1:15" x14ac:dyDescent="0.3">
      <c r="A3531">
        <v>3530</v>
      </c>
      <c r="B3531">
        <v>1698</v>
      </c>
      <c r="C3531">
        <v>4</v>
      </c>
      <c r="D3531">
        <v>9</v>
      </c>
      <c r="E3531" s="3">
        <v>0.01</v>
      </c>
      <c r="F3531" s="4">
        <f>VLOOKUP(B3531,[1]Vendas!A:C,2,FALSE)</f>
        <v>44124</v>
      </c>
      <c r="G3531" t="str">
        <f>VLOOKUP(VLOOKUP(B3531,[1]Vendas!A:C,3,FALSE),[1]Vendedores!A:B,2,FALSE)</f>
        <v>Augusto Carlos</v>
      </c>
      <c r="H3531" t="str">
        <f>VLOOKUP(VLOOKUP(VLOOKUP(B3531,[1]Vendas!A:C,3,FALSE),[1]Vendedores!A:E,5,FALSE),[1]Filiais!A:B,2,FALSE)</f>
        <v>São Paulo</v>
      </c>
      <c r="I3531" s="3">
        <f>VLOOKUP(VLOOKUP(B3531,[1]Vendas!A:C,3,FALSE),[1]Vendedores!A:E,4,FALSE)</f>
        <v>0.08</v>
      </c>
      <c r="J3531" t="str">
        <f>VLOOKUP(C3531,[1]Produtos!A:D,2,FALSE)</f>
        <v>Mouse</v>
      </c>
      <c r="K3531" s="5">
        <f>VLOOKUP(C3531,[1]Produtos!A:D,3,FALSE)</f>
        <v>75</v>
      </c>
      <c r="L3531" s="5">
        <f t="shared" si="165"/>
        <v>675</v>
      </c>
      <c r="M3531" s="5">
        <f t="shared" si="166"/>
        <v>6.75</v>
      </c>
      <c r="N3531" s="5">
        <f t="shared" si="167"/>
        <v>668.25</v>
      </c>
      <c r="O3531" t="str">
        <f>VLOOKUP(VLOOKUP(C3531,[1]Produtos!A:D,4,FALSE),[1]Categorias!A:B,2,FALSE)</f>
        <v>Acessórios</v>
      </c>
    </row>
    <row r="3532" spans="1:15" x14ac:dyDescent="0.3">
      <c r="A3532">
        <v>3531</v>
      </c>
      <c r="B3532">
        <v>1393</v>
      </c>
      <c r="C3532">
        <v>7</v>
      </c>
      <c r="D3532">
        <v>28</v>
      </c>
      <c r="E3532" s="3">
        <v>0.03</v>
      </c>
      <c r="F3532" s="4">
        <f>VLOOKUP(B3532,[1]Vendas!A:C,2,FALSE)</f>
        <v>43931</v>
      </c>
      <c r="G3532" t="str">
        <f>VLOOKUP(VLOOKUP(B3532,[1]Vendas!A:C,3,FALSE),[1]Vendedores!A:B,2,FALSE)</f>
        <v>Filipe de Tarso</v>
      </c>
      <c r="H3532" t="str">
        <f>VLOOKUP(VLOOKUP(VLOOKUP(B3532,[1]Vendas!A:C,3,FALSE),[1]Vendedores!A:E,5,FALSE),[1]Filiais!A:B,2,FALSE)</f>
        <v>Rio de Janeiro</v>
      </c>
      <c r="I3532" s="3">
        <f>VLOOKUP(VLOOKUP(B3532,[1]Vendas!A:C,3,FALSE),[1]Vendedores!A:E,4,FALSE)</f>
        <v>0.04</v>
      </c>
      <c r="J3532" t="str">
        <f>VLOOKUP(C3532,[1]Produtos!A:D,2,FALSE)</f>
        <v>Roteador</v>
      </c>
      <c r="K3532" s="5">
        <f>VLOOKUP(C3532,[1]Produtos!A:D,3,FALSE)</f>
        <v>320</v>
      </c>
      <c r="L3532" s="5">
        <f t="shared" si="165"/>
        <v>8960</v>
      </c>
      <c r="M3532" s="5">
        <f t="shared" si="166"/>
        <v>268.8</v>
      </c>
      <c r="N3532" s="5">
        <f t="shared" si="167"/>
        <v>8691.2000000000007</v>
      </c>
      <c r="O3532" t="str">
        <f>VLOOKUP(VLOOKUP(C3532,[1]Produtos!A:D,4,FALSE),[1]Categorias!A:B,2,FALSE)</f>
        <v>Hardwares</v>
      </c>
    </row>
    <row r="3533" spans="1:15" x14ac:dyDescent="0.3">
      <c r="A3533">
        <v>3532</v>
      </c>
      <c r="B3533">
        <v>1236</v>
      </c>
      <c r="C3533">
        <v>7</v>
      </c>
      <c r="D3533">
        <v>25</v>
      </c>
      <c r="E3533" s="3">
        <v>0</v>
      </c>
      <c r="F3533" s="4">
        <f>VLOOKUP(B3533,[1]Vendas!A:C,2,FALSE)</f>
        <v>43937</v>
      </c>
      <c r="G3533" t="str">
        <f>VLOOKUP(VLOOKUP(B3533,[1]Vendas!A:C,3,FALSE),[1]Vendedores!A:B,2,FALSE)</f>
        <v>Jaqueline de Souza</v>
      </c>
      <c r="H3533" t="str">
        <f>VLOOKUP(VLOOKUP(VLOOKUP(B3533,[1]Vendas!A:C,3,FALSE),[1]Vendedores!A:E,5,FALSE),[1]Filiais!A:B,2,FALSE)</f>
        <v>Minas Gerais</v>
      </c>
      <c r="I3533" s="3">
        <f>VLOOKUP(VLOOKUP(B3533,[1]Vendas!A:C,3,FALSE),[1]Vendedores!A:E,4,FALSE)</f>
        <v>7.0000000000000007E-2</v>
      </c>
      <c r="J3533" t="str">
        <f>VLOOKUP(C3533,[1]Produtos!A:D,2,FALSE)</f>
        <v>Roteador</v>
      </c>
      <c r="K3533" s="5">
        <f>VLOOKUP(C3533,[1]Produtos!A:D,3,FALSE)</f>
        <v>320</v>
      </c>
      <c r="L3533" s="5">
        <f t="shared" si="165"/>
        <v>8000</v>
      </c>
      <c r="M3533" s="5">
        <f t="shared" si="166"/>
        <v>0</v>
      </c>
      <c r="N3533" s="5">
        <f t="shared" si="167"/>
        <v>8000</v>
      </c>
      <c r="O3533" t="str">
        <f>VLOOKUP(VLOOKUP(C3533,[1]Produtos!A:D,4,FALSE),[1]Categorias!A:B,2,FALSE)</f>
        <v>Hardwares</v>
      </c>
    </row>
    <row r="3534" spans="1:15" x14ac:dyDescent="0.3">
      <c r="A3534">
        <v>3533</v>
      </c>
      <c r="B3534">
        <v>578</v>
      </c>
      <c r="C3534">
        <v>4</v>
      </c>
      <c r="D3534">
        <v>20</v>
      </c>
      <c r="E3534" s="3">
        <v>0.02</v>
      </c>
      <c r="F3534" s="4">
        <f>VLOOKUP(B3534,[1]Vendas!A:C,2,FALSE)</f>
        <v>43945</v>
      </c>
      <c r="G3534" t="str">
        <f>VLOOKUP(VLOOKUP(B3534,[1]Vendas!A:C,3,FALSE),[1]Vendedores!A:B,2,FALSE)</f>
        <v>Débora Albuquerque</v>
      </c>
      <c r="H3534" t="str">
        <f>VLOOKUP(VLOOKUP(VLOOKUP(B3534,[1]Vendas!A:C,3,FALSE),[1]Vendedores!A:E,5,FALSE),[1]Filiais!A:B,2,FALSE)</f>
        <v>São Paulo</v>
      </c>
      <c r="I3534" s="3">
        <f>VLOOKUP(VLOOKUP(B3534,[1]Vendas!A:C,3,FALSE),[1]Vendedores!A:E,4,FALSE)</f>
        <v>0.02</v>
      </c>
      <c r="J3534" t="str">
        <f>VLOOKUP(C3534,[1]Produtos!A:D,2,FALSE)</f>
        <v>Mouse</v>
      </c>
      <c r="K3534" s="5">
        <f>VLOOKUP(C3534,[1]Produtos!A:D,3,FALSE)</f>
        <v>75</v>
      </c>
      <c r="L3534" s="5">
        <f t="shared" si="165"/>
        <v>1500</v>
      </c>
      <c r="M3534" s="5">
        <f t="shared" si="166"/>
        <v>30</v>
      </c>
      <c r="N3534" s="5">
        <f t="shared" si="167"/>
        <v>1470</v>
      </c>
      <c r="O3534" t="str">
        <f>VLOOKUP(VLOOKUP(C3534,[1]Produtos!A:D,4,FALSE),[1]Categorias!A:B,2,FALSE)</f>
        <v>Acessórios</v>
      </c>
    </row>
    <row r="3535" spans="1:15" x14ac:dyDescent="0.3">
      <c r="A3535">
        <v>3534</v>
      </c>
      <c r="B3535">
        <v>101</v>
      </c>
      <c r="C3535">
        <v>6</v>
      </c>
      <c r="D3535">
        <v>25</v>
      </c>
      <c r="E3535" s="3">
        <v>0.05</v>
      </c>
      <c r="F3535" s="4">
        <f>VLOOKUP(B3535,[1]Vendas!A:C,2,FALSE)</f>
        <v>43927</v>
      </c>
      <c r="G3535" t="str">
        <f>VLOOKUP(VLOOKUP(B3535,[1]Vendas!A:C,3,FALSE),[1]Vendedores!A:B,2,FALSE)</f>
        <v>Rubens Lopes</v>
      </c>
      <c r="H3535" t="str">
        <f>VLOOKUP(VLOOKUP(VLOOKUP(B3535,[1]Vendas!A:C,3,FALSE),[1]Vendedores!A:E,5,FALSE),[1]Filiais!A:B,2,FALSE)</f>
        <v>Minas Gerais</v>
      </c>
      <c r="I3535" s="3">
        <f>VLOOKUP(VLOOKUP(B3535,[1]Vendas!A:C,3,FALSE),[1]Vendedores!A:E,4,FALSE)</f>
        <v>0.02</v>
      </c>
      <c r="J3535" t="str">
        <f>VLOOKUP(C3535,[1]Produtos!A:D,2,FALSE)</f>
        <v>Carregador para celular</v>
      </c>
      <c r="K3535" s="5">
        <f>VLOOKUP(C3535,[1]Produtos!A:D,3,FALSE)</f>
        <v>150</v>
      </c>
      <c r="L3535" s="5">
        <f t="shared" si="165"/>
        <v>3750</v>
      </c>
      <c r="M3535" s="5">
        <f t="shared" si="166"/>
        <v>187.5</v>
      </c>
      <c r="N3535" s="5">
        <f t="shared" si="167"/>
        <v>3562.5</v>
      </c>
      <c r="O3535" t="str">
        <f>VLOOKUP(VLOOKUP(C3535,[1]Produtos!A:D,4,FALSE),[1]Categorias!A:B,2,FALSE)</f>
        <v>Celulares</v>
      </c>
    </row>
    <row r="3536" spans="1:15" x14ac:dyDescent="0.3">
      <c r="A3536">
        <v>3535</v>
      </c>
      <c r="B3536">
        <v>392</v>
      </c>
      <c r="C3536">
        <v>4</v>
      </c>
      <c r="D3536">
        <v>18</v>
      </c>
      <c r="E3536" s="3">
        <v>0.05</v>
      </c>
      <c r="F3536" s="4">
        <f>VLOOKUP(B3536,[1]Vendas!A:C,2,FALSE)</f>
        <v>44006</v>
      </c>
      <c r="G3536" t="str">
        <f>VLOOKUP(VLOOKUP(B3536,[1]Vendas!A:C,3,FALSE),[1]Vendedores!A:B,2,FALSE)</f>
        <v>Filipe de Tarso</v>
      </c>
      <c r="H3536" t="str">
        <f>VLOOKUP(VLOOKUP(VLOOKUP(B3536,[1]Vendas!A:C,3,FALSE),[1]Vendedores!A:E,5,FALSE),[1]Filiais!A:B,2,FALSE)</f>
        <v>Rio de Janeiro</v>
      </c>
      <c r="I3536" s="3">
        <f>VLOOKUP(VLOOKUP(B3536,[1]Vendas!A:C,3,FALSE),[1]Vendedores!A:E,4,FALSE)</f>
        <v>0.04</v>
      </c>
      <c r="J3536" t="str">
        <f>VLOOKUP(C3536,[1]Produtos!A:D,2,FALSE)</f>
        <v>Mouse</v>
      </c>
      <c r="K3536" s="5">
        <f>VLOOKUP(C3536,[1]Produtos!A:D,3,FALSE)</f>
        <v>75</v>
      </c>
      <c r="L3536" s="5">
        <f t="shared" si="165"/>
        <v>1350</v>
      </c>
      <c r="M3536" s="5">
        <f t="shared" si="166"/>
        <v>67.5</v>
      </c>
      <c r="N3536" s="5">
        <f t="shared" si="167"/>
        <v>1282.5</v>
      </c>
      <c r="O3536" t="str">
        <f>VLOOKUP(VLOOKUP(C3536,[1]Produtos!A:D,4,FALSE),[1]Categorias!A:B,2,FALSE)</f>
        <v>Acessórios</v>
      </c>
    </row>
    <row r="3537" spans="1:15" x14ac:dyDescent="0.3">
      <c r="A3537">
        <v>3536</v>
      </c>
      <c r="B3537">
        <v>1003</v>
      </c>
      <c r="C3537">
        <v>2</v>
      </c>
      <c r="D3537">
        <v>5</v>
      </c>
      <c r="E3537" s="3">
        <v>0.03</v>
      </c>
      <c r="F3537" s="4">
        <f>VLOOKUP(B3537,[1]Vendas!A:C,2,FALSE)</f>
        <v>43861</v>
      </c>
      <c r="G3537" t="str">
        <f>VLOOKUP(VLOOKUP(B3537,[1]Vendas!A:C,3,FALSE),[1]Vendedores!A:B,2,FALSE)</f>
        <v>Solange Almeida</v>
      </c>
      <c r="H3537" t="str">
        <f>VLOOKUP(VLOOKUP(VLOOKUP(B3537,[1]Vendas!A:C,3,FALSE),[1]Vendedores!A:E,5,FALSE),[1]Filiais!A:B,2,FALSE)</f>
        <v>Rio de Janeiro</v>
      </c>
      <c r="I3537" s="3">
        <f>VLOOKUP(VLOOKUP(B3537,[1]Vendas!A:C,3,FALSE),[1]Vendedores!A:E,4,FALSE)</f>
        <v>0.01</v>
      </c>
      <c r="J3537" t="str">
        <f>VLOOKUP(C3537,[1]Produtos!A:D,2,FALSE)</f>
        <v>Impressora</v>
      </c>
      <c r="K3537" s="5">
        <f>VLOOKUP(C3537,[1]Produtos!A:D,3,FALSE)</f>
        <v>2100</v>
      </c>
      <c r="L3537" s="5">
        <f t="shared" si="165"/>
        <v>10500</v>
      </c>
      <c r="M3537" s="5">
        <f t="shared" si="166"/>
        <v>315</v>
      </c>
      <c r="N3537" s="5">
        <f t="shared" si="167"/>
        <v>10185</v>
      </c>
      <c r="O3537" t="str">
        <f>VLOOKUP(VLOOKUP(C3537,[1]Produtos!A:D,4,FALSE),[1]Categorias!A:B,2,FALSE)</f>
        <v>Hardwares</v>
      </c>
    </row>
    <row r="3538" spans="1:15" x14ac:dyDescent="0.3">
      <c r="A3538">
        <v>3537</v>
      </c>
      <c r="B3538">
        <v>1231</v>
      </c>
      <c r="C3538">
        <v>8</v>
      </c>
      <c r="D3538">
        <v>24</v>
      </c>
      <c r="E3538" s="3">
        <v>0.01</v>
      </c>
      <c r="F3538" s="4">
        <f>VLOOKUP(B3538,[1]Vendas!A:C,2,FALSE)</f>
        <v>44043</v>
      </c>
      <c r="G3538" t="str">
        <f>VLOOKUP(VLOOKUP(B3538,[1]Vendas!A:C,3,FALSE),[1]Vendedores!A:B,2,FALSE)</f>
        <v>Débora Albuquerque</v>
      </c>
      <c r="H3538" t="str">
        <f>VLOOKUP(VLOOKUP(VLOOKUP(B3538,[1]Vendas!A:C,3,FALSE),[1]Vendedores!A:E,5,FALSE),[1]Filiais!A:B,2,FALSE)</f>
        <v>São Paulo</v>
      </c>
      <c r="I3538" s="3">
        <f>VLOOKUP(VLOOKUP(B3538,[1]Vendas!A:C,3,FALSE),[1]Vendedores!A:E,4,FALSE)</f>
        <v>0.02</v>
      </c>
      <c r="J3538" t="str">
        <f>VLOOKUP(C3538,[1]Produtos!A:D,2,FALSE)</f>
        <v>Projetor</v>
      </c>
      <c r="K3538" s="5">
        <f>VLOOKUP(C3538,[1]Produtos!A:D,3,FALSE)</f>
        <v>2900</v>
      </c>
      <c r="L3538" s="5">
        <f t="shared" si="165"/>
        <v>69600</v>
      </c>
      <c r="M3538" s="5">
        <f t="shared" si="166"/>
        <v>696</v>
      </c>
      <c r="N3538" s="5">
        <f t="shared" si="167"/>
        <v>68904</v>
      </c>
      <c r="O3538" t="str">
        <f>VLOOKUP(VLOOKUP(C3538,[1]Produtos!A:D,4,FALSE),[1]Categorias!A:B,2,FALSE)</f>
        <v>Hardwares</v>
      </c>
    </row>
    <row r="3539" spans="1:15" x14ac:dyDescent="0.3">
      <c r="A3539">
        <v>3538</v>
      </c>
      <c r="B3539">
        <v>886</v>
      </c>
      <c r="C3539">
        <v>7</v>
      </c>
      <c r="D3539">
        <v>14</v>
      </c>
      <c r="E3539" s="3">
        <v>0.05</v>
      </c>
      <c r="F3539" s="4">
        <f>VLOOKUP(B3539,[1]Vendas!A:C,2,FALSE)</f>
        <v>43997</v>
      </c>
      <c r="G3539" t="str">
        <f>VLOOKUP(VLOOKUP(B3539,[1]Vendas!A:C,3,FALSE),[1]Vendedores!A:B,2,FALSE)</f>
        <v>Jaqueline de Souza</v>
      </c>
      <c r="H3539" t="str">
        <f>VLOOKUP(VLOOKUP(VLOOKUP(B3539,[1]Vendas!A:C,3,FALSE),[1]Vendedores!A:E,5,FALSE),[1]Filiais!A:B,2,FALSE)</f>
        <v>Minas Gerais</v>
      </c>
      <c r="I3539" s="3">
        <f>VLOOKUP(VLOOKUP(B3539,[1]Vendas!A:C,3,FALSE),[1]Vendedores!A:E,4,FALSE)</f>
        <v>7.0000000000000007E-2</v>
      </c>
      <c r="J3539" t="str">
        <f>VLOOKUP(C3539,[1]Produtos!A:D,2,FALSE)</f>
        <v>Roteador</v>
      </c>
      <c r="K3539" s="5">
        <f>VLOOKUP(C3539,[1]Produtos!A:D,3,FALSE)</f>
        <v>320</v>
      </c>
      <c r="L3539" s="5">
        <f t="shared" si="165"/>
        <v>4480</v>
      </c>
      <c r="M3539" s="5">
        <f t="shared" si="166"/>
        <v>224</v>
      </c>
      <c r="N3539" s="5">
        <f t="shared" si="167"/>
        <v>4256</v>
      </c>
      <c r="O3539" t="str">
        <f>VLOOKUP(VLOOKUP(C3539,[1]Produtos!A:D,4,FALSE),[1]Categorias!A:B,2,FALSE)</f>
        <v>Hardwares</v>
      </c>
    </row>
    <row r="3540" spans="1:15" x14ac:dyDescent="0.3">
      <c r="A3540">
        <v>3539</v>
      </c>
      <c r="B3540">
        <v>991</v>
      </c>
      <c r="C3540">
        <v>7</v>
      </c>
      <c r="D3540">
        <v>12</v>
      </c>
      <c r="E3540" s="3">
        <v>0.03</v>
      </c>
      <c r="F3540" s="4">
        <f>VLOOKUP(B3540,[1]Vendas!A:C,2,FALSE)</f>
        <v>43887</v>
      </c>
      <c r="G3540" t="str">
        <f>VLOOKUP(VLOOKUP(B3540,[1]Vendas!A:C,3,FALSE),[1]Vendedores!A:B,2,FALSE)</f>
        <v>Almira Buarque</v>
      </c>
      <c r="H3540" t="str">
        <f>VLOOKUP(VLOOKUP(VLOOKUP(B3540,[1]Vendas!A:C,3,FALSE),[1]Vendedores!A:E,5,FALSE),[1]Filiais!A:B,2,FALSE)</f>
        <v>Rio de Janeiro</v>
      </c>
      <c r="I3540" s="3">
        <f>VLOOKUP(VLOOKUP(B3540,[1]Vendas!A:C,3,FALSE),[1]Vendedores!A:E,4,FALSE)</f>
        <v>0.04</v>
      </c>
      <c r="J3540" t="str">
        <f>VLOOKUP(C3540,[1]Produtos!A:D,2,FALSE)</f>
        <v>Roteador</v>
      </c>
      <c r="K3540" s="5">
        <f>VLOOKUP(C3540,[1]Produtos!A:D,3,FALSE)</f>
        <v>320</v>
      </c>
      <c r="L3540" s="5">
        <f t="shared" si="165"/>
        <v>3840</v>
      </c>
      <c r="M3540" s="5">
        <f t="shared" si="166"/>
        <v>115.19999999999999</v>
      </c>
      <c r="N3540" s="5">
        <f t="shared" si="167"/>
        <v>3724.8</v>
      </c>
      <c r="O3540" t="str">
        <f>VLOOKUP(VLOOKUP(C3540,[1]Produtos!A:D,4,FALSE),[1]Categorias!A:B,2,FALSE)</f>
        <v>Hardwares</v>
      </c>
    </row>
    <row r="3541" spans="1:15" x14ac:dyDescent="0.3">
      <c r="A3541">
        <v>3540</v>
      </c>
      <c r="B3541">
        <v>1755</v>
      </c>
      <c r="C3541">
        <v>4</v>
      </c>
      <c r="D3541">
        <v>27</v>
      </c>
      <c r="E3541" s="3">
        <v>0.02</v>
      </c>
      <c r="F3541" s="4">
        <f>VLOOKUP(B3541,[1]Vendas!A:C,2,FALSE)</f>
        <v>43968</v>
      </c>
      <c r="G3541" t="str">
        <f>VLOOKUP(VLOOKUP(B3541,[1]Vendas!A:C,3,FALSE),[1]Vendedores!A:B,2,FALSE)</f>
        <v>Almira Buarque</v>
      </c>
      <c r="H3541" t="str">
        <f>VLOOKUP(VLOOKUP(VLOOKUP(B3541,[1]Vendas!A:C,3,FALSE),[1]Vendedores!A:E,5,FALSE),[1]Filiais!A:B,2,FALSE)</f>
        <v>Rio de Janeiro</v>
      </c>
      <c r="I3541" s="3">
        <f>VLOOKUP(VLOOKUP(B3541,[1]Vendas!A:C,3,FALSE),[1]Vendedores!A:E,4,FALSE)</f>
        <v>0.04</v>
      </c>
      <c r="J3541" t="str">
        <f>VLOOKUP(C3541,[1]Produtos!A:D,2,FALSE)</f>
        <v>Mouse</v>
      </c>
      <c r="K3541" s="5">
        <f>VLOOKUP(C3541,[1]Produtos!A:D,3,FALSE)</f>
        <v>75</v>
      </c>
      <c r="L3541" s="5">
        <f t="shared" si="165"/>
        <v>2025</v>
      </c>
      <c r="M3541" s="5">
        <f t="shared" si="166"/>
        <v>40.5</v>
      </c>
      <c r="N3541" s="5">
        <f t="shared" si="167"/>
        <v>1984.5</v>
      </c>
      <c r="O3541" t="str">
        <f>VLOOKUP(VLOOKUP(C3541,[1]Produtos!A:D,4,FALSE),[1]Categorias!A:B,2,FALSE)</f>
        <v>Acessórios</v>
      </c>
    </row>
    <row r="3542" spans="1:15" x14ac:dyDescent="0.3">
      <c r="A3542">
        <v>3541</v>
      </c>
      <c r="B3542">
        <v>1761</v>
      </c>
      <c r="C3542">
        <v>8</v>
      </c>
      <c r="D3542">
        <v>27</v>
      </c>
      <c r="E3542" s="3">
        <v>0.04</v>
      </c>
      <c r="F3542" s="4">
        <f>VLOOKUP(B3542,[1]Vendas!A:C,2,FALSE)</f>
        <v>44057</v>
      </c>
      <c r="G3542" t="str">
        <f>VLOOKUP(VLOOKUP(B3542,[1]Vendas!A:C,3,FALSE),[1]Vendedores!A:B,2,FALSE)</f>
        <v>Solange Almeida</v>
      </c>
      <c r="H3542" t="str">
        <f>VLOOKUP(VLOOKUP(VLOOKUP(B3542,[1]Vendas!A:C,3,FALSE),[1]Vendedores!A:E,5,FALSE),[1]Filiais!A:B,2,FALSE)</f>
        <v>Rio de Janeiro</v>
      </c>
      <c r="I3542" s="3">
        <f>VLOOKUP(VLOOKUP(B3542,[1]Vendas!A:C,3,FALSE),[1]Vendedores!A:E,4,FALSE)</f>
        <v>0.01</v>
      </c>
      <c r="J3542" t="str">
        <f>VLOOKUP(C3542,[1]Produtos!A:D,2,FALSE)</f>
        <v>Projetor</v>
      </c>
      <c r="K3542" s="5">
        <f>VLOOKUP(C3542,[1]Produtos!A:D,3,FALSE)</f>
        <v>2900</v>
      </c>
      <c r="L3542" s="5">
        <f t="shared" si="165"/>
        <v>78300</v>
      </c>
      <c r="M3542" s="5">
        <f t="shared" si="166"/>
        <v>3132</v>
      </c>
      <c r="N3542" s="5">
        <f t="shared" si="167"/>
        <v>75168</v>
      </c>
      <c r="O3542" t="str">
        <f>VLOOKUP(VLOOKUP(C3542,[1]Produtos!A:D,4,FALSE),[1]Categorias!A:B,2,FALSE)</f>
        <v>Hardwares</v>
      </c>
    </row>
    <row r="3543" spans="1:15" x14ac:dyDescent="0.3">
      <c r="A3543">
        <v>3542</v>
      </c>
      <c r="B3543">
        <v>652</v>
      </c>
      <c r="C3543">
        <v>6</v>
      </c>
      <c r="D3543">
        <v>2</v>
      </c>
      <c r="E3543" s="3">
        <v>0.02</v>
      </c>
      <c r="F3543" s="4">
        <f>VLOOKUP(B3543,[1]Vendas!A:C,2,FALSE)</f>
        <v>44115</v>
      </c>
      <c r="G3543" t="str">
        <f>VLOOKUP(VLOOKUP(B3543,[1]Vendas!A:C,3,FALSE),[1]Vendedores!A:B,2,FALSE)</f>
        <v>Solange Almeida</v>
      </c>
      <c r="H3543" t="str">
        <f>VLOOKUP(VLOOKUP(VLOOKUP(B3543,[1]Vendas!A:C,3,FALSE),[1]Vendedores!A:E,5,FALSE),[1]Filiais!A:B,2,FALSE)</f>
        <v>Rio de Janeiro</v>
      </c>
      <c r="I3543" s="3">
        <f>VLOOKUP(VLOOKUP(B3543,[1]Vendas!A:C,3,FALSE),[1]Vendedores!A:E,4,FALSE)</f>
        <v>0.01</v>
      </c>
      <c r="J3543" t="str">
        <f>VLOOKUP(C3543,[1]Produtos!A:D,2,FALSE)</f>
        <v>Carregador para celular</v>
      </c>
      <c r="K3543" s="5">
        <f>VLOOKUP(C3543,[1]Produtos!A:D,3,FALSE)</f>
        <v>150</v>
      </c>
      <c r="L3543" s="5">
        <f t="shared" si="165"/>
        <v>300</v>
      </c>
      <c r="M3543" s="5">
        <f t="shared" si="166"/>
        <v>6</v>
      </c>
      <c r="N3543" s="5">
        <f t="shared" si="167"/>
        <v>294</v>
      </c>
      <c r="O3543" t="str">
        <f>VLOOKUP(VLOOKUP(C3543,[1]Produtos!A:D,4,FALSE),[1]Categorias!A:B,2,FALSE)</f>
        <v>Celulares</v>
      </c>
    </row>
    <row r="3544" spans="1:15" x14ac:dyDescent="0.3">
      <c r="A3544">
        <v>3543</v>
      </c>
      <c r="B3544">
        <v>591</v>
      </c>
      <c r="C3544">
        <v>2</v>
      </c>
      <c r="D3544">
        <v>32</v>
      </c>
      <c r="E3544" s="3">
        <v>0.01</v>
      </c>
      <c r="F3544" s="4">
        <f>VLOOKUP(B3544,[1]Vendas!A:C,2,FALSE)</f>
        <v>44065</v>
      </c>
      <c r="G3544" t="str">
        <f>VLOOKUP(VLOOKUP(B3544,[1]Vendas!A:C,3,FALSE),[1]Vendedores!A:B,2,FALSE)</f>
        <v>Débora Albuquerque</v>
      </c>
      <c r="H3544" t="str">
        <f>VLOOKUP(VLOOKUP(VLOOKUP(B3544,[1]Vendas!A:C,3,FALSE),[1]Vendedores!A:E,5,FALSE),[1]Filiais!A:B,2,FALSE)</f>
        <v>São Paulo</v>
      </c>
      <c r="I3544" s="3">
        <f>VLOOKUP(VLOOKUP(B3544,[1]Vendas!A:C,3,FALSE),[1]Vendedores!A:E,4,FALSE)</f>
        <v>0.02</v>
      </c>
      <c r="J3544" t="str">
        <f>VLOOKUP(C3544,[1]Produtos!A:D,2,FALSE)</f>
        <v>Impressora</v>
      </c>
      <c r="K3544" s="5">
        <f>VLOOKUP(C3544,[1]Produtos!A:D,3,FALSE)</f>
        <v>2100</v>
      </c>
      <c r="L3544" s="5">
        <f t="shared" si="165"/>
        <v>67200</v>
      </c>
      <c r="M3544" s="5">
        <f t="shared" si="166"/>
        <v>672</v>
      </c>
      <c r="N3544" s="5">
        <f t="shared" si="167"/>
        <v>66528</v>
      </c>
      <c r="O3544" t="str">
        <f>VLOOKUP(VLOOKUP(C3544,[1]Produtos!A:D,4,FALSE),[1]Categorias!A:B,2,FALSE)</f>
        <v>Hardwares</v>
      </c>
    </row>
    <row r="3545" spans="1:15" x14ac:dyDescent="0.3">
      <c r="A3545">
        <v>3544</v>
      </c>
      <c r="B3545">
        <v>838</v>
      </c>
      <c r="C3545">
        <v>5</v>
      </c>
      <c r="D3545">
        <v>18</v>
      </c>
      <c r="E3545" s="3">
        <v>0.04</v>
      </c>
      <c r="F3545" s="4">
        <f>VLOOKUP(B3545,[1]Vendas!A:C,2,FALSE)</f>
        <v>43850</v>
      </c>
      <c r="G3545" t="str">
        <f>VLOOKUP(VLOOKUP(B3545,[1]Vendas!A:C,3,FALSE),[1]Vendedores!A:B,2,FALSE)</f>
        <v>Augusto Carlos</v>
      </c>
      <c r="H3545" t="str">
        <f>VLOOKUP(VLOOKUP(VLOOKUP(B3545,[1]Vendas!A:C,3,FALSE),[1]Vendedores!A:E,5,FALSE),[1]Filiais!A:B,2,FALSE)</f>
        <v>São Paulo</v>
      </c>
      <c r="I3545" s="3">
        <f>VLOOKUP(VLOOKUP(B3545,[1]Vendas!A:C,3,FALSE),[1]Vendedores!A:E,4,FALSE)</f>
        <v>0.08</v>
      </c>
      <c r="J3545" t="str">
        <f>VLOOKUP(C3545,[1]Produtos!A:D,2,FALSE)</f>
        <v>Smartphone</v>
      </c>
      <c r="K3545" s="5">
        <f>VLOOKUP(C3545,[1]Produtos!A:D,3,FALSE)</f>
        <v>3200</v>
      </c>
      <c r="L3545" s="5">
        <f t="shared" si="165"/>
        <v>57600</v>
      </c>
      <c r="M3545" s="5">
        <f t="shared" si="166"/>
        <v>2304</v>
      </c>
      <c r="N3545" s="5">
        <f t="shared" si="167"/>
        <v>55296</v>
      </c>
      <c r="O3545" t="str">
        <f>VLOOKUP(VLOOKUP(C3545,[1]Produtos!A:D,4,FALSE),[1]Categorias!A:B,2,FALSE)</f>
        <v>Celulares</v>
      </c>
    </row>
    <row r="3546" spans="1:15" x14ac:dyDescent="0.3">
      <c r="A3546">
        <v>3545</v>
      </c>
      <c r="B3546">
        <v>1530</v>
      </c>
      <c r="C3546">
        <v>5</v>
      </c>
      <c r="D3546">
        <v>3</v>
      </c>
      <c r="E3546" s="3">
        <v>0.05</v>
      </c>
      <c r="F3546" s="4">
        <f>VLOOKUP(B3546,[1]Vendas!A:C,2,FALSE)</f>
        <v>43992</v>
      </c>
      <c r="G3546" t="str">
        <f>VLOOKUP(VLOOKUP(B3546,[1]Vendas!A:C,3,FALSE),[1]Vendedores!A:B,2,FALSE)</f>
        <v>Jaqueline de Souza</v>
      </c>
      <c r="H3546" t="str">
        <f>VLOOKUP(VLOOKUP(VLOOKUP(B3546,[1]Vendas!A:C,3,FALSE),[1]Vendedores!A:E,5,FALSE),[1]Filiais!A:B,2,FALSE)</f>
        <v>Minas Gerais</v>
      </c>
      <c r="I3546" s="3">
        <f>VLOOKUP(VLOOKUP(B3546,[1]Vendas!A:C,3,FALSE),[1]Vendedores!A:E,4,FALSE)</f>
        <v>7.0000000000000007E-2</v>
      </c>
      <c r="J3546" t="str">
        <f>VLOOKUP(C3546,[1]Produtos!A:D,2,FALSE)</f>
        <v>Smartphone</v>
      </c>
      <c r="K3546" s="5">
        <f>VLOOKUP(C3546,[1]Produtos!A:D,3,FALSE)</f>
        <v>3200</v>
      </c>
      <c r="L3546" s="5">
        <f t="shared" si="165"/>
        <v>9600</v>
      </c>
      <c r="M3546" s="5">
        <f t="shared" si="166"/>
        <v>480</v>
      </c>
      <c r="N3546" s="5">
        <f t="shared" si="167"/>
        <v>9120</v>
      </c>
      <c r="O3546" t="str">
        <f>VLOOKUP(VLOOKUP(C3546,[1]Produtos!A:D,4,FALSE),[1]Categorias!A:B,2,FALSE)</f>
        <v>Celulares</v>
      </c>
    </row>
    <row r="3547" spans="1:15" x14ac:dyDescent="0.3">
      <c r="A3547">
        <v>3546</v>
      </c>
      <c r="B3547">
        <v>1339</v>
      </c>
      <c r="C3547">
        <v>3</v>
      </c>
      <c r="D3547">
        <v>10</v>
      </c>
      <c r="E3547" s="3">
        <v>0</v>
      </c>
      <c r="F3547" s="4">
        <f>VLOOKUP(B3547,[1]Vendas!A:C,2,FALSE)</f>
        <v>43861</v>
      </c>
      <c r="G3547" t="str">
        <f>VLOOKUP(VLOOKUP(B3547,[1]Vendas!A:C,3,FALSE),[1]Vendedores!A:B,2,FALSE)</f>
        <v>Fernanda Vasconcelos</v>
      </c>
      <c r="H3547" t="str">
        <f>VLOOKUP(VLOOKUP(VLOOKUP(B3547,[1]Vendas!A:C,3,FALSE),[1]Vendedores!A:E,5,FALSE),[1]Filiais!A:B,2,FALSE)</f>
        <v>Minas Gerais</v>
      </c>
      <c r="I3547" s="3">
        <f>VLOOKUP(VLOOKUP(B3547,[1]Vendas!A:C,3,FALSE),[1]Vendedores!A:E,4,FALSE)</f>
        <v>0.04</v>
      </c>
      <c r="J3547" t="str">
        <f>VLOOKUP(C3547,[1]Produtos!A:D,2,FALSE)</f>
        <v>Teclado</v>
      </c>
      <c r="K3547" s="5">
        <f>VLOOKUP(C3547,[1]Produtos!A:D,3,FALSE)</f>
        <v>90</v>
      </c>
      <c r="L3547" s="5">
        <f t="shared" si="165"/>
        <v>900</v>
      </c>
      <c r="M3547" s="5">
        <f t="shared" si="166"/>
        <v>0</v>
      </c>
      <c r="N3547" s="5">
        <f t="shared" si="167"/>
        <v>900</v>
      </c>
      <c r="O3547" t="str">
        <f>VLOOKUP(VLOOKUP(C3547,[1]Produtos!A:D,4,FALSE),[1]Categorias!A:B,2,FALSE)</f>
        <v>Acessórios</v>
      </c>
    </row>
    <row r="3548" spans="1:15" x14ac:dyDescent="0.3">
      <c r="A3548">
        <v>3547</v>
      </c>
      <c r="B3548">
        <v>758</v>
      </c>
      <c r="C3548">
        <v>8</v>
      </c>
      <c r="D3548">
        <v>9</v>
      </c>
      <c r="E3548" s="3">
        <v>0.03</v>
      </c>
      <c r="F3548" s="4">
        <f>VLOOKUP(B3548,[1]Vendas!A:C,2,FALSE)</f>
        <v>43941</v>
      </c>
      <c r="G3548" t="str">
        <f>VLOOKUP(VLOOKUP(B3548,[1]Vendas!A:C,3,FALSE),[1]Vendedores!A:B,2,FALSE)</f>
        <v>Fernanda Vasconcelos</v>
      </c>
      <c r="H3548" t="str">
        <f>VLOOKUP(VLOOKUP(VLOOKUP(B3548,[1]Vendas!A:C,3,FALSE),[1]Vendedores!A:E,5,FALSE),[1]Filiais!A:B,2,FALSE)</f>
        <v>Minas Gerais</v>
      </c>
      <c r="I3548" s="3">
        <f>VLOOKUP(VLOOKUP(B3548,[1]Vendas!A:C,3,FALSE),[1]Vendedores!A:E,4,FALSE)</f>
        <v>0.04</v>
      </c>
      <c r="J3548" t="str">
        <f>VLOOKUP(C3548,[1]Produtos!A:D,2,FALSE)</f>
        <v>Projetor</v>
      </c>
      <c r="K3548" s="5">
        <f>VLOOKUP(C3548,[1]Produtos!A:D,3,FALSE)</f>
        <v>2900</v>
      </c>
      <c r="L3548" s="5">
        <f t="shared" si="165"/>
        <v>26100</v>
      </c>
      <c r="M3548" s="5">
        <f t="shared" si="166"/>
        <v>783</v>
      </c>
      <c r="N3548" s="5">
        <f t="shared" si="167"/>
        <v>25317</v>
      </c>
      <c r="O3548" t="str">
        <f>VLOOKUP(VLOOKUP(C3548,[1]Produtos!A:D,4,FALSE),[1]Categorias!A:B,2,FALSE)</f>
        <v>Hardwares</v>
      </c>
    </row>
    <row r="3549" spans="1:15" x14ac:dyDescent="0.3">
      <c r="A3549">
        <v>3548</v>
      </c>
      <c r="B3549">
        <v>174</v>
      </c>
      <c r="C3549">
        <v>5</v>
      </c>
      <c r="D3549">
        <v>7</v>
      </c>
      <c r="E3549" s="3">
        <v>0.04</v>
      </c>
      <c r="F3549" s="4">
        <f>VLOOKUP(B3549,[1]Vendas!A:C,2,FALSE)</f>
        <v>44037</v>
      </c>
      <c r="G3549" t="str">
        <f>VLOOKUP(VLOOKUP(B3549,[1]Vendas!A:C,3,FALSE),[1]Vendedores!A:B,2,FALSE)</f>
        <v>Jaqueline de Souza</v>
      </c>
      <c r="H3549" t="str">
        <f>VLOOKUP(VLOOKUP(VLOOKUP(B3549,[1]Vendas!A:C,3,FALSE),[1]Vendedores!A:E,5,FALSE),[1]Filiais!A:B,2,FALSE)</f>
        <v>Minas Gerais</v>
      </c>
      <c r="I3549" s="3">
        <f>VLOOKUP(VLOOKUP(B3549,[1]Vendas!A:C,3,FALSE),[1]Vendedores!A:E,4,FALSE)</f>
        <v>7.0000000000000007E-2</v>
      </c>
      <c r="J3549" t="str">
        <f>VLOOKUP(C3549,[1]Produtos!A:D,2,FALSE)</f>
        <v>Smartphone</v>
      </c>
      <c r="K3549" s="5">
        <f>VLOOKUP(C3549,[1]Produtos!A:D,3,FALSE)</f>
        <v>3200</v>
      </c>
      <c r="L3549" s="5">
        <f t="shared" si="165"/>
        <v>22400</v>
      </c>
      <c r="M3549" s="5">
        <f t="shared" si="166"/>
        <v>896</v>
      </c>
      <c r="N3549" s="5">
        <f t="shared" si="167"/>
        <v>21504</v>
      </c>
      <c r="O3549" t="str">
        <f>VLOOKUP(VLOOKUP(C3549,[1]Produtos!A:D,4,FALSE),[1]Categorias!A:B,2,FALSE)</f>
        <v>Celulares</v>
      </c>
    </row>
    <row r="3550" spans="1:15" x14ac:dyDescent="0.3">
      <c r="A3550">
        <v>3549</v>
      </c>
      <c r="B3550">
        <v>1692</v>
      </c>
      <c r="C3550">
        <v>9</v>
      </c>
      <c r="D3550">
        <v>16</v>
      </c>
      <c r="E3550" s="3">
        <v>0.03</v>
      </c>
      <c r="F3550" s="4">
        <f>VLOOKUP(B3550,[1]Vendas!A:C,2,FALSE)</f>
        <v>43957</v>
      </c>
      <c r="G3550" t="str">
        <f>VLOOKUP(VLOOKUP(B3550,[1]Vendas!A:C,3,FALSE),[1]Vendedores!A:B,2,FALSE)</f>
        <v>Raimundo Nonato</v>
      </c>
      <c r="H3550" t="str">
        <f>VLOOKUP(VLOOKUP(VLOOKUP(B3550,[1]Vendas!A:C,3,FALSE),[1]Vendedores!A:E,5,FALSE),[1]Filiais!A:B,2,FALSE)</f>
        <v>Minas Gerais</v>
      </c>
      <c r="I3550" s="3">
        <f>VLOOKUP(VLOOKUP(B3550,[1]Vendas!A:C,3,FALSE),[1]Vendedores!A:E,4,FALSE)</f>
        <v>0.02</v>
      </c>
      <c r="J3550" t="str">
        <f>VLOOKUP(C3550,[1]Produtos!A:D,2,FALSE)</f>
        <v>Papel A4</v>
      </c>
      <c r="K3550" s="5">
        <f>VLOOKUP(C3550,[1]Produtos!A:D,3,FALSE)</f>
        <v>90</v>
      </c>
      <c r="L3550" s="5">
        <f t="shared" si="165"/>
        <v>1440</v>
      </c>
      <c r="M3550" s="5">
        <f t="shared" si="166"/>
        <v>43.199999999999996</v>
      </c>
      <c r="N3550" s="5">
        <f t="shared" si="167"/>
        <v>1396.8</v>
      </c>
      <c r="O3550" t="str">
        <f>VLOOKUP(VLOOKUP(C3550,[1]Produtos!A:D,4,FALSE),[1]Categorias!A:B,2,FALSE)</f>
        <v>Papelaria</v>
      </c>
    </row>
    <row r="3551" spans="1:15" x14ac:dyDescent="0.3">
      <c r="A3551">
        <v>3550</v>
      </c>
      <c r="B3551">
        <v>1503</v>
      </c>
      <c r="C3551">
        <v>4</v>
      </c>
      <c r="D3551">
        <v>18</v>
      </c>
      <c r="E3551" s="3">
        <v>0.03</v>
      </c>
      <c r="F3551" s="4">
        <f>VLOOKUP(B3551,[1]Vendas!A:C,2,FALSE)</f>
        <v>44092</v>
      </c>
      <c r="G3551" t="str">
        <f>VLOOKUP(VLOOKUP(B3551,[1]Vendas!A:C,3,FALSE),[1]Vendedores!A:B,2,FALSE)</f>
        <v>Almira Buarque</v>
      </c>
      <c r="H3551" t="str">
        <f>VLOOKUP(VLOOKUP(VLOOKUP(B3551,[1]Vendas!A:C,3,FALSE),[1]Vendedores!A:E,5,FALSE),[1]Filiais!A:B,2,FALSE)</f>
        <v>Rio de Janeiro</v>
      </c>
      <c r="I3551" s="3">
        <f>VLOOKUP(VLOOKUP(B3551,[1]Vendas!A:C,3,FALSE),[1]Vendedores!A:E,4,FALSE)</f>
        <v>0.04</v>
      </c>
      <c r="J3551" t="str">
        <f>VLOOKUP(C3551,[1]Produtos!A:D,2,FALSE)</f>
        <v>Mouse</v>
      </c>
      <c r="K3551" s="5">
        <f>VLOOKUP(C3551,[1]Produtos!A:D,3,FALSE)</f>
        <v>75</v>
      </c>
      <c r="L3551" s="5">
        <f t="shared" si="165"/>
        <v>1350</v>
      </c>
      <c r="M3551" s="5">
        <f t="shared" si="166"/>
        <v>40.5</v>
      </c>
      <c r="N3551" s="5">
        <f t="shared" si="167"/>
        <v>1309.5</v>
      </c>
      <c r="O3551" t="str">
        <f>VLOOKUP(VLOOKUP(C3551,[1]Produtos!A:D,4,FALSE),[1]Categorias!A:B,2,FALSE)</f>
        <v>Acessórios</v>
      </c>
    </row>
    <row r="3552" spans="1:15" x14ac:dyDescent="0.3">
      <c r="A3552">
        <v>3551</v>
      </c>
      <c r="B3552">
        <v>1516</v>
      </c>
      <c r="C3552">
        <v>10</v>
      </c>
      <c r="D3552">
        <v>23</v>
      </c>
      <c r="E3552" s="3">
        <v>0.03</v>
      </c>
      <c r="F3552" s="4">
        <f>VLOOKUP(B3552,[1]Vendas!A:C,2,FALSE)</f>
        <v>43839</v>
      </c>
      <c r="G3552" t="str">
        <f>VLOOKUP(VLOOKUP(B3552,[1]Vendas!A:C,3,FALSE),[1]Vendedores!A:B,2,FALSE)</f>
        <v>Augusto Carlos</v>
      </c>
      <c r="H3552" t="str">
        <f>VLOOKUP(VLOOKUP(VLOOKUP(B3552,[1]Vendas!A:C,3,FALSE),[1]Vendedores!A:E,5,FALSE),[1]Filiais!A:B,2,FALSE)</f>
        <v>São Paulo</v>
      </c>
      <c r="I3552" s="3">
        <f>VLOOKUP(VLOOKUP(B3552,[1]Vendas!A:C,3,FALSE),[1]Vendedores!A:E,4,FALSE)</f>
        <v>0.08</v>
      </c>
      <c r="J3552" t="str">
        <f>VLOOKUP(C3552,[1]Produtos!A:D,2,FALSE)</f>
        <v>Caneta</v>
      </c>
      <c r="K3552" s="5">
        <f>VLOOKUP(C3552,[1]Produtos!A:D,3,FALSE)</f>
        <v>15</v>
      </c>
      <c r="L3552" s="5">
        <f t="shared" si="165"/>
        <v>345</v>
      </c>
      <c r="M3552" s="5">
        <f t="shared" si="166"/>
        <v>10.35</v>
      </c>
      <c r="N3552" s="5">
        <f t="shared" si="167"/>
        <v>334.65</v>
      </c>
      <c r="O3552" t="str">
        <f>VLOOKUP(VLOOKUP(C3552,[1]Produtos!A:D,4,FALSE),[1]Categorias!A:B,2,FALSE)</f>
        <v>Papelaria</v>
      </c>
    </row>
    <row r="3553" spans="1:15" x14ac:dyDescent="0.3">
      <c r="A3553">
        <v>3552</v>
      </c>
      <c r="B3553">
        <v>1445</v>
      </c>
      <c r="C3553">
        <v>6</v>
      </c>
      <c r="D3553">
        <v>14</v>
      </c>
      <c r="E3553" s="3">
        <v>0.04</v>
      </c>
      <c r="F3553" s="4">
        <f>VLOOKUP(B3553,[1]Vendas!A:C,2,FALSE)</f>
        <v>44034</v>
      </c>
      <c r="G3553" t="str">
        <f>VLOOKUP(VLOOKUP(B3553,[1]Vendas!A:C,3,FALSE),[1]Vendedores!A:B,2,FALSE)</f>
        <v>Augusto Carlos</v>
      </c>
      <c r="H3553" t="str">
        <f>VLOOKUP(VLOOKUP(VLOOKUP(B3553,[1]Vendas!A:C,3,FALSE),[1]Vendedores!A:E,5,FALSE),[1]Filiais!A:B,2,FALSE)</f>
        <v>São Paulo</v>
      </c>
      <c r="I3553" s="3">
        <f>VLOOKUP(VLOOKUP(B3553,[1]Vendas!A:C,3,FALSE),[1]Vendedores!A:E,4,FALSE)</f>
        <v>0.08</v>
      </c>
      <c r="J3553" t="str">
        <f>VLOOKUP(C3553,[1]Produtos!A:D,2,FALSE)</f>
        <v>Carregador para celular</v>
      </c>
      <c r="K3553" s="5">
        <f>VLOOKUP(C3553,[1]Produtos!A:D,3,FALSE)</f>
        <v>150</v>
      </c>
      <c r="L3553" s="5">
        <f t="shared" si="165"/>
        <v>2100</v>
      </c>
      <c r="M3553" s="5">
        <f t="shared" si="166"/>
        <v>84</v>
      </c>
      <c r="N3553" s="5">
        <f t="shared" si="167"/>
        <v>2016</v>
      </c>
      <c r="O3553" t="str">
        <f>VLOOKUP(VLOOKUP(C3553,[1]Produtos!A:D,4,FALSE),[1]Categorias!A:B,2,FALSE)</f>
        <v>Celulares</v>
      </c>
    </row>
    <row r="3554" spans="1:15" x14ac:dyDescent="0.3">
      <c r="A3554">
        <v>3553</v>
      </c>
      <c r="B3554">
        <v>574</v>
      </c>
      <c r="C3554">
        <v>7</v>
      </c>
      <c r="D3554">
        <v>8</v>
      </c>
      <c r="E3554" s="3">
        <v>0.03</v>
      </c>
      <c r="F3554" s="4">
        <f>VLOOKUP(B3554,[1]Vendas!A:C,2,FALSE)</f>
        <v>43980</v>
      </c>
      <c r="G3554" t="str">
        <f>VLOOKUP(VLOOKUP(B3554,[1]Vendas!A:C,3,FALSE),[1]Vendedores!A:B,2,FALSE)</f>
        <v>Fernanda Vasconcelos</v>
      </c>
      <c r="H3554" t="str">
        <f>VLOOKUP(VLOOKUP(VLOOKUP(B3554,[1]Vendas!A:C,3,FALSE),[1]Vendedores!A:E,5,FALSE),[1]Filiais!A:B,2,FALSE)</f>
        <v>Minas Gerais</v>
      </c>
      <c r="I3554" s="3">
        <f>VLOOKUP(VLOOKUP(B3554,[1]Vendas!A:C,3,FALSE),[1]Vendedores!A:E,4,FALSE)</f>
        <v>0.04</v>
      </c>
      <c r="J3554" t="str">
        <f>VLOOKUP(C3554,[1]Produtos!A:D,2,FALSE)</f>
        <v>Roteador</v>
      </c>
      <c r="K3554" s="5">
        <f>VLOOKUP(C3554,[1]Produtos!A:D,3,FALSE)</f>
        <v>320</v>
      </c>
      <c r="L3554" s="5">
        <f t="shared" si="165"/>
        <v>2560</v>
      </c>
      <c r="M3554" s="5">
        <f t="shared" si="166"/>
        <v>76.8</v>
      </c>
      <c r="N3554" s="5">
        <f t="shared" si="167"/>
        <v>2483.1999999999998</v>
      </c>
      <c r="O3554" t="str">
        <f>VLOOKUP(VLOOKUP(C3554,[1]Produtos!A:D,4,FALSE),[1]Categorias!A:B,2,FALSE)</f>
        <v>Hardwares</v>
      </c>
    </row>
    <row r="3555" spans="1:15" x14ac:dyDescent="0.3">
      <c r="A3555">
        <v>3554</v>
      </c>
      <c r="B3555">
        <v>597</v>
      </c>
      <c r="C3555">
        <v>10</v>
      </c>
      <c r="D3555">
        <v>18</v>
      </c>
      <c r="E3555" s="3">
        <v>0.05</v>
      </c>
      <c r="F3555" s="4">
        <f>VLOOKUP(B3555,[1]Vendas!A:C,2,FALSE)</f>
        <v>44059</v>
      </c>
      <c r="G3555" t="str">
        <f>VLOOKUP(VLOOKUP(B3555,[1]Vendas!A:C,3,FALSE),[1]Vendedores!A:B,2,FALSE)</f>
        <v>Raimundo Nonato</v>
      </c>
      <c r="H3555" t="str">
        <f>VLOOKUP(VLOOKUP(VLOOKUP(B3555,[1]Vendas!A:C,3,FALSE),[1]Vendedores!A:E,5,FALSE),[1]Filiais!A:B,2,FALSE)</f>
        <v>Minas Gerais</v>
      </c>
      <c r="I3555" s="3">
        <f>VLOOKUP(VLOOKUP(B3555,[1]Vendas!A:C,3,FALSE),[1]Vendedores!A:E,4,FALSE)</f>
        <v>0.02</v>
      </c>
      <c r="J3555" t="str">
        <f>VLOOKUP(C3555,[1]Produtos!A:D,2,FALSE)</f>
        <v>Caneta</v>
      </c>
      <c r="K3555" s="5">
        <f>VLOOKUP(C3555,[1]Produtos!A:D,3,FALSE)</f>
        <v>15</v>
      </c>
      <c r="L3555" s="5">
        <f t="shared" si="165"/>
        <v>270</v>
      </c>
      <c r="M3555" s="5">
        <f t="shared" si="166"/>
        <v>13.5</v>
      </c>
      <c r="N3555" s="5">
        <f t="shared" si="167"/>
        <v>256.5</v>
      </c>
      <c r="O3555" t="str">
        <f>VLOOKUP(VLOOKUP(C3555,[1]Produtos!A:D,4,FALSE),[1]Categorias!A:B,2,FALSE)</f>
        <v>Papelaria</v>
      </c>
    </row>
    <row r="3556" spans="1:15" x14ac:dyDescent="0.3">
      <c r="A3556">
        <v>3555</v>
      </c>
      <c r="B3556">
        <v>1189</v>
      </c>
      <c r="C3556">
        <v>9</v>
      </c>
      <c r="D3556">
        <v>4</v>
      </c>
      <c r="E3556" s="3">
        <v>0</v>
      </c>
      <c r="F3556" s="4">
        <f>VLOOKUP(B3556,[1]Vendas!A:C,2,FALSE)</f>
        <v>43999</v>
      </c>
      <c r="G3556" t="str">
        <f>VLOOKUP(VLOOKUP(B3556,[1]Vendas!A:C,3,FALSE),[1]Vendedores!A:B,2,FALSE)</f>
        <v>Filipe de Tarso</v>
      </c>
      <c r="H3556" t="str">
        <f>VLOOKUP(VLOOKUP(VLOOKUP(B3556,[1]Vendas!A:C,3,FALSE),[1]Vendedores!A:E,5,FALSE),[1]Filiais!A:B,2,FALSE)</f>
        <v>Rio de Janeiro</v>
      </c>
      <c r="I3556" s="3">
        <f>VLOOKUP(VLOOKUP(B3556,[1]Vendas!A:C,3,FALSE),[1]Vendedores!A:E,4,FALSE)</f>
        <v>0.04</v>
      </c>
      <c r="J3556" t="str">
        <f>VLOOKUP(C3556,[1]Produtos!A:D,2,FALSE)</f>
        <v>Papel A4</v>
      </c>
      <c r="K3556" s="5">
        <f>VLOOKUP(C3556,[1]Produtos!A:D,3,FALSE)</f>
        <v>90</v>
      </c>
      <c r="L3556" s="5">
        <f t="shared" si="165"/>
        <v>360</v>
      </c>
      <c r="M3556" s="5">
        <f t="shared" si="166"/>
        <v>0</v>
      </c>
      <c r="N3556" s="5">
        <f t="shared" si="167"/>
        <v>360</v>
      </c>
      <c r="O3556" t="str">
        <f>VLOOKUP(VLOOKUP(C3556,[1]Produtos!A:D,4,FALSE),[1]Categorias!A:B,2,FALSE)</f>
        <v>Papelaria</v>
      </c>
    </row>
    <row r="3557" spans="1:15" x14ac:dyDescent="0.3">
      <c r="A3557">
        <v>3556</v>
      </c>
      <c r="B3557">
        <v>1772</v>
      </c>
      <c r="C3557">
        <v>1</v>
      </c>
      <c r="D3557">
        <v>12</v>
      </c>
      <c r="E3557" s="3">
        <v>0.04</v>
      </c>
      <c r="F3557" s="4">
        <f>VLOOKUP(B3557,[1]Vendas!A:C,2,FALSE)</f>
        <v>44144</v>
      </c>
      <c r="G3557" t="str">
        <f>VLOOKUP(VLOOKUP(B3557,[1]Vendas!A:C,3,FALSE),[1]Vendedores!A:B,2,FALSE)</f>
        <v>Jaqueline de Souza</v>
      </c>
      <c r="H3557" t="str">
        <f>VLOOKUP(VLOOKUP(VLOOKUP(B3557,[1]Vendas!A:C,3,FALSE),[1]Vendedores!A:E,5,FALSE),[1]Filiais!A:B,2,FALSE)</f>
        <v>Minas Gerais</v>
      </c>
      <c r="I3557" s="3">
        <f>VLOOKUP(VLOOKUP(B3557,[1]Vendas!A:C,3,FALSE),[1]Vendedores!A:E,4,FALSE)</f>
        <v>7.0000000000000007E-2</v>
      </c>
      <c r="J3557" t="str">
        <f>VLOOKUP(C3557,[1]Produtos!A:D,2,FALSE)</f>
        <v>Computador desktop</v>
      </c>
      <c r="K3557" s="5">
        <f>VLOOKUP(C3557,[1]Produtos!A:D,3,FALSE)</f>
        <v>5200</v>
      </c>
      <c r="L3557" s="5">
        <f t="shared" si="165"/>
        <v>62400</v>
      </c>
      <c r="M3557" s="5">
        <f t="shared" si="166"/>
        <v>2496</v>
      </c>
      <c r="N3557" s="5">
        <f t="shared" si="167"/>
        <v>59904</v>
      </c>
      <c r="O3557" t="str">
        <f>VLOOKUP(VLOOKUP(C3557,[1]Produtos!A:D,4,FALSE),[1]Categorias!A:B,2,FALSE)</f>
        <v>Hardwares</v>
      </c>
    </row>
    <row r="3558" spans="1:15" x14ac:dyDescent="0.3">
      <c r="A3558">
        <v>3557</v>
      </c>
      <c r="B3558">
        <v>773</v>
      </c>
      <c r="C3558">
        <v>3</v>
      </c>
      <c r="D3558">
        <v>27</v>
      </c>
      <c r="E3558" s="3">
        <v>0.03</v>
      </c>
      <c r="F3558" s="4">
        <f>VLOOKUP(B3558,[1]Vendas!A:C,2,FALSE)</f>
        <v>44020</v>
      </c>
      <c r="G3558" t="str">
        <f>VLOOKUP(VLOOKUP(B3558,[1]Vendas!A:C,3,FALSE),[1]Vendedores!A:B,2,FALSE)</f>
        <v>Rubens Lopes</v>
      </c>
      <c r="H3558" t="str">
        <f>VLOOKUP(VLOOKUP(VLOOKUP(B3558,[1]Vendas!A:C,3,FALSE),[1]Vendedores!A:E,5,FALSE),[1]Filiais!A:B,2,FALSE)</f>
        <v>Minas Gerais</v>
      </c>
      <c r="I3558" s="3">
        <f>VLOOKUP(VLOOKUP(B3558,[1]Vendas!A:C,3,FALSE),[1]Vendedores!A:E,4,FALSE)</f>
        <v>0.02</v>
      </c>
      <c r="J3558" t="str">
        <f>VLOOKUP(C3558,[1]Produtos!A:D,2,FALSE)</f>
        <v>Teclado</v>
      </c>
      <c r="K3558" s="5">
        <f>VLOOKUP(C3558,[1]Produtos!A:D,3,FALSE)</f>
        <v>90</v>
      </c>
      <c r="L3558" s="5">
        <f t="shared" si="165"/>
        <v>2430</v>
      </c>
      <c r="M3558" s="5">
        <f t="shared" si="166"/>
        <v>72.899999999999991</v>
      </c>
      <c r="N3558" s="5">
        <f t="shared" si="167"/>
        <v>2357.1</v>
      </c>
      <c r="O3558" t="str">
        <f>VLOOKUP(VLOOKUP(C3558,[1]Produtos!A:D,4,FALSE),[1]Categorias!A:B,2,FALSE)</f>
        <v>Acessórios</v>
      </c>
    </row>
    <row r="3559" spans="1:15" x14ac:dyDescent="0.3">
      <c r="A3559">
        <v>3558</v>
      </c>
      <c r="B3559">
        <v>588</v>
      </c>
      <c r="C3559">
        <v>9</v>
      </c>
      <c r="D3559">
        <v>26</v>
      </c>
      <c r="E3559" s="3">
        <v>0.02</v>
      </c>
      <c r="F3559" s="4">
        <f>VLOOKUP(B3559,[1]Vendas!A:C,2,FALSE)</f>
        <v>44043</v>
      </c>
      <c r="G3559" t="str">
        <f>VLOOKUP(VLOOKUP(B3559,[1]Vendas!A:C,3,FALSE),[1]Vendedores!A:B,2,FALSE)</f>
        <v>Rubens Lopes</v>
      </c>
      <c r="H3559" t="str">
        <f>VLOOKUP(VLOOKUP(VLOOKUP(B3559,[1]Vendas!A:C,3,FALSE),[1]Vendedores!A:E,5,FALSE),[1]Filiais!A:B,2,FALSE)</f>
        <v>Minas Gerais</v>
      </c>
      <c r="I3559" s="3">
        <f>VLOOKUP(VLOOKUP(B3559,[1]Vendas!A:C,3,FALSE),[1]Vendedores!A:E,4,FALSE)</f>
        <v>0.02</v>
      </c>
      <c r="J3559" t="str">
        <f>VLOOKUP(C3559,[1]Produtos!A:D,2,FALSE)</f>
        <v>Papel A4</v>
      </c>
      <c r="K3559" s="5">
        <f>VLOOKUP(C3559,[1]Produtos!A:D,3,FALSE)</f>
        <v>90</v>
      </c>
      <c r="L3559" s="5">
        <f t="shared" si="165"/>
        <v>2340</v>
      </c>
      <c r="M3559" s="5">
        <f t="shared" si="166"/>
        <v>46.800000000000004</v>
      </c>
      <c r="N3559" s="5">
        <f t="shared" si="167"/>
        <v>2293.1999999999998</v>
      </c>
      <c r="O3559" t="str">
        <f>VLOOKUP(VLOOKUP(C3559,[1]Produtos!A:D,4,FALSE),[1]Categorias!A:B,2,FALSE)</f>
        <v>Papelaria</v>
      </c>
    </row>
    <row r="3560" spans="1:15" x14ac:dyDescent="0.3">
      <c r="A3560">
        <v>3559</v>
      </c>
      <c r="B3560">
        <v>1414</v>
      </c>
      <c r="C3560">
        <v>4</v>
      </c>
      <c r="D3560">
        <v>27</v>
      </c>
      <c r="E3560" s="3">
        <v>0.02</v>
      </c>
      <c r="F3560" s="4">
        <f>VLOOKUP(B3560,[1]Vendas!A:C,2,FALSE)</f>
        <v>43994</v>
      </c>
      <c r="G3560" t="str">
        <f>VLOOKUP(VLOOKUP(B3560,[1]Vendas!A:C,3,FALSE),[1]Vendedores!A:B,2,FALSE)</f>
        <v>Débora Albuquerque</v>
      </c>
      <c r="H3560" t="str">
        <f>VLOOKUP(VLOOKUP(VLOOKUP(B3560,[1]Vendas!A:C,3,FALSE),[1]Vendedores!A:E,5,FALSE),[1]Filiais!A:B,2,FALSE)</f>
        <v>São Paulo</v>
      </c>
      <c r="I3560" s="3">
        <f>VLOOKUP(VLOOKUP(B3560,[1]Vendas!A:C,3,FALSE),[1]Vendedores!A:E,4,FALSE)</f>
        <v>0.02</v>
      </c>
      <c r="J3560" t="str">
        <f>VLOOKUP(C3560,[1]Produtos!A:D,2,FALSE)</f>
        <v>Mouse</v>
      </c>
      <c r="K3560" s="5">
        <f>VLOOKUP(C3560,[1]Produtos!A:D,3,FALSE)</f>
        <v>75</v>
      </c>
      <c r="L3560" s="5">
        <f t="shared" si="165"/>
        <v>2025</v>
      </c>
      <c r="M3560" s="5">
        <f t="shared" si="166"/>
        <v>40.5</v>
      </c>
      <c r="N3560" s="5">
        <f t="shared" si="167"/>
        <v>1984.5</v>
      </c>
      <c r="O3560" t="str">
        <f>VLOOKUP(VLOOKUP(C3560,[1]Produtos!A:D,4,FALSE),[1]Categorias!A:B,2,FALSE)</f>
        <v>Acessórios</v>
      </c>
    </row>
    <row r="3561" spans="1:15" x14ac:dyDescent="0.3">
      <c r="A3561">
        <v>3560</v>
      </c>
      <c r="B3561">
        <v>975</v>
      </c>
      <c r="C3561">
        <v>10</v>
      </c>
      <c r="D3561">
        <v>12</v>
      </c>
      <c r="E3561" s="3">
        <v>0.01</v>
      </c>
      <c r="F3561" s="4">
        <f>VLOOKUP(B3561,[1]Vendas!A:C,2,FALSE)</f>
        <v>44146</v>
      </c>
      <c r="G3561" t="str">
        <f>VLOOKUP(VLOOKUP(B3561,[1]Vendas!A:C,3,FALSE),[1]Vendedores!A:B,2,FALSE)</f>
        <v>Augusto Carlos</v>
      </c>
      <c r="H3561" t="str">
        <f>VLOOKUP(VLOOKUP(VLOOKUP(B3561,[1]Vendas!A:C,3,FALSE),[1]Vendedores!A:E,5,FALSE),[1]Filiais!A:B,2,FALSE)</f>
        <v>São Paulo</v>
      </c>
      <c r="I3561" s="3">
        <f>VLOOKUP(VLOOKUP(B3561,[1]Vendas!A:C,3,FALSE),[1]Vendedores!A:E,4,FALSE)</f>
        <v>0.08</v>
      </c>
      <c r="J3561" t="str">
        <f>VLOOKUP(C3561,[1]Produtos!A:D,2,FALSE)</f>
        <v>Caneta</v>
      </c>
      <c r="K3561" s="5">
        <f>VLOOKUP(C3561,[1]Produtos!A:D,3,FALSE)</f>
        <v>15</v>
      </c>
      <c r="L3561" s="5">
        <f t="shared" si="165"/>
        <v>180</v>
      </c>
      <c r="M3561" s="5">
        <f t="shared" si="166"/>
        <v>1.8</v>
      </c>
      <c r="N3561" s="5">
        <f t="shared" si="167"/>
        <v>178.2</v>
      </c>
      <c r="O3561" t="str">
        <f>VLOOKUP(VLOOKUP(C3561,[1]Produtos!A:D,4,FALSE),[1]Categorias!A:B,2,FALSE)</f>
        <v>Papelaria</v>
      </c>
    </row>
    <row r="3562" spans="1:15" x14ac:dyDescent="0.3">
      <c r="A3562">
        <v>3561</v>
      </c>
      <c r="B3562">
        <v>1758</v>
      </c>
      <c r="C3562">
        <v>2</v>
      </c>
      <c r="D3562">
        <v>10</v>
      </c>
      <c r="E3562" s="3">
        <v>0.01</v>
      </c>
      <c r="F3562" s="4">
        <f>VLOOKUP(B3562,[1]Vendas!A:C,2,FALSE)</f>
        <v>44179</v>
      </c>
      <c r="G3562" t="str">
        <f>VLOOKUP(VLOOKUP(B3562,[1]Vendas!A:C,3,FALSE),[1]Vendedores!A:B,2,FALSE)</f>
        <v>Rubens Lopes</v>
      </c>
      <c r="H3562" t="str">
        <f>VLOOKUP(VLOOKUP(VLOOKUP(B3562,[1]Vendas!A:C,3,FALSE),[1]Vendedores!A:E,5,FALSE),[1]Filiais!A:B,2,FALSE)</f>
        <v>Minas Gerais</v>
      </c>
      <c r="I3562" s="3">
        <f>VLOOKUP(VLOOKUP(B3562,[1]Vendas!A:C,3,FALSE),[1]Vendedores!A:E,4,FALSE)</f>
        <v>0.02</v>
      </c>
      <c r="J3562" t="str">
        <f>VLOOKUP(C3562,[1]Produtos!A:D,2,FALSE)</f>
        <v>Impressora</v>
      </c>
      <c r="K3562" s="5">
        <f>VLOOKUP(C3562,[1]Produtos!A:D,3,FALSE)</f>
        <v>2100</v>
      </c>
      <c r="L3562" s="5">
        <f t="shared" si="165"/>
        <v>21000</v>
      </c>
      <c r="M3562" s="5">
        <f t="shared" si="166"/>
        <v>210</v>
      </c>
      <c r="N3562" s="5">
        <f t="shared" si="167"/>
        <v>20790</v>
      </c>
      <c r="O3562" t="str">
        <f>VLOOKUP(VLOOKUP(C3562,[1]Produtos!A:D,4,FALSE),[1]Categorias!A:B,2,FALSE)</f>
        <v>Hardwares</v>
      </c>
    </row>
    <row r="3563" spans="1:15" x14ac:dyDescent="0.3">
      <c r="A3563">
        <v>3562</v>
      </c>
      <c r="B3563">
        <v>1730</v>
      </c>
      <c r="C3563">
        <v>2</v>
      </c>
      <c r="D3563">
        <v>24</v>
      </c>
      <c r="E3563" s="3">
        <v>0.03</v>
      </c>
      <c r="F3563" s="4">
        <f>VLOOKUP(B3563,[1]Vendas!A:C,2,FALSE)</f>
        <v>44126</v>
      </c>
      <c r="G3563" t="str">
        <f>VLOOKUP(VLOOKUP(B3563,[1]Vendas!A:C,3,FALSE),[1]Vendedores!A:B,2,FALSE)</f>
        <v>Filipe de Tarso</v>
      </c>
      <c r="H3563" t="str">
        <f>VLOOKUP(VLOOKUP(VLOOKUP(B3563,[1]Vendas!A:C,3,FALSE),[1]Vendedores!A:E,5,FALSE),[1]Filiais!A:B,2,FALSE)</f>
        <v>Rio de Janeiro</v>
      </c>
      <c r="I3563" s="3">
        <f>VLOOKUP(VLOOKUP(B3563,[1]Vendas!A:C,3,FALSE),[1]Vendedores!A:E,4,FALSE)</f>
        <v>0.04</v>
      </c>
      <c r="J3563" t="str">
        <f>VLOOKUP(C3563,[1]Produtos!A:D,2,FALSE)</f>
        <v>Impressora</v>
      </c>
      <c r="K3563" s="5">
        <f>VLOOKUP(C3563,[1]Produtos!A:D,3,FALSE)</f>
        <v>2100</v>
      </c>
      <c r="L3563" s="5">
        <f t="shared" si="165"/>
        <v>50400</v>
      </c>
      <c r="M3563" s="5">
        <f t="shared" si="166"/>
        <v>1512</v>
      </c>
      <c r="N3563" s="5">
        <f t="shared" si="167"/>
        <v>48888</v>
      </c>
      <c r="O3563" t="str">
        <f>VLOOKUP(VLOOKUP(C3563,[1]Produtos!A:D,4,FALSE),[1]Categorias!A:B,2,FALSE)</f>
        <v>Hardwares</v>
      </c>
    </row>
    <row r="3564" spans="1:15" x14ac:dyDescent="0.3">
      <c r="A3564">
        <v>3563</v>
      </c>
      <c r="B3564">
        <v>1903</v>
      </c>
      <c r="C3564">
        <v>5</v>
      </c>
      <c r="D3564">
        <v>30</v>
      </c>
      <c r="E3564" s="3">
        <v>0</v>
      </c>
      <c r="F3564" s="4">
        <f>VLOOKUP(B3564,[1]Vendas!A:C,2,FALSE)</f>
        <v>44004</v>
      </c>
      <c r="G3564" t="str">
        <f>VLOOKUP(VLOOKUP(B3564,[1]Vendas!A:C,3,FALSE),[1]Vendedores!A:B,2,FALSE)</f>
        <v>Raimundo Nonato</v>
      </c>
      <c r="H3564" t="str">
        <f>VLOOKUP(VLOOKUP(VLOOKUP(B3564,[1]Vendas!A:C,3,FALSE),[1]Vendedores!A:E,5,FALSE),[1]Filiais!A:B,2,FALSE)</f>
        <v>Minas Gerais</v>
      </c>
      <c r="I3564" s="3">
        <f>VLOOKUP(VLOOKUP(B3564,[1]Vendas!A:C,3,FALSE),[1]Vendedores!A:E,4,FALSE)</f>
        <v>0.02</v>
      </c>
      <c r="J3564" t="str">
        <f>VLOOKUP(C3564,[1]Produtos!A:D,2,FALSE)</f>
        <v>Smartphone</v>
      </c>
      <c r="K3564" s="5">
        <f>VLOOKUP(C3564,[1]Produtos!A:D,3,FALSE)</f>
        <v>3200</v>
      </c>
      <c r="L3564" s="5">
        <f t="shared" si="165"/>
        <v>96000</v>
      </c>
      <c r="M3564" s="5">
        <f t="shared" si="166"/>
        <v>0</v>
      </c>
      <c r="N3564" s="5">
        <f t="shared" si="167"/>
        <v>96000</v>
      </c>
      <c r="O3564" t="str">
        <f>VLOOKUP(VLOOKUP(C3564,[1]Produtos!A:D,4,FALSE),[1]Categorias!A:B,2,FALSE)</f>
        <v>Celulares</v>
      </c>
    </row>
    <row r="3565" spans="1:15" x14ac:dyDescent="0.3">
      <c r="A3565">
        <v>3564</v>
      </c>
      <c r="B3565">
        <v>1903</v>
      </c>
      <c r="C3565">
        <v>6</v>
      </c>
      <c r="D3565">
        <v>22</v>
      </c>
      <c r="E3565" s="3">
        <v>0.05</v>
      </c>
      <c r="F3565" s="4">
        <f>VLOOKUP(B3565,[1]Vendas!A:C,2,FALSE)</f>
        <v>44004</v>
      </c>
      <c r="G3565" t="str">
        <f>VLOOKUP(VLOOKUP(B3565,[1]Vendas!A:C,3,FALSE),[1]Vendedores!A:B,2,FALSE)</f>
        <v>Raimundo Nonato</v>
      </c>
      <c r="H3565" t="str">
        <f>VLOOKUP(VLOOKUP(VLOOKUP(B3565,[1]Vendas!A:C,3,FALSE),[1]Vendedores!A:E,5,FALSE),[1]Filiais!A:B,2,FALSE)</f>
        <v>Minas Gerais</v>
      </c>
      <c r="I3565" s="3">
        <f>VLOOKUP(VLOOKUP(B3565,[1]Vendas!A:C,3,FALSE),[1]Vendedores!A:E,4,FALSE)</f>
        <v>0.02</v>
      </c>
      <c r="J3565" t="str">
        <f>VLOOKUP(C3565,[1]Produtos!A:D,2,FALSE)</f>
        <v>Carregador para celular</v>
      </c>
      <c r="K3565" s="5">
        <f>VLOOKUP(C3565,[1]Produtos!A:D,3,FALSE)</f>
        <v>150</v>
      </c>
      <c r="L3565" s="5">
        <f t="shared" si="165"/>
        <v>3300</v>
      </c>
      <c r="M3565" s="5">
        <f t="shared" si="166"/>
        <v>165</v>
      </c>
      <c r="N3565" s="5">
        <f t="shared" si="167"/>
        <v>3135</v>
      </c>
      <c r="O3565" t="str">
        <f>VLOOKUP(VLOOKUP(C3565,[1]Produtos!A:D,4,FALSE),[1]Categorias!A:B,2,FALSE)</f>
        <v>Celulares</v>
      </c>
    </row>
    <row r="3566" spans="1:15" x14ac:dyDescent="0.3">
      <c r="A3566">
        <v>3565</v>
      </c>
      <c r="B3566">
        <v>465</v>
      </c>
      <c r="C3566">
        <v>4</v>
      </c>
      <c r="D3566">
        <v>17</v>
      </c>
      <c r="E3566" s="3">
        <v>0.05</v>
      </c>
      <c r="F3566" s="4">
        <f>VLOOKUP(B3566,[1]Vendas!A:C,2,FALSE)</f>
        <v>44124</v>
      </c>
      <c r="G3566" t="str">
        <f>VLOOKUP(VLOOKUP(B3566,[1]Vendas!A:C,3,FALSE),[1]Vendedores!A:B,2,FALSE)</f>
        <v>Augusto Carlos</v>
      </c>
      <c r="H3566" t="str">
        <f>VLOOKUP(VLOOKUP(VLOOKUP(B3566,[1]Vendas!A:C,3,FALSE),[1]Vendedores!A:E,5,FALSE),[1]Filiais!A:B,2,FALSE)</f>
        <v>São Paulo</v>
      </c>
      <c r="I3566" s="3">
        <f>VLOOKUP(VLOOKUP(B3566,[1]Vendas!A:C,3,FALSE),[1]Vendedores!A:E,4,FALSE)</f>
        <v>0.08</v>
      </c>
      <c r="J3566" t="str">
        <f>VLOOKUP(C3566,[1]Produtos!A:D,2,FALSE)</f>
        <v>Mouse</v>
      </c>
      <c r="K3566" s="5">
        <f>VLOOKUP(C3566,[1]Produtos!A:D,3,FALSE)</f>
        <v>75</v>
      </c>
      <c r="L3566" s="5">
        <f t="shared" si="165"/>
        <v>1275</v>
      </c>
      <c r="M3566" s="5">
        <f t="shared" si="166"/>
        <v>63.75</v>
      </c>
      <c r="N3566" s="5">
        <f t="shared" si="167"/>
        <v>1211.25</v>
      </c>
      <c r="O3566" t="str">
        <f>VLOOKUP(VLOOKUP(C3566,[1]Produtos!A:D,4,FALSE),[1]Categorias!A:B,2,FALSE)</f>
        <v>Acessórios</v>
      </c>
    </row>
    <row r="3567" spans="1:15" x14ac:dyDescent="0.3">
      <c r="A3567">
        <v>3566</v>
      </c>
      <c r="B3567">
        <v>289</v>
      </c>
      <c r="C3567">
        <v>6</v>
      </c>
      <c r="D3567">
        <v>22</v>
      </c>
      <c r="E3567" s="3">
        <v>0.03</v>
      </c>
      <c r="F3567" s="4">
        <f>VLOOKUP(B3567,[1]Vendas!A:C,2,FALSE)</f>
        <v>43846</v>
      </c>
      <c r="G3567" t="str">
        <f>VLOOKUP(VLOOKUP(B3567,[1]Vendas!A:C,3,FALSE),[1]Vendedores!A:B,2,FALSE)</f>
        <v>Raimundo Nonato</v>
      </c>
      <c r="H3567" t="str">
        <f>VLOOKUP(VLOOKUP(VLOOKUP(B3567,[1]Vendas!A:C,3,FALSE),[1]Vendedores!A:E,5,FALSE),[1]Filiais!A:B,2,FALSE)</f>
        <v>Minas Gerais</v>
      </c>
      <c r="I3567" s="3">
        <f>VLOOKUP(VLOOKUP(B3567,[1]Vendas!A:C,3,FALSE),[1]Vendedores!A:E,4,FALSE)</f>
        <v>0.02</v>
      </c>
      <c r="J3567" t="str">
        <f>VLOOKUP(C3567,[1]Produtos!A:D,2,FALSE)</f>
        <v>Carregador para celular</v>
      </c>
      <c r="K3567" s="5">
        <f>VLOOKUP(C3567,[1]Produtos!A:D,3,FALSE)</f>
        <v>150</v>
      </c>
      <c r="L3567" s="5">
        <f t="shared" si="165"/>
        <v>3300</v>
      </c>
      <c r="M3567" s="5">
        <f t="shared" si="166"/>
        <v>99</v>
      </c>
      <c r="N3567" s="5">
        <f t="shared" si="167"/>
        <v>3201</v>
      </c>
      <c r="O3567" t="str">
        <f>VLOOKUP(VLOOKUP(C3567,[1]Produtos!A:D,4,FALSE),[1]Categorias!A:B,2,FALSE)</f>
        <v>Celulares</v>
      </c>
    </row>
    <row r="3568" spans="1:15" x14ac:dyDescent="0.3">
      <c r="A3568">
        <v>3567</v>
      </c>
      <c r="B3568">
        <v>46</v>
      </c>
      <c r="C3568">
        <v>10</v>
      </c>
      <c r="D3568">
        <v>13</v>
      </c>
      <c r="E3568" s="3">
        <v>0</v>
      </c>
      <c r="F3568" s="4">
        <f>VLOOKUP(B3568,[1]Vendas!A:C,2,FALSE)</f>
        <v>44041</v>
      </c>
      <c r="G3568" t="str">
        <f>VLOOKUP(VLOOKUP(B3568,[1]Vendas!A:C,3,FALSE),[1]Vendedores!A:B,2,FALSE)</f>
        <v>Fernanda Vasconcelos</v>
      </c>
      <c r="H3568" t="str">
        <f>VLOOKUP(VLOOKUP(VLOOKUP(B3568,[1]Vendas!A:C,3,FALSE),[1]Vendedores!A:E,5,FALSE),[1]Filiais!A:B,2,FALSE)</f>
        <v>Minas Gerais</v>
      </c>
      <c r="I3568" s="3">
        <f>VLOOKUP(VLOOKUP(B3568,[1]Vendas!A:C,3,FALSE),[1]Vendedores!A:E,4,FALSE)</f>
        <v>0.04</v>
      </c>
      <c r="J3568" t="str">
        <f>VLOOKUP(C3568,[1]Produtos!A:D,2,FALSE)</f>
        <v>Caneta</v>
      </c>
      <c r="K3568" s="5">
        <f>VLOOKUP(C3568,[1]Produtos!A:D,3,FALSE)</f>
        <v>15</v>
      </c>
      <c r="L3568" s="5">
        <f t="shared" si="165"/>
        <v>195</v>
      </c>
      <c r="M3568" s="5">
        <f t="shared" si="166"/>
        <v>0</v>
      </c>
      <c r="N3568" s="5">
        <f t="shared" si="167"/>
        <v>195</v>
      </c>
      <c r="O3568" t="str">
        <f>VLOOKUP(VLOOKUP(C3568,[1]Produtos!A:D,4,FALSE),[1]Categorias!A:B,2,FALSE)</f>
        <v>Papelaria</v>
      </c>
    </row>
    <row r="3569" spans="1:15" x14ac:dyDescent="0.3">
      <c r="A3569">
        <v>3568</v>
      </c>
      <c r="B3569">
        <v>1748</v>
      </c>
      <c r="C3569">
        <v>8</v>
      </c>
      <c r="D3569">
        <v>1</v>
      </c>
      <c r="E3569" s="3">
        <v>0.04</v>
      </c>
      <c r="F3569" s="4">
        <f>VLOOKUP(B3569,[1]Vendas!A:C,2,FALSE)</f>
        <v>43944</v>
      </c>
      <c r="G3569" t="str">
        <f>VLOOKUP(VLOOKUP(B3569,[1]Vendas!A:C,3,FALSE),[1]Vendedores!A:B,2,FALSE)</f>
        <v>Rubens Lopes</v>
      </c>
      <c r="H3569" t="str">
        <f>VLOOKUP(VLOOKUP(VLOOKUP(B3569,[1]Vendas!A:C,3,FALSE),[1]Vendedores!A:E,5,FALSE),[1]Filiais!A:B,2,FALSE)</f>
        <v>Minas Gerais</v>
      </c>
      <c r="I3569" s="3">
        <f>VLOOKUP(VLOOKUP(B3569,[1]Vendas!A:C,3,FALSE),[1]Vendedores!A:E,4,FALSE)</f>
        <v>0.02</v>
      </c>
      <c r="J3569" t="str">
        <f>VLOOKUP(C3569,[1]Produtos!A:D,2,FALSE)</f>
        <v>Projetor</v>
      </c>
      <c r="K3569" s="5">
        <f>VLOOKUP(C3569,[1]Produtos!A:D,3,FALSE)</f>
        <v>2900</v>
      </c>
      <c r="L3569" s="5">
        <f t="shared" si="165"/>
        <v>2900</v>
      </c>
      <c r="M3569" s="5">
        <f t="shared" si="166"/>
        <v>116</v>
      </c>
      <c r="N3569" s="5">
        <f t="shared" si="167"/>
        <v>2784</v>
      </c>
      <c r="O3569" t="str">
        <f>VLOOKUP(VLOOKUP(C3569,[1]Produtos!A:D,4,FALSE),[1]Categorias!A:B,2,FALSE)</f>
        <v>Hardwares</v>
      </c>
    </row>
    <row r="3570" spans="1:15" x14ac:dyDescent="0.3">
      <c r="A3570">
        <v>3569</v>
      </c>
      <c r="B3570">
        <v>1206</v>
      </c>
      <c r="C3570">
        <v>6</v>
      </c>
      <c r="D3570">
        <v>5</v>
      </c>
      <c r="E3570" s="3">
        <v>0.02</v>
      </c>
      <c r="F3570" s="4">
        <f>VLOOKUP(B3570,[1]Vendas!A:C,2,FALSE)</f>
        <v>44118</v>
      </c>
      <c r="G3570" t="str">
        <f>VLOOKUP(VLOOKUP(B3570,[1]Vendas!A:C,3,FALSE),[1]Vendedores!A:B,2,FALSE)</f>
        <v>Filipe de Tarso</v>
      </c>
      <c r="H3570" t="str">
        <f>VLOOKUP(VLOOKUP(VLOOKUP(B3570,[1]Vendas!A:C,3,FALSE),[1]Vendedores!A:E,5,FALSE),[1]Filiais!A:B,2,FALSE)</f>
        <v>Rio de Janeiro</v>
      </c>
      <c r="I3570" s="3">
        <f>VLOOKUP(VLOOKUP(B3570,[1]Vendas!A:C,3,FALSE),[1]Vendedores!A:E,4,FALSE)</f>
        <v>0.04</v>
      </c>
      <c r="J3570" t="str">
        <f>VLOOKUP(C3570,[1]Produtos!A:D,2,FALSE)</f>
        <v>Carregador para celular</v>
      </c>
      <c r="K3570" s="5">
        <f>VLOOKUP(C3570,[1]Produtos!A:D,3,FALSE)</f>
        <v>150</v>
      </c>
      <c r="L3570" s="5">
        <f t="shared" si="165"/>
        <v>750</v>
      </c>
      <c r="M3570" s="5">
        <f t="shared" si="166"/>
        <v>15</v>
      </c>
      <c r="N3570" s="5">
        <f t="shared" si="167"/>
        <v>735</v>
      </c>
      <c r="O3570" t="str">
        <f>VLOOKUP(VLOOKUP(C3570,[1]Produtos!A:D,4,FALSE),[1]Categorias!A:B,2,FALSE)</f>
        <v>Celulares</v>
      </c>
    </row>
    <row r="3571" spans="1:15" x14ac:dyDescent="0.3">
      <c r="A3571">
        <v>3570</v>
      </c>
      <c r="B3571">
        <v>1484</v>
      </c>
      <c r="C3571">
        <v>3</v>
      </c>
      <c r="D3571">
        <v>14</v>
      </c>
      <c r="E3571" s="3">
        <v>0.02</v>
      </c>
      <c r="F3571" s="4">
        <f>VLOOKUP(B3571,[1]Vendas!A:C,2,FALSE)</f>
        <v>44134</v>
      </c>
      <c r="G3571" t="str">
        <f>VLOOKUP(VLOOKUP(B3571,[1]Vendas!A:C,3,FALSE),[1]Vendedores!A:B,2,FALSE)</f>
        <v>Rubens Lopes</v>
      </c>
      <c r="H3571" t="str">
        <f>VLOOKUP(VLOOKUP(VLOOKUP(B3571,[1]Vendas!A:C,3,FALSE),[1]Vendedores!A:E,5,FALSE),[1]Filiais!A:B,2,FALSE)</f>
        <v>Minas Gerais</v>
      </c>
      <c r="I3571" s="3">
        <f>VLOOKUP(VLOOKUP(B3571,[1]Vendas!A:C,3,FALSE),[1]Vendedores!A:E,4,FALSE)</f>
        <v>0.02</v>
      </c>
      <c r="J3571" t="str">
        <f>VLOOKUP(C3571,[1]Produtos!A:D,2,FALSE)</f>
        <v>Teclado</v>
      </c>
      <c r="K3571" s="5">
        <f>VLOOKUP(C3571,[1]Produtos!A:D,3,FALSE)</f>
        <v>90</v>
      </c>
      <c r="L3571" s="5">
        <f t="shared" si="165"/>
        <v>1260</v>
      </c>
      <c r="M3571" s="5">
        <f t="shared" si="166"/>
        <v>25.2</v>
      </c>
      <c r="N3571" s="5">
        <f t="shared" si="167"/>
        <v>1234.8</v>
      </c>
      <c r="O3571" t="str">
        <f>VLOOKUP(VLOOKUP(C3571,[1]Produtos!A:D,4,FALSE),[1]Categorias!A:B,2,FALSE)</f>
        <v>Acessórios</v>
      </c>
    </row>
    <row r="3572" spans="1:15" x14ac:dyDescent="0.3">
      <c r="A3572">
        <v>3571</v>
      </c>
      <c r="B3572">
        <v>191</v>
      </c>
      <c r="C3572">
        <v>7</v>
      </c>
      <c r="D3572">
        <v>12</v>
      </c>
      <c r="E3572" s="3">
        <v>0</v>
      </c>
      <c r="F3572" s="4">
        <f>VLOOKUP(B3572,[1]Vendas!A:C,2,FALSE)</f>
        <v>44101</v>
      </c>
      <c r="G3572" t="str">
        <f>VLOOKUP(VLOOKUP(B3572,[1]Vendas!A:C,3,FALSE),[1]Vendedores!A:B,2,FALSE)</f>
        <v>Filipe de Tarso</v>
      </c>
      <c r="H3572" t="str">
        <f>VLOOKUP(VLOOKUP(VLOOKUP(B3572,[1]Vendas!A:C,3,FALSE),[1]Vendedores!A:E,5,FALSE),[1]Filiais!A:B,2,FALSE)</f>
        <v>Rio de Janeiro</v>
      </c>
      <c r="I3572" s="3">
        <f>VLOOKUP(VLOOKUP(B3572,[1]Vendas!A:C,3,FALSE),[1]Vendedores!A:E,4,FALSE)</f>
        <v>0.04</v>
      </c>
      <c r="J3572" t="str">
        <f>VLOOKUP(C3572,[1]Produtos!A:D,2,FALSE)</f>
        <v>Roteador</v>
      </c>
      <c r="K3572" s="5">
        <f>VLOOKUP(C3572,[1]Produtos!A:D,3,FALSE)</f>
        <v>320</v>
      </c>
      <c r="L3572" s="5">
        <f t="shared" si="165"/>
        <v>3840</v>
      </c>
      <c r="M3572" s="5">
        <f t="shared" si="166"/>
        <v>0</v>
      </c>
      <c r="N3572" s="5">
        <f t="shared" si="167"/>
        <v>3840</v>
      </c>
      <c r="O3572" t="str">
        <f>VLOOKUP(VLOOKUP(C3572,[1]Produtos!A:D,4,FALSE),[1]Categorias!A:B,2,FALSE)</f>
        <v>Hardwares</v>
      </c>
    </row>
    <row r="3573" spans="1:15" x14ac:dyDescent="0.3">
      <c r="A3573">
        <v>3572</v>
      </c>
      <c r="B3573">
        <v>28</v>
      </c>
      <c r="C3573">
        <v>4</v>
      </c>
      <c r="D3573">
        <v>31</v>
      </c>
      <c r="E3573" s="3">
        <v>0.04</v>
      </c>
      <c r="F3573" s="4">
        <f>VLOOKUP(B3573,[1]Vendas!A:C,2,FALSE)</f>
        <v>44136</v>
      </c>
      <c r="G3573" t="str">
        <f>VLOOKUP(VLOOKUP(B3573,[1]Vendas!A:C,3,FALSE),[1]Vendedores!A:B,2,FALSE)</f>
        <v>Raimundo Nonato</v>
      </c>
      <c r="H3573" t="str">
        <f>VLOOKUP(VLOOKUP(VLOOKUP(B3573,[1]Vendas!A:C,3,FALSE),[1]Vendedores!A:E,5,FALSE),[1]Filiais!A:B,2,FALSE)</f>
        <v>Minas Gerais</v>
      </c>
      <c r="I3573" s="3">
        <f>VLOOKUP(VLOOKUP(B3573,[1]Vendas!A:C,3,FALSE),[1]Vendedores!A:E,4,FALSE)</f>
        <v>0.02</v>
      </c>
      <c r="J3573" t="str">
        <f>VLOOKUP(C3573,[1]Produtos!A:D,2,FALSE)</f>
        <v>Mouse</v>
      </c>
      <c r="K3573" s="5">
        <f>VLOOKUP(C3573,[1]Produtos!A:D,3,FALSE)</f>
        <v>75</v>
      </c>
      <c r="L3573" s="5">
        <f t="shared" si="165"/>
        <v>2325</v>
      </c>
      <c r="M3573" s="5">
        <f t="shared" si="166"/>
        <v>93</v>
      </c>
      <c r="N3573" s="5">
        <f t="shared" si="167"/>
        <v>2232</v>
      </c>
      <c r="O3573" t="str">
        <f>VLOOKUP(VLOOKUP(C3573,[1]Produtos!A:D,4,FALSE),[1]Categorias!A:B,2,FALSE)</f>
        <v>Acessórios</v>
      </c>
    </row>
    <row r="3574" spans="1:15" x14ac:dyDescent="0.3">
      <c r="A3574">
        <v>3573</v>
      </c>
      <c r="B3574">
        <v>779</v>
      </c>
      <c r="C3574">
        <v>4</v>
      </c>
      <c r="D3574">
        <v>31</v>
      </c>
      <c r="E3574" s="3">
        <v>0.03</v>
      </c>
      <c r="F3574" s="4">
        <f>VLOOKUP(B3574,[1]Vendas!A:C,2,FALSE)</f>
        <v>43938</v>
      </c>
      <c r="G3574" t="str">
        <f>VLOOKUP(VLOOKUP(B3574,[1]Vendas!A:C,3,FALSE),[1]Vendedores!A:B,2,FALSE)</f>
        <v>Jaqueline de Souza</v>
      </c>
      <c r="H3574" t="str">
        <f>VLOOKUP(VLOOKUP(VLOOKUP(B3574,[1]Vendas!A:C,3,FALSE),[1]Vendedores!A:E,5,FALSE),[1]Filiais!A:B,2,FALSE)</f>
        <v>Minas Gerais</v>
      </c>
      <c r="I3574" s="3">
        <f>VLOOKUP(VLOOKUP(B3574,[1]Vendas!A:C,3,FALSE),[1]Vendedores!A:E,4,FALSE)</f>
        <v>7.0000000000000007E-2</v>
      </c>
      <c r="J3574" t="str">
        <f>VLOOKUP(C3574,[1]Produtos!A:D,2,FALSE)</f>
        <v>Mouse</v>
      </c>
      <c r="K3574" s="5">
        <f>VLOOKUP(C3574,[1]Produtos!A:D,3,FALSE)</f>
        <v>75</v>
      </c>
      <c r="L3574" s="5">
        <f t="shared" si="165"/>
        <v>2325</v>
      </c>
      <c r="M3574" s="5">
        <f t="shared" si="166"/>
        <v>69.75</v>
      </c>
      <c r="N3574" s="5">
        <f t="shared" si="167"/>
        <v>2255.25</v>
      </c>
      <c r="O3574" t="str">
        <f>VLOOKUP(VLOOKUP(C3574,[1]Produtos!A:D,4,FALSE),[1]Categorias!A:B,2,FALSE)</f>
        <v>Acessórios</v>
      </c>
    </row>
    <row r="3575" spans="1:15" x14ac:dyDescent="0.3">
      <c r="A3575">
        <v>3574</v>
      </c>
      <c r="B3575">
        <v>97</v>
      </c>
      <c r="C3575">
        <v>2</v>
      </c>
      <c r="D3575">
        <v>12</v>
      </c>
      <c r="E3575" s="3">
        <v>0.05</v>
      </c>
      <c r="F3575" s="4">
        <f>VLOOKUP(B3575,[1]Vendas!A:C,2,FALSE)</f>
        <v>44021</v>
      </c>
      <c r="G3575" t="str">
        <f>VLOOKUP(VLOOKUP(B3575,[1]Vendas!A:C,3,FALSE),[1]Vendedores!A:B,2,FALSE)</f>
        <v>Raimundo Nonato</v>
      </c>
      <c r="H3575" t="str">
        <f>VLOOKUP(VLOOKUP(VLOOKUP(B3575,[1]Vendas!A:C,3,FALSE),[1]Vendedores!A:E,5,FALSE),[1]Filiais!A:B,2,FALSE)</f>
        <v>Minas Gerais</v>
      </c>
      <c r="I3575" s="3">
        <f>VLOOKUP(VLOOKUP(B3575,[1]Vendas!A:C,3,FALSE),[1]Vendedores!A:E,4,FALSE)</f>
        <v>0.02</v>
      </c>
      <c r="J3575" t="str">
        <f>VLOOKUP(C3575,[1]Produtos!A:D,2,FALSE)</f>
        <v>Impressora</v>
      </c>
      <c r="K3575" s="5">
        <f>VLOOKUP(C3575,[1]Produtos!A:D,3,FALSE)</f>
        <v>2100</v>
      </c>
      <c r="L3575" s="5">
        <f t="shared" si="165"/>
        <v>25200</v>
      </c>
      <c r="M3575" s="5">
        <f t="shared" si="166"/>
        <v>1260</v>
      </c>
      <c r="N3575" s="5">
        <f t="shared" si="167"/>
        <v>23940</v>
      </c>
      <c r="O3575" t="str">
        <f>VLOOKUP(VLOOKUP(C3575,[1]Produtos!A:D,4,FALSE),[1]Categorias!A:B,2,FALSE)</f>
        <v>Hardwares</v>
      </c>
    </row>
    <row r="3576" spans="1:15" x14ac:dyDescent="0.3">
      <c r="A3576">
        <v>3575</v>
      </c>
      <c r="B3576">
        <v>1529</v>
      </c>
      <c r="C3576">
        <v>3</v>
      </c>
      <c r="D3576">
        <v>30</v>
      </c>
      <c r="E3576" s="3">
        <v>0.04</v>
      </c>
      <c r="F3576" s="4">
        <f>VLOOKUP(B3576,[1]Vendas!A:C,2,FALSE)</f>
        <v>44032</v>
      </c>
      <c r="G3576" t="str">
        <f>VLOOKUP(VLOOKUP(B3576,[1]Vendas!A:C,3,FALSE),[1]Vendedores!A:B,2,FALSE)</f>
        <v>Débora Albuquerque</v>
      </c>
      <c r="H3576" t="str">
        <f>VLOOKUP(VLOOKUP(VLOOKUP(B3576,[1]Vendas!A:C,3,FALSE),[1]Vendedores!A:E,5,FALSE),[1]Filiais!A:B,2,FALSE)</f>
        <v>São Paulo</v>
      </c>
      <c r="I3576" s="3">
        <f>VLOOKUP(VLOOKUP(B3576,[1]Vendas!A:C,3,FALSE),[1]Vendedores!A:E,4,FALSE)</f>
        <v>0.02</v>
      </c>
      <c r="J3576" t="str">
        <f>VLOOKUP(C3576,[1]Produtos!A:D,2,FALSE)</f>
        <v>Teclado</v>
      </c>
      <c r="K3576" s="5">
        <f>VLOOKUP(C3576,[1]Produtos!A:D,3,FALSE)</f>
        <v>90</v>
      </c>
      <c r="L3576" s="5">
        <f t="shared" si="165"/>
        <v>2700</v>
      </c>
      <c r="M3576" s="5">
        <f t="shared" si="166"/>
        <v>108</v>
      </c>
      <c r="N3576" s="5">
        <f t="shared" si="167"/>
        <v>2592</v>
      </c>
      <c r="O3576" t="str">
        <f>VLOOKUP(VLOOKUP(C3576,[1]Produtos!A:D,4,FALSE),[1]Categorias!A:B,2,FALSE)</f>
        <v>Acessórios</v>
      </c>
    </row>
    <row r="3577" spans="1:15" x14ac:dyDescent="0.3">
      <c r="A3577">
        <v>3576</v>
      </c>
      <c r="B3577">
        <v>113</v>
      </c>
      <c r="C3577">
        <v>8</v>
      </c>
      <c r="D3577">
        <v>19</v>
      </c>
      <c r="E3577" s="3">
        <v>0.02</v>
      </c>
      <c r="F3577" s="4">
        <f>VLOOKUP(B3577,[1]Vendas!A:C,2,FALSE)</f>
        <v>43910</v>
      </c>
      <c r="G3577" t="str">
        <f>VLOOKUP(VLOOKUP(B3577,[1]Vendas!A:C,3,FALSE),[1]Vendedores!A:B,2,FALSE)</f>
        <v>Antônio da Costa</v>
      </c>
      <c r="H3577" t="str">
        <f>VLOOKUP(VLOOKUP(VLOOKUP(B3577,[1]Vendas!A:C,3,FALSE),[1]Vendedores!A:E,5,FALSE),[1]Filiais!A:B,2,FALSE)</f>
        <v>São Paulo</v>
      </c>
      <c r="I3577" s="3">
        <f>VLOOKUP(VLOOKUP(B3577,[1]Vendas!A:C,3,FALSE),[1]Vendedores!A:E,4,FALSE)</f>
        <v>7.0000000000000007E-2</v>
      </c>
      <c r="J3577" t="str">
        <f>VLOOKUP(C3577,[1]Produtos!A:D,2,FALSE)</f>
        <v>Projetor</v>
      </c>
      <c r="K3577" s="5">
        <f>VLOOKUP(C3577,[1]Produtos!A:D,3,FALSE)</f>
        <v>2900</v>
      </c>
      <c r="L3577" s="5">
        <f t="shared" si="165"/>
        <v>55100</v>
      </c>
      <c r="M3577" s="5">
        <f t="shared" si="166"/>
        <v>1102</v>
      </c>
      <c r="N3577" s="5">
        <f t="shared" si="167"/>
        <v>53998</v>
      </c>
      <c r="O3577" t="str">
        <f>VLOOKUP(VLOOKUP(C3577,[1]Produtos!A:D,4,FALSE),[1]Categorias!A:B,2,FALSE)</f>
        <v>Hardwares</v>
      </c>
    </row>
    <row r="3578" spans="1:15" x14ac:dyDescent="0.3">
      <c r="A3578">
        <v>3577</v>
      </c>
      <c r="B3578">
        <v>1190</v>
      </c>
      <c r="C3578">
        <v>8</v>
      </c>
      <c r="D3578">
        <v>22</v>
      </c>
      <c r="E3578" s="3">
        <v>0.04</v>
      </c>
      <c r="F3578" s="4">
        <f>VLOOKUP(B3578,[1]Vendas!A:C,2,FALSE)</f>
        <v>43978</v>
      </c>
      <c r="G3578" t="str">
        <f>VLOOKUP(VLOOKUP(B3578,[1]Vendas!A:C,3,FALSE),[1]Vendedores!A:B,2,FALSE)</f>
        <v>Almira Buarque</v>
      </c>
      <c r="H3578" t="str">
        <f>VLOOKUP(VLOOKUP(VLOOKUP(B3578,[1]Vendas!A:C,3,FALSE),[1]Vendedores!A:E,5,FALSE),[1]Filiais!A:B,2,FALSE)</f>
        <v>Rio de Janeiro</v>
      </c>
      <c r="I3578" s="3">
        <f>VLOOKUP(VLOOKUP(B3578,[1]Vendas!A:C,3,FALSE),[1]Vendedores!A:E,4,FALSE)</f>
        <v>0.04</v>
      </c>
      <c r="J3578" t="str">
        <f>VLOOKUP(C3578,[1]Produtos!A:D,2,FALSE)</f>
        <v>Projetor</v>
      </c>
      <c r="K3578" s="5">
        <f>VLOOKUP(C3578,[1]Produtos!A:D,3,FALSE)</f>
        <v>2900</v>
      </c>
      <c r="L3578" s="5">
        <f t="shared" si="165"/>
        <v>63800</v>
      </c>
      <c r="M3578" s="5">
        <f t="shared" si="166"/>
        <v>2552</v>
      </c>
      <c r="N3578" s="5">
        <f t="shared" si="167"/>
        <v>61248</v>
      </c>
      <c r="O3578" t="str">
        <f>VLOOKUP(VLOOKUP(C3578,[1]Produtos!A:D,4,FALSE),[1]Categorias!A:B,2,FALSE)</f>
        <v>Hardwares</v>
      </c>
    </row>
    <row r="3579" spans="1:15" x14ac:dyDescent="0.3">
      <c r="A3579">
        <v>3578</v>
      </c>
      <c r="B3579">
        <v>1583</v>
      </c>
      <c r="C3579">
        <v>4</v>
      </c>
      <c r="D3579">
        <v>7</v>
      </c>
      <c r="E3579" s="3">
        <v>0.04</v>
      </c>
      <c r="F3579" s="4">
        <f>VLOOKUP(B3579,[1]Vendas!A:C,2,FALSE)</f>
        <v>43971</v>
      </c>
      <c r="G3579" t="str">
        <f>VLOOKUP(VLOOKUP(B3579,[1]Vendas!A:C,3,FALSE),[1]Vendedores!A:B,2,FALSE)</f>
        <v>Antônio da Costa</v>
      </c>
      <c r="H3579" t="str">
        <f>VLOOKUP(VLOOKUP(VLOOKUP(B3579,[1]Vendas!A:C,3,FALSE),[1]Vendedores!A:E,5,FALSE),[1]Filiais!A:B,2,FALSE)</f>
        <v>São Paulo</v>
      </c>
      <c r="I3579" s="3">
        <f>VLOOKUP(VLOOKUP(B3579,[1]Vendas!A:C,3,FALSE),[1]Vendedores!A:E,4,FALSE)</f>
        <v>7.0000000000000007E-2</v>
      </c>
      <c r="J3579" t="str">
        <f>VLOOKUP(C3579,[1]Produtos!A:D,2,FALSE)</f>
        <v>Mouse</v>
      </c>
      <c r="K3579" s="5">
        <f>VLOOKUP(C3579,[1]Produtos!A:D,3,FALSE)</f>
        <v>75</v>
      </c>
      <c r="L3579" s="5">
        <f t="shared" si="165"/>
        <v>525</v>
      </c>
      <c r="M3579" s="5">
        <f t="shared" si="166"/>
        <v>21</v>
      </c>
      <c r="N3579" s="5">
        <f t="shared" si="167"/>
        <v>504</v>
      </c>
      <c r="O3579" t="str">
        <f>VLOOKUP(VLOOKUP(C3579,[1]Produtos!A:D,4,FALSE),[1]Categorias!A:B,2,FALSE)</f>
        <v>Acessórios</v>
      </c>
    </row>
    <row r="3580" spans="1:15" x14ac:dyDescent="0.3">
      <c r="A3580">
        <v>3579</v>
      </c>
      <c r="B3580">
        <v>1592</v>
      </c>
      <c r="C3580">
        <v>8</v>
      </c>
      <c r="D3580">
        <v>6</v>
      </c>
      <c r="E3580" s="3">
        <v>0.05</v>
      </c>
      <c r="F3580" s="4">
        <f>VLOOKUP(B3580,[1]Vendas!A:C,2,FALSE)</f>
        <v>44141</v>
      </c>
      <c r="G3580" t="str">
        <f>VLOOKUP(VLOOKUP(B3580,[1]Vendas!A:C,3,FALSE),[1]Vendedores!A:B,2,FALSE)</f>
        <v>Débora Albuquerque</v>
      </c>
      <c r="H3580" t="str">
        <f>VLOOKUP(VLOOKUP(VLOOKUP(B3580,[1]Vendas!A:C,3,FALSE),[1]Vendedores!A:E,5,FALSE),[1]Filiais!A:B,2,FALSE)</f>
        <v>São Paulo</v>
      </c>
      <c r="I3580" s="3">
        <f>VLOOKUP(VLOOKUP(B3580,[1]Vendas!A:C,3,FALSE),[1]Vendedores!A:E,4,FALSE)</f>
        <v>0.02</v>
      </c>
      <c r="J3580" t="str">
        <f>VLOOKUP(C3580,[1]Produtos!A:D,2,FALSE)</f>
        <v>Projetor</v>
      </c>
      <c r="K3580" s="5">
        <f>VLOOKUP(C3580,[1]Produtos!A:D,3,FALSE)</f>
        <v>2900</v>
      </c>
      <c r="L3580" s="5">
        <f t="shared" si="165"/>
        <v>17400</v>
      </c>
      <c r="M3580" s="5">
        <f t="shared" si="166"/>
        <v>870</v>
      </c>
      <c r="N3580" s="5">
        <f t="shared" si="167"/>
        <v>16530</v>
      </c>
      <c r="O3580" t="str">
        <f>VLOOKUP(VLOOKUP(C3580,[1]Produtos!A:D,4,FALSE),[1]Categorias!A:B,2,FALSE)</f>
        <v>Hardwares</v>
      </c>
    </row>
    <row r="3581" spans="1:15" x14ac:dyDescent="0.3">
      <c r="A3581">
        <v>3580</v>
      </c>
      <c r="B3581">
        <v>1163</v>
      </c>
      <c r="C3581">
        <v>8</v>
      </c>
      <c r="D3581">
        <v>4</v>
      </c>
      <c r="E3581" s="3">
        <v>0.05</v>
      </c>
      <c r="F3581" s="4">
        <f>VLOOKUP(B3581,[1]Vendas!A:C,2,FALSE)</f>
        <v>43949</v>
      </c>
      <c r="G3581" t="str">
        <f>VLOOKUP(VLOOKUP(B3581,[1]Vendas!A:C,3,FALSE),[1]Vendedores!A:B,2,FALSE)</f>
        <v>Raimundo Nonato</v>
      </c>
      <c r="H3581" t="str">
        <f>VLOOKUP(VLOOKUP(VLOOKUP(B3581,[1]Vendas!A:C,3,FALSE),[1]Vendedores!A:E,5,FALSE),[1]Filiais!A:B,2,FALSE)</f>
        <v>Minas Gerais</v>
      </c>
      <c r="I3581" s="3">
        <f>VLOOKUP(VLOOKUP(B3581,[1]Vendas!A:C,3,FALSE),[1]Vendedores!A:E,4,FALSE)</f>
        <v>0.02</v>
      </c>
      <c r="J3581" t="str">
        <f>VLOOKUP(C3581,[1]Produtos!A:D,2,FALSE)</f>
        <v>Projetor</v>
      </c>
      <c r="K3581" s="5">
        <f>VLOOKUP(C3581,[1]Produtos!A:D,3,FALSE)</f>
        <v>2900</v>
      </c>
      <c r="L3581" s="5">
        <f t="shared" si="165"/>
        <v>11600</v>
      </c>
      <c r="M3581" s="5">
        <f t="shared" si="166"/>
        <v>580</v>
      </c>
      <c r="N3581" s="5">
        <f t="shared" si="167"/>
        <v>11020</v>
      </c>
      <c r="O3581" t="str">
        <f>VLOOKUP(VLOOKUP(C3581,[1]Produtos!A:D,4,FALSE),[1]Categorias!A:B,2,FALSE)</f>
        <v>Hardwares</v>
      </c>
    </row>
    <row r="3582" spans="1:15" x14ac:dyDescent="0.3">
      <c r="A3582">
        <v>3581</v>
      </c>
      <c r="B3582">
        <v>1303</v>
      </c>
      <c r="C3582">
        <v>5</v>
      </c>
      <c r="D3582">
        <v>10</v>
      </c>
      <c r="E3582" s="3">
        <v>0.05</v>
      </c>
      <c r="F3582" s="4">
        <f>VLOOKUP(B3582,[1]Vendas!A:C,2,FALSE)</f>
        <v>43885</v>
      </c>
      <c r="G3582" t="str">
        <f>VLOOKUP(VLOOKUP(B3582,[1]Vendas!A:C,3,FALSE),[1]Vendedores!A:B,2,FALSE)</f>
        <v>Débora Albuquerque</v>
      </c>
      <c r="H3582" t="str">
        <f>VLOOKUP(VLOOKUP(VLOOKUP(B3582,[1]Vendas!A:C,3,FALSE),[1]Vendedores!A:E,5,FALSE),[1]Filiais!A:B,2,FALSE)</f>
        <v>São Paulo</v>
      </c>
      <c r="I3582" s="3">
        <f>VLOOKUP(VLOOKUP(B3582,[1]Vendas!A:C,3,FALSE),[1]Vendedores!A:E,4,FALSE)</f>
        <v>0.02</v>
      </c>
      <c r="J3582" t="str">
        <f>VLOOKUP(C3582,[1]Produtos!A:D,2,FALSE)</f>
        <v>Smartphone</v>
      </c>
      <c r="K3582" s="5">
        <f>VLOOKUP(C3582,[1]Produtos!A:D,3,FALSE)</f>
        <v>3200</v>
      </c>
      <c r="L3582" s="5">
        <f t="shared" si="165"/>
        <v>32000</v>
      </c>
      <c r="M3582" s="5">
        <f t="shared" si="166"/>
        <v>1600</v>
      </c>
      <c r="N3582" s="5">
        <f t="shared" si="167"/>
        <v>30400</v>
      </c>
      <c r="O3582" t="str">
        <f>VLOOKUP(VLOOKUP(C3582,[1]Produtos!A:D,4,FALSE),[1]Categorias!A:B,2,FALSE)</f>
        <v>Celulares</v>
      </c>
    </row>
    <row r="3583" spans="1:15" x14ac:dyDescent="0.3">
      <c r="A3583">
        <v>3582</v>
      </c>
      <c r="B3583">
        <v>1629</v>
      </c>
      <c r="C3583">
        <v>4</v>
      </c>
      <c r="D3583">
        <v>19</v>
      </c>
      <c r="E3583" s="3">
        <v>0.05</v>
      </c>
      <c r="F3583" s="4">
        <f>VLOOKUP(B3583,[1]Vendas!A:C,2,FALSE)</f>
        <v>43856</v>
      </c>
      <c r="G3583" t="str">
        <f>VLOOKUP(VLOOKUP(B3583,[1]Vendas!A:C,3,FALSE),[1]Vendedores!A:B,2,FALSE)</f>
        <v>Fernanda Vasconcelos</v>
      </c>
      <c r="H3583" t="str">
        <f>VLOOKUP(VLOOKUP(VLOOKUP(B3583,[1]Vendas!A:C,3,FALSE),[1]Vendedores!A:E,5,FALSE),[1]Filiais!A:B,2,FALSE)</f>
        <v>Minas Gerais</v>
      </c>
      <c r="I3583" s="3">
        <f>VLOOKUP(VLOOKUP(B3583,[1]Vendas!A:C,3,FALSE),[1]Vendedores!A:E,4,FALSE)</f>
        <v>0.04</v>
      </c>
      <c r="J3583" t="str">
        <f>VLOOKUP(C3583,[1]Produtos!A:D,2,FALSE)</f>
        <v>Mouse</v>
      </c>
      <c r="K3583" s="5">
        <f>VLOOKUP(C3583,[1]Produtos!A:D,3,FALSE)</f>
        <v>75</v>
      </c>
      <c r="L3583" s="5">
        <f t="shared" si="165"/>
        <v>1425</v>
      </c>
      <c r="M3583" s="5">
        <f t="shared" si="166"/>
        <v>71.25</v>
      </c>
      <c r="N3583" s="5">
        <f t="shared" si="167"/>
        <v>1353.75</v>
      </c>
      <c r="O3583" t="str">
        <f>VLOOKUP(VLOOKUP(C3583,[1]Produtos!A:D,4,FALSE),[1]Categorias!A:B,2,FALSE)</f>
        <v>Acessórios</v>
      </c>
    </row>
    <row r="3584" spans="1:15" x14ac:dyDescent="0.3">
      <c r="A3584">
        <v>3583</v>
      </c>
      <c r="B3584">
        <v>1543</v>
      </c>
      <c r="C3584">
        <v>5</v>
      </c>
      <c r="D3584">
        <v>9</v>
      </c>
      <c r="E3584" s="3">
        <v>0.02</v>
      </c>
      <c r="F3584" s="4">
        <f>VLOOKUP(B3584,[1]Vendas!A:C,2,FALSE)</f>
        <v>43843</v>
      </c>
      <c r="G3584" t="str">
        <f>VLOOKUP(VLOOKUP(B3584,[1]Vendas!A:C,3,FALSE),[1]Vendedores!A:B,2,FALSE)</f>
        <v>Almira Buarque</v>
      </c>
      <c r="H3584" t="str">
        <f>VLOOKUP(VLOOKUP(VLOOKUP(B3584,[1]Vendas!A:C,3,FALSE),[1]Vendedores!A:E,5,FALSE),[1]Filiais!A:B,2,FALSE)</f>
        <v>Rio de Janeiro</v>
      </c>
      <c r="I3584" s="3">
        <f>VLOOKUP(VLOOKUP(B3584,[1]Vendas!A:C,3,FALSE),[1]Vendedores!A:E,4,FALSE)</f>
        <v>0.04</v>
      </c>
      <c r="J3584" t="str">
        <f>VLOOKUP(C3584,[1]Produtos!A:D,2,FALSE)</f>
        <v>Smartphone</v>
      </c>
      <c r="K3584" s="5">
        <f>VLOOKUP(C3584,[1]Produtos!A:D,3,FALSE)</f>
        <v>3200</v>
      </c>
      <c r="L3584" s="5">
        <f t="shared" si="165"/>
        <v>28800</v>
      </c>
      <c r="M3584" s="5">
        <f t="shared" si="166"/>
        <v>576</v>
      </c>
      <c r="N3584" s="5">
        <f t="shared" si="167"/>
        <v>28224</v>
      </c>
      <c r="O3584" t="str">
        <f>VLOOKUP(VLOOKUP(C3584,[1]Produtos!A:D,4,FALSE),[1]Categorias!A:B,2,FALSE)</f>
        <v>Celulares</v>
      </c>
    </row>
    <row r="3585" spans="1:15" x14ac:dyDescent="0.3">
      <c r="A3585">
        <v>3584</v>
      </c>
      <c r="B3585">
        <v>1196</v>
      </c>
      <c r="C3585">
        <v>7</v>
      </c>
      <c r="D3585">
        <v>5</v>
      </c>
      <c r="E3585" s="3">
        <v>0.01</v>
      </c>
      <c r="F3585" s="4">
        <f>VLOOKUP(B3585,[1]Vendas!A:C,2,FALSE)</f>
        <v>44135</v>
      </c>
      <c r="G3585" t="str">
        <f>VLOOKUP(VLOOKUP(B3585,[1]Vendas!A:C,3,FALSE),[1]Vendedores!A:B,2,FALSE)</f>
        <v>Jaqueline de Souza</v>
      </c>
      <c r="H3585" t="str">
        <f>VLOOKUP(VLOOKUP(VLOOKUP(B3585,[1]Vendas!A:C,3,FALSE),[1]Vendedores!A:E,5,FALSE),[1]Filiais!A:B,2,FALSE)</f>
        <v>Minas Gerais</v>
      </c>
      <c r="I3585" s="3">
        <f>VLOOKUP(VLOOKUP(B3585,[1]Vendas!A:C,3,FALSE),[1]Vendedores!A:E,4,FALSE)</f>
        <v>7.0000000000000007E-2</v>
      </c>
      <c r="J3585" t="str">
        <f>VLOOKUP(C3585,[1]Produtos!A:D,2,FALSE)</f>
        <v>Roteador</v>
      </c>
      <c r="K3585" s="5">
        <f>VLOOKUP(C3585,[1]Produtos!A:D,3,FALSE)</f>
        <v>320</v>
      </c>
      <c r="L3585" s="5">
        <f t="shared" si="165"/>
        <v>1600</v>
      </c>
      <c r="M3585" s="5">
        <f t="shared" si="166"/>
        <v>16</v>
      </c>
      <c r="N3585" s="5">
        <f t="shared" si="167"/>
        <v>1584</v>
      </c>
      <c r="O3585" t="str">
        <f>VLOOKUP(VLOOKUP(C3585,[1]Produtos!A:D,4,FALSE),[1]Categorias!A:B,2,FALSE)</f>
        <v>Hardwares</v>
      </c>
    </row>
    <row r="3586" spans="1:15" x14ac:dyDescent="0.3">
      <c r="A3586">
        <v>3585</v>
      </c>
      <c r="B3586">
        <v>904</v>
      </c>
      <c r="C3586">
        <v>9</v>
      </c>
      <c r="D3586">
        <v>28</v>
      </c>
      <c r="E3586" s="3">
        <v>0.02</v>
      </c>
      <c r="F3586" s="4">
        <f>VLOOKUP(B3586,[1]Vendas!A:C,2,FALSE)</f>
        <v>44037</v>
      </c>
      <c r="G3586" t="str">
        <f>VLOOKUP(VLOOKUP(B3586,[1]Vendas!A:C,3,FALSE),[1]Vendedores!A:B,2,FALSE)</f>
        <v>Antônio da Costa</v>
      </c>
      <c r="H3586" t="str">
        <f>VLOOKUP(VLOOKUP(VLOOKUP(B3586,[1]Vendas!A:C,3,FALSE),[1]Vendedores!A:E,5,FALSE),[1]Filiais!A:B,2,FALSE)</f>
        <v>São Paulo</v>
      </c>
      <c r="I3586" s="3">
        <f>VLOOKUP(VLOOKUP(B3586,[1]Vendas!A:C,3,FALSE),[1]Vendedores!A:E,4,FALSE)</f>
        <v>7.0000000000000007E-2</v>
      </c>
      <c r="J3586" t="str">
        <f>VLOOKUP(C3586,[1]Produtos!A:D,2,FALSE)</f>
        <v>Papel A4</v>
      </c>
      <c r="K3586" s="5">
        <f>VLOOKUP(C3586,[1]Produtos!A:D,3,FALSE)</f>
        <v>90</v>
      </c>
      <c r="L3586" s="5">
        <f t="shared" si="165"/>
        <v>2520</v>
      </c>
      <c r="M3586" s="5">
        <f t="shared" si="166"/>
        <v>50.4</v>
      </c>
      <c r="N3586" s="5">
        <f t="shared" si="167"/>
        <v>2469.6</v>
      </c>
      <c r="O3586" t="str">
        <f>VLOOKUP(VLOOKUP(C3586,[1]Produtos!A:D,4,FALSE),[1]Categorias!A:B,2,FALSE)</f>
        <v>Papelaria</v>
      </c>
    </row>
    <row r="3587" spans="1:15" x14ac:dyDescent="0.3">
      <c r="A3587">
        <v>3586</v>
      </c>
      <c r="B3587">
        <v>1735</v>
      </c>
      <c r="C3587">
        <v>5</v>
      </c>
      <c r="D3587">
        <v>16</v>
      </c>
      <c r="E3587" s="3">
        <v>0.05</v>
      </c>
      <c r="F3587" s="4">
        <f>VLOOKUP(B3587,[1]Vendas!A:C,2,FALSE)</f>
        <v>43964</v>
      </c>
      <c r="G3587" t="str">
        <f>VLOOKUP(VLOOKUP(B3587,[1]Vendas!A:C,3,FALSE),[1]Vendedores!A:B,2,FALSE)</f>
        <v>Filipe de Tarso</v>
      </c>
      <c r="H3587" t="str">
        <f>VLOOKUP(VLOOKUP(VLOOKUP(B3587,[1]Vendas!A:C,3,FALSE),[1]Vendedores!A:E,5,FALSE),[1]Filiais!A:B,2,FALSE)</f>
        <v>Rio de Janeiro</v>
      </c>
      <c r="I3587" s="3">
        <f>VLOOKUP(VLOOKUP(B3587,[1]Vendas!A:C,3,FALSE),[1]Vendedores!A:E,4,FALSE)</f>
        <v>0.04</v>
      </c>
      <c r="J3587" t="str">
        <f>VLOOKUP(C3587,[1]Produtos!A:D,2,FALSE)</f>
        <v>Smartphone</v>
      </c>
      <c r="K3587" s="5">
        <f>VLOOKUP(C3587,[1]Produtos!A:D,3,FALSE)</f>
        <v>3200</v>
      </c>
      <c r="L3587" s="5">
        <f t="shared" ref="L3587:L3650" si="168">K3587*D3587</f>
        <v>51200</v>
      </c>
      <c r="M3587" s="5">
        <f t="shared" ref="M3587:M3650" si="169">E3587*L3587</f>
        <v>2560</v>
      </c>
      <c r="N3587" s="5">
        <f t="shared" ref="N3587:N3650" si="170">L3587-M3587</f>
        <v>48640</v>
      </c>
      <c r="O3587" t="str">
        <f>VLOOKUP(VLOOKUP(C3587,[1]Produtos!A:D,4,FALSE),[1]Categorias!A:B,2,FALSE)</f>
        <v>Celulares</v>
      </c>
    </row>
    <row r="3588" spans="1:15" x14ac:dyDescent="0.3">
      <c r="A3588">
        <v>3587</v>
      </c>
      <c r="B3588">
        <v>1256</v>
      </c>
      <c r="C3588">
        <v>7</v>
      </c>
      <c r="D3588">
        <v>4</v>
      </c>
      <c r="E3588" s="3">
        <v>0.03</v>
      </c>
      <c r="F3588" s="4">
        <f>VLOOKUP(B3588,[1]Vendas!A:C,2,FALSE)</f>
        <v>43962</v>
      </c>
      <c r="G3588" t="str">
        <f>VLOOKUP(VLOOKUP(B3588,[1]Vendas!A:C,3,FALSE),[1]Vendedores!A:B,2,FALSE)</f>
        <v>Augusto Carlos</v>
      </c>
      <c r="H3588" t="str">
        <f>VLOOKUP(VLOOKUP(VLOOKUP(B3588,[1]Vendas!A:C,3,FALSE),[1]Vendedores!A:E,5,FALSE),[1]Filiais!A:B,2,FALSE)</f>
        <v>São Paulo</v>
      </c>
      <c r="I3588" s="3">
        <f>VLOOKUP(VLOOKUP(B3588,[1]Vendas!A:C,3,FALSE),[1]Vendedores!A:E,4,FALSE)</f>
        <v>0.08</v>
      </c>
      <c r="J3588" t="str">
        <f>VLOOKUP(C3588,[1]Produtos!A:D,2,FALSE)</f>
        <v>Roteador</v>
      </c>
      <c r="K3588" s="5">
        <f>VLOOKUP(C3588,[1]Produtos!A:D,3,FALSE)</f>
        <v>320</v>
      </c>
      <c r="L3588" s="5">
        <f t="shared" si="168"/>
        <v>1280</v>
      </c>
      <c r="M3588" s="5">
        <f t="shared" si="169"/>
        <v>38.4</v>
      </c>
      <c r="N3588" s="5">
        <f t="shared" si="170"/>
        <v>1241.5999999999999</v>
      </c>
      <c r="O3588" t="str">
        <f>VLOOKUP(VLOOKUP(C3588,[1]Produtos!A:D,4,FALSE),[1]Categorias!A:B,2,FALSE)</f>
        <v>Hardwares</v>
      </c>
    </row>
    <row r="3589" spans="1:15" x14ac:dyDescent="0.3">
      <c r="A3589">
        <v>3588</v>
      </c>
      <c r="B3589">
        <v>252</v>
      </c>
      <c r="C3589">
        <v>7</v>
      </c>
      <c r="D3589">
        <v>12</v>
      </c>
      <c r="E3589" s="3">
        <v>0.05</v>
      </c>
      <c r="F3589" s="4">
        <f>VLOOKUP(B3589,[1]Vendas!A:C,2,FALSE)</f>
        <v>43832</v>
      </c>
      <c r="G3589" t="str">
        <f>VLOOKUP(VLOOKUP(B3589,[1]Vendas!A:C,3,FALSE),[1]Vendedores!A:B,2,FALSE)</f>
        <v>Solange Almeida</v>
      </c>
      <c r="H3589" t="str">
        <f>VLOOKUP(VLOOKUP(VLOOKUP(B3589,[1]Vendas!A:C,3,FALSE),[1]Vendedores!A:E,5,FALSE),[1]Filiais!A:B,2,FALSE)</f>
        <v>Rio de Janeiro</v>
      </c>
      <c r="I3589" s="3">
        <f>VLOOKUP(VLOOKUP(B3589,[1]Vendas!A:C,3,FALSE),[1]Vendedores!A:E,4,FALSE)</f>
        <v>0.01</v>
      </c>
      <c r="J3589" t="str">
        <f>VLOOKUP(C3589,[1]Produtos!A:D,2,FALSE)</f>
        <v>Roteador</v>
      </c>
      <c r="K3589" s="5">
        <f>VLOOKUP(C3589,[1]Produtos!A:D,3,FALSE)</f>
        <v>320</v>
      </c>
      <c r="L3589" s="5">
        <f t="shared" si="168"/>
        <v>3840</v>
      </c>
      <c r="M3589" s="5">
        <f t="shared" si="169"/>
        <v>192</v>
      </c>
      <c r="N3589" s="5">
        <f t="shared" si="170"/>
        <v>3648</v>
      </c>
      <c r="O3589" t="str">
        <f>VLOOKUP(VLOOKUP(C3589,[1]Produtos!A:D,4,FALSE),[1]Categorias!A:B,2,FALSE)</f>
        <v>Hardwares</v>
      </c>
    </row>
    <row r="3590" spans="1:15" x14ac:dyDescent="0.3">
      <c r="A3590">
        <v>3589</v>
      </c>
      <c r="B3590">
        <v>1841</v>
      </c>
      <c r="C3590">
        <v>9</v>
      </c>
      <c r="D3590">
        <v>29</v>
      </c>
      <c r="E3590" s="3">
        <v>0.05</v>
      </c>
      <c r="F3590" s="4">
        <f>VLOOKUP(B3590,[1]Vendas!A:C,2,FALSE)</f>
        <v>44034</v>
      </c>
      <c r="G3590" t="str">
        <f>VLOOKUP(VLOOKUP(B3590,[1]Vendas!A:C,3,FALSE),[1]Vendedores!A:B,2,FALSE)</f>
        <v>Rubens Lopes</v>
      </c>
      <c r="H3590" t="str">
        <f>VLOOKUP(VLOOKUP(VLOOKUP(B3590,[1]Vendas!A:C,3,FALSE),[1]Vendedores!A:E,5,FALSE),[1]Filiais!A:B,2,FALSE)</f>
        <v>Minas Gerais</v>
      </c>
      <c r="I3590" s="3">
        <f>VLOOKUP(VLOOKUP(B3590,[1]Vendas!A:C,3,FALSE),[1]Vendedores!A:E,4,FALSE)</f>
        <v>0.02</v>
      </c>
      <c r="J3590" t="str">
        <f>VLOOKUP(C3590,[1]Produtos!A:D,2,FALSE)</f>
        <v>Papel A4</v>
      </c>
      <c r="K3590" s="5">
        <f>VLOOKUP(C3590,[1]Produtos!A:D,3,FALSE)</f>
        <v>90</v>
      </c>
      <c r="L3590" s="5">
        <f t="shared" si="168"/>
        <v>2610</v>
      </c>
      <c r="M3590" s="5">
        <f t="shared" si="169"/>
        <v>130.5</v>
      </c>
      <c r="N3590" s="5">
        <f t="shared" si="170"/>
        <v>2479.5</v>
      </c>
      <c r="O3590" t="str">
        <f>VLOOKUP(VLOOKUP(C3590,[1]Produtos!A:D,4,FALSE),[1]Categorias!A:B,2,FALSE)</f>
        <v>Papelaria</v>
      </c>
    </row>
    <row r="3591" spans="1:15" x14ac:dyDescent="0.3">
      <c r="A3591">
        <v>3590</v>
      </c>
      <c r="B3591">
        <v>1408</v>
      </c>
      <c r="C3591">
        <v>2</v>
      </c>
      <c r="D3591">
        <v>4</v>
      </c>
      <c r="E3591" s="3">
        <v>0.01</v>
      </c>
      <c r="F3591" s="4">
        <f>VLOOKUP(B3591,[1]Vendas!A:C,2,FALSE)</f>
        <v>43927</v>
      </c>
      <c r="G3591" t="str">
        <f>VLOOKUP(VLOOKUP(B3591,[1]Vendas!A:C,3,FALSE),[1]Vendedores!A:B,2,FALSE)</f>
        <v>Filipe de Tarso</v>
      </c>
      <c r="H3591" t="str">
        <f>VLOOKUP(VLOOKUP(VLOOKUP(B3591,[1]Vendas!A:C,3,FALSE),[1]Vendedores!A:E,5,FALSE),[1]Filiais!A:B,2,FALSE)</f>
        <v>Rio de Janeiro</v>
      </c>
      <c r="I3591" s="3">
        <f>VLOOKUP(VLOOKUP(B3591,[1]Vendas!A:C,3,FALSE),[1]Vendedores!A:E,4,FALSE)</f>
        <v>0.04</v>
      </c>
      <c r="J3591" t="str">
        <f>VLOOKUP(C3591,[1]Produtos!A:D,2,FALSE)</f>
        <v>Impressora</v>
      </c>
      <c r="K3591" s="5">
        <f>VLOOKUP(C3591,[1]Produtos!A:D,3,FALSE)</f>
        <v>2100</v>
      </c>
      <c r="L3591" s="5">
        <f t="shared" si="168"/>
        <v>8400</v>
      </c>
      <c r="M3591" s="5">
        <f t="shared" si="169"/>
        <v>84</v>
      </c>
      <c r="N3591" s="5">
        <f t="shared" si="170"/>
        <v>8316</v>
      </c>
      <c r="O3591" t="str">
        <f>VLOOKUP(VLOOKUP(C3591,[1]Produtos!A:D,4,FALSE),[1]Categorias!A:B,2,FALSE)</f>
        <v>Hardwares</v>
      </c>
    </row>
    <row r="3592" spans="1:15" x14ac:dyDescent="0.3">
      <c r="A3592">
        <v>3591</v>
      </c>
      <c r="B3592">
        <v>654</v>
      </c>
      <c r="C3592">
        <v>9</v>
      </c>
      <c r="D3592">
        <v>23</v>
      </c>
      <c r="E3592" s="3">
        <v>0</v>
      </c>
      <c r="F3592" s="4">
        <f>VLOOKUP(B3592,[1]Vendas!A:C,2,FALSE)</f>
        <v>44033</v>
      </c>
      <c r="G3592" t="str">
        <f>VLOOKUP(VLOOKUP(B3592,[1]Vendas!A:C,3,FALSE),[1]Vendedores!A:B,2,FALSE)</f>
        <v>Solange Almeida</v>
      </c>
      <c r="H3592" t="str">
        <f>VLOOKUP(VLOOKUP(VLOOKUP(B3592,[1]Vendas!A:C,3,FALSE),[1]Vendedores!A:E,5,FALSE),[1]Filiais!A:B,2,FALSE)</f>
        <v>Rio de Janeiro</v>
      </c>
      <c r="I3592" s="3">
        <f>VLOOKUP(VLOOKUP(B3592,[1]Vendas!A:C,3,FALSE),[1]Vendedores!A:E,4,FALSE)</f>
        <v>0.01</v>
      </c>
      <c r="J3592" t="str">
        <f>VLOOKUP(C3592,[1]Produtos!A:D,2,FALSE)</f>
        <v>Papel A4</v>
      </c>
      <c r="K3592" s="5">
        <f>VLOOKUP(C3592,[1]Produtos!A:D,3,FALSE)</f>
        <v>90</v>
      </c>
      <c r="L3592" s="5">
        <f t="shared" si="168"/>
        <v>2070</v>
      </c>
      <c r="M3592" s="5">
        <f t="shared" si="169"/>
        <v>0</v>
      </c>
      <c r="N3592" s="5">
        <f t="shared" si="170"/>
        <v>2070</v>
      </c>
      <c r="O3592" t="str">
        <f>VLOOKUP(VLOOKUP(C3592,[1]Produtos!A:D,4,FALSE),[1]Categorias!A:B,2,FALSE)</f>
        <v>Papelaria</v>
      </c>
    </row>
    <row r="3593" spans="1:15" x14ac:dyDescent="0.3">
      <c r="A3593">
        <v>3592</v>
      </c>
      <c r="B3593">
        <v>1529</v>
      </c>
      <c r="C3593">
        <v>3</v>
      </c>
      <c r="D3593">
        <v>5</v>
      </c>
      <c r="E3593" s="3">
        <v>0.03</v>
      </c>
      <c r="F3593" s="4">
        <f>VLOOKUP(B3593,[1]Vendas!A:C,2,FALSE)</f>
        <v>44032</v>
      </c>
      <c r="G3593" t="str">
        <f>VLOOKUP(VLOOKUP(B3593,[1]Vendas!A:C,3,FALSE),[1]Vendedores!A:B,2,FALSE)</f>
        <v>Débora Albuquerque</v>
      </c>
      <c r="H3593" t="str">
        <f>VLOOKUP(VLOOKUP(VLOOKUP(B3593,[1]Vendas!A:C,3,FALSE),[1]Vendedores!A:E,5,FALSE),[1]Filiais!A:B,2,FALSE)</f>
        <v>São Paulo</v>
      </c>
      <c r="I3593" s="3">
        <f>VLOOKUP(VLOOKUP(B3593,[1]Vendas!A:C,3,FALSE),[1]Vendedores!A:E,4,FALSE)</f>
        <v>0.02</v>
      </c>
      <c r="J3593" t="str">
        <f>VLOOKUP(C3593,[1]Produtos!A:D,2,FALSE)</f>
        <v>Teclado</v>
      </c>
      <c r="K3593" s="5">
        <f>VLOOKUP(C3593,[1]Produtos!A:D,3,FALSE)</f>
        <v>90</v>
      </c>
      <c r="L3593" s="5">
        <f t="shared" si="168"/>
        <v>450</v>
      </c>
      <c r="M3593" s="5">
        <f t="shared" si="169"/>
        <v>13.5</v>
      </c>
      <c r="N3593" s="5">
        <f t="shared" si="170"/>
        <v>436.5</v>
      </c>
      <c r="O3593" t="str">
        <f>VLOOKUP(VLOOKUP(C3593,[1]Produtos!A:D,4,FALSE),[1]Categorias!A:B,2,FALSE)</f>
        <v>Acessórios</v>
      </c>
    </row>
    <row r="3594" spans="1:15" x14ac:dyDescent="0.3">
      <c r="A3594">
        <v>3593</v>
      </c>
      <c r="B3594">
        <v>1614</v>
      </c>
      <c r="C3594">
        <v>7</v>
      </c>
      <c r="D3594">
        <v>12</v>
      </c>
      <c r="E3594" s="3">
        <v>0.02</v>
      </c>
      <c r="F3594" s="4">
        <f>VLOOKUP(B3594,[1]Vendas!A:C,2,FALSE)</f>
        <v>44127</v>
      </c>
      <c r="G3594" t="str">
        <f>VLOOKUP(VLOOKUP(B3594,[1]Vendas!A:C,3,FALSE),[1]Vendedores!A:B,2,FALSE)</f>
        <v>Jaqueline de Souza</v>
      </c>
      <c r="H3594" t="str">
        <f>VLOOKUP(VLOOKUP(VLOOKUP(B3594,[1]Vendas!A:C,3,FALSE),[1]Vendedores!A:E,5,FALSE),[1]Filiais!A:B,2,FALSE)</f>
        <v>Minas Gerais</v>
      </c>
      <c r="I3594" s="3">
        <f>VLOOKUP(VLOOKUP(B3594,[1]Vendas!A:C,3,FALSE),[1]Vendedores!A:E,4,FALSE)</f>
        <v>7.0000000000000007E-2</v>
      </c>
      <c r="J3594" t="str">
        <f>VLOOKUP(C3594,[1]Produtos!A:D,2,FALSE)</f>
        <v>Roteador</v>
      </c>
      <c r="K3594" s="5">
        <f>VLOOKUP(C3594,[1]Produtos!A:D,3,FALSE)</f>
        <v>320</v>
      </c>
      <c r="L3594" s="5">
        <f t="shared" si="168"/>
        <v>3840</v>
      </c>
      <c r="M3594" s="5">
        <f t="shared" si="169"/>
        <v>76.8</v>
      </c>
      <c r="N3594" s="5">
        <f t="shared" si="170"/>
        <v>3763.2</v>
      </c>
      <c r="O3594" t="str">
        <f>VLOOKUP(VLOOKUP(C3594,[1]Produtos!A:D,4,FALSE),[1]Categorias!A:B,2,FALSE)</f>
        <v>Hardwares</v>
      </c>
    </row>
    <row r="3595" spans="1:15" x14ac:dyDescent="0.3">
      <c r="A3595">
        <v>3594</v>
      </c>
      <c r="B3595">
        <v>1659</v>
      </c>
      <c r="C3595">
        <v>6</v>
      </c>
      <c r="D3595">
        <v>28</v>
      </c>
      <c r="E3595" s="3">
        <v>0.04</v>
      </c>
      <c r="F3595" s="4">
        <f>VLOOKUP(B3595,[1]Vendas!A:C,2,FALSE)</f>
        <v>44148</v>
      </c>
      <c r="G3595" t="str">
        <f>VLOOKUP(VLOOKUP(B3595,[1]Vendas!A:C,3,FALSE),[1]Vendedores!A:B,2,FALSE)</f>
        <v>Jaqueline de Souza</v>
      </c>
      <c r="H3595" t="str">
        <f>VLOOKUP(VLOOKUP(VLOOKUP(B3595,[1]Vendas!A:C,3,FALSE),[1]Vendedores!A:E,5,FALSE),[1]Filiais!A:B,2,FALSE)</f>
        <v>Minas Gerais</v>
      </c>
      <c r="I3595" s="3">
        <f>VLOOKUP(VLOOKUP(B3595,[1]Vendas!A:C,3,FALSE),[1]Vendedores!A:E,4,FALSE)</f>
        <v>7.0000000000000007E-2</v>
      </c>
      <c r="J3595" t="str">
        <f>VLOOKUP(C3595,[1]Produtos!A:D,2,FALSE)</f>
        <v>Carregador para celular</v>
      </c>
      <c r="K3595" s="5">
        <f>VLOOKUP(C3595,[1]Produtos!A:D,3,FALSE)</f>
        <v>150</v>
      </c>
      <c r="L3595" s="5">
        <f t="shared" si="168"/>
        <v>4200</v>
      </c>
      <c r="M3595" s="5">
        <f t="shared" si="169"/>
        <v>168</v>
      </c>
      <c r="N3595" s="5">
        <f t="shared" si="170"/>
        <v>4032</v>
      </c>
      <c r="O3595" t="str">
        <f>VLOOKUP(VLOOKUP(C3595,[1]Produtos!A:D,4,FALSE),[1]Categorias!A:B,2,FALSE)</f>
        <v>Celulares</v>
      </c>
    </row>
    <row r="3596" spans="1:15" x14ac:dyDescent="0.3">
      <c r="A3596">
        <v>3595</v>
      </c>
      <c r="B3596">
        <v>731</v>
      </c>
      <c r="C3596">
        <v>1</v>
      </c>
      <c r="D3596">
        <v>24</v>
      </c>
      <c r="E3596" s="3">
        <v>0.03</v>
      </c>
      <c r="F3596" s="4">
        <f>VLOOKUP(B3596,[1]Vendas!A:C,2,FALSE)</f>
        <v>44096</v>
      </c>
      <c r="G3596" t="str">
        <f>VLOOKUP(VLOOKUP(B3596,[1]Vendas!A:C,3,FALSE),[1]Vendedores!A:B,2,FALSE)</f>
        <v>Raimundo Nonato</v>
      </c>
      <c r="H3596" t="str">
        <f>VLOOKUP(VLOOKUP(VLOOKUP(B3596,[1]Vendas!A:C,3,FALSE),[1]Vendedores!A:E,5,FALSE),[1]Filiais!A:B,2,FALSE)</f>
        <v>Minas Gerais</v>
      </c>
      <c r="I3596" s="3">
        <f>VLOOKUP(VLOOKUP(B3596,[1]Vendas!A:C,3,FALSE),[1]Vendedores!A:E,4,FALSE)</f>
        <v>0.02</v>
      </c>
      <c r="J3596" t="str">
        <f>VLOOKUP(C3596,[1]Produtos!A:D,2,FALSE)</f>
        <v>Computador desktop</v>
      </c>
      <c r="K3596" s="5">
        <f>VLOOKUP(C3596,[1]Produtos!A:D,3,FALSE)</f>
        <v>5200</v>
      </c>
      <c r="L3596" s="5">
        <f t="shared" si="168"/>
        <v>124800</v>
      </c>
      <c r="M3596" s="5">
        <f t="shared" si="169"/>
        <v>3744</v>
      </c>
      <c r="N3596" s="5">
        <f t="shared" si="170"/>
        <v>121056</v>
      </c>
      <c r="O3596" t="str">
        <f>VLOOKUP(VLOOKUP(C3596,[1]Produtos!A:D,4,FALSE),[1]Categorias!A:B,2,FALSE)</f>
        <v>Hardwares</v>
      </c>
    </row>
    <row r="3597" spans="1:15" x14ac:dyDescent="0.3">
      <c r="A3597">
        <v>3596</v>
      </c>
      <c r="B3597">
        <v>714</v>
      </c>
      <c r="C3597">
        <v>8</v>
      </c>
      <c r="D3597">
        <v>23</v>
      </c>
      <c r="E3597" s="3">
        <v>0.05</v>
      </c>
      <c r="F3597" s="4">
        <f>VLOOKUP(B3597,[1]Vendas!A:C,2,FALSE)</f>
        <v>43923</v>
      </c>
      <c r="G3597" t="str">
        <f>VLOOKUP(VLOOKUP(B3597,[1]Vendas!A:C,3,FALSE),[1]Vendedores!A:B,2,FALSE)</f>
        <v>Solange Almeida</v>
      </c>
      <c r="H3597" t="str">
        <f>VLOOKUP(VLOOKUP(VLOOKUP(B3597,[1]Vendas!A:C,3,FALSE),[1]Vendedores!A:E,5,FALSE),[1]Filiais!A:B,2,FALSE)</f>
        <v>Rio de Janeiro</v>
      </c>
      <c r="I3597" s="3">
        <f>VLOOKUP(VLOOKUP(B3597,[1]Vendas!A:C,3,FALSE),[1]Vendedores!A:E,4,FALSE)</f>
        <v>0.01</v>
      </c>
      <c r="J3597" t="str">
        <f>VLOOKUP(C3597,[1]Produtos!A:D,2,FALSE)</f>
        <v>Projetor</v>
      </c>
      <c r="K3597" s="5">
        <f>VLOOKUP(C3597,[1]Produtos!A:D,3,FALSE)</f>
        <v>2900</v>
      </c>
      <c r="L3597" s="5">
        <f t="shared" si="168"/>
        <v>66700</v>
      </c>
      <c r="M3597" s="5">
        <f t="shared" si="169"/>
        <v>3335</v>
      </c>
      <c r="N3597" s="5">
        <f t="shared" si="170"/>
        <v>63365</v>
      </c>
      <c r="O3597" t="str">
        <f>VLOOKUP(VLOOKUP(C3597,[1]Produtos!A:D,4,FALSE),[1]Categorias!A:B,2,FALSE)</f>
        <v>Hardwares</v>
      </c>
    </row>
    <row r="3598" spans="1:15" x14ac:dyDescent="0.3">
      <c r="A3598">
        <v>3597</v>
      </c>
      <c r="B3598">
        <v>527</v>
      </c>
      <c r="C3598">
        <v>7</v>
      </c>
      <c r="D3598">
        <v>28</v>
      </c>
      <c r="E3598" s="3">
        <v>0.02</v>
      </c>
      <c r="F3598" s="4">
        <f>VLOOKUP(B3598,[1]Vendas!A:C,2,FALSE)</f>
        <v>43991</v>
      </c>
      <c r="G3598" t="str">
        <f>VLOOKUP(VLOOKUP(B3598,[1]Vendas!A:C,3,FALSE),[1]Vendedores!A:B,2,FALSE)</f>
        <v>Almira Buarque</v>
      </c>
      <c r="H3598" t="str">
        <f>VLOOKUP(VLOOKUP(VLOOKUP(B3598,[1]Vendas!A:C,3,FALSE),[1]Vendedores!A:E,5,FALSE),[1]Filiais!A:B,2,FALSE)</f>
        <v>Rio de Janeiro</v>
      </c>
      <c r="I3598" s="3">
        <f>VLOOKUP(VLOOKUP(B3598,[1]Vendas!A:C,3,FALSE),[1]Vendedores!A:E,4,FALSE)</f>
        <v>0.04</v>
      </c>
      <c r="J3598" t="str">
        <f>VLOOKUP(C3598,[1]Produtos!A:D,2,FALSE)</f>
        <v>Roteador</v>
      </c>
      <c r="K3598" s="5">
        <f>VLOOKUP(C3598,[1]Produtos!A:D,3,FALSE)</f>
        <v>320</v>
      </c>
      <c r="L3598" s="5">
        <f t="shared" si="168"/>
        <v>8960</v>
      </c>
      <c r="M3598" s="5">
        <f t="shared" si="169"/>
        <v>179.20000000000002</v>
      </c>
      <c r="N3598" s="5">
        <f t="shared" si="170"/>
        <v>8780.7999999999993</v>
      </c>
      <c r="O3598" t="str">
        <f>VLOOKUP(VLOOKUP(C3598,[1]Produtos!A:D,4,FALSE),[1]Categorias!A:B,2,FALSE)</f>
        <v>Hardwares</v>
      </c>
    </row>
    <row r="3599" spans="1:15" x14ac:dyDescent="0.3">
      <c r="A3599">
        <v>3598</v>
      </c>
      <c r="B3599">
        <v>1177</v>
      </c>
      <c r="C3599">
        <v>9</v>
      </c>
      <c r="D3599">
        <v>21</v>
      </c>
      <c r="E3599" s="3">
        <v>0.04</v>
      </c>
      <c r="F3599" s="4">
        <f>VLOOKUP(B3599,[1]Vendas!A:C,2,FALSE)</f>
        <v>44145</v>
      </c>
      <c r="G3599" t="str">
        <f>VLOOKUP(VLOOKUP(B3599,[1]Vendas!A:C,3,FALSE),[1]Vendedores!A:B,2,FALSE)</f>
        <v>Jaqueline de Souza</v>
      </c>
      <c r="H3599" t="str">
        <f>VLOOKUP(VLOOKUP(VLOOKUP(B3599,[1]Vendas!A:C,3,FALSE),[1]Vendedores!A:E,5,FALSE),[1]Filiais!A:B,2,FALSE)</f>
        <v>Minas Gerais</v>
      </c>
      <c r="I3599" s="3">
        <f>VLOOKUP(VLOOKUP(B3599,[1]Vendas!A:C,3,FALSE),[1]Vendedores!A:E,4,FALSE)</f>
        <v>7.0000000000000007E-2</v>
      </c>
      <c r="J3599" t="str">
        <f>VLOOKUP(C3599,[1]Produtos!A:D,2,FALSE)</f>
        <v>Papel A4</v>
      </c>
      <c r="K3599" s="5">
        <f>VLOOKUP(C3599,[1]Produtos!A:D,3,FALSE)</f>
        <v>90</v>
      </c>
      <c r="L3599" s="5">
        <f t="shared" si="168"/>
        <v>1890</v>
      </c>
      <c r="M3599" s="5">
        <f t="shared" si="169"/>
        <v>75.600000000000009</v>
      </c>
      <c r="N3599" s="5">
        <f t="shared" si="170"/>
        <v>1814.4</v>
      </c>
      <c r="O3599" t="str">
        <f>VLOOKUP(VLOOKUP(C3599,[1]Produtos!A:D,4,FALSE),[1]Categorias!A:B,2,FALSE)</f>
        <v>Papelaria</v>
      </c>
    </row>
    <row r="3600" spans="1:15" x14ac:dyDescent="0.3">
      <c r="A3600">
        <v>3599</v>
      </c>
      <c r="B3600">
        <v>336</v>
      </c>
      <c r="C3600">
        <v>8</v>
      </c>
      <c r="D3600">
        <v>10</v>
      </c>
      <c r="E3600" s="3">
        <v>0</v>
      </c>
      <c r="F3600" s="4">
        <f>VLOOKUP(B3600,[1]Vendas!A:C,2,FALSE)</f>
        <v>43849</v>
      </c>
      <c r="G3600" t="str">
        <f>VLOOKUP(VLOOKUP(B3600,[1]Vendas!A:C,3,FALSE),[1]Vendedores!A:B,2,FALSE)</f>
        <v>Solange Almeida</v>
      </c>
      <c r="H3600" t="str">
        <f>VLOOKUP(VLOOKUP(VLOOKUP(B3600,[1]Vendas!A:C,3,FALSE),[1]Vendedores!A:E,5,FALSE),[1]Filiais!A:B,2,FALSE)</f>
        <v>Rio de Janeiro</v>
      </c>
      <c r="I3600" s="3">
        <f>VLOOKUP(VLOOKUP(B3600,[1]Vendas!A:C,3,FALSE),[1]Vendedores!A:E,4,FALSE)</f>
        <v>0.01</v>
      </c>
      <c r="J3600" t="str">
        <f>VLOOKUP(C3600,[1]Produtos!A:D,2,FALSE)</f>
        <v>Projetor</v>
      </c>
      <c r="K3600" s="5">
        <f>VLOOKUP(C3600,[1]Produtos!A:D,3,FALSE)</f>
        <v>2900</v>
      </c>
      <c r="L3600" s="5">
        <f t="shared" si="168"/>
        <v>29000</v>
      </c>
      <c r="M3600" s="5">
        <f t="shared" si="169"/>
        <v>0</v>
      </c>
      <c r="N3600" s="5">
        <f t="shared" si="170"/>
        <v>29000</v>
      </c>
      <c r="O3600" t="str">
        <f>VLOOKUP(VLOOKUP(C3600,[1]Produtos!A:D,4,FALSE),[1]Categorias!A:B,2,FALSE)</f>
        <v>Hardwares</v>
      </c>
    </row>
    <row r="3601" spans="1:15" x14ac:dyDescent="0.3">
      <c r="A3601">
        <v>3600</v>
      </c>
      <c r="B3601">
        <v>705</v>
      </c>
      <c r="C3601">
        <v>5</v>
      </c>
      <c r="D3601">
        <v>32</v>
      </c>
      <c r="E3601" s="3">
        <v>0.04</v>
      </c>
      <c r="F3601" s="4">
        <f>VLOOKUP(B3601,[1]Vendas!A:C,2,FALSE)</f>
        <v>44164</v>
      </c>
      <c r="G3601" t="str">
        <f>VLOOKUP(VLOOKUP(B3601,[1]Vendas!A:C,3,FALSE),[1]Vendedores!A:B,2,FALSE)</f>
        <v>Antônio da Costa</v>
      </c>
      <c r="H3601" t="str">
        <f>VLOOKUP(VLOOKUP(VLOOKUP(B3601,[1]Vendas!A:C,3,FALSE),[1]Vendedores!A:E,5,FALSE),[1]Filiais!A:B,2,FALSE)</f>
        <v>São Paulo</v>
      </c>
      <c r="I3601" s="3">
        <f>VLOOKUP(VLOOKUP(B3601,[1]Vendas!A:C,3,FALSE),[1]Vendedores!A:E,4,FALSE)</f>
        <v>7.0000000000000007E-2</v>
      </c>
      <c r="J3601" t="str">
        <f>VLOOKUP(C3601,[1]Produtos!A:D,2,FALSE)</f>
        <v>Smartphone</v>
      </c>
      <c r="K3601" s="5">
        <f>VLOOKUP(C3601,[1]Produtos!A:D,3,FALSE)</f>
        <v>3200</v>
      </c>
      <c r="L3601" s="5">
        <f t="shared" si="168"/>
        <v>102400</v>
      </c>
      <c r="M3601" s="5">
        <f t="shared" si="169"/>
        <v>4096</v>
      </c>
      <c r="N3601" s="5">
        <f t="shared" si="170"/>
        <v>98304</v>
      </c>
      <c r="O3601" t="str">
        <f>VLOOKUP(VLOOKUP(C3601,[1]Produtos!A:D,4,FALSE),[1]Categorias!A:B,2,FALSE)</f>
        <v>Celulares</v>
      </c>
    </row>
    <row r="3602" spans="1:15" x14ac:dyDescent="0.3">
      <c r="A3602">
        <v>3601</v>
      </c>
      <c r="B3602">
        <v>236</v>
      </c>
      <c r="C3602">
        <v>3</v>
      </c>
      <c r="D3602">
        <v>8</v>
      </c>
      <c r="E3602" s="3">
        <v>0.03</v>
      </c>
      <c r="F3602" s="4">
        <f>VLOOKUP(B3602,[1]Vendas!A:C,2,FALSE)</f>
        <v>44119</v>
      </c>
      <c r="G3602" t="str">
        <f>VLOOKUP(VLOOKUP(B3602,[1]Vendas!A:C,3,FALSE),[1]Vendedores!A:B,2,FALSE)</f>
        <v>Augusto Carlos</v>
      </c>
      <c r="H3602" t="str">
        <f>VLOOKUP(VLOOKUP(VLOOKUP(B3602,[1]Vendas!A:C,3,FALSE),[1]Vendedores!A:E,5,FALSE),[1]Filiais!A:B,2,FALSE)</f>
        <v>São Paulo</v>
      </c>
      <c r="I3602" s="3">
        <f>VLOOKUP(VLOOKUP(B3602,[1]Vendas!A:C,3,FALSE),[1]Vendedores!A:E,4,FALSE)</f>
        <v>0.08</v>
      </c>
      <c r="J3602" t="str">
        <f>VLOOKUP(C3602,[1]Produtos!A:D,2,FALSE)</f>
        <v>Teclado</v>
      </c>
      <c r="K3602" s="5">
        <f>VLOOKUP(C3602,[1]Produtos!A:D,3,FALSE)</f>
        <v>90</v>
      </c>
      <c r="L3602" s="5">
        <f t="shared" si="168"/>
        <v>720</v>
      </c>
      <c r="M3602" s="5">
        <f t="shared" si="169"/>
        <v>21.599999999999998</v>
      </c>
      <c r="N3602" s="5">
        <f t="shared" si="170"/>
        <v>698.4</v>
      </c>
      <c r="O3602" t="str">
        <f>VLOOKUP(VLOOKUP(C3602,[1]Produtos!A:D,4,FALSE),[1]Categorias!A:B,2,FALSE)</f>
        <v>Acessórios</v>
      </c>
    </row>
    <row r="3603" spans="1:15" x14ac:dyDescent="0.3">
      <c r="A3603">
        <v>3602</v>
      </c>
      <c r="B3603">
        <v>135</v>
      </c>
      <c r="C3603">
        <v>4</v>
      </c>
      <c r="D3603">
        <v>14</v>
      </c>
      <c r="E3603" s="3">
        <v>0.02</v>
      </c>
      <c r="F3603" s="4">
        <f>VLOOKUP(B3603,[1]Vendas!A:C,2,FALSE)</f>
        <v>44075</v>
      </c>
      <c r="G3603" t="str">
        <f>VLOOKUP(VLOOKUP(B3603,[1]Vendas!A:C,3,FALSE),[1]Vendedores!A:B,2,FALSE)</f>
        <v>Débora Albuquerque</v>
      </c>
      <c r="H3603" t="str">
        <f>VLOOKUP(VLOOKUP(VLOOKUP(B3603,[1]Vendas!A:C,3,FALSE),[1]Vendedores!A:E,5,FALSE),[1]Filiais!A:B,2,FALSE)</f>
        <v>São Paulo</v>
      </c>
      <c r="I3603" s="3">
        <f>VLOOKUP(VLOOKUP(B3603,[1]Vendas!A:C,3,FALSE),[1]Vendedores!A:E,4,FALSE)</f>
        <v>0.02</v>
      </c>
      <c r="J3603" t="str">
        <f>VLOOKUP(C3603,[1]Produtos!A:D,2,FALSE)</f>
        <v>Mouse</v>
      </c>
      <c r="K3603" s="5">
        <f>VLOOKUP(C3603,[1]Produtos!A:D,3,FALSE)</f>
        <v>75</v>
      </c>
      <c r="L3603" s="5">
        <f t="shared" si="168"/>
        <v>1050</v>
      </c>
      <c r="M3603" s="5">
        <f t="shared" si="169"/>
        <v>21</v>
      </c>
      <c r="N3603" s="5">
        <f t="shared" si="170"/>
        <v>1029</v>
      </c>
      <c r="O3603" t="str">
        <f>VLOOKUP(VLOOKUP(C3603,[1]Produtos!A:D,4,FALSE),[1]Categorias!A:B,2,FALSE)</f>
        <v>Acessórios</v>
      </c>
    </row>
    <row r="3604" spans="1:15" x14ac:dyDescent="0.3">
      <c r="A3604">
        <v>3603</v>
      </c>
      <c r="B3604">
        <v>1755</v>
      </c>
      <c r="C3604">
        <v>8</v>
      </c>
      <c r="D3604">
        <v>17</v>
      </c>
      <c r="E3604" s="3">
        <v>0.03</v>
      </c>
      <c r="F3604" s="4">
        <f>VLOOKUP(B3604,[1]Vendas!A:C,2,FALSE)</f>
        <v>43968</v>
      </c>
      <c r="G3604" t="str">
        <f>VLOOKUP(VLOOKUP(B3604,[1]Vendas!A:C,3,FALSE),[1]Vendedores!A:B,2,FALSE)</f>
        <v>Almira Buarque</v>
      </c>
      <c r="H3604" t="str">
        <f>VLOOKUP(VLOOKUP(VLOOKUP(B3604,[1]Vendas!A:C,3,FALSE),[1]Vendedores!A:E,5,FALSE),[1]Filiais!A:B,2,FALSE)</f>
        <v>Rio de Janeiro</v>
      </c>
      <c r="I3604" s="3">
        <f>VLOOKUP(VLOOKUP(B3604,[1]Vendas!A:C,3,FALSE),[1]Vendedores!A:E,4,FALSE)</f>
        <v>0.04</v>
      </c>
      <c r="J3604" t="str">
        <f>VLOOKUP(C3604,[1]Produtos!A:D,2,FALSE)</f>
        <v>Projetor</v>
      </c>
      <c r="K3604" s="5">
        <f>VLOOKUP(C3604,[1]Produtos!A:D,3,FALSE)</f>
        <v>2900</v>
      </c>
      <c r="L3604" s="5">
        <f t="shared" si="168"/>
        <v>49300</v>
      </c>
      <c r="M3604" s="5">
        <f t="shared" si="169"/>
        <v>1479</v>
      </c>
      <c r="N3604" s="5">
        <f t="shared" si="170"/>
        <v>47821</v>
      </c>
      <c r="O3604" t="str">
        <f>VLOOKUP(VLOOKUP(C3604,[1]Produtos!A:D,4,FALSE),[1]Categorias!A:B,2,FALSE)</f>
        <v>Hardwares</v>
      </c>
    </row>
    <row r="3605" spans="1:15" x14ac:dyDescent="0.3">
      <c r="A3605">
        <v>3604</v>
      </c>
      <c r="B3605">
        <v>503</v>
      </c>
      <c r="C3605">
        <v>8</v>
      </c>
      <c r="D3605">
        <v>23</v>
      </c>
      <c r="E3605" s="3">
        <v>0.05</v>
      </c>
      <c r="F3605" s="4">
        <f>VLOOKUP(B3605,[1]Vendas!A:C,2,FALSE)</f>
        <v>43978</v>
      </c>
      <c r="G3605" t="str">
        <f>VLOOKUP(VLOOKUP(B3605,[1]Vendas!A:C,3,FALSE),[1]Vendedores!A:B,2,FALSE)</f>
        <v>Almira Buarque</v>
      </c>
      <c r="H3605" t="str">
        <f>VLOOKUP(VLOOKUP(VLOOKUP(B3605,[1]Vendas!A:C,3,FALSE),[1]Vendedores!A:E,5,FALSE),[1]Filiais!A:B,2,FALSE)</f>
        <v>Rio de Janeiro</v>
      </c>
      <c r="I3605" s="3">
        <f>VLOOKUP(VLOOKUP(B3605,[1]Vendas!A:C,3,FALSE),[1]Vendedores!A:E,4,FALSE)</f>
        <v>0.04</v>
      </c>
      <c r="J3605" t="str">
        <f>VLOOKUP(C3605,[1]Produtos!A:D,2,FALSE)</f>
        <v>Projetor</v>
      </c>
      <c r="K3605" s="5">
        <f>VLOOKUP(C3605,[1]Produtos!A:D,3,FALSE)</f>
        <v>2900</v>
      </c>
      <c r="L3605" s="5">
        <f t="shared" si="168"/>
        <v>66700</v>
      </c>
      <c r="M3605" s="5">
        <f t="shared" si="169"/>
        <v>3335</v>
      </c>
      <c r="N3605" s="5">
        <f t="shared" si="170"/>
        <v>63365</v>
      </c>
      <c r="O3605" t="str">
        <f>VLOOKUP(VLOOKUP(C3605,[1]Produtos!A:D,4,FALSE),[1]Categorias!A:B,2,FALSE)</f>
        <v>Hardwares</v>
      </c>
    </row>
    <row r="3606" spans="1:15" x14ac:dyDescent="0.3">
      <c r="A3606">
        <v>3605</v>
      </c>
      <c r="B3606">
        <v>1848</v>
      </c>
      <c r="C3606">
        <v>4</v>
      </c>
      <c r="D3606">
        <v>11</v>
      </c>
      <c r="E3606" s="3">
        <v>0.02</v>
      </c>
      <c r="F3606" s="4">
        <f>VLOOKUP(B3606,[1]Vendas!A:C,2,FALSE)</f>
        <v>43930</v>
      </c>
      <c r="G3606" t="str">
        <f>VLOOKUP(VLOOKUP(B3606,[1]Vendas!A:C,3,FALSE),[1]Vendedores!A:B,2,FALSE)</f>
        <v>Antônio da Costa</v>
      </c>
      <c r="H3606" t="str">
        <f>VLOOKUP(VLOOKUP(VLOOKUP(B3606,[1]Vendas!A:C,3,FALSE),[1]Vendedores!A:E,5,FALSE),[1]Filiais!A:B,2,FALSE)</f>
        <v>São Paulo</v>
      </c>
      <c r="I3606" s="3">
        <f>VLOOKUP(VLOOKUP(B3606,[1]Vendas!A:C,3,FALSE),[1]Vendedores!A:E,4,FALSE)</f>
        <v>7.0000000000000007E-2</v>
      </c>
      <c r="J3606" t="str">
        <f>VLOOKUP(C3606,[1]Produtos!A:D,2,FALSE)</f>
        <v>Mouse</v>
      </c>
      <c r="K3606" s="5">
        <f>VLOOKUP(C3606,[1]Produtos!A:D,3,FALSE)</f>
        <v>75</v>
      </c>
      <c r="L3606" s="5">
        <f t="shared" si="168"/>
        <v>825</v>
      </c>
      <c r="M3606" s="5">
        <f t="shared" si="169"/>
        <v>16.5</v>
      </c>
      <c r="N3606" s="5">
        <f t="shared" si="170"/>
        <v>808.5</v>
      </c>
      <c r="O3606" t="str">
        <f>VLOOKUP(VLOOKUP(C3606,[1]Produtos!A:D,4,FALSE),[1]Categorias!A:B,2,FALSE)</f>
        <v>Acessórios</v>
      </c>
    </row>
    <row r="3607" spans="1:15" x14ac:dyDescent="0.3">
      <c r="A3607">
        <v>3606</v>
      </c>
      <c r="B3607">
        <v>258</v>
      </c>
      <c r="C3607">
        <v>1</v>
      </c>
      <c r="D3607">
        <v>2</v>
      </c>
      <c r="E3607" s="3">
        <v>0.04</v>
      </c>
      <c r="F3607" s="4">
        <f>VLOOKUP(B3607,[1]Vendas!A:C,2,FALSE)</f>
        <v>44072</v>
      </c>
      <c r="G3607" t="str">
        <f>VLOOKUP(VLOOKUP(B3607,[1]Vendas!A:C,3,FALSE),[1]Vendedores!A:B,2,FALSE)</f>
        <v>Débora Albuquerque</v>
      </c>
      <c r="H3607" t="str">
        <f>VLOOKUP(VLOOKUP(VLOOKUP(B3607,[1]Vendas!A:C,3,FALSE),[1]Vendedores!A:E,5,FALSE),[1]Filiais!A:B,2,FALSE)</f>
        <v>São Paulo</v>
      </c>
      <c r="I3607" s="3">
        <f>VLOOKUP(VLOOKUP(B3607,[1]Vendas!A:C,3,FALSE),[1]Vendedores!A:E,4,FALSE)</f>
        <v>0.02</v>
      </c>
      <c r="J3607" t="str">
        <f>VLOOKUP(C3607,[1]Produtos!A:D,2,FALSE)</f>
        <v>Computador desktop</v>
      </c>
      <c r="K3607" s="5">
        <f>VLOOKUP(C3607,[1]Produtos!A:D,3,FALSE)</f>
        <v>5200</v>
      </c>
      <c r="L3607" s="5">
        <f t="shared" si="168"/>
        <v>10400</v>
      </c>
      <c r="M3607" s="5">
        <f t="shared" si="169"/>
        <v>416</v>
      </c>
      <c r="N3607" s="5">
        <f t="shared" si="170"/>
        <v>9984</v>
      </c>
      <c r="O3607" t="str">
        <f>VLOOKUP(VLOOKUP(C3607,[1]Produtos!A:D,4,FALSE),[1]Categorias!A:B,2,FALSE)</f>
        <v>Hardwares</v>
      </c>
    </row>
    <row r="3608" spans="1:15" x14ac:dyDescent="0.3">
      <c r="A3608">
        <v>3607</v>
      </c>
      <c r="B3608">
        <v>365</v>
      </c>
      <c r="C3608">
        <v>2</v>
      </c>
      <c r="D3608">
        <v>7</v>
      </c>
      <c r="E3608" s="3">
        <v>0.04</v>
      </c>
      <c r="F3608" s="4">
        <f>VLOOKUP(B3608,[1]Vendas!A:C,2,FALSE)</f>
        <v>44024</v>
      </c>
      <c r="G3608" t="str">
        <f>VLOOKUP(VLOOKUP(B3608,[1]Vendas!A:C,3,FALSE),[1]Vendedores!A:B,2,FALSE)</f>
        <v>Fernanda Vasconcelos</v>
      </c>
      <c r="H3608" t="str">
        <f>VLOOKUP(VLOOKUP(VLOOKUP(B3608,[1]Vendas!A:C,3,FALSE),[1]Vendedores!A:E,5,FALSE),[1]Filiais!A:B,2,FALSE)</f>
        <v>Minas Gerais</v>
      </c>
      <c r="I3608" s="3">
        <f>VLOOKUP(VLOOKUP(B3608,[1]Vendas!A:C,3,FALSE),[1]Vendedores!A:E,4,FALSE)</f>
        <v>0.04</v>
      </c>
      <c r="J3608" t="str">
        <f>VLOOKUP(C3608,[1]Produtos!A:D,2,FALSE)</f>
        <v>Impressora</v>
      </c>
      <c r="K3608" s="5">
        <f>VLOOKUP(C3608,[1]Produtos!A:D,3,FALSE)</f>
        <v>2100</v>
      </c>
      <c r="L3608" s="5">
        <f t="shared" si="168"/>
        <v>14700</v>
      </c>
      <c r="M3608" s="5">
        <f t="shared" si="169"/>
        <v>588</v>
      </c>
      <c r="N3608" s="5">
        <f t="shared" si="170"/>
        <v>14112</v>
      </c>
      <c r="O3608" t="str">
        <f>VLOOKUP(VLOOKUP(C3608,[1]Produtos!A:D,4,FALSE),[1]Categorias!A:B,2,FALSE)</f>
        <v>Hardwares</v>
      </c>
    </row>
    <row r="3609" spans="1:15" x14ac:dyDescent="0.3">
      <c r="A3609">
        <v>3608</v>
      </c>
      <c r="B3609">
        <v>1996</v>
      </c>
      <c r="C3609">
        <v>7</v>
      </c>
      <c r="D3609">
        <v>14</v>
      </c>
      <c r="E3609" s="3">
        <v>0.03</v>
      </c>
      <c r="F3609" s="4">
        <f>VLOOKUP(B3609,[1]Vendas!A:C,2,FALSE)</f>
        <v>44180</v>
      </c>
      <c r="G3609" t="str">
        <f>VLOOKUP(VLOOKUP(B3609,[1]Vendas!A:C,3,FALSE),[1]Vendedores!A:B,2,FALSE)</f>
        <v>Débora Albuquerque</v>
      </c>
      <c r="H3609" t="str">
        <f>VLOOKUP(VLOOKUP(VLOOKUP(B3609,[1]Vendas!A:C,3,FALSE),[1]Vendedores!A:E,5,FALSE),[1]Filiais!A:B,2,FALSE)</f>
        <v>São Paulo</v>
      </c>
      <c r="I3609" s="3">
        <f>VLOOKUP(VLOOKUP(B3609,[1]Vendas!A:C,3,FALSE),[1]Vendedores!A:E,4,FALSE)</f>
        <v>0.02</v>
      </c>
      <c r="J3609" t="str">
        <f>VLOOKUP(C3609,[1]Produtos!A:D,2,FALSE)</f>
        <v>Roteador</v>
      </c>
      <c r="K3609" s="5">
        <f>VLOOKUP(C3609,[1]Produtos!A:D,3,FALSE)</f>
        <v>320</v>
      </c>
      <c r="L3609" s="5">
        <f t="shared" si="168"/>
        <v>4480</v>
      </c>
      <c r="M3609" s="5">
        <f t="shared" si="169"/>
        <v>134.4</v>
      </c>
      <c r="N3609" s="5">
        <f t="shared" si="170"/>
        <v>4345.6000000000004</v>
      </c>
      <c r="O3609" t="str">
        <f>VLOOKUP(VLOOKUP(C3609,[1]Produtos!A:D,4,FALSE),[1]Categorias!A:B,2,FALSE)</f>
        <v>Hardwares</v>
      </c>
    </row>
    <row r="3610" spans="1:15" x14ac:dyDescent="0.3">
      <c r="A3610">
        <v>3609</v>
      </c>
      <c r="B3610">
        <v>442</v>
      </c>
      <c r="C3610">
        <v>5</v>
      </c>
      <c r="D3610">
        <v>5</v>
      </c>
      <c r="E3610" s="3">
        <v>0</v>
      </c>
      <c r="F3610" s="4">
        <f>VLOOKUP(B3610,[1]Vendas!A:C,2,FALSE)</f>
        <v>44085</v>
      </c>
      <c r="G3610" t="str">
        <f>VLOOKUP(VLOOKUP(B3610,[1]Vendas!A:C,3,FALSE),[1]Vendedores!A:B,2,FALSE)</f>
        <v>Raimundo Nonato</v>
      </c>
      <c r="H3610" t="str">
        <f>VLOOKUP(VLOOKUP(VLOOKUP(B3610,[1]Vendas!A:C,3,FALSE),[1]Vendedores!A:E,5,FALSE),[1]Filiais!A:B,2,FALSE)</f>
        <v>Minas Gerais</v>
      </c>
      <c r="I3610" s="3">
        <f>VLOOKUP(VLOOKUP(B3610,[1]Vendas!A:C,3,FALSE),[1]Vendedores!A:E,4,FALSE)</f>
        <v>0.02</v>
      </c>
      <c r="J3610" t="str">
        <f>VLOOKUP(C3610,[1]Produtos!A:D,2,FALSE)</f>
        <v>Smartphone</v>
      </c>
      <c r="K3610" s="5">
        <f>VLOOKUP(C3610,[1]Produtos!A:D,3,FALSE)</f>
        <v>3200</v>
      </c>
      <c r="L3610" s="5">
        <f t="shared" si="168"/>
        <v>16000</v>
      </c>
      <c r="M3610" s="5">
        <f t="shared" si="169"/>
        <v>0</v>
      </c>
      <c r="N3610" s="5">
        <f t="shared" si="170"/>
        <v>16000</v>
      </c>
      <c r="O3610" t="str">
        <f>VLOOKUP(VLOOKUP(C3610,[1]Produtos!A:D,4,FALSE),[1]Categorias!A:B,2,FALSE)</f>
        <v>Celulares</v>
      </c>
    </row>
    <row r="3611" spans="1:15" x14ac:dyDescent="0.3">
      <c r="A3611">
        <v>3610</v>
      </c>
      <c r="B3611">
        <v>1522</v>
      </c>
      <c r="C3611">
        <v>7</v>
      </c>
      <c r="D3611">
        <v>2</v>
      </c>
      <c r="E3611" s="3">
        <v>0.03</v>
      </c>
      <c r="F3611" s="4">
        <f>VLOOKUP(B3611,[1]Vendas!A:C,2,FALSE)</f>
        <v>44173</v>
      </c>
      <c r="G3611" t="str">
        <f>VLOOKUP(VLOOKUP(B3611,[1]Vendas!A:C,3,FALSE),[1]Vendedores!A:B,2,FALSE)</f>
        <v>Fernanda Vasconcelos</v>
      </c>
      <c r="H3611" t="str">
        <f>VLOOKUP(VLOOKUP(VLOOKUP(B3611,[1]Vendas!A:C,3,FALSE),[1]Vendedores!A:E,5,FALSE),[1]Filiais!A:B,2,FALSE)</f>
        <v>Minas Gerais</v>
      </c>
      <c r="I3611" s="3">
        <f>VLOOKUP(VLOOKUP(B3611,[1]Vendas!A:C,3,FALSE),[1]Vendedores!A:E,4,FALSE)</f>
        <v>0.04</v>
      </c>
      <c r="J3611" t="str">
        <f>VLOOKUP(C3611,[1]Produtos!A:D,2,FALSE)</f>
        <v>Roteador</v>
      </c>
      <c r="K3611" s="5">
        <f>VLOOKUP(C3611,[1]Produtos!A:D,3,FALSE)</f>
        <v>320</v>
      </c>
      <c r="L3611" s="5">
        <f t="shared" si="168"/>
        <v>640</v>
      </c>
      <c r="M3611" s="5">
        <f t="shared" si="169"/>
        <v>19.2</v>
      </c>
      <c r="N3611" s="5">
        <f t="shared" si="170"/>
        <v>620.79999999999995</v>
      </c>
      <c r="O3611" t="str">
        <f>VLOOKUP(VLOOKUP(C3611,[1]Produtos!A:D,4,FALSE),[1]Categorias!A:B,2,FALSE)</f>
        <v>Hardwares</v>
      </c>
    </row>
    <row r="3612" spans="1:15" x14ac:dyDescent="0.3">
      <c r="A3612">
        <v>3611</v>
      </c>
      <c r="B3612">
        <v>1370</v>
      </c>
      <c r="C3612">
        <v>7</v>
      </c>
      <c r="D3612">
        <v>10</v>
      </c>
      <c r="E3612" s="3">
        <v>0.03</v>
      </c>
      <c r="F3612" s="4">
        <f>VLOOKUP(B3612,[1]Vendas!A:C,2,FALSE)</f>
        <v>43875</v>
      </c>
      <c r="G3612" t="str">
        <f>VLOOKUP(VLOOKUP(B3612,[1]Vendas!A:C,3,FALSE),[1]Vendedores!A:B,2,FALSE)</f>
        <v>Filipe de Tarso</v>
      </c>
      <c r="H3612" t="str">
        <f>VLOOKUP(VLOOKUP(VLOOKUP(B3612,[1]Vendas!A:C,3,FALSE),[1]Vendedores!A:E,5,FALSE),[1]Filiais!A:B,2,FALSE)</f>
        <v>Rio de Janeiro</v>
      </c>
      <c r="I3612" s="3">
        <f>VLOOKUP(VLOOKUP(B3612,[1]Vendas!A:C,3,FALSE),[1]Vendedores!A:E,4,FALSE)</f>
        <v>0.04</v>
      </c>
      <c r="J3612" t="str">
        <f>VLOOKUP(C3612,[1]Produtos!A:D,2,FALSE)</f>
        <v>Roteador</v>
      </c>
      <c r="K3612" s="5">
        <f>VLOOKUP(C3612,[1]Produtos!A:D,3,FALSE)</f>
        <v>320</v>
      </c>
      <c r="L3612" s="5">
        <f t="shared" si="168"/>
        <v>3200</v>
      </c>
      <c r="M3612" s="5">
        <f t="shared" si="169"/>
        <v>96</v>
      </c>
      <c r="N3612" s="5">
        <f t="shared" si="170"/>
        <v>3104</v>
      </c>
      <c r="O3612" t="str">
        <f>VLOOKUP(VLOOKUP(C3612,[1]Produtos!A:D,4,FALSE),[1]Categorias!A:B,2,FALSE)</f>
        <v>Hardwares</v>
      </c>
    </row>
    <row r="3613" spans="1:15" x14ac:dyDescent="0.3">
      <c r="A3613">
        <v>3612</v>
      </c>
      <c r="B3613">
        <v>456</v>
      </c>
      <c r="C3613">
        <v>2</v>
      </c>
      <c r="D3613">
        <v>28</v>
      </c>
      <c r="E3613" s="3">
        <v>0.01</v>
      </c>
      <c r="F3613" s="4">
        <f>VLOOKUP(B3613,[1]Vendas!A:C,2,FALSE)</f>
        <v>44191</v>
      </c>
      <c r="G3613" t="str">
        <f>VLOOKUP(VLOOKUP(B3613,[1]Vendas!A:C,3,FALSE),[1]Vendedores!A:B,2,FALSE)</f>
        <v>Antônio da Costa</v>
      </c>
      <c r="H3613" t="str">
        <f>VLOOKUP(VLOOKUP(VLOOKUP(B3613,[1]Vendas!A:C,3,FALSE),[1]Vendedores!A:E,5,FALSE),[1]Filiais!A:B,2,FALSE)</f>
        <v>São Paulo</v>
      </c>
      <c r="I3613" s="3">
        <f>VLOOKUP(VLOOKUP(B3613,[1]Vendas!A:C,3,FALSE),[1]Vendedores!A:E,4,FALSE)</f>
        <v>7.0000000000000007E-2</v>
      </c>
      <c r="J3613" t="str">
        <f>VLOOKUP(C3613,[1]Produtos!A:D,2,FALSE)</f>
        <v>Impressora</v>
      </c>
      <c r="K3613" s="5">
        <f>VLOOKUP(C3613,[1]Produtos!A:D,3,FALSE)</f>
        <v>2100</v>
      </c>
      <c r="L3613" s="5">
        <f t="shared" si="168"/>
        <v>58800</v>
      </c>
      <c r="M3613" s="5">
        <f t="shared" si="169"/>
        <v>588</v>
      </c>
      <c r="N3613" s="5">
        <f t="shared" si="170"/>
        <v>58212</v>
      </c>
      <c r="O3613" t="str">
        <f>VLOOKUP(VLOOKUP(C3613,[1]Produtos!A:D,4,FALSE),[1]Categorias!A:B,2,FALSE)</f>
        <v>Hardwares</v>
      </c>
    </row>
    <row r="3614" spans="1:15" x14ac:dyDescent="0.3">
      <c r="A3614">
        <v>3613</v>
      </c>
      <c r="B3614">
        <v>747</v>
      </c>
      <c r="C3614">
        <v>5</v>
      </c>
      <c r="D3614">
        <v>2</v>
      </c>
      <c r="E3614" s="3">
        <v>0.02</v>
      </c>
      <c r="F3614" s="4">
        <f>VLOOKUP(B3614,[1]Vendas!A:C,2,FALSE)</f>
        <v>44035</v>
      </c>
      <c r="G3614" t="str">
        <f>VLOOKUP(VLOOKUP(B3614,[1]Vendas!A:C,3,FALSE),[1]Vendedores!A:B,2,FALSE)</f>
        <v>Rubens Lopes</v>
      </c>
      <c r="H3614" t="str">
        <f>VLOOKUP(VLOOKUP(VLOOKUP(B3614,[1]Vendas!A:C,3,FALSE),[1]Vendedores!A:E,5,FALSE),[1]Filiais!A:B,2,FALSE)</f>
        <v>Minas Gerais</v>
      </c>
      <c r="I3614" s="3">
        <f>VLOOKUP(VLOOKUP(B3614,[1]Vendas!A:C,3,FALSE),[1]Vendedores!A:E,4,FALSE)</f>
        <v>0.02</v>
      </c>
      <c r="J3614" t="str">
        <f>VLOOKUP(C3614,[1]Produtos!A:D,2,FALSE)</f>
        <v>Smartphone</v>
      </c>
      <c r="K3614" s="5">
        <f>VLOOKUP(C3614,[1]Produtos!A:D,3,FALSE)</f>
        <v>3200</v>
      </c>
      <c r="L3614" s="5">
        <f t="shared" si="168"/>
        <v>6400</v>
      </c>
      <c r="M3614" s="5">
        <f t="shared" si="169"/>
        <v>128</v>
      </c>
      <c r="N3614" s="5">
        <f t="shared" si="170"/>
        <v>6272</v>
      </c>
      <c r="O3614" t="str">
        <f>VLOOKUP(VLOOKUP(C3614,[1]Produtos!A:D,4,FALSE),[1]Categorias!A:B,2,FALSE)</f>
        <v>Celulares</v>
      </c>
    </row>
    <row r="3615" spans="1:15" x14ac:dyDescent="0.3">
      <c r="A3615">
        <v>3614</v>
      </c>
      <c r="B3615">
        <v>1645</v>
      </c>
      <c r="C3615">
        <v>6</v>
      </c>
      <c r="D3615">
        <v>11</v>
      </c>
      <c r="E3615" s="3">
        <v>0.01</v>
      </c>
      <c r="F3615" s="4">
        <f>VLOOKUP(B3615,[1]Vendas!A:C,2,FALSE)</f>
        <v>43944</v>
      </c>
      <c r="G3615" t="str">
        <f>VLOOKUP(VLOOKUP(B3615,[1]Vendas!A:C,3,FALSE),[1]Vendedores!A:B,2,FALSE)</f>
        <v>Fernanda Vasconcelos</v>
      </c>
      <c r="H3615" t="str">
        <f>VLOOKUP(VLOOKUP(VLOOKUP(B3615,[1]Vendas!A:C,3,FALSE),[1]Vendedores!A:E,5,FALSE),[1]Filiais!A:B,2,FALSE)</f>
        <v>Minas Gerais</v>
      </c>
      <c r="I3615" s="3">
        <f>VLOOKUP(VLOOKUP(B3615,[1]Vendas!A:C,3,FALSE),[1]Vendedores!A:E,4,FALSE)</f>
        <v>0.04</v>
      </c>
      <c r="J3615" t="str">
        <f>VLOOKUP(C3615,[1]Produtos!A:D,2,FALSE)</f>
        <v>Carregador para celular</v>
      </c>
      <c r="K3615" s="5">
        <f>VLOOKUP(C3615,[1]Produtos!A:D,3,FALSE)</f>
        <v>150</v>
      </c>
      <c r="L3615" s="5">
        <f t="shared" si="168"/>
        <v>1650</v>
      </c>
      <c r="M3615" s="5">
        <f t="shared" si="169"/>
        <v>16.5</v>
      </c>
      <c r="N3615" s="5">
        <f t="shared" si="170"/>
        <v>1633.5</v>
      </c>
      <c r="O3615" t="str">
        <f>VLOOKUP(VLOOKUP(C3615,[1]Produtos!A:D,4,FALSE),[1]Categorias!A:B,2,FALSE)</f>
        <v>Celulares</v>
      </c>
    </row>
    <row r="3616" spans="1:15" x14ac:dyDescent="0.3">
      <c r="A3616">
        <v>3615</v>
      </c>
      <c r="B3616">
        <v>1788</v>
      </c>
      <c r="C3616">
        <v>8</v>
      </c>
      <c r="D3616">
        <v>9</v>
      </c>
      <c r="E3616" s="3">
        <v>0.01</v>
      </c>
      <c r="F3616" s="4">
        <f>VLOOKUP(B3616,[1]Vendas!A:C,2,FALSE)</f>
        <v>44052</v>
      </c>
      <c r="G3616" t="str">
        <f>VLOOKUP(VLOOKUP(B3616,[1]Vendas!A:C,3,FALSE),[1]Vendedores!A:B,2,FALSE)</f>
        <v>Rubens Lopes</v>
      </c>
      <c r="H3616" t="str">
        <f>VLOOKUP(VLOOKUP(VLOOKUP(B3616,[1]Vendas!A:C,3,FALSE),[1]Vendedores!A:E,5,FALSE),[1]Filiais!A:B,2,FALSE)</f>
        <v>Minas Gerais</v>
      </c>
      <c r="I3616" s="3">
        <f>VLOOKUP(VLOOKUP(B3616,[1]Vendas!A:C,3,FALSE),[1]Vendedores!A:E,4,FALSE)</f>
        <v>0.02</v>
      </c>
      <c r="J3616" t="str">
        <f>VLOOKUP(C3616,[1]Produtos!A:D,2,FALSE)</f>
        <v>Projetor</v>
      </c>
      <c r="K3616" s="5">
        <f>VLOOKUP(C3616,[1]Produtos!A:D,3,FALSE)</f>
        <v>2900</v>
      </c>
      <c r="L3616" s="5">
        <f t="shared" si="168"/>
        <v>26100</v>
      </c>
      <c r="M3616" s="5">
        <f t="shared" si="169"/>
        <v>261</v>
      </c>
      <c r="N3616" s="5">
        <f t="shared" si="170"/>
        <v>25839</v>
      </c>
      <c r="O3616" t="str">
        <f>VLOOKUP(VLOOKUP(C3616,[1]Produtos!A:D,4,FALSE),[1]Categorias!A:B,2,FALSE)</f>
        <v>Hardwares</v>
      </c>
    </row>
    <row r="3617" spans="1:15" x14ac:dyDescent="0.3">
      <c r="A3617">
        <v>3616</v>
      </c>
      <c r="B3617">
        <v>1558</v>
      </c>
      <c r="C3617">
        <v>1</v>
      </c>
      <c r="D3617">
        <v>19</v>
      </c>
      <c r="E3617" s="3">
        <v>0.05</v>
      </c>
      <c r="F3617" s="4">
        <f>VLOOKUP(B3617,[1]Vendas!A:C,2,FALSE)</f>
        <v>44078</v>
      </c>
      <c r="G3617" t="str">
        <f>VLOOKUP(VLOOKUP(B3617,[1]Vendas!A:C,3,FALSE),[1]Vendedores!A:B,2,FALSE)</f>
        <v>Almira Buarque</v>
      </c>
      <c r="H3617" t="str">
        <f>VLOOKUP(VLOOKUP(VLOOKUP(B3617,[1]Vendas!A:C,3,FALSE),[1]Vendedores!A:E,5,FALSE),[1]Filiais!A:B,2,FALSE)</f>
        <v>Rio de Janeiro</v>
      </c>
      <c r="I3617" s="3">
        <f>VLOOKUP(VLOOKUP(B3617,[1]Vendas!A:C,3,FALSE),[1]Vendedores!A:E,4,FALSE)</f>
        <v>0.04</v>
      </c>
      <c r="J3617" t="str">
        <f>VLOOKUP(C3617,[1]Produtos!A:D,2,FALSE)</f>
        <v>Computador desktop</v>
      </c>
      <c r="K3617" s="5">
        <f>VLOOKUP(C3617,[1]Produtos!A:D,3,FALSE)</f>
        <v>5200</v>
      </c>
      <c r="L3617" s="5">
        <f t="shared" si="168"/>
        <v>98800</v>
      </c>
      <c r="M3617" s="5">
        <f t="shared" si="169"/>
        <v>4940</v>
      </c>
      <c r="N3617" s="5">
        <f t="shared" si="170"/>
        <v>93860</v>
      </c>
      <c r="O3617" t="str">
        <f>VLOOKUP(VLOOKUP(C3617,[1]Produtos!A:D,4,FALSE),[1]Categorias!A:B,2,FALSE)</f>
        <v>Hardwares</v>
      </c>
    </row>
    <row r="3618" spans="1:15" x14ac:dyDescent="0.3">
      <c r="A3618">
        <v>3617</v>
      </c>
      <c r="B3618">
        <v>598</v>
      </c>
      <c r="C3618">
        <v>3</v>
      </c>
      <c r="D3618">
        <v>19</v>
      </c>
      <c r="E3618" s="3">
        <v>0</v>
      </c>
      <c r="F3618" s="4">
        <f>VLOOKUP(B3618,[1]Vendas!A:C,2,FALSE)</f>
        <v>43935</v>
      </c>
      <c r="G3618" t="str">
        <f>VLOOKUP(VLOOKUP(B3618,[1]Vendas!A:C,3,FALSE),[1]Vendedores!A:B,2,FALSE)</f>
        <v>Débora Albuquerque</v>
      </c>
      <c r="H3618" t="str">
        <f>VLOOKUP(VLOOKUP(VLOOKUP(B3618,[1]Vendas!A:C,3,FALSE),[1]Vendedores!A:E,5,FALSE),[1]Filiais!A:B,2,FALSE)</f>
        <v>São Paulo</v>
      </c>
      <c r="I3618" s="3">
        <f>VLOOKUP(VLOOKUP(B3618,[1]Vendas!A:C,3,FALSE),[1]Vendedores!A:E,4,FALSE)</f>
        <v>0.02</v>
      </c>
      <c r="J3618" t="str">
        <f>VLOOKUP(C3618,[1]Produtos!A:D,2,FALSE)</f>
        <v>Teclado</v>
      </c>
      <c r="K3618" s="5">
        <f>VLOOKUP(C3618,[1]Produtos!A:D,3,FALSE)</f>
        <v>90</v>
      </c>
      <c r="L3618" s="5">
        <f t="shared" si="168"/>
        <v>1710</v>
      </c>
      <c r="M3618" s="5">
        <f t="shared" si="169"/>
        <v>0</v>
      </c>
      <c r="N3618" s="5">
        <f t="shared" si="170"/>
        <v>1710</v>
      </c>
      <c r="O3618" t="str">
        <f>VLOOKUP(VLOOKUP(C3618,[1]Produtos!A:D,4,FALSE),[1]Categorias!A:B,2,FALSE)</f>
        <v>Acessórios</v>
      </c>
    </row>
    <row r="3619" spans="1:15" x14ac:dyDescent="0.3">
      <c r="A3619">
        <v>3618</v>
      </c>
      <c r="B3619">
        <v>1189</v>
      </c>
      <c r="C3619">
        <v>8</v>
      </c>
      <c r="D3619">
        <v>17</v>
      </c>
      <c r="E3619" s="3">
        <v>0.04</v>
      </c>
      <c r="F3619" s="4">
        <f>VLOOKUP(B3619,[1]Vendas!A:C,2,FALSE)</f>
        <v>43999</v>
      </c>
      <c r="G3619" t="str">
        <f>VLOOKUP(VLOOKUP(B3619,[1]Vendas!A:C,3,FALSE),[1]Vendedores!A:B,2,FALSE)</f>
        <v>Filipe de Tarso</v>
      </c>
      <c r="H3619" t="str">
        <f>VLOOKUP(VLOOKUP(VLOOKUP(B3619,[1]Vendas!A:C,3,FALSE),[1]Vendedores!A:E,5,FALSE),[1]Filiais!A:B,2,FALSE)</f>
        <v>Rio de Janeiro</v>
      </c>
      <c r="I3619" s="3">
        <f>VLOOKUP(VLOOKUP(B3619,[1]Vendas!A:C,3,FALSE),[1]Vendedores!A:E,4,FALSE)</f>
        <v>0.04</v>
      </c>
      <c r="J3619" t="str">
        <f>VLOOKUP(C3619,[1]Produtos!A:D,2,FALSE)</f>
        <v>Projetor</v>
      </c>
      <c r="K3619" s="5">
        <f>VLOOKUP(C3619,[1]Produtos!A:D,3,FALSE)</f>
        <v>2900</v>
      </c>
      <c r="L3619" s="5">
        <f t="shared" si="168"/>
        <v>49300</v>
      </c>
      <c r="M3619" s="5">
        <f t="shared" si="169"/>
        <v>1972</v>
      </c>
      <c r="N3619" s="5">
        <f t="shared" si="170"/>
        <v>47328</v>
      </c>
      <c r="O3619" t="str">
        <f>VLOOKUP(VLOOKUP(C3619,[1]Produtos!A:D,4,FALSE),[1]Categorias!A:B,2,FALSE)</f>
        <v>Hardwares</v>
      </c>
    </row>
    <row r="3620" spans="1:15" x14ac:dyDescent="0.3">
      <c r="A3620">
        <v>3619</v>
      </c>
      <c r="B3620">
        <v>1472</v>
      </c>
      <c r="C3620">
        <v>2</v>
      </c>
      <c r="D3620">
        <v>19</v>
      </c>
      <c r="E3620" s="3">
        <v>0.03</v>
      </c>
      <c r="F3620" s="4">
        <f>VLOOKUP(B3620,[1]Vendas!A:C,2,FALSE)</f>
        <v>43970</v>
      </c>
      <c r="G3620" t="str">
        <f>VLOOKUP(VLOOKUP(B3620,[1]Vendas!A:C,3,FALSE),[1]Vendedores!A:B,2,FALSE)</f>
        <v>Raimundo Nonato</v>
      </c>
      <c r="H3620" t="str">
        <f>VLOOKUP(VLOOKUP(VLOOKUP(B3620,[1]Vendas!A:C,3,FALSE),[1]Vendedores!A:E,5,FALSE),[1]Filiais!A:B,2,FALSE)</f>
        <v>Minas Gerais</v>
      </c>
      <c r="I3620" s="3">
        <f>VLOOKUP(VLOOKUP(B3620,[1]Vendas!A:C,3,FALSE),[1]Vendedores!A:E,4,FALSE)</f>
        <v>0.02</v>
      </c>
      <c r="J3620" t="str">
        <f>VLOOKUP(C3620,[1]Produtos!A:D,2,FALSE)</f>
        <v>Impressora</v>
      </c>
      <c r="K3620" s="5">
        <f>VLOOKUP(C3620,[1]Produtos!A:D,3,FALSE)</f>
        <v>2100</v>
      </c>
      <c r="L3620" s="5">
        <f t="shared" si="168"/>
        <v>39900</v>
      </c>
      <c r="M3620" s="5">
        <f t="shared" si="169"/>
        <v>1197</v>
      </c>
      <c r="N3620" s="5">
        <f t="shared" si="170"/>
        <v>38703</v>
      </c>
      <c r="O3620" t="str">
        <f>VLOOKUP(VLOOKUP(C3620,[1]Produtos!A:D,4,FALSE),[1]Categorias!A:B,2,FALSE)</f>
        <v>Hardwares</v>
      </c>
    </row>
    <row r="3621" spans="1:15" x14ac:dyDescent="0.3">
      <c r="A3621">
        <v>3620</v>
      </c>
      <c r="B3621">
        <v>228</v>
      </c>
      <c r="C3621">
        <v>4</v>
      </c>
      <c r="D3621">
        <v>31</v>
      </c>
      <c r="E3621" s="3">
        <v>0.01</v>
      </c>
      <c r="F3621" s="4">
        <f>VLOOKUP(B3621,[1]Vendas!A:C,2,FALSE)</f>
        <v>43872</v>
      </c>
      <c r="G3621" t="str">
        <f>VLOOKUP(VLOOKUP(B3621,[1]Vendas!A:C,3,FALSE),[1]Vendedores!A:B,2,FALSE)</f>
        <v>Débora Albuquerque</v>
      </c>
      <c r="H3621" t="str">
        <f>VLOOKUP(VLOOKUP(VLOOKUP(B3621,[1]Vendas!A:C,3,FALSE),[1]Vendedores!A:E,5,FALSE),[1]Filiais!A:B,2,FALSE)</f>
        <v>São Paulo</v>
      </c>
      <c r="I3621" s="3">
        <f>VLOOKUP(VLOOKUP(B3621,[1]Vendas!A:C,3,FALSE),[1]Vendedores!A:E,4,FALSE)</f>
        <v>0.02</v>
      </c>
      <c r="J3621" t="str">
        <f>VLOOKUP(C3621,[1]Produtos!A:D,2,FALSE)</f>
        <v>Mouse</v>
      </c>
      <c r="K3621" s="5">
        <f>VLOOKUP(C3621,[1]Produtos!A:D,3,FALSE)</f>
        <v>75</v>
      </c>
      <c r="L3621" s="5">
        <f t="shared" si="168"/>
        <v>2325</v>
      </c>
      <c r="M3621" s="5">
        <f t="shared" si="169"/>
        <v>23.25</v>
      </c>
      <c r="N3621" s="5">
        <f t="shared" si="170"/>
        <v>2301.75</v>
      </c>
      <c r="O3621" t="str">
        <f>VLOOKUP(VLOOKUP(C3621,[1]Produtos!A:D,4,FALSE),[1]Categorias!A:B,2,FALSE)</f>
        <v>Acessórios</v>
      </c>
    </row>
    <row r="3622" spans="1:15" x14ac:dyDescent="0.3">
      <c r="A3622">
        <v>3621</v>
      </c>
      <c r="B3622">
        <v>1616</v>
      </c>
      <c r="C3622">
        <v>6</v>
      </c>
      <c r="D3622">
        <v>15</v>
      </c>
      <c r="E3622" s="3">
        <v>0.02</v>
      </c>
      <c r="F3622" s="4">
        <f>VLOOKUP(B3622,[1]Vendas!A:C,2,FALSE)</f>
        <v>43847</v>
      </c>
      <c r="G3622" t="str">
        <f>VLOOKUP(VLOOKUP(B3622,[1]Vendas!A:C,3,FALSE),[1]Vendedores!A:B,2,FALSE)</f>
        <v>Antônio da Costa</v>
      </c>
      <c r="H3622" t="str">
        <f>VLOOKUP(VLOOKUP(VLOOKUP(B3622,[1]Vendas!A:C,3,FALSE),[1]Vendedores!A:E,5,FALSE),[1]Filiais!A:B,2,FALSE)</f>
        <v>São Paulo</v>
      </c>
      <c r="I3622" s="3">
        <f>VLOOKUP(VLOOKUP(B3622,[1]Vendas!A:C,3,FALSE),[1]Vendedores!A:E,4,FALSE)</f>
        <v>7.0000000000000007E-2</v>
      </c>
      <c r="J3622" t="str">
        <f>VLOOKUP(C3622,[1]Produtos!A:D,2,FALSE)</f>
        <v>Carregador para celular</v>
      </c>
      <c r="K3622" s="5">
        <f>VLOOKUP(C3622,[1]Produtos!A:D,3,FALSE)</f>
        <v>150</v>
      </c>
      <c r="L3622" s="5">
        <f t="shared" si="168"/>
        <v>2250</v>
      </c>
      <c r="M3622" s="5">
        <f t="shared" si="169"/>
        <v>45</v>
      </c>
      <c r="N3622" s="5">
        <f t="shared" si="170"/>
        <v>2205</v>
      </c>
      <c r="O3622" t="str">
        <f>VLOOKUP(VLOOKUP(C3622,[1]Produtos!A:D,4,FALSE),[1]Categorias!A:B,2,FALSE)</f>
        <v>Celulares</v>
      </c>
    </row>
    <row r="3623" spans="1:15" x14ac:dyDescent="0.3">
      <c r="A3623">
        <v>3622</v>
      </c>
      <c r="B3623">
        <v>512</v>
      </c>
      <c r="C3623">
        <v>3</v>
      </c>
      <c r="D3623">
        <v>11</v>
      </c>
      <c r="E3623" s="3">
        <v>0</v>
      </c>
      <c r="F3623" s="4">
        <f>VLOOKUP(B3623,[1]Vendas!A:C,2,FALSE)</f>
        <v>43969</v>
      </c>
      <c r="G3623" t="str">
        <f>VLOOKUP(VLOOKUP(B3623,[1]Vendas!A:C,3,FALSE),[1]Vendedores!A:B,2,FALSE)</f>
        <v>Filipe de Tarso</v>
      </c>
      <c r="H3623" t="str">
        <f>VLOOKUP(VLOOKUP(VLOOKUP(B3623,[1]Vendas!A:C,3,FALSE),[1]Vendedores!A:E,5,FALSE),[1]Filiais!A:B,2,FALSE)</f>
        <v>Rio de Janeiro</v>
      </c>
      <c r="I3623" s="3">
        <f>VLOOKUP(VLOOKUP(B3623,[1]Vendas!A:C,3,FALSE),[1]Vendedores!A:E,4,FALSE)</f>
        <v>0.04</v>
      </c>
      <c r="J3623" t="str">
        <f>VLOOKUP(C3623,[1]Produtos!A:D,2,FALSE)</f>
        <v>Teclado</v>
      </c>
      <c r="K3623" s="5">
        <f>VLOOKUP(C3623,[1]Produtos!A:D,3,FALSE)</f>
        <v>90</v>
      </c>
      <c r="L3623" s="5">
        <f t="shared" si="168"/>
        <v>990</v>
      </c>
      <c r="M3623" s="5">
        <f t="shared" si="169"/>
        <v>0</v>
      </c>
      <c r="N3623" s="5">
        <f t="shared" si="170"/>
        <v>990</v>
      </c>
      <c r="O3623" t="str">
        <f>VLOOKUP(VLOOKUP(C3623,[1]Produtos!A:D,4,FALSE),[1]Categorias!A:B,2,FALSE)</f>
        <v>Acessórios</v>
      </c>
    </row>
    <row r="3624" spans="1:15" x14ac:dyDescent="0.3">
      <c r="A3624">
        <v>3623</v>
      </c>
      <c r="B3624">
        <v>135</v>
      </c>
      <c r="C3624">
        <v>7</v>
      </c>
      <c r="D3624">
        <v>32</v>
      </c>
      <c r="E3624" s="3">
        <v>0.02</v>
      </c>
      <c r="F3624" s="4">
        <f>VLOOKUP(B3624,[1]Vendas!A:C,2,FALSE)</f>
        <v>44075</v>
      </c>
      <c r="G3624" t="str">
        <f>VLOOKUP(VLOOKUP(B3624,[1]Vendas!A:C,3,FALSE),[1]Vendedores!A:B,2,FALSE)</f>
        <v>Débora Albuquerque</v>
      </c>
      <c r="H3624" t="str">
        <f>VLOOKUP(VLOOKUP(VLOOKUP(B3624,[1]Vendas!A:C,3,FALSE),[1]Vendedores!A:E,5,FALSE),[1]Filiais!A:B,2,FALSE)</f>
        <v>São Paulo</v>
      </c>
      <c r="I3624" s="3">
        <f>VLOOKUP(VLOOKUP(B3624,[1]Vendas!A:C,3,FALSE),[1]Vendedores!A:E,4,FALSE)</f>
        <v>0.02</v>
      </c>
      <c r="J3624" t="str">
        <f>VLOOKUP(C3624,[1]Produtos!A:D,2,FALSE)</f>
        <v>Roteador</v>
      </c>
      <c r="K3624" s="5">
        <f>VLOOKUP(C3624,[1]Produtos!A:D,3,FALSE)</f>
        <v>320</v>
      </c>
      <c r="L3624" s="5">
        <f t="shared" si="168"/>
        <v>10240</v>
      </c>
      <c r="M3624" s="5">
        <f t="shared" si="169"/>
        <v>204.8</v>
      </c>
      <c r="N3624" s="5">
        <f t="shared" si="170"/>
        <v>10035.200000000001</v>
      </c>
      <c r="O3624" t="str">
        <f>VLOOKUP(VLOOKUP(C3624,[1]Produtos!A:D,4,FALSE),[1]Categorias!A:B,2,FALSE)</f>
        <v>Hardwares</v>
      </c>
    </row>
    <row r="3625" spans="1:15" x14ac:dyDescent="0.3">
      <c r="A3625">
        <v>3624</v>
      </c>
      <c r="B3625">
        <v>649</v>
      </c>
      <c r="C3625">
        <v>4</v>
      </c>
      <c r="D3625">
        <v>23</v>
      </c>
      <c r="E3625" s="3">
        <v>0.05</v>
      </c>
      <c r="F3625" s="4">
        <f>VLOOKUP(B3625,[1]Vendas!A:C,2,FALSE)</f>
        <v>43936</v>
      </c>
      <c r="G3625" t="str">
        <f>VLOOKUP(VLOOKUP(B3625,[1]Vendas!A:C,3,FALSE),[1]Vendedores!A:B,2,FALSE)</f>
        <v>Solange Almeida</v>
      </c>
      <c r="H3625" t="str">
        <f>VLOOKUP(VLOOKUP(VLOOKUP(B3625,[1]Vendas!A:C,3,FALSE),[1]Vendedores!A:E,5,FALSE),[1]Filiais!A:B,2,FALSE)</f>
        <v>Rio de Janeiro</v>
      </c>
      <c r="I3625" s="3">
        <f>VLOOKUP(VLOOKUP(B3625,[1]Vendas!A:C,3,FALSE),[1]Vendedores!A:E,4,FALSE)</f>
        <v>0.01</v>
      </c>
      <c r="J3625" t="str">
        <f>VLOOKUP(C3625,[1]Produtos!A:D,2,FALSE)</f>
        <v>Mouse</v>
      </c>
      <c r="K3625" s="5">
        <f>VLOOKUP(C3625,[1]Produtos!A:D,3,FALSE)</f>
        <v>75</v>
      </c>
      <c r="L3625" s="5">
        <f t="shared" si="168"/>
        <v>1725</v>
      </c>
      <c r="M3625" s="5">
        <f t="shared" si="169"/>
        <v>86.25</v>
      </c>
      <c r="N3625" s="5">
        <f t="shared" si="170"/>
        <v>1638.75</v>
      </c>
      <c r="O3625" t="str">
        <f>VLOOKUP(VLOOKUP(C3625,[1]Produtos!A:D,4,FALSE),[1]Categorias!A:B,2,FALSE)</f>
        <v>Acessórios</v>
      </c>
    </row>
    <row r="3626" spans="1:15" x14ac:dyDescent="0.3">
      <c r="A3626">
        <v>3625</v>
      </c>
      <c r="B3626">
        <v>1760</v>
      </c>
      <c r="C3626">
        <v>7</v>
      </c>
      <c r="D3626">
        <v>14</v>
      </c>
      <c r="E3626" s="3">
        <v>0</v>
      </c>
      <c r="F3626" s="4">
        <f>VLOOKUP(B3626,[1]Vendas!A:C,2,FALSE)</f>
        <v>44064</v>
      </c>
      <c r="G3626" t="str">
        <f>VLOOKUP(VLOOKUP(B3626,[1]Vendas!A:C,3,FALSE),[1]Vendedores!A:B,2,FALSE)</f>
        <v>Fernanda Vasconcelos</v>
      </c>
      <c r="H3626" t="str">
        <f>VLOOKUP(VLOOKUP(VLOOKUP(B3626,[1]Vendas!A:C,3,FALSE),[1]Vendedores!A:E,5,FALSE),[1]Filiais!A:B,2,FALSE)</f>
        <v>Minas Gerais</v>
      </c>
      <c r="I3626" s="3">
        <f>VLOOKUP(VLOOKUP(B3626,[1]Vendas!A:C,3,FALSE),[1]Vendedores!A:E,4,FALSE)</f>
        <v>0.04</v>
      </c>
      <c r="J3626" t="str">
        <f>VLOOKUP(C3626,[1]Produtos!A:D,2,FALSE)</f>
        <v>Roteador</v>
      </c>
      <c r="K3626" s="5">
        <f>VLOOKUP(C3626,[1]Produtos!A:D,3,FALSE)</f>
        <v>320</v>
      </c>
      <c r="L3626" s="5">
        <f t="shared" si="168"/>
        <v>4480</v>
      </c>
      <c r="M3626" s="5">
        <f t="shared" si="169"/>
        <v>0</v>
      </c>
      <c r="N3626" s="5">
        <f t="shared" si="170"/>
        <v>4480</v>
      </c>
      <c r="O3626" t="str">
        <f>VLOOKUP(VLOOKUP(C3626,[1]Produtos!A:D,4,FALSE),[1]Categorias!A:B,2,FALSE)</f>
        <v>Hardwares</v>
      </c>
    </row>
    <row r="3627" spans="1:15" x14ac:dyDescent="0.3">
      <c r="A3627">
        <v>3626</v>
      </c>
      <c r="B3627">
        <v>1508</v>
      </c>
      <c r="C3627">
        <v>2</v>
      </c>
      <c r="D3627">
        <v>28</v>
      </c>
      <c r="E3627" s="3">
        <v>0.04</v>
      </c>
      <c r="F3627" s="4">
        <f>VLOOKUP(B3627,[1]Vendas!A:C,2,FALSE)</f>
        <v>44125</v>
      </c>
      <c r="G3627" t="str">
        <f>VLOOKUP(VLOOKUP(B3627,[1]Vendas!A:C,3,FALSE),[1]Vendedores!A:B,2,FALSE)</f>
        <v>Fernanda Vasconcelos</v>
      </c>
      <c r="H3627" t="str">
        <f>VLOOKUP(VLOOKUP(VLOOKUP(B3627,[1]Vendas!A:C,3,FALSE),[1]Vendedores!A:E,5,FALSE),[1]Filiais!A:B,2,FALSE)</f>
        <v>Minas Gerais</v>
      </c>
      <c r="I3627" s="3">
        <f>VLOOKUP(VLOOKUP(B3627,[1]Vendas!A:C,3,FALSE),[1]Vendedores!A:E,4,FALSE)</f>
        <v>0.04</v>
      </c>
      <c r="J3627" t="str">
        <f>VLOOKUP(C3627,[1]Produtos!A:D,2,FALSE)</f>
        <v>Impressora</v>
      </c>
      <c r="K3627" s="5">
        <f>VLOOKUP(C3627,[1]Produtos!A:D,3,FALSE)</f>
        <v>2100</v>
      </c>
      <c r="L3627" s="5">
        <f t="shared" si="168"/>
        <v>58800</v>
      </c>
      <c r="M3627" s="5">
        <f t="shared" si="169"/>
        <v>2352</v>
      </c>
      <c r="N3627" s="5">
        <f t="shared" si="170"/>
        <v>56448</v>
      </c>
      <c r="O3627" t="str">
        <f>VLOOKUP(VLOOKUP(C3627,[1]Produtos!A:D,4,FALSE),[1]Categorias!A:B,2,FALSE)</f>
        <v>Hardwares</v>
      </c>
    </row>
    <row r="3628" spans="1:15" x14ac:dyDescent="0.3">
      <c r="A3628">
        <v>3627</v>
      </c>
      <c r="B3628">
        <v>433</v>
      </c>
      <c r="C3628">
        <v>5</v>
      </c>
      <c r="D3628">
        <v>27</v>
      </c>
      <c r="E3628" s="3">
        <v>0.02</v>
      </c>
      <c r="F3628" s="4">
        <f>VLOOKUP(B3628,[1]Vendas!A:C,2,FALSE)</f>
        <v>44175</v>
      </c>
      <c r="G3628" t="str">
        <f>VLOOKUP(VLOOKUP(B3628,[1]Vendas!A:C,3,FALSE),[1]Vendedores!A:B,2,FALSE)</f>
        <v>Augusto Carlos</v>
      </c>
      <c r="H3628" t="str">
        <f>VLOOKUP(VLOOKUP(VLOOKUP(B3628,[1]Vendas!A:C,3,FALSE),[1]Vendedores!A:E,5,FALSE),[1]Filiais!A:B,2,FALSE)</f>
        <v>São Paulo</v>
      </c>
      <c r="I3628" s="3">
        <f>VLOOKUP(VLOOKUP(B3628,[1]Vendas!A:C,3,FALSE),[1]Vendedores!A:E,4,FALSE)</f>
        <v>0.08</v>
      </c>
      <c r="J3628" t="str">
        <f>VLOOKUP(C3628,[1]Produtos!A:D,2,FALSE)</f>
        <v>Smartphone</v>
      </c>
      <c r="K3628" s="5">
        <f>VLOOKUP(C3628,[1]Produtos!A:D,3,FALSE)</f>
        <v>3200</v>
      </c>
      <c r="L3628" s="5">
        <f t="shared" si="168"/>
        <v>86400</v>
      </c>
      <c r="M3628" s="5">
        <f t="shared" si="169"/>
        <v>1728</v>
      </c>
      <c r="N3628" s="5">
        <f t="shared" si="170"/>
        <v>84672</v>
      </c>
      <c r="O3628" t="str">
        <f>VLOOKUP(VLOOKUP(C3628,[1]Produtos!A:D,4,FALSE),[1]Categorias!A:B,2,FALSE)</f>
        <v>Celulares</v>
      </c>
    </row>
    <row r="3629" spans="1:15" x14ac:dyDescent="0.3">
      <c r="A3629">
        <v>3628</v>
      </c>
      <c r="B3629">
        <v>1001</v>
      </c>
      <c r="C3629">
        <v>8</v>
      </c>
      <c r="D3629">
        <v>29</v>
      </c>
      <c r="E3629" s="3">
        <v>0</v>
      </c>
      <c r="F3629" s="4">
        <f>VLOOKUP(B3629,[1]Vendas!A:C,2,FALSE)</f>
        <v>43864</v>
      </c>
      <c r="G3629" t="str">
        <f>VLOOKUP(VLOOKUP(B3629,[1]Vendas!A:C,3,FALSE),[1]Vendedores!A:B,2,FALSE)</f>
        <v>Antônio da Costa</v>
      </c>
      <c r="H3629" t="str">
        <f>VLOOKUP(VLOOKUP(VLOOKUP(B3629,[1]Vendas!A:C,3,FALSE),[1]Vendedores!A:E,5,FALSE),[1]Filiais!A:B,2,FALSE)</f>
        <v>São Paulo</v>
      </c>
      <c r="I3629" s="3">
        <f>VLOOKUP(VLOOKUP(B3629,[1]Vendas!A:C,3,FALSE),[1]Vendedores!A:E,4,FALSE)</f>
        <v>7.0000000000000007E-2</v>
      </c>
      <c r="J3629" t="str">
        <f>VLOOKUP(C3629,[1]Produtos!A:D,2,FALSE)</f>
        <v>Projetor</v>
      </c>
      <c r="K3629" s="5">
        <f>VLOOKUP(C3629,[1]Produtos!A:D,3,FALSE)</f>
        <v>2900</v>
      </c>
      <c r="L3629" s="5">
        <f t="shared" si="168"/>
        <v>84100</v>
      </c>
      <c r="M3629" s="5">
        <f t="shared" si="169"/>
        <v>0</v>
      </c>
      <c r="N3629" s="5">
        <f t="shared" si="170"/>
        <v>84100</v>
      </c>
      <c r="O3629" t="str">
        <f>VLOOKUP(VLOOKUP(C3629,[1]Produtos!A:D,4,FALSE),[1]Categorias!A:B,2,FALSE)</f>
        <v>Hardwares</v>
      </c>
    </row>
    <row r="3630" spans="1:15" x14ac:dyDescent="0.3">
      <c r="A3630">
        <v>3629</v>
      </c>
      <c r="B3630">
        <v>1254</v>
      </c>
      <c r="C3630">
        <v>6</v>
      </c>
      <c r="D3630">
        <v>22</v>
      </c>
      <c r="E3630" s="3">
        <v>0.01</v>
      </c>
      <c r="F3630" s="4">
        <f>VLOOKUP(B3630,[1]Vendas!A:C,2,FALSE)</f>
        <v>44173</v>
      </c>
      <c r="G3630" t="str">
        <f>VLOOKUP(VLOOKUP(B3630,[1]Vendas!A:C,3,FALSE),[1]Vendedores!A:B,2,FALSE)</f>
        <v>Antônio da Costa</v>
      </c>
      <c r="H3630" t="str">
        <f>VLOOKUP(VLOOKUP(VLOOKUP(B3630,[1]Vendas!A:C,3,FALSE),[1]Vendedores!A:E,5,FALSE),[1]Filiais!A:B,2,FALSE)</f>
        <v>São Paulo</v>
      </c>
      <c r="I3630" s="3">
        <f>VLOOKUP(VLOOKUP(B3630,[1]Vendas!A:C,3,FALSE),[1]Vendedores!A:E,4,FALSE)</f>
        <v>7.0000000000000007E-2</v>
      </c>
      <c r="J3630" t="str">
        <f>VLOOKUP(C3630,[1]Produtos!A:D,2,FALSE)</f>
        <v>Carregador para celular</v>
      </c>
      <c r="K3630" s="5">
        <f>VLOOKUP(C3630,[1]Produtos!A:D,3,FALSE)</f>
        <v>150</v>
      </c>
      <c r="L3630" s="5">
        <f t="shared" si="168"/>
        <v>3300</v>
      </c>
      <c r="M3630" s="5">
        <f t="shared" si="169"/>
        <v>33</v>
      </c>
      <c r="N3630" s="5">
        <f t="shared" si="170"/>
        <v>3267</v>
      </c>
      <c r="O3630" t="str">
        <f>VLOOKUP(VLOOKUP(C3630,[1]Produtos!A:D,4,FALSE),[1]Categorias!A:B,2,FALSE)</f>
        <v>Celulares</v>
      </c>
    </row>
    <row r="3631" spans="1:15" x14ac:dyDescent="0.3">
      <c r="A3631">
        <v>3630</v>
      </c>
      <c r="B3631">
        <v>1824</v>
      </c>
      <c r="C3631">
        <v>3</v>
      </c>
      <c r="D3631">
        <v>9</v>
      </c>
      <c r="E3631" s="3">
        <v>0.04</v>
      </c>
      <c r="F3631" s="4">
        <f>VLOOKUP(B3631,[1]Vendas!A:C,2,FALSE)</f>
        <v>44173</v>
      </c>
      <c r="G3631" t="str">
        <f>VLOOKUP(VLOOKUP(B3631,[1]Vendas!A:C,3,FALSE),[1]Vendedores!A:B,2,FALSE)</f>
        <v>Antônio da Costa</v>
      </c>
      <c r="H3631" t="str">
        <f>VLOOKUP(VLOOKUP(VLOOKUP(B3631,[1]Vendas!A:C,3,FALSE),[1]Vendedores!A:E,5,FALSE),[1]Filiais!A:B,2,FALSE)</f>
        <v>São Paulo</v>
      </c>
      <c r="I3631" s="3">
        <f>VLOOKUP(VLOOKUP(B3631,[1]Vendas!A:C,3,FALSE),[1]Vendedores!A:E,4,FALSE)</f>
        <v>7.0000000000000007E-2</v>
      </c>
      <c r="J3631" t="str">
        <f>VLOOKUP(C3631,[1]Produtos!A:D,2,FALSE)</f>
        <v>Teclado</v>
      </c>
      <c r="K3631" s="5">
        <f>VLOOKUP(C3631,[1]Produtos!A:D,3,FALSE)</f>
        <v>90</v>
      </c>
      <c r="L3631" s="5">
        <f t="shared" si="168"/>
        <v>810</v>
      </c>
      <c r="M3631" s="5">
        <f t="shared" si="169"/>
        <v>32.4</v>
      </c>
      <c r="N3631" s="5">
        <f t="shared" si="170"/>
        <v>777.6</v>
      </c>
      <c r="O3631" t="str">
        <f>VLOOKUP(VLOOKUP(C3631,[1]Produtos!A:D,4,FALSE),[1]Categorias!A:B,2,FALSE)</f>
        <v>Acessórios</v>
      </c>
    </row>
    <row r="3632" spans="1:15" x14ac:dyDescent="0.3">
      <c r="A3632">
        <v>3631</v>
      </c>
      <c r="B3632">
        <v>31</v>
      </c>
      <c r="C3632">
        <v>4</v>
      </c>
      <c r="D3632">
        <v>27</v>
      </c>
      <c r="E3632" s="3">
        <v>0.02</v>
      </c>
      <c r="F3632" s="4">
        <f>VLOOKUP(B3632,[1]Vendas!A:C,2,FALSE)</f>
        <v>44022</v>
      </c>
      <c r="G3632" t="str">
        <f>VLOOKUP(VLOOKUP(B3632,[1]Vendas!A:C,3,FALSE),[1]Vendedores!A:B,2,FALSE)</f>
        <v>Antônio da Costa</v>
      </c>
      <c r="H3632" t="str">
        <f>VLOOKUP(VLOOKUP(VLOOKUP(B3632,[1]Vendas!A:C,3,FALSE),[1]Vendedores!A:E,5,FALSE),[1]Filiais!A:B,2,FALSE)</f>
        <v>São Paulo</v>
      </c>
      <c r="I3632" s="3">
        <f>VLOOKUP(VLOOKUP(B3632,[1]Vendas!A:C,3,FALSE),[1]Vendedores!A:E,4,FALSE)</f>
        <v>7.0000000000000007E-2</v>
      </c>
      <c r="J3632" t="str">
        <f>VLOOKUP(C3632,[1]Produtos!A:D,2,FALSE)</f>
        <v>Mouse</v>
      </c>
      <c r="K3632" s="5">
        <f>VLOOKUP(C3632,[1]Produtos!A:D,3,FALSE)</f>
        <v>75</v>
      </c>
      <c r="L3632" s="5">
        <f t="shared" si="168"/>
        <v>2025</v>
      </c>
      <c r="M3632" s="5">
        <f t="shared" si="169"/>
        <v>40.5</v>
      </c>
      <c r="N3632" s="5">
        <f t="shared" si="170"/>
        <v>1984.5</v>
      </c>
      <c r="O3632" t="str">
        <f>VLOOKUP(VLOOKUP(C3632,[1]Produtos!A:D,4,FALSE),[1]Categorias!A:B,2,FALSE)</f>
        <v>Acessórios</v>
      </c>
    </row>
    <row r="3633" spans="1:15" x14ac:dyDescent="0.3">
      <c r="A3633">
        <v>3632</v>
      </c>
      <c r="B3633">
        <v>125</v>
      </c>
      <c r="C3633">
        <v>8</v>
      </c>
      <c r="D3633">
        <v>16</v>
      </c>
      <c r="E3633" s="3">
        <v>0.03</v>
      </c>
      <c r="F3633" s="4">
        <f>VLOOKUP(B3633,[1]Vendas!A:C,2,FALSE)</f>
        <v>44070</v>
      </c>
      <c r="G3633" t="str">
        <f>VLOOKUP(VLOOKUP(B3633,[1]Vendas!A:C,3,FALSE),[1]Vendedores!A:B,2,FALSE)</f>
        <v>Raimundo Nonato</v>
      </c>
      <c r="H3633" t="str">
        <f>VLOOKUP(VLOOKUP(VLOOKUP(B3633,[1]Vendas!A:C,3,FALSE),[1]Vendedores!A:E,5,FALSE),[1]Filiais!A:B,2,FALSE)</f>
        <v>Minas Gerais</v>
      </c>
      <c r="I3633" s="3">
        <f>VLOOKUP(VLOOKUP(B3633,[1]Vendas!A:C,3,FALSE),[1]Vendedores!A:E,4,FALSE)</f>
        <v>0.02</v>
      </c>
      <c r="J3633" t="str">
        <f>VLOOKUP(C3633,[1]Produtos!A:D,2,FALSE)</f>
        <v>Projetor</v>
      </c>
      <c r="K3633" s="5">
        <f>VLOOKUP(C3633,[1]Produtos!A:D,3,FALSE)</f>
        <v>2900</v>
      </c>
      <c r="L3633" s="5">
        <f t="shared" si="168"/>
        <v>46400</v>
      </c>
      <c r="M3633" s="5">
        <f t="shared" si="169"/>
        <v>1392</v>
      </c>
      <c r="N3633" s="5">
        <f t="shared" si="170"/>
        <v>45008</v>
      </c>
      <c r="O3633" t="str">
        <f>VLOOKUP(VLOOKUP(C3633,[1]Produtos!A:D,4,FALSE),[1]Categorias!A:B,2,FALSE)</f>
        <v>Hardwares</v>
      </c>
    </row>
    <row r="3634" spans="1:15" x14ac:dyDescent="0.3">
      <c r="A3634">
        <v>3633</v>
      </c>
      <c r="B3634">
        <v>1321</v>
      </c>
      <c r="C3634">
        <v>8</v>
      </c>
      <c r="D3634">
        <v>12</v>
      </c>
      <c r="E3634" s="3">
        <v>0.01</v>
      </c>
      <c r="F3634" s="4">
        <f>VLOOKUP(B3634,[1]Vendas!A:C,2,FALSE)</f>
        <v>43865</v>
      </c>
      <c r="G3634" t="str">
        <f>VLOOKUP(VLOOKUP(B3634,[1]Vendas!A:C,3,FALSE),[1]Vendedores!A:B,2,FALSE)</f>
        <v>Almira Buarque</v>
      </c>
      <c r="H3634" t="str">
        <f>VLOOKUP(VLOOKUP(VLOOKUP(B3634,[1]Vendas!A:C,3,FALSE),[1]Vendedores!A:E,5,FALSE),[1]Filiais!A:B,2,FALSE)</f>
        <v>Rio de Janeiro</v>
      </c>
      <c r="I3634" s="3">
        <f>VLOOKUP(VLOOKUP(B3634,[1]Vendas!A:C,3,FALSE),[1]Vendedores!A:E,4,FALSE)</f>
        <v>0.04</v>
      </c>
      <c r="J3634" t="str">
        <f>VLOOKUP(C3634,[1]Produtos!A:D,2,FALSE)</f>
        <v>Projetor</v>
      </c>
      <c r="K3634" s="5">
        <f>VLOOKUP(C3634,[1]Produtos!A:D,3,FALSE)</f>
        <v>2900</v>
      </c>
      <c r="L3634" s="5">
        <f t="shared" si="168"/>
        <v>34800</v>
      </c>
      <c r="M3634" s="5">
        <f t="shared" si="169"/>
        <v>348</v>
      </c>
      <c r="N3634" s="5">
        <f t="shared" si="170"/>
        <v>34452</v>
      </c>
      <c r="O3634" t="str">
        <f>VLOOKUP(VLOOKUP(C3634,[1]Produtos!A:D,4,FALSE),[1]Categorias!A:B,2,FALSE)</f>
        <v>Hardwares</v>
      </c>
    </row>
    <row r="3635" spans="1:15" x14ac:dyDescent="0.3">
      <c r="A3635">
        <v>3634</v>
      </c>
      <c r="B3635">
        <v>1136</v>
      </c>
      <c r="C3635">
        <v>1</v>
      </c>
      <c r="D3635">
        <v>9</v>
      </c>
      <c r="E3635" s="3">
        <v>0.01</v>
      </c>
      <c r="F3635" s="4">
        <f>VLOOKUP(B3635,[1]Vendas!A:C,2,FALSE)</f>
        <v>44101</v>
      </c>
      <c r="G3635" t="str">
        <f>VLOOKUP(VLOOKUP(B3635,[1]Vendas!A:C,3,FALSE),[1]Vendedores!A:B,2,FALSE)</f>
        <v>Almira Buarque</v>
      </c>
      <c r="H3635" t="str">
        <f>VLOOKUP(VLOOKUP(VLOOKUP(B3635,[1]Vendas!A:C,3,FALSE),[1]Vendedores!A:E,5,FALSE),[1]Filiais!A:B,2,FALSE)</f>
        <v>Rio de Janeiro</v>
      </c>
      <c r="I3635" s="3">
        <f>VLOOKUP(VLOOKUP(B3635,[1]Vendas!A:C,3,FALSE),[1]Vendedores!A:E,4,FALSE)</f>
        <v>0.04</v>
      </c>
      <c r="J3635" t="str">
        <f>VLOOKUP(C3635,[1]Produtos!A:D,2,FALSE)</f>
        <v>Computador desktop</v>
      </c>
      <c r="K3635" s="5">
        <f>VLOOKUP(C3635,[1]Produtos!A:D,3,FALSE)</f>
        <v>5200</v>
      </c>
      <c r="L3635" s="5">
        <f t="shared" si="168"/>
        <v>46800</v>
      </c>
      <c r="M3635" s="5">
        <f t="shared" si="169"/>
        <v>468</v>
      </c>
      <c r="N3635" s="5">
        <f t="shared" si="170"/>
        <v>46332</v>
      </c>
      <c r="O3635" t="str">
        <f>VLOOKUP(VLOOKUP(C3635,[1]Produtos!A:D,4,FALSE),[1]Categorias!A:B,2,FALSE)</f>
        <v>Hardwares</v>
      </c>
    </row>
    <row r="3636" spans="1:15" x14ac:dyDescent="0.3">
      <c r="A3636">
        <v>3635</v>
      </c>
      <c r="B3636">
        <v>1562</v>
      </c>
      <c r="C3636">
        <v>10</v>
      </c>
      <c r="D3636">
        <v>17</v>
      </c>
      <c r="E3636" s="3">
        <v>0.03</v>
      </c>
      <c r="F3636" s="4">
        <f>VLOOKUP(B3636,[1]Vendas!A:C,2,FALSE)</f>
        <v>43835</v>
      </c>
      <c r="G3636" t="str">
        <f>VLOOKUP(VLOOKUP(B3636,[1]Vendas!A:C,3,FALSE),[1]Vendedores!A:B,2,FALSE)</f>
        <v>Filipe de Tarso</v>
      </c>
      <c r="H3636" t="str">
        <f>VLOOKUP(VLOOKUP(VLOOKUP(B3636,[1]Vendas!A:C,3,FALSE),[1]Vendedores!A:E,5,FALSE),[1]Filiais!A:B,2,FALSE)</f>
        <v>Rio de Janeiro</v>
      </c>
      <c r="I3636" s="3">
        <f>VLOOKUP(VLOOKUP(B3636,[1]Vendas!A:C,3,FALSE),[1]Vendedores!A:E,4,FALSE)</f>
        <v>0.04</v>
      </c>
      <c r="J3636" t="str">
        <f>VLOOKUP(C3636,[1]Produtos!A:D,2,FALSE)</f>
        <v>Caneta</v>
      </c>
      <c r="K3636" s="5">
        <f>VLOOKUP(C3636,[1]Produtos!A:D,3,FALSE)</f>
        <v>15</v>
      </c>
      <c r="L3636" s="5">
        <f t="shared" si="168"/>
        <v>255</v>
      </c>
      <c r="M3636" s="5">
        <f t="shared" si="169"/>
        <v>7.6499999999999995</v>
      </c>
      <c r="N3636" s="5">
        <f t="shared" si="170"/>
        <v>247.35</v>
      </c>
      <c r="O3636" t="str">
        <f>VLOOKUP(VLOOKUP(C3636,[1]Produtos!A:D,4,FALSE),[1]Categorias!A:B,2,FALSE)</f>
        <v>Papelaria</v>
      </c>
    </row>
    <row r="3637" spans="1:15" x14ac:dyDescent="0.3">
      <c r="A3637">
        <v>3636</v>
      </c>
      <c r="B3637">
        <v>1877</v>
      </c>
      <c r="C3637">
        <v>7</v>
      </c>
      <c r="D3637">
        <v>32</v>
      </c>
      <c r="E3637" s="3">
        <v>0.02</v>
      </c>
      <c r="F3637" s="4">
        <f>VLOOKUP(B3637,[1]Vendas!A:C,2,FALSE)</f>
        <v>43865</v>
      </c>
      <c r="G3637" t="str">
        <f>VLOOKUP(VLOOKUP(B3637,[1]Vendas!A:C,3,FALSE),[1]Vendedores!A:B,2,FALSE)</f>
        <v>Jaqueline de Souza</v>
      </c>
      <c r="H3637" t="str">
        <f>VLOOKUP(VLOOKUP(VLOOKUP(B3637,[1]Vendas!A:C,3,FALSE),[1]Vendedores!A:E,5,FALSE),[1]Filiais!A:B,2,FALSE)</f>
        <v>Minas Gerais</v>
      </c>
      <c r="I3637" s="3">
        <f>VLOOKUP(VLOOKUP(B3637,[1]Vendas!A:C,3,FALSE),[1]Vendedores!A:E,4,FALSE)</f>
        <v>7.0000000000000007E-2</v>
      </c>
      <c r="J3637" t="str">
        <f>VLOOKUP(C3637,[1]Produtos!A:D,2,FALSE)</f>
        <v>Roteador</v>
      </c>
      <c r="K3637" s="5">
        <f>VLOOKUP(C3637,[1]Produtos!A:D,3,FALSE)</f>
        <v>320</v>
      </c>
      <c r="L3637" s="5">
        <f t="shared" si="168"/>
        <v>10240</v>
      </c>
      <c r="M3637" s="5">
        <f t="shared" si="169"/>
        <v>204.8</v>
      </c>
      <c r="N3637" s="5">
        <f t="shared" si="170"/>
        <v>10035.200000000001</v>
      </c>
      <c r="O3637" t="str">
        <f>VLOOKUP(VLOOKUP(C3637,[1]Produtos!A:D,4,FALSE),[1]Categorias!A:B,2,FALSE)</f>
        <v>Hardwares</v>
      </c>
    </row>
    <row r="3638" spans="1:15" x14ac:dyDescent="0.3">
      <c r="A3638">
        <v>3637</v>
      </c>
      <c r="B3638">
        <v>1101</v>
      </c>
      <c r="C3638">
        <v>6</v>
      </c>
      <c r="D3638">
        <v>12</v>
      </c>
      <c r="E3638" s="3">
        <v>0.01</v>
      </c>
      <c r="F3638" s="4">
        <f>VLOOKUP(B3638,[1]Vendas!A:C,2,FALSE)</f>
        <v>43929</v>
      </c>
      <c r="G3638" t="str">
        <f>VLOOKUP(VLOOKUP(B3638,[1]Vendas!A:C,3,FALSE),[1]Vendedores!A:B,2,FALSE)</f>
        <v>Solange Almeida</v>
      </c>
      <c r="H3638" t="str">
        <f>VLOOKUP(VLOOKUP(VLOOKUP(B3638,[1]Vendas!A:C,3,FALSE),[1]Vendedores!A:E,5,FALSE),[1]Filiais!A:B,2,FALSE)</f>
        <v>Rio de Janeiro</v>
      </c>
      <c r="I3638" s="3">
        <f>VLOOKUP(VLOOKUP(B3638,[1]Vendas!A:C,3,FALSE),[1]Vendedores!A:E,4,FALSE)</f>
        <v>0.01</v>
      </c>
      <c r="J3638" t="str">
        <f>VLOOKUP(C3638,[1]Produtos!A:D,2,FALSE)</f>
        <v>Carregador para celular</v>
      </c>
      <c r="K3638" s="5">
        <f>VLOOKUP(C3638,[1]Produtos!A:D,3,FALSE)</f>
        <v>150</v>
      </c>
      <c r="L3638" s="5">
        <f t="shared" si="168"/>
        <v>1800</v>
      </c>
      <c r="M3638" s="5">
        <f t="shared" si="169"/>
        <v>18</v>
      </c>
      <c r="N3638" s="5">
        <f t="shared" si="170"/>
        <v>1782</v>
      </c>
      <c r="O3638" t="str">
        <f>VLOOKUP(VLOOKUP(C3638,[1]Produtos!A:D,4,FALSE),[1]Categorias!A:B,2,FALSE)</f>
        <v>Celulares</v>
      </c>
    </row>
    <row r="3639" spans="1:15" x14ac:dyDescent="0.3">
      <c r="A3639">
        <v>3638</v>
      </c>
      <c r="B3639">
        <v>58</v>
      </c>
      <c r="C3639">
        <v>9</v>
      </c>
      <c r="D3639">
        <v>29</v>
      </c>
      <c r="E3639" s="3">
        <v>0.05</v>
      </c>
      <c r="F3639" s="4">
        <f>VLOOKUP(B3639,[1]Vendas!A:C,2,FALSE)</f>
        <v>43967</v>
      </c>
      <c r="G3639" t="str">
        <f>VLOOKUP(VLOOKUP(B3639,[1]Vendas!A:C,3,FALSE),[1]Vendedores!A:B,2,FALSE)</f>
        <v>Jaqueline de Souza</v>
      </c>
      <c r="H3639" t="str">
        <f>VLOOKUP(VLOOKUP(VLOOKUP(B3639,[1]Vendas!A:C,3,FALSE),[1]Vendedores!A:E,5,FALSE),[1]Filiais!A:B,2,FALSE)</f>
        <v>Minas Gerais</v>
      </c>
      <c r="I3639" s="3">
        <f>VLOOKUP(VLOOKUP(B3639,[1]Vendas!A:C,3,FALSE),[1]Vendedores!A:E,4,FALSE)</f>
        <v>7.0000000000000007E-2</v>
      </c>
      <c r="J3639" t="str">
        <f>VLOOKUP(C3639,[1]Produtos!A:D,2,FALSE)</f>
        <v>Papel A4</v>
      </c>
      <c r="K3639" s="5">
        <f>VLOOKUP(C3639,[1]Produtos!A:D,3,FALSE)</f>
        <v>90</v>
      </c>
      <c r="L3639" s="5">
        <f t="shared" si="168"/>
        <v>2610</v>
      </c>
      <c r="M3639" s="5">
        <f t="shared" si="169"/>
        <v>130.5</v>
      </c>
      <c r="N3639" s="5">
        <f t="shared" si="170"/>
        <v>2479.5</v>
      </c>
      <c r="O3639" t="str">
        <f>VLOOKUP(VLOOKUP(C3639,[1]Produtos!A:D,4,FALSE),[1]Categorias!A:B,2,FALSE)</f>
        <v>Papelaria</v>
      </c>
    </row>
    <row r="3640" spans="1:15" x14ac:dyDescent="0.3">
      <c r="A3640">
        <v>3639</v>
      </c>
      <c r="B3640">
        <v>1007</v>
      </c>
      <c r="C3640">
        <v>7</v>
      </c>
      <c r="D3640">
        <v>30</v>
      </c>
      <c r="E3640" s="3">
        <v>0.01</v>
      </c>
      <c r="F3640" s="4">
        <f>VLOOKUP(B3640,[1]Vendas!A:C,2,FALSE)</f>
        <v>44188</v>
      </c>
      <c r="G3640" t="str">
        <f>VLOOKUP(VLOOKUP(B3640,[1]Vendas!A:C,3,FALSE),[1]Vendedores!A:B,2,FALSE)</f>
        <v>Rubens Lopes</v>
      </c>
      <c r="H3640" t="str">
        <f>VLOOKUP(VLOOKUP(VLOOKUP(B3640,[1]Vendas!A:C,3,FALSE),[1]Vendedores!A:E,5,FALSE),[1]Filiais!A:B,2,FALSE)</f>
        <v>Minas Gerais</v>
      </c>
      <c r="I3640" s="3">
        <f>VLOOKUP(VLOOKUP(B3640,[1]Vendas!A:C,3,FALSE),[1]Vendedores!A:E,4,FALSE)</f>
        <v>0.02</v>
      </c>
      <c r="J3640" t="str">
        <f>VLOOKUP(C3640,[1]Produtos!A:D,2,FALSE)</f>
        <v>Roteador</v>
      </c>
      <c r="K3640" s="5">
        <f>VLOOKUP(C3640,[1]Produtos!A:D,3,FALSE)</f>
        <v>320</v>
      </c>
      <c r="L3640" s="5">
        <f t="shared" si="168"/>
        <v>9600</v>
      </c>
      <c r="M3640" s="5">
        <f t="shared" si="169"/>
        <v>96</v>
      </c>
      <c r="N3640" s="5">
        <f t="shared" si="170"/>
        <v>9504</v>
      </c>
      <c r="O3640" t="str">
        <f>VLOOKUP(VLOOKUP(C3640,[1]Produtos!A:D,4,FALSE),[1]Categorias!A:B,2,FALSE)</f>
        <v>Hardwares</v>
      </c>
    </row>
    <row r="3641" spans="1:15" x14ac:dyDescent="0.3">
      <c r="A3641">
        <v>3640</v>
      </c>
      <c r="B3641">
        <v>628</v>
      </c>
      <c r="C3641">
        <v>5</v>
      </c>
      <c r="D3641">
        <v>1</v>
      </c>
      <c r="E3641" s="3">
        <v>0.01</v>
      </c>
      <c r="F3641" s="4">
        <f>VLOOKUP(B3641,[1]Vendas!A:C,2,FALSE)</f>
        <v>43950</v>
      </c>
      <c r="G3641" t="str">
        <f>VLOOKUP(VLOOKUP(B3641,[1]Vendas!A:C,3,FALSE),[1]Vendedores!A:B,2,FALSE)</f>
        <v>Antônio da Costa</v>
      </c>
      <c r="H3641" t="str">
        <f>VLOOKUP(VLOOKUP(VLOOKUP(B3641,[1]Vendas!A:C,3,FALSE),[1]Vendedores!A:E,5,FALSE),[1]Filiais!A:B,2,FALSE)</f>
        <v>São Paulo</v>
      </c>
      <c r="I3641" s="3">
        <f>VLOOKUP(VLOOKUP(B3641,[1]Vendas!A:C,3,FALSE),[1]Vendedores!A:E,4,FALSE)</f>
        <v>7.0000000000000007E-2</v>
      </c>
      <c r="J3641" t="str">
        <f>VLOOKUP(C3641,[1]Produtos!A:D,2,FALSE)</f>
        <v>Smartphone</v>
      </c>
      <c r="K3641" s="5">
        <f>VLOOKUP(C3641,[1]Produtos!A:D,3,FALSE)</f>
        <v>3200</v>
      </c>
      <c r="L3641" s="5">
        <f t="shared" si="168"/>
        <v>3200</v>
      </c>
      <c r="M3641" s="5">
        <f t="shared" si="169"/>
        <v>32</v>
      </c>
      <c r="N3641" s="5">
        <f t="shared" si="170"/>
        <v>3168</v>
      </c>
      <c r="O3641" t="str">
        <f>VLOOKUP(VLOOKUP(C3641,[1]Produtos!A:D,4,FALSE),[1]Categorias!A:B,2,FALSE)</f>
        <v>Celulares</v>
      </c>
    </row>
    <row r="3642" spans="1:15" x14ac:dyDescent="0.3">
      <c r="A3642">
        <v>3641</v>
      </c>
      <c r="B3642">
        <v>1570</v>
      </c>
      <c r="C3642">
        <v>1</v>
      </c>
      <c r="D3642">
        <v>23</v>
      </c>
      <c r="E3642" s="3">
        <v>0.04</v>
      </c>
      <c r="F3642" s="4">
        <f>VLOOKUP(B3642,[1]Vendas!A:C,2,FALSE)</f>
        <v>44125</v>
      </c>
      <c r="G3642" t="str">
        <f>VLOOKUP(VLOOKUP(B3642,[1]Vendas!A:C,3,FALSE),[1]Vendedores!A:B,2,FALSE)</f>
        <v>Augusto Carlos</v>
      </c>
      <c r="H3642" t="str">
        <f>VLOOKUP(VLOOKUP(VLOOKUP(B3642,[1]Vendas!A:C,3,FALSE),[1]Vendedores!A:E,5,FALSE),[1]Filiais!A:B,2,FALSE)</f>
        <v>São Paulo</v>
      </c>
      <c r="I3642" s="3">
        <f>VLOOKUP(VLOOKUP(B3642,[1]Vendas!A:C,3,FALSE),[1]Vendedores!A:E,4,FALSE)</f>
        <v>0.08</v>
      </c>
      <c r="J3642" t="str">
        <f>VLOOKUP(C3642,[1]Produtos!A:D,2,FALSE)</f>
        <v>Computador desktop</v>
      </c>
      <c r="K3642" s="5">
        <f>VLOOKUP(C3642,[1]Produtos!A:D,3,FALSE)</f>
        <v>5200</v>
      </c>
      <c r="L3642" s="5">
        <f t="shared" si="168"/>
        <v>119600</v>
      </c>
      <c r="M3642" s="5">
        <f t="shared" si="169"/>
        <v>4784</v>
      </c>
      <c r="N3642" s="5">
        <f t="shared" si="170"/>
        <v>114816</v>
      </c>
      <c r="O3642" t="str">
        <f>VLOOKUP(VLOOKUP(C3642,[1]Produtos!A:D,4,FALSE),[1]Categorias!A:B,2,FALSE)</f>
        <v>Hardwares</v>
      </c>
    </row>
    <row r="3643" spans="1:15" x14ac:dyDescent="0.3">
      <c r="A3643">
        <v>3642</v>
      </c>
      <c r="B3643">
        <v>848</v>
      </c>
      <c r="C3643">
        <v>3</v>
      </c>
      <c r="D3643">
        <v>16</v>
      </c>
      <c r="E3643" s="3">
        <v>0.01</v>
      </c>
      <c r="F3643" s="4">
        <f>VLOOKUP(B3643,[1]Vendas!A:C,2,FALSE)</f>
        <v>43949</v>
      </c>
      <c r="G3643" t="str">
        <f>VLOOKUP(VLOOKUP(B3643,[1]Vendas!A:C,3,FALSE),[1]Vendedores!A:B,2,FALSE)</f>
        <v>Jaqueline de Souza</v>
      </c>
      <c r="H3643" t="str">
        <f>VLOOKUP(VLOOKUP(VLOOKUP(B3643,[1]Vendas!A:C,3,FALSE),[1]Vendedores!A:E,5,FALSE),[1]Filiais!A:B,2,FALSE)</f>
        <v>Minas Gerais</v>
      </c>
      <c r="I3643" s="3">
        <f>VLOOKUP(VLOOKUP(B3643,[1]Vendas!A:C,3,FALSE),[1]Vendedores!A:E,4,FALSE)</f>
        <v>7.0000000000000007E-2</v>
      </c>
      <c r="J3643" t="str">
        <f>VLOOKUP(C3643,[1]Produtos!A:D,2,FALSE)</f>
        <v>Teclado</v>
      </c>
      <c r="K3643" s="5">
        <f>VLOOKUP(C3643,[1]Produtos!A:D,3,FALSE)</f>
        <v>90</v>
      </c>
      <c r="L3643" s="5">
        <f t="shared" si="168"/>
        <v>1440</v>
      </c>
      <c r="M3643" s="5">
        <f t="shared" si="169"/>
        <v>14.4</v>
      </c>
      <c r="N3643" s="5">
        <f t="shared" si="170"/>
        <v>1425.6</v>
      </c>
      <c r="O3643" t="str">
        <f>VLOOKUP(VLOOKUP(C3643,[1]Produtos!A:D,4,FALSE),[1]Categorias!A:B,2,FALSE)</f>
        <v>Acessórios</v>
      </c>
    </row>
    <row r="3644" spans="1:15" x14ac:dyDescent="0.3">
      <c r="A3644">
        <v>3643</v>
      </c>
      <c r="B3644">
        <v>313</v>
      </c>
      <c r="C3644">
        <v>8</v>
      </c>
      <c r="D3644">
        <v>4</v>
      </c>
      <c r="E3644" s="3">
        <v>0.04</v>
      </c>
      <c r="F3644" s="4">
        <f>VLOOKUP(B3644,[1]Vendas!A:C,2,FALSE)</f>
        <v>44038</v>
      </c>
      <c r="G3644" t="str">
        <f>VLOOKUP(VLOOKUP(B3644,[1]Vendas!A:C,3,FALSE),[1]Vendedores!A:B,2,FALSE)</f>
        <v>Fernanda Vasconcelos</v>
      </c>
      <c r="H3644" t="str">
        <f>VLOOKUP(VLOOKUP(VLOOKUP(B3644,[1]Vendas!A:C,3,FALSE),[1]Vendedores!A:E,5,FALSE),[1]Filiais!A:B,2,FALSE)</f>
        <v>Minas Gerais</v>
      </c>
      <c r="I3644" s="3">
        <f>VLOOKUP(VLOOKUP(B3644,[1]Vendas!A:C,3,FALSE),[1]Vendedores!A:E,4,FALSE)</f>
        <v>0.04</v>
      </c>
      <c r="J3644" t="str">
        <f>VLOOKUP(C3644,[1]Produtos!A:D,2,FALSE)</f>
        <v>Projetor</v>
      </c>
      <c r="K3644" s="5">
        <f>VLOOKUP(C3644,[1]Produtos!A:D,3,FALSE)</f>
        <v>2900</v>
      </c>
      <c r="L3644" s="5">
        <f t="shared" si="168"/>
        <v>11600</v>
      </c>
      <c r="M3644" s="5">
        <f t="shared" si="169"/>
        <v>464</v>
      </c>
      <c r="N3644" s="5">
        <f t="shared" si="170"/>
        <v>11136</v>
      </c>
      <c r="O3644" t="str">
        <f>VLOOKUP(VLOOKUP(C3644,[1]Produtos!A:D,4,FALSE),[1]Categorias!A:B,2,FALSE)</f>
        <v>Hardwares</v>
      </c>
    </row>
    <row r="3645" spans="1:15" x14ac:dyDescent="0.3">
      <c r="A3645">
        <v>3644</v>
      </c>
      <c r="B3645">
        <v>674</v>
      </c>
      <c r="C3645">
        <v>1</v>
      </c>
      <c r="D3645">
        <v>6</v>
      </c>
      <c r="E3645" s="3">
        <v>0.03</v>
      </c>
      <c r="F3645" s="4">
        <f>VLOOKUP(B3645,[1]Vendas!A:C,2,FALSE)</f>
        <v>44132</v>
      </c>
      <c r="G3645" t="str">
        <f>VLOOKUP(VLOOKUP(B3645,[1]Vendas!A:C,3,FALSE),[1]Vendedores!A:B,2,FALSE)</f>
        <v>Débora Albuquerque</v>
      </c>
      <c r="H3645" t="str">
        <f>VLOOKUP(VLOOKUP(VLOOKUP(B3645,[1]Vendas!A:C,3,FALSE),[1]Vendedores!A:E,5,FALSE),[1]Filiais!A:B,2,FALSE)</f>
        <v>São Paulo</v>
      </c>
      <c r="I3645" s="3">
        <f>VLOOKUP(VLOOKUP(B3645,[1]Vendas!A:C,3,FALSE),[1]Vendedores!A:E,4,FALSE)</f>
        <v>0.02</v>
      </c>
      <c r="J3645" t="str">
        <f>VLOOKUP(C3645,[1]Produtos!A:D,2,FALSE)</f>
        <v>Computador desktop</v>
      </c>
      <c r="K3645" s="5">
        <f>VLOOKUP(C3645,[1]Produtos!A:D,3,FALSE)</f>
        <v>5200</v>
      </c>
      <c r="L3645" s="5">
        <f t="shared" si="168"/>
        <v>31200</v>
      </c>
      <c r="M3645" s="5">
        <f t="shared" si="169"/>
        <v>936</v>
      </c>
      <c r="N3645" s="5">
        <f t="shared" si="170"/>
        <v>30264</v>
      </c>
      <c r="O3645" t="str">
        <f>VLOOKUP(VLOOKUP(C3645,[1]Produtos!A:D,4,FALSE),[1]Categorias!A:B,2,FALSE)</f>
        <v>Hardwares</v>
      </c>
    </row>
    <row r="3646" spans="1:15" x14ac:dyDescent="0.3">
      <c r="A3646">
        <v>3645</v>
      </c>
      <c r="B3646">
        <v>470</v>
      </c>
      <c r="C3646">
        <v>1</v>
      </c>
      <c r="D3646">
        <v>21</v>
      </c>
      <c r="E3646" s="3">
        <v>0.01</v>
      </c>
      <c r="F3646" s="4">
        <f>VLOOKUP(B3646,[1]Vendas!A:C,2,FALSE)</f>
        <v>43867</v>
      </c>
      <c r="G3646" t="str">
        <f>VLOOKUP(VLOOKUP(B3646,[1]Vendas!A:C,3,FALSE),[1]Vendedores!A:B,2,FALSE)</f>
        <v>Augusto Carlos</v>
      </c>
      <c r="H3646" t="str">
        <f>VLOOKUP(VLOOKUP(VLOOKUP(B3646,[1]Vendas!A:C,3,FALSE),[1]Vendedores!A:E,5,FALSE),[1]Filiais!A:B,2,FALSE)</f>
        <v>São Paulo</v>
      </c>
      <c r="I3646" s="3">
        <f>VLOOKUP(VLOOKUP(B3646,[1]Vendas!A:C,3,FALSE),[1]Vendedores!A:E,4,FALSE)</f>
        <v>0.08</v>
      </c>
      <c r="J3646" t="str">
        <f>VLOOKUP(C3646,[1]Produtos!A:D,2,FALSE)</f>
        <v>Computador desktop</v>
      </c>
      <c r="K3646" s="5">
        <f>VLOOKUP(C3646,[1]Produtos!A:D,3,FALSE)</f>
        <v>5200</v>
      </c>
      <c r="L3646" s="5">
        <f t="shared" si="168"/>
        <v>109200</v>
      </c>
      <c r="M3646" s="5">
        <f t="shared" si="169"/>
        <v>1092</v>
      </c>
      <c r="N3646" s="5">
        <f t="shared" si="170"/>
        <v>108108</v>
      </c>
      <c r="O3646" t="str">
        <f>VLOOKUP(VLOOKUP(C3646,[1]Produtos!A:D,4,FALSE),[1]Categorias!A:B,2,FALSE)</f>
        <v>Hardwares</v>
      </c>
    </row>
    <row r="3647" spans="1:15" x14ac:dyDescent="0.3">
      <c r="A3647">
        <v>3646</v>
      </c>
      <c r="B3647">
        <v>599</v>
      </c>
      <c r="C3647">
        <v>6</v>
      </c>
      <c r="D3647">
        <v>10</v>
      </c>
      <c r="E3647" s="3">
        <v>0.05</v>
      </c>
      <c r="F3647" s="4">
        <f>VLOOKUP(B3647,[1]Vendas!A:C,2,FALSE)</f>
        <v>44082</v>
      </c>
      <c r="G3647" t="str">
        <f>VLOOKUP(VLOOKUP(B3647,[1]Vendas!A:C,3,FALSE),[1]Vendedores!A:B,2,FALSE)</f>
        <v>Antônio da Costa</v>
      </c>
      <c r="H3647" t="str">
        <f>VLOOKUP(VLOOKUP(VLOOKUP(B3647,[1]Vendas!A:C,3,FALSE),[1]Vendedores!A:E,5,FALSE),[1]Filiais!A:B,2,FALSE)</f>
        <v>São Paulo</v>
      </c>
      <c r="I3647" s="3">
        <f>VLOOKUP(VLOOKUP(B3647,[1]Vendas!A:C,3,FALSE),[1]Vendedores!A:E,4,FALSE)</f>
        <v>7.0000000000000007E-2</v>
      </c>
      <c r="J3647" t="str">
        <f>VLOOKUP(C3647,[1]Produtos!A:D,2,FALSE)</f>
        <v>Carregador para celular</v>
      </c>
      <c r="K3647" s="5">
        <f>VLOOKUP(C3647,[1]Produtos!A:D,3,FALSE)</f>
        <v>150</v>
      </c>
      <c r="L3647" s="5">
        <f t="shared" si="168"/>
        <v>1500</v>
      </c>
      <c r="M3647" s="5">
        <f t="shared" si="169"/>
        <v>75</v>
      </c>
      <c r="N3647" s="5">
        <f t="shared" si="170"/>
        <v>1425</v>
      </c>
      <c r="O3647" t="str">
        <f>VLOOKUP(VLOOKUP(C3647,[1]Produtos!A:D,4,FALSE),[1]Categorias!A:B,2,FALSE)</f>
        <v>Celulares</v>
      </c>
    </row>
    <row r="3648" spans="1:15" x14ac:dyDescent="0.3">
      <c r="A3648">
        <v>3647</v>
      </c>
      <c r="B3648">
        <v>1663</v>
      </c>
      <c r="C3648">
        <v>8</v>
      </c>
      <c r="D3648">
        <v>1</v>
      </c>
      <c r="E3648" s="3">
        <v>0.04</v>
      </c>
      <c r="F3648" s="4">
        <f>VLOOKUP(B3648,[1]Vendas!A:C,2,FALSE)</f>
        <v>44047</v>
      </c>
      <c r="G3648" t="str">
        <f>VLOOKUP(VLOOKUP(B3648,[1]Vendas!A:C,3,FALSE),[1]Vendedores!A:B,2,FALSE)</f>
        <v>Rubens Lopes</v>
      </c>
      <c r="H3648" t="str">
        <f>VLOOKUP(VLOOKUP(VLOOKUP(B3648,[1]Vendas!A:C,3,FALSE),[1]Vendedores!A:E,5,FALSE),[1]Filiais!A:B,2,FALSE)</f>
        <v>Minas Gerais</v>
      </c>
      <c r="I3648" s="3">
        <f>VLOOKUP(VLOOKUP(B3648,[1]Vendas!A:C,3,FALSE),[1]Vendedores!A:E,4,FALSE)</f>
        <v>0.02</v>
      </c>
      <c r="J3648" t="str">
        <f>VLOOKUP(C3648,[1]Produtos!A:D,2,FALSE)</f>
        <v>Projetor</v>
      </c>
      <c r="K3648" s="5">
        <f>VLOOKUP(C3648,[1]Produtos!A:D,3,FALSE)</f>
        <v>2900</v>
      </c>
      <c r="L3648" s="5">
        <f t="shared" si="168"/>
        <v>2900</v>
      </c>
      <c r="M3648" s="5">
        <f t="shared" si="169"/>
        <v>116</v>
      </c>
      <c r="N3648" s="5">
        <f t="shared" si="170"/>
        <v>2784</v>
      </c>
      <c r="O3648" t="str">
        <f>VLOOKUP(VLOOKUP(C3648,[1]Produtos!A:D,4,FALSE),[1]Categorias!A:B,2,FALSE)</f>
        <v>Hardwares</v>
      </c>
    </row>
    <row r="3649" spans="1:15" x14ac:dyDescent="0.3">
      <c r="A3649">
        <v>3648</v>
      </c>
      <c r="B3649">
        <v>124</v>
      </c>
      <c r="C3649">
        <v>1</v>
      </c>
      <c r="D3649">
        <v>6</v>
      </c>
      <c r="E3649" s="3">
        <v>0.05</v>
      </c>
      <c r="F3649" s="4">
        <f>VLOOKUP(B3649,[1]Vendas!A:C,2,FALSE)</f>
        <v>43911</v>
      </c>
      <c r="G3649" t="str">
        <f>VLOOKUP(VLOOKUP(B3649,[1]Vendas!A:C,3,FALSE),[1]Vendedores!A:B,2,FALSE)</f>
        <v>Fernanda Vasconcelos</v>
      </c>
      <c r="H3649" t="str">
        <f>VLOOKUP(VLOOKUP(VLOOKUP(B3649,[1]Vendas!A:C,3,FALSE),[1]Vendedores!A:E,5,FALSE),[1]Filiais!A:B,2,FALSE)</f>
        <v>Minas Gerais</v>
      </c>
      <c r="I3649" s="3">
        <f>VLOOKUP(VLOOKUP(B3649,[1]Vendas!A:C,3,FALSE),[1]Vendedores!A:E,4,FALSE)</f>
        <v>0.04</v>
      </c>
      <c r="J3649" t="str">
        <f>VLOOKUP(C3649,[1]Produtos!A:D,2,FALSE)</f>
        <v>Computador desktop</v>
      </c>
      <c r="K3649" s="5">
        <f>VLOOKUP(C3649,[1]Produtos!A:D,3,FALSE)</f>
        <v>5200</v>
      </c>
      <c r="L3649" s="5">
        <f t="shared" si="168"/>
        <v>31200</v>
      </c>
      <c r="M3649" s="5">
        <f t="shared" si="169"/>
        <v>1560</v>
      </c>
      <c r="N3649" s="5">
        <f t="shared" si="170"/>
        <v>29640</v>
      </c>
      <c r="O3649" t="str">
        <f>VLOOKUP(VLOOKUP(C3649,[1]Produtos!A:D,4,FALSE),[1]Categorias!A:B,2,FALSE)</f>
        <v>Hardwares</v>
      </c>
    </row>
    <row r="3650" spans="1:15" x14ac:dyDescent="0.3">
      <c r="A3650">
        <v>3649</v>
      </c>
      <c r="B3650">
        <v>862</v>
      </c>
      <c r="C3650">
        <v>6</v>
      </c>
      <c r="D3650">
        <v>19</v>
      </c>
      <c r="E3650" s="3">
        <v>0.04</v>
      </c>
      <c r="F3650" s="4">
        <f>VLOOKUP(B3650,[1]Vendas!A:C,2,FALSE)</f>
        <v>44159</v>
      </c>
      <c r="G3650" t="str">
        <f>VLOOKUP(VLOOKUP(B3650,[1]Vendas!A:C,3,FALSE),[1]Vendedores!A:B,2,FALSE)</f>
        <v>Débora Albuquerque</v>
      </c>
      <c r="H3650" t="str">
        <f>VLOOKUP(VLOOKUP(VLOOKUP(B3650,[1]Vendas!A:C,3,FALSE),[1]Vendedores!A:E,5,FALSE),[1]Filiais!A:B,2,FALSE)</f>
        <v>São Paulo</v>
      </c>
      <c r="I3650" s="3">
        <f>VLOOKUP(VLOOKUP(B3650,[1]Vendas!A:C,3,FALSE),[1]Vendedores!A:E,4,FALSE)</f>
        <v>0.02</v>
      </c>
      <c r="J3650" t="str">
        <f>VLOOKUP(C3650,[1]Produtos!A:D,2,FALSE)</f>
        <v>Carregador para celular</v>
      </c>
      <c r="K3650" s="5">
        <f>VLOOKUP(C3650,[1]Produtos!A:D,3,FALSE)</f>
        <v>150</v>
      </c>
      <c r="L3650" s="5">
        <f t="shared" si="168"/>
        <v>2850</v>
      </c>
      <c r="M3650" s="5">
        <f t="shared" si="169"/>
        <v>114</v>
      </c>
      <c r="N3650" s="5">
        <f t="shared" si="170"/>
        <v>2736</v>
      </c>
      <c r="O3650" t="str">
        <f>VLOOKUP(VLOOKUP(C3650,[1]Produtos!A:D,4,FALSE),[1]Categorias!A:B,2,FALSE)</f>
        <v>Celulares</v>
      </c>
    </row>
    <row r="3651" spans="1:15" x14ac:dyDescent="0.3">
      <c r="A3651">
        <v>3650</v>
      </c>
      <c r="B3651">
        <v>374</v>
      </c>
      <c r="C3651">
        <v>10</v>
      </c>
      <c r="D3651">
        <v>18</v>
      </c>
      <c r="E3651" s="3">
        <v>0.04</v>
      </c>
      <c r="F3651" s="4">
        <f>VLOOKUP(B3651,[1]Vendas!A:C,2,FALSE)</f>
        <v>43859</v>
      </c>
      <c r="G3651" t="str">
        <f>VLOOKUP(VLOOKUP(B3651,[1]Vendas!A:C,3,FALSE),[1]Vendedores!A:B,2,FALSE)</f>
        <v>Débora Albuquerque</v>
      </c>
      <c r="H3651" t="str">
        <f>VLOOKUP(VLOOKUP(VLOOKUP(B3651,[1]Vendas!A:C,3,FALSE),[1]Vendedores!A:E,5,FALSE),[1]Filiais!A:B,2,FALSE)</f>
        <v>São Paulo</v>
      </c>
      <c r="I3651" s="3">
        <f>VLOOKUP(VLOOKUP(B3651,[1]Vendas!A:C,3,FALSE),[1]Vendedores!A:E,4,FALSE)</f>
        <v>0.02</v>
      </c>
      <c r="J3651" t="str">
        <f>VLOOKUP(C3651,[1]Produtos!A:D,2,FALSE)</f>
        <v>Caneta</v>
      </c>
      <c r="K3651" s="5">
        <f>VLOOKUP(C3651,[1]Produtos!A:D,3,FALSE)</f>
        <v>15</v>
      </c>
      <c r="L3651" s="5">
        <f t="shared" ref="L3651:L3714" si="171">K3651*D3651</f>
        <v>270</v>
      </c>
      <c r="M3651" s="5">
        <f t="shared" ref="M3651:M3714" si="172">E3651*L3651</f>
        <v>10.8</v>
      </c>
      <c r="N3651" s="5">
        <f t="shared" ref="N3651:N3714" si="173">L3651-M3651</f>
        <v>259.2</v>
      </c>
      <c r="O3651" t="str">
        <f>VLOOKUP(VLOOKUP(C3651,[1]Produtos!A:D,4,FALSE),[1]Categorias!A:B,2,FALSE)</f>
        <v>Papelaria</v>
      </c>
    </row>
    <row r="3652" spans="1:15" x14ac:dyDescent="0.3">
      <c r="A3652">
        <v>3651</v>
      </c>
      <c r="B3652">
        <v>455</v>
      </c>
      <c r="C3652">
        <v>8</v>
      </c>
      <c r="D3652">
        <v>16</v>
      </c>
      <c r="E3652" s="3">
        <v>0.04</v>
      </c>
      <c r="F3652" s="4">
        <f>VLOOKUP(B3652,[1]Vendas!A:C,2,FALSE)</f>
        <v>44105</v>
      </c>
      <c r="G3652" t="str">
        <f>VLOOKUP(VLOOKUP(B3652,[1]Vendas!A:C,3,FALSE),[1]Vendedores!A:B,2,FALSE)</f>
        <v>Antônio da Costa</v>
      </c>
      <c r="H3652" t="str">
        <f>VLOOKUP(VLOOKUP(VLOOKUP(B3652,[1]Vendas!A:C,3,FALSE),[1]Vendedores!A:E,5,FALSE),[1]Filiais!A:B,2,FALSE)</f>
        <v>São Paulo</v>
      </c>
      <c r="I3652" s="3">
        <f>VLOOKUP(VLOOKUP(B3652,[1]Vendas!A:C,3,FALSE),[1]Vendedores!A:E,4,FALSE)</f>
        <v>7.0000000000000007E-2</v>
      </c>
      <c r="J3652" t="str">
        <f>VLOOKUP(C3652,[1]Produtos!A:D,2,FALSE)</f>
        <v>Projetor</v>
      </c>
      <c r="K3652" s="5">
        <f>VLOOKUP(C3652,[1]Produtos!A:D,3,FALSE)</f>
        <v>2900</v>
      </c>
      <c r="L3652" s="5">
        <f t="shared" si="171"/>
        <v>46400</v>
      </c>
      <c r="M3652" s="5">
        <f t="shared" si="172"/>
        <v>1856</v>
      </c>
      <c r="N3652" s="5">
        <f t="shared" si="173"/>
        <v>44544</v>
      </c>
      <c r="O3652" t="str">
        <f>VLOOKUP(VLOOKUP(C3652,[1]Produtos!A:D,4,FALSE),[1]Categorias!A:B,2,FALSE)</f>
        <v>Hardwares</v>
      </c>
    </row>
    <row r="3653" spans="1:15" x14ac:dyDescent="0.3">
      <c r="A3653">
        <v>3652</v>
      </c>
      <c r="B3653">
        <v>408</v>
      </c>
      <c r="C3653">
        <v>7</v>
      </c>
      <c r="D3653">
        <v>9</v>
      </c>
      <c r="E3653" s="3">
        <v>0.05</v>
      </c>
      <c r="F3653" s="4">
        <f>VLOOKUP(B3653,[1]Vendas!A:C,2,FALSE)</f>
        <v>44003</v>
      </c>
      <c r="G3653" t="str">
        <f>VLOOKUP(VLOOKUP(B3653,[1]Vendas!A:C,3,FALSE),[1]Vendedores!A:B,2,FALSE)</f>
        <v>Débora Albuquerque</v>
      </c>
      <c r="H3653" t="str">
        <f>VLOOKUP(VLOOKUP(VLOOKUP(B3653,[1]Vendas!A:C,3,FALSE),[1]Vendedores!A:E,5,FALSE),[1]Filiais!A:B,2,FALSE)</f>
        <v>São Paulo</v>
      </c>
      <c r="I3653" s="3">
        <f>VLOOKUP(VLOOKUP(B3653,[1]Vendas!A:C,3,FALSE),[1]Vendedores!A:E,4,FALSE)</f>
        <v>0.02</v>
      </c>
      <c r="J3653" t="str">
        <f>VLOOKUP(C3653,[1]Produtos!A:D,2,FALSE)</f>
        <v>Roteador</v>
      </c>
      <c r="K3653" s="5">
        <f>VLOOKUP(C3653,[1]Produtos!A:D,3,FALSE)</f>
        <v>320</v>
      </c>
      <c r="L3653" s="5">
        <f t="shared" si="171"/>
        <v>2880</v>
      </c>
      <c r="M3653" s="5">
        <f t="shared" si="172"/>
        <v>144</v>
      </c>
      <c r="N3653" s="5">
        <f t="shared" si="173"/>
        <v>2736</v>
      </c>
      <c r="O3653" t="str">
        <f>VLOOKUP(VLOOKUP(C3653,[1]Produtos!A:D,4,FALSE),[1]Categorias!A:B,2,FALSE)</f>
        <v>Hardwares</v>
      </c>
    </row>
    <row r="3654" spans="1:15" x14ac:dyDescent="0.3">
      <c r="A3654">
        <v>3653</v>
      </c>
      <c r="B3654">
        <v>1590</v>
      </c>
      <c r="C3654">
        <v>7</v>
      </c>
      <c r="D3654">
        <v>15</v>
      </c>
      <c r="E3654" s="3">
        <v>0.01</v>
      </c>
      <c r="F3654" s="4">
        <f>VLOOKUP(B3654,[1]Vendas!A:C,2,FALSE)</f>
        <v>43954</v>
      </c>
      <c r="G3654" t="str">
        <f>VLOOKUP(VLOOKUP(B3654,[1]Vendas!A:C,3,FALSE),[1]Vendedores!A:B,2,FALSE)</f>
        <v>Augusto Carlos</v>
      </c>
      <c r="H3654" t="str">
        <f>VLOOKUP(VLOOKUP(VLOOKUP(B3654,[1]Vendas!A:C,3,FALSE),[1]Vendedores!A:E,5,FALSE),[1]Filiais!A:B,2,FALSE)</f>
        <v>São Paulo</v>
      </c>
      <c r="I3654" s="3">
        <f>VLOOKUP(VLOOKUP(B3654,[1]Vendas!A:C,3,FALSE),[1]Vendedores!A:E,4,FALSE)</f>
        <v>0.08</v>
      </c>
      <c r="J3654" t="str">
        <f>VLOOKUP(C3654,[1]Produtos!A:D,2,FALSE)</f>
        <v>Roteador</v>
      </c>
      <c r="K3654" s="5">
        <f>VLOOKUP(C3654,[1]Produtos!A:D,3,FALSE)</f>
        <v>320</v>
      </c>
      <c r="L3654" s="5">
        <f t="shared" si="171"/>
        <v>4800</v>
      </c>
      <c r="M3654" s="5">
        <f t="shared" si="172"/>
        <v>48</v>
      </c>
      <c r="N3654" s="5">
        <f t="shared" si="173"/>
        <v>4752</v>
      </c>
      <c r="O3654" t="str">
        <f>VLOOKUP(VLOOKUP(C3654,[1]Produtos!A:D,4,FALSE),[1]Categorias!A:B,2,FALSE)</f>
        <v>Hardwares</v>
      </c>
    </row>
    <row r="3655" spans="1:15" x14ac:dyDescent="0.3">
      <c r="A3655">
        <v>3654</v>
      </c>
      <c r="B3655">
        <v>343</v>
      </c>
      <c r="C3655">
        <v>5</v>
      </c>
      <c r="D3655">
        <v>4</v>
      </c>
      <c r="E3655" s="3">
        <v>0.01</v>
      </c>
      <c r="F3655" s="4">
        <f>VLOOKUP(B3655,[1]Vendas!A:C,2,FALSE)</f>
        <v>43847</v>
      </c>
      <c r="G3655" t="str">
        <f>VLOOKUP(VLOOKUP(B3655,[1]Vendas!A:C,3,FALSE),[1]Vendedores!A:B,2,FALSE)</f>
        <v>Débora Albuquerque</v>
      </c>
      <c r="H3655" t="str">
        <f>VLOOKUP(VLOOKUP(VLOOKUP(B3655,[1]Vendas!A:C,3,FALSE),[1]Vendedores!A:E,5,FALSE),[1]Filiais!A:B,2,FALSE)</f>
        <v>São Paulo</v>
      </c>
      <c r="I3655" s="3">
        <f>VLOOKUP(VLOOKUP(B3655,[1]Vendas!A:C,3,FALSE),[1]Vendedores!A:E,4,FALSE)</f>
        <v>0.02</v>
      </c>
      <c r="J3655" t="str">
        <f>VLOOKUP(C3655,[1]Produtos!A:D,2,FALSE)</f>
        <v>Smartphone</v>
      </c>
      <c r="K3655" s="5">
        <f>VLOOKUP(C3655,[1]Produtos!A:D,3,FALSE)</f>
        <v>3200</v>
      </c>
      <c r="L3655" s="5">
        <f t="shared" si="171"/>
        <v>12800</v>
      </c>
      <c r="M3655" s="5">
        <f t="shared" si="172"/>
        <v>128</v>
      </c>
      <c r="N3655" s="5">
        <f t="shared" si="173"/>
        <v>12672</v>
      </c>
      <c r="O3655" t="str">
        <f>VLOOKUP(VLOOKUP(C3655,[1]Produtos!A:D,4,FALSE),[1]Categorias!A:B,2,FALSE)</f>
        <v>Celulares</v>
      </c>
    </row>
    <row r="3656" spans="1:15" x14ac:dyDescent="0.3">
      <c r="A3656">
        <v>3655</v>
      </c>
      <c r="B3656">
        <v>748</v>
      </c>
      <c r="C3656">
        <v>10</v>
      </c>
      <c r="D3656">
        <v>21</v>
      </c>
      <c r="E3656" s="3">
        <v>0.04</v>
      </c>
      <c r="F3656" s="4">
        <f>VLOOKUP(B3656,[1]Vendas!A:C,2,FALSE)</f>
        <v>44177</v>
      </c>
      <c r="G3656" t="str">
        <f>VLOOKUP(VLOOKUP(B3656,[1]Vendas!A:C,3,FALSE),[1]Vendedores!A:B,2,FALSE)</f>
        <v>Solange Almeida</v>
      </c>
      <c r="H3656" t="str">
        <f>VLOOKUP(VLOOKUP(VLOOKUP(B3656,[1]Vendas!A:C,3,FALSE),[1]Vendedores!A:E,5,FALSE),[1]Filiais!A:B,2,FALSE)</f>
        <v>Rio de Janeiro</v>
      </c>
      <c r="I3656" s="3">
        <f>VLOOKUP(VLOOKUP(B3656,[1]Vendas!A:C,3,FALSE),[1]Vendedores!A:E,4,FALSE)</f>
        <v>0.01</v>
      </c>
      <c r="J3656" t="str">
        <f>VLOOKUP(C3656,[1]Produtos!A:D,2,FALSE)</f>
        <v>Caneta</v>
      </c>
      <c r="K3656" s="5">
        <f>VLOOKUP(C3656,[1]Produtos!A:D,3,FALSE)</f>
        <v>15</v>
      </c>
      <c r="L3656" s="5">
        <f t="shared" si="171"/>
        <v>315</v>
      </c>
      <c r="M3656" s="5">
        <f t="shared" si="172"/>
        <v>12.6</v>
      </c>
      <c r="N3656" s="5">
        <f t="shared" si="173"/>
        <v>302.39999999999998</v>
      </c>
      <c r="O3656" t="str">
        <f>VLOOKUP(VLOOKUP(C3656,[1]Produtos!A:D,4,FALSE),[1]Categorias!A:B,2,FALSE)</f>
        <v>Papelaria</v>
      </c>
    </row>
    <row r="3657" spans="1:15" x14ac:dyDescent="0.3">
      <c r="A3657">
        <v>3656</v>
      </c>
      <c r="B3657">
        <v>495</v>
      </c>
      <c r="C3657">
        <v>9</v>
      </c>
      <c r="D3657">
        <v>24</v>
      </c>
      <c r="E3657" s="3">
        <v>0.04</v>
      </c>
      <c r="F3657" s="4">
        <f>VLOOKUP(B3657,[1]Vendas!A:C,2,FALSE)</f>
        <v>44105</v>
      </c>
      <c r="G3657" t="str">
        <f>VLOOKUP(VLOOKUP(B3657,[1]Vendas!A:C,3,FALSE),[1]Vendedores!A:B,2,FALSE)</f>
        <v>Raimundo Nonato</v>
      </c>
      <c r="H3657" t="str">
        <f>VLOOKUP(VLOOKUP(VLOOKUP(B3657,[1]Vendas!A:C,3,FALSE),[1]Vendedores!A:E,5,FALSE),[1]Filiais!A:B,2,FALSE)</f>
        <v>Minas Gerais</v>
      </c>
      <c r="I3657" s="3">
        <f>VLOOKUP(VLOOKUP(B3657,[1]Vendas!A:C,3,FALSE),[1]Vendedores!A:E,4,FALSE)</f>
        <v>0.02</v>
      </c>
      <c r="J3657" t="str">
        <f>VLOOKUP(C3657,[1]Produtos!A:D,2,FALSE)</f>
        <v>Papel A4</v>
      </c>
      <c r="K3657" s="5">
        <f>VLOOKUP(C3657,[1]Produtos!A:D,3,FALSE)</f>
        <v>90</v>
      </c>
      <c r="L3657" s="5">
        <f t="shared" si="171"/>
        <v>2160</v>
      </c>
      <c r="M3657" s="5">
        <f t="shared" si="172"/>
        <v>86.4</v>
      </c>
      <c r="N3657" s="5">
        <f t="shared" si="173"/>
        <v>2073.6</v>
      </c>
      <c r="O3657" t="str">
        <f>VLOOKUP(VLOOKUP(C3657,[1]Produtos!A:D,4,FALSE),[1]Categorias!A:B,2,FALSE)</f>
        <v>Papelaria</v>
      </c>
    </row>
    <row r="3658" spans="1:15" x14ac:dyDescent="0.3">
      <c r="A3658">
        <v>3657</v>
      </c>
      <c r="B3658">
        <v>1176</v>
      </c>
      <c r="C3658">
        <v>8</v>
      </c>
      <c r="D3658">
        <v>2</v>
      </c>
      <c r="E3658" s="3">
        <v>0.02</v>
      </c>
      <c r="F3658" s="4">
        <f>VLOOKUP(B3658,[1]Vendas!A:C,2,FALSE)</f>
        <v>43856</v>
      </c>
      <c r="G3658" t="str">
        <f>VLOOKUP(VLOOKUP(B3658,[1]Vendas!A:C,3,FALSE),[1]Vendedores!A:B,2,FALSE)</f>
        <v>Antônio da Costa</v>
      </c>
      <c r="H3658" t="str">
        <f>VLOOKUP(VLOOKUP(VLOOKUP(B3658,[1]Vendas!A:C,3,FALSE),[1]Vendedores!A:E,5,FALSE),[1]Filiais!A:B,2,FALSE)</f>
        <v>São Paulo</v>
      </c>
      <c r="I3658" s="3">
        <f>VLOOKUP(VLOOKUP(B3658,[1]Vendas!A:C,3,FALSE),[1]Vendedores!A:E,4,FALSE)</f>
        <v>7.0000000000000007E-2</v>
      </c>
      <c r="J3658" t="str">
        <f>VLOOKUP(C3658,[1]Produtos!A:D,2,FALSE)</f>
        <v>Projetor</v>
      </c>
      <c r="K3658" s="5">
        <f>VLOOKUP(C3658,[1]Produtos!A:D,3,FALSE)</f>
        <v>2900</v>
      </c>
      <c r="L3658" s="5">
        <f t="shared" si="171"/>
        <v>5800</v>
      </c>
      <c r="M3658" s="5">
        <f t="shared" si="172"/>
        <v>116</v>
      </c>
      <c r="N3658" s="5">
        <f t="shared" si="173"/>
        <v>5684</v>
      </c>
      <c r="O3658" t="str">
        <f>VLOOKUP(VLOOKUP(C3658,[1]Produtos!A:D,4,FALSE),[1]Categorias!A:B,2,FALSE)</f>
        <v>Hardwares</v>
      </c>
    </row>
    <row r="3659" spans="1:15" x14ac:dyDescent="0.3">
      <c r="A3659">
        <v>3658</v>
      </c>
      <c r="B3659">
        <v>1539</v>
      </c>
      <c r="C3659">
        <v>6</v>
      </c>
      <c r="D3659">
        <v>9</v>
      </c>
      <c r="E3659" s="3">
        <v>0</v>
      </c>
      <c r="F3659" s="4">
        <f>VLOOKUP(B3659,[1]Vendas!A:C,2,FALSE)</f>
        <v>43894</v>
      </c>
      <c r="G3659" t="str">
        <f>VLOOKUP(VLOOKUP(B3659,[1]Vendas!A:C,3,FALSE),[1]Vendedores!A:B,2,FALSE)</f>
        <v>Rubens Lopes</v>
      </c>
      <c r="H3659" t="str">
        <f>VLOOKUP(VLOOKUP(VLOOKUP(B3659,[1]Vendas!A:C,3,FALSE),[1]Vendedores!A:E,5,FALSE),[1]Filiais!A:B,2,FALSE)</f>
        <v>Minas Gerais</v>
      </c>
      <c r="I3659" s="3">
        <f>VLOOKUP(VLOOKUP(B3659,[1]Vendas!A:C,3,FALSE),[1]Vendedores!A:E,4,FALSE)</f>
        <v>0.02</v>
      </c>
      <c r="J3659" t="str">
        <f>VLOOKUP(C3659,[1]Produtos!A:D,2,FALSE)</f>
        <v>Carregador para celular</v>
      </c>
      <c r="K3659" s="5">
        <f>VLOOKUP(C3659,[1]Produtos!A:D,3,FALSE)</f>
        <v>150</v>
      </c>
      <c r="L3659" s="5">
        <f t="shared" si="171"/>
        <v>1350</v>
      </c>
      <c r="M3659" s="5">
        <f t="shared" si="172"/>
        <v>0</v>
      </c>
      <c r="N3659" s="5">
        <f t="shared" si="173"/>
        <v>1350</v>
      </c>
      <c r="O3659" t="str">
        <f>VLOOKUP(VLOOKUP(C3659,[1]Produtos!A:D,4,FALSE),[1]Categorias!A:B,2,FALSE)</f>
        <v>Celulares</v>
      </c>
    </row>
    <row r="3660" spans="1:15" x14ac:dyDescent="0.3">
      <c r="A3660">
        <v>3659</v>
      </c>
      <c r="B3660">
        <v>989</v>
      </c>
      <c r="C3660">
        <v>9</v>
      </c>
      <c r="D3660">
        <v>11</v>
      </c>
      <c r="E3660" s="3">
        <v>0.01</v>
      </c>
      <c r="F3660" s="4">
        <f>VLOOKUP(B3660,[1]Vendas!A:C,2,FALSE)</f>
        <v>43983</v>
      </c>
      <c r="G3660" t="str">
        <f>VLOOKUP(VLOOKUP(B3660,[1]Vendas!A:C,3,FALSE),[1]Vendedores!A:B,2,FALSE)</f>
        <v>Jaqueline de Souza</v>
      </c>
      <c r="H3660" t="str">
        <f>VLOOKUP(VLOOKUP(VLOOKUP(B3660,[1]Vendas!A:C,3,FALSE),[1]Vendedores!A:E,5,FALSE),[1]Filiais!A:B,2,FALSE)</f>
        <v>Minas Gerais</v>
      </c>
      <c r="I3660" s="3">
        <f>VLOOKUP(VLOOKUP(B3660,[1]Vendas!A:C,3,FALSE),[1]Vendedores!A:E,4,FALSE)</f>
        <v>7.0000000000000007E-2</v>
      </c>
      <c r="J3660" t="str">
        <f>VLOOKUP(C3660,[1]Produtos!A:D,2,FALSE)</f>
        <v>Papel A4</v>
      </c>
      <c r="K3660" s="5">
        <f>VLOOKUP(C3660,[1]Produtos!A:D,3,FALSE)</f>
        <v>90</v>
      </c>
      <c r="L3660" s="5">
        <f t="shared" si="171"/>
        <v>990</v>
      </c>
      <c r="M3660" s="5">
        <f t="shared" si="172"/>
        <v>9.9</v>
      </c>
      <c r="N3660" s="5">
        <f t="shared" si="173"/>
        <v>980.1</v>
      </c>
      <c r="O3660" t="str">
        <f>VLOOKUP(VLOOKUP(C3660,[1]Produtos!A:D,4,FALSE),[1]Categorias!A:B,2,FALSE)</f>
        <v>Papelaria</v>
      </c>
    </row>
    <row r="3661" spans="1:15" x14ac:dyDescent="0.3">
      <c r="A3661">
        <v>3660</v>
      </c>
      <c r="B3661">
        <v>1379</v>
      </c>
      <c r="C3661">
        <v>10</v>
      </c>
      <c r="D3661">
        <v>5</v>
      </c>
      <c r="E3661" s="3">
        <v>0.04</v>
      </c>
      <c r="F3661" s="4">
        <f>VLOOKUP(B3661,[1]Vendas!A:C,2,FALSE)</f>
        <v>44036</v>
      </c>
      <c r="G3661" t="str">
        <f>VLOOKUP(VLOOKUP(B3661,[1]Vendas!A:C,3,FALSE),[1]Vendedores!A:B,2,FALSE)</f>
        <v>Solange Almeida</v>
      </c>
      <c r="H3661" t="str">
        <f>VLOOKUP(VLOOKUP(VLOOKUP(B3661,[1]Vendas!A:C,3,FALSE),[1]Vendedores!A:E,5,FALSE),[1]Filiais!A:B,2,FALSE)</f>
        <v>Rio de Janeiro</v>
      </c>
      <c r="I3661" s="3">
        <f>VLOOKUP(VLOOKUP(B3661,[1]Vendas!A:C,3,FALSE),[1]Vendedores!A:E,4,FALSE)</f>
        <v>0.01</v>
      </c>
      <c r="J3661" t="str">
        <f>VLOOKUP(C3661,[1]Produtos!A:D,2,FALSE)</f>
        <v>Caneta</v>
      </c>
      <c r="K3661" s="5">
        <f>VLOOKUP(C3661,[1]Produtos!A:D,3,FALSE)</f>
        <v>15</v>
      </c>
      <c r="L3661" s="5">
        <f t="shared" si="171"/>
        <v>75</v>
      </c>
      <c r="M3661" s="5">
        <f t="shared" si="172"/>
        <v>3</v>
      </c>
      <c r="N3661" s="5">
        <f t="shared" si="173"/>
        <v>72</v>
      </c>
      <c r="O3661" t="str">
        <f>VLOOKUP(VLOOKUP(C3661,[1]Produtos!A:D,4,FALSE),[1]Categorias!A:B,2,FALSE)</f>
        <v>Papelaria</v>
      </c>
    </row>
    <row r="3662" spans="1:15" x14ac:dyDescent="0.3">
      <c r="A3662">
        <v>3661</v>
      </c>
      <c r="B3662">
        <v>1631</v>
      </c>
      <c r="C3662">
        <v>6</v>
      </c>
      <c r="D3662">
        <v>19</v>
      </c>
      <c r="E3662" s="3">
        <v>0.04</v>
      </c>
      <c r="F3662" s="4">
        <f>VLOOKUP(B3662,[1]Vendas!A:C,2,FALSE)</f>
        <v>44115</v>
      </c>
      <c r="G3662" t="str">
        <f>VLOOKUP(VLOOKUP(B3662,[1]Vendas!A:C,3,FALSE),[1]Vendedores!A:B,2,FALSE)</f>
        <v>Antônio da Costa</v>
      </c>
      <c r="H3662" t="str">
        <f>VLOOKUP(VLOOKUP(VLOOKUP(B3662,[1]Vendas!A:C,3,FALSE),[1]Vendedores!A:E,5,FALSE),[1]Filiais!A:B,2,FALSE)</f>
        <v>São Paulo</v>
      </c>
      <c r="I3662" s="3">
        <f>VLOOKUP(VLOOKUP(B3662,[1]Vendas!A:C,3,FALSE),[1]Vendedores!A:E,4,FALSE)</f>
        <v>7.0000000000000007E-2</v>
      </c>
      <c r="J3662" t="str">
        <f>VLOOKUP(C3662,[1]Produtos!A:D,2,FALSE)</f>
        <v>Carregador para celular</v>
      </c>
      <c r="K3662" s="5">
        <f>VLOOKUP(C3662,[1]Produtos!A:D,3,FALSE)</f>
        <v>150</v>
      </c>
      <c r="L3662" s="5">
        <f t="shared" si="171"/>
        <v>2850</v>
      </c>
      <c r="M3662" s="5">
        <f t="shared" si="172"/>
        <v>114</v>
      </c>
      <c r="N3662" s="5">
        <f t="shared" si="173"/>
        <v>2736</v>
      </c>
      <c r="O3662" t="str">
        <f>VLOOKUP(VLOOKUP(C3662,[1]Produtos!A:D,4,FALSE),[1]Categorias!A:B,2,FALSE)</f>
        <v>Celulares</v>
      </c>
    </row>
    <row r="3663" spans="1:15" x14ac:dyDescent="0.3">
      <c r="A3663">
        <v>3662</v>
      </c>
      <c r="B3663">
        <v>640</v>
      </c>
      <c r="C3663">
        <v>6</v>
      </c>
      <c r="D3663">
        <v>14</v>
      </c>
      <c r="E3663" s="3">
        <v>0.05</v>
      </c>
      <c r="F3663" s="4">
        <f>VLOOKUP(B3663,[1]Vendas!A:C,2,FALSE)</f>
        <v>44114</v>
      </c>
      <c r="G3663" t="str">
        <f>VLOOKUP(VLOOKUP(B3663,[1]Vendas!A:C,3,FALSE),[1]Vendedores!A:B,2,FALSE)</f>
        <v>Augusto Carlos</v>
      </c>
      <c r="H3663" t="str">
        <f>VLOOKUP(VLOOKUP(VLOOKUP(B3663,[1]Vendas!A:C,3,FALSE),[1]Vendedores!A:E,5,FALSE),[1]Filiais!A:B,2,FALSE)</f>
        <v>São Paulo</v>
      </c>
      <c r="I3663" s="3">
        <f>VLOOKUP(VLOOKUP(B3663,[1]Vendas!A:C,3,FALSE),[1]Vendedores!A:E,4,FALSE)</f>
        <v>0.08</v>
      </c>
      <c r="J3663" t="str">
        <f>VLOOKUP(C3663,[1]Produtos!A:D,2,FALSE)</f>
        <v>Carregador para celular</v>
      </c>
      <c r="K3663" s="5">
        <f>VLOOKUP(C3663,[1]Produtos!A:D,3,FALSE)</f>
        <v>150</v>
      </c>
      <c r="L3663" s="5">
        <f t="shared" si="171"/>
        <v>2100</v>
      </c>
      <c r="M3663" s="5">
        <f t="shared" si="172"/>
        <v>105</v>
      </c>
      <c r="N3663" s="5">
        <f t="shared" si="173"/>
        <v>1995</v>
      </c>
      <c r="O3663" t="str">
        <f>VLOOKUP(VLOOKUP(C3663,[1]Produtos!A:D,4,FALSE),[1]Categorias!A:B,2,FALSE)</f>
        <v>Celulares</v>
      </c>
    </row>
    <row r="3664" spans="1:15" x14ac:dyDescent="0.3">
      <c r="A3664">
        <v>3663</v>
      </c>
      <c r="B3664">
        <v>164</v>
      </c>
      <c r="C3664">
        <v>1</v>
      </c>
      <c r="D3664">
        <v>4</v>
      </c>
      <c r="E3664" s="3">
        <v>0.05</v>
      </c>
      <c r="F3664" s="4">
        <f>VLOOKUP(B3664,[1]Vendas!A:C,2,FALSE)</f>
        <v>43883</v>
      </c>
      <c r="G3664" t="str">
        <f>VLOOKUP(VLOOKUP(B3664,[1]Vendas!A:C,3,FALSE),[1]Vendedores!A:B,2,FALSE)</f>
        <v>Augusto Carlos</v>
      </c>
      <c r="H3664" t="str">
        <f>VLOOKUP(VLOOKUP(VLOOKUP(B3664,[1]Vendas!A:C,3,FALSE),[1]Vendedores!A:E,5,FALSE),[1]Filiais!A:B,2,FALSE)</f>
        <v>São Paulo</v>
      </c>
      <c r="I3664" s="3">
        <f>VLOOKUP(VLOOKUP(B3664,[1]Vendas!A:C,3,FALSE),[1]Vendedores!A:E,4,FALSE)</f>
        <v>0.08</v>
      </c>
      <c r="J3664" t="str">
        <f>VLOOKUP(C3664,[1]Produtos!A:D,2,FALSE)</f>
        <v>Computador desktop</v>
      </c>
      <c r="K3664" s="5">
        <f>VLOOKUP(C3664,[1]Produtos!A:D,3,FALSE)</f>
        <v>5200</v>
      </c>
      <c r="L3664" s="5">
        <f t="shared" si="171"/>
        <v>20800</v>
      </c>
      <c r="M3664" s="5">
        <f t="shared" si="172"/>
        <v>1040</v>
      </c>
      <c r="N3664" s="5">
        <f t="shared" si="173"/>
        <v>19760</v>
      </c>
      <c r="O3664" t="str">
        <f>VLOOKUP(VLOOKUP(C3664,[1]Produtos!A:D,4,FALSE),[1]Categorias!A:B,2,FALSE)</f>
        <v>Hardwares</v>
      </c>
    </row>
    <row r="3665" spans="1:15" x14ac:dyDescent="0.3">
      <c r="A3665">
        <v>3664</v>
      </c>
      <c r="B3665">
        <v>1899</v>
      </c>
      <c r="C3665">
        <v>8</v>
      </c>
      <c r="D3665">
        <v>7</v>
      </c>
      <c r="E3665" s="3">
        <v>0.05</v>
      </c>
      <c r="F3665" s="4">
        <f>VLOOKUP(B3665,[1]Vendas!A:C,2,FALSE)</f>
        <v>43936</v>
      </c>
      <c r="G3665" t="str">
        <f>VLOOKUP(VLOOKUP(B3665,[1]Vendas!A:C,3,FALSE),[1]Vendedores!A:B,2,FALSE)</f>
        <v>Fernanda Vasconcelos</v>
      </c>
      <c r="H3665" t="str">
        <f>VLOOKUP(VLOOKUP(VLOOKUP(B3665,[1]Vendas!A:C,3,FALSE),[1]Vendedores!A:E,5,FALSE),[1]Filiais!A:B,2,FALSE)</f>
        <v>Minas Gerais</v>
      </c>
      <c r="I3665" s="3">
        <f>VLOOKUP(VLOOKUP(B3665,[1]Vendas!A:C,3,FALSE),[1]Vendedores!A:E,4,FALSE)</f>
        <v>0.04</v>
      </c>
      <c r="J3665" t="str">
        <f>VLOOKUP(C3665,[1]Produtos!A:D,2,FALSE)</f>
        <v>Projetor</v>
      </c>
      <c r="K3665" s="5">
        <f>VLOOKUP(C3665,[1]Produtos!A:D,3,FALSE)</f>
        <v>2900</v>
      </c>
      <c r="L3665" s="5">
        <f t="shared" si="171"/>
        <v>20300</v>
      </c>
      <c r="M3665" s="5">
        <f t="shared" si="172"/>
        <v>1015</v>
      </c>
      <c r="N3665" s="5">
        <f t="shared" si="173"/>
        <v>19285</v>
      </c>
      <c r="O3665" t="str">
        <f>VLOOKUP(VLOOKUP(C3665,[1]Produtos!A:D,4,FALSE),[1]Categorias!A:B,2,FALSE)</f>
        <v>Hardwares</v>
      </c>
    </row>
    <row r="3666" spans="1:15" x14ac:dyDescent="0.3">
      <c r="A3666">
        <v>3665</v>
      </c>
      <c r="B3666">
        <v>1404</v>
      </c>
      <c r="C3666">
        <v>9</v>
      </c>
      <c r="D3666">
        <v>14</v>
      </c>
      <c r="E3666" s="3">
        <v>0.04</v>
      </c>
      <c r="F3666" s="4">
        <f>VLOOKUP(B3666,[1]Vendas!A:C,2,FALSE)</f>
        <v>43952</v>
      </c>
      <c r="G3666" t="str">
        <f>VLOOKUP(VLOOKUP(B3666,[1]Vendas!A:C,3,FALSE),[1]Vendedores!A:B,2,FALSE)</f>
        <v>Augusto Carlos</v>
      </c>
      <c r="H3666" t="str">
        <f>VLOOKUP(VLOOKUP(VLOOKUP(B3666,[1]Vendas!A:C,3,FALSE),[1]Vendedores!A:E,5,FALSE),[1]Filiais!A:B,2,FALSE)</f>
        <v>São Paulo</v>
      </c>
      <c r="I3666" s="3">
        <f>VLOOKUP(VLOOKUP(B3666,[1]Vendas!A:C,3,FALSE),[1]Vendedores!A:E,4,FALSE)</f>
        <v>0.08</v>
      </c>
      <c r="J3666" t="str">
        <f>VLOOKUP(C3666,[1]Produtos!A:D,2,FALSE)</f>
        <v>Papel A4</v>
      </c>
      <c r="K3666" s="5">
        <f>VLOOKUP(C3666,[1]Produtos!A:D,3,FALSE)</f>
        <v>90</v>
      </c>
      <c r="L3666" s="5">
        <f t="shared" si="171"/>
        <v>1260</v>
      </c>
      <c r="M3666" s="5">
        <f t="shared" si="172"/>
        <v>50.4</v>
      </c>
      <c r="N3666" s="5">
        <f t="shared" si="173"/>
        <v>1209.5999999999999</v>
      </c>
      <c r="O3666" t="str">
        <f>VLOOKUP(VLOOKUP(C3666,[1]Produtos!A:D,4,FALSE),[1]Categorias!A:B,2,FALSE)</f>
        <v>Papelaria</v>
      </c>
    </row>
    <row r="3667" spans="1:15" x14ac:dyDescent="0.3">
      <c r="A3667">
        <v>3666</v>
      </c>
      <c r="B3667">
        <v>992</v>
      </c>
      <c r="C3667">
        <v>3</v>
      </c>
      <c r="D3667">
        <v>21</v>
      </c>
      <c r="E3667" s="3">
        <v>0.03</v>
      </c>
      <c r="F3667" s="4">
        <f>VLOOKUP(B3667,[1]Vendas!A:C,2,FALSE)</f>
        <v>43948</v>
      </c>
      <c r="G3667" t="str">
        <f>VLOOKUP(VLOOKUP(B3667,[1]Vendas!A:C,3,FALSE),[1]Vendedores!A:B,2,FALSE)</f>
        <v>Augusto Carlos</v>
      </c>
      <c r="H3667" t="str">
        <f>VLOOKUP(VLOOKUP(VLOOKUP(B3667,[1]Vendas!A:C,3,FALSE),[1]Vendedores!A:E,5,FALSE),[1]Filiais!A:B,2,FALSE)</f>
        <v>São Paulo</v>
      </c>
      <c r="I3667" s="3">
        <f>VLOOKUP(VLOOKUP(B3667,[1]Vendas!A:C,3,FALSE),[1]Vendedores!A:E,4,FALSE)</f>
        <v>0.08</v>
      </c>
      <c r="J3667" t="str">
        <f>VLOOKUP(C3667,[1]Produtos!A:D,2,FALSE)</f>
        <v>Teclado</v>
      </c>
      <c r="K3667" s="5">
        <f>VLOOKUP(C3667,[1]Produtos!A:D,3,FALSE)</f>
        <v>90</v>
      </c>
      <c r="L3667" s="5">
        <f t="shared" si="171"/>
        <v>1890</v>
      </c>
      <c r="M3667" s="5">
        <f t="shared" si="172"/>
        <v>56.699999999999996</v>
      </c>
      <c r="N3667" s="5">
        <f t="shared" si="173"/>
        <v>1833.3</v>
      </c>
      <c r="O3667" t="str">
        <f>VLOOKUP(VLOOKUP(C3667,[1]Produtos!A:D,4,FALSE),[1]Categorias!A:B,2,FALSE)</f>
        <v>Acessórios</v>
      </c>
    </row>
    <row r="3668" spans="1:15" x14ac:dyDescent="0.3">
      <c r="A3668">
        <v>3667</v>
      </c>
      <c r="B3668">
        <v>822</v>
      </c>
      <c r="C3668">
        <v>6</v>
      </c>
      <c r="D3668">
        <v>24</v>
      </c>
      <c r="E3668" s="3">
        <v>0.01</v>
      </c>
      <c r="F3668" s="4">
        <f>VLOOKUP(B3668,[1]Vendas!A:C,2,FALSE)</f>
        <v>44152</v>
      </c>
      <c r="G3668" t="str">
        <f>VLOOKUP(VLOOKUP(B3668,[1]Vendas!A:C,3,FALSE),[1]Vendedores!A:B,2,FALSE)</f>
        <v>Antônio da Costa</v>
      </c>
      <c r="H3668" t="str">
        <f>VLOOKUP(VLOOKUP(VLOOKUP(B3668,[1]Vendas!A:C,3,FALSE),[1]Vendedores!A:E,5,FALSE),[1]Filiais!A:B,2,FALSE)</f>
        <v>São Paulo</v>
      </c>
      <c r="I3668" s="3">
        <f>VLOOKUP(VLOOKUP(B3668,[1]Vendas!A:C,3,FALSE),[1]Vendedores!A:E,4,FALSE)</f>
        <v>7.0000000000000007E-2</v>
      </c>
      <c r="J3668" t="str">
        <f>VLOOKUP(C3668,[1]Produtos!A:D,2,FALSE)</f>
        <v>Carregador para celular</v>
      </c>
      <c r="K3668" s="5">
        <f>VLOOKUP(C3668,[1]Produtos!A:D,3,FALSE)</f>
        <v>150</v>
      </c>
      <c r="L3668" s="5">
        <f t="shared" si="171"/>
        <v>3600</v>
      </c>
      <c r="M3668" s="5">
        <f t="shared" si="172"/>
        <v>36</v>
      </c>
      <c r="N3668" s="5">
        <f t="shared" si="173"/>
        <v>3564</v>
      </c>
      <c r="O3668" t="str">
        <f>VLOOKUP(VLOOKUP(C3668,[1]Produtos!A:D,4,FALSE),[1]Categorias!A:B,2,FALSE)</f>
        <v>Celulares</v>
      </c>
    </row>
    <row r="3669" spans="1:15" x14ac:dyDescent="0.3">
      <c r="A3669">
        <v>3668</v>
      </c>
      <c r="B3669">
        <v>461</v>
      </c>
      <c r="C3669">
        <v>1</v>
      </c>
      <c r="D3669">
        <v>6</v>
      </c>
      <c r="E3669" s="3">
        <v>0.05</v>
      </c>
      <c r="F3669" s="4">
        <f>VLOOKUP(B3669,[1]Vendas!A:C,2,FALSE)</f>
        <v>44113</v>
      </c>
      <c r="G3669" t="str">
        <f>VLOOKUP(VLOOKUP(B3669,[1]Vendas!A:C,3,FALSE),[1]Vendedores!A:B,2,FALSE)</f>
        <v>Solange Almeida</v>
      </c>
      <c r="H3669" t="str">
        <f>VLOOKUP(VLOOKUP(VLOOKUP(B3669,[1]Vendas!A:C,3,FALSE),[1]Vendedores!A:E,5,FALSE),[1]Filiais!A:B,2,FALSE)</f>
        <v>Rio de Janeiro</v>
      </c>
      <c r="I3669" s="3">
        <f>VLOOKUP(VLOOKUP(B3669,[1]Vendas!A:C,3,FALSE),[1]Vendedores!A:E,4,FALSE)</f>
        <v>0.01</v>
      </c>
      <c r="J3669" t="str">
        <f>VLOOKUP(C3669,[1]Produtos!A:D,2,FALSE)</f>
        <v>Computador desktop</v>
      </c>
      <c r="K3669" s="5">
        <f>VLOOKUP(C3669,[1]Produtos!A:D,3,FALSE)</f>
        <v>5200</v>
      </c>
      <c r="L3669" s="5">
        <f t="shared" si="171"/>
        <v>31200</v>
      </c>
      <c r="M3669" s="5">
        <f t="shared" si="172"/>
        <v>1560</v>
      </c>
      <c r="N3669" s="5">
        <f t="shared" si="173"/>
        <v>29640</v>
      </c>
      <c r="O3669" t="str">
        <f>VLOOKUP(VLOOKUP(C3669,[1]Produtos!A:D,4,FALSE),[1]Categorias!A:B,2,FALSE)</f>
        <v>Hardwares</v>
      </c>
    </row>
    <row r="3670" spans="1:15" x14ac:dyDescent="0.3">
      <c r="A3670">
        <v>3669</v>
      </c>
      <c r="B3670">
        <v>1497</v>
      </c>
      <c r="C3670">
        <v>1</v>
      </c>
      <c r="D3670">
        <v>23</v>
      </c>
      <c r="E3670" s="3">
        <v>0.01</v>
      </c>
      <c r="F3670" s="4">
        <f>VLOOKUP(B3670,[1]Vendas!A:C,2,FALSE)</f>
        <v>44047</v>
      </c>
      <c r="G3670" t="str">
        <f>VLOOKUP(VLOOKUP(B3670,[1]Vendas!A:C,3,FALSE),[1]Vendedores!A:B,2,FALSE)</f>
        <v>Filipe de Tarso</v>
      </c>
      <c r="H3670" t="str">
        <f>VLOOKUP(VLOOKUP(VLOOKUP(B3670,[1]Vendas!A:C,3,FALSE),[1]Vendedores!A:E,5,FALSE),[1]Filiais!A:B,2,FALSE)</f>
        <v>Rio de Janeiro</v>
      </c>
      <c r="I3670" s="3">
        <f>VLOOKUP(VLOOKUP(B3670,[1]Vendas!A:C,3,FALSE),[1]Vendedores!A:E,4,FALSE)</f>
        <v>0.04</v>
      </c>
      <c r="J3670" t="str">
        <f>VLOOKUP(C3670,[1]Produtos!A:D,2,FALSE)</f>
        <v>Computador desktop</v>
      </c>
      <c r="K3670" s="5">
        <f>VLOOKUP(C3670,[1]Produtos!A:D,3,FALSE)</f>
        <v>5200</v>
      </c>
      <c r="L3670" s="5">
        <f t="shared" si="171"/>
        <v>119600</v>
      </c>
      <c r="M3670" s="5">
        <f t="shared" si="172"/>
        <v>1196</v>
      </c>
      <c r="N3670" s="5">
        <f t="shared" si="173"/>
        <v>118404</v>
      </c>
      <c r="O3670" t="str">
        <f>VLOOKUP(VLOOKUP(C3670,[1]Produtos!A:D,4,FALSE),[1]Categorias!A:B,2,FALSE)</f>
        <v>Hardwares</v>
      </c>
    </row>
    <row r="3671" spans="1:15" x14ac:dyDescent="0.3">
      <c r="A3671">
        <v>3670</v>
      </c>
      <c r="B3671">
        <v>1665</v>
      </c>
      <c r="C3671">
        <v>3</v>
      </c>
      <c r="D3671">
        <v>9</v>
      </c>
      <c r="E3671" s="3">
        <v>0</v>
      </c>
      <c r="F3671" s="4">
        <f>VLOOKUP(B3671,[1]Vendas!A:C,2,FALSE)</f>
        <v>44187</v>
      </c>
      <c r="G3671" t="str">
        <f>VLOOKUP(VLOOKUP(B3671,[1]Vendas!A:C,3,FALSE),[1]Vendedores!A:B,2,FALSE)</f>
        <v>Raimundo Nonato</v>
      </c>
      <c r="H3671" t="str">
        <f>VLOOKUP(VLOOKUP(VLOOKUP(B3671,[1]Vendas!A:C,3,FALSE),[1]Vendedores!A:E,5,FALSE),[1]Filiais!A:B,2,FALSE)</f>
        <v>Minas Gerais</v>
      </c>
      <c r="I3671" s="3">
        <f>VLOOKUP(VLOOKUP(B3671,[1]Vendas!A:C,3,FALSE),[1]Vendedores!A:E,4,FALSE)</f>
        <v>0.02</v>
      </c>
      <c r="J3671" t="str">
        <f>VLOOKUP(C3671,[1]Produtos!A:D,2,FALSE)</f>
        <v>Teclado</v>
      </c>
      <c r="K3671" s="5">
        <f>VLOOKUP(C3671,[1]Produtos!A:D,3,FALSE)</f>
        <v>90</v>
      </c>
      <c r="L3671" s="5">
        <f t="shared" si="171"/>
        <v>810</v>
      </c>
      <c r="M3671" s="5">
        <f t="shared" si="172"/>
        <v>0</v>
      </c>
      <c r="N3671" s="5">
        <f t="shared" si="173"/>
        <v>810</v>
      </c>
      <c r="O3671" t="str">
        <f>VLOOKUP(VLOOKUP(C3671,[1]Produtos!A:D,4,FALSE),[1]Categorias!A:B,2,FALSE)</f>
        <v>Acessórios</v>
      </c>
    </row>
    <row r="3672" spans="1:15" x14ac:dyDescent="0.3">
      <c r="A3672">
        <v>3671</v>
      </c>
      <c r="B3672">
        <v>1445</v>
      </c>
      <c r="C3672">
        <v>6</v>
      </c>
      <c r="D3672">
        <v>13</v>
      </c>
      <c r="E3672" s="3">
        <v>0.05</v>
      </c>
      <c r="F3672" s="4">
        <f>VLOOKUP(B3672,[1]Vendas!A:C,2,FALSE)</f>
        <v>44034</v>
      </c>
      <c r="G3672" t="str">
        <f>VLOOKUP(VLOOKUP(B3672,[1]Vendas!A:C,3,FALSE),[1]Vendedores!A:B,2,FALSE)</f>
        <v>Augusto Carlos</v>
      </c>
      <c r="H3672" t="str">
        <f>VLOOKUP(VLOOKUP(VLOOKUP(B3672,[1]Vendas!A:C,3,FALSE),[1]Vendedores!A:E,5,FALSE),[1]Filiais!A:B,2,FALSE)</f>
        <v>São Paulo</v>
      </c>
      <c r="I3672" s="3">
        <f>VLOOKUP(VLOOKUP(B3672,[1]Vendas!A:C,3,FALSE),[1]Vendedores!A:E,4,FALSE)</f>
        <v>0.08</v>
      </c>
      <c r="J3672" t="str">
        <f>VLOOKUP(C3672,[1]Produtos!A:D,2,FALSE)</f>
        <v>Carregador para celular</v>
      </c>
      <c r="K3672" s="5">
        <f>VLOOKUP(C3672,[1]Produtos!A:D,3,FALSE)</f>
        <v>150</v>
      </c>
      <c r="L3672" s="5">
        <f t="shared" si="171"/>
        <v>1950</v>
      </c>
      <c r="M3672" s="5">
        <f t="shared" si="172"/>
        <v>97.5</v>
      </c>
      <c r="N3672" s="5">
        <f t="shared" si="173"/>
        <v>1852.5</v>
      </c>
      <c r="O3672" t="str">
        <f>VLOOKUP(VLOOKUP(C3672,[1]Produtos!A:D,4,FALSE),[1]Categorias!A:B,2,FALSE)</f>
        <v>Celulares</v>
      </c>
    </row>
    <row r="3673" spans="1:15" x14ac:dyDescent="0.3">
      <c r="A3673">
        <v>3672</v>
      </c>
      <c r="B3673">
        <v>318</v>
      </c>
      <c r="C3673">
        <v>1</v>
      </c>
      <c r="D3673">
        <v>17</v>
      </c>
      <c r="E3673" s="3">
        <v>0</v>
      </c>
      <c r="F3673" s="4">
        <f>VLOOKUP(B3673,[1]Vendas!A:C,2,FALSE)</f>
        <v>43844</v>
      </c>
      <c r="G3673" t="str">
        <f>VLOOKUP(VLOOKUP(B3673,[1]Vendas!A:C,3,FALSE),[1]Vendedores!A:B,2,FALSE)</f>
        <v>Débora Albuquerque</v>
      </c>
      <c r="H3673" t="str">
        <f>VLOOKUP(VLOOKUP(VLOOKUP(B3673,[1]Vendas!A:C,3,FALSE),[1]Vendedores!A:E,5,FALSE),[1]Filiais!A:B,2,FALSE)</f>
        <v>São Paulo</v>
      </c>
      <c r="I3673" s="3">
        <f>VLOOKUP(VLOOKUP(B3673,[1]Vendas!A:C,3,FALSE),[1]Vendedores!A:E,4,FALSE)</f>
        <v>0.02</v>
      </c>
      <c r="J3673" t="str">
        <f>VLOOKUP(C3673,[1]Produtos!A:D,2,FALSE)</f>
        <v>Computador desktop</v>
      </c>
      <c r="K3673" s="5">
        <f>VLOOKUP(C3673,[1]Produtos!A:D,3,FALSE)</f>
        <v>5200</v>
      </c>
      <c r="L3673" s="5">
        <f t="shared" si="171"/>
        <v>88400</v>
      </c>
      <c r="M3673" s="5">
        <f t="shared" si="172"/>
        <v>0</v>
      </c>
      <c r="N3673" s="5">
        <f t="shared" si="173"/>
        <v>88400</v>
      </c>
      <c r="O3673" t="str">
        <f>VLOOKUP(VLOOKUP(C3673,[1]Produtos!A:D,4,FALSE),[1]Categorias!A:B,2,FALSE)</f>
        <v>Hardwares</v>
      </c>
    </row>
    <row r="3674" spans="1:15" x14ac:dyDescent="0.3">
      <c r="A3674">
        <v>3673</v>
      </c>
      <c r="B3674">
        <v>532</v>
      </c>
      <c r="C3674">
        <v>4</v>
      </c>
      <c r="D3674">
        <v>18</v>
      </c>
      <c r="E3674" s="3">
        <v>0.04</v>
      </c>
      <c r="F3674" s="4">
        <f>VLOOKUP(B3674,[1]Vendas!A:C,2,FALSE)</f>
        <v>44181</v>
      </c>
      <c r="G3674" t="str">
        <f>VLOOKUP(VLOOKUP(B3674,[1]Vendas!A:C,3,FALSE),[1]Vendedores!A:B,2,FALSE)</f>
        <v>Fernanda Vasconcelos</v>
      </c>
      <c r="H3674" t="str">
        <f>VLOOKUP(VLOOKUP(VLOOKUP(B3674,[1]Vendas!A:C,3,FALSE),[1]Vendedores!A:E,5,FALSE),[1]Filiais!A:B,2,FALSE)</f>
        <v>Minas Gerais</v>
      </c>
      <c r="I3674" s="3">
        <f>VLOOKUP(VLOOKUP(B3674,[1]Vendas!A:C,3,FALSE),[1]Vendedores!A:E,4,FALSE)</f>
        <v>0.04</v>
      </c>
      <c r="J3674" t="str">
        <f>VLOOKUP(C3674,[1]Produtos!A:D,2,FALSE)</f>
        <v>Mouse</v>
      </c>
      <c r="K3674" s="5">
        <f>VLOOKUP(C3674,[1]Produtos!A:D,3,FALSE)</f>
        <v>75</v>
      </c>
      <c r="L3674" s="5">
        <f t="shared" si="171"/>
        <v>1350</v>
      </c>
      <c r="M3674" s="5">
        <f t="shared" si="172"/>
        <v>54</v>
      </c>
      <c r="N3674" s="5">
        <f t="shared" si="173"/>
        <v>1296</v>
      </c>
      <c r="O3674" t="str">
        <f>VLOOKUP(VLOOKUP(C3674,[1]Produtos!A:D,4,FALSE),[1]Categorias!A:B,2,FALSE)</f>
        <v>Acessórios</v>
      </c>
    </row>
    <row r="3675" spans="1:15" x14ac:dyDescent="0.3">
      <c r="A3675">
        <v>3674</v>
      </c>
      <c r="B3675">
        <v>48</v>
      </c>
      <c r="C3675">
        <v>1</v>
      </c>
      <c r="D3675">
        <v>27</v>
      </c>
      <c r="E3675" s="3">
        <v>0</v>
      </c>
      <c r="F3675" s="4">
        <f>VLOOKUP(B3675,[1]Vendas!A:C,2,FALSE)</f>
        <v>43918</v>
      </c>
      <c r="G3675" t="str">
        <f>VLOOKUP(VLOOKUP(B3675,[1]Vendas!A:C,3,FALSE),[1]Vendedores!A:B,2,FALSE)</f>
        <v>Débora Albuquerque</v>
      </c>
      <c r="H3675" t="str">
        <f>VLOOKUP(VLOOKUP(VLOOKUP(B3675,[1]Vendas!A:C,3,FALSE),[1]Vendedores!A:E,5,FALSE),[1]Filiais!A:B,2,FALSE)</f>
        <v>São Paulo</v>
      </c>
      <c r="I3675" s="3">
        <f>VLOOKUP(VLOOKUP(B3675,[1]Vendas!A:C,3,FALSE),[1]Vendedores!A:E,4,FALSE)</f>
        <v>0.02</v>
      </c>
      <c r="J3675" t="str">
        <f>VLOOKUP(C3675,[1]Produtos!A:D,2,FALSE)</f>
        <v>Computador desktop</v>
      </c>
      <c r="K3675" s="5">
        <f>VLOOKUP(C3675,[1]Produtos!A:D,3,FALSE)</f>
        <v>5200</v>
      </c>
      <c r="L3675" s="5">
        <f t="shared" si="171"/>
        <v>140400</v>
      </c>
      <c r="M3675" s="5">
        <f t="shared" si="172"/>
        <v>0</v>
      </c>
      <c r="N3675" s="5">
        <f t="shared" si="173"/>
        <v>140400</v>
      </c>
      <c r="O3675" t="str">
        <f>VLOOKUP(VLOOKUP(C3675,[1]Produtos!A:D,4,FALSE),[1]Categorias!A:B,2,FALSE)</f>
        <v>Hardwares</v>
      </c>
    </row>
    <row r="3676" spans="1:15" x14ac:dyDescent="0.3">
      <c r="A3676">
        <v>3675</v>
      </c>
      <c r="B3676">
        <v>1337</v>
      </c>
      <c r="C3676">
        <v>10</v>
      </c>
      <c r="D3676">
        <v>16</v>
      </c>
      <c r="E3676" s="3">
        <v>0.02</v>
      </c>
      <c r="F3676" s="4">
        <f>VLOOKUP(B3676,[1]Vendas!A:C,2,FALSE)</f>
        <v>43901</v>
      </c>
      <c r="G3676" t="str">
        <f>VLOOKUP(VLOOKUP(B3676,[1]Vendas!A:C,3,FALSE),[1]Vendedores!A:B,2,FALSE)</f>
        <v>Solange Almeida</v>
      </c>
      <c r="H3676" t="str">
        <f>VLOOKUP(VLOOKUP(VLOOKUP(B3676,[1]Vendas!A:C,3,FALSE),[1]Vendedores!A:E,5,FALSE),[1]Filiais!A:B,2,FALSE)</f>
        <v>Rio de Janeiro</v>
      </c>
      <c r="I3676" s="3">
        <f>VLOOKUP(VLOOKUP(B3676,[1]Vendas!A:C,3,FALSE),[1]Vendedores!A:E,4,FALSE)</f>
        <v>0.01</v>
      </c>
      <c r="J3676" t="str">
        <f>VLOOKUP(C3676,[1]Produtos!A:D,2,FALSE)</f>
        <v>Caneta</v>
      </c>
      <c r="K3676" s="5">
        <f>VLOOKUP(C3676,[1]Produtos!A:D,3,FALSE)</f>
        <v>15</v>
      </c>
      <c r="L3676" s="5">
        <f t="shared" si="171"/>
        <v>240</v>
      </c>
      <c r="M3676" s="5">
        <f t="shared" si="172"/>
        <v>4.8</v>
      </c>
      <c r="N3676" s="5">
        <f t="shared" si="173"/>
        <v>235.2</v>
      </c>
      <c r="O3676" t="str">
        <f>VLOOKUP(VLOOKUP(C3676,[1]Produtos!A:D,4,FALSE),[1]Categorias!A:B,2,FALSE)</f>
        <v>Papelaria</v>
      </c>
    </row>
    <row r="3677" spans="1:15" x14ac:dyDescent="0.3">
      <c r="A3677">
        <v>3676</v>
      </c>
      <c r="B3677">
        <v>910</v>
      </c>
      <c r="C3677">
        <v>5</v>
      </c>
      <c r="D3677">
        <v>28</v>
      </c>
      <c r="E3677" s="3">
        <v>0.02</v>
      </c>
      <c r="F3677" s="4">
        <f>VLOOKUP(B3677,[1]Vendas!A:C,2,FALSE)</f>
        <v>44007</v>
      </c>
      <c r="G3677" t="str">
        <f>VLOOKUP(VLOOKUP(B3677,[1]Vendas!A:C,3,FALSE),[1]Vendedores!A:B,2,FALSE)</f>
        <v>Antônio da Costa</v>
      </c>
      <c r="H3677" t="str">
        <f>VLOOKUP(VLOOKUP(VLOOKUP(B3677,[1]Vendas!A:C,3,FALSE),[1]Vendedores!A:E,5,FALSE),[1]Filiais!A:B,2,FALSE)</f>
        <v>São Paulo</v>
      </c>
      <c r="I3677" s="3">
        <f>VLOOKUP(VLOOKUP(B3677,[1]Vendas!A:C,3,FALSE),[1]Vendedores!A:E,4,FALSE)</f>
        <v>7.0000000000000007E-2</v>
      </c>
      <c r="J3677" t="str">
        <f>VLOOKUP(C3677,[1]Produtos!A:D,2,FALSE)</f>
        <v>Smartphone</v>
      </c>
      <c r="K3677" s="5">
        <f>VLOOKUP(C3677,[1]Produtos!A:D,3,FALSE)</f>
        <v>3200</v>
      </c>
      <c r="L3677" s="5">
        <f t="shared" si="171"/>
        <v>89600</v>
      </c>
      <c r="M3677" s="5">
        <f t="shared" si="172"/>
        <v>1792</v>
      </c>
      <c r="N3677" s="5">
        <f t="shared" si="173"/>
        <v>87808</v>
      </c>
      <c r="O3677" t="str">
        <f>VLOOKUP(VLOOKUP(C3677,[1]Produtos!A:D,4,FALSE),[1]Categorias!A:B,2,FALSE)</f>
        <v>Celulares</v>
      </c>
    </row>
    <row r="3678" spans="1:15" x14ac:dyDescent="0.3">
      <c r="A3678">
        <v>3677</v>
      </c>
      <c r="B3678">
        <v>62</v>
      </c>
      <c r="C3678">
        <v>10</v>
      </c>
      <c r="D3678">
        <v>4</v>
      </c>
      <c r="E3678" s="3">
        <v>0</v>
      </c>
      <c r="F3678" s="4">
        <f>VLOOKUP(B3678,[1]Vendas!A:C,2,FALSE)</f>
        <v>43917</v>
      </c>
      <c r="G3678" t="str">
        <f>VLOOKUP(VLOOKUP(B3678,[1]Vendas!A:C,3,FALSE),[1]Vendedores!A:B,2,FALSE)</f>
        <v>Solange Almeida</v>
      </c>
      <c r="H3678" t="str">
        <f>VLOOKUP(VLOOKUP(VLOOKUP(B3678,[1]Vendas!A:C,3,FALSE),[1]Vendedores!A:E,5,FALSE),[1]Filiais!A:B,2,FALSE)</f>
        <v>Rio de Janeiro</v>
      </c>
      <c r="I3678" s="3">
        <f>VLOOKUP(VLOOKUP(B3678,[1]Vendas!A:C,3,FALSE),[1]Vendedores!A:E,4,FALSE)</f>
        <v>0.01</v>
      </c>
      <c r="J3678" t="str">
        <f>VLOOKUP(C3678,[1]Produtos!A:D,2,FALSE)</f>
        <v>Caneta</v>
      </c>
      <c r="K3678" s="5">
        <f>VLOOKUP(C3678,[1]Produtos!A:D,3,FALSE)</f>
        <v>15</v>
      </c>
      <c r="L3678" s="5">
        <f t="shared" si="171"/>
        <v>60</v>
      </c>
      <c r="M3678" s="5">
        <f t="shared" si="172"/>
        <v>0</v>
      </c>
      <c r="N3678" s="5">
        <f t="shared" si="173"/>
        <v>60</v>
      </c>
      <c r="O3678" t="str">
        <f>VLOOKUP(VLOOKUP(C3678,[1]Produtos!A:D,4,FALSE),[1]Categorias!A:B,2,FALSE)</f>
        <v>Papelaria</v>
      </c>
    </row>
    <row r="3679" spans="1:15" x14ac:dyDescent="0.3">
      <c r="A3679">
        <v>3678</v>
      </c>
      <c r="B3679">
        <v>1675</v>
      </c>
      <c r="C3679">
        <v>3</v>
      </c>
      <c r="D3679">
        <v>20</v>
      </c>
      <c r="E3679" s="3">
        <v>0.05</v>
      </c>
      <c r="F3679" s="4">
        <f>VLOOKUP(B3679,[1]Vendas!A:C,2,FALSE)</f>
        <v>43941</v>
      </c>
      <c r="G3679" t="str">
        <f>VLOOKUP(VLOOKUP(B3679,[1]Vendas!A:C,3,FALSE),[1]Vendedores!A:B,2,FALSE)</f>
        <v>Rubens Lopes</v>
      </c>
      <c r="H3679" t="str">
        <f>VLOOKUP(VLOOKUP(VLOOKUP(B3679,[1]Vendas!A:C,3,FALSE),[1]Vendedores!A:E,5,FALSE),[1]Filiais!A:B,2,FALSE)</f>
        <v>Minas Gerais</v>
      </c>
      <c r="I3679" s="3">
        <f>VLOOKUP(VLOOKUP(B3679,[1]Vendas!A:C,3,FALSE),[1]Vendedores!A:E,4,FALSE)</f>
        <v>0.02</v>
      </c>
      <c r="J3679" t="str">
        <f>VLOOKUP(C3679,[1]Produtos!A:D,2,FALSE)</f>
        <v>Teclado</v>
      </c>
      <c r="K3679" s="5">
        <f>VLOOKUP(C3679,[1]Produtos!A:D,3,FALSE)</f>
        <v>90</v>
      </c>
      <c r="L3679" s="5">
        <f t="shared" si="171"/>
        <v>1800</v>
      </c>
      <c r="M3679" s="5">
        <f t="shared" si="172"/>
        <v>90</v>
      </c>
      <c r="N3679" s="5">
        <f t="shared" si="173"/>
        <v>1710</v>
      </c>
      <c r="O3679" t="str">
        <f>VLOOKUP(VLOOKUP(C3679,[1]Produtos!A:D,4,FALSE),[1]Categorias!A:B,2,FALSE)</f>
        <v>Acessórios</v>
      </c>
    </row>
    <row r="3680" spans="1:15" x14ac:dyDescent="0.3">
      <c r="A3680">
        <v>3679</v>
      </c>
      <c r="B3680">
        <v>163</v>
      </c>
      <c r="C3680">
        <v>8</v>
      </c>
      <c r="D3680">
        <v>30</v>
      </c>
      <c r="E3680" s="3">
        <v>0.02</v>
      </c>
      <c r="F3680" s="4">
        <f>VLOOKUP(B3680,[1]Vendas!A:C,2,FALSE)</f>
        <v>44162</v>
      </c>
      <c r="G3680" t="str">
        <f>VLOOKUP(VLOOKUP(B3680,[1]Vendas!A:C,3,FALSE),[1]Vendedores!A:B,2,FALSE)</f>
        <v>Débora Albuquerque</v>
      </c>
      <c r="H3680" t="str">
        <f>VLOOKUP(VLOOKUP(VLOOKUP(B3680,[1]Vendas!A:C,3,FALSE),[1]Vendedores!A:E,5,FALSE),[1]Filiais!A:B,2,FALSE)</f>
        <v>São Paulo</v>
      </c>
      <c r="I3680" s="3">
        <f>VLOOKUP(VLOOKUP(B3680,[1]Vendas!A:C,3,FALSE),[1]Vendedores!A:E,4,FALSE)</f>
        <v>0.02</v>
      </c>
      <c r="J3680" t="str">
        <f>VLOOKUP(C3680,[1]Produtos!A:D,2,FALSE)</f>
        <v>Projetor</v>
      </c>
      <c r="K3680" s="5">
        <f>VLOOKUP(C3680,[1]Produtos!A:D,3,FALSE)</f>
        <v>2900</v>
      </c>
      <c r="L3680" s="5">
        <f t="shared" si="171"/>
        <v>87000</v>
      </c>
      <c r="M3680" s="5">
        <f t="shared" si="172"/>
        <v>1740</v>
      </c>
      <c r="N3680" s="5">
        <f t="shared" si="173"/>
        <v>85260</v>
      </c>
      <c r="O3680" t="str">
        <f>VLOOKUP(VLOOKUP(C3680,[1]Produtos!A:D,4,FALSE),[1]Categorias!A:B,2,FALSE)</f>
        <v>Hardwares</v>
      </c>
    </row>
    <row r="3681" spans="1:15" x14ac:dyDescent="0.3">
      <c r="A3681">
        <v>3680</v>
      </c>
      <c r="B3681">
        <v>691</v>
      </c>
      <c r="C3681">
        <v>1</v>
      </c>
      <c r="D3681">
        <v>11</v>
      </c>
      <c r="E3681" s="3">
        <v>0.01</v>
      </c>
      <c r="F3681" s="4">
        <f>VLOOKUP(B3681,[1]Vendas!A:C,2,FALSE)</f>
        <v>43960</v>
      </c>
      <c r="G3681" t="str">
        <f>VLOOKUP(VLOOKUP(B3681,[1]Vendas!A:C,3,FALSE),[1]Vendedores!A:B,2,FALSE)</f>
        <v>Almira Buarque</v>
      </c>
      <c r="H3681" t="str">
        <f>VLOOKUP(VLOOKUP(VLOOKUP(B3681,[1]Vendas!A:C,3,FALSE),[1]Vendedores!A:E,5,FALSE),[1]Filiais!A:B,2,FALSE)</f>
        <v>Rio de Janeiro</v>
      </c>
      <c r="I3681" s="3">
        <f>VLOOKUP(VLOOKUP(B3681,[1]Vendas!A:C,3,FALSE),[1]Vendedores!A:E,4,FALSE)</f>
        <v>0.04</v>
      </c>
      <c r="J3681" t="str">
        <f>VLOOKUP(C3681,[1]Produtos!A:D,2,FALSE)</f>
        <v>Computador desktop</v>
      </c>
      <c r="K3681" s="5">
        <f>VLOOKUP(C3681,[1]Produtos!A:D,3,FALSE)</f>
        <v>5200</v>
      </c>
      <c r="L3681" s="5">
        <f t="shared" si="171"/>
        <v>57200</v>
      </c>
      <c r="M3681" s="5">
        <f t="shared" si="172"/>
        <v>572</v>
      </c>
      <c r="N3681" s="5">
        <f t="shared" si="173"/>
        <v>56628</v>
      </c>
      <c r="O3681" t="str">
        <f>VLOOKUP(VLOOKUP(C3681,[1]Produtos!A:D,4,FALSE),[1]Categorias!A:B,2,FALSE)</f>
        <v>Hardwares</v>
      </c>
    </row>
    <row r="3682" spans="1:15" x14ac:dyDescent="0.3">
      <c r="A3682">
        <v>3681</v>
      </c>
      <c r="B3682">
        <v>583</v>
      </c>
      <c r="C3682">
        <v>3</v>
      </c>
      <c r="D3682">
        <v>30</v>
      </c>
      <c r="E3682" s="3">
        <v>0.05</v>
      </c>
      <c r="F3682" s="4">
        <f>VLOOKUP(B3682,[1]Vendas!A:C,2,FALSE)</f>
        <v>44039</v>
      </c>
      <c r="G3682" t="str">
        <f>VLOOKUP(VLOOKUP(B3682,[1]Vendas!A:C,3,FALSE),[1]Vendedores!A:B,2,FALSE)</f>
        <v>Solange Almeida</v>
      </c>
      <c r="H3682" t="str">
        <f>VLOOKUP(VLOOKUP(VLOOKUP(B3682,[1]Vendas!A:C,3,FALSE),[1]Vendedores!A:E,5,FALSE),[1]Filiais!A:B,2,FALSE)</f>
        <v>Rio de Janeiro</v>
      </c>
      <c r="I3682" s="3">
        <f>VLOOKUP(VLOOKUP(B3682,[1]Vendas!A:C,3,FALSE),[1]Vendedores!A:E,4,FALSE)</f>
        <v>0.01</v>
      </c>
      <c r="J3682" t="str">
        <f>VLOOKUP(C3682,[1]Produtos!A:D,2,FALSE)</f>
        <v>Teclado</v>
      </c>
      <c r="K3682" s="5">
        <f>VLOOKUP(C3682,[1]Produtos!A:D,3,FALSE)</f>
        <v>90</v>
      </c>
      <c r="L3682" s="5">
        <f t="shared" si="171"/>
        <v>2700</v>
      </c>
      <c r="M3682" s="5">
        <f t="shared" si="172"/>
        <v>135</v>
      </c>
      <c r="N3682" s="5">
        <f t="shared" si="173"/>
        <v>2565</v>
      </c>
      <c r="O3682" t="str">
        <f>VLOOKUP(VLOOKUP(C3682,[1]Produtos!A:D,4,FALSE),[1]Categorias!A:B,2,FALSE)</f>
        <v>Acessórios</v>
      </c>
    </row>
    <row r="3683" spans="1:15" x14ac:dyDescent="0.3">
      <c r="A3683">
        <v>3682</v>
      </c>
      <c r="B3683">
        <v>440</v>
      </c>
      <c r="C3683">
        <v>9</v>
      </c>
      <c r="D3683">
        <v>24</v>
      </c>
      <c r="E3683" s="3">
        <v>0</v>
      </c>
      <c r="F3683" s="4">
        <f>VLOOKUP(B3683,[1]Vendas!A:C,2,FALSE)</f>
        <v>43998</v>
      </c>
      <c r="G3683" t="str">
        <f>VLOOKUP(VLOOKUP(B3683,[1]Vendas!A:C,3,FALSE),[1]Vendedores!A:B,2,FALSE)</f>
        <v>Augusto Carlos</v>
      </c>
      <c r="H3683" t="str">
        <f>VLOOKUP(VLOOKUP(VLOOKUP(B3683,[1]Vendas!A:C,3,FALSE),[1]Vendedores!A:E,5,FALSE),[1]Filiais!A:B,2,FALSE)</f>
        <v>São Paulo</v>
      </c>
      <c r="I3683" s="3">
        <f>VLOOKUP(VLOOKUP(B3683,[1]Vendas!A:C,3,FALSE),[1]Vendedores!A:E,4,FALSE)</f>
        <v>0.08</v>
      </c>
      <c r="J3683" t="str">
        <f>VLOOKUP(C3683,[1]Produtos!A:D,2,FALSE)</f>
        <v>Papel A4</v>
      </c>
      <c r="K3683" s="5">
        <f>VLOOKUP(C3683,[1]Produtos!A:D,3,FALSE)</f>
        <v>90</v>
      </c>
      <c r="L3683" s="5">
        <f t="shared" si="171"/>
        <v>2160</v>
      </c>
      <c r="M3683" s="5">
        <f t="shared" si="172"/>
        <v>0</v>
      </c>
      <c r="N3683" s="5">
        <f t="shared" si="173"/>
        <v>2160</v>
      </c>
      <c r="O3683" t="str">
        <f>VLOOKUP(VLOOKUP(C3683,[1]Produtos!A:D,4,FALSE),[1]Categorias!A:B,2,FALSE)</f>
        <v>Papelaria</v>
      </c>
    </row>
    <row r="3684" spans="1:15" x14ac:dyDescent="0.3">
      <c r="A3684">
        <v>3683</v>
      </c>
      <c r="B3684">
        <v>1738</v>
      </c>
      <c r="C3684">
        <v>9</v>
      </c>
      <c r="D3684">
        <v>22</v>
      </c>
      <c r="E3684" s="3">
        <v>0</v>
      </c>
      <c r="F3684" s="4">
        <f>VLOOKUP(B3684,[1]Vendas!A:C,2,FALSE)</f>
        <v>43943</v>
      </c>
      <c r="G3684" t="str">
        <f>VLOOKUP(VLOOKUP(B3684,[1]Vendas!A:C,3,FALSE),[1]Vendedores!A:B,2,FALSE)</f>
        <v>Raimundo Nonato</v>
      </c>
      <c r="H3684" t="str">
        <f>VLOOKUP(VLOOKUP(VLOOKUP(B3684,[1]Vendas!A:C,3,FALSE),[1]Vendedores!A:E,5,FALSE),[1]Filiais!A:B,2,FALSE)</f>
        <v>Minas Gerais</v>
      </c>
      <c r="I3684" s="3">
        <f>VLOOKUP(VLOOKUP(B3684,[1]Vendas!A:C,3,FALSE),[1]Vendedores!A:E,4,FALSE)</f>
        <v>0.02</v>
      </c>
      <c r="J3684" t="str">
        <f>VLOOKUP(C3684,[1]Produtos!A:D,2,FALSE)</f>
        <v>Papel A4</v>
      </c>
      <c r="K3684" s="5">
        <f>VLOOKUP(C3684,[1]Produtos!A:D,3,FALSE)</f>
        <v>90</v>
      </c>
      <c r="L3684" s="5">
        <f t="shared" si="171"/>
        <v>1980</v>
      </c>
      <c r="M3684" s="5">
        <f t="shared" si="172"/>
        <v>0</v>
      </c>
      <c r="N3684" s="5">
        <f t="shared" si="173"/>
        <v>1980</v>
      </c>
      <c r="O3684" t="str">
        <f>VLOOKUP(VLOOKUP(C3684,[1]Produtos!A:D,4,FALSE),[1]Categorias!A:B,2,FALSE)</f>
        <v>Papelaria</v>
      </c>
    </row>
    <row r="3685" spans="1:15" x14ac:dyDescent="0.3">
      <c r="A3685">
        <v>3684</v>
      </c>
      <c r="B3685">
        <v>278</v>
      </c>
      <c r="C3685">
        <v>10</v>
      </c>
      <c r="D3685">
        <v>17</v>
      </c>
      <c r="E3685" s="3">
        <v>0.01</v>
      </c>
      <c r="F3685" s="4">
        <f>VLOOKUP(B3685,[1]Vendas!A:C,2,FALSE)</f>
        <v>43876</v>
      </c>
      <c r="G3685" t="str">
        <f>VLOOKUP(VLOOKUP(B3685,[1]Vendas!A:C,3,FALSE),[1]Vendedores!A:B,2,FALSE)</f>
        <v>Jaqueline de Souza</v>
      </c>
      <c r="H3685" t="str">
        <f>VLOOKUP(VLOOKUP(VLOOKUP(B3685,[1]Vendas!A:C,3,FALSE),[1]Vendedores!A:E,5,FALSE),[1]Filiais!A:B,2,FALSE)</f>
        <v>Minas Gerais</v>
      </c>
      <c r="I3685" s="3">
        <f>VLOOKUP(VLOOKUP(B3685,[1]Vendas!A:C,3,FALSE),[1]Vendedores!A:E,4,FALSE)</f>
        <v>7.0000000000000007E-2</v>
      </c>
      <c r="J3685" t="str">
        <f>VLOOKUP(C3685,[1]Produtos!A:D,2,FALSE)</f>
        <v>Caneta</v>
      </c>
      <c r="K3685" s="5">
        <f>VLOOKUP(C3685,[1]Produtos!A:D,3,FALSE)</f>
        <v>15</v>
      </c>
      <c r="L3685" s="5">
        <f t="shared" si="171"/>
        <v>255</v>
      </c>
      <c r="M3685" s="5">
        <f t="shared" si="172"/>
        <v>2.5500000000000003</v>
      </c>
      <c r="N3685" s="5">
        <f t="shared" si="173"/>
        <v>252.45</v>
      </c>
      <c r="O3685" t="str">
        <f>VLOOKUP(VLOOKUP(C3685,[1]Produtos!A:D,4,FALSE),[1]Categorias!A:B,2,FALSE)</f>
        <v>Papelaria</v>
      </c>
    </row>
    <row r="3686" spans="1:15" x14ac:dyDescent="0.3">
      <c r="A3686">
        <v>3685</v>
      </c>
      <c r="B3686">
        <v>751</v>
      </c>
      <c r="C3686">
        <v>6</v>
      </c>
      <c r="D3686">
        <v>15</v>
      </c>
      <c r="E3686" s="3">
        <v>0.02</v>
      </c>
      <c r="F3686" s="4">
        <f>VLOOKUP(B3686,[1]Vendas!A:C,2,FALSE)</f>
        <v>43868</v>
      </c>
      <c r="G3686" t="str">
        <f>VLOOKUP(VLOOKUP(B3686,[1]Vendas!A:C,3,FALSE),[1]Vendedores!A:B,2,FALSE)</f>
        <v>Jaqueline de Souza</v>
      </c>
      <c r="H3686" t="str">
        <f>VLOOKUP(VLOOKUP(VLOOKUP(B3686,[1]Vendas!A:C,3,FALSE),[1]Vendedores!A:E,5,FALSE),[1]Filiais!A:B,2,FALSE)</f>
        <v>Minas Gerais</v>
      </c>
      <c r="I3686" s="3">
        <f>VLOOKUP(VLOOKUP(B3686,[1]Vendas!A:C,3,FALSE),[1]Vendedores!A:E,4,FALSE)</f>
        <v>7.0000000000000007E-2</v>
      </c>
      <c r="J3686" t="str">
        <f>VLOOKUP(C3686,[1]Produtos!A:D,2,FALSE)</f>
        <v>Carregador para celular</v>
      </c>
      <c r="K3686" s="5">
        <f>VLOOKUP(C3686,[1]Produtos!A:D,3,FALSE)</f>
        <v>150</v>
      </c>
      <c r="L3686" s="5">
        <f t="shared" si="171"/>
        <v>2250</v>
      </c>
      <c r="M3686" s="5">
        <f t="shared" si="172"/>
        <v>45</v>
      </c>
      <c r="N3686" s="5">
        <f t="shared" si="173"/>
        <v>2205</v>
      </c>
      <c r="O3686" t="str">
        <f>VLOOKUP(VLOOKUP(C3686,[1]Produtos!A:D,4,FALSE),[1]Categorias!A:B,2,FALSE)</f>
        <v>Celulares</v>
      </c>
    </row>
    <row r="3687" spans="1:15" x14ac:dyDescent="0.3">
      <c r="A3687">
        <v>3686</v>
      </c>
      <c r="B3687">
        <v>1021</v>
      </c>
      <c r="C3687">
        <v>1</v>
      </c>
      <c r="D3687">
        <v>20</v>
      </c>
      <c r="E3687" s="3">
        <v>0.02</v>
      </c>
      <c r="F3687" s="4">
        <f>VLOOKUP(B3687,[1]Vendas!A:C,2,FALSE)</f>
        <v>44163</v>
      </c>
      <c r="G3687" t="str">
        <f>VLOOKUP(VLOOKUP(B3687,[1]Vendas!A:C,3,FALSE),[1]Vendedores!A:B,2,FALSE)</f>
        <v>Rubens Lopes</v>
      </c>
      <c r="H3687" t="str">
        <f>VLOOKUP(VLOOKUP(VLOOKUP(B3687,[1]Vendas!A:C,3,FALSE),[1]Vendedores!A:E,5,FALSE),[1]Filiais!A:B,2,FALSE)</f>
        <v>Minas Gerais</v>
      </c>
      <c r="I3687" s="3">
        <f>VLOOKUP(VLOOKUP(B3687,[1]Vendas!A:C,3,FALSE),[1]Vendedores!A:E,4,FALSE)</f>
        <v>0.02</v>
      </c>
      <c r="J3687" t="str">
        <f>VLOOKUP(C3687,[1]Produtos!A:D,2,FALSE)</f>
        <v>Computador desktop</v>
      </c>
      <c r="K3687" s="5">
        <f>VLOOKUP(C3687,[1]Produtos!A:D,3,FALSE)</f>
        <v>5200</v>
      </c>
      <c r="L3687" s="5">
        <f t="shared" si="171"/>
        <v>104000</v>
      </c>
      <c r="M3687" s="5">
        <f t="shared" si="172"/>
        <v>2080</v>
      </c>
      <c r="N3687" s="5">
        <f t="shared" si="173"/>
        <v>101920</v>
      </c>
      <c r="O3687" t="str">
        <f>VLOOKUP(VLOOKUP(C3687,[1]Produtos!A:D,4,FALSE),[1]Categorias!A:B,2,FALSE)</f>
        <v>Hardwares</v>
      </c>
    </row>
    <row r="3688" spans="1:15" x14ac:dyDescent="0.3">
      <c r="A3688">
        <v>3687</v>
      </c>
      <c r="B3688">
        <v>858</v>
      </c>
      <c r="C3688">
        <v>5</v>
      </c>
      <c r="D3688">
        <v>9</v>
      </c>
      <c r="E3688" s="3">
        <v>0</v>
      </c>
      <c r="F3688" s="4">
        <f>VLOOKUP(B3688,[1]Vendas!A:C,2,FALSE)</f>
        <v>44133</v>
      </c>
      <c r="G3688" t="str">
        <f>VLOOKUP(VLOOKUP(B3688,[1]Vendas!A:C,3,FALSE),[1]Vendedores!A:B,2,FALSE)</f>
        <v>Almira Buarque</v>
      </c>
      <c r="H3688" t="str">
        <f>VLOOKUP(VLOOKUP(VLOOKUP(B3688,[1]Vendas!A:C,3,FALSE),[1]Vendedores!A:E,5,FALSE),[1]Filiais!A:B,2,FALSE)</f>
        <v>Rio de Janeiro</v>
      </c>
      <c r="I3688" s="3">
        <f>VLOOKUP(VLOOKUP(B3688,[1]Vendas!A:C,3,FALSE),[1]Vendedores!A:E,4,FALSE)</f>
        <v>0.04</v>
      </c>
      <c r="J3688" t="str">
        <f>VLOOKUP(C3688,[1]Produtos!A:D,2,FALSE)</f>
        <v>Smartphone</v>
      </c>
      <c r="K3688" s="5">
        <f>VLOOKUP(C3688,[1]Produtos!A:D,3,FALSE)</f>
        <v>3200</v>
      </c>
      <c r="L3688" s="5">
        <f t="shared" si="171"/>
        <v>28800</v>
      </c>
      <c r="M3688" s="5">
        <f t="shared" si="172"/>
        <v>0</v>
      </c>
      <c r="N3688" s="5">
        <f t="shared" si="173"/>
        <v>28800</v>
      </c>
      <c r="O3688" t="str">
        <f>VLOOKUP(VLOOKUP(C3688,[1]Produtos!A:D,4,FALSE),[1]Categorias!A:B,2,FALSE)</f>
        <v>Celulares</v>
      </c>
    </row>
    <row r="3689" spans="1:15" x14ac:dyDescent="0.3">
      <c r="A3689">
        <v>3688</v>
      </c>
      <c r="B3689">
        <v>210</v>
      </c>
      <c r="C3689">
        <v>7</v>
      </c>
      <c r="D3689">
        <v>25</v>
      </c>
      <c r="E3689" s="3">
        <v>0.02</v>
      </c>
      <c r="F3689" s="4">
        <f>VLOOKUP(B3689,[1]Vendas!A:C,2,FALSE)</f>
        <v>43940</v>
      </c>
      <c r="G3689" t="str">
        <f>VLOOKUP(VLOOKUP(B3689,[1]Vendas!A:C,3,FALSE),[1]Vendedores!A:B,2,FALSE)</f>
        <v>Rubens Lopes</v>
      </c>
      <c r="H3689" t="str">
        <f>VLOOKUP(VLOOKUP(VLOOKUP(B3689,[1]Vendas!A:C,3,FALSE),[1]Vendedores!A:E,5,FALSE),[1]Filiais!A:B,2,FALSE)</f>
        <v>Minas Gerais</v>
      </c>
      <c r="I3689" s="3">
        <f>VLOOKUP(VLOOKUP(B3689,[1]Vendas!A:C,3,FALSE),[1]Vendedores!A:E,4,FALSE)</f>
        <v>0.02</v>
      </c>
      <c r="J3689" t="str">
        <f>VLOOKUP(C3689,[1]Produtos!A:D,2,FALSE)</f>
        <v>Roteador</v>
      </c>
      <c r="K3689" s="5">
        <f>VLOOKUP(C3689,[1]Produtos!A:D,3,FALSE)</f>
        <v>320</v>
      </c>
      <c r="L3689" s="5">
        <f t="shared" si="171"/>
        <v>8000</v>
      </c>
      <c r="M3689" s="5">
        <f t="shared" si="172"/>
        <v>160</v>
      </c>
      <c r="N3689" s="5">
        <f t="shared" si="173"/>
        <v>7840</v>
      </c>
      <c r="O3689" t="str">
        <f>VLOOKUP(VLOOKUP(C3689,[1]Produtos!A:D,4,FALSE),[1]Categorias!A:B,2,FALSE)</f>
        <v>Hardwares</v>
      </c>
    </row>
    <row r="3690" spans="1:15" x14ac:dyDescent="0.3">
      <c r="A3690">
        <v>3689</v>
      </c>
      <c r="B3690">
        <v>388</v>
      </c>
      <c r="C3690">
        <v>4</v>
      </c>
      <c r="D3690">
        <v>29</v>
      </c>
      <c r="E3690" s="3">
        <v>0.03</v>
      </c>
      <c r="F3690" s="4">
        <f>VLOOKUP(B3690,[1]Vendas!A:C,2,FALSE)</f>
        <v>44169</v>
      </c>
      <c r="G3690" t="str">
        <f>VLOOKUP(VLOOKUP(B3690,[1]Vendas!A:C,3,FALSE),[1]Vendedores!A:B,2,FALSE)</f>
        <v>Raimundo Nonato</v>
      </c>
      <c r="H3690" t="str">
        <f>VLOOKUP(VLOOKUP(VLOOKUP(B3690,[1]Vendas!A:C,3,FALSE),[1]Vendedores!A:E,5,FALSE),[1]Filiais!A:B,2,FALSE)</f>
        <v>Minas Gerais</v>
      </c>
      <c r="I3690" s="3">
        <f>VLOOKUP(VLOOKUP(B3690,[1]Vendas!A:C,3,FALSE),[1]Vendedores!A:E,4,FALSE)</f>
        <v>0.02</v>
      </c>
      <c r="J3690" t="str">
        <f>VLOOKUP(C3690,[1]Produtos!A:D,2,FALSE)</f>
        <v>Mouse</v>
      </c>
      <c r="K3690" s="5">
        <f>VLOOKUP(C3690,[1]Produtos!A:D,3,FALSE)</f>
        <v>75</v>
      </c>
      <c r="L3690" s="5">
        <f t="shared" si="171"/>
        <v>2175</v>
      </c>
      <c r="M3690" s="5">
        <f t="shared" si="172"/>
        <v>65.25</v>
      </c>
      <c r="N3690" s="5">
        <f t="shared" si="173"/>
        <v>2109.75</v>
      </c>
      <c r="O3690" t="str">
        <f>VLOOKUP(VLOOKUP(C3690,[1]Produtos!A:D,4,FALSE),[1]Categorias!A:B,2,FALSE)</f>
        <v>Acessórios</v>
      </c>
    </row>
    <row r="3691" spans="1:15" x14ac:dyDescent="0.3">
      <c r="A3691">
        <v>3690</v>
      </c>
      <c r="B3691">
        <v>1163</v>
      </c>
      <c r="C3691">
        <v>5</v>
      </c>
      <c r="D3691">
        <v>14</v>
      </c>
      <c r="E3691" s="3">
        <v>0.04</v>
      </c>
      <c r="F3691" s="4">
        <f>VLOOKUP(B3691,[1]Vendas!A:C,2,FALSE)</f>
        <v>43949</v>
      </c>
      <c r="G3691" t="str">
        <f>VLOOKUP(VLOOKUP(B3691,[1]Vendas!A:C,3,FALSE),[1]Vendedores!A:B,2,FALSE)</f>
        <v>Raimundo Nonato</v>
      </c>
      <c r="H3691" t="str">
        <f>VLOOKUP(VLOOKUP(VLOOKUP(B3691,[1]Vendas!A:C,3,FALSE),[1]Vendedores!A:E,5,FALSE),[1]Filiais!A:B,2,FALSE)</f>
        <v>Minas Gerais</v>
      </c>
      <c r="I3691" s="3">
        <f>VLOOKUP(VLOOKUP(B3691,[1]Vendas!A:C,3,FALSE),[1]Vendedores!A:E,4,FALSE)</f>
        <v>0.02</v>
      </c>
      <c r="J3691" t="str">
        <f>VLOOKUP(C3691,[1]Produtos!A:D,2,FALSE)</f>
        <v>Smartphone</v>
      </c>
      <c r="K3691" s="5">
        <f>VLOOKUP(C3691,[1]Produtos!A:D,3,FALSE)</f>
        <v>3200</v>
      </c>
      <c r="L3691" s="5">
        <f t="shared" si="171"/>
        <v>44800</v>
      </c>
      <c r="M3691" s="5">
        <f t="shared" si="172"/>
        <v>1792</v>
      </c>
      <c r="N3691" s="5">
        <f t="shared" si="173"/>
        <v>43008</v>
      </c>
      <c r="O3691" t="str">
        <f>VLOOKUP(VLOOKUP(C3691,[1]Produtos!A:D,4,FALSE),[1]Categorias!A:B,2,FALSE)</f>
        <v>Celulares</v>
      </c>
    </row>
    <row r="3692" spans="1:15" x14ac:dyDescent="0.3">
      <c r="A3692">
        <v>3691</v>
      </c>
      <c r="B3692">
        <v>1481</v>
      </c>
      <c r="C3692">
        <v>6</v>
      </c>
      <c r="D3692">
        <v>3</v>
      </c>
      <c r="E3692" s="3">
        <v>0.03</v>
      </c>
      <c r="F3692" s="4">
        <f>VLOOKUP(B3692,[1]Vendas!A:C,2,FALSE)</f>
        <v>44097</v>
      </c>
      <c r="G3692" t="str">
        <f>VLOOKUP(VLOOKUP(B3692,[1]Vendas!A:C,3,FALSE),[1]Vendedores!A:B,2,FALSE)</f>
        <v>Filipe de Tarso</v>
      </c>
      <c r="H3692" t="str">
        <f>VLOOKUP(VLOOKUP(VLOOKUP(B3692,[1]Vendas!A:C,3,FALSE),[1]Vendedores!A:E,5,FALSE),[1]Filiais!A:B,2,FALSE)</f>
        <v>Rio de Janeiro</v>
      </c>
      <c r="I3692" s="3">
        <f>VLOOKUP(VLOOKUP(B3692,[1]Vendas!A:C,3,FALSE),[1]Vendedores!A:E,4,FALSE)</f>
        <v>0.04</v>
      </c>
      <c r="J3692" t="str">
        <f>VLOOKUP(C3692,[1]Produtos!A:D,2,FALSE)</f>
        <v>Carregador para celular</v>
      </c>
      <c r="K3692" s="5">
        <f>VLOOKUP(C3692,[1]Produtos!A:D,3,FALSE)</f>
        <v>150</v>
      </c>
      <c r="L3692" s="5">
        <f t="shared" si="171"/>
        <v>450</v>
      </c>
      <c r="M3692" s="5">
        <f t="shared" si="172"/>
        <v>13.5</v>
      </c>
      <c r="N3692" s="5">
        <f t="shared" si="173"/>
        <v>436.5</v>
      </c>
      <c r="O3692" t="str">
        <f>VLOOKUP(VLOOKUP(C3692,[1]Produtos!A:D,4,FALSE),[1]Categorias!A:B,2,FALSE)</f>
        <v>Celulares</v>
      </c>
    </row>
    <row r="3693" spans="1:15" x14ac:dyDescent="0.3">
      <c r="A3693">
        <v>3692</v>
      </c>
      <c r="B3693">
        <v>453</v>
      </c>
      <c r="C3693">
        <v>2</v>
      </c>
      <c r="D3693">
        <v>6</v>
      </c>
      <c r="E3693" s="3">
        <v>0</v>
      </c>
      <c r="F3693" s="4">
        <f>VLOOKUP(B3693,[1]Vendas!A:C,2,FALSE)</f>
        <v>44072</v>
      </c>
      <c r="G3693" t="str">
        <f>VLOOKUP(VLOOKUP(B3693,[1]Vendas!A:C,3,FALSE),[1]Vendedores!A:B,2,FALSE)</f>
        <v>Fernanda Vasconcelos</v>
      </c>
      <c r="H3693" t="str">
        <f>VLOOKUP(VLOOKUP(VLOOKUP(B3693,[1]Vendas!A:C,3,FALSE),[1]Vendedores!A:E,5,FALSE),[1]Filiais!A:B,2,FALSE)</f>
        <v>Minas Gerais</v>
      </c>
      <c r="I3693" s="3">
        <f>VLOOKUP(VLOOKUP(B3693,[1]Vendas!A:C,3,FALSE),[1]Vendedores!A:E,4,FALSE)</f>
        <v>0.04</v>
      </c>
      <c r="J3693" t="str">
        <f>VLOOKUP(C3693,[1]Produtos!A:D,2,FALSE)</f>
        <v>Impressora</v>
      </c>
      <c r="K3693" s="5">
        <f>VLOOKUP(C3693,[1]Produtos!A:D,3,FALSE)</f>
        <v>2100</v>
      </c>
      <c r="L3693" s="5">
        <f t="shared" si="171"/>
        <v>12600</v>
      </c>
      <c r="M3693" s="5">
        <f t="shared" si="172"/>
        <v>0</v>
      </c>
      <c r="N3693" s="5">
        <f t="shared" si="173"/>
        <v>12600</v>
      </c>
      <c r="O3693" t="str">
        <f>VLOOKUP(VLOOKUP(C3693,[1]Produtos!A:D,4,FALSE),[1]Categorias!A:B,2,FALSE)</f>
        <v>Hardwares</v>
      </c>
    </row>
    <row r="3694" spans="1:15" x14ac:dyDescent="0.3">
      <c r="A3694">
        <v>3693</v>
      </c>
      <c r="B3694">
        <v>411</v>
      </c>
      <c r="C3694">
        <v>1</v>
      </c>
      <c r="D3694">
        <v>12</v>
      </c>
      <c r="E3694" s="3">
        <v>0.03</v>
      </c>
      <c r="F3694" s="4">
        <f>VLOOKUP(B3694,[1]Vendas!A:C,2,FALSE)</f>
        <v>44036</v>
      </c>
      <c r="G3694" t="str">
        <f>VLOOKUP(VLOOKUP(B3694,[1]Vendas!A:C,3,FALSE),[1]Vendedores!A:B,2,FALSE)</f>
        <v>Augusto Carlos</v>
      </c>
      <c r="H3694" t="str">
        <f>VLOOKUP(VLOOKUP(VLOOKUP(B3694,[1]Vendas!A:C,3,FALSE),[1]Vendedores!A:E,5,FALSE),[1]Filiais!A:B,2,FALSE)</f>
        <v>São Paulo</v>
      </c>
      <c r="I3694" s="3">
        <f>VLOOKUP(VLOOKUP(B3694,[1]Vendas!A:C,3,FALSE),[1]Vendedores!A:E,4,FALSE)</f>
        <v>0.08</v>
      </c>
      <c r="J3694" t="str">
        <f>VLOOKUP(C3694,[1]Produtos!A:D,2,FALSE)</f>
        <v>Computador desktop</v>
      </c>
      <c r="K3694" s="5">
        <f>VLOOKUP(C3694,[1]Produtos!A:D,3,FALSE)</f>
        <v>5200</v>
      </c>
      <c r="L3694" s="5">
        <f t="shared" si="171"/>
        <v>62400</v>
      </c>
      <c r="M3694" s="5">
        <f t="shared" si="172"/>
        <v>1872</v>
      </c>
      <c r="N3694" s="5">
        <f t="shared" si="173"/>
        <v>60528</v>
      </c>
      <c r="O3694" t="str">
        <f>VLOOKUP(VLOOKUP(C3694,[1]Produtos!A:D,4,FALSE),[1]Categorias!A:B,2,FALSE)</f>
        <v>Hardwares</v>
      </c>
    </row>
    <row r="3695" spans="1:15" x14ac:dyDescent="0.3">
      <c r="A3695">
        <v>3694</v>
      </c>
      <c r="B3695">
        <v>1606</v>
      </c>
      <c r="C3695">
        <v>10</v>
      </c>
      <c r="D3695">
        <v>17</v>
      </c>
      <c r="E3695" s="3">
        <v>0.04</v>
      </c>
      <c r="F3695" s="4">
        <f>VLOOKUP(B3695,[1]Vendas!A:C,2,FALSE)</f>
        <v>44005</v>
      </c>
      <c r="G3695" t="str">
        <f>VLOOKUP(VLOOKUP(B3695,[1]Vendas!A:C,3,FALSE),[1]Vendedores!A:B,2,FALSE)</f>
        <v>Filipe de Tarso</v>
      </c>
      <c r="H3695" t="str">
        <f>VLOOKUP(VLOOKUP(VLOOKUP(B3695,[1]Vendas!A:C,3,FALSE),[1]Vendedores!A:E,5,FALSE),[1]Filiais!A:B,2,FALSE)</f>
        <v>Rio de Janeiro</v>
      </c>
      <c r="I3695" s="3">
        <f>VLOOKUP(VLOOKUP(B3695,[1]Vendas!A:C,3,FALSE),[1]Vendedores!A:E,4,FALSE)</f>
        <v>0.04</v>
      </c>
      <c r="J3695" t="str">
        <f>VLOOKUP(C3695,[1]Produtos!A:D,2,FALSE)</f>
        <v>Caneta</v>
      </c>
      <c r="K3695" s="5">
        <f>VLOOKUP(C3695,[1]Produtos!A:D,3,FALSE)</f>
        <v>15</v>
      </c>
      <c r="L3695" s="5">
        <f t="shared" si="171"/>
        <v>255</v>
      </c>
      <c r="M3695" s="5">
        <f t="shared" si="172"/>
        <v>10.200000000000001</v>
      </c>
      <c r="N3695" s="5">
        <f t="shared" si="173"/>
        <v>244.8</v>
      </c>
      <c r="O3695" t="str">
        <f>VLOOKUP(VLOOKUP(C3695,[1]Produtos!A:D,4,FALSE),[1]Categorias!A:B,2,FALSE)</f>
        <v>Papelaria</v>
      </c>
    </row>
    <row r="3696" spans="1:15" x14ac:dyDescent="0.3">
      <c r="A3696">
        <v>3695</v>
      </c>
      <c r="B3696">
        <v>693</v>
      </c>
      <c r="C3696">
        <v>4</v>
      </c>
      <c r="D3696">
        <v>20</v>
      </c>
      <c r="E3696" s="3">
        <v>0.01</v>
      </c>
      <c r="F3696" s="4">
        <f>VLOOKUP(B3696,[1]Vendas!A:C,2,FALSE)</f>
        <v>44114</v>
      </c>
      <c r="G3696" t="str">
        <f>VLOOKUP(VLOOKUP(B3696,[1]Vendas!A:C,3,FALSE),[1]Vendedores!A:B,2,FALSE)</f>
        <v>Almira Buarque</v>
      </c>
      <c r="H3696" t="str">
        <f>VLOOKUP(VLOOKUP(VLOOKUP(B3696,[1]Vendas!A:C,3,FALSE),[1]Vendedores!A:E,5,FALSE),[1]Filiais!A:B,2,FALSE)</f>
        <v>Rio de Janeiro</v>
      </c>
      <c r="I3696" s="3">
        <f>VLOOKUP(VLOOKUP(B3696,[1]Vendas!A:C,3,FALSE),[1]Vendedores!A:E,4,FALSE)</f>
        <v>0.04</v>
      </c>
      <c r="J3696" t="str">
        <f>VLOOKUP(C3696,[1]Produtos!A:D,2,FALSE)</f>
        <v>Mouse</v>
      </c>
      <c r="K3696" s="5">
        <f>VLOOKUP(C3696,[1]Produtos!A:D,3,FALSE)</f>
        <v>75</v>
      </c>
      <c r="L3696" s="5">
        <f t="shared" si="171"/>
        <v>1500</v>
      </c>
      <c r="M3696" s="5">
        <f t="shared" si="172"/>
        <v>15</v>
      </c>
      <c r="N3696" s="5">
        <f t="shared" si="173"/>
        <v>1485</v>
      </c>
      <c r="O3696" t="str">
        <f>VLOOKUP(VLOOKUP(C3696,[1]Produtos!A:D,4,FALSE),[1]Categorias!A:B,2,FALSE)</f>
        <v>Acessórios</v>
      </c>
    </row>
    <row r="3697" spans="1:15" x14ac:dyDescent="0.3">
      <c r="A3697">
        <v>3696</v>
      </c>
      <c r="B3697">
        <v>964</v>
      </c>
      <c r="C3697">
        <v>1</v>
      </c>
      <c r="D3697">
        <v>5</v>
      </c>
      <c r="E3697" s="3">
        <v>0.02</v>
      </c>
      <c r="F3697" s="4">
        <f>VLOOKUP(B3697,[1]Vendas!A:C,2,FALSE)</f>
        <v>43883</v>
      </c>
      <c r="G3697" t="str">
        <f>VLOOKUP(VLOOKUP(B3697,[1]Vendas!A:C,3,FALSE),[1]Vendedores!A:B,2,FALSE)</f>
        <v>Augusto Carlos</v>
      </c>
      <c r="H3697" t="str">
        <f>VLOOKUP(VLOOKUP(VLOOKUP(B3697,[1]Vendas!A:C,3,FALSE),[1]Vendedores!A:E,5,FALSE),[1]Filiais!A:B,2,FALSE)</f>
        <v>São Paulo</v>
      </c>
      <c r="I3697" s="3">
        <f>VLOOKUP(VLOOKUP(B3697,[1]Vendas!A:C,3,FALSE),[1]Vendedores!A:E,4,FALSE)</f>
        <v>0.08</v>
      </c>
      <c r="J3697" t="str">
        <f>VLOOKUP(C3697,[1]Produtos!A:D,2,FALSE)</f>
        <v>Computador desktop</v>
      </c>
      <c r="K3697" s="5">
        <f>VLOOKUP(C3697,[1]Produtos!A:D,3,FALSE)</f>
        <v>5200</v>
      </c>
      <c r="L3697" s="5">
        <f t="shared" si="171"/>
        <v>26000</v>
      </c>
      <c r="M3697" s="5">
        <f t="shared" si="172"/>
        <v>520</v>
      </c>
      <c r="N3697" s="5">
        <f t="shared" si="173"/>
        <v>25480</v>
      </c>
      <c r="O3697" t="str">
        <f>VLOOKUP(VLOOKUP(C3697,[1]Produtos!A:D,4,FALSE),[1]Categorias!A:B,2,FALSE)</f>
        <v>Hardwares</v>
      </c>
    </row>
    <row r="3698" spans="1:15" x14ac:dyDescent="0.3">
      <c r="A3698">
        <v>3697</v>
      </c>
      <c r="B3698">
        <v>1382</v>
      </c>
      <c r="C3698">
        <v>2</v>
      </c>
      <c r="D3698">
        <v>25</v>
      </c>
      <c r="E3698" s="3">
        <v>0.01</v>
      </c>
      <c r="F3698" s="4">
        <f>VLOOKUP(B3698,[1]Vendas!A:C,2,FALSE)</f>
        <v>44027</v>
      </c>
      <c r="G3698" t="str">
        <f>VLOOKUP(VLOOKUP(B3698,[1]Vendas!A:C,3,FALSE),[1]Vendedores!A:B,2,FALSE)</f>
        <v>Almira Buarque</v>
      </c>
      <c r="H3698" t="str">
        <f>VLOOKUP(VLOOKUP(VLOOKUP(B3698,[1]Vendas!A:C,3,FALSE),[1]Vendedores!A:E,5,FALSE),[1]Filiais!A:B,2,FALSE)</f>
        <v>Rio de Janeiro</v>
      </c>
      <c r="I3698" s="3">
        <f>VLOOKUP(VLOOKUP(B3698,[1]Vendas!A:C,3,FALSE),[1]Vendedores!A:E,4,FALSE)</f>
        <v>0.04</v>
      </c>
      <c r="J3698" t="str">
        <f>VLOOKUP(C3698,[1]Produtos!A:D,2,FALSE)</f>
        <v>Impressora</v>
      </c>
      <c r="K3698" s="5">
        <f>VLOOKUP(C3698,[1]Produtos!A:D,3,FALSE)</f>
        <v>2100</v>
      </c>
      <c r="L3698" s="5">
        <f t="shared" si="171"/>
        <v>52500</v>
      </c>
      <c r="M3698" s="5">
        <f t="shared" si="172"/>
        <v>525</v>
      </c>
      <c r="N3698" s="5">
        <f t="shared" si="173"/>
        <v>51975</v>
      </c>
      <c r="O3698" t="str">
        <f>VLOOKUP(VLOOKUP(C3698,[1]Produtos!A:D,4,FALSE),[1]Categorias!A:B,2,FALSE)</f>
        <v>Hardwares</v>
      </c>
    </row>
    <row r="3699" spans="1:15" x14ac:dyDescent="0.3">
      <c r="A3699">
        <v>3698</v>
      </c>
      <c r="B3699">
        <v>1938</v>
      </c>
      <c r="C3699">
        <v>1</v>
      </c>
      <c r="D3699">
        <v>26</v>
      </c>
      <c r="E3699" s="3">
        <v>0.05</v>
      </c>
      <c r="F3699" s="4">
        <f>VLOOKUP(B3699,[1]Vendas!A:C,2,FALSE)</f>
        <v>43907</v>
      </c>
      <c r="G3699" t="str">
        <f>VLOOKUP(VLOOKUP(B3699,[1]Vendas!A:C,3,FALSE),[1]Vendedores!A:B,2,FALSE)</f>
        <v>Rubens Lopes</v>
      </c>
      <c r="H3699" t="str">
        <f>VLOOKUP(VLOOKUP(VLOOKUP(B3699,[1]Vendas!A:C,3,FALSE),[1]Vendedores!A:E,5,FALSE),[1]Filiais!A:B,2,FALSE)</f>
        <v>Minas Gerais</v>
      </c>
      <c r="I3699" s="3">
        <f>VLOOKUP(VLOOKUP(B3699,[1]Vendas!A:C,3,FALSE),[1]Vendedores!A:E,4,FALSE)</f>
        <v>0.02</v>
      </c>
      <c r="J3699" t="str">
        <f>VLOOKUP(C3699,[1]Produtos!A:D,2,FALSE)</f>
        <v>Computador desktop</v>
      </c>
      <c r="K3699" s="5">
        <f>VLOOKUP(C3699,[1]Produtos!A:D,3,FALSE)</f>
        <v>5200</v>
      </c>
      <c r="L3699" s="5">
        <f t="shared" si="171"/>
        <v>135200</v>
      </c>
      <c r="M3699" s="5">
        <f t="shared" si="172"/>
        <v>6760</v>
      </c>
      <c r="N3699" s="5">
        <f t="shared" si="173"/>
        <v>128440</v>
      </c>
      <c r="O3699" t="str">
        <f>VLOOKUP(VLOOKUP(C3699,[1]Produtos!A:D,4,FALSE),[1]Categorias!A:B,2,FALSE)</f>
        <v>Hardwares</v>
      </c>
    </row>
    <row r="3700" spans="1:15" x14ac:dyDescent="0.3">
      <c r="A3700">
        <v>3699</v>
      </c>
      <c r="B3700">
        <v>1099</v>
      </c>
      <c r="C3700">
        <v>6</v>
      </c>
      <c r="D3700">
        <v>12</v>
      </c>
      <c r="E3700" s="3">
        <v>0.01</v>
      </c>
      <c r="F3700" s="4">
        <f>VLOOKUP(B3700,[1]Vendas!A:C,2,FALSE)</f>
        <v>43885</v>
      </c>
      <c r="G3700" t="str">
        <f>VLOOKUP(VLOOKUP(B3700,[1]Vendas!A:C,3,FALSE),[1]Vendedores!A:B,2,FALSE)</f>
        <v>Fernanda Vasconcelos</v>
      </c>
      <c r="H3700" t="str">
        <f>VLOOKUP(VLOOKUP(VLOOKUP(B3700,[1]Vendas!A:C,3,FALSE),[1]Vendedores!A:E,5,FALSE),[1]Filiais!A:B,2,FALSE)</f>
        <v>Minas Gerais</v>
      </c>
      <c r="I3700" s="3">
        <f>VLOOKUP(VLOOKUP(B3700,[1]Vendas!A:C,3,FALSE),[1]Vendedores!A:E,4,FALSE)</f>
        <v>0.04</v>
      </c>
      <c r="J3700" t="str">
        <f>VLOOKUP(C3700,[1]Produtos!A:D,2,FALSE)</f>
        <v>Carregador para celular</v>
      </c>
      <c r="K3700" s="5">
        <f>VLOOKUP(C3700,[1]Produtos!A:D,3,FALSE)</f>
        <v>150</v>
      </c>
      <c r="L3700" s="5">
        <f t="shared" si="171"/>
        <v>1800</v>
      </c>
      <c r="M3700" s="5">
        <f t="shared" si="172"/>
        <v>18</v>
      </c>
      <c r="N3700" s="5">
        <f t="shared" si="173"/>
        <v>1782</v>
      </c>
      <c r="O3700" t="str">
        <f>VLOOKUP(VLOOKUP(C3700,[1]Produtos!A:D,4,FALSE),[1]Categorias!A:B,2,FALSE)</f>
        <v>Celulares</v>
      </c>
    </row>
    <row r="3701" spans="1:15" x14ac:dyDescent="0.3">
      <c r="A3701">
        <v>3700</v>
      </c>
      <c r="B3701">
        <v>1976</v>
      </c>
      <c r="C3701">
        <v>5</v>
      </c>
      <c r="D3701">
        <v>6</v>
      </c>
      <c r="E3701" s="3">
        <v>0.02</v>
      </c>
      <c r="F3701" s="4">
        <f>VLOOKUP(B3701,[1]Vendas!A:C,2,FALSE)</f>
        <v>44152</v>
      </c>
      <c r="G3701" t="str">
        <f>VLOOKUP(VLOOKUP(B3701,[1]Vendas!A:C,3,FALSE),[1]Vendedores!A:B,2,FALSE)</f>
        <v>Raimundo Nonato</v>
      </c>
      <c r="H3701" t="str">
        <f>VLOOKUP(VLOOKUP(VLOOKUP(B3701,[1]Vendas!A:C,3,FALSE),[1]Vendedores!A:E,5,FALSE),[1]Filiais!A:B,2,FALSE)</f>
        <v>Minas Gerais</v>
      </c>
      <c r="I3701" s="3">
        <f>VLOOKUP(VLOOKUP(B3701,[1]Vendas!A:C,3,FALSE),[1]Vendedores!A:E,4,FALSE)</f>
        <v>0.02</v>
      </c>
      <c r="J3701" t="str">
        <f>VLOOKUP(C3701,[1]Produtos!A:D,2,FALSE)</f>
        <v>Smartphone</v>
      </c>
      <c r="K3701" s="5">
        <f>VLOOKUP(C3701,[1]Produtos!A:D,3,FALSE)</f>
        <v>3200</v>
      </c>
      <c r="L3701" s="5">
        <f t="shared" si="171"/>
        <v>19200</v>
      </c>
      <c r="M3701" s="5">
        <f t="shared" si="172"/>
        <v>384</v>
      </c>
      <c r="N3701" s="5">
        <f t="shared" si="173"/>
        <v>18816</v>
      </c>
      <c r="O3701" t="str">
        <f>VLOOKUP(VLOOKUP(C3701,[1]Produtos!A:D,4,FALSE),[1]Categorias!A:B,2,FALSE)</f>
        <v>Celulares</v>
      </c>
    </row>
    <row r="3702" spans="1:15" x14ac:dyDescent="0.3">
      <c r="A3702">
        <v>3701</v>
      </c>
      <c r="B3702">
        <v>951</v>
      </c>
      <c r="C3702">
        <v>3</v>
      </c>
      <c r="D3702">
        <v>11</v>
      </c>
      <c r="E3702" s="3">
        <v>0.04</v>
      </c>
      <c r="F3702" s="4">
        <f>VLOOKUP(B3702,[1]Vendas!A:C,2,FALSE)</f>
        <v>44133</v>
      </c>
      <c r="G3702" t="str">
        <f>VLOOKUP(VLOOKUP(B3702,[1]Vendas!A:C,3,FALSE),[1]Vendedores!A:B,2,FALSE)</f>
        <v>Débora Albuquerque</v>
      </c>
      <c r="H3702" t="str">
        <f>VLOOKUP(VLOOKUP(VLOOKUP(B3702,[1]Vendas!A:C,3,FALSE),[1]Vendedores!A:E,5,FALSE),[1]Filiais!A:B,2,FALSE)</f>
        <v>São Paulo</v>
      </c>
      <c r="I3702" s="3">
        <f>VLOOKUP(VLOOKUP(B3702,[1]Vendas!A:C,3,FALSE),[1]Vendedores!A:E,4,FALSE)</f>
        <v>0.02</v>
      </c>
      <c r="J3702" t="str">
        <f>VLOOKUP(C3702,[1]Produtos!A:D,2,FALSE)</f>
        <v>Teclado</v>
      </c>
      <c r="K3702" s="5">
        <f>VLOOKUP(C3702,[1]Produtos!A:D,3,FALSE)</f>
        <v>90</v>
      </c>
      <c r="L3702" s="5">
        <f t="shared" si="171"/>
        <v>990</v>
      </c>
      <c r="M3702" s="5">
        <f t="shared" si="172"/>
        <v>39.6</v>
      </c>
      <c r="N3702" s="5">
        <f t="shared" si="173"/>
        <v>950.4</v>
      </c>
      <c r="O3702" t="str">
        <f>VLOOKUP(VLOOKUP(C3702,[1]Produtos!A:D,4,FALSE),[1]Categorias!A:B,2,FALSE)</f>
        <v>Acessórios</v>
      </c>
    </row>
    <row r="3703" spans="1:15" x14ac:dyDescent="0.3">
      <c r="A3703">
        <v>3702</v>
      </c>
      <c r="B3703">
        <v>1495</v>
      </c>
      <c r="C3703">
        <v>1</v>
      </c>
      <c r="D3703">
        <v>13</v>
      </c>
      <c r="E3703" s="3">
        <v>0.01</v>
      </c>
      <c r="F3703" s="4">
        <f>VLOOKUP(B3703,[1]Vendas!A:C,2,FALSE)</f>
        <v>43906</v>
      </c>
      <c r="G3703" t="str">
        <f>VLOOKUP(VLOOKUP(B3703,[1]Vendas!A:C,3,FALSE),[1]Vendedores!A:B,2,FALSE)</f>
        <v>Jaqueline de Souza</v>
      </c>
      <c r="H3703" t="str">
        <f>VLOOKUP(VLOOKUP(VLOOKUP(B3703,[1]Vendas!A:C,3,FALSE),[1]Vendedores!A:E,5,FALSE),[1]Filiais!A:B,2,FALSE)</f>
        <v>Minas Gerais</v>
      </c>
      <c r="I3703" s="3">
        <f>VLOOKUP(VLOOKUP(B3703,[1]Vendas!A:C,3,FALSE),[1]Vendedores!A:E,4,FALSE)</f>
        <v>7.0000000000000007E-2</v>
      </c>
      <c r="J3703" t="str">
        <f>VLOOKUP(C3703,[1]Produtos!A:D,2,FALSE)</f>
        <v>Computador desktop</v>
      </c>
      <c r="K3703" s="5">
        <f>VLOOKUP(C3703,[1]Produtos!A:D,3,FALSE)</f>
        <v>5200</v>
      </c>
      <c r="L3703" s="5">
        <f t="shared" si="171"/>
        <v>67600</v>
      </c>
      <c r="M3703" s="5">
        <f t="shared" si="172"/>
        <v>676</v>
      </c>
      <c r="N3703" s="5">
        <f t="shared" si="173"/>
        <v>66924</v>
      </c>
      <c r="O3703" t="str">
        <f>VLOOKUP(VLOOKUP(C3703,[1]Produtos!A:D,4,FALSE),[1]Categorias!A:B,2,FALSE)</f>
        <v>Hardwares</v>
      </c>
    </row>
    <row r="3704" spans="1:15" x14ac:dyDescent="0.3">
      <c r="A3704">
        <v>3703</v>
      </c>
      <c r="B3704">
        <v>1253</v>
      </c>
      <c r="C3704">
        <v>1</v>
      </c>
      <c r="D3704">
        <v>31</v>
      </c>
      <c r="E3704" s="3">
        <v>0</v>
      </c>
      <c r="F3704" s="4">
        <f>VLOOKUP(B3704,[1]Vendas!A:C,2,FALSE)</f>
        <v>44089</v>
      </c>
      <c r="G3704" t="str">
        <f>VLOOKUP(VLOOKUP(B3704,[1]Vendas!A:C,3,FALSE),[1]Vendedores!A:B,2,FALSE)</f>
        <v>Antônio da Costa</v>
      </c>
      <c r="H3704" t="str">
        <f>VLOOKUP(VLOOKUP(VLOOKUP(B3704,[1]Vendas!A:C,3,FALSE),[1]Vendedores!A:E,5,FALSE),[1]Filiais!A:B,2,FALSE)</f>
        <v>São Paulo</v>
      </c>
      <c r="I3704" s="3">
        <f>VLOOKUP(VLOOKUP(B3704,[1]Vendas!A:C,3,FALSE),[1]Vendedores!A:E,4,FALSE)</f>
        <v>7.0000000000000007E-2</v>
      </c>
      <c r="J3704" t="str">
        <f>VLOOKUP(C3704,[1]Produtos!A:D,2,FALSE)</f>
        <v>Computador desktop</v>
      </c>
      <c r="K3704" s="5">
        <f>VLOOKUP(C3704,[1]Produtos!A:D,3,FALSE)</f>
        <v>5200</v>
      </c>
      <c r="L3704" s="5">
        <f t="shared" si="171"/>
        <v>161200</v>
      </c>
      <c r="M3704" s="5">
        <f t="shared" si="172"/>
        <v>0</v>
      </c>
      <c r="N3704" s="5">
        <f t="shared" si="173"/>
        <v>161200</v>
      </c>
      <c r="O3704" t="str">
        <f>VLOOKUP(VLOOKUP(C3704,[1]Produtos!A:D,4,FALSE),[1]Categorias!A:B,2,FALSE)</f>
        <v>Hardwares</v>
      </c>
    </row>
    <row r="3705" spans="1:15" x14ac:dyDescent="0.3">
      <c r="A3705">
        <v>3704</v>
      </c>
      <c r="B3705">
        <v>1785</v>
      </c>
      <c r="C3705">
        <v>1</v>
      </c>
      <c r="D3705">
        <v>4</v>
      </c>
      <c r="E3705" s="3">
        <v>0</v>
      </c>
      <c r="F3705" s="4">
        <f>VLOOKUP(B3705,[1]Vendas!A:C,2,FALSE)</f>
        <v>43896</v>
      </c>
      <c r="G3705" t="str">
        <f>VLOOKUP(VLOOKUP(B3705,[1]Vendas!A:C,3,FALSE),[1]Vendedores!A:B,2,FALSE)</f>
        <v>Solange Almeida</v>
      </c>
      <c r="H3705" t="str">
        <f>VLOOKUP(VLOOKUP(VLOOKUP(B3705,[1]Vendas!A:C,3,FALSE),[1]Vendedores!A:E,5,FALSE),[1]Filiais!A:B,2,FALSE)</f>
        <v>Rio de Janeiro</v>
      </c>
      <c r="I3705" s="3">
        <f>VLOOKUP(VLOOKUP(B3705,[1]Vendas!A:C,3,FALSE),[1]Vendedores!A:E,4,FALSE)</f>
        <v>0.01</v>
      </c>
      <c r="J3705" t="str">
        <f>VLOOKUP(C3705,[1]Produtos!A:D,2,FALSE)</f>
        <v>Computador desktop</v>
      </c>
      <c r="K3705" s="5">
        <f>VLOOKUP(C3705,[1]Produtos!A:D,3,FALSE)</f>
        <v>5200</v>
      </c>
      <c r="L3705" s="5">
        <f t="shared" si="171"/>
        <v>20800</v>
      </c>
      <c r="M3705" s="5">
        <f t="shared" si="172"/>
        <v>0</v>
      </c>
      <c r="N3705" s="5">
        <f t="shared" si="173"/>
        <v>20800</v>
      </c>
      <c r="O3705" t="str">
        <f>VLOOKUP(VLOOKUP(C3705,[1]Produtos!A:D,4,FALSE),[1]Categorias!A:B,2,FALSE)</f>
        <v>Hardwares</v>
      </c>
    </row>
    <row r="3706" spans="1:15" x14ac:dyDescent="0.3">
      <c r="A3706">
        <v>3705</v>
      </c>
      <c r="B3706">
        <v>1384</v>
      </c>
      <c r="C3706">
        <v>1</v>
      </c>
      <c r="D3706">
        <v>19</v>
      </c>
      <c r="E3706" s="3">
        <v>0.03</v>
      </c>
      <c r="F3706" s="4">
        <f>VLOOKUP(B3706,[1]Vendas!A:C,2,FALSE)</f>
        <v>43922</v>
      </c>
      <c r="G3706" t="str">
        <f>VLOOKUP(VLOOKUP(B3706,[1]Vendas!A:C,3,FALSE),[1]Vendedores!A:B,2,FALSE)</f>
        <v>Rubens Lopes</v>
      </c>
      <c r="H3706" t="str">
        <f>VLOOKUP(VLOOKUP(VLOOKUP(B3706,[1]Vendas!A:C,3,FALSE),[1]Vendedores!A:E,5,FALSE),[1]Filiais!A:B,2,FALSE)</f>
        <v>Minas Gerais</v>
      </c>
      <c r="I3706" s="3">
        <f>VLOOKUP(VLOOKUP(B3706,[1]Vendas!A:C,3,FALSE),[1]Vendedores!A:E,4,FALSE)</f>
        <v>0.02</v>
      </c>
      <c r="J3706" t="str">
        <f>VLOOKUP(C3706,[1]Produtos!A:D,2,FALSE)</f>
        <v>Computador desktop</v>
      </c>
      <c r="K3706" s="5">
        <f>VLOOKUP(C3706,[1]Produtos!A:D,3,FALSE)</f>
        <v>5200</v>
      </c>
      <c r="L3706" s="5">
        <f t="shared" si="171"/>
        <v>98800</v>
      </c>
      <c r="M3706" s="5">
        <f t="shared" si="172"/>
        <v>2964</v>
      </c>
      <c r="N3706" s="5">
        <f t="shared" si="173"/>
        <v>95836</v>
      </c>
      <c r="O3706" t="str">
        <f>VLOOKUP(VLOOKUP(C3706,[1]Produtos!A:D,4,FALSE),[1]Categorias!A:B,2,FALSE)</f>
        <v>Hardwares</v>
      </c>
    </row>
    <row r="3707" spans="1:15" x14ac:dyDescent="0.3">
      <c r="A3707">
        <v>3706</v>
      </c>
      <c r="B3707">
        <v>1644</v>
      </c>
      <c r="C3707">
        <v>3</v>
      </c>
      <c r="D3707">
        <v>26</v>
      </c>
      <c r="E3707" s="3">
        <v>0.05</v>
      </c>
      <c r="F3707" s="4">
        <f>VLOOKUP(B3707,[1]Vendas!A:C,2,FALSE)</f>
        <v>44168</v>
      </c>
      <c r="G3707" t="str">
        <f>VLOOKUP(VLOOKUP(B3707,[1]Vendas!A:C,3,FALSE),[1]Vendedores!A:B,2,FALSE)</f>
        <v>Jaqueline de Souza</v>
      </c>
      <c r="H3707" t="str">
        <f>VLOOKUP(VLOOKUP(VLOOKUP(B3707,[1]Vendas!A:C,3,FALSE),[1]Vendedores!A:E,5,FALSE),[1]Filiais!A:B,2,FALSE)</f>
        <v>Minas Gerais</v>
      </c>
      <c r="I3707" s="3">
        <f>VLOOKUP(VLOOKUP(B3707,[1]Vendas!A:C,3,FALSE),[1]Vendedores!A:E,4,FALSE)</f>
        <v>7.0000000000000007E-2</v>
      </c>
      <c r="J3707" t="str">
        <f>VLOOKUP(C3707,[1]Produtos!A:D,2,FALSE)</f>
        <v>Teclado</v>
      </c>
      <c r="K3707" s="5">
        <f>VLOOKUP(C3707,[1]Produtos!A:D,3,FALSE)</f>
        <v>90</v>
      </c>
      <c r="L3707" s="5">
        <f t="shared" si="171"/>
        <v>2340</v>
      </c>
      <c r="M3707" s="5">
        <f t="shared" si="172"/>
        <v>117</v>
      </c>
      <c r="N3707" s="5">
        <f t="shared" si="173"/>
        <v>2223</v>
      </c>
      <c r="O3707" t="str">
        <f>VLOOKUP(VLOOKUP(C3707,[1]Produtos!A:D,4,FALSE),[1]Categorias!A:B,2,FALSE)</f>
        <v>Acessórios</v>
      </c>
    </row>
    <row r="3708" spans="1:15" x14ac:dyDescent="0.3">
      <c r="A3708">
        <v>3707</v>
      </c>
      <c r="B3708">
        <v>721</v>
      </c>
      <c r="C3708">
        <v>7</v>
      </c>
      <c r="D3708">
        <v>3</v>
      </c>
      <c r="E3708" s="3">
        <v>0</v>
      </c>
      <c r="F3708" s="4">
        <f>VLOOKUP(B3708,[1]Vendas!A:C,2,FALSE)</f>
        <v>43856</v>
      </c>
      <c r="G3708" t="str">
        <f>VLOOKUP(VLOOKUP(B3708,[1]Vendas!A:C,3,FALSE),[1]Vendedores!A:B,2,FALSE)</f>
        <v>Antônio da Costa</v>
      </c>
      <c r="H3708" t="str">
        <f>VLOOKUP(VLOOKUP(VLOOKUP(B3708,[1]Vendas!A:C,3,FALSE),[1]Vendedores!A:E,5,FALSE),[1]Filiais!A:B,2,FALSE)</f>
        <v>São Paulo</v>
      </c>
      <c r="I3708" s="3">
        <f>VLOOKUP(VLOOKUP(B3708,[1]Vendas!A:C,3,FALSE),[1]Vendedores!A:E,4,FALSE)</f>
        <v>7.0000000000000007E-2</v>
      </c>
      <c r="J3708" t="str">
        <f>VLOOKUP(C3708,[1]Produtos!A:D,2,FALSE)</f>
        <v>Roteador</v>
      </c>
      <c r="K3708" s="5">
        <f>VLOOKUP(C3708,[1]Produtos!A:D,3,FALSE)</f>
        <v>320</v>
      </c>
      <c r="L3708" s="5">
        <f t="shared" si="171"/>
        <v>960</v>
      </c>
      <c r="M3708" s="5">
        <f t="shared" si="172"/>
        <v>0</v>
      </c>
      <c r="N3708" s="5">
        <f t="shared" si="173"/>
        <v>960</v>
      </c>
      <c r="O3708" t="str">
        <f>VLOOKUP(VLOOKUP(C3708,[1]Produtos!A:D,4,FALSE),[1]Categorias!A:B,2,FALSE)</f>
        <v>Hardwares</v>
      </c>
    </row>
    <row r="3709" spans="1:15" x14ac:dyDescent="0.3">
      <c r="A3709">
        <v>3708</v>
      </c>
      <c r="B3709">
        <v>1782</v>
      </c>
      <c r="C3709">
        <v>7</v>
      </c>
      <c r="D3709">
        <v>8</v>
      </c>
      <c r="E3709" s="3">
        <v>0.01</v>
      </c>
      <c r="F3709" s="4">
        <f>VLOOKUP(B3709,[1]Vendas!A:C,2,FALSE)</f>
        <v>43957</v>
      </c>
      <c r="G3709" t="str">
        <f>VLOOKUP(VLOOKUP(B3709,[1]Vendas!A:C,3,FALSE),[1]Vendedores!A:B,2,FALSE)</f>
        <v>Jaqueline de Souza</v>
      </c>
      <c r="H3709" t="str">
        <f>VLOOKUP(VLOOKUP(VLOOKUP(B3709,[1]Vendas!A:C,3,FALSE),[1]Vendedores!A:E,5,FALSE),[1]Filiais!A:B,2,FALSE)</f>
        <v>Minas Gerais</v>
      </c>
      <c r="I3709" s="3">
        <f>VLOOKUP(VLOOKUP(B3709,[1]Vendas!A:C,3,FALSE),[1]Vendedores!A:E,4,FALSE)</f>
        <v>7.0000000000000007E-2</v>
      </c>
      <c r="J3709" t="str">
        <f>VLOOKUP(C3709,[1]Produtos!A:D,2,FALSE)</f>
        <v>Roteador</v>
      </c>
      <c r="K3709" s="5">
        <f>VLOOKUP(C3709,[1]Produtos!A:D,3,FALSE)</f>
        <v>320</v>
      </c>
      <c r="L3709" s="5">
        <f t="shared" si="171"/>
        <v>2560</v>
      </c>
      <c r="M3709" s="5">
        <f t="shared" si="172"/>
        <v>25.6</v>
      </c>
      <c r="N3709" s="5">
        <f t="shared" si="173"/>
        <v>2534.4</v>
      </c>
      <c r="O3709" t="str">
        <f>VLOOKUP(VLOOKUP(C3709,[1]Produtos!A:D,4,FALSE),[1]Categorias!A:B,2,FALSE)</f>
        <v>Hardwares</v>
      </c>
    </row>
    <row r="3710" spans="1:15" x14ac:dyDescent="0.3">
      <c r="A3710">
        <v>3709</v>
      </c>
      <c r="B3710">
        <v>48</v>
      </c>
      <c r="C3710">
        <v>3</v>
      </c>
      <c r="D3710">
        <v>27</v>
      </c>
      <c r="E3710" s="3">
        <v>0</v>
      </c>
      <c r="F3710" s="4">
        <f>VLOOKUP(B3710,[1]Vendas!A:C,2,FALSE)</f>
        <v>43918</v>
      </c>
      <c r="G3710" t="str">
        <f>VLOOKUP(VLOOKUP(B3710,[1]Vendas!A:C,3,FALSE),[1]Vendedores!A:B,2,FALSE)</f>
        <v>Débora Albuquerque</v>
      </c>
      <c r="H3710" t="str">
        <f>VLOOKUP(VLOOKUP(VLOOKUP(B3710,[1]Vendas!A:C,3,FALSE),[1]Vendedores!A:E,5,FALSE),[1]Filiais!A:B,2,FALSE)</f>
        <v>São Paulo</v>
      </c>
      <c r="I3710" s="3">
        <f>VLOOKUP(VLOOKUP(B3710,[1]Vendas!A:C,3,FALSE),[1]Vendedores!A:E,4,FALSE)</f>
        <v>0.02</v>
      </c>
      <c r="J3710" t="str">
        <f>VLOOKUP(C3710,[1]Produtos!A:D,2,FALSE)</f>
        <v>Teclado</v>
      </c>
      <c r="K3710" s="5">
        <f>VLOOKUP(C3710,[1]Produtos!A:D,3,FALSE)</f>
        <v>90</v>
      </c>
      <c r="L3710" s="5">
        <f t="shared" si="171"/>
        <v>2430</v>
      </c>
      <c r="M3710" s="5">
        <f t="shared" si="172"/>
        <v>0</v>
      </c>
      <c r="N3710" s="5">
        <f t="shared" si="173"/>
        <v>2430</v>
      </c>
      <c r="O3710" t="str">
        <f>VLOOKUP(VLOOKUP(C3710,[1]Produtos!A:D,4,FALSE),[1]Categorias!A:B,2,FALSE)</f>
        <v>Acessórios</v>
      </c>
    </row>
    <row r="3711" spans="1:15" x14ac:dyDescent="0.3">
      <c r="A3711">
        <v>3710</v>
      </c>
      <c r="B3711">
        <v>253</v>
      </c>
      <c r="C3711">
        <v>10</v>
      </c>
      <c r="D3711">
        <v>19</v>
      </c>
      <c r="E3711" s="3">
        <v>0.01</v>
      </c>
      <c r="F3711" s="4">
        <f>VLOOKUP(B3711,[1]Vendas!A:C,2,FALSE)</f>
        <v>43963</v>
      </c>
      <c r="G3711" t="str">
        <f>VLOOKUP(VLOOKUP(B3711,[1]Vendas!A:C,3,FALSE),[1]Vendedores!A:B,2,FALSE)</f>
        <v>Antônio da Costa</v>
      </c>
      <c r="H3711" t="str">
        <f>VLOOKUP(VLOOKUP(VLOOKUP(B3711,[1]Vendas!A:C,3,FALSE),[1]Vendedores!A:E,5,FALSE),[1]Filiais!A:B,2,FALSE)</f>
        <v>São Paulo</v>
      </c>
      <c r="I3711" s="3">
        <f>VLOOKUP(VLOOKUP(B3711,[1]Vendas!A:C,3,FALSE),[1]Vendedores!A:E,4,FALSE)</f>
        <v>7.0000000000000007E-2</v>
      </c>
      <c r="J3711" t="str">
        <f>VLOOKUP(C3711,[1]Produtos!A:D,2,FALSE)</f>
        <v>Caneta</v>
      </c>
      <c r="K3711" s="5">
        <f>VLOOKUP(C3711,[1]Produtos!A:D,3,FALSE)</f>
        <v>15</v>
      </c>
      <c r="L3711" s="5">
        <f t="shared" si="171"/>
        <v>285</v>
      </c>
      <c r="M3711" s="5">
        <f t="shared" si="172"/>
        <v>2.85</v>
      </c>
      <c r="N3711" s="5">
        <f t="shared" si="173"/>
        <v>282.14999999999998</v>
      </c>
      <c r="O3711" t="str">
        <f>VLOOKUP(VLOOKUP(C3711,[1]Produtos!A:D,4,FALSE),[1]Categorias!A:B,2,FALSE)</f>
        <v>Papelaria</v>
      </c>
    </row>
    <row r="3712" spans="1:15" x14ac:dyDescent="0.3">
      <c r="A3712">
        <v>3711</v>
      </c>
      <c r="B3712">
        <v>266</v>
      </c>
      <c r="C3712">
        <v>10</v>
      </c>
      <c r="D3712">
        <v>7</v>
      </c>
      <c r="E3712" s="3">
        <v>0.02</v>
      </c>
      <c r="F3712" s="4">
        <f>VLOOKUP(B3712,[1]Vendas!A:C,2,FALSE)</f>
        <v>44166</v>
      </c>
      <c r="G3712" t="str">
        <f>VLOOKUP(VLOOKUP(B3712,[1]Vendas!A:C,3,FALSE),[1]Vendedores!A:B,2,FALSE)</f>
        <v>Débora Albuquerque</v>
      </c>
      <c r="H3712" t="str">
        <f>VLOOKUP(VLOOKUP(VLOOKUP(B3712,[1]Vendas!A:C,3,FALSE),[1]Vendedores!A:E,5,FALSE),[1]Filiais!A:B,2,FALSE)</f>
        <v>São Paulo</v>
      </c>
      <c r="I3712" s="3">
        <f>VLOOKUP(VLOOKUP(B3712,[1]Vendas!A:C,3,FALSE),[1]Vendedores!A:E,4,FALSE)</f>
        <v>0.02</v>
      </c>
      <c r="J3712" t="str">
        <f>VLOOKUP(C3712,[1]Produtos!A:D,2,FALSE)</f>
        <v>Caneta</v>
      </c>
      <c r="K3712" s="5">
        <f>VLOOKUP(C3712,[1]Produtos!A:D,3,FALSE)</f>
        <v>15</v>
      </c>
      <c r="L3712" s="5">
        <f t="shared" si="171"/>
        <v>105</v>
      </c>
      <c r="M3712" s="5">
        <f t="shared" si="172"/>
        <v>2.1</v>
      </c>
      <c r="N3712" s="5">
        <f t="shared" si="173"/>
        <v>102.9</v>
      </c>
      <c r="O3712" t="str">
        <f>VLOOKUP(VLOOKUP(C3712,[1]Produtos!A:D,4,FALSE),[1]Categorias!A:B,2,FALSE)</f>
        <v>Papelaria</v>
      </c>
    </row>
    <row r="3713" spans="1:15" x14ac:dyDescent="0.3">
      <c r="A3713">
        <v>3712</v>
      </c>
      <c r="B3713">
        <v>1265</v>
      </c>
      <c r="C3713">
        <v>3</v>
      </c>
      <c r="D3713">
        <v>1</v>
      </c>
      <c r="E3713" s="3">
        <v>0.05</v>
      </c>
      <c r="F3713" s="4">
        <f>VLOOKUP(B3713,[1]Vendas!A:C,2,FALSE)</f>
        <v>44128</v>
      </c>
      <c r="G3713" t="str">
        <f>VLOOKUP(VLOOKUP(B3713,[1]Vendas!A:C,3,FALSE),[1]Vendedores!A:B,2,FALSE)</f>
        <v>Solange Almeida</v>
      </c>
      <c r="H3713" t="str">
        <f>VLOOKUP(VLOOKUP(VLOOKUP(B3713,[1]Vendas!A:C,3,FALSE),[1]Vendedores!A:E,5,FALSE),[1]Filiais!A:B,2,FALSE)</f>
        <v>Rio de Janeiro</v>
      </c>
      <c r="I3713" s="3">
        <f>VLOOKUP(VLOOKUP(B3713,[1]Vendas!A:C,3,FALSE),[1]Vendedores!A:E,4,FALSE)</f>
        <v>0.01</v>
      </c>
      <c r="J3713" t="str">
        <f>VLOOKUP(C3713,[1]Produtos!A:D,2,FALSE)</f>
        <v>Teclado</v>
      </c>
      <c r="K3713" s="5">
        <f>VLOOKUP(C3713,[1]Produtos!A:D,3,FALSE)</f>
        <v>90</v>
      </c>
      <c r="L3713" s="5">
        <f t="shared" si="171"/>
        <v>90</v>
      </c>
      <c r="M3713" s="5">
        <f t="shared" si="172"/>
        <v>4.5</v>
      </c>
      <c r="N3713" s="5">
        <f t="shared" si="173"/>
        <v>85.5</v>
      </c>
      <c r="O3713" t="str">
        <f>VLOOKUP(VLOOKUP(C3713,[1]Produtos!A:D,4,FALSE),[1]Categorias!A:B,2,FALSE)</f>
        <v>Acessórios</v>
      </c>
    </row>
    <row r="3714" spans="1:15" x14ac:dyDescent="0.3">
      <c r="A3714">
        <v>3713</v>
      </c>
      <c r="B3714">
        <v>1040</v>
      </c>
      <c r="C3714">
        <v>4</v>
      </c>
      <c r="D3714">
        <v>9</v>
      </c>
      <c r="E3714" s="3">
        <v>0.03</v>
      </c>
      <c r="F3714" s="4">
        <f>VLOOKUP(B3714,[1]Vendas!A:C,2,FALSE)</f>
        <v>44133</v>
      </c>
      <c r="G3714" t="str">
        <f>VLOOKUP(VLOOKUP(B3714,[1]Vendas!A:C,3,FALSE),[1]Vendedores!A:B,2,FALSE)</f>
        <v>Raimundo Nonato</v>
      </c>
      <c r="H3714" t="str">
        <f>VLOOKUP(VLOOKUP(VLOOKUP(B3714,[1]Vendas!A:C,3,FALSE),[1]Vendedores!A:E,5,FALSE),[1]Filiais!A:B,2,FALSE)</f>
        <v>Minas Gerais</v>
      </c>
      <c r="I3714" s="3">
        <f>VLOOKUP(VLOOKUP(B3714,[1]Vendas!A:C,3,FALSE),[1]Vendedores!A:E,4,FALSE)</f>
        <v>0.02</v>
      </c>
      <c r="J3714" t="str">
        <f>VLOOKUP(C3714,[1]Produtos!A:D,2,FALSE)</f>
        <v>Mouse</v>
      </c>
      <c r="K3714" s="5">
        <f>VLOOKUP(C3714,[1]Produtos!A:D,3,FALSE)</f>
        <v>75</v>
      </c>
      <c r="L3714" s="5">
        <f t="shared" si="171"/>
        <v>675</v>
      </c>
      <c r="M3714" s="5">
        <f t="shared" si="172"/>
        <v>20.25</v>
      </c>
      <c r="N3714" s="5">
        <f t="shared" si="173"/>
        <v>654.75</v>
      </c>
      <c r="O3714" t="str">
        <f>VLOOKUP(VLOOKUP(C3714,[1]Produtos!A:D,4,FALSE),[1]Categorias!A:B,2,FALSE)</f>
        <v>Acessórios</v>
      </c>
    </row>
    <row r="3715" spans="1:15" x14ac:dyDescent="0.3">
      <c r="A3715">
        <v>3714</v>
      </c>
      <c r="B3715">
        <v>1130</v>
      </c>
      <c r="C3715">
        <v>1</v>
      </c>
      <c r="D3715">
        <v>16</v>
      </c>
      <c r="E3715" s="3">
        <v>0</v>
      </c>
      <c r="F3715" s="4">
        <f>VLOOKUP(B3715,[1]Vendas!A:C,2,FALSE)</f>
        <v>44091</v>
      </c>
      <c r="G3715" t="str">
        <f>VLOOKUP(VLOOKUP(B3715,[1]Vendas!A:C,3,FALSE),[1]Vendedores!A:B,2,FALSE)</f>
        <v>Raimundo Nonato</v>
      </c>
      <c r="H3715" t="str">
        <f>VLOOKUP(VLOOKUP(VLOOKUP(B3715,[1]Vendas!A:C,3,FALSE),[1]Vendedores!A:E,5,FALSE),[1]Filiais!A:B,2,FALSE)</f>
        <v>Minas Gerais</v>
      </c>
      <c r="I3715" s="3">
        <f>VLOOKUP(VLOOKUP(B3715,[1]Vendas!A:C,3,FALSE),[1]Vendedores!A:E,4,FALSE)</f>
        <v>0.02</v>
      </c>
      <c r="J3715" t="str">
        <f>VLOOKUP(C3715,[1]Produtos!A:D,2,FALSE)</f>
        <v>Computador desktop</v>
      </c>
      <c r="K3715" s="5">
        <f>VLOOKUP(C3715,[1]Produtos!A:D,3,FALSE)</f>
        <v>5200</v>
      </c>
      <c r="L3715" s="5">
        <f t="shared" ref="L3715:L3778" si="174">K3715*D3715</f>
        <v>83200</v>
      </c>
      <c r="M3715" s="5">
        <f t="shared" ref="M3715:M3778" si="175">E3715*L3715</f>
        <v>0</v>
      </c>
      <c r="N3715" s="5">
        <f t="shared" ref="N3715:N3778" si="176">L3715-M3715</f>
        <v>83200</v>
      </c>
      <c r="O3715" t="str">
        <f>VLOOKUP(VLOOKUP(C3715,[1]Produtos!A:D,4,FALSE),[1]Categorias!A:B,2,FALSE)</f>
        <v>Hardwares</v>
      </c>
    </row>
    <row r="3716" spans="1:15" x14ac:dyDescent="0.3">
      <c r="A3716">
        <v>3715</v>
      </c>
      <c r="B3716">
        <v>1950</v>
      </c>
      <c r="C3716">
        <v>6</v>
      </c>
      <c r="D3716">
        <v>28</v>
      </c>
      <c r="E3716" s="3">
        <v>0.05</v>
      </c>
      <c r="F3716" s="4">
        <f>VLOOKUP(B3716,[1]Vendas!A:C,2,FALSE)</f>
        <v>44138</v>
      </c>
      <c r="G3716" t="str">
        <f>VLOOKUP(VLOOKUP(B3716,[1]Vendas!A:C,3,FALSE),[1]Vendedores!A:B,2,FALSE)</f>
        <v>Rubens Lopes</v>
      </c>
      <c r="H3716" t="str">
        <f>VLOOKUP(VLOOKUP(VLOOKUP(B3716,[1]Vendas!A:C,3,FALSE),[1]Vendedores!A:E,5,FALSE),[1]Filiais!A:B,2,FALSE)</f>
        <v>Minas Gerais</v>
      </c>
      <c r="I3716" s="3">
        <f>VLOOKUP(VLOOKUP(B3716,[1]Vendas!A:C,3,FALSE),[1]Vendedores!A:E,4,FALSE)</f>
        <v>0.02</v>
      </c>
      <c r="J3716" t="str">
        <f>VLOOKUP(C3716,[1]Produtos!A:D,2,FALSE)</f>
        <v>Carregador para celular</v>
      </c>
      <c r="K3716" s="5">
        <f>VLOOKUP(C3716,[1]Produtos!A:D,3,FALSE)</f>
        <v>150</v>
      </c>
      <c r="L3716" s="5">
        <f t="shared" si="174"/>
        <v>4200</v>
      </c>
      <c r="M3716" s="5">
        <f t="shared" si="175"/>
        <v>210</v>
      </c>
      <c r="N3716" s="5">
        <f t="shared" si="176"/>
        <v>3990</v>
      </c>
      <c r="O3716" t="str">
        <f>VLOOKUP(VLOOKUP(C3716,[1]Produtos!A:D,4,FALSE),[1]Categorias!A:B,2,FALSE)</f>
        <v>Celulares</v>
      </c>
    </row>
    <row r="3717" spans="1:15" x14ac:dyDescent="0.3">
      <c r="A3717">
        <v>3716</v>
      </c>
      <c r="B3717">
        <v>1203</v>
      </c>
      <c r="C3717">
        <v>5</v>
      </c>
      <c r="D3717">
        <v>10</v>
      </c>
      <c r="E3717" s="3">
        <v>0.04</v>
      </c>
      <c r="F3717" s="4">
        <f>VLOOKUP(B3717,[1]Vendas!A:C,2,FALSE)</f>
        <v>43846</v>
      </c>
      <c r="G3717" t="str">
        <f>VLOOKUP(VLOOKUP(B3717,[1]Vendas!A:C,3,FALSE),[1]Vendedores!A:B,2,FALSE)</f>
        <v>Fernanda Vasconcelos</v>
      </c>
      <c r="H3717" t="str">
        <f>VLOOKUP(VLOOKUP(VLOOKUP(B3717,[1]Vendas!A:C,3,FALSE),[1]Vendedores!A:E,5,FALSE),[1]Filiais!A:B,2,FALSE)</f>
        <v>Minas Gerais</v>
      </c>
      <c r="I3717" s="3">
        <f>VLOOKUP(VLOOKUP(B3717,[1]Vendas!A:C,3,FALSE),[1]Vendedores!A:E,4,FALSE)</f>
        <v>0.04</v>
      </c>
      <c r="J3717" t="str">
        <f>VLOOKUP(C3717,[1]Produtos!A:D,2,FALSE)</f>
        <v>Smartphone</v>
      </c>
      <c r="K3717" s="5">
        <f>VLOOKUP(C3717,[1]Produtos!A:D,3,FALSE)</f>
        <v>3200</v>
      </c>
      <c r="L3717" s="5">
        <f t="shared" si="174"/>
        <v>32000</v>
      </c>
      <c r="M3717" s="5">
        <f t="shared" si="175"/>
        <v>1280</v>
      </c>
      <c r="N3717" s="5">
        <f t="shared" si="176"/>
        <v>30720</v>
      </c>
      <c r="O3717" t="str">
        <f>VLOOKUP(VLOOKUP(C3717,[1]Produtos!A:D,4,FALSE),[1]Categorias!A:B,2,FALSE)</f>
        <v>Celulares</v>
      </c>
    </row>
    <row r="3718" spans="1:15" x14ac:dyDescent="0.3">
      <c r="A3718">
        <v>3717</v>
      </c>
      <c r="B3718">
        <v>720</v>
      </c>
      <c r="C3718">
        <v>7</v>
      </c>
      <c r="D3718">
        <v>22</v>
      </c>
      <c r="E3718" s="3">
        <v>0.03</v>
      </c>
      <c r="F3718" s="4">
        <f>VLOOKUP(B3718,[1]Vendas!A:C,2,FALSE)</f>
        <v>43837</v>
      </c>
      <c r="G3718" t="str">
        <f>VLOOKUP(VLOOKUP(B3718,[1]Vendas!A:C,3,FALSE),[1]Vendedores!A:B,2,FALSE)</f>
        <v>Antônio da Costa</v>
      </c>
      <c r="H3718" t="str">
        <f>VLOOKUP(VLOOKUP(VLOOKUP(B3718,[1]Vendas!A:C,3,FALSE),[1]Vendedores!A:E,5,FALSE),[1]Filiais!A:B,2,FALSE)</f>
        <v>São Paulo</v>
      </c>
      <c r="I3718" s="3">
        <f>VLOOKUP(VLOOKUP(B3718,[1]Vendas!A:C,3,FALSE),[1]Vendedores!A:E,4,FALSE)</f>
        <v>7.0000000000000007E-2</v>
      </c>
      <c r="J3718" t="str">
        <f>VLOOKUP(C3718,[1]Produtos!A:D,2,FALSE)</f>
        <v>Roteador</v>
      </c>
      <c r="K3718" s="5">
        <f>VLOOKUP(C3718,[1]Produtos!A:D,3,FALSE)</f>
        <v>320</v>
      </c>
      <c r="L3718" s="5">
        <f t="shared" si="174"/>
        <v>7040</v>
      </c>
      <c r="M3718" s="5">
        <f t="shared" si="175"/>
        <v>211.2</v>
      </c>
      <c r="N3718" s="5">
        <f t="shared" si="176"/>
        <v>6828.8</v>
      </c>
      <c r="O3718" t="str">
        <f>VLOOKUP(VLOOKUP(C3718,[1]Produtos!A:D,4,FALSE),[1]Categorias!A:B,2,FALSE)</f>
        <v>Hardwares</v>
      </c>
    </row>
    <row r="3719" spans="1:15" x14ac:dyDescent="0.3">
      <c r="A3719">
        <v>3718</v>
      </c>
      <c r="B3719">
        <v>1753</v>
      </c>
      <c r="C3719">
        <v>10</v>
      </c>
      <c r="D3719">
        <v>13</v>
      </c>
      <c r="E3719" s="3">
        <v>0.04</v>
      </c>
      <c r="F3719" s="4">
        <f>VLOOKUP(B3719,[1]Vendas!A:C,2,FALSE)</f>
        <v>44194</v>
      </c>
      <c r="G3719" t="str">
        <f>VLOOKUP(VLOOKUP(B3719,[1]Vendas!A:C,3,FALSE),[1]Vendedores!A:B,2,FALSE)</f>
        <v>Fernanda Vasconcelos</v>
      </c>
      <c r="H3719" t="str">
        <f>VLOOKUP(VLOOKUP(VLOOKUP(B3719,[1]Vendas!A:C,3,FALSE),[1]Vendedores!A:E,5,FALSE),[1]Filiais!A:B,2,FALSE)</f>
        <v>Minas Gerais</v>
      </c>
      <c r="I3719" s="3">
        <f>VLOOKUP(VLOOKUP(B3719,[1]Vendas!A:C,3,FALSE),[1]Vendedores!A:E,4,FALSE)</f>
        <v>0.04</v>
      </c>
      <c r="J3719" t="str">
        <f>VLOOKUP(C3719,[1]Produtos!A:D,2,FALSE)</f>
        <v>Caneta</v>
      </c>
      <c r="K3719" s="5">
        <f>VLOOKUP(C3719,[1]Produtos!A:D,3,FALSE)</f>
        <v>15</v>
      </c>
      <c r="L3719" s="5">
        <f t="shared" si="174"/>
        <v>195</v>
      </c>
      <c r="M3719" s="5">
        <f t="shared" si="175"/>
        <v>7.8</v>
      </c>
      <c r="N3719" s="5">
        <f t="shared" si="176"/>
        <v>187.2</v>
      </c>
      <c r="O3719" t="str">
        <f>VLOOKUP(VLOOKUP(C3719,[1]Produtos!A:D,4,FALSE),[1]Categorias!A:B,2,FALSE)</f>
        <v>Papelaria</v>
      </c>
    </row>
    <row r="3720" spans="1:15" x14ac:dyDescent="0.3">
      <c r="A3720">
        <v>3719</v>
      </c>
      <c r="B3720">
        <v>1168</v>
      </c>
      <c r="C3720">
        <v>5</v>
      </c>
      <c r="D3720">
        <v>21</v>
      </c>
      <c r="E3720" s="3">
        <v>0.04</v>
      </c>
      <c r="F3720" s="4">
        <f>VLOOKUP(B3720,[1]Vendas!A:C,2,FALSE)</f>
        <v>44108</v>
      </c>
      <c r="G3720" t="str">
        <f>VLOOKUP(VLOOKUP(B3720,[1]Vendas!A:C,3,FALSE),[1]Vendedores!A:B,2,FALSE)</f>
        <v>Fernanda Vasconcelos</v>
      </c>
      <c r="H3720" t="str">
        <f>VLOOKUP(VLOOKUP(VLOOKUP(B3720,[1]Vendas!A:C,3,FALSE),[1]Vendedores!A:E,5,FALSE),[1]Filiais!A:B,2,FALSE)</f>
        <v>Minas Gerais</v>
      </c>
      <c r="I3720" s="3">
        <f>VLOOKUP(VLOOKUP(B3720,[1]Vendas!A:C,3,FALSE),[1]Vendedores!A:E,4,FALSE)</f>
        <v>0.04</v>
      </c>
      <c r="J3720" t="str">
        <f>VLOOKUP(C3720,[1]Produtos!A:D,2,FALSE)</f>
        <v>Smartphone</v>
      </c>
      <c r="K3720" s="5">
        <f>VLOOKUP(C3720,[1]Produtos!A:D,3,FALSE)</f>
        <v>3200</v>
      </c>
      <c r="L3720" s="5">
        <f t="shared" si="174"/>
        <v>67200</v>
      </c>
      <c r="M3720" s="5">
        <f t="shared" si="175"/>
        <v>2688</v>
      </c>
      <c r="N3720" s="5">
        <f t="shared" si="176"/>
        <v>64512</v>
      </c>
      <c r="O3720" t="str">
        <f>VLOOKUP(VLOOKUP(C3720,[1]Produtos!A:D,4,FALSE),[1]Categorias!A:B,2,FALSE)</f>
        <v>Celulares</v>
      </c>
    </row>
    <row r="3721" spans="1:15" x14ac:dyDescent="0.3">
      <c r="A3721">
        <v>3720</v>
      </c>
      <c r="B3721">
        <v>1931</v>
      </c>
      <c r="C3721">
        <v>10</v>
      </c>
      <c r="D3721">
        <v>8</v>
      </c>
      <c r="E3721" s="3">
        <v>0.01</v>
      </c>
      <c r="F3721" s="4">
        <f>VLOOKUP(B3721,[1]Vendas!A:C,2,FALSE)</f>
        <v>43929</v>
      </c>
      <c r="G3721" t="str">
        <f>VLOOKUP(VLOOKUP(B3721,[1]Vendas!A:C,3,FALSE),[1]Vendedores!A:B,2,FALSE)</f>
        <v>Débora Albuquerque</v>
      </c>
      <c r="H3721" t="str">
        <f>VLOOKUP(VLOOKUP(VLOOKUP(B3721,[1]Vendas!A:C,3,FALSE),[1]Vendedores!A:E,5,FALSE),[1]Filiais!A:B,2,FALSE)</f>
        <v>São Paulo</v>
      </c>
      <c r="I3721" s="3">
        <f>VLOOKUP(VLOOKUP(B3721,[1]Vendas!A:C,3,FALSE),[1]Vendedores!A:E,4,FALSE)</f>
        <v>0.02</v>
      </c>
      <c r="J3721" t="str">
        <f>VLOOKUP(C3721,[1]Produtos!A:D,2,FALSE)</f>
        <v>Caneta</v>
      </c>
      <c r="K3721" s="5">
        <f>VLOOKUP(C3721,[1]Produtos!A:D,3,FALSE)</f>
        <v>15</v>
      </c>
      <c r="L3721" s="5">
        <f t="shared" si="174"/>
        <v>120</v>
      </c>
      <c r="M3721" s="5">
        <f t="shared" si="175"/>
        <v>1.2</v>
      </c>
      <c r="N3721" s="5">
        <f t="shared" si="176"/>
        <v>118.8</v>
      </c>
      <c r="O3721" t="str">
        <f>VLOOKUP(VLOOKUP(C3721,[1]Produtos!A:D,4,FALSE),[1]Categorias!A:B,2,FALSE)</f>
        <v>Papelaria</v>
      </c>
    </row>
    <row r="3722" spans="1:15" x14ac:dyDescent="0.3">
      <c r="A3722">
        <v>3721</v>
      </c>
      <c r="B3722">
        <v>1068</v>
      </c>
      <c r="C3722">
        <v>1</v>
      </c>
      <c r="D3722">
        <v>13</v>
      </c>
      <c r="E3722" s="3">
        <v>0.01</v>
      </c>
      <c r="F3722" s="4">
        <f>VLOOKUP(B3722,[1]Vendas!A:C,2,FALSE)</f>
        <v>43983</v>
      </c>
      <c r="G3722" t="str">
        <f>VLOOKUP(VLOOKUP(B3722,[1]Vendas!A:C,3,FALSE),[1]Vendedores!A:B,2,FALSE)</f>
        <v>Solange Almeida</v>
      </c>
      <c r="H3722" t="str">
        <f>VLOOKUP(VLOOKUP(VLOOKUP(B3722,[1]Vendas!A:C,3,FALSE),[1]Vendedores!A:E,5,FALSE),[1]Filiais!A:B,2,FALSE)</f>
        <v>Rio de Janeiro</v>
      </c>
      <c r="I3722" s="3">
        <f>VLOOKUP(VLOOKUP(B3722,[1]Vendas!A:C,3,FALSE),[1]Vendedores!A:E,4,FALSE)</f>
        <v>0.01</v>
      </c>
      <c r="J3722" t="str">
        <f>VLOOKUP(C3722,[1]Produtos!A:D,2,FALSE)</f>
        <v>Computador desktop</v>
      </c>
      <c r="K3722" s="5">
        <f>VLOOKUP(C3722,[1]Produtos!A:D,3,FALSE)</f>
        <v>5200</v>
      </c>
      <c r="L3722" s="5">
        <f t="shared" si="174"/>
        <v>67600</v>
      </c>
      <c r="M3722" s="5">
        <f t="shared" si="175"/>
        <v>676</v>
      </c>
      <c r="N3722" s="5">
        <f t="shared" si="176"/>
        <v>66924</v>
      </c>
      <c r="O3722" t="str">
        <f>VLOOKUP(VLOOKUP(C3722,[1]Produtos!A:D,4,FALSE),[1]Categorias!A:B,2,FALSE)</f>
        <v>Hardwares</v>
      </c>
    </row>
    <row r="3723" spans="1:15" x14ac:dyDescent="0.3">
      <c r="A3723">
        <v>3722</v>
      </c>
      <c r="B3723">
        <v>1869</v>
      </c>
      <c r="C3723">
        <v>10</v>
      </c>
      <c r="D3723">
        <v>30</v>
      </c>
      <c r="E3723" s="3">
        <v>0.01</v>
      </c>
      <c r="F3723" s="4">
        <f>VLOOKUP(B3723,[1]Vendas!A:C,2,FALSE)</f>
        <v>44110</v>
      </c>
      <c r="G3723" t="str">
        <f>VLOOKUP(VLOOKUP(B3723,[1]Vendas!A:C,3,FALSE),[1]Vendedores!A:B,2,FALSE)</f>
        <v>Débora Albuquerque</v>
      </c>
      <c r="H3723" t="str">
        <f>VLOOKUP(VLOOKUP(VLOOKUP(B3723,[1]Vendas!A:C,3,FALSE),[1]Vendedores!A:E,5,FALSE),[1]Filiais!A:B,2,FALSE)</f>
        <v>São Paulo</v>
      </c>
      <c r="I3723" s="3">
        <f>VLOOKUP(VLOOKUP(B3723,[1]Vendas!A:C,3,FALSE),[1]Vendedores!A:E,4,FALSE)</f>
        <v>0.02</v>
      </c>
      <c r="J3723" t="str">
        <f>VLOOKUP(C3723,[1]Produtos!A:D,2,FALSE)</f>
        <v>Caneta</v>
      </c>
      <c r="K3723" s="5">
        <f>VLOOKUP(C3723,[1]Produtos!A:D,3,FALSE)</f>
        <v>15</v>
      </c>
      <c r="L3723" s="5">
        <f t="shared" si="174"/>
        <v>450</v>
      </c>
      <c r="M3723" s="5">
        <f t="shared" si="175"/>
        <v>4.5</v>
      </c>
      <c r="N3723" s="5">
        <f t="shared" si="176"/>
        <v>445.5</v>
      </c>
      <c r="O3723" t="str">
        <f>VLOOKUP(VLOOKUP(C3723,[1]Produtos!A:D,4,FALSE),[1]Categorias!A:B,2,FALSE)</f>
        <v>Papelaria</v>
      </c>
    </row>
    <row r="3724" spans="1:15" x14ac:dyDescent="0.3">
      <c r="A3724">
        <v>3723</v>
      </c>
      <c r="B3724">
        <v>1165</v>
      </c>
      <c r="C3724">
        <v>2</v>
      </c>
      <c r="D3724">
        <v>27</v>
      </c>
      <c r="E3724" s="3">
        <v>0.02</v>
      </c>
      <c r="F3724" s="4">
        <f>VLOOKUP(B3724,[1]Vendas!A:C,2,FALSE)</f>
        <v>44184</v>
      </c>
      <c r="G3724" t="str">
        <f>VLOOKUP(VLOOKUP(B3724,[1]Vendas!A:C,3,FALSE),[1]Vendedores!A:B,2,FALSE)</f>
        <v>Débora Albuquerque</v>
      </c>
      <c r="H3724" t="str">
        <f>VLOOKUP(VLOOKUP(VLOOKUP(B3724,[1]Vendas!A:C,3,FALSE),[1]Vendedores!A:E,5,FALSE),[1]Filiais!A:B,2,FALSE)</f>
        <v>São Paulo</v>
      </c>
      <c r="I3724" s="3">
        <f>VLOOKUP(VLOOKUP(B3724,[1]Vendas!A:C,3,FALSE),[1]Vendedores!A:E,4,FALSE)</f>
        <v>0.02</v>
      </c>
      <c r="J3724" t="str">
        <f>VLOOKUP(C3724,[1]Produtos!A:D,2,FALSE)</f>
        <v>Impressora</v>
      </c>
      <c r="K3724" s="5">
        <f>VLOOKUP(C3724,[1]Produtos!A:D,3,FALSE)</f>
        <v>2100</v>
      </c>
      <c r="L3724" s="5">
        <f t="shared" si="174"/>
        <v>56700</v>
      </c>
      <c r="M3724" s="5">
        <f t="shared" si="175"/>
        <v>1134</v>
      </c>
      <c r="N3724" s="5">
        <f t="shared" si="176"/>
        <v>55566</v>
      </c>
      <c r="O3724" t="str">
        <f>VLOOKUP(VLOOKUP(C3724,[1]Produtos!A:D,4,FALSE),[1]Categorias!A:B,2,FALSE)</f>
        <v>Hardwares</v>
      </c>
    </row>
    <row r="3725" spans="1:15" x14ac:dyDescent="0.3">
      <c r="A3725">
        <v>3724</v>
      </c>
      <c r="B3725">
        <v>1751</v>
      </c>
      <c r="C3725">
        <v>2</v>
      </c>
      <c r="D3725">
        <v>2</v>
      </c>
      <c r="E3725" s="3">
        <v>0.03</v>
      </c>
      <c r="F3725" s="4">
        <f>VLOOKUP(B3725,[1]Vendas!A:C,2,FALSE)</f>
        <v>44090</v>
      </c>
      <c r="G3725" t="str">
        <f>VLOOKUP(VLOOKUP(B3725,[1]Vendas!A:C,3,FALSE),[1]Vendedores!A:B,2,FALSE)</f>
        <v>Solange Almeida</v>
      </c>
      <c r="H3725" t="str">
        <f>VLOOKUP(VLOOKUP(VLOOKUP(B3725,[1]Vendas!A:C,3,FALSE),[1]Vendedores!A:E,5,FALSE),[1]Filiais!A:B,2,FALSE)</f>
        <v>Rio de Janeiro</v>
      </c>
      <c r="I3725" s="3">
        <f>VLOOKUP(VLOOKUP(B3725,[1]Vendas!A:C,3,FALSE),[1]Vendedores!A:E,4,FALSE)</f>
        <v>0.01</v>
      </c>
      <c r="J3725" t="str">
        <f>VLOOKUP(C3725,[1]Produtos!A:D,2,FALSE)</f>
        <v>Impressora</v>
      </c>
      <c r="K3725" s="5">
        <f>VLOOKUP(C3725,[1]Produtos!A:D,3,FALSE)</f>
        <v>2100</v>
      </c>
      <c r="L3725" s="5">
        <f t="shared" si="174"/>
        <v>4200</v>
      </c>
      <c r="M3725" s="5">
        <f t="shared" si="175"/>
        <v>126</v>
      </c>
      <c r="N3725" s="5">
        <f t="shared" si="176"/>
        <v>4074</v>
      </c>
      <c r="O3725" t="str">
        <f>VLOOKUP(VLOOKUP(C3725,[1]Produtos!A:D,4,FALSE),[1]Categorias!A:B,2,FALSE)</f>
        <v>Hardwares</v>
      </c>
    </row>
    <row r="3726" spans="1:15" x14ac:dyDescent="0.3">
      <c r="A3726">
        <v>3725</v>
      </c>
      <c r="B3726">
        <v>1280</v>
      </c>
      <c r="C3726">
        <v>5</v>
      </c>
      <c r="D3726">
        <v>5</v>
      </c>
      <c r="E3726" s="3">
        <v>0.01</v>
      </c>
      <c r="F3726" s="4">
        <f>VLOOKUP(B3726,[1]Vendas!A:C,2,FALSE)</f>
        <v>43941</v>
      </c>
      <c r="G3726" t="str">
        <f>VLOOKUP(VLOOKUP(B3726,[1]Vendas!A:C,3,FALSE),[1]Vendedores!A:B,2,FALSE)</f>
        <v>Fernanda Vasconcelos</v>
      </c>
      <c r="H3726" t="str">
        <f>VLOOKUP(VLOOKUP(VLOOKUP(B3726,[1]Vendas!A:C,3,FALSE),[1]Vendedores!A:E,5,FALSE),[1]Filiais!A:B,2,FALSE)</f>
        <v>Minas Gerais</v>
      </c>
      <c r="I3726" s="3">
        <f>VLOOKUP(VLOOKUP(B3726,[1]Vendas!A:C,3,FALSE),[1]Vendedores!A:E,4,FALSE)</f>
        <v>0.04</v>
      </c>
      <c r="J3726" t="str">
        <f>VLOOKUP(C3726,[1]Produtos!A:D,2,FALSE)</f>
        <v>Smartphone</v>
      </c>
      <c r="K3726" s="5">
        <f>VLOOKUP(C3726,[1]Produtos!A:D,3,FALSE)</f>
        <v>3200</v>
      </c>
      <c r="L3726" s="5">
        <f t="shared" si="174"/>
        <v>16000</v>
      </c>
      <c r="M3726" s="5">
        <f t="shared" si="175"/>
        <v>160</v>
      </c>
      <c r="N3726" s="5">
        <f t="shared" si="176"/>
        <v>15840</v>
      </c>
      <c r="O3726" t="str">
        <f>VLOOKUP(VLOOKUP(C3726,[1]Produtos!A:D,4,FALSE),[1]Categorias!A:B,2,FALSE)</f>
        <v>Celulares</v>
      </c>
    </row>
    <row r="3727" spans="1:15" x14ac:dyDescent="0.3">
      <c r="A3727">
        <v>3726</v>
      </c>
      <c r="B3727">
        <v>846</v>
      </c>
      <c r="C3727">
        <v>6</v>
      </c>
      <c r="D3727">
        <v>1</v>
      </c>
      <c r="E3727" s="3">
        <v>0.02</v>
      </c>
      <c r="F3727" s="4">
        <f>VLOOKUP(B3727,[1]Vendas!A:C,2,FALSE)</f>
        <v>44028</v>
      </c>
      <c r="G3727" t="str">
        <f>VLOOKUP(VLOOKUP(B3727,[1]Vendas!A:C,3,FALSE),[1]Vendedores!A:B,2,FALSE)</f>
        <v>Augusto Carlos</v>
      </c>
      <c r="H3727" t="str">
        <f>VLOOKUP(VLOOKUP(VLOOKUP(B3727,[1]Vendas!A:C,3,FALSE),[1]Vendedores!A:E,5,FALSE),[1]Filiais!A:B,2,FALSE)</f>
        <v>São Paulo</v>
      </c>
      <c r="I3727" s="3">
        <f>VLOOKUP(VLOOKUP(B3727,[1]Vendas!A:C,3,FALSE),[1]Vendedores!A:E,4,FALSE)</f>
        <v>0.08</v>
      </c>
      <c r="J3727" t="str">
        <f>VLOOKUP(C3727,[1]Produtos!A:D,2,FALSE)</f>
        <v>Carregador para celular</v>
      </c>
      <c r="K3727" s="5">
        <f>VLOOKUP(C3727,[1]Produtos!A:D,3,FALSE)</f>
        <v>150</v>
      </c>
      <c r="L3727" s="5">
        <f t="shared" si="174"/>
        <v>150</v>
      </c>
      <c r="M3727" s="5">
        <f t="shared" si="175"/>
        <v>3</v>
      </c>
      <c r="N3727" s="5">
        <f t="shared" si="176"/>
        <v>147</v>
      </c>
      <c r="O3727" t="str">
        <f>VLOOKUP(VLOOKUP(C3727,[1]Produtos!A:D,4,FALSE),[1]Categorias!A:B,2,FALSE)</f>
        <v>Celulares</v>
      </c>
    </row>
    <row r="3728" spans="1:15" x14ac:dyDescent="0.3">
      <c r="A3728">
        <v>3727</v>
      </c>
      <c r="B3728">
        <v>396</v>
      </c>
      <c r="C3728">
        <v>4</v>
      </c>
      <c r="D3728">
        <v>23</v>
      </c>
      <c r="E3728" s="3">
        <v>0.01</v>
      </c>
      <c r="F3728" s="4">
        <f>VLOOKUP(B3728,[1]Vendas!A:C,2,FALSE)</f>
        <v>44007</v>
      </c>
      <c r="G3728" t="str">
        <f>VLOOKUP(VLOOKUP(B3728,[1]Vendas!A:C,3,FALSE),[1]Vendedores!A:B,2,FALSE)</f>
        <v>Solange Almeida</v>
      </c>
      <c r="H3728" t="str">
        <f>VLOOKUP(VLOOKUP(VLOOKUP(B3728,[1]Vendas!A:C,3,FALSE),[1]Vendedores!A:E,5,FALSE),[1]Filiais!A:B,2,FALSE)</f>
        <v>Rio de Janeiro</v>
      </c>
      <c r="I3728" s="3">
        <f>VLOOKUP(VLOOKUP(B3728,[1]Vendas!A:C,3,FALSE),[1]Vendedores!A:E,4,FALSE)</f>
        <v>0.01</v>
      </c>
      <c r="J3728" t="str">
        <f>VLOOKUP(C3728,[1]Produtos!A:D,2,FALSE)</f>
        <v>Mouse</v>
      </c>
      <c r="K3728" s="5">
        <f>VLOOKUP(C3728,[1]Produtos!A:D,3,FALSE)</f>
        <v>75</v>
      </c>
      <c r="L3728" s="5">
        <f t="shared" si="174"/>
        <v>1725</v>
      </c>
      <c r="M3728" s="5">
        <f t="shared" si="175"/>
        <v>17.25</v>
      </c>
      <c r="N3728" s="5">
        <f t="shared" si="176"/>
        <v>1707.75</v>
      </c>
      <c r="O3728" t="str">
        <f>VLOOKUP(VLOOKUP(C3728,[1]Produtos!A:D,4,FALSE),[1]Categorias!A:B,2,FALSE)</f>
        <v>Acessórios</v>
      </c>
    </row>
    <row r="3729" spans="1:15" x14ac:dyDescent="0.3">
      <c r="A3729">
        <v>3728</v>
      </c>
      <c r="B3729">
        <v>719</v>
      </c>
      <c r="C3729">
        <v>4</v>
      </c>
      <c r="D3729">
        <v>7</v>
      </c>
      <c r="E3729" s="3">
        <v>0</v>
      </c>
      <c r="F3729" s="4">
        <f>VLOOKUP(B3729,[1]Vendas!A:C,2,FALSE)</f>
        <v>43948</v>
      </c>
      <c r="G3729" t="str">
        <f>VLOOKUP(VLOOKUP(B3729,[1]Vendas!A:C,3,FALSE),[1]Vendedores!A:B,2,FALSE)</f>
        <v>Fernanda Vasconcelos</v>
      </c>
      <c r="H3729" t="str">
        <f>VLOOKUP(VLOOKUP(VLOOKUP(B3729,[1]Vendas!A:C,3,FALSE),[1]Vendedores!A:E,5,FALSE),[1]Filiais!A:B,2,FALSE)</f>
        <v>Minas Gerais</v>
      </c>
      <c r="I3729" s="3">
        <f>VLOOKUP(VLOOKUP(B3729,[1]Vendas!A:C,3,FALSE),[1]Vendedores!A:E,4,FALSE)</f>
        <v>0.04</v>
      </c>
      <c r="J3729" t="str">
        <f>VLOOKUP(C3729,[1]Produtos!A:D,2,FALSE)</f>
        <v>Mouse</v>
      </c>
      <c r="K3729" s="5">
        <f>VLOOKUP(C3729,[1]Produtos!A:D,3,FALSE)</f>
        <v>75</v>
      </c>
      <c r="L3729" s="5">
        <f t="shared" si="174"/>
        <v>525</v>
      </c>
      <c r="M3729" s="5">
        <f t="shared" si="175"/>
        <v>0</v>
      </c>
      <c r="N3729" s="5">
        <f t="shared" si="176"/>
        <v>525</v>
      </c>
      <c r="O3729" t="str">
        <f>VLOOKUP(VLOOKUP(C3729,[1]Produtos!A:D,4,FALSE),[1]Categorias!A:B,2,FALSE)</f>
        <v>Acessórios</v>
      </c>
    </row>
    <row r="3730" spans="1:15" x14ac:dyDescent="0.3">
      <c r="A3730">
        <v>3729</v>
      </c>
      <c r="B3730">
        <v>190</v>
      </c>
      <c r="C3730">
        <v>5</v>
      </c>
      <c r="D3730">
        <v>18</v>
      </c>
      <c r="E3730" s="3">
        <v>0.01</v>
      </c>
      <c r="F3730" s="4">
        <f>VLOOKUP(B3730,[1]Vendas!A:C,2,FALSE)</f>
        <v>44019</v>
      </c>
      <c r="G3730" t="str">
        <f>VLOOKUP(VLOOKUP(B3730,[1]Vendas!A:C,3,FALSE),[1]Vendedores!A:B,2,FALSE)</f>
        <v>Solange Almeida</v>
      </c>
      <c r="H3730" t="str">
        <f>VLOOKUP(VLOOKUP(VLOOKUP(B3730,[1]Vendas!A:C,3,FALSE),[1]Vendedores!A:E,5,FALSE),[1]Filiais!A:B,2,FALSE)</f>
        <v>Rio de Janeiro</v>
      </c>
      <c r="I3730" s="3">
        <f>VLOOKUP(VLOOKUP(B3730,[1]Vendas!A:C,3,FALSE),[1]Vendedores!A:E,4,FALSE)</f>
        <v>0.01</v>
      </c>
      <c r="J3730" t="str">
        <f>VLOOKUP(C3730,[1]Produtos!A:D,2,FALSE)</f>
        <v>Smartphone</v>
      </c>
      <c r="K3730" s="5">
        <f>VLOOKUP(C3730,[1]Produtos!A:D,3,FALSE)</f>
        <v>3200</v>
      </c>
      <c r="L3730" s="5">
        <f t="shared" si="174"/>
        <v>57600</v>
      </c>
      <c r="M3730" s="5">
        <f t="shared" si="175"/>
        <v>576</v>
      </c>
      <c r="N3730" s="5">
        <f t="shared" si="176"/>
        <v>57024</v>
      </c>
      <c r="O3730" t="str">
        <f>VLOOKUP(VLOOKUP(C3730,[1]Produtos!A:D,4,FALSE),[1]Categorias!A:B,2,FALSE)</f>
        <v>Celulares</v>
      </c>
    </row>
    <row r="3731" spans="1:15" x14ac:dyDescent="0.3">
      <c r="A3731">
        <v>3730</v>
      </c>
      <c r="B3731">
        <v>1338</v>
      </c>
      <c r="C3731">
        <v>1</v>
      </c>
      <c r="D3731">
        <v>5</v>
      </c>
      <c r="E3731" s="3">
        <v>0.04</v>
      </c>
      <c r="F3731" s="4">
        <f>VLOOKUP(B3731,[1]Vendas!A:C,2,FALSE)</f>
        <v>43925</v>
      </c>
      <c r="G3731" t="str">
        <f>VLOOKUP(VLOOKUP(B3731,[1]Vendas!A:C,3,FALSE),[1]Vendedores!A:B,2,FALSE)</f>
        <v>Solange Almeida</v>
      </c>
      <c r="H3731" t="str">
        <f>VLOOKUP(VLOOKUP(VLOOKUP(B3731,[1]Vendas!A:C,3,FALSE),[1]Vendedores!A:E,5,FALSE),[1]Filiais!A:B,2,FALSE)</f>
        <v>Rio de Janeiro</v>
      </c>
      <c r="I3731" s="3">
        <f>VLOOKUP(VLOOKUP(B3731,[1]Vendas!A:C,3,FALSE),[1]Vendedores!A:E,4,FALSE)</f>
        <v>0.01</v>
      </c>
      <c r="J3731" t="str">
        <f>VLOOKUP(C3731,[1]Produtos!A:D,2,FALSE)</f>
        <v>Computador desktop</v>
      </c>
      <c r="K3731" s="5">
        <f>VLOOKUP(C3731,[1]Produtos!A:D,3,FALSE)</f>
        <v>5200</v>
      </c>
      <c r="L3731" s="5">
        <f t="shared" si="174"/>
        <v>26000</v>
      </c>
      <c r="M3731" s="5">
        <f t="shared" si="175"/>
        <v>1040</v>
      </c>
      <c r="N3731" s="5">
        <f t="shared" si="176"/>
        <v>24960</v>
      </c>
      <c r="O3731" t="str">
        <f>VLOOKUP(VLOOKUP(C3731,[1]Produtos!A:D,4,FALSE),[1]Categorias!A:B,2,FALSE)</f>
        <v>Hardwares</v>
      </c>
    </row>
    <row r="3732" spans="1:15" x14ac:dyDescent="0.3">
      <c r="A3732">
        <v>3731</v>
      </c>
      <c r="B3732">
        <v>1154</v>
      </c>
      <c r="C3732">
        <v>8</v>
      </c>
      <c r="D3732">
        <v>22</v>
      </c>
      <c r="E3732" s="3">
        <v>0.03</v>
      </c>
      <c r="F3732" s="4">
        <f>VLOOKUP(B3732,[1]Vendas!A:C,2,FALSE)</f>
        <v>44120</v>
      </c>
      <c r="G3732" t="str">
        <f>VLOOKUP(VLOOKUP(B3732,[1]Vendas!A:C,3,FALSE),[1]Vendedores!A:B,2,FALSE)</f>
        <v>Débora Albuquerque</v>
      </c>
      <c r="H3732" t="str">
        <f>VLOOKUP(VLOOKUP(VLOOKUP(B3732,[1]Vendas!A:C,3,FALSE),[1]Vendedores!A:E,5,FALSE),[1]Filiais!A:B,2,FALSE)</f>
        <v>São Paulo</v>
      </c>
      <c r="I3732" s="3">
        <f>VLOOKUP(VLOOKUP(B3732,[1]Vendas!A:C,3,FALSE),[1]Vendedores!A:E,4,FALSE)</f>
        <v>0.02</v>
      </c>
      <c r="J3732" t="str">
        <f>VLOOKUP(C3732,[1]Produtos!A:D,2,FALSE)</f>
        <v>Projetor</v>
      </c>
      <c r="K3732" s="5">
        <f>VLOOKUP(C3732,[1]Produtos!A:D,3,FALSE)</f>
        <v>2900</v>
      </c>
      <c r="L3732" s="5">
        <f t="shared" si="174"/>
        <v>63800</v>
      </c>
      <c r="M3732" s="5">
        <f t="shared" si="175"/>
        <v>1914</v>
      </c>
      <c r="N3732" s="5">
        <f t="shared" si="176"/>
        <v>61886</v>
      </c>
      <c r="O3732" t="str">
        <f>VLOOKUP(VLOOKUP(C3732,[1]Produtos!A:D,4,FALSE),[1]Categorias!A:B,2,FALSE)</f>
        <v>Hardwares</v>
      </c>
    </row>
    <row r="3733" spans="1:15" x14ac:dyDescent="0.3">
      <c r="A3733">
        <v>3732</v>
      </c>
      <c r="B3733">
        <v>1369</v>
      </c>
      <c r="C3733">
        <v>9</v>
      </c>
      <c r="D3733">
        <v>31</v>
      </c>
      <c r="E3733" s="3">
        <v>0.05</v>
      </c>
      <c r="F3733" s="4">
        <f>VLOOKUP(B3733,[1]Vendas!A:C,2,FALSE)</f>
        <v>44047</v>
      </c>
      <c r="G3733" t="str">
        <f>VLOOKUP(VLOOKUP(B3733,[1]Vendas!A:C,3,FALSE),[1]Vendedores!A:B,2,FALSE)</f>
        <v>Antônio da Costa</v>
      </c>
      <c r="H3733" t="str">
        <f>VLOOKUP(VLOOKUP(VLOOKUP(B3733,[1]Vendas!A:C,3,FALSE),[1]Vendedores!A:E,5,FALSE),[1]Filiais!A:B,2,FALSE)</f>
        <v>São Paulo</v>
      </c>
      <c r="I3733" s="3">
        <f>VLOOKUP(VLOOKUP(B3733,[1]Vendas!A:C,3,FALSE),[1]Vendedores!A:E,4,FALSE)</f>
        <v>7.0000000000000007E-2</v>
      </c>
      <c r="J3733" t="str">
        <f>VLOOKUP(C3733,[1]Produtos!A:D,2,FALSE)</f>
        <v>Papel A4</v>
      </c>
      <c r="K3733" s="5">
        <f>VLOOKUP(C3733,[1]Produtos!A:D,3,FALSE)</f>
        <v>90</v>
      </c>
      <c r="L3733" s="5">
        <f t="shared" si="174"/>
        <v>2790</v>
      </c>
      <c r="M3733" s="5">
        <f t="shared" si="175"/>
        <v>139.5</v>
      </c>
      <c r="N3733" s="5">
        <f t="shared" si="176"/>
        <v>2650.5</v>
      </c>
      <c r="O3733" t="str">
        <f>VLOOKUP(VLOOKUP(C3733,[1]Produtos!A:D,4,FALSE),[1]Categorias!A:B,2,FALSE)</f>
        <v>Papelaria</v>
      </c>
    </row>
    <row r="3734" spans="1:15" x14ac:dyDescent="0.3">
      <c r="A3734">
        <v>3733</v>
      </c>
      <c r="B3734">
        <v>623</v>
      </c>
      <c r="C3734">
        <v>6</v>
      </c>
      <c r="D3734">
        <v>12</v>
      </c>
      <c r="E3734" s="3">
        <v>0.02</v>
      </c>
      <c r="F3734" s="4">
        <f>VLOOKUP(B3734,[1]Vendas!A:C,2,FALSE)</f>
        <v>44038</v>
      </c>
      <c r="G3734" t="str">
        <f>VLOOKUP(VLOOKUP(B3734,[1]Vendas!A:C,3,FALSE),[1]Vendedores!A:B,2,FALSE)</f>
        <v>Filipe de Tarso</v>
      </c>
      <c r="H3734" t="str">
        <f>VLOOKUP(VLOOKUP(VLOOKUP(B3734,[1]Vendas!A:C,3,FALSE),[1]Vendedores!A:E,5,FALSE),[1]Filiais!A:B,2,FALSE)</f>
        <v>Rio de Janeiro</v>
      </c>
      <c r="I3734" s="3">
        <f>VLOOKUP(VLOOKUP(B3734,[1]Vendas!A:C,3,FALSE),[1]Vendedores!A:E,4,FALSE)</f>
        <v>0.04</v>
      </c>
      <c r="J3734" t="str">
        <f>VLOOKUP(C3734,[1]Produtos!A:D,2,FALSE)</f>
        <v>Carregador para celular</v>
      </c>
      <c r="K3734" s="5">
        <f>VLOOKUP(C3734,[1]Produtos!A:D,3,FALSE)</f>
        <v>150</v>
      </c>
      <c r="L3734" s="5">
        <f t="shared" si="174"/>
        <v>1800</v>
      </c>
      <c r="M3734" s="5">
        <f t="shared" si="175"/>
        <v>36</v>
      </c>
      <c r="N3734" s="5">
        <f t="shared" si="176"/>
        <v>1764</v>
      </c>
      <c r="O3734" t="str">
        <f>VLOOKUP(VLOOKUP(C3734,[1]Produtos!A:D,4,FALSE),[1]Categorias!A:B,2,FALSE)</f>
        <v>Celulares</v>
      </c>
    </row>
    <row r="3735" spans="1:15" x14ac:dyDescent="0.3">
      <c r="A3735">
        <v>3734</v>
      </c>
      <c r="B3735">
        <v>1348</v>
      </c>
      <c r="C3735">
        <v>2</v>
      </c>
      <c r="D3735">
        <v>25</v>
      </c>
      <c r="E3735" s="3">
        <v>0</v>
      </c>
      <c r="F3735" s="4">
        <f>VLOOKUP(B3735,[1]Vendas!A:C,2,FALSE)</f>
        <v>43905</v>
      </c>
      <c r="G3735" t="str">
        <f>VLOOKUP(VLOOKUP(B3735,[1]Vendas!A:C,3,FALSE),[1]Vendedores!A:B,2,FALSE)</f>
        <v>Débora Albuquerque</v>
      </c>
      <c r="H3735" t="str">
        <f>VLOOKUP(VLOOKUP(VLOOKUP(B3735,[1]Vendas!A:C,3,FALSE),[1]Vendedores!A:E,5,FALSE),[1]Filiais!A:B,2,FALSE)</f>
        <v>São Paulo</v>
      </c>
      <c r="I3735" s="3">
        <f>VLOOKUP(VLOOKUP(B3735,[1]Vendas!A:C,3,FALSE),[1]Vendedores!A:E,4,FALSE)</f>
        <v>0.02</v>
      </c>
      <c r="J3735" t="str">
        <f>VLOOKUP(C3735,[1]Produtos!A:D,2,FALSE)</f>
        <v>Impressora</v>
      </c>
      <c r="K3735" s="5">
        <f>VLOOKUP(C3735,[1]Produtos!A:D,3,FALSE)</f>
        <v>2100</v>
      </c>
      <c r="L3735" s="5">
        <f t="shared" si="174"/>
        <v>52500</v>
      </c>
      <c r="M3735" s="5">
        <f t="shared" si="175"/>
        <v>0</v>
      </c>
      <c r="N3735" s="5">
        <f t="shared" si="176"/>
        <v>52500</v>
      </c>
      <c r="O3735" t="str">
        <f>VLOOKUP(VLOOKUP(C3735,[1]Produtos!A:D,4,FALSE),[1]Categorias!A:B,2,FALSE)</f>
        <v>Hardwares</v>
      </c>
    </row>
    <row r="3736" spans="1:15" x14ac:dyDescent="0.3">
      <c r="A3736">
        <v>3735</v>
      </c>
      <c r="B3736">
        <v>1828</v>
      </c>
      <c r="C3736">
        <v>3</v>
      </c>
      <c r="D3736">
        <v>26</v>
      </c>
      <c r="E3736" s="3">
        <v>0.04</v>
      </c>
      <c r="F3736" s="4">
        <f>VLOOKUP(B3736,[1]Vendas!A:C,2,FALSE)</f>
        <v>44052</v>
      </c>
      <c r="G3736" t="str">
        <f>VLOOKUP(VLOOKUP(B3736,[1]Vendas!A:C,3,FALSE),[1]Vendedores!A:B,2,FALSE)</f>
        <v>Raimundo Nonato</v>
      </c>
      <c r="H3736" t="str">
        <f>VLOOKUP(VLOOKUP(VLOOKUP(B3736,[1]Vendas!A:C,3,FALSE),[1]Vendedores!A:E,5,FALSE),[1]Filiais!A:B,2,FALSE)</f>
        <v>Minas Gerais</v>
      </c>
      <c r="I3736" s="3">
        <f>VLOOKUP(VLOOKUP(B3736,[1]Vendas!A:C,3,FALSE),[1]Vendedores!A:E,4,FALSE)</f>
        <v>0.02</v>
      </c>
      <c r="J3736" t="str">
        <f>VLOOKUP(C3736,[1]Produtos!A:D,2,FALSE)</f>
        <v>Teclado</v>
      </c>
      <c r="K3736" s="5">
        <f>VLOOKUP(C3736,[1]Produtos!A:D,3,FALSE)</f>
        <v>90</v>
      </c>
      <c r="L3736" s="5">
        <f t="shared" si="174"/>
        <v>2340</v>
      </c>
      <c r="M3736" s="5">
        <f t="shared" si="175"/>
        <v>93.600000000000009</v>
      </c>
      <c r="N3736" s="5">
        <f t="shared" si="176"/>
        <v>2246.4</v>
      </c>
      <c r="O3736" t="str">
        <f>VLOOKUP(VLOOKUP(C3736,[1]Produtos!A:D,4,FALSE),[1]Categorias!A:B,2,FALSE)</f>
        <v>Acessórios</v>
      </c>
    </row>
    <row r="3737" spans="1:15" x14ac:dyDescent="0.3">
      <c r="A3737">
        <v>3736</v>
      </c>
      <c r="B3737">
        <v>1621</v>
      </c>
      <c r="C3737">
        <v>5</v>
      </c>
      <c r="D3737">
        <v>20</v>
      </c>
      <c r="E3737" s="3">
        <v>0</v>
      </c>
      <c r="F3737" s="4">
        <f>VLOOKUP(B3737,[1]Vendas!A:C,2,FALSE)</f>
        <v>44192</v>
      </c>
      <c r="G3737" t="str">
        <f>VLOOKUP(VLOOKUP(B3737,[1]Vendas!A:C,3,FALSE),[1]Vendedores!A:B,2,FALSE)</f>
        <v>Solange Almeida</v>
      </c>
      <c r="H3737" t="str">
        <f>VLOOKUP(VLOOKUP(VLOOKUP(B3737,[1]Vendas!A:C,3,FALSE),[1]Vendedores!A:E,5,FALSE),[1]Filiais!A:B,2,FALSE)</f>
        <v>Rio de Janeiro</v>
      </c>
      <c r="I3737" s="3">
        <f>VLOOKUP(VLOOKUP(B3737,[1]Vendas!A:C,3,FALSE),[1]Vendedores!A:E,4,FALSE)</f>
        <v>0.01</v>
      </c>
      <c r="J3737" t="str">
        <f>VLOOKUP(C3737,[1]Produtos!A:D,2,FALSE)</f>
        <v>Smartphone</v>
      </c>
      <c r="K3737" s="5">
        <f>VLOOKUP(C3737,[1]Produtos!A:D,3,FALSE)</f>
        <v>3200</v>
      </c>
      <c r="L3737" s="5">
        <f t="shared" si="174"/>
        <v>64000</v>
      </c>
      <c r="M3737" s="5">
        <f t="shared" si="175"/>
        <v>0</v>
      </c>
      <c r="N3737" s="5">
        <f t="shared" si="176"/>
        <v>64000</v>
      </c>
      <c r="O3737" t="str">
        <f>VLOOKUP(VLOOKUP(C3737,[1]Produtos!A:D,4,FALSE),[1]Categorias!A:B,2,FALSE)</f>
        <v>Celulares</v>
      </c>
    </row>
    <row r="3738" spans="1:15" x14ac:dyDescent="0.3">
      <c r="A3738">
        <v>3737</v>
      </c>
      <c r="B3738">
        <v>1163</v>
      </c>
      <c r="C3738">
        <v>2</v>
      </c>
      <c r="D3738">
        <v>26</v>
      </c>
      <c r="E3738" s="3">
        <v>0.03</v>
      </c>
      <c r="F3738" s="4">
        <f>VLOOKUP(B3738,[1]Vendas!A:C,2,FALSE)</f>
        <v>43949</v>
      </c>
      <c r="G3738" t="str">
        <f>VLOOKUP(VLOOKUP(B3738,[1]Vendas!A:C,3,FALSE),[1]Vendedores!A:B,2,FALSE)</f>
        <v>Raimundo Nonato</v>
      </c>
      <c r="H3738" t="str">
        <f>VLOOKUP(VLOOKUP(VLOOKUP(B3738,[1]Vendas!A:C,3,FALSE),[1]Vendedores!A:E,5,FALSE),[1]Filiais!A:B,2,FALSE)</f>
        <v>Minas Gerais</v>
      </c>
      <c r="I3738" s="3">
        <f>VLOOKUP(VLOOKUP(B3738,[1]Vendas!A:C,3,FALSE),[1]Vendedores!A:E,4,FALSE)</f>
        <v>0.02</v>
      </c>
      <c r="J3738" t="str">
        <f>VLOOKUP(C3738,[1]Produtos!A:D,2,FALSE)</f>
        <v>Impressora</v>
      </c>
      <c r="K3738" s="5">
        <f>VLOOKUP(C3738,[1]Produtos!A:D,3,FALSE)</f>
        <v>2100</v>
      </c>
      <c r="L3738" s="5">
        <f t="shared" si="174"/>
        <v>54600</v>
      </c>
      <c r="M3738" s="5">
        <f t="shared" si="175"/>
        <v>1638</v>
      </c>
      <c r="N3738" s="5">
        <f t="shared" si="176"/>
        <v>52962</v>
      </c>
      <c r="O3738" t="str">
        <f>VLOOKUP(VLOOKUP(C3738,[1]Produtos!A:D,4,FALSE),[1]Categorias!A:B,2,FALSE)</f>
        <v>Hardwares</v>
      </c>
    </row>
    <row r="3739" spans="1:15" x14ac:dyDescent="0.3">
      <c r="A3739">
        <v>3738</v>
      </c>
      <c r="B3739">
        <v>1962</v>
      </c>
      <c r="C3739">
        <v>6</v>
      </c>
      <c r="D3739">
        <v>6</v>
      </c>
      <c r="E3739" s="3">
        <v>0.04</v>
      </c>
      <c r="F3739" s="4">
        <f>VLOOKUP(B3739,[1]Vendas!A:C,2,FALSE)</f>
        <v>44117</v>
      </c>
      <c r="G3739" t="str">
        <f>VLOOKUP(VLOOKUP(B3739,[1]Vendas!A:C,3,FALSE),[1]Vendedores!A:B,2,FALSE)</f>
        <v>Solange Almeida</v>
      </c>
      <c r="H3739" t="str">
        <f>VLOOKUP(VLOOKUP(VLOOKUP(B3739,[1]Vendas!A:C,3,FALSE),[1]Vendedores!A:E,5,FALSE),[1]Filiais!A:B,2,FALSE)</f>
        <v>Rio de Janeiro</v>
      </c>
      <c r="I3739" s="3">
        <f>VLOOKUP(VLOOKUP(B3739,[1]Vendas!A:C,3,FALSE),[1]Vendedores!A:E,4,FALSE)</f>
        <v>0.01</v>
      </c>
      <c r="J3739" t="str">
        <f>VLOOKUP(C3739,[1]Produtos!A:D,2,FALSE)</f>
        <v>Carregador para celular</v>
      </c>
      <c r="K3739" s="5">
        <f>VLOOKUP(C3739,[1]Produtos!A:D,3,FALSE)</f>
        <v>150</v>
      </c>
      <c r="L3739" s="5">
        <f t="shared" si="174"/>
        <v>900</v>
      </c>
      <c r="M3739" s="5">
        <f t="shared" si="175"/>
        <v>36</v>
      </c>
      <c r="N3739" s="5">
        <f t="shared" si="176"/>
        <v>864</v>
      </c>
      <c r="O3739" t="str">
        <f>VLOOKUP(VLOOKUP(C3739,[1]Produtos!A:D,4,FALSE),[1]Categorias!A:B,2,FALSE)</f>
        <v>Celulares</v>
      </c>
    </row>
    <row r="3740" spans="1:15" x14ac:dyDescent="0.3">
      <c r="A3740">
        <v>3739</v>
      </c>
      <c r="B3740">
        <v>1543</v>
      </c>
      <c r="C3740">
        <v>4</v>
      </c>
      <c r="D3740">
        <v>15</v>
      </c>
      <c r="E3740" s="3">
        <v>0.01</v>
      </c>
      <c r="F3740" s="4">
        <f>VLOOKUP(B3740,[1]Vendas!A:C,2,FALSE)</f>
        <v>43843</v>
      </c>
      <c r="G3740" t="str">
        <f>VLOOKUP(VLOOKUP(B3740,[1]Vendas!A:C,3,FALSE),[1]Vendedores!A:B,2,FALSE)</f>
        <v>Almira Buarque</v>
      </c>
      <c r="H3740" t="str">
        <f>VLOOKUP(VLOOKUP(VLOOKUP(B3740,[1]Vendas!A:C,3,FALSE),[1]Vendedores!A:E,5,FALSE),[1]Filiais!A:B,2,FALSE)</f>
        <v>Rio de Janeiro</v>
      </c>
      <c r="I3740" s="3">
        <f>VLOOKUP(VLOOKUP(B3740,[1]Vendas!A:C,3,FALSE),[1]Vendedores!A:E,4,FALSE)</f>
        <v>0.04</v>
      </c>
      <c r="J3740" t="str">
        <f>VLOOKUP(C3740,[1]Produtos!A:D,2,FALSE)</f>
        <v>Mouse</v>
      </c>
      <c r="K3740" s="5">
        <f>VLOOKUP(C3740,[1]Produtos!A:D,3,FALSE)</f>
        <v>75</v>
      </c>
      <c r="L3740" s="5">
        <f t="shared" si="174"/>
        <v>1125</v>
      </c>
      <c r="M3740" s="5">
        <f t="shared" si="175"/>
        <v>11.25</v>
      </c>
      <c r="N3740" s="5">
        <f t="shared" si="176"/>
        <v>1113.75</v>
      </c>
      <c r="O3740" t="str">
        <f>VLOOKUP(VLOOKUP(C3740,[1]Produtos!A:D,4,FALSE),[1]Categorias!A:B,2,FALSE)</f>
        <v>Acessórios</v>
      </c>
    </row>
    <row r="3741" spans="1:15" x14ac:dyDescent="0.3">
      <c r="A3741">
        <v>3740</v>
      </c>
      <c r="B3741">
        <v>1954</v>
      </c>
      <c r="C3741">
        <v>3</v>
      </c>
      <c r="D3741">
        <v>27</v>
      </c>
      <c r="E3741" s="3">
        <v>0.01</v>
      </c>
      <c r="F3741" s="4">
        <f>VLOOKUP(B3741,[1]Vendas!A:C,2,FALSE)</f>
        <v>44184</v>
      </c>
      <c r="G3741" t="str">
        <f>VLOOKUP(VLOOKUP(B3741,[1]Vendas!A:C,3,FALSE),[1]Vendedores!A:B,2,FALSE)</f>
        <v>Jaqueline de Souza</v>
      </c>
      <c r="H3741" t="str">
        <f>VLOOKUP(VLOOKUP(VLOOKUP(B3741,[1]Vendas!A:C,3,FALSE),[1]Vendedores!A:E,5,FALSE),[1]Filiais!A:B,2,FALSE)</f>
        <v>Minas Gerais</v>
      </c>
      <c r="I3741" s="3">
        <f>VLOOKUP(VLOOKUP(B3741,[1]Vendas!A:C,3,FALSE),[1]Vendedores!A:E,4,FALSE)</f>
        <v>7.0000000000000007E-2</v>
      </c>
      <c r="J3741" t="str">
        <f>VLOOKUP(C3741,[1]Produtos!A:D,2,FALSE)</f>
        <v>Teclado</v>
      </c>
      <c r="K3741" s="5">
        <f>VLOOKUP(C3741,[1]Produtos!A:D,3,FALSE)</f>
        <v>90</v>
      </c>
      <c r="L3741" s="5">
        <f t="shared" si="174"/>
        <v>2430</v>
      </c>
      <c r="M3741" s="5">
        <f t="shared" si="175"/>
        <v>24.3</v>
      </c>
      <c r="N3741" s="5">
        <f t="shared" si="176"/>
        <v>2405.6999999999998</v>
      </c>
      <c r="O3741" t="str">
        <f>VLOOKUP(VLOOKUP(C3741,[1]Produtos!A:D,4,FALSE),[1]Categorias!A:B,2,FALSE)</f>
        <v>Acessórios</v>
      </c>
    </row>
    <row r="3742" spans="1:15" x14ac:dyDescent="0.3">
      <c r="A3742">
        <v>3741</v>
      </c>
      <c r="B3742">
        <v>305</v>
      </c>
      <c r="C3742">
        <v>3</v>
      </c>
      <c r="D3742">
        <v>6</v>
      </c>
      <c r="E3742" s="3">
        <v>0.04</v>
      </c>
      <c r="F3742" s="4">
        <f>VLOOKUP(B3742,[1]Vendas!A:C,2,FALSE)</f>
        <v>43835</v>
      </c>
      <c r="G3742" t="str">
        <f>VLOOKUP(VLOOKUP(B3742,[1]Vendas!A:C,3,FALSE),[1]Vendedores!A:B,2,FALSE)</f>
        <v>Antônio da Costa</v>
      </c>
      <c r="H3742" t="str">
        <f>VLOOKUP(VLOOKUP(VLOOKUP(B3742,[1]Vendas!A:C,3,FALSE),[1]Vendedores!A:E,5,FALSE),[1]Filiais!A:B,2,FALSE)</f>
        <v>São Paulo</v>
      </c>
      <c r="I3742" s="3">
        <f>VLOOKUP(VLOOKUP(B3742,[1]Vendas!A:C,3,FALSE),[1]Vendedores!A:E,4,FALSE)</f>
        <v>7.0000000000000007E-2</v>
      </c>
      <c r="J3742" t="str">
        <f>VLOOKUP(C3742,[1]Produtos!A:D,2,FALSE)</f>
        <v>Teclado</v>
      </c>
      <c r="K3742" s="5">
        <f>VLOOKUP(C3742,[1]Produtos!A:D,3,FALSE)</f>
        <v>90</v>
      </c>
      <c r="L3742" s="5">
        <f t="shared" si="174"/>
        <v>540</v>
      </c>
      <c r="M3742" s="5">
        <f t="shared" si="175"/>
        <v>21.6</v>
      </c>
      <c r="N3742" s="5">
        <f t="shared" si="176"/>
        <v>518.4</v>
      </c>
      <c r="O3742" t="str">
        <f>VLOOKUP(VLOOKUP(C3742,[1]Produtos!A:D,4,FALSE),[1]Categorias!A:B,2,FALSE)</f>
        <v>Acessórios</v>
      </c>
    </row>
    <row r="3743" spans="1:15" x14ac:dyDescent="0.3">
      <c r="A3743">
        <v>3742</v>
      </c>
      <c r="B3743">
        <v>1090</v>
      </c>
      <c r="C3743">
        <v>7</v>
      </c>
      <c r="D3743">
        <v>31</v>
      </c>
      <c r="E3743" s="3">
        <v>0.01</v>
      </c>
      <c r="F3743" s="4">
        <f>VLOOKUP(B3743,[1]Vendas!A:C,2,FALSE)</f>
        <v>44148</v>
      </c>
      <c r="G3743" t="str">
        <f>VLOOKUP(VLOOKUP(B3743,[1]Vendas!A:C,3,FALSE),[1]Vendedores!A:B,2,FALSE)</f>
        <v>Fernanda Vasconcelos</v>
      </c>
      <c r="H3743" t="str">
        <f>VLOOKUP(VLOOKUP(VLOOKUP(B3743,[1]Vendas!A:C,3,FALSE),[1]Vendedores!A:E,5,FALSE),[1]Filiais!A:B,2,FALSE)</f>
        <v>Minas Gerais</v>
      </c>
      <c r="I3743" s="3">
        <f>VLOOKUP(VLOOKUP(B3743,[1]Vendas!A:C,3,FALSE),[1]Vendedores!A:E,4,FALSE)</f>
        <v>0.04</v>
      </c>
      <c r="J3743" t="str">
        <f>VLOOKUP(C3743,[1]Produtos!A:D,2,FALSE)</f>
        <v>Roteador</v>
      </c>
      <c r="K3743" s="5">
        <f>VLOOKUP(C3743,[1]Produtos!A:D,3,FALSE)</f>
        <v>320</v>
      </c>
      <c r="L3743" s="5">
        <f t="shared" si="174"/>
        <v>9920</v>
      </c>
      <c r="M3743" s="5">
        <f t="shared" si="175"/>
        <v>99.2</v>
      </c>
      <c r="N3743" s="5">
        <f t="shared" si="176"/>
        <v>9820.7999999999993</v>
      </c>
      <c r="O3743" t="str">
        <f>VLOOKUP(VLOOKUP(C3743,[1]Produtos!A:D,4,FALSE),[1]Categorias!A:B,2,FALSE)</f>
        <v>Hardwares</v>
      </c>
    </row>
    <row r="3744" spans="1:15" x14ac:dyDescent="0.3">
      <c r="A3744">
        <v>3743</v>
      </c>
      <c r="B3744">
        <v>1400</v>
      </c>
      <c r="C3744">
        <v>10</v>
      </c>
      <c r="D3744">
        <v>19</v>
      </c>
      <c r="E3744" s="3">
        <v>0</v>
      </c>
      <c r="F3744" s="4">
        <f>VLOOKUP(B3744,[1]Vendas!A:C,2,FALSE)</f>
        <v>44172</v>
      </c>
      <c r="G3744" t="str">
        <f>VLOOKUP(VLOOKUP(B3744,[1]Vendas!A:C,3,FALSE),[1]Vendedores!A:B,2,FALSE)</f>
        <v>Débora Albuquerque</v>
      </c>
      <c r="H3744" t="str">
        <f>VLOOKUP(VLOOKUP(VLOOKUP(B3744,[1]Vendas!A:C,3,FALSE),[1]Vendedores!A:E,5,FALSE),[1]Filiais!A:B,2,FALSE)</f>
        <v>São Paulo</v>
      </c>
      <c r="I3744" s="3">
        <f>VLOOKUP(VLOOKUP(B3744,[1]Vendas!A:C,3,FALSE),[1]Vendedores!A:E,4,FALSE)</f>
        <v>0.02</v>
      </c>
      <c r="J3744" t="str">
        <f>VLOOKUP(C3744,[1]Produtos!A:D,2,FALSE)</f>
        <v>Caneta</v>
      </c>
      <c r="K3744" s="5">
        <f>VLOOKUP(C3744,[1]Produtos!A:D,3,FALSE)</f>
        <v>15</v>
      </c>
      <c r="L3744" s="5">
        <f t="shared" si="174"/>
        <v>285</v>
      </c>
      <c r="M3744" s="5">
        <f t="shared" si="175"/>
        <v>0</v>
      </c>
      <c r="N3744" s="5">
        <f t="shared" si="176"/>
        <v>285</v>
      </c>
      <c r="O3744" t="str">
        <f>VLOOKUP(VLOOKUP(C3744,[1]Produtos!A:D,4,FALSE),[1]Categorias!A:B,2,FALSE)</f>
        <v>Papelaria</v>
      </c>
    </row>
    <row r="3745" spans="1:15" x14ac:dyDescent="0.3">
      <c r="A3745">
        <v>3744</v>
      </c>
      <c r="B3745">
        <v>1553</v>
      </c>
      <c r="C3745">
        <v>3</v>
      </c>
      <c r="D3745">
        <v>26</v>
      </c>
      <c r="E3745" s="3">
        <v>0.04</v>
      </c>
      <c r="F3745" s="4">
        <f>VLOOKUP(B3745,[1]Vendas!A:C,2,FALSE)</f>
        <v>44108</v>
      </c>
      <c r="G3745" t="str">
        <f>VLOOKUP(VLOOKUP(B3745,[1]Vendas!A:C,3,FALSE),[1]Vendedores!A:B,2,FALSE)</f>
        <v>Antônio da Costa</v>
      </c>
      <c r="H3745" t="str">
        <f>VLOOKUP(VLOOKUP(VLOOKUP(B3745,[1]Vendas!A:C,3,FALSE),[1]Vendedores!A:E,5,FALSE),[1]Filiais!A:B,2,FALSE)</f>
        <v>São Paulo</v>
      </c>
      <c r="I3745" s="3">
        <f>VLOOKUP(VLOOKUP(B3745,[1]Vendas!A:C,3,FALSE),[1]Vendedores!A:E,4,FALSE)</f>
        <v>7.0000000000000007E-2</v>
      </c>
      <c r="J3745" t="str">
        <f>VLOOKUP(C3745,[1]Produtos!A:D,2,FALSE)</f>
        <v>Teclado</v>
      </c>
      <c r="K3745" s="5">
        <f>VLOOKUP(C3745,[1]Produtos!A:D,3,FALSE)</f>
        <v>90</v>
      </c>
      <c r="L3745" s="5">
        <f t="shared" si="174"/>
        <v>2340</v>
      </c>
      <c r="M3745" s="5">
        <f t="shared" si="175"/>
        <v>93.600000000000009</v>
      </c>
      <c r="N3745" s="5">
        <f t="shared" si="176"/>
        <v>2246.4</v>
      </c>
      <c r="O3745" t="str">
        <f>VLOOKUP(VLOOKUP(C3745,[1]Produtos!A:D,4,FALSE),[1]Categorias!A:B,2,FALSE)</f>
        <v>Acessórios</v>
      </c>
    </row>
    <row r="3746" spans="1:15" x14ac:dyDescent="0.3">
      <c r="A3746">
        <v>3745</v>
      </c>
      <c r="B3746">
        <v>452</v>
      </c>
      <c r="C3746">
        <v>4</v>
      </c>
      <c r="D3746">
        <v>3</v>
      </c>
      <c r="E3746" s="3">
        <v>0.02</v>
      </c>
      <c r="F3746" s="4">
        <f>VLOOKUP(B3746,[1]Vendas!A:C,2,FALSE)</f>
        <v>43870</v>
      </c>
      <c r="G3746" t="str">
        <f>VLOOKUP(VLOOKUP(B3746,[1]Vendas!A:C,3,FALSE),[1]Vendedores!A:B,2,FALSE)</f>
        <v>Jaqueline de Souza</v>
      </c>
      <c r="H3746" t="str">
        <f>VLOOKUP(VLOOKUP(VLOOKUP(B3746,[1]Vendas!A:C,3,FALSE),[1]Vendedores!A:E,5,FALSE),[1]Filiais!A:B,2,FALSE)</f>
        <v>Minas Gerais</v>
      </c>
      <c r="I3746" s="3">
        <f>VLOOKUP(VLOOKUP(B3746,[1]Vendas!A:C,3,FALSE),[1]Vendedores!A:E,4,FALSE)</f>
        <v>7.0000000000000007E-2</v>
      </c>
      <c r="J3746" t="str">
        <f>VLOOKUP(C3746,[1]Produtos!A:D,2,FALSE)</f>
        <v>Mouse</v>
      </c>
      <c r="K3746" s="5">
        <f>VLOOKUP(C3746,[1]Produtos!A:D,3,FALSE)</f>
        <v>75</v>
      </c>
      <c r="L3746" s="5">
        <f t="shared" si="174"/>
        <v>225</v>
      </c>
      <c r="M3746" s="5">
        <f t="shared" si="175"/>
        <v>4.5</v>
      </c>
      <c r="N3746" s="5">
        <f t="shared" si="176"/>
        <v>220.5</v>
      </c>
      <c r="O3746" t="str">
        <f>VLOOKUP(VLOOKUP(C3746,[1]Produtos!A:D,4,FALSE),[1]Categorias!A:B,2,FALSE)</f>
        <v>Acessórios</v>
      </c>
    </row>
    <row r="3747" spans="1:15" x14ac:dyDescent="0.3">
      <c r="A3747">
        <v>3746</v>
      </c>
      <c r="B3747">
        <v>1075</v>
      </c>
      <c r="C3747">
        <v>7</v>
      </c>
      <c r="D3747">
        <v>16</v>
      </c>
      <c r="E3747" s="3">
        <v>0.02</v>
      </c>
      <c r="F3747" s="4">
        <f>VLOOKUP(B3747,[1]Vendas!A:C,2,FALSE)</f>
        <v>43890</v>
      </c>
      <c r="G3747" t="str">
        <f>VLOOKUP(VLOOKUP(B3747,[1]Vendas!A:C,3,FALSE),[1]Vendedores!A:B,2,FALSE)</f>
        <v>Fernanda Vasconcelos</v>
      </c>
      <c r="H3747" t="str">
        <f>VLOOKUP(VLOOKUP(VLOOKUP(B3747,[1]Vendas!A:C,3,FALSE),[1]Vendedores!A:E,5,FALSE),[1]Filiais!A:B,2,FALSE)</f>
        <v>Minas Gerais</v>
      </c>
      <c r="I3747" s="3">
        <f>VLOOKUP(VLOOKUP(B3747,[1]Vendas!A:C,3,FALSE),[1]Vendedores!A:E,4,FALSE)</f>
        <v>0.04</v>
      </c>
      <c r="J3747" t="str">
        <f>VLOOKUP(C3747,[1]Produtos!A:D,2,FALSE)</f>
        <v>Roteador</v>
      </c>
      <c r="K3747" s="5">
        <f>VLOOKUP(C3747,[1]Produtos!A:D,3,FALSE)</f>
        <v>320</v>
      </c>
      <c r="L3747" s="5">
        <f t="shared" si="174"/>
        <v>5120</v>
      </c>
      <c r="M3747" s="5">
        <f t="shared" si="175"/>
        <v>102.4</v>
      </c>
      <c r="N3747" s="5">
        <f t="shared" si="176"/>
        <v>5017.6000000000004</v>
      </c>
      <c r="O3747" t="str">
        <f>VLOOKUP(VLOOKUP(C3747,[1]Produtos!A:D,4,FALSE),[1]Categorias!A:B,2,FALSE)</f>
        <v>Hardwares</v>
      </c>
    </row>
    <row r="3748" spans="1:15" x14ac:dyDescent="0.3">
      <c r="A3748">
        <v>3747</v>
      </c>
      <c r="B3748">
        <v>1248</v>
      </c>
      <c r="C3748">
        <v>3</v>
      </c>
      <c r="D3748">
        <v>15</v>
      </c>
      <c r="E3748" s="3">
        <v>0.04</v>
      </c>
      <c r="F3748" s="4">
        <f>VLOOKUP(B3748,[1]Vendas!A:C,2,FALSE)</f>
        <v>43961</v>
      </c>
      <c r="G3748" t="str">
        <f>VLOOKUP(VLOOKUP(B3748,[1]Vendas!A:C,3,FALSE),[1]Vendedores!A:B,2,FALSE)</f>
        <v>Jaqueline de Souza</v>
      </c>
      <c r="H3748" t="str">
        <f>VLOOKUP(VLOOKUP(VLOOKUP(B3748,[1]Vendas!A:C,3,FALSE),[1]Vendedores!A:E,5,FALSE),[1]Filiais!A:B,2,FALSE)</f>
        <v>Minas Gerais</v>
      </c>
      <c r="I3748" s="3">
        <f>VLOOKUP(VLOOKUP(B3748,[1]Vendas!A:C,3,FALSE),[1]Vendedores!A:E,4,FALSE)</f>
        <v>7.0000000000000007E-2</v>
      </c>
      <c r="J3748" t="str">
        <f>VLOOKUP(C3748,[1]Produtos!A:D,2,FALSE)</f>
        <v>Teclado</v>
      </c>
      <c r="K3748" s="5">
        <f>VLOOKUP(C3748,[1]Produtos!A:D,3,FALSE)</f>
        <v>90</v>
      </c>
      <c r="L3748" s="5">
        <f t="shared" si="174"/>
        <v>1350</v>
      </c>
      <c r="M3748" s="5">
        <f t="shared" si="175"/>
        <v>54</v>
      </c>
      <c r="N3748" s="5">
        <f t="shared" si="176"/>
        <v>1296</v>
      </c>
      <c r="O3748" t="str">
        <f>VLOOKUP(VLOOKUP(C3748,[1]Produtos!A:D,4,FALSE),[1]Categorias!A:B,2,FALSE)</f>
        <v>Acessórios</v>
      </c>
    </row>
    <row r="3749" spans="1:15" x14ac:dyDescent="0.3">
      <c r="A3749">
        <v>3748</v>
      </c>
      <c r="B3749">
        <v>1083</v>
      </c>
      <c r="C3749">
        <v>4</v>
      </c>
      <c r="D3749">
        <v>28</v>
      </c>
      <c r="E3749" s="3">
        <v>0.05</v>
      </c>
      <c r="F3749" s="4">
        <f>VLOOKUP(B3749,[1]Vendas!A:C,2,FALSE)</f>
        <v>43908</v>
      </c>
      <c r="G3749" t="str">
        <f>VLOOKUP(VLOOKUP(B3749,[1]Vendas!A:C,3,FALSE),[1]Vendedores!A:B,2,FALSE)</f>
        <v>Augusto Carlos</v>
      </c>
      <c r="H3749" t="str">
        <f>VLOOKUP(VLOOKUP(VLOOKUP(B3749,[1]Vendas!A:C,3,FALSE),[1]Vendedores!A:E,5,FALSE),[1]Filiais!A:B,2,FALSE)</f>
        <v>São Paulo</v>
      </c>
      <c r="I3749" s="3">
        <f>VLOOKUP(VLOOKUP(B3749,[1]Vendas!A:C,3,FALSE),[1]Vendedores!A:E,4,FALSE)</f>
        <v>0.08</v>
      </c>
      <c r="J3749" t="str">
        <f>VLOOKUP(C3749,[1]Produtos!A:D,2,FALSE)</f>
        <v>Mouse</v>
      </c>
      <c r="K3749" s="5">
        <f>VLOOKUP(C3749,[1]Produtos!A:D,3,FALSE)</f>
        <v>75</v>
      </c>
      <c r="L3749" s="5">
        <f t="shared" si="174"/>
        <v>2100</v>
      </c>
      <c r="M3749" s="5">
        <f t="shared" si="175"/>
        <v>105</v>
      </c>
      <c r="N3749" s="5">
        <f t="shared" si="176"/>
        <v>1995</v>
      </c>
      <c r="O3749" t="str">
        <f>VLOOKUP(VLOOKUP(C3749,[1]Produtos!A:D,4,FALSE),[1]Categorias!A:B,2,FALSE)</f>
        <v>Acessórios</v>
      </c>
    </row>
    <row r="3750" spans="1:15" x14ac:dyDescent="0.3">
      <c r="A3750">
        <v>3749</v>
      </c>
      <c r="B3750">
        <v>1602</v>
      </c>
      <c r="C3750">
        <v>6</v>
      </c>
      <c r="D3750">
        <v>17</v>
      </c>
      <c r="E3750" s="3">
        <v>0.04</v>
      </c>
      <c r="F3750" s="4">
        <f>VLOOKUP(B3750,[1]Vendas!A:C,2,FALSE)</f>
        <v>43948</v>
      </c>
      <c r="G3750" t="str">
        <f>VLOOKUP(VLOOKUP(B3750,[1]Vendas!A:C,3,FALSE),[1]Vendedores!A:B,2,FALSE)</f>
        <v>Antônio da Costa</v>
      </c>
      <c r="H3750" t="str">
        <f>VLOOKUP(VLOOKUP(VLOOKUP(B3750,[1]Vendas!A:C,3,FALSE),[1]Vendedores!A:E,5,FALSE),[1]Filiais!A:B,2,FALSE)</f>
        <v>São Paulo</v>
      </c>
      <c r="I3750" s="3">
        <f>VLOOKUP(VLOOKUP(B3750,[1]Vendas!A:C,3,FALSE),[1]Vendedores!A:E,4,FALSE)</f>
        <v>7.0000000000000007E-2</v>
      </c>
      <c r="J3750" t="str">
        <f>VLOOKUP(C3750,[1]Produtos!A:D,2,FALSE)</f>
        <v>Carregador para celular</v>
      </c>
      <c r="K3750" s="5">
        <f>VLOOKUP(C3750,[1]Produtos!A:D,3,FALSE)</f>
        <v>150</v>
      </c>
      <c r="L3750" s="5">
        <f t="shared" si="174"/>
        <v>2550</v>
      </c>
      <c r="M3750" s="5">
        <f t="shared" si="175"/>
        <v>102</v>
      </c>
      <c r="N3750" s="5">
        <f t="shared" si="176"/>
        <v>2448</v>
      </c>
      <c r="O3750" t="str">
        <f>VLOOKUP(VLOOKUP(C3750,[1]Produtos!A:D,4,FALSE),[1]Categorias!A:B,2,FALSE)</f>
        <v>Celulares</v>
      </c>
    </row>
    <row r="3751" spans="1:15" x14ac:dyDescent="0.3">
      <c r="A3751">
        <v>3750</v>
      </c>
      <c r="B3751">
        <v>366</v>
      </c>
      <c r="C3751">
        <v>3</v>
      </c>
      <c r="D3751">
        <v>12</v>
      </c>
      <c r="E3751" s="3">
        <v>0.01</v>
      </c>
      <c r="F3751" s="4">
        <f>VLOOKUP(B3751,[1]Vendas!A:C,2,FALSE)</f>
        <v>43992</v>
      </c>
      <c r="G3751" t="str">
        <f>VLOOKUP(VLOOKUP(B3751,[1]Vendas!A:C,3,FALSE),[1]Vendedores!A:B,2,FALSE)</f>
        <v>Solange Almeida</v>
      </c>
      <c r="H3751" t="str">
        <f>VLOOKUP(VLOOKUP(VLOOKUP(B3751,[1]Vendas!A:C,3,FALSE),[1]Vendedores!A:E,5,FALSE),[1]Filiais!A:B,2,FALSE)</f>
        <v>Rio de Janeiro</v>
      </c>
      <c r="I3751" s="3">
        <f>VLOOKUP(VLOOKUP(B3751,[1]Vendas!A:C,3,FALSE),[1]Vendedores!A:E,4,FALSE)</f>
        <v>0.01</v>
      </c>
      <c r="J3751" t="str">
        <f>VLOOKUP(C3751,[1]Produtos!A:D,2,FALSE)</f>
        <v>Teclado</v>
      </c>
      <c r="K3751" s="5">
        <f>VLOOKUP(C3751,[1]Produtos!A:D,3,FALSE)</f>
        <v>90</v>
      </c>
      <c r="L3751" s="5">
        <f t="shared" si="174"/>
        <v>1080</v>
      </c>
      <c r="M3751" s="5">
        <f t="shared" si="175"/>
        <v>10.8</v>
      </c>
      <c r="N3751" s="5">
        <f t="shared" si="176"/>
        <v>1069.2</v>
      </c>
      <c r="O3751" t="str">
        <f>VLOOKUP(VLOOKUP(C3751,[1]Produtos!A:D,4,FALSE),[1]Categorias!A:B,2,FALSE)</f>
        <v>Acessórios</v>
      </c>
    </row>
    <row r="3752" spans="1:15" x14ac:dyDescent="0.3">
      <c r="A3752">
        <v>3751</v>
      </c>
      <c r="B3752">
        <v>1760</v>
      </c>
      <c r="C3752">
        <v>9</v>
      </c>
      <c r="D3752">
        <v>25</v>
      </c>
      <c r="E3752" s="3">
        <v>0.02</v>
      </c>
      <c r="F3752" s="4">
        <f>VLOOKUP(B3752,[1]Vendas!A:C,2,FALSE)</f>
        <v>44064</v>
      </c>
      <c r="G3752" t="str">
        <f>VLOOKUP(VLOOKUP(B3752,[1]Vendas!A:C,3,FALSE),[1]Vendedores!A:B,2,FALSE)</f>
        <v>Fernanda Vasconcelos</v>
      </c>
      <c r="H3752" t="str">
        <f>VLOOKUP(VLOOKUP(VLOOKUP(B3752,[1]Vendas!A:C,3,FALSE),[1]Vendedores!A:E,5,FALSE),[1]Filiais!A:B,2,FALSE)</f>
        <v>Minas Gerais</v>
      </c>
      <c r="I3752" s="3">
        <f>VLOOKUP(VLOOKUP(B3752,[1]Vendas!A:C,3,FALSE),[1]Vendedores!A:E,4,FALSE)</f>
        <v>0.04</v>
      </c>
      <c r="J3752" t="str">
        <f>VLOOKUP(C3752,[1]Produtos!A:D,2,FALSE)</f>
        <v>Papel A4</v>
      </c>
      <c r="K3752" s="5">
        <f>VLOOKUP(C3752,[1]Produtos!A:D,3,FALSE)</f>
        <v>90</v>
      </c>
      <c r="L3752" s="5">
        <f t="shared" si="174"/>
        <v>2250</v>
      </c>
      <c r="M3752" s="5">
        <f t="shared" si="175"/>
        <v>45</v>
      </c>
      <c r="N3752" s="5">
        <f t="shared" si="176"/>
        <v>2205</v>
      </c>
      <c r="O3752" t="str">
        <f>VLOOKUP(VLOOKUP(C3752,[1]Produtos!A:D,4,FALSE),[1]Categorias!A:B,2,FALSE)</f>
        <v>Papelaria</v>
      </c>
    </row>
    <row r="3753" spans="1:15" x14ac:dyDescent="0.3">
      <c r="A3753">
        <v>3752</v>
      </c>
      <c r="B3753">
        <v>1739</v>
      </c>
      <c r="C3753">
        <v>5</v>
      </c>
      <c r="D3753">
        <v>9</v>
      </c>
      <c r="E3753" s="3">
        <v>0.03</v>
      </c>
      <c r="F3753" s="4">
        <f>VLOOKUP(B3753,[1]Vendas!A:C,2,FALSE)</f>
        <v>43995</v>
      </c>
      <c r="G3753" t="str">
        <f>VLOOKUP(VLOOKUP(B3753,[1]Vendas!A:C,3,FALSE),[1]Vendedores!A:B,2,FALSE)</f>
        <v>Raimundo Nonato</v>
      </c>
      <c r="H3753" t="str">
        <f>VLOOKUP(VLOOKUP(VLOOKUP(B3753,[1]Vendas!A:C,3,FALSE),[1]Vendedores!A:E,5,FALSE),[1]Filiais!A:B,2,FALSE)</f>
        <v>Minas Gerais</v>
      </c>
      <c r="I3753" s="3">
        <f>VLOOKUP(VLOOKUP(B3753,[1]Vendas!A:C,3,FALSE),[1]Vendedores!A:E,4,FALSE)</f>
        <v>0.02</v>
      </c>
      <c r="J3753" t="str">
        <f>VLOOKUP(C3753,[1]Produtos!A:D,2,FALSE)</f>
        <v>Smartphone</v>
      </c>
      <c r="K3753" s="5">
        <f>VLOOKUP(C3753,[1]Produtos!A:D,3,FALSE)</f>
        <v>3200</v>
      </c>
      <c r="L3753" s="5">
        <f t="shared" si="174"/>
        <v>28800</v>
      </c>
      <c r="M3753" s="5">
        <f t="shared" si="175"/>
        <v>864</v>
      </c>
      <c r="N3753" s="5">
        <f t="shared" si="176"/>
        <v>27936</v>
      </c>
      <c r="O3753" t="str">
        <f>VLOOKUP(VLOOKUP(C3753,[1]Produtos!A:D,4,FALSE),[1]Categorias!A:B,2,FALSE)</f>
        <v>Celulares</v>
      </c>
    </row>
    <row r="3754" spans="1:15" x14ac:dyDescent="0.3">
      <c r="A3754">
        <v>3753</v>
      </c>
      <c r="B3754">
        <v>240</v>
      </c>
      <c r="C3754">
        <v>4</v>
      </c>
      <c r="D3754">
        <v>14</v>
      </c>
      <c r="E3754" s="3">
        <v>0</v>
      </c>
      <c r="F3754" s="4">
        <f>VLOOKUP(B3754,[1]Vendas!A:C,2,FALSE)</f>
        <v>44164</v>
      </c>
      <c r="G3754" t="str">
        <f>VLOOKUP(VLOOKUP(B3754,[1]Vendas!A:C,3,FALSE),[1]Vendedores!A:B,2,FALSE)</f>
        <v>Augusto Carlos</v>
      </c>
      <c r="H3754" t="str">
        <f>VLOOKUP(VLOOKUP(VLOOKUP(B3754,[1]Vendas!A:C,3,FALSE),[1]Vendedores!A:E,5,FALSE),[1]Filiais!A:B,2,FALSE)</f>
        <v>São Paulo</v>
      </c>
      <c r="I3754" s="3">
        <f>VLOOKUP(VLOOKUP(B3754,[1]Vendas!A:C,3,FALSE),[1]Vendedores!A:E,4,FALSE)</f>
        <v>0.08</v>
      </c>
      <c r="J3754" t="str">
        <f>VLOOKUP(C3754,[1]Produtos!A:D,2,FALSE)</f>
        <v>Mouse</v>
      </c>
      <c r="K3754" s="5">
        <f>VLOOKUP(C3754,[1]Produtos!A:D,3,FALSE)</f>
        <v>75</v>
      </c>
      <c r="L3754" s="5">
        <f t="shared" si="174"/>
        <v>1050</v>
      </c>
      <c r="M3754" s="5">
        <f t="shared" si="175"/>
        <v>0</v>
      </c>
      <c r="N3754" s="5">
        <f t="shared" si="176"/>
        <v>1050</v>
      </c>
      <c r="O3754" t="str">
        <f>VLOOKUP(VLOOKUP(C3754,[1]Produtos!A:D,4,FALSE),[1]Categorias!A:B,2,FALSE)</f>
        <v>Acessórios</v>
      </c>
    </row>
    <row r="3755" spans="1:15" x14ac:dyDescent="0.3">
      <c r="A3755">
        <v>3754</v>
      </c>
      <c r="B3755">
        <v>466</v>
      </c>
      <c r="C3755">
        <v>5</v>
      </c>
      <c r="D3755">
        <v>27</v>
      </c>
      <c r="E3755" s="3">
        <v>0</v>
      </c>
      <c r="F3755" s="4">
        <f>VLOOKUP(B3755,[1]Vendas!A:C,2,FALSE)</f>
        <v>44145</v>
      </c>
      <c r="G3755" t="str">
        <f>VLOOKUP(VLOOKUP(B3755,[1]Vendas!A:C,3,FALSE),[1]Vendedores!A:B,2,FALSE)</f>
        <v>Débora Albuquerque</v>
      </c>
      <c r="H3755" t="str">
        <f>VLOOKUP(VLOOKUP(VLOOKUP(B3755,[1]Vendas!A:C,3,FALSE),[1]Vendedores!A:E,5,FALSE),[1]Filiais!A:B,2,FALSE)</f>
        <v>São Paulo</v>
      </c>
      <c r="I3755" s="3">
        <f>VLOOKUP(VLOOKUP(B3755,[1]Vendas!A:C,3,FALSE),[1]Vendedores!A:E,4,FALSE)</f>
        <v>0.02</v>
      </c>
      <c r="J3755" t="str">
        <f>VLOOKUP(C3755,[1]Produtos!A:D,2,FALSE)</f>
        <v>Smartphone</v>
      </c>
      <c r="K3755" s="5">
        <f>VLOOKUP(C3755,[1]Produtos!A:D,3,FALSE)</f>
        <v>3200</v>
      </c>
      <c r="L3755" s="5">
        <f t="shared" si="174"/>
        <v>86400</v>
      </c>
      <c r="M3755" s="5">
        <f t="shared" si="175"/>
        <v>0</v>
      </c>
      <c r="N3755" s="5">
        <f t="shared" si="176"/>
        <v>86400</v>
      </c>
      <c r="O3755" t="str">
        <f>VLOOKUP(VLOOKUP(C3755,[1]Produtos!A:D,4,FALSE),[1]Categorias!A:B,2,FALSE)</f>
        <v>Celulares</v>
      </c>
    </row>
    <row r="3756" spans="1:15" x14ac:dyDescent="0.3">
      <c r="A3756">
        <v>3755</v>
      </c>
      <c r="B3756">
        <v>1086</v>
      </c>
      <c r="C3756">
        <v>5</v>
      </c>
      <c r="D3756">
        <v>27</v>
      </c>
      <c r="E3756" s="3">
        <v>0</v>
      </c>
      <c r="F3756" s="4">
        <f>VLOOKUP(B3756,[1]Vendas!A:C,2,FALSE)</f>
        <v>44018</v>
      </c>
      <c r="G3756" t="str">
        <f>VLOOKUP(VLOOKUP(B3756,[1]Vendas!A:C,3,FALSE),[1]Vendedores!A:B,2,FALSE)</f>
        <v>Jaqueline de Souza</v>
      </c>
      <c r="H3756" t="str">
        <f>VLOOKUP(VLOOKUP(VLOOKUP(B3756,[1]Vendas!A:C,3,FALSE),[1]Vendedores!A:E,5,FALSE),[1]Filiais!A:B,2,FALSE)</f>
        <v>Minas Gerais</v>
      </c>
      <c r="I3756" s="3">
        <f>VLOOKUP(VLOOKUP(B3756,[1]Vendas!A:C,3,FALSE),[1]Vendedores!A:E,4,FALSE)</f>
        <v>7.0000000000000007E-2</v>
      </c>
      <c r="J3756" t="str">
        <f>VLOOKUP(C3756,[1]Produtos!A:D,2,FALSE)</f>
        <v>Smartphone</v>
      </c>
      <c r="K3756" s="5">
        <f>VLOOKUP(C3756,[1]Produtos!A:D,3,FALSE)</f>
        <v>3200</v>
      </c>
      <c r="L3756" s="5">
        <f t="shared" si="174"/>
        <v>86400</v>
      </c>
      <c r="M3756" s="5">
        <f t="shared" si="175"/>
        <v>0</v>
      </c>
      <c r="N3756" s="5">
        <f t="shared" si="176"/>
        <v>86400</v>
      </c>
      <c r="O3756" t="str">
        <f>VLOOKUP(VLOOKUP(C3756,[1]Produtos!A:D,4,FALSE),[1]Categorias!A:B,2,FALSE)</f>
        <v>Celulares</v>
      </c>
    </row>
    <row r="3757" spans="1:15" x14ac:dyDescent="0.3">
      <c r="A3757">
        <v>3756</v>
      </c>
      <c r="B3757">
        <v>1403</v>
      </c>
      <c r="C3757">
        <v>8</v>
      </c>
      <c r="D3757">
        <v>31</v>
      </c>
      <c r="E3757" s="3">
        <v>0.05</v>
      </c>
      <c r="F3757" s="4">
        <f>VLOOKUP(B3757,[1]Vendas!A:C,2,FALSE)</f>
        <v>44073</v>
      </c>
      <c r="G3757" t="str">
        <f>VLOOKUP(VLOOKUP(B3757,[1]Vendas!A:C,3,FALSE),[1]Vendedores!A:B,2,FALSE)</f>
        <v>Filipe de Tarso</v>
      </c>
      <c r="H3757" t="str">
        <f>VLOOKUP(VLOOKUP(VLOOKUP(B3757,[1]Vendas!A:C,3,FALSE),[1]Vendedores!A:E,5,FALSE),[1]Filiais!A:B,2,FALSE)</f>
        <v>Rio de Janeiro</v>
      </c>
      <c r="I3757" s="3">
        <f>VLOOKUP(VLOOKUP(B3757,[1]Vendas!A:C,3,FALSE),[1]Vendedores!A:E,4,FALSE)</f>
        <v>0.04</v>
      </c>
      <c r="J3757" t="str">
        <f>VLOOKUP(C3757,[1]Produtos!A:D,2,FALSE)</f>
        <v>Projetor</v>
      </c>
      <c r="K3757" s="5">
        <f>VLOOKUP(C3757,[1]Produtos!A:D,3,FALSE)</f>
        <v>2900</v>
      </c>
      <c r="L3757" s="5">
        <f t="shared" si="174"/>
        <v>89900</v>
      </c>
      <c r="M3757" s="5">
        <f t="shared" si="175"/>
        <v>4495</v>
      </c>
      <c r="N3757" s="5">
        <f t="shared" si="176"/>
        <v>85405</v>
      </c>
      <c r="O3757" t="str">
        <f>VLOOKUP(VLOOKUP(C3757,[1]Produtos!A:D,4,FALSE),[1]Categorias!A:B,2,FALSE)</f>
        <v>Hardwares</v>
      </c>
    </row>
    <row r="3758" spans="1:15" x14ac:dyDescent="0.3">
      <c r="A3758">
        <v>3757</v>
      </c>
      <c r="B3758">
        <v>830</v>
      </c>
      <c r="C3758">
        <v>1</v>
      </c>
      <c r="D3758">
        <v>18</v>
      </c>
      <c r="E3758" s="3">
        <v>0.04</v>
      </c>
      <c r="F3758" s="4">
        <f>VLOOKUP(B3758,[1]Vendas!A:C,2,FALSE)</f>
        <v>43974</v>
      </c>
      <c r="G3758" t="str">
        <f>VLOOKUP(VLOOKUP(B3758,[1]Vendas!A:C,3,FALSE),[1]Vendedores!A:B,2,FALSE)</f>
        <v>Augusto Carlos</v>
      </c>
      <c r="H3758" t="str">
        <f>VLOOKUP(VLOOKUP(VLOOKUP(B3758,[1]Vendas!A:C,3,FALSE),[1]Vendedores!A:E,5,FALSE),[1]Filiais!A:B,2,FALSE)</f>
        <v>São Paulo</v>
      </c>
      <c r="I3758" s="3">
        <f>VLOOKUP(VLOOKUP(B3758,[1]Vendas!A:C,3,FALSE),[1]Vendedores!A:E,4,FALSE)</f>
        <v>0.08</v>
      </c>
      <c r="J3758" t="str">
        <f>VLOOKUP(C3758,[1]Produtos!A:D,2,FALSE)</f>
        <v>Computador desktop</v>
      </c>
      <c r="K3758" s="5">
        <f>VLOOKUP(C3758,[1]Produtos!A:D,3,FALSE)</f>
        <v>5200</v>
      </c>
      <c r="L3758" s="5">
        <f t="shared" si="174"/>
        <v>93600</v>
      </c>
      <c r="M3758" s="5">
        <f t="shared" si="175"/>
        <v>3744</v>
      </c>
      <c r="N3758" s="5">
        <f t="shared" si="176"/>
        <v>89856</v>
      </c>
      <c r="O3758" t="str">
        <f>VLOOKUP(VLOOKUP(C3758,[1]Produtos!A:D,4,FALSE),[1]Categorias!A:B,2,FALSE)</f>
        <v>Hardwares</v>
      </c>
    </row>
    <row r="3759" spans="1:15" x14ac:dyDescent="0.3">
      <c r="A3759">
        <v>3758</v>
      </c>
      <c r="B3759">
        <v>1837</v>
      </c>
      <c r="C3759">
        <v>10</v>
      </c>
      <c r="D3759">
        <v>27</v>
      </c>
      <c r="E3759" s="3">
        <v>0.01</v>
      </c>
      <c r="F3759" s="4">
        <f>VLOOKUP(B3759,[1]Vendas!A:C,2,FALSE)</f>
        <v>44109</v>
      </c>
      <c r="G3759" t="str">
        <f>VLOOKUP(VLOOKUP(B3759,[1]Vendas!A:C,3,FALSE),[1]Vendedores!A:B,2,FALSE)</f>
        <v>Filipe de Tarso</v>
      </c>
      <c r="H3759" t="str">
        <f>VLOOKUP(VLOOKUP(VLOOKUP(B3759,[1]Vendas!A:C,3,FALSE),[1]Vendedores!A:E,5,FALSE),[1]Filiais!A:B,2,FALSE)</f>
        <v>Rio de Janeiro</v>
      </c>
      <c r="I3759" s="3">
        <f>VLOOKUP(VLOOKUP(B3759,[1]Vendas!A:C,3,FALSE),[1]Vendedores!A:E,4,FALSE)</f>
        <v>0.04</v>
      </c>
      <c r="J3759" t="str">
        <f>VLOOKUP(C3759,[1]Produtos!A:D,2,FALSE)</f>
        <v>Caneta</v>
      </c>
      <c r="K3759" s="5">
        <f>VLOOKUP(C3759,[1]Produtos!A:D,3,FALSE)</f>
        <v>15</v>
      </c>
      <c r="L3759" s="5">
        <f t="shared" si="174"/>
        <v>405</v>
      </c>
      <c r="M3759" s="5">
        <f t="shared" si="175"/>
        <v>4.05</v>
      </c>
      <c r="N3759" s="5">
        <f t="shared" si="176"/>
        <v>400.95</v>
      </c>
      <c r="O3759" t="str">
        <f>VLOOKUP(VLOOKUP(C3759,[1]Produtos!A:D,4,FALSE),[1]Categorias!A:B,2,FALSE)</f>
        <v>Papelaria</v>
      </c>
    </row>
    <row r="3760" spans="1:15" x14ac:dyDescent="0.3">
      <c r="A3760">
        <v>3759</v>
      </c>
      <c r="B3760">
        <v>1286</v>
      </c>
      <c r="C3760">
        <v>3</v>
      </c>
      <c r="D3760">
        <v>32</v>
      </c>
      <c r="E3760" s="3">
        <v>0.03</v>
      </c>
      <c r="F3760" s="4">
        <f>VLOOKUP(B3760,[1]Vendas!A:C,2,FALSE)</f>
        <v>44184</v>
      </c>
      <c r="G3760" t="str">
        <f>VLOOKUP(VLOOKUP(B3760,[1]Vendas!A:C,3,FALSE),[1]Vendedores!A:B,2,FALSE)</f>
        <v>Fernanda Vasconcelos</v>
      </c>
      <c r="H3760" t="str">
        <f>VLOOKUP(VLOOKUP(VLOOKUP(B3760,[1]Vendas!A:C,3,FALSE),[1]Vendedores!A:E,5,FALSE),[1]Filiais!A:B,2,FALSE)</f>
        <v>Minas Gerais</v>
      </c>
      <c r="I3760" s="3">
        <f>VLOOKUP(VLOOKUP(B3760,[1]Vendas!A:C,3,FALSE),[1]Vendedores!A:E,4,FALSE)</f>
        <v>0.04</v>
      </c>
      <c r="J3760" t="str">
        <f>VLOOKUP(C3760,[1]Produtos!A:D,2,FALSE)</f>
        <v>Teclado</v>
      </c>
      <c r="K3760" s="5">
        <f>VLOOKUP(C3760,[1]Produtos!A:D,3,FALSE)</f>
        <v>90</v>
      </c>
      <c r="L3760" s="5">
        <f t="shared" si="174"/>
        <v>2880</v>
      </c>
      <c r="M3760" s="5">
        <f t="shared" si="175"/>
        <v>86.399999999999991</v>
      </c>
      <c r="N3760" s="5">
        <f t="shared" si="176"/>
        <v>2793.6</v>
      </c>
      <c r="O3760" t="str">
        <f>VLOOKUP(VLOOKUP(C3760,[1]Produtos!A:D,4,FALSE),[1]Categorias!A:B,2,FALSE)</f>
        <v>Acessórios</v>
      </c>
    </row>
    <row r="3761" spans="1:15" x14ac:dyDescent="0.3">
      <c r="A3761">
        <v>3760</v>
      </c>
      <c r="B3761">
        <v>1309</v>
      </c>
      <c r="C3761">
        <v>3</v>
      </c>
      <c r="D3761">
        <v>2</v>
      </c>
      <c r="E3761" s="3">
        <v>0.02</v>
      </c>
      <c r="F3761" s="4">
        <f>VLOOKUP(B3761,[1]Vendas!A:C,2,FALSE)</f>
        <v>43984</v>
      </c>
      <c r="G3761" t="str">
        <f>VLOOKUP(VLOOKUP(B3761,[1]Vendas!A:C,3,FALSE),[1]Vendedores!A:B,2,FALSE)</f>
        <v>Solange Almeida</v>
      </c>
      <c r="H3761" t="str">
        <f>VLOOKUP(VLOOKUP(VLOOKUP(B3761,[1]Vendas!A:C,3,FALSE),[1]Vendedores!A:E,5,FALSE),[1]Filiais!A:B,2,FALSE)</f>
        <v>Rio de Janeiro</v>
      </c>
      <c r="I3761" s="3">
        <f>VLOOKUP(VLOOKUP(B3761,[1]Vendas!A:C,3,FALSE),[1]Vendedores!A:E,4,FALSE)</f>
        <v>0.01</v>
      </c>
      <c r="J3761" t="str">
        <f>VLOOKUP(C3761,[1]Produtos!A:D,2,FALSE)</f>
        <v>Teclado</v>
      </c>
      <c r="K3761" s="5">
        <f>VLOOKUP(C3761,[1]Produtos!A:D,3,FALSE)</f>
        <v>90</v>
      </c>
      <c r="L3761" s="5">
        <f t="shared" si="174"/>
        <v>180</v>
      </c>
      <c r="M3761" s="5">
        <f t="shared" si="175"/>
        <v>3.6</v>
      </c>
      <c r="N3761" s="5">
        <f t="shared" si="176"/>
        <v>176.4</v>
      </c>
      <c r="O3761" t="str">
        <f>VLOOKUP(VLOOKUP(C3761,[1]Produtos!A:D,4,FALSE),[1]Categorias!A:B,2,FALSE)</f>
        <v>Acessórios</v>
      </c>
    </row>
    <row r="3762" spans="1:15" x14ac:dyDescent="0.3">
      <c r="A3762">
        <v>3761</v>
      </c>
      <c r="B3762">
        <v>1092</v>
      </c>
      <c r="C3762">
        <v>4</v>
      </c>
      <c r="D3762">
        <v>14</v>
      </c>
      <c r="E3762" s="3">
        <v>0.05</v>
      </c>
      <c r="F3762" s="4">
        <f>VLOOKUP(B3762,[1]Vendas!A:C,2,FALSE)</f>
        <v>44044</v>
      </c>
      <c r="G3762" t="str">
        <f>VLOOKUP(VLOOKUP(B3762,[1]Vendas!A:C,3,FALSE),[1]Vendedores!A:B,2,FALSE)</f>
        <v>Rubens Lopes</v>
      </c>
      <c r="H3762" t="str">
        <f>VLOOKUP(VLOOKUP(VLOOKUP(B3762,[1]Vendas!A:C,3,FALSE),[1]Vendedores!A:E,5,FALSE),[1]Filiais!A:B,2,FALSE)</f>
        <v>Minas Gerais</v>
      </c>
      <c r="I3762" s="3">
        <f>VLOOKUP(VLOOKUP(B3762,[1]Vendas!A:C,3,FALSE),[1]Vendedores!A:E,4,FALSE)</f>
        <v>0.02</v>
      </c>
      <c r="J3762" t="str">
        <f>VLOOKUP(C3762,[1]Produtos!A:D,2,FALSE)</f>
        <v>Mouse</v>
      </c>
      <c r="K3762" s="5">
        <f>VLOOKUP(C3762,[1]Produtos!A:D,3,FALSE)</f>
        <v>75</v>
      </c>
      <c r="L3762" s="5">
        <f t="shared" si="174"/>
        <v>1050</v>
      </c>
      <c r="M3762" s="5">
        <f t="shared" si="175"/>
        <v>52.5</v>
      </c>
      <c r="N3762" s="5">
        <f t="shared" si="176"/>
        <v>997.5</v>
      </c>
      <c r="O3762" t="str">
        <f>VLOOKUP(VLOOKUP(C3762,[1]Produtos!A:D,4,FALSE),[1]Categorias!A:B,2,FALSE)</f>
        <v>Acessórios</v>
      </c>
    </row>
    <row r="3763" spans="1:15" x14ac:dyDescent="0.3">
      <c r="A3763">
        <v>3762</v>
      </c>
      <c r="B3763">
        <v>1127</v>
      </c>
      <c r="C3763">
        <v>2</v>
      </c>
      <c r="D3763">
        <v>14</v>
      </c>
      <c r="E3763" s="3">
        <v>0</v>
      </c>
      <c r="F3763" s="4">
        <f>VLOOKUP(B3763,[1]Vendas!A:C,2,FALSE)</f>
        <v>44057</v>
      </c>
      <c r="G3763" t="str">
        <f>VLOOKUP(VLOOKUP(B3763,[1]Vendas!A:C,3,FALSE),[1]Vendedores!A:B,2,FALSE)</f>
        <v>Filipe de Tarso</v>
      </c>
      <c r="H3763" t="str">
        <f>VLOOKUP(VLOOKUP(VLOOKUP(B3763,[1]Vendas!A:C,3,FALSE),[1]Vendedores!A:E,5,FALSE),[1]Filiais!A:B,2,FALSE)</f>
        <v>Rio de Janeiro</v>
      </c>
      <c r="I3763" s="3">
        <f>VLOOKUP(VLOOKUP(B3763,[1]Vendas!A:C,3,FALSE),[1]Vendedores!A:E,4,FALSE)</f>
        <v>0.04</v>
      </c>
      <c r="J3763" t="str">
        <f>VLOOKUP(C3763,[1]Produtos!A:D,2,FALSE)</f>
        <v>Impressora</v>
      </c>
      <c r="K3763" s="5">
        <f>VLOOKUP(C3763,[1]Produtos!A:D,3,FALSE)</f>
        <v>2100</v>
      </c>
      <c r="L3763" s="5">
        <f t="shared" si="174"/>
        <v>29400</v>
      </c>
      <c r="M3763" s="5">
        <f t="shared" si="175"/>
        <v>0</v>
      </c>
      <c r="N3763" s="5">
        <f t="shared" si="176"/>
        <v>29400</v>
      </c>
      <c r="O3763" t="str">
        <f>VLOOKUP(VLOOKUP(C3763,[1]Produtos!A:D,4,FALSE),[1]Categorias!A:B,2,FALSE)</f>
        <v>Hardwares</v>
      </c>
    </row>
    <row r="3764" spans="1:15" x14ac:dyDescent="0.3">
      <c r="A3764">
        <v>3763</v>
      </c>
      <c r="B3764">
        <v>362</v>
      </c>
      <c r="C3764">
        <v>2</v>
      </c>
      <c r="D3764">
        <v>13</v>
      </c>
      <c r="E3764" s="3">
        <v>0.03</v>
      </c>
      <c r="F3764" s="4">
        <f>VLOOKUP(B3764,[1]Vendas!A:C,2,FALSE)</f>
        <v>43890</v>
      </c>
      <c r="G3764" t="str">
        <f>VLOOKUP(VLOOKUP(B3764,[1]Vendas!A:C,3,FALSE),[1]Vendedores!A:B,2,FALSE)</f>
        <v>Débora Albuquerque</v>
      </c>
      <c r="H3764" t="str">
        <f>VLOOKUP(VLOOKUP(VLOOKUP(B3764,[1]Vendas!A:C,3,FALSE),[1]Vendedores!A:E,5,FALSE),[1]Filiais!A:B,2,FALSE)</f>
        <v>São Paulo</v>
      </c>
      <c r="I3764" s="3">
        <f>VLOOKUP(VLOOKUP(B3764,[1]Vendas!A:C,3,FALSE),[1]Vendedores!A:E,4,FALSE)</f>
        <v>0.02</v>
      </c>
      <c r="J3764" t="str">
        <f>VLOOKUP(C3764,[1]Produtos!A:D,2,FALSE)</f>
        <v>Impressora</v>
      </c>
      <c r="K3764" s="5">
        <f>VLOOKUP(C3764,[1]Produtos!A:D,3,FALSE)</f>
        <v>2100</v>
      </c>
      <c r="L3764" s="5">
        <f t="shared" si="174"/>
        <v>27300</v>
      </c>
      <c r="M3764" s="5">
        <f t="shared" si="175"/>
        <v>819</v>
      </c>
      <c r="N3764" s="5">
        <f t="shared" si="176"/>
        <v>26481</v>
      </c>
      <c r="O3764" t="str">
        <f>VLOOKUP(VLOOKUP(C3764,[1]Produtos!A:D,4,FALSE),[1]Categorias!A:B,2,FALSE)</f>
        <v>Hardwares</v>
      </c>
    </row>
    <row r="3765" spans="1:15" x14ac:dyDescent="0.3">
      <c r="A3765">
        <v>3764</v>
      </c>
      <c r="B3765">
        <v>1816</v>
      </c>
      <c r="C3765">
        <v>4</v>
      </c>
      <c r="D3765">
        <v>15</v>
      </c>
      <c r="E3765" s="3">
        <v>0.05</v>
      </c>
      <c r="F3765" s="4">
        <f>VLOOKUP(B3765,[1]Vendas!A:C,2,FALSE)</f>
        <v>44152</v>
      </c>
      <c r="G3765" t="str">
        <f>VLOOKUP(VLOOKUP(B3765,[1]Vendas!A:C,3,FALSE),[1]Vendedores!A:B,2,FALSE)</f>
        <v>Rubens Lopes</v>
      </c>
      <c r="H3765" t="str">
        <f>VLOOKUP(VLOOKUP(VLOOKUP(B3765,[1]Vendas!A:C,3,FALSE),[1]Vendedores!A:E,5,FALSE),[1]Filiais!A:B,2,FALSE)</f>
        <v>Minas Gerais</v>
      </c>
      <c r="I3765" s="3">
        <f>VLOOKUP(VLOOKUP(B3765,[1]Vendas!A:C,3,FALSE),[1]Vendedores!A:E,4,FALSE)</f>
        <v>0.02</v>
      </c>
      <c r="J3765" t="str">
        <f>VLOOKUP(C3765,[1]Produtos!A:D,2,FALSE)</f>
        <v>Mouse</v>
      </c>
      <c r="K3765" s="5">
        <f>VLOOKUP(C3765,[1]Produtos!A:D,3,FALSE)</f>
        <v>75</v>
      </c>
      <c r="L3765" s="5">
        <f t="shared" si="174"/>
        <v>1125</v>
      </c>
      <c r="M3765" s="5">
        <f t="shared" si="175"/>
        <v>56.25</v>
      </c>
      <c r="N3765" s="5">
        <f t="shared" si="176"/>
        <v>1068.75</v>
      </c>
      <c r="O3765" t="str">
        <f>VLOOKUP(VLOOKUP(C3765,[1]Produtos!A:D,4,FALSE),[1]Categorias!A:B,2,FALSE)</f>
        <v>Acessórios</v>
      </c>
    </row>
    <row r="3766" spans="1:15" x14ac:dyDescent="0.3">
      <c r="A3766">
        <v>3765</v>
      </c>
      <c r="B3766">
        <v>1086</v>
      </c>
      <c r="C3766">
        <v>3</v>
      </c>
      <c r="D3766">
        <v>15</v>
      </c>
      <c r="E3766" s="3">
        <v>0.02</v>
      </c>
      <c r="F3766" s="4">
        <f>VLOOKUP(B3766,[1]Vendas!A:C,2,FALSE)</f>
        <v>44018</v>
      </c>
      <c r="G3766" t="str">
        <f>VLOOKUP(VLOOKUP(B3766,[1]Vendas!A:C,3,FALSE),[1]Vendedores!A:B,2,FALSE)</f>
        <v>Jaqueline de Souza</v>
      </c>
      <c r="H3766" t="str">
        <f>VLOOKUP(VLOOKUP(VLOOKUP(B3766,[1]Vendas!A:C,3,FALSE),[1]Vendedores!A:E,5,FALSE),[1]Filiais!A:B,2,FALSE)</f>
        <v>Minas Gerais</v>
      </c>
      <c r="I3766" s="3">
        <f>VLOOKUP(VLOOKUP(B3766,[1]Vendas!A:C,3,FALSE),[1]Vendedores!A:E,4,FALSE)</f>
        <v>7.0000000000000007E-2</v>
      </c>
      <c r="J3766" t="str">
        <f>VLOOKUP(C3766,[1]Produtos!A:D,2,FALSE)</f>
        <v>Teclado</v>
      </c>
      <c r="K3766" s="5">
        <f>VLOOKUP(C3766,[1]Produtos!A:D,3,FALSE)</f>
        <v>90</v>
      </c>
      <c r="L3766" s="5">
        <f t="shared" si="174"/>
        <v>1350</v>
      </c>
      <c r="M3766" s="5">
        <f t="shared" si="175"/>
        <v>27</v>
      </c>
      <c r="N3766" s="5">
        <f t="shared" si="176"/>
        <v>1323</v>
      </c>
      <c r="O3766" t="str">
        <f>VLOOKUP(VLOOKUP(C3766,[1]Produtos!A:D,4,FALSE),[1]Categorias!A:B,2,FALSE)</f>
        <v>Acessórios</v>
      </c>
    </row>
    <row r="3767" spans="1:15" x14ac:dyDescent="0.3">
      <c r="A3767">
        <v>3766</v>
      </c>
      <c r="B3767">
        <v>92</v>
      </c>
      <c r="C3767">
        <v>10</v>
      </c>
      <c r="D3767">
        <v>22</v>
      </c>
      <c r="E3767" s="3">
        <v>0.02</v>
      </c>
      <c r="F3767" s="4">
        <f>VLOOKUP(B3767,[1]Vendas!A:C,2,FALSE)</f>
        <v>44095</v>
      </c>
      <c r="G3767" t="str">
        <f>VLOOKUP(VLOOKUP(B3767,[1]Vendas!A:C,3,FALSE),[1]Vendedores!A:B,2,FALSE)</f>
        <v>Almira Buarque</v>
      </c>
      <c r="H3767" t="str">
        <f>VLOOKUP(VLOOKUP(VLOOKUP(B3767,[1]Vendas!A:C,3,FALSE),[1]Vendedores!A:E,5,FALSE),[1]Filiais!A:B,2,FALSE)</f>
        <v>Rio de Janeiro</v>
      </c>
      <c r="I3767" s="3">
        <f>VLOOKUP(VLOOKUP(B3767,[1]Vendas!A:C,3,FALSE),[1]Vendedores!A:E,4,FALSE)</f>
        <v>0.04</v>
      </c>
      <c r="J3767" t="str">
        <f>VLOOKUP(C3767,[1]Produtos!A:D,2,FALSE)</f>
        <v>Caneta</v>
      </c>
      <c r="K3767" s="5">
        <f>VLOOKUP(C3767,[1]Produtos!A:D,3,FALSE)</f>
        <v>15</v>
      </c>
      <c r="L3767" s="5">
        <f t="shared" si="174"/>
        <v>330</v>
      </c>
      <c r="M3767" s="5">
        <f t="shared" si="175"/>
        <v>6.6000000000000005</v>
      </c>
      <c r="N3767" s="5">
        <f t="shared" si="176"/>
        <v>323.39999999999998</v>
      </c>
      <c r="O3767" t="str">
        <f>VLOOKUP(VLOOKUP(C3767,[1]Produtos!A:D,4,FALSE),[1]Categorias!A:B,2,FALSE)</f>
        <v>Papelaria</v>
      </c>
    </row>
    <row r="3768" spans="1:15" x14ac:dyDescent="0.3">
      <c r="A3768">
        <v>3767</v>
      </c>
      <c r="B3768">
        <v>597</v>
      </c>
      <c r="C3768">
        <v>4</v>
      </c>
      <c r="D3768">
        <v>11</v>
      </c>
      <c r="E3768" s="3">
        <v>0</v>
      </c>
      <c r="F3768" s="4">
        <f>VLOOKUP(B3768,[1]Vendas!A:C,2,FALSE)</f>
        <v>44059</v>
      </c>
      <c r="G3768" t="str">
        <f>VLOOKUP(VLOOKUP(B3768,[1]Vendas!A:C,3,FALSE),[1]Vendedores!A:B,2,FALSE)</f>
        <v>Raimundo Nonato</v>
      </c>
      <c r="H3768" t="str">
        <f>VLOOKUP(VLOOKUP(VLOOKUP(B3768,[1]Vendas!A:C,3,FALSE),[1]Vendedores!A:E,5,FALSE),[1]Filiais!A:B,2,FALSE)</f>
        <v>Minas Gerais</v>
      </c>
      <c r="I3768" s="3">
        <f>VLOOKUP(VLOOKUP(B3768,[1]Vendas!A:C,3,FALSE),[1]Vendedores!A:E,4,FALSE)</f>
        <v>0.02</v>
      </c>
      <c r="J3768" t="str">
        <f>VLOOKUP(C3768,[1]Produtos!A:D,2,FALSE)</f>
        <v>Mouse</v>
      </c>
      <c r="K3768" s="5">
        <f>VLOOKUP(C3768,[1]Produtos!A:D,3,FALSE)</f>
        <v>75</v>
      </c>
      <c r="L3768" s="5">
        <f t="shared" si="174"/>
        <v>825</v>
      </c>
      <c r="M3768" s="5">
        <f t="shared" si="175"/>
        <v>0</v>
      </c>
      <c r="N3768" s="5">
        <f t="shared" si="176"/>
        <v>825</v>
      </c>
      <c r="O3768" t="str">
        <f>VLOOKUP(VLOOKUP(C3768,[1]Produtos!A:D,4,FALSE),[1]Categorias!A:B,2,FALSE)</f>
        <v>Acessórios</v>
      </c>
    </row>
    <row r="3769" spans="1:15" x14ac:dyDescent="0.3">
      <c r="A3769">
        <v>3768</v>
      </c>
      <c r="B3769">
        <v>1920</v>
      </c>
      <c r="C3769">
        <v>3</v>
      </c>
      <c r="D3769">
        <v>8</v>
      </c>
      <c r="E3769" s="3">
        <v>0.05</v>
      </c>
      <c r="F3769" s="4">
        <f>VLOOKUP(B3769,[1]Vendas!A:C,2,FALSE)</f>
        <v>44144</v>
      </c>
      <c r="G3769" t="str">
        <f>VLOOKUP(VLOOKUP(B3769,[1]Vendas!A:C,3,FALSE),[1]Vendedores!A:B,2,FALSE)</f>
        <v>Fernanda Vasconcelos</v>
      </c>
      <c r="H3769" t="str">
        <f>VLOOKUP(VLOOKUP(VLOOKUP(B3769,[1]Vendas!A:C,3,FALSE),[1]Vendedores!A:E,5,FALSE),[1]Filiais!A:B,2,FALSE)</f>
        <v>Minas Gerais</v>
      </c>
      <c r="I3769" s="3">
        <f>VLOOKUP(VLOOKUP(B3769,[1]Vendas!A:C,3,FALSE),[1]Vendedores!A:E,4,FALSE)</f>
        <v>0.04</v>
      </c>
      <c r="J3769" t="str">
        <f>VLOOKUP(C3769,[1]Produtos!A:D,2,FALSE)</f>
        <v>Teclado</v>
      </c>
      <c r="K3769" s="5">
        <f>VLOOKUP(C3769,[1]Produtos!A:D,3,FALSE)</f>
        <v>90</v>
      </c>
      <c r="L3769" s="5">
        <f t="shared" si="174"/>
        <v>720</v>
      </c>
      <c r="M3769" s="5">
        <f t="shared" si="175"/>
        <v>36</v>
      </c>
      <c r="N3769" s="5">
        <f t="shared" si="176"/>
        <v>684</v>
      </c>
      <c r="O3769" t="str">
        <f>VLOOKUP(VLOOKUP(C3769,[1]Produtos!A:D,4,FALSE),[1]Categorias!A:B,2,FALSE)</f>
        <v>Acessórios</v>
      </c>
    </row>
    <row r="3770" spans="1:15" x14ac:dyDescent="0.3">
      <c r="A3770">
        <v>3769</v>
      </c>
      <c r="B3770">
        <v>1265</v>
      </c>
      <c r="C3770">
        <v>7</v>
      </c>
      <c r="D3770">
        <v>12</v>
      </c>
      <c r="E3770" s="3">
        <v>0.03</v>
      </c>
      <c r="F3770" s="4">
        <f>VLOOKUP(B3770,[1]Vendas!A:C,2,FALSE)</f>
        <v>44128</v>
      </c>
      <c r="G3770" t="str">
        <f>VLOOKUP(VLOOKUP(B3770,[1]Vendas!A:C,3,FALSE),[1]Vendedores!A:B,2,FALSE)</f>
        <v>Solange Almeida</v>
      </c>
      <c r="H3770" t="str">
        <f>VLOOKUP(VLOOKUP(VLOOKUP(B3770,[1]Vendas!A:C,3,FALSE),[1]Vendedores!A:E,5,FALSE),[1]Filiais!A:B,2,FALSE)</f>
        <v>Rio de Janeiro</v>
      </c>
      <c r="I3770" s="3">
        <f>VLOOKUP(VLOOKUP(B3770,[1]Vendas!A:C,3,FALSE),[1]Vendedores!A:E,4,FALSE)</f>
        <v>0.01</v>
      </c>
      <c r="J3770" t="str">
        <f>VLOOKUP(C3770,[1]Produtos!A:D,2,FALSE)</f>
        <v>Roteador</v>
      </c>
      <c r="K3770" s="5">
        <f>VLOOKUP(C3770,[1]Produtos!A:D,3,FALSE)</f>
        <v>320</v>
      </c>
      <c r="L3770" s="5">
        <f t="shared" si="174"/>
        <v>3840</v>
      </c>
      <c r="M3770" s="5">
        <f t="shared" si="175"/>
        <v>115.19999999999999</v>
      </c>
      <c r="N3770" s="5">
        <f t="shared" si="176"/>
        <v>3724.8</v>
      </c>
      <c r="O3770" t="str">
        <f>VLOOKUP(VLOOKUP(C3770,[1]Produtos!A:D,4,FALSE),[1]Categorias!A:B,2,FALSE)</f>
        <v>Hardwares</v>
      </c>
    </row>
    <row r="3771" spans="1:15" x14ac:dyDescent="0.3">
      <c r="A3771">
        <v>3770</v>
      </c>
      <c r="B3771">
        <v>1468</v>
      </c>
      <c r="C3771">
        <v>3</v>
      </c>
      <c r="D3771">
        <v>28</v>
      </c>
      <c r="E3771" s="3">
        <v>0.03</v>
      </c>
      <c r="F3771" s="4">
        <f>VLOOKUP(B3771,[1]Vendas!A:C,2,FALSE)</f>
        <v>43927</v>
      </c>
      <c r="G3771" t="str">
        <f>VLOOKUP(VLOOKUP(B3771,[1]Vendas!A:C,3,FALSE),[1]Vendedores!A:B,2,FALSE)</f>
        <v>Antônio da Costa</v>
      </c>
      <c r="H3771" t="str">
        <f>VLOOKUP(VLOOKUP(VLOOKUP(B3771,[1]Vendas!A:C,3,FALSE),[1]Vendedores!A:E,5,FALSE),[1]Filiais!A:B,2,FALSE)</f>
        <v>São Paulo</v>
      </c>
      <c r="I3771" s="3">
        <f>VLOOKUP(VLOOKUP(B3771,[1]Vendas!A:C,3,FALSE),[1]Vendedores!A:E,4,FALSE)</f>
        <v>7.0000000000000007E-2</v>
      </c>
      <c r="J3771" t="str">
        <f>VLOOKUP(C3771,[1]Produtos!A:D,2,FALSE)</f>
        <v>Teclado</v>
      </c>
      <c r="K3771" s="5">
        <f>VLOOKUP(C3771,[1]Produtos!A:D,3,FALSE)</f>
        <v>90</v>
      </c>
      <c r="L3771" s="5">
        <f t="shared" si="174"/>
        <v>2520</v>
      </c>
      <c r="M3771" s="5">
        <f t="shared" si="175"/>
        <v>75.599999999999994</v>
      </c>
      <c r="N3771" s="5">
        <f t="shared" si="176"/>
        <v>2444.4</v>
      </c>
      <c r="O3771" t="str">
        <f>VLOOKUP(VLOOKUP(C3771,[1]Produtos!A:D,4,FALSE),[1]Categorias!A:B,2,FALSE)</f>
        <v>Acessórios</v>
      </c>
    </row>
    <row r="3772" spans="1:15" x14ac:dyDescent="0.3">
      <c r="A3772">
        <v>3771</v>
      </c>
      <c r="B3772">
        <v>1481</v>
      </c>
      <c r="C3772">
        <v>10</v>
      </c>
      <c r="D3772">
        <v>12</v>
      </c>
      <c r="E3772" s="3">
        <v>0.03</v>
      </c>
      <c r="F3772" s="4">
        <f>VLOOKUP(B3772,[1]Vendas!A:C,2,FALSE)</f>
        <v>44097</v>
      </c>
      <c r="G3772" t="str">
        <f>VLOOKUP(VLOOKUP(B3772,[1]Vendas!A:C,3,FALSE),[1]Vendedores!A:B,2,FALSE)</f>
        <v>Filipe de Tarso</v>
      </c>
      <c r="H3772" t="str">
        <f>VLOOKUP(VLOOKUP(VLOOKUP(B3772,[1]Vendas!A:C,3,FALSE),[1]Vendedores!A:E,5,FALSE),[1]Filiais!A:B,2,FALSE)</f>
        <v>Rio de Janeiro</v>
      </c>
      <c r="I3772" s="3">
        <f>VLOOKUP(VLOOKUP(B3772,[1]Vendas!A:C,3,FALSE),[1]Vendedores!A:E,4,FALSE)</f>
        <v>0.04</v>
      </c>
      <c r="J3772" t="str">
        <f>VLOOKUP(C3772,[1]Produtos!A:D,2,FALSE)</f>
        <v>Caneta</v>
      </c>
      <c r="K3772" s="5">
        <f>VLOOKUP(C3772,[1]Produtos!A:D,3,FALSE)</f>
        <v>15</v>
      </c>
      <c r="L3772" s="5">
        <f t="shared" si="174"/>
        <v>180</v>
      </c>
      <c r="M3772" s="5">
        <f t="shared" si="175"/>
        <v>5.3999999999999995</v>
      </c>
      <c r="N3772" s="5">
        <f t="shared" si="176"/>
        <v>174.6</v>
      </c>
      <c r="O3772" t="str">
        <f>VLOOKUP(VLOOKUP(C3772,[1]Produtos!A:D,4,FALSE),[1]Categorias!A:B,2,FALSE)</f>
        <v>Papelaria</v>
      </c>
    </row>
    <row r="3773" spans="1:15" x14ac:dyDescent="0.3">
      <c r="A3773">
        <v>3772</v>
      </c>
      <c r="B3773">
        <v>1333</v>
      </c>
      <c r="C3773">
        <v>7</v>
      </c>
      <c r="D3773">
        <v>29</v>
      </c>
      <c r="E3773" s="3">
        <v>0.01</v>
      </c>
      <c r="F3773" s="4">
        <f>VLOOKUP(B3773,[1]Vendas!A:C,2,FALSE)</f>
        <v>44088</v>
      </c>
      <c r="G3773" t="str">
        <f>VLOOKUP(VLOOKUP(B3773,[1]Vendas!A:C,3,FALSE),[1]Vendedores!A:B,2,FALSE)</f>
        <v>Antônio da Costa</v>
      </c>
      <c r="H3773" t="str">
        <f>VLOOKUP(VLOOKUP(VLOOKUP(B3773,[1]Vendas!A:C,3,FALSE),[1]Vendedores!A:E,5,FALSE),[1]Filiais!A:B,2,FALSE)</f>
        <v>São Paulo</v>
      </c>
      <c r="I3773" s="3">
        <f>VLOOKUP(VLOOKUP(B3773,[1]Vendas!A:C,3,FALSE),[1]Vendedores!A:E,4,FALSE)</f>
        <v>7.0000000000000007E-2</v>
      </c>
      <c r="J3773" t="str">
        <f>VLOOKUP(C3773,[1]Produtos!A:D,2,FALSE)</f>
        <v>Roteador</v>
      </c>
      <c r="K3773" s="5">
        <f>VLOOKUP(C3773,[1]Produtos!A:D,3,FALSE)</f>
        <v>320</v>
      </c>
      <c r="L3773" s="5">
        <f t="shared" si="174"/>
        <v>9280</v>
      </c>
      <c r="M3773" s="5">
        <f t="shared" si="175"/>
        <v>92.8</v>
      </c>
      <c r="N3773" s="5">
        <f t="shared" si="176"/>
        <v>9187.2000000000007</v>
      </c>
      <c r="O3773" t="str">
        <f>VLOOKUP(VLOOKUP(C3773,[1]Produtos!A:D,4,FALSE),[1]Categorias!A:B,2,FALSE)</f>
        <v>Hardwares</v>
      </c>
    </row>
    <row r="3774" spans="1:15" x14ac:dyDescent="0.3">
      <c r="A3774">
        <v>3773</v>
      </c>
      <c r="B3774">
        <v>1841</v>
      </c>
      <c r="C3774">
        <v>4</v>
      </c>
      <c r="D3774">
        <v>32</v>
      </c>
      <c r="E3774" s="3">
        <v>0.02</v>
      </c>
      <c r="F3774" s="4">
        <f>VLOOKUP(B3774,[1]Vendas!A:C,2,FALSE)</f>
        <v>44034</v>
      </c>
      <c r="G3774" t="str">
        <f>VLOOKUP(VLOOKUP(B3774,[1]Vendas!A:C,3,FALSE),[1]Vendedores!A:B,2,FALSE)</f>
        <v>Rubens Lopes</v>
      </c>
      <c r="H3774" t="str">
        <f>VLOOKUP(VLOOKUP(VLOOKUP(B3774,[1]Vendas!A:C,3,FALSE),[1]Vendedores!A:E,5,FALSE),[1]Filiais!A:B,2,FALSE)</f>
        <v>Minas Gerais</v>
      </c>
      <c r="I3774" s="3">
        <f>VLOOKUP(VLOOKUP(B3774,[1]Vendas!A:C,3,FALSE),[1]Vendedores!A:E,4,FALSE)</f>
        <v>0.02</v>
      </c>
      <c r="J3774" t="str">
        <f>VLOOKUP(C3774,[1]Produtos!A:D,2,FALSE)</f>
        <v>Mouse</v>
      </c>
      <c r="K3774" s="5">
        <f>VLOOKUP(C3774,[1]Produtos!A:D,3,FALSE)</f>
        <v>75</v>
      </c>
      <c r="L3774" s="5">
        <f t="shared" si="174"/>
        <v>2400</v>
      </c>
      <c r="M3774" s="5">
        <f t="shared" si="175"/>
        <v>48</v>
      </c>
      <c r="N3774" s="5">
        <f t="shared" si="176"/>
        <v>2352</v>
      </c>
      <c r="O3774" t="str">
        <f>VLOOKUP(VLOOKUP(C3774,[1]Produtos!A:D,4,FALSE),[1]Categorias!A:B,2,FALSE)</f>
        <v>Acessórios</v>
      </c>
    </row>
    <row r="3775" spans="1:15" x14ac:dyDescent="0.3">
      <c r="A3775">
        <v>3774</v>
      </c>
      <c r="B3775">
        <v>1244</v>
      </c>
      <c r="C3775">
        <v>8</v>
      </c>
      <c r="D3775">
        <v>4</v>
      </c>
      <c r="E3775" s="3">
        <v>0</v>
      </c>
      <c r="F3775" s="4">
        <f>VLOOKUP(B3775,[1]Vendas!A:C,2,FALSE)</f>
        <v>43929</v>
      </c>
      <c r="G3775" t="str">
        <f>VLOOKUP(VLOOKUP(B3775,[1]Vendas!A:C,3,FALSE),[1]Vendedores!A:B,2,FALSE)</f>
        <v>Jaqueline de Souza</v>
      </c>
      <c r="H3775" t="str">
        <f>VLOOKUP(VLOOKUP(VLOOKUP(B3775,[1]Vendas!A:C,3,FALSE),[1]Vendedores!A:E,5,FALSE),[1]Filiais!A:B,2,FALSE)</f>
        <v>Minas Gerais</v>
      </c>
      <c r="I3775" s="3">
        <f>VLOOKUP(VLOOKUP(B3775,[1]Vendas!A:C,3,FALSE),[1]Vendedores!A:E,4,FALSE)</f>
        <v>7.0000000000000007E-2</v>
      </c>
      <c r="J3775" t="str">
        <f>VLOOKUP(C3775,[1]Produtos!A:D,2,FALSE)</f>
        <v>Projetor</v>
      </c>
      <c r="K3775" s="5">
        <f>VLOOKUP(C3775,[1]Produtos!A:D,3,FALSE)</f>
        <v>2900</v>
      </c>
      <c r="L3775" s="5">
        <f t="shared" si="174"/>
        <v>11600</v>
      </c>
      <c r="M3775" s="5">
        <f t="shared" si="175"/>
        <v>0</v>
      </c>
      <c r="N3775" s="5">
        <f t="shared" si="176"/>
        <v>11600</v>
      </c>
      <c r="O3775" t="str">
        <f>VLOOKUP(VLOOKUP(C3775,[1]Produtos!A:D,4,FALSE),[1]Categorias!A:B,2,FALSE)</f>
        <v>Hardwares</v>
      </c>
    </row>
    <row r="3776" spans="1:15" x14ac:dyDescent="0.3">
      <c r="A3776">
        <v>3775</v>
      </c>
      <c r="B3776">
        <v>1749</v>
      </c>
      <c r="C3776">
        <v>2</v>
      </c>
      <c r="D3776">
        <v>22</v>
      </c>
      <c r="E3776" s="3">
        <v>0.01</v>
      </c>
      <c r="F3776" s="4">
        <f>VLOOKUP(B3776,[1]Vendas!A:C,2,FALSE)</f>
        <v>44064</v>
      </c>
      <c r="G3776" t="str">
        <f>VLOOKUP(VLOOKUP(B3776,[1]Vendas!A:C,3,FALSE),[1]Vendedores!A:B,2,FALSE)</f>
        <v>Almira Buarque</v>
      </c>
      <c r="H3776" t="str">
        <f>VLOOKUP(VLOOKUP(VLOOKUP(B3776,[1]Vendas!A:C,3,FALSE),[1]Vendedores!A:E,5,FALSE),[1]Filiais!A:B,2,FALSE)</f>
        <v>Rio de Janeiro</v>
      </c>
      <c r="I3776" s="3">
        <f>VLOOKUP(VLOOKUP(B3776,[1]Vendas!A:C,3,FALSE),[1]Vendedores!A:E,4,FALSE)</f>
        <v>0.04</v>
      </c>
      <c r="J3776" t="str">
        <f>VLOOKUP(C3776,[1]Produtos!A:D,2,FALSE)</f>
        <v>Impressora</v>
      </c>
      <c r="K3776" s="5">
        <f>VLOOKUP(C3776,[1]Produtos!A:D,3,FALSE)</f>
        <v>2100</v>
      </c>
      <c r="L3776" s="5">
        <f t="shared" si="174"/>
        <v>46200</v>
      </c>
      <c r="M3776" s="5">
        <f t="shared" si="175"/>
        <v>462</v>
      </c>
      <c r="N3776" s="5">
        <f t="shared" si="176"/>
        <v>45738</v>
      </c>
      <c r="O3776" t="str">
        <f>VLOOKUP(VLOOKUP(C3776,[1]Produtos!A:D,4,FALSE),[1]Categorias!A:B,2,FALSE)</f>
        <v>Hardwares</v>
      </c>
    </row>
    <row r="3777" spans="1:15" x14ac:dyDescent="0.3">
      <c r="A3777">
        <v>3776</v>
      </c>
      <c r="B3777">
        <v>196</v>
      </c>
      <c r="C3777">
        <v>5</v>
      </c>
      <c r="D3777">
        <v>30</v>
      </c>
      <c r="E3777" s="3">
        <v>0.03</v>
      </c>
      <c r="F3777" s="4">
        <f>VLOOKUP(B3777,[1]Vendas!A:C,2,FALSE)</f>
        <v>44047</v>
      </c>
      <c r="G3777" t="str">
        <f>VLOOKUP(VLOOKUP(B3777,[1]Vendas!A:C,3,FALSE),[1]Vendedores!A:B,2,FALSE)</f>
        <v>Filipe de Tarso</v>
      </c>
      <c r="H3777" t="str">
        <f>VLOOKUP(VLOOKUP(VLOOKUP(B3777,[1]Vendas!A:C,3,FALSE),[1]Vendedores!A:E,5,FALSE),[1]Filiais!A:B,2,FALSE)</f>
        <v>Rio de Janeiro</v>
      </c>
      <c r="I3777" s="3">
        <f>VLOOKUP(VLOOKUP(B3777,[1]Vendas!A:C,3,FALSE),[1]Vendedores!A:E,4,FALSE)</f>
        <v>0.04</v>
      </c>
      <c r="J3777" t="str">
        <f>VLOOKUP(C3777,[1]Produtos!A:D,2,FALSE)</f>
        <v>Smartphone</v>
      </c>
      <c r="K3777" s="5">
        <f>VLOOKUP(C3777,[1]Produtos!A:D,3,FALSE)</f>
        <v>3200</v>
      </c>
      <c r="L3777" s="5">
        <f t="shared" si="174"/>
        <v>96000</v>
      </c>
      <c r="M3777" s="5">
        <f t="shared" si="175"/>
        <v>2880</v>
      </c>
      <c r="N3777" s="5">
        <f t="shared" si="176"/>
        <v>93120</v>
      </c>
      <c r="O3777" t="str">
        <f>VLOOKUP(VLOOKUP(C3777,[1]Produtos!A:D,4,FALSE),[1]Categorias!A:B,2,FALSE)</f>
        <v>Celulares</v>
      </c>
    </row>
    <row r="3778" spans="1:15" x14ac:dyDescent="0.3">
      <c r="A3778">
        <v>3777</v>
      </c>
      <c r="B3778">
        <v>1326</v>
      </c>
      <c r="C3778">
        <v>5</v>
      </c>
      <c r="D3778">
        <v>25</v>
      </c>
      <c r="E3778" s="3">
        <v>0.01</v>
      </c>
      <c r="F3778" s="4">
        <f>VLOOKUP(B3778,[1]Vendas!A:C,2,FALSE)</f>
        <v>43915</v>
      </c>
      <c r="G3778" t="str">
        <f>VLOOKUP(VLOOKUP(B3778,[1]Vendas!A:C,3,FALSE),[1]Vendedores!A:B,2,FALSE)</f>
        <v>Fernanda Vasconcelos</v>
      </c>
      <c r="H3778" t="str">
        <f>VLOOKUP(VLOOKUP(VLOOKUP(B3778,[1]Vendas!A:C,3,FALSE),[1]Vendedores!A:E,5,FALSE),[1]Filiais!A:B,2,FALSE)</f>
        <v>Minas Gerais</v>
      </c>
      <c r="I3778" s="3">
        <f>VLOOKUP(VLOOKUP(B3778,[1]Vendas!A:C,3,FALSE),[1]Vendedores!A:E,4,FALSE)</f>
        <v>0.04</v>
      </c>
      <c r="J3778" t="str">
        <f>VLOOKUP(C3778,[1]Produtos!A:D,2,FALSE)</f>
        <v>Smartphone</v>
      </c>
      <c r="K3778" s="5">
        <f>VLOOKUP(C3778,[1]Produtos!A:D,3,FALSE)</f>
        <v>3200</v>
      </c>
      <c r="L3778" s="5">
        <f t="shared" si="174"/>
        <v>80000</v>
      </c>
      <c r="M3778" s="5">
        <f t="shared" si="175"/>
        <v>800</v>
      </c>
      <c r="N3778" s="5">
        <f t="shared" si="176"/>
        <v>79200</v>
      </c>
      <c r="O3778" t="str">
        <f>VLOOKUP(VLOOKUP(C3778,[1]Produtos!A:D,4,FALSE),[1]Categorias!A:B,2,FALSE)</f>
        <v>Celulares</v>
      </c>
    </row>
    <row r="3779" spans="1:15" x14ac:dyDescent="0.3">
      <c r="A3779">
        <v>3778</v>
      </c>
      <c r="B3779">
        <v>667</v>
      </c>
      <c r="C3779">
        <v>5</v>
      </c>
      <c r="D3779">
        <v>21</v>
      </c>
      <c r="E3779" s="3">
        <v>0.02</v>
      </c>
      <c r="F3779" s="4">
        <f>VLOOKUP(B3779,[1]Vendas!A:C,2,FALSE)</f>
        <v>44130</v>
      </c>
      <c r="G3779" t="str">
        <f>VLOOKUP(VLOOKUP(B3779,[1]Vendas!A:C,3,FALSE),[1]Vendedores!A:B,2,FALSE)</f>
        <v>Rubens Lopes</v>
      </c>
      <c r="H3779" t="str">
        <f>VLOOKUP(VLOOKUP(VLOOKUP(B3779,[1]Vendas!A:C,3,FALSE),[1]Vendedores!A:E,5,FALSE),[1]Filiais!A:B,2,FALSE)</f>
        <v>Minas Gerais</v>
      </c>
      <c r="I3779" s="3">
        <f>VLOOKUP(VLOOKUP(B3779,[1]Vendas!A:C,3,FALSE),[1]Vendedores!A:E,4,FALSE)</f>
        <v>0.02</v>
      </c>
      <c r="J3779" t="str">
        <f>VLOOKUP(C3779,[1]Produtos!A:D,2,FALSE)</f>
        <v>Smartphone</v>
      </c>
      <c r="K3779" s="5">
        <f>VLOOKUP(C3779,[1]Produtos!A:D,3,FALSE)</f>
        <v>3200</v>
      </c>
      <c r="L3779" s="5">
        <f t="shared" ref="L3779:L3842" si="177">K3779*D3779</f>
        <v>67200</v>
      </c>
      <c r="M3779" s="5">
        <f t="shared" ref="M3779:M3842" si="178">E3779*L3779</f>
        <v>1344</v>
      </c>
      <c r="N3779" s="5">
        <f t="shared" ref="N3779:N3842" si="179">L3779-M3779</f>
        <v>65856</v>
      </c>
      <c r="O3779" t="str">
        <f>VLOOKUP(VLOOKUP(C3779,[1]Produtos!A:D,4,FALSE),[1]Categorias!A:B,2,FALSE)</f>
        <v>Celulares</v>
      </c>
    </row>
    <row r="3780" spans="1:15" x14ac:dyDescent="0.3">
      <c r="A3780">
        <v>3779</v>
      </c>
      <c r="B3780">
        <v>1804</v>
      </c>
      <c r="C3780">
        <v>5</v>
      </c>
      <c r="D3780">
        <v>7</v>
      </c>
      <c r="E3780" s="3">
        <v>0.03</v>
      </c>
      <c r="F3780" s="4">
        <f>VLOOKUP(B3780,[1]Vendas!A:C,2,FALSE)</f>
        <v>43963</v>
      </c>
      <c r="G3780" t="str">
        <f>VLOOKUP(VLOOKUP(B3780,[1]Vendas!A:C,3,FALSE),[1]Vendedores!A:B,2,FALSE)</f>
        <v>Fernanda Vasconcelos</v>
      </c>
      <c r="H3780" t="str">
        <f>VLOOKUP(VLOOKUP(VLOOKUP(B3780,[1]Vendas!A:C,3,FALSE),[1]Vendedores!A:E,5,FALSE),[1]Filiais!A:B,2,FALSE)</f>
        <v>Minas Gerais</v>
      </c>
      <c r="I3780" s="3">
        <f>VLOOKUP(VLOOKUP(B3780,[1]Vendas!A:C,3,FALSE),[1]Vendedores!A:E,4,FALSE)</f>
        <v>0.04</v>
      </c>
      <c r="J3780" t="str">
        <f>VLOOKUP(C3780,[1]Produtos!A:D,2,FALSE)</f>
        <v>Smartphone</v>
      </c>
      <c r="K3780" s="5">
        <f>VLOOKUP(C3780,[1]Produtos!A:D,3,FALSE)</f>
        <v>3200</v>
      </c>
      <c r="L3780" s="5">
        <f t="shared" si="177"/>
        <v>22400</v>
      </c>
      <c r="M3780" s="5">
        <f t="shared" si="178"/>
        <v>672</v>
      </c>
      <c r="N3780" s="5">
        <f t="shared" si="179"/>
        <v>21728</v>
      </c>
      <c r="O3780" t="str">
        <f>VLOOKUP(VLOOKUP(C3780,[1]Produtos!A:D,4,FALSE),[1]Categorias!A:B,2,FALSE)</f>
        <v>Celulares</v>
      </c>
    </row>
    <row r="3781" spans="1:15" x14ac:dyDescent="0.3">
      <c r="A3781">
        <v>3780</v>
      </c>
      <c r="B3781">
        <v>378</v>
      </c>
      <c r="C3781">
        <v>9</v>
      </c>
      <c r="D3781">
        <v>20</v>
      </c>
      <c r="E3781" s="3">
        <v>0.04</v>
      </c>
      <c r="F3781" s="4">
        <f>VLOOKUP(B3781,[1]Vendas!A:C,2,FALSE)</f>
        <v>44068</v>
      </c>
      <c r="G3781" t="str">
        <f>VLOOKUP(VLOOKUP(B3781,[1]Vendas!A:C,3,FALSE),[1]Vendedores!A:B,2,FALSE)</f>
        <v>Solange Almeida</v>
      </c>
      <c r="H3781" t="str">
        <f>VLOOKUP(VLOOKUP(VLOOKUP(B3781,[1]Vendas!A:C,3,FALSE),[1]Vendedores!A:E,5,FALSE),[1]Filiais!A:B,2,FALSE)</f>
        <v>Rio de Janeiro</v>
      </c>
      <c r="I3781" s="3">
        <f>VLOOKUP(VLOOKUP(B3781,[1]Vendas!A:C,3,FALSE),[1]Vendedores!A:E,4,FALSE)</f>
        <v>0.01</v>
      </c>
      <c r="J3781" t="str">
        <f>VLOOKUP(C3781,[1]Produtos!A:D,2,FALSE)</f>
        <v>Papel A4</v>
      </c>
      <c r="K3781" s="5">
        <f>VLOOKUP(C3781,[1]Produtos!A:D,3,FALSE)</f>
        <v>90</v>
      </c>
      <c r="L3781" s="5">
        <f t="shared" si="177"/>
        <v>1800</v>
      </c>
      <c r="M3781" s="5">
        <f t="shared" si="178"/>
        <v>72</v>
      </c>
      <c r="N3781" s="5">
        <f t="shared" si="179"/>
        <v>1728</v>
      </c>
      <c r="O3781" t="str">
        <f>VLOOKUP(VLOOKUP(C3781,[1]Produtos!A:D,4,FALSE),[1]Categorias!A:B,2,FALSE)</f>
        <v>Papelaria</v>
      </c>
    </row>
    <row r="3782" spans="1:15" x14ac:dyDescent="0.3">
      <c r="A3782">
        <v>3781</v>
      </c>
      <c r="B3782">
        <v>1316</v>
      </c>
      <c r="C3782">
        <v>9</v>
      </c>
      <c r="D3782">
        <v>21</v>
      </c>
      <c r="E3782" s="3">
        <v>0.04</v>
      </c>
      <c r="F3782" s="4">
        <f>VLOOKUP(B3782,[1]Vendas!A:C,2,FALSE)</f>
        <v>44001</v>
      </c>
      <c r="G3782" t="str">
        <f>VLOOKUP(VLOOKUP(B3782,[1]Vendas!A:C,3,FALSE),[1]Vendedores!A:B,2,FALSE)</f>
        <v>Filipe de Tarso</v>
      </c>
      <c r="H3782" t="str">
        <f>VLOOKUP(VLOOKUP(VLOOKUP(B3782,[1]Vendas!A:C,3,FALSE),[1]Vendedores!A:E,5,FALSE),[1]Filiais!A:B,2,FALSE)</f>
        <v>Rio de Janeiro</v>
      </c>
      <c r="I3782" s="3">
        <f>VLOOKUP(VLOOKUP(B3782,[1]Vendas!A:C,3,FALSE),[1]Vendedores!A:E,4,FALSE)</f>
        <v>0.04</v>
      </c>
      <c r="J3782" t="str">
        <f>VLOOKUP(C3782,[1]Produtos!A:D,2,FALSE)</f>
        <v>Papel A4</v>
      </c>
      <c r="K3782" s="5">
        <f>VLOOKUP(C3782,[1]Produtos!A:D,3,FALSE)</f>
        <v>90</v>
      </c>
      <c r="L3782" s="5">
        <f t="shared" si="177"/>
        <v>1890</v>
      </c>
      <c r="M3782" s="5">
        <f t="shared" si="178"/>
        <v>75.600000000000009</v>
      </c>
      <c r="N3782" s="5">
        <f t="shared" si="179"/>
        <v>1814.4</v>
      </c>
      <c r="O3782" t="str">
        <f>VLOOKUP(VLOOKUP(C3782,[1]Produtos!A:D,4,FALSE),[1]Categorias!A:B,2,FALSE)</f>
        <v>Papelaria</v>
      </c>
    </row>
    <row r="3783" spans="1:15" x14ac:dyDescent="0.3">
      <c r="A3783">
        <v>3782</v>
      </c>
      <c r="B3783">
        <v>1834</v>
      </c>
      <c r="C3783">
        <v>10</v>
      </c>
      <c r="D3783">
        <v>23</v>
      </c>
      <c r="E3783" s="3">
        <v>0.03</v>
      </c>
      <c r="F3783" s="4">
        <f>VLOOKUP(B3783,[1]Vendas!A:C,2,FALSE)</f>
        <v>44111</v>
      </c>
      <c r="G3783" t="str">
        <f>VLOOKUP(VLOOKUP(B3783,[1]Vendas!A:C,3,FALSE),[1]Vendedores!A:B,2,FALSE)</f>
        <v>Fernanda Vasconcelos</v>
      </c>
      <c r="H3783" t="str">
        <f>VLOOKUP(VLOOKUP(VLOOKUP(B3783,[1]Vendas!A:C,3,FALSE),[1]Vendedores!A:E,5,FALSE),[1]Filiais!A:B,2,FALSE)</f>
        <v>Minas Gerais</v>
      </c>
      <c r="I3783" s="3">
        <f>VLOOKUP(VLOOKUP(B3783,[1]Vendas!A:C,3,FALSE),[1]Vendedores!A:E,4,FALSE)</f>
        <v>0.04</v>
      </c>
      <c r="J3783" t="str">
        <f>VLOOKUP(C3783,[1]Produtos!A:D,2,FALSE)</f>
        <v>Caneta</v>
      </c>
      <c r="K3783" s="5">
        <f>VLOOKUP(C3783,[1]Produtos!A:D,3,FALSE)</f>
        <v>15</v>
      </c>
      <c r="L3783" s="5">
        <f t="shared" si="177"/>
        <v>345</v>
      </c>
      <c r="M3783" s="5">
        <f t="shared" si="178"/>
        <v>10.35</v>
      </c>
      <c r="N3783" s="5">
        <f t="shared" si="179"/>
        <v>334.65</v>
      </c>
      <c r="O3783" t="str">
        <f>VLOOKUP(VLOOKUP(C3783,[1]Produtos!A:D,4,FALSE),[1]Categorias!A:B,2,FALSE)</f>
        <v>Papelaria</v>
      </c>
    </row>
    <row r="3784" spans="1:15" x14ac:dyDescent="0.3">
      <c r="A3784">
        <v>3783</v>
      </c>
      <c r="B3784">
        <v>1222</v>
      </c>
      <c r="C3784">
        <v>7</v>
      </c>
      <c r="D3784">
        <v>19</v>
      </c>
      <c r="E3784" s="3">
        <v>0.03</v>
      </c>
      <c r="F3784" s="4">
        <f>VLOOKUP(B3784,[1]Vendas!A:C,2,FALSE)</f>
        <v>44076</v>
      </c>
      <c r="G3784" t="str">
        <f>VLOOKUP(VLOOKUP(B3784,[1]Vendas!A:C,3,FALSE),[1]Vendedores!A:B,2,FALSE)</f>
        <v>Jaqueline de Souza</v>
      </c>
      <c r="H3784" t="str">
        <f>VLOOKUP(VLOOKUP(VLOOKUP(B3784,[1]Vendas!A:C,3,FALSE),[1]Vendedores!A:E,5,FALSE),[1]Filiais!A:B,2,FALSE)</f>
        <v>Minas Gerais</v>
      </c>
      <c r="I3784" s="3">
        <f>VLOOKUP(VLOOKUP(B3784,[1]Vendas!A:C,3,FALSE),[1]Vendedores!A:E,4,FALSE)</f>
        <v>7.0000000000000007E-2</v>
      </c>
      <c r="J3784" t="str">
        <f>VLOOKUP(C3784,[1]Produtos!A:D,2,FALSE)</f>
        <v>Roteador</v>
      </c>
      <c r="K3784" s="5">
        <f>VLOOKUP(C3784,[1]Produtos!A:D,3,FALSE)</f>
        <v>320</v>
      </c>
      <c r="L3784" s="5">
        <f t="shared" si="177"/>
        <v>6080</v>
      </c>
      <c r="M3784" s="5">
        <f t="shared" si="178"/>
        <v>182.4</v>
      </c>
      <c r="N3784" s="5">
        <f t="shared" si="179"/>
        <v>5897.6</v>
      </c>
      <c r="O3784" t="str">
        <f>VLOOKUP(VLOOKUP(C3784,[1]Produtos!A:D,4,FALSE),[1]Categorias!A:B,2,FALSE)</f>
        <v>Hardwares</v>
      </c>
    </row>
    <row r="3785" spans="1:15" x14ac:dyDescent="0.3">
      <c r="A3785">
        <v>3784</v>
      </c>
      <c r="B3785">
        <v>68</v>
      </c>
      <c r="C3785">
        <v>4</v>
      </c>
      <c r="D3785">
        <v>16</v>
      </c>
      <c r="E3785" s="3">
        <v>0</v>
      </c>
      <c r="F3785" s="4">
        <f>VLOOKUP(B3785,[1]Vendas!A:C,2,FALSE)</f>
        <v>44153</v>
      </c>
      <c r="G3785" t="str">
        <f>VLOOKUP(VLOOKUP(B3785,[1]Vendas!A:C,3,FALSE),[1]Vendedores!A:B,2,FALSE)</f>
        <v>Débora Albuquerque</v>
      </c>
      <c r="H3785" t="str">
        <f>VLOOKUP(VLOOKUP(VLOOKUP(B3785,[1]Vendas!A:C,3,FALSE),[1]Vendedores!A:E,5,FALSE),[1]Filiais!A:B,2,FALSE)</f>
        <v>São Paulo</v>
      </c>
      <c r="I3785" s="3">
        <f>VLOOKUP(VLOOKUP(B3785,[1]Vendas!A:C,3,FALSE),[1]Vendedores!A:E,4,FALSE)</f>
        <v>0.02</v>
      </c>
      <c r="J3785" t="str">
        <f>VLOOKUP(C3785,[1]Produtos!A:D,2,FALSE)</f>
        <v>Mouse</v>
      </c>
      <c r="K3785" s="5">
        <f>VLOOKUP(C3785,[1]Produtos!A:D,3,FALSE)</f>
        <v>75</v>
      </c>
      <c r="L3785" s="5">
        <f t="shared" si="177"/>
        <v>1200</v>
      </c>
      <c r="M3785" s="5">
        <f t="shared" si="178"/>
        <v>0</v>
      </c>
      <c r="N3785" s="5">
        <f t="shared" si="179"/>
        <v>1200</v>
      </c>
      <c r="O3785" t="str">
        <f>VLOOKUP(VLOOKUP(C3785,[1]Produtos!A:D,4,FALSE),[1]Categorias!A:B,2,FALSE)</f>
        <v>Acessórios</v>
      </c>
    </row>
    <row r="3786" spans="1:15" x14ac:dyDescent="0.3">
      <c r="A3786">
        <v>3785</v>
      </c>
      <c r="B3786">
        <v>1575</v>
      </c>
      <c r="C3786">
        <v>2</v>
      </c>
      <c r="D3786">
        <v>3</v>
      </c>
      <c r="E3786" s="3">
        <v>0.02</v>
      </c>
      <c r="F3786" s="4">
        <f>VLOOKUP(B3786,[1]Vendas!A:C,2,FALSE)</f>
        <v>44074</v>
      </c>
      <c r="G3786" t="str">
        <f>VLOOKUP(VLOOKUP(B3786,[1]Vendas!A:C,3,FALSE),[1]Vendedores!A:B,2,FALSE)</f>
        <v>Débora Albuquerque</v>
      </c>
      <c r="H3786" t="str">
        <f>VLOOKUP(VLOOKUP(VLOOKUP(B3786,[1]Vendas!A:C,3,FALSE),[1]Vendedores!A:E,5,FALSE),[1]Filiais!A:B,2,FALSE)</f>
        <v>São Paulo</v>
      </c>
      <c r="I3786" s="3">
        <f>VLOOKUP(VLOOKUP(B3786,[1]Vendas!A:C,3,FALSE),[1]Vendedores!A:E,4,FALSE)</f>
        <v>0.02</v>
      </c>
      <c r="J3786" t="str">
        <f>VLOOKUP(C3786,[1]Produtos!A:D,2,FALSE)</f>
        <v>Impressora</v>
      </c>
      <c r="K3786" s="5">
        <f>VLOOKUP(C3786,[1]Produtos!A:D,3,FALSE)</f>
        <v>2100</v>
      </c>
      <c r="L3786" s="5">
        <f t="shared" si="177"/>
        <v>6300</v>
      </c>
      <c r="M3786" s="5">
        <f t="shared" si="178"/>
        <v>126</v>
      </c>
      <c r="N3786" s="5">
        <f t="shared" si="179"/>
        <v>6174</v>
      </c>
      <c r="O3786" t="str">
        <f>VLOOKUP(VLOOKUP(C3786,[1]Produtos!A:D,4,FALSE),[1]Categorias!A:B,2,FALSE)</f>
        <v>Hardwares</v>
      </c>
    </row>
    <row r="3787" spans="1:15" x14ac:dyDescent="0.3">
      <c r="A3787">
        <v>3786</v>
      </c>
      <c r="B3787">
        <v>1483</v>
      </c>
      <c r="C3787">
        <v>2</v>
      </c>
      <c r="D3787">
        <v>14</v>
      </c>
      <c r="E3787" s="3">
        <v>0.05</v>
      </c>
      <c r="F3787" s="4">
        <f>VLOOKUP(B3787,[1]Vendas!A:C,2,FALSE)</f>
        <v>43952</v>
      </c>
      <c r="G3787" t="str">
        <f>VLOOKUP(VLOOKUP(B3787,[1]Vendas!A:C,3,FALSE),[1]Vendedores!A:B,2,FALSE)</f>
        <v>Raimundo Nonato</v>
      </c>
      <c r="H3787" t="str">
        <f>VLOOKUP(VLOOKUP(VLOOKUP(B3787,[1]Vendas!A:C,3,FALSE),[1]Vendedores!A:E,5,FALSE),[1]Filiais!A:B,2,FALSE)</f>
        <v>Minas Gerais</v>
      </c>
      <c r="I3787" s="3">
        <f>VLOOKUP(VLOOKUP(B3787,[1]Vendas!A:C,3,FALSE),[1]Vendedores!A:E,4,FALSE)</f>
        <v>0.02</v>
      </c>
      <c r="J3787" t="str">
        <f>VLOOKUP(C3787,[1]Produtos!A:D,2,FALSE)</f>
        <v>Impressora</v>
      </c>
      <c r="K3787" s="5">
        <f>VLOOKUP(C3787,[1]Produtos!A:D,3,FALSE)</f>
        <v>2100</v>
      </c>
      <c r="L3787" s="5">
        <f t="shared" si="177"/>
        <v>29400</v>
      </c>
      <c r="M3787" s="5">
        <f t="shared" si="178"/>
        <v>1470</v>
      </c>
      <c r="N3787" s="5">
        <f t="shared" si="179"/>
        <v>27930</v>
      </c>
      <c r="O3787" t="str">
        <f>VLOOKUP(VLOOKUP(C3787,[1]Produtos!A:D,4,FALSE),[1]Categorias!A:B,2,FALSE)</f>
        <v>Hardwares</v>
      </c>
    </row>
    <row r="3788" spans="1:15" x14ac:dyDescent="0.3">
      <c r="A3788">
        <v>3787</v>
      </c>
      <c r="B3788">
        <v>1127</v>
      </c>
      <c r="C3788">
        <v>4</v>
      </c>
      <c r="D3788">
        <v>15</v>
      </c>
      <c r="E3788" s="3">
        <v>0</v>
      </c>
      <c r="F3788" s="4">
        <f>VLOOKUP(B3788,[1]Vendas!A:C,2,FALSE)</f>
        <v>44057</v>
      </c>
      <c r="G3788" t="str">
        <f>VLOOKUP(VLOOKUP(B3788,[1]Vendas!A:C,3,FALSE),[1]Vendedores!A:B,2,FALSE)</f>
        <v>Filipe de Tarso</v>
      </c>
      <c r="H3788" t="str">
        <f>VLOOKUP(VLOOKUP(VLOOKUP(B3788,[1]Vendas!A:C,3,FALSE),[1]Vendedores!A:E,5,FALSE),[1]Filiais!A:B,2,FALSE)</f>
        <v>Rio de Janeiro</v>
      </c>
      <c r="I3788" s="3">
        <f>VLOOKUP(VLOOKUP(B3788,[1]Vendas!A:C,3,FALSE),[1]Vendedores!A:E,4,FALSE)</f>
        <v>0.04</v>
      </c>
      <c r="J3788" t="str">
        <f>VLOOKUP(C3788,[1]Produtos!A:D,2,FALSE)</f>
        <v>Mouse</v>
      </c>
      <c r="K3788" s="5">
        <f>VLOOKUP(C3788,[1]Produtos!A:D,3,FALSE)</f>
        <v>75</v>
      </c>
      <c r="L3788" s="5">
        <f t="shared" si="177"/>
        <v>1125</v>
      </c>
      <c r="M3788" s="5">
        <f t="shared" si="178"/>
        <v>0</v>
      </c>
      <c r="N3788" s="5">
        <f t="shared" si="179"/>
        <v>1125</v>
      </c>
      <c r="O3788" t="str">
        <f>VLOOKUP(VLOOKUP(C3788,[1]Produtos!A:D,4,FALSE),[1]Categorias!A:B,2,FALSE)</f>
        <v>Acessórios</v>
      </c>
    </row>
    <row r="3789" spans="1:15" x14ac:dyDescent="0.3">
      <c r="A3789">
        <v>3788</v>
      </c>
      <c r="B3789">
        <v>974</v>
      </c>
      <c r="C3789">
        <v>8</v>
      </c>
      <c r="D3789">
        <v>13</v>
      </c>
      <c r="E3789" s="3">
        <v>0.02</v>
      </c>
      <c r="F3789" s="4">
        <f>VLOOKUP(B3789,[1]Vendas!A:C,2,FALSE)</f>
        <v>44142</v>
      </c>
      <c r="G3789" t="str">
        <f>VLOOKUP(VLOOKUP(B3789,[1]Vendas!A:C,3,FALSE),[1]Vendedores!A:B,2,FALSE)</f>
        <v>Rubens Lopes</v>
      </c>
      <c r="H3789" t="str">
        <f>VLOOKUP(VLOOKUP(VLOOKUP(B3789,[1]Vendas!A:C,3,FALSE),[1]Vendedores!A:E,5,FALSE),[1]Filiais!A:B,2,FALSE)</f>
        <v>Minas Gerais</v>
      </c>
      <c r="I3789" s="3">
        <f>VLOOKUP(VLOOKUP(B3789,[1]Vendas!A:C,3,FALSE),[1]Vendedores!A:E,4,FALSE)</f>
        <v>0.02</v>
      </c>
      <c r="J3789" t="str">
        <f>VLOOKUP(C3789,[1]Produtos!A:D,2,FALSE)</f>
        <v>Projetor</v>
      </c>
      <c r="K3789" s="5">
        <f>VLOOKUP(C3789,[1]Produtos!A:D,3,FALSE)</f>
        <v>2900</v>
      </c>
      <c r="L3789" s="5">
        <f t="shared" si="177"/>
        <v>37700</v>
      </c>
      <c r="M3789" s="5">
        <f t="shared" si="178"/>
        <v>754</v>
      </c>
      <c r="N3789" s="5">
        <f t="shared" si="179"/>
        <v>36946</v>
      </c>
      <c r="O3789" t="str">
        <f>VLOOKUP(VLOOKUP(C3789,[1]Produtos!A:D,4,FALSE),[1]Categorias!A:B,2,FALSE)</f>
        <v>Hardwares</v>
      </c>
    </row>
    <row r="3790" spans="1:15" x14ac:dyDescent="0.3">
      <c r="A3790">
        <v>3789</v>
      </c>
      <c r="B3790">
        <v>149</v>
      </c>
      <c r="C3790">
        <v>7</v>
      </c>
      <c r="D3790">
        <v>21</v>
      </c>
      <c r="E3790" s="3">
        <v>0</v>
      </c>
      <c r="F3790" s="4">
        <f>VLOOKUP(B3790,[1]Vendas!A:C,2,FALSE)</f>
        <v>43844</v>
      </c>
      <c r="G3790" t="str">
        <f>VLOOKUP(VLOOKUP(B3790,[1]Vendas!A:C,3,FALSE),[1]Vendedores!A:B,2,FALSE)</f>
        <v>Raimundo Nonato</v>
      </c>
      <c r="H3790" t="str">
        <f>VLOOKUP(VLOOKUP(VLOOKUP(B3790,[1]Vendas!A:C,3,FALSE),[1]Vendedores!A:E,5,FALSE),[1]Filiais!A:B,2,FALSE)</f>
        <v>Minas Gerais</v>
      </c>
      <c r="I3790" s="3">
        <f>VLOOKUP(VLOOKUP(B3790,[1]Vendas!A:C,3,FALSE),[1]Vendedores!A:E,4,FALSE)</f>
        <v>0.02</v>
      </c>
      <c r="J3790" t="str">
        <f>VLOOKUP(C3790,[1]Produtos!A:D,2,FALSE)</f>
        <v>Roteador</v>
      </c>
      <c r="K3790" s="5">
        <f>VLOOKUP(C3790,[1]Produtos!A:D,3,FALSE)</f>
        <v>320</v>
      </c>
      <c r="L3790" s="5">
        <f t="shared" si="177"/>
        <v>6720</v>
      </c>
      <c r="M3790" s="5">
        <f t="shared" si="178"/>
        <v>0</v>
      </c>
      <c r="N3790" s="5">
        <f t="shared" si="179"/>
        <v>6720</v>
      </c>
      <c r="O3790" t="str">
        <f>VLOOKUP(VLOOKUP(C3790,[1]Produtos!A:D,4,FALSE),[1]Categorias!A:B,2,FALSE)</f>
        <v>Hardwares</v>
      </c>
    </row>
    <row r="3791" spans="1:15" x14ac:dyDescent="0.3">
      <c r="A3791">
        <v>3790</v>
      </c>
      <c r="B3791">
        <v>1009</v>
      </c>
      <c r="C3791">
        <v>6</v>
      </c>
      <c r="D3791">
        <v>32</v>
      </c>
      <c r="E3791" s="3">
        <v>0.03</v>
      </c>
      <c r="F3791" s="4">
        <f>VLOOKUP(B3791,[1]Vendas!A:C,2,FALSE)</f>
        <v>43947</v>
      </c>
      <c r="G3791" t="str">
        <f>VLOOKUP(VLOOKUP(B3791,[1]Vendas!A:C,3,FALSE),[1]Vendedores!A:B,2,FALSE)</f>
        <v>Solange Almeida</v>
      </c>
      <c r="H3791" t="str">
        <f>VLOOKUP(VLOOKUP(VLOOKUP(B3791,[1]Vendas!A:C,3,FALSE),[1]Vendedores!A:E,5,FALSE),[1]Filiais!A:B,2,FALSE)</f>
        <v>Rio de Janeiro</v>
      </c>
      <c r="I3791" s="3">
        <f>VLOOKUP(VLOOKUP(B3791,[1]Vendas!A:C,3,FALSE),[1]Vendedores!A:E,4,FALSE)</f>
        <v>0.01</v>
      </c>
      <c r="J3791" t="str">
        <f>VLOOKUP(C3791,[1]Produtos!A:D,2,FALSE)</f>
        <v>Carregador para celular</v>
      </c>
      <c r="K3791" s="5">
        <f>VLOOKUP(C3791,[1]Produtos!A:D,3,FALSE)</f>
        <v>150</v>
      </c>
      <c r="L3791" s="5">
        <f t="shared" si="177"/>
        <v>4800</v>
      </c>
      <c r="M3791" s="5">
        <f t="shared" si="178"/>
        <v>144</v>
      </c>
      <c r="N3791" s="5">
        <f t="shared" si="179"/>
        <v>4656</v>
      </c>
      <c r="O3791" t="str">
        <f>VLOOKUP(VLOOKUP(C3791,[1]Produtos!A:D,4,FALSE),[1]Categorias!A:B,2,FALSE)</f>
        <v>Celulares</v>
      </c>
    </row>
    <row r="3792" spans="1:15" x14ac:dyDescent="0.3">
      <c r="A3792">
        <v>3791</v>
      </c>
      <c r="B3792">
        <v>1644</v>
      </c>
      <c r="C3792">
        <v>4</v>
      </c>
      <c r="D3792">
        <v>20</v>
      </c>
      <c r="E3792" s="3">
        <v>0.05</v>
      </c>
      <c r="F3792" s="4">
        <f>VLOOKUP(B3792,[1]Vendas!A:C,2,FALSE)</f>
        <v>44168</v>
      </c>
      <c r="G3792" t="str">
        <f>VLOOKUP(VLOOKUP(B3792,[1]Vendas!A:C,3,FALSE),[1]Vendedores!A:B,2,FALSE)</f>
        <v>Jaqueline de Souza</v>
      </c>
      <c r="H3792" t="str">
        <f>VLOOKUP(VLOOKUP(VLOOKUP(B3792,[1]Vendas!A:C,3,FALSE),[1]Vendedores!A:E,5,FALSE),[1]Filiais!A:B,2,FALSE)</f>
        <v>Minas Gerais</v>
      </c>
      <c r="I3792" s="3">
        <f>VLOOKUP(VLOOKUP(B3792,[1]Vendas!A:C,3,FALSE),[1]Vendedores!A:E,4,FALSE)</f>
        <v>7.0000000000000007E-2</v>
      </c>
      <c r="J3792" t="str">
        <f>VLOOKUP(C3792,[1]Produtos!A:D,2,FALSE)</f>
        <v>Mouse</v>
      </c>
      <c r="K3792" s="5">
        <f>VLOOKUP(C3792,[1]Produtos!A:D,3,FALSE)</f>
        <v>75</v>
      </c>
      <c r="L3792" s="5">
        <f t="shared" si="177"/>
        <v>1500</v>
      </c>
      <c r="M3792" s="5">
        <f t="shared" si="178"/>
        <v>75</v>
      </c>
      <c r="N3792" s="5">
        <f t="shared" si="179"/>
        <v>1425</v>
      </c>
      <c r="O3792" t="str">
        <f>VLOOKUP(VLOOKUP(C3792,[1]Produtos!A:D,4,FALSE),[1]Categorias!A:B,2,FALSE)</f>
        <v>Acessórios</v>
      </c>
    </row>
    <row r="3793" spans="1:15" x14ac:dyDescent="0.3">
      <c r="A3793">
        <v>3792</v>
      </c>
      <c r="B3793">
        <v>789</v>
      </c>
      <c r="C3793">
        <v>8</v>
      </c>
      <c r="D3793">
        <v>29</v>
      </c>
      <c r="E3793" s="3">
        <v>0.01</v>
      </c>
      <c r="F3793" s="4">
        <f>VLOOKUP(B3793,[1]Vendas!A:C,2,FALSE)</f>
        <v>43896</v>
      </c>
      <c r="G3793" t="str">
        <f>VLOOKUP(VLOOKUP(B3793,[1]Vendas!A:C,3,FALSE),[1]Vendedores!A:B,2,FALSE)</f>
        <v>Augusto Carlos</v>
      </c>
      <c r="H3793" t="str">
        <f>VLOOKUP(VLOOKUP(VLOOKUP(B3793,[1]Vendas!A:C,3,FALSE),[1]Vendedores!A:E,5,FALSE),[1]Filiais!A:B,2,FALSE)</f>
        <v>São Paulo</v>
      </c>
      <c r="I3793" s="3">
        <f>VLOOKUP(VLOOKUP(B3793,[1]Vendas!A:C,3,FALSE),[1]Vendedores!A:E,4,FALSE)</f>
        <v>0.08</v>
      </c>
      <c r="J3793" t="str">
        <f>VLOOKUP(C3793,[1]Produtos!A:D,2,FALSE)</f>
        <v>Projetor</v>
      </c>
      <c r="K3793" s="5">
        <f>VLOOKUP(C3793,[1]Produtos!A:D,3,FALSE)</f>
        <v>2900</v>
      </c>
      <c r="L3793" s="5">
        <f t="shared" si="177"/>
        <v>84100</v>
      </c>
      <c r="M3793" s="5">
        <f t="shared" si="178"/>
        <v>841</v>
      </c>
      <c r="N3793" s="5">
        <f t="shared" si="179"/>
        <v>83259</v>
      </c>
      <c r="O3793" t="str">
        <f>VLOOKUP(VLOOKUP(C3793,[1]Produtos!A:D,4,FALSE),[1]Categorias!A:B,2,FALSE)</f>
        <v>Hardwares</v>
      </c>
    </row>
    <row r="3794" spans="1:15" x14ac:dyDescent="0.3">
      <c r="A3794">
        <v>3793</v>
      </c>
      <c r="B3794">
        <v>1199</v>
      </c>
      <c r="C3794">
        <v>6</v>
      </c>
      <c r="D3794">
        <v>14</v>
      </c>
      <c r="E3794" s="3">
        <v>0.03</v>
      </c>
      <c r="F3794" s="4">
        <f>VLOOKUP(B3794,[1]Vendas!A:C,2,FALSE)</f>
        <v>44027</v>
      </c>
      <c r="G3794" t="str">
        <f>VLOOKUP(VLOOKUP(B3794,[1]Vendas!A:C,3,FALSE),[1]Vendedores!A:B,2,FALSE)</f>
        <v>Fernanda Vasconcelos</v>
      </c>
      <c r="H3794" t="str">
        <f>VLOOKUP(VLOOKUP(VLOOKUP(B3794,[1]Vendas!A:C,3,FALSE),[1]Vendedores!A:E,5,FALSE),[1]Filiais!A:B,2,FALSE)</f>
        <v>Minas Gerais</v>
      </c>
      <c r="I3794" s="3">
        <f>VLOOKUP(VLOOKUP(B3794,[1]Vendas!A:C,3,FALSE),[1]Vendedores!A:E,4,FALSE)</f>
        <v>0.04</v>
      </c>
      <c r="J3794" t="str">
        <f>VLOOKUP(C3794,[1]Produtos!A:D,2,FALSE)</f>
        <v>Carregador para celular</v>
      </c>
      <c r="K3794" s="5">
        <f>VLOOKUP(C3794,[1]Produtos!A:D,3,FALSE)</f>
        <v>150</v>
      </c>
      <c r="L3794" s="5">
        <f t="shared" si="177"/>
        <v>2100</v>
      </c>
      <c r="M3794" s="5">
        <f t="shared" si="178"/>
        <v>63</v>
      </c>
      <c r="N3794" s="5">
        <f t="shared" si="179"/>
        <v>2037</v>
      </c>
      <c r="O3794" t="str">
        <f>VLOOKUP(VLOOKUP(C3794,[1]Produtos!A:D,4,FALSE),[1]Categorias!A:B,2,FALSE)</f>
        <v>Celulares</v>
      </c>
    </row>
    <row r="3795" spans="1:15" x14ac:dyDescent="0.3">
      <c r="A3795">
        <v>3794</v>
      </c>
      <c r="B3795">
        <v>434</v>
      </c>
      <c r="C3795">
        <v>9</v>
      </c>
      <c r="D3795">
        <v>24</v>
      </c>
      <c r="E3795" s="3">
        <v>0.01</v>
      </c>
      <c r="F3795" s="4">
        <f>VLOOKUP(B3795,[1]Vendas!A:C,2,FALSE)</f>
        <v>44036</v>
      </c>
      <c r="G3795" t="str">
        <f>VLOOKUP(VLOOKUP(B3795,[1]Vendas!A:C,3,FALSE),[1]Vendedores!A:B,2,FALSE)</f>
        <v>Jaqueline de Souza</v>
      </c>
      <c r="H3795" t="str">
        <f>VLOOKUP(VLOOKUP(VLOOKUP(B3795,[1]Vendas!A:C,3,FALSE),[1]Vendedores!A:E,5,FALSE),[1]Filiais!A:B,2,FALSE)</f>
        <v>Minas Gerais</v>
      </c>
      <c r="I3795" s="3">
        <f>VLOOKUP(VLOOKUP(B3795,[1]Vendas!A:C,3,FALSE),[1]Vendedores!A:E,4,FALSE)</f>
        <v>7.0000000000000007E-2</v>
      </c>
      <c r="J3795" t="str">
        <f>VLOOKUP(C3795,[1]Produtos!A:D,2,FALSE)</f>
        <v>Papel A4</v>
      </c>
      <c r="K3795" s="5">
        <f>VLOOKUP(C3795,[1]Produtos!A:D,3,FALSE)</f>
        <v>90</v>
      </c>
      <c r="L3795" s="5">
        <f t="shared" si="177"/>
        <v>2160</v>
      </c>
      <c r="M3795" s="5">
        <f t="shared" si="178"/>
        <v>21.6</v>
      </c>
      <c r="N3795" s="5">
        <f t="shared" si="179"/>
        <v>2138.4</v>
      </c>
      <c r="O3795" t="str">
        <f>VLOOKUP(VLOOKUP(C3795,[1]Produtos!A:D,4,FALSE),[1]Categorias!A:B,2,FALSE)</f>
        <v>Papelaria</v>
      </c>
    </row>
    <row r="3796" spans="1:15" x14ac:dyDescent="0.3">
      <c r="A3796">
        <v>3795</v>
      </c>
      <c r="B3796">
        <v>714</v>
      </c>
      <c r="C3796">
        <v>3</v>
      </c>
      <c r="D3796">
        <v>18</v>
      </c>
      <c r="E3796" s="3">
        <v>0.05</v>
      </c>
      <c r="F3796" s="4">
        <f>VLOOKUP(B3796,[1]Vendas!A:C,2,FALSE)</f>
        <v>43923</v>
      </c>
      <c r="G3796" t="str">
        <f>VLOOKUP(VLOOKUP(B3796,[1]Vendas!A:C,3,FALSE),[1]Vendedores!A:B,2,FALSE)</f>
        <v>Solange Almeida</v>
      </c>
      <c r="H3796" t="str">
        <f>VLOOKUP(VLOOKUP(VLOOKUP(B3796,[1]Vendas!A:C,3,FALSE),[1]Vendedores!A:E,5,FALSE),[1]Filiais!A:B,2,FALSE)</f>
        <v>Rio de Janeiro</v>
      </c>
      <c r="I3796" s="3">
        <f>VLOOKUP(VLOOKUP(B3796,[1]Vendas!A:C,3,FALSE),[1]Vendedores!A:E,4,FALSE)</f>
        <v>0.01</v>
      </c>
      <c r="J3796" t="str">
        <f>VLOOKUP(C3796,[1]Produtos!A:D,2,FALSE)</f>
        <v>Teclado</v>
      </c>
      <c r="K3796" s="5">
        <f>VLOOKUP(C3796,[1]Produtos!A:D,3,FALSE)</f>
        <v>90</v>
      </c>
      <c r="L3796" s="5">
        <f t="shared" si="177"/>
        <v>1620</v>
      </c>
      <c r="M3796" s="5">
        <f t="shared" si="178"/>
        <v>81</v>
      </c>
      <c r="N3796" s="5">
        <f t="shared" si="179"/>
        <v>1539</v>
      </c>
      <c r="O3796" t="str">
        <f>VLOOKUP(VLOOKUP(C3796,[1]Produtos!A:D,4,FALSE),[1]Categorias!A:B,2,FALSE)</f>
        <v>Acessórios</v>
      </c>
    </row>
    <row r="3797" spans="1:15" x14ac:dyDescent="0.3">
      <c r="A3797">
        <v>3796</v>
      </c>
      <c r="B3797">
        <v>1442</v>
      </c>
      <c r="C3797">
        <v>2</v>
      </c>
      <c r="D3797">
        <v>10</v>
      </c>
      <c r="E3797" s="3">
        <v>0.02</v>
      </c>
      <c r="F3797" s="4">
        <f>VLOOKUP(B3797,[1]Vendas!A:C,2,FALSE)</f>
        <v>43876</v>
      </c>
      <c r="G3797" t="str">
        <f>VLOOKUP(VLOOKUP(B3797,[1]Vendas!A:C,3,FALSE),[1]Vendedores!A:B,2,FALSE)</f>
        <v>Solange Almeida</v>
      </c>
      <c r="H3797" t="str">
        <f>VLOOKUP(VLOOKUP(VLOOKUP(B3797,[1]Vendas!A:C,3,FALSE),[1]Vendedores!A:E,5,FALSE),[1]Filiais!A:B,2,FALSE)</f>
        <v>Rio de Janeiro</v>
      </c>
      <c r="I3797" s="3">
        <f>VLOOKUP(VLOOKUP(B3797,[1]Vendas!A:C,3,FALSE),[1]Vendedores!A:E,4,FALSE)</f>
        <v>0.01</v>
      </c>
      <c r="J3797" t="str">
        <f>VLOOKUP(C3797,[1]Produtos!A:D,2,FALSE)</f>
        <v>Impressora</v>
      </c>
      <c r="K3797" s="5">
        <f>VLOOKUP(C3797,[1]Produtos!A:D,3,FALSE)</f>
        <v>2100</v>
      </c>
      <c r="L3797" s="5">
        <f t="shared" si="177"/>
        <v>21000</v>
      </c>
      <c r="M3797" s="5">
        <f t="shared" si="178"/>
        <v>420</v>
      </c>
      <c r="N3797" s="5">
        <f t="shared" si="179"/>
        <v>20580</v>
      </c>
      <c r="O3797" t="str">
        <f>VLOOKUP(VLOOKUP(C3797,[1]Produtos!A:D,4,FALSE),[1]Categorias!A:B,2,FALSE)</f>
        <v>Hardwares</v>
      </c>
    </row>
    <row r="3798" spans="1:15" x14ac:dyDescent="0.3">
      <c r="A3798">
        <v>3797</v>
      </c>
      <c r="B3798">
        <v>734</v>
      </c>
      <c r="C3798">
        <v>10</v>
      </c>
      <c r="D3798">
        <v>13</v>
      </c>
      <c r="E3798" s="3">
        <v>0.04</v>
      </c>
      <c r="F3798" s="4">
        <f>VLOOKUP(B3798,[1]Vendas!A:C,2,FALSE)</f>
        <v>44136</v>
      </c>
      <c r="G3798" t="str">
        <f>VLOOKUP(VLOOKUP(B3798,[1]Vendas!A:C,3,FALSE),[1]Vendedores!A:B,2,FALSE)</f>
        <v>Augusto Carlos</v>
      </c>
      <c r="H3798" t="str">
        <f>VLOOKUP(VLOOKUP(VLOOKUP(B3798,[1]Vendas!A:C,3,FALSE),[1]Vendedores!A:E,5,FALSE),[1]Filiais!A:B,2,FALSE)</f>
        <v>São Paulo</v>
      </c>
      <c r="I3798" s="3">
        <f>VLOOKUP(VLOOKUP(B3798,[1]Vendas!A:C,3,FALSE),[1]Vendedores!A:E,4,FALSE)</f>
        <v>0.08</v>
      </c>
      <c r="J3798" t="str">
        <f>VLOOKUP(C3798,[1]Produtos!A:D,2,FALSE)</f>
        <v>Caneta</v>
      </c>
      <c r="K3798" s="5">
        <f>VLOOKUP(C3798,[1]Produtos!A:D,3,FALSE)</f>
        <v>15</v>
      </c>
      <c r="L3798" s="5">
        <f t="shared" si="177"/>
        <v>195</v>
      </c>
      <c r="M3798" s="5">
        <f t="shared" si="178"/>
        <v>7.8</v>
      </c>
      <c r="N3798" s="5">
        <f t="shared" si="179"/>
        <v>187.2</v>
      </c>
      <c r="O3798" t="str">
        <f>VLOOKUP(VLOOKUP(C3798,[1]Produtos!A:D,4,FALSE),[1]Categorias!A:B,2,FALSE)</f>
        <v>Papelaria</v>
      </c>
    </row>
    <row r="3799" spans="1:15" x14ac:dyDescent="0.3">
      <c r="A3799">
        <v>3798</v>
      </c>
      <c r="B3799">
        <v>1483</v>
      </c>
      <c r="C3799">
        <v>4</v>
      </c>
      <c r="D3799">
        <v>20</v>
      </c>
      <c r="E3799" s="3">
        <v>0.05</v>
      </c>
      <c r="F3799" s="4">
        <f>VLOOKUP(B3799,[1]Vendas!A:C,2,FALSE)</f>
        <v>43952</v>
      </c>
      <c r="G3799" t="str">
        <f>VLOOKUP(VLOOKUP(B3799,[1]Vendas!A:C,3,FALSE),[1]Vendedores!A:B,2,FALSE)</f>
        <v>Raimundo Nonato</v>
      </c>
      <c r="H3799" t="str">
        <f>VLOOKUP(VLOOKUP(VLOOKUP(B3799,[1]Vendas!A:C,3,FALSE),[1]Vendedores!A:E,5,FALSE),[1]Filiais!A:B,2,FALSE)</f>
        <v>Minas Gerais</v>
      </c>
      <c r="I3799" s="3">
        <f>VLOOKUP(VLOOKUP(B3799,[1]Vendas!A:C,3,FALSE),[1]Vendedores!A:E,4,FALSE)</f>
        <v>0.02</v>
      </c>
      <c r="J3799" t="str">
        <f>VLOOKUP(C3799,[1]Produtos!A:D,2,FALSE)</f>
        <v>Mouse</v>
      </c>
      <c r="K3799" s="5">
        <f>VLOOKUP(C3799,[1]Produtos!A:D,3,FALSE)</f>
        <v>75</v>
      </c>
      <c r="L3799" s="5">
        <f t="shared" si="177"/>
        <v>1500</v>
      </c>
      <c r="M3799" s="5">
        <f t="shared" si="178"/>
        <v>75</v>
      </c>
      <c r="N3799" s="5">
        <f t="shared" si="179"/>
        <v>1425</v>
      </c>
      <c r="O3799" t="str">
        <f>VLOOKUP(VLOOKUP(C3799,[1]Produtos!A:D,4,FALSE),[1]Categorias!A:B,2,FALSE)</f>
        <v>Acessórios</v>
      </c>
    </row>
    <row r="3800" spans="1:15" x14ac:dyDescent="0.3">
      <c r="A3800">
        <v>3799</v>
      </c>
      <c r="B3800">
        <v>1552</v>
      </c>
      <c r="C3800">
        <v>9</v>
      </c>
      <c r="D3800">
        <v>29</v>
      </c>
      <c r="E3800" s="3">
        <v>0</v>
      </c>
      <c r="F3800" s="4">
        <f>VLOOKUP(B3800,[1]Vendas!A:C,2,FALSE)</f>
        <v>43854</v>
      </c>
      <c r="G3800" t="str">
        <f>VLOOKUP(VLOOKUP(B3800,[1]Vendas!A:C,3,FALSE),[1]Vendedores!A:B,2,FALSE)</f>
        <v>Jaqueline de Souza</v>
      </c>
      <c r="H3800" t="str">
        <f>VLOOKUP(VLOOKUP(VLOOKUP(B3800,[1]Vendas!A:C,3,FALSE),[1]Vendedores!A:E,5,FALSE),[1]Filiais!A:B,2,FALSE)</f>
        <v>Minas Gerais</v>
      </c>
      <c r="I3800" s="3">
        <f>VLOOKUP(VLOOKUP(B3800,[1]Vendas!A:C,3,FALSE),[1]Vendedores!A:E,4,FALSE)</f>
        <v>7.0000000000000007E-2</v>
      </c>
      <c r="J3800" t="str">
        <f>VLOOKUP(C3800,[1]Produtos!A:D,2,FALSE)</f>
        <v>Papel A4</v>
      </c>
      <c r="K3800" s="5">
        <f>VLOOKUP(C3800,[1]Produtos!A:D,3,FALSE)</f>
        <v>90</v>
      </c>
      <c r="L3800" s="5">
        <f t="shared" si="177"/>
        <v>2610</v>
      </c>
      <c r="M3800" s="5">
        <f t="shared" si="178"/>
        <v>0</v>
      </c>
      <c r="N3800" s="5">
        <f t="shared" si="179"/>
        <v>2610</v>
      </c>
      <c r="O3800" t="str">
        <f>VLOOKUP(VLOOKUP(C3800,[1]Produtos!A:D,4,FALSE),[1]Categorias!A:B,2,FALSE)</f>
        <v>Papelaria</v>
      </c>
    </row>
    <row r="3801" spans="1:15" x14ac:dyDescent="0.3">
      <c r="A3801">
        <v>3800</v>
      </c>
      <c r="B3801">
        <v>1698</v>
      </c>
      <c r="C3801">
        <v>1</v>
      </c>
      <c r="D3801">
        <v>7</v>
      </c>
      <c r="E3801" s="3">
        <v>0.05</v>
      </c>
      <c r="F3801" s="4">
        <f>VLOOKUP(B3801,[1]Vendas!A:C,2,FALSE)</f>
        <v>44124</v>
      </c>
      <c r="G3801" t="str">
        <f>VLOOKUP(VLOOKUP(B3801,[1]Vendas!A:C,3,FALSE),[1]Vendedores!A:B,2,FALSE)</f>
        <v>Augusto Carlos</v>
      </c>
      <c r="H3801" t="str">
        <f>VLOOKUP(VLOOKUP(VLOOKUP(B3801,[1]Vendas!A:C,3,FALSE),[1]Vendedores!A:E,5,FALSE),[1]Filiais!A:B,2,FALSE)</f>
        <v>São Paulo</v>
      </c>
      <c r="I3801" s="3">
        <f>VLOOKUP(VLOOKUP(B3801,[1]Vendas!A:C,3,FALSE),[1]Vendedores!A:E,4,FALSE)</f>
        <v>0.08</v>
      </c>
      <c r="J3801" t="str">
        <f>VLOOKUP(C3801,[1]Produtos!A:D,2,FALSE)</f>
        <v>Computador desktop</v>
      </c>
      <c r="K3801" s="5">
        <f>VLOOKUP(C3801,[1]Produtos!A:D,3,FALSE)</f>
        <v>5200</v>
      </c>
      <c r="L3801" s="5">
        <f t="shared" si="177"/>
        <v>36400</v>
      </c>
      <c r="M3801" s="5">
        <f t="shared" si="178"/>
        <v>1820</v>
      </c>
      <c r="N3801" s="5">
        <f t="shared" si="179"/>
        <v>34580</v>
      </c>
      <c r="O3801" t="str">
        <f>VLOOKUP(VLOOKUP(C3801,[1]Produtos!A:D,4,FALSE),[1]Categorias!A:B,2,FALSE)</f>
        <v>Hardwares</v>
      </c>
    </row>
    <row r="3802" spans="1:15" x14ac:dyDescent="0.3">
      <c r="A3802">
        <v>3801</v>
      </c>
      <c r="B3802">
        <v>230</v>
      </c>
      <c r="C3802">
        <v>5</v>
      </c>
      <c r="D3802">
        <v>15</v>
      </c>
      <c r="E3802" s="3">
        <v>0.03</v>
      </c>
      <c r="F3802" s="4">
        <f>VLOOKUP(B3802,[1]Vendas!A:C,2,FALSE)</f>
        <v>43979</v>
      </c>
      <c r="G3802" t="str">
        <f>VLOOKUP(VLOOKUP(B3802,[1]Vendas!A:C,3,FALSE),[1]Vendedores!A:B,2,FALSE)</f>
        <v>Antônio da Costa</v>
      </c>
      <c r="H3802" t="str">
        <f>VLOOKUP(VLOOKUP(VLOOKUP(B3802,[1]Vendas!A:C,3,FALSE),[1]Vendedores!A:E,5,FALSE),[1]Filiais!A:B,2,FALSE)</f>
        <v>São Paulo</v>
      </c>
      <c r="I3802" s="3">
        <f>VLOOKUP(VLOOKUP(B3802,[1]Vendas!A:C,3,FALSE),[1]Vendedores!A:E,4,FALSE)</f>
        <v>7.0000000000000007E-2</v>
      </c>
      <c r="J3802" t="str">
        <f>VLOOKUP(C3802,[1]Produtos!A:D,2,FALSE)</f>
        <v>Smartphone</v>
      </c>
      <c r="K3802" s="5">
        <f>VLOOKUP(C3802,[1]Produtos!A:D,3,FALSE)</f>
        <v>3200</v>
      </c>
      <c r="L3802" s="5">
        <f t="shared" si="177"/>
        <v>48000</v>
      </c>
      <c r="M3802" s="5">
        <f t="shared" si="178"/>
        <v>1440</v>
      </c>
      <c r="N3802" s="5">
        <f t="shared" si="179"/>
        <v>46560</v>
      </c>
      <c r="O3802" t="str">
        <f>VLOOKUP(VLOOKUP(C3802,[1]Produtos!A:D,4,FALSE),[1]Categorias!A:B,2,FALSE)</f>
        <v>Celulares</v>
      </c>
    </row>
    <row r="3803" spans="1:15" x14ac:dyDescent="0.3">
      <c r="A3803">
        <v>3802</v>
      </c>
      <c r="B3803">
        <v>1628</v>
      </c>
      <c r="C3803">
        <v>4</v>
      </c>
      <c r="D3803">
        <v>3</v>
      </c>
      <c r="E3803" s="3">
        <v>0.05</v>
      </c>
      <c r="F3803" s="4">
        <f>VLOOKUP(B3803,[1]Vendas!A:C,2,FALSE)</f>
        <v>43934</v>
      </c>
      <c r="G3803" t="str">
        <f>VLOOKUP(VLOOKUP(B3803,[1]Vendas!A:C,3,FALSE),[1]Vendedores!A:B,2,FALSE)</f>
        <v>Almira Buarque</v>
      </c>
      <c r="H3803" t="str">
        <f>VLOOKUP(VLOOKUP(VLOOKUP(B3803,[1]Vendas!A:C,3,FALSE),[1]Vendedores!A:E,5,FALSE),[1]Filiais!A:B,2,FALSE)</f>
        <v>Rio de Janeiro</v>
      </c>
      <c r="I3803" s="3">
        <f>VLOOKUP(VLOOKUP(B3803,[1]Vendas!A:C,3,FALSE),[1]Vendedores!A:E,4,FALSE)</f>
        <v>0.04</v>
      </c>
      <c r="J3803" t="str">
        <f>VLOOKUP(C3803,[1]Produtos!A:D,2,FALSE)</f>
        <v>Mouse</v>
      </c>
      <c r="K3803" s="5">
        <f>VLOOKUP(C3803,[1]Produtos!A:D,3,FALSE)</f>
        <v>75</v>
      </c>
      <c r="L3803" s="5">
        <f t="shared" si="177"/>
        <v>225</v>
      </c>
      <c r="M3803" s="5">
        <f t="shared" si="178"/>
        <v>11.25</v>
      </c>
      <c r="N3803" s="5">
        <f t="shared" si="179"/>
        <v>213.75</v>
      </c>
      <c r="O3803" t="str">
        <f>VLOOKUP(VLOOKUP(C3803,[1]Produtos!A:D,4,FALSE),[1]Categorias!A:B,2,FALSE)</f>
        <v>Acessórios</v>
      </c>
    </row>
    <row r="3804" spans="1:15" x14ac:dyDescent="0.3">
      <c r="A3804">
        <v>3803</v>
      </c>
      <c r="B3804">
        <v>523</v>
      </c>
      <c r="C3804">
        <v>1</v>
      </c>
      <c r="D3804">
        <v>3</v>
      </c>
      <c r="E3804" s="3">
        <v>0.05</v>
      </c>
      <c r="F3804" s="4">
        <f>VLOOKUP(B3804,[1]Vendas!A:C,2,FALSE)</f>
        <v>44003</v>
      </c>
      <c r="G3804" t="str">
        <f>VLOOKUP(VLOOKUP(B3804,[1]Vendas!A:C,3,FALSE),[1]Vendedores!A:B,2,FALSE)</f>
        <v>Raimundo Nonato</v>
      </c>
      <c r="H3804" t="str">
        <f>VLOOKUP(VLOOKUP(VLOOKUP(B3804,[1]Vendas!A:C,3,FALSE),[1]Vendedores!A:E,5,FALSE),[1]Filiais!A:B,2,FALSE)</f>
        <v>Minas Gerais</v>
      </c>
      <c r="I3804" s="3">
        <f>VLOOKUP(VLOOKUP(B3804,[1]Vendas!A:C,3,FALSE),[1]Vendedores!A:E,4,FALSE)</f>
        <v>0.02</v>
      </c>
      <c r="J3804" t="str">
        <f>VLOOKUP(C3804,[1]Produtos!A:D,2,FALSE)</f>
        <v>Computador desktop</v>
      </c>
      <c r="K3804" s="5">
        <f>VLOOKUP(C3804,[1]Produtos!A:D,3,FALSE)</f>
        <v>5200</v>
      </c>
      <c r="L3804" s="5">
        <f t="shared" si="177"/>
        <v>15600</v>
      </c>
      <c r="M3804" s="5">
        <f t="shared" si="178"/>
        <v>780</v>
      </c>
      <c r="N3804" s="5">
        <f t="shared" si="179"/>
        <v>14820</v>
      </c>
      <c r="O3804" t="str">
        <f>VLOOKUP(VLOOKUP(C3804,[1]Produtos!A:D,4,FALSE),[1]Categorias!A:B,2,FALSE)</f>
        <v>Hardwares</v>
      </c>
    </row>
    <row r="3805" spans="1:15" x14ac:dyDescent="0.3">
      <c r="A3805">
        <v>3804</v>
      </c>
      <c r="B3805">
        <v>392</v>
      </c>
      <c r="C3805">
        <v>3</v>
      </c>
      <c r="D3805">
        <v>1</v>
      </c>
      <c r="E3805" s="3">
        <v>0.05</v>
      </c>
      <c r="F3805" s="4">
        <f>VLOOKUP(B3805,[1]Vendas!A:C,2,FALSE)</f>
        <v>44006</v>
      </c>
      <c r="G3805" t="str">
        <f>VLOOKUP(VLOOKUP(B3805,[1]Vendas!A:C,3,FALSE),[1]Vendedores!A:B,2,FALSE)</f>
        <v>Filipe de Tarso</v>
      </c>
      <c r="H3805" t="str">
        <f>VLOOKUP(VLOOKUP(VLOOKUP(B3805,[1]Vendas!A:C,3,FALSE),[1]Vendedores!A:E,5,FALSE),[1]Filiais!A:B,2,FALSE)</f>
        <v>Rio de Janeiro</v>
      </c>
      <c r="I3805" s="3">
        <f>VLOOKUP(VLOOKUP(B3805,[1]Vendas!A:C,3,FALSE),[1]Vendedores!A:E,4,FALSE)</f>
        <v>0.04</v>
      </c>
      <c r="J3805" t="str">
        <f>VLOOKUP(C3805,[1]Produtos!A:D,2,FALSE)</f>
        <v>Teclado</v>
      </c>
      <c r="K3805" s="5">
        <f>VLOOKUP(C3805,[1]Produtos!A:D,3,FALSE)</f>
        <v>90</v>
      </c>
      <c r="L3805" s="5">
        <f t="shared" si="177"/>
        <v>90</v>
      </c>
      <c r="M3805" s="5">
        <f t="shared" si="178"/>
        <v>4.5</v>
      </c>
      <c r="N3805" s="5">
        <f t="shared" si="179"/>
        <v>85.5</v>
      </c>
      <c r="O3805" t="str">
        <f>VLOOKUP(VLOOKUP(C3805,[1]Produtos!A:D,4,FALSE),[1]Categorias!A:B,2,FALSE)</f>
        <v>Acessórios</v>
      </c>
    </row>
    <row r="3806" spans="1:15" x14ac:dyDescent="0.3">
      <c r="A3806">
        <v>3805</v>
      </c>
      <c r="B3806">
        <v>50</v>
      </c>
      <c r="C3806">
        <v>6</v>
      </c>
      <c r="D3806">
        <v>1</v>
      </c>
      <c r="E3806" s="3">
        <v>0.01</v>
      </c>
      <c r="F3806" s="4">
        <f>VLOOKUP(B3806,[1]Vendas!A:C,2,FALSE)</f>
        <v>43832</v>
      </c>
      <c r="G3806" t="str">
        <f>VLOOKUP(VLOOKUP(B3806,[1]Vendas!A:C,3,FALSE),[1]Vendedores!A:B,2,FALSE)</f>
        <v>Solange Almeida</v>
      </c>
      <c r="H3806" t="str">
        <f>VLOOKUP(VLOOKUP(VLOOKUP(B3806,[1]Vendas!A:C,3,FALSE),[1]Vendedores!A:E,5,FALSE),[1]Filiais!A:B,2,FALSE)</f>
        <v>Rio de Janeiro</v>
      </c>
      <c r="I3806" s="3">
        <f>VLOOKUP(VLOOKUP(B3806,[1]Vendas!A:C,3,FALSE),[1]Vendedores!A:E,4,FALSE)</f>
        <v>0.01</v>
      </c>
      <c r="J3806" t="str">
        <f>VLOOKUP(C3806,[1]Produtos!A:D,2,FALSE)</f>
        <v>Carregador para celular</v>
      </c>
      <c r="K3806" s="5">
        <f>VLOOKUP(C3806,[1]Produtos!A:D,3,FALSE)</f>
        <v>150</v>
      </c>
      <c r="L3806" s="5">
        <f t="shared" si="177"/>
        <v>150</v>
      </c>
      <c r="M3806" s="5">
        <f t="shared" si="178"/>
        <v>1.5</v>
      </c>
      <c r="N3806" s="5">
        <f t="shared" si="179"/>
        <v>148.5</v>
      </c>
      <c r="O3806" t="str">
        <f>VLOOKUP(VLOOKUP(C3806,[1]Produtos!A:D,4,FALSE),[1]Categorias!A:B,2,FALSE)</f>
        <v>Celulares</v>
      </c>
    </row>
    <row r="3807" spans="1:15" x14ac:dyDescent="0.3">
      <c r="A3807">
        <v>3806</v>
      </c>
      <c r="B3807">
        <v>1400</v>
      </c>
      <c r="C3807">
        <v>3</v>
      </c>
      <c r="D3807">
        <v>15</v>
      </c>
      <c r="E3807" s="3">
        <v>0.02</v>
      </c>
      <c r="F3807" s="4">
        <f>VLOOKUP(B3807,[1]Vendas!A:C,2,FALSE)</f>
        <v>44172</v>
      </c>
      <c r="G3807" t="str">
        <f>VLOOKUP(VLOOKUP(B3807,[1]Vendas!A:C,3,FALSE),[1]Vendedores!A:B,2,FALSE)</f>
        <v>Débora Albuquerque</v>
      </c>
      <c r="H3807" t="str">
        <f>VLOOKUP(VLOOKUP(VLOOKUP(B3807,[1]Vendas!A:C,3,FALSE),[1]Vendedores!A:E,5,FALSE),[1]Filiais!A:B,2,FALSE)</f>
        <v>São Paulo</v>
      </c>
      <c r="I3807" s="3">
        <f>VLOOKUP(VLOOKUP(B3807,[1]Vendas!A:C,3,FALSE),[1]Vendedores!A:E,4,FALSE)</f>
        <v>0.02</v>
      </c>
      <c r="J3807" t="str">
        <f>VLOOKUP(C3807,[1]Produtos!A:D,2,FALSE)</f>
        <v>Teclado</v>
      </c>
      <c r="K3807" s="5">
        <f>VLOOKUP(C3807,[1]Produtos!A:D,3,FALSE)</f>
        <v>90</v>
      </c>
      <c r="L3807" s="5">
        <f t="shared" si="177"/>
        <v>1350</v>
      </c>
      <c r="M3807" s="5">
        <f t="shared" si="178"/>
        <v>27</v>
      </c>
      <c r="N3807" s="5">
        <f t="shared" si="179"/>
        <v>1323</v>
      </c>
      <c r="O3807" t="str">
        <f>VLOOKUP(VLOOKUP(C3807,[1]Produtos!A:D,4,FALSE),[1]Categorias!A:B,2,FALSE)</f>
        <v>Acessórios</v>
      </c>
    </row>
    <row r="3808" spans="1:15" x14ac:dyDescent="0.3">
      <c r="A3808">
        <v>3807</v>
      </c>
      <c r="B3808">
        <v>281</v>
      </c>
      <c r="C3808">
        <v>2</v>
      </c>
      <c r="D3808">
        <v>19</v>
      </c>
      <c r="E3808" s="3">
        <v>0.02</v>
      </c>
      <c r="F3808" s="4">
        <f>VLOOKUP(B3808,[1]Vendas!A:C,2,FALSE)</f>
        <v>44042</v>
      </c>
      <c r="G3808" t="str">
        <f>VLOOKUP(VLOOKUP(B3808,[1]Vendas!A:C,3,FALSE),[1]Vendedores!A:B,2,FALSE)</f>
        <v>Antônio da Costa</v>
      </c>
      <c r="H3808" t="str">
        <f>VLOOKUP(VLOOKUP(VLOOKUP(B3808,[1]Vendas!A:C,3,FALSE),[1]Vendedores!A:E,5,FALSE),[1]Filiais!A:B,2,FALSE)</f>
        <v>São Paulo</v>
      </c>
      <c r="I3808" s="3">
        <f>VLOOKUP(VLOOKUP(B3808,[1]Vendas!A:C,3,FALSE),[1]Vendedores!A:E,4,FALSE)</f>
        <v>7.0000000000000007E-2</v>
      </c>
      <c r="J3808" t="str">
        <f>VLOOKUP(C3808,[1]Produtos!A:D,2,FALSE)</f>
        <v>Impressora</v>
      </c>
      <c r="K3808" s="5">
        <f>VLOOKUP(C3808,[1]Produtos!A:D,3,FALSE)</f>
        <v>2100</v>
      </c>
      <c r="L3808" s="5">
        <f t="shared" si="177"/>
        <v>39900</v>
      </c>
      <c r="M3808" s="5">
        <f t="shared" si="178"/>
        <v>798</v>
      </c>
      <c r="N3808" s="5">
        <f t="shared" si="179"/>
        <v>39102</v>
      </c>
      <c r="O3808" t="str">
        <f>VLOOKUP(VLOOKUP(C3808,[1]Produtos!A:D,4,FALSE),[1]Categorias!A:B,2,FALSE)</f>
        <v>Hardwares</v>
      </c>
    </row>
    <row r="3809" spans="1:15" x14ac:dyDescent="0.3">
      <c r="A3809">
        <v>3808</v>
      </c>
      <c r="B3809">
        <v>371</v>
      </c>
      <c r="C3809">
        <v>2</v>
      </c>
      <c r="D3809">
        <v>8</v>
      </c>
      <c r="E3809" s="3">
        <v>0.04</v>
      </c>
      <c r="F3809" s="4">
        <f>VLOOKUP(B3809,[1]Vendas!A:C,2,FALSE)</f>
        <v>44038</v>
      </c>
      <c r="G3809" t="str">
        <f>VLOOKUP(VLOOKUP(B3809,[1]Vendas!A:C,3,FALSE),[1]Vendedores!A:B,2,FALSE)</f>
        <v>Débora Albuquerque</v>
      </c>
      <c r="H3809" t="str">
        <f>VLOOKUP(VLOOKUP(VLOOKUP(B3809,[1]Vendas!A:C,3,FALSE),[1]Vendedores!A:E,5,FALSE),[1]Filiais!A:B,2,FALSE)</f>
        <v>São Paulo</v>
      </c>
      <c r="I3809" s="3">
        <f>VLOOKUP(VLOOKUP(B3809,[1]Vendas!A:C,3,FALSE),[1]Vendedores!A:E,4,FALSE)</f>
        <v>0.02</v>
      </c>
      <c r="J3809" t="str">
        <f>VLOOKUP(C3809,[1]Produtos!A:D,2,FALSE)</f>
        <v>Impressora</v>
      </c>
      <c r="K3809" s="5">
        <f>VLOOKUP(C3809,[1]Produtos!A:D,3,FALSE)</f>
        <v>2100</v>
      </c>
      <c r="L3809" s="5">
        <f t="shared" si="177"/>
        <v>16800</v>
      </c>
      <c r="M3809" s="5">
        <f t="shared" si="178"/>
        <v>672</v>
      </c>
      <c r="N3809" s="5">
        <f t="shared" si="179"/>
        <v>16128</v>
      </c>
      <c r="O3809" t="str">
        <f>VLOOKUP(VLOOKUP(C3809,[1]Produtos!A:D,4,FALSE),[1]Categorias!A:B,2,FALSE)</f>
        <v>Hardwares</v>
      </c>
    </row>
    <row r="3810" spans="1:15" x14ac:dyDescent="0.3">
      <c r="A3810">
        <v>3809</v>
      </c>
      <c r="B3810">
        <v>1598</v>
      </c>
      <c r="C3810">
        <v>7</v>
      </c>
      <c r="D3810">
        <v>12</v>
      </c>
      <c r="E3810" s="3">
        <v>0.02</v>
      </c>
      <c r="F3810" s="4">
        <f>VLOOKUP(B3810,[1]Vendas!A:C,2,FALSE)</f>
        <v>44175</v>
      </c>
      <c r="G3810" t="str">
        <f>VLOOKUP(VLOOKUP(B3810,[1]Vendas!A:C,3,FALSE),[1]Vendedores!A:B,2,FALSE)</f>
        <v>Almira Buarque</v>
      </c>
      <c r="H3810" t="str">
        <f>VLOOKUP(VLOOKUP(VLOOKUP(B3810,[1]Vendas!A:C,3,FALSE),[1]Vendedores!A:E,5,FALSE),[1]Filiais!A:B,2,FALSE)</f>
        <v>Rio de Janeiro</v>
      </c>
      <c r="I3810" s="3">
        <f>VLOOKUP(VLOOKUP(B3810,[1]Vendas!A:C,3,FALSE),[1]Vendedores!A:E,4,FALSE)</f>
        <v>0.04</v>
      </c>
      <c r="J3810" t="str">
        <f>VLOOKUP(C3810,[1]Produtos!A:D,2,FALSE)</f>
        <v>Roteador</v>
      </c>
      <c r="K3810" s="5">
        <f>VLOOKUP(C3810,[1]Produtos!A:D,3,FALSE)</f>
        <v>320</v>
      </c>
      <c r="L3810" s="5">
        <f t="shared" si="177"/>
        <v>3840</v>
      </c>
      <c r="M3810" s="5">
        <f t="shared" si="178"/>
        <v>76.8</v>
      </c>
      <c r="N3810" s="5">
        <f t="shared" si="179"/>
        <v>3763.2</v>
      </c>
      <c r="O3810" t="str">
        <f>VLOOKUP(VLOOKUP(C3810,[1]Produtos!A:D,4,FALSE),[1]Categorias!A:B,2,FALSE)</f>
        <v>Hardwares</v>
      </c>
    </row>
    <row r="3811" spans="1:15" x14ac:dyDescent="0.3">
      <c r="A3811">
        <v>3810</v>
      </c>
      <c r="B3811">
        <v>656</v>
      </c>
      <c r="C3811">
        <v>2</v>
      </c>
      <c r="D3811">
        <v>16</v>
      </c>
      <c r="E3811" s="3">
        <v>0.03</v>
      </c>
      <c r="F3811" s="4">
        <f>VLOOKUP(B3811,[1]Vendas!A:C,2,FALSE)</f>
        <v>44147</v>
      </c>
      <c r="G3811" t="str">
        <f>VLOOKUP(VLOOKUP(B3811,[1]Vendas!A:C,3,FALSE),[1]Vendedores!A:B,2,FALSE)</f>
        <v>Jaqueline de Souza</v>
      </c>
      <c r="H3811" t="str">
        <f>VLOOKUP(VLOOKUP(VLOOKUP(B3811,[1]Vendas!A:C,3,FALSE),[1]Vendedores!A:E,5,FALSE),[1]Filiais!A:B,2,FALSE)</f>
        <v>Minas Gerais</v>
      </c>
      <c r="I3811" s="3">
        <f>VLOOKUP(VLOOKUP(B3811,[1]Vendas!A:C,3,FALSE),[1]Vendedores!A:E,4,FALSE)</f>
        <v>7.0000000000000007E-2</v>
      </c>
      <c r="J3811" t="str">
        <f>VLOOKUP(C3811,[1]Produtos!A:D,2,FALSE)</f>
        <v>Impressora</v>
      </c>
      <c r="K3811" s="5">
        <f>VLOOKUP(C3811,[1]Produtos!A:D,3,FALSE)</f>
        <v>2100</v>
      </c>
      <c r="L3811" s="5">
        <f t="shared" si="177"/>
        <v>33600</v>
      </c>
      <c r="M3811" s="5">
        <f t="shared" si="178"/>
        <v>1008</v>
      </c>
      <c r="N3811" s="5">
        <f t="shared" si="179"/>
        <v>32592</v>
      </c>
      <c r="O3811" t="str">
        <f>VLOOKUP(VLOOKUP(C3811,[1]Produtos!A:D,4,FALSE),[1]Categorias!A:B,2,FALSE)</f>
        <v>Hardwares</v>
      </c>
    </row>
    <row r="3812" spans="1:15" x14ac:dyDescent="0.3">
      <c r="A3812">
        <v>3811</v>
      </c>
      <c r="B3812">
        <v>460</v>
      </c>
      <c r="C3812">
        <v>5</v>
      </c>
      <c r="D3812">
        <v>23</v>
      </c>
      <c r="E3812" s="3">
        <v>0.05</v>
      </c>
      <c r="F3812" s="4">
        <f>VLOOKUP(B3812,[1]Vendas!A:C,2,FALSE)</f>
        <v>44052</v>
      </c>
      <c r="G3812" t="str">
        <f>VLOOKUP(VLOOKUP(B3812,[1]Vendas!A:C,3,FALSE),[1]Vendedores!A:B,2,FALSE)</f>
        <v>Antônio da Costa</v>
      </c>
      <c r="H3812" t="str">
        <f>VLOOKUP(VLOOKUP(VLOOKUP(B3812,[1]Vendas!A:C,3,FALSE),[1]Vendedores!A:E,5,FALSE),[1]Filiais!A:B,2,FALSE)</f>
        <v>São Paulo</v>
      </c>
      <c r="I3812" s="3">
        <f>VLOOKUP(VLOOKUP(B3812,[1]Vendas!A:C,3,FALSE),[1]Vendedores!A:E,4,FALSE)</f>
        <v>7.0000000000000007E-2</v>
      </c>
      <c r="J3812" t="str">
        <f>VLOOKUP(C3812,[1]Produtos!A:D,2,FALSE)</f>
        <v>Smartphone</v>
      </c>
      <c r="K3812" s="5">
        <f>VLOOKUP(C3812,[1]Produtos!A:D,3,FALSE)</f>
        <v>3200</v>
      </c>
      <c r="L3812" s="5">
        <f t="shared" si="177"/>
        <v>73600</v>
      </c>
      <c r="M3812" s="5">
        <f t="shared" si="178"/>
        <v>3680</v>
      </c>
      <c r="N3812" s="5">
        <f t="shared" si="179"/>
        <v>69920</v>
      </c>
      <c r="O3812" t="str">
        <f>VLOOKUP(VLOOKUP(C3812,[1]Produtos!A:D,4,FALSE),[1]Categorias!A:B,2,FALSE)</f>
        <v>Celulares</v>
      </c>
    </row>
    <row r="3813" spans="1:15" x14ac:dyDescent="0.3">
      <c r="A3813">
        <v>3812</v>
      </c>
      <c r="B3813">
        <v>438</v>
      </c>
      <c r="C3813">
        <v>1</v>
      </c>
      <c r="D3813">
        <v>3</v>
      </c>
      <c r="E3813" s="3">
        <v>0.01</v>
      </c>
      <c r="F3813" s="4">
        <f>VLOOKUP(B3813,[1]Vendas!A:C,2,FALSE)</f>
        <v>44166</v>
      </c>
      <c r="G3813" t="str">
        <f>VLOOKUP(VLOOKUP(B3813,[1]Vendas!A:C,3,FALSE),[1]Vendedores!A:B,2,FALSE)</f>
        <v>Raimundo Nonato</v>
      </c>
      <c r="H3813" t="str">
        <f>VLOOKUP(VLOOKUP(VLOOKUP(B3813,[1]Vendas!A:C,3,FALSE),[1]Vendedores!A:E,5,FALSE),[1]Filiais!A:B,2,FALSE)</f>
        <v>Minas Gerais</v>
      </c>
      <c r="I3813" s="3">
        <f>VLOOKUP(VLOOKUP(B3813,[1]Vendas!A:C,3,FALSE),[1]Vendedores!A:E,4,FALSE)</f>
        <v>0.02</v>
      </c>
      <c r="J3813" t="str">
        <f>VLOOKUP(C3813,[1]Produtos!A:D,2,FALSE)</f>
        <v>Computador desktop</v>
      </c>
      <c r="K3813" s="5">
        <f>VLOOKUP(C3813,[1]Produtos!A:D,3,FALSE)</f>
        <v>5200</v>
      </c>
      <c r="L3813" s="5">
        <f t="shared" si="177"/>
        <v>15600</v>
      </c>
      <c r="M3813" s="5">
        <f t="shared" si="178"/>
        <v>156</v>
      </c>
      <c r="N3813" s="5">
        <f t="shared" si="179"/>
        <v>15444</v>
      </c>
      <c r="O3813" t="str">
        <f>VLOOKUP(VLOOKUP(C3813,[1]Produtos!A:D,4,FALSE),[1]Categorias!A:B,2,FALSE)</f>
        <v>Hardwares</v>
      </c>
    </row>
    <row r="3814" spans="1:15" x14ac:dyDescent="0.3">
      <c r="A3814">
        <v>3813</v>
      </c>
      <c r="B3814">
        <v>1302</v>
      </c>
      <c r="C3814">
        <v>10</v>
      </c>
      <c r="D3814">
        <v>16</v>
      </c>
      <c r="E3814" s="3">
        <v>0.01</v>
      </c>
      <c r="F3814" s="4">
        <f>VLOOKUP(B3814,[1]Vendas!A:C,2,FALSE)</f>
        <v>44083</v>
      </c>
      <c r="G3814" t="str">
        <f>VLOOKUP(VLOOKUP(B3814,[1]Vendas!A:C,3,FALSE),[1]Vendedores!A:B,2,FALSE)</f>
        <v>Augusto Carlos</v>
      </c>
      <c r="H3814" t="str">
        <f>VLOOKUP(VLOOKUP(VLOOKUP(B3814,[1]Vendas!A:C,3,FALSE),[1]Vendedores!A:E,5,FALSE),[1]Filiais!A:B,2,FALSE)</f>
        <v>São Paulo</v>
      </c>
      <c r="I3814" s="3">
        <f>VLOOKUP(VLOOKUP(B3814,[1]Vendas!A:C,3,FALSE),[1]Vendedores!A:E,4,FALSE)</f>
        <v>0.08</v>
      </c>
      <c r="J3814" t="str">
        <f>VLOOKUP(C3814,[1]Produtos!A:D,2,FALSE)</f>
        <v>Caneta</v>
      </c>
      <c r="K3814" s="5">
        <f>VLOOKUP(C3814,[1]Produtos!A:D,3,FALSE)</f>
        <v>15</v>
      </c>
      <c r="L3814" s="5">
        <f t="shared" si="177"/>
        <v>240</v>
      </c>
      <c r="M3814" s="5">
        <f t="shared" si="178"/>
        <v>2.4</v>
      </c>
      <c r="N3814" s="5">
        <f t="shared" si="179"/>
        <v>237.6</v>
      </c>
      <c r="O3814" t="str">
        <f>VLOOKUP(VLOOKUP(C3814,[1]Produtos!A:D,4,FALSE),[1]Categorias!A:B,2,FALSE)</f>
        <v>Papelaria</v>
      </c>
    </row>
    <row r="3815" spans="1:15" x14ac:dyDescent="0.3">
      <c r="A3815">
        <v>3814</v>
      </c>
      <c r="B3815">
        <v>261</v>
      </c>
      <c r="C3815">
        <v>10</v>
      </c>
      <c r="D3815">
        <v>19</v>
      </c>
      <c r="E3815" s="3">
        <v>0.05</v>
      </c>
      <c r="F3815" s="4">
        <f>VLOOKUP(B3815,[1]Vendas!A:C,2,FALSE)</f>
        <v>44093</v>
      </c>
      <c r="G3815" t="str">
        <f>VLOOKUP(VLOOKUP(B3815,[1]Vendas!A:C,3,FALSE),[1]Vendedores!A:B,2,FALSE)</f>
        <v>Raimundo Nonato</v>
      </c>
      <c r="H3815" t="str">
        <f>VLOOKUP(VLOOKUP(VLOOKUP(B3815,[1]Vendas!A:C,3,FALSE),[1]Vendedores!A:E,5,FALSE),[1]Filiais!A:B,2,FALSE)</f>
        <v>Minas Gerais</v>
      </c>
      <c r="I3815" s="3">
        <f>VLOOKUP(VLOOKUP(B3815,[1]Vendas!A:C,3,FALSE),[1]Vendedores!A:E,4,FALSE)</f>
        <v>0.02</v>
      </c>
      <c r="J3815" t="str">
        <f>VLOOKUP(C3815,[1]Produtos!A:D,2,FALSE)</f>
        <v>Caneta</v>
      </c>
      <c r="K3815" s="5">
        <f>VLOOKUP(C3815,[1]Produtos!A:D,3,FALSE)</f>
        <v>15</v>
      </c>
      <c r="L3815" s="5">
        <f t="shared" si="177"/>
        <v>285</v>
      </c>
      <c r="M3815" s="5">
        <f t="shared" si="178"/>
        <v>14.25</v>
      </c>
      <c r="N3815" s="5">
        <f t="shared" si="179"/>
        <v>270.75</v>
      </c>
      <c r="O3815" t="str">
        <f>VLOOKUP(VLOOKUP(C3815,[1]Produtos!A:D,4,FALSE),[1]Categorias!A:B,2,FALSE)</f>
        <v>Papelaria</v>
      </c>
    </row>
    <row r="3816" spans="1:15" x14ac:dyDescent="0.3">
      <c r="A3816">
        <v>3815</v>
      </c>
      <c r="B3816">
        <v>705</v>
      </c>
      <c r="C3816">
        <v>6</v>
      </c>
      <c r="D3816">
        <v>17</v>
      </c>
      <c r="E3816" s="3">
        <v>0.05</v>
      </c>
      <c r="F3816" s="4">
        <f>VLOOKUP(B3816,[1]Vendas!A:C,2,FALSE)</f>
        <v>44164</v>
      </c>
      <c r="G3816" t="str">
        <f>VLOOKUP(VLOOKUP(B3816,[1]Vendas!A:C,3,FALSE),[1]Vendedores!A:B,2,FALSE)</f>
        <v>Antônio da Costa</v>
      </c>
      <c r="H3816" t="str">
        <f>VLOOKUP(VLOOKUP(VLOOKUP(B3816,[1]Vendas!A:C,3,FALSE),[1]Vendedores!A:E,5,FALSE),[1]Filiais!A:B,2,FALSE)</f>
        <v>São Paulo</v>
      </c>
      <c r="I3816" s="3">
        <f>VLOOKUP(VLOOKUP(B3816,[1]Vendas!A:C,3,FALSE),[1]Vendedores!A:E,4,FALSE)</f>
        <v>7.0000000000000007E-2</v>
      </c>
      <c r="J3816" t="str">
        <f>VLOOKUP(C3816,[1]Produtos!A:D,2,FALSE)</f>
        <v>Carregador para celular</v>
      </c>
      <c r="K3816" s="5">
        <f>VLOOKUP(C3816,[1]Produtos!A:D,3,FALSE)</f>
        <v>150</v>
      </c>
      <c r="L3816" s="5">
        <f t="shared" si="177"/>
        <v>2550</v>
      </c>
      <c r="M3816" s="5">
        <f t="shared" si="178"/>
        <v>127.5</v>
      </c>
      <c r="N3816" s="5">
        <f t="shared" si="179"/>
        <v>2422.5</v>
      </c>
      <c r="O3816" t="str">
        <f>VLOOKUP(VLOOKUP(C3816,[1]Produtos!A:D,4,FALSE),[1]Categorias!A:B,2,FALSE)</f>
        <v>Celulares</v>
      </c>
    </row>
    <row r="3817" spans="1:15" x14ac:dyDescent="0.3">
      <c r="A3817">
        <v>3816</v>
      </c>
      <c r="B3817">
        <v>1856</v>
      </c>
      <c r="C3817">
        <v>2</v>
      </c>
      <c r="D3817">
        <v>14</v>
      </c>
      <c r="E3817" s="3">
        <v>0.03</v>
      </c>
      <c r="F3817" s="4">
        <f>VLOOKUP(B3817,[1]Vendas!A:C,2,FALSE)</f>
        <v>44014</v>
      </c>
      <c r="G3817" t="str">
        <f>VLOOKUP(VLOOKUP(B3817,[1]Vendas!A:C,3,FALSE),[1]Vendedores!A:B,2,FALSE)</f>
        <v>Augusto Carlos</v>
      </c>
      <c r="H3817" t="str">
        <f>VLOOKUP(VLOOKUP(VLOOKUP(B3817,[1]Vendas!A:C,3,FALSE),[1]Vendedores!A:E,5,FALSE),[1]Filiais!A:B,2,FALSE)</f>
        <v>São Paulo</v>
      </c>
      <c r="I3817" s="3">
        <f>VLOOKUP(VLOOKUP(B3817,[1]Vendas!A:C,3,FALSE),[1]Vendedores!A:E,4,FALSE)</f>
        <v>0.08</v>
      </c>
      <c r="J3817" t="str">
        <f>VLOOKUP(C3817,[1]Produtos!A:D,2,FALSE)</f>
        <v>Impressora</v>
      </c>
      <c r="K3817" s="5">
        <f>VLOOKUP(C3817,[1]Produtos!A:D,3,FALSE)</f>
        <v>2100</v>
      </c>
      <c r="L3817" s="5">
        <f t="shared" si="177"/>
        <v>29400</v>
      </c>
      <c r="M3817" s="5">
        <f t="shared" si="178"/>
        <v>882</v>
      </c>
      <c r="N3817" s="5">
        <f t="shared" si="179"/>
        <v>28518</v>
      </c>
      <c r="O3817" t="str">
        <f>VLOOKUP(VLOOKUP(C3817,[1]Produtos!A:D,4,FALSE),[1]Categorias!A:B,2,FALSE)</f>
        <v>Hardwares</v>
      </c>
    </row>
    <row r="3818" spans="1:15" x14ac:dyDescent="0.3">
      <c r="A3818">
        <v>3817</v>
      </c>
      <c r="B3818">
        <v>1186</v>
      </c>
      <c r="C3818">
        <v>6</v>
      </c>
      <c r="D3818">
        <v>23</v>
      </c>
      <c r="E3818" s="3">
        <v>0.05</v>
      </c>
      <c r="F3818" s="4">
        <f>VLOOKUP(B3818,[1]Vendas!A:C,2,FALSE)</f>
        <v>44079</v>
      </c>
      <c r="G3818" t="str">
        <f>VLOOKUP(VLOOKUP(B3818,[1]Vendas!A:C,3,FALSE),[1]Vendedores!A:B,2,FALSE)</f>
        <v>Fernanda Vasconcelos</v>
      </c>
      <c r="H3818" t="str">
        <f>VLOOKUP(VLOOKUP(VLOOKUP(B3818,[1]Vendas!A:C,3,FALSE),[1]Vendedores!A:E,5,FALSE),[1]Filiais!A:B,2,FALSE)</f>
        <v>Minas Gerais</v>
      </c>
      <c r="I3818" s="3">
        <f>VLOOKUP(VLOOKUP(B3818,[1]Vendas!A:C,3,FALSE),[1]Vendedores!A:E,4,FALSE)</f>
        <v>0.04</v>
      </c>
      <c r="J3818" t="str">
        <f>VLOOKUP(C3818,[1]Produtos!A:D,2,FALSE)</f>
        <v>Carregador para celular</v>
      </c>
      <c r="K3818" s="5">
        <f>VLOOKUP(C3818,[1]Produtos!A:D,3,FALSE)</f>
        <v>150</v>
      </c>
      <c r="L3818" s="5">
        <f t="shared" si="177"/>
        <v>3450</v>
      </c>
      <c r="M3818" s="5">
        <f t="shared" si="178"/>
        <v>172.5</v>
      </c>
      <c r="N3818" s="5">
        <f t="shared" si="179"/>
        <v>3277.5</v>
      </c>
      <c r="O3818" t="str">
        <f>VLOOKUP(VLOOKUP(C3818,[1]Produtos!A:D,4,FALSE),[1]Categorias!A:B,2,FALSE)</f>
        <v>Celulares</v>
      </c>
    </row>
    <row r="3819" spans="1:15" x14ac:dyDescent="0.3">
      <c r="A3819">
        <v>3818</v>
      </c>
      <c r="B3819">
        <v>342</v>
      </c>
      <c r="C3819">
        <v>6</v>
      </c>
      <c r="D3819">
        <v>16</v>
      </c>
      <c r="E3819" s="3">
        <v>0.03</v>
      </c>
      <c r="F3819" s="4">
        <f>VLOOKUP(B3819,[1]Vendas!A:C,2,FALSE)</f>
        <v>44075</v>
      </c>
      <c r="G3819" t="str">
        <f>VLOOKUP(VLOOKUP(B3819,[1]Vendas!A:C,3,FALSE),[1]Vendedores!A:B,2,FALSE)</f>
        <v>Almira Buarque</v>
      </c>
      <c r="H3819" t="str">
        <f>VLOOKUP(VLOOKUP(VLOOKUP(B3819,[1]Vendas!A:C,3,FALSE),[1]Vendedores!A:E,5,FALSE),[1]Filiais!A:B,2,FALSE)</f>
        <v>Rio de Janeiro</v>
      </c>
      <c r="I3819" s="3">
        <f>VLOOKUP(VLOOKUP(B3819,[1]Vendas!A:C,3,FALSE),[1]Vendedores!A:E,4,FALSE)</f>
        <v>0.04</v>
      </c>
      <c r="J3819" t="str">
        <f>VLOOKUP(C3819,[1]Produtos!A:D,2,FALSE)</f>
        <v>Carregador para celular</v>
      </c>
      <c r="K3819" s="5">
        <f>VLOOKUP(C3819,[1]Produtos!A:D,3,FALSE)</f>
        <v>150</v>
      </c>
      <c r="L3819" s="5">
        <f t="shared" si="177"/>
        <v>2400</v>
      </c>
      <c r="M3819" s="5">
        <f t="shared" si="178"/>
        <v>72</v>
      </c>
      <c r="N3819" s="5">
        <f t="shared" si="179"/>
        <v>2328</v>
      </c>
      <c r="O3819" t="str">
        <f>VLOOKUP(VLOOKUP(C3819,[1]Produtos!A:D,4,FALSE),[1]Categorias!A:B,2,FALSE)</f>
        <v>Celulares</v>
      </c>
    </row>
    <row r="3820" spans="1:15" x14ac:dyDescent="0.3">
      <c r="A3820">
        <v>3819</v>
      </c>
      <c r="B3820">
        <v>1385</v>
      </c>
      <c r="C3820">
        <v>9</v>
      </c>
      <c r="D3820">
        <v>12</v>
      </c>
      <c r="E3820" s="3">
        <v>0.05</v>
      </c>
      <c r="F3820" s="4">
        <f>VLOOKUP(B3820,[1]Vendas!A:C,2,FALSE)</f>
        <v>43875</v>
      </c>
      <c r="G3820" t="str">
        <f>VLOOKUP(VLOOKUP(B3820,[1]Vendas!A:C,3,FALSE),[1]Vendedores!A:B,2,FALSE)</f>
        <v>Filipe de Tarso</v>
      </c>
      <c r="H3820" t="str">
        <f>VLOOKUP(VLOOKUP(VLOOKUP(B3820,[1]Vendas!A:C,3,FALSE),[1]Vendedores!A:E,5,FALSE),[1]Filiais!A:B,2,FALSE)</f>
        <v>Rio de Janeiro</v>
      </c>
      <c r="I3820" s="3">
        <f>VLOOKUP(VLOOKUP(B3820,[1]Vendas!A:C,3,FALSE),[1]Vendedores!A:E,4,FALSE)</f>
        <v>0.04</v>
      </c>
      <c r="J3820" t="str">
        <f>VLOOKUP(C3820,[1]Produtos!A:D,2,FALSE)</f>
        <v>Papel A4</v>
      </c>
      <c r="K3820" s="5">
        <f>VLOOKUP(C3820,[1]Produtos!A:D,3,FALSE)</f>
        <v>90</v>
      </c>
      <c r="L3820" s="5">
        <f t="shared" si="177"/>
        <v>1080</v>
      </c>
      <c r="M3820" s="5">
        <f t="shared" si="178"/>
        <v>54</v>
      </c>
      <c r="N3820" s="5">
        <f t="shared" si="179"/>
        <v>1026</v>
      </c>
      <c r="O3820" t="str">
        <f>VLOOKUP(VLOOKUP(C3820,[1]Produtos!A:D,4,FALSE),[1]Categorias!A:B,2,FALSE)</f>
        <v>Papelaria</v>
      </c>
    </row>
    <row r="3821" spans="1:15" x14ac:dyDescent="0.3">
      <c r="A3821">
        <v>3820</v>
      </c>
      <c r="B3821">
        <v>1309</v>
      </c>
      <c r="C3821">
        <v>8</v>
      </c>
      <c r="D3821">
        <v>9</v>
      </c>
      <c r="E3821" s="3">
        <v>0.02</v>
      </c>
      <c r="F3821" s="4">
        <f>VLOOKUP(B3821,[1]Vendas!A:C,2,FALSE)</f>
        <v>43984</v>
      </c>
      <c r="G3821" t="str">
        <f>VLOOKUP(VLOOKUP(B3821,[1]Vendas!A:C,3,FALSE),[1]Vendedores!A:B,2,FALSE)</f>
        <v>Solange Almeida</v>
      </c>
      <c r="H3821" t="str">
        <f>VLOOKUP(VLOOKUP(VLOOKUP(B3821,[1]Vendas!A:C,3,FALSE),[1]Vendedores!A:E,5,FALSE),[1]Filiais!A:B,2,FALSE)</f>
        <v>Rio de Janeiro</v>
      </c>
      <c r="I3821" s="3">
        <f>VLOOKUP(VLOOKUP(B3821,[1]Vendas!A:C,3,FALSE),[1]Vendedores!A:E,4,FALSE)</f>
        <v>0.01</v>
      </c>
      <c r="J3821" t="str">
        <f>VLOOKUP(C3821,[1]Produtos!A:D,2,FALSE)</f>
        <v>Projetor</v>
      </c>
      <c r="K3821" s="5">
        <f>VLOOKUP(C3821,[1]Produtos!A:D,3,FALSE)</f>
        <v>2900</v>
      </c>
      <c r="L3821" s="5">
        <f t="shared" si="177"/>
        <v>26100</v>
      </c>
      <c r="M3821" s="5">
        <f t="shared" si="178"/>
        <v>522</v>
      </c>
      <c r="N3821" s="5">
        <f t="shared" si="179"/>
        <v>25578</v>
      </c>
      <c r="O3821" t="str">
        <f>VLOOKUP(VLOOKUP(C3821,[1]Produtos!A:D,4,FALSE),[1]Categorias!A:B,2,FALSE)</f>
        <v>Hardwares</v>
      </c>
    </row>
    <row r="3822" spans="1:15" x14ac:dyDescent="0.3">
      <c r="A3822">
        <v>3821</v>
      </c>
      <c r="B3822">
        <v>373</v>
      </c>
      <c r="C3822">
        <v>8</v>
      </c>
      <c r="D3822">
        <v>4</v>
      </c>
      <c r="E3822" s="3">
        <v>0.03</v>
      </c>
      <c r="F3822" s="4">
        <f>VLOOKUP(B3822,[1]Vendas!A:C,2,FALSE)</f>
        <v>44162</v>
      </c>
      <c r="G3822" t="str">
        <f>VLOOKUP(VLOOKUP(B3822,[1]Vendas!A:C,3,FALSE),[1]Vendedores!A:B,2,FALSE)</f>
        <v>Jaqueline de Souza</v>
      </c>
      <c r="H3822" t="str">
        <f>VLOOKUP(VLOOKUP(VLOOKUP(B3822,[1]Vendas!A:C,3,FALSE),[1]Vendedores!A:E,5,FALSE),[1]Filiais!A:B,2,FALSE)</f>
        <v>Minas Gerais</v>
      </c>
      <c r="I3822" s="3">
        <f>VLOOKUP(VLOOKUP(B3822,[1]Vendas!A:C,3,FALSE),[1]Vendedores!A:E,4,FALSE)</f>
        <v>7.0000000000000007E-2</v>
      </c>
      <c r="J3822" t="str">
        <f>VLOOKUP(C3822,[1]Produtos!A:D,2,FALSE)</f>
        <v>Projetor</v>
      </c>
      <c r="K3822" s="5">
        <f>VLOOKUP(C3822,[1]Produtos!A:D,3,FALSE)</f>
        <v>2900</v>
      </c>
      <c r="L3822" s="5">
        <f t="shared" si="177"/>
        <v>11600</v>
      </c>
      <c r="M3822" s="5">
        <f t="shared" si="178"/>
        <v>348</v>
      </c>
      <c r="N3822" s="5">
        <f t="shared" si="179"/>
        <v>11252</v>
      </c>
      <c r="O3822" t="str">
        <f>VLOOKUP(VLOOKUP(C3822,[1]Produtos!A:D,4,FALSE),[1]Categorias!A:B,2,FALSE)</f>
        <v>Hardwares</v>
      </c>
    </row>
    <row r="3823" spans="1:15" x14ac:dyDescent="0.3">
      <c r="A3823">
        <v>3822</v>
      </c>
      <c r="B3823">
        <v>1219</v>
      </c>
      <c r="C3823">
        <v>8</v>
      </c>
      <c r="D3823">
        <v>26</v>
      </c>
      <c r="E3823" s="3">
        <v>0</v>
      </c>
      <c r="F3823" s="4">
        <f>VLOOKUP(B3823,[1]Vendas!A:C,2,FALSE)</f>
        <v>44027</v>
      </c>
      <c r="G3823" t="str">
        <f>VLOOKUP(VLOOKUP(B3823,[1]Vendas!A:C,3,FALSE),[1]Vendedores!A:B,2,FALSE)</f>
        <v>Fernanda Vasconcelos</v>
      </c>
      <c r="H3823" t="str">
        <f>VLOOKUP(VLOOKUP(VLOOKUP(B3823,[1]Vendas!A:C,3,FALSE),[1]Vendedores!A:E,5,FALSE),[1]Filiais!A:B,2,FALSE)</f>
        <v>Minas Gerais</v>
      </c>
      <c r="I3823" s="3">
        <f>VLOOKUP(VLOOKUP(B3823,[1]Vendas!A:C,3,FALSE),[1]Vendedores!A:E,4,FALSE)</f>
        <v>0.04</v>
      </c>
      <c r="J3823" t="str">
        <f>VLOOKUP(C3823,[1]Produtos!A:D,2,FALSE)</f>
        <v>Projetor</v>
      </c>
      <c r="K3823" s="5">
        <f>VLOOKUP(C3823,[1]Produtos!A:D,3,FALSE)</f>
        <v>2900</v>
      </c>
      <c r="L3823" s="5">
        <f t="shared" si="177"/>
        <v>75400</v>
      </c>
      <c r="M3823" s="5">
        <f t="shared" si="178"/>
        <v>0</v>
      </c>
      <c r="N3823" s="5">
        <f t="shared" si="179"/>
        <v>75400</v>
      </c>
      <c r="O3823" t="str">
        <f>VLOOKUP(VLOOKUP(C3823,[1]Produtos!A:D,4,FALSE),[1]Categorias!A:B,2,FALSE)</f>
        <v>Hardwares</v>
      </c>
    </row>
    <row r="3824" spans="1:15" x14ac:dyDescent="0.3">
      <c r="A3824">
        <v>3823</v>
      </c>
      <c r="B3824">
        <v>559</v>
      </c>
      <c r="C3824">
        <v>10</v>
      </c>
      <c r="D3824">
        <v>29</v>
      </c>
      <c r="E3824" s="3">
        <v>0.05</v>
      </c>
      <c r="F3824" s="4">
        <f>VLOOKUP(B3824,[1]Vendas!A:C,2,FALSE)</f>
        <v>43976</v>
      </c>
      <c r="G3824" t="str">
        <f>VLOOKUP(VLOOKUP(B3824,[1]Vendas!A:C,3,FALSE),[1]Vendedores!A:B,2,FALSE)</f>
        <v>Jaqueline de Souza</v>
      </c>
      <c r="H3824" t="str">
        <f>VLOOKUP(VLOOKUP(VLOOKUP(B3824,[1]Vendas!A:C,3,FALSE),[1]Vendedores!A:E,5,FALSE),[1]Filiais!A:B,2,FALSE)</f>
        <v>Minas Gerais</v>
      </c>
      <c r="I3824" s="3">
        <f>VLOOKUP(VLOOKUP(B3824,[1]Vendas!A:C,3,FALSE),[1]Vendedores!A:E,4,FALSE)</f>
        <v>7.0000000000000007E-2</v>
      </c>
      <c r="J3824" t="str">
        <f>VLOOKUP(C3824,[1]Produtos!A:D,2,FALSE)</f>
        <v>Caneta</v>
      </c>
      <c r="K3824" s="5">
        <f>VLOOKUP(C3824,[1]Produtos!A:D,3,FALSE)</f>
        <v>15</v>
      </c>
      <c r="L3824" s="5">
        <f t="shared" si="177"/>
        <v>435</v>
      </c>
      <c r="M3824" s="5">
        <f t="shared" si="178"/>
        <v>21.75</v>
      </c>
      <c r="N3824" s="5">
        <f t="shared" si="179"/>
        <v>413.25</v>
      </c>
      <c r="O3824" t="str">
        <f>VLOOKUP(VLOOKUP(C3824,[1]Produtos!A:D,4,FALSE),[1]Categorias!A:B,2,FALSE)</f>
        <v>Papelaria</v>
      </c>
    </row>
    <row r="3825" spans="1:15" x14ac:dyDescent="0.3">
      <c r="A3825">
        <v>3824</v>
      </c>
      <c r="B3825">
        <v>1614</v>
      </c>
      <c r="C3825">
        <v>9</v>
      </c>
      <c r="D3825">
        <v>22</v>
      </c>
      <c r="E3825" s="3">
        <v>0</v>
      </c>
      <c r="F3825" s="4">
        <f>VLOOKUP(B3825,[1]Vendas!A:C,2,FALSE)</f>
        <v>44127</v>
      </c>
      <c r="G3825" t="str">
        <f>VLOOKUP(VLOOKUP(B3825,[1]Vendas!A:C,3,FALSE),[1]Vendedores!A:B,2,FALSE)</f>
        <v>Jaqueline de Souza</v>
      </c>
      <c r="H3825" t="str">
        <f>VLOOKUP(VLOOKUP(VLOOKUP(B3825,[1]Vendas!A:C,3,FALSE),[1]Vendedores!A:E,5,FALSE),[1]Filiais!A:B,2,FALSE)</f>
        <v>Minas Gerais</v>
      </c>
      <c r="I3825" s="3">
        <f>VLOOKUP(VLOOKUP(B3825,[1]Vendas!A:C,3,FALSE),[1]Vendedores!A:E,4,FALSE)</f>
        <v>7.0000000000000007E-2</v>
      </c>
      <c r="J3825" t="str">
        <f>VLOOKUP(C3825,[1]Produtos!A:D,2,FALSE)</f>
        <v>Papel A4</v>
      </c>
      <c r="K3825" s="5">
        <f>VLOOKUP(C3825,[1]Produtos!A:D,3,FALSE)</f>
        <v>90</v>
      </c>
      <c r="L3825" s="5">
        <f t="shared" si="177"/>
        <v>1980</v>
      </c>
      <c r="M3825" s="5">
        <f t="shared" si="178"/>
        <v>0</v>
      </c>
      <c r="N3825" s="5">
        <f t="shared" si="179"/>
        <v>1980</v>
      </c>
      <c r="O3825" t="str">
        <f>VLOOKUP(VLOOKUP(C3825,[1]Produtos!A:D,4,FALSE),[1]Categorias!A:B,2,FALSE)</f>
        <v>Papelaria</v>
      </c>
    </row>
    <row r="3826" spans="1:15" x14ac:dyDescent="0.3">
      <c r="A3826">
        <v>3825</v>
      </c>
      <c r="B3826">
        <v>1340</v>
      </c>
      <c r="C3826">
        <v>7</v>
      </c>
      <c r="D3826">
        <v>26</v>
      </c>
      <c r="E3826" s="3">
        <v>0.02</v>
      </c>
      <c r="F3826" s="4">
        <f>VLOOKUP(B3826,[1]Vendas!A:C,2,FALSE)</f>
        <v>43919</v>
      </c>
      <c r="G3826" t="str">
        <f>VLOOKUP(VLOOKUP(B3826,[1]Vendas!A:C,3,FALSE),[1]Vendedores!A:B,2,FALSE)</f>
        <v>Raimundo Nonato</v>
      </c>
      <c r="H3826" t="str">
        <f>VLOOKUP(VLOOKUP(VLOOKUP(B3826,[1]Vendas!A:C,3,FALSE),[1]Vendedores!A:E,5,FALSE),[1]Filiais!A:B,2,FALSE)</f>
        <v>Minas Gerais</v>
      </c>
      <c r="I3826" s="3">
        <f>VLOOKUP(VLOOKUP(B3826,[1]Vendas!A:C,3,FALSE),[1]Vendedores!A:E,4,FALSE)</f>
        <v>0.02</v>
      </c>
      <c r="J3826" t="str">
        <f>VLOOKUP(C3826,[1]Produtos!A:D,2,FALSE)</f>
        <v>Roteador</v>
      </c>
      <c r="K3826" s="5">
        <f>VLOOKUP(C3826,[1]Produtos!A:D,3,FALSE)</f>
        <v>320</v>
      </c>
      <c r="L3826" s="5">
        <f t="shared" si="177"/>
        <v>8320</v>
      </c>
      <c r="M3826" s="5">
        <f t="shared" si="178"/>
        <v>166.4</v>
      </c>
      <c r="N3826" s="5">
        <f t="shared" si="179"/>
        <v>8153.6</v>
      </c>
      <c r="O3826" t="str">
        <f>VLOOKUP(VLOOKUP(C3826,[1]Produtos!A:D,4,FALSE),[1]Categorias!A:B,2,FALSE)</f>
        <v>Hardwares</v>
      </c>
    </row>
    <row r="3827" spans="1:15" x14ac:dyDescent="0.3">
      <c r="A3827">
        <v>3826</v>
      </c>
      <c r="B3827">
        <v>646</v>
      </c>
      <c r="C3827">
        <v>10</v>
      </c>
      <c r="D3827">
        <v>26</v>
      </c>
      <c r="E3827" s="3">
        <v>0.02</v>
      </c>
      <c r="F3827" s="4">
        <f>VLOOKUP(B3827,[1]Vendas!A:C,2,FALSE)</f>
        <v>44053</v>
      </c>
      <c r="G3827" t="str">
        <f>VLOOKUP(VLOOKUP(B3827,[1]Vendas!A:C,3,FALSE),[1]Vendedores!A:B,2,FALSE)</f>
        <v>Antônio da Costa</v>
      </c>
      <c r="H3827" t="str">
        <f>VLOOKUP(VLOOKUP(VLOOKUP(B3827,[1]Vendas!A:C,3,FALSE),[1]Vendedores!A:E,5,FALSE),[1]Filiais!A:B,2,FALSE)</f>
        <v>São Paulo</v>
      </c>
      <c r="I3827" s="3">
        <f>VLOOKUP(VLOOKUP(B3827,[1]Vendas!A:C,3,FALSE),[1]Vendedores!A:E,4,FALSE)</f>
        <v>7.0000000000000007E-2</v>
      </c>
      <c r="J3827" t="str">
        <f>VLOOKUP(C3827,[1]Produtos!A:D,2,FALSE)</f>
        <v>Caneta</v>
      </c>
      <c r="K3827" s="5">
        <f>VLOOKUP(C3827,[1]Produtos!A:D,3,FALSE)</f>
        <v>15</v>
      </c>
      <c r="L3827" s="5">
        <f t="shared" si="177"/>
        <v>390</v>
      </c>
      <c r="M3827" s="5">
        <f t="shared" si="178"/>
        <v>7.8</v>
      </c>
      <c r="N3827" s="5">
        <f t="shared" si="179"/>
        <v>382.2</v>
      </c>
      <c r="O3827" t="str">
        <f>VLOOKUP(VLOOKUP(C3827,[1]Produtos!A:D,4,FALSE),[1]Categorias!A:B,2,FALSE)</f>
        <v>Papelaria</v>
      </c>
    </row>
    <row r="3828" spans="1:15" x14ac:dyDescent="0.3">
      <c r="A3828">
        <v>3827</v>
      </c>
      <c r="B3828">
        <v>1350</v>
      </c>
      <c r="C3828">
        <v>4</v>
      </c>
      <c r="D3828">
        <v>32</v>
      </c>
      <c r="E3828" s="3">
        <v>0.04</v>
      </c>
      <c r="F3828" s="4">
        <f>VLOOKUP(B3828,[1]Vendas!A:C,2,FALSE)</f>
        <v>43855</v>
      </c>
      <c r="G3828" t="str">
        <f>VLOOKUP(VLOOKUP(B3828,[1]Vendas!A:C,3,FALSE),[1]Vendedores!A:B,2,FALSE)</f>
        <v>Rubens Lopes</v>
      </c>
      <c r="H3828" t="str">
        <f>VLOOKUP(VLOOKUP(VLOOKUP(B3828,[1]Vendas!A:C,3,FALSE),[1]Vendedores!A:E,5,FALSE),[1]Filiais!A:B,2,FALSE)</f>
        <v>Minas Gerais</v>
      </c>
      <c r="I3828" s="3">
        <f>VLOOKUP(VLOOKUP(B3828,[1]Vendas!A:C,3,FALSE),[1]Vendedores!A:E,4,FALSE)</f>
        <v>0.02</v>
      </c>
      <c r="J3828" t="str">
        <f>VLOOKUP(C3828,[1]Produtos!A:D,2,FALSE)</f>
        <v>Mouse</v>
      </c>
      <c r="K3828" s="5">
        <f>VLOOKUP(C3828,[1]Produtos!A:D,3,FALSE)</f>
        <v>75</v>
      </c>
      <c r="L3828" s="5">
        <f t="shared" si="177"/>
        <v>2400</v>
      </c>
      <c r="M3828" s="5">
        <f t="shared" si="178"/>
        <v>96</v>
      </c>
      <c r="N3828" s="5">
        <f t="shared" si="179"/>
        <v>2304</v>
      </c>
      <c r="O3828" t="str">
        <f>VLOOKUP(VLOOKUP(C3828,[1]Produtos!A:D,4,FALSE),[1]Categorias!A:B,2,FALSE)</f>
        <v>Acessórios</v>
      </c>
    </row>
    <row r="3829" spans="1:15" x14ac:dyDescent="0.3">
      <c r="A3829">
        <v>3828</v>
      </c>
      <c r="B3829">
        <v>506</v>
      </c>
      <c r="C3829">
        <v>1</v>
      </c>
      <c r="D3829">
        <v>6</v>
      </c>
      <c r="E3829" s="3">
        <v>0.01</v>
      </c>
      <c r="F3829" s="4">
        <f>VLOOKUP(B3829,[1]Vendas!A:C,2,FALSE)</f>
        <v>43841</v>
      </c>
      <c r="G3829" t="str">
        <f>VLOOKUP(VLOOKUP(B3829,[1]Vendas!A:C,3,FALSE),[1]Vendedores!A:B,2,FALSE)</f>
        <v>Jaqueline de Souza</v>
      </c>
      <c r="H3829" t="str">
        <f>VLOOKUP(VLOOKUP(VLOOKUP(B3829,[1]Vendas!A:C,3,FALSE),[1]Vendedores!A:E,5,FALSE),[1]Filiais!A:B,2,FALSE)</f>
        <v>Minas Gerais</v>
      </c>
      <c r="I3829" s="3">
        <f>VLOOKUP(VLOOKUP(B3829,[1]Vendas!A:C,3,FALSE),[1]Vendedores!A:E,4,FALSE)</f>
        <v>7.0000000000000007E-2</v>
      </c>
      <c r="J3829" t="str">
        <f>VLOOKUP(C3829,[1]Produtos!A:D,2,FALSE)</f>
        <v>Computador desktop</v>
      </c>
      <c r="K3829" s="5">
        <f>VLOOKUP(C3829,[1]Produtos!A:D,3,FALSE)</f>
        <v>5200</v>
      </c>
      <c r="L3829" s="5">
        <f t="shared" si="177"/>
        <v>31200</v>
      </c>
      <c r="M3829" s="5">
        <f t="shared" si="178"/>
        <v>312</v>
      </c>
      <c r="N3829" s="5">
        <f t="shared" si="179"/>
        <v>30888</v>
      </c>
      <c r="O3829" t="str">
        <f>VLOOKUP(VLOOKUP(C3829,[1]Produtos!A:D,4,FALSE),[1]Categorias!A:B,2,FALSE)</f>
        <v>Hardwares</v>
      </c>
    </row>
    <row r="3830" spans="1:15" x14ac:dyDescent="0.3">
      <c r="A3830">
        <v>3829</v>
      </c>
      <c r="B3830">
        <v>98</v>
      </c>
      <c r="C3830">
        <v>10</v>
      </c>
      <c r="D3830">
        <v>3</v>
      </c>
      <c r="E3830" s="3">
        <v>0.05</v>
      </c>
      <c r="F3830" s="4">
        <f>VLOOKUP(B3830,[1]Vendas!A:C,2,FALSE)</f>
        <v>43894</v>
      </c>
      <c r="G3830" t="str">
        <f>VLOOKUP(VLOOKUP(B3830,[1]Vendas!A:C,3,FALSE),[1]Vendedores!A:B,2,FALSE)</f>
        <v>Filipe de Tarso</v>
      </c>
      <c r="H3830" t="str">
        <f>VLOOKUP(VLOOKUP(VLOOKUP(B3830,[1]Vendas!A:C,3,FALSE),[1]Vendedores!A:E,5,FALSE),[1]Filiais!A:B,2,FALSE)</f>
        <v>Rio de Janeiro</v>
      </c>
      <c r="I3830" s="3">
        <f>VLOOKUP(VLOOKUP(B3830,[1]Vendas!A:C,3,FALSE),[1]Vendedores!A:E,4,FALSE)</f>
        <v>0.04</v>
      </c>
      <c r="J3830" t="str">
        <f>VLOOKUP(C3830,[1]Produtos!A:D,2,FALSE)</f>
        <v>Caneta</v>
      </c>
      <c r="K3830" s="5">
        <f>VLOOKUP(C3830,[1]Produtos!A:D,3,FALSE)</f>
        <v>15</v>
      </c>
      <c r="L3830" s="5">
        <f t="shared" si="177"/>
        <v>45</v>
      </c>
      <c r="M3830" s="5">
        <f t="shared" si="178"/>
        <v>2.25</v>
      </c>
      <c r="N3830" s="5">
        <f t="shared" si="179"/>
        <v>42.75</v>
      </c>
      <c r="O3830" t="str">
        <f>VLOOKUP(VLOOKUP(C3830,[1]Produtos!A:D,4,FALSE),[1]Categorias!A:B,2,FALSE)</f>
        <v>Papelaria</v>
      </c>
    </row>
    <row r="3831" spans="1:15" x14ac:dyDescent="0.3">
      <c r="A3831">
        <v>3830</v>
      </c>
      <c r="B3831">
        <v>1987</v>
      </c>
      <c r="C3831">
        <v>10</v>
      </c>
      <c r="D3831">
        <v>8</v>
      </c>
      <c r="E3831" s="3">
        <v>0.05</v>
      </c>
      <c r="F3831" s="4">
        <f>VLOOKUP(B3831,[1]Vendas!A:C,2,FALSE)</f>
        <v>44091</v>
      </c>
      <c r="G3831" t="str">
        <f>VLOOKUP(VLOOKUP(B3831,[1]Vendas!A:C,3,FALSE),[1]Vendedores!A:B,2,FALSE)</f>
        <v>Rubens Lopes</v>
      </c>
      <c r="H3831" t="str">
        <f>VLOOKUP(VLOOKUP(VLOOKUP(B3831,[1]Vendas!A:C,3,FALSE),[1]Vendedores!A:E,5,FALSE),[1]Filiais!A:B,2,FALSE)</f>
        <v>Minas Gerais</v>
      </c>
      <c r="I3831" s="3">
        <f>VLOOKUP(VLOOKUP(B3831,[1]Vendas!A:C,3,FALSE),[1]Vendedores!A:E,4,FALSE)</f>
        <v>0.02</v>
      </c>
      <c r="J3831" t="str">
        <f>VLOOKUP(C3831,[1]Produtos!A:D,2,FALSE)</f>
        <v>Caneta</v>
      </c>
      <c r="K3831" s="5">
        <f>VLOOKUP(C3831,[1]Produtos!A:D,3,FALSE)</f>
        <v>15</v>
      </c>
      <c r="L3831" s="5">
        <f t="shared" si="177"/>
        <v>120</v>
      </c>
      <c r="M3831" s="5">
        <f t="shared" si="178"/>
        <v>6</v>
      </c>
      <c r="N3831" s="5">
        <f t="shared" si="179"/>
        <v>114</v>
      </c>
      <c r="O3831" t="str">
        <f>VLOOKUP(VLOOKUP(C3831,[1]Produtos!A:D,4,FALSE),[1]Categorias!A:B,2,FALSE)</f>
        <v>Papelaria</v>
      </c>
    </row>
    <row r="3832" spans="1:15" x14ac:dyDescent="0.3">
      <c r="A3832">
        <v>3831</v>
      </c>
      <c r="B3832">
        <v>750</v>
      </c>
      <c r="C3832">
        <v>3</v>
      </c>
      <c r="D3832">
        <v>26</v>
      </c>
      <c r="E3832" s="3">
        <v>0</v>
      </c>
      <c r="F3832" s="4">
        <f>VLOOKUP(B3832,[1]Vendas!A:C,2,FALSE)</f>
        <v>44025</v>
      </c>
      <c r="G3832" t="str">
        <f>VLOOKUP(VLOOKUP(B3832,[1]Vendas!A:C,3,FALSE),[1]Vendedores!A:B,2,FALSE)</f>
        <v>Débora Albuquerque</v>
      </c>
      <c r="H3832" t="str">
        <f>VLOOKUP(VLOOKUP(VLOOKUP(B3832,[1]Vendas!A:C,3,FALSE),[1]Vendedores!A:E,5,FALSE),[1]Filiais!A:B,2,FALSE)</f>
        <v>São Paulo</v>
      </c>
      <c r="I3832" s="3">
        <f>VLOOKUP(VLOOKUP(B3832,[1]Vendas!A:C,3,FALSE),[1]Vendedores!A:E,4,FALSE)</f>
        <v>0.02</v>
      </c>
      <c r="J3832" t="str">
        <f>VLOOKUP(C3832,[1]Produtos!A:D,2,FALSE)</f>
        <v>Teclado</v>
      </c>
      <c r="K3832" s="5">
        <f>VLOOKUP(C3832,[1]Produtos!A:D,3,FALSE)</f>
        <v>90</v>
      </c>
      <c r="L3832" s="5">
        <f t="shared" si="177"/>
        <v>2340</v>
      </c>
      <c r="M3832" s="5">
        <f t="shared" si="178"/>
        <v>0</v>
      </c>
      <c r="N3832" s="5">
        <f t="shared" si="179"/>
        <v>2340</v>
      </c>
      <c r="O3832" t="str">
        <f>VLOOKUP(VLOOKUP(C3832,[1]Produtos!A:D,4,FALSE),[1]Categorias!A:B,2,FALSE)</f>
        <v>Acessórios</v>
      </c>
    </row>
    <row r="3833" spans="1:15" x14ac:dyDescent="0.3">
      <c r="A3833">
        <v>3832</v>
      </c>
      <c r="B3833">
        <v>193</v>
      </c>
      <c r="C3833">
        <v>4</v>
      </c>
      <c r="D3833">
        <v>30</v>
      </c>
      <c r="E3833" s="3">
        <v>0.04</v>
      </c>
      <c r="F3833" s="4">
        <f>VLOOKUP(B3833,[1]Vendas!A:C,2,FALSE)</f>
        <v>43866</v>
      </c>
      <c r="G3833" t="str">
        <f>VLOOKUP(VLOOKUP(B3833,[1]Vendas!A:C,3,FALSE),[1]Vendedores!A:B,2,FALSE)</f>
        <v>Fernanda Vasconcelos</v>
      </c>
      <c r="H3833" t="str">
        <f>VLOOKUP(VLOOKUP(VLOOKUP(B3833,[1]Vendas!A:C,3,FALSE),[1]Vendedores!A:E,5,FALSE),[1]Filiais!A:B,2,FALSE)</f>
        <v>Minas Gerais</v>
      </c>
      <c r="I3833" s="3">
        <f>VLOOKUP(VLOOKUP(B3833,[1]Vendas!A:C,3,FALSE),[1]Vendedores!A:E,4,FALSE)</f>
        <v>0.04</v>
      </c>
      <c r="J3833" t="str">
        <f>VLOOKUP(C3833,[1]Produtos!A:D,2,FALSE)</f>
        <v>Mouse</v>
      </c>
      <c r="K3833" s="5">
        <f>VLOOKUP(C3833,[1]Produtos!A:D,3,FALSE)</f>
        <v>75</v>
      </c>
      <c r="L3833" s="5">
        <f t="shared" si="177"/>
        <v>2250</v>
      </c>
      <c r="M3833" s="5">
        <f t="shared" si="178"/>
        <v>90</v>
      </c>
      <c r="N3833" s="5">
        <f t="shared" si="179"/>
        <v>2160</v>
      </c>
      <c r="O3833" t="str">
        <f>VLOOKUP(VLOOKUP(C3833,[1]Produtos!A:D,4,FALSE),[1]Categorias!A:B,2,FALSE)</f>
        <v>Acessórios</v>
      </c>
    </row>
    <row r="3834" spans="1:15" x14ac:dyDescent="0.3">
      <c r="A3834">
        <v>3833</v>
      </c>
      <c r="B3834">
        <v>668</v>
      </c>
      <c r="C3834">
        <v>9</v>
      </c>
      <c r="D3834">
        <v>26</v>
      </c>
      <c r="E3834" s="3">
        <v>0.01</v>
      </c>
      <c r="F3834" s="4">
        <f>VLOOKUP(B3834,[1]Vendas!A:C,2,FALSE)</f>
        <v>44194</v>
      </c>
      <c r="G3834" t="str">
        <f>VLOOKUP(VLOOKUP(B3834,[1]Vendas!A:C,3,FALSE),[1]Vendedores!A:B,2,FALSE)</f>
        <v>Filipe de Tarso</v>
      </c>
      <c r="H3834" t="str">
        <f>VLOOKUP(VLOOKUP(VLOOKUP(B3834,[1]Vendas!A:C,3,FALSE),[1]Vendedores!A:E,5,FALSE),[1]Filiais!A:B,2,FALSE)</f>
        <v>Rio de Janeiro</v>
      </c>
      <c r="I3834" s="3">
        <f>VLOOKUP(VLOOKUP(B3834,[1]Vendas!A:C,3,FALSE),[1]Vendedores!A:E,4,FALSE)</f>
        <v>0.04</v>
      </c>
      <c r="J3834" t="str">
        <f>VLOOKUP(C3834,[1]Produtos!A:D,2,FALSE)</f>
        <v>Papel A4</v>
      </c>
      <c r="K3834" s="5">
        <f>VLOOKUP(C3834,[1]Produtos!A:D,3,FALSE)</f>
        <v>90</v>
      </c>
      <c r="L3834" s="5">
        <f t="shared" si="177"/>
        <v>2340</v>
      </c>
      <c r="M3834" s="5">
        <f t="shared" si="178"/>
        <v>23.400000000000002</v>
      </c>
      <c r="N3834" s="5">
        <f t="shared" si="179"/>
        <v>2316.6</v>
      </c>
      <c r="O3834" t="str">
        <f>VLOOKUP(VLOOKUP(C3834,[1]Produtos!A:D,4,FALSE),[1]Categorias!A:B,2,FALSE)</f>
        <v>Papelaria</v>
      </c>
    </row>
    <row r="3835" spans="1:15" x14ac:dyDescent="0.3">
      <c r="A3835">
        <v>3834</v>
      </c>
      <c r="B3835">
        <v>1399</v>
      </c>
      <c r="C3835">
        <v>2</v>
      </c>
      <c r="D3835">
        <v>25</v>
      </c>
      <c r="E3835" s="3">
        <v>0</v>
      </c>
      <c r="F3835" s="4">
        <f>VLOOKUP(B3835,[1]Vendas!A:C,2,FALSE)</f>
        <v>44099</v>
      </c>
      <c r="G3835" t="str">
        <f>VLOOKUP(VLOOKUP(B3835,[1]Vendas!A:C,3,FALSE),[1]Vendedores!A:B,2,FALSE)</f>
        <v>Filipe de Tarso</v>
      </c>
      <c r="H3835" t="str">
        <f>VLOOKUP(VLOOKUP(VLOOKUP(B3835,[1]Vendas!A:C,3,FALSE),[1]Vendedores!A:E,5,FALSE),[1]Filiais!A:B,2,FALSE)</f>
        <v>Rio de Janeiro</v>
      </c>
      <c r="I3835" s="3">
        <f>VLOOKUP(VLOOKUP(B3835,[1]Vendas!A:C,3,FALSE),[1]Vendedores!A:E,4,FALSE)</f>
        <v>0.04</v>
      </c>
      <c r="J3835" t="str">
        <f>VLOOKUP(C3835,[1]Produtos!A:D,2,FALSE)</f>
        <v>Impressora</v>
      </c>
      <c r="K3835" s="5">
        <f>VLOOKUP(C3835,[1]Produtos!A:D,3,FALSE)</f>
        <v>2100</v>
      </c>
      <c r="L3835" s="5">
        <f t="shared" si="177"/>
        <v>52500</v>
      </c>
      <c r="M3835" s="5">
        <f t="shared" si="178"/>
        <v>0</v>
      </c>
      <c r="N3835" s="5">
        <f t="shared" si="179"/>
        <v>52500</v>
      </c>
      <c r="O3835" t="str">
        <f>VLOOKUP(VLOOKUP(C3835,[1]Produtos!A:D,4,FALSE),[1]Categorias!A:B,2,FALSE)</f>
        <v>Hardwares</v>
      </c>
    </row>
    <row r="3836" spans="1:15" x14ac:dyDescent="0.3">
      <c r="A3836">
        <v>3835</v>
      </c>
      <c r="B3836">
        <v>1114</v>
      </c>
      <c r="C3836">
        <v>4</v>
      </c>
      <c r="D3836">
        <v>26</v>
      </c>
      <c r="E3836" s="3">
        <v>0.01</v>
      </c>
      <c r="F3836" s="4">
        <f>VLOOKUP(B3836,[1]Vendas!A:C,2,FALSE)</f>
        <v>44047</v>
      </c>
      <c r="G3836" t="str">
        <f>VLOOKUP(VLOOKUP(B3836,[1]Vendas!A:C,3,FALSE),[1]Vendedores!A:B,2,FALSE)</f>
        <v>Solange Almeida</v>
      </c>
      <c r="H3836" t="str">
        <f>VLOOKUP(VLOOKUP(VLOOKUP(B3836,[1]Vendas!A:C,3,FALSE),[1]Vendedores!A:E,5,FALSE),[1]Filiais!A:B,2,FALSE)</f>
        <v>Rio de Janeiro</v>
      </c>
      <c r="I3836" s="3">
        <f>VLOOKUP(VLOOKUP(B3836,[1]Vendas!A:C,3,FALSE),[1]Vendedores!A:E,4,FALSE)</f>
        <v>0.01</v>
      </c>
      <c r="J3836" t="str">
        <f>VLOOKUP(C3836,[1]Produtos!A:D,2,FALSE)</f>
        <v>Mouse</v>
      </c>
      <c r="K3836" s="5">
        <f>VLOOKUP(C3836,[1]Produtos!A:D,3,FALSE)</f>
        <v>75</v>
      </c>
      <c r="L3836" s="5">
        <f t="shared" si="177"/>
        <v>1950</v>
      </c>
      <c r="M3836" s="5">
        <f t="shared" si="178"/>
        <v>19.5</v>
      </c>
      <c r="N3836" s="5">
        <f t="shared" si="179"/>
        <v>1930.5</v>
      </c>
      <c r="O3836" t="str">
        <f>VLOOKUP(VLOOKUP(C3836,[1]Produtos!A:D,4,FALSE),[1]Categorias!A:B,2,FALSE)</f>
        <v>Acessórios</v>
      </c>
    </row>
    <row r="3837" spans="1:15" x14ac:dyDescent="0.3">
      <c r="A3837">
        <v>3836</v>
      </c>
      <c r="B3837">
        <v>281</v>
      </c>
      <c r="C3837">
        <v>2</v>
      </c>
      <c r="D3837">
        <v>21</v>
      </c>
      <c r="E3837" s="3">
        <v>0.03</v>
      </c>
      <c r="F3837" s="4">
        <f>VLOOKUP(B3837,[1]Vendas!A:C,2,FALSE)</f>
        <v>44042</v>
      </c>
      <c r="G3837" t="str">
        <f>VLOOKUP(VLOOKUP(B3837,[1]Vendas!A:C,3,FALSE),[1]Vendedores!A:B,2,FALSE)</f>
        <v>Antônio da Costa</v>
      </c>
      <c r="H3837" t="str">
        <f>VLOOKUP(VLOOKUP(VLOOKUP(B3837,[1]Vendas!A:C,3,FALSE),[1]Vendedores!A:E,5,FALSE),[1]Filiais!A:B,2,FALSE)</f>
        <v>São Paulo</v>
      </c>
      <c r="I3837" s="3">
        <f>VLOOKUP(VLOOKUP(B3837,[1]Vendas!A:C,3,FALSE),[1]Vendedores!A:E,4,FALSE)</f>
        <v>7.0000000000000007E-2</v>
      </c>
      <c r="J3837" t="str">
        <f>VLOOKUP(C3837,[1]Produtos!A:D,2,FALSE)</f>
        <v>Impressora</v>
      </c>
      <c r="K3837" s="5">
        <f>VLOOKUP(C3837,[1]Produtos!A:D,3,FALSE)</f>
        <v>2100</v>
      </c>
      <c r="L3837" s="5">
        <f t="shared" si="177"/>
        <v>44100</v>
      </c>
      <c r="M3837" s="5">
        <f t="shared" si="178"/>
        <v>1323</v>
      </c>
      <c r="N3837" s="5">
        <f t="shared" si="179"/>
        <v>42777</v>
      </c>
      <c r="O3837" t="str">
        <f>VLOOKUP(VLOOKUP(C3837,[1]Produtos!A:D,4,FALSE),[1]Categorias!A:B,2,FALSE)</f>
        <v>Hardwares</v>
      </c>
    </row>
    <row r="3838" spans="1:15" x14ac:dyDescent="0.3">
      <c r="A3838">
        <v>3837</v>
      </c>
      <c r="B3838">
        <v>272</v>
      </c>
      <c r="C3838">
        <v>10</v>
      </c>
      <c r="D3838">
        <v>2</v>
      </c>
      <c r="E3838" s="3">
        <v>0.01</v>
      </c>
      <c r="F3838" s="4">
        <f>VLOOKUP(B3838,[1]Vendas!A:C,2,FALSE)</f>
        <v>44003</v>
      </c>
      <c r="G3838" t="str">
        <f>VLOOKUP(VLOOKUP(B3838,[1]Vendas!A:C,3,FALSE),[1]Vendedores!A:B,2,FALSE)</f>
        <v>Rubens Lopes</v>
      </c>
      <c r="H3838" t="str">
        <f>VLOOKUP(VLOOKUP(VLOOKUP(B3838,[1]Vendas!A:C,3,FALSE),[1]Vendedores!A:E,5,FALSE),[1]Filiais!A:B,2,FALSE)</f>
        <v>Minas Gerais</v>
      </c>
      <c r="I3838" s="3">
        <f>VLOOKUP(VLOOKUP(B3838,[1]Vendas!A:C,3,FALSE),[1]Vendedores!A:E,4,FALSE)</f>
        <v>0.02</v>
      </c>
      <c r="J3838" t="str">
        <f>VLOOKUP(C3838,[1]Produtos!A:D,2,FALSE)</f>
        <v>Caneta</v>
      </c>
      <c r="K3838" s="5">
        <f>VLOOKUP(C3838,[1]Produtos!A:D,3,FALSE)</f>
        <v>15</v>
      </c>
      <c r="L3838" s="5">
        <f t="shared" si="177"/>
        <v>30</v>
      </c>
      <c r="M3838" s="5">
        <f t="shared" si="178"/>
        <v>0.3</v>
      </c>
      <c r="N3838" s="5">
        <f t="shared" si="179"/>
        <v>29.7</v>
      </c>
      <c r="O3838" t="str">
        <f>VLOOKUP(VLOOKUP(C3838,[1]Produtos!A:D,4,FALSE),[1]Categorias!A:B,2,FALSE)</f>
        <v>Papelaria</v>
      </c>
    </row>
    <row r="3839" spans="1:15" x14ac:dyDescent="0.3">
      <c r="A3839">
        <v>3838</v>
      </c>
      <c r="B3839">
        <v>33</v>
      </c>
      <c r="C3839">
        <v>8</v>
      </c>
      <c r="D3839">
        <v>12</v>
      </c>
      <c r="E3839" s="3">
        <v>0.03</v>
      </c>
      <c r="F3839" s="4">
        <f>VLOOKUP(B3839,[1]Vendas!A:C,2,FALSE)</f>
        <v>43981</v>
      </c>
      <c r="G3839" t="str">
        <f>VLOOKUP(VLOOKUP(B3839,[1]Vendas!A:C,3,FALSE),[1]Vendedores!A:B,2,FALSE)</f>
        <v>Fernanda Vasconcelos</v>
      </c>
      <c r="H3839" t="str">
        <f>VLOOKUP(VLOOKUP(VLOOKUP(B3839,[1]Vendas!A:C,3,FALSE),[1]Vendedores!A:E,5,FALSE),[1]Filiais!A:B,2,FALSE)</f>
        <v>Minas Gerais</v>
      </c>
      <c r="I3839" s="3">
        <f>VLOOKUP(VLOOKUP(B3839,[1]Vendas!A:C,3,FALSE),[1]Vendedores!A:E,4,FALSE)</f>
        <v>0.04</v>
      </c>
      <c r="J3839" t="str">
        <f>VLOOKUP(C3839,[1]Produtos!A:D,2,FALSE)</f>
        <v>Projetor</v>
      </c>
      <c r="K3839" s="5">
        <f>VLOOKUP(C3839,[1]Produtos!A:D,3,FALSE)</f>
        <v>2900</v>
      </c>
      <c r="L3839" s="5">
        <f t="shared" si="177"/>
        <v>34800</v>
      </c>
      <c r="M3839" s="5">
        <f t="shared" si="178"/>
        <v>1044</v>
      </c>
      <c r="N3839" s="5">
        <f t="shared" si="179"/>
        <v>33756</v>
      </c>
      <c r="O3839" t="str">
        <f>VLOOKUP(VLOOKUP(C3839,[1]Produtos!A:D,4,FALSE),[1]Categorias!A:B,2,FALSE)</f>
        <v>Hardwares</v>
      </c>
    </row>
    <row r="3840" spans="1:15" x14ac:dyDescent="0.3">
      <c r="A3840">
        <v>3839</v>
      </c>
      <c r="B3840">
        <v>1497</v>
      </c>
      <c r="C3840">
        <v>7</v>
      </c>
      <c r="D3840">
        <v>31</v>
      </c>
      <c r="E3840" s="3">
        <v>0.05</v>
      </c>
      <c r="F3840" s="4">
        <f>VLOOKUP(B3840,[1]Vendas!A:C,2,FALSE)</f>
        <v>44047</v>
      </c>
      <c r="G3840" t="str">
        <f>VLOOKUP(VLOOKUP(B3840,[1]Vendas!A:C,3,FALSE),[1]Vendedores!A:B,2,FALSE)</f>
        <v>Filipe de Tarso</v>
      </c>
      <c r="H3840" t="str">
        <f>VLOOKUP(VLOOKUP(VLOOKUP(B3840,[1]Vendas!A:C,3,FALSE),[1]Vendedores!A:E,5,FALSE),[1]Filiais!A:B,2,FALSE)</f>
        <v>Rio de Janeiro</v>
      </c>
      <c r="I3840" s="3">
        <f>VLOOKUP(VLOOKUP(B3840,[1]Vendas!A:C,3,FALSE),[1]Vendedores!A:E,4,FALSE)</f>
        <v>0.04</v>
      </c>
      <c r="J3840" t="str">
        <f>VLOOKUP(C3840,[1]Produtos!A:D,2,FALSE)</f>
        <v>Roteador</v>
      </c>
      <c r="K3840" s="5">
        <f>VLOOKUP(C3840,[1]Produtos!A:D,3,FALSE)</f>
        <v>320</v>
      </c>
      <c r="L3840" s="5">
        <f t="shared" si="177"/>
        <v>9920</v>
      </c>
      <c r="M3840" s="5">
        <f t="shared" si="178"/>
        <v>496</v>
      </c>
      <c r="N3840" s="5">
        <f t="shared" si="179"/>
        <v>9424</v>
      </c>
      <c r="O3840" t="str">
        <f>VLOOKUP(VLOOKUP(C3840,[1]Produtos!A:D,4,FALSE),[1]Categorias!A:B,2,FALSE)</f>
        <v>Hardwares</v>
      </c>
    </row>
    <row r="3841" spans="1:15" x14ac:dyDescent="0.3">
      <c r="A3841">
        <v>3840</v>
      </c>
      <c r="B3841">
        <v>1246</v>
      </c>
      <c r="C3841">
        <v>9</v>
      </c>
      <c r="D3841">
        <v>23</v>
      </c>
      <c r="E3841" s="3">
        <v>0.02</v>
      </c>
      <c r="F3841" s="4">
        <f>VLOOKUP(B3841,[1]Vendas!A:C,2,FALSE)</f>
        <v>44112</v>
      </c>
      <c r="G3841" t="str">
        <f>VLOOKUP(VLOOKUP(B3841,[1]Vendas!A:C,3,FALSE),[1]Vendedores!A:B,2,FALSE)</f>
        <v>Raimundo Nonato</v>
      </c>
      <c r="H3841" t="str">
        <f>VLOOKUP(VLOOKUP(VLOOKUP(B3841,[1]Vendas!A:C,3,FALSE),[1]Vendedores!A:E,5,FALSE),[1]Filiais!A:B,2,FALSE)</f>
        <v>Minas Gerais</v>
      </c>
      <c r="I3841" s="3">
        <f>VLOOKUP(VLOOKUP(B3841,[1]Vendas!A:C,3,FALSE),[1]Vendedores!A:E,4,FALSE)</f>
        <v>0.02</v>
      </c>
      <c r="J3841" t="str">
        <f>VLOOKUP(C3841,[1]Produtos!A:D,2,FALSE)</f>
        <v>Papel A4</v>
      </c>
      <c r="K3841" s="5">
        <f>VLOOKUP(C3841,[1]Produtos!A:D,3,FALSE)</f>
        <v>90</v>
      </c>
      <c r="L3841" s="5">
        <f t="shared" si="177"/>
        <v>2070</v>
      </c>
      <c r="M3841" s="5">
        <f t="shared" si="178"/>
        <v>41.4</v>
      </c>
      <c r="N3841" s="5">
        <f t="shared" si="179"/>
        <v>2028.6</v>
      </c>
      <c r="O3841" t="str">
        <f>VLOOKUP(VLOOKUP(C3841,[1]Produtos!A:D,4,FALSE),[1]Categorias!A:B,2,FALSE)</f>
        <v>Papelaria</v>
      </c>
    </row>
    <row r="3842" spans="1:15" x14ac:dyDescent="0.3">
      <c r="A3842">
        <v>3841</v>
      </c>
      <c r="B3842">
        <v>1346</v>
      </c>
      <c r="C3842">
        <v>2</v>
      </c>
      <c r="D3842">
        <v>16</v>
      </c>
      <c r="E3842" s="3">
        <v>0.03</v>
      </c>
      <c r="F3842" s="4">
        <f>VLOOKUP(B3842,[1]Vendas!A:C,2,FALSE)</f>
        <v>43854</v>
      </c>
      <c r="G3842" t="str">
        <f>VLOOKUP(VLOOKUP(B3842,[1]Vendas!A:C,3,FALSE),[1]Vendedores!A:B,2,FALSE)</f>
        <v>Débora Albuquerque</v>
      </c>
      <c r="H3842" t="str">
        <f>VLOOKUP(VLOOKUP(VLOOKUP(B3842,[1]Vendas!A:C,3,FALSE),[1]Vendedores!A:E,5,FALSE),[1]Filiais!A:B,2,FALSE)</f>
        <v>São Paulo</v>
      </c>
      <c r="I3842" s="3">
        <f>VLOOKUP(VLOOKUP(B3842,[1]Vendas!A:C,3,FALSE),[1]Vendedores!A:E,4,FALSE)</f>
        <v>0.02</v>
      </c>
      <c r="J3842" t="str">
        <f>VLOOKUP(C3842,[1]Produtos!A:D,2,FALSE)</f>
        <v>Impressora</v>
      </c>
      <c r="K3842" s="5">
        <f>VLOOKUP(C3842,[1]Produtos!A:D,3,FALSE)</f>
        <v>2100</v>
      </c>
      <c r="L3842" s="5">
        <f t="shared" si="177"/>
        <v>33600</v>
      </c>
      <c r="M3842" s="5">
        <f t="shared" si="178"/>
        <v>1008</v>
      </c>
      <c r="N3842" s="5">
        <f t="shared" si="179"/>
        <v>32592</v>
      </c>
      <c r="O3842" t="str">
        <f>VLOOKUP(VLOOKUP(C3842,[1]Produtos!A:D,4,FALSE),[1]Categorias!A:B,2,FALSE)</f>
        <v>Hardwares</v>
      </c>
    </row>
    <row r="3843" spans="1:15" x14ac:dyDescent="0.3">
      <c r="A3843">
        <v>3842</v>
      </c>
      <c r="B3843">
        <v>1775</v>
      </c>
      <c r="C3843">
        <v>5</v>
      </c>
      <c r="D3843">
        <v>18</v>
      </c>
      <c r="E3843" s="3">
        <v>0.01</v>
      </c>
      <c r="F3843" s="4">
        <f>VLOOKUP(B3843,[1]Vendas!A:C,2,FALSE)</f>
        <v>44063</v>
      </c>
      <c r="G3843" t="str">
        <f>VLOOKUP(VLOOKUP(B3843,[1]Vendas!A:C,3,FALSE),[1]Vendedores!A:B,2,FALSE)</f>
        <v>Raimundo Nonato</v>
      </c>
      <c r="H3843" t="str">
        <f>VLOOKUP(VLOOKUP(VLOOKUP(B3843,[1]Vendas!A:C,3,FALSE),[1]Vendedores!A:E,5,FALSE),[1]Filiais!A:B,2,FALSE)</f>
        <v>Minas Gerais</v>
      </c>
      <c r="I3843" s="3">
        <f>VLOOKUP(VLOOKUP(B3843,[1]Vendas!A:C,3,FALSE),[1]Vendedores!A:E,4,FALSE)</f>
        <v>0.02</v>
      </c>
      <c r="J3843" t="str">
        <f>VLOOKUP(C3843,[1]Produtos!A:D,2,FALSE)</f>
        <v>Smartphone</v>
      </c>
      <c r="K3843" s="5">
        <f>VLOOKUP(C3843,[1]Produtos!A:D,3,FALSE)</f>
        <v>3200</v>
      </c>
      <c r="L3843" s="5">
        <f t="shared" ref="L3843:L3906" si="180">K3843*D3843</f>
        <v>57600</v>
      </c>
      <c r="M3843" s="5">
        <f t="shared" ref="M3843:M3906" si="181">E3843*L3843</f>
        <v>576</v>
      </c>
      <c r="N3843" s="5">
        <f t="shared" ref="N3843:N3906" si="182">L3843-M3843</f>
        <v>57024</v>
      </c>
      <c r="O3843" t="str">
        <f>VLOOKUP(VLOOKUP(C3843,[1]Produtos!A:D,4,FALSE),[1]Categorias!A:B,2,FALSE)</f>
        <v>Celulares</v>
      </c>
    </row>
    <row r="3844" spans="1:15" x14ac:dyDescent="0.3">
      <c r="A3844">
        <v>3843</v>
      </c>
      <c r="B3844">
        <v>495</v>
      </c>
      <c r="C3844">
        <v>3</v>
      </c>
      <c r="D3844">
        <v>21</v>
      </c>
      <c r="E3844" s="3">
        <v>0.02</v>
      </c>
      <c r="F3844" s="4">
        <f>VLOOKUP(B3844,[1]Vendas!A:C,2,FALSE)</f>
        <v>44105</v>
      </c>
      <c r="G3844" t="str">
        <f>VLOOKUP(VLOOKUP(B3844,[1]Vendas!A:C,3,FALSE),[1]Vendedores!A:B,2,FALSE)</f>
        <v>Raimundo Nonato</v>
      </c>
      <c r="H3844" t="str">
        <f>VLOOKUP(VLOOKUP(VLOOKUP(B3844,[1]Vendas!A:C,3,FALSE),[1]Vendedores!A:E,5,FALSE),[1]Filiais!A:B,2,FALSE)</f>
        <v>Minas Gerais</v>
      </c>
      <c r="I3844" s="3">
        <f>VLOOKUP(VLOOKUP(B3844,[1]Vendas!A:C,3,FALSE),[1]Vendedores!A:E,4,FALSE)</f>
        <v>0.02</v>
      </c>
      <c r="J3844" t="str">
        <f>VLOOKUP(C3844,[1]Produtos!A:D,2,FALSE)</f>
        <v>Teclado</v>
      </c>
      <c r="K3844" s="5">
        <f>VLOOKUP(C3844,[1]Produtos!A:D,3,FALSE)</f>
        <v>90</v>
      </c>
      <c r="L3844" s="5">
        <f t="shared" si="180"/>
        <v>1890</v>
      </c>
      <c r="M3844" s="5">
        <f t="shared" si="181"/>
        <v>37.800000000000004</v>
      </c>
      <c r="N3844" s="5">
        <f t="shared" si="182"/>
        <v>1852.2</v>
      </c>
      <c r="O3844" t="str">
        <f>VLOOKUP(VLOOKUP(C3844,[1]Produtos!A:D,4,FALSE),[1]Categorias!A:B,2,FALSE)</f>
        <v>Acessórios</v>
      </c>
    </row>
    <row r="3845" spans="1:15" x14ac:dyDescent="0.3">
      <c r="A3845">
        <v>3844</v>
      </c>
      <c r="B3845">
        <v>1276</v>
      </c>
      <c r="C3845">
        <v>1</v>
      </c>
      <c r="D3845">
        <v>21</v>
      </c>
      <c r="E3845" s="3">
        <v>0.04</v>
      </c>
      <c r="F3845" s="4">
        <f>VLOOKUP(B3845,[1]Vendas!A:C,2,FALSE)</f>
        <v>43934</v>
      </c>
      <c r="G3845" t="str">
        <f>VLOOKUP(VLOOKUP(B3845,[1]Vendas!A:C,3,FALSE),[1]Vendedores!A:B,2,FALSE)</f>
        <v>Filipe de Tarso</v>
      </c>
      <c r="H3845" t="str">
        <f>VLOOKUP(VLOOKUP(VLOOKUP(B3845,[1]Vendas!A:C,3,FALSE),[1]Vendedores!A:E,5,FALSE),[1]Filiais!A:B,2,FALSE)</f>
        <v>Rio de Janeiro</v>
      </c>
      <c r="I3845" s="3">
        <f>VLOOKUP(VLOOKUP(B3845,[1]Vendas!A:C,3,FALSE),[1]Vendedores!A:E,4,FALSE)</f>
        <v>0.04</v>
      </c>
      <c r="J3845" t="str">
        <f>VLOOKUP(C3845,[1]Produtos!A:D,2,FALSE)</f>
        <v>Computador desktop</v>
      </c>
      <c r="K3845" s="5">
        <f>VLOOKUP(C3845,[1]Produtos!A:D,3,FALSE)</f>
        <v>5200</v>
      </c>
      <c r="L3845" s="5">
        <f t="shared" si="180"/>
        <v>109200</v>
      </c>
      <c r="M3845" s="5">
        <f t="shared" si="181"/>
        <v>4368</v>
      </c>
      <c r="N3845" s="5">
        <f t="shared" si="182"/>
        <v>104832</v>
      </c>
      <c r="O3845" t="str">
        <f>VLOOKUP(VLOOKUP(C3845,[1]Produtos!A:D,4,FALSE),[1]Categorias!A:B,2,FALSE)</f>
        <v>Hardwares</v>
      </c>
    </row>
    <row r="3846" spans="1:15" x14ac:dyDescent="0.3">
      <c r="A3846">
        <v>3845</v>
      </c>
      <c r="B3846">
        <v>137</v>
      </c>
      <c r="C3846">
        <v>1</v>
      </c>
      <c r="D3846">
        <v>22</v>
      </c>
      <c r="E3846" s="3">
        <v>0.03</v>
      </c>
      <c r="F3846" s="4">
        <f>VLOOKUP(B3846,[1]Vendas!A:C,2,FALSE)</f>
        <v>44159</v>
      </c>
      <c r="G3846" t="str">
        <f>VLOOKUP(VLOOKUP(B3846,[1]Vendas!A:C,3,FALSE),[1]Vendedores!A:B,2,FALSE)</f>
        <v>Almira Buarque</v>
      </c>
      <c r="H3846" t="str">
        <f>VLOOKUP(VLOOKUP(VLOOKUP(B3846,[1]Vendas!A:C,3,FALSE),[1]Vendedores!A:E,5,FALSE),[1]Filiais!A:B,2,FALSE)</f>
        <v>Rio de Janeiro</v>
      </c>
      <c r="I3846" s="3">
        <f>VLOOKUP(VLOOKUP(B3846,[1]Vendas!A:C,3,FALSE),[1]Vendedores!A:E,4,FALSE)</f>
        <v>0.04</v>
      </c>
      <c r="J3846" t="str">
        <f>VLOOKUP(C3846,[1]Produtos!A:D,2,FALSE)</f>
        <v>Computador desktop</v>
      </c>
      <c r="K3846" s="5">
        <f>VLOOKUP(C3846,[1]Produtos!A:D,3,FALSE)</f>
        <v>5200</v>
      </c>
      <c r="L3846" s="5">
        <f t="shared" si="180"/>
        <v>114400</v>
      </c>
      <c r="M3846" s="5">
        <f t="shared" si="181"/>
        <v>3432</v>
      </c>
      <c r="N3846" s="5">
        <f t="shared" si="182"/>
        <v>110968</v>
      </c>
      <c r="O3846" t="str">
        <f>VLOOKUP(VLOOKUP(C3846,[1]Produtos!A:D,4,FALSE),[1]Categorias!A:B,2,FALSE)</f>
        <v>Hardwares</v>
      </c>
    </row>
    <row r="3847" spans="1:15" x14ac:dyDescent="0.3">
      <c r="A3847">
        <v>3846</v>
      </c>
      <c r="B3847">
        <v>963</v>
      </c>
      <c r="C3847">
        <v>3</v>
      </c>
      <c r="D3847">
        <v>27</v>
      </c>
      <c r="E3847" s="3">
        <v>0.03</v>
      </c>
      <c r="F3847" s="4">
        <f>VLOOKUP(B3847,[1]Vendas!A:C,2,FALSE)</f>
        <v>43973</v>
      </c>
      <c r="G3847" t="str">
        <f>VLOOKUP(VLOOKUP(B3847,[1]Vendas!A:C,3,FALSE),[1]Vendedores!A:B,2,FALSE)</f>
        <v>Rubens Lopes</v>
      </c>
      <c r="H3847" t="str">
        <f>VLOOKUP(VLOOKUP(VLOOKUP(B3847,[1]Vendas!A:C,3,FALSE),[1]Vendedores!A:E,5,FALSE),[1]Filiais!A:B,2,FALSE)</f>
        <v>Minas Gerais</v>
      </c>
      <c r="I3847" s="3">
        <f>VLOOKUP(VLOOKUP(B3847,[1]Vendas!A:C,3,FALSE),[1]Vendedores!A:E,4,FALSE)</f>
        <v>0.02</v>
      </c>
      <c r="J3847" t="str">
        <f>VLOOKUP(C3847,[1]Produtos!A:D,2,FALSE)</f>
        <v>Teclado</v>
      </c>
      <c r="K3847" s="5">
        <f>VLOOKUP(C3847,[1]Produtos!A:D,3,FALSE)</f>
        <v>90</v>
      </c>
      <c r="L3847" s="5">
        <f t="shared" si="180"/>
        <v>2430</v>
      </c>
      <c r="M3847" s="5">
        <f t="shared" si="181"/>
        <v>72.899999999999991</v>
      </c>
      <c r="N3847" s="5">
        <f t="shared" si="182"/>
        <v>2357.1</v>
      </c>
      <c r="O3847" t="str">
        <f>VLOOKUP(VLOOKUP(C3847,[1]Produtos!A:D,4,FALSE),[1]Categorias!A:B,2,FALSE)</f>
        <v>Acessórios</v>
      </c>
    </row>
    <row r="3848" spans="1:15" x14ac:dyDescent="0.3">
      <c r="A3848">
        <v>3847</v>
      </c>
      <c r="B3848">
        <v>120</v>
      </c>
      <c r="C3848">
        <v>4</v>
      </c>
      <c r="D3848">
        <v>18</v>
      </c>
      <c r="E3848" s="3">
        <v>0.02</v>
      </c>
      <c r="F3848" s="4">
        <f>VLOOKUP(B3848,[1]Vendas!A:C,2,FALSE)</f>
        <v>43893</v>
      </c>
      <c r="G3848" t="str">
        <f>VLOOKUP(VLOOKUP(B3848,[1]Vendas!A:C,3,FALSE),[1]Vendedores!A:B,2,FALSE)</f>
        <v>Solange Almeida</v>
      </c>
      <c r="H3848" t="str">
        <f>VLOOKUP(VLOOKUP(VLOOKUP(B3848,[1]Vendas!A:C,3,FALSE),[1]Vendedores!A:E,5,FALSE),[1]Filiais!A:B,2,FALSE)</f>
        <v>Rio de Janeiro</v>
      </c>
      <c r="I3848" s="3">
        <f>VLOOKUP(VLOOKUP(B3848,[1]Vendas!A:C,3,FALSE),[1]Vendedores!A:E,4,FALSE)</f>
        <v>0.01</v>
      </c>
      <c r="J3848" t="str">
        <f>VLOOKUP(C3848,[1]Produtos!A:D,2,FALSE)</f>
        <v>Mouse</v>
      </c>
      <c r="K3848" s="5">
        <f>VLOOKUP(C3848,[1]Produtos!A:D,3,FALSE)</f>
        <v>75</v>
      </c>
      <c r="L3848" s="5">
        <f t="shared" si="180"/>
        <v>1350</v>
      </c>
      <c r="M3848" s="5">
        <f t="shared" si="181"/>
        <v>27</v>
      </c>
      <c r="N3848" s="5">
        <f t="shared" si="182"/>
        <v>1323</v>
      </c>
      <c r="O3848" t="str">
        <f>VLOOKUP(VLOOKUP(C3848,[1]Produtos!A:D,4,FALSE),[1]Categorias!A:B,2,FALSE)</f>
        <v>Acessórios</v>
      </c>
    </row>
    <row r="3849" spans="1:15" x14ac:dyDescent="0.3">
      <c r="A3849">
        <v>3848</v>
      </c>
      <c r="B3849">
        <v>211</v>
      </c>
      <c r="C3849">
        <v>9</v>
      </c>
      <c r="D3849">
        <v>11</v>
      </c>
      <c r="E3849" s="3">
        <v>0.03</v>
      </c>
      <c r="F3849" s="4">
        <f>VLOOKUP(B3849,[1]Vendas!A:C,2,FALSE)</f>
        <v>43859</v>
      </c>
      <c r="G3849" t="str">
        <f>VLOOKUP(VLOOKUP(B3849,[1]Vendas!A:C,3,FALSE),[1]Vendedores!A:B,2,FALSE)</f>
        <v>Fernanda Vasconcelos</v>
      </c>
      <c r="H3849" t="str">
        <f>VLOOKUP(VLOOKUP(VLOOKUP(B3849,[1]Vendas!A:C,3,FALSE),[1]Vendedores!A:E,5,FALSE),[1]Filiais!A:B,2,FALSE)</f>
        <v>Minas Gerais</v>
      </c>
      <c r="I3849" s="3">
        <f>VLOOKUP(VLOOKUP(B3849,[1]Vendas!A:C,3,FALSE),[1]Vendedores!A:E,4,FALSE)</f>
        <v>0.04</v>
      </c>
      <c r="J3849" t="str">
        <f>VLOOKUP(C3849,[1]Produtos!A:D,2,FALSE)</f>
        <v>Papel A4</v>
      </c>
      <c r="K3849" s="5">
        <f>VLOOKUP(C3849,[1]Produtos!A:D,3,FALSE)</f>
        <v>90</v>
      </c>
      <c r="L3849" s="5">
        <f t="shared" si="180"/>
        <v>990</v>
      </c>
      <c r="M3849" s="5">
        <f t="shared" si="181"/>
        <v>29.7</v>
      </c>
      <c r="N3849" s="5">
        <f t="shared" si="182"/>
        <v>960.3</v>
      </c>
      <c r="O3849" t="str">
        <f>VLOOKUP(VLOOKUP(C3849,[1]Produtos!A:D,4,FALSE),[1]Categorias!A:B,2,FALSE)</f>
        <v>Papelaria</v>
      </c>
    </row>
    <row r="3850" spans="1:15" x14ac:dyDescent="0.3">
      <c r="A3850">
        <v>3849</v>
      </c>
      <c r="B3850">
        <v>1311</v>
      </c>
      <c r="C3850">
        <v>1</v>
      </c>
      <c r="D3850">
        <v>15</v>
      </c>
      <c r="E3850" s="3">
        <v>0.02</v>
      </c>
      <c r="F3850" s="4">
        <f>VLOOKUP(B3850,[1]Vendas!A:C,2,FALSE)</f>
        <v>44141</v>
      </c>
      <c r="G3850" t="str">
        <f>VLOOKUP(VLOOKUP(B3850,[1]Vendas!A:C,3,FALSE),[1]Vendedores!A:B,2,FALSE)</f>
        <v>Filipe de Tarso</v>
      </c>
      <c r="H3850" t="str">
        <f>VLOOKUP(VLOOKUP(VLOOKUP(B3850,[1]Vendas!A:C,3,FALSE),[1]Vendedores!A:E,5,FALSE),[1]Filiais!A:B,2,FALSE)</f>
        <v>Rio de Janeiro</v>
      </c>
      <c r="I3850" s="3">
        <f>VLOOKUP(VLOOKUP(B3850,[1]Vendas!A:C,3,FALSE),[1]Vendedores!A:E,4,FALSE)</f>
        <v>0.04</v>
      </c>
      <c r="J3850" t="str">
        <f>VLOOKUP(C3850,[1]Produtos!A:D,2,FALSE)</f>
        <v>Computador desktop</v>
      </c>
      <c r="K3850" s="5">
        <f>VLOOKUP(C3850,[1]Produtos!A:D,3,FALSE)</f>
        <v>5200</v>
      </c>
      <c r="L3850" s="5">
        <f t="shared" si="180"/>
        <v>78000</v>
      </c>
      <c r="M3850" s="5">
        <f t="shared" si="181"/>
        <v>1560</v>
      </c>
      <c r="N3850" s="5">
        <f t="shared" si="182"/>
        <v>76440</v>
      </c>
      <c r="O3850" t="str">
        <f>VLOOKUP(VLOOKUP(C3850,[1]Produtos!A:D,4,FALSE),[1]Categorias!A:B,2,FALSE)</f>
        <v>Hardwares</v>
      </c>
    </row>
    <row r="3851" spans="1:15" x14ac:dyDescent="0.3">
      <c r="A3851">
        <v>3850</v>
      </c>
      <c r="B3851">
        <v>1933</v>
      </c>
      <c r="C3851">
        <v>3</v>
      </c>
      <c r="D3851">
        <v>32</v>
      </c>
      <c r="E3851" s="3">
        <v>0</v>
      </c>
      <c r="F3851" s="4">
        <f>VLOOKUP(B3851,[1]Vendas!A:C,2,FALSE)</f>
        <v>44181</v>
      </c>
      <c r="G3851" t="str">
        <f>VLOOKUP(VLOOKUP(B3851,[1]Vendas!A:C,3,FALSE),[1]Vendedores!A:B,2,FALSE)</f>
        <v>Rubens Lopes</v>
      </c>
      <c r="H3851" t="str">
        <f>VLOOKUP(VLOOKUP(VLOOKUP(B3851,[1]Vendas!A:C,3,FALSE),[1]Vendedores!A:E,5,FALSE),[1]Filiais!A:B,2,FALSE)</f>
        <v>Minas Gerais</v>
      </c>
      <c r="I3851" s="3">
        <f>VLOOKUP(VLOOKUP(B3851,[1]Vendas!A:C,3,FALSE),[1]Vendedores!A:E,4,FALSE)</f>
        <v>0.02</v>
      </c>
      <c r="J3851" t="str">
        <f>VLOOKUP(C3851,[1]Produtos!A:D,2,FALSE)</f>
        <v>Teclado</v>
      </c>
      <c r="K3851" s="5">
        <f>VLOOKUP(C3851,[1]Produtos!A:D,3,FALSE)</f>
        <v>90</v>
      </c>
      <c r="L3851" s="5">
        <f t="shared" si="180"/>
        <v>2880</v>
      </c>
      <c r="M3851" s="5">
        <f t="shared" si="181"/>
        <v>0</v>
      </c>
      <c r="N3851" s="5">
        <f t="shared" si="182"/>
        <v>2880</v>
      </c>
      <c r="O3851" t="str">
        <f>VLOOKUP(VLOOKUP(C3851,[1]Produtos!A:D,4,FALSE),[1]Categorias!A:B,2,FALSE)</f>
        <v>Acessórios</v>
      </c>
    </row>
    <row r="3852" spans="1:15" x14ac:dyDescent="0.3">
      <c r="A3852">
        <v>3851</v>
      </c>
      <c r="B3852">
        <v>1704</v>
      </c>
      <c r="C3852">
        <v>2</v>
      </c>
      <c r="D3852">
        <v>21</v>
      </c>
      <c r="E3852" s="3">
        <v>0</v>
      </c>
      <c r="F3852" s="4">
        <f>VLOOKUP(B3852,[1]Vendas!A:C,2,FALSE)</f>
        <v>43840</v>
      </c>
      <c r="G3852" t="str">
        <f>VLOOKUP(VLOOKUP(B3852,[1]Vendas!A:C,3,FALSE),[1]Vendedores!A:B,2,FALSE)</f>
        <v>Augusto Carlos</v>
      </c>
      <c r="H3852" t="str">
        <f>VLOOKUP(VLOOKUP(VLOOKUP(B3852,[1]Vendas!A:C,3,FALSE),[1]Vendedores!A:E,5,FALSE),[1]Filiais!A:B,2,FALSE)</f>
        <v>São Paulo</v>
      </c>
      <c r="I3852" s="3">
        <f>VLOOKUP(VLOOKUP(B3852,[1]Vendas!A:C,3,FALSE),[1]Vendedores!A:E,4,FALSE)</f>
        <v>0.08</v>
      </c>
      <c r="J3852" t="str">
        <f>VLOOKUP(C3852,[1]Produtos!A:D,2,FALSE)</f>
        <v>Impressora</v>
      </c>
      <c r="K3852" s="5">
        <f>VLOOKUP(C3852,[1]Produtos!A:D,3,FALSE)</f>
        <v>2100</v>
      </c>
      <c r="L3852" s="5">
        <f t="shared" si="180"/>
        <v>44100</v>
      </c>
      <c r="M3852" s="5">
        <f t="shared" si="181"/>
        <v>0</v>
      </c>
      <c r="N3852" s="5">
        <f t="shared" si="182"/>
        <v>44100</v>
      </c>
      <c r="O3852" t="str">
        <f>VLOOKUP(VLOOKUP(C3852,[1]Produtos!A:D,4,FALSE),[1]Categorias!A:B,2,FALSE)</f>
        <v>Hardwares</v>
      </c>
    </row>
    <row r="3853" spans="1:15" x14ac:dyDescent="0.3">
      <c r="A3853">
        <v>3852</v>
      </c>
      <c r="B3853">
        <v>1945</v>
      </c>
      <c r="C3853">
        <v>5</v>
      </c>
      <c r="D3853">
        <v>5</v>
      </c>
      <c r="E3853" s="3">
        <v>0.01</v>
      </c>
      <c r="F3853" s="4">
        <f>VLOOKUP(B3853,[1]Vendas!A:C,2,FALSE)</f>
        <v>44104</v>
      </c>
      <c r="G3853" t="str">
        <f>VLOOKUP(VLOOKUP(B3853,[1]Vendas!A:C,3,FALSE),[1]Vendedores!A:B,2,FALSE)</f>
        <v>Antônio da Costa</v>
      </c>
      <c r="H3853" t="str">
        <f>VLOOKUP(VLOOKUP(VLOOKUP(B3853,[1]Vendas!A:C,3,FALSE),[1]Vendedores!A:E,5,FALSE),[1]Filiais!A:B,2,FALSE)</f>
        <v>São Paulo</v>
      </c>
      <c r="I3853" s="3">
        <f>VLOOKUP(VLOOKUP(B3853,[1]Vendas!A:C,3,FALSE),[1]Vendedores!A:E,4,FALSE)</f>
        <v>7.0000000000000007E-2</v>
      </c>
      <c r="J3853" t="str">
        <f>VLOOKUP(C3853,[1]Produtos!A:D,2,FALSE)</f>
        <v>Smartphone</v>
      </c>
      <c r="K3853" s="5">
        <f>VLOOKUP(C3853,[1]Produtos!A:D,3,FALSE)</f>
        <v>3200</v>
      </c>
      <c r="L3853" s="5">
        <f t="shared" si="180"/>
        <v>16000</v>
      </c>
      <c r="M3853" s="5">
        <f t="shared" si="181"/>
        <v>160</v>
      </c>
      <c r="N3853" s="5">
        <f t="shared" si="182"/>
        <v>15840</v>
      </c>
      <c r="O3853" t="str">
        <f>VLOOKUP(VLOOKUP(C3853,[1]Produtos!A:D,4,FALSE),[1]Categorias!A:B,2,FALSE)</f>
        <v>Celulares</v>
      </c>
    </row>
    <row r="3854" spans="1:15" x14ac:dyDescent="0.3">
      <c r="A3854">
        <v>3853</v>
      </c>
      <c r="B3854">
        <v>231</v>
      </c>
      <c r="C3854">
        <v>1</v>
      </c>
      <c r="D3854">
        <v>12</v>
      </c>
      <c r="E3854" s="3">
        <v>0.03</v>
      </c>
      <c r="F3854" s="4">
        <f>VLOOKUP(B3854,[1]Vendas!A:C,2,FALSE)</f>
        <v>44074</v>
      </c>
      <c r="G3854" t="str">
        <f>VLOOKUP(VLOOKUP(B3854,[1]Vendas!A:C,3,FALSE),[1]Vendedores!A:B,2,FALSE)</f>
        <v>Solange Almeida</v>
      </c>
      <c r="H3854" t="str">
        <f>VLOOKUP(VLOOKUP(VLOOKUP(B3854,[1]Vendas!A:C,3,FALSE),[1]Vendedores!A:E,5,FALSE),[1]Filiais!A:B,2,FALSE)</f>
        <v>Rio de Janeiro</v>
      </c>
      <c r="I3854" s="3">
        <f>VLOOKUP(VLOOKUP(B3854,[1]Vendas!A:C,3,FALSE),[1]Vendedores!A:E,4,FALSE)</f>
        <v>0.01</v>
      </c>
      <c r="J3854" t="str">
        <f>VLOOKUP(C3854,[1]Produtos!A:D,2,FALSE)</f>
        <v>Computador desktop</v>
      </c>
      <c r="K3854" s="5">
        <f>VLOOKUP(C3854,[1]Produtos!A:D,3,FALSE)</f>
        <v>5200</v>
      </c>
      <c r="L3854" s="5">
        <f t="shared" si="180"/>
        <v>62400</v>
      </c>
      <c r="M3854" s="5">
        <f t="shared" si="181"/>
        <v>1872</v>
      </c>
      <c r="N3854" s="5">
        <f t="shared" si="182"/>
        <v>60528</v>
      </c>
      <c r="O3854" t="str">
        <f>VLOOKUP(VLOOKUP(C3854,[1]Produtos!A:D,4,FALSE),[1]Categorias!A:B,2,FALSE)</f>
        <v>Hardwares</v>
      </c>
    </row>
    <row r="3855" spans="1:15" x14ac:dyDescent="0.3">
      <c r="A3855">
        <v>3854</v>
      </c>
      <c r="B3855">
        <v>1326</v>
      </c>
      <c r="C3855">
        <v>2</v>
      </c>
      <c r="D3855">
        <v>21</v>
      </c>
      <c r="E3855" s="3">
        <v>0.01</v>
      </c>
      <c r="F3855" s="4">
        <f>VLOOKUP(B3855,[1]Vendas!A:C,2,FALSE)</f>
        <v>43915</v>
      </c>
      <c r="G3855" t="str">
        <f>VLOOKUP(VLOOKUP(B3855,[1]Vendas!A:C,3,FALSE),[1]Vendedores!A:B,2,FALSE)</f>
        <v>Fernanda Vasconcelos</v>
      </c>
      <c r="H3855" t="str">
        <f>VLOOKUP(VLOOKUP(VLOOKUP(B3855,[1]Vendas!A:C,3,FALSE),[1]Vendedores!A:E,5,FALSE),[1]Filiais!A:B,2,FALSE)</f>
        <v>Minas Gerais</v>
      </c>
      <c r="I3855" s="3">
        <f>VLOOKUP(VLOOKUP(B3855,[1]Vendas!A:C,3,FALSE),[1]Vendedores!A:E,4,FALSE)</f>
        <v>0.04</v>
      </c>
      <c r="J3855" t="str">
        <f>VLOOKUP(C3855,[1]Produtos!A:D,2,FALSE)</f>
        <v>Impressora</v>
      </c>
      <c r="K3855" s="5">
        <f>VLOOKUP(C3855,[1]Produtos!A:D,3,FALSE)</f>
        <v>2100</v>
      </c>
      <c r="L3855" s="5">
        <f t="shared" si="180"/>
        <v>44100</v>
      </c>
      <c r="M3855" s="5">
        <f t="shared" si="181"/>
        <v>441</v>
      </c>
      <c r="N3855" s="5">
        <f t="shared" si="182"/>
        <v>43659</v>
      </c>
      <c r="O3855" t="str">
        <f>VLOOKUP(VLOOKUP(C3855,[1]Produtos!A:D,4,FALSE),[1]Categorias!A:B,2,FALSE)</f>
        <v>Hardwares</v>
      </c>
    </row>
    <row r="3856" spans="1:15" x14ac:dyDescent="0.3">
      <c r="A3856">
        <v>3855</v>
      </c>
      <c r="B3856">
        <v>1466</v>
      </c>
      <c r="C3856">
        <v>3</v>
      </c>
      <c r="D3856">
        <v>19</v>
      </c>
      <c r="E3856" s="3">
        <v>0.02</v>
      </c>
      <c r="F3856" s="4">
        <f>VLOOKUP(B3856,[1]Vendas!A:C,2,FALSE)</f>
        <v>44095</v>
      </c>
      <c r="G3856" t="str">
        <f>VLOOKUP(VLOOKUP(B3856,[1]Vendas!A:C,3,FALSE),[1]Vendedores!A:B,2,FALSE)</f>
        <v>Rubens Lopes</v>
      </c>
      <c r="H3856" t="str">
        <f>VLOOKUP(VLOOKUP(VLOOKUP(B3856,[1]Vendas!A:C,3,FALSE),[1]Vendedores!A:E,5,FALSE),[1]Filiais!A:B,2,FALSE)</f>
        <v>Minas Gerais</v>
      </c>
      <c r="I3856" s="3">
        <f>VLOOKUP(VLOOKUP(B3856,[1]Vendas!A:C,3,FALSE),[1]Vendedores!A:E,4,FALSE)</f>
        <v>0.02</v>
      </c>
      <c r="J3856" t="str">
        <f>VLOOKUP(C3856,[1]Produtos!A:D,2,FALSE)</f>
        <v>Teclado</v>
      </c>
      <c r="K3856" s="5">
        <f>VLOOKUP(C3856,[1]Produtos!A:D,3,FALSE)</f>
        <v>90</v>
      </c>
      <c r="L3856" s="5">
        <f t="shared" si="180"/>
        <v>1710</v>
      </c>
      <c r="M3856" s="5">
        <f t="shared" si="181"/>
        <v>34.200000000000003</v>
      </c>
      <c r="N3856" s="5">
        <f t="shared" si="182"/>
        <v>1675.8</v>
      </c>
      <c r="O3856" t="str">
        <f>VLOOKUP(VLOOKUP(C3856,[1]Produtos!A:D,4,FALSE),[1]Categorias!A:B,2,FALSE)</f>
        <v>Acessórios</v>
      </c>
    </row>
    <row r="3857" spans="1:15" x14ac:dyDescent="0.3">
      <c r="A3857">
        <v>3856</v>
      </c>
      <c r="B3857">
        <v>740</v>
      </c>
      <c r="C3857">
        <v>4</v>
      </c>
      <c r="D3857">
        <v>11</v>
      </c>
      <c r="E3857" s="3">
        <v>0.04</v>
      </c>
      <c r="F3857" s="4">
        <f>VLOOKUP(B3857,[1]Vendas!A:C,2,FALSE)</f>
        <v>44031</v>
      </c>
      <c r="G3857" t="str">
        <f>VLOOKUP(VLOOKUP(B3857,[1]Vendas!A:C,3,FALSE),[1]Vendedores!A:B,2,FALSE)</f>
        <v>Almira Buarque</v>
      </c>
      <c r="H3857" t="str">
        <f>VLOOKUP(VLOOKUP(VLOOKUP(B3857,[1]Vendas!A:C,3,FALSE),[1]Vendedores!A:E,5,FALSE),[1]Filiais!A:B,2,FALSE)</f>
        <v>Rio de Janeiro</v>
      </c>
      <c r="I3857" s="3">
        <f>VLOOKUP(VLOOKUP(B3857,[1]Vendas!A:C,3,FALSE),[1]Vendedores!A:E,4,FALSE)</f>
        <v>0.04</v>
      </c>
      <c r="J3857" t="str">
        <f>VLOOKUP(C3857,[1]Produtos!A:D,2,FALSE)</f>
        <v>Mouse</v>
      </c>
      <c r="K3857" s="5">
        <f>VLOOKUP(C3857,[1]Produtos!A:D,3,FALSE)</f>
        <v>75</v>
      </c>
      <c r="L3857" s="5">
        <f t="shared" si="180"/>
        <v>825</v>
      </c>
      <c r="M3857" s="5">
        <f t="shared" si="181"/>
        <v>33</v>
      </c>
      <c r="N3857" s="5">
        <f t="shared" si="182"/>
        <v>792</v>
      </c>
      <c r="O3857" t="str">
        <f>VLOOKUP(VLOOKUP(C3857,[1]Produtos!A:D,4,FALSE),[1]Categorias!A:B,2,FALSE)</f>
        <v>Acessórios</v>
      </c>
    </row>
    <row r="3858" spans="1:15" x14ac:dyDescent="0.3">
      <c r="A3858">
        <v>3857</v>
      </c>
      <c r="B3858">
        <v>215</v>
      </c>
      <c r="C3858">
        <v>1</v>
      </c>
      <c r="D3858">
        <v>24</v>
      </c>
      <c r="E3858" s="3">
        <v>0.05</v>
      </c>
      <c r="F3858" s="4">
        <f>VLOOKUP(B3858,[1]Vendas!A:C,2,FALSE)</f>
        <v>44044</v>
      </c>
      <c r="G3858" t="str">
        <f>VLOOKUP(VLOOKUP(B3858,[1]Vendas!A:C,3,FALSE),[1]Vendedores!A:B,2,FALSE)</f>
        <v>Filipe de Tarso</v>
      </c>
      <c r="H3858" t="str">
        <f>VLOOKUP(VLOOKUP(VLOOKUP(B3858,[1]Vendas!A:C,3,FALSE),[1]Vendedores!A:E,5,FALSE),[1]Filiais!A:B,2,FALSE)</f>
        <v>Rio de Janeiro</v>
      </c>
      <c r="I3858" s="3">
        <f>VLOOKUP(VLOOKUP(B3858,[1]Vendas!A:C,3,FALSE),[1]Vendedores!A:E,4,FALSE)</f>
        <v>0.04</v>
      </c>
      <c r="J3858" t="str">
        <f>VLOOKUP(C3858,[1]Produtos!A:D,2,FALSE)</f>
        <v>Computador desktop</v>
      </c>
      <c r="K3858" s="5">
        <f>VLOOKUP(C3858,[1]Produtos!A:D,3,FALSE)</f>
        <v>5200</v>
      </c>
      <c r="L3858" s="5">
        <f t="shared" si="180"/>
        <v>124800</v>
      </c>
      <c r="M3858" s="5">
        <f t="shared" si="181"/>
        <v>6240</v>
      </c>
      <c r="N3858" s="5">
        <f t="shared" si="182"/>
        <v>118560</v>
      </c>
      <c r="O3858" t="str">
        <f>VLOOKUP(VLOOKUP(C3858,[1]Produtos!A:D,4,FALSE),[1]Categorias!A:B,2,FALSE)</f>
        <v>Hardwares</v>
      </c>
    </row>
    <row r="3859" spans="1:15" x14ac:dyDescent="0.3">
      <c r="A3859">
        <v>3858</v>
      </c>
      <c r="B3859">
        <v>1439</v>
      </c>
      <c r="C3859">
        <v>7</v>
      </c>
      <c r="D3859">
        <v>30</v>
      </c>
      <c r="E3859" s="3">
        <v>0.04</v>
      </c>
      <c r="F3859" s="4">
        <f>VLOOKUP(B3859,[1]Vendas!A:C,2,FALSE)</f>
        <v>43861</v>
      </c>
      <c r="G3859" t="str">
        <f>VLOOKUP(VLOOKUP(B3859,[1]Vendas!A:C,3,FALSE),[1]Vendedores!A:B,2,FALSE)</f>
        <v>Solange Almeida</v>
      </c>
      <c r="H3859" t="str">
        <f>VLOOKUP(VLOOKUP(VLOOKUP(B3859,[1]Vendas!A:C,3,FALSE),[1]Vendedores!A:E,5,FALSE),[1]Filiais!A:B,2,FALSE)</f>
        <v>Rio de Janeiro</v>
      </c>
      <c r="I3859" s="3">
        <f>VLOOKUP(VLOOKUP(B3859,[1]Vendas!A:C,3,FALSE),[1]Vendedores!A:E,4,FALSE)</f>
        <v>0.01</v>
      </c>
      <c r="J3859" t="str">
        <f>VLOOKUP(C3859,[1]Produtos!A:D,2,FALSE)</f>
        <v>Roteador</v>
      </c>
      <c r="K3859" s="5">
        <f>VLOOKUP(C3859,[1]Produtos!A:D,3,FALSE)</f>
        <v>320</v>
      </c>
      <c r="L3859" s="5">
        <f t="shared" si="180"/>
        <v>9600</v>
      </c>
      <c r="M3859" s="5">
        <f t="shared" si="181"/>
        <v>384</v>
      </c>
      <c r="N3859" s="5">
        <f t="shared" si="182"/>
        <v>9216</v>
      </c>
      <c r="O3859" t="str">
        <f>VLOOKUP(VLOOKUP(C3859,[1]Produtos!A:D,4,FALSE),[1]Categorias!A:B,2,FALSE)</f>
        <v>Hardwares</v>
      </c>
    </row>
    <row r="3860" spans="1:15" x14ac:dyDescent="0.3">
      <c r="A3860">
        <v>3859</v>
      </c>
      <c r="B3860">
        <v>1427</v>
      </c>
      <c r="C3860">
        <v>5</v>
      </c>
      <c r="D3860">
        <v>21</v>
      </c>
      <c r="E3860" s="3">
        <v>0.04</v>
      </c>
      <c r="F3860" s="4">
        <f>VLOOKUP(B3860,[1]Vendas!A:C,2,FALSE)</f>
        <v>43831</v>
      </c>
      <c r="G3860" t="str">
        <f>VLOOKUP(VLOOKUP(B3860,[1]Vendas!A:C,3,FALSE),[1]Vendedores!A:B,2,FALSE)</f>
        <v>Fernanda Vasconcelos</v>
      </c>
      <c r="H3860" t="str">
        <f>VLOOKUP(VLOOKUP(VLOOKUP(B3860,[1]Vendas!A:C,3,FALSE),[1]Vendedores!A:E,5,FALSE),[1]Filiais!A:B,2,FALSE)</f>
        <v>Minas Gerais</v>
      </c>
      <c r="I3860" s="3">
        <f>VLOOKUP(VLOOKUP(B3860,[1]Vendas!A:C,3,FALSE),[1]Vendedores!A:E,4,FALSE)</f>
        <v>0.04</v>
      </c>
      <c r="J3860" t="str">
        <f>VLOOKUP(C3860,[1]Produtos!A:D,2,FALSE)</f>
        <v>Smartphone</v>
      </c>
      <c r="K3860" s="5">
        <f>VLOOKUP(C3860,[1]Produtos!A:D,3,FALSE)</f>
        <v>3200</v>
      </c>
      <c r="L3860" s="5">
        <f t="shared" si="180"/>
        <v>67200</v>
      </c>
      <c r="M3860" s="5">
        <f t="shared" si="181"/>
        <v>2688</v>
      </c>
      <c r="N3860" s="5">
        <f t="shared" si="182"/>
        <v>64512</v>
      </c>
      <c r="O3860" t="str">
        <f>VLOOKUP(VLOOKUP(C3860,[1]Produtos!A:D,4,FALSE),[1]Categorias!A:B,2,FALSE)</f>
        <v>Celulares</v>
      </c>
    </row>
    <row r="3861" spans="1:15" x14ac:dyDescent="0.3">
      <c r="A3861">
        <v>3860</v>
      </c>
      <c r="B3861">
        <v>1828</v>
      </c>
      <c r="C3861">
        <v>10</v>
      </c>
      <c r="D3861">
        <v>14</v>
      </c>
      <c r="E3861" s="3">
        <v>0.02</v>
      </c>
      <c r="F3861" s="4">
        <f>VLOOKUP(B3861,[1]Vendas!A:C,2,FALSE)</f>
        <v>44052</v>
      </c>
      <c r="G3861" t="str">
        <f>VLOOKUP(VLOOKUP(B3861,[1]Vendas!A:C,3,FALSE),[1]Vendedores!A:B,2,FALSE)</f>
        <v>Raimundo Nonato</v>
      </c>
      <c r="H3861" t="str">
        <f>VLOOKUP(VLOOKUP(VLOOKUP(B3861,[1]Vendas!A:C,3,FALSE),[1]Vendedores!A:E,5,FALSE),[1]Filiais!A:B,2,FALSE)</f>
        <v>Minas Gerais</v>
      </c>
      <c r="I3861" s="3">
        <f>VLOOKUP(VLOOKUP(B3861,[1]Vendas!A:C,3,FALSE),[1]Vendedores!A:E,4,FALSE)</f>
        <v>0.02</v>
      </c>
      <c r="J3861" t="str">
        <f>VLOOKUP(C3861,[1]Produtos!A:D,2,FALSE)</f>
        <v>Caneta</v>
      </c>
      <c r="K3861" s="5">
        <f>VLOOKUP(C3861,[1]Produtos!A:D,3,FALSE)</f>
        <v>15</v>
      </c>
      <c r="L3861" s="5">
        <f t="shared" si="180"/>
        <v>210</v>
      </c>
      <c r="M3861" s="5">
        <f t="shared" si="181"/>
        <v>4.2</v>
      </c>
      <c r="N3861" s="5">
        <f t="shared" si="182"/>
        <v>205.8</v>
      </c>
      <c r="O3861" t="str">
        <f>VLOOKUP(VLOOKUP(C3861,[1]Produtos!A:D,4,FALSE),[1]Categorias!A:B,2,FALSE)</f>
        <v>Papelaria</v>
      </c>
    </row>
    <row r="3862" spans="1:15" x14ac:dyDescent="0.3">
      <c r="A3862">
        <v>3861</v>
      </c>
      <c r="B3862">
        <v>387</v>
      </c>
      <c r="C3862">
        <v>4</v>
      </c>
      <c r="D3862">
        <v>32</v>
      </c>
      <c r="E3862" s="3">
        <v>0.02</v>
      </c>
      <c r="F3862" s="4">
        <f>VLOOKUP(B3862,[1]Vendas!A:C,2,FALSE)</f>
        <v>44139</v>
      </c>
      <c r="G3862" t="str">
        <f>VLOOKUP(VLOOKUP(B3862,[1]Vendas!A:C,3,FALSE),[1]Vendedores!A:B,2,FALSE)</f>
        <v>Rubens Lopes</v>
      </c>
      <c r="H3862" t="str">
        <f>VLOOKUP(VLOOKUP(VLOOKUP(B3862,[1]Vendas!A:C,3,FALSE),[1]Vendedores!A:E,5,FALSE),[1]Filiais!A:B,2,FALSE)</f>
        <v>Minas Gerais</v>
      </c>
      <c r="I3862" s="3">
        <f>VLOOKUP(VLOOKUP(B3862,[1]Vendas!A:C,3,FALSE),[1]Vendedores!A:E,4,FALSE)</f>
        <v>0.02</v>
      </c>
      <c r="J3862" t="str">
        <f>VLOOKUP(C3862,[1]Produtos!A:D,2,FALSE)</f>
        <v>Mouse</v>
      </c>
      <c r="K3862" s="5">
        <f>VLOOKUP(C3862,[1]Produtos!A:D,3,FALSE)</f>
        <v>75</v>
      </c>
      <c r="L3862" s="5">
        <f t="shared" si="180"/>
        <v>2400</v>
      </c>
      <c r="M3862" s="5">
        <f t="shared" si="181"/>
        <v>48</v>
      </c>
      <c r="N3862" s="5">
        <f t="shared" si="182"/>
        <v>2352</v>
      </c>
      <c r="O3862" t="str">
        <f>VLOOKUP(VLOOKUP(C3862,[1]Produtos!A:D,4,FALSE),[1]Categorias!A:B,2,FALSE)</f>
        <v>Acessórios</v>
      </c>
    </row>
    <row r="3863" spans="1:15" x14ac:dyDescent="0.3">
      <c r="A3863">
        <v>3862</v>
      </c>
      <c r="B3863">
        <v>1537</v>
      </c>
      <c r="C3863">
        <v>4</v>
      </c>
      <c r="D3863">
        <v>30</v>
      </c>
      <c r="E3863" s="3">
        <v>0.04</v>
      </c>
      <c r="F3863" s="4">
        <f>VLOOKUP(B3863,[1]Vendas!A:C,2,FALSE)</f>
        <v>43907</v>
      </c>
      <c r="G3863" t="str">
        <f>VLOOKUP(VLOOKUP(B3863,[1]Vendas!A:C,3,FALSE),[1]Vendedores!A:B,2,FALSE)</f>
        <v>Raimundo Nonato</v>
      </c>
      <c r="H3863" t="str">
        <f>VLOOKUP(VLOOKUP(VLOOKUP(B3863,[1]Vendas!A:C,3,FALSE),[1]Vendedores!A:E,5,FALSE),[1]Filiais!A:B,2,FALSE)</f>
        <v>Minas Gerais</v>
      </c>
      <c r="I3863" s="3">
        <f>VLOOKUP(VLOOKUP(B3863,[1]Vendas!A:C,3,FALSE),[1]Vendedores!A:E,4,FALSE)</f>
        <v>0.02</v>
      </c>
      <c r="J3863" t="str">
        <f>VLOOKUP(C3863,[1]Produtos!A:D,2,FALSE)</f>
        <v>Mouse</v>
      </c>
      <c r="K3863" s="5">
        <f>VLOOKUP(C3863,[1]Produtos!A:D,3,FALSE)</f>
        <v>75</v>
      </c>
      <c r="L3863" s="5">
        <f t="shared" si="180"/>
        <v>2250</v>
      </c>
      <c r="M3863" s="5">
        <f t="shared" si="181"/>
        <v>90</v>
      </c>
      <c r="N3863" s="5">
        <f t="shared" si="182"/>
        <v>2160</v>
      </c>
      <c r="O3863" t="str">
        <f>VLOOKUP(VLOOKUP(C3863,[1]Produtos!A:D,4,FALSE),[1]Categorias!A:B,2,FALSE)</f>
        <v>Acessórios</v>
      </c>
    </row>
    <row r="3864" spans="1:15" x14ac:dyDescent="0.3">
      <c r="A3864">
        <v>3863</v>
      </c>
      <c r="B3864">
        <v>986</v>
      </c>
      <c r="C3864">
        <v>3</v>
      </c>
      <c r="D3864">
        <v>15</v>
      </c>
      <c r="E3864" s="3">
        <v>0.01</v>
      </c>
      <c r="F3864" s="4">
        <f>VLOOKUP(B3864,[1]Vendas!A:C,2,FALSE)</f>
        <v>44106</v>
      </c>
      <c r="G3864" t="str">
        <f>VLOOKUP(VLOOKUP(B3864,[1]Vendas!A:C,3,FALSE),[1]Vendedores!A:B,2,FALSE)</f>
        <v>Fernanda Vasconcelos</v>
      </c>
      <c r="H3864" t="str">
        <f>VLOOKUP(VLOOKUP(VLOOKUP(B3864,[1]Vendas!A:C,3,FALSE),[1]Vendedores!A:E,5,FALSE),[1]Filiais!A:B,2,FALSE)</f>
        <v>Minas Gerais</v>
      </c>
      <c r="I3864" s="3">
        <f>VLOOKUP(VLOOKUP(B3864,[1]Vendas!A:C,3,FALSE),[1]Vendedores!A:E,4,FALSE)</f>
        <v>0.04</v>
      </c>
      <c r="J3864" t="str">
        <f>VLOOKUP(C3864,[1]Produtos!A:D,2,FALSE)</f>
        <v>Teclado</v>
      </c>
      <c r="K3864" s="5">
        <f>VLOOKUP(C3864,[1]Produtos!A:D,3,FALSE)</f>
        <v>90</v>
      </c>
      <c r="L3864" s="5">
        <f t="shared" si="180"/>
        <v>1350</v>
      </c>
      <c r="M3864" s="5">
        <f t="shared" si="181"/>
        <v>13.5</v>
      </c>
      <c r="N3864" s="5">
        <f t="shared" si="182"/>
        <v>1336.5</v>
      </c>
      <c r="O3864" t="str">
        <f>VLOOKUP(VLOOKUP(C3864,[1]Produtos!A:D,4,FALSE),[1]Categorias!A:B,2,FALSE)</f>
        <v>Acessórios</v>
      </c>
    </row>
    <row r="3865" spans="1:15" x14ac:dyDescent="0.3">
      <c r="A3865">
        <v>3864</v>
      </c>
      <c r="B3865">
        <v>831</v>
      </c>
      <c r="C3865">
        <v>10</v>
      </c>
      <c r="D3865">
        <v>3</v>
      </c>
      <c r="E3865" s="3">
        <v>0.03</v>
      </c>
      <c r="F3865" s="4">
        <f>VLOOKUP(B3865,[1]Vendas!A:C,2,FALSE)</f>
        <v>43949</v>
      </c>
      <c r="G3865" t="str">
        <f>VLOOKUP(VLOOKUP(B3865,[1]Vendas!A:C,3,FALSE),[1]Vendedores!A:B,2,FALSE)</f>
        <v>Antônio da Costa</v>
      </c>
      <c r="H3865" t="str">
        <f>VLOOKUP(VLOOKUP(VLOOKUP(B3865,[1]Vendas!A:C,3,FALSE),[1]Vendedores!A:E,5,FALSE),[1]Filiais!A:B,2,FALSE)</f>
        <v>São Paulo</v>
      </c>
      <c r="I3865" s="3">
        <f>VLOOKUP(VLOOKUP(B3865,[1]Vendas!A:C,3,FALSE),[1]Vendedores!A:E,4,FALSE)</f>
        <v>7.0000000000000007E-2</v>
      </c>
      <c r="J3865" t="str">
        <f>VLOOKUP(C3865,[1]Produtos!A:D,2,FALSE)</f>
        <v>Caneta</v>
      </c>
      <c r="K3865" s="5">
        <f>VLOOKUP(C3865,[1]Produtos!A:D,3,FALSE)</f>
        <v>15</v>
      </c>
      <c r="L3865" s="5">
        <f t="shared" si="180"/>
        <v>45</v>
      </c>
      <c r="M3865" s="5">
        <f t="shared" si="181"/>
        <v>1.3499999999999999</v>
      </c>
      <c r="N3865" s="5">
        <f t="shared" si="182"/>
        <v>43.65</v>
      </c>
      <c r="O3865" t="str">
        <f>VLOOKUP(VLOOKUP(C3865,[1]Produtos!A:D,4,FALSE),[1]Categorias!A:B,2,FALSE)</f>
        <v>Papelaria</v>
      </c>
    </row>
    <row r="3866" spans="1:15" x14ac:dyDescent="0.3">
      <c r="A3866">
        <v>3865</v>
      </c>
      <c r="B3866">
        <v>1649</v>
      </c>
      <c r="C3866">
        <v>7</v>
      </c>
      <c r="D3866">
        <v>20</v>
      </c>
      <c r="E3866" s="3">
        <v>0.03</v>
      </c>
      <c r="F3866" s="4">
        <f>VLOOKUP(B3866,[1]Vendas!A:C,2,FALSE)</f>
        <v>43931</v>
      </c>
      <c r="G3866" t="str">
        <f>VLOOKUP(VLOOKUP(B3866,[1]Vendas!A:C,3,FALSE),[1]Vendedores!A:B,2,FALSE)</f>
        <v>Fernanda Vasconcelos</v>
      </c>
      <c r="H3866" t="str">
        <f>VLOOKUP(VLOOKUP(VLOOKUP(B3866,[1]Vendas!A:C,3,FALSE),[1]Vendedores!A:E,5,FALSE),[1]Filiais!A:B,2,FALSE)</f>
        <v>Minas Gerais</v>
      </c>
      <c r="I3866" s="3">
        <f>VLOOKUP(VLOOKUP(B3866,[1]Vendas!A:C,3,FALSE),[1]Vendedores!A:E,4,FALSE)</f>
        <v>0.04</v>
      </c>
      <c r="J3866" t="str">
        <f>VLOOKUP(C3866,[1]Produtos!A:D,2,FALSE)</f>
        <v>Roteador</v>
      </c>
      <c r="K3866" s="5">
        <f>VLOOKUP(C3866,[1]Produtos!A:D,3,FALSE)</f>
        <v>320</v>
      </c>
      <c r="L3866" s="5">
        <f t="shared" si="180"/>
        <v>6400</v>
      </c>
      <c r="M3866" s="5">
        <f t="shared" si="181"/>
        <v>192</v>
      </c>
      <c r="N3866" s="5">
        <f t="shared" si="182"/>
        <v>6208</v>
      </c>
      <c r="O3866" t="str">
        <f>VLOOKUP(VLOOKUP(C3866,[1]Produtos!A:D,4,FALSE),[1]Categorias!A:B,2,FALSE)</f>
        <v>Hardwares</v>
      </c>
    </row>
    <row r="3867" spans="1:15" x14ac:dyDescent="0.3">
      <c r="A3867">
        <v>3866</v>
      </c>
      <c r="B3867">
        <v>1913</v>
      </c>
      <c r="C3867">
        <v>4</v>
      </c>
      <c r="D3867">
        <v>4</v>
      </c>
      <c r="E3867" s="3">
        <v>0.05</v>
      </c>
      <c r="F3867" s="4">
        <f>VLOOKUP(B3867,[1]Vendas!A:C,2,FALSE)</f>
        <v>43871</v>
      </c>
      <c r="G3867" t="str">
        <f>VLOOKUP(VLOOKUP(B3867,[1]Vendas!A:C,3,FALSE),[1]Vendedores!A:B,2,FALSE)</f>
        <v>Raimundo Nonato</v>
      </c>
      <c r="H3867" t="str">
        <f>VLOOKUP(VLOOKUP(VLOOKUP(B3867,[1]Vendas!A:C,3,FALSE),[1]Vendedores!A:E,5,FALSE),[1]Filiais!A:B,2,FALSE)</f>
        <v>Minas Gerais</v>
      </c>
      <c r="I3867" s="3">
        <f>VLOOKUP(VLOOKUP(B3867,[1]Vendas!A:C,3,FALSE),[1]Vendedores!A:E,4,FALSE)</f>
        <v>0.02</v>
      </c>
      <c r="J3867" t="str">
        <f>VLOOKUP(C3867,[1]Produtos!A:D,2,FALSE)</f>
        <v>Mouse</v>
      </c>
      <c r="K3867" s="5">
        <f>VLOOKUP(C3867,[1]Produtos!A:D,3,FALSE)</f>
        <v>75</v>
      </c>
      <c r="L3867" s="5">
        <f t="shared" si="180"/>
        <v>300</v>
      </c>
      <c r="M3867" s="5">
        <f t="shared" si="181"/>
        <v>15</v>
      </c>
      <c r="N3867" s="5">
        <f t="shared" si="182"/>
        <v>285</v>
      </c>
      <c r="O3867" t="str">
        <f>VLOOKUP(VLOOKUP(C3867,[1]Produtos!A:D,4,FALSE),[1]Categorias!A:B,2,FALSE)</f>
        <v>Acessórios</v>
      </c>
    </row>
    <row r="3868" spans="1:15" x14ac:dyDescent="0.3">
      <c r="A3868">
        <v>3867</v>
      </c>
      <c r="B3868">
        <v>1125</v>
      </c>
      <c r="C3868">
        <v>5</v>
      </c>
      <c r="D3868">
        <v>25</v>
      </c>
      <c r="E3868" s="3">
        <v>0.02</v>
      </c>
      <c r="F3868" s="4">
        <f>VLOOKUP(B3868,[1]Vendas!A:C,2,FALSE)</f>
        <v>44118</v>
      </c>
      <c r="G3868" t="str">
        <f>VLOOKUP(VLOOKUP(B3868,[1]Vendas!A:C,3,FALSE),[1]Vendedores!A:B,2,FALSE)</f>
        <v>Solange Almeida</v>
      </c>
      <c r="H3868" t="str">
        <f>VLOOKUP(VLOOKUP(VLOOKUP(B3868,[1]Vendas!A:C,3,FALSE),[1]Vendedores!A:E,5,FALSE),[1]Filiais!A:B,2,FALSE)</f>
        <v>Rio de Janeiro</v>
      </c>
      <c r="I3868" s="3">
        <f>VLOOKUP(VLOOKUP(B3868,[1]Vendas!A:C,3,FALSE),[1]Vendedores!A:E,4,FALSE)</f>
        <v>0.01</v>
      </c>
      <c r="J3868" t="str">
        <f>VLOOKUP(C3868,[1]Produtos!A:D,2,FALSE)</f>
        <v>Smartphone</v>
      </c>
      <c r="K3868" s="5">
        <f>VLOOKUP(C3868,[1]Produtos!A:D,3,FALSE)</f>
        <v>3200</v>
      </c>
      <c r="L3868" s="5">
        <f t="shared" si="180"/>
        <v>80000</v>
      </c>
      <c r="M3868" s="5">
        <f t="shared" si="181"/>
        <v>1600</v>
      </c>
      <c r="N3868" s="5">
        <f t="shared" si="182"/>
        <v>78400</v>
      </c>
      <c r="O3868" t="str">
        <f>VLOOKUP(VLOOKUP(C3868,[1]Produtos!A:D,4,FALSE),[1]Categorias!A:B,2,FALSE)</f>
        <v>Celulares</v>
      </c>
    </row>
    <row r="3869" spans="1:15" x14ac:dyDescent="0.3">
      <c r="A3869">
        <v>3868</v>
      </c>
      <c r="B3869">
        <v>1063</v>
      </c>
      <c r="C3869">
        <v>3</v>
      </c>
      <c r="D3869">
        <v>29</v>
      </c>
      <c r="E3869" s="3">
        <v>0.05</v>
      </c>
      <c r="F3869" s="4">
        <f>VLOOKUP(B3869,[1]Vendas!A:C,2,FALSE)</f>
        <v>43964</v>
      </c>
      <c r="G3869" t="str">
        <f>VLOOKUP(VLOOKUP(B3869,[1]Vendas!A:C,3,FALSE),[1]Vendedores!A:B,2,FALSE)</f>
        <v>Almira Buarque</v>
      </c>
      <c r="H3869" t="str">
        <f>VLOOKUP(VLOOKUP(VLOOKUP(B3869,[1]Vendas!A:C,3,FALSE),[1]Vendedores!A:E,5,FALSE),[1]Filiais!A:B,2,FALSE)</f>
        <v>Rio de Janeiro</v>
      </c>
      <c r="I3869" s="3">
        <f>VLOOKUP(VLOOKUP(B3869,[1]Vendas!A:C,3,FALSE),[1]Vendedores!A:E,4,FALSE)</f>
        <v>0.04</v>
      </c>
      <c r="J3869" t="str">
        <f>VLOOKUP(C3869,[1]Produtos!A:D,2,FALSE)</f>
        <v>Teclado</v>
      </c>
      <c r="K3869" s="5">
        <f>VLOOKUP(C3869,[1]Produtos!A:D,3,FALSE)</f>
        <v>90</v>
      </c>
      <c r="L3869" s="5">
        <f t="shared" si="180"/>
        <v>2610</v>
      </c>
      <c r="M3869" s="5">
        <f t="shared" si="181"/>
        <v>130.5</v>
      </c>
      <c r="N3869" s="5">
        <f t="shared" si="182"/>
        <v>2479.5</v>
      </c>
      <c r="O3869" t="str">
        <f>VLOOKUP(VLOOKUP(C3869,[1]Produtos!A:D,4,FALSE),[1]Categorias!A:B,2,FALSE)</f>
        <v>Acessórios</v>
      </c>
    </row>
    <row r="3870" spans="1:15" x14ac:dyDescent="0.3">
      <c r="A3870">
        <v>3869</v>
      </c>
      <c r="B3870">
        <v>1194</v>
      </c>
      <c r="C3870">
        <v>6</v>
      </c>
      <c r="D3870">
        <v>7</v>
      </c>
      <c r="E3870" s="3">
        <v>0.04</v>
      </c>
      <c r="F3870" s="4">
        <f>VLOOKUP(B3870,[1]Vendas!A:C,2,FALSE)</f>
        <v>44161</v>
      </c>
      <c r="G3870" t="str">
        <f>VLOOKUP(VLOOKUP(B3870,[1]Vendas!A:C,3,FALSE),[1]Vendedores!A:B,2,FALSE)</f>
        <v>Filipe de Tarso</v>
      </c>
      <c r="H3870" t="str">
        <f>VLOOKUP(VLOOKUP(VLOOKUP(B3870,[1]Vendas!A:C,3,FALSE),[1]Vendedores!A:E,5,FALSE),[1]Filiais!A:B,2,FALSE)</f>
        <v>Rio de Janeiro</v>
      </c>
      <c r="I3870" s="3">
        <f>VLOOKUP(VLOOKUP(B3870,[1]Vendas!A:C,3,FALSE),[1]Vendedores!A:E,4,FALSE)</f>
        <v>0.04</v>
      </c>
      <c r="J3870" t="str">
        <f>VLOOKUP(C3870,[1]Produtos!A:D,2,FALSE)</f>
        <v>Carregador para celular</v>
      </c>
      <c r="K3870" s="5">
        <f>VLOOKUP(C3870,[1]Produtos!A:D,3,FALSE)</f>
        <v>150</v>
      </c>
      <c r="L3870" s="5">
        <f t="shared" si="180"/>
        <v>1050</v>
      </c>
      <c r="M3870" s="5">
        <f t="shared" si="181"/>
        <v>42</v>
      </c>
      <c r="N3870" s="5">
        <f t="shared" si="182"/>
        <v>1008</v>
      </c>
      <c r="O3870" t="str">
        <f>VLOOKUP(VLOOKUP(C3870,[1]Produtos!A:D,4,FALSE),[1]Categorias!A:B,2,FALSE)</f>
        <v>Celulares</v>
      </c>
    </row>
    <row r="3871" spans="1:15" x14ac:dyDescent="0.3">
      <c r="A3871">
        <v>3870</v>
      </c>
      <c r="B3871">
        <v>816</v>
      </c>
      <c r="C3871">
        <v>3</v>
      </c>
      <c r="D3871">
        <v>4</v>
      </c>
      <c r="E3871" s="3">
        <v>0.05</v>
      </c>
      <c r="F3871" s="4">
        <f>VLOOKUP(B3871,[1]Vendas!A:C,2,FALSE)</f>
        <v>44111</v>
      </c>
      <c r="G3871" t="str">
        <f>VLOOKUP(VLOOKUP(B3871,[1]Vendas!A:C,3,FALSE),[1]Vendedores!A:B,2,FALSE)</f>
        <v>Débora Albuquerque</v>
      </c>
      <c r="H3871" t="str">
        <f>VLOOKUP(VLOOKUP(VLOOKUP(B3871,[1]Vendas!A:C,3,FALSE),[1]Vendedores!A:E,5,FALSE),[1]Filiais!A:B,2,FALSE)</f>
        <v>São Paulo</v>
      </c>
      <c r="I3871" s="3">
        <f>VLOOKUP(VLOOKUP(B3871,[1]Vendas!A:C,3,FALSE),[1]Vendedores!A:E,4,FALSE)</f>
        <v>0.02</v>
      </c>
      <c r="J3871" t="str">
        <f>VLOOKUP(C3871,[1]Produtos!A:D,2,FALSE)</f>
        <v>Teclado</v>
      </c>
      <c r="K3871" s="5">
        <f>VLOOKUP(C3871,[1]Produtos!A:D,3,FALSE)</f>
        <v>90</v>
      </c>
      <c r="L3871" s="5">
        <f t="shared" si="180"/>
        <v>360</v>
      </c>
      <c r="M3871" s="5">
        <f t="shared" si="181"/>
        <v>18</v>
      </c>
      <c r="N3871" s="5">
        <f t="shared" si="182"/>
        <v>342</v>
      </c>
      <c r="O3871" t="str">
        <f>VLOOKUP(VLOOKUP(C3871,[1]Produtos!A:D,4,FALSE),[1]Categorias!A:B,2,FALSE)</f>
        <v>Acessórios</v>
      </c>
    </row>
    <row r="3872" spans="1:15" x14ac:dyDescent="0.3">
      <c r="A3872">
        <v>3871</v>
      </c>
      <c r="B3872">
        <v>668</v>
      </c>
      <c r="C3872">
        <v>4</v>
      </c>
      <c r="D3872">
        <v>23</v>
      </c>
      <c r="E3872" s="3">
        <v>0.02</v>
      </c>
      <c r="F3872" s="4">
        <f>VLOOKUP(B3872,[1]Vendas!A:C,2,FALSE)</f>
        <v>44194</v>
      </c>
      <c r="G3872" t="str">
        <f>VLOOKUP(VLOOKUP(B3872,[1]Vendas!A:C,3,FALSE),[1]Vendedores!A:B,2,FALSE)</f>
        <v>Filipe de Tarso</v>
      </c>
      <c r="H3872" t="str">
        <f>VLOOKUP(VLOOKUP(VLOOKUP(B3872,[1]Vendas!A:C,3,FALSE),[1]Vendedores!A:E,5,FALSE),[1]Filiais!A:B,2,FALSE)</f>
        <v>Rio de Janeiro</v>
      </c>
      <c r="I3872" s="3">
        <f>VLOOKUP(VLOOKUP(B3872,[1]Vendas!A:C,3,FALSE),[1]Vendedores!A:E,4,FALSE)</f>
        <v>0.04</v>
      </c>
      <c r="J3872" t="str">
        <f>VLOOKUP(C3872,[1]Produtos!A:D,2,FALSE)</f>
        <v>Mouse</v>
      </c>
      <c r="K3872" s="5">
        <f>VLOOKUP(C3872,[1]Produtos!A:D,3,FALSE)</f>
        <v>75</v>
      </c>
      <c r="L3872" s="5">
        <f t="shared" si="180"/>
        <v>1725</v>
      </c>
      <c r="M3872" s="5">
        <f t="shared" si="181"/>
        <v>34.5</v>
      </c>
      <c r="N3872" s="5">
        <f t="shared" si="182"/>
        <v>1690.5</v>
      </c>
      <c r="O3872" t="str">
        <f>VLOOKUP(VLOOKUP(C3872,[1]Produtos!A:D,4,FALSE),[1]Categorias!A:B,2,FALSE)</f>
        <v>Acessórios</v>
      </c>
    </row>
    <row r="3873" spans="1:15" x14ac:dyDescent="0.3">
      <c r="A3873">
        <v>3872</v>
      </c>
      <c r="B3873">
        <v>792</v>
      </c>
      <c r="C3873">
        <v>2</v>
      </c>
      <c r="D3873">
        <v>15</v>
      </c>
      <c r="E3873" s="3">
        <v>0.03</v>
      </c>
      <c r="F3873" s="4">
        <f>VLOOKUP(B3873,[1]Vendas!A:C,2,FALSE)</f>
        <v>43890</v>
      </c>
      <c r="G3873" t="str">
        <f>VLOOKUP(VLOOKUP(B3873,[1]Vendas!A:C,3,FALSE),[1]Vendedores!A:B,2,FALSE)</f>
        <v>Fernanda Vasconcelos</v>
      </c>
      <c r="H3873" t="str">
        <f>VLOOKUP(VLOOKUP(VLOOKUP(B3873,[1]Vendas!A:C,3,FALSE),[1]Vendedores!A:E,5,FALSE),[1]Filiais!A:B,2,FALSE)</f>
        <v>Minas Gerais</v>
      </c>
      <c r="I3873" s="3">
        <f>VLOOKUP(VLOOKUP(B3873,[1]Vendas!A:C,3,FALSE),[1]Vendedores!A:E,4,FALSE)</f>
        <v>0.04</v>
      </c>
      <c r="J3873" t="str">
        <f>VLOOKUP(C3873,[1]Produtos!A:D,2,FALSE)</f>
        <v>Impressora</v>
      </c>
      <c r="K3873" s="5">
        <f>VLOOKUP(C3873,[1]Produtos!A:D,3,FALSE)</f>
        <v>2100</v>
      </c>
      <c r="L3873" s="5">
        <f t="shared" si="180"/>
        <v>31500</v>
      </c>
      <c r="M3873" s="5">
        <f t="shared" si="181"/>
        <v>945</v>
      </c>
      <c r="N3873" s="5">
        <f t="shared" si="182"/>
        <v>30555</v>
      </c>
      <c r="O3873" t="str">
        <f>VLOOKUP(VLOOKUP(C3873,[1]Produtos!A:D,4,FALSE),[1]Categorias!A:B,2,FALSE)</f>
        <v>Hardwares</v>
      </c>
    </row>
    <row r="3874" spans="1:15" x14ac:dyDescent="0.3">
      <c r="A3874">
        <v>3873</v>
      </c>
      <c r="B3874">
        <v>1627</v>
      </c>
      <c r="C3874">
        <v>9</v>
      </c>
      <c r="D3874">
        <v>29</v>
      </c>
      <c r="E3874" s="3">
        <v>0.03</v>
      </c>
      <c r="F3874" s="4">
        <f>VLOOKUP(B3874,[1]Vendas!A:C,2,FALSE)</f>
        <v>44107</v>
      </c>
      <c r="G3874" t="str">
        <f>VLOOKUP(VLOOKUP(B3874,[1]Vendas!A:C,3,FALSE),[1]Vendedores!A:B,2,FALSE)</f>
        <v>Débora Albuquerque</v>
      </c>
      <c r="H3874" t="str">
        <f>VLOOKUP(VLOOKUP(VLOOKUP(B3874,[1]Vendas!A:C,3,FALSE),[1]Vendedores!A:E,5,FALSE),[1]Filiais!A:B,2,FALSE)</f>
        <v>São Paulo</v>
      </c>
      <c r="I3874" s="3">
        <f>VLOOKUP(VLOOKUP(B3874,[1]Vendas!A:C,3,FALSE),[1]Vendedores!A:E,4,FALSE)</f>
        <v>0.02</v>
      </c>
      <c r="J3874" t="str">
        <f>VLOOKUP(C3874,[1]Produtos!A:D,2,FALSE)</f>
        <v>Papel A4</v>
      </c>
      <c r="K3874" s="5">
        <f>VLOOKUP(C3874,[1]Produtos!A:D,3,FALSE)</f>
        <v>90</v>
      </c>
      <c r="L3874" s="5">
        <f t="shared" si="180"/>
        <v>2610</v>
      </c>
      <c r="M3874" s="5">
        <f t="shared" si="181"/>
        <v>78.3</v>
      </c>
      <c r="N3874" s="5">
        <f t="shared" si="182"/>
        <v>2531.6999999999998</v>
      </c>
      <c r="O3874" t="str">
        <f>VLOOKUP(VLOOKUP(C3874,[1]Produtos!A:D,4,FALSE),[1]Categorias!A:B,2,FALSE)</f>
        <v>Papelaria</v>
      </c>
    </row>
    <row r="3875" spans="1:15" x14ac:dyDescent="0.3">
      <c r="A3875">
        <v>3874</v>
      </c>
      <c r="B3875">
        <v>795</v>
      </c>
      <c r="C3875">
        <v>1</v>
      </c>
      <c r="D3875">
        <v>10</v>
      </c>
      <c r="E3875" s="3">
        <v>0.05</v>
      </c>
      <c r="F3875" s="4">
        <f>VLOOKUP(B3875,[1]Vendas!A:C,2,FALSE)</f>
        <v>44144</v>
      </c>
      <c r="G3875" t="str">
        <f>VLOOKUP(VLOOKUP(B3875,[1]Vendas!A:C,3,FALSE),[1]Vendedores!A:B,2,FALSE)</f>
        <v>Antônio da Costa</v>
      </c>
      <c r="H3875" t="str">
        <f>VLOOKUP(VLOOKUP(VLOOKUP(B3875,[1]Vendas!A:C,3,FALSE),[1]Vendedores!A:E,5,FALSE),[1]Filiais!A:B,2,FALSE)</f>
        <v>São Paulo</v>
      </c>
      <c r="I3875" s="3">
        <f>VLOOKUP(VLOOKUP(B3875,[1]Vendas!A:C,3,FALSE),[1]Vendedores!A:E,4,FALSE)</f>
        <v>7.0000000000000007E-2</v>
      </c>
      <c r="J3875" t="str">
        <f>VLOOKUP(C3875,[1]Produtos!A:D,2,FALSE)</f>
        <v>Computador desktop</v>
      </c>
      <c r="K3875" s="5">
        <f>VLOOKUP(C3875,[1]Produtos!A:D,3,FALSE)</f>
        <v>5200</v>
      </c>
      <c r="L3875" s="5">
        <f t="shared" si="180"/>
        <v>52000</v>
      </c>
      <c r="M3875" s="5">
        <f t="shared" si="181"/>
        <v>2600</v>
      </c>
      <c r="N3875" s="5">
        <f t="shared" si="182"/>
        <v>49400</v>
      </c>
      <c r="O3875" t="str">
        <f>VLOOKUP(VLOOKUP(C3875,[1]Produtos!A:D,4,FALSE),[1]Categorias!A:B,2,FALSE)</f>
        <v>Hardwares</v>
      </c>
    </row>
    <row r="3876" spans="1:15" x14ac:dyDescent="0.3">
      <c r="A3876">
        <v>3875</v>
      </c>
      <c r="B3876">
        <v>168</v>
      </c>
      <c r="C3876">
        <v>8</v>
      </c>
      <c r="D3876">
        <v>29</v>
      </c>
      <c r="E3876" s="3">
        <v>0.05</v>
      </c>
      <c r="F3876" s="4">
        <f>VLOOKUP(B3876,[1]Vendas!A:C,2,FALSE)</f>
        <v>44093</v>
      </c>
      <c r="G3876" t="str">
        <f>VLOOKUP(VLOOKUP(B3876,[1]Vendas!A:C,3,FALSE),[1]Vendedores!A:B,2,FALSE)</f>
        <v>Débora Albuquerque</v>
      </c>
      <c r="H3876" t="str">
        <f>VLOOKUP(VLOOKUP(VLOOKUP(B3876,[1]Vendas!A:C,3,FALSE),[1]Vendedores!A:E,5,FALSE),[1]Filiais!A:B,2,FALSE)</f>
        <v>São Paulo</v>
      </c>
      <c r="I3876" s="3">
        <f>VLOOKUP(VLOOKUP(B3876,[1]Vendas!A:C,3,FALSE),[1]Vendedores!A:E,4,FALSE)</f>
        <v>0.02</v>
      </c>
      <c r="J3876" t="str">
        <f>VLOOKUP(C3876,[1]Produtos!A:D,2,FALSE)</f>
        <v>Projetor</v>
      </c>
      <c r="K3876" s="5">
        <f>VLOOKUP(C3876,[1]Produtos!A:D,3,FALSE)</f>
        <v>2900</v>
      </c>
      <c r="L3876" s="5">
        <f t="shared" si="180"/>
        <v>84100</v>
      </c>
      <c r="M3876" s="5">
        <f t="shared" si="181"/>
        <v>4205</v>
      </c>
      <c r="N3876" s="5">
        <f t="shared" si="182"/>
        <v>79895</v>
      </c>
      <c r="O3876" t="str">
        <f>VLOOKUP(VLOOKUP(C3876,[1]Produtos!A:D,4,FALSE),[1]Categorias!A:B,2,FALSE)</f>
        <v>Hardwares</v>
      </c>
    </row>
    <row r="3877" spans="1:15" x14ac:dyDescent="0.3">
      <c r="A3877">
        <v>3876</v>
      </c>
      <c r="B3877">
        <v>1699</v>
      </c>
      <c r="C3877">
        <v>8</v>
      </c>
      <c r="D3877">
        <v>10</v>
      </c>
      <c r="E3877" s="3">
        <v>0.01</v>
      </c>
      <c r="F3877" s="4">
        <f>VLOOKUP(B3877,[1]Vendas!A:C,2,FALSE)</f>
        <v>44184</v>
      </c>
      <c r="G3877" t="str">
        <f>VLOOKUP(VLOOKUP(B3877,[1]Vendas!A:C,3,FALSE),[1]Vendedores!A:B,2,FALSE)</f>
        <v>Débora Albuquerque</v>
      </c>
      <c r="H3877" t="str">
        <f>VLOOKUP(VLOOKUP(VLOOKUP(B3877,[1]Vendas!A:C,3,FALSE),[1]Vendedores!A:E,5,FALSE),[1]Filiais!A:B,2,FALSE)</f>
        <v>São Paulo</v>
      </c>
      <c r="I3877" s="3">
        <f>VLOOKUP(VLOOKUP(B3877,[1]Vendas!A:C,3,FALSE),[1]Vendedores!A:E,4,FALSE)</f>
        <v>0.02</v>
      </c>
      <c r="J3877" t="str">
        <f>VLOOKUP(C3877,[1]Produtos!A:D,2,FALSE)</f>
        <v>Projetor</v>
      </c>
      <c r="K3877" s="5">
        <f>VLOOKUP(C3877,[1]Produtos!A:D,3,FALSE)</f>
        <v>2900</v>
      </c>
      <c r="L3877" s="5">
        <f t="shared" si="180"/>
        <v>29000</v>
      </c>
      <c r="M3877" s="5">
        <f t="shared" si="181"/>
        <v>290</v>
      </c>
      <c r="N3877" s="5">
        <f t="shared" si="182"/>
        <v>28710</v>
      </c>
      <c r="O3877" t="str">
        <f>VLOOKUP(VLOOKUP(C3877,[1]Produtos!A:D,4,FALSE),[1]Categorias!A:B,2,FALSE)</f>
        <v>Hardwares</v>
      </c>
    </row>
    <row r="3878" spans="1:15" x14ac:dyDescent="0.3">
      <c r="A3878">
        <v>3877</v>
      </c>
      <c r="B3878">
        <v>267</v>
      </c>
      <c r="C3878">
        <v>10</v>
      </c>
      <c r="D3878">
        <v>31</v>
      </c>
      <c r="E3878" s="3">
        <v>0.02</v>
      </c>
      <c r="F3878" s="4">
        <f>VLOOKUP(B3878,[1]Vendas!A:C,2,FALSE)</f>
        <v>44102</v>
      </c>
      <c r="G3878" t="str">
        <f>VLOOKUP(VLOOKUP(B3878,[1]Vendas!A:C,3,FALSE),[1]Vendedores!A:B,2,FALSE)</f>
        <v>Almira Buarque</v>
      </c>
      <c r="H3878" t="str">
        <f>VLOOKUP(VLOOKUP(VLOOKUP(B3878,[1]Vendas!A:C,3,FALSE),[1]Vendedores!A:E,5,FALSE),[1]Filiais!A:B,2,FALSE)</f>
        <v>Rio de Janeiro</v>
      </c>
      <c r="I3878" s="3">
        <f>VLOOKUP(VLOOKUP(B3878,[1]Vendas!A:C,3,FALSE),[1]Vendedores!A:E,4,FALSE)</f>
        <v>0.04</v>
      </c>
      <c r="J3878" t="str">
        <f>VLOOKUP(C3878,[1]Produtos!A:D,2,FALSE)</f>
        <v>Caneta</v>
      </c>
      <c r="K3878" s="5">
        <f>VLOOKUP(C3878,[1]Produtos!A:D,3,FALSE)</f>
        <v>15</v>
      </c>
      <c r="L3878" s="5">
        <f t="shared" si="180"/>
        <v>465</v>
      </c>
      <c r="M3878" s="5">
        <f t="shared" si="181"/>
        <v>9.3000000000000007</v>
      </c>
      <c r="N3878" s="5">
        <f t="shared" si="182"/>
        <v>455.7</v>
      </c>
      <c r="O3878" t="str">
        <f>VLOOKUP(VLOOKUP(C3878,[1]Produtos!A:D,4,FALSE),[1]Categorias!A:B,2,FALSE)</f>
        <v>Papelaria</v>
      </c>
    </row>
    <row r="3879" spans="1:15" x14ac:dyDescent="0.3">
      <c r="A3879">
        <v>3878</v>
      </c>
      <c r="B3879">
        <v>500</v>
      </c>
      <c r="C3879">
        <v>3</v>
      </c>
      <c r="D3879">
        <v>5</v>
      </c>
      <c r="E3879" s="3">
        <v>0.02</v>
      </c>
      <c r="F3879" s="4">
        <f>VLOOKUP(B3879,[1]Vendas!A:C,2,FALSE)</f>
        <v>44128</v>
      </c>
      <c r="G3879" t="str">
        <f>VLOOKUP(VLOOKUP(B3879,[1]Vendas!A:C,3,FALSE),[1]Vendedores!A:B,2,FALSE)</f>
        <v>Jaqueline de Souza</v>
      </c>
      <c r="H3879" t="str">
        <f>VLOOKUP(VLOOKUP(VLOOKUP(B3879,[1]Vendas!A:C,3,FALSE),[1]Vendedores!A:E,5,FALSE),[1]Filiais!A:B,2,FALSE)</f>
        <v>Minas Gerais</v>
      </c>
      <c r="I3879" s="3">
        <f>VLOOKUP(VLOOKUP(B3879,[1]Vendas!A:C,3,FALSE),[1]Vendedores!A:E,4,FALSE)</f>
        <v>7.0000000000000007E-2</v>
      </c>
      <c r="J3879" t="str">
        <f>VLOOKUP(C3879,[1]Produtos!A:D,2,FALSE)</f>
        <v>Teclado</v>
      </c>
      <c r="K3879" s="5">
        <f>VLOOKUP(C3879,[1]Produtos!A:D,3,FALSE)</f>
        <v>90</v>
      </c>
      <c r="L3879" s="5">
        <f t="shared" si="180"/>
        <v>450</v>
      </c>
      <c r="M3879" s="5">
        <f t="shared" si="181"/>
        <v>9</v>
      </c>
      <c r="N3879" s="5">
        <f t="shared" si="182"/>
        <v>441</v>
      </c>
      <c r="O3879" t="str">
        <f>VLOOKUP(VLOOKUP(C3879,[1]Produtos!A:D,4,FALSE),[1]Categorias!A:B,2,FALSE)</f>
        <v>Acessórios</v>
      </c>
    </row>
    <row r="3880" spans="1:15" x14ac:dyDescent="0.3">
      <c r="A3880">
        <v>3879</v>
      </c>
      <c r="B3880">
        <v>1268</v>
      </c>
      <c r="C3880">
        <v>6</v>
      </c>
      <c r="D3880">
        <v>15</v>
      </c>
      <c r="E3880" s="3">
        <v>0.03</v>
      </c>
      <c r="F3880" s="4">
        <f>VLOOKUP(B3880,[1]Vendas!A:C,2,FALSE)</f>
        <v>44144</v>
      </c>
      <c r="G3880" t="str">
        <f>VLOOKUP(VLOOKUP(B3880,[1]Vendas!A:C,3,FALSE),[1]Vendedores!A:B,2,FALSE)</f>
        <v>Filipe de Tarso</v>
      </c>
      <c r="H3880" t="str">
        <f>VLOOKUP(VLOOKUP(VLOOKUP(B3880,[1]Vendas!A:C,3,FALSE),[1]Vendedores!A:E,5,FALSE),[1]Filiais!A:B,2,FALSE)</f>
        <v>Rio de Janeiro</v>
      </c>
      <c r="I3880" s="3">
        <f>VLOOKUP(VLOOKUP(B3880,[1]Vendas!A:C,3,FALSE),[1]Vendedores!A:E,4,FALSE)</f>
        <v>0.04</v>
      </c>
      <c r="J3880" t="str">
        <f>VLOOKUP(C3880,[1]Produtos!A:D,2,FALSE)</f>
        <v>Carregador para celular</v>
      </c>
      <c r="K3880" s="5">
        <f>VLOOKUP(C3880,[1]Produtos!A:D,3,FALSE)</f>
        <v>150</v>
      </c>
      <c r="L3880" s="5">
        <f t="shared" si="180"/>
        <v>2250</v>
      </c>
      <c r="M3880" s="5">
        <f t="shared" si="181"/>
        <v>67.5</v>
      </c>
      <c r="N3880" s="5">
        <f t="shared" si="182"/>
        <v>2182.5</v>
      </c>
      <c r="O3880" t="str">
        <f>VLOOKUP(VLOOKUP(C3880,[1]Produtos!A:D,4,FALSE),[1]Categorias!A:B,2,FALSE)</f>
        <v>Celulares</v>
      </c>
    </row>
    <row r="3881" spans="1:15" x14ac:dyDescent="0.3">
      <c r="A3881">
        <v>3880</v>
      </c>
      <c r="B3881">
        <v>448</v>
      </c>
      <c r="C3881">
        <v>9</v>
      </c>
      <c r="D3881">
        <v>14</v>
      </c>
      <c r="E3881" s="3">
        <v>0.02</v>
      </c>
      <c r="F3881" s="4">
        <f>VLOOKUP(B3881,[1]Vendas!A:C,2,FALSE)</f>
        <v>43885</v>
      </c>
      <c r="G3881" t="str">
        <f>VLOOKUP(VLOOKUP(B3881,[1]Vendas!A:C,3,FALSE),[1]Vendedores!A:B,2,FALSE)</f>
        <v>Almira Buarque</v>
      </c>
      <c r="H3881" t="str">
        <f>VLOOKUP(VLOOKUP(VLOOKUP(B3881,[1]Vendas!A:C,3,FALSE),[1]Vendedores!A:E,5,FALSE),[1]Filiais!A:B,2,FALSE)</f>
        <v>Rio de Janeiro</v>
      </c>
      <c r="I3881" s="3">
        <f>VLOOKUP(VLOOKUP(B3881,[1]Vendas!A:C,3,FALSE),[1]Vendedores!A:E,4,FALSE)</f>
        <v>0.04</v>
      </c>
      <c r="J3881" t="str">
        <f>VLOOKUP(C3881,[1]Produtos!A:D,2,FALSE)</f>
        <v>Papel A4</v>
      </c>
      <c r="K3881" s="5">
        <f>VLOOKUP(C3881,[1]Produtos!A:D,3,FALSE)</f>
        <v>90</v>
      </c>
      <c r="L3881" s="5">
        <f t="shared" si="180"/>
        <v>1260</v>
      </c>
      <c r="M3881" s="5">
        <f t="shared" si="181"/>
        <v>25.2</v>
      </c>
      <c r="N3881" s="5">
        <f t="shared" si="182"/>
        <v>1234.8</v>
      </c>
      <c r="O3881" t="str">
        <f>VLOOKUP(VLOOKUP(C3881,[1]Produtos!A:D,4,FALSE),[1]Categorias!A:B,2,FALSE)</f>
        <v>Papelaria</v>
      </c>
    </row>
    <row r="3882" spans="1:15" x14ac:dyDescent="0.3">
      <c r="A3882">
        <v>3881</v>
      </c>
      <c r="B3882">
        <v>1008</v>
      </c>
      <c r="C3882">
        <v>4</v>
      </c>
      <c r="D3882">
        <v>28</v>
      </c>
      <c r="E3882" s="3">
        <v>0</v>
      </c>
      <c r="F3882" s="4">
        <f>VLOOKUP(B3882,[1]Vendas!A:C,2,FALSE)</f>
        <v>44184</v>
      </c>
      <c r="G3882" t="str">
        <f>VLOOKUP(VLOOKUP(B3882,[1]Vendas!A:C,3,FALSE),[1]Vendedores!A:B,2,FALSE)</f>
        <v>Almira Buarque</v>
      </c>
      <c r="H3882" t="str">
        <f>VLOOKUP(VLOOKUP(VLOOKUP(B3882,[1]Vendas!A:C,3,FALSE),[1]Vendedores!A:E,5,FALSE),[1]Filiais!A:B,2,FALSE)</f>
        <v>Rio de Janeiro</v>
      </c>
      <c r="I3882" s="3">
        <f>VLOOKUP(VLOOKUP(B3882,[1]Vendas!A:C,3,FALSE),[1]Vendedores!A:E,4,FALSE)</f>
        <v>0.04</v>
      </c>
      <c r="J3882" t="str">
        <f>VLOOKUP(C3882,[1]Produtos!A:D,2,FALSE)</f>
        <v>Mouse</v>
      </c>
      <c r="K3882" s="5">
        <f>VLOOKUP(C3882,[1]Produtos!A:D,3,FALSE)</f>
        <v>75</v>
      </c>
      <c r="L3882" s="5">
        <f t="shared" si="180"/>
        <v>2100</v>
      </c>
      <c r="M3882" s="5">
        <f t="shared" si="181"/>
        <v>0</v>
      </c>
      <c r="N3882" s="5">
        <f t="shared" si="182"/>
        <v>2100</v>
      </c>
      <c r="O3882" t="str">
        <f>VLOOKUP(VLOOKUP(C3882,[1]Produtos!A:D,4,FALSE),[1]Categorias!A:B,2,FALSE)</f>
        <v>Acessórios</v>
      </c>
    </row>
    <row r="3883" spans="1:15" x14ac:dyDescent="0.3">
      <c r="A3883">
        <v>3882</v>
      </c>
      <c r="B3883">
        <v>108</v>
      </c>
      <c r="C3883">
        <v>10</v>
      </c>
      <c r="D3883">
        <v>1</v>
      </c>
      <c r="E3883" s="3">
        <v>0.05</v>
      </c>
      <c r="F3883" s="4">
        <f>VLOOKUP(B3883,[1]Vendas!A:C,2,FALSE)</f>
        <v>43896</v>
      </c>
      <c r="G3883" t="str">
        <f>VLOOKUP(VLOOKUP(B3883,[1]Vendas!A:C,3,FALSE),[1]Vendedores!A:B,2,FALSE)</f>
        <v>Jaqueline de Souza</v>
      </c>
      <c r="H3883" t="str">
        <f>VLOOKUP(VLOOKUP(VLOOKUP(B3883,[1]Vendas!A:C,3,FALSE),[1]Vendedores!A:E,5,FALSE),[1]Filiais!A:B,2,FALSE)</f>
        <v>Minas Gerais</v>
      </c>
      <c r="I3883" s="3">
        <f>VLOOKUP(VLOOKUP(B3883,[1]Vendas!A:C,3,FALSE),[1]Vendedores!A:E,4,FALSE)</f>
        <v>7.0000000000000007E-2</v>
      </c>
      <c r="J3883" t="str">
        <f>VLOOKUP(C3883,[1]Produtos!A:D,2,FALSE)</f>
        <v>Caneta</v>
      </c>
      <c r="K3883" s="5">
        <f>VLOOKUP(C3883,[1]Produtos!A:D,3,FALSE)</f>
        <v>15</v>
      </c>
      <c r="L3883" s="5">
        <f t="shared" si="180"/>
        <v>15</v>
      </c>
      <c r="M3883" s="5">
        <f t="shared" si="181"/>
        <v>0.75</v>
      </c>
      <c r="N3883" s="5">
        <f t="shared" si="182"/>
        <v>14.25</v>
      </c>
      <c r="O3883" t="str">
        <f>VLOOKUP(VLOOKUP(C3883,[1]Produtos!A:D,4,FALSE),[1]Categorias!A:B,2,FALSE)</f>
        <v>Papelaria</v>
      </c>
    </row>
    <row r="3884" spans="1:15" x14ac:dyDescent="0.3">
      <c r="A3884">
        <v>3883</v>
      </c>
      <c r="B3884">
        <v>1375</v>
      </c>
      <c r="C3884">
        <v>10</v>
      </c>
      <c r="D3884">
        <v>24</v>
      </c>
      <c r="E3884" s="3">
        <v>0.04</v>
      </c>
      <c r="F3884" s="4">
        <f>VLOOKUP(B3884,[1]Vendas!A:C,2,FALSE)</f>
        <v>44134</v>
      </c>
      <c r="G3884" t="str">
        <f>VLOOKUP(VLOOKUP(B3884,[1]Vendas!A:C,3,FALSE),[1]Vendedores!A:B,2,FALSE)</f>
        <v>Almira Buarque</v>
      </c>
      <c r="H3884" t="str">
        <f>VLOOKUP(VLOOKUP(VLOOKUP(B3884,[1]Vendas!A:C,3,FALSE),[1]Vendedores!A:E,5,FALSE),[1]Filiais!A:B,2,FALSE)</f>
        <v>Rio de Janeiro</v>
      </c>
      <c r="I3884" s="3">
        <f>VLOOKUP(VLOOKUP(B3884,[1]Vendas!A:C,3,FALSE),[1]Vendedores!A:E,4,FALSE)</f>
        <v>0.04</v>
      </c>
      <c r="J3884" t="str">
        <f>VLOOKUP(C3884,[1]Produtos!A:D,2,FALSE)</f>
        <v>Caneta</v>
      </c>
      <c r="K3884" s="5">
        <f>VLOOKUP(C3884,[1]Produtos!A:D,3,FALSE)</f>
        <v>15</v>
      </c>
      <c r="L3884" s="5">
        <f t="shared" si="180"/>
        <v>360</v>
      </c>
      <c r="M3884" s="5">
        <f t="shared" si="181"/>
        <v>14.4</v>
      </c>
      <c r="N3884" s="5">
        <f t="shared" si="182"/>
        <v>345.6</v>
      </c>
      <c r="O3884" t="str">
        <f>VLOOKUP(VLOOKUP(C3884,[1]Produtos!A:D,4,FALSE),[1]Categorias!A:B,2,FALSE)</f>
        <v>Papelaria</v>
      </c>
    </row>
    <row r="3885" spans="1:15" x14ac:dyDescent="0.3">
      <c r="A3885">
        <v>3884</v>
      </c>
      <c r="B3885">
        <v>260</v>
      </c>
      <c r="C3885">
        <v>7</v>
      </c>
      <c r="D3885">
        <v>12</v>
      </c>
      <c r="E3885" s="3">
        <v>0.05</v>
      </c>
      <c r="F3885" s="4">
        <f>VLOOKUP(B3885,[1]Vendas!A:C,2,FALSE)</f>
        <v>44083</v>
      </c>
      <c r="G3885" t="str">
        <f>VLOOKUP(VLOOKUP(B3885,[1]Vendas!A:C,3,FALSE),[1]Vendedores!A:B,2,FALSE)</f>
        <v>Filipe de Tarso</v>
      </c>
      <c r="H3885" t="str">
        <f>VLOOKUP(VLOOKUP(VLOOKUP(B3885,[1]Vendas!A:C,3,FALSE),[1]Vendedores!A:E,5,FALSE),[1]Filiais!A:B,2,FALSE)</f>
        <v>Rio de Janeiro</v>
      </c>
      <c r="I3885" s="3">
        <f>VLOOKUP(VLOOKUP(B3885,[1]Vendas!A:C,3,FALSE),[1]Vendedores!A:E,4,FALSE)</f>
        <v>0.04</v>
      </c>
      <c r="J3885" t="str">
        <f>VLOOKUP(C3885,[1]Produtos!A:D,2,FALSE)</f>
        <v>Roteador</v>
      </c>
      <c r="K3885" s="5">
        <f>VLOOKUP(C3885,[1]Produtos!A:D,3,FALSE)</f>
        <v>320</v>
      </c>
      <c r="L3885" s="5">
        <f t="shared" si="180"/>
        <v>3840</v>
      </c>
      <c r="M3885" s="5">
        <f t="shared" si="181"/>
        <v>192</v>
      </c>
      <c r="N3885" s="5">
        <f t="shared" si="182"/>
        <v>3648</v>
      </c>
      <c r="O3885" t="str">
        <f>VLOOKUP(VLOOKUP(C3885,[1]Produtos!A:D,4,FALSE),[1]Categorias!A:B,2,FALSE)</f>
        <v>Hardwares</v>
      </c>
    </row>
    <row r="3886" spans="1:15" x14ac:dyDescent="0.3">
      <c r="A3886">
        <v>3885</v>
      </c>
      <c r="B3886">
        <v>1943</v>
      </c>
      <c r="C3886">
        <v>7</v>
      </c>
      <c r="D3886">
        <v>11</v>
      </c>
      <c r="E3886" s="3">
        <v>0.01</v>
      </c>
      <c r="F3886" s="4">
        <f>VLOOKUP(B3886,[1]Vendas!A:C,2,FALSE)</f>
        <v>43882</v>
      </c>
      <c r="G3886" t="str">
        <f>VLOOKUP(VLOOKUP(B3886,[1]Vendas!A:C,3,FALSE),[1]Vendedores!A:B,2,FALSE)</f>
        <v>Filipe de Tarso</v>
      </c>
      <c r="H3886" t="str">
        <f>VLOOKUP(VLOOKUP(VLOOKUP(B3886,[1]Vendas!A:C,3,FALSE),[1]Vendedores!A:E,5,FALSE),[1]Filiais!A:B,2,FALSE)</f>
        <v>Rio de Janeiro</v>
      </c>
      <c r="I3886" s="3">
        <f>VLOOKUP(VLOOKUP(B3886,[1]Vendas!A:C,3,FALSE),[1]Vendedores!A:E,4,FALSE)</f>
        <v>0.04</v>
      </c>
      <c r="J3886" t="str">
        <f>VLOOKUP(C3886,[1]Produtos!A:D,2,FALSE)</f>
        <v>Roteador</v>
      </c>
      <c r="K3886" s="5">
        <f>VLOOKUP(C3886,[1]Produtos!A:D,3,FALSE)</f>
        <v>320</v>
      </c>
      <c r="L3886" s="5">
        <f t="shared" si="180"/>
        <v>3520</v>
      </c>
      <c r="M3886" s="5">
        <f t="shared" si="181"/>
        <v>35.200000000000003</v>
      </c>
      <c r="N3886" s="5">
        <f t="shared" si="182"/>
        <v>3484.8</v>
      </c>
      <c r="O3886" t="str">
        <f>VLOOKUP(VLOOKUP(C3886,[1]Produtos!A:D,4,FALSE),[1]Categorias!A:B,2,FALSE)</f>
        <v>Hardwares</v>
      </c>
    </row>
    <row r="3887" spans="1:15" x14ac:dyDescent="0.3">
      <c r="A3887">
        <v>3886</v>
      </c>
      <c r="B3887">
        <v>1413</v>
      </c>
      <c r="C3887">
        <v>3</v>
      </c>
      <c r="D3887">
        <v>12</v>
      </c>
      <c r="E3887" s="3">
        <v>0.04</v>
      </c>
      <c r="F3887" s="4">
        <f>VLOOKUP(B3887,[1]Vendas!A:C,2,FALSE)</f>
        <v>43892</v>
      </c>
      <c r="G3887" t="str">
        <f>VLOOKUP(VLOOKUP(B3887,[1]Vendas!A:C,3,FALSE),[1]Vendedores!A:B,2,FALSE)</f>
        <v>Almira Buarque</v>
      </c>
      <c r="H3887" t="str">
        <f>VLOOKUP(VLOOKUP(VLOOKUP(B3887,[1]Vendas!A:C,3,FALSE),[1]Vendedores!A:E,5,FALSE),[1]Filiais!A:B,2,FALSE)</f>
        <v>Rio de Janeiro</v>
      </c>
      <c r="I3887" s="3">
        <f>VLOOKUP(VLOOKUP(B3887,[1]Vendas!A:C,3,FALSE),[1]Vendedores!A:E,4,FALSE)</f>
        <v>0.04</v>
      </c>
      <c r="J3887" t="str">
        <f>VLOOKUP(C3887,[1]Produtos!A:D,2,FALSE)</f>
        <v>Teclado</v>
      </c>
      <c r="K3887" s="5">
        <f>VLOOKUP(C3887,[1]Produtos!A:D,3,FALSE)</f>
        <v>90</v>
      </c>
      <c r="L3887" s="5">
        <f t="shared" si="180"/>
        <v>1080</v>
      </c>
      <c r="M3887" s="5">
        <f t="shared" si="181"/>
        <v>43.2</v>
      </c>
      <c r="N3887" s="5">
        <f t="shared" si="182"/>
        <v>1036.8</v>
      </c>
      <c r="O3887" t="str">
        <f>VLOOKUP(VLOOKUP(C3887,[1]Produtos!A:D,4,FALSE),[1]Categorias!A:B,2,FALSE)</f>
        <v>Acessórios</v>
      </c>
    </row>
    <row r="3888" spans="1:15" x14ac:dyDescent="0.3">
      <c r="A3888">
        <v>3887</v>
      </c>
      <c r="B3888">
        <v>94</v>
      </c>
      <c r="C3888">
        <v>2</v>
      </c>
      <c r="D3888">
        <v>28</v>
      </c>
      <c r="E3888" s="3">
        <v>0.01</v>
      </c>
      <c r="F3888" s="4">
        <f>VLOOKUP(B3888,[1]Vendas!A:C,2,FALSE)</f>
        <v>44086</v>
      </c>
      <c r="G3888" t="str">
        <f>VLOOKUP(VLOOKUP(B3888,[1]Vendas!A:C,3,FALSE),[1]Vendedores!A:B,2,FALSE)</f>
        <v>Rubens Lopes</v>
      </c>
      <c r="H3888" t="str">
        <f>VLOOKUP(VLOOKUP(VLOOKUP(B3888,[1]Vendas!A:C,3,FALSE),[1]Vendedores!A:E,5,FALSE),[1]Filiais!A:B,2,FALSE)</f>
        <v>Minas Gerais</v>
      </c>
      <c r="I3888" s="3">
        <f>VLOOKUP(VLOOKUP(B3888,[1]Vendas!A:C,3,FALSE),[1]Vendedores!A:E,4,FALSE)</f>
        <v>0.02</v>
      </c>
      <c r="J3888" t="str">
        <f>VLOOKUP(C3888,[1]Produtos!A:D,2,FALSE)</f>
        <v>Impressora</v>
      </c>
      <c r="K3888" s="5">
        <f>VLOOKUP(C3888,[1]Produtos!A:D,3,FALSE)</f>
        <v>2100</v>
      </c>
      <c r="L3888" s="5">
        <f t="shared" si="180"/>
        <v>58800</v>
      </c>
      <c r="M3888" s="5">
        <f t="shared" si="181"/>
        <v>588</v>
      </c>
      <c r="N3888" s="5">
        <f t="shared" si="182"/>
        <v>58212</v>
      </c>
      <c r="O3888" t="str">
        <f>VLOOKUP(VLOOKUP(C3888,[1]Produtos!A:D,4,FALSE),[1]Categorias!A:B,2,FALSE)</f>
        <v>Hardwares</v>
      </c>
    </row>
    <row r="3889" spans="1:15" x14ac:dyDescent="0.3">
      <c r="A3889">
        <v>3888</v>
      </c>
      <c r="B3889">
        <v>596</v>
      </c>
      <c r="C3889">
        <v>3</v>
      </c>
      <c r="D3889">
        <v>28</v>
      </c>
      <c r="E3889" s="3">
        <v>0.04</v>
      </c>
      <c r="F3889" s="4">
        <f>VLOOKUP(B3889,[1]Vendas!A:C,2,FALSE)</f>
        <v>44042</v>
      </c>
      <c r="G3889" t="str">
        <f>VLOOKUP(VLOOKUP(B3889,[1]Vendas!A:C,3,FALSE),[1]Vendedores!A:B,2,FALSE)</f>
        <v>Raimundo Nonato</v>
      </c>
      <c r="H3889" t="str">
        <f>VLOOKUP(VLOOKUP(VLOOKUP(B3889,[1]Vendas!A:C,3,FALSE),[1]Vendedores!A:E,5,FALSE),[1]Filiais!A:B,2,FALSE)</f>
        <v>Minas Gerais</v>
      </c>
      <c r="I3889" s="3">
        <f>VLOOKUP(VLOOKUP(B3889,[1]Vendas!A:C,3,FALSE),[1]Vendedores!A:E,4,FALSE)</f>
        <v>0.02</v>
      </c>
      <c r="J3889" t="str">
        <f>VLOOKUP(C3889,[1]Produtos!A:D,2,FALSE)</f>
        <v>Teclado</v>
      </c>
      <c r="K3889" s="5">
        <f>VLOOKUP(C3889,[1]Produtos!A:D,3,FALSE)</f>
        <v>90</v>
      </c>
      <c r="L3889" s="5">
        <f t="shared" si="180"/>
        <v>2520</v>
      </c>
      <c r="M3889" s="5">
        <f t="shared" si="181"/>
        <v>100.8</v>
      </c>
      <c r="N3889" s="5">
        <f t="shared" si="182"/>
        <v>2419.1999999999998</v>
      </c>
      <c r="O3889" t="str">
        <f>VLOOKUP(VLOOKUP(C3889,[1]Produtos!A:D,4,FALSE),[1]Categorias!A:B,2,FALSE)</f>
        <v>Acessórios</v>
      </c>
    </row>
    <row r="3890" spans="1:15" x14ac:dyDescent="0.3">
      <c r="A3890">
        <v>3889</v>
      </c>
      <c r="B3890">
        <v>1793</v>
      </c>
      <c r="C3890">
        <v>7</v>
      </c>
      <c r="D3890">
        <v>10</v>
      </c>
      <c r="E3890" s="3">
        <v>0</v>
      </c>
      <c r="F3890" s="4">
        <f>VLOOKUP(B3890,[1]Vendas!A:C,2,FALSE)</f>
        <v>44141</v>
      </c>
      <c r="G3890" t="str">
        <f>VLOOKUP(VLOOKUP(B3890,[1]Vendas!A:C,3,FALSE),[1]Vendedores!A:B,2,FALSE)</f>
        <v>Augusto Carlos</v>
      </c>
      <c r="H3890" t="str">
        <f>VLOOKUP(VLOOKUP(VLOOKUP(B3890,[1]Vendas!A:C,3,FALSE),[1]Vendedores!A:E,5,FALSE),[1]Filiais!A:B,2,FALSE)</f>
        <v>São Paulo</v>
      </c>
      <c r="I3890" s="3">
        <f>VLOOKUP(VLOOKUP(B3890,[1]Vendas!A:C,3,FALSE),[1]Vendedores!A:E,4,FALSE)</f>
        <v>0.08</v>
      </c>
      <c r="J3890" t="str">
        <f>VLOOKUP(C3890,[1]Produtos!A:D,2,FALSE)</f>
        <v>Roteador</v>
      </c>
      <c r="K3890" s="5">
        <f>VLOOKUP(C3890,[1]Produtos!A:D,3,FALSE)</f>
        <v>320</v>
      </c>
      <c r="L3890" s="5">
        <f t="shared" si="180"/>
        <v>3200</v>
      </c>
      <c r="M3890" s="5">
        <f t="shared" si="181"/>
        <v>0</v>
      </c>
      <c r="N3890" s="5">
        <f t="shared" si="182"/>
        <v>3200</v>
      </c>
      <c r="O3890" t="str">
        <f>VLOOKUP(VLOOKUP(C3890,[1]Produtos!A:D,4,FALSE),[1]Categorias!A:B,2,FALSE)</f>
        <v>Hardwares</v>
      </c>
    </row>
    <row r="3891" spans="1:15" x14ac:dyDescent="0.3">
      <c r="A3891">
        <v>3890</v>
      </c>
      <c r="B3891">
        <v>127</v>
      </c>
      <c r="C3891">
        <v>2</v>
      </c>
      <c r="D3891">
        <v>17</v>
      </c>
      <c r="E3891" s="3">
        <v>0</v>
      </c>
      <c r="F3891" s="4">
        <f>VLOOKUP(B3891,[1]Vendas!A:C,2,FALSE)</f>
        <v>43872</v>
      </c>
      <c r="G3891" t="str">
        <f>VLOOKUP(VLOOKUP(B3891,[1]Vendas!A:C,3,FALSE),[1]Vendedores!A:B,2,FALSE)</f>
        <v>Jaqueline de Souza</v>
      </c>
      <c r="H3891" t="str">
        <f>VLOOKUP(VLOOKUP(VLOOKUP(B3891,[1]Vendas!A:C,3,FALSE),[1]Vendedores!A:E,5,FALSE),[1]Filiais!A:B,2,FALSE)</f>
        <v>Minas Gerais</v>
      </c>
      <c r="I3891" s="3">
        <f>VLOOKUP(VLOOKUP(B3891,[1]Vendas!A:C,3,FALSE),[1]Vendedores!A:E,4,FALSE)</f>
        <v>7.0000000000000007E-2</v>
      </c>
      <c r="J3891" t="str">
        <f>VLOOKUP(C3891,[1]Produtos!A:D,2,FALSE)</f>
        <v>Impressora</v>
      </c>
      <c r="K3891" s="5">
        <f>VLOOKUP(C3891,[1]Produtos!A:D,3,FALSE)</f>
        <v>2100</v>
      </c>
      <c r="L3891" s="5">
        <f t="shared" si="180"/>
        <v>35700</v>
      </c>
      <c r="M3891" s="5">
        <f t="shared" si="181"/>
        <v>0</v>
      </c>
      <c r="N3891" s="5">
        <f t="shared" si="182"/>
        <v>35700</v>
      </c>
      <c r="O3891" t="str">
        <f>VLOOKUP(VLOOKUP(C3891,[1]Produtos!A:D,4,FALSE),[1]Categorias!A:B,2,FALSE)</f>
        <v>Hardwares</v>
      </c>
    </row>
    <row r="3892" spans="1:15" x14ac:dyDescent="0.3">
      <c r="A3892">
        <v>3891</v>
      </c>
      <c r="B3892">
        <v>1588</v>
      </c>
      <c r="C3892">
        <v>2</v>
      </c>
      <c r="D3892">
        <v>10</v>
      </c>
      <c r="E3892" s="3">
        <v>0</v>
      </c>
      <c r="F3892" s="4">
        <f>VLOOKUP(B3892,[1]Vendas!A:C,2,FALSE)</f>
        <v>44093</v>
      </c>
      <c r="G3892" t="str">
        <f>VLOOKUP(VLOOKUP(B3892,[1]Vendas!A:C,3,FALSE),[1]Vendedores!A:B,2,FALSE)</f>
        <v>Antônio da Costa</v>
      </c>
      <c r="H3892" t="str">
        <f>VLOOKUP(VLOOKUP(VLOOKUP(B3892,[1]Vendas!A:C,3,FALSE),[1]Vendedores!A:E,5,FALSE),[1]Filiais!A:B,2,FALSE)</f>
        <v>São Paulo</v>
      </c>
      <c r="I3892" s="3">
        <f>VLOOKUP(VLOOKUP(B3892,[1]Vendas!A:C,3,FALSE),[1]Vendedores!A:E,4,FALSE)</f>
        <v>7.0000000000000007E-2</v>
      </c>
      <c r="J3892" t="str">
        <f>VLOOKUP(C3892,[1]Produtos!A:D,2,FALSE)</f>
        <v>Impressora</v>
      </c>
      <c r="K3892" s="5">
        <f>VLOOKUP(C3892,[1]Produtos!A:D,3,FALSE)</f>
        <v>2100</v>
      </c>
      <c r="L3892" s="5">
        <f t="shared" si="180"/>
        <v>21000</v>
      </c>
      <c r="M3892" s="5">
        <f t="shared" si="181"/>
        <v>0</v>
      </c>
      <c r="N3892" s="5">
        <f t="shared" si="182"/>
        <v>21000</v>
      </c>
      <c r="O3892" t="str">
        <f>VLOOKUP(VLOOKUP(C3892,[1]Produtos!A:D,4,FALSE),[1]Categorias!A:B,2,FALSE)</f>
        <v>Hardwares</v>
      </c>
    </row>
    <row r="3893" spans="1:15" x14ac:dyDescent="0.3">
      <c r="A3893">
        <v>3892</v>
      </c>
      <c r="B3893">
        <v>1183</v>
      </c>
      <c r="C3893">
        <v>6</v>
      </c>
      <c r="D3893">
        <v>24</v>
      </c>
      <c r="E3893" s="3">
        <v>0.05</v>
      </c>
      <c r="F3893" s="4">
        <f>VLOOKUP(B3893,[1]Vendas!A:C,2,FALSE)</f>
        <v>44044</v>
      </c>
      <c r="G3893" t="str">
        <f>VLOOKUP(VLOOKUP(B3893,[1]Vendas!A:C,3,FALSE),[1]Vendedores!A:B,2,FALSE)</f>
        <v>Augusto Carlos</v>
      </c>
      <c r="H3893" t="str">
        <f>VLOOKUP(VLOOKUP(VLOOKUP(B3893,[1]Vendas!A:C,3,FALSE),[1]Vendedores!A:E,5,FALSE),[1]Filiais!A:B,2,FALSE)</f>
        <v>São Paulo</v>
      </c>
      <c r="I3893" s="3">
        <f>VLOOKUP(VLOOKUP(B3893,[1]Vendas!A:C,3,FALSE),[1]Vendedores!A:E,4,FALSE)</f>
        <v>0.08</v>
      </c>
      <c r="J3893" t="str">
        <f>VLOOKUP(C3893,[1]Produtos!A:D,2,FALSE)</f>
        <v>Carregador para celular</v>
      </c>
      <c r="K3893" s="5">
        <f>VLOOKUP(C3893,[1]Produtos!A:D,3,FALSE)</f>
        <v>150</v>
      </c>
      <c r="L3893" s="5">
        <f t="shared" si="180"/>
        <v>3600</v>
      </c>
      <c r="M3893" s="5">
        <f t="shared" si="181"/>
        <v>180</v>
      </c>
      <c r="N3893" s="5">
        <f t="shared" si="182"/>
        <v>3420</v>
      </c>
      <c r="O3893" t="str">
        <f>VLOOKUP(VLOOKUP(C3893,[1]Produtos!A:D,4,FALSE),[1]Categorias!A:B,2,FALSE)</f>
        <v>Celulares</v>
      </c>
    </row>
    <row r="3894" spans="1:15" x14ac:dyDescent="0.3">
      <c r="A3894">
        <v>3893</v>
      </c>
      <c r="B3894">
        <v>1049</v>
      </c>
      <c r="C3894">
        <v>3</v>
      </c>
      <c r="D3894">
        <v>23</v>
      </c>
      <c r="E3894" s="3">
        <v>0.03</v>
      </c>
      <c r="F3894" s="4">
        <f>VLOOKUP(B3894,[1]Vendas!A:C,2,FALSE)</f>
        <v>43926</v>
      </c>
      <c r="G3894" t="str">
        <f>VLOOKUP(VLOOKUP(B3894,[1]Vendas!A:C,3,FALSE),[1]Vendedores!A:B,2,FALSE)</f>
        <v>Raimundo Nonato</v>
      </c>
      <c r="H3894" t="str">
        <f>VLOOKUP(VLOOKUP(VLOOKUP(B3894,[1]Vendas!A:C,3,FALSE),[1]Vendedores!A:E,5,FALSE),[1]Filiais!A:B,2,FALSE)</f>
        <v>Minas Gerais</v>
      </c>
      <c r="I3894" s="3">
        <f>VLOOKUP(VLOOKUP(B3894,[1]Vendas!A:C,3,FALSE),[1]Vendedores!A:E,4,FALSE)</f>
        <v>0.02</v>
      </c>
      <c r="J3894" t="str">
        <f>VLOOKUP(C3894,[1]Produtos!A:D,2,FALSE)</f>
        <v>Teclado</v>
      </c>
      <c r="K3894" s="5">
        <f>VLOOKUP(C3894,[1]Produtos!A:D,3,FALSE)</f>
        <v>90</v>
      </c>
      <c r="L3894" s="5">
        <f t="shared" si="180"/>
        <v>2070</v>
      </c>
      <c r="M3894" s="5">
        <f t="shared" si="181"/>
        <v>62.099999999999994</v>
      </c>
      <c r="N3894" s="5">
        <f t="shared" si="182"/>
        <v>2007.9</v>
      </c>
      <c r="O3894" t="str">
        <f>VLOOKUP(VLOOKUP(C3894,[1]Produtos!A:D,4,FALSE),[1]Categorias!A:B,2,FALSE)</f>
        <v>Acessórios</v>
      </c>
    </row>
    <row r="3895" spans="1:15" x14ac:dyDescent="0.3">
      <c r="A3895">
        <v>3894</v>
      </c>
      <c r="B3895">
        <v>357</v>
      </c>
      <c r="C3895">
        <v>3</v>
      </c>
      <c r="D3895">
        <v>5</v>
      </c>
      <c r="E3895" s="3">
        <v>0.03</v>
      </c>
      <c r="F3895" s="4">
        <f>VLOOKUP(B3895,[1]Vendas!A:C,2,FALSE)</f>
        <v>43999</v>
      </c>
      <c r="G3895" t="str">
        <f>VLOOKUP(VLOOKUP(B3895,[1]Vendas!A:C,3,FALSE),[1]Vendedores!A:B,2,FALSE)</f>
        <v>Almira Buarque</v>
      </c>
      <c r="H3895" t="str">
        <f>VLOOKUP(VLOOKUP(VLOOKUP(B3895,[1]Vendas!A:C,3,FALSE),[1]Vendedores!A:E,5,FALSE),[1]Filiais!A:B,2,FALSE)</f>
        <v>Rio de Janeiro</v>
      </c>
      <c r="I3895" s="3">
        <f>VLOOKUP(VLOOKUP(B3895,[1]Vendas!A:C,3,FALSE),[1]Vendedores!A:E,4,FALSE)</f>
        <v>0.04</v>
      </c>
      <c r="J3895" t="str">
        <f>VLOOKUP(C3895,[1]Produtos!A:D,2,FALSE)</f>
        <v>Teclado</v>
      </c>
      <c r="K3895" s="5">
        <f>VLOOKUP(C3895,[1]Produtos!A:D,3,FALSE)</f>
        <v>90</v>
      </c>
      <c r="L3895" s="5">
        <f t="shared" si="180"/>
        <v>450</v>
      </c>
      <c r="M3895" s="5">
        <f t="shared" si="181"/>
        <v>13.5</v>
      </c>
      <c r="N3895" s="5">
        <f t="shared" si="182"/>
        <v>436.5</v>
      </c>
      <c r="O3895" t="str">
        <f>VLOOKUP(VLOOKUP(C3895,[1]Produtos!A:D,4,FALSE),[1]Categorias!A:B,2,FALSE)</f>
        <v>Acessórios</v>
      </c>
    </row>
    <row r="3896" spans="1:15" x14ac:dyDescent="0.3">
      <c r="A3896">
        <v>3895</v>
      </c>
      <c r="B3896">
        <v>466</v>
      </c>
      <c r="C3896">
        <v>3</v>
      </c>
      <c r="D3896">
        <v>10</v>
      </c>
      <c r="E3896" s="3">
        <v>0.04</v>
      </c>
      <c r="F3896" s="4">
        <f>VLOOKUP(B3896,[1]Vendas!A:C,2,FALSE)</f>
        <v>44145</v>
      </c>
      <c r="G3896" t="str">
        <f>VLOOKUP(VLOOKUP(B3896,[1]Vendas!A:C,3,FALSE),[1]Vendedores!A:B,2,FALSE)</f>
        <v>Débora Albuquerque</v>
      </c>
      <c r="H3896" t="str">
        <f>VLOOKUP(VLOOKUP(VLOOKUP(B3896,[1]Vendas!A:C,3,FALSE),[1]Vendedores!A:E,5,FALSE),[1]Filiais!A:B,2,FALSE)</f>
        <v>São Paulo</v>
      </c>
      <c r="I3896" s="3">
        <f>VLOOKUP(VLOOKUP(B3896,[1]Vendas!A:C,3,FALSE),[1]Vendedores!A:E,4,FALSE)</f>
        <v>0.02</v>
      </c>
      <c r="J3896" t="str">
        <f>VLOOKUP(C3896,[1]Produtos!A:D,2,FALSE)</f>
        <v>Teclado</v>
      </c>
      <c r="K3896" s="5">
        <f>VLOOKUP(C3896,[1]Produtos!A:D,3,FALSE)</f>
        <v>90</v>
      </c>
      <c r="L3896" s="5">
        <f t="shared" si="180"/>
        <v>900</v>
      </c>
      <c r="M3896" s="5">
        <f t="shared" si="181"/>
        <v>36</v>
      </c>
      <c r="N3896" s="5">
        <f t="shared" si="182"/>
        <v>864</v>
      </c>
      <c r="O3896" t="str">
        <f>VLOOKUP(VLOOKUP(C3896,[1]Produtos!A:D,4,FALSE),[1]Categorias!A:B,2,FALSE)</f>
        <v>Acessórios</v>
      </c>
    </row>
    <row r="3897" spans="1:15" x14ac:dyDescent="0.3">
      <c r="A3897">
        <v>3896</v>
      </c>
      <c r="B3897">
        <v>1387</v>
      </c>
      <c r="C3897">
        <v>3</v>
      </c>
      <c r="D3897">
        <v>24</v>
      </c>
      <c r="E3897" s="3">
        <v>0.01</v>
      </c>
      <c r="F3897" s="4">
        <f>VLOOKUP(B3897,[1]Vendas!A:C,2,FALSE)</f>
        <v>44029</v>
      </c>
      <c r="G3897" t="str">
        <f>VLOOKUP(VLOOKUP(B3897,[1]Vendas!A:C,3,FALSE),[1]Vendedores!A:B,2,FALSE)</f>
        <v>Solange Almeida</v>
      </c>
      <c r="H3897" t="str">
        <f>VLOOKUP(VLOOKUP(VLOOKUP(B3897,[1]Vendas!A:C,3,FALSE),[1]Vendedores!A:E,5,FALSE),[1]Filiais!A:B,2,FALSE)</f>
        <v>Rio de Janeiro</v>
      </c>
      <c r="I3897" s="3">
        <f>VLOOKUP(VLOOKUP(B3897,[1]Vendas!A:C,3,FALSE),[1]Vendedores!A:E,4,FALSE)</f>
        <v>0.01</v>
      </c>
      <c r="J3897" t="str">
        <f>VLOOKUP(C3897,[1]Produtos!A:D,2,FALSE)</f>
        <v>Teclado</v>
      </c>
      <c r="K3897" s="5">
        <f>VLOOKUP(C3897,[1]Produtos!A:D,3,FALSE)</f>
        <v>90</v>
      </c>
      <c r="L3897" s="5">
        <f t="shared" si="180"/>
        <v>2160</v>
      </c>
      <c r="M3897" s="5">
        <f t="shared" si="181"/>
        <v>21.6</v>
      </c>
      <c r="N3897" s="5">
        <f t="shared" si="182"/>
        <v>2138.4</v>
      </c>
      <c r="O3897" t="str">
        <f>VLOOKUP(VLOOKUP(C3897,[1]Produtos!A:D,4,FALSE),[1]Categorias!A:B,2,FALSE)</f>
        <v>Acessórios</v>
      </c>
    </row>
    <row r="3898" spans="1:15" x14ac:dyDescent="0.3">
      <c r="A3898">
        <v>3897</v>
      </c>
      <c r="B3898">
        <v>950</v>
      </c>
      <c r="C3898">
        <v>7</v>
      </c>
      <c r="D3898">
        <v>25</v>
      </c>
      <c r="E3898" s="3">
        <v>0.04</v>
      </c>
      <c r="F3898" s="4">
        <f>VLOOKUP(B3898,[1]Vendas!A:C,2,FALSE)</f>
        <v>44131</v>
      </c>
      <c r="G3898" t="str">
        <f>VLOOKUP(VLOOKUP(B3898,[1]Vendas!A:C,3,FALSE),[1]Vendedores!A:B,2,FALSE)</f>
        <v>Solange Almeida</v>
      </c>
      <c r="H3898" t="str">
        <f>VLOOKUP(VLOOKUP(VLOOKUP(B3898,[1]Vendas!A:C,3,FALSE),[1]Vendedores!A:E,5,FALSE),[1]Filiais!A:B,2,FALSE)</f>
        <v>Rio de Janeiro</v>
      </c>
      <c r="I3898" s="3">
        <f>VLOOKUP(VLOOKUP(B3898,[1]Vendas!A:C,3,FALSE),[1]Vendedores!A:E,4,FALSE)</f>
        <v>0.01</v>
      </c>
      <c r="J3898" t="str">
        <f>VLOOKUP(C3898,[1]Produtos!A:D,2,FALSE)</f>
        <v>Roteador</v>
      </c>
      <c r="K3898" s="5">
        <f>VLOOKUP(C3898,[1]Produtos!A:D,3,FALSE)</f>
        <v>320</v>
      </c>
      <c r="L3898" s="5">
        <f t="shared" si="180"/>
        <v>8000</v>
      </c>
      <c r="M3898" s="5">
        <f t="shared" si="181"/>
        <v>320</v>
      </c>
      <c r="N3898" s="5">
        <f t="shared" si="182"/>
        <v>7680</v>
      </c>
      <c r="O3898" t="str">
        <f>VLOOKUP(VLOOKUP(C3898,[1]Produtos!A:D,4,FALSE),[1]Categorias!A:B,2,FALSE)</f>
        <v>Hardwares</v>
      </c>
    </row>
    <row r="3899" spans="1:15" x14ac:dyDescent="0.3">
      <c r="A3899">
        <v>3898</v>
      </c>
      <c r="B3899">
        <v>1446</v>
      </c>
      <c r="C3899">
        <v>9</v>
      </c>
      <c r="D3899">
        <v>28</v>
      </c>
      <c r="E3899" s="3">
        <v>0.03</v>
      </c>
      <c r="F3899" s="4">
        <f>VLOOKUP(B3899,[1]Vendas!A:C,2,FALSE)</f>
        <v>43848</v>
      </c>
      <c r="G3899" t="str">
        <f>VLOOKUP(VLOOKUP(B3899,[1]Vendas!A:C,3,FALSE),[1]Vendedores!A:B,2,FALSE)</f>
        <v>Rubens Lopes</v>
      </c>
      <c r="H3899" t="str">
        <f>VLOOKUP(VLOOKUP(VLOOKUP(B3899,[1]Vendas!A:C,3,FALSE),[1]Vendedores!A:E,5,FALSE),[1]Filiais!A:B,2,FALSE)</f>
        <v>Minas Gerais</v>
      </c>
      <c r="I3899" s="3">
        <f>VLOOKUP(VLOOKUP(B3899,[1]Vendas!A:C,3,FALSE),[1]Vendedores!A:E,4,FALSE)</f>
        <v>0.02</v>
      </c>
      <c r="J3899" t="str">
        <f>VLOOKUP(C3899,[1]Produtos!A:D,2,FALSE)</f>
        <v>Papel A4</v>
      </c>
      <c r="K3899" s="5">
        <f>VLOOKUP(C3899,[1]Produtos!A:D,3,FALSE)</f>
        <v>90</v>
      </c>
      <c r="L3899" s="5">
        <f t="shared" si="180"/>
        <v>2520</v>
      </c>
      <c r="M3899" s="5">
        <f t="shared" si="181"/>
        <v>75.599999999999994</v>
      </c>
      <c r="N3899" s="5">
        <f t="shared" si="182"/>
        <v>2444.4</v>
      </c>
      <c r="O3899" t="str">
        <f>VLOOKUP(VLOOKUP(C3899,[1]Produtos!A:D,4,FALSE),[1]Categorias!A:B,2,FALSE)</f>
        <v>Papelaria</v>
      </c>
    </row>
    <row r="3900" spans="1:15" x14ac:dyDescent="0.3">
      <c r="A3900">
        <v>3899</v>
      </c>
      <c r="B3900">
        <v>494</v>
      </c>
      <c r="C3900">
        <v>6</v>
      </c>
      <c r="D3900">
        <v>13</v>
      </c>
      <c r="E3900" s="3">
        <v>0</v>
      </c>
      <c r="F3900" s="4">
        <f>VLOOKUP(B3900,[1]Vendas!A:C,2,FALSE)</f>
        <v>44192</v>
      </c>
      <c r="G3900" t="str">
        <f>VLOOKUP(VLOOKUP(B3900,[1]Vendas!A:C,3,FALSE),[1]Vendedores!A:B,2,FALSE)</f>
        <v>Filipe de Tarso</v>
      </c>
      <c r="H3900" t="str">
        <f>VLOOKUP(VLOOKUP(VLOOKUP(B3900,[1]Vendas!A:C,3,FALSE),[1]Vendedores!A:E,5,FALSE),[1]Filiais!A:B,2,FALSE)</f>
        <v>Rio de Janeiro</v>
      </c>
      <c r="I3900" s="3">
        <f>VLOOKUP(VLOOKUP(B3900,[1]Vendas!A:C,3,FALSE),[1]Vendedores!A:E,4,FALSE)</f>
        <v>0.04</v>
      </c>
      <c r="J3900" t="str">
        <f>VLOOKUP(C3900,[1]Produtos!A:D,2,FALSE)</f>
        <v>Carregador para celular</v>
      </c>
      <c r="K3900" s="5">
        <f>VLOOKUP(C3900,[1]Produtos!A:D,3,FALSE)</f>
        <v>150</v>
      </c>
      <c r="L3900" s="5">
        <f t="shared" si="180"/>
        <v>1950</v>
      </c>
      <c r="M3900" s="5">
        <f t="shared" si="181"/>
        <v>0</v>
      </c>
      <c r="N3900" s="5">
        <f t="shared" si="182"/>
        <v>1950</v>
      </c>
      <c r="O3900" t="str">
        <f>VLOOKUP(VLOOKUP(C3900,[1]Produtos!A:D,4,FALSE),[1]Categorias!A:B,2,FALSE)</f>
        <v>Celulares</v>
      </c>
    </row>
    <row r="3901" spans="1:15" x14ac:dyDescent="0.3">
      <c r="A3901">
        <v>3900</v>
      </c>
      <c r="B3901">
        <v>1903</v>
      </c>
      <c r="C3901">
        <v>4</v>
      </c>
      <c r="D3901">
        <v>8</v>
      </c>
      <c r="E3901" s="3">
        <v>0.05</v>
      </c>
      <c r="F3901" s="4">
        <f>VLOOKUP(B3901,[1]Vendas!A:C,2,FALSE)</f>
        <v>44004</v>
      </c>
      <c r="G3901" t="str">
        <f>VLOOKUP(VLOOKUP(B3901,[1]Vendas!A:C,3,FALSE),[1]Vendedores!A:B,2,FALSE)</f>
        <v>Raimundo Nonato</v>
      </c>
      <c r="H3901" t="str">
        <f>VLOOKUP(VLOOKUP(VLOOKUP(B3901,[1]Vendas!A:C,3,FALSE),[1]Vendedores!A:E,5,FALSE),[1]Filiais!A:B,2,FALSE)</f>
        <v>Minas Gerais</v>
      </c>
      <c r="I3901" s="3">
        <f>VLOOKUP(VLOOKUP(B3901,[1]Vendas!A:C,3,FALSE),[1]Vendedores!A:E,4,FALSE)</f>
        <v>0.02</v>
      </c>
      <c r="J3901" t="str">
        <f>VLOOKUP(C3901,[1]Produtos!A:D,2,FALSE)</f>
        <v>Mouse</v>
      </c>
      <c r="K3901" s="5">
        <f>VLOOKUP(C3901,[1]Produtos!A:D,3,FALSE)</f>
        <v>75</v>
      </c>
      <c r="L3901" s="5">
        <f t="shared" si="180"/>
        <v>600</v>
      </c>
      <c r="M3901" s="5">
        <f t="shared" si="181"/>
        <v>30</v>
      </c>
      <c r="N3901" s="5">
        <f t="shared" si="182"/>
        <v>570</v>
      </c>
      <c r="O3901" t="str">
        <f>VLOOKUP(VLOOKUP(C3901,[1]Produtos!A:D,4,FALSE),[1]Categorias!A:B,2,FALSE)</f>
        <v>Acessórios</v>
      </c>
    </row>
    <row r="3902" spans="1:15" x14ac:dyDescent="0.3">
      <c r="A3902">
        <v>3901</v>
      </c>
      <c r="B3902">
        <v>946</v>
      </c>
      <c r="C3902">
        <v>9</v>
      </c>
      <c r="D3902">
        <v>27</v>
      </c>
      <c r="E3902" s="3">
        <v>0.02</v>
      </c>
      <c r="F3902" s="4">
        <f>VLOOKUP(B3902,[1]Vendas!A:C,2,FALSE)</f>
        <v>44185</v>
      </c>
      <c r="G3902" t="str">
        <f>VLOOKUP(VLOOKUP(B3902,[1]Vendas!A:C,3,FALSE),[1]Vendedores!A:B,2,FALSE)</f>
        <v>Augusto Carlos</v>
      </c>
      <c r="H3902" t="str">
        <f>VLOOKUP(VLOOKUP(VLOOKUP(B3902,[1]Vendas!A:C,3,FALSE),[1]Vendedores!A:E,5,FALSE),[1]Filiais!A:B,2,FALSE)</f>
        <v>São Paulo</v>
      </c>
      <c r="I3902" s="3">
        <f>VLOOKUP(VLOOKUP(B3902,[1]Vendas!A:C,3,FALSE),[1]Vendedores!A:E,4,FALSE)</f>
        <v>0.08</v>
      </c>
      <c r="J3902" t="str">
        <f>VLOOKUP(C3902,[1]Produtos!A:D,2,FALSE)</f>
        <v>Papel A4</v>
      </c>
      <c r="K3902" s="5">
        <f>VLOOKUP(C3902,[1]Produtos!A:D,3,FALSE)</f>
        <v>90</v>
      </c>
      <c r="L3902" s="5">
        <f t="shared" si="180"/>
        <v>2430</v>
      </c>
      <c r="M3902" s="5">
        <f t="shared" si="181"/>
        <v>48.6</v>
      </c>
      <c r="N3902" s="5">
        <f t="shared" si="182"/>
        <v>2381.4</v>
      </c>
      <c r="O3902" t="str">
        <f>VLOOKUP(VLOOKUP(C3902,[1]Produtos!A:D,4,FALSE),[1]Categorias!A:B,2,FALSE)</f>
        <v>Papelaria</v>
      </c>
    </row>
    <row r="3903" spans="1:15" x14ac:dyDescent="0.3">
      <c r="A3903">
        <v>3902</v>
      </c>
      <c r="B3903">
        <v>1840</v>
      </c>
      <c r="C3903">
        <v>6</v>
      </c>
      <c r="D3903">
        <v>21</v>
      </c>
      <c r="E3903" s="3">
        <v>0.04</v>
      </c>
      <c r="F3903" s="4">
        <f>VLOOKUP(B3903,[1]Vendas!A:C,2,FALSE)</f>
        <v>44114</v>
      </c>
      <c r="G3903" t="str">
        <f>VLOOKUP(VLOOKUP(B3903,[1]Vendas!A:C,3,FALSE),[1]Vendedores!A:B,2,FALSE)</f>
        <v>Raimundo Nonato</v>
      </c>
      <c r="H3903" t="str">
        <f>VLOOKUP(VLOOKUP(VLOOKUP(B3903,[1]Vendas!A:C,3,FALSE),[1]Vendedores!A:E,5,FALSE),[1]Filiais!A:B,2,FALSE)</f>
        <v>Minas Gerais</v>
      </c>
      <c r="I3903" s="3">
        <f>VLOOKUP(VLOOKUP(B3903,[1]Vendas!A:C,3,FALSE),[1]Vendedores!A:E,4,FALSE)</f>
        <v>0.02</v>
      </c>
      <c r="J3903" t="str">
        <f>VLOOKUP(C3903,[1]Produtos!A:D,2,FALSE)</f>
        <v>Carregador para celular</v>
      </c>
      <c r="K3903" s="5">
        <f>VLOOKUP(C3903,[1]Produtos!A:D,3,FALSE)</f>
        <v>150</v>
      </c>
      <c r="L3903" s="5">
        <f t="shared" si="180"/>
        <v>3150</v>
      </c>
      <c r="M3903" s="5">
        <f t="shared" si="181"/>
        <v>126</v>
      </c>
      <c r="N3903" s="5">
        <f t="shared" si="182"/>
        <v>3024</v>
      </c>
      <c r="O3903" t="str">
        <f>VLOOKUP(VLOOKUP(C3903,[1]Produtos!A:D,4,FALSE),[1]Categorias!A:B,2,FALSE)</f>
        <v>Celulares</v>
      </c>
    </row>
    <row r="3904" spans="1:15" x14ac:dyDescent="0.3">
      <c r="A3904">
        <v>3903</v>
      </c>
      <c r="B3904">
        <v>308</v>
      </c>
      <c r="C3904">
        <v>5</v>
      </c>
      <c r="D3904">
        <v>30</v>
      </c>
      <c r="E3904" s="3">
        <v>0.04</v>
      </c>
      <c r="F3904" s="4">
        <f>VLOOKUP(B3904,[1]Vendas!A:C,2,FALSE)</f>
        <v>43958</v>
      </c>
      <c r="G3904" t="str">
        <f>VLOOKUP(VLOOKUP(B3904,[1]Vendas!A:C,3,FALSE),[1]Vendedores!A:B,2,FALSE)</f>
        <v>Rubens Lopes</v>
      </c>
      <c r="H3904" t="str">
        <f>VLOOKUP(VLOOKUP(VLOOKUP(B3904,[1]Vendas!A:C,3,FALSE),[1]Vendedores!A:E,5,FALSE),[1]Filiais!A:B,2,FALSE)</f>
        <v>Minas Gerais</v>
      </c>
      <c r="I3904" s="3">
        <f>VLOOKUP(VLOOKUP(B3904,[1]Vendas!A:C,3,FALSE),[1]Vendedores!A:E,4,FALSE)</f>
        <v>0.02</v>
      </c>
      <c r="J3904" t="str">
        <f>VLOOKUP(C3904,[1]Produtos!A:D,2,FALSE)</f>
        <v>Smartphone</v>
      </c>
      <c r="K3904" s="5">
        <f>VLOOKUP(C3904,[1]Produtos!A:D,3,FALSE)</f>
        <v>3200</v>
      </c>
      <c r="L3904" s="5">
        <f t="shared" si="180"/>
        <v>96000</v>
      </c>
      <c r="M3904" s="5">
        <f t="shared" si="181"/>
        <v>3840</v>
      </c>
      <c r="N3904" s="5">
        <f t="shared" si="182"/>
        <v>92160</v>
      </c>
      <c r="O3904" t="str">
        <f>VLOOKUP(VLOOKUP(C3904,[1]Produtos!A:D,4,FALSE),[1]Categorias!A:B,2,FALSE)</f>
        <v>Celulares</v>
      </c>
    </row>
    <row r="3905" spans="1:15" x14ac:dyDescent="0.3">
      <c r="A3905">
        <v>3904</v>
      </c>
      <c r="B3905">
        <v>1062</v>
      </c>
      <c r="C3905">
        <v>7</v>
      </c>
      <c r="D3905">
        <v>15</v>
      </c>
      <c r="E3905" s="3">
        <v>0.03</v>
      </c>
      <c r="F3905" s="4">
        <f>VLOOKUP(B3905,[1]Vendas!A:C,2,FALSE)</f>
        <v>43996</v>
      </c>
      <c r="G3905" t="str">
        <f>VLOOKUP(VLOOKUP(B3905,[1]Vendas!A:C,3,FALSE),[1]Vendedores!A:B,2,FALSE)</f>
        <v>Fernanda Vasconcelos</v>
      </c>
      <c r="H3905" t="str">
        <f>VLOOKUP(VLOOKUP(VLOOKUP(B3905,[1]Vendas!A:C,3,FALSE),[1]Vendedores!A:E,5,FALSE),[1]Filiais!A:B,2,FALSE)</f>
        <v>Minas Gerais</v>
      </c>
      <c r="I3905" s="3">
        <f>VLOOKUP(VLOOKUP(B3905,[1]Vendas!A:C,3,FALSE),[1]Vendedores!A:E,4,FALSE)</f>
        <v>0.04</v>
      </c>
      <c r="J3905" t="str">
        <f>VLOOKUP(C3905,[1]Produtos!A:D,2,FALSE)</f>
        <v>Roteador</v>
      </c>
      <c r="K3905" s="5">
        <f>VLOOKUP(C3905,[1]Produtos!A:D,3,FALSE)</f>
        <v>320</v>
      </c>
      <c r="L3905" s="5">
        <f t="shared" si="180"/>
        <v>4800</v>
      </c>
      <c r="M3905" s="5">
        <f t="shared" si="181"/>
        <v>144</v>
      </c>
      <c r="N3905" s="5">
        <f t="shared" si="182"/>
        <v>4656</v>
      </c>
      <c r="O3905" t="str">
        <f>VLOOKUP(VLOOKUP(C3905,[1]Produtos!A:D,4,FALSE),[1]Categorias!A:B,2,FALSE)</f>
        <v>Hardwares</v>
      </c>
    </row>
    <row r="3906" spans="1:15" x14ac:dyDescent="0.3">
      <c r="A3906">
        <v>3905</v>
      </c>
      <c r="B3906">
        <v>1248</v>
      </c>
      <c r="C3906">
        <v>5</v>
      </c>
      <c r="D3906">
        <v>21</v>
      </c>
      <c r="E3906" s="3">
        <v>0.02</v>
      </c>
      <c r="F3906" s="4">
        <f>VLOOKUP(B3906,[1]Vendas!A:C,2,FALSE)</f>
        <v>43961</v>
      </c>
      <c r="G3906" t="str">
        <f>VLOOKUP(VLOOKUP(B3906,[1]Vendas!A:C,3,FALSE),[1]Vendedores!A:B,2,FALSE)</f>
        <v>Jaqueline de Souza</v>
      </c>
      <c r="H3906" t="str">
        <f>VLOOKUP(VLOOKUP(VLOOKUP(B3906,[1]Vendas!A:C,3,FALSE),[1]Vendedores!A:E,5,FALSE),[1]Filiais!A:B,2,FALSE)</f>
        <v>Minas Gerais</v>
      </c>
      <c r="I3906" s="3">
        <f>VLOOKUP(VLOOKUP(B3906,[1]Vendas!A:C,3,FALSE),[1]Vendedores!A:E,4,FALSE)</f>
        <v>7.0000000000000007E-2</v>
      </c>
      <c r="J3906" t="str">
        <f>VLOOKUP(C3906,[1]Produtos!A:D,2,FALSE)</f>
        <v>Smartphone</v>
      </c>
      <c r="K3906" s="5">
        <f>VLOOKUP(C3906,[1]Produtos!A:D,3,FALSE)</f>
        <v>3200</v>
      </c>
      <c r="L3906" s="5">
        <f t="shared" si="180"/>
        <v>67200</v>
      </c>
      <c r="M3906" s="5">
        <f t="shared" si="181"/>
        <v>1344</v>
      </c>
      <c r="N3906" s="5">
        <f t="shared" si="182"/>
        <v>65856</v>
      </c>
      <c r="O3906" t="str">
        <f>VLOOKUP(VLOOKUP(C3906,[1]Produtos!A:D,4,FALSE),[1]Categorias!A:B,2,FALSE)</f>
        <v>Celulares</v>
      </c>
    </row>
    <row r="3907" spans="1:15" x14ac:dyDescent="0.3">
      <c r="A3907">
        <v>3906</v>
      </c>
      <c r="B3907">
        <v>466</v>
      </c>
      <c r="C3907">
        <v>2</v>
      </c>
      <c r="D3907">
        <v>23</v>
      </c>
      <c r="E3907" s="3">
        <v>0.01</v>
      </c>
      <c r="F3907" s="4">
        <f>VLOOKUP(B3907,[1]Vendas!A:C,2,FALSE)</f>
        <v>44145</v>
      </c>
      <c r="G3907" t="str">
        <f>VLOOKUP(VLOOKUP(B3907,[1]Vendas!A:C,3,FALSE),[1]Vendedores!A:B,2,FALSE)</f>
        <v>Débora Albuquerque</v>
      </c>
      <c r="H3907" t="str">
        <f>VLOOKUP(VLOOKUP(VLOOKUP(B3907,[1]Vendas!A:C,3,FALSE),[1]Vendedores!A:E,5,FALSE),[1]Filiais!A:B,2,FALSE)</f>
        <v>São Paulo</v>
      </c>
      <c r="I3907" s="3">
        <f>VLOOKUP(VLOOKUP(B3907,[1]Vendas!A:C,3,FALSE),[1]Vendedores!A:E,4,FALSE)</f>
        <v>0.02</v>
      </c>
      <c r="J3907" t="str">
        <f>VLOOKUP(C3907,[1]Produtos!A:D,2,FALSE)</f>
        <v>Impressora</v>
      </c>
      <c r="K3907" s="5">
        <f>VLOOKUP(C3907,[1]Produtos!A:D,3,FALSE)</f>
        <v>2100</v>
      </c>
      <c r="L3907" s="5">
        <f t="shared" ref="L3907:L3970" si="183">K3907*D3907</f>
        <v>48300</v>
      </c>
      <c r="M3907" s="5">
        <f t="shared" ref="M3907:M3970" si="184">E3907*L3907</f>
        <v>483</v>
      </c>
      <c r="N3907" s="5">
        <f t="shared" ref="N3907:N3970" si="185">L3907-M3907</f>
        <v>47817</v>
      </c>
      <c r="O3907" t="str">
        <f>VLOOKUP(VLOOKUP(C3907,[1]Produtos!A:D,4,FALSE),[1]Categorias!A:B,2,FALSE)</f>
        <v>Hardwares</v>
      </c>
    </row>
    <row r="3908" spans="1:15" x14ac:dyDescent="0.3">
      <c r="A3908">
        <v>3907</v>
      </c>
      <c r="B3908">
        <v>1999</v>
      </c>
      <c r="C3908">
        <v>2</v>
      </c>
      <c r="D3908">
        <v>11</v>
      </c>
      <c r="E3908" s="3">
        <v>0.02</v>
      </c>
      <c r="F3908" s="4">
        <f>VLOOKUP(B3908,[1]Vendas!A:C,2,FALSE)</f>
        <v>44088</v>
      </c>
      <c r="G3908" t="str">
        <f>VLOOKUP(VLOOKUP(B3908,[1]Vendas!A:C,3,FALSE),[1]Vendedores!A:B,2,FALSE)</f>
        <v>Antônio da Costa</v>
      </c>
      <c r="H3908" t="str">
        <f>VLOOKUP(VLOOKUP(VLOOKUP(B3908,[1]Vendas!A:C,3,FALSE),[1]Vendedores!A:E,5,FALSE),[1]Filiais!A:B,2,FALSE)</f>
        <v>São Paulo</v>
      </c>
      <c r="I3908" s="3">
        <f>VLOOKUP(VLOOKUP(B3908,[1]Vendas!A:C,3,FALSE),[1]Vendedores!A:E,4,FALSE)</f>
        <v>7.0000000000000007E-2</v>
      </c>
      <c r="J3908" t="str">
        <f>VLOOKUP(C3908,[1]Produtos!A:D,2,FALSE)</f>
        <v>Impressora</v>
      </c>
      <c r="K3908" s="5">
        <f>VLOOKUP(C3908,[1]Produtos!A:D,3,FALSE)</f>
        <v>2100</v>
      </c>
      <c r="L3908" s="5">
        <f t="shared" si="183"/>
        <v>23100</v>
      </c>
      <c r="M3908" s="5">
        <f t="shared" si="184"/>
        <v>462</v>
      </c>
      <c r="N3908" s="5">
        <f t="shared" si="185"/>
        <v>22638</v>
      </c>
      <c r="O3908" t="str">
        <f>VLOOKUP(VLOOKUP(C3908,[1]Produtos!A:D,4,FALSE),[1]Categorias!A:B,2,FALSE)</f>
        <v>Hardwares</v>
      </c>
    </row>
    <row r="3909" spans="1:15" x14ac:dyDescent="0.3">
      <c r="A3909">
        <v>3908</v>
      </c>
      <c r="B3909">
        <v>1144</v>
      </c>
      <c r="C3909">
        <v>10</v>
      </c>
      <c r="D3909">
        <v>32</v>
      </c>
      <c r="E3909" s="3">
        <v>0</v>
      </c>
      <c r="F3909" s="4">
        <f>VLOOKUP(B3909,[1]Vendas!A:C,2,FALSE)</f>
        <v>44115</v>
      </c>
      <c r="G3909" t="str">
        <f>VLOOKUP(VLOOKUP(B3909,[1]Vendas!A:C,3,FALSE),[1]Vendedores!A:B,2,FALSE)</f>
        <v>Antônio da Costa</v>
      </c>
      <c r="H3909" t="str">
        <f>VLOOKUP(VLOOKUP(VLOOKUP(B3909,[1]Vendas!A:C,3,FALSE),[1]Vendedores!A:E,5,FALSE),[1]Filiais!A:B,2,FALSE)</f>
        <v>São Paulo</v>
      </c>
      <c r="I3909" s="3">
        <f>VLOOKUP(VLOOKUP(B3909,[1]Vendas!A:C,3,FALSE),[1]Vendedores!A:E,4,FALSE)</f>
        <v>7.0000000000000007E-2</v>
      </c>
      <c r="J3909" t="str">
        <f>VLOOKUP(C3909,[1]Produtos!A:D,2,FALSE)</f>
        <v>Caneta</v>
      </c>
      <c r="K3909" s="5">
        <f>VLOOKUP(C3909,[1]Produtos!A:D,3,FALSE)</f>
        <v>15</v>
      </c>
      <c r="L3909" s="5">
        <f t="shared" si="183"/>
        <v>480</v>
      </c>
      <c r="M3909" s="5">
        <f t="shared" si="184"/>
        <v>0</v>
      </c>
      <c r="N3909" s="5">
        <f t="shared" si="185"/>
        <v>480</v>
      </c>
      <c r="O3909" t="str">
        <f>VLOOKUP(VLOOKUP(C3909,[1]Produtos!A:D,4,FALSE),[1]Categorias!A:B,2,FALSE)</f>
        <v>Papelaria</v>
      </c>
    </row>
    <row r="3910" spans="1:15" x14ac:dyDescent="0.3">
      <c r="A3910">
        <v>3909</v>
      </c>
      <c r="B3910">
        <v>682</v>
      </c>
      <c r="C3910">
        <v>5</v>
      </c>
      <c r="D3910">
        <v>12</v>
      </c>
      <c r="E3910" s="3">
        <v>0.01</v>
      </c>
      <c r="F3910" s="4">
        <f>VLOOKUP(B3910,[1]Vendas!A:C,2,FALSE)</f>
        <v>44159</v>
      </c>
      <c r="G3910" t="str">
        <f>VLOOKUP(VLOOKUP(B3910,[1]Vendas!A:C,3,FALSE),[1]Vendedores!A:B,2,FALSE)</f>
        <v>Almira Buarque</v>
      </c>
      <c r="H3910" t="str">
        <f>VLOOKUP(VLOOKUP(VLOOKUP(B3910,[1]Vendas!A:C,3,FALSE),[1]Vendedores!A:E,5,FALSE),[1]Filiais!A:B,2,FALSE)</f>
        <v>Rio de Janeiro</v>
      </c>
      <c r="I3910" s="3">
        <f>VLOOKUP(VLOOKUP(B3910,[1]Vendas!A:C,3,FALSE),[1]Vendedores!A:E,4,FALSE)</f>
        <v>0.04</v>
      </c>
      <c r="J3910" t="str">
        <f>VLOOKUP(C3910,[1]Produtos!A:D,2,FALSE)</f>
        <v>Smartphone</v>
      </c>
      <c r="K3910" s="5">
        <f>VLOOKUP(C3910,[1]Produtos!A:D,3,FALSE)</f>
        <v>3200</v>
      </c>
      <c r="L3910" s="5">
        <f t="shared" si="183"/>
        <v>38400</v>
      </c>
      <c r="M3910" s="5">
        <f t="shared" si="184"/>
        <v>384</v>
      </c>
      <c r="N3910" s="5">
        <f t="shared" si="185"/>
        <v>38016</v>
      </c>
      <c r="O3910" t="str">
        <f>VLOOKUP(VLOOKUP(C3910,[1]Produtos!A:D,4,FALSE),[1]Categorias!A:B,2,FALSE)</f>
        <v>Celulares</v>
      </c>
    </row>
    <row r="3911" spans="1:15" x14ac:dyDescent="0.3">
      <c r="A3911">
        <v>3910</v>
      </c>
      <c r="B3911">
        <v>341</v>
      </c>
      <c r="C3911">
        <v>10</v>
      </c>
      <c r="D3911">
        <v>29</v>
      </c>
      <c r="E3911" s="3">
        <v>0.04</v>
      </c>
      <c r="F3911" s="4">
        <f>VLOOKUP(B3911,[1]Vendas!A:C,2,FALSE)</f>
        <v>43954</v>
      </c>
      <c r="G3911" t="str">
        <f>VLOOKUP(VLOOKUP(B3911,[1]Vendas!A:C,3,FALSE),[1]Vendedores!A:B,2,FALSE)</f>
        <v>Solange Almeida</v>
      </c>
      <c r="H3911" t="str">
        <f>VLOOKUP(VLOOKUP(VLOOKUP(B3911,[1]Vendas!A:C,3,FALSE),[1]Vendedores!A:E,5,FALSE),[1]Filiais!A:B,2,FALSE)</f>
        <v>Rio de Janeiro</v>
      </c>
      <c r="I3911" s="3">
        <f>VLOOKUP(VLOOKUP(B3911,[1]Vendas!A:C,3,FALSE),[1]Vendedores!A:E,4,FALSE)</f>
        <v>0.01</v>
      </c>
      <c r="J3911" t="str">
        <f>VLOOKUP(C3911,[1]Produtos!A:D,2,FALSE)</f>
        <v>Caneta</v>
      </c>
      <c r="K3911" s="5">
        <f>VLOOKUP(C3911,[1]Produtos!A:D,3,FALSE)</f>
        <v>15</v>
      </c>
      <c r="L3911" s="5">
        <f t="shared" si="183"/>
        <v>435</v>
      </c>
      <c r="M3911" s="5">
        <f t="shared" si="184"/>
        <v>17.400000000000002</v>
      </c>
      <c r="N3911" s="5">
        <f t="shared" si="185"/>
        <v>417.6</v>
      </c>
      <c r="O3911" t="str">
        <f>VLOOKUP(VLOOKUP(C3911,[1]Produtos!A:D,4,FALSE),[1]Categorias!A:B,2,FALSE)</f>
        <v>Papelaria</v>
      </c>
    </row>
    <row r="3912" spans="1:15" x14ac:dyDescent="0.3">
      <c r="A3912">
        <v>3911</v>
      </c>
      <c r="B3912">
        <v>754</v>
      </c>
      <c r="C3912">
        <v>10</v>
      </c>
      <c r="D3912">
        <v>25</v>
      </c>
      <c r="E3912" s="3">
        <v>0.01</v>
      </c>
      <c r="F3912" s="4">
        <f>VLOOKUP(B3912,[1]Vendas!A:C,2,FALSE)</f>
        <v>43981</v>
      </c>
      <c r="G3912" t="str">
        <f>VLOOKUP(VLOOKUP(B3912,[1]Vendas!A:C,3,FALSE),[1]Vendedores!A:B,2,FALSE)</f>
        <v>Raimundo Nonato</v>
      </c>
      <c r="H3912" t="str">
        <f>VLOOKUP(VLOOKUP(VLOOKUP(B3912,[1]Vendas!A:C,3,FALSE),[1]Vendedores!A:E,5,FALSE),[1]Filiais!A:B,2,FALSE)</f>
        <v>Minas Gerais</v>
      </c>
      <c r="I3912" s="3">
        <f>VLOOKUP(VLOOKUP(B3912,[1]Vendas!A:C,3,FALSE),[1]Vendedores!A:E,4,FALSE)</f>
        <v>0.02</v>
      </c>
      <c r="J3912" t="str">
        <f>VLOOKUP(C3912,[1]Produtos!A:D,2,FALSE)</f>
        <v>Caneta</v>
      </c>
      <c r="K3912" s="5">
        <f>VLOOKUP(C3912,[1]Produtos!A:D,3,FALSE)</f>
        <v>15</v>
      </c>
      <c r="L3912" s="5">
        <f t="shared" si="183"/>
        <v>375</v>
      </c>
      <c r="M3912" s="5">
        <f t="shared" si="184"/>
        <v>3.75</v>
      </c>
      <c r="N3912" s="5">
        <f t="shared" si="185"/>
        <v>371.25</v>
      </c>
      <c r="O3912" t="str">
        <f>VLOOKUP(VLOOKUP(C3912,[1]Produtos!A:D,4,FALSE),[1]Categorias!A:B,2,FALSE)</f>
        <v>Papelaria</v>
      </c>
    </row>
    <row r="3913" spans="1:15" x14ac:dyDescent="0.3">
      <c r="A3913">
        <v>3912</v>
      </c>
      <c r="B3913">
        <v>273</v>
      </c>
      <c r="C3913">
        <v>5</v>
      </c>
      <c r="D3913">
        <v>8</v>
      </c>
      <c r="E3913" s="3">
        <v>0.03</v>
      </c>
      <c r="F3913" s="4">
        <f>VLOOKUP(B3913,[1]Vendas!A:C,2,FALSE)</f>
        <v>44024</v>
      </c>
      <c r="G3913" t="str">
        <f>VLOOKUP(VLOOKUP(B3913,[1]Vendas!A:C,3,FALSE),[1]Vendedores!A:B,2,FALSE)</f>
        <v>Augusto Carlos</v>
      </c>
      <c r="H3913" t="str">
        <f>VLOOKUP(VLOOKUP(VLOOKUP(B3913,[1]Vendas!A:C,3,FALSE),[1]Vendedores!A:E,5,FALSE),[1]Filiais!A:B,2,FALSE)</f>
        <v>São Paulo</v>
      </c>
      <c r="I3913" s="3">
        <f>VLOOKUP(VLOOKUP(B3913,[1]Vendas!A:C,3,FALSE),[1]Vendedores!A:E,4,FALSE)</f>
        <v>0.08</v>
      </c>
      <c r="J3913" t="str">
        <f>VLOOKUP(C3913,[1]Produtos!A:D,2,FALSE)</f>
        <v>Smartphone</v>
      </c>
      <c r="K3913" s="5">
        <f>VLOOKUP(C3913,[1]Produtos!A:D,3,FALSE)</f>
        <v>3200</v>
      </c>
      <c r="L3913" s="5">
        <f t="shared" si="183"/>
        <v>25600</v>
      </c>
      <c r="M3913" s="5">
        <f t="shared" si="184"/>
        <v>768</v>
      </c>
      <c r="N3913" s="5">
        <f t="shared" si="185"/>
        <v>24832</v>
      </c>
      <c r="O3913" t="str">
        <f>VLOOKUP(VLOOKUP(C3913,[1]Produtos!A:D,4,FALSE),[1]Categorias!A:B,2,FALSE)</f>
        <v>Celulares</v>
      </c>
    </row>
    <row r="3914" spans="1:15" x14ac:dyDescent="0.3">
      <c r="A3914">
        <v>3913</v>
      </c>
      <c r="B3914">
        <v>659</v>
      </c>
      <c r="C3914">
        <v>8</v>
      </c>
      <c r="D3914">
        <v>9</v>
      </c>
      <c r="E3914" s="3">
        <v>0.01</v>
      </c>
      <c r="F3914" s="4">
        <f>VLOOKUP(B3914,[1]Vendas!A:C,2,FALSE)</f>
        <v>43913</v>
      </c>
      <c r="G3914" t="str">
        <f>VLOOKUP(VLOOKUP(B3914,[1]Vendas!A:C,3,FALSE),[1]Vendedores!A:B,2,FALSE)</f>
        <v>Solange Almeida</v>
      </c>
      <c r="H3914" t="str">
        <f>VLOOKUP(VLOOKUP(VLOOKUP(B3914,[1]Vendas!A:C,3,FALSE),[1]Vendedores!A:E,5,FALSE),[1]Filiais!A:B,2,FALSE)</f>
        <v>Rio de Janeiro</v>
      </c>
      <c r="I3914" s="3">
        <f>VLOOKUP(VLOOKUP(B3914,[1]Vendas!A:C,3,FALSE),[1]Vendedores!A:E,4,FALSE)</f>
        <v>0.01</v>
      </c>
      <c r="J3914" t="str">
        <f>VLOOKUP(C3914,[1]Produtos!A:D,2,FALSE)</f>
        <v>Projetor</v>
      </c>
      <c r="K3914" s="5">
        <f>VLOOKUP(C3914,[1]Produtos!A:D,3,FALSE)</f>
        <v>2900</v>
      </c>
      <c r="L3914" s="5">
        <f t="shared" si="183"/>
        <v>26100</v>
      </c>
      <c r="M3914" s="5">
        <f t="shared" si="184"/>
        <v>261</v>
      </c>
      <c r="N3914" s="5">
        <f t="shared" si="185"/>
        <v>25839</v>
      </c>
      <c r="O3914" t="str">
        <f>VLOOKUP(VLOOKUP(C3914,[1]Produtos!A:D,4,FALSE),[1]Categorias!A:B,2,FALSE)</f>
        <v>Hardwares</v>
      </c>
    </row>
    <row r="3915" spans="1:15" x14ac:dyDescent="0.3">
      <c r="A3915">
        <v>3914</v>
      </c>
      <c r="B3915">
        <v>1381</v>
      </c>
      <c r="C3915">
        <v>8</v>
      </c>
      <c r="D3915">
        <v>29</v>
      </c>
      <c r="E3915" s="3">
        <v>0.02</v>
      </c>
      <c r="F3915" s="4">
        <f>VLOOKUP(B3915,[1]Vendas!A:C,2,FALSE)</f>
        <v>44055</v>
      </c>
      <c r="G3915" t="str">
        <f>VLOOKUP(VLOOKUP(B3915,[1]Vendas!A:C,3,FALSE),[1]Vendedores!A:B,2,FALSE)</f>
        <v>Augusto Carlos</v>
      </c>
      <c r="H3915" t="str">
        <f>VLOOKUP(VLOOKUP(VLOOKUP(B3915,[1]Vendas!A:C,3,FALSE),[1]Vendedores!A:E,5,FALSE),[1]Filiais!A:B,2,FALSE)</f>
        <v>São Paulo</v>
      </c>
      <c r="I3915" s="3">
        <f>VLOOKUP(VLOOKUP(B3915,[1]Vendas!A:C,3,FALSE),[1]Vendedores!A:E,4,FALSE)</f>
        <v>0.08</v>
      </c>
      <c r="J3915" t="str">
        <f>VLOOKUP(C3915,[1]Produtos!A:D,2,FALSE)</f>
        <v>Projetor</v>
      </c>
      <c r="K3915" s="5">
        <f>VLOOKUP(C3915,[1]Produtos!A:D,3,FALSE)</f>
        <v>2900</v>
      </c>
      <c r="L3915" s="5">
        <f t="shared" si="183"/>
        <v>84100</v>
      </c>
      <c r="M3915" s="5">
        <f t="shared" si="184"/>
        <v>1682</v>
      </c>
      <c r="N3915" s="5">
        <f t="shared" si="185"/>
        <v>82418</v>
      </c>
      <c r="O3915" t="str">
        <f>VLOOKUP(VLOOKUP(C3915,[1]Produtos!A:D,4,FALSE),[1]Categorias!A:B,2,FALSE)</f>
        <v>Hardwares</v>
      </c>
    </row>
    <row r="3916" spans="1:15" x14ac:dyDescent="0.3">
      <c r="A3916">
        <v>3915</v>
      </c>
      <c r="B3916">
        <v>847</v>
      </c>
      <c r="C3916">
        <v>8</v>
      </c>
      <c r="D3916">
        <v>24</v>
      </c>
      <c r="E3916" s="3">
        <v>0.05</v>
      </c>
      <c r="F3916" s="4">
        <f>VLOOKUP(B3916,[1]Vendas!A:C,2,FALSE)</f>
        <v>43886</v>
      </c>
      <c r="G3916" t="str">
        <f>VLOOKUP(VLOOKUP(B3916,[1]Vendas!A:C,3,FALSE),[1]Vendedores!A:B,2,FALSE)</f>
        <v>Filipe de Tarso</v>
      </c>
      <c r="H3916" t="str">
        <f>VLOOKUP(VLOOKUP(VLOOKUP(B3916,[1]Vendas!A:C,3,FALSE),[1]Vendedores!A:E,5,FALSE),[1]Filiais!A:B,2,FALSE)</f>
        <v>Rio de Janeiro</v>
      </c>
      <c r="I3916" s="3">
        <f>VLOOKUP(VLOOKUP(B3916,[1]Vendas!A:C,3,FALSE),[1]Vendedores!A:E,4,FALSE)</f>
        <v>0.04</v>
      </c>
      <c r="J3916" t="str">
        <f>VLOOKUP(C3916,[1]Produtos!A:D,2,FALSE)</f>
        <v>Projetor</v>
      </c>
      <c r="K3916" s="5">
        <f>VLOOKUP(C3916,[1]Produtos!A:D,3,FALSE)</f>
        <v>2900</v>
      </c>
      <c r="L3916" s="5">
        <f t="shared" si="183"/>
        <v>69600</v>
      </c>
      <c r="M3916" s="5">
        <f t="shared" si="184"/>
        <v>3480</v>
      </c>
      <c r="N3916" s="5">
        <f t="shared" si="185"/>
        <v>66120</v>
      </c>
      <c r="O3916" t="str">
        <f>VLOOKUP(VLOOKUP(C3916,[1]Produtos!A:D,4,FALSE),[1]Categorias!A:B,2,FALSE)</f>
        <v>Hardwares</v>
      </c>
    </row>
    <row r="3917" spans="1:15" x14ac:dyDescent="0.3">
      <c r="A3917">
        <v>3916</v>
      </c>
      <c r="B3917">
        <v>735</v>
      </c>
      <c r="C3917">
        <v>10</v>
      </c>
      <c r="D3917">
        <v>14</v>
      </c>
      <c r="E3917" s="3">
        <v>0.04</v>
      </c>
      <c r="F3917" s="4">
        <f>VLOOKUP(B3917,[1]Vendas!A:C,2,FALSE)</f>
        <v>43868</v>
      </c>
      <c r="G3917" t="str">
        <f>VLOOKUP(VLOOKUP(B3917,[1]Vendas!A:C,3,FALSE),[1]Vendedores!A:B,2,FALSE)</f>
        <v>Augusto Carlos</v>
      </c>
      <c r="H3917" t="str">
        <f>VLOOKUP(VLOOKUP(VLOOKUP(B3917,[1]Vendas!A:C,3,FALSE),[1]Vendedores!A:E,5,FALSE),[1]Filiais!A:B,2,FALSE)</f>
        <v>São Paulo</v>
      </c>
      <c r="I3917" s="3">
        <f>VLOOKUP(VLOOKUP(B3917,[1]Vendas!A:C,3,FALSE),[1]Vendedores!A:E,4,FALSE)</f>
        <v>0.08</v>
      </c>
      <c r="J3917" t="str">
        <f>VLOOKUP(C3917,[1]Produtos!A:D,2,FALSE)</f>
        <v>Caneta</v>
      </c>
      <c r="K3917" s="5">
        <f>VLOOKUP(C3917,[1]Produtos!A:D,3,FALSE)</f>
        <v>15</v>
      </c>
      <c r="L3917" s="5">
        <f t="shared" si="183"/>
        <v>210</v>
      </c>
      <c r="M3917" s="5">
        <f t="shared" si="184"/>
        <v>8.4</v>
      </c>
      <c r="N3917" s="5">
        <f t="shared" si="185"/>
        <v>201.6</v>
      </c>
      <c r="O3917" t="str">
        <f>VLOOKUP(VLOOKUP(C3917,[1]Produtos!A:D,4,FALSE),[1]Categorias!A:B,2,FALSE)</f>
        <v>Papelaria</v>
      </c>
    </row>
    <row r="3918" spans="1:15" x14ac:dyDescent="0.3">
      <c r="A3918">
        <v>3917</v>
      </c>
      <c r="B3918">
        <v>1955</v>
      </c>
      <c r="C3918">
        <v>3</v>
      </c>
      <c r="D3918">
        <v>24</v>
      </c>
      <c r="E3918" s="3">
        <v>0.03</v>
      </c>
      <c r="F3918" s="4">
        <f>VLOOKUP(B3918,[1]Vendas!A:C,2,FALSE)</f>
        <v>44025</v>
      </c>
      <c r="G3918" t="str">
        <f>VLOOKUP(VLOOKUP(B3918,[1]Vendas!A:C,3,FALSE),[1]Vendedores!A:B,2,FALSE)</f>
        <v>Almira Buarque</v>
      </c>
      <c r="H3918" t="str">
        <f>VLOOKUP(VLOOKUP(VLOOKUP(B3918,[1]Vendas!A:C,3,FALSE),[1]Vendedores!A:E,5,FALSE),[1]Filiais!A:B,2,FALSE)</f>
        <v>Rio de Janeiro</v>
      </c>
      <c r="I3918" s="3">
        <f>VLOOKUP(VLOOKUP(B3918,[1]Vendas!A:C,3,FALSE),[1]Vendedores!A:E,4,FALSE)</f>
        <v>0.04</v>
      </c>
      <c r="J3918" t="str">
        <f>VLOOKUP(C3918,[1]Produtos!A:D,2,FALSE)</f>
        <v>Teclado</v>
      </c>
      <c r="K3918" s="5">
        <f>VLOOKUP(C3918,[1]Produtos!A:D,3,FALSE)</f>
        <v>90</v>
      </c>
      <c r="L3918" s="5">
        <f t="shared" si="183"/>
        <v>2160</v>
      </c>
      <c r="M3918" s="5">
        <f t="shared" si="184"/>
        <v>64.8</v>
      </c>
      <c r="N3918" s="5">
        <f t="shared" si="185"/>
        <v>2095.1999999999998</v>
      </c>
      <c r="O3918" t="str">
        <f>VLOOKUP(VLOOKUP(C3918,[1]Produtos!A:D,4,FALSE),[1]Categorias!A:B,2,FALSE)</f>
        <v>Acessórios</v>
      </c>
    </row>
    <row r="3919" spans="1:15" x14ac:dyDescent="0.3">
      <c r="A3919">
        <v>3918</v>
      </c>
      <c r="B3919">
        <v>744</v>
      </c>
      <c r="C3919">
        <v>10</v>
      </c>
      <c r="D3919">
        <v>11</v>
      </c>
      <c r="E3919" s="3">
        <v>0.02</v>
      </c>
      <c r="F3919" s="4">
        <f>VLOOKUP(B3919,[1]Vendas!A:C,2,FALSE)</f>
        <v>44048</v>
      </c>
      <c r="G3919" t="str">
        <f>VLOOKUP(VLOOKUP(B3919,[1]Vendas!A:C,3,FALSE),[1]Vendedores!A:B,2,FALSE)</f>
        <v>Almira Buarque</v>
      </c>
      <c r="H3919" t="str">
        <f>VLOOKUP(VLOOKUP(VLOOKUP(B3919,[1]Vendas!A:C,3,FALSE),[1]Vendedores!A:E,5,FALSE),[1]Filiais!A:B,2,FALSE)</f>
        <v>Rio de Janeiro</v>
      </c>
      <c r="I3919" s="3">
        <f>VLOOKUP(VLOOKUP(B3919,[1]Vendas!A:C,3,FALSE),[1]Vendedores!A:E,4,FALSE)</f>
        <v>0.04</v>
      </c>
      <c r="J3919" t="str">
        <f>VLOOKUP(C3919,[1]Produtos!A:D,2,FALSE)</f>
        <v>Caneta</v>
      </c>
      <c r="K3919" s="5">
        <f>VLOOKUP(C3919,[1]Produtos!A:D,3,FALSE)</f>
        <v>15</v>
      </c>
      <c r="L3919" s="5">
        <f t="shared" si="183"/>
        <v>165</v>
      </c>
      <c r="M3919" s="5">
        <f t="shared" si="184"/>
        <v>3.3000000000000003</v>
      </c>
      <c r="N3919" s="5">
        <f t="shared" si="185"/>
        <v>161.69999999999999</v>
      </c>
      <c r="O3919" t="str">
        <f>VLOOKUP(VLOOKUP(C3919,[1]Produtos!A:D,4,FALSE),[1]Categorias!A:B,2,FALSE)</f>
        <v>Papelaria</v>
      </c>
    </row>
    <row r="3920" spans="1:15" x14ac:dyDescent="0.3">
      <c r="A3920">
        <v>3919</v>
      </c>
      <c r="B3920">
        <v>1343</v>
      </c>
      <c r="C3920">
        <v>9</v>
      </c>
      <c r="D3920">
        <v>18</v>
      </c>
      <c r="E3920" s="3">
        <v>0.04</v>
      </c>
      <c r="F3920" s="4">
        <f>VLOOKUP(B3920,[1]Vendas!A:C,2,FALSE)</f>
        <v>44078</v>
      </c>
      <c r="G3920" t="str">
        <f>VLOOKUP(VLOOKUP(B3920,[1]Vendas!A:C,3,FALSE),[1]Vendedores!A:B,2,FALSE)</f>
        <v>Filipe de Tarso</v>
      </c>
      <c r="H3920" t="str">
        <f>VLOOKUP(VLOOKUP(VLOOKUP(B3920,[1]Vendas!A:C,3,FALSE),[1]Vendedores!A:E,5,FALSE),[1]Filiais!A:B,2,FALSE)</f>
        <v>Rio de Janeiro</v>
      </c>
      <c r="I3920" s="3">
        <f>VLOOKUP(VLOOKUP(B3920,[1]Vendas!A:C,3,FALSE),[1]Vendedores!A:E,4,FALSE)</f>
        <v>0.04</v>
      </c>
      <c r="J3920" t="str">
        <f>VLOOKUP(C3920,[1]Produtos!A:D,2,FALSE)</f>
        <v>Papel A4</v>
      </c>
      <c r="K3920" s="5">
        <f>VLOOKUP(C3920,[1]Produtos!A:D,3,FALSE)</f>
        <v>90</v>
      </c>
      <c r="L3920" s="5">
        <f t="shared" si="183"/>
        <v>1620</v>
      </c>
      <c r="M3920" s="5">
        <f t="shared" si="184"/>
        <v>64.8</v>
      </c>
      <c r="N3920" s="5">
        <f t="shared" si="185"/>
        <v>1555.2</v>
      </c>
      <c r="O3920" t="str">
        <f>VLOOKUP(VLOOKUP(C3920,[1]Produtos!A:D,4,FALSE),[1]Categorias!A:B,2,FALSE)</f>
        <v>Papelaria</v>
      </c>
    </row>
    <row r="3921" spans="1:15" x14ac:dyDescent="0.3">
      <c r="A3921">
        <v>3920</v>
      </c>
      <c r="B3921">
        <v>1150</v>
      </c>
      <c r="C3921">
        <v>6</v>
      </c>
      <c r="D3921">
        <v>13</v>
      </c>
      <c r="E3921" s="3">
        <v>0.04</v>
      </c>
      <c r="F3921" s="4">
        <f>VLOOKUP(B3921,[1]Vendas!A:C,2,FALSE)</f>
        <v>44002</v>
      </c>
      <c r="G3921" t="str">
        <f>VLOOKUP(VLOOKUP(B3921,[1]Vendas!A:C,3,FALSE),[1]Vendedores!A:B,2,FALSE)</f>
        <v>Débora Albuquerque</v>
      </c>
      <c r="H3921" t="str">
        <f>VLOOKUP(VLOOKUP(VLOOKUP(B3921,[1]Vendas!A:C,3,FALSE),[1]Vendedores!A:E,5,FALSE),[1]Filiais!A:B,2,FALSE)</f>
        <v>São Paulo</v>
      </c>
      <c r="I3921" s="3">
        <f>VLOOKUP(VLOOKUP(B3921,[1]Vendas!A:C,3,FALSE),[1]Vendedores!A:E,4,FALSE)</f>
        <v>0.02</v>
      </c>
      <c r="J3921" t="str">
        <f>VLOOKUP(C3921,[1]Produtos!A:D,2,FALSE)</f>
        <v>Carregador para celular</v>
      </c>
      <c r="K3921" s="5">
        <f>VLOOKUP(C3921,[1]Produtos!A:D,3,FALSE)</f>
        <v>150</v>
      </c>
      <c r="L3921" s="5">
        <f t="shared" si="183"/>
        <v>1950</v>
      </c>
      <c r="M3921" s="5">
        <f t="shared" si="184"/>
        <v>78</v>
      </c>
      <c r="N3921" s="5">
        <f t="shared" si="185"/>
        <v>1872</v>
      </c>
      <c r="O3921" t="str">
        <f>VLOOKUP(VLOOKUP(C3921,[1]Produtos!A:D,4,FALSE),[1]Categorias!A:B,2,FALSE)</f>
        <v>Celulares</v>
      </c>
    </row>
    <row r="3922" spans="1:15" x14ac:dyDescent="0.3">
      <c r="A3922">
        <v>3921</v>
      </c>
      <c r="B3922">
        <v>1633</v>
      </c>
      <c r="C3922">
        <v>8</v>
      </c>
      <c r="D3922">
        <v>7</v>
      </c>
      <c r="E3922" s="3">
        <v>0.05</v>
      </c>
      <c r="F3922" s="4">
        <f>VLOOKUP(B3922,[1]Vendas!A:C,2,FALSE)</f>
        <v>44134</v>
      </c>
      <c r="G3922" t="str">
        <f>VLOOKUP(VLOOKUP(B3922,[1]Vendas!A:C,3,FALSE),[1]Vendedores!A:B,2,FALSE)</f>
        <v>Jaqueline de Souza</v>
      </c>
      <c r="H3922" t="str">
        <f>VLOOKUP(VLOOKUP(VLOOKUP(B3922,[1]Vendas!A:C,3,FALSE),[1]Vendedores!A:E,5,FALSE),[1]Filiais!A:B,2,FALSE)</f>
        <v>Minas Gerais</v>
      </c>
      <c r="I3922" s="3">
        <f>VLOOKUP(VLOOKUP(B3922,[1]Vendas!A:C,3,FALSE),[1]Vendedores!A:E,4,FALSE)</f>
        <v>7.0000000000000007E-2</v>
      </c>
      <c r="J3922" t="str">
        <f>VLOOKUP(C3922,[1]Produtos!A:D,2,FALSE)</f>
        <v>Projetor</v>
      </c>
      <c r="K3922" s="5">
        <f>VLOOKUP(C3922,[1]Produtos!A:D,3,FALSE)</f>
        <v>2900</v>
      </c>
      <c r="L3922" s="5">
        <f t="shared" si="183"/>
        <v>20300</v>
      </c>
      <c r="M3922" s="5">
        <f t="shared" si="184"/>
        <v>1015</v>
      </c>
      <c r="N3922" s="5">
        <f t="shared" si="185"/>
        <v>19285</v>
      </c>
      <c r="O3922" t="str">
        <f>VLOOKUP(VLOOKUP(C3922,[1]Produtos!A:D,4,FALSE),[1]Categorias!A:B,2,FALSE)</f>
        <v>Hardwares</v>
      </c>
    </row>
    <row r="3923" spans="1:15" x14ac:dyDescent="0.3">
      <c r="A3923">
        <v>3922</v>
      </c>
      <c r="B3923">
        <v>376</v>
      </c>
      <c r="C3923">
        <v>10</v>
      </c>
      <c r="D3923">
        <v>27</v>
      </c>
      <c r="E3923" s="3">
        <v>0.03</v>
      </c>
      <c r="F3923" s="4">
        <f>VLOOKUP(B3923,[1]Vendas!A:C,2,FALSE)</f>
        <v>44097</v>
      </c>
      <c r="G3923" t="str">
        <f>VLOOKUP(VLOOKUP(B3923,[1]Vendas!A:C,3,FALSE),[1]Vendedores!A:B,2,FALSE)</f>
        <v>Filipe de Tarso</v>
      </c>
      <c r="H3923" t="str">
        <f>VLOOKUP(VLOOKUP(VLOOKUP(B3923,[1]Vendas!A:C,3,FALSE),[1]Vendedores!A:E,5,FALSE),[1]Filiais!A:B,2,FALSE)</f>
        <v>Rio de Janeiro</v>
      </c>
      <c r="I3923" s="3">
        <f>VLOOKUP(VLOOKUP(B3923,[1]Vendas!A:C,3,FALSE),[1]Vendedores!A:E,4,FALSE)</f>
        <v>0.04</v>
      </c>
      <c r="J3923" t="str">
        <f>VLOOKUP(C3923,[1]Produtos!A:D,2,FALSE)</f>
        <v>Caneta</v>
      </c>
      <c r="K3923" s="5">
        <f>VLOOKUP(C3923,[1]Produtos!A:D,3,FALSE)</f>
        <v>15</v>
      </c>
      <c r="L3923" s="5">
        <f t="shared" si="183"/>
        <v>405</v>
      </c>
      <c r="M3923" s="5">
        <f t="shared" si="184"/>
        <v>12.15</v>
      </c>
      <c r="N3923" s="5">
        <f t="shared" si="185"/>
        <v>392.85</v>
      </c>
      <c r="O3923" t="str">
        <f>VLOOKUP(VLOOKUP(C3923,[1]Produtos!A:D,4,FALSE),[1]Categorias!A:B,2,FALSE)</f>
        <v>Papelaria</v>
      </c>
    </row>
    <row r="3924" spans="1:15" x14ac:dyDescent="0.3">
      <c r="A3924">
        <v>3923</v>
      </c>
      <c r="B3924">
        <v>742</v>
      </c>
      <c r="C3924">
        <v>10</v>
      </c>
      <c r="D3924">
        <v>22</v>
      </c>
      <c r="E3924" s="3">
        <v>0.01</v>
      </c>
      <c r="F3924" s="4">
        <f>VLOOKUP(B3924,[1]Vendas!A:C,2,FALSE)</f>
        <v>44039</v>
      </c>
      <c r="G3924" t="str">
        <f>VLOOKUP(VLOOKUP(B3924,[1]Vendas!A:C,3,FALSE),[1]Vendedores!A:B,2,FALSE)</f>
        <v>Jaqueline de Souza</v>
      </c>
      <c r="H3924" t="str">
        <f>VLOOKUP(VLOOKUP(VLOOKUP(B3924,[1]Vendas!A:C,3,FALSE),[1]Vendedores!A:E,5,FALSE),[1]Filiais!A:B,2,FALSE)</f>
        <v>Minas Gerais</v>
      </c>
      <c r="I3924" s="3">
        <f>VLOOKUP(VLOOKUP(B3924,[1]Vendas!A:C,3,FALSE),[1]Vendedores!A:E,4,FALSE)</f>
        <v>7.0000000000000007E-2</v>
      </c>
      <c r="J3924" t="str">
        <f>VLOOKUP(C3924,[1]Produtos!A:D,2,FALSE)</f>
        <v>Caneta</v>
      </c>
      <c r="K3924" s="5">
        <f>VLOOKUP(C3924,[1]Produtos!A:D,3,FALSE)</f>
        <v>15</v>
      </c>
      <c r="L3924" s="5">
        <f t="shared" si="183"/>
        <v>330</v>
      </c>
      <c r="M3924" s="5">
        <f t="shared" si="184"/>
        <v>3.3000000000000003</v>
      </c>
      <c r="N3924" s="5">
        <f t="shared" si="185"/>
        <v>326.7</v>
      </c>
      <c r="O3924" t="str">
        <f>VLOOKUP(VLOOKUP(C3924,[1]Produtos!A:D,4,FALSE),[1]Categorias!A:B,2,FALSE)</f>
        <v>Papelaria</v>
      </c>
    </row>
    <row r="3925" spans="1:15" x14ac:dyDescent="0.3">
      <c r="A3925">
        <v>3924</v>
      </c>
      <c r="B3925">
        <v>1711</v>
      </c>
      <c r="C3925">
        <v>10</v>
      </c>
      <c r="D3925">
        <v>31</v>
      </c>
      <c r="E3925" s="3">
        <v>0.01</v>
      </c>
      <c r="F3925" s="4">
        <f>VLOOKUP(B3925,[1]Vendas!A:C,2,FALSE)</f>
        <v>44164</v>
      </c>
      <c r="G3925" t="str">
        <f>VLOOKUP(VLOOKUP(B3925,[1]Vendas!A:C,3,FALSE),[1]Vendedores!A:B,2,FALSE)</f>
        <v>Augusto Carlos</v>
      </c>
      <c r="H3925" t="str">
        <f>VLOOKUP(VLOOKUP(VLOOKUP(B3925,[1]Vendas!A:C,3,FALSE),[1]Vendedores!A:E,5,FALSE),[1]Filiais!A:B,2,FALSE)</f>
        <v>São Paulo</v>
      </c>
      <c r="I3925" s="3">
        <f>VLOOKUP(VLOOKUP(B3925,[1]Vendas!A:C,3,FALSE),[1]Vendedores!A:E,4,FALSE)</f>
        <v>0.08</v>
      </c>
      <c r="J3925" t="str">
        <f>VLOOKUP(C3925,[1]Produtos!A:D,2,FALSE)</f>
        <v>Caneta</v>
      </c>
      <c r="K3925" s="5">
        <f>VLOOKUP(C3925,[1]Produtos!A:D,3,FALSE)</f>
        <v>15</v>
      </c>
      <c r="L3925" s="5">
        <f t="shared" si="183"/>
        <v>465</v>
      </c>
      <c r="M3925" s="5">
        <f t="shared" si="184"/>
        <v>4.6500000000000004</v>
      </c>
      <c r="N3925" s="5">
        <f t="shared" si="185"/>
        <v>460.35</v>
      </c>
      <c r="O3925" t="str">
        <f>VLOOKUP(VLOOKUP(C3925,[1]Produtos!A:D,4,FALSE),[1]Categorias!A:B,2,FALSE)</f>
        <v>Papelaria</v>
      </c>
    </row>
    <row r="3926" spans="1:15" x14ac:dyDescent="0.3">
      <c r="A3926">
        <v>3925</v>
      </c>
      <c r="B3926">
        <v>429</v>
      </c>
      <c r="C3926">
        <v>5</v>
      </c>
      <c r="D3926">
        <v>31</v>
      </c>
      <c r="E3926" s="3">
        <v>0.03</v>
      </c>
      <c r="F3926" s="4">
        <f>VLOOKUP(B3926,[1]Vendas!A:C,2,FALSE)</f>
        <v>43944</v>
      </c>
      <c r="G3926" t="str">
        <f>VLOOKUP(VLOOKUP(B3926,[1]Vendas!A:C,3,FALSE),[1]Vendedores!A:B,2,FALSE)</f>
        <v>Solange Almeida</v>
      </c>
      <c r="H3926" t="str">
        <f>VLOOKUP(VLOOKUP(VLOOKUP(B3926,[1]Vendas!A:C,3,FALSE),[1]Vendedores!A:E,5,FALSE),[1]Filiais!A:B,2,FALSE)</f>
        <v>Rio de Janeiro</v>
      </c>
      <c r="I3926" s="3">
        <f>VLOOKUP(VLOOKUP(B3926,[1]Vendas!A:C,3,FALSE),[1]Vendedores!A:E,4,FALSE)</f>
        <v>0.01</v>
      </c>
      <c r="J3926" t="str">
        <f>VLOOKUP(C3926,[1]Produtos!A:D,2,FALSE)</f>
        <v>Smartphone</v>
      </c>
      <c r="K3926" s="5">
        <f>VLOOKUP(C3926,[1]Produtos!A:D,3,FALSE)</f>
        <v>3200</v>
      </c>
      <c r="L3926" s="5">
        <f t="shared" si="183"/>
        <v>99200</v>
      </c>
      <c r="M3926" s="5">
        <f t="shared" si="184"/>
        <v>2976</v>
      </c>
      <c r="N3926" s="5">
        <f t="shared" si="185"/>
        <v>96224</v>
      </c>
      <c r="O3926" t="str">
        <f>VLOOKUP(VLOOKUP(C3926,[1]Produtos!A:D,4,FALSE),[1]Categorias!A:B,2,FALSE)</f>
        <v>Celulares</v>
      </c>
    </row>
    <row r="3927" spans="1:15" x14ac:dyDescent="0.3">
      <c r="A3927">
        <v>3926</v>
      </c>
      <c r="B3927">
        <v>64</v>
      </c>
      <c r="C3927">
        <v>7</v>
      </c>
      <c r="D3927">
        <v>26</v>
      </c>
      <c r="E3927" s="3">
        <v>0.02</v>
      </c>
      <c r="F3927" s="4">
        <f>VLOOKUP(B3927,[1]Vendas!A:C,2,FALSE)</f>
        <v>44051</v>
      </c>
      <c r="G3927" t="str">
        <f>VLOOKUP(VLOOKUP(B3927,[1]Vendas!A:C,3,FALSE),[1]Vendedores!A:B,2,FALSE)</f>
        <v>Augusto Carlos</v>
      </c>
      <c r="H3927" t="str">
        <f>VLOOKUP(VLOOKUP(VLOOKUP(B3927,[1]Vendas!A:C,3,FALSE),[1]Vendedores!A:E,5,FALSE),[1]Filiais!A:B,2,FALSE)</f>
        <v>São Paulo</v>
      </c>
      <c r="I3927" s="3">
        <f>VLOOKUP(VLOOKUP(B3927,[1]Vendas!A:C,3,FALSE),[1]Vendedores!A:E,4,FALSE)</f>
        <v>0.08</v>
      </c>
      <c r="J3927" t="str">
        <f>VLOOKUP(C3927,[1]Produtos!A:D,2,FALSE)</f>
        <v>Roteador</v>
      </c>
      <c r="K3927" s="5">
        <f>VLOOKUP(C3927,[1]Produtos!A:D,3,FALSE)</f>
        <v>320</v>
      </c>
      <c r="L3927" s="5">
        <f t="shared" si="183"/>
        <v>8320</v>
      </c>
      <c r="M3927" s="5">
        <f t="shared" si="184"/>
        <v>166.4</v>
      </c>
      <c r="N3927" s="5">
        <f t="shared" si="185"/>
        <v>8153.6</v>
      </c>
      <c r="O3927" t="str">
        <f>VLOOKUP(VLOOKUP(C3927,[1]Produtos!A:D,4,FALSE),[1]Categorias!A:B,2,FALSE)</f>
        <v>Hardwares</v>
      </c>
    </row>
    <row r="3928" spans="1:15" x14ac:dyDescent="0.3">
      <c r="A3928">
        <v>3927</v>
      </c>
      <c r="B3928">
        <v>1089</v>
      </c>
      <c r="C3928">
        <v>4</v>
      </c>
      <c r="D3928">
        <v>2</v>
      </c>
      <c r="E3928" s="3">
        <v>0</v>
      </c>
      <c r="F3928" s="4">
        <f>VLOOKUP(B3928,[1]Vendas!A:C,2,FALSE)</f>
        <v>44010</v>
      </c>
      <c r="G3928" t="str">
        <f>VLOOKUP(VLOOKUP(B3928,[1]Vendas!A:C,3,FALSE),[1]Vendedores!A:B,2,FALSE)</f>
        <v>Débora Albuquerque</v>
      </c>
      <c r="H3928" t="str">
        <f>VLOOKUP(VLOOKUP(VLOOKUP(B3928,[1]Vendas!A:C,3,FALSE),[1]Vendedores!A:E,5,FALSE),[1]Filiais!A:B,2,FALSE)</f>
        <v>São Paulo</v>
      </c>
      <c r="I3928" s="3">
        <f>VLOOKUP(VLOOKUP(B3928,[1]Vendas!A:C,3,FALSE),[1]Vendedores!A:E,4,FALSE)</f>
        <v>0.02</v>
      </c>
      <c r="J3928" t="str">
        <f>VLOOKUP(C3928,[1]Produtos!A:D,2,FALSE)</f>
        <v>Mouse</v>
      </c>
      <c r="K3928" s="5">
        <f>VLOOKUP(C3928,[1]Produtos!A:D,3,FALSE)</f>
        <v>75</v>
      </c>
      <c r="L3928" s="5">
        <f t="shared" si="183"/>
        <v>150</v>
      </c>
      <c r="M3928" s="5">
        <f t="shared" si="184"/>
        <v>0</v>
      </c>
      <c r="N3928" s="5">
        <f t="shared" si="185"/>
        <v>150</v>
      </c>
      <c r="O3928" t="str">
        <f>VLOOKUP(VLOOKUP(C3928,[1]Produtos!A:D,4,FALSE),[1]Categorias!A:B,2,FALSE)</f>
        <v>Acessórios</v>
      </c>
    </row>
    <row r="3929" spans="1:15" x14ac:dyDescent="0.3">
      <c r="A3929">
        <v>3928</v>
      </c>
      <c r="B3929">
        <v>1595</v>
      </c>
      <c r="C3929">
        <v>4</v>
      </c>
      <c r="D3929">
        <v>27</v>
      </c>
      <c r="E3929" s="3">
        <v>0</v>
      </c>
      <c r="F3929" s="4">
        <f>VLOOKUP(B3929,[1]Vendas!A:C,2,FALSE)</f>
        <v>43848</v>
      </c>
      <c r="G3929" t="str">
        <f>VLOOKUP(VLOOKUP(B3929,[1]Vendas!A:C,3,FALSE),[1]Vendedores!A:B,2,FALSE)</f>
        <v>Débora Albuquerque</v>
      </c>
      <c r="H3929" t="str">
        <f>VLOOKUP(VLOOKUP(VLOOKUP(B3929,[1]Vendas!A:C,3,FALSE),[1]Vendedores!A:E,5,FALSE),[1]Filiais!A:B,2,FALSE)</f>
        <v>São Paulo</v>
      </c>
      <c r="I3929" s="3">
        <f>VLOOKUP(VLOOKUP(B3929,[1]Vendas!A:C,3,FALSE),[1]Vendedores!A:E,4,FALSE)</f>
        <v>0.02</v>
      </c>
      <c r="J3929" t="str">
        <f>VLOOKUP(C3929,[1]Produtos!A:D,2,FALSE)</f>
        <v>Mouse</v>
      </c>
      <c r="K3929" s="5">
        <f>VLOOKUP(C3929,[1]Produtos!A:D,3,FALSE)</f>
        <v>75</v>
      </c>
      <c r="L3929" s="5">
        <f t="shared" si="183"/>
        <v>2025</v>
      </c>
      <c r="M3929" s="5">
        <f t="shared" si="184"/>
        <v>0</v>
      </c>
      <c r="N3929" s="5">
        <f t="shared" si="185"/>
        <v>2025</v>
      </c>
      <c r="O3929" t="str">
        <f>VLOOKUP(VLOOKUP(C3929,[1]Produtos!A:D,4,FALSE),[1]Categorias!A:B,2,FALSE)</f>
        <v>Acessórios</v>
      </c>
    </row>
    <row r="3930" spans="1:15" x14ac:dyDescent="0.3">
      <c r="A3930">
        <v>3929</v>
      </c>
      <c r="B3930">
        <v>1728</v>
      </c>
      <c r="C3930">
        <v>2</v>
      </c>
      <c r="D3930">
        <v>24</v>
      </c>
      <c r="E3930" s="3">
        <v>0</v>
      </c>
      <c r="F3930" s="4">
        <f>VLOOKUP(B3930,[1]Vendas!A:C,2,FALSE)</f>
        <v>44081</v>
      </c>
      <c r="G3930" t="str">
        <f>VLOOKUP(VLOOKUP(B3930,[1]Vendas!A:C,3,FALSE),[1]Vendedores!A:B,2,FALSE)</f>
        <v>Antônio da Costa</v>
      </c>
      <c r="H3930" t="str">
        <f>VLOOKUP(VLOOKUP(VLOOKUP(B3930,[1]Vendas!A:C,3,FALSE),[1]Vendedores!A:E,5,FALSE),[1]Filiais!A:B,2,FALSE)</f>
        <v>São Paulo</v>
      </c>
      <c r="I3930" s="3">
        <f>VLOOKUP(VLOOKUP(B3930,[1]Vendas!A:C,3,FALSE),[1]Vendedores!A:E,4,FALSE)</f>
        <v>7.0000000000000007E-2</v>
      </c>
      <c r="J3930" t="str">
        <f>VLOOKUP(C3930,[1]Produtos!A:D,2,FALSE)</f>
        <v>Impressora</v>
      </c>
      <c r="K3930" s="5">
        <f>VLOOKUP(C3930,[1]Produtos!A:D,3,FALSE)</f>
        <v>2100</v>
      </c>
      <c r="L3930" s="5">
        <f t="shared" si="183"/>
        <v>50400</v>
      </c>
      <c r="M3930" s="5">
        <f t="shared" si="184"/>
        <v>0</v>
      </c>
      <c r="N3930" s="5">
        <f t="shared" si="185"/>
        <v>50400</v>
      </c>
      <c r="O3930" t="str">
        <f>VLOOKUP(VLOOKUP(C3930,[1]Produtos!A:D,4,FALSE),[1]Categorias!A:B,2,FALSE)</f>
        <v>Hardwares</v>
      </c>
    </row>
    <row r="3931" spans="1:15" x14ac:dyDescent="0.3">
      <c r="A3931">
        <v>3930</v>
      </c>
      <c r="B3931">
        <v>649</v>
      </c>
      <c r="C3931">
        <v>3</v>
      </c>
      <c r="D3931">
        <v>12</v>
      </c>
      <c r="E3931" s="3">
        <v>0</v>
      </c>
      <c r="F3931" s="4">
        <f>VLOOKUP(B3931,[1]Vendas!A:C,2,FALSE)</f>
        <v>43936</v>
      </c>
      <c r="G3931" t="str">
        <f>VLOOKUP(VLOOKUP(B3931,[1]Vendas!A:C,3,FALSE),[1]Vendedores!A:B,2,FALSE)</f>
        <v>Solange Almeida</v>
      </c>
      <c r="H3931" t="str">
        <f>VLOOKUP(VLOOKUP(VLOOKUP(B3931,[1]Vendas!A:C,3,FALSE),[1]Vendedores!A:E,5,FALSE),[1]Filiais!A:B,2,FALSE)</f>
        <v>Rio de Janeiro</v>
      </c>
      <c r="I3931" s="3">
        <f>VLOOKUP(VLOOKUP(B3931,[1]Vendas!A:C,3,FALSE),[1]Vendedores!A:E,4,FALSE)</f>
        <v>0.01</v>
      </c>
      <c r="J3931" t="str">
        <f>VLOOKUP(C3931,[1]Produtos!A:D,2,FALSE)</f>
        <v>Teclado</v>
      </c>
      <c r="K3931" s="5">
        <f>VLOOKUP(C3931,[1]Produtos!A:D,3,FALSE)</f>
        <v>90</v>
      </c>
      <c r="L3931" s="5">
        <f t="shared" si="183"/>
        <v>1080</v>
      </c>
      <c r="M3931" s="5">
        <f t="shared" si="184"/>
        <v>0</v>
      </c>
      <c r="N3931" s="5">
        <f t="shared" si="185"/>
        <v>1080</v>
      </c>
      <c r="O3931" t="str">
        <f>VLOOKUP(VLOOKUP(C3931,[1]Produtos!A:D,4,FALSE),[1]Categorias!A:B,2,FALSE)</f>
        <v>Acessórios</v>
      </c>
    </row>
    <row r="3932" spans="1:15" x14ac:dyDescent="0.3">
      <c r="A3932">
        <v>3931</v>
      </c>
      <c r="B3932">
        <v>198</v>
      </c>
      <c r="C3932">
        <v>2</v>
      </c>
      <c r="D3932">
        <v>21</v>
      </c>
      <c r="E3932" s="3">
        <v>0.03</v>
      </c>
      <c r="F3932" s="4">
        <f>VLOOKUP(B3932,[1]Vendas!A:C,2,FALSE)</f>
        <v>44017</v>
      </c>
      <c r="G3932" t="str">
        <f>VLOOKUP(VLOOKUP(B3932,[1]Vendas!A:C,3,FALSE),[1]Vendedores!A:B,2,FALSE)</f>
        <v>Débora Albuquerque</v>
      </c>
      <c r="H3932" t="str">
        <f>VLOOKUP(VLOOKUP(VLOOKUP(B3932,[1]Vendas!A:C,3,FALSE),[1]Vendedores!A:E,5,FALSE),[1]Filiais!A:B,2,FALSE)</f>
        <v>São Paulo</v>
      </c>
      <c r="I3932" s="3">
        <f>VLOOKUP(VLOOKUP(B3932,[1]Vendas!A:C,3,FALSE),[1]Vendedores!A:E,4,FALSE)</f>
        <v>0.02</v>
      </c>
      <c r="J3932" t="str">
        <f>VLOOKUP(C3932,[1]Produtos!A:D,2,FALSE)</f>
        <v>Impressora</v>
      </c>
      <c r="K3932" s="5">
        <f>VLOOKUP(C3932,[1]Produtos!A:D,3,FALSE)</f>
        <v>2100</v>
      </c>
      <c r="L3932" s="5">
        <f t="shared" si="183"/>
        <v>44100</v>
      </c>
      <c r="M3932" s="5">
        <f t="shared" si="184"/>
        <v>1323</v>
      </c>
      <c r="N3932" s="5">
        <f t="shared" si="185"/>
        <v>42777</v>
      </c>
      <c r="O3932" t="str">
        <f>VLOOKUP(VLOOKUP(C3932,[1]Produtos!A:D,4,FALSE),[1]Categorias!A:B,2,FALSE)</f>
        <v>Hardwares</v>
      </c>
    </row>
    <row r="3933" spans="1:15" x14ac:dyDescent="0.3">
      <c r="A3933">
        <v>3932</v>
      </c>
      <c r="B3933">
        <v>1598</v>
      </c>
      <c r="C3933">
        <v>9</v>
      </c>
      <c r="D3933">
        <v>2</v>
      </c>
      <c r="E3933" s="3">
        <v>0.01</v>
      </c>
      <c r="F3933" s="4">
        <f>VLOOKUP(B3933,[1]Vendas!A:C,2,FALSE)</f>
        <v>44175</v>
      </c>
      <c r="G3933" t="str">
        <f>VLOOKUP(VLOOKUP(B3933,[1]Vendas!A:C,3,FALSE),[1]Vendedores!A:B,2,FALSE)</f>
        <v>Almira Buarque</v>
      </c>
      <c r="H3933" t="str">
        <f>VLOOKUP(VLOOKUP(VLOOKUP(B3933,[1]Vendas!A:C,3,FALSE),[1]Vendedores!A:E,5,FALSE),[1]Filiais!A:B,2,FALSE)</f>
        <v>Rio de Janeiro</v>
      </c>
      <c r="I3933" s="3">
        <f>VLOOKUP(VLOOKUP(B3933,[1]Vendas!A:C,3,FALSE),[1]Vendedores!A:E,4,FALSE)</f>
        <v>0.04</v>
      </c>
      <c r="J3933" t="str">
        <f>VLOOKUP(C3933,[1]Produtos!A:D,2,FALSE)</f>
        <v>Papel A4</v>
      </c>
      <c r="K3933" s="5">
        <f>VLOOKUP(C3933,[1]Produtos!A:D,3,FALSE)</f>
        <v>90</v>
      </c>
      <c r="L3933" s="5">
        <f t="shared" si="183"/>
        <v>180</v>
      </c>
      <c r="M3933" s="5">
        <f t="shared" si="184"/>
        <v>1.8</v>
      </c>
      <c r="N3933" s="5">
        <f t="shared" si="185"/>
        <v>178.2</v>
      </c>
      <c r="O3933" t="str">
        <f>VLOOKUP(VLOOKUP(C3933,[1]Produtos!A:D,4,FALSE),[1]Categorias!A:B,2,FALSE)</f>
        <v>Papelaria</v>
      </c>
    </row>
    <row r="3934" spans="1:15" x14ac:dyDescent="0.3">
      <c r="A3934">
        <v>3933</v>
      </c>
      <c r="B3934">
        <v>1398</v>
      </c>
      <c r="C3934">
        <v>3</v>
      </c>
      <c r="D3934">
        <v>17</v>
      </c>
      <c r="E3934" s="3">
        <v>0.03</v>
      </c>
      <c r="F3934" s="4">
        <f>VLOOKUP(B3934,[1]Vendas!A:C,2,FALSE)</f>
        <v>44102</v>
      </c>
      <c r="G3934" t="str">
        <f>VLOOKUP(VLOOKUP(B3934,[1]Vendas!A:C,3,FALSE),[1]Vendedores!A:B,2,FALSE)</f>
        <v>Augusto Carlos</v>
      </c>
      <c r="H3934" t="str">
        <f>VLOOKUP(VLOOKUP(VLOOKUP(B3934,[1]Vendas!A:C,3,FALSE),[1]Vendedores!A:E,5,FALSE),[1]Filiais!A:B,2,FALSE)</f>
        <v>São Paulo</v>
      </c>
      <c r="I3934" s="3">
        <f>VLOOKUP(VLOOKUP(B3934,[1]Vendas!A:C,3,FALSE),[1]Vendedores!A:E,4,FALSE)</f>
        <v>0.08</v>
      </c>
      <c r="J3934" t="str">
        <f>VLOOKUP(C3934,[1]Produtos!A:D,2,FALSE)</f>
        <v>Teclado</v>
      </c>
      <c r="K3934" s="5">
        <f>VLOOKUP(C3934,[1]Produtos!A:D,3,FALSE)</f>
        <v>90</v>
      </c>
      <c r="L3934" s="5">
        <f t="shared" si="183"/>
        <v>1530</v>
      </c>
      <c r="M3934" s="5">
        <f t="shared" si="184"/>
        <v>45.9</v>
      </c>
      <c r="N3934" s="5">
        <f t="shared" si="185"/>
        <v>1484.1</v>
      </c>
      <c r="O3934" t="str">
        <f>VLOOKUP(VLOOKUP(C3934,[1]Produtos!A:D,4,FALSE),[1]Categorias!A:B,2,FALSE)</f>
        <v>Acessórios</v>
      </c>
    </row>
    <row r="3935" spans="1:15" x14ac:dyDescent="0.3">
      <c r="A3935">
        <v>3934</v>
      </c>
      <c r="B3935">
        <v>110</v>
      </c>
      <c r="C3935">
        <v>6</v>
      </c>
      <c r="D3935">
        <v>29</v>
      </c>
      <c r="E3935" s="3">
        <v>0.01</v>
      </c>
      <c r="F3935" s="4">
        <f>VLOOKUP(B3935,[1]Vendas!A:C,2,FALSE)</f>
        <v>43989</v>
      </c>
      <c r="G3935" t="str">
        <f>VLOOKUP(VLOOKUP(B3935,[1]Vendas!A:C,3,FALSE),[1]Vendedores!A:B,2,FALSE)</f>
        <v>Antônio da Costa</v>
      </c>
      <c r="H3935" t="str">
        <f>VLOOKUP(VLOOKUP(VLOOKUP(B3935,[1]Vendas!A:C,3,FALSE),[1]Vendedores!A:E,5,FALSE),[1]Filiais!A:B,2,FALSE)</f>
        <v>São Paulo</v>
      </c>
      <c r="I3935" s="3">
        <f>VLOOKUP(VLOOKUP(B3935,[1]Vendas!A:C,3,FALSE),[1]Vendedores!A:E,4,FALSE)</f>
        <v>7.0000000000000007E-2</v>
      </c>
      <c r="J3935" t="str">
        <f>VLOOKUP(C3935,[1]Produtos!A:D,2,FALSE)</f>
        <v>Carregador para celular</v>
      </c>
      <c r="K3935" s="5">
        <f>VLOOKUP(C3935,[1]Produtos!A:D,3,FALSE)</f>
        <v>150</v>
      </c>
      <c r="L3935" s="5">
        <f t="shared" si="183"/>
        <v>4350</v>
      </c>
      <c r="M3935" s="5">
        <f t="shared" si="184"/>
        <v>43.5</v>
      </c>
      <c r="N3935" s="5">
        <f t="shared" si="185"/>
        <v>4306.5</v>
      </c>
      <c r="O3935" t="str">
        <f>VLOOKUP(VLOOKUP(C3935,[1]Produtos!A:D,4,FALSE),[1]Categorias!A:B,2,FALSE)</f>
        <v>Celulares</v>
      </c>
    </row>
    <row r="3936" spans="1:15" x14ac:dyDescent="0.3">
      <c r="A3936">
        <v>3935</v>
      </c>
      <c r="B3936">
        <v>310</v>
      </c>
      <c r="C3936">
        <v>9</v>
      </c>
      <c r="D3936">
        <v>32</v>
      </c>
      <c r="E3936" s="3">
        <v>0.01</v>
      </c>
      <c r="F3936" s="4">
        <f>VLOOKUP(B3936,[1]Vendas!A:C,2,FALSE)</f>
        <v>44138</v>
      </c>
      <c r="G3936" t="str">
        <f>VLOOKUP(VLOOKUP(B3936,[1]Vendas!A:C,3,FALSE),[1]Vendedores!A:B,2,FALSE)</f>
        <v>Filipe de Tarso</v>
      </c>
      <c r="H3936" t="str">
        <f>VLOOKUP(VLOOKUP(VLOOKUP(B3936,[1]Vendas!A:C,3,FALSE),[1]Vendedores!A:E,5,FALSE),[1]Filiais!A:B,2,FALSE)</f>
        <v>Rio de Janeiro</v>
      </c>
      <c r="I3936" s="3">
        <f>VLOOKUP(VLOOKUP(B3936,[1]Vendas!A:C,3,FALSE),[1]Vendedores!A:E,4,FALSE)</f>
        <v>0.04</v>
      </c>
      <c r="J3936" t="str">
        <f>VLOOKUP(C3936,[1]Produtos!A:D,2,FALSE)</f>
        <v>Papel A4</v>
      </c>
      <c r="K3936" s="5">
        <f>VLOOKUP(C3936,[1]Produtos!A:D,3,FALSE)</f>
        <v>90</v>
      </c>
      <c r="L3936" s="5">
        <f t="shared" si="183"/>
        <v>2880</v>
      </c>
      <c r="M3936" s="5">
        <f t="shared" si="184"/>
        <v>28.8</v>
      </c>
      <c r="N3936" s="5">
        <f t="shared" si="185"/>
        <v>2851.2</v>
      </c>
      <c r="O3936" t="str">
        <f>VLOOKUP(VLOOKUP(C3936,[1]Produtos!A:D,4,FALSE),[1]Categorias!A:B,2,FALSE)</f>
        <v>Papelaria</v>
      </c>
    </row>
    <row r="3937" spans="1:15" x14ac:dyDescent="0.3">
      <c r="A3937">
        <v>3936</v>
      </c>
      <c r="B3937">
        <v>1403</v>
      </c>
      <c r="C3937">
        <v>9</v>
      </c>
      <c r="D3937">
        <v>23</v>
      </c>
      <c r="E3937" s="3">
        <v>0.01</v>
      </c>
      <c r="F3937" s="4">
        <f>VLOOKUP(B3937,[1]Vendas!A:C,2,FALSE)</f>
        <v>44073</v>
      </c>
      <c r="G3937" t="str">
        <f>VLOOKUP(VLOOKUP(B3937,[1]Vendas!A:C,3,FALSE),[1]Vendedores!A:B,2,FALSE)</f>
        <v>Filipe de Tarso</v>
      </c>
      <c r="H3937" t="str">
        <f>VLOOKUP(VLOOKUP(VLOOKUP(B3937,[1]Vendas!A:C,3,FALSE),[1]Vendedores!A:E,5,FALSE),[1]Filiais!A:B,2,FALSE)</f>
        <v>Rio de Janeiro</v>
      </c>
      <c r="I3937" s="3">
        <f>VLOOKUP(VLOOKUP(B3937,[1]Vendas!A:C,3,FALSE),[1]Vendedores!A:E,4,FALSE)</f>
        <v>0.04</v>
      </c>
      <c r="J3937" t="str">
        <f>VLOOKUP(C3937,[1]Produtos!A:D,2,FALSE)</f>
        <v>Papel A4</v>
      </c>
      <c r="K3937" s="5">
        <f>VLOOKUP(C3937,[1]Produtos!A:D,3,FALSE)</f>
        <v>90</v>
      </c>
      <c r="L3937" s="5">
        <f t="shared" si="183"/>
        <v>2070</v>
      </c>
      <c r="M3937" s="5">
        <f t="shared" si="184"/>
        <v>20.7</v>
      </c>
      <c r="N3937" s="5">
        <f t="shared" si="185"/>
        <v>2049.3000000000002</v>
      </c>
      <c r="O3937" t="str">
        <f>VLOOKUP(VLOOKUP(C3937,[1]Produtos!A:D,4,FALSE),[1]Categorias!A:B,2,FALSE)</f>
        <v>Papelaria</v>
      </c>
    </row>
    <row r="3938" spans="1:15" x14ac:dyDescent="0.3">
      <c r="A3938">
        <v>3937</v>
      </c>
      <c r="B3938">
        <v>1799</v>
      </c>
      <c r="C3938">
        <v>5</v>
      </c>
      <c r="D3938">
        <v>31</v>
      </c>
      <c r="E3938" s="3">
        <v>0.03</v>
      </c>
      <c r="F3938" s="4">
        <f>VLOOKUP(B3938,[1]Vendas!A:C,2,FALSE)</f>
        <v>44163</v>
      </c>
      <c r="G3938" t="str">
        <f>VLOOKUP(VLOOKUP(B3938,[1]Vendas!A:C,3,FALSE),[1]Vendedores!A:B,2,FALSE)</f>
        <v>Fernanda Vasconcelos</v>
      </c>
      <c r="H3938" t="str">
        <f>VLOOKUP(VLOOKUP(VLOOKUP(B3938,[1]Vendas!A:C,3,FALSE),[1]Vendedores!A:E,5,FALSE),[1]Filiais!A:B,2,FALSE)</f>
        <v>Minas Gerais</v>
      </c>
      <c r="I3938" s="3">
        <f>VLOOKUP(VLOOKUP(B3938,[1]Vendas!A:C,3,FALSE),[1]Vendedores!A:E,4,FALSE)</f>
        <v>0.04</v>
      </c>
      <c r="J3938" t="str">
        <f>VLOOKUP(C3938,[1]Produtos!A:D,2,FALSE)</f>
        <v>Smartphone</v>
      </c>
      <c r="K3938" s="5">
        <f>VLOOKUP(C3938,[1]Produtos!A:D,3,FALSE)</f>
        <v>3200</v>
      </c>
      <c r="L3938" s="5">
        <f t="shared" si="183"/>
        <v>99200</v>
      </c>
      <c r="M3938" s="5">
        <f t="shared" si="184"/>
        <v>2976</v>
      </c>
      <c r="N3938" s="5">
        <f t="shared" si="185"/>
        <v>96224</v>
      </c>
      <c r="O3938" t="str">
        <f>VLOOKUP(VLOOKUP(C3938,[1]Produtos!A:D,4,FALSE),[1]Categorias!A:B,2,FALSE)</f>
        <v>Celulares</v>
      </c>
    </row>
    <row r="3939" spans="1:15" x14ac:dyDescent="0.3">
      <c r="A3939">
        <v>3938</v>
      </c>
      <c r="B3939">
        <v>1865</v>
      </c>
      <c r="C3939">
        <v>9</v>
      </c>
      <c r="D3939">
        <v>5</v>
      </c>
      <c r="E3939" s="3">
        <v>0</v>
      </c>
      <c r="F3939" s="4">
        <f>VLOOKUP(B3939,[1]Vendas!A:C,2,FALSE)</f>
        <v>43855</v>
      </c>
      <c r="G3939" t="str">
        <f>VLOOKUP(VLOOKUP(B3939,[1]Vendas!A:C,3,FALSE),[1]Vendedores!A:B,2,FALSE)</f>
        <v>Almira Buarque</v>
      </c>
      <c r="H3939" t="str">
        <f>VLOOKUP(VLOOKUP(VLOOKUP(B3939,[1]Vendas!A:C,3,FALSE),[1]Vendedores!A:E,5,FALSE),[1]Filiais!A:B,2,FALSE)</f>
        <v>Rio de Janeiro</v>
      </c>
      <c r="I3939" s="3">
        <f>VLOOKUP(VLOOKUP(B3939,[1]Vendas!A:C,3,FALSE),[1]Vendedores!A:E,4,FALSE)</f>
        <v>0.04</v>
      </c>
      <c r="J3939" t="str">
        <f>VLOOKUP(C3939,[1]Produtos!A:D,2,FALSE)</f>
        <v>Papel A4</v>
      </c>
      <c r="K3939" s="5">
        <f>VLOOKUP(C3939,[1]Produtos!A:D,3,FALSE)</f>
        <v>90</v>
      </c>
      <c r="L3939" s="5">
        <f t="shared" si="183"/>
        <v>450</v>
      </c>
      <c r="M3939" s="5">
        <f t="shared" si="184"/>
        <v>0</v>
      </c>
      <c r="N3939" s="5">
        <f t="shared" si="185"/>
        <v>450</v>
      </c>
      <c r="O3939" t="str">
        <f>VLOOKUP(VLOOKUP(C3939,[1]Produtos!A:D,4,FALSE),[1]Categorias!A:B,2,FALSE)</f>
        <v>Papelaria</v>
      </c>
    </row>
    <row r="3940" spans="1:15" x14ac:dyDescent="0.3">
      <c r="A3940">
        <v>3939</v>
      </c>
      <c r="B3940">
        <v>665</v>
      </c>
      <c r="C3940">
        <v>7</v>
      </c>
      <c r="D3940">
        <v>19</v>
      </c>
      <c r="E3940" s="3">
        <v>0</v>
      </c>
      <c r="F3940" s="4">
        <f>VLOOKUP(B3940,[1]Vendas!A:C,2,FALSE)</f>
        <v>43913</v>
      </c>
      <c r="G3940" t="str">
        <f>VLOOKUP(VLOOKUP(B3940,[1]Vendas!A:C,3,FALSE),[1]Vendedores!A:B,2,FALSE)</f>
        <v>Jaqueline de Souza</v>
      </c>
      <c r="H3940" t="str">
        <f>VLOOKUP(VLOOKUP(VLOOKUP(B3940,[1]Vendas!A:C,3,FALSE),[1]Vendedores!A:E,5,FALSE),[1]Filiais!A:B,2,FALSE)</f>
        <v>Minas Gerais</v>
      </c>
      <c r="I3940" s="3">
        <f>VLOOKUP(VLOOKUP(B3940,[1]Vendas!A:C,3,FALSE),[1]Vendedores!A:E,4,FALSE)</f>
        <v>7.0000000000000007E-2</v>
      </c>
      <c r="J3940" t="str">
        <f>VLOOKUP(C3940,[1]Produtos!A:D,2,FALSE)</f>
        <v>Roteador</v>
      </c>
      <c r="K3940" s="5">
        <f>VLOOKUP(C3940,[1]Produtos!A:D,3,FALSE)</f>
        <v>320</v>
      </c>
      <c r="L3940" s="5">
        <f t="shared" si="183"/>
        <v>6080</v>
      </c>
      <c r="M3940" s="5">
        <f t="shared" si="184"/>
        <v>0</v>
      </c>
      <c r="N3940" s="5">
        <f t="shared" si="185"/>
        <v>6080</v>
      </c>
      <c r="O3940" t="str">
        <f>VLOOKUP(VLOOKUP(C3940,[1]Produtos!A:D,4,FALSE),[1]Categorias!A:B,2,FALSE)</f>
        <v>Hardwares</v>
      </c>
    </row>
    <row r="3941" spans="1:15" x14ac:dyDescent="0.3">
      <c r="A3941">
        <v>3940</v>
      </c>
      <c r="B3941">
        <v>1969</v>
      </c>
      <c r="C3941">
        <v>7</v>
      </c>
      <c r="D3941">
        <v>31</v>
      </c>
      <c r="E3941" s="3">
        <v>0.03</v>
      </c>
      <c r="F3941" s="4">
        <f>VLOOKUP(B3941,[1]Vendas!A:C,2,FALSE)</f>
        <v>43924</v>
      </c>
      <c r="G3941" t="str">
        <f>VLOOKUP(VLOOKUP(B3941,[1]Vendas!A:C,3,FALSE),[1]Vendedores!A:B,2,FALSE)</f>
        <v>Raimundo Nonato</v>
      </c>
      <c r="H3941" t="str">
        <f>VLOOKUP(VLOOKUP(VLOOKUP(B3941,[1]Vendas!A:C,3,FALSE),[1]Vendedores!A:E,5,FALSE),[1]Filiais!A:B,2,FALSE)</f>
        <v>Minas Gerais</v>
      </c>
      <c r="I3941" s="3">
        <f>VLOOKUP(VLOOKUP(B3941,[1]Vendas!A:C,3,FALSE),[1]Vendedores!A:E,4,FALSE)</f>
        <v>0.02</v>
      </c>
      <c r="J3941" t="str">
        <f>VLOOKUP(C3941,[1]Produtos!A:D,2,FALSE)</f>
        <v>Roteador</v>
      </c>
      <c r="K3941" s="5">
        <f>VLOOKUP(C3941,[1]Produtos!A:D,3,FALSE)</f>
        <v>320</v>
      </c>
      <c r="L3941" s="5">
        <f t="shared" si="183"/>
        <v>9920</v>
      </c>
      <c r="M3941" s="5">
        <f t="shared" si="184"/>
        <v>297.59999999999997</v>
      </c>
      <c r="N3941" s="5">
        <f t="shared" si="185"/>
        <v>9622.4</v>
      </c>
      <c r="O3941" t="str">
        <f>VLOOKUP(VLOOKUP(C3941,[1]Produtos!A:D,4,FALSE),[1]Categorias!A:B,2,FALSE)</f>
        <v>Hardwares</v>
      </c>
    </row>
    <row r="3942" spans="1:15" x14ac:dyDescent="0.3">
      <c r="A3942">
        <v>3941</v>
      </c>
      <c r="B3942">
        <v>1234</v>
      </c>
      <c r="C3942">
        <v>10</v>
      </c>
      <c r="D3942">
        <v>17</v>
      </c>
      <c r="E3942" s="3">
        <v>0.05</v>
      </c>
      <c r="F3942" s="4">
        <f>VLOOKUP(B3942,[1]Vendas!A:C,2,FALSE)</f>
        <v>44074</v>
      </c>
      <c r="G3942" t="str">
        <f>VLOOKUP(VLOOKUP(B3942,[1]Vendas!A:C,3,FALSE),[1]Vendedores!A:B,2,FALSE)</f>
        <v>Almira Buarque</v>
      </c>
      <c r="H3942" t="str">
        <f>VLOOKUP(VLOOKUP(VLOOKUP(B3942,[1]Vendas!A:C,3,FALSE),[1]Vendedores!A:E,5,FALSE),[1]Filiais!A:B,2,FALSE)</f>
        <v>Rio de Janeiro</v>
      </c>
      <c r="I3942" s="3">
        <f>VLOOKUP(VLOOKUP(B3942,[1]Vendas!A:C,3,FALSE),[1]Vendedores!A:E,4,FALSE)</f>
        <v>0.04</v>
      </c>
      <c r="J3942" t="str">
        <f>VLOOKUP(C3942,[1]Produtos!A:D,2,FALSE)</f>
        <v>Caneta</v>
      </c>
      <c r="K3942" s="5">
        <f>VLOOKUP(C3942,[1]Produtos!A:D,3,FALSE)</f>
        <v>15</v>
      </c>
      <c r="L3942" s="5">
        <f t="shared" si="183"/>
        <v>255</v>
      </c>
      <c r="M3942" s="5">
        <f t="shared" si="184"/>
        <v>12.75</v>
      </c>
      <c r="N3942" s="5">
        <f t="shared" si="185"/>
        <v>242.25</v>
      </c>
      <c r="O3942" t="str">
        <f>VLOOKUP(VLOOKUP(C3942,[1]Produtos!A:D,4,FALSE),[1]Categorias!A:B,2,FALSE)</f>
        <v>Papelaria</v>
      </c>
    </row>
    <row r="3943" spans="1:15" x14ac:dyDescent="0.3">
      <c r="A3943">
        <v>3942</v>
      </c>
      <c r="B3943">
        <v>625</v>
      </c>
      <c r="C3943">
        <v>5</v>
      </c>
      <c r="D3943">
        <v>4</v>
      </c>
      <c r="E3943" s="3">
        <v>0.03</v>
      </c>
      <c r="F3943" s="4">
        <f>VLOOKUP(B3943,[1]Vendas!A:C,2,FALSE)</f>
        <v>44063</v>
      </c>
      <c r="G3943" t="str">
        <f>VLOOKUP(VLOOKUP(B3943,[1]Vendas!A:C,3,FALSE),[1]Vendedores!A:B,2,FALSE)</f>
        <v>Antônio da Costa</v>
      </c>
      <c r="H3943" t="str">
        <f>VLOOKUP(VLOOKUP(VLOOKUP(B3943,[1]Vendas!A:C,3,FALSE),[1]Vendedores!A:E,5,FALSE),[1]Filiais!A:B,2,FALSE)</f>
        <v>São Paulo</v>
      </c>
      <c r="I3943" s="3">
        <f>VLOOKUP(VLOOKUP(B3943,[1]Vendas!A:C,3,FALSE),[1]Vendedores!A:E,4,FALSE)</f>
        <v>7.0000000000000007E-2</v>
      </c>
      <c r="J3943" t="str">
        <f>VLOOKUP(C3943,[1]Produtos!A:D,2,FALSE)</f>
        <v>Smartphone</v>
      </c>
      <c r="K3943" s="5">
        <f>VLOOKUP(C3943,[1]Produtos!A:D,3,FALSE)</f>
        <v>3200</v>
      </c>
      <c r="L3943" s="5">
        <f t="shared" si="183"/>
        <v>12800</v>
      </c>
      <c r="M3943" s="5">
        <f t="shared" si="184"/>
        <v>384</v>
      </c>
      <c r="N3943" s="5">
        <f t="shared" si="185"/>
        <v>12416</v>
      </c>
      <c r="O3943" t="str">
        <f>VLOOKUP(VLOOKUP(C3943,[1]Produtos!A:D,4,FALSE),[1]Categorias!A:B,2,FALSE)</f>
        <v>Celulares</v>
      </c>
    </row>
    <row r="3944" spans="1:15" x14ac:dyDescent="0.3">
      <c r="A3944">
        <v>3943</v>
      </c>
      <c r="B3944">
        <v>1362</v>
      </c>
      <c r="C3944">
        <v>5</v>
      </c>
      <c r="D3944">
        <v>29</v>
      </c>
      <c r="E3944" s="3">
        <v>0.01</v>
      </c>
      <c r="F3944" s="4">
        <f>VLOOKUP(B3944,[1]Vendas!A:C,2,FALSE)</f>
        <v>44010</v>
      </c>
      <c r="G3944" t="str">
        <f>VLOOKUP(VLOOKUP(B3944,[1]Vendas!A:C,3,FALSE),[1]Vendedores!A:B,2,FALSE)</f>
        <v>Almira Buarque</v>
      </c>
      <c r="H3944" t="str">
        <f>VLOOKUP(VLOOKUP(VLOOKUP(B3944,[1]Vendas!A:C,3,FALSE),[1]Vendedores!A:E,5,FALSE),[1]Filiais!A:B,2,FALSE)</f>
        <v>Rio de Janeiro</v>
      </c>
      <c r="I3944" s="3">
        <f>VLOOKUP(VLOOKUP(B3944,[1]Vendas!A:C,3,FALSE),[1]Vendedores!A:E,4,FALSE)</f>
        <v>0.04</v>
      </c>
      <c r="J3944" t="str">
        <f>VLOOKUP(C3944,[1]Produtos!A:D,2,FALSE)</f>
        <v>Smartphone</v>
      </c>
      <c r="K3944" s="5">
        <f>VLOOKUP(C3944,[1]Produtos!A:D,3,FALSE)</f>
        <v>3200</v>
      </c>
      <c r="L3944" s="5">
        <f t="shared" si="183"/>
        <v>92800</v>
      </c>
      <c r="M3944" s="5">
        <f t="shared" si="184"/>
        <v>928</v>
      </c>
      <c r="N3944" s="5">
        <f t="shared" si="185"/>
        <v>91872</v>
      </c>
      <c r="O3944" t="str">
        <f>VLOOKUP(VLOOKUP(C3944,[1]Produtos!A:D,4,FALSE),[1]Categorias!A:B,2,FALSE)</f>
        <v>Celulares</v>
      </c>
    </row>
    <row r="3945" spans="1:15" x14ac:dyDescent="0.3">
      <c r="A3945">
        <v>3944</v>
      </c>
      <c r="B3945">
        <v>1863</v>
      </c>
      <c r="C3945">
        <v>5</v>
      </c>
      <c r="D3945">
        <v>24</v>
      </c>
      <c r="E3945" s="3">
        <v>0.01</v>
      </c>
      <c r="F3945" s="4">
        <f>VLOOKUP(B3945,[1]Vendas!A:C,2,FALSE)</f>
        <v>43866</v>
      </c>
      <c r="G3945" t="str">
        <f>VLOOKUP(VLOOKUP(B3945,[1]Vendas!A:C,3,FALSE),[1]Vendedores!A:B,2,FALSE)</f>
        <v>Filipe de Tarso</v>
      </c>
      <c r="H3945" t="str">
        <f>VLOOKUP(VLOOKUP(VLOOKUP(B3945,[1]Vendas!A:C,3,FALSE),[1]Vendedores!A:E,5,FALSE),[1]Filiais!A:B,2,FALSE)</f>
        <v>Rio de Janeiro</v>
      </c>
      <c r="I3945" s="3">
        <f>VLOOKUP(VLOOKUP(B3945,[1]Vendas!A:C,3,FALSE),[1]Vendedores!A:E,4,FALSE)</f>
        <v>0.04</v>
      </c>
      <c r="J3945" t="str">
        <f>VLOOKUP(C3945,[1]Produtos!A:D,2,FALSE)</f>
        <v>Smartphone</v>
      </c>
      <c r="K3945" s="5">
        <f>VLOOKUP(C3945,[1]Produtos!A:D,3,FALSE)</f>
        <v>3200</v>
      </c>
      <c r="L3945" s="5">
        <f t="shared" si="183"/>
        <v>76800</v>
      </c>
      <c r="M3945" s="5">
        <f t="shared" si="184"/>
        <v>768</v>
      </c>
      <c r="N3945" s="5">
        <f t="shared" si="185"/>
        <v>76032</v>
      </c>
      <c r="O3945" t="str">
        <f>VLOOKUP(VLOOKUP(C3945,[1]Produtos!A:D,4,FALSE),[1]Categorias!A:B,2,FALSE)</f>
        <v>Celulares</v>
      </c>
    </row>
    <row r="3946" spans="1:15" x14ac:dyDescent="0.3">
      <c r="A3946">
        <v>3945</v>
      </c>
      <c r="B3946">
        <v>127</v>
      </c>
      <c r="C3946">
        <v>7</v>
      </c>
      <c r="D3946">
        <v>14</v>
      </c>
      <c r="E3946" s="3">
        <v>0.01</v>
      </c>
      <c r="F3946" s="4">
        <f>VLOOKUP(B3946,[1]Vendas!A:C,2,FALSE)</f>
        <v>43872</v>
      </c>
      <c r="G3946" t="str">
        <f>VLOOKUP(VLOOKUP(B3946,[1]Vendas!A:C,3,FALSE),[1]Vendedores!A:B,2,FALSE)</f>
        <v>Jaqueline de Souza</v>
      </c>
      <c r="H3946" t="str">
        <f>VLOOKUP(VLOOKUP(VLOOKUP(B3946,[1]Vendas!A:C,3,FALSE),[1]Vendedores!A:E,5,FALSE),[1]Filiais!A:B,2,FALSE)</f>
        <v>Minas Gerais</v>
      </c>
      <c r="I3946" s="3">
        <f>VLOOKUP(VLOOKUP(B3946,[1]Vendas!A:C,3,FALSE),[1]Vendedores!A:E,4,FALSE)</f>
        <v>7.0000000000000007E-2</v>
      </c>
      <c r="J3946" t="str">
        <f>VLOOKUP(C3946,[1]Produtos!A:D,2,FALSE)</f>
        <v>Roteador</v>
      </c>
      <c r="K3946" s="5">
        <f>VLOOKUP(C3946,[1]Produtos!A:D,3,FALSE)</f>
        <v>320</v>
      </c>
      <c r="L3946" s="5">
        <f t="shared" si="183"/>
        <v>4480</v>
      </c>
      <c r="M3946" s="5">
        <f t="shared" si="184"/>
        <v>44.800000000000004</v>
      </c>
      <c r="N3946" s="5">
        <f t="shared" si="185"/>
        <v>4435.2</v>
      </c>
      <c r="O3946" t="str">
        <f>VLOOKUP(VLOOKUP(C3946,[1]Produtos!A:D,4,FALSE),[1]Categorias!A:B,2,FALSE)</f>
        <v>Hardwares</v>
      </c>
    </row>
    <row r="3947" spans="1:15" x14ac:dyDescent="0.3">
      <c r="A3947">
        <v>3946</v>
      </c>
      <c r="B3947">
        <v>1280</v>
      </c>
      <c r="C3947">
        <v>5</v>
      </c>
      <c r="D3947">
        <v>13</v>
      </c>
      <c r="E3947" s="3">
        <v>0.01</v>
      </c>
      <c r="F3947" s="4">
        <f>VLOOKUP(B3947,[1]Vendas!A:C,2,FALSE)</f>
        <v>43941</v>
      </c>
      <c r="G3947" t="str">
        <f>VLOOKUP(VLOOKUP(B3947,[1]Vendas!A:C,3,FALSE),[1]Vendedores!A:B,2,FALSE)</f>
        <v>Fernanda Vasconcelos</v>
      </c>
      <c r="H3947" t="str">
        <f>VLOOKUP(VLOOKUP(VLOOKUP(B3947,[1]Vendas!A:C,3,FALSE),[1]Vendedores!A:E,5,FALSE),[1]Filiais!A:B,2,FALSE)</f>
        <v>Minas Gerais</v>
      </c>
      <c r="I3947" s="3">
        <f>VLOOKUP(VLOOKUP(B3947,[1]Vendas!A:C,3,FALSE),[1]Vendedores!A:E,4,FALSE)</f>
        <v>0.04</v>
      </c>
      <c r="J3947" t="str">
        <f>VLOOKUP(C3947,[1]Produtos!A:D,2,FALSE)</f>
        <v>Smartphone</v>
      </c>
      <c r="K3947" s="5">
        <f>VLOOKUP(C3947,[1]Produtos!A:D,3,FALSE)</f>
        <v>3200</v>
      </c>
      <c r="L3947" s="5">
        <f t="shared" si="183"/>
        <v>41600</v>
      </c>
      <c r="M3947" s="5">
        <f t="shared" si="184"/>
        <v>416</v>
      </c>
      <c r="N3947" s="5">
        <f t="shared" si="185"/>
        <v>41184</v>
      </c>
      <c r="O3947" t="str">
        <f>VLOOKUP(VLOOKUP(C3947,[1]Produtos!A:D,4,FALSE),[1]Categorias!A:B,2,FALSE)</f>
        <v>Celulares</v>
      </c>
    </row>
    <row r="3948" spans="1:15" x14ac:dyDescent="0.3">
      <c r="A3948">
        <v>3947</v>
      </c>
      <c r="B3948">
        <v>598</v>
      </c>
      <c r="C3948">
        <v>3</v>
      </c>
      <c r="D3948">
        <v>5</v>
      </c>
      <c r="E3948" s="3">
        <v>0.03</v>
      </c>
      <c r="F3948" s="4">
        <f>VLOOKUP(B3948,[1]Vendas!A:C,2,FALSE)</f>
        <v>43935</v>
      </c>
      <c r="G3948" t="str">
        <f>VLOOKUP(VLOOKUP(B3948,[1]Vendas!A:C,3,FALSE),[1]Vendedores!A:B,2,FALSE)</f>
        <v>Débora Albuquerque</v>
      </c>
      <c r="H3948" t="str">
        <f>VLOOKUP(VLOOKUP(VLOOKUP(B3948,[1]Vendas!A:C,3,FALSE),[1]Vendedores!A:E,5,FALSE),[1]Filiais!A:B,2,FALSE)</f>
        <v>São Paulo</v>
      </c>
      <c r="I3948" s="3">
        <f>VLOOKUP(VLOOKUP(B3948,[1]Vendas!A:C,3,FALSE),[1]Vendedores!A:E,4,FALSE)</f>
        <v>0.02</v>
      </c>
      <c r="J3948" t="str">
        <f>VLOOKUP(C3948,[1]Produtos!A:D,2,FALSE)</f>
        <v>Teclado</v>
      </c>
      <c r="K3948" s="5">
        <f>VLOOKUP(C3948,[1]Produtos!A:D,3,FALSE)</f>
        <v>90</v>
      </c>
      <c r="L3948" s="5">
        <f t="shared" si="183"/>
        <v>450</v>
      </c>
      <c r="M3948" s="5">
        <f t="shared" si="184"/>
        <v>13.5</v>
      </c>
      <c r="N3948" s="5">
        <f t="shared" si="185"/>
        <v>436.5</v>
      </c>
      <c r="O3948" t="str">
        <f>VLOOKUP(VLOOKUP(C3948,[1]Produtos!A:D,4,FALSE),[1]Categorias!A:B,2,FALSE)</f>
        <v>Acessórios</v>
      </c>
    </row>
    <row r="3949" spans="1:15" x14ac:dyDescent="0.3">
      <c r="A3949">
        <v>3948</v>
      </c>
      <c r="B3949">
        <v>802</v>
      </c>
      <c r="C3949">
        <v>7</v>
      </c>
      <c r="D3949">
        <v>24</v>
      </c>
      <c r="E3949" s="3">
        <v>0.02</v>
      </c>
      <c r="F3949" s="4">
        <f>VLOOKUP(B3949,[1]Vendas!A:C,2,FALSE)</f>
        <v>43882</v>
      </c>
      <c r="G3949" t="str">
        <f>VLOOKUP(VLOOKUP(B3949,[1]Vendas!A:C,3,FALSE),[1]Vendedores!A:B,2,FALSE)</f>
        <v>Antônio da Costa</v>
      </c>
      <c r="H3949" t="str">
        <f>VLOOKUP(VLOOKUP(VLOOKUP(B3949,[1]Vendas!A:C,3,FALSE),[1]Vendedores!A:E,5,FALSE),[1]Filiais!A:B,2,FALSE)</f>
        <v>São Paulo</v>
      </c>
      <c r="I3949" s="3">
        <f>VLOOKUP(VLOOKUP(B3949,[1]Vendas!A:C,3,FALSE),[1]Vendedores!A:E,4,FALSE)</f>
        <v>7.0000000000000007E-2</v>
      </c>
      <c r="J3949" t="str">
        <f>VLOOKUP(C3949,[1]Produtos!A:D,2,FALSE)</f>
        <v>Roteador</v>
      </c>
      <c r="K3949" s="5">
        <f>VLOOKUP(C3949,[1]Produtos!A:D,3,FALSE)</f>
        <v>320</v>
      </c>
      <c r="L3949" s="5">
        <f t="shared" si="183"/>
        <v>7680</v>
      </c>
      <c r="M3949" s="5">
        <f t="shared" si="184"/>
        <v>153.6</v>
      </c>
      <c r="N3949" s="5">
        <f t="shared" si="185"/>
        <v>7526.4</v>
      </c>
      <c r="O3949" t="str">
        <f>VLOOKUP(VLOOKUP(C3949,[1]Produtos!A:D,4,FALSE),[1]Categorias!A:B,2,FALSE)</f>
        <v>Hardwares</v>
      </c>
    </row>
    <row r="3950" spans="1:15" x14ac:dyDescent="0.3">
      <c r="A3950">
        <v>3949</v>
      </c>
      <c r="B3950">
        <v>1625</v>
      </c>
      <c r="C3950">
        <v>8</v>
      </c>
      <c r="D3950">
        <v>23</v>
      </c>
      <c r="E3950" s="3">
        <v>0</v>
      </c>
      <c r="F3950" s="4">
        <f>VLOOKUP(B3950,[1]Vendas!A:C,2,FALSE)</f>
        <v>43945</v>
      </c>
      <c r="G3950" t="str">
        <f>VLOOKUP(VLOOKUP(B3950,[1]Vendas!A:C,3,FALSE),[1]Vendedores!A:B,2,FALSE)</f>
        <v>Solange Almeida</v>
      </c>
      <c r="H3950" t="str">
        <f>VLOOKUP(VLOOKUP(VLOOKUP(B3950,[1]Vendas!A:C,3,FALSE),[1]Vendedores!A:E,5,FALSE),[1]Filiais!A:B,2,FALSE)</f>
        <v>Rio de Janeiro</v>
      </c>
      <c r="I3950" s="3">
        <f>VLOOKUP(VLOOKUP(B3950,[1]Vendas!A:C,3,FALSE),[1]Vendedores!A:E,4,FALSE)</f>
        <v>0.01</v>
      </c>
      <c r="J3950" t="str">
        <f>VLOOKUP(C3950,[1]Produtos!A:D,2,FALSE)</f>
        <v>Projetor</v>
      </c>
      <c r="K3950" s="5">
        <f>VLOOKUP(C3950,[1]Produtos!A:D,3,FALSE)</f>
        <v>2900</v>
      </c>
      <c r="L3950" s="5">
        <f t="shared" si="183"/>
        <v>66700</v>
      </c>
      <c r="M3950" s="5">
        <f t="shared" si="184"/>
        <v>0</v>
      </c>
      <c r="N3950" s="5">
        <f t="shared" si="185"/>
        <v>66700</v>
      </c>
      <c r="O3950" t="str">
        <f>VLOOKUP(VLOOKUP(C3950,[1]Produtos!A:D,4,FALSE),[1]Categorias!A:B,2,FALSE)</f>
        <v>Hardwares</v>
      </c>
    </row>
    <row r="3951" spans="1:15" x14ac:dyDescent="0.3">
      <c r="A3951">
        <v>3950</v>
      </c>
      <c r="B3951">
        <v>1212</v>
      </c>
      <c r="C3951">
        <v>9</v>
      </c>
      <c r="D3951">
        <v>20</v>
      </c>
      <c r="E3951" s="3">
        <v>0.03</v>
      </c>
      <c r="F3951" s="4">
        <f>VLOOKUP(B3951,[1]Vendas!A:C,2,FALSE)</f>
        <v>44087</v>
      </c>
      <c r="G3951" t="str">
        <f>VLOOKUP(VLOOKUP(B3951,[1]Vendas!A:C,3,FALSE),[1]Vendedores!A:B,2,FALSE)</f>
        <v>Fernanda Vasconcelos</v>
      </c>
      <c r="H3951" t="str">
        <f>VLOOKUP(VLOOKUP(VLOOKUP(B3951,[1]Vendas!A:C,3,FALSE),[1]Vendedores!A:E,5,FALSE),[1]Filiais!A:B,2,FALSE)</f>
        <v>Minas Gerais</v>
      </c>
      <c r="I3951" s="3">
        <f>VLOOKUP(VLOOKUP(B3951,[1]Vendas!A:C,3,FALSE),[1]Vendedores!A:E,4,FALSE)</f>
        <v>0.04</v>
      </c>
      <c r="J3951" t="str">
        <f>VLOOKUP(C3951,[1]Produtos!A:D,2,FALSE)</f>
        <v>Papel A4</v>
      </c>
      <c r="K3951" s="5">
        <f>VLOOKUP(C3951,[1]Produtos!A:D,3,FALSE)</f>
        <v>90</v>
      </c>
      <c r="L3951" s="5">
        <f t="shared" si="183"/>
        <v>1800</v>
      </c>
      <c r="M3951" s="5">
        <f t="shared" si="184"/>
        <v>54</v>
      </c>
      <c r="N3951" s="5">
        <f t="shared" si="185"/>
        <v>1746</v>
      </c>
      <c r="O3951" t="str">
        <f>VLOOKUP(VLOOKUP(C3951,[1]Produtos!A:D,4,FALSE),[1]Categorias!A:B,2,FALSE)</f>
        <v>Papelaria</v>
      </c>
    </row>
    <row r="3952" spans="1:15" x14ac:dyDescent="0.3">
      <c r="A3952">
        <v>3951</v>
      </c>
      <c r="B3952">
        <v>627</v>
      </c>
      <c r="C3952">
        <v>4</v>
      </c>
      <c r="D3952">
        <v>32</v>
      </c>
      <c r="E3952" s="3">
        <v>0.01</v>
      </c>
      <c r="F3952" s="4">
        <f>VLOOKUP(B3952,[1]Vendas!A:C,2,FALSE)</f>
        <v>44074</v>
      </c>
      <c r="G3952" t="str">
        <f>VLOOKUP(VLOOKUP(B3952,[1]Vendas!A:C,3,FALSE),[1]Vendedores!A:B,2,FALSE)</f>
        <v>Solange Almeida</v>
      </c>
      <c r="H3952" t="str">
        <f>VLOOKUP(VLOOKUP(VLOOKUP(B3952,[1]Vendas!A:C,3,FALSE),[1]Vendedores!A:E,5,FALSE),[1]Filiais!A:B,2,FALSE)</f>
        <v>Rio de Janeiro</v>
      </c>
      <c r="I3952" s="3">
        <f>VLOOKUP(VLOOKUP(B3952,[1]Vendas!A:C,3,FALSE),[1]Vendedores!A:E,4,FALSE)</f>
        <v>0.01</v>
      </c>
      <c r="J3952" t="str">
        <f>VLOOKUP(C3952,[1]Produtos!A:D,2,FALSE)</f>
        <v>Mouse</v>
      </c>
      <c r="K3952" s="5">
        <f>VLOOKUP(C3952,[1]Produtos!A:D,3,FALSE)</f>
        <v>75</v>
      </c>
      <c r="L3952" s="5">
        <f t="shared" si="183"/>
        <v>2400</v>
      </c>
      <c r="M3952" s="5">
        <f t="shared" si="184"/>
        <v>24</v>
      </c>
      <c r="N3952" s="5">
        <f t="shared" si="185"/>
        <v>2376</v>
      </c>
      <c r="O3952" t="str">
        <f>VLOOKUP(VLOOKUP(C3952,[1]Produtos!A:D,4,FALSE),[1]Categorias!A:B,2,FALSE)</f>
        <v>Acessórios</v>
      </c>
    </row>
    <row r="3953" spans="1:15" x14ac:dyDescent="0.3">
      <c r="A3953">
        <v>3952</v>
      </c>
      <c r="B3953">
        <v>850</v>
      </c>
      <c r="C3953">
        <v>8</v>
      </c>
      <c r="D3953">
        <v>20</v>
      </c>
      <c r="E3953" s="3">
        <v>0.04</v>
      </c>
      <c r="F3953" s="4">
        <f>VLOOKUP(B3953,[1]Vendas!A:C,2,FALSE)</f>
        <v>43987</v>
      </c>
      <c r="G3953" t="str">
        <f>VLOOKUP(VLOOKUP(B3953,[1]Vendas!A:C,3,FALSE),[1]Vendedores!A:B,2,FALSE)</f>
        <v>Filipe de Tarso</v>
      </c>
      <c r="H3953" t="str">
        <f>VLOOKUP(VLOOKUP(VLOOKUP(B3953,[1]Vendas!A:C,3,FALSE),[1]Vendedores!A:E,5,FALSE),[1]Filiais!A:B,2,FALSE)</f>
        <v>Rio de Janeiro</v>
      </c>
      <c r="I3953" s="3">
        <f>VLOOKUP(VLOOKUP(B3953,[1]Vendas!A:C,3,FALSE),[1]Vendedores!A:E,4,FALSE)</f>
        <v>0.04</v>
      </c>
      <c r="J3953" t="str">
        <f>VLOOKUP(C3953,[1]Produtos!A:D,2,FALSE)</f>
        <v>Projetor</v>
      </c>
      <c r="K3953" s="5">
        <f>VLOOKUP(C3953,[1]Produtos!A:D,3,FALSE)</f>
        <v>2900</v>
      </c>
      <c r="L3953" s="5">
        <f t="shared" si="183"/>
        <v>58000</v>
      </c>
      <c r="M3953" s="5">
        <f t="shared" si="184"/>
        <v>2320</v>
      </c>
      <c r="N3953" s="5">
        <f t="shared" si="185"/>
        <v>55680</v>
      </c>
      <c r="O3953" t="str">
        <f>VLOOKUP(VLOOKUP(C3953,[1]Produtos!A:D,4,FALSE),[1]Categorias!A:B,2,FALSE)</f>
        <v>Hardwares</v>
      </c>
    </row>
    <row r="3954" spans="1:15" x14ac:dyDescent="0.3">
      <c r="A3954">
        <v>3953</v>
      </c>
      <c r="B3954">
        <v>262</v>
      </c>
      <c r="C3954">
        <v>5</v>
      </c>
      <c r="D3954">
        <v>10</v>
      </c>
      <c r="E3954" s="3">
        <v>0.02</v>
      </c>
      <c r="F3954" s="4">
        <f>VLOOKUP(B3954,[1]Vendas!A:C,2,FALSE)</f>
        <v>43998</v>
      </c>
      <c r="G3954" t="str">
        <f>VLOOKUP(VLOOKUP(B3954,[1]Vendas!A:C,3,FALSE),[1]Vendedores!A:B,2,FALSE)</f>
        <v>Rubens Lopes</v>
      </c>
      <c r="H3954" t="str">
        <f>VLOOKUP(VLOOKUP(VLOOKUP(B3954,[1]Vendas!A:C,3,FALSE),[1]Vendedores!A:E,5,FALSE),[1]Filiais!A:B,2,FALSE)</f>
        <v>Minas Gerais</v>
      </c>
      <c r="I3954" s="3">
        <f>VLOOKUP(VLOOKUP(B3954,[1]Vendas!A:C,3,FALSE),[1]Vendedores!A:E,4,FALSE)</f>
        <v>0.02</v>
      </c>
      <c r="J3954" t="str">
        <f>VLOOKUP(C3954,[1]Produtos!A:D,2,FALSE)</f>
        <v>Smartphone</v>
      </c>
      <c r="K3954" s="5">
        <f>VLOOKUP(C3954,[1]Produtos!A:D,3,FALSE)</f>
        <v>3200</v>
      </c>
      <c r="L3954" s="5">
        <f t="shared" si="183"/>
        <v>32000</v>
      </c>
      <c r="M3954" s="5">
        <f t="shared" si="184"/>
        <v>640</v>
      </c>
      <c r="N3954" s="5">
        <f t="shared" si="185"/>
        <v>31360</v>
      </c>
      <c r="O3954" t="str">
        <f>VLOOKUP(VLOOKUP(C3954,[1]Produtos!A:D,4,FALSE),[1]Categorias!A:B,2,FALSE)</f>
        <v>Celulares</v>
      </c>
    </row>
    <row r="3955" spans="1:15" x14ac:dyDescent="0.3">
      <c r="A3955">
        <v>3954</v>
      </c>
      <c r="B3955">
        <v>429</v>
      </c>
      <c r="C3955">
        <v>7</v>
      </c>
      <c r="D3955">
        <v>4</v>
      </c>
      <c r="E3955" s="3">
        <v>0.03</v>
      </c>
      <c r="F3955" s="4">
        <f>VLOOKUP(B3955,[1]Vendas!A:C,2,FALSE)</f>
        <v>43944</v>
      </c>
      <c r="G3955" t="str">
        <f>VLOOKUP(VLOOKUP(B3955,[1]Vendas!A:C,3,FALSE),[1]Vendedores!A:B,2,FALSE)</f>
        <v>Solange Almeida</v>
      </c>
      <c r="H3955" t="str">
        <f>VLOOKUP(VLOOKUP(VLOOKUP(B3955,[1]Vendas!A:C,3,FALSE),[1]Vendedores!A:E,5,FALSE),[1]Filiais!A:B,2,FALSE)</f>
        <v>Rio de Janeiro</v>
      </c>
      <c r="I3955" s="3">
        <f>VLOOKUP(VLOOKUP(B3955,[1]Vendas!A:C,3,FALSE),[1]Vendedores!A:E,4,FALSE)</f>
        <v>0.01</v>
      </c>
      <c r="J3955" t="str">
        <f>VLOOKUP(C3955,[1]Produtos!A:D,2,FALSE)</f>
        <v>Roteador</v>
      </c>
      <c r="K3955" s="5">
        <f>VLOOKUP(C3955,[1]Produtos!A:D,3,FALSE)</f>
        <v>320</v>
      </c>
      <c r="L3955" s="5">
        <f t="shared" si="183"/>
        <v>1280</v>
      </c>
      <c r="M3955" s="5">
        <f t="shared" si="184"/>
        <v>38.4</v>
      </c>
      <c r="N3955" s="5">
        <f t="shared" si="185"/>
        <v>1241.5999999999999</v>
      </c>
      <c r="O3955" t="str">
        <f>VLOOKUP(VLOOKUP(C3955,[1]Produtos!A:D,4,FALSE),[1]Categorias!A:B,2,FALSE)</f>
        <v>Hardwares</v>
      </c>
    </row>
    <row r="3956" spans="1:15" x14ac:dyDescent="0.3">
      <c r="A3956">
        <v>3955</v>
      </c>
      <c r="B3956">
        <v>1712</v>
      </c>
      <c r="C3956">
        <v>6</v>
      </c>
      <c r="D3956">
        <v>10</v>
      </c>
      <c r="E3956" s="3">
        <v>0.04</v>
      </c>
      <c r="F3956" s="4">
        <f>VLOOKUP(B3956,[1]Vendas!A:C,2,FALSE)</f>
        <v>44123</v>
      </c>
      <c r="G3956" t="str">
        <f>VLOOKUP(VLOOKUP(B3956,[1]Vendas!A:C,3,FALSE),[1]Vendedores!A:B,2,FALSE)</f>
        <v>Antônio da Costa</v>
      </c>
      <c r="H3956" t="str">
        <f>VLOOKUP(VLOOKUP(VLOOKUP(B3956,[1]Vendas!A:C,3,FALSE),[1]Vendedores!A:E,5,FALSE),[1]Filiais!A:B,2,FALSE)</f>
        <v>São Paulo</v>
      </c>
      <c r="I3956" s="3">
        <f>VLOOKUP(VLOOKUP(B3956,[1]Vendas!A:C,3,FALSE),[1]Vendedores!A:E,4,FALSE)</f>
        <v>7.0000000000000007E-2</v>
      </c>
      <c r="J3956" t="str">
        <f>VLOOKUP(C3956,[1]Produtos!A:D,2,FALSE)</f>
        <v>Carregador para celular</v>
      </c>
      <c r="K3956" s="5">
        <f>VLOOKUP(C3956,[1]Produtos!A:D,3,FALSE)</f>
        <v>150</v>
      </c>
      <c r="L3956" s="5">
        <f t="shared" si="183"/>
        <v>1500</v>
      </c>
      <c r="M3956" s="5">
        <f t="shared" si="184"/>
        <v>60</v>
      </c>
      <c r="N3956" s="5">
        <f t="shared" si="185"/>
        <v>1440</v>
      </c>
      <c r="O3956" t="str">
        <f>VLOOKUP(VLOOKUP(C3956,[1]Produtos!A:D,4,FALSE),[1]Categorias!A:B,2,FALSE)</f>
        <v>Celulares</v>
      </c>
    </row>
    <row r="3957" spans="1:15" x14ac:dyDescent="0.3">
      <c r="A3957">
        <v>3956</v>
      </c>
      <c r="B3957">
        <v>288</v>
      </c>
      <c r="C3957">
        <v>7</v>
      </c>
      <c r="D3957">
        <v>27</v>
      </c>
      <c r="E3957" s="3">
        <v>0.04</v>
      </c>
      <c r="F3957" s="4">
        <f>VLOOKUP(B3957,[1]Vendas!A:C,2,FALSE)</f>
        <v>43837</v>
      </c>
      <c r="G3957" t="str">
        <f>VLOOKUP(VLOOKUP(B3957,[1]Vendas!A:C,3,FALSE),[1]Vendedores!A:B,2,FALSE)</f>
        <v>Jaqueline de Souza</v>
      </c>
      <c r="H3957" t="str">
        <f>VLOOKUP(VLOOKUP(VLOOKUP(B3957,[1]Vendas!A:C,3,FALSE),[1]Vendedores!A:E,5,FALSE),[1]Filiais!A:B,2,FALSE)</f>
        <v>Minas Gerais</v>
      </c>
      <c r="I3957" s="3">
        <f>VLOOKUP(VLOOKUP(B3957,[1]Vendas!A:C,3,FALSE),[1]Vendedores!A:E,4,FALSE)</f>
        <v>7.0000000000000007E-2</v>
      </c>
      <c r="J3957" t="str">
        <f>VLOOKUP(C3957,[1]Produtos!A:D,2,FALSE)</f>
        <v>Roteador</v>
      </c>
      <c r="K3957" s="5">
        <f>VLOOKUP(C3957,[1]Produtos!A:D,3,FALSE)</f>
        <v>320</v>
      </c>
      <c r="L3957" s="5">
        <f t="shared" si="183"/>
        <v>8640</v>
      </c>
      <c r="M3957" s="5">
        <f t="shared" si="184"/>
        <v>345.6</v>
      </c>
      <c r="N3957" s="5">
        <f t="shared" si="185"/>
        <v>8294.4</v>
      </c>
      <c r="O3957" t="str">
        <f>VLOOKUP(VLOOKUP(C3957,[1]Produtos!A:D,4,FALSE),[1]Categorias!A:B,2,FALSE)</f>
        <v>Hardwares</v>
      </c>
    </row>
    <row r="3958" spans="1:15" x14ac:dyDescent="0.3">
      <c r="A3958">
        <v>3957</v>
      </c>
      <c r="B3958">
        <v>563</v>
      </c>
      <c r="C3958">
        <v>1</v>
      </c>
      <c r="D3958">
        <v>22</v>
      </c>
      <c r="E3958" s="3">
        <v>0</v>
      </c>
      <c r="F3958" s="4">
        <f>VLOOKUP(B3958,[1]Vendas!A:C,2,FALSE)</f>
        <v>43992</v>
      </c>
      <c r="G3958" t="str">
        <f>VLOOKUP(VLOOKUP(B3958,[1]Vendas!A:C,3,FALSE),[1]Vendedores!A:B,2,FALSE)</f>
        <v>Débora Albuquerque</v>
      </c>
      <c r="H3958" t="str">
        <f>VLOOKUP(VLOOKUP(VLOOKUP(B3958,[1]Vendas!A:C,3,FALSE),[1]Vendedores!A:E,5,FALSE),[1]Filiais!A:B,2,FALSE)</f>
        <v>São Paulo</v>
      </c>
      <c r="I3958" s="3">
        <f>VLOOKUP(VLOOKUP(B3958,[1]Vendas!A:C,3,FALSE),[1]Vendedores!A:E,4,FALSE)</f>
        <v>0.02</v>
      </c>
      <c r="J3958" t="str">
        <f>VLOOKUP(C3958,[1]Produtos!A:D,2,FALSE)</f>
        <v>Computador desktop</v>
      </c>
      <c r="K3958" s="5">
        <f>VLOOKUP(C3958,[1]Produtos!A:D,3,FALSE)</f>
        <v>5200</v>
      </c>
      <c r="L3958" s="5">
        <f t="shared" si="183"/>
        <v>114400</v>
      </c>
      <c r="M3958" s="5">
        <f t="shared" si="184"/>
        <v>0</v>
      </c>
      <c r="N3958" s="5">
        <f t="shared" si="185"/>
        <v>114400</v>
      </c>
      <c r="O3958" t="str">
        <f>VLOOKUP(VLOOKUP(C3958,[1]Produtos!A:D,4,FALSE),[1]Categorias!A:B,2,FALSE)</f>
        <v>Hardwares</v>
      </c>
    </row>
    <row r="3959" spans="1:15" x14ac:dyDescent="0.3">
      <c r="A3959">
        <v>3958</v>
      </c>
      <c r="B3959">
        <v>250</v>
      </c>
      <c r="C3959">
        <v>4</v>
      </c>
      <c r="D3959">
        <v>13</v>
      </c>
      <c r="E3959" s="3">
        <v>0.01</v>
      </c>
      <c r="F3959" s="4">
        <f>VLOOKUP(B3959,[1]Vendas!A:C,2,FALSE)</f>
        <v>43854</v>
      </c>
      <c r="G3959" t="str">
        <f>VLOOKUP(VLOOKUP(B3959,[1]Vendas!A:C,3,FALSE),[1]Vendedores!A:B,2,FALSE)</f>
        <v>Raimundo Nonato</v>
      </c>
      <c r="H3959" t="str">
        <f>VLOOKUP(VLOOKUP(VLOOKUP(B3959,[1]Vendas!A:C,3,FALSE),[1]Vendedores!A:E,5,FALSE),[1]Filiais!A:B,2,FALSE)</f>
        <v>Minas Gerais</v>
      </c>
      <c r="I3959" s="3">
        <f>VLOOKUP(VLOOKUP(B3959,[1]Vendas!A:C,3,FALSE),[1]Vendedores!A:E,4,FALSE)</f>
        <v>0.02</v>
      </c>
      <c r="J3959" t="str">
        <f>VLOOKUP(C3959,[1]Produtos!A:D,2,FALSE)</f>
        <v>Mouse</v>
      </c>
      <c r="K3959" s="5">
        <f>VLOOKUP(C3959,[1]Produtos!A:D,3,FALSE)</f>
        <v>75</v>
      </c>
      <c r="L3959" s="5">
        <f t="shared" si="183"/>
        <v>975</v>
      </c>
      <c r="M3959" s="5">
        <f t="shared" si="184"/>
        <v>9.75</v>
      </c>
      <c r="N3959" s="5">
        <f t="shared" si="185"/>
        <v>965.25</v>
      </c>
      <c r="O3959" t="str">
        <f>VLOOKUP(VLOOKUP(C3959,[1]Produtos!A:D,4,FALSE),[1]Categorias!A:B,2,FALSE)</f>
        <v>Acessórios</v>
      </c>
    </row>
    <row r="3960" spans="1:15" x14ac:dyDescent="0.3">
      <c r="A3960">
        <v>3959</v>
      </c>
      <c r="B3960">
        <v>1535</v>
      </c>
      <c r="C3960">
        <v>9</v>
      </c>
      <c r="D3960">
        <v>31</v>
      </c>
      <c r="E3960" s="3">
        <v>0.02</v>
      </c>
      <c r="F3960" s="4">
        <f>VLOOKUP(B3960,[1]Vendas!A:C,2,FALSE)</f>
        <v>44143</v>
      </c>
      <c r="G3960" t="str">
        <f>VLOOKUP(VLOOKUP(B3960,[1]Vendas!A:C,3,FALSE),[1]Vendedores!A:B,2,FALSE)</f>
        <v>Augusto Carlos</v>
      </c>
      <c r="H3960" t="str">
        <f>VLOOKUP(VLOOKUP(VLOOKUP(B3960,[1]Vendas!A:C,3,FALSE),[1]Vendedores!A:E,5,FALSE),[1]Filiais!A:B,2,FALSE)</f>
        <v>São Paulo</v>
      </c>
      <c r="I3960" s="3">
        <f>VLOOKUP(VLOOKUP(B3960,[1]Vendas!A:C,3,FALSE),[1]Vendedores!A:E,4,FALSE)</f>
        <v>0.08</v>
      </c>
      <c r="J3960" t="str">
        <f>VLOOKUP(C3960,[1]Produtos!A:D,2,FALSE)</f>
        <v>Papel A4</v>
      </c>
      <c r="K3960" s="5">
        <f>VLOOKUP(C3960,[1]Produtos!A:D,3,FALSE)</f>
        <v>90</v>
      </c>
      <c r="L3960" s="5">
        <f t="shared" si="183"/>
        <v>2790</v>
      </c>
      <c r="M3960" s="5">
        <f t="shared" si="184"/>
        <v>55.800000000000004</v>
      </c>
      <c r="N3960" s="5">
        <f t="shared" si="185"/>
        <v>2734.2</v>
      </c>
      <c r="O3960" t="str">
        <f>VLOOKUP(VLOOKUP(C3960,[1]Produtos!A:D,4,FALSE),[1]Categorias!A:B,2,FALSE)</f>
        <v>Papelaria</v>
      </c>
    </row>
    <row r="3961" spans="1:15" x14ac:dyDescent="0.3">
      <c r="A3961">
        <v>3960</v>
      </c>
      <c r="B3961">
        <v>1909</v>
      </c>
      <c r="C3961">
        <v>9</v>
      </c>
      <c r="D3961">
        <v>18</v>
      </c>
      <c r="E3961" s="3">
        <v>0.02</v>
      </c>
      <c r="F3961" s="4">
        <f>VLOOKUP(B3961,[1]Vendas!A:C,2,FALSE)</f>
        <v>44151</v>
      </c>
      <c r="G3961" t="str">
        <f>VLOOKUP(VLOOKUP(B3961,[1]Vendas!A:C,3,FALSE),[1]Vendedores!A:B,2,FALSE)</f>
        <v>Antônio da Costa</v>
      </c>
      <c r="H3961" t="str">
        <f>VLOOKUP(VLOOKUP(VLOOKUP(B3961,[1]Vendas!A:C,3,FALSE),[1]Vendedores!A:E,5,FALSE),[1]Filiais!A:B,2,FALSE)</f>
        <v>São Paulo</v>
      </c>
      <c r="I3961" s="3">
        <f>VLOOKUP(VLOOKUP(B3961,[1]Vendas!A:C,3,FALSE),[1]Vendedores!A:E,4,FALSE)</f>
        <v>7.0000000000000007E-2</v>
      </c>
      <c r="J3961" t="str">
        <f>VLOOKUP(C3961,[1]Produtos!A:D,2,FALSE)</f>
        <v>Papel A4</v>
      </c>
      <c r="K3961" s="5">
        <f>VLOOKUP(C3961,[1]Produtos!A:D,3,FALSE)</f>
        <v>90</v>
      </c>
      <c r="L3961" s="5">
        <f t="shared" si="183"/>
        <v>1620</v>
      </c>
      <c r="M3961" s="5">
        <f t="shared" si="184"/>
        <v>32.4</v>
      </c>
      <c r="N3961" s="5">
        <f t="shared" si="185"/>
        <v>1587.6</v>
      </c>
      <c r="O3961" t="str">
        <f>VLOOKUP(VLOOKUP(C3961,[1]Produtos!A:D,4,FALSE),[1]Categorias!A:B,2,FALSE)</f>
        <v>Papelaria</v>
      </c>
    </row>
    <row r="3962" spans="1:15" x14ac:dyDescent="0.3">
      <c r="A3962">
        <v>3961</v>
      </c>
      <c r="B3962">
        <v>72</v>
      </c>
      <c r="C3962">
        <v>10</v>
      </c>
      <c r="D3962">
        <v>3</v>
      </c>
      <c r="E3962" s="3">
        <v>0.05</v>
      </c>
      <c r="F3962" s="4">
        <f>VLOOKUP(B3962,[1]Vendas!A:C,2,FALSE)</f>
        <v>44087</v>
      </c>
      <c r="G3962" t="str">
        <f>VLOOKUP(VLOOKUP(B3962,[1]Vendas!A:C,3,FALSE),[1]Vendedores!A:B,2,FALSE)</f>
        <v>Fernanda Vasconcelos</v>
      </c>
      <c r="H3962" t="str">
        <f>VLOOKUP(VLOOKUP(VLOOKUP(B3962,[1]Vendas!A:C,3,FALSE),[1]Vendedores!A:E,5,FALSE),[1]Filiais!A:B,2,FALSE)</f>
        <v>Minas Gerais</v>
      </c>
      <c r="I3962" s="3">
        <f>VLOOKUP(VLOOKUP(B3962,[1]Vendas!A:C,3,FALSE),[1]Vendedores!A:E,4,FALSE)</f>
        <v>0.04</v>
      </c>
      <c r="J3962" t="str">
        <f>VLOOKUP(C3962,[1]Produtos!A:D,2,FALSE)</f>
        <v>Caneta</v>
      </c>
      <c r="K3962" s="5">
        <f>VLOOKUP(C3962,[1]Produtos!A:D,3,FALSE)</f>
        <v>15</v>
      </c>
      <c r="L3962" s="5">
        <f t="shared" si="183"/>
        <v>45</v>
      </c>
      <c r="M3962" s="5">
        <f t="shared" si="184"/>
        <v>2.25</v>
      </c>
      <c r="N3962" s="5">
        <f t="shared" si="185"/>
        <v>42.75</v>
      </c>
      <c r="O3962" t="str">
        <f>VLOOKUP(VLOOKUP(C3962,[1]Produtos!A:D,4,FALSE),[1]Categorias!A:B,2,FALSE)</f>
        <v>Papelaria</v>
      </c>
    </row>
    <row r="3963" spans="1:15" x14ac:dyDescent="0.3">
      <c r="A3963">
        <v>3962</v>
      </c>
      <c r="B3963">
        <v>1703</v>
      </c>
      <c r="C3963">
        <v>2</v>
      </c>
      <c r="D3963">
        <v>31</v>
      </c>
      <c r="E3963" s="3">
        <v>0.03</v>
      </c>
      <c r="F3963" s="4">
        <f>VLOOKUP(B3963,[1]Vendas!A:C,2,FALSE)</f>
        <v>44104</v>
      </c>
      <c r="G3963" t="str">
        <f>VLOOKUP(VLOOKUP(B3963,[1]Vendas!A:C,3,FALSE),[1]Vendedores!A:B,2,FALSE)</f>
        <v>Antônio da Costa</v>
      </c>
      <c r="H3963" t="str">
        <f>VLOOKUP(VLOOKUP(VLOOKUP(B3963,[1]Vendas!A:C,3,FALSE),[1]Vendedores!A:E,5,FALSE),[1]Filiais!A:B,2,FALSE)</f>
        <v>São Paulo</v>
      </c>
      <c r="I3963" s="3">
        <f>VLOOKUP(VLOOKUP(B3963,[1]Vendas!A:C,3,FALSE),[1]Vendedores!A:E,4,FALSE)</f>
        <v>7.0000000000000007E-2</v>
      </c>
      <c r="J3963" t="str">
        <f>VLOOKUP(C3963,[1]Produtos!A:D,2,FALSE)</f>
        <v>Impressora</v>
      </c>
      <c r="K3963" s="5">
        <f>VLOOKUP(C3963,[1]Produtos!A:D,3,FALSE)</f>
        <v>2100</v>
      </c>
      <c r="L3963" s="5">
        <f t="shared" si="183"/>
        <v>65100</v>
      </c>
      <c r="M3963" s="5">
        <f t="shared" si="184"/>
        <v>1953</v>
      </c>
      <c r="N3963" s="5">
        <f t="shared" si="185"/>
        <v>63147</v>
      </c>
      <c r="O3963" t="str">
        <f>VLOOKUP(VLOOKUP(C3963,[1]Produtos!A:D,4,FALSE),[1]Categorias!A:B,2,FALSE)</f>
        <v>Hardwares</v>
      </c>
    </row>
    <row r="3964" spans="1:15" x14ac:dyDescent="0.3">
      <c r="A3964">
        <v>3963</v>
      </c>
      <c r="B3964">
        <v>373</v>
      </c>
      <c r="C3964">
        <v>1</v>
      </c>
      <c r="D3964">
        <v>2</v>
      </c>
      <c r="E3964" s="3">
        <v>0.01</v>
      </c>
      <c r="F3964" s="4">
        <f>VLOOKUP(B3964,[1]Vendas!A:C,2,FALSE)</f>
        <v>44162</v>
      </c>
      <c r="G3964" t="str">
        <f>VLOOKUP(VLOOKUP(B3964,[1]Vendas!A:C,3,FALSE),[1]Vendedores!A:B,2,FALSE)</f>
        <v>Jaqueline de Souza</v>
      </c>
      <c r="H3964" t="str">
        <f>VLOOKUP(VLOOKUP(VLOOKUP(B3964,[1]Vendas!A:C,3,FALSE),[1]Vendedores!A:E,5,FALSE),[1]Filiais!A:B,2,FALSE)</f>
        <v>Minas Gerais</v>
      </c>
      <c r="I3964" s="3">
        <f>VLOOKUP(VLOOKUP(B3964,[1]Vendas!A:C,3,FALSE),[1]Vendedores!A:E,4,FALSE)</f>
        <v>7.0000000000000007E-2</v>
      </c>
      <c r="J3964" t="str">
        <f>VLOOKUP(C3964,[1]Produtos!A:D,2,FALSE)</f>
        <v>Computador desktop</v>
      </c>
      <c r="K3964" s="5">
        <f>VLOOKUP(C3964,[1]Produtos!A:D,3,FALSE)</f>
        <v>5200</v>
      </c>
      <c r="L3964" s="5">
        <f t="shared" si="183"/>
        <v>10400</v>
      </c>
      <c r="M3964" s="5">
        <f t="shared" si="184"/>
        <v>104</v>
      </c>
      <c r="N3964" s="5">
        <f t="shared" si="185"/>
        <v>10296</v>
      </c>
      <c r="O3964" t="str">
        <f>VLOOKUP(VLOOKUP(C3964,[1]Produtos!A:D,4,FALSE),[1]Categorias!A:B,2,FALSE)</f>
        <v>Hardwares</v>
      </c>
    </row>
    <row r="3965" spans="1:15" x14ac:dyDescent="0.3">
      <c r="A3965">
        <v>3964</v>
      </c>
      <c r="B3965">
        <v>1729</v>
      </c>
      <c r="C3965">
        <v>7</v>
      </c>
      <c r="D3965">
        <v>8</v>
      </c>
      <c r="E3965" s="3">
        <v>0.04</v>
      </c>
      <c r="F3965" s="4">
        <f>VLOOKUP(B3965,[1]Vendas!A:C,2,FALSE)</f>
        <v>44139</v>
      </c>
      <c r="G3965" t="str">
        <f>VLOOKUP(VLOOKUP(B3965,[1]Vendas!A:C,3,FALSE),[1]Vendedores!A:B,2,FALSE)</f>
        <v>Almira Buarque</v>
      </c>
      <c r="H3965" t="str">
        <f>VLOOKUP(VLOOKUP(VLOOKUP(B3965,[1]Vendas!A:C,3,FALSE),[1]Vendedores!A:E,5,FALSE),[1]Filiais!A:B,2,FALSE)</f>
        <v>Rio de Janeiro</v>
      </c>
      <c r="I3965" s="3">
        <f>VLOOKUP(VLOOKUP(B3965,[1]Vendas!A:C,3,FALSE),[1]Vendedores!A:E,4,FALSE)</f>
        <v>0.04</v>
      </c>
      <c r="J3965" t="str">
        <f>VLOOKUP(C3965,[1]Produtos!A:D,2,FALSE)</f>
        <v>Roteador</v>
      </c>
      <c r="K3965" s="5">
        <f>VLOOKUP(C3965,[1]Produtos!A:D,3,FALSE)</f>
        <v>320</v>
      </c>
      <c r="L3965" s="5">
        <f t="shared" si="183"/>
        <v>2560</v>
      </c>
      <c r="M3965" s="5">
        <f t="shared" si="184"/>
        <v>102.4</v>
      </c>
      <c r="N3965" s="5">
        <f t="shared" si="185"/>
        <v>2457.6</v>
      </c>
      <c r="O3965" t="str">
        <f>VLOOKUP(VLOOKUP(C3965,[1]Produtos!A:D,4,FALSE),[1]Categorias!A:B,2,FALSE)</f>
        <v>Hardwares</v>
      </c>
    </row>
    <row r="3966" spans="1:15" x14ac:dyDescent="0.3">
      <c r="A3966">
        <v>3965</v>
      </c>
      <c r="B3966">
        <v>1548</v>
      </c>
      <c r="C3966">
        <v>5</v>
      </c>
      <c r="D3966">
        <v>4</v>
      </c>
      <c r="E3966" s="3">
        <v>0.03</v>
      </c>
      <c r="F3966" s="4">
        <f>VLOOKUP(B3966,[1]Vendas!A:C,2,FALSE)</f>
        <v>44115</v>
      </c>
      <c r="G3966" t="str">
        <f>VLOOKUP(VLOOKUP(B3966,[1]Vendas!A:C,3,FALSE),[1]Vendedores!A:B,2,FALSE)</f>
        <v>Débora Albuquerque</v>
      </c>
      <c r="H3966" t="str">
        <f>VLOOKUP(VLOOKUP(VLOOKUP(B3966,[1]Vendas!A:C,3,FALSE),[1]Vendedores!A:E,5,FALSE),[1]Filiais!A:B,2,FALSE)</f>
        <v>São Paulo</v>
      </c>
      <c r="I3966" s="3">
        <f>VLOOKUP(VLOOKUP(B3966,[1]Vendas!A:C,3,FALSE),[1]Vendedores!A:E,4,FALSE)</f>
        <v>0.02</v>
      </c>
      <c r="J3966" t="str">
        <f>VLOOKUP(C3966,[1]Produtos!A:D,2,FALSE)</f>
        <v>Smartphone</v>
      </c>
      <c r="K3966" s="5">
        <f>VLOOKUP(C3966,[1]Produtos!A:D,3,FALSE)</f>
        <v>3200</v>
      </c>
      <c r="L3966" s="5">
        <f t="shared" si="183"/>
        <v>12800</v>
      </c>
      <c r="M3966" s="5">
        <f t="shared" si="184"/>
        <v>384</v>
      </c>
      <c r="N3966" s="5">
        <f t="shared" si="185"/>
        <v>12416</v>
      </c>
      <c r="O3966" t="str">
        <f>VLOOKUP(VLOOKUP(C3966,[1]Produtos!A:D,4,FALSE),[1]Categorias!A:B,2,FALSE)</f>
        <v>Celulares</v>
      </c>
    </row>
    <row r="3967" spans="1:15" x14ac:dyDescent="0.3">
      <c r="A3967">
        <v>3966</v>
      </c>
      <c r="B3967">
        <v>1947</v>
      </c>
      <c r="C3967">
        <v>7</v>
      </c>
      <c r="D3967">
        <v>16</v>
      </c>
      <c r="E3967" s="3">
        <v>0.03</v>
      </c>
      <c r="F3967" s="4">
        <f>VLOOKUP(B3967,[1]Vendas!A:C,2,FALSE)</f>
        <v>44002</v>
      </c>
      <c r="G3967" t="str">
        <f>VLOOKUP(VLOOKUP(B3967,[1]Vendas!A:C,3,FALSE),[1]Vendedores!A:B,2,FALSE)</f>
        <v>Raimundo Nonato</v>
      </c>
      <c r="H3967" t="str">
        <f>VLOOKUP(VLOOKUP(VLOOKUP(B3967,[1]Vendas!A:C,3,FALSE),[1]Vendedores!A:E,5,FALSE),[1]Filiais!A:B,2,FALSE)</f>
        <v>Minas Gerais</v>
      </c>
      <c r="I3967" s="3">
        <f>VLOOKUP(VLOOKUP(B3967,[1]Vendas!A:C,3,FALSE),[1]Vendedores!A:E,4,FALSE)</f>
        <v>0.02</v>
      </c>
      <c r="J3967" t="str">
        <f>VLOOKUP(C3967,[1]Produtos!A:D,2,FALSE)</f>
        <v>Roteador</v>
      </c>
      <c r="K3967" s="5">
        <f>VLOOKUP(C3967,[1]Produtos!A:D,3,FALSE)</f>
        <v>320</v>
      </c>
      <c r="L3967" s="5">
        <f t="shared" si="183"/>
        <v>5120</v>
      </c>
      <c r="M3967" s="5">
        <f t="shared" si="184"/>
        <v>153.6</v>
      </c>
      <c r="N3967" s="5">
        <f t="shared" si="185"/>
        <v>4966.3999999999996</v>
      </c>
      <c r="O3967" t="str">
        <f>VLOOKUP(VLOOKUP(C3967,[1]Produtos!A:D,4,FALSE),[1]Categorias!A:B,2,FALSE)</f>
        <v>Hardwares</v>
      </c>
    </row>
    <row r="3968" spans="1:15" x14ac:dyDescent="0.3">
      <c r="A3968">
        <v>3967</v>
      </c>
      <c r="B3968">
        <v>605</v>
      </c>
      <c r="C3968">
        <v>1</v>
      </c>
      <c r="D3968">
        <v>1</v>
      </c>
      <c r="E3968" s="3">
        <v>0.01</v>
      </c>
      <c r="F3968" s="4">
        <f>VLOOKUP(B3968,[1]Vendas!A:C,2,FALSE)</f>
        <v>44087</v>
      </c>
      <c r="G3968" t="str">
        <f>VLOOKUP(VLOOKUP(B3968,[1]Vendas!A:C,3,FALSE),[1]Vendedores!A:B,2,FALSE)</f>
        <v>Raimundo Nonato</v>
      </c>
      <c r="H3968" t="str">
        <f>VLOOKUP(VLOOKUP(VLOOKUP(B3968,[1]Vendas!A:C,3,FALSE),[1]Vendedores!A:E,5,FALSE),[1]Filiais!A:B,2,FALSE)</f>
        <v>Minas Gerais</v>
      </c>
      <c r="I3968" s="3">
        <f>VLOOKUP(VLOOKUP(B3968,[1]Vendas!A:C,3,FALSE),[1]Vendedores!A:E,4,FALSE)</f>
        <v>0.02</v>
      </c>
      <c r="J3968" t="str">
        <f>VLOOKUP(C3968,[1]Produtos!A:D,2,FALSE)</f>
        <v>Computador desktop</v>
      </c>
      <c r="K3968" s="5">
        <f>VLOOKUP(C3968,[1]Produtos!A:D,3,FALSE)</f>
        <v>5200</v>
      </c>
      <c r="L3968" s="5">
        <f t="shared" si="183"/>
        <v>5200</v>
      </c>
      <c r="M3968" s="5">
        <f t="shared" si="184"/>
        <v>52</v>
      </c>
      <c r="N3968" s="5">
        <f t="shared" si="185"/>
        <v>5148</v>
      </c>
      <c r="O3968" t="str">
        <f>VLOOKUP(VLOOKUP(C3968,[1]Produtos!A:D,4,FALSE),[1]Categorias!A:B,2,FALSE)</f>
        <v>Hardwares</v>
      </c>
    </row>
    <row r="3969" spans="1:15" x14ac:dyDescent="0.3">
      <c r="A3969">
        <v>3968</v>
      </c>
      <c r="B3969">
        <v>779</v>
      </c>
      <c r="C3969">
        <v>1</v>
      </c>
      <c r="D3969">
        <v>2</v>
      </c>
      <c r="E3969" s="3">
        <v>0.05</v>
      </c>
      <c r="F3969" s="4">
        <f>VLOOKUP(B3969,[1]Vendas!A:C,2,FALSE)</f>
        <v>43938</v>
      </c>
      <c r="G3969" t="str">
        <f>VLOOKUP(VLOOKUP(B3969,[1]Vendas!A:C,3,FALSE),[1]Vendedores!A:B,2,FALSE)</f>
        <v>Jaqueline de Souza</v>
      </c>
      <c r="H3969" t="str">
        <f>VLOOKUP(VLOOKUP(VLOOKUP(B3969,[1]Vendas!A:C,3,FALSE),[1]Vendedores!A:E,5,FALSE),[1]Filiais!A:B,2,FALSE)</f>
        <v>Minas Gerais</v>
      </c>
      <c r="I3969" s="3">
        <f>VLOOKUP(VLOOKUP(B3969,[1]Vendas!A:C,3,FALSE),[1]Vendedores!A:E,4,FALSE)</f>
        <v>7.0000000000000007E-2</v>
      </c>
      <c r="J3969" t="str">
        <f>VLOOKUP(C3969,[1]Produtos!A:D,2,FALSE)</f>
        <v>Computador desktop</v>
      </c>
      <c r="K3969" s="5">
        <f>VLOOKUP(C3969,[1]Produtos!A:D,3,FALSE)</f>
        <v>5200</v>
      </c>
      <c r="L3969" s="5">
        <f t="shared" si="183"/>
        <v>10400</v>
      </c>
      <c r="M3969" s="5">
        <f t="shared" si="184"/>
        <v>520</v>
      </c>
      <c r="N3969" s="5">
        <f t="shared" si="185"/>
        <v>9880</v>
      </c>
      <c r="O3969" t="str">
        <f>VLOOKUP(VLOOKUP(C3969,[1]Produtos!A:D,4,FALSE),[1]Categorias!A:B,2,FALSE)</f>
        <v>Hardwares</v>
      </c>
    </row>
    <row r="3970" spans="1:15" x14ac:dyDescent="0.3">
      <c r="A3970">
        <v>3969</v>
      </c>
      <c r="B3970">
        <v>460</v>
      </c>
      <c r="C3970">
        <v>3</v>
      </c>
      <c r="D3970">
        <v>16</v>
      </c>
      <c r="E3970" s="3">
        <v>0</v>
      </c>
      <c r="F3970" s="4">
        <f>VLOOKUP(B3970,[1]Vendas!A:C,2,FALSE)</f>
        <v>44052</v>
      </c>
      <c r="G3970" t="str">
        <f>VLOOKUP(VLOOKUP(B3970,[1]Vendas!A:C,3,FALSE),[1]Vendedores!A:B,2,FALSE)</f>
        <v>Antônio da Costa</v>
      </c>
      <c r="H3970" t="str">
        <f>VLOOKUP(VLOOKUP(VLOOKUP(B3970,[1]Vendas!A:C,3,FALSE),[1]Vendedores!A:E,5,FALSE),[1]Filiais!A:B,2,FALSE)</f>
        <v>São Paulo</v>
      </c>
      <c r="I3970" s="3">
        <f>VLOOKUP(VLOOKUP(B3970,[1]Vendas!A:C,3,FALSE),[1]Vendedores!A:E,4,FALSE)</f>
        <v>7.0000000000000007E-2</v>
      </c>
      <c r="J3970" t="str">
        <f>VLOOKUP(C3970,[1]Produtos!A:D,2,FALSE)</f>
        <v>Teclado</v>
      </c>
      <c r="K3970" s="5">
        <f>VLOOKUP(C3970,[1]Produtos!A:D,3,FALSE)</f>
        <v>90</v>
      </c>
      <c r="L3970" s="5">
        <f t="shared" si="183"/>
        <v>1440</v>
      </c>
      <c r="M3970" s="5">
        <f t="shared" si="184"/>
        <v>0</v>
      </c>
      <c r="N3970" s="5">
        <f t="shared" si="185"/>
        <v>1440</v>
      </c>
      <c r="O3970" t="str">
        <f>VLOOKUP(VLOOKUP(C3970,[1]Produtos!A:D,4,FALSE),[1]Categorias!A:B,2,FALSE)</f>
        <v>Acessórios</v>
      </c>
    </row>
    <row r="3971" spans="1:15" x14ac:dyDescent="0.3">
      <c r="A3971">
        <v>3970</v>
      </c>
      <c r="B3971">
        <v>544</v>
      </c>
      <c r="C3971">
        <v>8</v>
      </c>
      <c r="D3971">
        <v>15</v>
      </c>
      <c r="E3971" s="3">
        <v>0.03</v>
      </c>
      <c r="F3971" s="4">
        <f>VLOOKUP(B3971,[1]Vendas!A:C,2,FALSE)</f>
        <v>44122</v>
      </c>
      <c r="G3971" t="str">
        <f>VLOOKUP(VLOOKUP(B3971,[1]Vendas!A:C,3,FALSE),[1]Vendedores!A:B,2,FALSE)</f>
        <v>Antônio da Costa</v>
      </c>
      <c r="H3971" t="str">
        <f>VLOOKUP(VLOOKUP(VLOOKUP(B3971,[1]Vendas!A:C,3,FALSE),[1]Vendedores!A:E,5,FALSE),[1]Filiais!A:B,2,FALSE)</f>
        <v>São Paulo</v>
      </c>
      <c r="I3971" s="3">
        <f>VLOOKUP(VLOOKUP(B3971,[1]Vendas!A:C,3,FALSE),[1]Vendedores!A:E,4,FALSE)</f>
        <v>7.0000000000000007E-2</v>
      </c>
      <c r="J3971" t="str">
        <f>VLOOKUP(C3971,[1]Produtos!A:D,2,FALSE)</f>
        <v>Projetor</v>
      </c>
      <c r="K3971" s="5">
        <f>VLOOKUP(C3971,[1]Produtos!A:D,3,FALSE)</f>
        <v>2900</v>
      </c>
      <c r="L3971" s="5">
        <f t="shared" ref="L3971:L4034" si="186">K3971*D3971</f>
        <v>43500</v>
      </c>
      <c r="M3971" s="5">
        <f t="shared" ref="M3971:M4034" si="187">E3971*L3971</f>
        <v>1305</v>
      </c>
      <c r="N3971" s="5">
        <f t="shared" ref="N3971:N4034" si="188">L3971-M3971</f>
        <v>42195</v>
      </c>
      <c r="O3971" t="str">
        <f>VLOOKUP(VLOOKUP(C3971,[1]Produtos!A:D,4,FALSE),[1]Categorias!A:B,2,FALSE)</f>
        <v>Hardwares</v>
      </c>
    </row>
    <row r="3972" spans="1:15" x14ac:dyDescent="0.3">
      <c r="A3972">
        <v>3971</v>
      </c>
      <c r="B3972">
        <v>459</v>
      </c>
      <c r="C3972">
        <v>4</v>
      </c>
      <c r="D3972">
        <v>22</v>
      </c>
      <c r="E3972" s="3">
        <v>0.04</v>
      </c>
      <c r="F3972" s="4">
        <f>VLOOKUP(B3972,[1]Vendas!A:C,2,FALSE)</f>
        <v>43972</v>
      </c>
      <c r="G3972" t="str">
        <f>VLOOKUP(VLOOKUP(B3972,[1]Vendas!A:C,3,FALSE),[1]Vendedores!A:B,2,FALSE)</f>
        <v>Filipe de Tarso</v>
      </c>
      <c r="H3972" t="str">
        <f>VLOOKUP(VLOOKUP(VLOOKUP(B3972,[1]Vendas!A:C,3,FALSE),[1]Vendedores!A:E,5,FALSE),[1]Filiais!A:B,2,FALSE)</f>
        <v>Rio de Janeiro</v>
      </c>
      <c r="I3972" s="3">
        <f>VLOOKUP(VLOOKUP(B3972,[1]Vendas!A:C,3,FALSE),[1]Vendedores!A:E,4,FALSE)</f>
        <v>0.04</v>
      </c>
      <c r="J3972" t="str">
        <f>VLOOKUP(C3972,[1]Produtos!A:D,2,FALSE)</f>
        <v>Mouse</v>
      </c>
      <c r="K3972" s="5">
        <f>VLOOKUP(C3972,[1]Produtos!A:D,3,FALSE)</f>
        <v>75</v>
      </c>
      <c r="L3972" s="5">
        <f t="shared" si="186"/>
        <v>1650</v>
      </c>
      <c r="M3972" s="5">
        <f t="shared" si="187"/>
        <v>66</v>
      </c>
      <c r="N3972" s="5">
        <f t="shared" si="188"/>
        <v>1584</v>
      </c>
      <c r="O3972" t="str">
        <f>VLOOKUP(VLOOKUP(C3972,[1]Produtos!A:D,4,FALSE),[1]Categorias!A:B,2,FALSE)</f>
        <v>Acessórios</v>
      </c>
    </row>
    <row r="3973" spans="1:15" x14ac:dyDescent="0.3">
      <c r="A3973">
        <v>3972</v>
      </c>
      <c r="B3973">
        <v>1286</v>
      </c>
      <c r="C3973">
        <v>3</v>
      </c>
      <c r="D3973">
        <v>22</v>
      </c>
      <c r="E3973" s="3">
        <v>0.05</v>
      </c>
      <c r="F3973" s="4">
        <f>VLOOKUP(B3973,[1]Vendas!A:C,2,FALSE)</f>
        <v>44184</v>
      </c>
      <c r="G3973" t="str">
        <f>VLOOKUP(VLOOKUP(B3973,[1]Vendas!A:C,3,FALSE),[1]Vendedores!A:B,2,FALSE)</f>
        <v>Fernanda Vasconcelos</v>
      </c>
      <c r="H3973" t="str">
        <f>VLOOKUP(VLOOKUP(VLOOKUP(B3973,[1]Vendas!A:C,3,FALSE),[1]Vendedores!A:E,5,FALSE),[1]Filiais!A:B,2,FALSE)</f>
        <v>Minas Gerais</v>
      </c>
      <c r="I3973" s="3">
        <f>VLOOKUP(VLOOKUP(B3973,[1]Vendas!A:C,3,FALSE),[1]Vendedores!A:E,4,FALSE)</f>
        <v>0.04</v>
      </c>
      <c r="J3973" t="str">
        <f>VLOOKUP(C3973,[1]Produtos!A:D,2,FALSE)</f>
        <v>Teclado</v>
      </c>
      <c r="K3973" s="5">
        <f>VLOOKUP(C3973,[1]Produtos!A:D,3,FALSE)</f>
        <v>90</v>
      </c>
      <c r="L3973" s="5">
        <f t="shared" si="186"/>
        <v>1980</v>
      </c>
      <c r="M3973" s="5">
        <f t="shared" si="187"/>
        <v>99</v>
      </c>
      <c r="N3973" s="5">
        <f t="shared" si="188"/>
        <v>1881</v>
      </c>
      <c r="O3973" t="str">
        <f>VLOOKUP(VLOOKUP(C3973,[1]Produtos!A:D,4,FALSE),[1]Categorias!A:B,2,FALSE)</f>
        <v>Acessórios</v>
      </c>
    </row>
    <row r="3974" spans="1:15" x14ac:dyDescent="0.3">
      <c r="A3974">
        <v>3973</v>
      </c>
      <c r="B3974">
        <v>1186</v>
      </c>
      <c r="C3974">
        <v>3</v>
      </c>
      <c r="D3974">
        <v>17</v>
      </c>
      <c r="E3974" s="3">
        <v>0</v>
      </c>
      <c r="F3974" s="4">
        <f>VLOOKUP(B3974,[1]Vendas!A:C,2,FALSE)</f>
        <v>44079</v>
      </c>
      <c r="G3974" t="str">
        <f>VLOOKUP(VLOOKUP(B3974,[1]Vendas!A:C,3,FALSE),[1]Vendedores!A:B,2,FALSE)</f>
        <v>Fernanda Vasconcelos</v>
      </c>
      <c r="H3974" t="str">
        <f>VLOOKUP(VLOOKUP(VLOOKUP(B3974,[1]Vendas!A:C,3,FALSE),[1]Vendedores!A:E,5,FALSE),[1]Filiais!A:B,2,FALSE)</f>
        <v>Minas Gerais</v>
      </c>
      <c r="I3974" s="3">
        <f>VLOOKUP(VLOOKUP(B3974,[1]Vendas!A:C,3,FALSE),[1]Vendedores!A:E,4,FALSE)</f>
        <v>0.04</v>
      </c>
      <c r="J3974" t="str">
        <f>VLOOKUP(C3974,[1]Produtos!A:D,2,FALSE)</f>
        <v>Teclado</v>
      </c>
      <c r="K3974" s="5">
        <f>VLOOKUP(C3974,[1]Produtos!A:D,3,FALSE)</f>
        <v>90</v>
      </c>
      <c r="L3974" s="5">
        <f t="shared" si="186"/>
        <v>1530</v>
      </c>
      <c r="M3974" s="5">
        <f t="shared" si="187"/>
        <v>0</v>
      </c>
      <c r="N3974" s="5">
        <f t="shared" si="188"/>
        <v>1530</v>
      </c>
      <c r="O3974" t="str">
        <f>VLOOKUP(VLOOKUP(C3974,[1]Produtos!A:D,4,FALSE),[1]Categorias!A:B,2,FALSE)</f>
        <v>Acessórios</v>
      </c>
    </row>
    <row r="3975" spans="1:15" x14ac:dyDescent="0.3">
      <c r="A3975">
        <v>3974</v>
      </c>
      <c r="B3975">
        <v>47</v>
      </c>
      <c r="C3975">
        <v>6</v>
      </c>
      <c r="D3975">
        <v>18</v>
      </c>
      <c r="E3975" s="3">
        <v>0.01</v>
      </c>
      <c r="F3975" s="4">
        <f>VLOOKUP(B3975,[1]Vendas!A:C,2,FALSE)</f>
        <v>43966</v>
      </c>
      <c r="G3975" t="str">
        <f>VLOOKUP(VLOOKUP(B3975,[1]Vendas!A:C,3,FALSE),[1]Vendedores!A:B,2,FALSE)</f>
        <v>Antônio da Costa</v>
      </c>
      <c r="H3975" t="str">
        <f>VLOOKUP(VLOOKUP(VLOOKUP(B3975,[1]Vendas!A:C,3,FALSE),[1]Vendedores!A:E,5,FALSE),[1]Filiais!A:B,2,FALSE)</f>
        <v>São Paulo</v>
      </c>
      <c r="I3975" s="3">
        <f>VLOOKUP(VLOOKUP(B3975,[1]Vendas!A:C,3,FALSE),[1]Vendedores!A:E,4,FALSE)</f>
        <v>7.0000000000000007E-2</v>
      </c>
      <c r="J3975" t="str">
        <f>VLOOKUP(C3975,[1]Produtos!A:D,2,FALSE)</f>
        <v>Carregador para celular</v>
      </c>
      <c r="K3975" s="5">
        <f>VLOOKUP(C3975,[1]Produtos!A:D,3,FALSE)</f>
        <v>150</v>
      </c>
      <c r="L3975" s="5">
        <f t="shared" si="186"/>
        <v>2700</v>
      </c>
      <c r="M3975" s="5">
        <f t="shared" si="187"/>
        <v>27</v>
      </c>
      <c r="N3975" s="5">
        <f t="shared" si="188"/>
        <v>2673</v>
      </c>
      <c r="O3975" t="str">
        <f>VLOOKUP(VLOOKUP(C3975,[1]Produtos!A:D,4,FALSE),[1]Categorias!A:B,2,FALSE)</f>
        <v>Celulares</v>
      </c>
    </row>
    <row r="3976" spans="1:15" x14ac:dyDescent="0.3">
      <c r="A3976">
        <v>3975</v>
      </c>
      <c r="B3976">
        <v>606</v>
      </c>
      <c r="C3976">
        <v>8</v>
      </c>
      <c r="D3976">
        <v>7</v>
      </c>
      <c r="E3976" s="3">
        <v>0</v>
      </c>
      <c r="F3976" s="4">
        <f>VLOOKUP(B3976,[1]Vendas!A:C,2,FALSE)</f>
        <v>43851</v>
      </c>
      <c r="G3976" t="str">
        <f>VLOOKUP(VLOOKUP(B3976,[1]Vendas!A:C,3,FALSE),[1]Vendedores!A:B,2,FALSE)</f>
        <v>Almira Buarque</v>
      </c>
      <c r="H3976" t="str">
        <f>VLOOKUP(VLOOKUP(VLOOKUP(B3976,[1]Vendas!A:C,3,FALSE),[1]Vendedores!A:E,5,FALSE),[1]Filiais!A:B,2,FALSE)</f>
        <v>Rio de Janeiro</v>
      </c>
      <c r="I3976" s="3">
        <f>VLOOKUP(VLOOKUP(B3976,[1]Vendas!A:C,3,FALSE),[1]Vendedores!A:E,4,FALSE)</f>
        <v>0.04</v>
      </c>
      <c r="J3976" t="str">
        <f>VLOOKUP(C3976,[1]Produtos!A:D,2,FALSE)</f>
        <v>Projetor</v>
      </c>
      <c r="K3976" s="5">
        <f>VLOOKUP(C3976,[1]Produtos!A:D,3,FALSE)</f>
        <v>2900</v>
      </c>
      <c r="L3976" s="5">
        <f t="shared" si="186"/>
        <v>20300</v>
      </c>
      <c r="M3976" s="5">
        <f t="shared" si="187"/>
        <v>0</v>
      </c>
      <c r="N3976" s="5">
        <f t="shared" si="188"/>
        <v>20300</v>
      </c>
      <c r="O3976" t="str">
        <f>VLOOKUP(VLOOKUP(C3976,[1]Produtos!A:D,4,FALSE),[1]Categorias!A:B,2,FALSE)</f>
        <v>Hardwares</v>
      </c>
    </row>
    <row r="3977" spans="1:15" x14ac:dyDescent="0.3">
      <c r="A3977">
        <v>3976</v>
      </c>
      <c r="B3977">
        <v>907</v>
      </c>
      <c r="C3977">
        <v>4</v>
      </c>
      <c r="D3977">
        <v>23</v>
      </c>
      <c r="E3977" s="3">
        <v>0</v>
      </c>
      <c r="F3977" s="4">
        <f>VLOOKUP(B3977,[1]Vendas!A:C,2,FALSE)</f>
        <v>43877</v>
      </c>
      <c r="G3977" t="str">
        <f>VLOOKUP(VLOOKUP(B3977,[1]Vendas!A:C,3,FALSE),[1]Vendedores!A:B,2,FALSE)</f>
        <v>Solange Almeida</v>
      </c>
      <c r="H3977" t="str">
        <f>VLOOKUP(VLOOKUP(VLOOKUP(B3977,[1]Vendas!A:C,3,FALSE),[1]Vendedores!A:E,5,FALSE),[1]Filiais!A:B,2,FALSE)</f>
        <v>Rio de Janeiro</v>
      </c>
      <c r="I3977" s="3">
        <f>VLOOKUP(VLOOKUP(B3977,[1]Vendas!A:C,3,FALSE),[1]Vendedores!A:E,4,FALSE)</f>
        <v>0.01</v>
      </c>
      <c r="J3977" t="str">
        <f>VLOOKUP(C3977,[1]Produtos!A:D,2,FALSE)</f>
        <v>Mouse</v>
      </c>
      <c r="K3977" s="5">
        <f>VLOOKUP(C3977,[1]Produtos!A:D,3,FALSE)</f>
        <v>75</v>
      </c>
      <c r="L3977" s="5">
        <f t="shared" si="186"/>
        <v>1725</v>
      </c>
      <c r="M3977" s="5">
        <f t="shared" si="187"/>
        <v>0</v>
      </c>
      <c r="N3977" s="5">
        <f t="shared" si="188"/>
        <v>1725</v>
      </c>
      <c r="O3977" t="str">
        <f>VLOOKUP(VLOOKUP(C3977,[1]Produtos!A:D,4,FALSE),[1]Categorias!A:B,2,FALSE)</f>
        <v>Acessórios</v>
      </c>
    </row>
    <row r="3978" spans="1:15" x14ac:dyDescent="0.3">
      <c r="A3978">
        <v>3977</v>
      </c>
      <c r="B3978">
        <v>197</v>
      </c>
      <c r="C3978">
        <v>7</v>
      </c>
      <c r="D3978">
        <v>1</v>
      </c>
      <c r="E3978" s="3">
        <v>0.01</v>
      </c>
      <c r="F3978" s="4">
        <f>VLOOKUP(B3978,[1]Vendas!A:C,2,FALSE)</f>
        <v>43927</v>
      </c>
      <c r="G3978" t="str">
        <f>VLOOKUP(VLOOKUP(B3978,[1]Vendas!A:C,3,FALSE),[1]Vendedores!A:B,2,FALSE)</f>
        <v>Débora Albuquerque</v>
      </c>
      <c r="H3978" t="str">
        <f>VLOOKUP(VLOOKUP(VLOOKUP(B3978,[1]Vendas!A:C,3,FALSE),[1]Vendedores!A:E,5,FALSE),[1]Filiais!A:B,2,FALSE)</f>
        <v>São Paulo</v>
      </c>
      <c r="I3978" s="3">
        <f>VLOOKUP(VLOOKUP(B3978,[1]Vendas!A:C,3,FALSE),[1]Vendedores!A:E,4,FALSE)</f>
        <v>0.02</v>
      </c>
      <c r="J3978" t="str">
        <f>VLOOKUP(C3978,[1]Produtos!A:D,2,FALSE)</f>
        <v>Roteador</v>
      </c>
      <c r="K3978" s="5">
        <f>VLOOKUP(C3978,[1]Produtos!A:D,3,FALSE)</f>
        <v>320</v>
      </c>
      <c r="L3978" s="5">
        <f t="shared" si="186"/>
        <v>320</v>
      </c>
      <c r="M3978" s="5">
        <f t="shared" si="187"/>
        <v>3.2</v>
      </c>
      <c r="N3978" s="5">
        <f t="shared" si="188"/>
        <v>316.8</v>
      </c>
      <c r="O3978" t="str">
        <f>VLOOKUP(VLOOKUP(C3978,[1]Produtos!A:D,4,FALSE),[1]Categorias!A:B,2,FALSE)</f>
        <v>Hardwares</v>
      </c>
    </row>
    <row r="3979" spans="1:15" x14ac:dyDescent="0.3">
      <c r="A3979">
        <v>3978</v>
      </c>
      <c r="B3979">
        <v>399</v>
      </c>
      <c r="C3979">
        <v>2</v>
      </c>
      <c r="D3979">
        <v>25</v>
      </c>
      <c r="E3979" s="3">
        <v>0.03</v>
      </c>
      <c r="F3979" s="4">
        <f>VLOOKUP(B3979,[1]Vendas!A:C,2,FALSE)</f>
        <v>44185</v>
      </c>
      <c r="G3979" t="str">
        <f>VLOOKUP(VLOOKUP(B3979,[1]Vendas!A:C,3,FALSE),[1]Vendedores!A:B,2,FALSE)</f>
        <v>Almira Buarque</v>
      </c>
      <c r="H3979" t="str">
        <f>VLOOKUP(VLOOKUP(VLOOKUP(B3979,[1]Vendas!A:C,3,FALSE),[1]Vendedores!A:E,5,FALSE),[1]Filiais!A:B,2,FALSE)</f>
        <v>Rio de Janeiro</v>
      </c>
      <c r="I3979" s="3">
        <f>VLOOKUP(VLOOKUP(B3979,[1]Vendas!A:C,3,FALSE),[1]Vendedores!A:E,4,FALSE)</f>
        <v>0.04</v>
      </c>
      <c r="J3979" t="str">
        <f>VLOOKUP(C3979,[1]Produtos!A:D,2,FALSE)</f>
        <v>Impressora</v>
      </c>
      <c r="K3979" s="5">
        <f>VLOOKUP(C3979,[1]Produtos!A:D,3,FALSE)</f>
        <v>2100</v>
      </c>
      <c r="L3979" s="5">
        <f t="shared" si="186"/>
        <v>52500</v>
      </c>
      <c r="M3979" s="5">
        <f t="shared" si="187"/>
        <v>1575</v>
      </c>
      <c r="N3979" s="5">
        <f t="shared" si="188"/>
        <v>50925</v>
      </c>
      <c r="O3979" t="str">
        <f>VLOOKUP(VLOOKUP(C3979,[1]Produtos!A:D,4,FALSE),[1]Categorias!A:B,2,FALSE)</f>
        <v>Hardwares</v>
      </c>
    </row>
    <row r="3980" spans="1:15" x14ac:dyDescent="0.3">
      <c r="A3980">
        <v>3979</v>
      </c>
      <c r="B3980">
        <v>212</v>
      </c>
      <c r="C3980">
        <v>1</v>
      </c>
      <c r="D3980">
        <v>21</v>
      </c>
      <c r="E3980" s="3">
        <v>0.02</v>
      </c>
      <c r="F3980" s="4">
        <f>VLOOKUP(B3980,[1]Vendas!A:C,2,FALSE)</f>
        <v>44089</v>
      </c>
      <c r="G3980" t="str">
        <f>VLOOKUP(VLOOKUP(B3980,[1]Vendas!A:C,3,FALSE),[1]Vendedores!A:B,2,FALSE)</f>
        <v>Solange Almeida</v>
      </c>
      <c r="H3980" t="str">
        <f>VLOOKUP(VLOOKUP(VLOOKUP(B3980,[1]Vendas!A:C,3,FALSE),[1]Vendedores!A:E,5,FALSE),[1]Filiais!A:B,2,FALSE)</f>
        <v>Rio de Janeiro</v>
      </c>
      <c r="I3980" s="3">
        <f>VLOOKUP(VLOOKUP(B3980,[1]Vendas!A:C,3,FALSE),[1]Vendedores!A:E,4,FALSE)</f>
        <v>0.01</v>
      </c>
      <c r="J3980" t="str">
        <f>VLOOKUP(C3980,[1]Produtos!A:D,2,FALSE)</f>
        <v>Computador desktop</v>
      </c>
      <c r="K3980" s="5">
        <f>VLOOKUP(C3980,[1]Produtos!A:D,3,FALSE)</f>
        <v>5200</v>
      </c>
      <c r="L3980" s="5">
        <f t="shared" si="186"/>
        <v>109200</v>
      </c>
      <c r="M3980" s="5">
        <f t="shared" si="187"/>
        <v>2184</v>
      </c>
      <c r="N3980" s="5">
        <f t="shared" si="188"/>
        <v>107016</v>
      </c>
      <c r="O3980" t="str">
        <f>VLOOKUP(VLOOKUP(C3980,[1]Produtos!A:D,4,FALSE),[1]Categorias!A:B,2,FALSE)</f>
        <v>Hardwares</v>
      </c>
    </row>
    <row r="3981" spans="1:15" x14ac:dyDescent="0.3">
      <c r="A3981">
        <v>3980</v>
      </c>
      <c r="B3981">
        <v>318</v>
      </c>
      <c r="C3981">
        <v>2</v>
      </c>
      <c r="D3981">
        <v>7</v>
      </c>
      <c r="E3981" s="3">
        <v>0.01</v>
      </c>
      <c r="F3981" s="4">
        <f>VLOOKUP(B3981,[1]Vendas!A:C,2,FALSE)</f>
        <v>43844</v>
      </c>
      <c r="G3981" t="str">
        <f>VLOOKUP(VLOOKUP(B3981,[1]Vendas!A:C,3,FALSE),[1]Vendedores!A:B,2,FALSE)</f>
        <v>Débora Albuquerque</v>
      </c>
      <c r="H3981" t="str">
        <f>VLOOKUP(VLOOKUP(VLOOKUP(B3981,[1]Vendas!A:C,3,FALSE),[1]Vendedores!A:E,5,FALSE),[1]Filiais!A:B,2,FALSE)</f>
        <v>São Paulo</v>
      </c>
      <c r="I3981" s="3">
        <f>VLOOKUP(VLOOKUP(B3981,[1]Vendas!A:C,3,FALSE),[1]Vendedores!A:E,4,FALSE)</f>
        <v>0.02</v>
      </c>
      <c r="J3981" t="str">
        <f>VLOOKUP(C3981,[1]Produtos!A:D,2,FALSE)</f>
        <v>Impressora</v>
      </c>
      <c r="K3981" s="5">
        <f>VLOOKUP(C3981,[1]Produtos!A:D,3,FALSE)</f>
        <v>2100</v>
      </c>
      <c r="L3981" s="5">
        <f t="shared" si="186"/>
        <v>14700</v>
      </c>
      <c r="M3981" s="5">
        <f t="shared" si="187"/>
        <v>147</v>
      </c>
      <c r="N3981" s="5">
        <f t="shared" si="188"/>
        <v>14553</v>
      </c>
      <c r="O3981" t="str">
        <f>VLOOKUP(VLOOKUP(C3981,[1]Produtos!A:D,4,FALSE),[1]Categorias!A:B,2,FALSE)</f>
        <v>Hardwares</v>
      </c>
    </row>
    <row r="3982" spans="1:15" x14ac:dyDescent="0.3">
      <c r="A3982">
        <v>3981</v>
      </c>
      <c r="B3982">
        <v>231</v>
      </c>
      <c r="C3982">
        <v>2</v>
      </c>
      <c r="D3982">
        <v>16</v>
      </c>
      <c r="E3982" s="3">
        <v>0.04</v>
      </c>
      <c r="F3982" s="4">
        <f>VLOOKUP(B3982,[1]Vendas!A:C,2,FALSE)</f>
        <v>44074</v>
      </c>
      <c r="G3982" t="str">
        <f>VLOOKUP(VLOOKUP(B3982,[1]Vendas!A:C,3,FALSE),[1]Vendedores!A:B,2,FALSE)</f>
        <v>Solange Almeida</v>
      </c>
      <c r="H3982" t="str">
        <f>VLOOKUP(VLOOKUP(VLOOKUP(B3982,[1]Vendas!A:C,3,FALSE),[1]Vendedores!A:E,5,FALSE),[1]Filiais!A:B,2,FALSE)</f>
        <v>Rio de Janeiro</v>
      </c>
      <c r="I3982" s="3">
        <f>VLOOKUP(VLOOKUP(B3982,[1]Vendas!A:C,3,FALSE),[1]Vendedores!A:E,4,FALSE)</f>
        <v>0.01</v>
      </c>
      <c r="J3982" t="str">
        <f>VLOOKUP(C3982,[1]Produtos!A:D,2,FALSE)</f>
        <v>Impressora</v>
      </c>
      <c r="K3982" s="5">
        <f>VLOOKUP(C3982,[1]Produtos!A:D,3,FALSE)</f>
        <v>2100</v>
      </c>
      <c r="L3982" s="5">
        <f t="shared" si="186"/>
        <v>33600</v>
      </c>
      <c r="M3982" s="5">
        <f t="shared" si="187"/>
        <v>1344</v>
      </c>
      <c r="N3982" s="5">
        <f t="shared" si="188"/>
        <v>32256</v>
      </c>
      <c r="O3982" t="str">
        <f>VLOOKUP(VLOOKUP(C3982,[1]Produtos!A:D,4,FALSE),[1]Categorias!A:B,2,FALSE)</f>
        <v>Hardwares</v>
      </c>
    </row>
    <row r="3983" spans="1:15" x14ac:dyDescent="0.3">
      <c r="A3983">
        <v>3982</v>
      </c>
      <c r="B3983">
        <v>818</v>
      </c>
      <c r="C3983">
        <v>7</v>
      </c>
      <c r="D3983">
        <v>17</v>
      </c>
      <c r="E3983" s="3">
        <v>0.05</v>
      </c>
      <c r="F3983" s="4">
        <f>VLOOKUP(B3983,[1]Vendas!A:C,2,FALSE)</f>
        <v>44130</v>
      </c>
      <c r="G3983" t="str">
        <f>VLOOKUP(VLOOKUP(B3983,[1]Vendas!A:C,3,FALSE),[1]Vendedores!A:B,2,FALSE)</f>
        <v>Fernanda Vasconcelos</v>
      </c>
      <c r="H3983" t="str">
        <f>VLOOKUP(VLOOKUP(VLOOKUP(B3983,[1]Vendas!A:C,3,FALSE),[1]Vendedores!A:E,5,FALSE),[1]Filiais!A:B,2,FALSE)</f>
        <v>Minas Gerais</v>
      </c>
      <c r="I3983" s="3">
        <f>VLOOKUP(VLOOKUP(B3983,[1]Vendas!A:C,3,FALSE),[1]Vendedores!A:E,4,FALSE)</f>
        <v>0.04</v>
      </c>
      <c r="J3983" t="str">
        <f>VLOOKUP(C3983,[1]Produtos!A:D,2,FALSE)</f>
        <v>Roteador</v>
      </c>
      <c r="K3983" s="5">
        <f>VLOOKUP(C3983,[1]Produtos!A:D,3,FALSE)</f>
        <v>320</v>
      </c>
      <c r="L3983" s="5">
        <f t="shared" si="186"/>
        <v>5440</v>
      </c>
      <c r="M3983" s="5">
        <f t="shared" si="187"/>
        <v>272</v>
      </c>
      <c r="N3983" s="5">
        <f t="shared" si="188"/>
        <v>5168</v>
      </c>
      <c r="O3983" t="str">
        <f>VLOOKUP(VLOOKUP(C3983,[1]Produtos!A:D,4,FALSE),[1]Categorias!A:B,2,FALSE)</f>
        <v>Hardwares</v>
      </c>
    </row>
    <row r="3984" spans="1:15" x14ac:dyDescent="0.3">
      <c r="A3984">
        <v>3983</v>
      </c>
      <c r="B3984">
        <v>730</v>
      </c>
      <c r="C3984">
        <v>1</v>
      </c>
      <c r="D3984">
        <v>15</v>
      </c>
      <c r="E3984" s="3">
        <v>0.03</v>
      </c>
      <c r="F3984" s="4">
        <f>VLOOKUP(B3984,[1]Vendas!A:C,2,FALSE)</f>
        <v>43857</v>
      </c>
      <c r="G3984" t="str">
        <f>VLOOKUP(VLOOKUP(B3984,[1]Vendas!A:C,3,FALSE),[1]Vendedores!A:B,2,FALSE)</f>
        <v>Antônio da Costa</v>
      </c>
      <c r="H3984" t="str">
        <f>VLOOKUP(VLOOKUP(VLOOKUP(B3984,[1]Vendas!A:C,3,FALSE),[1]Vendedores!A:E,5,FALSE),[1]Filiais!A:B,2,FALSE)</f>
        <v>São Paulo</v>
      </c>
      <c r="I3984" s="3">
        <f>VLOOKUP(VLOOKUP(B3984,[1]Vendas!A:C,3,FALSE),[1]Vendedores!A:E,4,FALSE)</f>
        <v>7.0000000000000007E-2</v>
      </c>
      <c r="J3984" t="str">
        <f>VLOOKUP(C3984,[1]Produtos!A:D,2,FALSE)</f>
        <v>Computador desktop</v>
      </c>
      <c r="K3984" s="5">
        <f>VLOOKUP(C3984,[1]Produtos!A:D,3,FALSE)</f>
        <v>5200</v>
      </c>
      <c r="L3984" s="5">
        <f t="shared" si="186"/>
        <v>78000</v>
      </c>
      <c r="M3984" s="5">
        <f t="shared" si="187"/>
        <v>2340</v>
      </c>
      <c r="N3984" s="5">
        <f t="shared" si="188"/>
        <v>75660</v>
      </c>
      <c r="O3984" t="str">
        <f>VLOOKUP(VLOOKUP(C3984,[1]Produtos!A:D,4,FALSE),[1]Categorias!A:B,2,FALSE)</f>
        <v>Hardwares</v>
      </c>
    </row>
    <row r="3985" spans="1:15" x14ac:dyDescent="0.3">
      <c r="A3985">
        <v>3984</v>
      </c>
      <c r="B3985">
        <v>1217</v>
      </c>
      <c r="C3985">
        <v>10</v>
      </c>
      <c r="D3985">
        <v>27</v>
      </c>
      <c r="E3985" s="3">
        <v>0.01</v>
      </c>
      <c r="F3985" s="4">
        <f>VLOOKUP(B3985,[1]Vendas!A:C,2,FALSE)</f>
        <v>44175</v>
      </c>
      <c r="G3985" t="str">
        <f>VLOOKUP(VLOOKUP(B3985,[1]Vendas!A:C,3,FALSE),[1]Vendedores!A:B,2,FALSE)</f>
        <v>Augusto Carlos</v>
      </c>
      <c r="H3985" t="str">
        <f>VLOOKUP(VLOOKUP(VLOOKUP(B3985,[1]Vendas!A:C,3,FALSE),[1]Vendedores!A:E,5,FALSE),[1]Filiais!A:B,2,FALSE)</f>
        <v>São Paulo</v>
      </c>
      <c r="I3985" s="3">
        <f>VLOOKUP(VLOOKUP(B3985,[1]Vendas!A:C,3,FALSE),[1]Vendedores!A:E,4,FALSE)</f>
        <v>0.08</v>
      </c>
      <c r="J3985" t="str">
        <f>VLOOKUP(C3985,[1]Produtos!A:D,2,FALSE)</f>
        <v>Caneta</v>
      </c>
      <c r="K3985" s="5">
        <f>VLOOKUP(C3985,[1]Produtos!A:D,3,FALSE)</f>
        <v>15</v>
      </c>
      <c r="L3985" s="5">
        <f t="shared" si="186"/>
        <v>405</v>
      </c>
      <c r="M3985" s="5">
        <f t="shared" si="187"/>
        <v>4.05</v>
      </c>
      <c r="N3985" s="5">
        <f t="shared" si="188"/>
        <v>400.95</v>
      </c>
      <c r="O3985" t="str">
        <f>VLOOKUP(VLOOKUP(C3985,[1]Produtos!A:D,4,FALSE),[1]Categorias!A:B,2,FALSE)</f>
        <v>Papelaria</v>
      </c>
    </row>
    <row r="3986" spans="1:15" x14ac:dyDescent="0.3">
      <c r="A3986">
        <v>3985</v>
      </c>
      <c r="B3986">
        <v>123</v>
      </c>
      <c r="C3986">
        <v>4</v>
      </c>
      <c r="D3986">
        <v>20</v>
      </c>
      <c r="E3986" s="3">
        <v>0.02</v>
      </c>
      <c r="F3986" s="4">
        <f>VLOOKUP(B3986,[1]Vendas!A:C,2,FALSE)</f>
        <v>44167</v>
      </c>
      <c r="G3986" t="str">
        <f>VLOOKUP(VLOOKUP(B3986,[1]Vendas!A:C,3,FALSE),[1]Vendedores!A:B,2,FALSE)</f>
        <v>Jaqueline de Souza</v>
      </c>
      <c r="H3986" t="str">
        <f>VLOOKUP(VLOOKUP(VLOOKUP(B3986,[1]Vendas!A:C,3,FALSE),[1]Vendedores!A:E,5,FALSE),[1]Filiais!A:B,2,FALSE)</f>
        <v>Minas Gerais</v>
      </c>
      <c r="I3986" s="3">
        <f>VLOOKUP(VLOOKUP(B3986,[1]Vendas!A:C,3,FALSE),[1]Vendedores!A:E,4,FALSE)</f>
        <v>7.0000000000000007E-2</v>
      </c>
      <c r="J3986" t="str">
        <f>VLOOKUP(C3986,[1]Produtos!A:D,2,FALSE)</f>
        <v>Mouse</v>
      </c>
      <c r="K3986" s="5">
        <f>VLOOKUP(C3986,[1]Produtos!A:D,3,FALSE)</f>
        <v>75</v>
      </c>
      <c r="L3986" s="5">
        <f t="shared" si="186"/>
        <v>1500</v>
      </c>
      <c r="M3986" s="5">
        <f t="shared" si="187"/>
        <v>30</v>
      </c>
      <c r="N3986" s="5">
        <f t="shared" si="188"/>
        <v>1470</v>
      </c>
      <c r="O3986" t="str">
        <f>VLOOKUP(VLOOKUP(C3986,[1]Produtos!A:D,4,FALSE),[1]Categorias!A:B,2,FALSE)</f>
        <v>Acessórios</v>
      </c>
    </row>
    <row r="3987" spans="1:15" x14ac:dyDescent="0.3">
      <c r="A3987">
        <v>3986</v>
      </c>
      <c r="B3987">
        <v>595</v>
      </c>
      <c r="C3987">
        <v>2</v>
      </c>
      <c r="D3987">
        <v>32</v>
      </c>
      <c r="E3987" s="3">
        <v>0.02</v>
      </c>
      <c r="F3987" s="4">
        <f>VLOOKUP(B3987,[1]Vendas!A:C,2,FALSE)</f>
        <v>43954</v>
      </c>
      <c r="G3987" t="str">
        <f>VLOOKUP(VLOOKUP(B3987,[1]Vendas!A:C,3,FALSE),[1]Vendedores!A:B,2,FALSE)</f>
        <v>Antônio da Costa</v>
      </c>
      <c r="H3987" t="str">
        <f>VLOOKUP(VLOOKUP(VLOOKUP(B3987,[1]Vendas!A:C,3,FALSE),[1]Vendedores!A:E,5,FALSE),[1]Filiais!A:B,2,FALSE)</f>
        <v>São Paulo</v>
      </c>
      <c r="I3987" s="3">
        <f>VLOOKUP(VLOOKUP(B3987,[1]Vendas!A:C,3,FALSE),[1]Vendedores!A:E,4,FALSE)</f>
        <v>7.0000000000000007E-2</v>
      </c>
      <c r="J3987" t="str">
        <f>VLOOKUP(C3987,[1]Produtos!A:D,2,FALSE)</f>
        <v>Impressora</v>
      </c>
      <c r="K3987" s="5">
        <f>VLOOKUP(C3987,[1]Produtos!A:D,3,FALSE)</f>
        <v>2100</v>
      </c>
      <c r="L3987" s="5">
        <f t="shared" si="186"/>
        <v>67200</v>
      </c>
      <c r="M3987" s="5">
        <f t="shared" si="187"/>
        <v>1344</v>
      </c>
      <c r="N3987" s="5">
        <f t="shared" si="188"/>
        <v>65856</v>
      </c>
      <c r="O3987" t="str">
        <f>VLOOKUP(VLOOKUP(C3987,[1]Produtos!A:D,4,FALSE),[1]Categorias!A:B,2,FALSE)</f>
        <v>Hardwares</v>
      </c>
    </row>
    <row r="3988" spans="1:15" x14ac:dyDescent="0.3">
      <c r="A3988">
        <v>3987</v>
      </c>
      <c r="B3988">
        <v>892</v>
      </c>
      <c r="C3988">
        <v>9</v>
      </c>
      <c r="D3988">
        <v>6</v>
      </c>
      <c r="E3988" s="3">
        <v>0.01</v>
      </c>
      <c r="F3988" s="4">
        <f>VLOOKUP(B3988,[1]Vendas!A:C,2,FALSE)</f>
        <v>43887</v>
      </c>
      <c r="G3988" t="str">
        <f>VLOOKUP(VLOOKUP(B3988,[1]Vendas!A:C,3,FALSE),[1]Vendedores!A:B,2,FALSE)</f>
        <v>Rubens Lopes</v>
      </c>
      <c r="H3988" t="str">
        <f>VLOOKUP(VLOOKUP(VLOOKUP(B3988,[1]Vendas!A:C,3,FALSE),[1]Vendedores!A:E,5,FALSE),[1]Filiais!A:B,2,FALSE)</f>
        <v>Minas Gerais</v>
      </c>
      <c r="I3988" s="3">
        <f>VLOOKUP(VLOOKUP(B3988,[1]Vendas!A:C,3,FALSE),[1]Vendedores!A:E,4,FALSE)</f>
        <v>0.02</v>
      </c>
      <c r="J3988" t="str">
        <f>VLOOKUP(C3988,[1]Produtos!A:D,2,FALSE)</f>
        <v>Papel A4</v>
      </c>
      <c r="K3988" s="5">
        <f>VLOOKUP(C3988,[1]Produtos!A:D,3,FALSE)</f>
        <v>90</v>
      </c>
      <c r="L3988" s="5">
        <f t="shared" si="186"/>
        <v>540</v>
      </c>
      <c r="M3988" s="5">
        <f t="shared" si="187"/>
        <v>5.4</v>
      </c>
      <c r="N3988" s="5">
        <f t="shared" si="188"/>
        <v>534.6</v>
      </c>
      <c r="O3988" t="str">
        <f>VLOOKUP(VLOOKUP(C3988,[1]Produtos!A:D,4,FALSE),[1]Categorias!A:B,2,FALSE)</f>
        <v>Papelaria</v>
      </c>
    </row>
    <row r="3989" spans="1:15" x14ac:dyDescent="0.3">
      <c r="A3989">
        <v>3988</v>
      </c>
      <c r="B3989">
        <v>1586</v>
      </c>
      <c r="C3989">
        <v>2</v>
      </c>
      <c r="D3989">
        <v>26</v>
      </c>
      <c r="E3989" s="3">
        <v>0.02</v>
      </c>
      <c r="F3989" s="4">
        <f>VLOOKUP(B3989,[1]Vendas!A:C,2,FALSE)</f>
        <v>44084</v>
      </c>
      <c r="G3989" t="str">
        <f>VLOOKUP(VLOOKUP(B3989,[1]Vendas!A:C,3,FALSE),[1]Vendedores!A:B,2,FALSE)</f>
        <v>Raimundo Nonato</v>
      </c>
      <c r="H3989" t="str">
        <f>VLOOKUP(VLOOKUP(VLOOKUP(B3989,[1]Vendas!A:C,3,FALSE),[1]Vendedores!A:E,5,FALSE),[1]Filiais!A:B,2,FALSE)</f>
        <v>Minas Gerais</v>
      </c>
      <c r="I3989" s="3">
        <f>VLOOKUP(VLOOKUP(B3989,[1]Vendas!A:C,3,FALSE),[1]Vendedores!A:E,4,FALSE)</f>
        <v>0.02</v>
      </c>
      <c r="J3989" t="str">
        <f>VLOOKUP(C3989,[1]Produtos!A:D,2,FALSE)</f>
        <v>Impressora</v>
      </c>
      <c r="K3989" s="5">
        <f>VLOOKUP(C3989,[1]Produtos!A:D,3,FALSE)</f>
        <v>2100</v>
      </c>
      <c r="L3989" s="5">
        <f t="shared" si="186"/>
        <v>54600</v>
      </c>
      <c r="M3989" s="5">
        <f t="shared" si="187"/>
        <v>1092</v>
      </c>
      <c r="N3989" s="5">
        <f t="shared" si="188"/>
        <v>53508</v>
      </c>
      <c r="O3989" t="str">
        <f>VLOOKUP(VLOOKUP(C3989,[1]Produtos!A:D,4,FALSE),[1]Categorias!A:B,2,FALSE)</f>
        <v>Hardwares</v>
      </c>
    </row>
    <row r="3990" spans="1:15" x14ac:dyDescent="0.3">
      <c r="A3990">
        <v>3989</v>
      </c>
      <c r="B3990">
        <v>1107</v>
      </c>
      <c r="C3990">
        <v>3</v>
      </c>
      <c r="D3990">
        <v>26</v>
      </c>
      <c r="E3990" s="3">
        <v>0.04</v>
      </c>
      <c r="F3990" s="4">
        <f>VLOOKUP(B3990,[1]Vendas!A:C,2,FALSE)</f>
        <v>44168</v>
      </c>
      <c r="G3990" t="str">
        <f>VLOOKUP(VLOOKUP(B3990,[1]Vendas!A:C,3,FALSE),[1]Vendedores!A:B,2,FALSE)</f>
        <v>Rubens Lopes</v>
      </c>
      <c r="H3990" t="str">
        <f>VLOOKUP(VLOOKUP(VLOOKUP(B3990,[1]Vendas!A:C,3,FALSE),[1]Vendedores!A:E,5,FALSE),[1]Filiais!A:B,2,FALSE)</f>
        <v>Minas Gerais</v>
      </c>
      <c r="I3990" s="3">
        <f>VLOOKUP(VLOOKUP(B3990,[1]Vendas!A:C,3,FALSE),[1]Vendedores!A:E,4,FALSE)</f>
        <v>0.02</v>
      </c>
      <c r="J3990" t="str">
        <f>VLOOKUP(C3990,[1]Produtos!A:D,2,FALSE)</f>
        <v>Teclado</v>
      </c>
      <c r="K3990" s="5">
        <f>VLOOKUP(C3990,[1]Produtos!A:D,3,FALSE)</f>
        <v>90</v>
      </c>
      <c r="L3990" s="5">
        <f t="shared" si="186"/>
        <v>2340</v>
      </c>
      <c r="M3990" s="5">
        <f t="shared" si="187"/>
        <v>93.600000000000009</v>
      </c>
      <c r="N3990" s="5">
        <f t="shared" si="188"/>
        <v>2246.4</v>
      </c>
      <c r="O3990" t="str">
        <f>VLOOKUP(VLOOKUP(C3990,[1]Produtos!A:D,4,FALSE),[1]Categorias!A:B,2,FALSE)</f>
        <v>Acessórios</v>
      </c>
    </row>
    <row r="3991" spans="1:15" x14ac:dyDescent="0.3">
      <c r="A3991">
        <v>3990</v>
      </c>
      <c r="B3991">
        <v>1671</v>
      </c>
      <c r="C3991">
        <v>8</v>
      </c>
      <c r="D3991">
        <v>11</v>
      </c>
      <c r="E3991" s="3">
        <v>0.04</v>
      </c>
      <c r="F3991" s="4">
        <f>VLOOKUP(B3991,[1]Vendas!A:C,2,FALSE)</f>
        <v>43880</v>
      </c>
      <c r="G3991" t="str">
        <f>VLOOKUP(VLOOKUP(B3991,[1]Vendas!A:C,3,FALSE),[1]Vendedores!A:B,2,FALSE)</f>
        <v>Almira Buarque</v>
      </c>
      <c r="H3991" t="str">
        <f>VLOOKUP(VLOOKUP(VLOOKUP(B3991,[1]Vendas!A:C,3,FALSE),[1]Vendedores!A:E,5,FALSE),[1]Filiais!A:B,2,FALSE)</f>
        <v>Rio de Janeiro</v>
      </c>
      <c r="I3991" s="3">
        <f>VLOOKUP(VLOOKUP(B3991,[1]Vendas!A:C,3,FALSE),[1]Vendedores!A:E,4,FALSE)</f>
        <v>0.04</v>
      </c>
      <c r="J3991" t="str">
        <f>VLOOKUP(C3991,[1]Produtos!A:D,2,FALSE)</f>
        <v>Projetor</v>
      </c>
      <c r="K3991" s="5">
        <f>VLOOKUP(C3991,[1]Produtos!A:D,3,FALSE)</f>
        <v>2900</v>
      </c>
      <c r="L3991" s="5">
        <f t="shared" si="186"/>
        <v>31900</v>
      </c>
      <c r="M3991" s="5">
        <f t="shared" si="187"/>
        <v>1276</v>
      </c>
      <c r="N3991" s="5">
        <f t="shared" si="188"/>
        <v>30624</v>
      </c>
      <c r="O3991" t="str">
        <f>VLOOKUP(VLOOKUP(C3991,[1]Produtos!A:D,4,FALSE),[1]Categorias!A:B,2,FALSE)</f>
        <v>Hardwares</v>
      </c>
    </row>
    <row r="3992" spans="1:15" x14ac:dyDescent="0.3">
      <c r="A3992">
        <v>3991</v>
      </c>
      <c r="B3992">
        <v>971</v>
      </c>
      <c r="C3992">
        <v>1</v>
      </c>
      <c r="D3992">
        <v>31</v>
      </c>
      <c r="E3992" s="3">
        <v>0.03</v>
      </c>
      <c r="F3992" s="4">
        <f>VLOOKUP(B3992,[1]Vendas!A:C,2,FALSE)</f>
        <v>44157</v>
      </c>
      <c r="G3992" t="str">
        <f>VLOOKUP(VLOOKUP(B3992,[1]Vendas!A:C,3,FALSE),[1]Vendedores!A:B,2,FALSE)</f>
        <v>Raimundo Nonato</v>
      </c>
      <c r="H3992" t="str">
        <f>VLOOKUP(VLOOKUP(VLOOKUP(B3992,[1]Vendas!A:C,3,FALSE),[1]Vendedores!A:E,5,FALSE),[1]Filiais!A:B,2,FALSE)</f>
        <v>Minas Gerais</v>
      </c>
      <c r="I3992" s="3">
        <f>VLOOKUP(VLOOKUP(B3992,[1]Vendas!A:C,3,FALSE),[1]Vendedores!A:E,4,FALSE)</f>
        <v>0.02</v>
      </c>
      <c r="J3992" t="str">
        <f>VLOOKUP(C3992,[1]Produtos!A:D,2,FALSE)</f>
        <v>Computador desktop</v>
      </c>
      <c r="K3992" s="5">
        <f>VLOOKUP(C3992,[1]Produtos!A:D,3,FALSE)</f>
        <v>5200</v>
      </c>
      <c r="L3992" s="5">
        <f t="shared" si="186"/>
        <v>161200</v>
      </c>
      <c r="M3992" s="5">
        <f t="shared" si="187"/>
        <v>4836</v>
      </c>
      <c r="N3992" s="5">
        <f t="shared" si="188"/>
        <v>156364</v>
      </c>
      <c r="O3992" t="str">
        <f>VLOOKUP(VLOOKUP(C3992,[1]Produtos!A:D,4,FALSE),[1]Categorias!A:B,2,FALSE)</f>
        <v>Hardwares</v>
      </c>
    </row>
    <row r="3993" spans="1:15" x14ac:dyDescent="0.3">
      <c r="A3993">
        <v>3992</v>
      </c>
      <c r="B3993">
        <v>1100</v>
      </c>
      <c r="C3993">
        <v>10</v>
      </c>
      <c r="D3993">
        <v>7</v>
      </c>
      <c r="E3993" s="3">
        <v>0</v>
      </c>
      <c r="F3993" s="4">
        <f>VLOOKUP(B3993,[1]Vendas!A:C,2,FALSE)</f>
        <v>44170</v>
      </c>
      <c r="G3993" t="str">
        <f>VLOOKUP(VLOOKUP(B3993,[1]Vendas!A:C,3,FALSE),[1]Vendedores!A:B,2,FALSE)</f>
        <v>Solange Almeida</v>
      </c>
      <c r="H3993" t="str">
        <f>VLOOKUP(VLOOKUP(VLOOKUP(B3993,[1]Vendas!A:C,3,FALSE),[1]Vendedores!A:E,5,FALSE),[1]Filiais!A:B,2,FALSE)</f>
        <v>Rio de Janeiro</v>
      </c>
      <c r="I3993" s="3">
        <f>VLOOKUP(VLOOKUP(B3993,[1]Vendas!A:C,3,FALSE),[1]Vendedores!A:E,4,FALSE)</f>
        <v>0.01</v>
      </c>
      <c r="J3993" t="str">
        <f>VLOOKUP(C3993,[1]Produtos!A:D,2,FALSE)</f>
        <v>Caneta</v>
      </c>
      <c r="K3993" s="5">
        <f>VLOOKUP(C3993,[1]Produtos!A:D,3,FALSE)</f>
        <v>15</v>
      </c>
      <c r="L3993" s="5">
        <f t="shared" si="186"/>
        <v>105</v>
      </c>
      <c r="M3993" s="5">
        <f t="shared" si="187"/>
        <v>0</v>
      </c>
      <c r="N3993" s="5">
        <f t="shared" si="188"/>
        <v>105</v>
      </c>
      <c r="O3993" t="str">
        <f>VLOOKUP(VLOOKUP(C3993,[1]Produtos!A:D,4,FALSE),[1]Categorias!A:B,2,FALSE)</f>
        <v>Papelaria</v>
      </c>
    </row>
    <row r="3994" spans="1:15" x14ac:dyDescent="0.3">
      <c r="A3994">
        <v>3993</v>
      </c>
      <c r="B3994">
        <v>1719</v>
      </c>
      <c r="C3994">
        <v>10</v>
      </c>
      <c r="D3994">
        <v>7</v>
      </c>
      <c r="E3994" s="3">
        <v>0.03</v>
      </c>
      <c r="F3994" s="4">
        <f>VLOOKUP(B3994,[1]Vendas!A:C,2,FALSE)</f>
        <v>44114</v>
      </c>
      <c r="G3994" t="str">
        <f>VLOOKUP(VLOOKUP(B3994,[1]Vendas!A:C,3,FALSE),[1]Vendedores!A:B,2,FALSE)</f>
        <v>Almira Buarque</v>
      </c>
      <c r="H3994" t="str">
        <f>VLOOKUP(VLOOKUP(VLOOKUP(B3994,[1]Vendas!A:C,3,FALSE),[1]Vendedores!A:E,5,FALSE),[1]Filiais!A:B,2,FALSE)</f>
        <v>Rio de Janeiro</v>
      </c>
      <c r="I3994" s="3">
        <f>VLOOKUP(VLOOKUP(B3994,[1]Vendas!A:C,3,FALSE),[1]Vendedores!A:E,4,FALSE)</f>
        <v>0.04</v>
      </c>
      <c r="J3994" t="str">
        <f>VLOOKUP(C3994,[1]Produtos!A:D,2,FALSE)</f>
        <v>Caneta</v>
      </c>
      <c r="K3994" s="5">
        <f>VLOOKUP(C3994,[1]Produtos!A:D,3,FALSE)</f>
        <v>15</v>
      </c>
      <c r="L3994" s="5">
        <f t="shared" si="186"/>
        <v>105</v>
      </c>
      <c r="M3994" s="5">
        <f t="shared" si="187"/>
        <v>3.15</v>
      </c>
      <c r="N3994" s="5">
        <f t="shared" si="188"/>
        <v>101.85</v>
      </c>
      <c r="O3994" t="str">
        <f>VLOOKUP(VLOOKUP(C3994,[1]Produtos!A:D,4,FALSE),[1]Categorias!A:B,2,FALSE)</f>
        <v>Papelaria</v>
      </c>
    </row>
    <row r="3995" spans="1:15" x14ac:dyDescent="0.3">
      <c r="A3995">
        <v>3994</v>
      </c>
      <c r="B3995">
        <v>1636</v>
      </c>
      <c r="C3995">
        <v>1</v>
      </c>
      <c r="D3995">
        <v>29</v>
      </c>
      <c r="E3995" s="3">
        <v>0.04</v>
      </c>
      <c r="F3995" s="4">
        <f>VLOOKUP(B3995,[1]Vendas!A:C,2,FALSE)</f>
        <v>44054</v>
      </c>
      <c r="G3995" t="str">
        <f>VLOOKUP(VLOOKUP(B3995,[1]Vendas!A:C,3,FALSE),[1]Vendedores!A:B,2,FALSE)</f>
        <v>Solange Almeida</v>
      </c>
      <c r="H3995" t="str">
        <f>VLOOKUP(VLOOKUP(VLOOKUP(B3995,[1]Vendas!A:C,3,FALSE),[1]Vendedores!A:E,5,FALSE),[1]Filiais!A:B,2,FALSE)</f>
        <v>Rio de Janeiro</v>
      </c>
      <c r="I3995" s="3">
        <f>VLOOKUP(VLOOKUP(B3995,[1]Vendas!A:C,3,FALSE),[1]Vendedores!A:E,4,FALSE)</f>
        <v>0.01</v>
      </c>
      <c r="J3995" t="str">
        <f>VLOOKUP(C3995,[1]Produtos!A:D,2,FALSE)</f>
        <v>Computador desktop</v>
      </c>
      <c r="K3995" s="5">
        <f>VLOOKUP(C3995,[1]Produtos!A:D,3,FALSE)</f>
        <v>5200</v>
      </c>
      <c r="L3995" s="5">
        <f t="shared" si="186"/>
        <v>150800</v>
      </c>
      <c r="M3995" s="5">
        <f t="shared" si="187"/>
        <v>6032</v>
      </c>
      <c r="N3995" s="5">
        <f t="shared" si="188"/>
        <v>144768</v>
      </c>
      <c r="O3995" t="str">
        <f>VLOOKUP(VLOOKUP(C3995,[1]Produtos!A:D,4,FALSE),[1]Categorias!A:B,2,FALSE)</f>
        <v>Hardwares</v>
      </c>
    </row>
    <row r="3996" spans="1:15" x14ac:dyDescent="0.3">
      <c r="A3996">
        <v>3995</v>
      </c>
      <c r="B3996">
        <v>1361</v>
      </c>
      <c r="C3996">
        <v>2</v>
      </c>
      <c r="D3996">
        <v>6</v>
      </c>
      <c r="E3996" s="3">
        <v>0.03</v>
      </c>
      <c r="F3996" s="4">
        <f>VLOOKUP(B3996,[1]Vendas!A:C,2,FALSE)</f>
        <v>43944</v>
      </c>
      <c r="G3996" t="str">
        <f>VLOOKUP(VLOOKUP(B3996,[1]Vendas!A:C,3,FALSE),[1]Vendedores!A:B,2,FALSE)</f>
        <v>Jaqueline de Souza</v>
      </c>
      <c r="H3996" t="str">
        <f>VLOOKUP(VLOOKUP(VLOOKUP(B3996,[1]Vendas!A:C,3,FALSE),[1]Vendedores!A:E,5,FALSE),[1]Filiais!A:B,2,FALSE)</f>
        <v>Minas Gerais</v>
      </c>
      <c r="I3996" s="3">
        <f>VLOOKUP(VLOOKUP(B3996,[1]Vendas!A:C,3,FALSE),[1]Vendedores!A:E,4,FALSE)</f>
        <v>7.0000000000000007E-2</v>
      </c>
      <c r="J3996" t="str">
        <f>VLOOKUP(C3996,[1]Produtos!A:D,2,FALSE)</f>
        <v>Impressora</v>
      </c>
      <c r="K3996" s="5">
        <f>VLOOKUP(C3996,[1]Produtos!A:D,3,FALSE)</f>
        <v>2100</v>
      </c>
      <c r="L3996" s="5">
        <f t="shared" si="186"/>
        <v>12600</v>
      </c>
      <c r="M3996" s="5">
        <f t="shared" si="187"/>
        <v>378</v>
      </c>
      <c r="N3996" s="5">
        <f t="shared" si="188"/>
        <v>12222</v>
      </c>
      <c r="O3996" t="str">
        <f>VLOOKUP(VLOOKUP(C3996,[1]Produtos!A:D,4,FALSE),[1]Categorias!A:B,2,FALSE)</f>
        <v>Hardwares</v>
      </c>
    </row>
    <row r="3997" spans="1:15" x14ac:dyDescent="0.3">
      <c r="A3997">
        <v>3996</v>
      </c>
      <c r="B3997">
        <v>797</v>
      </c>
      <c r="C3997">
        <v>2</v>
      </c>
      <c r="D3997">
        <v>24</v>
      </c>
      <c r="E3997" s="3">
        <v>0.05</v>
      </c>
      <c r="F3997" s="4">
        <f>VLOOKUP(B3997,[1]Vendas!A:C,2,FALSE)</f>
        <v>44092</v>
      </c>
      <c r="G3997" t="str">
        <f>VLOOKUP(VLOOKUP(B3997,[1]Vendas!A:C,3,FALSE),[1]Vendedores!A:B,2,FALSE)</f>
        <v>Solange Almeida</v>
      </c>
      <c r="H3997" t="str">
        <f>VLOOKUP(VLOOKUP(VLOOKUP(B3997,[1]Vendas!A:C,3,FALSE),[1]Vendedores!A:E,5,FALSE),[1]Filiais!A:B,2,FALSE)</f>
        <v>Rio de Janeiro</v>
      </c>
      <c r="I3997" s="3">
        <f>VLOOKUP(VLOOKUP(B3997,[1]Vendas!A:C,3,FALSE),[1]Vendedores!A:E,4,FALSE)</f>
        <v>0.01</v>
      </c>
      <c r="J3997" t="str">
        <f>VLOOKUP(C3997,[1]Produtos!A:D,2,FALSE)</f>
        <v>Impressora</v>
      </c>
      <c r="K3997" s="5">
        <f>VLOOKUP(C3997,[1]Produtos!A:D,3,FALSE)</f>
        <v>2100</v>
      </c>
      <c r="L3997" s="5">
        <f t="shared" si="186"/>
        <v>50400</v>
      </c>
      <c r="M3997" s="5">
        <f t="shared" si="187"/>
        <v>2520</v>
      </c>
      <c r="N3997" s="5">
        <f t="shared" si="188"/>
        <v>47880</v>
      </c>
      <c r="O3997" t="str">
        <f>VLOOKUP(VLOOKUP(C3997,[1]Produtos!A:D,4,FALSE),[1]Categorias!A:B,2,FALSE)</f>
        <v>Hardwares</v>
      </c>
    </row>
    <row r="3998" spans="1:15" x14ac:dyDescent="0.3">
      <c r="A3998">
        <v>3997</v>
      </c>
      <c r="B3998">
        <v>1510</v>
      </c>
      <c r="C3998">
        <v>4</v>
      </c>
      <c r="D3998">
        <v>2</v>
      </c>
      <c r="E3998" s="3">
        <v>0.05</v>
      </c>
      <c r="F3998" s="4">
        <f>VLOOKUP(B3998,[1]Vendas!A:C,2,FALSE)</f>
        <v>43846</v>
      </c>
      <c r="G3998" t="str">
        <f>VLOOKUP(VLOOKUP(B3998,[1]Vendas!A:C,3,FALSE),[1]Vendedores!A:B,2,FALSE)</f>
        <v>Rubens Lopes</v>
      </c>
      <c r="H3998" t="str">
        <f>VLOOKUP(VLOOKUP(VLOOKUP(B3998,[1]Vendas!A:C,3,FALSE),[1]Vendedores!A:E,5,FALSE),[1]Filiais!A:B,2,FALSE)</f>
        <v>Minas Gerais</v>
      </c>
      <c r="I3998" s="3">
        <f>VLOOKUP(VLOOKUP(B3998,[1]Vendas!A:C,3,FALSE),[1]Vendedores!A:E,4,FALSE)</f>
        <v>0.02</v>
      </c>
      <c r="J3998" t="str">
        <f>VLOOKUP(C3998,[1]Produtos!A:D,2,FALSE)</f>
        <v>Mouse</v>
      </c>
      <c r="K3998" s="5">
        <f>VLOOKUP(C3998,[1]Produtos!A:D,3,FALSE)</f>
        <v>75</v>
      </c>
      <c r="L3998" s="5">
        <f t="shared" si="186"/>
        <v>150</v>
      </c>
      <c r="M3998" s="5">
        <f t="shared" si="187"/>
        <v>7.5</v>
      </c>
      <c r="N3998" s="5">
        <f t="shared" si="188"/>
        <v>142.5</v>
      </c>
      <c r="O3998" t="str">
        <f>VLOOKUP(VLOOKUP(C3998,[1]Produtos!A:D,4,FALSE),[1]Categorias!A:B,2,FALSE)</f>
        <v>Acessórios</v>
      </c>
    </row>
    <row r="3999" spans="1:15" x14ac:dyDescent="0.3">
      <c r="A3999">
        <v>3998</v>
      </c>
      <c r="B3999">
        <v>423</v>
      </c>
      <c r="C3999">
        <v>10</v>
      </c>
      <c r="D3999">
        <v>21</v>
      </c>
      <c r="E3999" s="3">
        <v>0.01</v>
      </c>
      <c r="F3999" s="4">
        <f>VLOOKUP(B3999,[1]Vendas!A:C,2,FALSE)</f>
        <v>44182</v>
      </c>
      <c r="G3999" t="str">
        <f>VLOOKUP(VLOOKUP(B3999,[1]Vendas!A:C,3,FALSE),[1]Vendedores!A:B,2,FALSE)</f>
        <v>Jaqueline de Souza</v>
      </c>
      <c r="H3999" t="str">
        <f>VLOOKUP(VLOOKUP(VLOOKUP(B3999,[1]Vendas!A:C,3,FALSE),[1]Vendedores!A:E,5,FALSE),[1]Filiais!A:B,2,FALSE)</f>
        <v>Minas Gerais</v>
      </c>
      <c r="I3999" s="3">
        <f>VLOOKUP(VLOOKUP(B3999,[1]Vendas!A:C,3,FALSE),[1]Vendedores!A:E,4,FALSE)</f>
        <v>7.0000000000000007E-2</v>
      </c>
      <c r="J3999" t="str">
        <f>VLOOKUP(C3999,[1]Produtos!A:D,2,FALSE)</f>
        <v>Caneta</v>
      </c>
      <c r="K3999" s="5">
        <f>VLOOKUP(C3999,[1]Produtos!A:D,3,FALSE)</f>
        <v>15</v>
      </c>
      <c r="L3999" s="5">
        <f t="shared" si="186"/>
        <v>315</v>
      </c>
      <c r="M3999" s="5">
        <f t="shared" si="187"/>
        <v>3.15</v>
      </c>
      <c r="N3999" s="5">
        <f t="shared" si="188"/>
        <v>311.85000000000002</v>
      </c>
      <c r="O3999" t="str">
        <f>VLOOKUP(VLOOKUP(C3999,[1]Produtos!A:D,4,FALSE),[1]Categorias!A:B,2,FALSE)</f>
        <v>Papelaria</v>
      </c>
    </row>
    <row r="4000" spans="1:15" x14ac:dyDescent="0.3">
      <c r="A4000">
        <v>3999</v>
      </c>
      <c r="B4000">
        <v>645</v>
      </c>
      <c r="C4000">
        <v>5</v>
      </c>
      <c r="D4000">
        <v>20</v>
      </c>
      <c r="E4000" s="3">
        <v>0.01</v>
      </c>
      <c r="F4000" s="4">
        <f>VLOOKUP(B4000,[1]Vendas!A:C,2,FALSE)</f>
        <v>43894</v>
      </c>
      <c r="G4000" t="str">
        <f>VLOOKUP(VLOOKUP(B4000,[1]Vendas!A:C,3,FALSE),[1]Vendedores!A:B,2,FALSE)</f>
        <v>Antônio da Costa</v>
      </c>
      <c r="H4000" t="str">
        <f>VLOOKUP(VLOOKUP(VLOOKUP(B4000,[1]Vendas!A:C,3,FALSE),[1]Vendedores!A:E,5,FALSE),[1]Filiais!A:B,2,FALSE)</f>
        <v>São Paulo</v>
      </c>
      <c r="I4000" s="3">
        <f>VLOOKUP(VLOOKUP(B4000,[1]Vendas!A:C,3,FALSE),[1]Vendedores!A:E,4,FALSE)</f>
        <v>7.0000000000000007E-2</v>
      </c>
      <c r="J4000" t="str">
        <f>VLOOKUP(C4000,[1]Produtos!A:D,2,FALSE)</f>
        <v>Smartphone</v>
      </c>
      <c r="K4000" s="5">
        <f>VLOOKUP(C4000,[1]Produtos!A:D,3,FALSE)</f>
        <v>3200</v>
      </c>
      <c r="L4000" s="5">
        <f t="shared" si="186"/>
        <v>64000</v>
      </c>
      <c r="M4000" s="5">
        <f t="shared" si="187"/>
        <v>640</v>
      </c>
      <c r="N4000" s="5">
        <f t="shared" si="188"/>
        <v>63360</v>
      </c>
      <c r="O4000" t="str">
        <f>VLOOKUP(VLOOKUP(C4000,[1]Produtos!A:D,4,FALSE),[1]Categorias!A:B,2,FALSE)</f>
        <v>Celulares</v>
      </c>
    </row>
    <row r="4001" spans="1:15" x14ac:dyDescent="0.3">
      <c r="A4001">
        <v>4000</v>
      </c>
      <c r="B4001">
        <v>924</v>
      </c>
      <c r="C4001">
        <v>8</v>
      </c>
      <c r="D4001">
        <v>14</v>
      </c>
      <c r="E4001" s="3">
        <v>0.04</v>
      </c>
      <c r="F4001" s="4">
        <f>VLOOKUP(B4001,[1]Vendas!A:C,2,FALSE)</f>
        <v>43958</v>
      </c>
      <c r="G4001" t="str">
        <f>VLOOKUP(VLOOKUP(B4001,[1]Vendas!A:C,3,FALSE),[1]Vendedores!A:B,2,FALSE)</f>
        <v>Solange Almeida</v>
      </c>
      <c r="H4001" t="str">
        <f>VLOOKUP(VLOOKUP(VLOOKUP(B4001,[1]Vendas!A:C,3,FALSE),[1]Vendedores!A:E,5,FALSE),[1]Filiais!A:B,2,FALSE)</f>
        <v>Rio de Janeiro</v>
      </c>
      <c r="I4001" s="3">
        <f>VLOOKUP(VLOOKUP(B4001,[1]Vendas!A:C,3,FALSE),[1]Vendedores!A:E,4,FALSE)</f>
        <v>0.01</v>
      </c>
      <c r="J4001" t="str">
        <f>VLOOKUP(C4001,[1]Produtos!A:D,2,FALSE)</f>
        <v>Projetor</v>
      </c>
      <c r="K4001" s="5">
        <f>VLOOKUP(C4001,[1]Produtos!A:D,3,FALSE)</f>
        <v>2900</v>
      </c>
      <c r="L4001" s="5">
        <f t="shared" si="186"/>
        <v>40600</v>
      </c>
      <c r="M4001" s="5">
        <f t="shared" si="187"/>
        <v>1624</v>
      </c>
      <c r="N4001" s="5">
        <f t="shared" si="188"/>
        <v>38976</v>
      </c>
      <c r="O4001" t="str">
        <f>VLOOKUP(VLOOKUP(C4001,[1]Produtos!A:D,4,FALSE),[1]Categorias!A:B,2,FALSE)</f>
        <v>Hardwares</v>
      </c>
    </row>
    <row r="4002" spans="1:15" x14ac:dyDescent="0.3">
      <c r="A4002">
        <v>4001</v>
      </c>
      <c r="B4002">
        <v>1712</v>
      </c>
      <c r="C4002">
        <v>6</v>
      </c>
      <c r="D4002">
        <v>12</v>
      </c>
      <c r="E4002" s="3">
        <v>0.01</v>
      </c>
      <c r="F4002" s="4">
        <f>VLOOKUP(B4002,[1]Vendas!A:C,2,FALSE)</f>
        <v>44123</v>
      </c>
      <c r="G4002" t="str">
        <f>VLOOKUP(VLOOKUP(B4002,[1]Vendas!A:C,3,FALSE),[1]Vendedores!A:B,2,FALSE)</f>
        <v>Antônio da Costa</v>
      </c>
      <c r="H4002" t="str">
        <f>VLOOKUP(VLOOKUP(VLOOKUP(B4002,[1]Vendas!A:C,3,FALSE),[1]Vendedores!A:E,5,FALSE),[1]Filiais!A:B,2,FALSE)</f>
        <v>São Paulo</v>
      </c>
      <c r="I4002" s="3">
        <f>VLOOKUP(VLOOKUP(B4002,[1]Vendas!A:C,3,FALSE),[1]Vendedores!A:E,4,FALSE)</f>
        <v>7.0000000000000007E-2</v>
      </c>
      <c r="J4002" t="str">
        <f>VLOOKUP(C4002,[1]Produtos!A:D,2,FALSE)</f>
        <v>Carregador para celular</v>
      </c>
      <c r="K4002" s="5">
        <f>VLOOKUP(C4002,[1]Produtos!A:D,3,FALSE)</f>
        <v>150</v>
      </c>
      <c r="L4002" s="5">
        <f t="shared" si="186"/>
        <v>1800</v>
      </c>
      <c r="M4002" s="5">
        <f t="shared" si="187"/>
        <v>18</v>
      </c>
      <c r="N4002" s="5">
        <f t="shared" si="188"/>
        <v>1782</v>
      </c>
      <c r="O4002" t="str">
        <f>VLOOKUP(VLOOKUP(C4002,[1]Produtos!A:D,4,FALSE),[1]Categorias!A:B,2,FALSE)</f>
        <v>Celulares</v>
      </c>
    </row>
    <row r="4003" spans="1:15" x14ac:dyDescent="0.3">
      <c r="A4003">
        <v>4002</v>
      </c>
      <c r="B4003">
        <v>1682</v>
      </c>
      <c r="C4003">
        <v>1</v>
      </c>
      <c r="D4003">
        <v>16</v>
      </c>
      <c r="E4003" s="3">
        <v>0.04</v>
      </c>
      <c r="F4003" s="4">
        <f>VLOOKUP(B4003,[1]Vendas!A:C,2,FALSE)</f>
        <v>44135</v>
      </c>
      <c r="G4003" t="str">
        <f>VLOOKUP(VLOOKUP(B4003,[1]Vendas!A:C,3,FALSE),[1]Vendedores!A:B,2,FALSE)</f>
        <v>Raimundo Nonato</v>
      </c>
      <c r="H4003" t="str">
        <f>VLOOKUP(VLOOKUP(VLOOKUP(B4003,[1]Vendas!A:C,3,FALSE),[1]Vendedores!A:E,5,FALSE),[1]Filiais!A:B,2,FALSE)</f>
        <v>Minas Gerais</v>
      </c>
      <c r="I4003" s="3">
        <f>VLOOKUP(VLOOKUP(B4003,[1]Vendas!A:C,3,FALSE),[1]Vendedores!A:E,4,FALSE)</f>
        <v>0.02</v>
      </c>
      <c r="J4003" t="str">
        <f>VLOOKUP(C4003,[1]Produtos!A:D,2,FALSE)</f>
        <v>Computador desktop</v>
      </c>
      <c r="K4003" s="5">
        <f>VLOOKUP(C4003,[1]Produtos!A:D,3,FALSE)</f>
        <v>5200</v>
      </c>
      <c r="L4003" s="5">
        <f t="shared" si="186"/>
        <v>83200</v>
      </c>
      <c r="M4003" s="5">
        <f t="shared" si="187"/>
        <v>3328</v>
      </c>
      <c r="N4003" s="5">
        <f t="shared" si="188"/>
        <v>79872</v>
      </c>
      <c r="O4003" t="str">
        <f>VLOOKUP(VLOOKUP(C4003,[1]Produtos!A:D,4,FALSE),[1]Categorias!A:B,2,FALSE)</f>
        <v>Hardwares</v>
      </c>
    </row>
    <row r="4004" spans="1:15" x14ac:dyDescent="0.3">
      <c r="A4004">
        <v>4003</v>
      </c>
      <c r="B4004">
        <v>1208</v>
      </c>
      <c r="C4004">
        <v>2</v>
      </c>
      <c r="D4004">
        <v>1</v>
      </c>
      <c r="E4004" s="3">
        <v>0.03</v>
      </c>
      <c r="F4004" s="4">
        <f>VLOOKUP(B4004,[1]Vendas!A:C,2,FALSE)</f>
        <v>43891</v>
      </c>
      <c r="G4004" t="str">
        <f>VLOOKUP(VLOOKUP(B4004,[1]Vendas!A:C,3,FALSE),[1]Vendedores!A:B,2,FALSE)</f>
        <v>Filipe de Tarso</v>
      </c>
      <c r="H4004" t="str">
        <f>VLOOKUP(VLOOKUP(VLOOKUP(B4004,[1]Vendas!A:C,3,FALSE),[1]Vendedores!A:E,5,FALSE),[1]Filiais!A:B,2,FALSE)</f>
        <v>Rio de Janeiro</v>
      </c>
      <c r="I4004" s="3">
        <f>VLOOKUP(VLOOKUP(B4004,[1]Vendas!A:C,3,FALSE),[1]Vendedores!A:E,4,FALSE)</f>
        <v>0.04</v>
      </c>
      <c r="J4004" t="str">
        <f>VLOOKUP(C4004,[1]Produtos!A:D,2,FALSE)</f>
        <v>Impressora</v>
      </c>
      <c r="K4004" s="5">
        <f>VLOOKUP(C4004,[1]Produtos!A:D,3,FALSE)</f>
        <v>2100</v>
      </c>
      <c r="L4004" s="5">
        <f t="shared" si="186"/>
        <v>2100</v>
      </c>
      <c r="M4004" s="5">
        <f t="shared" si="187"/>
        <v>63</v>
      </c>
      <c r="N4004" s="5">
        <f t="shared" si="188"/>
        <v>2037</v>
      </c>
      <c r="O4004" t="str">
        <f>VLOOKUP(VLOOKUP(C4004,[1]Produtos!A:D,4,FALSE),[1]Categorias!A:B,2,FALSE)</f>
        <v>Hardwares</v>
      </c>
    </row>
    <row r="4005" spans="1:15" x14ac:dyDescent="0.3">
      <c r="A4005">
        <v>4004</v>
      </c>
      <c r="B4005">
        <v>1819</v>
      </c>
      <c r="C4005">
        <v>7</v>
      </c>
      <c r="D4005">
        <v>2</v>
      </c>
      <c r="E4005" s="3">
        <v>0.01</v>
      </c>
      <c r="F4005" s="4">
        <f>VLOOKUP(B4005,[1]Vendas!A:C,2,FALSE)</f>
        <v>44179</v>
      </c>
      <c r="G4005" t="str">
        <f>VLOOKUP(VLOOKUP(B4005,[1]Vendas!A:C,3,FALSE),[1]Vendedores!A:B,2,FALSE)</f>
        <v>Rubens Lopes</v>
      </c>
      <c r="H4005" t="str">
        <f>VLOOKUP(VLOOKUP(VLOOKUP(B4005,[1]Vendas!A:C,3,FALSE),[1]Vendedores!A:E,5,FALSE),[1]Filiais!A:B,2,FALSE)</f>
        <v>Minas Gerais</v>
      </c>
      <c r="I4005" s="3">
        <f>VLOOKUP(VLOOKUP(B4005,[1]Vendas!A:C,3,FALSE),[1]Vendedores!A:E,4,FALSE)</f>
        <v>0.02</v>
      </c>
      <c r="J4005" t="str">
        <f>VLOOKUP(C4005,[1]Produtos!A:D,2,FALSE)</f>
        <v>Roteador</v>
      </c>
      <c r="K4005" s="5">
        <f>VLOOKUP(C4005,[1]Produtos!A:D,3,FALSE)</f>
        <v>320</v>
      </c>
      <c r="L4005" s="5">
        <f t="shared" si="186"/>
        <v>640</v>
      </c>
      <c r="M4005" s="5">
        <f t="shared" si="187"/>
        <v>6.4</v>
      </c>
      <c r="N4005" s="5">
        <f t="shared" si="188"/>
        <v>633.6</v>
      </c>
      <c r="O4005" t="str">
        <f>VLOOKUP(VLOOKUP(C4005,[1]Produtos!A:D,4,FALSE),[1]Categorias!A:B,2,FALSE)</f>
        <v>Hardwares</v>
      </c>
    </row>
    <row r="4006" spans="1:15" x14ac:dyDescent="0.3">
      <c r="A4006">
        <v>4005</v>
      </c>
      <c r="B4006">
        <v>1093</v>
      </c>
      <c r="C4006">
        <v>9</v>
      </c>
      <c r="D4006">
        <v>24</v>
      </c>
      <c r="E4006" s="3">
        <v>0.02</v>
      </c>
      <c r="F4006" s="4">
        <f>VLOOKUP(B4006,[1]Vendas!A:C,2,FALSE)</f>
        <v>43938</v>
      </c>
      <c r="G4006" t="str">
        <f>VLOOKUP(VLOOKUP(B4006,[1]Vendas!A:C,3,FALSE),[1]Vendedores!A:B,2,FALSE)</f>
        <v>Solange Almeida</v>
      </c>
      <c r="H4006" t="str">
        <f>VLOOKUP(VLOOKUP(VLOOKUP(B4006,[1]Vendas!A:C,3,FALSE),[1]Vendedores!A:E,5,FALSE),[1]Filiais!A:B,2,FALSE)</f>
        <v>Rio de Janeiro</v>
      </c>
      <c r="I4006" s="3">
        <f>VLOOKUP(VLOOKUP(B4006,[1]Vendas!A:C,3,FALSE),[1]Vendedores!A:E,4,FALSE)</f>
        <v>0.01</v>
      </c>
      <c r="J4006" t="str">
        <f>VLOOKUP(C4006,[1]Produtos!A:D,2,FALSE)</f>
        <v>Papel A4</v>
      </c>
      <c r="K4006" s="5">
        <f>VLOOKUP(C4006,[1]Produtos!A:D,3,FALSE)</f>
        <v>90</v>
      </c>
      <c r="L4006" s="5">
        <f t="shared" si="186"/>
        <v>2160</v>
      </c>
      <c r="M4006" s="5">
        <f t="shared" si="187"/>
        <v>43.2</v>
      </c>
      <c r="N4006" s="5">
        <f t="shared" si="188"/>
        <v>2116.8000000000002</v>
      </c>
      <c r="O4006" t="str">
        <f>VLOOKUP(VLOOKUP(C4006,[1]Produtos!A:D,4,FALSE),[1]Categorias!A:B,2,FALSE)</f>
        <v>Papelaria</v>
      </c>
    </row>
    <row r="4007" spans="1:15" x14ac:dyDescent="0.3">
      <c r="A4007">
        <v>4006</v>
      </c>
      <c r="B4007">
        <v>1844</v>
      </c>
      <c r="C4007">
        <v>8</v>
      </c>
      <c r="D4007">
        <v>5</v>
      </c>
      <c r="E4007" s="3">
        <v>0.02</v>
      </c>
      <c r="F4007" s="4">
        <f>VLOOKUP(B4007,[1]Vendas!A:C,2,FALSE)</f>
        <v>43841</v>
      </c>
      <c r="G4007" t="str">
        <f>VLOOKUP(VLOOKUP(B4007,[1]Vendas!A:C,3,FALSE),[1]Vendedores!A:B,2,FALSE)</f>
        <v>Débora Albuquerque</v>
      </c>
      <c r="H4007" t="str">
        <f>VLOOKUP(VLOOKUP(VLOOKUP(B4007,[1]Vendas!A:C,3,FALSE),[1]Vendedores!A:E,5,FALSE),[1]Filiais!A:B,2,FALSE)</f>
        <v>São Paulo</v>
      </c>
      <c r="I4007" s="3">
        <f>VLOOKUP(VLOOKUP(B4007,[1]Vendas!A:C,3,FALSE),[1]Vendedores!A:E,4,FALSE)</f>
        <v>0.02</v>
      </c>
      <c r="J4007" t="str">
        <f>VLOOKUP(C4007,[1]Produtos!A:D,2,FALSE)</f>
        <v>Projetor</v>
      </c>
      <c r="K4007" s="5">
        <f>VLOOKUP(C4007,[1]Produtos!A:D,3,FALSE)</f>
        <v>2900</v>
      </c>
      <c r="L4007" s="5">
        <f t="shared" si="186"/>
        <v>14500</v>
      </c>
      <c r="M4007" s="5">
        <f t="shared" si="187"/>
        <v>290</v>
      </c>
      <c r="N4007" s="5">
        <f t="shared" si="188"/>
        <v>14210</v>
      </c>
      <c r="O4007" t="str">
        <f>VLOOKUP(VLOOKUP(C4007,[1]Produtos!A:D,4,FALSE),[1]Categorias!A:B,2,FALSE)</f>
        <v>Hardwares</v>
      </c>
    </row>
    <row r="4008" spans="1:15" x14ac:dyDescent="0.3">
      <c r="A4008">
        <v>4007</v>
      </c>
      <c r="B4008">
        <v>1330</v>
      </c>
      <c r="C4008">
        <v>10</v>
      </c>
      <c r="D4008">
        <v>4</v>
      </c>
      <c r="E4008" s="3">
        <v>0.01</v>
      </c>
      <c r="F4008" s="4">
        <f>VLOOKUP(B4008,[1]Vendas!A:C,2,FALSE)</f>
        <v>43957</v>
      </c>
      <c r="G4008" t="str">
        <f>VLOOKUP(VLOOKUP(B4008,[1]Vendas!A:C,3,FALSE),[1]Vendedores!A:B,2,FALSE)</f>
        <v>Débora Albuquerque</v>
      </c>
      <c r="H4008" t="str">
        <f>VLOOKUP(VLOOKUP(VLOOKUP(B4008,[1]Vendas!A:C,3,FALSE),[1]Vendedores!A:E,5,FALSE),[1]Filiais!A:B,2,FALSE)</f>
        <v>São Paulo</v>
      </c>
      <c r="I4008" s="3">
        <f>VLOOKUP(VLOOKUP(B4008,[1]Vendas!A:C,3,FALSE),[1]Vendedores!A:E,4,FALSE)</f>
        <v>0.02</v>
      </c>
      <c r="J4008" t="str">
        <f>VLOOKUP(C4008,[1]Produtos!A:D,2,FALSE)</f>
        <v>Caneta</v>
      </c>
      <c r="K4008" s="5">
        <f>VLOOKUP(C4008,[1]Produtos!A:D,3,FALSE)</f>
        <v>15</v>
      </c>
      <c r="L4008" s="5">
        <f t="shared" si="186"/>
        <v>60</v>
      </c>
      <c r="M4008" s="5">
        <f t="shared" si="187"/>
        <v>0.6</v>
      </c>
      <c r="N4008" s="5">
        <f t="shared" si="188"/>
        <v>59.4</v>
      </c>
      <c r="O4008" t="str">
        <f>VLOOKUP(VLOOKUP(C4008,[1]Produtos!A:D,4,FALSE),[1]Categorias!A:B,2,FALSE)</f>
        <v>Papelaria</v>
      </c>
    </row>
    <row r="4009" spans="1:15" x14ac:dyDescent="0.3">
      <c r="A4009">
        <v>4008</v>
      </c>
      <c r="B4009">
        <v>1838</v>
      </c>
      <c r="C4009">
        <v>5</v>
      </c>
      <c r="D4009">
        <v>20</v>
      </c>
      <c r="E4009" s="3">
        <v>0.03</v>
      </c>
      <c r="F4009" s="4">
        <f>VLOOKUP(B4009,[1]Vendas!A:C,2,FALSE)</f>
        <v>43966</v>
      </c>
      <c r="G4009" t="str">
        <f>VLOOKUP(VLOOKUP(B4009,[1]Vendas!A:C,3,FALSE),[1]Vendedores!A:B,2,FALSE)</f>
        <v>Débora Albuquerque</v>
      </c>
      <c r="H4009" t="str">
        <f>VLOOKUP(VLOOKUP(VLOOKUP(B4009,[1]Vendas!A:C,3,FALSE),[1]Vendedores!A:E,5,FALSE),[1]Filiais!A:B,2,FALSE)</f>
        <v>São Paulo</v>
      </c>
      <c r="I4009" s="3">
        <f>VLOOKUP(VLOOKUP(B4009,[1]Vendas!A:C,3,FALSE),[1]Vendedores!A:E,4,FALSE)</f>
        <v>0.02</v>
      </c>
      <c r="J4009" t="str">
        <f>VLOOKUP(C4009,[1]Produtos!A:D,2,FALSE)</f>
        <v>Smartphone</v>
      </c>
      <c r="K4009" s="5">
        <f>VLOOKUP(C4009,[1]Produtos!A:D,3,FALSE)</f>
        <v>3200</v>
      </c>
      <c r="L4009" s="5">
        <f t="shared" si="186"/>
        <v>64000</v>
      </c>
      <c r="M4009" s="5">
        <f t="shared" si="187"/>
        <v>1920</v>
      </c>
      <c r="N4009" s="5">
        <f t="shared" si="188"/>
        <v>62080</v>
      </c>
      <c r="O4009" t="str">
        <f>VLOOKUP(VLOOKUP(C4009,[1]Produtos!A:D,4,FALSE),[1]Categorias!A:B,2,FALSE)</f>
        <v>Celulares</v>
      </c>
    </row>
    <row r="4010" spans="1:15" x14ac:dyDescent="0.3">
      <c r="A4010">
        <v>4009</v>
      </c>
      <c r="B4010">
        <v>1020</v>
      </c>
      <c r="C4010">
        <v>9</v>
      </c>
      <c r="D4010">
        <v>28</v>
      </c>
      <c r="E4010" s="3">
        <v>0.02</v>
      </c>
      <c r="F4010" s="4">
        <f>VLOOKUP(B4010,[1]Vendas!A:C,2,FALSE)</f>
        <v>44086</v>
      </c>
      <c r="G4010" t="str">
        <f>VLOOKUP(VLOOKUP(B4010,[1]Vendas!A:C,3,FALSE),[1]Vendedores!A:B,2,FALSE)</f>
        <v>Antônio da Costa</v>
      </c>
      <c r="H4010" t="str">
        <f>VLOOKUP(VLOOKUP(VLOOKUP(B4010,[1]Vendas!A:C,3,FALSE),[1]Vendedores!A:E,5,FALSE),[1]Filiais!A:B,2,FALSE)</f>
        <v>São Paulo</v>
      </c>
      <c r="I4010" s="3">
        <f>VLOOKUP(VLOOKUP(B4010,[1]Vendas!A:C,3,FALSE),[1]Vendedores!A:E,4,FALSE)</f>
        <v>7.0000000000000007E-2</v>
      </c>
      <c r="J4010" t="str">
        <f>VLOOKUP(C4010,[1]Produtos!A:D,2,FALSE)</f>
        <v>Papel A4</v>
      </c>
      <c r="K4010" s="5">
        <f>VLOOKUP(C4010,[1]Produtos!A:D,3,FALSE)</f>
        <v>90</v>
      </c>
      <c r="L4010" s="5">
        <f t="shared" si="186"/>
        <v>2520</v>
      </c>
      <c r="M4010" s="5">
        <f t="shared" si="187"/>
        <v>50.4</v>
      </c>
      <c r="N4010" s="5">
        <f t="shared" si="188"/>
        <v>2469.6</v>
      </c>
      <c r="O4010" t="str">
        <f>VLOOKUP(VLOOKUP(C4010,[1]Produtos!A:D,4,FALSE),[1]Categorias!A:B,2,FALSE)</f>
        <v>Papelaria</v>
      </c>
    </row>
    <row r="4011" spans="1:15" x14ac:dyDescent="0.3">
      <c r="A4011">
        <v>4010</v>
      </c>
      <c r="B4011">
        <v>1639</v>
      </c>
      <c r="C4011">
        <v>8</v>
      </c>
      <c r="D4011">
        <v>17</v>
      </c>
      <c r="E4011" s="3">
        <v>0.03</v>
      </c>
      <c r="F4011" s="4">
        <f>VLOOKUP(B4011,[1]Vendas!A:C,2,FALSE)</f>
        <v>44164</v>
      </c>
      <c r="G4011" t="str">
        <f>VLOOKUP(VLOOKUP(B4011,[1]Vendas!A:C,3,FALSE),[1]Vendedores!A:B,2,FALSE)</f>
        <v>Augusto Carlos</v>
      </c>
      <c r="H4011" t="str">
        <f>VLOOKUP(VLOOKUP(VLOOKUP(B4011,[1]Vendas!A:C,3,FALSE),[1]Vendedores!A:E,5,FALSE),[1]Filiais!A:B,2,FALSE)</f>
        <v>São Paulo</v>
      </c>
      <c r="I4011" s="3">
        <f>VLOOKUP(VLOOKUP(B4011,[1]Vendas!A:C,3,FALSE),[1]Vendedores!A:E,4,FALSE)</f>
        <v>0.08</v>
      </c>
      <c r="J4011" t="str">
        <f>VLOOKUP(C4011,[1]Produtos!A:D,2,FALSE)</f>
        <v>Projetor</v>
      </c>
      <c r="K4011" s="5">
        <f>VLOOKUP(C4011,[1]Produtos!A:D,3,FALSE)</f>
        <v>2900</v>
      </c>
      <c r="L4011" s="5">
        <f t="shared" si="186"/>
        <v>49300</v>
      </c>
      <c r="M4011" s="5">
        <f t="shared" si="187"/>
        <v>1479</v>
      </c>
      <c r="N4011" s="5">
        <f t="shared" si="188"/>
        <v>47821</v>
      </c>
      <c r="O4011" t="str">
        <f>VLOOKUP(VLOOKUP(C4011,[1]Produtos!A:D,4,FALSE),[1]Categorias!A:B,2,FALSE)</f>
        <v>Hardwares</v>
      </c>
    </row>
    <row r="4012" spans="1:15" x14ac:dyDescent="0.3">
      <c r="A4012">
        <v>4011</v>
      </c>
      <c r="B4012">
        <v>449</v>
      </c>
      <c r="C4012">
        <v>9</v>
      </c>
      <c r="D4012">
        <v>22</v>
      </c>
      <c r="E4012" s="3">
        <v>0</v>
      </c>
      <c r="F4012" s="4">
        <f>VLOOKUP(B4012,[1]Vendas!A:C,2,FALSE)</f>
        <v>44180</v>
      </c>
      <c r="G4012" t="str">
        <f>VLOOKUP(VLOOKUP(B4012,[1]Vendas!A:C,3,FALSE),[1]Vendedores!A:B,2,FALSE)</f>
        <v>Fernanda Vasconcelos</v>
      </c>
      <c r="H4012" t="str">
        <f>VLOOKUP(VLOOKUP(VLOOKUP(B4012,[1]Vendas!A:C,3,FALSE),[1]Vendedores!A:E,5,FALSE),[1]Filiais!A:B,2,FALSE)</f>
        <v>Minas Gerais</v>
      </c>
      <c r="I4012" s="3">
        <f>VLOOKUP(VLOOKUP(B4012,[1]Vendas!A:C,3,FALSE),[1]Vendedores!A:E,4,FALSE)</f>
        <v>0.04</v>
      </c>
      <c r="J4012" t="str">
        <f>VLOOKUP(C4012,[1]Produtos!A:D,2,FALSE)</f>
        <v>Papel A4</v>
      </c>
      <c r="K4012" s="5">
        <f>VLOOKUP(C4012,[1]Produtos!A:D,3,FALSE)</f>
        <v>90</v>
      </c>
      <c r="L4012" s="5">
        <f t="shared" si="186"/>
        <v>1980</v>
      </c>
      <c r="M4012" s="5">
        <f t="shared" si="187"/>
        <v>0</v>
      </c>
      <c r="N4012" s="5">
        <f t="shared" si="188"/>
        <v>1980</v>
      </c>
      <c r="O4012" t="str">
        <f>VLOOKUP(VLOOKUP(C4012,[1]Produtos!A:D,4,FALSE),[1]Categorias!A:B,2,FALSE)</f>
        <v>Papelaria</v>
      </c>
    </row>
    <row r="4013" spans="1:15" x14ac:dyDescent="0.3">
      <c r="A4013">
        <v>4012</v>
      </c>
      <c r="B4013">
        <v>1030</v>
      </c>
      <c r="C4013">
        <v>2</v>
      </c>
      <c r="D4013">
        <v>32</v>
      </c>
      <c r="E4013" s="3">
        <v>0.02</v>
      </c>
      <c r="F4013" s="4">
        <f>VLOOKUP(B4013,[1]Vendas!A:C,2,FALSE)</f>
        <v>44029</v>
      </c>
      <c r="G4013" t="str">
        <f>VLOOKUP(VLOOKUP(B4013,[1]Vendas!A:C,3,FALSE),[1]Vendedores!A:B,2,FALSE)</f>
        <v>Rubens Lopes</v>
      </c>
      <c r="H4013" t="str">
        <f>VLOOKUP(VLOOKUP(VLOOKUP(B4013,[1]Vendas!A:C,3,FALSE),[1]Vendedores!A:E,5,FALSE),[1]Filiais!A:B,2,FALSE)</f>
        <v>Minas Gerais</v>
      </c>
      <c r="I4013" s="3">
        <f>VLOOKUP(VLOOKUP(B4013,[1]Vendas!A:C,3,FALSE),[1]Vendedores!A:E,4,FALSE)</f>
        <v>0.02</v>
      </c>
      <c r="J4013" t="str">
        <f>VLOOKUP(C4013,[1]Produtos!A:D,2,FALSE)</f>
        <v>Impressora</v>
      </c>
      <c r="K4013" s="5">
        <f>VLOOKUP(C4013,[1]Produtos!A:D,3,FALSE)</f>
        <v>2100</v>
      </c>
      <c r="L4013" s="5">
        <f t="shared" si="186"/>
        <v>67200</v>
      </c>
      <c r="M4013" s="5">
        <f t="shared" si="187"/>
        <v>1344</v>
      </c>
      <c r="N4013" s="5">
        <f t="shared" si="188"/>
        <v>65856</v>
      </c>
      <c r="O4013" t="str">
        <f>VLOOKUP(VLOOKUP(C4013,[1]Produtos!A:D,4,FALSE),[1]Categorias!A:B,2,FALSE)</f>
        <v>Hardwares</v>
      </c>
    </row>
    <row r="4014" spans="1:15" x14ac:dyDescent="0.3">
      <c r="A4014">
        <v>4013</v>
      </c>
      <c r="B4014">
        <v>413</v>
      </c>
      <c r="C4014">
        <v>5</v>
      </c>
      <c r="D4014">
        <v>6</v>
      </c>
      <c r="E4014" s="3">
        <v>0</v>
      </c>
      <c r="F4014" s="4">
        <f>VLOOKUP(B4014,[1]Vendas!A:C,2,FALSE)</f>
        <v>43938</v>
      </c>
      <c r="G4014" t="str">
        <f>VLOOKUP(VLOOKUP(B4014,[1]Vendas!A:C,3,FALSE),[1]Vendedores!A:B,2,FALSE)</f>
        <v>Fernanda Vasconcelos</v>
      </c>
      <c r="H4014" t="str">
        <f>VLOOKUP(VLOOKUP(VLOOKUP(B4014,[1]Vendas!A:C,3,FALSE),[1]Vendedores!A:E,5,FALSE),[1]Filiais!A:B,2,FALSE)</f>
        <v>Minas Gerais</v>
      </c>
      <c r="I4014" s="3">
        <f>VLOOKUP(VLOOKUP(B4014,[1]Vendas!A:C,3,FALSE),[1]Vendedores!A:E,4,FALSE)</f>
        <v>0.04</v>
      </c>
      <c r="J4014" t="str">
        <f>VLOOKUP(C4014,[1]Produtos!A:D,2,FALSE)</f>
        <v>Smartphone</v>
      </c>
      <c r="K4014" s="5">
        <f>VLOOKUP(C4014,[1]Produtos!A:D,3,FALSE)</f>
        <v>3200</v>
      </c>
      <c r="L4014" s="5">
        <f t="shared" si="186"/>
        <v>19200</v>
      </c>
      <c r="M4014" s="5">
        <f t="shared" si="187"/>
        <v>0</v>
      </c>
      <c r="N4014" s="5">
        <f t="shared" si="188"/>
        <v>19200</v>
      </c>
      <c r="O4014" t="str">
        <f>VLOOKUP(VLOOKUP(C4014,[1]Produtos!A:D,4,FALSE),[1]Categorias!A:B,2,FALSE)</f>
        <v>Celulares</v>
      </c>
    </row>
    <row r="4015" spans="1:15" x14ac:dyDescent="0.3">
      <c r="A4015">
        <v>4014</v>
      </c>
      <c r="B4015">
        <v>589</v>
      </c>
      <c r="C4015">
        <v>3</v>
      </c>
      <c r="D4015">
        <v>4</v>
      </c>
      <c r="E4015" s="3">
        <v>0.01</v>
      </c>
      <c r="F4015" s="4">
        <f>VLOOKUP(B4015,[1]Vendas!A:C,2,FALSE)</f>
        <v>43838</v>
      </c>
      <c r="G4015" t="str">
        <f>VLOOKUP(VLOOKUP(B4015,[1]Vendas!A:C,3,FALSE),[1]Vendedores!A:B,2,FALSE)</f>
        <v>Almira Buarque</v>
      </c>
      <c r="H4015" t="str">
        <f>VLOOKUP(VLOOKUP(VLOOKUP(B4015,[1]Vendas!A:C,3,FALSE),[1]Vendedores!A:E,5,FALSE),[1]Filiais!A:B,2,FALSE)</f>
        <v>Rio de Janeiro</v>
      </c>
      <c r="I4015" s="3">
        <f>VLOOKUP(VLOOKUP(B4015,[1]Vendas!A:C,3,FALSE),[1]Vendedores!A:E,4,FALSE)</f>
        <v>0.04</v>
      </c>
      <c r="J4015" t="str">
        <f>VLOOKUP(C4015,[1]Produtos!A:D,2,FALSE)</f>
        <v>Teclado</v>
      </c>
      <c r="K4015" s="5">
        <f>VLOOKUP(C4015,[1]Produtos!A:D,3,FALSE)</f>
        <v>90</v>
      </c>
      <c r="L4015" s="5">
        <f t="shared" si="186"/>
        <v>360</v>
      </c>
      <c r="M4015" s="5">
        <f t="shared" si="187"/>
        <v>3.6</v>
      </c>
      <c r="N4015" s="5">
        <f t="shared" si="188"/>
        <v>356.4</v>
      </c>
      <c r="O4015" t="str">
        <f>VLOOKUP(VLOOKUP(C4015,[1]Produtos!A:D,4,FALSE),[1]Categorias!A:B,2,FALSE)</f>
        <v>Acessórios</v>
      </c>
    </row>
    <row r="4016" spans="1:15" x14ac:dyDescent="0.3">
      <c r="A4016">
        <v>4015</v>
      </c>
      <c r="B4016">
        <v>181</v>
      </c>
      <c r="C4016">
        <v>1</v>
      </c>
      <c r="D4016">
        <v>22</v>
      </c>
      <c r="E4016" s="3">
        <v>0.01</v>
      </c>
      <c r="F4016" s="4">
        <f>VLOOKUP(B4016,[1]Vendas!A:C,2,FALSE)</f>
        <v>44190</v>
      </c>
      <c r="G4016" t="str">
        <f>VLOOKUP(VLOOKUP(B4016,[1]Vendas!A:C,3,FALSE),[1]Vendedores!A:B,2,FALSE)</f>
        <v>Filipe de Tarso</v>
      </c>
      <c r="H4016" t="str">
        <f>VLOOKUP(VLOOKUP(VLOOKUP(B4016,[1]Vendas!A:C,3,FALSE),[1]Vendedores!A:E,5,FALSE),[1]Filiais!A:B,2,FALSE)</f>
        <v>Rio de Janeiro</v>
      </c>
      <c r="I4016" s="3">
        <f>VLOOKUP(VLOOKUP(B4016,[1]Vendas!A:C,3,FALSE),[1]Vendedores!A:E,4,FALSE)</f>
        <v>0.04</v>
      </c>
      <c r="J4016" t="str">
        <f>VLOOKUP(C4016,[1]Produtos!A:D,2,FALSE)</f>
        <v>Computador desktop</v>
      </c>
      <c r="K4016" s="5">
        <f>VLOOKUP(C4016,[1]Produtos!A:D,3,FALSE)</f>
        <v>5200</v>
      </c>
      <c r="L4016" s="5">
        <f t="shared" si="186"/>
        <v>114400</v>
      </c>
      <c r="M4016" s="5">
        <f t="shared" si="187"/>
        <v>1144</v>
      </c>
      <c r="N4016" s="5">
        <f t="shared" si="188"/>
        <v>113256</v>
      </c>
      <c r="O4016" t="str">
        <f>VLOOKUP(VLOOKUP(C4016,[1]Produtos!A:D,4,FALSE),[1]Categorias!A:B,2,FALSE)</f>
        <v>Hardwares</v>
      </c>
    </row>
    <row r="4017" spans="1:15" x14ac:dyDescent="0.3">
      <c r="A4017">
        <v>4016</v>
      </c>
      <c r="B4017">
        <v>1859</v>
      </c>
      <c r="C4017">
        <v>5</v>
      </c>
      <c r="D4017">
        <v>31</v>
      </c>
      <c r="E4017" s="3">
        <v>0.01</v>
      </c>
      <c r="F4017" s="4">
        <f>VLOOKUP(B4017,[1]Vendas!A:C,2,FALSE)</f>
        <v>43836</v>
      </c>
      <c r="G4017" t="str">
        <f>VLOOKUP(VLOOKUP(B4017,[1]Vendas!A:C,3,FALSE),[1]Vendedores!A:B,2,FALSE)</f>
        <v>Antônio da Costa</v>
      </c>
      <c r="H4017" t="str">
        <f>VLOOKUP(VLOOKUP(VLOOKUP(B4017,[1]Vendas!A:C,3,FALSE),[1]Vendedores!A:E,5,FALSE),[1]Filiais!A:B,2,FALSE)</f>
        <v>São Paulo</v>
      </c>
      <c r="I4017" s="3">
        <f>VLOOKUP(VLOOKUP(B4017,[1]Vendas!A:C,3,FALSE),[1]Vendedores!A:E,4,FALSE)</f>
        <v>7.0000000000000007E-2</v>
      </c>
      <c r="J4017" t="str">
        <f>VLOOKUP(C4017,[1]Produtos!A:D,2,FALSE)</f>
        <v>Smartphone</v>
      </c>
      <c r="K4017" s="5">
        <f>VLOOKUP(C4017,[1]Produtos!A:D,3,FALSE)</f>
        <v>3200</v>
      </c>
      <c r="L4017" s="5">
        <f t="shared" si="186"/>
        <v>99200</v>
      </c>
      <c r="M4017" s="5">
        <f t="shared" si="187"/>
        <v>992</v>
      </c>
      <c r="N4017" s="5">
        <f t="shared" si="188"/>
        <v>98208</v>
      </c>
      <c r="O4017" t="str">
        <f>VLOOKUP(VLOOKUP(C4017,[1]Produtos!A:D,4,FALSE),[1]Categorias!A:B,2,FALSE)</f>
        <v>Celulares</v>
      </c>
    </row>
    <row r="4018" spans="1:15" x14ac:dyDescent="0.3">
      <c r="A4018">
        <v>4017</v>
      </c>
      <c r="B4018">
        <v>1015</v>
      </c>
      <c r="C4018">
        <v>3</v>
      </c>
      <c r="D4018">
        <v>21</v>
      </c>
      <c r="E4018" s="3">
        <v>0.03</v>
      </c>
      <c r="F4018" s="4">
        <f>VLOOKUP(B4018,[1]Vendas!A:C,2,FALSE)</f>
        <v>43966</v>
      </c>
      <c r="G4018" t="str">
        <f>VLOOKUP(VLOOKUP(B4018,[1]Vendas!A:C,3,FALSE),[1]Vendedores!A:B,2,FALSE)</f>
        <v>Antônio da Costa</v>
      </c>
      <c r="H4018" t="str">
        <f>VLOOKUP(VLOOKUP(VLOOKUP(B4018,[1]Vendas!A:C,3,FALSE),[1]Vendedores!A:E,5,FALSE),[1]Filiais!A:B,2,FALSE)</f>
        <v>São Paulo</v>
      </c>
      <c r="I4018" s="3">
        <f>VLOOKUP(VLOOKUP(B4018,[1]Vendas!A:C,3,FALSE),[1]Vendedores!A:E,4,FALSE)</f>
        <v>7.0000000000000007E-2</v>
      </c>
      <c r="J4018" t="str">
        <f>VLOOKUP(C4018,[1]Produtos!A:D,2,FALSE)</f>
        <v>Teclado</v>
      </c>
      <c r="K4018" s="5">
        <f>VLOOKUP(C4018,[1]Produtos!A:D,3,FALSE)</f>
        <v>90</v>
      </c>
      <c r="L4018" s="5">
        <f t="shared" si="186"/>
        <v>1890</v>
      </c>
      <c r="M4018" s="5">
        <f t="shared" si="187"/>
        <v>56.699999999999996</v>
      </c>
      <c r="N4018" s="5">
        <f t="shared" si="188"/>
        <v>1833.3</v>
      </c>
      <c r="O4018" t="str">
        <f>VLOOKUP(VLOOKUP(C4018,[1]Produtos!A:D,4,FALSE),[1]Categorias!A:B,2,FALSE)</f>
        <v>Acessórios</v>
      </c>
    </row>
    <row r="4019" spans="1:15" x14ac:dyDescent="0.3">
      <c r="A4019">
        <v>4018</v>
      </c>
      <c r="B4019">
        <v>241</v>
      </c>
      <c r="C4019">
        <v>3</v>
      </c>
      <c r="D4019">
        <v>8</v>
      </c>
      <c r="E4019" s="3">
        <v>0</v>
      </c>
      <c r="F4019" s="4">
        <f>VLOOKUP(B4019,[1]Vendas!A:C,2,FALSE)</f>
        <v>44086</v>
      </c>
      <c r="G4019" t="str">
        <f>VLOOKUP(VLOOKUP(B4019,[1]Vendas!A:C,3,FALSE),[1]Vendedores!A:B,2,FALSE)</f>
        <v>Débora Albuquerque</v>
      </c>
      <c r="H4019" t="str">
        <f>VLOOKUP(VLOOKUP(VLOOKUP(B4019,[1]Vendas!A:C,3,FALSE),[1]Vendedores!A:E,5,FALSE),[1]Filiais!A:B,2,FALSE)</f>
        <v>São Paulo</v>
      </c>
      <c r="I4019" s="3">
        <f>VLOOKUP(VLOOKUP(B4019,[1]Vendas!A:C,3,FALSE),[1]Vendedores!A:E,4,FALSE)</f>
        <v>0.02</v>
      </c>
      <c r="J4019" t="str">
        <f>VLOOKUP(C4019,[1]Produtos!A:D,2,FALSE)</f>
        <v>Teclado</v>
      </c>
      <c r="K4019" s="5">
        <f>VLOOKUP(C4019,[1]Produtos!A:D,3,FALSE)</f>
        <v>90</v>
      </c>
      <c r="L4019" s="5">
        <f t="shared" si="186"/>
        <v>720</v>
      </c>
      <c r="M4019" s="5">
        <f t="shared" si="187"/>
        <v>0</v>
      </c>
      <c r="N4019" s="5">
        <f t="shared" si="188"/>
        <v>720</v>
      </c>
      <c r="O4019" t="str">
        <f>VLOOKUP(VLOOKUP(C4019,[1]Produtos!A:D,4,FALSE),[1]Categorias!A:B,2,FALSE)</f>
        <v>Acessórios</v>
      </c>
    </row>
    <row r="4020" spans="1:15" x14ac:dyDescent="0.3">
      <c r="A4020">
        <v>4019</v>
      </c>
      <c r="B4020">
        <v>1165</v>
      </c>
      <c r="C4020">
        <v>4</v>
      </c>
      <c r="D4020">
        <v>20</v>
      </c>
      <c r="E4020" s="3">
        <v>0</v>
      </c>
      <c r="F4020" s="4">
        <f>VLOOKUP(B4020,[1]Vendas!A:C,2,FALSE)</f>
        <v>44184</v>
      </c>
      <c r="G4020" t="str">
        <f>VLOOKUP(VLOOKUP(B4020,[1]Vendas!A:C,3,FALSE),[1]Vendedores!A:B,2,FALSE)</f>
        <v>Débora Albuquerque</v>
      </c>
      <c r="H4020" t="str">
        <f>VLOOKUP(VLOOKUP(VLOOKUP(B4020,[1]Vendas!A:C,3,FALSE),[1]Vendedores!A:E,5,FALSE),[1]Filiais!A:B,2,FALSE)</f>
        <v>São Paulo</v>
      </c>
      <c r="I4020" s="3">
        <f>VLOOKUP(VLOOKUP(B4020,[1]Vendas!A:C,3,FALSE),[1]Vendedores!A:E,4,FALSE)</f>
        <v>0.02</v>
      </c>
      <c r="J4020" t="str">
        <f>VLOOKUP(C4020,[1]Produtos!A:D,2,FALSE)</f>
        <v>Mouse</v>
      </c>
      <c r="K4020" s="5">
        <f>VLOOKUP(C4020,[1]Produtos!A:D,3,FALSE)</f>
        <v>75</v>
      </c>
      <c r="L4020" s="5">
        <f t="shared" si="186"/>
        <v>1500</v>
      </c>
      <c r="M4020" s="5">
        <f t="shared" si="187"/>
        <v>0</v>
      </c>
      <c r="N4020" s="5">
        <f t="shared" si="188"/>
        <v>1500</v>
      </c>
      <c r="O4020" t="str">
        <f>VLOOKUP(VLOOKUP(C4020,[1]Produtos!A:D,4,FALSE),[1]Categorias!A:B,2,FALSE)</f>
        <v>Acessórios</v>
      </c>
    </row>
    <row r="4021" spans="1:15" x14ac:dyDescent="0.3">
      <c r="A4021">
        <v>4020</v>
      </c>
      <c r="B4021">
        <v>133</v>
      </c>
      <c r="C4021">
        <v>6</v>
      </c>
      <c r="D4021">
        <v>9</v>
      </c>
      <c r="E4021" s="3">
        <v>0.05</v>
      </c>
      <c r="F4021" s="4">
        <f>VLOOKUP(B4021,[1]Vendas!A:C,2,FALSE)</f>
        <v>44119</v>
      </c>
      <c r="G4021" t="str">
        <f>VLOOKUP(VLOOKUP(B4021,[1]Vendas!A:C,3,FALSE),[1]Vendedores!A:B,2,FALSE)</f>
        <v>Augusto Carlos</v>
      </c>
      <c r="H4021" t="str">
        <f>VLOOKUP(VLOOKUP(VLOOKUP(B4021,[1]Vendas!A:C,3,FALSE),[1]Vendedores!A:E,5,FALSE),[1]Filiais!A:B,2,FALSE)</f>
        <v>São Paulo</v>
      </c>
      <c r="I4021" s="3">
        <f>VLOOKUP(VLOOKUP(B4021,[1]Vendas!A:C,3,FALSE),[1]Vendedores!A:E,4,FALSE)</f>
        <v>0.08</v>
      </c>
      <c r="J4021" t="str">
        <f>VLOOKUP(C4021,[1]Produtos!A:D,2,FALSE)</f>
        <v>Carregador para celular</v>
      </c>
      <c r="K4021" s="5">
        <f>VLOOKUP(C4021,[1]Produtos!A:D,3,FALSE)</f>
        <v>150</v>
      </c>
      <c r="L4021" s="5">
        <f t="shared" si="186"/>
        <v>1350</v>
      </c>
      <c r="M4021" s="5">
        <f t="shared" si="187"/>
        <v>67.5</v>
      </c>
      <c r="N4021" s="5">
        <f t="shared" si="188"/>
        <v>1282.5</v>
      </c>
      <c r="O4021" t="str">
        <f>VLOOKUP(VLOOKUP(C4021,[1]Produtos!A:D,4,FALSE),[1]Categorias!A:B,2,FALSE)</f>
        <v>Celulares</v>
      </c>
    </row>
    <row r="4022" spans="1:15" x14ac:dyDescent="0.3">
      <c r="A4022">
        <v>4021</v>
      </c>
      <c r="B4022">
        <v>1564</v>
      </c>
      <c r="C4022">
        <v>7</v>
      </c>
      <c r="D4022">
        <v>2</v>
      </c>
      <c r="E4022" s="3">
        <v>0.04</v>
      </c>
      <c r="F4022" s="4">
        <f>VLOOKUP(B4022,[1]Vendas!A:C,2,FALSE)</f>
        <v>43858</v>
      </c>
      <c r="G4022" t="str">
        <f>VLOOKUP(VLOOKUP(B4022,[1]Vendas!A:C,3,FALSE),[1]Vendedores!A:B,2,FALSE)</f>
        <v>Débora Albuquerque</v>
      </c>
      <c r="H4022" t="str">
        <f>VLOOKUP(VLOOKUP(VLOOKUP(B4022,[1]Vendas!A:C,3,FALSE),[1]Vendedores!A:E,5,FALSE),[1]Filiais!A:B,2,FALSE)</f>
        <v>São Paulo</v>
      </c>
      <c r="I4022" s="3">
        <f>VLOOKUP(VLOOKUP(B4022,[1]Vendas!A:C,3,FALSE),[1]Vendedores!A:E,4,FALSE)</f>
        <v>0.02</v>
      </c>
      <c r="J4022" t="str">
        <f>VLOOKUP(C4022,[1]Produtos!A:D,2,FALSE)</f>
        <v>Roteador</v>
      </c>
      <c r="K4022" s="5">
        <f>VLOOKUP(C4022,[1]Produtos!A:D,3,FALSE)</f>
        <v>320</v>
      </c>
      <c r="L4022" s="5">
        <f t="shared" si="186"/>
        <v>640</v>
      </c>
      <c r="M4022" s="5">
        <f t="shared" si="187"/>
        <v>25.6</v>
      </c>
      <c r="N4022" s="5">
        <f t="shared" si="188"/>
        <v>614.4</v>
      </c>
      <c r="O4022" t="str">
        <f>VLOOKUP(VLOOKUP(C4022,[1]Produtos!A:D,4,FALSE),[1]Categorias!A:B,2,FALSE)</f>
        <v>Hardwares</v>
      </c>
    </row>
    <row r="4023" spans="1:15" x14ac:dyDescent="0.3">
      <c r="A4023">
        <v>4022</v>
      </c>
      <c r="B4023">
        <v>717</v>
      </c>
      <c r="C4023">
        <v>10</v>
      </c>
      <c r="D4023">
        <v>32</v>
      </c>
      <c r="E4023" s="3">
        <v>0</v>
      </c>
      <c r="F4023" s="4">
        <f>VLOOKUP(B4023,[1]Vendas!A:C,2,FALSE)</f>
        <v>43897</v>
      </c>
      <c r="G4023" t="str">
        <f>VLOOKUP(VLOOKUP(B4023,[1]Vendas!A:C,3,FALSE),[1]Vendedores!A:B,2,FALSE)</f>
        <v>Jaqueline de Souza</v>
      </c>
      <c r="H4023" t="str">
        <f>VLOOKUP(VLOOKUP(VLOOKUP(B4023,[1]Vendas!A:C,3,FALSE),[1]Vendedores!A:E,5,FALSE),[1]Filiais!A:B,2,FALSE)</f>
        <v>Minas Gerais</v>
      </c>
      <c r="I4023" s="3">
        <f>VLOOKUP(VLOOKUP(B4023,[1]Vendas!A:C,3,FALSE),[1]Vendedores!A:E,4,FALSE)</f>
        <v>7.0000000000000007E-2</v>
      </c>
      <c r="J4023" t="str">
        <f>VLOOKUP(C4023,[1]Produtos!A:D,2,FALSE)</f>
        <v>Caneta</v>
      </c>
      <c r="K4023" s="5">
        <f>VLOOKUP(C4023,[1]Produtos!A:D,3,FALSE)</f>
        <v>15</v>
      </c>
      <c r="L4023" s="5">
        <f t="shared" si="186"/>
        <v>480</v>
      </c>
      <c r="M4023" s="5">
        <f t="shared" si="187"/>
        <v>0</v>
      </c>
      <c r="N4023" s="5">
        <f t="shared" si="188"/>
        <v>480</v>
      </c>
      <c r="O4023" t="str">
        <f>VLOOKUP(VLOOKUP(C4023,[1]Produtos!A:D,4,FALSE),[1]Categorias!A:B,2,FALSE)</f>
        <v>Papelaria</v>
      </c>
    </row>
    <row r="4024" spans="1:15" x14ac:dyDescent="0.3">
      <c r="A4024">
        <v>4023</v>
      </c>
      <c r="B4024">
        <v>1167</v>
      </c>
      <c r="C4024">
        <v>5</v>
      </c>
      <c r="D4024">
        <v>24</v>
      </c>
      <c r="E4024" s="3">
        <v>0.05</v>
      </c>
      <c r="F4024" s="4">
        <f>VLOOKUP(B4024,[1]Vendas!A:C,2,FALSE)</f>
        <v>43935</v>
      </c>
      <c r="G4024" t="str">
        <f>VLOOKUP(VLOOKUP(B4024,[1]Vendas!A:C,3,FALSE),[1]Vendedores!A:B,2,FALSE)</f>
        <v>Fernanda Vasconcelos</v>
      </c>
      <c r="H4024" t="str">
        <f>VLOOKUP(VLOOKUP(VLOOKUP(B4024,[1]Vendas!A:C,3,FALSE),[1]Vendedores!A:E,5,FALSE),[1]Filiais!A:B,2,FALSE)</f>
        <v>Minas Gerais</v>
      </c>
      <c r="I4024" s="3">
        <f>VLOOKUP(VLOOKUP(B4024,[1]Vendas!A:C,3,FALSE),[1]Vendedores!A:E,4,FALSE)</f>
        <v>0.04</v>
      </c>
      <c r="J4024" t="str">
        <f>VLOOKUP(C4024,[1]Produtos!A:D,2,FALSE)</f>
        <v>Smartphone</v>
      </c>
      <c r="K4024" s="5">
        <f>VLOOKUP(C4024,[1]Produtos!A:D,3,FALSE)</f>
        <v>3200</v>
      </c>
      <c r="L4024" s="5">
        <f t="shared" si="186"/>
        <v>76800</v>
      </c>
      <c r="M4024" s="5">
        <f t="shared" si="187"/>
        <v>3840</v>
      </c>
      <c r="N4024" s="5">
        <f t="shared" si="188"/>
        <v>72960</v>
      </c>
      <c r="O4024" t="str">
        <f>VLOOKUP(VLOOKUP(C4024,[1]Produtos!A:D,4,FALSE),[1]Categorias!A:B,2,FALSE)</f>
        <v>Celulares</v>
      </c>
    </row>
    <row r="4025" spans="1:15" x14ac:dyDescent="0.3">
      <c r="A4025">
        <v>4024</v>
      </c>
      <c r="B4025">
        <v>885</v>
      </c>
      <c r="C4025">
        <v>8</v>
      </c>
      <c r="D4025">
        <v>23</v>
      </c>
      <c r="E4025" s="3">
        <v>0.05</v>
      </c>
      <c r="F4025" s="4">
        <f>VLOOKUP(B4025,[1]Vendas!A:C,2,FALSE)</f>
        <v>44096</v>
      </c>
      <c r="G4025" t="str">
        <f>VLOOKUP(VLOOKUP(B4025,[1]Vendas!A:C,3,FALSE),[1]Vendedores!A:B,2,FALSE)</f>
        <v>Raimundo Nonato</v>
      </c>
      <c r="H4025" t="str">
        <f>VLOOKUP(VLOOKUP(VLOOKUP(B4025,[1]Vendas!A:C,3,FALSE),[1]Vendedores!A:E,5,FALSE),[1]Filiais!A:B,2,FALSE)</f>
        <v>Minas Gerais</v>
      </c>
      <c r="I4025" s="3">
        <f>VLOOKUP(VLOOKUP(B4025,[1]Vendas!A:C,3,FALSE),[1]Vendedores!A:E,4,FALSE)</f>
        <v>0.02</v>
      </c>
      <c r="J4025" t="str">
        <f>VLOOKUP(C4025,[1]Produtos!A:D,2,FALSE)</f>
        <v>Projetor</v>
      </c>
      <c r="K4025" s="5">
        <f>VLOOKUP(C4025,[1]Produtos!A:D,3,FALSE)</f>
        <v>2900</v>
      </c>
      <c r="L4025" s="5">
        <f t="shared" si="186"/>
        <v>66700</v>
      </c>
      <c r="M4025" s="5">
        <f t="shared" si="187"/>
        <v>3335</v>
      </c>
      <c r="N4025" s="5">
        <f t="shared" si="188"/>
        <v>63365</v>
      </c>
      <c r="O4025" t="str">
        <f>VLOOKUP(VLOOKUP(C4025,[1]Produtos!A:D,4,FALSE),[1]Categorias!A:B,2,FALSE)</f>
        <v>Hardwares</v>
      </c>
    </row>
    <row r="4026" spans="1:15" x14ac:dyDescent="0.3">
      <c r="A4026">
        <v>4025</v>
      </c>
      <c r="B4026">
        <v>336</v>
      </c>
      <c r="C4026">
        <v>5</v>
      </c>
      <c r="D4026">
        <v>16</v>
      </c>
      <c r="E4026" s="3">
        <v>0</v>
      </c>
      <c r="F4026" s="4">
        <f>VLOOKUP(B4026,[1]Vendas!A:C,2,FALSE)</f>
        <v>43849</v>
      </c>
      <c r="G4026" t="str">
        <f>VLOOKUP(VLOOKUP(B4026,[1]Vendas!A:C,3,FALSE),[1]Vendedores!A:B,2,FALSE)</f>
        <v>Solange Almeida</v>
      </c>
      <c r="H4026" t="str">
        <f>VLOOKUP(VLOOKUP(VLOOKUP(B4026,[1]Vendas!A:C,3,FALSE),[1]Vendedores!A:E,5,FALSE),[1]Filiais!A:B,2,FALSE)</f>
        <v>Rio de Janeiro</v>
      </c>
      <c r="I4026" s="3">
        <f>VLOOKUP(VLOOKUP(B4026,[1]Vendas!A:C,3,FALSE),[1]Vendedores!A:E,4,FALSE)</f>
        <v>0.01</v>
      </c>
      <c r="J4026" t="str">
        <f>VLOOKUP(C4026,[1]Produtos!A:D,2,FALSE)</f>
        <v>Smartphone</v>
      </c>
      <c r="K4026" s="5">
        <f>VLOOKUP(C4026,[1]Produtos!A:D,3,FALSE)</f>
        <v>3200</v>
      </c>
      <c r="L4026" s="5">
        <f t="shared" si="186"/>
        <v>51200</v>
      </c>
      <c r="M4026" s="5">
        <f t="shared" si="187"/>
        <v>0</v>
      </c>
      <c r="N4026" s="5">
        <f t="shared" si="188"/>
        <v>51200</v>
      </c>
      <c r="O4026" t="str">
        <f>VLOOKUP(VLOOKUP(C4026,[1]Produtos!A:D,4,FALSE),[1]Categorias!A:B,2,FALSE)</f>
        <v>Celulares</v>
      </c>
    </row>
    <row r="4027" spans="1:15" x14ac:dyDescent="0.3">
      <c r="A4027">
        <v>4026</v>
      </c>
      <c r="B4027">
        <v>117</v>
      </c>
      <c r="C4027">
        <v>5</v>
      </c>
      <c r="D4027">
        <v>21</v>
      </c>
      <c r="E4027" s="3">
        <v>0</v>
      </c>
      <c r="F4027" s="4">
        <f>VLOOKUP(B4027,[1]Vendas!A:C,2,FALSE)</f>
        <v>44072</v>
      </c>
      <c r="G4027" t="str">
        <f>VLOOKUP(VLOOKUP(B4027,[1]Vendas!A:C,3,FALSE),[1]Vendedores!A:B,2,FALSE)</f>
        <v>Antônio da Costa</v>
      </c>
      <c r="H4027" t="str">
        <f>VLOOKUP(VLOOKUP(VLOOKUP(B4027,[1]Vendas!A:C,3,FALSE),[1]Vendedores!A:E,5,FALSE),[1]Filiais!A:B,2,FALSE)</f>
        <v>São Paulo</v>
      </c>
      <c r="I4027" s="3">
        <f>VLOOKUP(VLOOKUP(B4027,[1]Vendas!A:C,3,FALSE),[1]Vendedores!A:E,4,FALSE)</f>
        <v>7.0000000000000007E-2</v>
      </c>
      <c r="J4027" t="str">
        <f>VLOOKUP(C4027,[1]Produtos!A:D,2,FALSE)</f>
        <v>Smartphone</v>
      </c>
      <c r="K4027" s="5">
        <f>VLOOKUP(C4027,[1]Produtos!A:D,3,FALSE)</f>
        <v>3200</v>
      </c>
      <c r="L4027" s="5">
        <f t="shared" si="186"/>
        <v>67200</v>
      </c>
      <c r="M4027" s="5">
        <f t="shared" si="187"/>
        <v>0</v>
      </c>
      <c r="N4027" s="5">
        <f t="shared" si="188"/>
        <v>67200</v>
      </c>
      <c r="O4027" t="str">
        <f>VLOOKUP(VLOOKUP(C4027,[1]Produtos!A:D,4,FALSE),[1]Categorias!A:B,2,FALSE)</f>
        <v>Celulares</v>
      </c>
    </row>
    <row r="4028" spans="1:15" x14ac:dyDescent="0.3">
      <c r="A4028">
        <v>4027</v>
      </c>
      <c r="B4028">
        <v>1231</v>
      </c>
      <c r="C4028">
        <v>6</v>
      </c>
      <c r="D4028">
        <v>32</v>
      </c>
      <c r="E4028" s="3">
        <v>0</v>
      </c>
      <c r="F4028" s="4">
        <f>VLOOKUP(B4028,[1]Vendas!A:C,2,FALSE)</f>
        <v>44043</v>
      </c>
      <c r="G4028" t="str">
        <f>VLOOKUP(VLOOKUP(B4028,[1]Vendas!A:C,3,FALSE),[1]Vendedores!A:B,2,FALSE)</f>
        <v>Débora Albuquerque</v>
      </c>
      <c r="H4028" t="str">
        <f>VLOOKUP(VLOOKUP(VLOOKUP(B4028,[1]Vendas!A:C,3,FALSE),[1]Vendedores!A:E,5,FALSE),[1]Filiais!A:B,2,FALSE)</f>
        <v>São Paulo</v>
      </c>
      <c r="I4028" s="3">
        <f>VLOOKUP(VLOOKUP(B4028,[1]Vendas!A:C,3,FALSE),[1]Vendedores!A:E,4,FALSE)</f>
        <v>0.02</v>
      </c>
      <c r="J4028" t="str">
        <f>VLOOKUP(C4028,[1]Produtos!A:D,2,FALSE)</f>
        <v>Carregador para celular</v>
      </c>
      <c r="K4028" s="5">
        <f>VLOOKUP(C4028,[1]Produtos!A:D,3,FALSE)</f>
        <v>150</v>
      </c>
      <c r="L4028" s="5">
        <f t="shared" si="186"/>
        <v>4800</v>
      </c>
      <c r="M4028" s="5">
        <f t="shared" si="187"/>
        <v>0</v>
      </c>
      <c r="N4028" s="5">
        <f t="shared" si="188"/>
        <v>4800</v>
      </c>
      <c r="O4028" t="str">
        <f>VLOOKUP(VLOOKUP(C4028,[1]Produtos!A:D,4,FALSE),[1]Categorias!A:B,2,FALSE)</f>
        <v>Celulares</v>
      </c>
    </row>
    <row r="4029" spans="1:15" x14ac:dyDescent="0.3">
      <c r="A4029">
        <v>4028</v>
      </c>
      <c r="B4029">
        <v>1964</v>
      </c>
      <c r="C4029">
        <v>1</v>
      </c>
      <c r="D4029">
        <v>18</v>
      </c>
      <c r="E4029" s="3">
        <v>0.05</v>
      </c>
      <c r="F4029" s="4">
        <f>VLOOKUP(B4029,[1]Vendas!A:C,2,FALSE)</f>
        <v>43835</v>
      </c>
      <c r="G4029" t="str">
        <f>VLOOKUP(VLOOKUP(B4029,[1]Vendas!A:C,3,FALSE),[1]Vendedores!A:B,2,FALSE)</f>
        <v>Augusto Carlos</v>
      </c>
      <c r="H4029" t="str">
        <f>VLOOKUP(VLOOKUP(VLOOKUP(B4029,[1]Vendas!A:C,3,FALSE),[1]Vendedores!A:E,5,FALSE),[1]Filiais!A:B,2,FALSE)</f>
        <v>São Paulo</v>
      </c>
      <c r="I4029" s="3">
        <f>VLOOKUP(VLOOKUP(B4029,[1]Vendas!A:C,3,FALSE),[1]Vendedores!A:E,4,FALSE)</f>
        <v>0.08</v>
      </c>
      <c r="J4029" t="str">
        <f>VLOOKUP(C4029,[1]Produtos!A:D,2,FALSE)</f>
        <v>Computador desktop</v>
      </c>
      <c r="K4029" s="5">
        <f>VLOOKUP(C4029,[1]Produtos!A:D,3,FALSE)</f>
        <v>5200</v>
      </c>
      <c r="L4029" s="5">
        <f t="shared" si="186"/>
        <v>93600</v>
      </c>
      <c r="M4029" s="5">
        <f t="shared" si="187"/>
        <v>4680</v>
      </c>
      <c r="N4029" s="5">
        <f t="shared" si="188"/>
        <v>88920</v>
      </c>
      <c r="O4029" t="str">
        <f>VLOOKUP(VLOOKUP(C4029,[1]Produtos!A:D,4,FALSE),[1]Categorias!A:B,2,FALSE)</f>
        <v>Hardwares</v>
      </c>
    </row>
    <row r="4030" spans="1:15" x14ac:dyDescent="0.3">
      <c r="A4030">
        <v>4029</v>
      </c>
      <c r="B4030">
        <v>278</v>
      </c>
      <c r="C4030">
        <v>4</v>
      </c>
      <c r="D4030">
        <v>16</v>
      </c>
      <c r="E4030" s="3">
        <v>0</v>
      </c>
      <c r="F4030" s="4">
        <f>VLOOKUP(B4030,[1]Vendas!A:C,2,FALSE)</f>
        <v>43876</v>
      </c>
      <c r="G4030" t="str">
        <f>VLOOKUP(VLOOKUP(B4030,[1]Vendas!A:C,3,FALSE),[1]Vendedores!A:B,2,FALSE)</f>
        <v>Jaqueline de Souza</v>
      </c>
      <c r="H4030" t="str">
        <f>VLOOKUP(VLOOKUP(VLOOKUP(B4030,[1]Vendas!A:C,3,FALSE),[1]Vendedores!A:E,5,FALSE),[1]Filiais!A:B,2,FALSE)</f>
        <v>Minas Gerais</v>
      </c>
      <c r="I4030" s="3">
        <f>VLOOKUP(VLOOKUP(B4030,[1]Vendas!A:C,3,FALSE),[1]Vendedores!A:E,4,FALSE)</f>
        <v>7.0000000000000007E-2</v>
      </c>
      <c r="J4030" t="str">
        <f>VLOOKUP(C4030,[1]Produtos!A:D,2,FALSE)</f>
        <v>Mouse</v>
      </c>
      <c r="K4030" s="5">
        <f>VLOOKUP(C4030,[1]Produtos!A:D,3,FALSE)</f>
        <v>75</v>
      </c>
      <c r="L4030" s="5">
        <f t="shared" si="186"/>
        <v>1200</v>
      </c>
      <c r="M4030" s="5">
        <f t="shared" si="187"/>
        <v>0</v>
      </c>
      <c r="N4030" s="5">
        <f t="shared" si="188"/>
        <v>1200</v>
      </c>
      <c r="O4030" t="str">
        <f>VLOOKUP(VLOOKUP(C4030,[1]Produtos!A:D,4,FALSE),[1]Categorias!A:B,2,FALSE)</f>
        <v>Acessórios</v>
      </c>
    </row>
    <row r="4031" spans="1:15" x14ac:dyDescent="0.3">
      <c r="A4031">
        <v>4030</v>
      </c>
      <c r="B4031">
        <v>1771</v>
      </c>
      <c r="C4031">
        <v>8</v>
      </c>
      <c r="D4031">
        <v>13</v>
      </c>
      <c r="E4031" s="3">
        <v>0</v>
      </c>
      <c r="F4031" s="4">
        <f>VLOOKUP(B4031,[1]Vendas!A:C,2,FALSE)</f>
        <v>43868</v>
      </c>
      <c r="G4031" t="str">
        <f>VLOOKUP(VLOOKUP(B4031,[1]Vendas!A:C,3,FALSE),[1]Vendedores!A:B,2,FALSE)</f>
        <v>Almira Buarque</v>
      </c>
      <c r="H4031" t="str">
        <f>VLOOKUP(VLOOKUP(VLOOKUP(B4031,[1]Vendas!A:C,3,FALSE),[1]Vendedores!A:E,5,FALSE),[1]Filiais!A:B,2,FALSE)</f>
        <v>Rio de Janeiro</v>
      </c>
      <c r="I4031" s="3">
        <f>VLOOKUP(VLOOKUP(B4031,[1]Vendas!A:C,3,FALSE),[1]Vendedores!A:E,4,FALSE)</f>
        <v>0.04</v>
      </c>
      <c r="J4031" t="str">
        <f>VLOOKUP(C4031,[1]Produtos!A:D,2,FALSE)</f>
        <v>Projetor</v>
      </c>
      <c r="K4031" s="5">
        <f>VLOOKUP(C4031,[1]Produtos!A:D,3,FALSE)</f>
        <v>2900</v>
      </c>
      <c r="L4031" s="5">
        <f t="shared" si="186"/>
        <v>37700</v>
      </c>
      <c r="M4031" s="5">
        <f t="shared" si="187"/>
        <v>0</v>
      </c>
      <c r="N4031" s="5">
        <f t="shared" si="188"/>
        <v>37700</v>
      </c>
      <c r="O4031" t="str">
        <f>VLOOKUP(VLOOKUP(C4031,[1]Produtos!A:D,4,FALSE),[1]Categorias!A:B,2,FALSE)</f>
        <v>Hardwares</v>
      </c>
    </row>
    <row r="4032" spans="1:15" x14ac:dyDescent="0.3">
      <c r="A4032">
        <v>4031</v>
      </c>
      <c r="B4032">
        <v>1635</v>
      </c>
      <c r="C4032">
        <v>4</v>
      </c>
      <c r="D4032">
        <v>10</v>
      </c>
      <c r="E4032" s="3">
        <v>0.03</v>
      </c>
      <c r="F4032" s="4">
        <f>VLOOKUP(B4032,[1]Vendas!A:C,2,FALSE)</f>
        <v>43835</v>
      </c>
      <c r="G4032" t="str">
        <f>VLOOKUP(VLOOKUP(B4032,[1]Vendas!A:C,3,FALSE),[1]Vendedores!A:B,2,FALSE)</f>
        <v>Antônio da Costa</v>
      </c>
      <c r="H4032" t="str">
        <f>VLOOKUP(VLOOKUP(VLOOKUP(B4032,[1]Vendas!A:C,3,FALSE),[1]Vendedores!A:E,5,FALSE),[1]Filiais!A:B,2,FALSE)</f>
        <v>São Paulo</v>
      </c>
      <c r="I4032" s="3">
        <f>VLOOKUP(VLOOKUP(B4032,[1]Vendas!A:C,3,FALSE),[1]Vendedores!A:E,4,FALSE)</f>
        <v>7.0000000000000007E-2</v>
      </c>
      <c r="J4032" t="str">
        <f>VLOOKUP(C4032,[1]Produtos!A:D,2,FALSE)</f>
        <v>Mouse</v>
      </c>
      <c r="K4032" s="5">
        <f>VLOOKUP(C4032,[1]Produtos!A:D,3,FALSE)</f>
        <v>75</v>
      </c>
      <c r="L4032" s="5">
        <f t="shared" si="186"/>
        <v>750</v>
      </c>
      <c r="M4032" s="5">
        <f t="shared" si="187"/>
        <v>22.5</v>
      </c>
      <c r="N4032" s="5">
        <f t="shared" si="188"/>
        <v>727.5</v>
      </c>
      <c r="O4032" t="str">
        <f>VLOOKUP(VLOOKUP(C4032,[1]Produtos!A:D,4,FALSE),[1]Categorias!A:B,2,FALSE)</f>
        <v>Acessórios</v>
      </c>
    </row>
    <row r="4033" spans="1:15" x14ac:dyDescent="0.3">
      <c r="A4033">
        <v>4032</v>
      </c>
      <c r="B4033">
        <v>365</v>
      </c>
      <c r="C4033">
        <v>8</v>
      </c>
      <c r="D4033">
        <v>20</v>
      </c>
      <c r="E4033" s="3">
        <v>0.02</v>
      </c>
      <c r="F4033" s="4">
        <f>VLOOKUP(B4033,[1]Vendas!A:C,2,FALSE)</f>
        <v>44024</v>
      </c>
      <c r="G4033" t="str">
        <f>VLOOKUP(VLOOKUP(B4033,[1]Vendas!A:C,3,FALSE),[1]Vendedores!A:B,2,FALSE)</f>
        <v>Fernanda Vasconcelos</v>
      </c>
      <c r="H4033" t="str">
        <f>VLOOKUP(VLOOKUP(VLOOKUP(B4033,[1]Vendas!A:C,3,FALSE),[1]Vendedores!A:E,5,FALSE),[1]Filiais!A:B,2,FALSE)</f>
        <v>Minas Gerais</v>
      </c>
      <c r="I4033" s="3">
        <f>VLOOKUP(VLOOKUP(B4033,[1]Vendas!A:C,3,FALSE),[1]Vendedores!A:E,4,FALSE)</f>
        <v>0.04</v>
      </c>
      <c r="J4033" t="str">
        <f>VLOOKUP(C4033,[1]Produtos!A:D,2,FALSE)</f>
        <v>Projetor</v>
      </c>
      <c r="K4033" s="5">
        <f>VLOOKUP(C4033,[1]Produtos!A:D,3,FALSE)</f>
        <v>2900</v>
      </c>
      <c r="L4033" s="5">
        <f t="shared" si="186"/>
        <v>58000</v>
      </c>
      <c r="M4033" s="5">
        <f t="shared" si="187"/>
        <v>1160</v>
      </c>
      <c r="N4033" s="5">
        <f t="shared" si="188"/>
        <v>56840</v>
      </c>
      <c r="O4033" t="str">
        <f>VLOOKUP(VLOOKUP(C4033,[1]Produtos!A:D,4,FALSE),[1]Categorias!A:B,2,FALSE)</f>
        <v>Hardwares</v>
      </c>
    </row>
    <row r="4034" spans="1:15" x14ac:dyDescent="0.3">
      <c r="A4034">
        <v>4033</v>
      </c>
      <c r="B4034">
        <v>1954</v>
      </c>
      <c r="C4034">
        <v>10</v>
      </c>
      <c r="D4034">
        <v>6</v>
      </c>
      <c r="E4034" s="3">
        <v>0</v>
      </c>
      <c r="F4034" s="4">
        <f>VLOOKUP(B4034,[1]Vendas!A:C,2,FALSE)</f>
        <v>44184</v>
      </c>
      <c r="G4034" t="str">
        <f>VLOOKUP(VLOOKUP(B4034,[1]Vendas!A:C,3,FALSE),[1]Vendedores!A:B,2,FALSE)</f>
        <v>Jaqueline de Souza</v>
      </c>
      <c r="H4034" t="str">
        <f>VLOOKUP(VLOOKUP(VLOOKUP(B4034,[1]Vendas!A:C,3,FALSE),[1]Vendedores!A:E,5,FALSE),[1]Filiais!A:B,2,FALSE)</f>
        <v>Minas Gerais</v>
      </c>
      <c r="I4034" s="3">
        <f>VLOOKUP(VLOOKUP(B4034,[1]Vendas!A:C,3,FALSE),[1]Vendedores!A:E,4,FALSE)</f>
        <v>7.0000000000000007E-2</v>
      </c>
      <c r="J4034" t="str">
        <f>VLOOKUP(C4034,[1]Produtos!A:D,2,FALSE)</f>
        <v>Caneta</v>
      </c>
      <c r="K4034" s="5">
        <f>VLOOKUP(C4034,[1]Produtos!A:D,3,FALSE)</f>
        <v>15</v>
      </c>
      <c r="L4034" s="5">
        <f t="shared" si="186"/>
        <v>90</v>
      </c>
      <c r="M4034" s="5">
        <f t="shared" si="187"/>
        <v>0</v>
      </c>
      <c r="N4034" s="5">
        <f t="shared" si="188"/>
        <v>90</v>
      </c>
      <c r="O4034" t="str">
        <f>VLOOKUP(VLOOKUP(C4034,[1]Produtos!A:D,4,FALSE),[1]Categorias!A:B,2,FALSE)</f>
        <v>Papelaria</v>
      </c>
    </row>
    <row r="4035" spans="1:15" x14ac:dyDescent="0.3">
      <c r="A4035">
        <v>4034</v>
      </c>
      <c r="B4035">
        <v>1204</v>
      </c>
      <c r="C4035">
        <v>8</v>
      </c>
      <c r="D4035">
        <v>22</v>
      </c>
      <c r="E4035" s="3">
        <v>0.03</v>
      </c>
      <c r="F4035" s="4">
        <f>VLOOKUP(B4035,[1]Vendas!A:C,2,FALSE)</f>
        <v>44153</v>
      </c>
      <c r="G4035" t="str">
        <f>VLOOKUP(VLOOKUP(B4035,[1]Vendas!A:C,3,FALSE),[1]Vendedores!A:B,2,FALSE)</f>
        <v>Jaqueline de Souza</v>
      </c>
      <c r="H4035" t="str">
        <f>VLOOKUP(VLOOKUP(VLOOKUP(B4035,[1]Vendas!A:C,3,FALSE),[1]Vendedores!A:E,5,FALSE),[1]Filiais!A:B,2,FALSE)</f>
        <v>Minas Gerais</v>
      </c>
      <c r="I4035" s="3">
        <f>VLOOKUP(VLOOKUP(B4035,[1]Vendas!A:C,3,FALSE),[1]Vendedores!A:E,4,FALSE)</f>
        <v>7.0000000000000007E-2</v>
      </c>
      <c r="J4035" t="str">
        <f>VLOOKUP(C4035,[1]Produtos!A:D,2,FALSE)</f>
        <v>Projetor</v>
      </c>
      <c r="K4035" s="5">
        <f>VLOOKUP(C4035,[1]Produtos!A:D,3,FALSE)</f>
        <v>2900</v>
      </c>
      <c r="L4035" s="5">
        <f t="shared" ref="L4035:L4098" si="189">K4035*D4035</f>
        <v>63800</v>
      </c>
      <c r="M4035" s="5">
        <f t="shared" ref="M4035:M4098" si="190">E4035*L4035</f>
        <v>1914</v>
      </c>
      <c r="N4035" s="5">
        <f t="shared" ref="N4035:N4098" si="191">L4035-M4035</f>
        <v>61886</v>
      </c>
      <c r="O4035" t="str">
        <f>VLOOKUP(VLOOKUP(C4035,[1]Produtos!A:D,4,FALSE),[1]Categorias!A:B,2,FALSE)</f>
        <v>Hardwares</v>
      </c>
    </row>
    <row r="4036" spans="1:15" x14ac:dyDescent="0.3">
      <c r="A4036">
        <v>4035</v>
      </c>
      <c r="B4036">
        <v>1904</v>
      </c>
      <c r="C4036">
        <v>8</v>
      </c>
      <c r="D4036">
        <v>22</v>
      </c>
      <c r="E4036" s="3">
        <v>0.05</v>
      </c>
      <c r="F4036" s="4">
        <f>VLOOKUP(B4036,[1]Vendas!A:C,2,FALSE)</f>
        <v>43857</v>
      </c>
      <c r="G4036" t="str">
        <f>VLOOKUP(VLOOKUP(B4036,[1]Vendas!A:C,3,FALSE),[1]Vendedores!A:B,2,FALSE)</f>
        <v>Almira Buarque</v>
      </c>
      <c r="H4036" t="str">
        <f>VLOOKUP(VLOOKUP(VLOOKUP(B4036,[1]Vendas!A:C,3,FALSE),[1]Vendedores!A:E,5,FALSE),[1]Filiais!A:B,2,FALSE)</f>
        <v>Rio de Janeiro</v>
      </c>
      <c r="I4036" s="3">
        <f>VLOOKUP(VLOOKUP(B4036,[1]Vendas!A:C,3,FALSE),[1]Vendedores!A:E,4,FALSE)</f>
        <v>0.04</v>
      </c>
      <c r="J4036" t="str">
        <f>VLOOKUP(C4036,[1]Produtos!A:D,2,FALSE)</f>
        <v>Projetor</v>
      </c>
      <c r="K4036" s="5">
        <f>VLOOKUP(C4036,[1]Produtos!A:D,3,FALSE)</f>
        <v>2900</v>
      </c>
      <c r="L4036" s="5">
        <f t="shared" si="189"/>
        <v>63800</v>
      </c>
      <c r="M4036" s="5">
        <f t="shared" si="190"/>
        <v>3190</v>
      </c>
      <c r="N4036" s="5">
        <f t="shared" si="191"/>
        <v>60610</v>
      </c>
      <c r="O4036" t="str">
        <f>VLOOKUP(VLOOKUP(C4036,[1]Produtos!A:D,4,FALSE),[1]Categorias!A:B,2,FALSE)</f>
        <v>Hardwares</v>
      </c>
    </row>
    <row r="4037" spans="1:15" x14ac:dyDescent="0.3">
      <c r="A4037">
        <v>4036</v>
      </c>
      <c r="B4037">
        <v>618</v>
      </c>
      <c r="C4037">
        <v>6</v>
      </c>
      <c r="D4037">
        <v>25</v>
      </c>
      <c r="E4037" s="3">
        <v>0.05</v>
      </c>
      <c r="F4037" s="4">
        <f>VLOOKUP(B4037,[1]Vendas!A:C,2,FALSE)</f>
        <v>44117</v>
      </c>
      <c r="G4037" t="str">
        <f>VLOOKUP(VLOOKUP(B4037,[1]Vendas!A:C,3,FALSE),[1]Vendedores!A:B,2,FALSE)</f>
        <v>Fernanda Vasconcelos</v>
      </c>
      <c r="H4037" t="str">
        <f>VLOOKUP(VLOOKUP(VLOOKUP(B4037,[1]Vendas!A:C,3,FALSE),[1]Vendedores!A:E,5,FALSE),[1]Filiais!A:B,2,FALSE)</f>
        <v>Minas Gerais</v>
      </c>
      <c r="I4037" s="3">
        <f>VLOOKUP(VLOOKUP(B4037,[1]Vendas!A:C,3,FALSE),[1]Vendedores!A:E,4,FALSE)</f>
        <v>0.04</v>
      </c>
      <c r="J4037" t="str">
        <f>VLOOKUP(C4037,[1]Produtos!A:D,2,FALSE)</f>
        <v>Carregador para celular</v>
      </c>
      <c r="K4037" s="5">
        <f>VLOOKUP(C4037,[1]Produtos!A:D,3,FALSE)</f>
        <v>150</v>
      </c>
      <c r="L4037" s="5">
        <f t="shared" si="189"/>
        <v>3750</v>
      </c>
      <c r="M4037" s="5">
        <f t="shared" si="190"/>
        <v>187.5</v>
      </c>
      <c r="N4037" s="5">
        <f t="shared" si="191"/>
        <v>3562.5</v>
      </c>
      <c r="O4037" t="str">
        <f>VLOOKUP(VLOOKUP(C4037,[1]Produtos!A:D,4,FALSE),[1]Categorias!A:B,2,FALSE)</f>
        <v>Celulares</v>
      </c>
    </row>
    <row r="4038" spans="1:15" x14ac:dyDescent="0.3">
      <c r="A4038">
        <v>4037</v>
      </c>
      <c r="B4038">
        <v>1145</v>
      </c>
      <c r="C4038">
        <v>5</v>
      </c>
      <c r="D4038">
        <v>16</v>
      </c>
      <c r="E4038" s="3">
        <v>0.05</v>
      </c>
      <c r="F4038" s="4">
        <f>VLOOKUP(B4038,[1]Vendas!A:C,2,FALSE)</f>
        <v>44009</v>
      </c>
      <c r="G4038" t="str">
        <f>VLOOKUP(VLOOKUP(B4038,[1]Vendas!A:C,3,FALSE),[1]Vendedores!A:B,2,FALSE)</f>
        <v>Raimundo Nonato</v>
      </c>
      <c r="H4038" t="str">
        <f>VLOOKUP(VLOOKUP(VLOOKUP(B4038,[1]Vendas!A:C,3,FALSE),[1]Vendedores!A:E,5,FALSE),[1]Filiais!A:B,2,FALSE)</f>
        <v>Minas Gerais</v>
      </c>
      <c r="I4038" s="3">
        <f>VLOOKUP(VLOOKUP(B4038,[1]Vendas!A:C,3,FALSE),[1]Vendedores!A:E,4,FALSE)</f>
        <v>0.02</v>
      </c>
      <c r="J4038" t="str">
        <f>VLOOKUP(C4038,[1]Produtos!A:D,2,FALSE)</f>
        <v>Smartphone</v>
      </c>
      <c r="K4038" s="5">
        <f>VLOOKUP(C4038,[1]Produtos!A:D,3,FALSE)</f>
        <v>3200</v>
      </c>
      <c r="L4038" s="5">
        <f t="shared" si="189"/>
        <v>51200</v>
      </c>
      <c r="M4038" s="5">
        <f t="shared" si="190"/>
        <v>2560</v>
      </c>
      <c r="N4038" s="5">
        <f t="shared" si="191"/>
        <v>48640</v>
      </c>
      <c r="O4038" t="str">
        <f>VLOOKUP(VLOOKUP(C4038,[1]Produtos!A:D,4,FALSE),[1]Categorias!A:B,2,FALSE)</f>
        <v>Celulares</v>
      </c>
    </row>
    <row r="4039" spans="1:15" x14ac:dyDescent="0.3">
      <c r="A4039">
        <v>4038</v>
      </c>
      <c r="B4039">
        <v>212</v>
      </c>
      <c r="C4039">
        <v>10</v>
      </c>
      <c r="D4039">
        <v>31</v>
      </c>
      <c r="E4039" s="3">
        <v>0.01</v>
      </c>
      <c r="F4039" s="4">
        <f>VLOOKUP(B4039,[1]Vendas!A:C,2,FALSE)</f>
        <v>44089</v>
      </c>
      <c r="G4039" t="str">
        <f>VLOOKUP(VLOOKUP(B4039,[1]Vendas!A:C,3,FALSE),[1]Vendedores!A:B,2,FALSE)</f>
        <v>Solange Almeida</v>
      </c>
      <c r="H4039" t="str">
        <f>VLOOKUP(VLOOKUP(VLOOKUP(B4039,[1]Vendas!A:C,3,FALSE),[1]Vendedores!A:E,5,FALSE),[1]Filiais!A:B,2,FALSE)</f>
        <v>Rio de Janeiro</v>
      </c>
      <c r="I4039" s="3">
        <f>VLOOKUP(VLOOKUP(B4039,[1]Vendas!A:C,3,FALSE),[1]Vendedores!A:E,4,FALSE)</f>
        <v>0.01</v>
      </c>
      <c r="J4039" t="str">
        <f>VLOOKUP(C4039,[1]Produtos!A:D,2,FALSE)</f>
        <v>Caneta</v>
      </c>
      <c r="K4039" s="5">
        <f>VLOOKUP(C4039,[1]Produtos!A:D,3,FALSE)</f>
        <v>15</v>
      </c>
      <c r="L4039" s="5">
        <f t="shared" si="189"/>
        <v>465</v>
      </c>
      <c r="M4039" s="5">
        <f t="shared" si="190"/>
        <v>4.6500000000000004</v>
      </c>
      <c r="N4039" s="5">
        <f t="shared" si="191"/>
        <v>460.35</v>
      </c>
      <c r="O4039" t="str">
        <f>VLOOKUP(VLOOKUP(C4039,[1]Produtos!A:D,4,FALSE),[1]Categorias!A:B,2,FALSE)</f>
        <v>Papelaria</v>
      </c>
    </row>
    <row r="4040" spans="1:15" x14ac:dyDescent="0.3">
      <c r="A4040">
        <v>4039</v>
      </c>
      <c r="B4040">
        <v>1806</v>
      </c>
      <c r="C4040">
        <v>3</v>
      </c>
      <c r="D4040">
        <v>25</v>
      </c>
      <c r="E4040" s="3">
        <v>0.03</v>
      </c>
      <c r="F4040" s="4">
        <f>VLOOKUP(B4040,[1]Vendas!A:C,2,FALSE)</f>
        <v>44189</v>
      </c>
      <c r="G4040" t="str">
        <f>VLOOKUP(VLOOKUP(B4040,[1]Vendas!A:C,3,FALSE),[1]Vendedores!A:B,2,FALSE)</f>
        <v>Almira Buarque</v>
      </c>
      <c r="H4040" t="str">
        <f>VLOOKUP(VLOOKUP(VLOOKUP(B4040,[1]Vendas!A:C,3,FALSE),[1]Vendedores!A:E,5,FALSE),[1]Filiais!A:B,2,FALSE)</f>
        <v>Rio de Janeiro</v>
      </c>
      <c r="I4040" s="3">
        <f>VLOOKUP(VLOOKUP(B4040,[1]Vendas!A:C,3,FALSE),[1]Vendedores!A:E,4,FALSE)</f>
        <v>0.04</v>
      </c>
      <c r="J4040" t="str">
        <f>VLOOKUP(C4040,[1]Produtos!A:D,2,FALSE)</f>
        <v>Teclado</v>
      </c>
      <c r="K4040" s="5">
        <f>VLOOKUP(C4040,[1]Produtos!A:D,3,FALSE)</f>
        <v>90</v>
      </c>
      <c r="L4040" s="5">
        <f t="shared" si="189"/>
        <v>2250</v>
      </c>
      <c r="M4040" s="5">
        <f t="shared" si="190"/>
        <v>67.5</v>
      </c>
      <c r="N4040" s="5">
        <f t="shared" si="191"/>
        <v>2182.5</v>
      </c>
      <c r="O4040" t="str">
        <f>VLOOKUP(VLOOKUP(C4040,[1]Produtos!A:D,4,FALSE),[1]Categorias!A:B,2,FALSE)</f>
        <v>Acessórios</v>
      </c>
    </row>
    <row r="4041" spans="1:15" x14ac:dyDescent="0.3">
      <c r="A4041">
        <v>4040</v>
      </c>
      <c r="B4041">
        <v>1320</v>
      </c>
      <c r="C4041">
        <v>9</v>
      </c>
      <c r="D4041">
        <v>31</v>
      </c>
      <c r="E4041" s="3">
        <v>0.04</v>
      </c>
      <c r="F4041" s="4">
        <f>VLOOKUP(B4041,[1]Vendas!A:C,2,FALSE)</f>
        <v>43937</v>
      </c>
      <c r="G4041" t="str">
        <f>VLOOKUP(VLOOKUP(B4041,[1]Vendas!A:C,3,FALSE),[1]Vendedores!A:B,2,FALSE)</f>
        <v>Fernanda Vasconcelos</v>
      </c>
      <c r="H4041" t="str">
        <f>VLOOKUP(VLOOKUP(VLOOKUP(B4041,[1]Vendas!A:C,3,FALSE),[1]Vendedores!A:E,5,FALSE),[1]Filiais!A:B,2,FALSE)</f>
        <v>Minas Gerais</v>
      </c>
      <c r="I4041" s="3">
        <f>VLOOKUP(VLOOKUP(B4041,[1]Vendas!A:C,3,FALSE),[1]Vendedores!A:E,4,FALSE)</f>
        <v>0.04</v>
      </c>
      <c r="J4041" t="str">
        <f>VLOOKUP(C4041,[1]Produtos!A:D,2,FALSE)</f>
        <v>Papel A4</v>
      </c>
      <c r="K4041" s="5">
        <f>VLOOKUP(C4041,[1]Produtos!A:D,3,FALSE)</f>
        <v>90</v>
      </c>
      <c r="L4041" s="5">
        <f t="shared" si="189"/>
        <v>2790</v>
      </c>
      <c r="M4041" s="5">
        <f t="shared" si="190"/>
        <v>111.60000000000001</v>
      </c>
      <c r="N4041" s="5">
        <f t="shared" si="191"/>
        <v>2678.4</v>
      </c>
      <c r="O4041" t="str">
        <f>VLOOKUP(VLOOKUP(C4041,[1]Produtos!A:D,4,FALSE),[1]Categorias!A:B,2,FALSE)</f>
        <v>Papelaria</v>
      </c>
    </row>
    <row r="4042" spans="1:15" x14ac:dyDescent="0.3">
      <c r="A4042">
        <v>4041</v>
      </c>
      <c r="B4042">
        <v>333</v>
      </c>
      <c r="C4042">
        <v>4</v>
      </c>
      <c r="D4042">
        <v>22</v>
      </c>
      <c r="E4042" s="3">
        <v>0</v>
      </c>
      <c r="F4042" s="4">
        <f>VLOOKUP(B4042,[1]Vendas!A:C,2,FALSE)</f>
        <v>43927</v>
      </c>
      <c r="G4042" t="str">
        <f>VLOOKUP(VLOOKUP(B4042,[1]Vendas!A:C,3,FALSE),[1]Vendedores!A:B,2,FALSE)</f>
        <v>Filipe de Tarso</v>
      </c>
      <c r="H4042" t="str">
        <f>VLOOKUP(VLOOKUP(VLOOKUP(B4042,[1]Vendas!A:C,3,FALSE),[1]Vendedores!A:E,5,FALSE),[1]Filiais!A:B,2,FALSE)</f>
        <v>Rio de Janeiro</v>
      </c>
      <c r="I4042" s="3">
        <f>VLOOKUP(VLOOKUP(B4042,[1]Vendas!A:C,3,FALSE),[1]Vendedores!A:E,4,FALSE)</f>
        <v>0.04</v>
      </c>
      <c r="J4042" t="str">
        <f>VLOOKUP(C4042,[1]Produtos!A:D,2,FALSE)</f>
        <v>Mouse</v>
      </c>
      <c r="K4042" s="5">
        <f>VLOOKUP(C4042,[1]Produtos!A:D,3,FALSE)</f>
        <v>75</v>
      </c>
      <c r="L4042" s="5">
        <f t="shared" si="189"/>
        <v>1650</v>
      </c>
      <c r="M4042" s="5">
        <f t="shared" si="190"/>
        <v>0</v>
      </c>
      <c r="N4042" s="5">
        <f t="shared" si="191"/>
        <v>1650</v>
      </c>
      <c r="O4042" t="str">
        <f>VLOOKUP(VLOOKUP(C4042,[1]Produtos!A:D,4,FALSE),[1]Categorias!A:B,2,FALSE)</f>
        <v>Acessórios</v>
      </c>
    </row>
    <row r="4043" spans="1:15" x14ac:dyDescent="0.3">
      <c r="A4043">
        <v>4042</v>
      </c>
      <c r="B4043">
        <v>511</v>
      </c>
      <c r="C4043">
        <v>4</v>
      </c>
      <c r="D4043">
        <v>7</v>
      </c>
      <c r="E4043" s="3">
        <v>0.01</v>
      </c>
      <c r="F4043" s="4">
        <f>VLOOKUP(B4043,[1]Vendas!A:C,2,FALSE)</f>
        <v>44181</v>
      </c>
      <c r="G4043" t="str">
        <f>VLOOKUP(VLOOKUP(B4043,[1]Vendas!A:C,3,FALSE),[1]Vendedores!A:B,2,FALSE)</f>
        <v>Almira Buarque</v>
      </c>
      <c r="H4043" t="str">
        <f>VLOOKUP(VLOOKUP(VLOOKUP(B4043,[1]Vendas!A:C,3,FALSE),[1]Vendedores!A:E,5,FALSE),[1]Filiais!A:B,2,FALSE)</f>
        <v>Rio de Janeiro</v>
      </c>
      <c r="I4043" s="3">
        <f>VLOOKUP(VLOOKUP(B4043,[1]Vendas!A:C,3,FALSE),[1]Vendedores!A:E,4,FALSE)</f>
        <v>0.04</v>
      </c>
      <c r="J4043" t="str">
        <f>VLOOKUP(C4043,[1]Produtos!A:D,2,FALSE)</f>
        <v>Mouse</v>
      </c>
      <c r="K4043" s="5">
        <f>VLOOKUP(C4043,[1]Produtos!A:D,3,FALSE)</f>
        <v>75</v>
      </c>
      <c r="L4043" s="5">
        <f t="shared" si="189"/>
        <v>525</v>
      </c>
      <c r="M4043" s="5">
        <f t="shared" si="190"/>
        <v>5.25</v>
      </c>
      <c r="N4043" s="5">
        <f t="shared" si="191"/>
        <v>519.75</v>
      </c>
      <c r="O4043" t="str">
        <f>VLOOKUP(VLOOKUP(C4043,[1]Produtos!A:D,4,FALSE),[1]Categorias!A:B,2,FALSE)</f>
        <v>Acessórios</v>
      </c>
    </row>
    <row r="4044" spans="1:15" x14ac:dyDescent="0.3">
      <c r="A4044">
        <v>4043</v>
      </c>
      <c r="B4044">
        <v>658</v>
      </c>
      <c r="C4044">
        <v>4</v>
      </c>
      <c r="D4044">
        <v>9</v>
      </c>
      <c r="E4044" s="3">
        <v>0.03</v>
      </c>
      <c r="F4044" s="4">
        <f>VLOOKUP(B4044,[1]Vendas!A:C,2,FALSE)</f>
        <v>44099</v>
      </c>
      <c r="G4044" t="str">
        <f>VLOOKUP(VLOOKUP(B4044,[1]Vendas!A:C,3,FALSE),[1]Vendedores!A:B,2,FALSE)</f>
        <v>Almira Buarque</v>
      </c>
      <c r="H4044" t="str">
        <f>VLOOKUP(VLOOKUP(VLOOKUP(B4044,[1]Vendas!A:C,3,FALSE),[1]Vendedores!A:E,5,FALSE),[1]Filiais!A:B,2,FALSE)</f>
        <v>Rio de Janeiro</v>
      </c>
      <c r="I4044" s="3">
        <f>VLOOKUP(VLOOKUP(B4044,[1]Vendas!A:C,3,FALSE),[1]Vendedores!A:E,4,FALSE)</f>
        <v>0.04</v>
      </c>
      <c r="J4044" t="str">
        <f>VLOOKUP(C4044,[1]Produtos!A:D,2,FALSE)</f>
        <v>Mouse</v>
      </c>
      <c r="K4044" s="5">
        <f>VLOOKUP(C4044,[1]Produtos!A:D,3,FALSE)</f>
        <v>75</v>
      </c>
      <c r="L4044" s="5">
        <f t="shared" si="189"/>
        <v>675</v>
      </c>
      <c r="M4044" s="5">
        <f t="shared" si="190"/>
        <v>20.25</v>
      </c>
      <c r="N4044" s="5">
        <f t="shared" si="191"/>
        <v>654.75</v>
      </c>
      <c r="O4044" t="str">
        <f>VLOOKUP(VLOOKUP(C4044,[1]Produtos!A:D,4,FALSE),[1]Categorias!A:B,2,FALSE)</f>
        <v>Acessórios</v>
      </c>
    </row>
    <row r="4045" spans="1:15" x14ac:dyDescent="0.3">
      <c r="A4045">
        <v>4044</v>
      </c>
      <c r="B4045">
        <v>1984</v>
      </c>
      <c r="C4045">
        <v>3</v>
      </c>
      <c r="D4045">
        <v>9</v>
      </c>
      <c r="E4045" s="3">
        <v>0.01</v>
      </c>
      <c r="F4045" s="4">
        <f>VLOOKUP(B4045,[1]Vendas!A:C,2,FALSE)</f>
        <v>43997</v>
      </c>
      <c r="G4045" t="str">
        <f>VLOOKUP(VLOOKUP(B4045,[1]Vendas!A:C,3,FALSE),[1]Vendedores!A:B,2,FALSE)</f>
        <v>Raimundo Nonato</v>
      </c>
      <c r="H4045" t="str">
        <f>VLOOKUP(VLOOKUP(VLOOKUP(B4045,[1]Vendas!A:C,3,FALSE),[1]Vendedores!A:E,5,FALSE),[1]Filiais!A:B,2,FALSE)</f>
        <v>Minas Gerais</v>
      </c>
      <c r="I4045" s="3">
        <f>VLOOKUP(VLOOKUP(B4045,[1]Vendas!A:C,3,FALSE),[1]Vendedores!A:E,4,FALSE)</f>
        <v>0.02</v>
      </c>
      <c r="J4045" t="str">
        <f>VLOOKUP(C4045,[1]Produtos!A:D,2,FALSE)</f>
        <v>Teclado</v>
      </c>
      <c r="K4045" s="5">
        <f>VLOOKUP(C4045,[1]Produtos!A:D,3,FALSE)</f>
        <v>90</v>
      </c>
      <c r="L4045" s="5">
        <f t="shared" si="189"/>
        <v>810</v>
      </c>
      <c r="M4045" s="5">
        <f t="shared" si="190"/>
        <v>8.1</v>
      </c>
      <c r="N4045" s="5">
        <f t="shared" si="191"/>
        <v>801.9</v>
      </c>
      <c r="O4045" t="str">
        <f>VLOOKUP(VLOOKUP(C4045,[1]Produtos!A:D,4,FALSE),[1]Categorias!A:B,2,FALSE)</f>
        <v>Acessórios</v>
      </c>
    </row>
    <row r="4046" spans="1:15" x14ac:dyDescent="0.3">
      <c r="A4046">
        <v>4045</v>
      </c>
      <c r="B4046">
        <v>1328</v>
      </c>
      <c r="C4046">
        <v>8</v>
      </c>
      <c r="D4046">
        <v>1</v>
      </c>
      <c r="E4046" s="3">
        <v>0.05</v>
      </c>
      <c r="F4046" s="4">
        <f>VLOOKUP(B4046,[1]Vendas!A:C,2,FALSE)</f>
        <v>43883</v>
      </c>
      <c r="G4046" t="str">
        <f>VLOOKUP(VLOOKUP(B4046,[1]Vendas!A:C,3,FALSE),[1]Vendedores!A:B,2,FALSE)</f>
        <v>Almira Buarque</v>
      </c>
      <c r="H4046" t="str">
        <f>VLOOKUP(VLOOKUP(VLOOKUP(B4046,[1]Vendas!A:C,3,FALSE),[1]Vendedores!A:E,5,FALSE),[1]Filiais!A:B,2,FALSE)</f>
        <v>Rio de Janeiro</v>
      </c>
      <c r="I4046" s="3">
        <f>VLOOKUP(VLOOKUP(B4046,[1]Vendas!A:C,3,FALSE),[1]Vendedores!A:E,4,FALSE)</f>
        <v>0.04</v>
      </c>
      <c r="J4046" t="str">
        <f>VLOOKUP(C4046,[1]Produtos!A:D,2,FALSE)</f>
        <v>Projetor</v>
      </c>
      <c r="K4046" s="5">
        <f>VLOOKUP(C4046,[1]Produtos!A:D,3,FALSE)</f>
        <v>2900</v>
      </c>
      <c r="L4046" s="5">
        <f t="shared" si="189"/>
        <v>2900</v>
      </c>
      <c r="M4046" s="5">
        <f t="shared" si="190"/>
        <v>145</v>
      </c>
      <c r="N4046" s="5">
        <f t="shared" si="191"/>
        <v>2755</v>
      </c>
      <c r="O4046" t="str">
        <f>VLOOKUP(VLOOKUP(C4046,[1]Produtos!A:D,4,FALSE),[1]Categorias!A:B,2,FALSE)</f>
        <v>Hardwares</v>
      </c>
    </row>
    <row r="4047" spans="1:15" x14ac:dyDescent="0.3">
      <c r="A4047">
        <v>4046</v>
      </c>
      <c r="B4047">
        <v>1768</v>
      </c>
      <c r="C4047">
        <v>9</v>
      </c>
      <c r="D4047">
        <v>22</v>
      </c>
      <c r="E4047" s="3">
        <v>0.02</v>
      </c>
      <c r="F4047" s="4">
        <f>VLOOKUP(B4047,[1]Vendas!A:C,2,FALSE)</f>
        <v>43931</v>
      </c>
      <c r="G4047" t="str">
        <f>VLOOKUP(VLOOKUP(B4047,[1]Vendas!A:C,3,FALSE),[1]Vendedores!A:B,2,FALSE)</f>
        <v>Antônio da Costa</v>
      </c>
      <c r="H4047" t="str">
        <f>VLOOKUP(VLOOKUP(VLOOKUP(B4047,[1]Vendas!A:C,3,FALSE),[1]Vendedores!A:E,5,FALSE),[1]Filiais!A:B,2,FALSE)</f>
        <v>São Paulo</v>
      </c>
      <c r="I4047" s="3">
        <f>VLOOKUP(VLOOKUP(B4047,[1]Vendas!A:C,3,FALSE),[1]Vendedores!A:E,4,FALSE)</f>
        <v>7.0000000000000007E-2</v>
      </c>
      <c r="J4047" t="str">
        <f>VLOOKUP(C4047,[1]Produtos!A:D,2,FALSE)</f>
        <v>Papel A4</v>
      </c>
      <c r="K4047" s="5">
        <f>VLOOKUP(C4047,[1]Produtos!A:D,3,FALSE)</f>
        <v>90</v>
      </c>
      <c r="L4047" s="5">
        <f t="shared" si="189"/>
        <v>1980</v>
      </c>
      <c r="M4047" s="5">
        <f t="shared" si="190"/>
        <v>39.6</v>
      </c>
      <c r="N4047" s="5">
        <f t="shared" si="191"/>
        <v>1940.4</v>
      </c>
      <c r="O4047" t="str">
        <f>VLOOKUP(VLOOKUP(C4047,[1]Produtos!A:D,4,FALSE),[1]Categorias!A:B,2,FALSE)</f>
        <v>Papelaria</v>
      </c>
    </row>
    <row r="4048" spans="1:15" x14ac:dyDescent="0.3">
      <c r="A4048">
        <v>4047</v>
      </c>
      <c r="B4048">
        <v>752</v>
      </c>
      <c r="C4048">
        <v>9</v>
      </c>
      <c r="D4048">
        <v>2</v>
      </c>
      <c r="E4048" s="3">
        <v>0.03</v>
      </c>
      <c r="F4048" s="4">
        <f>VLOOKUP(B4048,[1]Vendas!A:C,2,FALSE)</f>
        <v>43929</v>
      </c>
      <c r="G4048" t="str">
        <f>VLOOKUP(VLOOKUP(B4048,[1]Vendas!A:C,3,FALSE),[1]Vendedores!A:B,2,FALSE)</f>
        <v>Solange Almeida</v>
      </c>
      <c r="H4048" t="str">
        <f>VLOOKUP(VLOOKUP(VLOOKUP(B4048,[1]Vendas!A:C,3,FALSE),[1]Vendedores!A:E,5,FALSE),[1]Filiais!A:B,2,FALSE)</f>
        <v>Rio de Janeiro</v>
      </c>
      <c r="I4048" s="3">
        <f>VLOOKUP(VLOOKUP(B4048,[1]Vendas!A:C,3,FALSE),[1]Vendedores!A:E,4,FALSE)</f>
        <v>0.01</v>
      </c>
      <c r="J4048" t="str">
        <f>VLOOKUP(C4048,[1]Produtos!A:D,2,FALSE)</f>
        <v>Papel A4</v>
      </c>
      <c r="K4048" s="5">
        <f>VLOOKUP(C4048,[1]Produtos!A:D,3,FALSE)</f>
        <v>90</v>
      </c>
      <c r="L4048" s="5">
        <f t="shared" si="189"/>
        <v>180</v>
      </c>
      <c r="M4048" s="5">
        <f t="shared" si="190"/>
        <v>5.3999999999999995</v>
      </c>
      <c r="N4048" s="5">
        <f t="shared" si="191"/>
        <v>174.6</v>
      </c>
      <c r="O4048" t="str">
        <f>VLOOKUP(VLOOKUP(C4048,[1]Produtos!A:D,4,FALSE),[1]Categorias!A:B,2,FALSE)</f>
        <v>Papelaria</v>
      </c>
    </row>
    <row r="4049" spans="1:15" x14ac:dyDescent="0.3">
      <c r="A4049">
        <v>4048</v>
      </c>
      <c r="B4049">
        <v>1549</v>
      </c>
      <c r="C4049">
        <v>10</v>
      </c>
      <c r="D4049">
        <v>15</v>
      </c>
      <c r="E4049" s="3">
        <v>0.03</v>
      </c>
      <c r="F4049" s="4">
        <f>VLOOKUP(B4049,[1]Vendas!A:C,2,FALSE)</f>
        <v>43894</v>
      </c>
      <c r="G4049" t="str">
        <f>VLOOKUP(VLOOKUP(B4049,[1]Vendas!A:C,3,FALSE),[1]Vendedores!A:B,2,FALSE)</f>
        <v>Fernanda Vasconcelos</v>
      </c>
      <c r="H4049" t="str">
        <f>VLOOKUP(VLOOKUP(VLOOKUP(B4049,[1]Vendas!A:C,3,FALSE),[1]Vendedores!A:E,5,FALSE),[1]Filiais!A:B,2,FALSE)</f>
        <v>Minas Gerais</v>
      </c>
      <c r="I4049" s="3">
        <f>VLOOKUP(VLOOKUP(B4049,[1]Vendas!A:C,3,FALSE),[1]Vendedores!A:E,4,FALSE)</f>
        <v>0.04</v>
      </c>
      <c r="J4049" t="str">
        <f>VLOOKUP(C4049,[1]Produtos!A:D,2,FALSE)</f>
        <v>Caneta</v>
      </c>
      <c r="K4049" s="5">
        <f>VLOOKUP(C4049,[1]Produtos!A:D,3,FALSE)</f>
        <v>15</v>
      </c>
      <c r="L4049" s="5">
        <f t="shared" si="189"/>
        <v>225</v>
      </c>
      <c r="M4049" s="5">
        <f t="shared" si="190"/>
        <v>6.75</v>
      </c>
      <c r="N4049" s="5">
        <f t="shared" si="191"/>
        <v>218.25</v>
      </c>
      <c r="O4049" t="str">
        <f>VLOOKUP(VLOOKUP(C4049,[1]Produtos!A:D,4,FALSE),[1]Categorias!A:B,2,FALSE)</f>
        <v>Papelaria</v>
      </c>
    </row>
    <row r="4050" spans="1:15" x14ac:dyDescent="0.3">
      <c r="A4050">
        <v>4049</v>
      </c>
      <c r="B4050">
        <v>563</v>
      </c>
      <c r="C4050">
        <v>8</v>
      </c>
      <c r="D4050">
        <v>10</v>
      </c>
      <c r="E4050" s="3">
        <v>0.03</v>
      </c>
      <c r="F4050" s="4">
        <f>VLOOKUP(B4050,[1]Vendas!A:C,2,FALSE)</f>
        <v>43992</v>
      </c>
      <c r="G4050" t="str">
        <f>VLOOKUP(VLOOKUP(B4050,[1]Vendas!A:C,3,FALSE),[1]Vendedores!A:B,2,FALSE)</f>
        <v>Débora Albuquerque</v>
      </c>
      <c r="H4050" t="str">
        <f>VLOOKUP(VLOOKUP(VLOOKUP(B4050,[1]Vendas!A:C,3,FALSE),[1]Vendedores!A:E,5,FALSE),[1]Filiais!A:B,2,FALSE)</f>
        <v>São Paulo</v>
      </c>
      <c r="I4050" s="3">
        <f>VLOOKUP(VLOOKUP(B4050,[1]Vendas!A:C,3,FALSE),[1]Vendedores!A:E,4,FALSE)</f>
        <v>0.02</v>
      </c>
      <c r="J4050" t="str">
        <f>VLOOKUP(C4050,[1]Produtos!A:D,2,FALSE)</f>
        <v>Projetor</v>
      </c>
      <c r="K4050" s="5">
        <f>VLOOKUP(C4050,[1]Produtos!A:D,3,FALSE)</f>
        <v>2900</v>
      </c>
      <c r="L4050" s="5">
        <f t="shared" si="189"/>
        <v>29000</v>
      </c>
      <c r="M4050" s="5">
        <f t="shared" si="190"/>
        <v>870</v>
      </c>
      <c r="N4050" s="5">
        <f t="shared" si="191"/>
        <v>28130</v>
      </c>
      <c r="O4050" t="str">
        <f>VLOOKUP(VLOOKUP(C4050,[1]Produtos!A:D,4,FALSE),[1]Categorias!A:B,2,FALSE)</f>
        <v>Hardwares</v>
      </c>
    </row>
    <row r="4051" spans="1:15" x14ac:dyDescent="0.3">
      <c r="A4051">
        <v>4050</v>
      </c>
      <c r="B4051">
        <v>951</v>
      </c>
      <c r="C4051">
        <v>3</v>
      </c>
      <c r="D4051">
        <v>13</v>
      </c>
      <c r="E4051" s="3">
        <v>0</v>
      </c>
      <c r="F4051" s="4">
        <f>VLOOKUP(B4051,[1]Vendas!A:C,2,FALSE)</f>
        <v>44133</v>
      </c>
      <c r="G4051" t="str">
        <f>VLOOKUP(VLOOKUP(B4051,[1]Vendas!A:C,3,FALSE),[1]Vendedores!A:B,2,FALSE)</f>
        <v>Débora Albuquerque</v>
      </c>
      <c r="H4051" t="str">
        <f>VLOOKUP(VLOOKUP(VLOOKUP(B4051,[1]Vendas!A:C,3,FALSE),[1]Vendedores!A:E,5,FALSE),[1]Filiais!A:B,2,FALSE)</f>
        <v>São Paulo</v>
      </c>
      <c r="I4051" s="3">
        <f>VLOOKUP(VLOOKUP(B4051,[1]Vendas!A:C,3,FALSE),[1]Vendedores!A:E,4,FALSE)</f>
        <v>0.02</v>
      </c>
      <c r="J4051" t="str">
        <f>VLOOKUP(C4051,[1]Produtos!A:D,2,FALSE)</f>
        <v>Teclado</v>
      </c>
      <c r="K4051" s="5">
        <f>VLOOKUP(C4051,[1]Produtos!A:D,3,FALSE)</f>
        <v>90</v>
      </c>
      <c r="L4051" s="5">
        <f t="shared" si="189"/>
        <v>1170</v>
      </c>
      <c r="M4051" s="5">
        <f t="shared" si="190"/>
        <v>0</v>
      </c>
      <c r="N4051" s="5">
        <f t="shared" si="191"/>
        <v>1170</v>
      </c>
      <c r="O4051" t="str">
        <f>VLOOKUP(VLOOKUP(C4051,[1]Produtos!A:D,4,FALSE),[1]Categorias!A:B,2,FALSE)</f>
        <v>Acessórios</v>
      </c>
    </row>
    <row r="4052" spans="1:15" x14ac:dyDescent="0.3">
      <c r="A4052">
        <v>4051</v>
      </c>
      <c r="B4052">
        <v>1047</v>
      </c>
      <c r="C4052">
        <v>4</v>
      </c>
      <c r="D4052">
        <v>12</v>
      </c>
      <c r="E4052" s="3">
        <v>0</v>
      </c>
      <c r="F4052" s="4">
        <f>VLOOKUP(B4052,[1]Vendas!A:C,2,FALSE)</f>
        <v>43919</v>
      </c>
      <c r="G4052" t="str">
        <f>VLOOKUP(VLOOKUP(B4052,[1]Vendas!A:C,3,FALSE),[1]Vendedores!A:B,2,FALSE)</f>
        <v>Antônio da Costa</v>
      </c>
      <c r="H4052" t="str">
        <f>VLOOKUP(VLOOKUP(VLOOKUP(B4052,[1]Vendas!A:C,3,FALSE),[1]Vendedores!A:E,5,FALSE),[1]Filiais!A:B,2,FALSE)</f>
        <v>São Paulo</v>
      </c>
      <c r="I4052" s="3">
        <f>VLOOKUP(VLOOKUP(B4052,[1]Vendas!A:C,3,FALSE),[1]Vendedores!A:E,4,FALSE)</f>
        <v>7.0000000000000007E-2</v>
      </c>
      <c r="J4052" t="str">
        <f>VLOOKUP(C4052,[1]Produtos!A:D,2,FALSE)</f>
        <v>Mouse</v>
      </c>
      <c r="K4052" s="5">
        <f>VLOOKUP(C4052,[1]Produtos!A:D,3,FALSE)</f>
        <v>75</v>
      </c>
      <c r="L4052" s="5">
        <f t="shared" si="189"/>
        <v>900</v>
      </c>
      <c r="M4052" s="5">
        <f t="shared" si="190"/>
        <v>0</v>
      </c>
      <c r="N4052" s="5">
        <f t="shared" si="191"/>
        <v>900</v>
      </c>
      <c r="O4052" t="str">
        <f>VLOOKUP(VLOOKUP(C4052,[1]Produtos!A:D,4,FALSE),[1]Categorias!A:B,2,FALSE)</f>
        <v>Acessórios</v>
      </c>
    </row>
    <row r="4053" spans="1:15" x14ac:dyDescent="0.3">
      <c r="A4053">
        <v>4052</v>
      </c>
      <c r="B4053">
        <v>223</v>
      </c>
      <c r="C4053">
        <v>6</v>
      </c>
      <c r="D4053">
        <v>22</v>
      </c>
      <c r="E4053" s="3">
        <v>0.01</v>
      </c>
      <c r="F4053" s="4">
        <f>VLOOKUP(B4053,[1]Vendas!A:C,2,FALSE)</f>
        <v>44123</v>
      </c>
      <c r="G4053" t="str">
        <f>VLOOKUP(VLOOKUP(B4053,[1]Vendas!A:C,3,FALSE),[1]Vendedores!A:B,2,FALSE)</f>
        <v>Antônio da Costa</v>
      </c>
      <c r="H4053" t="str">
        <f>VLOOKUP(VLOOKUP(VLOOKUP(B4053,[1]Vendas!A:C,3,FALSE),[1]Vendedores!A:E,5,FALSE),[1]Filiais!A:B,2,FALSE)</f>
        <v>São Paulo</v>
      </c>
      <c r="I4053" s="3">
        <f>VLOOKUP(VLOOKUP(B4053,[1]Vendas!A:C,3,FALSE),[1]Vendedores!A:E,4,FALSE)</f>
        <v>7.0000000000000007E-2</v>
      </c>
      <c r="J4053" t="str">
        <f>VLOOKUP(C4053,[1]Produtos!A:D,2,FALSE)</f>
        <v>Carregador para celular</v>
      </c>
      <c r="K4053" s="5">
        <f>VLOOKUP(C4053,[1]Produtos!A:D,3,FALSE)</f>
        <v>150</v>
      </c>
      <c r="L4053" s="5">
        <f t="shared" si="189"/>
        <v>3300</v>
      </c>
      <c r="M4053" s="5">
        <f t="shared" si="190"/>
        <v>33</v>
      </c>
      <c r="N4053" s="5">
        <f t="shared" si="191"/>
        <v>3267</v>
      </c>
      <c r="O4053" t="str">
        <f>VLOOKUP(VLOOKUP(C4053,[1]Produtos!A:D,4,FALSE),[1]Categorias!A:B,2,FALSE)</f>
        <v>Celulares</v>
      </c>
    </row>
    <row r="4054" spans="1:15" x14ac:dyDescent="0.3">
      <c r="A4054">
        <v>4053</v>
      </c>
      <c r="B4054">
        <v>1643</v>
      </c>
      <c r="C4054">
        <v>2</v>
      </c>
      <c r="D4054">
        <v>24</v>
      </c>
      <c r="E4054" s="3">
        <v>0</v>
      </c>
      <c r="F4054" s="4">
        <f>VLOOKUP(B4054,[1]Vendas!A:C,2,FALSE)</f>
        <v>44131</v>
      </c>
      <c r="G4054" t="str">
        <f>VLOOKUP(VLOOKUP(B4054,[1]Vendas!A:C,3,FALSE),[1]Vendedores!A:B,2,FALSE)</f>
        <v>Solange Almeida</v>
      </c>
      <c r="H4054" t="str">
        <f>VLOOKUP(VLOOKUP(VLOOKUP(B4054,[1]Vendas!A:C,3,FALSE),[1]Vendedores!A:E,5,FALSE),[1]Filiais!A:B,2,FALSE)</f>
        <v>Rio de Janeiro</v>
      </c>
      <c r="I4054" s="3">
        <f>VLOOKUP(VLOOKUP(B4054,[1]Vendas!A:C,3,FALSE),[1]Vendedores!A:E,4,FALSE)</f>
        <v>0.01</v>
      </c>
      <c r="J4054" t="str">
        <f>VLOOKUP(C4054,[1]Produtos!A:D,2,FALSE)</f>
        <v>Impressora</v>
      </c>
      <c r="K4054" s="5">
        <f>VLOOKUP(C4054,[1]Produtos!A:D,3,FALSE)</f>
        <v>2100</v>
      </c>
      <c r="L4054" s="5">
        <f t="shared" si="189"/>
        <v>50400</v>
      </c>
      <c r="M4054" s="5">
        <f t="shared" si="190"/>
        <v>0</v>
      </c>
      <c r="N4054" s="5">
        <f t="shared" si="191"/>
        <v>50400</v>
      </c>
      <c r="O4054" t="str">
        <f>VLOOKUP(VLOOKUP(C4054,[1]Produtos!A:D,4,FALSE),[1]Categorias!A:B,2,FALSE)</f>
        <v>Hardwares</v>
      </c>
    </row>
    <row r="4055" spans="1:15" x14ac:dyDescent="0.3">
      <c r="A4055">
        <v>4054</v>
      </c>
      <c r="B4055">
        <v>741</v>
      </c>
      <c r="C4055">
        <v>7</v>
      </c>
      <c r="D4055">
        <v>7</v>
      </c>
      <c r="E4055" s="3">
        <v>0.01</v>
      </c>
      <c r="F4055" s="4">
        <f>VLOOKUP(B4055,[1]Vendas!A:C,2,FALSE)</f>
        <v>44143</v>
      </c>
      <c r="G4055" t="str">
        <f>VLOOKUP(VLOOKUP(B4055,[1]Vendas!A:C,3,FALSE),[1]Vendedores!A:B,2,FALSE)</f>
        <v>Rubens Lopes</v>
      </c>
      <c r="H4055" t="str">
        <f>VLOOKUP(VLOOKUP(VLOOKUP(B4055,[1]Vendas!A:C,3,FALSE),[1]Vendedores!A:E,5,FALSE),[1]Filiais!A:B,2,FALSE)</f>
        <v>Minas Gerais</v>
      </c>
      <c r="I4055" s="3">
        <f>VLOOKUP(VLOOKUP(B4055,[1]Vendas!A:C,3,FALSE),[1]Vendedores!A:E,4,FALSE)</f>
        <v>0.02</v>
      </c>
      <c r="J4055" t="str">
        <f>VLOOKUP(C4055,[1]Produtos!A:D,2,FALSE)</f>
        <v>Roteador</v>
      </c>
      <c r="K4055" s="5">
        <f>VLOOKUP(C4055,[1]Produtos!A:D,3,FALSE)</f>
        <v>320</v>
      </c>
      <c r="L4055" s="5">
        <f t="shared" si="189"/>
        <v>2240</v>
      </c>
      <c r="M4055" s="5">
        <f t="shared" si="190"/>
        <v>22.400000000000002</v>
      </c>
      <c r="N4055" s="5">
        <f t="shared" si="191"/>
        <v>2217.6</v>
      </c>
      <c r="O4055" t="str">
        <f>VLOOKUP(VLOOKUP(C4055,[1]Produtos!A:D,4,FALSE),[1]Categorias!A:B,2,FALSE)</f>
        <v>Hardwares</v>
      </c>
    </row>
    <row r="4056" spans="1:15" x14ac:dyDescent="0.3">
      <c r="A4056">
        <v>4055</v>
      </c>
      <c r="B4056">
        <v>961</v>
      </c>
      <c r="C4056">
        <v>5</v>
      </c>
      <c r="D4056">
        <v>12</v>
      </c>
      <c r="E4056" s="3">
        <v>0.05</v>
      </c>
      <c r="F4056" s="4">
        <f>VLOOKUP(B4056,[1]Vendas!A:C,2,FALSE)</f>
        <v>44056</v>
      </c>
      <c r="G4056" t="str">
        <f>VLOOKUP(VLOOKUP(B4056,[1]Vendas!A:C,3,FALSE),[1]Vendedores!A:B,2,FALSE)</f>
        <v>Raimundo Nonato</v>
      </c>
      <c r="H4056" t="str">
        <f>VLOOKUP(VLOOKUP(VLOOKUP(B4056,[1]Vendas!A:C,3,FALSE),[1]Vendedores!A:E,5,FALSE),[1]Filiais!A:B,2,FALSE)</f>
        <v>Minas Gerais</v>
      </c>
      <c r="I4056" s="3">
        <f>VLOOKUP(VLOOKUP(B4056,[1]Vendas!A:C,3,FALSE),[1]Vendedores!A:E,4,FALSE)</f>
        <v>0.02</v>
      </c>
      <c r="J4056" t="str">
        <f>VLOOKUP(C4056,[1]Produtos!A:D,2,FALSE)</f>
        <v>Smartphone</v>
      </c>
      <c r="K4056" s="5">
        <f>VLOOKUP(C4056,[1]Produtos!A:D,3,FALSE)</f>
        <v>3200</v>
      </c>
      <c r="L4056" s="5">
        <f t="shared" si="189"/>
        <v>38400</v>
      </c>
      <c r="M4056" s="5">
        <f t="shared" si="190"/>
        <v>1920</v>
      </c>
      <c r="N4056" s="5">
        <f t="shared" si="191"/>
        <v>36480</v>
      </c>
      <c r="O4056" t="str">
        <f>VLOOKUP(VLOOKUP(C4056,[1]Produtos!A:D,4,FALSE),[1]Categorias!A:B,2,FALSE)</f>
        <v>Celulares</v>
      </c>
    </row>
    <row r="4057" spans="1:15" x14ac:dyDescent="0.3">
      <c r="A4057">
        <v>4056</v>
      </c>
      <c r="B4057">
        <v>1681</v>
      </c>
      <c r="C4057">
        <v>5</v>
      </c>
      <c r="D4057">
        <v>10</v>
      </c>
      <c r="E4057" s="3">
        <v>0.01</v>
      </c>
      <c r="F4057" s="4">
        <f>VLOOKUP(B4057,[1]Vendas!A:C,2,FALSE)</f>
        <v>43882</v>
      </c>
      <c r="G4057" t="str">
        <f>VLOOKUP(VLOOKUP(B4057,[1]Vendas!A:C,3,FALSE),[1]Vendedores!A:B,2,FALSE)</f>
        <v>Antônio da Costa</v>
      </c>
      <c r="H4057" t="str">
        <f>VLOOKUP(VLOOKUP(VLOOKUP(B4057,[1]Vendas!A:C,3,FALSE),[1]Vendedores!A:E,5,FALSE),[1]Filiais!A:B,2,FALSE)</f>
        <v>São Paulo</v>
      </c>
      <c r="I4057" s="3">
        <f>VLOOKUP(VLOOKUP(B4057,[1]Vendas!A:C,3,FALSE),[1]Vendedores!A:E,4,FALSE)</f>
        <v>7.0000000000000007E-2</v>
      </c>
      <c r="J4057" t="str">
        <f>VLOOKUP(C4057,[1]Produtos!A:D,2,FALSE)</f>
        <v>Smartphone</v>
      </c>
      <c r="K4057" s="5">
        <f>VLOOKUP(C4057,[1]Produtos!A:D,3,FALSE)</f>
        <v>3200</v>
      </c>
      <c r="L4057" s="5">
        <f t="shared" si="189"/>
        <v>32000</v>
      </c>
      <c r="M4057" s="5">
        <f t="shared" si="190"/>
        <v>320</v>
      </c>
      <c r="N4057" s="5">
        <f t="shared" si="191"/>
        <v>31680</v>
      </c>
      <c r="O4057" t="str">
        <f>VLOOKUP(VLOOKUP(C4057,[1]Produtos!A:D,4,FALSE),[1]Categorias!A:B,2,FALSE)</f>
        <v>Celulares</v>
      </c>
    </row>
    <row r="4058" spans="1:15" x14ac:dyDescent="0.3">
      <c r="A4058">
        <v>4057</v>
      </c>
      <c r="B4058">
        <v>1689</v>
      </c>
      <c r="C4058">
        <v>10</v>
      </c>
      <c r="D4058">
        <v>12</v>
      </c>
      <c r="E4058" s="3">
        <v>0.03</v>
      </c>
      <c r="F4058" s="4">
        <f>VLOOKUP(B4058,[1]Vendas!A:C,2,FALSE)</f>
        <v>44181</v>
      </c>
      <c r="G4058" t="str">
        <f>VLOOKUP(VLOOKUP(B4058,[1]Vendas!A:C,3,FALSE),[1]Vendedores!A:B,2,FALSE)</f>
        <v>Almira Buarque</v>
      </c>
      <c r="H4058" t="str">
        <f>VLOOKUP(VLOOKUP(VLOOKUP(B4058,[1]Vendas!A:C,3,FALSE),[1]Vendedores!A:E,5,FALSE),[1]Filiais!A:B,2,FALSE)</f>
        <v>Rio de Janeiro</v>
      </c>
      <c r="I4058" s="3">
        <f>VLOOKUP(VLOOKUP(B4058,[1]Vendas!A:C,3,FALSE),[1]Vendedores!A:E,4,FALSE)</f>
        <v>0.04</v>
      </c>
      <c r="J4058" t="str">
        <f>VLOOKUP(C4058,[1]Produtos!A:D,2,FALSE)</f>
        <v>Caneta</v>
      </c>
      <c r="K4058" s="5">
        <f>VLOOKUP(C4058,[1]Produtos!A:D,3,FALSE)</f>
        <v>15</v>
      </c>
      <c r="L4058" s="5">
        <f t="shared" si="189"/>
        <v>180</v>
      </c>
      <c r="M4058" s="5">
        <f t="shared" si="190"/>
        <v>5.3999999999999995</v>
      </c>
      <c r="N4058" s="5">
        <f t="shared" si="191"/>
        <v>174.6</v>
      </c>
      <c r="O4058" t="str">
        <f>VLOOKUP(VLOOKUP(C4058,[1]Produtos!A:D,4,FALSE),[1]Categorias!A:B,2,FALSE)</f>
        <v>Papelaria</v>
      </c>
    </row>
    <row r="4059" spans="1:15" x14ac:dyDescent="0.3">
      <c r="A4059">
        <v>4058</v>
      </c>
      <c r="B4059">
        <v>1420</v>
      </c>
      <c r="C4059">
        <v>10</v>
      </c>
      <c r="D4059">
        <v>14</v>
      </c>
      <c r="E4059" s="3">
        <v>0.03</v>
      </c>
      <c r="F4059" s="4">
        <f>VLOOKUP(B4059,[1]Vendas!A:C,2,FALSE)</f>
        <v>43968</v>
      </c>
      <c r="G4059" t="str">
        <f>VLOOKUP(VLOOKUP(B4059,[1]Vendas!A:C,3,FALSE),[1]Vendedores!A:B,2,FALSE)</f>
        <v>Augusto Carlos</v>
      </c>
      <c r="H4059" t="str">
        <f>VLOOKUP(VLOOKUP(VLOOKUP(B4059,[1]Vendas!A:C,3,FALSE),[1]Vendedores!A:E,5,FALSE),[1]Filiais!A:B,2,FALSE)</f>
        <v>São Paulo</v>
      </c>
      <c r="I4059" s="3">
        <f>VLOOKUP(VLOOKUP(B4059,[1]Vendas!A:C,3,FALSE),[1]Vendedores!A:E,4,FALSE)</f>
        <v>0.08</v>
      </c>
      <c r="J4059" t="str">
        <f>VLOOKUP(C4059,[1]Produtos!A:D,2,FALSE)</f>
        <v>Caneta</v>
      </c>
      <c r="K4059" s="5">
        <f>VLOOKUP(C4059,[1]Produtos!A:D,3,FALSE)</f>
        <v>15</v>
      </c>
      <c r="L4059" s="5">
        <f t="shared" si="189"/>
        <v>210</v>
      </c>
      <c r="M4059" s="5">
        <f t="shared" si="190"/>
        <v>6.3</v>
      </c>
      <c r="N4059" s="5">
        <f t="shared" si="191"/>
        <v>203.7</v>
      </c>
      <c r="O4059" t="str">
        <f>VLOOKUP(VLOOKUP(C4059,[1]Produtos!A:D,4,FALSE),[1]Categorias!A:B,2,FALSE)</f>
        <v>Papelaria</v>
      </c>
    </row>
    <row r="4060" spans="1:15" x14ac:dyDescent="0.3">
      <c r="A4060">
        <v>4059</v>
      </c>
      <c r="B4060">
        <v>650</v>
      </c>
      <c r="C4060">
        <v>2</v>
      </c>
      <c r="D4060">
        <v>31</v>
      </c>
      <c r="E4060" s="3">
        <v>0.04</v>
      </c>
      <c r="F4060" s="4">
        <f>VLOOKUP(B4060,[1]Vendas!A:C,2,FALSE)</f>
        <v>43832</v>
      </c>
      <c r="G4060" t="str">
        <f>VLOOKUP(VLOOKUP(B4060,[1]Vendas!A:C,3,FALSE),[1]Vendedores!A:B,2,FALSE)</f>
        <v>Antônio da Costa</v>
      </c>
      <c r="H4060" t="str">
        <f>VLOOKUP(VLOOKUP(VLOOKUP(B4060,[1]Vendas!A:C,3,FALSE),[1]Vendedores!A:E,5,FALSE),[1]Filiais!A:B,2,FALSE)</f>
        <v>São Paulo</v>
      </c>
      <c r="I4060" s="3">
        <f>VLOOKUP(VLOOKUP(B4060,[1]Vendas!A:C,3,FALSE),[1]Vendedores!A:E,4,FALSE)</f>
        <v>7.0000000000000007E-2</v>
      </c>
      <c r="J4060" t="str">
        <f>VLOOKUP(C4060,[1]Produtos!A:D,2,FALSE)</f>
        <v>Impressora</v>
      </c>
      <c r="K4060" s="5">
        <f>VLOOKUP(C4060,[1]Produtos!A:D,3,FALSE)</f>
        <v>2100</v>
      </c>
      <c r="L4060" s="5">
        <f t="shared" si="189"/>
        <v>65100</v>
      </c>
      <c r="M4060" s="5">
        <f t="shared" si="190"/>
        <v>2604</v>
      </c>
      <c r="N4060" s="5">
        <f t="shared" si="191"/>
        <v>62496</v>
      </c>
      <c r="O4060" t="str">
        <f>VLOOKUP(VLOOKUP(C4060,[1]Produtos!A:D,4,FALSE),[1]Categorias!A:B,2,FALSE)</f>
        <v>Hardwares</v>
      </c>
    </row>
    <row r="4061" spans="1:15" x14ac:dyDescent="0.3">
      <c r="A4061">
        <v>4060</v>
      </c>
      <c r="B4061">
        <v>453</v>
      </c>
      <c r="C4061">
        <v>4</v>
      </c>
      <c r="D4061">
        <v>11</v>
      </c>
      <c r="E4061" s="3">
        <v>0.02</v>
      </c>
      <c r="F4061" s="4">
        <f>VLOOKUP(B4061,[1]Vendas!A:C,2,FALSE)</f>
        <v>44072</v>
      </c>
      <c r="G4061" t="str">
        <f>VLOOKUP(VLOOKUP(B4061,[1]Vendas!A:C,3,FALSE),[1]Vendedores!A:B,2,FALSE)</f>
        <v>Fernanda Vasconcelos</v>
      </c>
      <c r="H4061" t="str">
        <f>VLOOKUP(VLOOKUP(VLOOKUP(B4061,[1]Vendas!A:C,3,FALSE),[1]Vendedores!A:E,5,FALSE),[1]Filiais!A:B,2,FALSE)</f>
        <v>Minas Gerais</v>
      </c>
      <c r="I4061" s="3">
        <f>VLOOKUP(VLOOKUP(B4061,[1]Vendas!A:C,3,FALSE),[1]Vendedores!A:E,4,FALSE)</f>
        <v>0.04</v>
      </c>
      <c r="J4061" t="str">
        <f>VLOOKUP(C4061,[1]Produtos!A:D,2,FALSE)</f>
        <v>Mouse</v>
      </c>
      <c r="K4061" s="5">
        <f>VLOOKUP(C4061,[1]Produtos!A:D,3,FALSE)</f>
        <v>75</v>
      </c>
      <c r="L4061" s="5">
        <f t="shared" si="189"/>
        <v>825</v>
      </c>
      <c r="M4061" s="5">
        <f t="shared" si="190"/>
        <v>16.5</v>
      </c>
      <c r="N4061" s="5">
        <f t="shared" si="191"/>
        <v>808.5</v>
      </c>
      <c r="O4061" t="str">
        <f>VLOOKUP(VLOOKUP(C4061,[1]Produtos!A:D,4,FALSE),[1]Categorias!A:B,2,FALSE)</f>
        <v>Acessórios</v>
      </c>
    </row>
    <row r="4062" spans="1:15" x14ac:dyDescent="0.3">
      <c r="A4062">
        <v>4061</v>
      </c>
      <c r="B4062">
        <v>919</v>
      </c>
      <c r="C4062">
        <v>3</v>
      </c>
      <c r="D4062">
        <v>10</v>
      </c>
      <c r="E4062" s="3">
        <v>0.04</v>
      </c>
      <c r="F4062" s="4">
        <f>VLOOKUP(B4062,[1]Vendas!A:C,2,FALSE)</f>
        <v>44176</v>
      </c>
      <c r="G4062" t="str">
        <f>VLOOKUP(VLOOKUP(B4062,[1]Vendas!A:C,3,FALSE),[1]Vendedores!A:B,2,FALSE)</f>
        <v>Jaqueline de Souza</v>
      </c>
      <c r="H4062" t="str">
        <f>VLOOKUP(VLOOKUP(VLOOKUP(B4062,[1]Vendas!A:C,3,FALSE),[1]Vendedores!A:E,5,FALSE),[1]Filiais!A:B,2,FALSE)</f>
        <v>Minas Gerais</v>
      </c>
      <c r="I4062" s="3">
        <f>VLOOKUP(VLOOKUP(B4062,[1]Vendas!A:C,3,FALSE),[1]Vendedores!A:E,4,FALSE)</f>
        <v>7.0000000000000007E-2</v>
      </c>
      <c r="J4062" t="str">
        <f>VLOOKUP(C4062,[1]Produtos!A:D,2,FALSE)</f>
        <v>Teclado</v>
      </c>
      <c r="K4062" s="5">
        <f>VLOOKUP(C4062,[1]Produtos!A:D,3,FALSE)</f>
        <v>90</v>
      </c>
      <c r="L4062" s="5">
        <f t="shared" si="189"/>
        <v>900</v>
      </c>
      <c r="M4062" s="5">
        <f t="shared" si="190"/>
        <v>36</v>
      </c>
      <c r="N4062" s="5">
        <f t="shared" si="191"/>
        <v>864</v>
      </c>
      <c r="O4062" t="str">
        <f>VLOOKUP(VLOOKUP(C4062,[1]Produtos!A:D,4,FALSE),[1]Categorias!A:B,2,FALSE)</f>
        <v>Acessórios</v>
      </c>
    </row>
    <row r="4063" spans="1:15" x14ac:dyDescent="0.3">
      <c r="A4063">
        <v>4062</v>
      </c>
      <c r="B4063">
        <v>1186</v>
      </c>
      <c r="C4063">
        <v>4</v>
      </c>
      <c r="D4063">
        <v>14</v>
      </c>
      <c r="E4063" s="3">
        <v>0.03</v>
      </c>
      <c r="F4063" s="4">
        <f>VLOOKUP(B4063,[1]Vendas!A:C,2,FALSE)</f>
        <v>44079</v>
      </c>
      <c r="G4063" t="str">
        <f>VLOOKUP(VLOOKUP(B4063,[1]Vendas!A:C,3,FALSE),[1]Vendedores!A:B,2,FALSE)</f>
        <v>Fernanda Vasconcelos</v>
      </c>
      <c r="H4063" t="str">
        <f>VLOOKUP(VLOOKUP(VLOOKUP(B4063,[1]Vendas!A:C,3,FALSE),[1]Vendedores!A:E,5,FALSE),[1]Filiais!A:B,2,FALSE)</f>
        <v>Minas Gerais</v>
      </c>
      <c r="I4063" s="3">
        <f>VLOOKUP(VLOOKUP(B4063,[1]Vendas!A:C,3,FALSE),[1]Vendedores!A:E,4,FALSE)</f>
        <v>0.04</v>
      </c>
      <c r="J4063" t="str">
        <f>VLOOKUP(C4063,[1]Produtos!A:D,2,FALSE)</f>
        <v>Mouse</v>
      </c>
      <c r="K4063" s="5">
        <f>VLOOKUP(C4063,[1]Produtos!A:D,3,FALSE)</f>
        <v>75</v>
      </c>
      <c r="L4063" s="5">
        <f t="shared" si="189"/>
        <v>1050</v>
      </c>
      <c r="M4063" s="5">
        <f t="shared" si="190"/>
        <v>31.5</v>
      </c>
      <c r="N4063" s="5">
        <f t="shared" si="191"/>
        <v>1018.5</v>
      </c>
      <c r="O4063" t="str">
        <f>VLOOKUP(VLOOKUP(C4063,[1]Produtos!A:D,4,FALSE),[1]Categorias!A:B,2,FALSE)</f>
        <v>Acessórios</v>
      </c>
    </row>
    <row r="4064" spans="1:15" x14ac:dyDescent="0.3">
      <c r="A4064">
        <v>4063</v>
      </c>
      <c r="B4064">
        <v>1097</v>
      </c>
      <c r="C4064">
        <v>10</v>
      </c>
      <c r="D4064">
        <v>2</v>
      </c>
      <c r="E4064" s="3">
        <v>0.05</v>
      </c>
      <c r="F4064" s="4">
        <f>VLOOKUP(B4064,[1]Vendas!A:C,2,FALSE)</f>
        <v>44117</v>
      </c>
      <c r="G4064" t="str">
        <f>VLOOKUP(VLOOKUP(B4064,[1]Vendas!A:C,3,FALSE),[1]Vendedores!A:B,2,FALSE)</f>
        <v>Débora Albuquerque</v>
      </c>
      <c r="H4064" t="str">
        <f>VLOOKUP(VLOOKUP(VLOOKUP(B4064,[1]Vendas!A:C,3,FALSE),[1]Vendedores!A:E,5,FALSE),[1]Filiais!A:B,2,FALSE)</f>
        <v>São Paulo</v>
      </c>
      <c r="I4064" s="3">
        <f>VLOOKUP(VLOOKUP(B4064,[1]Vendas!A:C,3,FALSE),[1]Vendedores!A:E,4,FALSE)</f>
        <v>0.02</v>
      </c>
      <c r="J4064" t="str">
        <f>VLOOKUP(C4064,[1]Produtos!A:D,2,FALSE)</f>
        <v>Caneta</v>
      </c>
      <c r="K4064" s="5">
        <f>VLOOKUP(C4064,[1]Produtos!A:D,3,FALSE)</f>
        <v>15</v>
      </c>
      <c r="L4064" s="5">
        <f t="shared" si="189"/>
        <v>30</v>
      </c>
      <c r="M4064" s="5">
        <f t="shared" si="190"/>
        <v>1.5</v>
      </c>
      <c r="N4064" s="5">
        <f t="shared" si="191"/>
        <v>28.5</v>
      </c>
      <c r="O4064" t="str">
        <f>VLOOKUP(VLOOKUP(C4064,[1]Produtos!A:D,4,FALSE),[1]Categorias!A:B,2,FALSE)</f>
        <v>Papelaria</v>
      </c>
    </row>
    <row r="4065" spans="1:15" x14ac:dyDescent="0.3">
      <c r="A4065">
        <v>4064</v>
      </c>
      <c r="B4065">
        <v>1380</v>
      </c>
      <c r="C4065">
        <v>6</v>
      </c>
      <c r="D4065">
        <v>22</v>
      </c>
      <c r="E4065" s="3">
        <v>0.03</v>
      </c>
      <c r="F4065" s="4">
        <f>VLOOKUP(B4065,[1]Vendas!A:C,2,FALSE)</f>
        <v>43970</v>
      </c>
      <c r="G4065" t="str">
        <f>VLOOKUP(VLOOKUP(B4065,[1]Vendas!A:C,3,FALSE),[1]Vendedores!A:B,2,FALSE)</f>
        <v>Filipe de Tarso</v>
      </c>
      <c r="H4065" t="str">
        <f>VLOOKUP(VLOOKUP(VLOOKUP(B4065,[1]Vendas!A:C,3,FALSE),[1]Vendedores!A:E,5,FALSE),[1]Filiais!A:B,2,FALSE)</f>
        <v>Rio de Janeiro</v>
      </c>
      <c r="I4065" s="3">
        <f>VLOOKUP(VLOOKUP(B4065,[1]Vendas!A:C,3,FALSE),[1]Vendedores!A:E,4,FALSE)</f>
        <v>0.04</v>
      </c>
      <c r="J4065" t="str">
        <f>VLOOKUP(C4065,[1]Produtos!A:D,2,FALSE)</f>
        <v>Carregador para celular</v>
      </c>
      <c r="K4065" s="5">
        <f>VLOOKUP(C4065,[1]Produtos!A:D,3,FALSE)</f>
        <v>150</v>
      </c>
      <c r="L4065" s="5">
        <f t="shared" si="189"/>
        <v>3300</v>
      </c>
      <c r="M4065" s="5">
        <f t="shared" si="190"/>
        <v>99</v>
      </c>
      <c r="N4065" s="5">
        <f t="shared" si="191"/>
        <v>3201</v>
      </c>
      <c r="O4065" t="str">
        <f>VLOOKUP(VLOOKUP(C4065,[1]Produtos!A:D,4,FALSE),[1]Categorias!A:B,2,FALSE)</f>
        <v>Celulares</v>
      </c>
    </row>
    <row r="4066" spans="1:15" x14ac:dyDescent="0.3">
      <c r="A4066">
        <v>4065</v>
      </c>
      <c r="B4066">
        <v>918</v>
      </c>
      <c r="C4066">
        <v>4</v>
      </c>
      <c r="D4066">
        <v>32</v>
      </c>
      <c r="E4066" s="3">
        <v>0.04</v>
      </c>
      <c r="F4066" s="4">
        <f>VLOOKUP(B4066,[1]Vendas!A:C,2,FALSE)</f>
        <v>44075</v>
      </c>
      <c r="G4066" t="str">
        <f>VLOOKUP(VLOOKUP(B4066,[1]Vendas!A:C,3,FALSE),[1]Vendedores!A:B,2,FALSE)</f>
        <v>Raimundo Nonato</v>
      </c>
      <c r="H4066" t="str">
        <f>VLOOKUP(VLOOKUP(VLOOKUP(B4066,[1]Vendas!A:C,3,FALSE),[1]Vendedores!A:E,5,FALSE),[1]Filiais!A:B,2,FALSE)</f>
        <v>Minas Gerais</v>
      </c>
      <c r="I4066" s="3">
        <f>VLOOKUP(VLOOKUP(B4066,[1]Vendas!A:C,3,FALSE),[1]Vendedores!A:E,4,FALSE)</f>
        <v>0.02</v>
      </c>
      <c r="J4066" t="str">
        <f>VLOOKUP(C4066,[1]Produtos!A:D,2,FALSE)</f>
        <v>Mouse</v>
      </c>
      <c r="K4066" s="5">
        <f>VLOOKUP(C4066,[1]Produtos!A:D,3,FALSE)</f>
        <v>75</v>
      </c>
      <c r="L4066" s="5">
        <f t="shared" si="189"/>
        <v>2400</v>
      </c>
      <c r="M4066" s="5">
        <f t="shared" si="190"/>
        <v>96</v>
      </c>
      <c r="N4066" s="5">
        <f t="shared" si="191"/>
        <v>2304</v>
      </c>
      <c r="O4066" t="str">
        <f>VLOOKUP(VLOOKUP(C4066,[1]Produtos!A:D,4,FALSE),[1]Categorias!A:B,2,FALSE)</f>
        <v>Acessórios</v>
      </c>
    </row>
    <row r="4067" spans="1:15" x14ac:dyDescent="0.3">
      <c r="A4067">
        <v>4066</v>
      </c>
      <c r="B4067">
        <v>303</v>
      </c>
      <c r="C4067">
        <v>3</v>
      </c>
      <c r="D4067">
        <v>13</v>
      </c>
      <c r="E4067" s="3">
        <v>0.02</v>
      </c>
      <c r="F4067" s="4">
        <f>VLOOKUP(B4067,[1]Vendas!A:C,2,FALSE)</f>
        <v>44009</v>
      </c>
      <c r="G4067" t="str">
        <f>VLOOKUP(VLOOKUP(B4067,[1]Vendas!A:C,3,FALSE),[1]Vendedores!A:B,2,FALSE)</f>
        <v>Fernanda Vasconcelos</v>
      </c>
      <c r="H4067" t="str">
        <f>VLOOKUP(VLOOKUP(VLOOKUP(B4067,[1]Vendas!A:C,3,FALSE),[1]Vendedores!A:E,5,FALSE),[1]Filiais!A:B,2,FALSE)</f>
        <v>Minas Gerais</v>
      </c>
      <c r="I4067" s="3">
        <f>VLOOKUP(VLOOKUP(B4067,[1]Vendas!A:C,3,FALSE),[1]Vendedores!A:E,4,FALSE)</f>
        <v>0.04</v>
      </c>
      <c r="J4067" t="str">
        <f>VLOOKUP(C4067,[1]Produtos!A:D,2,FALSE)</f>
        <v>Teclado</v>
      </c>
      <c r="K4067" s="5">
        <f>VLOOKUP(C4067,[1]Produtos!A:D,3,FALSE)</f>
        <v>90</v>
      </c>
      <c r="L4067" s="5">
        <f t="shared" si="189"/>
        <v>1170</v>
      </c>
      <c r="M4067" s="5">
        <f t="shared" si="190"/>
        <v>23.400000000000002</v>
      </c>
      <c r="N4067" s="5">
        <f t="shared" si="191"/>
        <v>1146.5999999999999</v>
      </c>
      <c r="O4067" t="str">
        <f>VLOOKUP(VLOOKUP(C4067,[1]Produtos!A:D,4,FALSE),[1]Categorias!A:B,2,FALSE)</f>
        <v>Acessórios</v>
      </c>
    </row>
    <row r="4068" spans="1:15" x14ac:dyDescent="0.3">
      <c r="A4068">
        <v>4067</v>
      </c>
      <c r="B4068">
        <v>1280</v>
      </c>
      <c r="C4068">
        <v>4</v>
      </c>
      <c r="D4068">
        <v>11</v>
      </c>
      <c r="E4068" s="3">
        <v>0.03</v>
      </c>
      <c r="F4068" s="4">
        <f>VLOOKUP(B4068,[1]Vendas!A:C,2,FALSE)</f>
        <v>43941</v>
      </c>
      <c r="G4068" t="str">
        <f>VLOOKUP(VLOOKUP(B4068,[1]Vendas!A:C,3,FALSE),[1]Vendedores!A:B,2,FALSE)</f>
        <v>Fernanda Vasconcelos</v>
      </c>
      <c r="H4068" t="str">
        <f>VLOOKUP(VLOOKUP(VLOOKUP(B4068,[1]Vendas!A:C,3,FALSE),[1]Vendedores!A:E,5,FALSE),[1]Filiais!A:B,2,FALSE)</f>
        <v>Minas Gerais</v>
      </c>
      <c r="I4068" s="3">
        <f>VLOOKUP(VLOOKUP(B4068,[1]Vendas!A:C,3,FALSE),[1]Vendedores!A:E,4,FALSE)</f>
        <v>0.04</v>
      </c>
      <c r="J4068" t="str">
        <f>VLOOKUP(C4068,[1]Produtos!A:D,2,FALSE)</f>
        <v>Mouse</v>
      </c>
      <c r="K4068" s="5">
        <f>VLOOKUP(C4068,[1]Produtos!A:D,3,FALSE)</f>
        <v>75</v>
      </c>
      <c r="L4068" s="5">
        <f t="shared" si="189"/>
        <v>825</v>
      </c>
      <c r="M4068" s="5">
        <f t="shared" si="190"/>
        <v>24.75</v>
      </c>
      <c r="N4068" s="5">
        <f t="shared" si="191"/>
        <v>800.25</v>
      </c>
      <c r="O4068" t="str">
        <f>VLOOKUP(VLOOKUP(C4068,[1]Produtos!A:D,4,FALSE),[1]Categorias!A:B,2,FALSE)</f>
        <v>Acessórios</v>
      </c>
    </row>
    <row r="4069" spans="1:15" x14ac:dyDescent="0.3">
      <c r="A4069">
        <v>4068</v>
      </c>
      <c r="B4069">
        <v>607</v>
      </c>
      <c r="C4069">
        <v>1</v>
      </c>
      <c r="D4069">
        <v>26</v>
      </c>
      <c r="E4069" s="3">
        <v>0.02</v>
      </c>
      <c r="F4069" s="4">
        <f>VLOOKUP(B4069,[1]Vendas!A:C,2,FALSE)</f>
        <v>44031</v>
      </c>
      <c r="G4069" t="str">
        <f>VLOOKUP(VLOOKUP(B4069,[1]Vendas!A:C,3,FALSE),[1]Vendedores!A:B,2,FALSE)</f>
        <v>Augusto Carlos</v>
      </c>
      <c r="H4069" t="str">
        <f>VLOOKUP(VLOOKUP(VLOOKUP(B4069,[1]Vendas!A:C,3,FALSE),[1]Vendedores!A:E,5,FALSE),[1]Filiais!A:B,2,FALSE)</f>
        <v>São Paulo</v>
      </c>
      <c r="I4069" s="3">
        <f>VLOOKUP(VLOOKUP(B4069,[1]Vendas!A:C,3,FALSE),[1]Vendedores!A:E,4,FALSE)</f>
        <v>0.08</v>
      </c>
      <c r="J4069" t="str">
        <f>VLOOKUP(C4069,[1]Produtos!A:D,2,FALSE)</f>
        <v>Computador desktop</v>
      </c>
      <c r="K4069" s="5">
        <f>VLOOKUP(C4069,[1]Produtos!A:D,3,FALSE)</f>
        <v>5200</v>
      </c>
      <c r="L4069" s="5">
        <f t="shared" si="189"/>
        <v>135200</v>
      </c>
      <c r="M4069" s="5">
        <f t="shared" si="190"/>
        <v>2704</v>
      </c>
      <c r="N4069" s="5">
        <f t="shared" si="191"/>
        <v>132496</v>
      </c>
      <c r="O4069" t="str">
        <f>VLOOKUP(VLOOKUP(C4069,[1]Produtos!A:D,4,FALSE),[1]Categorias!A:B,2,FALSE)</f>
        <v>Hardwares</v>
      </c>
    </row>
    <row r="4070" spans="1:15" x14ac:dyDescent="0.3">
      <c r="A4070">
        <v>4069</v>
      </c>
      <c r="B4070">
        <v>1052</v>
      </c>
      <c r="C4070">
        <v>2</v>
      </c>
      <c r="D4070">
        <v>12</v>
      </c>
      <c r="E4070" s="3">
        <v>0.01</v>
      </c>
      <c r="F4070" s="4">
        <f>VLOOKUP(B4070,[1]Vendas!A:C,2,FALSE)</f>
        <v>44029</v>
      </c>
      <c r="G4070" t="str">
        <f>VLOOKUP(VLOOKUP(B4070,[1]Vendas!A:C,3,FALSE),[1]Vendedores!A:B,2,FALSE)</f>
        <v>Raimundo Nonato</v>
      </c>
      <c r="H4070" t="str">
        <f>VLOOKUP(VLOOKUP(VLOOKUP(B4070,[1]Vendas!A:C,3,FALSE),[1]Vendedores!A:E,5,FALSE),[1]Filiais!A:B,2,FALSE)</f>
        <v>Minas Gerais</v>
      </c>
      <c r="I4070" s="3">
        <f>VLOOKUP(VLOOKUP(B4070,[1]Vendas!A:C,3,FALSE),[1]Vendedores!A:E,4,FALSE)</f>
        <v>0.02</v>
      </c>
      <c r="J4070" t="str">
        <f>VLOOKUP(C4070,[1]Produtos!A:D,2,FALSE)</f>
        <v>Impressora</v>
      </c>
      <c r="K4070" s="5">
        <f>VLOOKUP(C4070,[1]Produtos!A:D,3,FALSE)</f>
        <v>2100</v>
      </c>
      <c r="L4070" s="5">
        <f t="shared" si="189"/>
        <v>25200</v>
      </c>
      <c r="M4070" s="5">
        <f t="shared" si="190"/>
        <v>252</v>
      </c>
      <c r="N4070" s="5">
        <f t="shared" si="191"/>
        <v>24948</v>
      </c>
      <c r="O4070" t="str">
        <f>VLOOKUP(VLOOKUP(C4070,[1]Produtos!A:D,4,FALSE),[1]Categorias!A:B,2,FALSE)</f>
        <v>Hardwares</v>
      </c>
    </row>
    <row r="4071" spans="1:15" x14ac:dyDescent="0.3">
      <c r="A4071">
        <v>4070</v>
      </c>
      <c r="B4071">
        <v>840</v>
      </c>
      <c r="C4071">
        <v>7</v>
      </c>
      <c r="D4071">
        <v>6</v>
      </c>
      <c r="E4071" s="3">
        <v>0.05</v>
      </c>
      <c r="F4071" s="4">
        <f>VLOOKUP(B4071,[1]Vendas!A:C,2,FALSE)</f>
        <v>44098</v>
      </c>
      <c r="G4071" t="str">
        <f>VLOOKUP(VLOOKUP(B4071,[1]Vendas!A:C,3,FALSE),[1]Vendedores!A:B,2,FALSE)</f>
        <v>Solange Almeida</v>
      </c>
      <c r="H4071" t="str">
        <f>VLOOKUP(VLOOKUP(VLOOKUP(B4071,[1]Vendas!A:C,3,FALSE),[1]Vendedores!A:E,5,FALSE),[1]Filiais!A:B,2,FALSE)</f>
        <v>Rio de Janeiro</v>
      </c>
      <c r="I4071" s="3">
        <f>VLOOKUP(VLOOKUP(B4071,[1]Vendas!A:C,3,FALSE),[1]Vendedores!A:E,4,FALSE)</f>
        <v>0.01</v>
      </c>
      <c r="J4071" t="str">
        <f>VLOOKUP(C4071,[1]Produtos!A:D,2,FALSE)</f>
        <v>Roteador</v>
      </c>
      <c r="K4071" s="5">
        <f>VLOOKUP(C4071,[1]Produtos!A:D,3,FALSE)</f>
        <v>320</v>
      </c>
      <c r="L4071" s="5">
        <f t="shared" si="189"/>
        <v>1920</v>
      </c>
      <c r="M4071" s="5">
        <f t="shared" si="190"/>
        <v>96</v>
      </c>
      <c r="N4071" s="5">
        <f t="shared" si="191"/>
        <v>1824</v>
      </c>
      <c r="O4071" t="str">
        <f>VLOOKUP(VLOOKUP(C4071,[1]Produtos!A:D,4,FALSE),[1]Categorias!A:B,2,FALSE)</f>
        <v>Hardwares</v>
      </c>
    </row>
    <row r="4072" spans="1:15" x14ac:dyDescent="0.3">
      <c r="A4072">
        <v>4071</v>
      </c>
      <c r="B4072">
        <v>1122</v>
      </c>
      <c r="C4072">
        <v>10</v>
      </c>
      <c r="D4072">
        <v>7</v>
      </c>
      <c r="E4072" s="3">
        <v>0.05</v>
      </c>
      <c r="F4072" s="4">
        <f>VLOOKUP(B4072,[1]Vendas!A:C,2,FALSE)</f>
        <v>44074</v>
      </c>
      <c r="G4072" t="str">
        <f>VLOOKUP(VLOOKUP(B4072,[1]Vendas!A:C,3,FALSE),[1]Vendedores!A:B,2,FALSE)</f>
        <v>Débora Albuquerque</v>
      </c>
      <c r="H4072" t="str">
        <f>VLOOKUP(VLOOKUP(VLOOKUP(B4072,[1]Vendas!A:C,3,FALSE),[1]Vendedores!A:E,5,FALSE),[1]Filiais!A:B,2,FALSE)</f>
        <v>São Paulo</v>
      </c>
      <c r="I4072" s="3">
        <f>VLOOKUP(VLOOKUP(B4072,[1]Vendas!A:C,3,FALSE),[1]Vendedores!A:E,4,FALSE)</f>
        <v>0.02</v>
      </c>
      <c r="J4072" t="str">
        <f>VLOOKUP(C4072,[1]Produtos!A:D,2,FALSE)</f>
        <v>Caneta</v>
      </c>
      <c r="K4072" s="5">
        <f>VLOOKUP(C4072,[1]Produtos!A:D,3,FALSE)</f>
        <v>15</v>
      </c>
      <c r="L4072" s="5">
        <f t="shared" si="189"/>
        <v>105</v>
      </c>
      <c r="M4072" s="5">
        <f t="shared" si="190"/>
        <v>5.25</v>
      </c>
      <c r="N4072" s="5">
        <f t="shared" si="191"/>
        <v>99.75</v>
      </c>
      <c r="O4072" t="str">
        <f>VLOOKUP(VLOOKUP(C4072,[1]Produtos!A:D,4,FALSE),[1]Categorias!A:B,2,FALSE)</f>
        <v>Papelaria</v>
      </c>
    </row>
    <row r="4073" spans="1:15" x14ac:dyDescent="0.3">
      <c r="A4073">
        <v>4072</v>
      </c>
      <c r="B4073">
        <v>1739</v>
      </c>
      <c r="C4073">
        <v>3</v>
      </c>
      <c r="D4073">
        <v>11</v>
      </c>
      <c r="E4073" s="3">
        <v>0.05</v>
      </c>
      <c r="F4073" s="4">
        <f>VLOOKUP(B4073,[1]Vendas!A:C,2,FALSE)</f>
        <v>43995</v>
      </c>
      <c r="G4073" t="str">
        <f>VLOOKUP(VLOOKUP(B4073,[1]Vendas!A:C,3,FALSE),[1]Vendedores!A:B,2,FALSE)</f>
        <v>Raimundo Nonato</v>
      </c>
      <c r="H4073" t="str">
        <f>VLOOKUP(VLOOKUP(VLOOKUP(B4073,[1]Vendas!A:C,3,FALSE),[1]Vendedores!A:E,5,FALSE),[1]Filiais!A:B,2,FALSE)</f>
        <v>Minas Gerais</v>
      </c>
      <c r="I4073" s="3">
        <f>VLOOKUP(VLOOKUP(B4073,[1]Vendas!A:C,3,FALSE),[1]Vendedores!A:E,4,FALSE)</f>
        <v>0.02</v>
      </c>
      <c r="J4073" t="str">
        <f>VLOOKUP(C4073,[1]Produtos!A:D,2,FALSE)</f>
        <v>Teclado</v>
      </c>
      <c r="K4073" s="5">
        <f>VLOOKUP(C4073,[1]Produtos!A:D,3,FALSE)</f>
        <v>90</v>
      </c>
      <c r="L4073" s="5">
        <f t="shared" si="189"/>
        <v>990</v>
      </c>
      <c r="M4073" s="5">
        <f t="shared" si="190"/>
        <v>49.5</v>
      </c>
      <c r="N4073" s="5">
        <f t="shared" si="191"/>
        <v>940.5</v>
      </c>
      <c r="O4073" t="str">
        <f>VLOOKUP(VLOOKUP(C4073,[1]Produtos!A:D,4,FALSE),[1]Categorias!A:B,2,FALSE)</f>
        <v>Acessórios</v>
      </c>
    </row>
    <row r="4074" spans="1:15" x14ac:dyDescent="0.3">
      <c r="A4074">
        <v>4073</v>
      </c>
      <c r="B4074">
        <v>1233</v>
      </c>
      <c r="C4074">
        <v>1</v>
      </c>
      <c r="D4074">
        <v>21</v>
      </c>
      <c r="E4074" s="3">
        <v>0.05</v>
      </c>
      <c r="F4074" s="4">
        <f>VLOOKUP(B4074,[1]Vendas!A:C,2,FALSE)</f>
        <v>43884</v>
      </c>
      <c r="G4074" t="str">
        <f>VLOOKUP(VLOOKUP(B4074,[1]Vendas!A:C,3,FALSE),[1]Vendedores!A:B,2,FALSE)</f>
        <v>Almira Buarque</v>
      </c>
      <c r="H4074" t="str">
        <f>VLOOKUP(VLOOKUP(VLOOKUP(B4074,[1]Vendas!A:C,3,FALSE),[1]Vendedores!A:E,5,FALSE),[1]Filiais!A:B,2,FALSE)</f>
        <v>Rio de Janeiro</v>
      </c>
      <c r="I4074" s="3">
        <f>VLOOKUP(VLOOKUP(B4074,[1]Vendas!A:C,3,FALSE),[1]Vendedores!A:E,4,FALSE)</f>
        <v>0.04</v>
      </c>
      <c r="J4074" t="str">
        <f>VLOOKUP(C4074,[1]Produtos!A:D,2,FALSE)</f>
        <v>Computador desktop</v>
      </c>
      <c r="K4074" s="5">
        <f>VLOOKUP(C4074,[1]Produtos!A:D,3,FALSE)</f>
        <v>5200</v>
      </c>
      <c r="L4074" s="5">
        <f t="shared" si="189"/>
        <v>109200</v>
      </c>
      <c r="M4074" s="5">
        <f t="shared" si="190"/>
        <v>5460</v>
      </c>
      <c r="N4074" s="5">
        <f t="shared" si="191"/>
        <v>103740</v>
      </c>
      <c r="O4074" t="str">
        <f>VLOOKUP(VLOOKUP(C4074,[1]Produtos!A:D,4,FALSE),[1]Categorias!A:B,2,FALSE)</f>
        <v>Hardwares</v>
      </c>
    </row>
    <row r="4075" spans="1:15" x14ac:dyDescent="0.3">
      <c r="A4075">
        <v>4074</v>
      </c>
      <c r="B4075">
        <v>1614</v>
      </c>
      <c r="C4075">
        <v>6</v>
      </c>
      <c r="D4075">
        <v>12</v>
      </c>
      <c r="E4075" s="3">
        <v>0.04</v>
      </c>
      <c r="F4075" s="4">
        <f>VLOOKUP(B4075,[1]Vendas!A:C,2,FALSE)</f>
        <v>44127</v>
      </c>
      <c r="G4075" t="str">
        <f>VLOOKUP(VLOOKUP(B4075,[1]Vendas!A:C,3,FALSE),[1]Vendedores!A:B,2,FALSE)</f>
        <v>Jaqueline de Souza</v>
      </c>
      <c r="H4075" t="str">
        <f>VLOOKUP(VLOOKUP(VLOOKUP(B4075,[1]Vendas!A:C,3,FALSE),[1]Vendedores!A:E,5,FALSE),[1]Filiais!A:B,2,FALSE)</f>
        <v>Minas Gerais</v>
      </c>
      <c r="I4075" s="3">
        <f>VLOOKUP(VLOOKUP(B4075,[1]Vendas!A:C,3,FALSE),[1]Vendedores!A:E,4,FALSE)</f>
        <v>7.0000000000000007E-2</v>
      </c>
      <c r="J4075" t="str">
        <f>VLOOKUP(C4075,[1]Produtos!A:D,2,FALSE)</f>
        <v>Carregador para celular</v>
      </c>
      <c r="K4075" s="5">
        <f>VLOOKUP(C4075,[1]Produtos!A:D,3,FALSE)</f>
        <v>150</v>
      </c>
      <c r="L4075" s="5">
        <f t="shared" si="189"/>
        <v>1800</v>
      </c>
      <c r="M4075" s="5">
        <f t="shared" si="190"/>
        <v>72</v>
      </c>
      <c r="N4075" s="5">
        <f t="shared" si="191"/>
        <v>1728</v>
      </c>
      <c r="O4075" t="str">
        <f>VLOOKUP(VLOOKUP(C4075,[1]Produtos!A:D,4,FALSE),[1]Categorias!A:B,2,FALSE)</f>
        <v>Celulares</v>
      </c>
    </row>
    <row r="4076" spans="1:15" x14ac:dyDescent="0.3">
      <c r="A4076">
        <v>4075</v>
      </c>
      <c r="B4076">
        <v>4</v>
      </c>
      <c r="C4076">
        <v>9</v>
      </c>
      <c r="D4076">
        <v>15</v>
      </c>
      <c r="E4076" s="3">
        <v>0.02</v>
      </c>
      <c r="F4076" s="4">
        <f>VLOOKUP(B4076,[1]Vendas!A:C,2,FALSE)</f>
        <v>44015</v>
      </c>
      <c r="G4076" t="str">
        <f>VLOOKUP(VLOOKUP(B4076,[1]Vendas!A:C,3,FALSE),[1]Vendedores!A:B,2,FALSE)</f>
        <v>Fernanda Vasconcelos</v>
      </c>
      <c r="H4076" t="str">
        <f>VLOOKUP(VLOOKUP(VLOOKUP(B4076,[1]Vendas!A:C,3,FALSE),[1]Vendedores!A:E,5,FALSE),[1]Filiais!A:B,2,FALSE)</f>
        <v>Minas Gerais</v>
      </c>
      <c r="I4076" s="3">
        <f>VLOOKUP(VLOOKUP(B4076,[1]Vendas!A:C,3,FALSE),[1]Vendedores!A:E,4,FALSE)</f>
        <v>0.04</v>
      </c>
      <c r="J4076" t="str">
        <f>VLOOKUP(C4076,[1]Produtos!A:D,2,FALSE)</f>
        <v>Papel A4</v>
      </c>
      <c r="K4076" s="5">
        <f>VLOOKUP(C4076,[1]Produtos!A:D,3,FALSE)</f>
        <v>90</v>
      </c>
      <c r="L4076" s="5">
        <f t="shared" si="189"/>
        <v>1350</v>
      </c>
      <c r="M4076" s="5">
        <f t="shared" si="190"/>
        <v>27</v>
      </c>
      <c r="N4076" s="5">
        <f t="shared" si="191"/>
        <v>1323</v>
      </c>
      <c r="O4076" t="str">
        <f>VLOOKUP(VLOOKUP(C4076,[1]Produtos!A:D,4,FALSE),[1]Categorias!A:B,2,FALSE)</f>
        <v>Papelaria</v>
      </c>
    </row>
    <row r="4077" spans="1:15" x14ac:dyDescent="0.3">
      <c r="A4077">
        <v>4076</v>
      </c>
      <c r="B4077">
        <v>488</v>
      </c>
      <c r="C4077">
        <v>2</v>
      </c>
      <c r="D4077">
        <v>27</v>
      </c>
      <c r="E4077" s="3">
        <v>0.01</v>
      </c>
      <c r="F4077" s="4">
        <f>VLOOKUP(B4077,[1]Vendas!A:C,2,FALSE)</f>
        <v>43914</v>
      </c>
      <c r="G4077" t="str">
        <f>VLOOKUP(VLOOKUP(B4077,[1]Vendas!A:C,3,FALSE),[1]Vendedores!A:B,2,FALSE)</f>
        <v>Antônio da Costa</v>
      </c>
      <c r="H4077" t="str">
        <f>VLOOKUP(VLOOKUP(VLOOKUP(B4077,[1]Vendas!A:C,3,FALSE),[1]Vendedores!A:E,5,FALSE),[1]Filiais!A:B,2,FALSE)</f>
        <v>São Paulo</v>
      </c>
      <c r="I4077" s="3">
        <f>VLOOKUP(VLOOKUP(B4077,[1]Vendas!A:C,3,FALSE),[1]Vendedores!A:E,4,FALSE)</f>
        <v>7.0000000000000007E-2</v>
      </c>
      <c r="J4077" t="str">
        <f>VLOOKUP(C4077,[1]Produtos!A:D,2,FALSE)</f>
        <v>Impressora</v>
      </c>
      <c r="K4077" s="5">
        <f>VLOOKUP(C4077,[1]Produtos!A:D,3,FALSE)</f>
        <v>2100</v>
      </c>
      <c r="L4077" s="5">
        <f t="shared" si="189"/>
        <v>56700</v>
      </c>
      <c r="M4077" s="5">
        <f t="shared" si="190"/>
        <v>567</v>
      </c>
      <c r="N4077" s="5">
        <f t="shared" si="191"/>
        <v>56133</v>
      </c>
      <c r="O4077" t="str">
        <f>VLOOKUP(VLOOKUP(C4077,[1]Produtos!A:D,4,FALSE),[1]Categorias!A:B,2,FALSE)</f>
        <v>Hardwares</v>
      </c>
    </row>
    <row r="4078" spans="1:15" x14ac:dyDescent="0.3">
      <c r="A4078">
        <v>4077</v>
      </c>
      <c r="B4078">
        <v>223</v>
      </c>
      <c r="C4078">
        <v>5</v>
      </c>
      <c r="D4078">
        <v>29</v>
      </c>
      <c r="E4078" s="3">
        <v>0.03</v>
      </c>
      <c r="F4078" s="4">
        <f>VLOOKUP(B4078,[1]Vendas!A:C,2,FALSE)</f>
        <v>44123</v>
      </c>
      <c r="G4078" t="str">
        <f>VLOOKUP(VLOOKUP(B4078,[1]Vendas!A:C,3,FALSE),[1]Vendedores!A:B,2,FALSE)</f>
        <v>Antônio da Costa</v>
      </c>
      <c r="H4078" t="str">
        <f>VLOOKUP(VLOOKUP(VLOOKUP(B4078,[1]Vendas!A:C,3,FALSE),[1]Vendedores!A:E,5,FALSE),[1]Filiais!A:B,2,FALSE)</f>
        <v>São Paulo</v>
      </c>
      <c r="I4078" s="3">
        <f>VLOOKUP(VLOOKUP(B4078,[1]Vendas!A:C,3,FALSE),[1]Vendedores!A:E,4,FALSE)</f>
        <v>7.0000000000000007E-2</v>
      </c>
      <c r="J4078" t="str">
        <f>VLOOKUP(C4078,[1]Produtos!A:D,2,FALSE)</f>
        <v>Smartphone</v>
      </c>
      <c r="K4078" s="5">
        <f>VLOOKUP(C4078,[1]Produtos!A:D,3,FALSE)</f>
        <v>3200</v>
      </c>
      <c r="L4078" s="5">
        <f t="shared" si="189"/>
        <v>92800</v>
      </c>
      <c r="M4078" s="5">
        <f t="shared" si="190"/>
        <v>2784</v>
      </c>
      <c r="N4078" s="5">
        <f t="shared" si="191"/>
        <v>90016</v>
      </c>
      <c r="O4078" t="str">
        <f>VLOOKUP(VLOOKUP(C4078,[1]Produtos!A:D,4,FALSE),[1]Categorias!A:B,2,FALSE)</f>
        <v>Celulares</v>
      </c>
    </row>
    <row r="4079" spans="1:15" x14ac:dyDescent="0.3">
      <c r="A4079">
        <v>4078</v>
      </c>
      <c r="B4079">
        <v>248</v>
      </c>
      <c r="C4079">
        <v>9</v>
      </c>
      <c r="D4079">
        <v>29</v>
      </c>
      <c r="E4079" s="3">
        <v>0</v>
      </c>
      <c r="F4079" s="4">
        <f>VLOOKUP(B4079,[1]Vendas!A:C,2,FALSE)</f>
        <v>44059</v>
      </c>
      <c r="G4079" t="str">
        <f>VLOOKUP(VLOOKUP(B4079,[1]Vendas!A:C,3,FALSE),[1]Vendedores!A:B,2,FALSE)</f>
        <v>Augusto Carlos</v>
      </c>
      <c r="H4079" t="str">
        <f>VLOOKUP(VLOOKUP(VLOOKUP(B4079,[1]Vendas!A:C,3,FALSE),[1]Vendedores!A:E,5,FALSE),[1]Filiais!A:B,2,FALSE)</f>
        <v>São Paulo</v>
      </c>
      <c r="I4079" s="3">
        <f>VLOOKUP(VLOOKUP(B4079,[1]Vendas!A:C,3,FALSE),[1]Vendedores!A:E,4,FALSE)</f>
        <v>0.08</v>
      </c>
      <c r="J4079" t="str">
        <f>VLOOKUP(C4079,[1]Produtos!A:D,2,FALSE)</f>
        <v>Papel A4</v>
      </c>
      <c r="K4079" s="5">
        <f>VLOOKUP(C4079,[1]Produtos!A:D,3,FALSE)</f>
        <v>90</v>
      </c>
      <c r="L4079" s="5">
        <f t="shared" si="189"/>
        <v>2610</v>
      </c>
      <c r="M4079" s="5">
        <f t="shared" si="190"/>
        <v>0</v>
      </c>
      <c r="N4079" s="5">
        <f t="shared" si="191"/>
        <v>2610</v>
      </c>
      <c r="O4079" t="str">
        <f>VLOOKUP(VLOOKUP(C4079,[1]Produtos!A:D,4,FALSE),[1]Categorias!A:B,2,FALSE)</f>
        <v>Papelaria</v>
      </c>
    </row>
    <row r="4080" spans="1:15" x14ac:dyDescent="0.3">
      <c r="A4080">
        <v>4079</v>
      </c>
      <c r="B4080">
        <v>314</v>
      </c>
      <c r="C4080">
        <v>3</v>
      </c>
      <c r="D4080">
        <v>22</v>
      </c>
      <c r="E4080" s="3">
        <v>0.02</v>
      </c>
      <c r="F4080" s="4">
        <f>VLOOKUP(B4080,[1]Vendas!A:C,2,FALSE)</f>
        <v>44170</v>
      </c>
      <c r="G4080" t="str">
        <f>VLOOKUP(VLOOKUP(B4080,[1]Vendas!A:C,3,FALSE),[1]Vendedores!A:B,2,FALSE)</f>
        <v>Fernanda Vasconcelos</v>
      </c>
      <c r="H4080" t="str">
        <f>VLOOKUP(VLOOKUP(VLOOKUP(B4080,[1]Vendas!A:C,3,FALSE),[1]Vendedores!A:E,5,FALSE),[1]Filiais!A:B,2,FALSE)</f>
        <v>Minas Gerais</v>
      </c>
      <c r="I4080" s="3">
        <f>VLOOKUP(VLOOKUP(B4080,[1]Vendas!A:C,3,FALSE),[1]Vendedores!A:E,4,FALSE)</f>
        <v>0.04</v>
      </c>
      <c r="J4080" t="str">
        <f>VLOOKUP(C4080,[1]Produtos!A:D,2,FALSE)</f>
        <v>Teclado</v>
      </c>
      <c r="K4080" s="5">
        <f>VLOOKUP(C4080,[1]Produtos!A:D,3,FALSE)</f>
        <v>90</v>
      </c>
      <c r="L4080" s="5">
        <f t="shared" si="189"/>
        <v>1980</v>
      </c>
      <c r="M4080" s="5">
        <f t="shared" si="190"/>
        <v>39.6</v>
      </c>
      <c r="N4080" s="5">
        <f t="shared" si="191"/>
        <v>1940.4</v>
      </c>
      <c r="O4080" t="str">
        <f>VLOOKUP(VLOOKUP(C4080,[1]Produtos!A:D,4,FALSE),[1]Categorias!A:B,2,FALSE)</f>
        <v>Acessórios</v>
      </c>
    </row>
    <row r="4081" spans="1:15" x14ac:dyDescent="0.3">
      <c r="A4081">
        <v>4080</v>
      </c>
      <c r="B4081">
        <v>712</v>
      </c>
      <c r="C4081">
        <v>7</v>
      </c>
      <c r="D4081">
        <v>24</v>
      </c>
      <c r="E4081" s="3">
        <v>0</v>
      </c>
      <c r="F4081" s="4">
        <f>VLOOKUP(B4081,[1]Vendas!A:C,2,FALSE)</f>
        <v>43999</v>
      </c>
      <c r="G4081" t="str">
        <f>VLOOKUP(VLOOKUP(B4081,[1]Vendas!A:C,3,FALSE),[1]Vendedores!A:B,2,FALSE)</f>
        <v>Fernanda Vasconcelos</v>
      </c>
      <c r="H4081" t="str">
        <f>VLOOKUP(VLOOKUP(VLOOKUP(B4081,[1]Vendas!A:C,3,FALSE),[1]Vendedores!A:E,5,FALSE),[1]Filiais!A:B,2,FALSE)</f>
        <v>Minas Gerais</v>
      </c>
      <c r="I4081" s="3">
        <f>VLOOKUP(VLOOKUP(B4081,[1]Vendas!A:C,3,FALSE),[1]Vendedores!A:E,4,FALSE)</f>
        <v>0.04</v>
      </c>
      <c r="J4081" t="str">
        <f>VLOOKUP(C4081,[1]Produtos!A:D,2,FALSE)</f>
        <v>Roteador</v>
      </c>
      <c r="K4081" s="5">
        <f>VLOOKUP(C4081,[1]Produtos!A:D,3,FALSE)</f>
        <v>320</v>
      </c>
      <c r="L4081" s="5">
        <f t="shared" si="189"/>
        <v>7680</v>
      </c>
      <c r="M4081" s="5">
        <f t="shared" si="190"/>
        <v>0</v>
      </c>
      <c r="N4081" s="5">
        <f t="shared" si="191"/>
        <v>7680</v>
      </c>
      <c r="O4081" t="str">
        <f>VLOOKUP(VLOOKUP(C4081,[1]Produtos!A:D,4,FALSE),[1]Categorias!A:B,2,FALSE)</f>
        <v>Hardwares</v>
      </c>
    </row>
    <row r="4082" spans="1:15" x14ac:dyDescent="0.3">
      <c r="A4082">
        <v>4081</v>
      </c>
      <c r="B4082">
        <v>1146</v>
      </c>
      <c r="C4082">
        <v>1</v>
      </c>
      <c r="D4082">
        <v>16</v>
      </c>
      <c r="E4082" s="3">
        <v>0</v>
      </c>
      <c r="F4082" s="4">
        <f>VLOOKUP(B4082,[1]Vendas!A:C,2,FALSE)</f>
        <v>44037</v>
      </c>
      <c r="G4082" t="str">
        <f>VLOOKUP(VLOOKUP(B4082,[1]Vendas!A:C,3,FALSE),[1]Vendedores!A:B,2,FALSE)</f>
        <v>Almira Buarque</v>
      </c>
      <c r="H4082" t="str">
        <f>VLOOKUP(VLOOKUP(VLOOKUP(B4082,[1]Vendas!A:C,3,FALSE),[1]Vendedores!A:E,5,FALSE),[1]Filiais!A:B,2,FALSE)</f>
        <v>Rio de Janeiro</v>
      </c>
      <c r="I4082" s="3">
        <f>VLOOKUP(VLOOKUP(B4082,[1]Vendas!A:C,3,FALSE),[1]Vendedores!A:E,4,FALSE)</f>
        <v>0.04</v>
      </c>
      <c r="J4082" t="str">
        <f>VLOOKUP(C4082,[1]Produtos!A:D,2,FALSE)</f>
        <v>Computador desktop</v>
      </c>
      <c r="K4082" s="5">
        <f>VLOOKUP(C4082,[1]Produtos!A:D,3,FALSE)</f>
        <v>5200</v>
      </c>
      <c r="L4082" s="5">
        <f t="shared" si="189"/>
        <v>83200</v>
      </c>
      <c r="M4082" s="5">
        <f t="shared" si="190"/>
        <v>0</v>
      </c>
      <c r="N4082" s="5">
        <f t="shared" si="191"/>
        <v>83200</v>
      </c>
      <c r="O4082" t="str">
        <f>VLOOKUP(VLOOKUP(C4082,[1]Produtos!A:D,4,FALSE),[1]Categorias!A:B,2,FALSE)</f>
        <v>Hardwares</v>
      </c>
    </row>
    <row r="4083" spans="1:15" x14ac:dyDescent="0.3">
      <c r="A4083">
        <v>4082</v>
      </c>
      <c r="B4083">
        <v>653</v>
      </c>
      <c r="C4083">
        <v>10</v>
      </c>
      <c r="D4083">
        <v>9</v>
      </c>
      <c r="E4083" s="3">
        <v>0.01</v>
      </c>
      <c r="F4083" s="4">
        <f>VLOOKUP(B4083,[1]Vendas!A:C,2,FALSE)</f>
        <v>44010</v>
      </c>
      <c r="G4083" t="str">
        <f>VLOOKUP(VLOOKUP(B4083,[1]Vendas!A:C,3,FALSE),[1]Vendedores!A:B,2,FALSE)</f>
        <v>Antônio da Costa</v>
      </c>
      <c r="H4083" t="str">
        <f>VLOOKUP(VLOOKUP(VLOOKUP(B4083,[1]Vendas!A:C,3,FALSE),[1]Vendedores!A:E,5,FALSE),[1]Filiais!A:B,2,FALSE)</f>
        <v>São Paulo</v>
      </c>
      <c r="I4083" s="3">
        <f>VLOOKUP(VLOOKUP(B4083,[1]Vendas!A:C,3,FALSE),[1]Vendedores!A:E,4,FALSE)</f>
        <v>7.0000000000000007E-2</v>
      </c>
      <c r="J4083" t="str">
        <f>VLOOKUP(C4083,[1]Produtos!A:D,2,FALSE)</f>
        <v>Caneta</v>
      </c>
      <c r="K4083" s="5">
        <f>VLOOKUP(C4083,[1]Produtos!A:D,3,FALSE)</f>
        <v>15</v>
      </c>
      <c r="L4083" s="5">
        <f t="shared" si="189"/>
        <v>135</v>
      </c>
      <c r="M4083" s="5">
        <f t="shared" si="190"/>
        <v>1.35</v>
      </c>
      <c r="N4083" s="5">
        <f t="shared" si="191"/>
        <v>133.65</v>
      </c>
      <c r="O4083" t="str">
        <f>VLOOKUP(VLOOKUP(C4083,[1]Produtos!A:D,4,FALSE),[1]Categorias!A:B,2,FALSE)</f>
        <v>Papelaria</v>
      </c>
    </row>
    <row r="4084" spans="1:15" x14ac:dyDescent="0.3">
      <c r="A4084">
        <v>4083</v>
      </c>
      <c r="B4084">
        <v>1695</v>
      </c>
      <c r="C4084">
        <v>1</v>
      </c>
      <c r="D4084">
        <v>26</v>
      </c>
      <c r="E4084" s="3">
        <v>0.02</v>
      </c>
      <c r="F4084" s="4">
        <f>VLOOKUP(B4084,[1]Vendas!A:C,2,FALSE)</f>
        <v>44134</v>
      </c>
      <c r="G4084" t="str">
        <f>VLOOKUP(VLOOKUP(B4084,[1]Vendas!A:C,3,FALSE),[1]Vendedores!A:B,2,FALSE)</f>
        <v>Augusto Carlos</v>
      </c>
      <c r="H4084" t="str">
        <f>VLOOKUP(VLOOKUP(VLOOKUP(B4084,[1]Vendas!A:C,3,FALSE),[1]Vendedores!A:E,5,FALSE),[1]Filiais!A:B,2,FALSE)</f>
        <v>São Paulo</v>
      </c>
      <c r="I4084" s="3">
        <f>VLOOKUP(VLOOKUP(B4084,[1]Vendas!A:C,3,FALSE),[1]Vendedores!A:E,4,FALSE)</f>
        <v>0.08</v>
      </c>
      <c r="J4084" t="str">
        <f>VLOOKUP(C4084,[1]Produtos!A:D,2,FALSE)</f>
        <v>Computador desktop</v>
      </c>
      <c r="K4084" s="5">
        <f>VLOOKUP(C4084,[1]Produtos!A:D,3,FALSE)</f>
        <v>5200</v>
      </c>
      <c r="L4084" s="5">
        <f t="shared" si="189"/>
        <v>135200</v>
      </c>
      <c r="M4084" s="5">
        <f t="shared" si="190"/>
        <v>2704</v>
      </c>
      <c r="N4084" s="5">
        <f t="shared" si="191"/>
        <v>132496</v>
      </c>
      <c r="O4084" t="str">
        <f>VLOOKUP(VLOOKUP(C4084,[1]Produtos!A:D,4,FALSE),[1]Categorias!A:B,2,FALSE)</f>
        <v>Hardwares</v>
      </c>
    </row>
    <row r="4085" spans="1:15" x14ac:dyDescent="0.3">
      <c r="A4085">
        <v>4084</v>
      </c>
      <c r="B4085">
        <v>1016</v>
      </c>
      <c r="C4085">
        <v>1</v>
      </c>
      <c r="D4085">
        <v>11</v>
      </c>
      <c r="E4085" s="3">
        <v>0.01</v>
      </c>
      <c r="F4085" s="4">
        <f>VLOOKUP(B4085,[1]Vendas!A:C,2,FALSE)</f>
        <v>44147</v>
      </c>
      <c r="G4085" t="str">
        <f>VLOOKUP(VLOOKUP(B4085,[1]Vendas!A:C,3,FALSE),[1]Vendedores!A:B,2,FALSE)</f>
        <v>Rubens Lopes</v>
      </c>
      <c r="H4085" t="str">
        <f>VLOOKUP(VLOOKUP(VLOOKUP(B4085,[1]Vendas!A:C,3,FALSE),[1]Vendedores!A:E,5,FALSE),[1]Filiais!A:B,2,FALSE)</f>
        <v>Minas Gerais</v>
      </c>
      <c r="I4085" s="3">
        <f>VLOOKUP(VLOOKUP(B4085,[1]Vendas!A:C,3,FALSE),[1]Vendedores!A:E,4,FALSE)</f>
        <v>0.02</v>
      </c>
      <c r="J4085" t="str">
        <f>VLOOKUP(C4085,[1]Produtos!A:D,2,FALSE)</f>
        <v>Computador desktop</v>
      </c>
      <c r="K4085" s="5">
        <f>VLOOKUP(C4085,[1]Produtos!A:D,3,FALSE)</f>
        <v>5200</v>
      </c>
      <c r="L4085" s="5">
        <f t="shared" si="189"/>
        <v>57200</v>
      </c>
      <c r="M4085" s="5">
        <f t="shared" si="190"/>
        <v>572</v>
      </c>
      <c r="N4085" s="5">
        <f t="shared" si="191"/>
        <v>56628</v>
      </c>
      <c r="O4085" t="str">
        <f>VLOOKUP(VLOOKUP(C4085,[1]Produtos!A:D,4,FALSE),[1]Categorias!A:B,2,FALSE)</f>
        <v>Hardwares</v>
      </c>
    </row>
    <row r="4086" spans="1:15" x14ac:dyDescent="0.3">
      <c r="A4086">
        <v>4085</v>
      </c>
      <c r="B4086">
        <v>1965</v>
      </c>
      <c r="C4086">
        <v>4</v>
      </c>
      <c r="D4086">
        <v>15</v>
      </c>
      <c r="E4086" s="3">
        <v>0.04</v>
      </c>
      <c r="F4086" s="4">
        <f>VLOOKUP(B4086,[1]Vendas!A:C,2,FALSE)</f>
        <v>44105</v>
      </c>
      <c r="G4086" t="str">
        <f>VLOOKUP(VLOOKUP(B4086,[1]Vendas!A:C,3,FALSE),[1]Vendedores!A:B,2,FALSE)</f>
        <v>Solange Almeida</v>
      </c>
      <c r="H4086" t="str">
        <f>VLOOKUP(VLOOKUP(VLOOKUP(B4086,[1]Vendas!A:C,3,FALSE),[1]Vendedores!A:E,5,FALSE),[1]Filiais!A:B,2,FALSE)</f>
        <v>Rio de Janeiro</v>
      </c>
      <c r="I4086" s="3">
        <f>VLOOKUP(VLOOKUP(B4086,[1]Vendas!A:C,3,FALSE),[1]Vendedores!A:E,4,FALSE)</f>
        <v>0.01</v>
      </c>
      <c r="J4086" t="str">
        <f>VLOOKUP(C4086,[1]Produtos!A:D,2,FALSE)</f>
        <v>Mouse</v>
      </c>
      <c r="K4086" s="5">
        <f>VLOOKUP(C4086,[1]Produtos!A:D,3,FALSE)</f>
        <v>75</v>
      </c>
      <c r="L4086" s="5">
        <f t="shared" si="189"/>
        <v>1125</v>
      </c>
      <c r="M4086" s="5">
        <f t="shared" si="190"/>
        <v>45</v>
      </c>
      <c r="N4086" s="5">
        <f t="shared" si="191"/>
        <v>1080</v>
      </c>
      <c r="O4086" t="str">
        <f>VLOOKUP(VLOOKUP(C4086,[1]Produtos!A:D,4,FALSE),[1]Categorias!A:B,2,FALSE)</f>
        <v>Acessórios</v>
      </c>
    </row>
    <row r="4087" spans="1:15" x14ac:dyDescent="0.3">
      <c r="A4087">
        <v>4086</v>
      </c>
      <c r="B4087">
        <v>1748</v>
      </c>
      <c r="C4087">
        <v>8</v>
      </c>
      <c r="D4087">
        <v>32</v>
      </c>
      <c r="E4087" s="3">
        <v>0.04</v>
      </c>
      <c r="F4087" s="4">
        <f>VLOOKUP(B4087,[1]Vendas!A:C,2,FALSE)</f>
        <v>43944</v>
      </c>
      <c r="G4087" t="str">
        <f>VLOOKUP(VLOOKUP(B4087,[1]Vendas!A:C,3,FALSE),[1]Vendedores!A:B,2,FALSE)</f>
        <v>Rubens Lopes</v>
      </c>
      <c r="H4087" t="str">
        <f>VLOOKUP(VLOOKUP(VLOOKUP(B4087,[1]Vendas!A:C,3,FALSE),[1]Vendedores!A:E,5,FALSE),[1]Filiais!A:B,2,FALSE)</f>
        <v>Minas Gerais</v>
      </c>
      <c r="I4087" s="3">
        <f>VLOOKUP(VLOOKUP(B4087,[1]Vendas!A:C,3,FALSE),[1]Vendedores!A:E,4,FALSE)</f>
        <v>0.02</v>
      </c>
      <c r="J4087" t="str">
        <f>VLOOKUP(C4087,[1]Produtos!A:D,2,FALSE)</f>
        <v>Projetor</v>
      </c>
      <c r="K4087" s="5">
        <f>VLOOKUP(C4087,[1]Produtos!A:D,3,FALSE)</f>
        <v>2900</v>
      </c>
      <c r="L4087" s="5">
        <f t="shared" si="189"/>
        <v>92800</v>
      </c>
      <c r="M4087" s="5">
        <f t="shared" si="190"/>
        <v>3712</v>
      </c>
      <c r="N4087" s="5">
        <f t="shared" si="191"/>
        <v>89088</v>
      </c>
      <c r="O4087" t="str">
        <f>VLOOKUP(VLOOKUP(C4087,[1]Produtos!A:D,4,FALSE),[1]Categorias!A:B,2,FALSE)</f>
        <v>Hardwares</v>
      </c>
    </row>
    <row r="4088" spans="1:15" x14ac:dyDescent="0.3">
      <c r="A4088">
        <v>4087</v>
      </c>
      <c r="B4088">
        <v>332</v>
      </c>
      <c r="C4088">
        <v>10</v>
      </c>
      <c r="D4088">
        <v>30</v>
      </c>
      <c r="E4088" s="3">
        <v>0.05</v>
      </c>
      <c r="F4088" s="4">
        <f>VLOOKUP(B4088,[1]Vendas!A:C,2,FALSE)</f>
        <v>44004</v>
      </c>
      <c r="G4088" t="str">
        <f>VLOOKUP(VLOOKUP(B4088,[1]Vendas!A:C,3,FALSE),[1]Vendedores!A:B,2,FALSE)</f>
        <v>Jaqueline de Souza</v>
      </c>
      <c r="H4088" t="str">
        <f>VLOOKUP(VLOOKUP(VLOOKUP(B4088,[1]Vendas!A:C,3,FALSE),[1]Vendedores!A:E,5,FALSE),[1]Filiais!A:B,2,FALSE)</f>
        <v>Minas Gerais</v>
      </c>
      <c r="I4088" s="3">
        <f>VLOOKUP(VLOOKUP(B4088,[1]Vendas!A:C,3,FALSE),[1]Vendedores!A:E,4,FALSE)</f>
        <v>7.0000000000000007E-2</v>
      </c>
      <c r="J4088" t="str">
        <f>VLOOKUP(C4088,[1]Produtos!A:D,2,FALSE)</f>
        <v>Caneta</v>
      </c>
      <c r="K4088" s="5">
        <f>VLOOKUP(C4088,[1]Produtos!A:D,3,FALSE)</f>
        <v>15</v>
      </c>
      <c r="L4088" s="5">
        <f t="shared" si="189"/>
        <v>450</v>
      </c>
      <c r="M4088" s="5">
        <f t="shared" si="190"/>
        <v>22.5</v>
      </c>
      <c r="N4088" s="5">
        <f t="shared" si="191"/>
        <v>427.5</v>
      </c>
      <c r="O4088" t="str">
        <f>VLOOKUP(VLOOKUP(C4088,[1]Produtos!A:D,4,FALSE),[1]Categorias!A:B,2,FALSE)</f>
        <v>Papelaria</v>
      </c>
    </row>
    <row r="4089" spans="1:15" x14ac:dyDescent="0.3">
      <c r="A4089">
        <v>4088</v>
      </c>
      <c r="B4089">
        <v>1902</v>
      </c>
      <c r="C4089">
        <v>5</v>
      </c>
      <c r="D4089">
        <v>26</v>
      </c>
      <c r="E4089" s="3">
        <v>0.03</v>
      </c>
      <c r="F4089" s="4">
        <f>VLOOKUP(B4089,[1]Vendas!A:C,2,FALSE)</f>
        <v>44191</v>
      </c>
      <c r="G4089" t="str">
        <f>VLOOKUP(VLOOKUP(B4089,[1]Vendas!A:C,3,FALSE),[1]Vendedores!A:B,2,FALSE)</f>
        <v>Antônio da Costa</v>
      </c>
      <c r="H4089" t="str">
        <f>VLOOKUP(VLOOKUP(VLOOKUP(B4089,[1]Vendas!A:C,3,FALSE),[1]Vendedores!A:E,5,FALSE),[1]Filiais!A:B,2,FALSE)</f>
        <v>São Paulo</v>
      </c>
      <c r="I4089" s="3">
        <f>VLOOKUP(VLOOKUP(B4089,[1]Vendas!A:C,3,FALSE),[1]Vendedores!A:E,4,FALSE)</f>
        <v>7.0000000000000007E-2</v>
      </c>
      <c r="J4089" t="str">
        <f>VLOOKUP(C4089,[1]Produtos!A:D,2,FALSE)</f>
        <v>Smartphone</v>
      </c>
      <c r="K4089" s="5">
        <f>VLOOKUP(C4089,[1]Produtos!A:D,3,FALSE)</f>
        <v>3200</v>
      </c>
      <c r="L4089" s="5">
        <f t="shared" si="189"/>
        <v>83200</v>
      </c>
      <c r="M4089" s="5">
        <f t="shared" si="190"/>
        <v>2496</v>
      </c>
      <c r="N4089" s="5">
        <f t="shared" si="191"/>
        <v>80704</v>
      </c>
      <c r="O4089" t="str">
        <f>VLOOKUP(VLOOKUP(C4089,[1]Produtos!A:D,4,FALSE),[1]Categorias!A:B,2,FALSE)</f>
        <v>Celulares</v>
      </c>
    </row>
    <row r="4090" spans="1:15" x14ac:dyDescent="0.3">
      <c r="A4090">
        <v>4089</v>
      </c>
      <c r="B4090">
        <v>858</v>
      </c>
      <c r="C4090">
        <v>10</v>
      </c>
      <c r="D4090">
        <v>11</v>
      </c>
      <c r="E4090" s="3">
        <v>0</v>
      </c>
      <c r="F4090" s="4">
        <f>VLOOKUP(B4090,[1]Vendas!A:C,2,FALSE)</f>
        <v>44133</v>
      </c>
      <c r="G4090" t="str">
        <f>VLOOKUP(VLOOKUP(B4090,[1]Vendas!A:C,3,FALSE),[1]Vendedores!A:B,2,FALSE)</f>
        <v>Almira Buarque</v>
      </c>
      <c r="H4090" t="str">
        <f>VLOOKUP(VLOOKUP(VLOOKUP(B4090,[1]Vendas!A:C,3,FALSE),[1]Vendedores!A:E,5,FALSE),[1]Filiais!A:B,2,FALSE)</f>
        <v>Rio de Janeiro</v>
      </c>
      <c r="I4090" s="3">
        <f>VLOOKUP(VLOOKUP(B4090,[1]Vendas!A:C,3,FALSE),[1]Vendedores!A:E,4,FALSE)</f>
        <v>0.04</v>
      </c>
      <c r="J4090" t="str">
        <f>VLOOKUP(C4090,[1]Produtos!A:D,2,FALSE)</f>
        <v>Caneta</v>
      </c>
      <c r="K4090" s="5">
        <f>VLOOKUP(C4090,[1]Produtos!A:D,3,FALSE)</f>
        <v>15</v>
      </c>
      <c r="L4090" s="5">
        <f t="shared" si="189"/>
        <v>165</v>
      </c>
      <c r="M4090" s="5">
        <f t="shared" si="190"/>
        <v>0</v>
      </c>
      <c r="N4090" s="5">
        <f t="shared" si="191"/>
        <v>165</v>
      </c>
      <c r="O4090" t="str">
        <f>VLOOKUP(VLOOKUP(C4090,[1]Produtos!A:D,4,FALSE),[1]Categorias!A:B,2,FALSE)</f>
        <v>Papelaria</v>
      </c>
    </row>
    <row r="4091" spans="1:15" x14ac:dyDescent="0.3">
      <c r="A4091">
        <v>4090</v>
      </c>
      <c r="B4091">
        <v>235</v>
      </c>
      <c r="C4091">
        <v>8</v>
      </c>
      <c r="D4091">
        <v>6</v>
      </c>
      <c r="E4091" s="3">
        <v>0.01</v>
      </c>
      <c r="F4091" s="4">
        <f>VLOOKUP(B4091,[1]Vendas!A:C,2,FALSE)</f>
        <v>44003</v>
      </c>
      <c r="G4091" t="str">
        <f>VLOOKUP(VLOOKUP(B4091,[1]Vendas!A:C,3,FALSE),[1]Vendedores!A:B,2,FALSE)</f>
        <v>Rubens Lopes</v>
      </c>
      <c r="H4091" t="str">
        <f>VLOOKUP(VLOOKUP(VLOOKUP(B4091,[1]Vendas!A:C,3,FALSE),[1]Vendedores!A:E,5,FALSE),[1]Filiais!A:B,2,FALSE)</f>
        <v>Minas Gerais</v>
      </c>
      <c r="I4091" s="3">
        <f>VLOOKUP(VLOOKUP(B4091,[1]Vendas!A:C,3,FALSE),[1]Vendedores!A:E,4,FALSE)</f>
        <v>0.02</v>
      </c>
      <c r="J4091" t="str">
        <f>VLOOKUP(C4091,[1]Produtos!A:D,2,FALSE)</f>
        <v>Projetor</v>
      </c>
      <c r="K4091" s="5">
        <f>VLOOKUP(C4091,[1]Produtos!A:D,3,FALSE)</f>
        <v>2900</v>
      </c>
      <c r="L4091" s="5">
        <f t="shared" si="189"/>
        <v>17400</v>
      </c>
      <c r="M4091" s="5">
        <f t="shared" si="190"/>
        <v>174</v>
      </c>
      <c r="N4091" s="5">
        <f t="shared" si="191"/>
        <v>17226</v>
      </c>
      <c r="O4091" t="str">
        <f>VLOOKUP(VLOOKUP(C4091,[1]Produtos!A:D,4,FALSE),[1]Categorias!A:B,2,FALSE)</f>
        <v>Hardwares</v>
      </c>
    </row>
    <row r="4092" spans="1:15" x14ac:dyDescent="0.3">
      <c r="A4092">
        <v>4091</v>
      </c>
      <c r="B4092">
        <v>288</v>
      </c>
      <c r="C4092">
        <v>6</v>
      </c>
      <c r="D4092">
        <v>11</v>
      </c>
      <c r="E4092" s="3">
        <v>0.04</v>
      </c>
      <c r="F4092" s="4">
        <f>VLOOKUP(B4092,[1]Vendas!A:C,2,FALSE)</f>
        <v>43837</v>
      </c>
      <c r="G4092" t="str">
        <f>VLOOKUP(VLOOKUP(B4092,[1]Vendas!A:C,3,FALSE),[1]Vendedores!A:B,2,FALSE)</f>
        <v>Jaqueline de Souza</v>
      </c>
      <c r="H4092" t="str">
        <f>VLOOKUP(VLOOKUP(VLOOKUP(B4092,[1]Vendas!A:C,3,FALSE),[1]Vendedores!A:E,5,FALSE),[1]Filiais!A:B,2,FALSE)</f>
        <v>Minas Gerais</v>
      </c>
      <c r="I4092" s="3">
        <f>VLOOKUP(VLOOKUP(B4092,[1]Vendas!A:C,3,FALSE),[1]Vendedores!A:E,4,FALSE)</f>
        <v>7.0000000000000007E-2</v>
      </c>
      <c r="J4092" t="str">
        <f>VLOOKUP(C4092,[1]Produtos!A:D,2,FALSE)</f>
        <v>Carregador para celular</v>
      </c>
      <c r="K4092" s="5">
        <f>VLOOKUP(C4092,[1]Produtos!A:D,3,FALSE)</f>
        <v>150</v>
      </c>
      <c r="L4092" s="5">
        <f t="shared" si="189"/>
        <v>1650</v>
      </c>
      <c r="M4092" s="5">
        <f t="shared" si="190"/>
        <v>66</v>
      </c>
      <c r="N4092" s="5">
        <f t="shared" si="191"/>
        <v>1584</v>
      </c>
      <c r="O4092" t="str">
        <f>VLOOKUP(VLOOKUP(C4092,[1]Produtos!A:D,4,FALSE),[1]Categorias!A:B,2,FALSE)</f>
        <v>Celulares</v>
      </c>
    </row>
    <row r="4093" spans="1:15" x14ac:dyDescent="0.3">
      <c r="A4093">
        <v>4092</v>
      </c>
      <c r="B4093">
        <v>402</v>
      </c>
      <c r="C4093">
        <v>6</v>
      </c>
      <c r="D4093">
        <v>18</v>
      </c>
      <c r="E4093" s="3">
        <v>0.01</v>
      </c>
      <c r="F4093" s="4">
        <f>VLOOKUP(B4093,[1]Vendas!A:C,2,FALSE)</f>
        <v>43983</v>
      </c>
      <c r="G4093" t="str">
        <f>VLOOKUP(VLOOKUP(B4093,[1]Vendas!A:C,3,FALSE),[1]Vendedores!A:B,2,FALSE)</f>
        <v>Antônio da Costa</v>
      </c>
      <c r="H4093" t="str">
        <f>VLOOKUP(VLOOKUP(VLOOKUP(B4093,[1]Vendas!A:C,3,FALSE),[1]Vendedores!A:E,5,FALSE),[1]Filiais!A:B,2,FALSE)</f>
        <v>São Paulo</v>
      </c>
      <c r="I4093" s="3">
        <f>VLOOKUP(VLOOKUP(B4093,[1]Vendas!A:C,3,FALSE),[1]Vendedores!A:E,4,FALSE)</f>
        <v>7.0000000000000007E-2</v>
      </c>
      <c r="J4093" t="str">
        <f>VLOOKUP(C4093,[1]Produtos!A:D,2,FALSE)</f>
        <v>Carregador para celular</v>
      </c>
      <c r="K4093" s="5">
        <f>VLOOKUP(C4093,[1]Produtos!A:D,3,FALSE)</f>
        <v>150</v>
      </c>
      <c r="L4093" s="5">
        <f t="shared" si="189"/>
        <v>2700</v>
      </c>
      <c r="M4093" s="5">
        <f t="shared" si="190"/>
        <v>27</v>
      </c>
      <c r="N4093" s="5">
        <f t="shared" si="191"/>
        <v>2673</v>
      </c>
      <c r="O4093" t="str">
        <f>VLOOKUP(VLOOKUP(C4093,[1]Produtos!A:D,4,FALSE),[1]Categorias!A:B,2,FALSE)</f>
        <v>Celulares</v>
      </c>
    </row>
    <row r="4094" spans="1:15" x14ac:dyDescent="0.3">
      <c r="A4094">
        <v>4093</v>
      </c>
      <c r="B4094">
        <v>1690</v>
      </c>
      <c r="C4094">
        <v>2</v>
      </c>
      <c r="D4094">
        <v>20</v>
      </c>
      <c r="E4094" s="3">
        <v>0.05</v>
      </c>
      <c r="F4094" s="4">
        <f>VLOOKUP(B4094,[1]Vendas!A:C,2,FALSE)</f>
        <v>44131</v>
      </c>
      <c r="G4094" t="str">
        <f>VLOOKUP(VLOOKUP(B4094,[1]Vendas!A:C,3,FALSE),[1]Vendedores!A:B,2,FALSE)</f>
        <v>Almira Buarque</v>
      </c>
      <c r="H4094" t="str">
        <f>VLOOKUP(VLOOKUP(VLOOKUP(B4094,[1]Vendas!A:C,3,FALSE),[1]Vendedores!A:E,5,FALSE),[1]Filiais!A:B,2,FALSE)</f>
        <v>Rio de Janeiro</v>
      </c>
      <c r="I4094" s="3">
        <f>VLOOKUP(VLOOKUP(B4094,[1]Vendas!A:C,3,FALSE),[1]Vendedores!A:E,4,FALSE)</f>
        <v>0.04</v>
      </c>
      <c r="J4094" t="str">
        <f>VLOOKUP(C4094,[1]Produtos!A:D,2,FALSE)</f>
        <v>Impressora</v>
      </c>
      <c r="K4094" s="5">
        <f>VLOOKUP(C4094,[1]Produtos!A:D,3,FALSE)</f>
        <v>2100</v>
      </c>
      <c r="L4094" s="5">
        <f t="shared" si="189"/>
        <v>42000</v>
      </c>
      <c r="M4094" s="5">
        <f t="shared" si="190"/>
        <v>2100</v>
      </c>
      <c r="N4094" s="5">
        <f t="shared" si="191"/>
        <v>39900</v>
      </c>
      <c r="O4094" t="str">
        <f>VLOOKUP(VLOOKUP(C4094,[1]Produtos!A:D,4,FALSE),[1]Categorias!A:B,2,FALSE)</f>
        <v>Hardwares</v>
      </c>
    </row>
    <row r="4095" spans="1:15" x14ac:dyDescent="0.3">
      <c r="A4095">
        <v>4094</v>
      </c>
      <c r="B4095">
        <v>1485</v>
      </c>
      <c r="C4095">
        <v>3</v>
      </c>
      <c r="D4095">
        <v>5</v>
      </c>
      <c r="E4095" s="3">
        <v>0.05</v>
      </c>
      <c r="F4095" s="4">
        <f>VLOOKUP(B4095,[1]Vendas!A:C,2,FALSE)</f>
        <v>44031</v>
      </c>
      <c r="G4095" t="str">
        <f>VLOOKUP(VLOOKUP(B4095,[1]Vendas!A:C,3,FALSE),[1]Vendedores!A:B,2,FALSE)</f>
        <v>Débora Albuquerque</v>
      </c>
      <c r="H4095" t="str">
        <f>VLOOKUP(VLOOKUP(VLOOKUP(B4095,[1]Vendas!A:C,3,FALSE),[1]Vendedores!A:E,5,FALSE),[1]Filiais!A:B,2,FALSE)</f>
        <v>São Paulo</v>
      </c>
      <c r="I4095" s="3">
        <f>VLOOKUP(VLOOKUP(B4095,[1]Vendas!A:C,3,FALSE),[1]Vendedores!A:E,4,FALSE)</f>
        <v>0.02</v>
      </c>
      <c r="J4095" t="str">
        <f>VLOOKUP(C4095,[1]Produtos!A:D,2,FALSE)</f>
        <v>Teclado</v>
      </c>
      <c r="K4095" s="5">
        <f>VLOOKUP(C4095,[1]Produtos!A:D,3,FALSE)</f>
        <v>90</v>
      </c>
      <c r="L4095" s="5">
        <f t="shared" si="189"/>
        <v>450</v>
      </c>
      <c r="M4095" s="5">
        <f t="shared" si="190"/>
        <v>22.5</v>
      </c>
      <c r="N4095" s="5">
        <f t="shared" si="191"/>
        <v>427.5</v>
      </c>
      <c r="O4095" t="str">
        <f>VLOOKUP(VLOOKUP(C4095,[1]Produtos!A:D,4,FALSE),[1]Categorias!A:B,2,FALSE)</f>
        <v>Acessórios</v>
      </c>
    </row>
    <row r="4096" spans="1:15" x14ac:dyDescent="0.3">
      <c r="A4096">
        <v>4095</v>
      </c>
      <c r="B4096">
        <v>699</v>
      </c>
      <c r="C4096">
        <v>3</v>
      </c>
      <c r="D4096">
        <v>4</v>
      </c>
      <c r="E4096" s="3">
        <v>0</v>
      </c>
      <c r="F4096" s="4">
        <f>VLOOKUP(B4096,[1]Vendas!A:C,2,FALSE)</f>
        <v>44024</v>
      </c>
      <c r="G4096" t="str">
        <f>VLOOKUP(VLOOKUP(B4096,[1]Vendas!A:C,3,FALSE),[1]Vendedores!A:B,2,FALSE)</f>
        <v>Jaqueline de Souza</v>
      </c>
      <c r="H4096" t="str">
        <f>VLOOKUP(VLOOKUP(VLOOKUP(B4096,[1]Vendas!A:C,3,FALSE),[1]Vendedores!A:E,5,FALSE),[1]Filiais!A:B,2,FALSE)</f>
        <v>Minas Gerais</v>
      </c>
      <c r="I4096" s="3">
        <f>VLOOKUP(VLOOKUP(B4096,[1]Vendas!A:C,3,FALSE),[1]Vendedores!A:E,4,FALSE)</f>
        <v>7.0000000000000007E-2</v>
      </c>
      <c r="J4096" t="str">
        <f>VLOOKUP(C4096,[1]Produtos!A:D,2,FALSE)</f>
        <v>Teclado</v>
      </c>
      <c r="K4096" s="5">
        <f>VLOOKUP(C4096,[1]Produtos!A:D,3,FALSE)</f>
        <v>90</v>
      </c>
      <c r="L4096" s="5">
        <f t="shared" si="189"/>
        <v>360</v>
      </c>
      <c r="M4096" s="5">
        <f t="shared" si="190"/>
        <v>0</v>
      </c>
      <c r="N4096" s="5">
        <f t="shared" si="191"/>
        <v>360</v>
      </c>
      <c r="O4096" t="str">
        <f>VLOOKUP(VLOOKUP(C4096,[1]Produtos!A:D,4,FALSE),[1]Categorias!A:B,2,FALSE)</f>
        <v>Acessórios</v>
      </c>
    </row>
    <row r="4097" spans="1:15" x14ac:dyDescent="0.3">
      <c r="A4097">
        <v>4096</v>
      </c>
      <c r="B4097">
        <v>630</v>
      </c>
      <c r="C4097">
        <v>2</v>
      </c>
      <c r="D4097">
        <v>8</v>
      </c>
      <c r="E4097" s="3">
        <v>0.03</v>
      </c>
      <c r="F4097" s="4">
        <f>VLOOKUP(B4097,[1]Vendas!A:C,2,FALSE)</f>
        <v>43968</v>
      </c>
      <c r="G4097" t="str">
        <f>VLOOKUP(VLOOKUP(B4097,[1]Vendas!A:C,3,FALSE),[1]Vendedores!A:B,2,FALSE)</f>
        <v>Rubens Lopes</v>
      </c>
      <c r="H4097" t="str">
        <f>VLOOKUP(VLOOKUP(VLOOKUP(B4097,[1]Vendas!A:C,3,FALSE),[1]Vendedores!A:E,5,FALSE),[1]Filiais!A:B,2,FALSE)</f>
        <v>Minas Gerais</v>
      </c>
      <c r="I4097" s="3">
        <f>VLOOKUP(VLOOKUP(B4097,[1]Vendas!A:C,3,FALSE),[1]Vendedores!A:E,4,FALSE)</f>
        <v>0.02</v>
      </c>
      <c r="J4097" t="str">
        <f>VLOOKUP(C4097,[1]Produtos!A:D,2,FALSE)</f>
        <v>Impressora</v>
      </c>
      <c r="K4097" s="5">
        <f>VLOOKUP(C4097,[1]Produtos!A:D,3,FALSE)</f>
        <v>2100</v>
      </c>
      <c r="L4097" s="5">
        <f t="shared" si="189"/>
        <v>16800</v>
      </c>
      <c r="M4097" s="5">
        <f t="shared" si="190"/>
        <v>504</v>
      </c>
      <c r="N4097" s="5">
        <f t="shared" si="191"/>
        <v>16296</v>
      </c>
      <c r="O4097" t="str">
        <f>VLOOKUP(VLOOKUP(C4097,[1]Produtos!A:D,4,FALSE),[1]Categorias!A:B,2,FALSE)</f>
        <v>Hardwares</v>
      </c>
    </row>
    <row r="4098" spans="1:15" x14ac:dyDescent="0.3">
      <c r="A4098">
        <v>4097</v>
      </c>
      <c r="B4098">
        <v>1293</v>
      </c>
      <c r="C4098">
        <v>7</v>
      </c>
      <c r="D4098">
        <v>18</v>
      </c>
      <c r="E4098" s="3">
        <v>0.05</v>
      </c>
      <c r="F4098" s="4">
        <f>VLOOKUP(B4098,[1]Vendas!A:C,2,FALSE)</f>
        <v>43911</v>
      </c>
      <c r="G4098" t="str">
        <f>VLOOKUP(VLOOKUP(B4098,[1]Vendas!A:C,3,FALSE),[1]Vendedores!A:B,2,FALSE)</f>
        <v>Solange Almeida</v>
      </c>
      <c r="H4098" t="str">
        <f>VLOOKUP(VLOOKUP(VLOOKUP(B4098,[1]Vendas!A:C,3,FALSE),[1]Vendedores!A:E,5,FALSE),[1]Filiais!A:B,2,FALSE)</f>
        <v>Rio de Janeiro</v>
      </c>
      <c r="I4098" s="3">
        <f>VLOOKUP(VLOOKUP(B4098,[1]Vendas!A:C,3,FALSE),[1]Vendedores!A:E,4,FALSE)</f>
        <v>0.01</v>
      </c>
      <c r="J4098" t="str">
        <f>VLOOKUP(C4098,[1]Produtos!A:D,2,FALSE)</f>
        <v>Roteador</v>
      </c>
      <c r="K4098" s="5">
        <f>VLOOKUP(C4098,[1]Produtos!A:D,3,FALSE)</f>
        <v>320</v>
      </c>
      <c r="L4098" s="5">
        <f t="shared" si="189"/>
        <v>5760</v>
      </c>
      <c r="M4098" s="5">
        <f t="shared" si="190"/>
        <v>288</v>
      </c>
      <c r="N4098" s="5">
        <f t="shared" si="191"/>
        <v>5472</v>
      </c>
      <c r="O4098" t="str">
        <f>VLOOKUP(VLOOKUP(C4098,[1]Produtos!A:D,4,FALSE),[1]Categorias!A:B,2,FALSE)</f>
        <v>Hardwares</v>
      </c>
    </row>
    <row r="4099" spans="1:15" x14ac:dyDescent="0.3">
      <c r="A4099">
        <v>4098</v>
      </c>
      <c r="B4099">
        <v>1149</v>
      </c>
      <c r="C4099">
        <v>8</v>
      </c>
      <c r="D4099">
        <v>6</v>
      </c>
      <c r="E4099" s="3">
        <v>0</v>
      </c>
      <c r="F4099" s="4">
        <f>VLOOKUP(B4099,[1]Vendas!A:C,2,FALSE)</f>
        <v>44058</v>
      </c>
      <c r="G4099" t="str">
        <f>VLOOKUP(VLOOKUP(B4099,[1]Vendas!A:C,3,FALSE),[1]Vendedores!A:B,2,FALSE)</f>
        <v>Rubens Lopes</v>
      </c>
      <c r="H4099" t="str">
        <f>VLOOKUP(VLOOKUP(VLOOKUP(B4099,[1]Vendas!A:C,3,FALSE),[1]Vendedores!A:E,5,FALSE),[1]Filiais!A:B,2,FALSE)</f>
        <v>Minas Gerais</v>
      </c>
      <c r="I4099" s="3">
        <f>VLOOKUP(VLOOKUP(B4099,[1]Vendas!A:C,3,FALSE),[1]Vendedores!A:E,4,FALSE)</f>
        <v>0.02</v>
      </c>
      <c r="J4099" t="str">
        <f>VLOOKUP(C4099,[1]Produtos!A:D,2,FALSE)</f>
        <v>Projetor</v>
      </c>
      <c r="K4099" s="5">
        <f>VLOOKUP(C4099,[1]Produtos!A:D,3,FALSE)</f>
        <v>2900</v>
      </c>
      <c r="L4099" s="5">
        <f t="shared" ref="L4099:L4162" si="192">K4099*D4099</f>
        <v>17400</v>
      </c>
      <c r="M4099" s="5">
        <f t="shared" ref="M4099:M4162" si="193">E4099*L4099</f>
        <v>0</v>
      </c>
      <c r="N4099" s="5">
        <f t="shared" ref="N4099:N4162" si="194">L4099-M4099</f>
        <v>17400</v>
      </c>
      <c r="O4099" t="str">
        <f>VLOOKUP(VLOOKUP(C4099,[1]Produtos!A:D,4,FALSE),[1]Categorias!A:B,2,FALSE)</f>
        <v>Hardwares</v>
      </c>
    </row>
    <row r="4100" spans="1:15" x14ac:dyDescent="0.3">
      <c r="A4100">
        <v>4099</v>
      </c>
      <c r="B4100">
        <v>1063</v>
      </c>
      <c r="C4100">
        <v>3</v>
      </c>
      <c r="D4100">
        <v>24</v>
      </c>
      <c r="E4100" s="3">
        <v>0.03</v>
      </c>
      <c r="F4100" s="4">
        <f>VLOOKUP(B4100,[1]Vendas!A:C,2,FALSE)</f>
        <v>43964</v>
      </c>
      <c r="G4100" t="str">
        <f>VLOOKUP(VLOOKUP(B4100,[1]Vendas!A:C,3,FALSE),[1]Vendedores!A:B,2,FALSE)</f>
        <v>Almira Buarque</v>
      </c>
      <c r="H4100" t="str">
        <f>VLOOKUP(VLOOKUP(VLOOKUP(B4100,[1]Vendas!A:C,3,FALSE),[1]Vendedores!A:E,5,FALSE),[1]Filiais!A:B,2,FALSE)</f>
        <v>Rio de Janeiro</v>
      </c>
      <c r="I4100" s="3">
        <f>VLOOKUP(VLOOKUP(B4100,[1]Vendas!A:C,3,FALSE),[1]Vendedores!A:E,4,FALSE)</f>
        <v>0.04</v>
      </c>
      <c r="J4100" t="str">
        <f>VLOOKUP(C4100,[1]Produtos!A:D,2,FALSE)</f>
        <v>Teclado</v>
      </c>
      <c r="K4100" s="5">
        <f>VLOOKUP(C4100,[1]Produtos!A:D,3,FALSE)</f>
        <v>90</v>
      </c>
      <c r="L4100" s="5">
        <f t="shared" si="192"/>
        <v>2160</v>
      </c>
      <c r="M4100" s="5">
        <f t="shared" si="193"/>
        <v>64.8</v>
      </c>
      <c r="N4100" s="5">
        <f t="shared" si="194"/>
        <v>2095.1999999999998</v>
      </c>
      <c r="O4100" t="str">
        <f>VLOOKUP(VLOOKUP(C4100,[1]Produtos!A:D,4,FALSE),[1]Categorias!A:B,2,FALSE)</f>
        <v>Acessórios</v>
      </c>
    </row>
    <row r="4101" spans="1:15" x14ac:dyDescent="0.3">
      <c r="A4101">
        <v>4100</v>
      </c>
      <c r="B4101">
        <v>1662</v>
      </c>
      <c r="C4101">
        <v>2</v>
      </c>
      <c r="D4101">
        <v>22</v>
      </c>
      <c r="E4101" s="3">
        <v>0.04</v>
      </c>
      <c r="F4101" s="4">
        <f>VLOOKUP(B4101,[1]Vendas!A:C,2,FALSE)</f>
        <v>43989</v>
      </c>
      <c r="G4101" t="str">
        <f>VLOOKUP(VLOOKUP(B4101,[1]Vendas!A:C,3,FALSE),[1]Vendedores!A:B,2,FALSE)</f>
        <v>Augusto Carlos</v>
      </c>
      <c r="H4101" t="str">
        <f>VLOOKUP(VLOOKUP(VLOOKUP(B4101,[1]Vendas!A:C,3,FALSE),[1]Vendedores!A:E,5,FALSE),[1]Filiais!A:B,2,FALSE)</f>
        <v>São Paulo</v>
      </c>
      <c r="I4101" s="3">
        <f>VLOOKUP(VLOOKUP(B4101,[1]Vendas!A:C,3,FALSE),[1]Vendedores!A:E,4,FALSE)</f>
        <v>0.08</v>
      </c>
      <c r="J4101" t="str">
        <f>VLOOKUP(C4101,[1]Produtos!A:D,2,FALSE)</f>
        <v>Impressora</v>
      </c>
      <c r="K4101" s="5">
        <f>VLOOKUP(C4101,[1]Produtos!A:D,3,FALSE)</f>
        <v>2100</v>
      </c>
      <c r="L4101" s="5">
        <f t="shared" si="192"/>
        <v>46200</v>
      </c>
      <c r="M4101" s="5">
        <f t="shared" si="193"/>
        <v>1848</v>
      </c>
      <c r="N4101" s="5">
        <f t="shared" si="194"/>
        <v>44352</v>
      </c>
      <c r="O4101" t="str">
        <f>VLOOKUP(VLOOKUP(C4101,[1]Produtos!A:D,4,FALSE),[1]Categorias!A:B,2,FALSE)</f>
        <v>Hardwares</v>
      </c>
    </row>
    <row r="4102" spans="1:15" x14ac:dyDescent="0.3">
      <c r="A4102">
        <v>4101</v>
      </c>
      <c r="B4102">
        <v>402</v>
      </c>
      <c r="C4102">
        <v>10</v>
      </c>
      <c r="D4102">
        <v>24</v>
      </c>
      <c r="E4102" s="3">
        <v>0.05</v>
      </c>
      <c r="F4102" s="4">
        <f>VLOOKUP(B4102,[1]Vendas!A:C,2,FALSE)</f>
        <v>43983</v>
      </c>
      <c r="G4102" t="str">
        <f>VLOOKUP(VLOOKUP(B4102,[1]Vendas!A:C,3,FALSE),[1]Vendedores!A:B,2,FALSE)</f>
        <v>Antônio da Costa</v>
      </c>
      <c r="H4102" t="str">
        <f>VLOOKUP(VLOOKUP(VLOOKUP(B4102,[1]Vendas!A:C,3,FALSE),[1]Vendedores!A:E,5,FALSE),[1]Filiais!A:B,2,FALSE)</f>
        <v>São Paulo</v>
      </c>
      <c r="I4102" s="3">
        <f>VLOOKUP(VLOOKUP(B4102,[1]Vendas!A:C,3,FALSE),[1]Vendedores!A:E,4,FALSE)</f>
        <v>7.0000000000000007E-2</v>
      </c>
      <c r="J4102" t="str">
        <f>VLOOKUP(C4102,[1]Produtos!A:D,2,FALSE)</f>
        <v>Caneta</v>
      </c>
      <c r="K4102" s="5">
        <f>VLOOKUP(C4102,[1]Produtos!A:D,3,FALSE)</f>
        <v>15</v>
      </c>
      <c r="L4102" s="5">
        <f t="shared" si="192"/>
        <v>360</v>
      </c>
      <c r="M4102" s="5">
        <f t="shared" si="193"/>
        <v>18</v>
      </c>
      <c r="N4102" s="5">
        <f t="shared" si="194"/>
        <v>342</v>
      </c>
      <c r="O4102" t="str">
        <f>VLOOKUP(VLOOKUP(C4102,[1]Produtos!A:D,4,FALSE),[1]Categorias!A:B,2,FALSE)</f>
        <v>Papelaria</v>
      </c>
    </row>
    <row r="4103" spans="1:15" x14ac:dyDescent="0.3">
      <c r="A4103">
        <v>4102</v>
      </c>
      <c r="B4103">
        <v>1961</v>
      </c>
      <c r="C4103">
        <v>4</v>
      </c>
      <c r="D4103">
        <v>25</v>
      </c>
      <c r="E4103" s="3">
        <v>0</v>
      </c>
      <c r="F4103" s="4">
        <f>VLOOKUP(B4103,[1]Vendas!A:C,2,FALSE)</f>
        <v>44027</v>
      </c>
      <c r="G4103" t="str">
        <f>VLOOKUP(VLOOKUP(B4103,[1]Vendas!A:C,3,FALSE),[1]Vendedores!A:B,2,FALSE)</f>
        <v>Fernanda Vasconcelos</v>
      </c>
      <c r="H4103" t="str">
        <f>VLOOKUP(VLOOKUP(VLOOKUP(B4103,[1]Vendas!A:C,3,FALSE),[1]Vendedores!A:E,5,FALSE),[1]Filiais!A:B,2,FALSE)</f>
        <v>Minas Gerais</v>
      </c>
      <c r="I4103" s="3">
        <f>VLOOKUP(VLOOKUP(B4103,[1]Vendas!A:C,3,FALSE),[1]Vendedores!A:E,4,FALSE)</f>
        <v>0.04</v>
      </c>
      <c r="J4103" t="str">
        <f>VLOOKUP(C4103,[1]Produtos!A:D,2,FALSE)</f>
        <v>Mouse</v>
      </c>
      <c r="K4103" s="5">
        <f>VLOOKUP(C4103,[1]Produtos!A:D,3,FALSE)</f>
        <v>75</v>
      </c>
      <c r="L4103" s="5">
        <f t="shared" si="192"/>
        <v>1875</v>
      </c>
      <c r="M4103" s="5">
        <f t="shared" si="193"/>
        <v>0</v>
      </c>
      <c r="N4103" s="5">
        <f t="shared" si="194"/>
        <v>1875</v>
      </c>
      <c r="O4103" t="str">
        <f>VLOOKUP(VLOOKUP(C4103,[1]Produtos!A:D,4,FALSE),[1]Categorias!A:B,2,FALSE)</f>
        <v>Acessórios</v>
      </c>
    </row>
    <row r="4104" spans="1:15" x14ac:dyDescent="0.3">
      <c r="A4104">
        <v>4103</v>
      </c>
      <c r="B4104">
        <v>875</v>
      </c>
      <c r="C4104">
        <v>5</v>
      </c>
      <c r="D4104">
        <v>26</v>
      </c>
      <c r="E4104" s="3">
        <v>0.01</v>
      </c>
      <c r="F4104" s="4">
        <f>VLOOKUP(B4104,[1]Vendas!A:C,2,FALSE)</f>
        <v>44163</v>
      </c>
      <c r="G4104" t="str">
        <f>VLOOKUP(VLOOKUP(B4104,[1]Vendas!A:C,3,FALSE),[1]Vendedores!A:B,2,FALSE)</f>
        <v>Filipe de Tarso</v>
      </c>
      <c r="H4104" t="str">
        <f>VLOOKUP(VLOOKUP(VLOOKUP(B4104,[1]Vendas!A:C,3,FALSE),[1]Vendedores!A:E,5,FALSE),[1]Filiais!A:B,2,FALSE)</f>
        <v>Rio de Janeiro</v>
      </c>
      <c r="I4104" s="3">
        <f>VLOOKUP(VLOOKUP(B4104,[1]Vendas!A:C,3,FALSE),[1]Vendedores!A:E,4,FALSE)</f>
        <v>0.04</v>
      </c>
      <c r="J4104" t="str">
        <f>VLOOKUP(C4104,[1]Produtos!A:D,2,FALSE)</f>
        <v>Smartphone</v>
      </c>
      <c r="K4104" s="5">
        <f>VLOOKUP(C4104,[1]Produtos!A:D,3,FALSE)</f>
        <v>3200</v>
      </c>
      <c r="L4104" s="5">
        <f t="shared" si="192"/>
        <v>83200</v>
      </c>
      <c r="M4104" s="5">
        <f t="shared" si="193"/>
        <v>832</v>
      </c>
      <c r="N4104" s="5">
        <f t="shared" si="194"/>
        <v>82368</v>
      </c>
      <c r="O4104" t="str">
        <f>VLOOKUP(VLOOKUP(C4104,[1]Produtos!A:D,4,FALSE),[1]Categorias!A:B,2,FALSE)</f>
        <v>Celulares</v>
      </c>
    </row>
    <row r="4105" spans="1:15" x14ac:dyDescent="0.3">
      <c r="A4105">
        <v>4104</v>
      </c>
      <c r="B4105">
        <v>1879</v>
      </c>
      <c r="C4105">
        <v>7</v>
      </c>
      <c r="D4105">
        <v>17</v>
      </c>
      <c r="E4105" s="3">
        <v>0.02</v>
      </c>
      <c r="F4105" s="4">
        <f>VLOOKUP(B4105,[1]Vendas!A:C,2,FALSE)</f>
        <v>44181</v>
      </c>
      <c r="G4105" t="str">
        <f>VLOOKUP(VLOOKUP(B4105,[1]Vendas!A:C,3,FALSE),[1]Vendedores!A:B,2,FALSE)</f>
        <v>Filipe de Tarso</v>
      </c>
      <c r="H4105" t="str">
        <f>VLOOKUP(VLOOKUP(VLOOKUP(B4105,[1]Vendas!A:C,3,FALSE),[1]Vendedores!A:E,5,FALSE),[1]Filiais!A:B,2,FALSE)</f>
        <v>Rio de Janeiro</v>
      </c>
      <c r="I4105" s="3">
        <f>VLOOKUP(VLOOKUP(B4105,[1]Vendas!A:C,3,FALSE),[1]Vendedores!A:E,4,FALSE)</f>
        <v>0.04</v>
      </c>
      <c r="J4105" t="str">
        <f>VLOOKUP(C4105,[1]Produtos!A:D,2,FALSE)</f>
        <v>Roteador</v>
      </c>
      <c r="K4105" s="5">
        <f>VLOOKUP(C4105,[1]Produtos!A:D,3,FALSE)</f>
        <v>320</v>
      </c>
      <c r="L4105" s="5">
        <f t="shared" si="192"/>
        <v>5440</v>
      </c>
      <c r="M4105" s="5">
        <f t="shared" si="193"/>
        <v>108.8</v>
      </c>
      <c r="N4105" s="5">
        <f t="shared" si="194"/>
        <v>5331.2</v>
      </c>
      <c r="O4105" t="str">
        <f>VLOOKUP(VLOOKUP(C4105,[1]Produtos!A:D,4,FALSE),[1]Categorias!A:B,2,FALSE)</f>
        <v>Hardwares</v>
      </c>
    </row>
    <row r="4106" spans="1:15" x14ac:dyDescent="0.3">
      <c r="A4106">
        <v>4105</v>
      </c>
      <c r="B4106">
        <v>1611</v>
      </c>
      <c r="C4106">
        <v>10</v>
      </c>
      <c r="D4106">
        <v>7</v>
      </c>
      <c r="E4106" s="3">
        <v>0.04</v>
      </c>
      <c r="F4106" s="4">
        <f>VLOOKUP(B4106,[1]Vendas!A:C,2,FALSE)</f>
        <v>44126</v>
      </c>
      <c r="G4106" t="str">
        <f>VLOOKUP(VLOOKUP(B4106,[1]Vendas!A:C,3,FALSE),[1]Vendedores!A:B,2,FALSE)</f>
        <v>Augusto Carlos</v>
      </c>
      <c r="H4106" t="str">
        <f>VLOOKUP(VLOOKUP(VLOOKUP(B4106,[1]Vendas!A:C,3,FALSE),[1]Vendedores!A:E,5,FALSE),[1]Filiais!A:B,2,FALSE)</f>
        <v>São Paulo</v>
      </c>
      <c r="I4106" s="3">
        <f>VLOOKUP(VLOOKUP(B4106,[1]Vendas!A:C,3,FALSE),[1]Vendedores!A:E,4,FALSE)</f>
        <v>0.08</v>
      </c>
      <c r="J4106" t="str">
        <f>VLOOKUP(C4106,[1]Produtos!A:D,2,FALSE)</f>
        <v>Caneta</v>
      </c>
      <c r="K4106" s="5">
        <f>VLOOKUP(C4106,[1]Produtos!A:D,3,FALSE)</f>
        <v>15</v>
      </c>
      <c r="L4106" s="5">
        <f t="shared" si="192"/>
        <v>105</v>
      </c>
      <c r="M4106" s="5">
        <f t="shared" si="193"/>
        <v>4.2</v>
      </c>
      <c r="N4106" s="5">
        <f t="shared" si="194"/>
        <v>100.8</v>
      </c>
      <c r="O4106" t="str">
        <f>VLOOKUP(VLOOKUP(C4106,[1]Produtos!A:D,4,FALSE),[1]Categorias!A:B,2,FALSE)</f>
        <v>Papelaria</v>
      </c>
    </row>
    <row r="4107" spans="1:15" x14ac:dyDescent="0.3">
      <c r="A4107">
        <v>4106</v>
      </c>
      <c r="B4107">
        <v>1669</v>
      </c>
      <c r="C4107">
        <v>1</v>
      </c>
      <c r="D4107">
        <v>14</v>
      </c>
      <c r="E4107" s="3">
        <v>0.02</v>
      </c>
      <c r="F4107" s="4">
        <f>VLOOKUP(B4107,[1]Vendas!A:C,2,FALSE)</f>
        <v>44194</v>
      </c>
      <c r="G4107" t="str">
        <f>VLOOKUP(VLOOKUP(B4107,[1]Vendas!A:C,3,FALSE),[1]Vendedores!A:B,2,FALSE)</f>
        <v>Rubens Lopes</v>
      </c>
      <c r="H4107" t="str">
        <f>VLOOKUP(VLOOKUP(VLOOKUP(B4107,[1]Vendas!A:C,3,FALSE),[1]Vendedores!A:E,5,FALSE),[1]Filiais!A:B,2,FALSE)</f>
        <v>Minas Gerais</v>
      </c>
      <c r="I4107" s="3">
        <f>VLOOKUP(VLOOKUP(B4107,[1]Vendas!A:C,3,FALSE),[1]Vendedores!A:E,4,FALSE)</f>
        <v>0.02</v>
      </c>
      <c r="J4107" t="str">
        <f>VLOOKUP(C4107,[1]Produtos!A:D,2,FALSE)</f>
        <v>Computador desktop</v>
      </c>
      <c r="K4107" s="5">
        <f>VLOOKUP(C4107,[1]Produtos!A:D,3,FALSE)</f>
        <v>5200</v>
      </c>
      <c r="L4107" s="5">
        <f t="shared" si="192"/>
        <v>72800</v>
      </c>
      <c r="M4107" s="5">
        <f t="shared" si="193"/>
        <v>1456</v>
      </c>
      <c r="N4107" s="5">
        <f t="shared" si="194"/>
        <v>71344</v>
      </c>
      <c r="O4107" t="str">
        <f>VLOOKUP(VLOOKUP(C4107,[1]Produtos!A:D,4,FALSE),[1]Categorias!A:B,2,FALSE)</f>
        <v>Hardwares</v>
      </c>
    </row>
    <row r="4108" spans="1:15" x14ac:dyDescent="0.3">
      <c r="A4108">
        <v>4107</v>
      </c>
      <c r="B4108">
        <v>902</v>
      </c>
      <c r="C4108">
        <v>5</v>
      </c>
      <c r="D4108">
        <v>1</v>
      </c>
      <c r="E4108" s="3">
        <v>0.04</v>
      </c>
      <c r="F4108" s="4">
        <f>VLOOKUP(B4108,[1]Vendas!A:C,2,FALSE)</f>
        <v>44108</v>
      </c>
      <c r="G4108" t="str">
        <f>VLOOKUP(VLOOKUP(B4108,[1]Vendas!A:C,3,FALSE),[1]Vendedores!A:B,2,FALSE)</f>
        <v>Solange Almeida</v>
      </c>
      <c r="H4108" t="str">
        <f>VLOOKUP(VLOOKUP(VLOOKUP(B4108,[1]Vendas!A:C,3,FALSE),[1]Vendedores!A:E,5,FALSE),[1]Filiais!A:B,2,FALSE)</f>
        <v>Rio de Janeiro</v>
      </c>
      <c r="I4108" s="3">
        <f>VLOOKUP(VLOOKUP(B4108,[1]Vendas!A:C,3,FALSE),[1]Vendedores!A:E,4,FALSE)</f>
        <v>0.01</v>
      </c>
      <c r="J4108" t="str">
        <f>VLOOKUP(C4108,[1]Produtos!A:D,2,FALSE)</f>
        <v>Smartphone</v>
      </c>
      <c r="K4108" s="5">
        <f>VLOOKUP(C4108,[1]Produtos!A:D,3,FALSE)</f>
        <v>3200</v>
      </c>
      <c r="L4108" s="5">
        <f t="shared" si="192"/>
        <v>3200</v>
      </c>
      <c r="M4108" s="5">
        <f t="shared" si="193"/>
        <v>128</v>
      </c>
      <c r="N4108" s="5">
        <f t="shared" si="194"/>
        <v>3072</v>
      </c>
      <c r="O4108" t="str">
        <f>VLOOKUP(VLOOKUP(C4108,[1]Produtos!A:D,4,FALSE),[1]Categorias!A:B,2,FALSE)</f>
        <v>Celulares</v>
      </c>
    </row>
    <row r="4109" spans="1:15" x14ac:dyDescent="0.3">
      <c r="A4109">
        <v>4108</v>
      </c>
      <c r="B4109">
        <v>1570</v>
      </c>
      <c r="C4109">
        <v>7</v>
      </c>
      <c r="D4109">
        <v>16</v>
      </c>
      <c r="E4109" s="3">
        <v>0.05</v>
      </c>
      <c r="F4109" s="4">
        <f>VLOOKUP(B4109,[1]Vendas!A:C,2,FALSE)</f>
        <v>44125</v>
      </c>
      <c r="G4109" t="str">
        <f>VLOOKUP(VLOOKUP(B4109,[1]Vendas!A:C,3,FALSE),[1]Vendedores!A:B,2,FALSE)</f>
        <v>Augusto Carlos</v>
      </c>
      <c r="H4109" t="str">
        <f>VLOOKUP(VLOOKUP(VLOOKUP(B4109,[1]Vendas!A:C,3,FALSE),[1]Vendedores!A:E,5,FALSE),[1]Filiais!A:B,2,FALSE)</f>
        <v>São Paulo</v>
      </c>
      <c r="I4109" s="3">
        <f>VLOOKUP(VLOOKUP(B4109,[1]Vendas!A:C,3,FALSE),[1]Vendedores!A:E,4,FALSE)</f>
        <v>0.08</v>
      </c>
      <c r="J4109" t="str">
        <f>VLOOKUP(C4109,[1]Produtos!A:D,2,FALSE)</f>
        <v>Roteador</v>
      </c>
      <c r="K4109" s="5">
        <f>VLOOKUP(C4109,[1]Produtos!A:D,3,FALSE)</f>
        <v>320</v>
      </c>
      <c r="L4109" s="5">
        <f t="shared" si="192"/>
        <v>5120</v>
      </c>
      <c r="M4109" s="5">
        <f t="shared" si="193"/>
        <v>256</v>
      </c>
      <c r="N4109" s="5">
        <f t="shared" si="194"/>
        <v>4864</v>
      </c>
      <c r="O4109" t="str">
        <f>VLOOKUP(VLOOKUP(C4109,[1]Produtos!A:D,4,FALSE),[1]Categorias!A:B,2,FALSE)</f>
        <v>Hardwares</v>
      </c>
    </row>
    <row r="4110" spans="1:15" x14ac:dyDescent="0.3">
      <c r="A4110">
        <v>4109</v>
      </c>
      <c r="B4110">
        <v>1560</v>
      </c>
      <c r="C4110">
        <v>6</v>
      </c>
      <c r="D4110">
        <v>7</v>
      </c>
      <c r="E4110" s="3">
        <v>0.01</v>
      </c>
      <c r="F4110" s="4">
        <f>VLOOKUP(B4110,[1]Vendas!A:C,2,FALSE)</f>
        <v>44113</v>
      </c>
      <c r="G4110" t="str">
        <f>VLOOKUP(VLOOKUP(B4110,[1]Vendas!A:C,3,FALSE),[1]Vendedores!A:B,2,FALSE)</f>
        <v>Antônio da Costa</v>
      </c>
      <c r="H4110" t="str">
        <f>VLOOKUP(VLOOKUP(VLOOKUP(B4110,[1]Vendas!A:C,3,FALSE),[1]Vendedores!A:E,5,FALSE),[1]Filiais!A:B,2,FALSE)</f>
        <v>São Paulo</v>
      </c>
      <c r="I4110" s="3">
        <f>VLOOKUP(VLOOKUP(B4110,[1]Vendas!A:C,3,FALSE),[1]Vendedores!A:E,4,FALSE)</f>
        <v>7.0000000000000007E-2</v>
      </c>
      <c r="J4110" t="str">
        <f>VLOOKUP(C4110,[1]Produtos!A:D,2,FALSE)</f>
        <v>Carregador para celular</v>
      </c>
      <c r="K4110" s="5">
        <f>VLOOKUP(C4110,[1]Produtos!A:D,3,FALSE)</f>
        <v>150</v>
      </c>
      <c r="L4110" s="5">
        <f t="shared" si="192"/>
        <v>1050</v>
      </c>
      <c r="M4110" s="5">
        <f t="shared" si="193"/>
        <v>10.5</v>
      </c>
      <c r="N4110" s="5">
        <f t="shared" si="194"/>
        <v>1039.5</v>
      </c>
      <c r="O4110" t="str">
        <f>VLOOKUP(VLOOKUP(C4110,[1]Produtos!A:D,4,FALSE),[1]Categorias!A:B,2,FALSE)</f>
        <v>Celulares</v>
      </c>
    </row>
    <row r="4111" spans="1:15" x14ac:dyDescent="0.3">
      <c r="A4111">
        <v>4110</v>
      </c>
      <c r="B4111">
        <v>1623</v>
      </c>
      <c r="C4111">
        <v>9</v>
      </c>
      <c r="D4111">
        <v>9</v>
      </c>
      <c r="E4111" s="3">
        <v>0.04</v>
      </c>
      <c r="F4111" s="4">
        <f>VLOOKUP(B4111,[1]Vendas!A:C,2,FALSE)</f>
        <v>44010</v>
      </c>
      <c r="G4111" t="str">
        <f>VLOOKUP(VLOOKUP(B4111,[1]Vendas!A:C,3,FALSE),[1]Vendedores!A:B,2,FALSE)</f>
        <v>Solange Almeida</v>
      </c>
      <c r="H4111" t="str">
        <f>VLOOKUP(VLOOKUP(VLOOKUP(B4111,[1]Vendas!A:C,3,FALSE),[1]Vendedores!A:E,5,FALSE),[1]Filiais!A:B,2,FALSE)</f>
        <v>Rio de Janeiro</v>
      </c>
      <c r="I4111" s="3">
        <f>VLOOKUP(VLOOKUP(B4111,[1]Vendas!A:C,3,FALSE),[1]Vendedores!A:E,4,FALSE)</f>
        <v>0.01</v>
      </c>
      <c r="J4111" t="str">
        <f>VLOOKUP(C4111,[1]Produtos!A:D,2,FALSE)</f>
        <v>Papel A4</v>
      </c>
      <c r="K4111" s="5">
        <f>VLOOKUP(C4111,[1]Produtos!A:D,3,FALSE)</f>
        <v>90</v>
      </c>
      <c r="L4111" s="5">
        <f t="shared" si="192"/>
        <v>810</v>
      </c>
      <c r="M4111" s="5">
        <f t="shared" si="193"/>
        <v>32.4</v>
      </c>
      <c r="N4111" s="5">
        <f t="shared" si="194"/>
        <v>777.6</v>
      </c>
      <c r="O4111" t="str">
        <f>VLOOKUP(VLOOKUP(C4111,[1]Produtos!A:D,4,FALSE),[1]Categorias!A:B,2,FALSE)</f>
        <v>Papelaria</v>
      </c>
    </row>
    <row r="4112" spans="1:15" x14ac:dyDescent="0.3">
      <c r="A4112">
        <v>4111</v>
      </c>
      <c r="B4112">
        <v>818</v>
      </c>
      <c r="C4112">
        <v>5</v>
      </c>
      <c r="D4112">
        <v>14</v>
      </c>
      <c r="E4112" s="3">
        <v>0.05</v>
      </c>
      <c r="F4112" s="4">
        <f>VLOOKUP(B4112,[1]Vendas!A:C,2,FALSE)</f>
        <v>44130</v>
      </c>
      <c r="G4112" t="str">
        <f>VLOOKUP(VLOOKUP(B4112,[1]Vendas!A:C,3,FALSE),[1]Vendedores!A:B,2,FALSE)</f>
        <v>Fernanda Vasconcelos</v>
      </c>
      <c r="H4112" t="str">
        <f>VLOOKUP(VLOOKUP(VLOOKUP(B4112,[1]Vendas!A:C,3,FALSE),[1]Vendedores!A:E,5,FALSE),[1]Filiais!A:B,2,FALSE)</f>
        <v>Minas Gerais</v>
      </c>
      <c r="I4112" s="3">
        <f>VLOOKUP(VLOOKUP(B4112,[1]Vendas!A:C,3,FALSE),[1]Vendedores!A:E,4,FALSE)</f>
        <v>0.04</v>
      </c>
      <c r="J4112" t="str">
        <f>VLOOKUP(C4112,[1]Produtos!A:D,2,FALSE)</f>
        <v>Smartphone</v>
      </c>
      <c r="K4112" s="5">
        <f>VLOOKUP(C4112,[1]Produtos!A:D,3,FALSE)</f>
        <v>3200</v>
      </c>
      <c r="L4112" s="5">
        <f t="shared" si="192"/>
        <v>44800</v>
      </c>
      <c r="M4112" s="5">
        <f t="shared" si="193"/>
        <v>2240</v>
      </c>
      <c r="N4112" s="5">
        <f t="shared" si="194"/>
        <v>42560</v>
      </c>
      <c r="O4112" t="str">
        <f>VLOOKUP(VLOOKUP(C4112,[1]Produtos!A:D,4,FALSE),[1]Categorias!A:B,2,FALSE)</f>
        <v>Celulares</v>
      </c>
    </row>
    <row r="4113" spans="1:15" x14ac:dyDescent="0.3">
      <c r="A4113">
        <v>4112</v>
      </c>
      <c r="B4113">
        <v>1201</v>
      </c>
      <c r="C4113">
        <v>6</v>
      </c>
      <c r="D4113">
        <v>31</v>
      </c>
      <c r="E4113" s="3">
        <v>0.02</v>
      </c>
      <c r="F4113" s="4">
        <f>VLOOKUP(B4113,[1]Vendas!A:C,2,FALSE)</f>
        <v>43965</v>
      </c>
      <c r="G4113" t="str">
        <f>VLOOKUP(VLOOKUP(B4113,[1]Vendas!A:C,3,FALSE),[1]Vendedores!A:B,2,FALSE)</f>
        <v>Raimundo Nonato</v>
      </c>
      <c r="H4113" t="str">
        <f>VLOOKUP(VLOOKUP(VLOOKUP(B4113,[1]Vendas!A:C,3,FALSE),[1]Vendedores!A:E,5,FALSE),[1]Filiais!A:B,2,FALSE)</f>
        <v>Minas Gerais</v>
      </c>
      <c r="I4113" s="3">
        <f>VLOOKUP(VLOOKUP(B4113,[1]Vendas!A:C,3,FALSE),[1]Vendedores!A:E,4,FALSE)</f>
        <v>0.02</v>
      </c>
      <c r="J4113" t="str">
        <f>VLOOKUP(C4113,[1]Produtos!A:D,2,FALSE)</f>
        <v>Carregador para celular</v>
      </c>
      <c r="K4113" s="5">
        <f>VLOOKUP(C4113,[1]Produtos!A:D,3,FALSE)</f>
        <v>150</v>
      </c>
      <c r="L4113" s="5">
        <f t="shared" si="192"/>
        <v>4650</v>
      </c>
      <c r="M4113" s="5">
        <f t="shared" si="193"/>
        <v>93</v>
      </c>
      <c r="N4113" s="5">
        <f t="shared" si="194"/>
        <v>4557</v>
      </c>
      <c r="O4113" t="str">
        <f>VLOOKUP(VLOOKUP(C4113,[1]Produtos!A:D,4,FALSE),[1]Categorias!A:B,2,FALSE)</f>
        <v>Celulares</v>
      </c>
    </row>
    <row r="4114" spans="1:15" x14ac:dyDescent="0.3">
      <c r="A4114">
        <v>4113</v>
      </c>
      <c r="B4114">
        <v>1302</v>
      </c>
      <c r="C4114">
        <v>4</v>
      </c>
      <c r="D4114">
        <v>21</v>
      </c>
      <c r="E4114" s="3">
        <v>0.02</v>
      </c>
      <c r="F4114" s="4">
        <f>VLOOKUP(B4114,[1]Vendas!A:C,2,FALSE)</f>
        <v>44083</v>
      </c>
      <c r="G4114" t="str">
        <f>VLOOKUP(VLOOKUP(B4114,[1]Vendas!A:C,3,FALSE),[1]Vendedores!A:B,2,FALSE)</f>
        <v>Augusto Carlos</v>
      </c>
      <c r="H4114" t="str">
        <f>VLOOKUP(VLOOKUP(VLOOKUP(B4114,[1]Vendas!A:C,3,FALSE),[1]Vendedores!A:E,5,FALSE),[1]Filiais!A:B,2,FALSE)</f>
        <v>São Paulo</v>
      </c>
      <c r="I4114" s="3">
        <f>VLOOKUP(VLOOKUP(B4114,[1]Vendas!A:C,3,FALSE),[1]Vendedores!A:E,4,FALSE)</f>
        <v>0.08</v>
      </c>
      <c r="J4114" t="str">
        <f>VLOOKUP(C4114,[1]Produtos!A:D,2,FALSE)</f>
        <v>Mouse</v>
      </c>
      <c r="K4114" s="5">
        <f>VLOOKUP(C4114,[1]Produtos!A:D,3,FALSE)</f>
        <v>75</v>
      </c>
      <c r="L4114" s="5">
        <f t="shared" si="192"/>
        <v>1575</v>
      </c>
      <c r="M4114" s="5">
        <f t="shared" si="193"/>
        <v>31.5</v>
      </c>
      <c r="N4114" s="5">
        <f t="shared" si="194"/>
        <v>1543.5</v>
      </c>
      <c r="O4114" t="str">
        <f>VLOOKUP(VLOOKUP(C4114,[1]Produtos!A:D,4,FALSE),[1]Categorias!A:B,2,FALSE)</f>
        <v>Acessórios</v>
      </c>
    </row>
    <row r="4115" spans="1:15" x14ac:dyDescent="0.3">
      <c r="A4115">
        <v>4114</v>
      </c>
      <c r="B4115">
        <v>1042</v>
      </c>
      <c r="C4115">
        <v>7</v>
      </c>
      <c r="D4115">
        <v>5</v>
      </c>
      <c r="E4115" s="3">
        <v>0.02</v>
      </c>
      <c r="F4115" s="4">
        <f>VLOOKUP(B4115,[1]Vendas!A:C,2,FALSE)</f>
        <v>43993</v>
      </c>
      <c r="G4115" t="str">
        <f>VLOOKUP(VLOOKUP(B4115,[1]Vendas!A:C,3,FALSE),[1]Vendedores!A:B,2,FALSE)</f>
        <v>Filipe de Tarso</v>
      </c>
      <c r="H4115" t="str">
        <f>VLOOKUP(VLOOKUP(VLOOKUP(B4115,[1]Vendas!A:C,3,FALSE),[1]Vendedores!A:E,5,FALSE),[1]Filiais!A:B,2,FALSE)</f>
        <v>Rio de Janeiro</v>
      </c>
      <c r="I4115" s="3">
        <f>VLOOKUP(VLOOKUP(B4115,[1]Vendas!A:C,3,FALSE),[1]Vendedores!A:E,4,FALSE)</f>
        <v>0.04</v>
      </c>
      <c r="J4115" t="str">
        <f>VLOOKUP(C4115,[1]Produtos!A:D,2,FALSE)</f>
        <v>Roteador</v>
      </c>
      <c r="K4115" s="5">
        <f>VLOOKUP(C4115,[1]Produtos!A:D,3,FALSE)</f>
        <v>320</v>
      </c>
      <c r="L4115" s="5">
        <f t="shared" si="192"/>
        <v>1600</v>
      </c>
      <c r="M4115" s="5">
        <f t="shared" si="193"/>
        <v>32</v>
      </c>
      <c r="N4115" s="5">
        <f t="shared" si="194"/>
        <v>1568</v>
      </c>
      <c r="O4115" t="str">
        <f>VLOOKUP(VLOOKUP(C4115,[1]Produtos!A:D,4,FALSE),[1]Categorias!A:B,2,FALSE)</f>
        <v>Hardwares</v>
      </c>
    </row>
    <row r="4116" spans="1:15" x14ac:dyDescent="0.3">
      <c r="A4116">
        <v>4115</v>
      </c>
      <c r="B4116">
        <v>219</v>
      </c>
      <c r="C4116">
        <v>8</v>
      </c>
      <c r="D4116">
        <v>6</v>
      </c>
      <c r="E4116" s="3">
        <v>0</v>
      </c>
      <c r="F4116" s="4">
        <f>VLOOKUP(B4116,[1]Vendas!A:C,2,FALSE)</f>
        <v>44117</v>
      </c>
      <c r="G4116" t="str">
        <f>VLOOKUP(VLOOKUP(B4116,[1]Vendas!A:C,3,FALSE),[1]Vendedores!A:B,2,FALSE)</f>
        <v>Almira Buarque</v>
      </c>
      <c r="H4116" t="str">
        <f>VLOOKUP(VLOOKUP(VLOOKUP(B4116,[1]Vendas!A:C,3,FALSE),[1]Vendedores!A:E,5,FALSE),[1]Filiais!A:B,2,FALSE)</f>
        <v>Rio de Janeiro</v>
      </c>
      <c r="I4116" s="3">
        <f>VLOOKUP(VLOOKUP(B4116,[1]Vendas!A:C,3,FALSE),[1]Vendedores!A:E,4,FALSE)</f>
        <v>0.04</v>
      </c>
      <c r="J4116" t="str">
        <f>VLOOKUP(C4116,[1]Produtos!A:D,2,FALSE)</f>
        <v>Projetor</v>
      </c>
      <c r="K4116" s="5">
        <f>VLOOKUP(C4116,[1]Produtos!A:D,3,FALSE)</f>
        <v>2900</v>
      </c>
      <c r="L4116" s="5">
        <f t="shared" si="192"/>
        <v>17400</v>
      </c>
      <c r="M4116" s="5">
        <f t="shared" si="193"/>
        <v>0</v>
      </c>
      <c r="N4116" s="5">
        <f t="shared" si="194"/>
        <v>17400</v>
      </c>
      <c r="O4116" t="str">
        <f>VLOOKUP(VLOOKUP(C4116,[1]Produtos!A:D,4,FALSE),[1]Categorias!A:B,2,FALSE)</f>
        <v>Hardwares</v>
      </c>
    </row>
    <row r="4117" spans="1:15" x14ac:dyDescent="0.3">
      <c r="A4117">
        <v>4116</v>
      </c>
      <c r="B4117">
        <v>1795</v>
      </c>
      <c r="C4117">
        <v>6</v>
      </c>
      <c r="D4117">
        <v>23</v>
      </c>
      <c r="E4117" s="3">
        <v>0.04</v>
      </c>
      <c r="F4117" s="4">
        <f>VLOOKUP(B4117,[1]Vendas!A:C,2,FALSE)</f>
        <v>43957</v>
      </c>
      <c r="G4117" t="str">
        <f>VLOOKUP(VLOOKUP(B4117,[1]Vendas!A:C,3,FALSE),[1]Vendedores!A:B,2,FALSE)</f>
        <v>Antônio da Costa</v>
      </c>
      <c r="H4117" t="str">
        <f>VLOOKUP(VLOOKUP(VLOOKUP(B4117,[1]Vendas!A:C,3,FALSE),[1]Vendedores!A:E,5,FALSE),[1]Filiais!A:B,2,FALSE)</f>
        <v>São Paulo</v>
      </c>
      <c r="I4117" s="3">
        <f>VLOOKUP(VLOOKUP(B4117,[1]Vendas!A:C,3,FALSE),[1]Vendedores!A:E,4,FALSE)</f>
        <v>7.0000000000000007E-2</v>
      </c>
      <c r="J4117" t="str">
        <f>VLOOKUP(C4117,[1]Produtos!A:D,2,FALSE)</f>
        <v>Carregador para celular</v>
      </c>
      <c r="K4117" s="5">
        <f>VLOOKUP(C4117,[1]Produtos!A:D,3,FALSE)</f>
        <v>150</v>
      </c>
      <c r="L4117" s="5">
        <f t="shared" si="192"/>
        <v>3450</v>
      </c>
      <c r="M4117" s="5">
        <f t="shared" si="193"/>
        <v>138</v>
      </c>
      <c r="N4117" s="5">
        <f t="shared" si="194"/>
        <v>3312</v>
      </c>
      <c r="O4117" t="str">
        <f>VLOOKUP(VLOOKUP(C4117,[1]Produtos!A:D,4,FALSE),[1]Categorias!A:B,2,FALSE)</f>
        <v>Celulares</v>
      </c>
    </row>
    <row r="4118" spans="1:15" x14ac:dyDescent="0.3">
      <c r="A4118">
        <v>4117</v>
      </c>
      <c r="B4118">
        <v>920</v>
      </c>
      <c r="C4118">
        <v>2</v>
      </c>
      <c r="D4118">
        <v>5</v>
      </c>
      <c r="E4118" s="3">
        <v>0.04</v>
      </c>
      <c r="F4118" s="4">
        <f>VLOOKUP(B4118,[1]Vendas!A:C,2,FALSE)</f>
        <v>44065</v>
      </c>
      <c r="G4118" t="str">
        <f>VLOOKUP(VLOOKUP(B4118,[1]Vendas!A:C,3,FALSE),[1]Vendedores!A:B,2,FALSE)</f>
        <v>Almira Buarque</v>
      </c>
      <c r="H4118" t="str">
        <f>VLOOKUP(VLOOKUP(VLOOKUP(B4118,[1]Vendas!A:C,3,FALSE),[1]Vendedores!A:E,5,FALSE),[1]Filiais!A:B,2,FALSE)</f>
        <v>Rio de Janeiro</v>
      </c>
      <c r="I4118" s="3">
        <f>VLOOKUP(VLOOKUP(B4118,[1]Vendas!A:C,3,FALSE),[1]Vendedores!A:E,4,FALSE)</f>
        <v>0.04</v>
      </c>
      <c r="J4118" t="str">
        <f>VLOOKUP(C4118,[1]Produtos!A:D,2,FALSE)</f>
        <v>Impressora</v>
      </c>
      <c r="K4118" s="5">
        <f>VLOOKUP(C4118,[1]Produtos!A:D,3,FALSE)</f>
        <v>2100</v>
      </c>
      <c r="L4118" s="5">
        <f t="shared" si="192"/>
        <v>10500</v>
      </c>
      <c r="M4118" s="5">
        <f t="shared" si="193"/>
        <v>420</v>
      </c>
      <c r="N4118" s="5">
        <f t="shared" si="194"/>
        <v>10080</v>
      </c>
      <c r="O4118" t="str">
        <f>VLOOKUP(VLOOKUP(C4118,[1]Produtos!A:D,4,FALSE),[1]Categorias!A:B,2,FALSE)</f>
        <v>Hardwares</v>
      </c>
    </row>
    <row r="4119" spans="1:15" x14ac:dyDescent="0.3">
      <c r="A4119">
        <v>4118</v>
      </c>
      <c r="B4119">
        <v>214</v>
      </c>
      <c r="C4119">
        <v>4</v>
      </c>
      <c r="D4119">
        <v>11</v>
      </c>
      <c r="E4119" s="3">
        <v>0</v>
      </c>
      <c r="F4119" s="4">
        <f>VLOOKUP(B4119,[1]Vendas!A:C,2,FALSE)</f>
        <v>43862</v>
      </c>
      <c r="G4119" t="str">
        <f>VLOOKUP(VLOOKUP(B4119,[1]Vendas!A:C,3,FALSE),[1]Vendedores!A:B,2,FALSE)</f>
        <v>Antônio da Costa</v>
      </c>
      <c r="H4119" t="str">
        <f>VLOOKUP(VLOOKUP(VLOOKUP(B4119,[1]Vendas!A:C,3,FALSE),[1]Vendedores!A:E,5,FALSE),[1]Filiais!A:B,2,FALSE)</f>
        <v>São Paulo</v>
      </c>
      <c r="I4119" s="3">
        <f>VLOOKUP(VLOOKUP(B4119,[1]Vendas!A:C,3,FALSE),[1]Vendedores!A:E,4,FALSE)</f>
        <v>7.0000000000000007E-2</v>
      </c>
      <c r="J4119" t="str">
        <f>VLOOKUP(C4119,[1]Produtos!A:D,2,FALSE)</f>
        <v>Mouse</v>
      </c>
      <c r="K4119" s="5">
        <f>VLOOKUP(C4119,[1]Produtos!A:D,3,FALSE)</f>
        <v>75</v>
      </c>
      <c r="L4119" s="5">
        <f t="shared" si="192"/>
        <v>825</v>
      </c>
      <c r="M4119" s="5">
        <f t="shared" si="193"/>
        <v>0</v>
      </c>
      <c r="N4119" s="5">
        <f t="shared" si="194"/>
        <v>825</v>
      </c>
      <c r="O4119" t="str">
        <f>VLOOKUP(VLOOKUP(C4119,[1]Produtos!A:D,4,FALSE),[1]Categorias!A:B,2,FALSE)</f>
        <v>Acessórios</v>
      </c>
    </row>
    <row r="4120" spans="1:15" x14ac:dyDescent="0.3">
      <c r="A4120">
        <v>4119</v>
      </c>
      <c r="B4120">
        <v>1841</v>
      </c>
      <c r="C4120">
        <v>7</v>
      </c>
      <c r="D4120">
        <v>19</v>
      </c>
      <c r="E4120" s="3">
        <v>0.01</v>
      </c>
      <c r="F4120" s="4">
        <f>VLOOKUP(B4120,[1]Vendas!A:C,2,FALSE)</f>
        <v>44034</v>
      </c>
      <c r="G4120" t="str">
        <f>VLOOKUP(VLOOKUP(B4120,[1]Vendas!A:C,3,FALSE),[1]Vendedores!A:B,2,FALSE)</f>
        <v>Rubens Lopes</v>
      </c>
      <c r="H4120" t="str">
        <f>VLOOKUP(VLOOKUP(VLOOKUP(B4120,[1]Vendas!A:C,3,FALSE),[1]Vendedores!A:E,5,FALSE),[1]Filiais!A:B,2,FALSE)</f>
        <v>Minas Gerais</v>
      </c>
      <c r="I4120" s="3">
        <f>VLOOKUP(VLOOKUP(B4120,[1]Vendas!A:C,3,FALSE),[1]Vendedores!A:E,4,FALSE)</f>
        <v>0.02</v>
      </c>
      <c r="J4120" t="str">
        <f>VLOOKUP(C4120,[1]Produtos!A:D,2,FALSE)</f>
        <v>Roteador</v>
      </c>
      <c r="K4120" s="5">
        <f>VLOOKUP(C4120,[1]Produtos!A:D,3,FALSE)</f>
        <v>320</v>
      </c>
      <c r="L4120" s="5">
        <f t="shared" si="192"/>
        <v>6080</v>
      </c>
      <c r="M4120" s="5">
        <f t="shared" si="193"/>
        <v>60.800000000000004</v>
      </c>
      <c r="N4120" s="5">
        <f t="shared" si="194"/>
        <v>6019.2</v>
      </c>
      <c r="O4120" t="str">
        <f>VLOOKUP(VLOOKUP(C4120,[1]Produtos!A:D,4,FALSE),[1]Categorias!A:B,2,FALSE)</f>
        <v>Hardwares</v>
      </c>
    </row>
    <row r="4121" spans="1:15" x14ac:dyDescent="0.3">
      <c r="A4121">
        <v>4120</v>
      </c>
      <c r="B4121">
        <v>109</v>
      </c>
      <c r="C4121">
        <v>9</v>
      </c>
      <c r="D4121">
        <v>6</v>
      </c>
      <c r="E4121" s="3">
        <v>0.02</v>
      </c>
      <c r="F4121" s="4">
        <f>VLOOKUP(B4121,[1]Vendas!A:C,2,FALSE)</f>
        <v>44142</v>
      </c>
      <c r="G4121" t="str">
        <f>VLOOKUP(VLOOKUP(B4121,[1]Vendas!A:C,3,FALSE),[1]Vendedores!A:B,2,FALSE)</f>
        <v>Almira Buarque</v>
      </c>
      <c r="H4121" t="str">
        <f>VLOOKUP(VLOOKUP(VLOOKUP(B4121,[1]Vendas!A:C,3,FALSE),[1]Vendedores!A:E,5,FALSE),[1]Filiais!A:B,2,FALSE)</f>
        <v>Rio de Janeiro</v>
      </c>
      <c r="I4121" s="3">
        <f>VLOOKUP(VLOOKUP(B4121,[1]Vendas!A:C,3,FALSE),[1]Vendedores!A:E,4,FALSE)</f>
        <v>0.04</v>
      </c>
      <c r="J4121" t="str">
        <f>VLOOKUP(C4121,[1]Produtos!A:D,2,FALSE)</f>
        <v>Papel A4</v>
      </c>
      <c r="K4121" s="5">
        <f>VLOOKUP(C4121,[1]Produtos!A:D,3,FALSE)</f>
        <v>90</v>
      </c>
      <c r="L4121" s="5">
        <f t="shared" si="192"/>
        <v>540</v>
      </c>
      <c r="M4121" s="5">
        <f t="shared" si="193"/>
        <v>10.8</v>
      </c>
      <c r="N4121" s="5">
        <f t="shared" si="194"/>
        <v>529.20000000000005</v>
      </c>
      <c r="O4121" t="str">
        <f>VLOOKUP(VLOOKUP(C4121,[1]Produtos!A:D,4,FALSE),[1]Categorias!A:B,2,FALSE)</f>
        <v>Papelaria</v>
      </c>
    </row>
    <row r="4122" spans="1:15" x14ac:dyDescent="0.3">
      <c r="A4122">
        <v>4121</v>
      </c>
      <c r="B4122">
        <v>1556</v>
      </c>
      <c r="C4122">
        <v>5</v>
      </c>
      <c r="D4122">
        <v>24</v>
      </c>
      <c r="E4122" s="3">
        <v>0.02</v>
      </c>
      <c r="F4122" s="4">
        <f>VLOOKUP(B4122,[1]Vendas!A:C,2,FALSE)</f>
        <v>43998</v>
      </c>
      <c r="G4122" t="str">
        <f>VLOOKUP(VLOOKUP(B4122,[1]Vendas!A:C,3,FALSE),[1]Vendedores!A:B,2,FALSE)</f>
        <v>Antônio da Costa</v>
      </c>
      <c r="H4122" t="str">
        <f>VLOOKUP(VLOOKUP(VLOOKUP(B4122,[1]Vendas!A:C,3,FALSE),[1]Vendedores!A:E,5,FALSE),[1]Filiais!A:B,2,FALSE)</f>
        <v>São Paulo</v>
      </c>
      <c r="I4122" s="3">
        <f>VLOOKUP(VLOOKUP(B4122,[1]Vendas!A:C,3,FALSE),[1]Vendedores!A:E,4,FALSE)</f>
        <v>7.0000000000000007E-2</v>
      </c>
      <c r="J4122" t="str">
        <f>VLOOKUP(C4122,[1]Produtos!A:D,2,FALSE)</f>
        <v>Smartphone</v>
      </c>
      <c r="K4122" s="5">
        <f>VLOOKUP(C4122,[1]Produtos!A:D,3,FALSE)</f>
        <v>3200</v>
      </c>
      <c r="L4122" s="5">
        <f t="shared" si="192"/>
        <v>76800</v>
      </c>
      <c r="M4122" s="5">
        <f t="shared" si="193"/>
        <v>1536</v>
      </c>
      <c r="N4122" s="5">
        <f t="shared" si="194"/>
        <v>75264</v>
      </c>
      <c r="O4122" t="str">
        <f>VLOOKUP(VLOOKUP(C4122,[1]Produtos!A:D,4,FALSE),[1]Categorias!A:B,2,FALSE)</f>
        <v>Celulares</v>
      </c>
    </row>
    <row r="4123" spans="1:15" x14ac:dyDescent="0.3">
      <c r="A4123">
        <v>4122</v>
      </c>
      <c r="B4123">
        <v>1563</v>
      </c>
      <c r="C4123">
        <v>2</v>
      </c>
      <c r="D4123">
        <v>19</v>
      </c>
      <c r="E4123" s="3">
        <v>0.03</v>
      </c>
      <c r="F4123" s="4">
        <f>VLOOKUP(B4123,[1]Vendas!A:C,2,FALSE)</f>
        <v>43976</v>
      </c>
      <c r="G4123" t="str">
        <f>VLOOKUP(VLOOKUP(B4123,[1]Vendas!A:C,3,FALSE),[1]Vendedores!A:B,2,FALSE)</f>
        <v>Débora Albuquerque</v>
      </c>
      <c r="H4123" t="str">
        <f>VLOOKUP(VLOOKUP(VLOOKUP(B4123,[1]Vendas!A:C,3,FALSE),[1]Vendedores!A:E,5,FALSE),[1]Filiais!A:B,2,FALSE)</f>
        <v>São Paulo</v>
      </c>
      <c r="I4123" s="3">
        <f>VLOOKUP(VLOOKUP(B4123,[1]Vendas!A:C,3,FALSE),[1]Vendedores!A:E,4,FALSE)</f>
        <v>0.02</v>
      </c>
      <c r="J4123" t="str">
        <f>VLOOKUP(C4123,[1]Produtos!A:D,2,FALSE)</f>
        <v>Impressora</v>
      </c>
      <c r="K4123" s="5">
        <f>VLOOKUP(C4123,[1]Produtos!A:D,3,FALSE)</f>
        <v>2100</v>
      </c>
      <c r="L4123" s="5">
        <f t="shared" si="192"/>
        <v>39900</v>
      </c>
      <c r="M4123" s="5">
        <f t="shared" si="193"/>
        <v>1197</v>
      </c>
      <c r="N4123" s="5">
        <f t="shared" si="194"/>
        <v>38703</v>
      </c>
      <c r="O4123" t="str">
        <f>VLOOKUP(VLOOKUP(C4123,[1]Produtos!A:D,4,FALSE),[1]Categorias!A:B,2,FALSE)</f>
        <v>Hardwares</v>
      </c>
    </row>
    <row r="4124" spans="1:15" x14ac:dyDescent="0.3">
      <c r="A4124">
        <v>4123</v>
      </c>
      <c r="B4124">
        <v>852</v>
      </c>
      <c r="C4124">
        <v>8</v>
      </c>
      <c r="D4124">
        <v>23</v>
      </c>
      <c r="E4124" s="3">
        <v>0.03</v>
      </c>
      <c r="F4124" s="4">
        <f>VLOOKUP(B4124,[1]Vendas!A:C,2,FALSE)</f>
        <v>44179</v>
      </c>
      <c r="G4124" t="str">
        <f>VLOOKUP(VLOOKUP(B4124,[1]Vendas!A:C,3,FALSE),[1]Vendedores!A:B,2,FALSE)</f>
        <v>Fernanda Vasconcelos</v>
      </c>
      <c r="H4124" t="str">
        <f>VLOOKUP(VLOOKUP(VLOOKUP(B4124,[1]Vendas!A:C,3,FALSE),[1]Vendedores!A:E,5,FALSE),[1]Filiais!A:B,2,FALSE)</f>
        <v>Minas Gerais</v>
      </c>
      <c r="I4124" s="3">
        <f>VLOOKUP(VLOOKUP(B4124,[1]Vendas!A:C,3,FALSE),[1]Vendedores!A:E,4,FALSE)</f>
        <v>0.04</v>
      </c>
      <c r="J4124" t="str">
        <f>VLOOKUP(C4124,[1]Produtos!A:D,2,FALSE)</f>
        <v>Projetor</v>
      </c>
      <c r="K4124" s="5">
        <f>VLOOKUP(C4124,[1]Produtos!A:D,3,FALSE)</f>
        <v>2900</v>
      </c>
      <c r="L4124" s="5">
        <f t="shared" si="192"/>
        <v>66700</v>
      </c>
      <c r="M4124" s="5">
        <f t="shared" si="193"/>
        <v>2001</v>
      </c>
      <c r="N4124" s="5">
        <f t="shared" si="194"/>
        <v>64699</v>
      </c>
      <c r="O4124" t="str">
        <f>VLOOKUP(VLOOKUP(C4124,[1]Produtos!A:D,4,FALSE),[1]Categorias!A:B,2,FALSE)</f>
        <v>Hardwares</v>
      </c>
    </row>
    <row r="4125" spans="1:15" x14ac:dyDescent="0.3">
      <c r="A4125">
        <v>4124</v>
      </c>
      <c r="B4125">
        <v>996</v>
      </c>
      <c r="C4125">
        <v>1</v>
      </c>
      <c r="D4125">
        <v>19</v>
      </c>
      <c r="E4125" s="3">
        <v>0</v>
      </c>
      <c r="F4125" s="4">
        <f>VLOOKUP(B4125,[1]Vendas!A:C,2,FALSE)</f>
        <v>43898</v>
      </c>
      <c r="G4125" t="str">
        <f>VLOOKUP(VLOOKUP(B4125,[1]Vendas!A:C,3,FALSE),[1]Vendedores!A:B,2,FALSE)</f>
        <v>Fernanda Vasconcelos</v>
      </c>
      <c r="H4125" t="str">
        <f>VLOOKUP(VLOOKUP(VLOOKUP(B4125,[1]Vendas!A:C,3,FALSE),[1]Vendedores!A:E,5,FALSE),[1]Filiais!A:B,2,FALSE)</f>
        <v>Minas Gerais</v>
      </c>
      <c r="I4125" s="3">
        <f>VLOOKUP(VLOOKUP(B4125,[1]Vendas!A:C,3,FALSE),[1]Vendedores!A:E,4,FALSE)</f>
        <v>0.04</v>
      </c>
      <c r="J4125" t="str">
        <f>VLOOKUP(C4125,[1]Produtos!A:D,2,FALSE)</f>
        <v>Computador desktop</v>
      </c>
      <c r="K4125" s="5">
        <f>VLOOKUP(C4125,[1]Produtos!A:D,3,FALSE)</f>
        <v>5200</v>
      </c>
      <c r="L4125" s="5">
        <f t="shared" si="192"/>
        <v>98800</v>
      </c>
      <c r="M4125" s="5">
        <f t="shared" si="193"/>
        <v>0</v>
      </c>
      <c r="N4125" s="5">
        <f t="shared" si="194"/>
        <v>98800</v>
      </c>
      <c r="O4125" t="str">
        <f>VLOOKUP(VLOOKUP(C4125,[1]Produtos!A:D,4,FALSE),[1]Categorias!A:B,2,FALSE)</f>
        <v>Hardwares</v>
      </c>
    </row>
    <row r="4126" spans="1:15" x14ac:dyDescent="0.3">
      <c r="A4126">
        <v>4125</v>
      </c>
      <c r="B4126">
        <v>933</v>
      </c>
      <c r="C4126">
        <v>6</v>
      </c>
      <c r="D4126">
        <v>12</v>
      </c>
      <c r="E4126" s="3">
        <v>0.01</v>
      </c>
      <c r="F4126" s="4">
        <f>VLOOKUP(B4126,[1]Vendas!A:C,2,FALSE)</f>
        <v>43832</v>
      </c>
      <c r="G4126" t="str">
        <f>VLOOKUP(VLOOKUP(B4126,[1]Vendas!A:C,3,FALSE),[1]Vendedores!A:B,2,FALSE)</f>
        <v>Raimundo Nonato</v>
      </c>
      <c r="H4126" t="str">
        <f>VLOOKUP(VLOOKUP(VLOOKUP(B4126,[1]Vendas!A:C,3,FALSE),[1]Vendedores!A:E,5,FALSE),[1]Filiais!A:B,2,FALSE)</f>
        <v>Minas Gerais</v>
      </c>
      <c r="I4126" s="3">
        <f>VLOOKUP(VLOOKUP(B4126,[1]Vendas!A:C,3,FALSE),[1]Vendedores!A:E,4,FALSE)</f>
        <v>0.02</v>
      </c>
      <c r="J4126" t="str">
        <f>VLOOKUP(C4126,[1]Produtos!A:D,2,FALSE)</f>
        <v>Carregador para celular</v>
      </c>
      <c r="K4126" s="5">
        <f>VLOOKUP(C4126,[1]Produtos!A:D,3,FALSE)</f>
        <v>150</v>
      </c>
      <c r="L4126" s="5">
        <f t="shared" si="192"/>
        <v>1800</v>
      </c>
      <c r="M4126" s="5">
        <f t="shared" si="193"/>
        <v>18</v>
      </c>
      <c r="N4126" s="5">
        <f t="shared" si="194"/>
        <v>1782</v>
      </c>
      <c r="O4126" t="str">
        <f>VLOOKUP(VLOOKUP(C4126,[1]Produtos!A:D,4,FALSE),[1]Categorias!A:B,2,FALSE)</f>
        <v>Celulares</v>
      </c>
    </row>
    <row r="4127" spans="1:15" x14ac:dyDescent="0.3">
      <c r="A4127">
        <v>4126</v>
      </c>
      <c r="B4127">
        <v>1555</v>
      </c>
      <c r="C4127">
        <v>4</v>
      </c>
      <c r="D4127">
        <v>19</v>
      </c>
      <c r="E4127" s="3">
        <v>0</v>
      </c>
      <c r="F4127" s="4">
        <f>VLOOKUP(B4127,[1]Vendas!A:C,2,FALSE)</f>
        <v>44061</v>
      </c>
      <c r="G4127" t="str">
        <f>VLOOKUP(VLOOKUP(B4127,[1]Vendas!A:C,3,FALSE),[1]Vendedores!A:B,2,FALSE)</f>
        <v>Jaqueline de Souza</v>
      </c>
      <c r="H4127" t="str">
        <f>VLOOKUP(VLOOKUP(VLOOKUP(B4127,[1]Vendas!A:C,3,FALSE),[1]Vendedores!A:E,5,FALSE),[1]Filiais!A:B,2,FALSE)</f>
        <v>Minas Gerais</v>
      </c>
      <c r="I4127" s="3">
        <f>VLOOKUP(VLOOKUP(B4127,[1]Vendas!A:C,3,FALSE),[1]Vendedores!A:E,4,FALSE)</f>
        <v>7.0000000000000007E-2</v>
      </c>
      <c r="J4127" t="str">
        <f>VLOOKUP(C4127,[1]Produtos!A:D,2,FALSE)</f>
        <v>Mouse</v>
      </c>
      <c r="K4127" s="5">
        <f>VLOOKUP(C4127,[1]Produtos!A:D,3,FALSE)</f>
        <v>75</v>
      </c>
      <c r="L4127" s="5">
        <f t="shared" si="192"/>
        <v>1425</v>
      </c>
      <c r="M4127" s="5">
        <f t="shared" si="193"/>
        <v>0</v>
      </c>
      <c r="N4127" s="5">
        <f t="shared" si="194"/>
        <v>1425</v>
      </c>
      <c r="O4127" t="str">
        <f>VLOOKUP(VLOOKUP(C4127,[1]Produtos!A:D,4,FALSE),[1]Categorias!A:B,2,FALSE)</f>
        <v>Acessórios</v>
      </c>
    </row>
    <row r="4128" spans="1:15" x14ac:dyDescent="0.3">
      <c r="A4128">
        <v>4127</v>
      </c>
      <c r="B4128">
        <v>1958</v>
      </c>
      <c r="C4128">
        <v>4</v>
      </c>
      <c r="D4128">
        <v>26</v>
      </c>
      <c r="E4128" s="3">
        <v>0.03</v>
      </c>
      <c r="F4128" s="4">
        <f>VLOOKUP(B4128,[1]Vendas!A:C,2,FALSE)</f>
        <v>44130</v>
      </c>
      <c r="G4128" t="str">
        <f>VLOOKUP(VLOOKUP(B4128,[1]Vendas!A:C,3,FALSE),[1]Vendedores!A:B,2,FALSE)</f>
        <v>Raimundo Nonato</v>
      </c>
      <c r="H4128" t="str">
        <f>VLOOKUP(VLOOKUP(VLOOKUP(B4128,[1]Vendas!A:C,3,FALSE),[1]Vendedores!A:E,5,FALSE),[1]Filiais!A:B,2,FALSE)</f>
        <v>Minas Gerais</v>
      </c>
      <c r="I4128" s="3">
        <f>VLOOKUP(VLOOKUP(B4128,[1]Vendas!A:C,3,FALSE),[1]Vendedores!A:E,4,FALSE)</f>
        <v>0.02</v>
      </c>
      <c r="J4128" t="str">
        <f>VLOOKUP(C4128,[1]Produtos!A:D,2,FALSE)</f>
        <v>Mouse</v>
      </c>
      <c r="K4128" s="5">
        <f>VLOOKUP(C4128,[1]Produtos!A:D,3,FALSE)</f>
        <v>75</v>
      </c>
      <c r="L4128" s="5">
        <f t="shared" si="192"/>
        <v>1950</v>
      </c>
      <c r="M4128" s="5">
        <f t="shared" si="193"/>
        <v>58.5</v>
      </c>
      <c r="N4128" s="5">
        <f t="shared" si="194"/>
        <v>1891.5</v>
      </c>
      <c r="O4128" t="str">
        <f>VLOOKUP(VLOOKUP(C4128,[1]Produtos!A:D,4,FALSE),[1]Categorias!A:B,2,FALSE)</f>
        <v>Acessórios</v>
      </c>
    </row>
    <row r="4129" spans="1:15" x14ac:dyDescent="0.3">
      <c r="A4129">
        <v>4128</v>
      </c>
      <c r="B4129">
        <v>1764</v>
      </c>
      <c r="C4129">
        <v>4</v>
      </c>
      <c r="D4129">
        <v>24</v>
      </c>
      <c r="E4129" s="3">
        <v>0.01</v>
      </c>
      <c r="F4129" s="4">
        <f>VLOOKUP(B4129,[1]Vendas!A:C,2,FALSE)</f>
        <v>44048</v>
      </c>
      <c r="G4129" t="str">
        <f>VLOOKUP(VLOOKUP(B4129,[1]Vendas!A:C,3,FALSE),[1]Vendedores!A:B,2,FALSE)</f>
        <v>Almira Buarque</v>
      </c>
      <c r="H4129" t="str">
        <f>VLOOKUP(VLOOKUP(VLOOKUP(B4129,[1]Vendas!A:C,3,FALSE),[1]Vendedores!A:E,5,FALSE),[1]Filiais!A:B,2,FALSE)</f>
        <v>Rio de Janeiro</v>
      </c>
      <c r="I4129" s="3">
        <f>VLOOKUP(VLOOKUP(B4129,[1]Vendas!A:C,3,FALSE),[1]Vendedores!A:E,4,FALSE)</f>
        <v>0.04</v>
      </c>
      <c r="J4129" t="str">
        <f>VLOOKUP(C4129,[1]Produtos!A:D,2,FALSE)</f>
        <v>Mouse</v>
      </c>
      <c r="K4129" s="5">
        <f>VLOOKUP(C4129,[1]Produtos!A:D,3,FALSE)</f>
        <v>75</v>
      </c>
      <c r="L4129" s="5">
        <f t="shared" si="192"/>
        <v>1800</v>
      </c>
      <c r="M4129" s="5">
        <f t="shared" si="193"/>
        <v>18</v>
      </c>
      <c r="N4129" s="5">
        <f t="shared" si="194"/>
        <v>1782</v>
      </c>
      <c r="O4129" t="str">
        <f>VLOOKUP(VLOOKUP(C4129,[1]Produtos!A:D,4,FALSE),[1]Categorias!A:B,2,FALSE)</f>
        <v>Acessórios</v>
      </c>
    </row>
    <row r="4130" spans="1:15" x14ac:dyDescent="0.3">
      <c r="A4130">
        <v>4129</v>
      </c>
      <c r="B4130">
        <v>1951</v>
      </c>
      <c r="C4130">
        <v>9</v>
      </c>
      <c r="D4130">
        <v>20</v>
      </c>
      <c r="E4130" s="3">
        <v>0.02</v>
      </c>
      <c r="F4130" s="4">
        <f>VLOOKUP(B4130,[1]Vendas!A:C,2,FALSE)</f>
        <v>43918</v>
      </c>
      <c r="G4130" t="str">
        <f>VLOOKUP(VLOOKUP(B4130,[1]Vendas!A:C,3,FALSE),[1]Vendedores!A:B,2,FALSE)</f>
        <v>Débora Albuquerque</v>
      </c>
      <c r="H4130" t="str">
        <f>VLOOKUP(VLOOKUP(VLOOKUP(B4130,[1]Vendas!A:C,3,FALSE),[1]Vendedores!A:E,5,FALSE),[1]Filiais!A:B,2,FALSE)</f>
        <v>São Paulo</v>
      </c>
      <c r="I4130" s="3">
        <f>VLOOKUP(VLOOKUP(B4130,[1]Vendas!A:C,3,FALSE),[1]Vendedores!A:E,4,FALSE)</f>
        <v>0.02</v>
      </c>
      <c r="J4130" t="str">
        <f>VLOOKUP(C4130,[1]Produtos!A:D,2,FALSE)</f>
        <v>Papel A4</v>
      </c>
      <c r="K4130" s="5">
        <f>VLOOKUP(C4130,[1]Produtos!A:D,3,FALSE)</f>
        <v>90</v>
      </c>
      <c r="L4130" s="5">
        <f t="shared" si="192"/>
        <v>1800</v>
      </c>
      <c r="M4130" s="5">
        <f t="shared" si="193"/>
        <v>36</v>
      </c>
      <c r="N4130" s="5">
        <f t="shared" si="194"/>
        <v>1764</v>
      </c>
      <c r="O4130" t="str">
        <f>VLOOKUP(VLOOKUP(C4130,[1]Produtos!A:D,4,FALSE),[1]Categorias!A:B,2,FALSE)</f>
        <v>Papelaria</v>
      </c>
    </row>
    <row r="4131" spans="1:15" x14ac:dyDescent="0.3">
      <c r="A4131">
        <v>4130</v>
      </c>
      <c r="B4131">
        <v>916</v>
      </c>
      <c r="C4131">
        <v>5</v>
      </c>
      <c r="D4131">
        <v>24</v>
      </c>
      <c r="E4131" s="3">
        <v>0.05</v>
      </c>
      <c r="F4131" s="4">
        <f>VLOOKUP(B4131,[1]Vendas!A:C,2,FALSE)</f>
        <v>44172</v>
      </c>
      <c r="G4131" t="str">
        <f>VLOOKUP(VLOOKUP(B4131,[1]Vendas!A:C,3,FALSE),[1]Vendedores!A:B,2,FALSE)</f>
        <v>Antônio da Costa</v>
      </c>
      <c r="H4131" t="str">
        <f>VLOOKUP(VLOOKUP(VLOOKUP(B4131,[1]Vendas!A:C,3,FALSE),[1]Vendedores!A:E,5,FALSE),[1]Filiais!A:B,2,FALSE)</f>
        <v>São Paulo</v>
      </c>
      <c r="I4131" s="3">
        <f>VLOOKUP(VLOOKUP(B4131,[1]Vendas!A:C,3,FALSE),[1]Vendedores!A:E,4,FALSE)</f>
        <v>7.0000000000000007E-2</v>
      </c>
      <c r="J4131" t="str">
        <f>VLOOKUP(C4131,[1]Produtos!A:D,2,FALSE)</f>
        <v>Smartphone</v>
      </c>
      <c r="K4131" s="5">
        <f>VLOOKUP(C4131,[1]Produtos!A:D,3,FALSE)</f>
        <v>3200</v>
      </c>
      <c r="L4131" s="5">
        <f t="shared" si="192"/>
        <v>76800</v>
      </c>
      <c r="M4131" s="5">
        <f t="shared" si="193"/>
        <v>3840</v>
      </c>
      <c r="N4131" s="5">
        <f t="shared" si="194"/>
        <v>72960</v>
      </c>
      <c r="O4131" t="str">
        <f>VLOOKUP(VLOOKUP(C4131,[1]Produtos!A:D,4,FALSE),[1]Categorias!A:B,2,FALSE)</f>
        <v>Celulares</v>
      </c>
    </row>
    <row r="4132" spans="1:15" x14ac:dyDescent="0.3">
      <c r="A4132">
        <v>4131</v>
      </c>
      <c r="B4132">
        <v>504</v>
      </c>
      <c r="C4132">
        <v>1</v>
      </c>
      <c r="D4132">
        <v>9</v>
      </c>
      <c r="E4132" s="3">
        <v>0.04</v>
      </c>
      <c r="F4132" s="4">
        <f>VLOOKUP(B4132,[1]Vendas!A:C,2,FALSE)</f>
        <v>44109</v>
      </c>
      <c r="G4132" t="str">
        <f>VLOOKUP(VLOOKUP(B4132,[1]Vendas!A:C,3,FALSE),[1]Vendedores!A:B,2,FALSE)</f>
        <v>Filipe de Tarso</v>
      </c>
      <c r="H4132" t="str">
        <f>VLOOKUP(VLOOKUP(VLOOKUP(B4132,[1]Vendas!A:C,3,FALSE),[1]Vendedores!A:E,5,FALSE),[1]Filiais!A:B,2,FALSE)</f>
        <v>Rio de Janeiro</v>
      </c>
      <c r="I4132" s="3">
        <f>VLOOKUP(VLOOKUP(B4132,[1]Vendas!A:C,3,FALSE),[1]Vendedores!A:E,4,FALSE)</f>
        <v>0.04</v>
      </c>
      <c r="J4132" t="str">
        <f>VLOOKUP(C4132,[1]Produtos!A:D,2,FALSE)</f>
        <v>Computador desktop</v>
      </c>
      <c r="K4132" s="5">
        <f>VLOOKUP(C4132,[1]Produtos!A:D,3,FALSE)</f>
        <v>5200</v>
      </c>
      <c r="L4132" s="5">
        <f t="shared" si="192"/>
        <v>46800</v>
      </c>
      <c r="M4132" s="5">
        <f t="shared" si="193"/>
        <v>1872</v>
      </c>
      <c r="N4132" s="5">
        <f t="shared" si="194"/>
        <v>44928</v>
      </c>
      <c r="O4132" t="str">
        <f>VLOOKUP(VLOOKUP(C4132,[1]Produtos!A:D,4,FALSE),[1]Categorias!A:B,2,FALSE)</f>
        <v>Hardwares</v>
      </c>
    </row>
    <row r="4133" spans="1:15" x14ac:dyDescent="0.3">
      <c r="A4133">
        <v>4132</v>
      </c>
      <c r="B4133">
        <v>154</v>
      </c>
      <c r="C4133">
        <v>3</v>
      </c>
      <c r="D4133">
        <v>21</v>
      </c>
      <c r="E4133" s="3">
        <v>0</v>
      </c>
      <c r="F4133" s="4">
        <f>VLOOKUP(B4133,[1]Vendas!A:C,2,FALSE)</f>
        <v>44192</v>
      </c>
      <c r="G4133" t="str">
        <f>VLOOKUP(VLOOKUP(B4133,[1]Vendas!A:C,3,FALSE),[1]Vendedores!A:B,2,FALSE)</f>
        <v>Solange Almeida</v>
      </c>
      <c r="H4133" t="str">
        <f>VLOOKUP(VLOOKUP(VLOOKUP(B4133,[1]Vendas!A:C,3,FALSE),[1]Vendedores!A:E,5,FALSE),[1]Filiais!A:B,2,FALSE)</f>
        <v>Rio de Janeiro</v>
      </c>
      <c r="I4133" s="3">
        <f>VLOOKUP(VLOOKUP(B4133,[1]Vendas!A:C,3,FALSE),[1]Vendedores!A:E,4,FALSE)</f>
        <v>0.01</v>
      </c>
      <c r="J4133" t="str">
        <f>VLOOKUP(C4133,[1]Produtos!A:D,2,FALSE)</f>
        <v>Teclado</v>
      </c>
      <c r="K4133" s="5">
        <f>VLOOKUP(C4133,[1]Produtos!A:D,3,FALSE)</f>
        <v>90</v>
      </c>
      <c r="L4133" s="5">
        <f t="shared" si="192"/>
        <v>1890</v>
      </c>
      <c r="M4133" s="5">
        <f t="shared" si="193"/>
        <v>0</v>
      </c>
      <c r="N4133" s="5">
        <f t="shared" si="194"/>
        <v>1890</v>
      </c>
      <c r="O4133" t="str">
        <f>VLOOKUP(VLOOKUP(C4133,[1]Produtos!A:D,4,FALSE),[1]Categorias!A:B,2,FALSE)</f>
        <v>Acessórios</v>
      </c>
    </row>
    <row r="4134" spans="1:15" x14ac:dyDescent="0.3">
      <c r="A4134">
        <v>4133</v>
      </c>
      <c r="B4134">
        <v>983</v>
      </c>
      <c r="C4134">
        <v>1</v>
      </c>
      <c r="D4134">
        <v>30</v>
      </c>
      <c r="E4134" s="3">
        <v>0</v>
      </c>
      <c r="F4134" s="4">
        <f>VLOOKUP(B4134,[1]Vendas!A:C,2,FALSE)</f>
        <v>44143</v>
      </c>
      <c r="G4134" t="str">
        <f>VLOOKUP(VLOOKUP(B4134,[1]Vendas!A:C,3,FALSE),[1]Vendedores!A:B,2,FALSE)</f>
        <v>Fernanda Vasconcelos</v>
      </c>
      <c r="H4134" t="str">
        <f>VLOOKUP(VLOOKUP(VLOOKUP(B4134,[1]Vendas!A:C,3,FALSE),[1]Vendedores!A:E,5,FALSE),[1]Filiais!A:B,2,FALSE)</f>
        <v>Minas Gerais</v>
      </c>
      <c r="I4134" s="3">
        <f>VLOOKUP(VLOOKUP(B4134,[1]Vendas!A:C,3,FALSE),[1]Vendedores!A:E,4,FALSE)</f>
        <v>0.04</v>
      </c>
      <c r="J4134" t="str">
        <f>VLOOKUP(C4134,[1]Produtos!A:D,2,FALSE)</f>
        <v>Computador desktop</v>
      </c>
      <c r="K4134" s="5">
        <f>VLOOKUP(C4134,[1]Produtos!A:D,3,FALSE)</f>
        <v>5200</v>
      </c>
      <c r="L4134" s="5">
        <f t="shared" si="192"/>
        <v>156000</v>
      </c>
      <c r="M4134" s="5">
        <f t="shared" si="193"/>
        <v>0</v>
      </c>
      <c r="N4134" s="5">
        <f t="shared" si="194"/>
        <v>156000</v>
      </c>
      <c r="O4134" t="str">
        <f>VLOOKUP(VLOOKUP(C4134,[1]Produtos!A:D,4,FALSE),[1]Categorias!A:B,2,FALSE)</f>
        <v>Hardwares</v>
      </c>
    </row>
    <row r="4135" spans="1:15" x14ac:dyDescent="0.3">
      <c r="A4135">
        <v>4134</v>
      </c>
      <c r="B4135">
        <v>1126</v>
      </c>
      <c r="C4135">
        <v>3</v>
      </c>
      <c r="D4135">
        <v>15</v>
      </c>
      <c r="E4135" s="3">
        <v>0.01</v>
      </c>
      <c r="F4135" s="4">
        <f>VLOOKUP(B4135,[1]Vendas!A:C,2,FALSE)</f>
        <v>44068</v>
      </c>
      <c r="G4135" t="str">
        <f>VLOOKUP(VLOOKUP(B4135,[1]Vendas!A:C,3,FALSE),[1]Vendedores!A:B,2,FALSE)</f>
        <v>Augusto Carlos</v>
      </c>
      <c r="H4135" t="str">
        <f>VLOOKUP(VLOOKUP(VLOOKUP(B4135,[1]Vendas!A:C,3,FALSE),[1]Vendedores!A:E,5,FALSE),[1]Filiais!A:B,2,FALSE)</f>
        <v>São Paulo</v>
      </c>
      <c r="I4135" s="3">
        <f>VLOOKUP(VLOOKUP(B4135,[1]Vendas!A:C,3,FALSE),[1]Vendedores!A:E,4,FALSE)</f>
        <v>0.08</v>
      </c>
      <c r="J4135" t="str">
        <f>VLOOKUP(C4135,[1]Produtos!A:D,2,FALSE)</f>
        <v>Teclado</v>
      </c>
      <c r="K4135" s="5">
        <f>VLOOKUP(C4135,[1]Produtos!A:D,3,FALSE)</f>
        <v>90</v>
      </c>
      <c r="L4135" s="5">
        <f t="shared" si="192"/>
        <v>1350</v>
      </c>
      <c r="M4135" s="5">
        <f t="shared" si="193"/>
        <v>13.5</v>
      </c>
      <c r="N4135" s="5">
        <f t="shared" si="194"/>
        <v>1336.5</v>
      </c>
      <c r="O4135" t="str">
        <f>VLOOKUP(VLOOKUP(C4135,[1]Produtos!A:D,4,FALSE),[1]Categorias!A:B,2,FALSE)</f>
        <v>Acessórios</v>
      </c>
    </row>
    <row r="4136" spans="1:15" x14ac:dyDescent="0.3">
      <c r="A4136">
        <v>4135</v>
      </c>
      <c r="B4136">
        <v>1709</v>
      </c>
      <c r="C4136">
        <v>2</v>
      </c>
      <c r="D4136">
        <v>5</v>
      </c>
      <c r="E4136" s="3">
        <v>0.01</v>
      </c>
      <c r="F4136" s="4">
        <f>VLOOKUP(B4136,[1]Vendas!A:C,2,FALSE)</f>
        <v>43970</v>
      </c>
      <c r="G4136" t="str">
        <f>VLOOKUP(VLOOKUP(B4136,[1]Vendas!A:C,3,FALSE),[1]Vendedores!A:B,2,FALSE)</f>
        <v>Antônio da Costa</v>
      </c>
      <c r="H4136" t="str">
        <f>VLOOKUP(VLOOKUP(VLOOKUP(B4136,[1]Vendas!A:C,3,FALSE),[1]Vendedores!A:E,5,FALSE),[1]Filiais!A:B,2,FALSE)</f>
        <v>São Paulo</v>
      </c>
      <c r="I4136" s="3">
        <f>VLOOKUP(VLOOKUP(B4136,[1]Vendas!A:C,3,FALSE),[1]Vendedores!A:E,4,FALSE)</f>
        <v>7.0000000000000007E-2</v>
      </c>
      <c r="J4136" t="str">
        <f>VLOOKUP(C4136,[1]Produtos!A:D,2,FALSE)</f>
        <v>Impressora</v>
      </c>
      <c r="K4136" s="5">
        <f>VLOOKUP(C4136,[1]Produtos!A:D,3,FALSE)</f>
        <v>2100</v>
      </c>
      <c r="L4136" s="5">
        <f t="shared" si="192"/>
        <v>10500</v>
      </c>
      <c r="M4136" s="5">
        <f t="shared" si="193"/>
        <v>105</v>
      </c>
      <c r="N4136" s="5">
        <f t="shared" si="194"/>
        <v>10395</v>
      </c>
      <c r="O4136" t="str">
        <f>VLOOKUP(VLOOKUP(C4136,[1]Produtos!A:D,4,FALSE),[1]Categorias!A:B,2,FALSE)</f>
        <v>Hardwares</v>
      </c>
    </row>
    <row r="4137" spans="1:15" x14ac:dyDescent="0.3">
      <c r="A4137">
        <v>4136</v>
      </c>
      <c r="B4137">
        <v>1469</v>
      </c>
      <c r="C4137">
        <v>6</v>
      </c>
      <c r="D4137">
        <v>16</v>
      </c>
      <c r="E4137" s="3">
        <v>0.03</v>
      </c>
      <c r="F4137" s="4">
        <f>VLOOKUP(B4137,[1]Vendas!A:C,2,FALSE)</f>
        <v>44159</v>
      </c>
      <c r="G4137" t="str">
        <f>VLOOKUP(VLOOKUP(B4137,[1]Vendas!A:C,3,FALSE),[1]Vendedores!A:B,2,FALSE)</f>
        <v>Jaqueline de Souza</v>
      </c>
      <c r="H4137" t="str">
        <f>VLOOKUP(VLOOKUP(VLOOKUP(B4137,[1]Vendas!A:C,3,FALSE),[1]Vendedores!A:E,5,FALSE),[1]Filiais!A:B,2,FALSE)</f>
        <v>Minas Gerais</v>
      </c>
      <c r="I4137" s="3">
        <f>VLOOKUP(VLOOKUP(B4137,[1]Vendas!A:C,3,FALSE),[1]Vendedores!A:E,4,FALSE)</f>
        <v>7.0000000000000007E-2</v>
      </c>
      <c r="J4137" t="str">
        <f>VLOOKUP(C4137,[1]Produtos!A:D,2,FALSE)</f>
        <v>Carregador para celular</v>
      </c>
      <c r="K4137" s="5">
        <f>VLOOKUP(C4137,[1]Produtos!A:D,3,FALSE)</f>
        <v>150</v>
      </c>
      <c r="L4137" s="5">
        <f t="shared" si="192"/>
        <v>2400</v>
      </c>
      <c r="M4137" s="5">
        <f t="shared" si="193"/>
        <v>72</v>
      </c>
      <c r="N4137" s="5">
        <f t="shared" si="194"/>
        <v>2328</v>
      </c>
      <c r="O4137" t="str">
        <f>VLOOKUP(VLOOKUP(C4137,[1]Produtos!A:D,4,FALSE),[1]Categorias!A:B,2,FALSE)</f>
        <v>Celulares</v>
      </c>
    </row>
    <row r="4138" spans="1:15" x14ac:dyDescent="0.3">
      <c r="A4138">
        <v>4137</v>
      </c>
      <c r="B4138">
        <v>1275</v>
      </c>
      <c r="C4138">
        <v>8</v>
      </c>
      <c r="D4138">
        <v>24</v>
      </c>
      <c r="E4138" s="3">
        <v>0</v>
      </c>
      <c r="F4138" s="4">
        <f>VLOOKUP(B4138,[1]Vendas!A:C,2,FALSE)</f>
        <v>43967</v>
      </c>
      <c r="G4138" t="str">
        <f>VLOOKUP(VLOOKUP(B4138,[1]Vendas!A:C,3,FALSE),[1]Vendedores!A:B,2,FALSE)</f>
        <v>Filipe de Tarso</v>
      </c>
      <c r="H4138" t="str">
        <f>VLOOKUP(VLOOKUP(VLOOKUP(B4138,[1]Vendas!A:C,3,FALSE),[1]Vendedores!A:E,5,FALSE),[1]Filiais!A:B,2,FALSE)</f>
        <v>Rio de Janeiro</v>
      </c>
      <c r="I4138" s="3">
        <f>VLOOKUP(VLOOKUP(B4138,[1]Vendas!A:C,3,FALSE),[1]Vendedores!A:E,4,FALSE)</f>
        <v>0.04</v>
      </c>
      <c r="J4138" t="str">
        <f>VLOOKUP(C4138,[1]Produtos!A:D,2,FALSE)</f>
        <v>Projetor</v>
      </c>
      <c r="K4138" s="5">
        <f>VLOOKUP(C4138,[1]Produtos!A:D,3,FALSE)</f>
        <v>2900</v>
      </c>
      <c r="L4138" s="5">
        <f t="shared" si="192"/>
        <v>69600</v>
      </c>
      <c r="M4138" s="5">
        <f t="shared" si="193"/>
        <v>0</v>
      </c>
      <c r="N4138" s="5">
        <f t="shared" si="194"/>
        <v>69600</v>
      </c>
      <c r="O4138" t="str">
        <f>VLOOKUP(VLOOKUP(C4138,[1]Produtos!A:D,4,FALSE),[1]Categorias!A:B,2,FALSE)</f>
        <v>Hardwares</v>
      </c>
    </row>
    <row r="4139" spans="1:15" x14ac:dyDescent="0.3">
      <c r="A4139">
        <v>4138</v>
      </c>
      <c r="B4139">
        <v>1203</v>
      </c>
      <c r="C4139">
        <v>9</v>
      </c>
      <c r="D4139">
        <v>27</v>
      </c>
      <c r="E4139" s="3">
        <v>0.03</v>
      </c>
      <c r="F4139" s="4">
        <f>VLOOKUP(B4139,[1]Vendas!A:C,2,FALSE)</f>
        <v>43846</v>
      </c>
      <c r="G4139" t="str">
        <f>VLOOKUP(VLOOKUP(B4139,[1]Vendas!A:C,3,FALSE),[1]Vendedores!A:B,2,FALSE)</f>
        <v>Fernanda Vasconcelos</v>
      </c>
      <c r="H4139" t="str">
        <f>VLOOKUP(VLOOKUP(VLOOKUP(B4139,[1]Vendas!A:C,3,FALSE),[1]Vendedores!A:E,5,FALSE),[1]Filiais!A:B,2,FALSE)</f>
        <v>Minas Gerais</v>
      </c>
      <c r="I4139" s="3">
        <f>VLOOKUP(VLOOKUP(B4139,[1]Vendas!A:C,3,FALSE),[1]Vendedores!A:E,4,FALSE)</f>
        <v>0.04</v>
      </c>
      <c r="J4139" t="str">
        <f>VLOOKUP(C4139,[1]Produtos!A:D,2,FALSE)</f>
        <v>Papel A4</v>
      </c>
      <c r="K4139" s="5">
        <f>VLOOKUP(C4139,[1]Produtos!A:D,3,FALSE)</f>
        <v>90</v>
      </c>
      <c r="L4139" s="5">
        <f t="shared" si="192"/>
        <v>2430</v>
      </c>
      <c r="M4139" s="5">
        <f t="shared" si="193"/>
        <v>72.899999999999991</v>
      </c>
      <c r="N4139" s="5">
        <f t="shared" si="194"/>
        <v>2357.1</v>
      </c>
      <c r="O4139" t="str">
        <f>VLOOKUP(VLOOKUP(C4139,[1]Produtos!A:D,4,FALSE),[1]Categorias!A:B,2,FALSE)</f>
        <v>Papelaria</v>
      </c>
    </row>
    <row r="4140" spans="1:15" x14ac:dyDescent="0.3">
      <c r="A4140">
        <v>4139</v>
      </c>
      <c r="B4140">
        <v>944</v>
      </c>
      <c r="C4140">
        <v>7</v>
      </c>
      <c r="D4140">
        <v>28</v>
      </c>
      <c r="E4140" s="3">
        <v>0.05</v>
      </c>
      <c r="F4140" s="4">
        <f>VLOOKUP(B4140,[1]Vendas!A:C,2,FALSE)</f>
        <v>44111</v>
      </c>
      <c r="G4140" t="str">
        <f>VLOOKUP(VLOOKUP(B4140,[1]Vendas!A:C,3,FALSE),[1]Vendedores!A:B,2,FALSE)</f>
        <v>Fernanda Vasconcelos</v>
      </c>
      <c r="H4140" t="str">
        <f>VLOOKUP(VLOOKUP(VLOOKUP(B4140,[1]Vendas!A:C,3,FALSE),[1]Vendedores!A:E,5,FALSE),[1]Filiais!A:B,2,FALSE)</f>
        <v>Minas Gerais</v>
      </c>
      <c r="I4140" s="3">
        <f>VLOOKUP(VLOOKUP(B4140,[1]Vendas!A:C,3,FALSE),[1]Vendedores!A:E,4,FALSE)</f>
        <v>0.04</v>
      </c>
      <c r="J4140" t="str">
        <f>VLOOKUP(C4140,[1]Produtos!A:D,2,FALSE)</f>
        <v>Roteador</v>
      </c>
      <c r="K4140" s="5">
        <f>VLOOKUP(C4140,[1]Produtos!A:D,3,FALSE)</f>
        <v>320</v>
      </c>
      <c r="L4140" s="5">
        <f t="shared" si="192"/>
        <v>8960</v>
      </c>
      <c r="M4140" s="5">
        <f t="shared" si="193"/>
        <v>448</v>
      </c>
      <c r="N4140" s="5">
        <f t="shared" si="194"/>
        <v>8512</v>
      </c>
      <c r="O4140" t="str">
        <f>VLOOKUP(VLOOKUP(C4140,[1]Produtos!A:D,4,FALSE),[1]Categorias!A:B,2,FALSE)</f>
        <v>Hardwares</v>
      </c>
    </row>
    <row r="4141" spans="1:15" x14ac:dyDescent="0.3">
      <c r="A4141">
        <v>4140</v>
      </c>
      <c r="B4141">
        <v>360</v>
      </c>
      <c r="C4141">
        <v>8</v>
      </c>
      <c r="D4141">
        <v>21</v>
      </c>
      <c r="E4141" s="3">
        <v>0.04</v>
      </c>
      <c r="F4141" s="4">
        <f>VLOOKUP(B4141,[1]Vendas!A:C,2,FALSE)</f>
        <v>44012</v>
      </c>
      <c r="G4141" t="str">
        <f>VLOOKUP(VLOOKUP(B4141,[1]Vendas!A:C,3,FALSE),[1]Vendedores!A:B,2,FALSE)</f>
        <v>Almira Buarque</v>
      </c>
      <c r="H4141" t="str">
        <f>VLOOKUP(VLOOKUP(VLOOKUP(B4141,[1]Vendas!A:C,3,FALSE),[1]Vendedores!A:E,5,FALSE),[1]Filiais!A:B,2,FALSE)</f>
        <v>Rio de Janeiro</v>
      </c>
      <c r="I4141" s="3">
        <f>VLOOKUP(VLOOKUP(B4141,[1]Vendas!A:C,3,FALSE),[1]Vendedores!A:E,4,FALSE)</f>
        <v>0.04</v>
      </c>
      <c r="J4141" t="str">
        <f>VLOOKUP(C4141,[1]Produtos!A:D,2,FALSE)</f>
        <v>Projetor</v>
      </c>
      <c r="K4141" s="5">
        <f>VLOOKUP(C4141,[1]Produtos!A:D,3,FALSE)</f>
        <v>2900</v>
      </c>
      <c r="L4141" s="5">
        <f t="shared" si="192"/>
        <v>60900</v>
      </c>
      <c r="M4141" s="5">
        <f t="shared" si="193"/>
        <v>2436</v>
      </c>
      <c r="N4141" s="5">
        <f t="shared" si="194"/>
        <v>58464</v>
      </c>
      <c r="O4141" t="str">
        <f>VLOOKUP(VLOOKUP(C4141,[1]Produtos!A:D,4,FALSE),[1]Categorias!A:B,2,FALSE)</f>
        <v>Hardwares</v>
      </c>
    </row>
    <row r="4142" spans="1:15" x14ac:dyDescent="0.3">
      <c r="A4142">
        <v>4141</v>
      </c>
      <c r="B4142">
        <v>1300</v>
      </c>
      <c r="C4142">
        <v>5</v>
      </c>
      <c r="D4142">
        <v>23</v>
      </c>
      <c r="E4142" s="3">
        <v>0.03</v>
      </c>
      <c r="F4142" s="4">
        <f>VLOOKUP(B4142,[1]Vendas!A:C,2,FALSE)</f>
        <v>44147</v>
      </c>
      <c r="G4142" t="str">
        <f>VLOOKUP(VLOOKUP(B4142,[1]Vendas!A:C,3,FALSE),[1]Vendedores!A:B,2,FALSE)</f>
        <v>Augusto Carlos</v>
      </c>
      <c r="H4142" t="str">
        <f>VLOOKUP(VLOOKUP(VLOOKUP(B4142,[1]Vendas!A:C,3,FALSE),[1]Vendedores!A:E,5,FALSE),[1]Filiais!A:B,2,FALSE)</f>
        <v>São Paulo</v>
      </c>
      <c r="I4142" s="3">
        <f>VLOOKUP(VLOOKUP(B4142,[1]Vendas!A:C,3,FALSE),[1]Vendedores!A:E,4,FALSE)</f>
        <v>0.08</v>
      </c>
      <c r="J4142" t="str">
        <f>VLOOKUP(C4142,[1]Produtos!A:D,2,FALSE)</f>
        <v>Smartphone</v>
      </c>
      <c r="K4142" s="5">
        <f>VLOOKUP(C4142,[1]Produtos!A:D,3,FALSE)</f>
        <v>3200</v>
      </c>
      <c r="L4142" s="5">
        <f t="shared" si="192"/>
        <v>73600</v>
      </c>
      <c r="M4142" s="5">
        <f t="shared" si="193"/>
        <v>2208</v>
      </c>
      <c r="N4142" s="5">
        <f t="shared" si="194"/>
        <v>71392</v>
      </c>
      <c r="O4142" t="str">
        <f>VLOOKUP(VLOOKUP(C4142,[1]Produtos!A:D,4,FALSE),[1]Categorias!A:B,2,FALSE)</f>
        <v>Celulares</v>
      </c>
    </row>
    <row r="4143" spans="1:15" x14ac:dyDescent="0.3">
      <c r="A4143">
        <v>4142</v>
      </c>
      <c r="B4143">
        <v>1904</v>
      </c>
      <c r="C4143">
        <v>6</v>
      </c>
      <c r="D4143">
        <v>16</v>
      </c>
      <c r="E4143" s="3">
        <v>0.05</v>
      </c>
      <c r="F4143" s="4">
        <f>VLOOKUP(B4143,[1]Vendas!A:C,2,FALSE)</f>
        <v>43857</v>
      </c>
      <c r="G4143" t="str">
        <f>VLOOKUP(VLOOKUP(B4143,[1]Vendas!A:C,3,FALSE),[1]Vendedores!A:B,2,FALSE)</f>
        <v>Almira Buarque</v>
      </c>
      <c r="H4143" t="str">
        <f>VLOOKUP(VLOOKUP(VLOOKUP(B4143,[1]Vendas!A:C,3,FALSE),[1]Vendedores!A:E,5,FALSE),[1]Filiais!A:B,2,FALSE)</f>
        <v>Rio de Janeiro</v>
      </c>
      <c r="I4143" s="3">
        <f>VLOOKUP(VLOOKUP(B4143,[1]Vendas!A:C,3,FALSE),[1]Vendedores!A:E,4,FALSE)</f>
        <v>0.04</v>
      </c>
      <c r="J4143" t="str">
        <f>VLOOKUP(C4143,[1]Produtos!A:D,2,FALSE)</f>
        <v>Carregador para celular</v>
      </c>
      <c r="K4143" s="5">
        <f>VLOOKUP(C4143,[1]Produtos!A:D,3,FALSE)</f>
        <v>150</v>
      </c>
      <c r="L4143" s="5">
        <f t="shared" si="192"/>
        <v>2400</v>
      </c>
      <c r="M4143" s="5">
        <f t="shared" si="193"/>
        <v>120</v>
      </c>
      <c r="N4143" s="5">
        <f t="shared" si="194"/>
        <v>2280</v>
      </c>
      <c r="O4143" t="str">
        <f>VLOOKUP(VLOOKUP(C4143,[1]Produtos!A:D,4,FALSE),[1]Categorias!A:B,2,FALSE)</f>
        <v>Celulares</v>
      </c>
    </row>
    <row r="4144" spans="1:15" x14ac:dyDescent="0.3">
      <c r="A4144">
        <v>4143</v>
      </c>
      <c r="B4144">
        <v>1322</v>
      </c>
      <c r="C4144">
        <v>10</v>
      </c>
      <c r="D4144">
        <v>13</v>
      </c>
      <c r="E4144" s="3">
        <v>0.03</v>
      </c>
      <c r="F4144" s="4">
        <f>VLOOKUP(B4144,[1]Vendas!A:C,2,FALSE)</f>
        <v>43872</v>
      </c>
      <c r="G4144" t="str">
        <f>VLOOKUP(VLOOKUP(B4144,[1]Vendas!A:C,3,FALSE),[1]Vendedores!A:B,2,FALSE)</f>
        <v>Antônio da Costa</v>
      </c>
      <c r="H4144" t="str">
        <f>VLOOKUP(VLOOKUP(VLOOKUP(B4144,[1]Vendas!A:C,3,FALSE),[1]Vendedores!A:E,5,FALSE),[1]Filiais!A:B,2,FALSE)</f>
        <v>São Paulo</v>
      </c>
      <c r="I4144" s="3">
        <f>VLOOKUP(VLOOKUP(B4144,[1]Vendas!A:C,3,FALSE),[1]Vendedores!A:E,4,FALSE)</f>
        <v>7.0000000000000007E-2</v>
      </c>
      <c r="J4144" t="str">
        <f>VLOOKUP(C4144,[1]Produtos!A:D,2,FALSE)</f>
        <v>Caneta</v>
      </c>
      <c r="K4144" s="5">
        <f>VLOOKUP(C4144,[1]Produtos!A:D,3,FALSE)</f>
        <v>15</v>
      </c>
      <c r="L4144" s="5">
        <f t="shared" si="192"/>
        <v>195</v>
      </c>
      <c r="M4144" s="5">
        <f t="shared" si="193"/>
        <v>5.85</v>
      </c>
      <c r="N4144" s="5">
        <f t="shared" si="194"/>
        <v>189.15</v>
      </c>
      <c r="O4144" t="str">
        <f>VLOOKUP(VLOOKUP(C4144,[1]Produtos!A:D,4,FALSE),[1]Categorias!A:B,2,FALSE)</f>
        <v>Papelaria</v>
      </c>
    </row>
    <row r="4145" spans="1:15" x14ac:dyDescent="0.3">
      <c r="A4145">
        <v>4144</v>
      </c>
      <c r="B4145">
        <v>1637</v>
      </c>
      <c r="C4145">
        <v>5</v>
      </c>
      <c r="D4145">
        <v>20</v>
      </c>
      <c r="E4145" s="3">
        <v>0.02</v>
      </c>
      <c r="F4145" s="4">
        <f>VLOOKUP(B4145,[1]Vendas!A:C,2,FALSE)</f>
        <v>44193</v>
      </c>
      <c r="G4145" t="str">
        <f>VLOOKUP(VLOOKUP(B4145,[1]Vendas!A:C,3,FALSE),[1]Vendedores!A:B,2,FALSE)</f>
        <v>Jaqueline de Souza</v>
      </c>
      <c r="H4145" t="str">
        <f>VLOOKUP(VLOOKUP(VLOOKUP(B4145,[1]Vendas!A:C,3,FALSE),[1]Vendedores!A:E,5,FALSE),[1]Filiais!A:B,2,FALSE)</f>
        <v>Minas Gerais</v>
      </c>
      <c r="I4145" s="3">
        <f>VLOOKUP(VLOOKUP(B4145,[1]Vendas!A:C,3,FALSE),[1]Vendedores!A:E,4,FALSE)</f>
        <v>7.0000000000000007E-2</v>
      </c>
      <c r="J4145" t="str">
        <f>VLOOKUP(C4145,[1]Produtos!A:D,2,FALSE)</f>
        <v>Smartphone</v>
      </c>
      <c r="K4145" s="5">
        <f>VLOOKUP(C4145,[1]Produtos!A:D,3,FALSE)</f>
        <v>3200</v>
      </c>
      <c r="L4145" s="5">
        <f t="shared" si="192"/>
        <v>64000</v>
      </c>
      <c r="M4145" s="5">
        <f t="shared" si="193"/>
        <v>1280</v>
      </c>
      <c r="N4145" s="5">
        <f t="shared" si="194"/>
        <v>62720</v>
      </c>
      <c r="O4145" t="str">
        <f>VLOOKUP(VLOOKUP(C4145,[1]Produtos!A:D,4,FALSE),[1]Categorias!A:B,2,FALSE)</f>
        <v>Celulares</v>
      </c>
    </row>
    <row r="4146" spans="1:15" x14ac:dyDescent="0.3">
      <c r="A4146">
        <v>4145</v>
      </c>
      <c r="B4146">
        <v>373</v>
      </c>
      <c r="C4146">
        <v>1</v>
      </c>
      <c r="D4146">
        <v>24</v>
      </c>
      <c r="E4146" s="3">
        <v>0.05</v>
      </c>
      <c r="F4146" s="4">
        <f>VLOOKUP(B4146,[1]Vendas!A:C,2,FALSE)</f>
        <v>44162</v>
      </c>
      <c r="G4146" t="str">
        <f>VLOOKUP(VLOOKUP(B4146,[1]Vendas!A:C,3,FALSE),[1]Vendedores!A:B,2,FALSE)</f>
        <v>Jaqueline de Souza</v>
      </c>
      <c r="H4146" t="str">
        <f>VLOOKUP(VLOOKUP(VLOOKUP(B4146,[1]Vendas!A:C,3,FALSE),[1]Vendedores!A:E,5,FALSE),[1]Filiais!A:B,2,FALSE)</f>
        <v>Minas Gerais</v>
      </c>
      <c r="I4146" s="3">
        <f>VLOOKUP(VLOOKUP(B4146,[1]Vendas!A:C,3,FALSE),[1]Vendedores!A:E,4,FALSE)</f>
        <v>7.0000000000000007E-2</v>
      </c>
      <c r="J4146" t="str">
        <f>VLOOKUP(C4146,[1]Produtos!A:D,2,FALSE)</f>
        <v>Computador desktop</v>
      </c>
      <c r="K4146" s="5">
        <f>VLOOKUP(C4146,[1]Produtos!A:D,3,FALSE)</f>
        <v>5200</v>
      </c>
      <c r="L4146" s="5">
        <f t="shared" si="192"/>
        <v>124800</v>
      </c>
      <c r="M4146" s="5">
        <f t="shared" si="193"/>
        <v>6240</v>
      </c>
      <c r="N4146" s="5">
        <f t="shared" si="194"/>
        <v>118560</v>
      </c>
      <c r="O4146" t="str">
        <f>VLOOKUP(VLOOKUP(C4146,[1]Produtos!A:D,4,FALSE),[1]Categorias!A:B,2,FALSE)</f>
        <v>Hardwares</v>
      </c>
    </row>
    <row r="4147" spans="1:15" x14ac:dyDescent="0.3">
      <c r="A4147">
        <v>4146</v>
      </c>
      <c r="B4147">
        <v>1536</v>
      </c>
      <c r="C4147">
        <v>9</v>
      </c>
      <c r="D4147">
        <v>23</v>
      </c>
      <c r="E4147" s="3">
        <v>0.01</v>
      </c>
      <c r="F4147" s="4">
        <f>VLOOKUP(B4147,[1]Vendas!A:C,2,FALSE)</f>
        <v>43863</v>
      </c>
      <c r="G4147" t="str">
        <f>VLOOKUP(VLOOKUP(B4147,[1]Vendas!A:C,3,FALSE),[1]Vendedores!A:B,2,FALSE)</f>
        <v>Fernanda Vasconcelos</v>
      </c>
      <c r="H4147" t="str">
        <f>VLOOKUP(VLOOKUP(VLOOKUP(B4147,[1]Vendas!A:C,3,FALSE),[1]Vendedores!A:E,5,FALSE),[1]Filiais!A:B,2,FALSE)</f>
        <v>Minas Gerais</v>
      </c>
      <c r="I4147" s="3">
        <f>VLOOKUP(VLOOKUP(B4147,[1]Vendas!A:C,3,FALSE),[1]Vendedores!A:E,4,FALSE)</f>
        <v>0.04</v>
      </c>
      <c r="J4147" t="str">
        <f>VLOOKUP(C4147,[1]Produtos!A:D,2,FALSE)</f>
        <v>Papel A4</v>
      </c>
      <c r="K4147" s="5">
        <f>VLOOKUP(C4147,[1]Produtos!A:D,3,FALSE)</f>
        <v>90</v>
      </c>
      <c r="L4147" s="5">
        <f t="shared" si="192"/>
        <v>2070</v>
      </c>
      <c r="M4147" s="5">
        <f t="shared" si="193"/>
        <v>20.7</v>
      </c>
      <c r="N4147" s="5">
        <f t="shared" si="194"/>
        <v>2049.3000000000002</v>
      </c>
      <c r="O4147" t="str">
        <f>VLOOKUP(VLOOKUP(C4147,[1]Produtos!A:D,4,FALSE),[1]Categorias!A:B,2,FALSE)</f>
        <v>Papelaria</v>
      </c>
    </row>
    <row r="4148" spans="1:15" x14ac:dyDescent="0.3">
      <c r="A4148">
        <v>4147</v>
      </c>
      <c r="B4148">
        <v>1150</v>
      </c>
      <c r="C4148">
        <v>7</v>
      </c>
      <c r="D4148">
        <v>1</v>
      </c>
      <c r="E4148" s="3">
        <v>0.01</v>
      </c>
      <c r="F4148" s="4">
        <f>VLOOKUP(B4148,[1]Vendas!A:C,2,FALSE)</f>
        <v>44002</v>
      </c>
      <c r="G4148" t="str">
        <f>VLOOKUP(VLOOKUP(B4148,[1]Vendas!A:C,3,FALSE),[1]Vendedores!A:B,2,FALSE)</f>
        <v>Débora Albuquerque</v>
      </c>
      <c r="H4148" t="str">
        <f>VLOOKUP(VLOOKUP(VLOOKUP(B4148,[1]Vendas!A:C,3,FALSE),[1]Vendedores!A:E,5,FALSE),[1]Filiais!A:B,2,FALSE)</f>
        <v>São Paulo</v>
      </c>
      <c r="I4148" s="3">
        <f>VLOOKUP(VLOOKUP(B4148,[1]Vendas!A:C,3,FALSE),[1]Vendedores!A:E,4,FALSE)</f>
        <v>0.02</v>
      </c>
      <c r="J4148" t="str">
        <f>VLOOKUP(C4148,[1]Produtos!A:D,2,FALSE)</f>
        <v>Roteador</v>
      </c>
      <c r="K4148" s="5">
        <f>VLOOKUP(C4148,[1]Produtos!A:D,3,FALSE)</f>
        <v>320</v>
      </c>
      <c r="L4148" s="5">
        <f t="shared" si="192"/>
        <v>320</v>
      </c>
      <c r="M4148" s="5">
        <f t="shared" si="193"/>
        <v>3.2</v>
      </c>
      <c r="N4148" s="5">
        <f t="shared" si="194"/>
        <v>316.8</v>
      </c>
      <c r="O4148" t="str">
        <f>VLOOKUP(VLOOKUP(C4148,[1]Produtos!A:D,4,FALSE),[1]Categorias!A:B,2,FALSE)</f>
        <v>Hardwares</v>
      </c>
    </row>
    <row r="4149" spans="1:15" x14ac:dyDescent="0.3">
      <c r="A4149">
        <v>4148</v>
      </c>
      <c r="B4149">
        <v>1389</v>
      </c>
      <c r="C4149">
        <v>5</v>
      </c>
      <c r="D4149">
        <v>32</v>
      </c>
      <c r="E4149" s="3">
        <v>0.01</v>
      </c>
      <c r="F4149" s="4">
        <f>VLOOKUP(B4149,[1]Vendas!A:C,2,FALSE)</f>
        <v>43982</v>
      </c>
      <c r="G4149" t="str">
        <f>VLOOKUP(VLOOKUP(B4149,[1]Vendas!A:C,3,FALSE),[1]Vendedores!A:B,2,FALSE)</f>
        <v>Antônio da Costa</v>
      </c>
      <c r="H4149" t="str">
        <f>VLOOKUP(VLOOKUP(VLOOKUP(B4149,[1]Vendas!A:C,3,FALSE),[1]Vendedores!A:E,5,FALSE),[1]Filiais!A:B,2,FALSE)</f>
        <v>São Paulo</v>
      </c>
      <c r="I4149" s="3">
        <f>VLOOKUP(VLOOKUP(B4149,[1]Vendas!A:C,3,FALSE),[1]Vendedores!A:E,4,FALSE)</f>
        <v>7.0000000000000007E-2</v>
      </c>
      <c r="J4149" t="str">
        <f>VLOOKUP(C4149,[1]Produtos!A:D,2,FALSE)</f>
        <v>Smartphone</v>
      </c>
      <c r="K4149" s="5">
        <f>VLOOKUP(C4149,[1]Produtos!A:D,3,FALSE)</f>
        <v>3200</v>
      </c>
      <c r="L4149" s="5">
        <f t="shared" si="192"/>
        <v>102400</v>
      </c>
      <c r="M4149" s="5">
        <f t="shared" si="193"/>
        <v>1024</v>
      </c>
      <c r="N4149" s="5">
        <f t="shared" si="194"/>
        <v>101376</v>
      </c>
      <c r="O4149" t="str">
        <f>VLOOKUP(VLOOKUP(C4149,[1]Produtos!A:D,4,FALSE),[1]Categorias!A:B,2,FALSE)</f>
        <v>Celulares</v>
      </c>
    </row>
    <row r="4150" spans="1:15" x14ac:dyDescent="0.3">
      <c r="A4150">
        <v>4149</v>
      </c>
      <c r="B4150">
        <v>139</v>
      </c>
      <c r="C4150">
        <v>6</v>
      </c>
      <c r="D4150">
        <v>11</v>
      </c>
      <c r="E4150" s="3">
        <v>0.03</v>
      </c>
      <c r="F4150" s="4">
        <f>VLOOKUP(B4150,[1]Vendas!A:C,2,FALSE)</f>
        <v>44133</v>
      </c>
      <c r="G4150" t="str">
        <f>VLOOKUP(VLOOKUP(B4150,[1]Vendas!A:C,3,FALSE),[1]Vendedores!A:B,2,FALSE)</f>
        <v>Almira Buarque</v>
      </c>
      <c r="H4150" t="str">
        <f>VLOOKUP(VLOOKUP(VLOOKUP(B4150,[1]Vendas!A:C,3,FALSE),[1]Vendedores!A:E,5,FALSE),[1]Filiais!A:B,2,FALSE)</f>
        <v>Rio de Janeiro</v>
      </c>
      <c r="I4150" s="3">
        <f>VLOOKUP(VLOOKUP(B4150,[1]Vendas!A:C,3,FALSE),[1]Vendedores!A:E,4,FALSE)</f>
        <v>0.04</v>
      </c>
      <c r="J4150" t="str">
        <f>VLOOKUP(C4150,[1]Produtos!A:D,2,FALSE)</f>
        <v>Carregador para celular</v>
      </c>
      <c r="K4150" s="5">
        <f>VLOOKUP(C4150,[1]Produtos!A:D,3,FALSE)</f>
        <v>150</v>
      </c>
      <c r="L4150" s="5">
        <f t="shared" si="192"/>
        <v>1650</v>
      </c>
      <c r="M4150" s="5">
        <f t="shared" si="193"/>
        <v>49.5</v>
      </c>
      <c r="N4150" s="5">
        <f t="shared" si="194"/>
        <v>1600.5</v>
      </c>
      <c r="O4150" t="str">
        <f>VLOOKUP(VLOOKUP(C4150,[1]Produtos!A:D,4,FALSE),[1]Categorias!A:B,2,FALSE)</f>
        <v>Celulares</v>
      </c>
    </row>
    <row r="4151" spans="1:15" x14ac:dyDescent="0.3">
      <c r="A4151">
        <v>4150</v>
      </c>
      <c r="B4151">
        <v>1106</v>
      </c>
      <c r="C4151">
        <v>3</v>
      </c>
      <c r="D4151">
        <v>30</v>
      </c>
      <c r="E4151" s="3">
        <v>0.02</v>
      </c>
      <c r="F4151" s="4">
        <f>VLOOKUP(B4151,[1]Vendas!A:C,2,FALSE)</f>
        <v>43849</v>
      </c>
      <c r="G4151" t="str">
        <f>VLOOKUP(VLOOKUP(B4151,[1]Vendas!A:C,3,FALSE),[1]Vendedores!A:B,2,FALSE)</f>
        <v>Débora Albuquerque</v>
      </c>
      <c r="H4151" t="str">
        <f>VLOOKUP(VLOOKUP(VLOOKUP(B4151,[1]Vendas!A:C,3,FALSE),[1]Vendedores!A:E,5,FALSE),[1]Filiais!A:B,2,FALSE)</f>
        <v>São Paulo</v>
      </c>
      <c r="I4151" s="3">
        <f>VLOOKUP(VLOOKUP(B4151,[1]Vendas!A:C,3,FALSE),[1]Vendedores!A:E,4,FALSE)</f>
        <v>0.02</v>
      </c>
      <c r="J4151" t="str">
        <f>VLOOKUP(C4151,[1]Produtos!A:D,2,FALSE)</f>
        <v>Teclado</v>
      </c>
      <c r="K4151" s="5">
        <f>VLOOKUP(C4151,[1]Produtos!A:D,3,FALSE)</f>
        <v>90</v>
      </c>
      <c r="L4151" s="5">
        <f t="shared" si="192"/>
        <v>2700</v>
      </c>
      <c r="M4151" s="5">
        <f t="shared" si="193"/>
        <v>54</v>
      </c>
      <c r="N4151" s="5">
        <f t="shared" si="194"/>
        <v>2646</v>
      </c>
      <c r="O4151" t="str">
        <f>VLOOKUP(VLOOKUP(C4151,[1]Produtos!A:D,4,FALSE),[1]Categorias!A:B,2,FALSE)</f>
        <v>Acessórios</v>
      </c>
    </row>
    <row r="4152" spans="1:15" x14ac:dyDescent="0.3">
      <c r="A4152">
        <v>4151</v>
      </c>
      <c r="B4152">
        <v>403</v>
      </c>
      <c r="C4152">
        <v>6</v>
      </c>
      <c r="D4152">
        <v>21</v>
      </c>
      <c r="E4152" s="3">
        <v>0.05</v>
      </c>
      <c r="F4152" s="4">
        <f>VLOOKUP(B4152,[1]Vendas!A:C,2,FALSE)</f>
        <v>44044</v>
      </c>
      <c r="G4152" t="str">
        <f>VLOOKUP(VLOOKUP(B4152,[1]Vendas!A:C,3,FALSE),[1]Vendedores!A:B,2,FALSE)</f>
        <v>Jaqueline de Souza</v>
      </c>
      <c r="H4152" t="str">
        <f>VLOOKUP(VLOOKUP(VLOOKUP(B4152,[1]Vendas!A:C,3,FALSE),[1]Vendedores!A:E,5,FALSE),[1]Filiais!A:B,2,FALSE)</f>
        <v>Minas Gerais</v>
      </c>
      <c r="I4152" s="3">
        <f>VLOOKUP(VLOOKUP(B4152,[1]Vendas!A:C,3,FALSE),[1]Vendedores!A:E,4,FALSE)</f>
        <v>7.0000000000000007E-2</v>
      </c>
      <c r="J4152" t="str">
        <f>VLOOKUP(C4152,[1]Produtos!A:D,2,FALSE)</f>
        <v>Carregador para celular</v>
      </c>
      <c r="K4152" s="5">
        <f>VLOOKUP(C4152,[1]Produtos!A:D,3,FALSE)</f>
        <v>150</v>
      </c>
      <c r="L4152" s="5">
        <f t="shared" si="192"/>
        <v>3150</v>
      </c>
      <c r="M4152" s="5">
        <f t="shared" si="193"/>
        <v>157.5</v>
      </c>
      <c r="N4152" s="5">
        <f t="shared" si="194"/>
        <v>2992.5</v>
      </c>
      <c r="O4152" t="str">
        <f>VLOOKUP(VLOOKUP(C4152,[1]Produtos!A:D,4,FALSE),[1]Categorias!A:B,2,FALSE)</f>
        <v>Celulares</v>
      </c>
    </row>
    <row r="4153" spans="1:15" x14ac:dyDescent="0.3">
      <c r="A4153">
        <v>4152</v>
      </c>
      <c r="B4153">
        <v>1429</v>
      </c>
      <c r="C4153">
        <v>1</v>
      </c>
      <c r="D4153">
        <v>2</v>
      </c>
      <c r="E4153" s="3">
        <v>0.05</v>
      </c>
      <c r="F4153" s="4">
        <f>VLOOKUP(B4153,[1]Vendas!A:C,2,FALSE)</f>
        <v>44144</v>
      </c>
      <c r="G4153" t="str">
        <f>VLOOKUP(VLOOKUP(B4153,[1]Vendas!A:C,3,FALSE),[1]Vendedores!A:B,2,FALSE)</f>
        <v>Raimundo Nonato</v>
      </c>
      <c r="H4153" t="str">
        <f>VLOOKUP(VLOOKUP(VLOOKUP(B4153,[1]Vendas!A:C,3,FALSE),[1]Vendedores!A:E,5,FALSE),[1]Filiais!A:B,2,FALSE)</f>
        <v>Minas Gerais</v>
      </c>
      <c r="I4153" s="3">
        <f>VLOOKUP(VLOOKUP(B4153,[1]Vendas!A:C,3,FALSE),[1]Vendedores!A:E,4,FALSE)</f>
        <v>0.02</v>
      </c>
      <c r="J4153" t="str">
        <f>VLOOKUP(C4153,[1]Produtos!A:D,2,FALSE)</f>
        <v>Computador desktop</v>
      </c>
      <c r="K4153" s="5">
        <f>VLOOKUP(C4153,[1]Produtos!A:D,3,FALSE)</f>
        <v>5200</v>
      </c>
      <c r="L4153" s="5">
        <f t="shared" si="192"/>
        <v>10400</v>
      </c>
      <c r="M4153" s="5">
        <f t="shared" si="193"/>
        <v>520</v>
      </c>
      <c r="N4153" s="5">
        <f t="shared" si="194"/>
        <v>9880</v>
      </c>
      <c r="O4153" t="str">
        <f>VLOOKUP(VLOOKUP(C4153,[1]Produtos!A:D,4,FALSE),[1]Categorias!A:B,2,FALSE)</f>
        <v>Hardwares</v>
      </c>
    </row>
    <row r="4154" spans="1:15" x14ac:dyDescent="0.3">
      <c r="A4154">
        <v>4153</v>
      </c>
      <c r="B4154">
        <v>1953</v>
      </c>
      <c r="C4154">
        <v>7</v>
      </c>
      <c r="D4154">
        <v>1</v>
      </c>
      <c r="E4154" s="3">
        <v>0.03</v>
      </c>
      <c r="F4154" s="4">
        <f>VLOOKUP(B4154,[1]Vendas!A:C,2,FALSE)</f>
        <v>44041</v>
      </c>
      <c r="G4154" t="str">
        <f>VLOOKUP(VLOOKUP(B4154,[1]Vendas!A:C,3,FALSE),[1]Vendedores!A:B,2,FALSE)</f>
        <v>Filipe de Tarso</v>
      </c>
      <c r="H4154" t="str">
        <f>VLOOKUP(VLOOKUP(VLOOKUP(B4154,[1]Vendas!A:C,3,FALSE),[1]Vendedores!A:E,5,FALSE),[1]Filiais!A:B,2,FALSE)</f>
        <v>Rio de Janeiro</v>
      </c>
      <c r="I4154" s="3">
        <f>VLOOKUP(VLOOKUP(B4154,[1]Vendas!A:C,3,FALSE),[1]Vendedores!A:E,4,FALSE)</f>
        <v>0.04</v>
      </c>
      <c r="J4154" t="str">
        <f>VLOOKUP(C4154,[1]Produtos!A:D,2,FALSE)</f>
        <v>Roteador</v>
      </c>
      <c r="K4154" s="5">
        <f>VLOOKUP(C4154,[1]Produtos!A:D,3,FALSE)</f>
        <v>320</v>
      </c>
      <c r="L4154" s="5">
        <f t="shared" si="192"/>
        <v>320</v>
      </c>
      <c r="M4154" s="5">
        <f t="shared" si="193"/>
        <v>9.6</v>
      </c>
      <c r="N4154" s="5">
        <f t="shared" si="194"/>
        <v>310.39999999999998</v>
      </c>
      <c r="O4154" t="str">
        <f>VLOOKUP(VLOOKUP(C4154,[1]Produtos!A:D,4,FALSE),[1]Categorias!A:B,2,FALSE)</f>
        <v>Hardwares</v>
      </c>
    </row>
    <row r="4155" spans="1:15" x14ac:dyDescent="0.3">
      <c r="A4155">
        <v>4154</v>
      </c>
      <c r="B4155">
        <v>1879</v>
      </c>
      <c r="C4155">
        <v>8</v>
      </c>
      <c r="D4155">
        <v>29</v>
      </c>
      <c r="E4155" s="3">
        <v>0.03</v>
      </c>
      <c r="F4155" s="4">
        <f>VLOOKUP(B4155,[1]Vendas!A:C,2,FALSE)</f>
        <v>44181</v>
      </c>
      <c r="G4155" t="str">
        <f>VLOOKUP(VLOOKUP(B4155,[1]Vendas!A:C,3,FALSE),[1]Vendedores!A:B,2,FALSE)</f>
        <v>Filipe de Tarso</v>
      </c>
      <c r="H4155" t="str">
        <f>VLOOKUP(VLOOKUP(VLOOKUP(B4155,[1]Vendas!A:C,3,FALSE),[1]Vendedores!A:E,5,FALSE),[1]Filiais!A:B,2,FALSE)</f>
        <v>Rio de Janeiro</v>
      </c>
      <c r="I4155" s="3">
        <f>VLOOKUP(VLOOKUP(B4155,[1]Vendas!A:C,3,FALSE),[1]Vendedores!A:E,4,FALSE)</f>
        <v>0.04</v>
      </c>
      <c r="J4155" t="str">
        <f>VLOOKUP(C4155,[1]Produtos!A:D,2,FALSE)</f>
        <v>Projetor</v>
      </c>
      <c r="K4155" s="5">
        <f>VLOOKUP(C4155,[1]Produtos!A:D,3,FALSE)</f>
        <v>2900</v>
      </c>
      <c r="L4155" s="5">
        <f t="shared" si="192"/>
        <v>84100</v>
      </c>
      <c r="M4155" s="5">
        <f t="shared" si="193"/>
        <v>2523</v>
      </c>
      <c r="N4155" s="5">
        <f t="shared" si="194"/>
        <v>81577</v>
      </c>
      <c r="O4155" t="str">
        <f>VLOOKUP(VLOOKUP(C4155,[1]Produtos!A:D,4,FALSE),[1]Categorias!A:B,2,FALSE)</f>
        <v>Hardwares</v>
      </c>
    </row>
    <row r="4156" spans="1:15" x14ac:dyDescent="0.3">
      <c r="A4156">
        <v>4155</v>
      </c>
      <c r="B4156">
        <v>580</v>
      </c>
      <c r="C4156">
        <v>6</v>
      </c>
      <c r="D4156">
        <v>17</v>
      </c>
      <c r="E4156" s="3">
        <v>0.05</v>
      </c>
      <c r="F4156" s="4">
        <f>VLOOKUP(B4156,[1]Vendas!A:C,2,FALSE)</f>
        <v>44136</v>
      </c>
      <c r="G4156" t="str">
        <f>VLOOKUP(VLOOKUP(B4156,[1]Vendas!A:C,3,FALSE),[1]Vendedores!A:B,2,FALSE)</f>
        <v>Raimundo Nonato</v>
      </c>
      <c r="H4156" t="str">
        <f>VLOOKUP(VLOOKUP(VLOOKUP(B4156,[1]Vendas!A:C,3,FALSE),[1]Vendedores!A:E,5,FALSE),[1]Filiais!A:B,2,FALSE)</f>
        <v>Minas Gerais</v>
      </c>
      <c r="I4156" s="3">
        <f>VLOOKUP(VLOOKUP(B4156,[1]Vendas!A:C,3,FALSE),[1]Vendedores!A:E,4,FALSE)</f>
        <v>0.02</v>
      </c>
      <c r="J4156" t="str">
        <f>VLOOKUP(C4156,[1]Produtos!A:D,2,FALSE)</f>
        <v>Carregador para celular</v>
      </c>
      <c r="K4156" s="5">
        <f>VLOOKUP(C4156,[1]Produtos!A:D,3,FALSE)</f>
        <v>150</v>
      </c>
      <c r="L4156" s="5">
        <f t="shared" si="192"/>
        <v>2550</v>
      </c>
      <c r="M4156" s="5">
        <f t="shared" si="193"/>
        <v>127.5</v>
      </c>
      <c r="N4156" s="5">
        <f t="shared" si="194"/>
        <v>2422.5</v>
      </c>
      <c r="O4156" t="str">
        <f>VLOOKUP(VLOOKUP(C4156,[1]Produtos!A:D,4,FALSE),[1]Categorias!A:B,2,FALSE)</f>
        <v>Celulares</v>
      </c>
    </row>
    <row r="4157" spans="1:15" x14ac:dyDescent="0.3">
      <c r="A4157">
        <v>4156</v>
      </c>
      <c r="B4157">
        <v>344</v>
      </c>
      <c r="C4157">
        <v>3</v>
      </c>
      <c r="D4157">
        <v>13</v>
      </c>
      <c r="E4157" s="3">
        <v>0.05</v>
      </c>
      <c r="F4157" s="4">
        <f>VLOOKUP(B4157,[1]Vendas!A:C,2,FALSE)</f>
        <v>44161</v>
      </c>
      <c r="G4157" t="str">
        <f>VLOOKUP(VLOOKUP(B4157,[1]Vendas!A:C,3,FALSE),[1]Vendedores!A:B,2,FALSE)</f>
        <v>Antônio da Costa</v>
      </c>
      <c r="H4157" t="str">
        <f>VLOOKUP(VLOOKUP(VLOOKUP(B4157,[1]Vendas!A:C,3,FALSE),[1]Vendedores!A:E,5,FALSE),[1]Filiais!A:B,2,FALSE)</f>
        <v>São Paulo</v>
      </c>
      <c r="I4157" s="3">
        <f>VLOOKUP(VLOOKUP(B4157,[1]Vendas!A:C,3,FALSE),[1]Vendedores!A:E,4,FALSE)</f>
        <v>7.0000000000000007E-2</v>
      </c>
      <c r="J4157" t="str">
        <f>VLOOKUP(C4157,[1]Produtos!A:D,2,FALSE)</f>
        <v>Teclado</v>
      </c>
      <c r="K4157" s="5">
        <f>VLOOKUP(C4157,[1]Produtos!A:D,3,FALSE)</f>
        <v>90</v>
      </c>
      <c r="L4157" s="5">
        <f t="shared" si="192"/>
        <v>1170</v>
      </c>
      <c r="M4157" s="5">
        <f t="shared" si="193"/>
        <v>58.5</v>
      </c>
      <c r="N4157" s="5">
        <f t="shared" si="194"/>
        <v>1111.5</v>
      </c>
      <c r="O4157" t="str">
        <f>VLOOKUP(VLOOKUP(C4157,[1]Produtos!A:D,4,FALSE),[1]Categorias!A:B,2,FALSE)</f>
        <v>Acessórios</v>
      </c>
    </row>
    <row r="4158" spans="1:15" x14ac:dyDescent="0.3">
      <c r="A4158">
        <v>4157</v>
      </c>
      <c r="B4158">
        <v>354</v>
      </c>
      <c r="C4158">
        <v>8</v>
      </c>
      <c r="D4158">
        <v>27</v>
      </c>
      <c r="E4158" s="3">
        <v>0.02</v>
      </c>
      <c r="F4158" s="4">
        <f>VLOOKUP(B4158,[1]Vendas!A:C,2,FALSE)</f>
        <v>44181</v>
      </c>
      <c r="G4158" t="str">
        <f>VLOOKUP(VLOOKUP(B4158,[1]Vendas!A:C,3,FALSE),[1]Vendedores!A:B,2,FALSE)</f>
        <v>Fernanda Vasconcelos</v>
      </c>
      <c r="H4158" t="str">
        <f>VLOOKUP(VLOOKUP(VLOOKUP(B4158,[1]Vendas!A:C,3,FALSE),[1]Vendedores!A:E,5,FALSE),[1]Filiais!A:B,2,FALSE)</f>
        <v>Minas Gerais</v>
      </c>
      <c r="I4158" s="3">
        <f>VLOOKUP(VLOOKUP(B4158,[1]Vendas!A:C,3,FALSE),[1]Vendedores!A:E,4,FALSE)</f>
        <v>0.04</v>
      </c>
      <c r="J4158" t="str">
        <f>VLOOKUP(C4158,[1]Produtos!A:D,2,FALSE)</f>
        <v>Projetor</v>
      </c>
      <c r="K4158" s="5">
        <f>VLOOKUP(C4158,[1]Produtos!A:D,3,FALSE)</f>
        <v>2900</v>
      </c>
      <c r="L4158" s="5">
        <f t="shared" si="192"/>
        <v>78300</v>
      </c>
      <c r="M4158" s="5">
        <f t="shared" si="193"/>
        <v>1566</v>
      </c>
      <c r="N4158" s="5">
        <f t="shared" si="194"/>
        <v>76734</v>
      </c>
      <c r="O4158" t="str">
        <f>VLOOKUP(VLOOKUP(C4158,[1]Produtos!A:D,4,FALSE),[1]Categorias!A:B,2,FALSE)</f>
        <v>Hardwares</v>
      </c>
    </row>
    <row r="4159" spans="1:15" x14ac:dyDescent="0.3">
      <c r="A4159">
        <v>4158</v>
      </c>
      <c r="B4159">
        <v>1689</v>
      </c>
      <c r="C4159">
        <v>7</v>
      </c>
      <c r="D4159">
        <v>1</v>
      </c>
      <c r="E4159" s="3">
        <v>0.04</v>
      </c>
      <c r="F4159" s="4">
        <f>VLOOKUP(B4159,[1]Vendas!A:C,2,FALSE)</f>
        <v>44181</v>
      </c>
      <c r="G4159" t="str">
        <f>VLOOKUP(VLOOKUP(B4159,[1]Vendas!A:C,3,FALSE),[1]Vendedores!A:B,2,FALSE)</f>
        <v>Almira Buarque</v>
      </c>
      <c r="H4159" t="str">
        <f>VLOOKUP(VLOOKUP(VLOOKUP(B4159,[1]Vendas!A:C,3,FALSE),[1]Vendedores!A:E,5,FALSE),[1]Filiais!A:B,2,FALSE)</f>
        <v>Rio de Janeiro</v>
      </c>
      <c r="I4159" s="3">
        <f>VLOOKUP(VLOOKUP(B4159,[1]Vendas!A:C,3,FALSE),[1]Vendedores!A:E,4,FALSE)</f>
        <v>0.04</v>
      </c>
      <c r="J4159" t="str">
        <f>VLOOKUP(C4159,[1]Produtos!A:D,2,FALSE)</f>
        <v>Roteador</v>
      </c>
      <c r="K4159" s="5">
        <f>VLOOKUP(C4159,[1]Produtos!A:D,3,FALSE)</f>
        <v>320</v>
      </c>
      <c r="L4159" s="5">
        <f t="shared" si="192"/>
        <v>320</v>
      </c>
      <c r="M4159" s="5">
        <f t="shared" si="193"/>
        <v>12.8</v>
      </c>
      <c r="N4159" s="5">
        <f t="shared" si="194"/>
        <v>307.2</v>
      </c>
      <c r="O4159" t="str">
        <f>VLOOKUP(VLOOKUP(C4159,[1]Produtos!A:D,4,FALSE),[1]Categorias!A:B,2,FALSE)</f>
        <v>Hardwares</v>
      </c>
    </row>
    <row r="4160" spans="1:15" x14ac:dyDescent="0.3">
      <c r="A4160">
        <v>4159</v>
      </c>
      <c r="B4160">
        <v>1276</v>
      </c>
      <c r="C4160">
        <v>2</v>
      </c>
      <c r="D4160">
        <v>2</v>
      </c>
      <c r="E4160" s="3">
        <v>0.05</v>
      </c>
      <c r="F4160" s="4">
        <f>VLOOKUP(B4160,[1]Vendas!A:C,2,FALSE)</f>
        <v>43934</v>
      </c>
      <c r="G4160" t="str">
        <f>VLOOKUP(VLOOKUP(B4160,[1]Vendas!A:C,3,FALSE),[1]Vendedores!A:B,2,FALSE)</f>
        <v>Filipe de Tarso</v>
      </c>
      <c r="H4160" t="str">
        <f>VLOOKUP(VLOOKUP(VLOOKUP(B4160,[1]Vendas!A:C,3,FALSE),[1]Vendedores!A:E,5,FALSE),[1]Filiais!A:B,2,FALSE)</f>
        <v>Rio de Janeiro</v>
      </c>
      <c r="I4160" s="3">
        <f>VLOOKUP(VLOOKUP(B4160,[1]Vendas!A:C,3,FALSE),[1]Vendedores!A:E,4,FALSE)</f>
        <v>0.04</v>
      </c>
      <c r="J4160" t="str">
        <f>VLOOKUP(C4160,[1]Produtos!A:D,2,FALSE)</f>
        <v>Impressora</v>
      </c>
      <c r="K4160" s="5">
        <f>VLOOKUP(C4160,[1]Produtos!A:D,3,FALSE)</f>
        <v>2100</v>
      </c>
      <c r="L4160" s="5">
        <f t="shared" si="192"/>
        <v>4200</v>
      </c>
      <c r="M4160" s="5">
        <f t="shared" si="193"/>
        <v>210</v>
      </c>
      <c r="N4160" s="5">
        <f t="shared" si="194"/>
        <v>3990</v>
      </c>
      <c r="O4160" t="str">
        <f>VLOOKUP(VLOOKUP(C4160,[1]Produtos!A:D,4,FALSE),[1]Categorias!A:B,2,FALSE)</f>
        <v>Hardwares</v>
      </c>
    </row>
    <row r="4161" spans="1:15" x14ac:dyDescent="0.3">
      <c r="A4161">
        <v>4160</v>
      </c>
      <c r="B4161">
        <v>1069</v>
      </c>
      <c r="C4161">
        <v>9</v>
      </c>
      <c r="D4161">
        <v>31</v>
      </c>
      <c r="E4161" s="3">
        <v>0.01</v>
      </c>
      <c r="F4161" s="4">
        <f>VLOOKUP(B4161,[1]Vendas!A:C,2,FALSE)</f>
        <v>43955</v>
      </c>
      <c r="G4161" t="str">
        <f>VLOOKUP(VLOOKUP(B4161,[1]Vendas!A:C,3,FALSE),[1]Vendedores!A:B,2,FALSE)</f>
        <v>Jaqueline de Souza</v>
      </c>
      <c r="H4161" t="str">
        <f>VLOOKUP(VLOOKUP(VLOOKUP(B4161,[1]Vendas!A:C,3,FALSE),[1]Vendedores!A:E,5,FALSE),[1]Filiais!A:B,2,FALSE)</f>
        <v>Minas Gerais</v>
      </c>
      <c r="I4161" s="3">
        <f>VLOOKUP(VLOOKUP(B4161,[1]Vendas!A:C,3,FALSE),[1]Vendedores!A:E,4,FALSE)</f>
        <v>7.0000000000000007E-2</v>
      </c>
      <c r="J4161" t="str">
        <f>VLOOKUP(C4161,[1]Produtos!A:D,2,FALSE)</f>
        <v>Papel A4</v>
      </c>
      <c r="K4161" s="5">
        <f>VLOOKUP(C4161,[1]Produtos!A:D,3,FALSE)</f>
        <v>90</v>
      </c>
      <c r="L4161" s="5">
        <f t="shared" si="192"/>
        <v>2790</v>
      </c>
      <c r="M4161" s="5">
        <f t="shared" si="193"/>
        <v>27.900000000000002</v>
      </c>
      <c r="N4161" s="5">
        <f t="shared" si="194"/>
        <v>2762.1</v>
      </c>
      <c r="O4161" t="str">
        <f>VLOOKUP(VLOOKUP(C4161,[1]Produtos!A:D,4,FALSE),[1]Categorias!A:B,2,FALSE)</f>
        <v>Papelaria</v>
      </c>
    </row>
    <row r="4162" spans="1:15" x14ac:dyDescent="0.3">
      <c r="A4162">
        <v>4161</v>
      </c>
      <c r="B4162">
        <v>1892</v>
      </c>
      <c r="C4162">
        <v>10</v>
      </c>
      <c r="D4162">
        <v>32</v>
      </c>
      <c r="E4162" s="3">
        <v>0.02</v>
      </c>
      <c r="F4162" s="4">
        <f>VLOOKUP(B4162,[1]Vendas!A:C,2,FALSE)</f>
        <v>44016</v>
      </c>
      <c r="G4162" t="str">
        <f>VLOOKUP(VLOOKUP(B4162,[1]Vendas!A:C,3,FALSE),[1]Vendedores!A:B,2,FALSE)</f>
        <v>Almira Buarque</v>
      </c>
      <c r="H4162" t="str">
        <f>VLOOKUP(VLOOKUP(VLOOKUP(B4162,[1]Vendas!A:C,3,FALSE),[1]Vendedores!A:E,5,FALSE),[1]Filiais!A:B,2,FALSE)</f>
        <v>Rio de Janeiro</v>
      </c>
      <c r="I4162" s="3">
        <f>VLOOKUP(VLOOKUP(B4162,[1]Vendas!A:C,3,FALSE),[1]Vendedores!A:E,4,FALSE)</f>
        <v>0.04</v>
      </c>
      <c r="J4162" t="str">
        <f>VLOOKUP(C4162,[1]Produtos!A:D,2,FALSE)</f>
        <v>Caneta</v>
      </c>
      <c r="K4162" s="5">
        <f>VLOOKUP(C4162,[1]Produtos!A:D,3,FALSE)</f>
        <v>15</v>
      </c>
      <c r="L4162" s="5">
        <f t="shared" si="192"/>
        <v>480</v>
      </c>
      <c r="M4162" s="5">
        <f t="shared" si="193"/>
        <v>9.6</v>
      </c>
      <c r="N4162" s="5">
        <f t="shared" si="194"/>
        <v>470.4</v>
      </c>
      <c r="O4162" t="str">
        <f>VLOOKUP(VLOOKUP(C4162,[1]Produtos!A:D,4,FALSE),[1]Categorias!A:B,2,FALSE)</f>
        <v>Papelaria</v>
      </c>
    </row>
    <row r="4163" spans="1:15" x14ac:dyDescent="0.3">
      <c r="A4163">
        <v>4162</v>
      </c>
      <c r="B4163">
        <v>343</v>
      </c>
      <c r="C4163">
        <v>7</v>
      </c>
      <c r="D4163">
        <v>9</v>
      </c>
      <c r="E4163" s="3">
        <v>0.04</v>
      </c>
      <c r="F4163" s="4">
        <f>VLOOKUP(B4163,[1]Vendas!A:C,2,FALSE)</f>
        <v>43847</v>
      </c>
      <c r="G4163" t="str">
        <f>VLOOKUP(VLOOKUP(B4163,[1]Vendas!A:C,3,FALSE),[1]Vendedores!A:B,2,FALSE)</f>
        <v>Débora Albuquerque</v>
      </c>
      <c r="H4163" t="str">
        <f>VLOOKUP(VLOOKUP(VLOOKUP(B4163,[1]Vendas!A:C,3,FALSE),[1]Vendedores!A:E,5,FALSE),[1]Filiais!A:B,2,FALSE)</f>
        <v>São Paulo</v>
      </c>
      <c r="I4163" s="3">
        <f>VLOOKUP(VLOOKUP(B4163,[1]Vendas!A:C,3,FALSE),[1]Vendedores!A:E,4,FALSE)</f>
        <v>0.02</v>
      </c>
      <c r="J4163" t="str">
        <f>VLOOKUP(C4163,[1]Produtos!A:D,2,FALSE)</f>
        <v>Roteador</v>
      </c>
      <c r="K4163" s="5">
        <f>VLOOKUP(C4163,[1]Produtos!A:D,3,FALSE)</f>
        <v>320</v>
      </c>
      <c r="L4163" s="5">
        <f t="shared" ref="L4163:L4226" si="195">K4163*D4163</f>
        <v>2880</v>
      </c>
      <c r="M4163" s="5">
        <f t="shared" ref="M4163:M4226" si="196">E4163*L4163</f>
        <v>115.2</v>
      </c>
      <c r="N4163" s="5">
        <f t="shared" ref="N4163:N4226" si="197">L4163-M4163</f>
        <v>2764.8</v>
      </c>
      <c r="O4163" t="str">
        <f>VLOOKUP(VLOOKUP(C4163,[1]Produtos!A:D,4,FALSE),[1]Categorias!A:B,2,FALSE)</f>
        <v>Hardwares</v>
      </c>
    </row>
    <row r="4164" spans="1:15" x14ac:dyDescent="0.3">
      <c r="A4164">
        <v>4163</v>
      </c>
      <c r="B4164">
        <v>1218</v>
      </c>
      <c r="C4164">
        <v>3</v>
      </c>
      <c r="D4164">
        <v>22</v>
      </c>
      <c r="E4164" s="3">
        <v>0.02</v>
      </c>
      <c r="F4164" s="4">
        <f>VLOOKUP(B4164,[1]Vendas!A:C,2,FALSE)</f>
        <v>43944</v>
      </c>
      <c r="G4164" t="str">
        <f>VLOOKUP(VLOOKUP(B4164,[1]Vendas!A:C,3,FALSE),[1]Vendedores!A:B,2,FALSE)</f>
        <v>Augusto Carlos</v>
      </c>
      <c r="H4164" t="str">
        <f>VLOOKUP(VLOOKUP(VLOOKUP(B4164,[1]Vendas!A:C,3,FALSE),[1]Vendedores!A:E,5,FALSE),[1]Filiais!A:B,2,FALSE)</f>
        <v>São Paulo</v>
      </c>
      <c r="I4164" s="3">
        <f>VLOOKUP(VLOOKUP(B4164,[1]Vendas!A:C,3,FALSE),[1]Vendedores!A:E,4,FALSE)</f>
        <v>0.08</v>
      </c>
      <c r="J4164" t="str">
        <f>VLOOKUP(C4164,[1]Produtos!A:D,2,FALSE)</f>
        <v>Teclado</v>
      </c>
      <c r="K4164" s="5">
        <f>VLOOKUP(C4164,[1]Produtos!A:D,3,FALSE)</f>
        <v>90</v>
      </c>
      <c r="L4164" s="5">
        <f t="shared" si="195"/>
        <v>1980</v>
      </c>
      <c r="M4164" s="5">
        <f t="shared" si="196"/>
        <v>39.6</v>
      </c>
      <c r="N4164" s="5">
        <f t="shared" si="197"/>
        <v>1940.4</v>
      </c>
      <c r="O4164" t="str">
        <f>VLOOKUP(VLOOKUP(C4164,[1]Produtos!A:D,4,FALSE),[1]Categorias!A:B,2,FALSE)</f>
        <v>Acessórios</v>
      </c>
    </row>
    <row r="4165" spans="1:15" x14ac:dyDescent="0.3">
      <c r="A4165">
        <v>4164</v>
      </c>
      <c r="B4165">
        <v>1705</v>
      </c>
      <c r="C4165">
        <v>6</v>
      </c>
      <c r="D4165">
        <v>8</v>
      </c>
      <c r="E4165" s="3">
        <v>0.01</v>
      </c>
      <c r="F4165" s="4">
        <f>VLOOKUP(B4165,[1]Vendas!A:C,2,FALSE)</f>
        <v>44021</v>
      </c>
      <c r="G4165" t="str">
        <f>VLOOKUP(VLOOKUP(B4165,[1]Vendas!A:C,3,FALSE),[1]Vendedores!A:B,2,FALSE)</f>
        <v>Augusto Carlos</v>
      </c>
      <c r="H4165" t="str">
        <f>VLOOKUP(VLOOKUP(VLOOKUP(B4165,[1]Vendas!A:C,3,FALSE),[1]Vendedores!A:E,5,FALSE),[1]Filiais!A:B,2,FALSE)</f>
        <v>São Paulo</v>
      </c>
      <c r="I4165" s="3">
        <f>VLOOKUP(VLOOKUP(B4165,[1]Vendas!A:C,3,FALSE),[1]Vendedores!A:E,4,FALSE)</f>
        <v>0.08</v>
      </c>
      <c r="J4165" t="str">
        <f>VLOOKUP(C4165,[1]Produtos!A:D,2,FALSE)</f>
        <v>Carregador para celular</v>
      </c>
      <c r="K4165" s="5">
        <f>VLOOKUP(C4165,[1]Produtos!A:D,3,FALSE)</f>
        <v>150</v>
      </c>
      <c r="L4165" s="5">
        <f t="shared" si="195"/>
        <v>1200</v>
      </c>
      <c r="M4165" s="5">
        <f t="shared" si="196"/>
        <v>12</v>
      </c>
      <c r="N4165" s="5">
        <f t="shared" si="197"/>
        <v>1188</v>
      </c>
      <c r="O4165" t="str">
        <f>VLOOKUP(VLOOKUP(C4165,[1]Produtos!A:D,4,FALSE),[1]Categorias!A:B,2,FALSE)</f>
        <v>Celulares</v>
      </c>
    </row>
    <row r="4166" spans="1:15" x14ac:dyDescent="0.3">
      <c r="A4166">
        <v>4165</v>
      </c>
      <c r="B4166">
        <v>1588</v>
      </c>
      <c r="C4166">
        <v>8</v>
      </c>
      <c r="D4166">
        <v>13</v>
      </c>
      <c r="E4166" s="3">
        <v>0.01</v>
      </c>
      <c r="F4166" s="4">
        <f>VLOOKUP(B4166,[1]Vendas!A:C,2,FALSE)</f>
        <v>44093</v>
      </c>
      <c r="G4166" t="str">
        <f>VLOOKUP(VLOOKUP(B4166,[1]Vendas!A:C,3,FALSE),[1]Vendedores!A:B,2,FALSE)</f>
        <v>Antônio da Costa</v>
      </c>
      <c r="H4166" t="str">
        <f>VLOOKUP(VLOOKUP(VLOOKUP(B4166,[1]Vendas!A:C,3,FALSE),[1]Vendedores!A:E,5,FALSE),[1]Filiais!A:B,2,FALSE)</f>
        <v>São Paulo</v>
      </c>
      <c r="I4166" s="3">
        <f>VLOOKUP(VLOOKUP(B4166,[1]Vendas!A:C,3,FALSE),[1]Vendedores!A:E,4,FALSE)</f>
        <v>7.0000000000000007E-2</v>
      </c>
      <c r="J4166" t="str">
        <f>VLOOKUP(C4166,[1]Produtos!A:D,2,FALSE)</f>
        <v>Projetor</v>
      </c>
      <c r="K4166" s="5">
        <f>VLOOKUP(C4166,[1]Produtos!A:D,3,FALSE)</f>
        <v>2900</v>
      </c>
      <c r="L4166" s="5">
        <f t="shared" si="195"/>
        <v>37700</v>
      </c>
      <c r="M4166" s="5">
        <f t="shared" si="196"/>
        <v>377</v>
      </c>
      <c r="N4166" s="5">
        <f t="shared" si="197"/>
        <v>37323</v>
      </c>
      <c r="O4166" t="str">
        <f>VLOOKUP(VLOOKUP(C4166,[1]Produtos!A:D,4,FALSE),[1]Categorias!A:B,2,FALSE)</f>
        <v>Hardwares</v>
      </c>
    </row>
    <row r="4167" spans="1:15" x14ac:dyDescent="0.3">
      <c r="A4167">
        <v>4166</v>
      </c>
      <c r="B4167">
        <v>750</v>
      </c>
      <c r="C4167">
        <v>1</v>
      </c>
      <c r="D4167">
        <v>2</v>
      </c>
      <c r="E4167" s="3">
        <v>0.01</v>
      </c>
      <c r="F4167" s="4">
        <f>VLOOKUP(B4167,[1]Vendas!A:C,2,FALSE)</f>
        <v>44025</v>
      </c>
      <c r="G4167" t="str">
        <f>VLOOKUP(VLOOKUP(B4167,[1]Vendas!A:C,3,FALSE),[1]Vendedores!A:B,2,FALSE)</f>
        <v>Débora Albuquerque</v>
      </c>
      <c r="H4167" t="str">
        <f>VLOOKUP(VLOOKUP(VLOOKUP(B4167,[1]Vendas!A:C,3,FALSE),[1]Vendedores!A:E,5,FALSE),[1]Filiais!A:B,2,FALSE)</f>
        <v>São Paulo</v>
      </c>
      <c r="I4167" s="3">
        <f>VLOOKUP(VLOOKUP(B4167,[1]Vendas!A:C,3,FALSE),[1]Vendedores!A:E,4,FALSE)</f>
        <v>0.02</v>
      </c>
      <c r="J4167" t="str">
        <f>VLOOKUP(C4167,[1]Produtos!A:D,2,FALSE)</f>
        <v>Computador desktop</v>
      </c>
      <c r="K4167" s="5">
        <f>VLOOKUP(C4167,[1]Produtos!A:D,3,FALSE)</f>
        <v>5200</v>
      </c>
      <c r="L4167" s="5">
        <f t="shared" si="195"/>
        <v>10400</v>
      </c>
      <c r="M4167" s="5">
        <f t="shared" si="196"/>
        <v>104</v>
      </c>
      <c r="N4167" s="5">
        <f t="shared" si="197"/>
        <v>10296</v>
      </c>
      <c r="O4167" t="str">
        <f>VLOOKUP(VLOOKUP(C4167,[1]Produtos!A:D,4,FALSE),[1]Categorias!A:B,2,FALSE)</f>
        <v>Hardwares</v>
      </c>
    </row>
    <row r="4168" spans="1:15" x14ac:dyDescent="0.3">
      <c r="A4168">
        <v>4167</v>
      </c>
      <c r="B4168">
        <v>282</v>
      </c>
      <c r="C4168">
        <v>10</v>
      </c>
      <c r="D4168">
        <v>19</v>
      </c>
      <c r="E4168" s="3">
        <v>0</v>
      </c>
      <c r="F4168" s="4">
        <f>VLOOKUP(B4168,[1]Vendas!A:C,2,FALSE)</f>
        <v>44171</v>
      </c>
      <c r="G4168" t="str">
        <f>VLOOKUP(VLOOKUP(B4168,[1]Vendas!A:C,3,FALSE),[1]Vendedores!A:B,2,FALSE)</f>
        <v>Almira Buarque</v>
      </c>
      <c r="H4168" t="str">
        <f>VLOOKUP(VLOOKUP(VLOOKUP(B4168,[1]Vendas!A:C,3,FALSE),[1]Vendedores!A:E,5,FALSE),[1]Filiais!A:B,2,FALSE)</f>
        <v>Rio de Janeiro</v>
      </c>
      <c r="I4168" s="3">
        <f>VLOOKUP(VLOOKUP(B4168,[1]Vendas!A:C,3,FALSE),[1]Vendedores!A:E,4,FALSE)</f>
        <v>0.04</v>
      </c>
      <c r="J4168" t="str">
        <f>VLOOKUP(C4168,[1]Produtos!A:D,2,FALSE)</f>
        <v>Caneta</v>
      </c>
      <c r="K4168" s="5">
        <f>VLOOKUP(C4168,[1]Produtos!A:D,3,FALSE)</f>
        <v>15</v>
      </c>
      <c r="L4168" s="5">
        <f t="shared" si="195"/>
        <v>285</v>
      </c>
      <c r="M4168" s="5">
        <f t="shared" si="196"/>
        <v>0</v>
      </c>
      <c r="N4168" s="5">
        <f t="shared" si="197"/>
        <v>285</v>
      </c>
      <c r="O4168" t="str">
        <f>VLOOKUP(VLOOKUP(C4168,[1]Produtos!A:D,4,FALSE),[1]Categorias!A:B,2,FALSE)</f>
        <v>Papelaria</v>
      </c>
    </row>
    <row r="4169" spans="1:15" x14ac:dyDescent="0.3">
      <c r="A4169">
        <v>4168</v>
      </c>
      <c r="B4169">
        <v>994</v>
      </c>
      <c r="C4169">
        <v>3</v>
      </c>
      <c r="D4169">
        <v>1</v>
      </c>
      <c r="E4169" s="3">
        <v>0.04</v>
      </c>
      <c r="F4169" s="4">
        <f>VLOOKUP(B4169,[1]Vendas!A:C,2,FALSE)</f>
        <v>44184</v>
      </c>
      <c r="G4169" t="str">
        <f>VLOOKUP(VLOOKUP(B4169,[1]Vendas!A:C,3,FALSE),[1]Vendedores!A:B,2,FALSE)</f>
        <v>Raimundo Nonato</v>
      </c>
      <c r="H4169" t="str">
        <f>VLOOKUP(VLOOKUP(VLOOKUP(B4169,[1]Vendas!A:C,3,FALSE),[1]Vendedores!A:E,5,FALSE),[1]Filiais!A:B,2,FALSE)</f>
        <v>Minas Gerais</v>
      </c>
      <c r="I4169" s="3">
        <f>VLOOKUP(VLOOKUP(B4169,[1]Vendas!A:C,3,FALSE),[1]Vendedores!A:E,4,FALSE)</f>
        <v>0.02</v>
      </c>
      <c r="J4169" t="str">
        <f>VLOOKUP(C4169,[1]Produtos!A:D,2,FALSE)</f>
        <v>Teclado</v>
      </c>
      <c r="K4169" s="5">
        <f>VLOOKUP(C4169,[1]Produtos!A:D,3,FALSE)</f>
        <v>90</v>
      </c>
      <c r="L4169" s="5">
        <f t="shared" si="195"/>
        <v>90</v>
      </c>
      <c r="M4169" s="5">
        <f t="shared" si="196"/>
        <v>3.6</v>
      </c>
      <c r="N4169" s="5">
        <f t="shared" si="197"/>
        <v>86.4</v>
      </c>
      <c r="O4169" t="str">
        <f>VLOOKUP(VLOOKUP(C4169,[1]Produtos!A:D,4,FALSE),[1]Categorias!A:B,2,FALSE)</f>
        <v>Acessórios</v>
      </c>
    </row>
    <row r="4170" spans="1:15" x14ac:dyDescent="0.3">
      <c r="A4170">
        <v>4169</v>
      </c>
      <c r="B4170">
        <v>440</v>
      </c>
      <c r="C4170">
        <v>2</v>
      </c>
      <c r="D4170">
        <v>13</v>
      </c>
      <c r="E4170" s="3">
        <v>0.02</v>
      </c>
      <c r="F4170" s="4">
        <f>VLOOKUP(B4170,[1]Vendas!A:C,2,FALSE)</f>
        <v>43998</v>
      </c>
      <c r="G4170" t="str">
        <f>VLOOKUP(VLOOKUP(B4170,[1]Vendas!A:C,3,FALSE),[1]Vendedores!A:B,2,FALSE)</f>
        <v>Augusto Carlos</v>
      </c>
      <c r="H4170" t="str">
        <f>VLOOKUP(VLOOKUP(VLOOKUP(B4170,[1]Vendas!A:C,3,FALSE),[1]Vendedores!A:E,5,FALSE),[1]Filiais!A:B,2,FALSE)</f>
        <v>São Paulo</v>
      </c>
      <c r="I4170" s="3">
        <f>VLOOKUP(VLOOKUP(B4170,[1]Vendas!A:C,3,FALSE),[1]Vendedores!A:E,4,FALSE)</f>
        <v>0.08</v>
      </c>
      <c r="J4170" t="str">
        <f>VLOOKUP(C4170,[1]Produtos!A:D,2,FALSE)</f>
        <v>Impressora</v>
      </c>
      <c r="K4170" s="5">
        <f>VLOOKUP(C4170,[1]Produtos!A:D,3,FALSE)</f>
        <v>2100</v>
      </c>
      <c r="L4170" s="5">
        <f t="shared" si="195"/>
        <v>27300</v>
      </c>
      <c r="M4170" s="5">
        <f t="shared" si="196"/>
        <v>546</v>
      </c>
      <c r="N4170" s="5">
        <f t="shared" si="197"/>
        <v>26754</v>
      </c>
      <c r="O4170" t="str">
        <f>VLOOKUP(VLOOKUP(C4170,[1]Produtos!A:D,4,FALSE),[1]Categorias!A:B,2,FALSE)</f>
        <v>Hardwares</v>
      </c>
    </row>
    <row r="4171" spans="1:15" x14ac:dyDescent="0.3">
      <c r="A4171">
        <v>4170</v>
      </c>
      <c r="B4171">
        <v>270</v>
      </c>
      <c r="C4171">
        <v>8</v>
      </c>
      <c r="D4171">
        <v>29</v>
      </c>
      <c r="E4171" s="3">
        <v>0.03</v>
      </c>
      <c r="F4171" s="4">
        <f>VLOOKUP(B4171,[1]Vendas!A:C,2,FALSE)</f>
        <v>43944</v>
      </c>
      <c r="G4171" t="str">
        <f>VLOOKUP(VLOOKUP(B4171,[1]Vendas!A:C,3,FALSE),[1]Vendedores!A:B,2,FALSE)</f>
        <v>Augusto Carlos</v>
      </c>
      <c r="H4171" t="str">
        <f>VLOOKUP(VLOOKUP(VLOOKUP(B4171,[1]Vendas!A:C,3,FALSE),[1]Vendedores!A:E,5,FALSE),[1]Filiais!A:B,2,FALSE)</f>
        <v>São Paulo</v>
      </c>
      <c r="I4171" s="3">
        <f>VLOOKUP(VLOOKUP(B4171,[1]Vendas!A:C,3,FALSE),[1]Vendedores!A:E,4,FALSE)</f>
        <v>0.08</v>
      </c>
      <c r="J4171" t="str">
        <f>VLOOKUP(C4171,[1]Produtos!A:D,2,FALSE)</f>
        <v>Projetor</v>
      </c>
      <c r="K4171" s="5">
        <f>VLOOKUP(C4171,[1]Produtos!A:D,3,FALSE)</f>
        <v>2900</v>
      </c>
      <c r="L4171" s="5">
        <f t="shared" si="195"/>
        <v>84100</v>
      </c>
      <c r="M4171" s="5">
        <f t="shared" si="196"/>
        <v>2523</v>
      </c>
      <c r="N4171" s="5">
        <f t="shared" si="197"/>
        <v>81577</v>
      </c>
      <c r="O4171" t="str">
        <f>VLOOKUP(VLOOKUP(C4171,[1]Produtos!A:D,4,FALSE),[1]Categorias!A:B,2,FALSE)</f>
        <v>Hardwares</v>
      </c>
    </row>
    <row r="4172" spans="1:15" x14ac:dyDescent="0.3">
      <c r="A4172">
        <v>4171</v>
      </c>
      <c r="B4172">
        <v>872</v>
      </c>
      <c r="C4172">
        <v>8</v>
      </c>
      <c r="D4172">
        <v>2</v>
      </c>
      <c r="E4172" s="3">
        <v>0.03</v>
      </c>
      <c r="F4172" s="4">
        <f>VLOOKUP(B4172,[1]Vendas!A:C,2,FALSE)</f>
        <v>44032</v>
      </c>
      <c r="G4172" t="str">
        <f>VLOOKUP(VLOOKUP(B4172,[1]Vendas!A:C,3,FALSE),[1]Vendedores!A:B,2,FALSE)</f>
        <v>Augusto Carlos</v>
      </c>
      <c r="H4172" t="str">
        <f>VLOOKUP(VLOOKUP(VLOOKUP(B4172,[1]Vendas!A:C,3,FALSE),[1]Vendedores!A:E,5,FALSE),[1]Filiais!A:B,2,FALSE)</f>
        <v>São Paulo</v>
      </c>
      <c r="I4172" s="3">
        <f>VLOOKUP(VLOOKUP(B4172,[1]Vendas!A:C,3,FALSE),[1]Vendedores!A:E,4,FALSE)</f>
        <v>0.08</v>
      </c>
      <c r="J4172" t="str">
        <f>VLOOKUP(C4172,[1]Produtos!A:D,2,FALSE)</f>
        <v>Projetor</v>
      </c>
      <c r="K4172" s="5">
        <f>VLOOKUP(C4172,[1]Produtos!A:D,3,FALSE)</f>
        <v>2900</v>
      </c>
      <c r="L4172" s="5">
        <f t="shared" si="195"/>
        <v>5800</v>
      </c>
      <c r="M4172" s="5">
        <f t="shared" si="196"/>
        <v>174</v>
      </c>
      <c r="N4172" s="5">
        <f t="shared" si="197"/>
        <v>5626</v>
      </c>
      <c r="O4172" t="str">
        <f>VLOOKUP(VLOOKUP(C4172,[1]Produtos!A:D,4,FALSE),[1]Categorias!A:B,2,FALSE)</f>
        <v>Hardwares</v>
      </c>
    </row>
    <row r="4173" spans="1:15" x14ac:dyDescent="0.3">
      <c r="A4173">
        <v>4172</v>
      </c>
      <c r="B4173">
        <v>1029</v>
      </c>
      <c r="C4173">
        <v>5</v>
      </c>
      <c r="D4173">
        <v>30</v>
      </c>
      <c r="E4173" s="3">
        <v>0.01</v>
      </c>
      <c r="F4173" s="4">
        <f>VLOOKUP(B4173,[1]Vendas!A:C,2,FALSE)</f>
        <v>43943</v>
      </c>
      <c r="G4173" t="str">
        <f>VLOOKUP(VLOOKUP(B4173,[1]Vendas!A:C,3,FALSE),[1]Vendedores!A:B,2,FALSE)</f>
        <v>Raimundo Nonato</v>
      </c>
      <c r="H4173" t="str">
        <f>VLOOKUP(VLOOKUP(VLOOKUP(B4173,[1]Vendas!A:C,3,FALSE),[1]Vendedores!A:E,5,FALSE),[1]Filiais!A:B,2,FALSE)</f>
        <v>Minas Gerais</v>
      </c>
      <c r="I4173" s="3">
        <f>VLOOKUP(VLOOKUP(B4173,[1]Vendas!A:C,3,FALSE),[1]Vendedores!A:E,4,FALSE)</f>
        <v>0.02</v>
      </c>
      <c r="J4173" t="str">
        <f>VLOOKUP(C4173,[1]Produtos!A:D,2,FALSE)</f>
        <v>Smartphone</v>
      </c>
      <c r="K4173" s="5">
        <f>VLOOKUP(C4173,[1]Produtos!A:D,3,FALSE)</f>
        <v>3200</v>
      </c>
      <c r="L4173" s="5">
        <f t="shared" si="195"/>
        <v>96000</v>
      </c>
      <c r="M4173" s="5">
        <f t="shared" si="196"/>
        <v>960</v>
      </c>
      <c r="N4173" s="5">
        <f t="shared" si="197"/>
        <v>95040</v>
      </c>
      <c r="O4173" t="str">
        <f>VLOOKUP(VLOOKUP(C4173,[1]Produtos!A:D,4,FALSE),[1]Categorias!A:B,2,FALSE)</f>
        <v>Celulares</v>
      </c>
    </row>
    <row r="4174" spans="1:15" x14ac:dyDescent="0.3">
      <c r="A4174">
        <v>4173</v>
      </c>
      <c r="B4174">
        <v>732</v>
      </c>
      <c r="C4174">
        <v>2</v>
      </c>
      <c r="D4174">
        <v>15</v>
      </c>
      <c r="E4174" s="3">
        <v>0.03</v>
      </c>
      <c r="F4174" s="4">
        <f>VLOOKUP(B4174,[1]Vendas!A:C,2,FALSE)</f>
        <v>43835</v>
      </c>
      <c r="G4174" t="str">
        <f>VLOOKUP(VLOOKUP(B4174,[1]Vendas!A:C,3,FALSE),[1]Vendedores!A:B,2,FALSE)</f>
        <v>Solange Almeida</v>
      </c>
      <c r="H4174" t="str">
        <f>VLOOKUP(VLOOKUP(VLOOKUP(B4174,[1]Vendas!A:C,3,FALSE),[1]Vendedores!A:E,5,FALSE),[1]Filiais!A:B,2,FALSE)</f>
        <v>Rio de Janeiro</v>
      </c>
      <c r="I4174" s="3">
        <f>VLOOKUP(VLOOKUP(B4174,[1]Vendas!A:C,3,FALSE),[1]Vendedores!A:E,4,FALSE)</f>
        <v>0.01</v>
      </c>
      <c r="J4174" t="str">
        <f>VLOOKUP(C4174,[1]Produtos!A:D,2,FALSE)</f>
        <v>Impressora</v>
      </c>
      <c r="K4174" s="5">
        <f>VLOOKUP(C4174,[1]Produtos!A:D,3,FALSE)</f>
        <v>2100</v>
      </c>
      <c r="L4174" s="5">
        <f t="shared" si="195"/>
        <v>31500</v>
      </c>
      <c r="M4174" s="5">
        <f t="shared" si="196"/>
        <v>945</v>
      </c>
      <c r="N4174" s="5">
        <f t="shared" si="197"/>
        <v>30555</v>
      </c>
      <c r="O4174" t="str">
        <f>VLOOKUP(VLOOKUP(C4174,[1]Produtos!A:D,4,FALSE),[1]Categorias!A:B,2,FALSE)</f>
        <v>Hardwares</v>
      </c>
    </row>
    <row r="4175" spans="1:15" x14ac:dyDescent="0.3">
      <c r="A4175">
        <v>4174</v>
      </c>
      <c r="B4175">
        <v>811</v>
      </c>
      <c r="C4175">
        <v>9</v>
      </c>
      <c r="D4175">
        <v>12</v>
      </c>
      <c r="E4175" s="3">
        <v>0</v>
      </c>
      <c r="F4175" s="4">
        <f>VLOOKUP(B4175,[1]Vendas!A:C,2,FALSE)</f>
        <v>44193</v>
      </c>
      <c r="G4175" t="str">
        <f>VLOOKUP(VLOOKUP(B4175,[1]Vendas!A:C,3,FALSE),[1]Vendedores!A:B,2,FALSE)</f>
        <v>Solange Almeida</v>
      </c>
      <c r="H4175" t="str">
        <f>VLOOKUP(VLOOKUP(VLOOKUP(B4175,[1]Vendas!A:C,3,FALSE),[1]Vendedores!A:E,5,FALSE),[1]Filiais!A:B,2,FALSE)</f>
        <v>Rio de Janeiro</v>
      </c>
      <c r="I4175" s="3">
        <f>VLOOKUP(VLOOKUP(B4175,[1]Vendas!A:C,3,FALSE),[1]Vendedores!A:E,4,FALSE)</f>
        <v>0.01</v>
      </c>
      <c r="J4175" t="str">
        <f>VLOOKUP(C4175,[1]Produtos!A:D,2,FALSE)</f>
        <v>Papel A4</v>
      </c>
      <c r="K4175" s="5">
        <f>VLOOKUP(C4175,[1]Produtos!A:D,3,FALSE)</f>
        <v>90</v>
      </c>
      <c r="L4175" s="5">
        <f t="shared" si="195"/>
        <v>1080</v>
      </c>
      <c r="M4175" s="5">
        <f t="shared" si="196"/>
        <v>0</v>
      </c>
      <c r="N4175" s="5">
        <f t="shared" si="197"/>
        <v>1080</v>
      </c>
      <c r="O4175" t="str">
        <f>VLOOKUP(VLOOKUP(C4175,[1]Produtos!A:D,4,FALSE),[1]Categorias!A:B,2,FALSE)</f>
        <v>Papelaria</v>
      </c>
    </row>
    <row r="4176" spans="1:15" x14ac:dyDescent="0.3">
      <c r="A4176">
        <v>4175</v>
      </c>
      <c r="B4176">
        <v>1197</v>
      </c>
      <c r="C4176">
        <v>9</v>
      </c>
      <c r="D4176">
        <v>18</v>
      </c>
      <c r="E4176" s="3">
        <v>0.01</v>
      </c>
      <c r="F4176" s="4">
        <f>VLOOKUP(B4176,[1]Vendas!A:C,2,FALSE)</f>
        <v>44188</v>
      </c>
      <c r="G4176" t="str">
        <f>VLOOKUP(VLOOKUP(B4176,[1]Vendas!A:C,3,FALSE),[1]Vendedores!A:B,2,FALSE)</f>
        <v>Solange Almeida</v>
      </c>
      <c r="H4176" t="str">
        <f>VLOOKUP(VLOOKUP(VLOOKUP(B4176,[1]Vendas!A:C,3,FALSE),[1]Vendedores!A:E,5,FALSE),[1]Filiais!A:B,2,FALSE)</f>
        <v>Rio de Janeiro</v>
      </c>
      <c r="I4176" s="3">
        <f>VLOOKUP(VLOOKUP(B4176,[1]Vendas!A:C,3,FALSE),[1]Vendedores!A:E,4,FALSE)</f>
        <v>0.01</v>
      </c>
      <c r="J4176" t="str">
        <f>VLOOKUP(C4176,[1]Produtos!A:D,2,FALSE)</f>
        <v>Papel A4</v>
      </c>
      <c r="K4176" s="5">
        <f>VLOOKUP(C4176,[1]Produtos!A:D,3,FALSE)</f>
        <v>90</v>
      </c>
      <c r="L4176" s="5">
        <f t="shared" si="195"/>
        <v>1620</v>
      </c>
      <c r="M4176" s="5">
        <f t="shared" si="196"/>
        <v>16.2</v>
      </c>
      <c r="N4176" s="5">
        <f t="shared" si="197"/>
        <v>1603.8</v>
      </c>
      <c r="O4176" t="str">
        <f>VLOOKUP(VLOOKUP(C4176,[1]Produtos!A:D,4,FALSE),[1]Categorias!A:B,2,FALSE)</f>
        <v>Papelaria</v>
      </c>
    </row>
    <row r="4177" spans="1:15" x14ac:dyDescent="0.3">
      <c r="A4177">
        <v>4176</v>
      </c>
      <c r="B4177">
        <v>156</v>
      </c>
      <c r="C4177">
        <v>4</v>
      </c>
      <c r="D4177">
        <v>6</v>
      </c>
      <c r="E4177" s="3">
        <v>0.05</v>
      </c>
      <c r="F4177" s="4">
        <f>VLOOKUP(B4177,[1]Vendas!A:C,2,FALSE)</f>
        <v>44107</v>
      </c>
      <c r="G4177" t="str">
        <f>VLOOKUP(VLOOKUP(B4177,[1]Vendas!A:C,3,FALSE),[1]Vendedores!A:B,2,FALSE)</f>
        <v>Jaqueline de Souza</v>
      </c>
      <c r="H4177" t="str">
        <f>VLOOKUP(VLOOKUP(VLOOKUP(B4177,[1]Vendas!A:C,3,FALSE),[1]Vendedores!A:E,5,FALSE),[1]Filiais!A:B,2,FALSE)</f>
        <v>Minas Gerais</v>
      </c>
      <c r="I4177" s="3">
        <f>VLOOKUP(VLOOKUP(B4177,[1]Vendas!A:C,3,FALSE),[1]Vendedores!A:E,4,FALSE)</f>
        <v>7.0000000000000007E-2</v>
      </c>
      <c r="J4177" t="str">
        <f>VLOOKUP(C4177,[1]Produtos!A:D,2,FALSE)</f>
        <v>Mouse</v>
      </c>
      <c r="K4177" s="5">
        <f>VLOOKUP(C4177,[1]Produtos!A:D,3,FALSE)</f>
        <v>75</v>
      </c>
      <c r="L4177" s="5">
        <f t="shared" si="195"/>
        <v>450</v>
      </c>
      <c r="M4177" s="5">
        <f t="shared" si="196"/>
        <v>22.5</v>
      </c>
      <c r="N4177" s="5">
        <f t="shared" si="197"/>
        <v>427.5</v>
      </c>
      <c r="O4177" t="str">
        <f>VLOOKUP(VLOOKUP(C4177,[1]Produtos!A:D,4,FALSE),[1]Categorias!A:B,2,FALSE)</f>
        <v>Acessórios</v>
      </c>
    </row>
    <row r="4178" spans="1:15" x14ac:dyDescent="0.3">
      <c r="A4178">
        <v>4177</v>
      </c>
      <c r="B4178">
        <v>606</v>
      </c>
      <c r="C4178">
        <v>9</v>
      </c>
      <c r="D4178">
        <v>32</v>
      </c>
      <c r="E4178" s="3">
        <v>0.02</v>
      </c>
      <c r="F4178" s="4">
        <f>VLOOKUP(B4178,[1]Vendas!A:C,2,FALSE)</f>
        <v>43851</v>
      </c>
      <c r="G4178" t="str">
        <f>VLOOKUP(VLOOKUP(B4178,[1]Vendas!A:C,3,FALSE),[1]Vendedores!A:B,2,FALSE)</f>
        <v>Almira Buarque</v>
      </c>
      <c r="H4178" t="str">
        <f>VLOOKUP(VLOOKUP(VLOOKUP(B4178,[1]Vendas!A:C,3,FALSE),[1]Vendedores!A:E,5,FALSE),[1]Filiais!A:B,2,FALSE)</f>
        <v>Rio de Janeiro</v>
      </c>
      <c r="I4178" s="3">
        <f>VLOOKUP(VLOOKUP(B4178,[1]Vendas!A:C,3,FALSE),[1]Vendedores!A:E,4,FALSE)</f>
        <v>0.04</v>
      </c>
      <c r="J4178" t="str">
        <f>VLOOKUP(C4178,[1]Produtos!A:D,2,FALSE)</f>
        <v>Papel A4</v>
      </c>
      <c r="K4178" s="5">
        <f>VLOOKUP(C4178,[1]Produtos!A:D,3,FALSE)</f>
        <v>90</v>
      </c>
      <c r="L4178" s="5">
        <f t="shared" si="195"/>
        <v>2880</v>
      </c>
      <c r="M4178" s="5">
        <f t="shared" si="196"/>
        <v>57.6</v>
      </c>
      <c r="N4178" s="5">
        <f t="shared" si="197"/>
        <v>2822.4</v>
      </c>
      <c r="O4178" t="str">
        <f>VLOOKUP(VLOOKUP(C4178,[1]Produtos!A:D,4,FALSE),[1]Categorias!A:B,2,FALSE)</f>
        <v>Papelaria</v>
      </c>
    </row>
    <row r="4179" spans="1:15" x14ac:dyDescent="0.3">
      <c r="A4179">
        <v>4178</v>
      </c>
      <c r="B4179">
        <v>1146</v>
      </c>
      <c r="C4179">
        <v>8</v>
      </c>
      <c r="D4179">
        <v>3</v>
      </c>
      <c r="E4179" s="3">
        <v>0.04</v>
      </c>
      <c r="F4179" s="4">
        <f>VLOOKUP(B4179,[1]Vendas!A:C,2,FALSE)</f>
        <v>44037</v>
      </c>
      <c r="G4179" t="str">
        <f>VLOOKUP(VLOOKUP(B4179,[1]Vendas!A:C,3,FALSE),[1]Vendedores!A:B,2,FALSE)</f>
        <v>Almira Buarque</v>
      </c>
      <c r="H4179" t="str">
        <f>VLOOKUP(VLOOKUP(VLOOKUP(B4179,[1]Vendas!A:C,3,FALSE),[1]Vendedores!A:E,5,FALSE),[1]Filiais!A:B,2,FALSE)</f>
        <v>Rio de Janeiro</v>
      </c>
      <c r="I4179" s="3">
        <f>VLOOKUP(VLOOKUP(B4179,[1]Vendas!A:C,3,FALSE),[1]Vendedores!A:E,4,FALSE)</f>
        <v>0.04</v>
      </c>
      <c r="J4179" t="str">
        <f>VLOOKUP(C4179,[1]Produtos!A:D,2,FALSE)</f>
        <v>Projetor</v>
      </c>
      <c r="K4179" s="5">
        <f>VLOOKUP(C4179,[1]Produtos!A:D,3,FALSE)</f>
        <v>2900</v>
      </c>
      <c r="L4179" s="5">
        <f t="shared" si="195"/>
        <v>8700</v>
      </c>
      <c r="M4179" s="5">
        <f t="shared" si="196"/>
        <v>348</v>
      </c>
      <c r="N4179" s="5">
        <f t="shared" si="197"/>
        <v>8352</v>
      </c>
      <c r="O4179" t="str">
        <f>VLOOKUP(VLOOKUP(C4179,[1]Produtos!A:D,4,FALSE),[1]Categorias!A:B,2,FALSE)</f>
        <v>Hardwares</v>
      </c>
    </row>
    <row r="4180" spans="1:15" x14ac:dyDescent="0.3">
      <c r="A4180">
        <v>4179</v>
      </c>
      <c r="B4180">
        <v>1692</v>
      </c>
      <c r="C4180">
        <v>9</v>
      </c>
      <c r="D4180">
        <v>22</v>
      </c>
      <c r="E4180" s="3">
        <v>0.05</v>
      </c>
      <c r="F4180" s="4">
        <f>VLOOKUP(B4180,[1]Vendas!A:C,2,FALSE)</f>
        <v>43957</v>
      </c>
      <c r="G4180" t="str">
        <f>VLOOKUP(VLOOKUP(B4180,[1]Vendas!A:C,3,FALSE),[1]Vendedores!A:B,2,FALSE)</f>
        <v>Raimundo Nonato</v>
      </c>
      <c r="H4180" t="str">
        <f>VLOOKUP(VLOOKUP(VLOOKUP(B4180,[1]Vendas!A:C,3,FALSE),[1]Vendedores!A:E,5,FALSE),[1]Filiais!A:B,2,FALSE)</f>
        <v>Minas Gerais</v>
      </c>
      <c r="I4180" s="3">
        <f>VLOOKUP(VLOOKUP(B4180,[1]Vendas!A:C,3,FALSE),[1]Vendedores!A:E,4,FALSE)</f>
        <v>0.02</v>
      </c>
      <c r="J4180" t="str">
        <f>VLOOKUP(C4180,[1]Produtos!A:D,2,FALSE)</f>
        <v>Papel A4</v>
      </c>
      <c r="K4180" s="5">
        <f>VLOOKUP(C4180,[1]Produtos!A:D,3,FALSE)</f>
        <v>90</v>
      </c>
      <c r="L4180" s="5">
        <f t="shared" si="195"/>
        <v>1980</v>
      </c>
      <c r="M4180" s="5">
        <f t="shared" si="196"/>
        <v>99</v>
      </c>
      <c r="N4180" s="5">
        <f t="shared" si="197"/>
        <v>1881</v>
      </c>
      <c r="O4180" t="str">
        <f>VLOOKUP(VLOOKUP(C4180,[1]Produtos!A:D,4,FALSE),[1]Categorias!A:B,2,FALSE)</f>
        <v>Papelaria</v>
      </c>
    </row>
    <row r="4181" spans="1:15" x14ac:dyDescent="0.3">
      <c r="A4181">
        <v>4180</v>
      </c>
      <c r="B4181">
        <v>661</v>
      </c>
      <c r="C4181">
        <v>10</v>
      </c>
      <c r="D4181">
        <v>24</v>
      </c>
      <c r="E4181" s="3">
        <v>0.04</v>
      </c>
      <c r="F4181" s="4">
        <f>VLOOKUP(B4181,[1]Vendas!A:C,2,FALSE)</f>
        <v>43854</v>
      </c>
      <c r="G4181" t="str">
        <f>VLOOKUP(VLOOKUP(B4181,[1]Vendas!A:C,3,FALSE),[1]Vendedores!A:B,2,FALSE)</f>
        <v>Filipe de Tarso</v>
      </c>
      <c r="H4181" t="str">
        <f>VLOOKUP(VLOOKUP(VLOOKUP(B4181,[1]Vendas!A:C,3,FALSE),[1]Vendedores!A:E,5,FALSE),[1]Filiais!A:B,2,FALSE)</f>
        <v>Rio de Janeiro</v>
      </c>
      <c r="I4181" s="3">
        <f>VLOOKUP(VLOOKUP(B4181,[1]Vendas!A:C,3,FALSE),[1]Vendedores!A:E,4,FALSE)</f>
        <v>0.04</v>
      </c>
      <c r="J4181" t="str">
        <f>VLOOKUP(C4181,[1]Produtos!A:D,2,FALSE)</f>
        <v>Caneta</v>
      </c>
      <c r="K4181" s="5">
        <f>VLOOKUP(C4181,[1]Produtos!A:D,3,FALSE)</f>
        <v>15</v>
      </c>
      <c r="L4181" s="5">
        <f t="shared" si="195"/>
        <v>360</v>
      </c>
      <c r="M4181" s="5">
        <f t="shared" si="196"/>
        <v>14.4</v>
      </c>
      <c r="N4181" s="5">
        <f t="shared" si="197"/>
        <v>345.6</v>
      </c>
      <c r="O4181" t="str">
        <f>VLOOKUP(VLOOKUP(C4181,[1]Produtos!A:D,4,FALSE),[1]Categorias!A:B,2,FALSE)</f>
        <v>Papelaria</v>
      </c>
    </row>
    <row r="4182" spans="1:15" x14ac:dyDescent="0.3">
      <c r="A4182">
        <v>4181</v>
      </c>
      <c r="B4182">
        <v>912</v>
      </c>
      <c r="C4182">
        <v>5</v>
      </c>
      <c r="D4182">
        <v>2</v>
      </c>
      <c r="E4182" s="3">
        <v>0</v>
      </c>
      <c r="F4182" s="4">
        <f>VLOOKUP(B4182,[1]Vendas!A:C,2,FALSE)</f>
        <v>44125</v>
      </c>
      <c r="G4182" t="str">
        <f>VLOOKUP(VLOOKUP(B4182,[1]Vendas!A:C,3,FALSE),[1]Vendedores!A:B,2,FALSE)</f>
        <v>Solange Almeida</v>
      </c>
      <c r="H4182" t="str">
        <f>VLOOKUP(VLOOKUP(VLOOKUP(B4182,[1]Vendas!A:C,3,FALSE),[1]Vendedores!A:E,5,FALSE),[1]Filiais!A:B,2,FALSE)</f>
        <v>Rio de Janeiro</v>
      </c>
      <c r="I4182" s="3">
        <f>VLOOKUP(VLOOKUP(B4182,[1]Vendas!A:C,3,FALSE),[1]Vendedores!A:E,4,FALSE)</f>
        <v>0.01</v>
      </c>
      <c r="J4182" t="str">
        <f>VLOOKUP(C4182,[1]Produtos!A:D,2,FALSE)</f>
        <v>Smartphone</v>
      </c>
      <c r="K4182" s="5">
        <f>VLOOKUP(C4182,[1]Produtos!A:D,3,FALSE)</f>
        <v>3200</v>
      </c>
      <c r="L4182" s="5">
        <f t="shared" si="195"/>
        <v>6400</v>
      </c>
      <c r="M4182" s="5">
        <f t="shared" si="196"/>
        <v>0</v>
      </c>
      <c r="N4182" s="5">
        <f t="shared" si="197"/>
        <v>6400</v>
      </c>
      <c r="O4182" t="str">
        <f>VLOOKUP(VLOOKUP(C4182,[1]Produtos!A:D,4,FALSE),[1]Categorias!A:B,2,FALSE)</f>
        <v>Celulares</v>
      </c>
    </row>
    <row r="4183" spans="1:15" x14ac:dyDescent="0.3">
      <c r="A4183">
        <v>4182</v>
      </c>
      <c r="B4183">
        <v>568</v>
      </c>
      <c r="C4183">
        <v>2</v>
      </c>
      <c r="D4183">
        <v>11</v>
      </c>
      <c r="E4183" s="3">
        <v>0</v>
      </c>
      <c r="F4183" s="4">
        <f>VLOOKUP(B4183,[1]Vendas!A:C,2,FALSE)</f>
        <v>44001</v>
      </c>
      <c r="G4183" t="str">
        <f>VLOOKUP(VLOOKUP(B4183,[1]Vendas!A:C,3,FALSE),[1]Vendedores!A:B,2,FALSE)</f>
        <v>Almira Buarque</v>
      </c>
      <c r="H4183" t="str">
        <f>VLOOKUP(VLOOKUP(VLOOKUP(B4183,[1]Vendas!A:C,3,FALSE),[1]Vendedores!A:E,5,FALSE),[1]Filiais!A:B,2,FALSE)</f>
        <v>Rio de Janeiro</v>
      </c>
      <c r="I4183" s="3">
        <f>VLOOKUP(VLOOKUP(B4183,[1]Vendas!A:C,3,FALSE),[1]Vendedores!A:E,4,FALSE)</f>
        <v>0.04</v>
      </c>
      <c r="J4183" t="str">
        <f>VLOOKUP(C4183,[1]Produtos!A:D,2,FALSE)</f>
        <v>Impressora</v>
      </c>
      <c r="K4183" s="5">
        <f>VLOOKUP(C4183,[1]Produtos!A:D,3,FALSE)</f>
        <v>2100</v>
      </c>
      <c r="L4183" s="5">
        <f t="shared" si="195"/>
        <v>23100</v>
      </c>
      <c r="M4183" s="5">
        <f t="shared" si="196"/>
        <v>0</v>
      </c>
      <c r="N4183" s="5">
        <f t="shared" si="197"/>
        <v>23100</v>
      </c>
      <c r="O4183" t="str">
        <f>VLOOKUP(VLOOKUP(C4183,[1]Produtos!A:D,4,FALSE),[1]Categorias!A:B,2,FALSE)</f>
        <v>Hardwares</v>
      </c>
    </row>
    <row r="4184" spans="1:15" x14ac:dyDescent="0.3">
      <c r="A4184">
        <v>4183</v>
      </c>
      <c r="B4184">
        <v>1924</v>
      </c>
      <c r="C4184">
        <v>8</v>
      </c>
      <c r="D4184">
        <v>13</v>
      </c>
      <c r="E4184" s="3">
        <v>0.01</v>
      </c>
      <c r="F4184" s="4">
        <f>VLOOKUP(B4184,[1]Vendas!A:C,2,FALSE)</f>
        <v>44037</v>
      </c>
      <c r="G4184" t="str">
        <f>VLOOKUP(VLOOKUP(B4184,[1]Vendas!A:C,3,FALSE),[1]Vendedores!A:B,2,FALSE)</f>
        <v>Almira Buarque</v>
      </c>
      <c r="H4184" t="str">
        <f>VLOOKUP(VLOOKUP(VLOOKUP(B4184,[1]Vendas!A:C,3,FALSE),[1]Vendedores!A:E,5,FALSE),[1]Filiais!A:B,2,FALSE)</f>
        <v>Rio de Janeiro</v>
      </c>
      <c r="I4184" s="3">
        <f>VLOOKUP(VLOOKUP(B4184,[1]Vendas!A:C,3,FALSE),[1]Vendedores!A:E,4,FALSE)</f>
        <v>0.04</v>
      </c>
      <c r="J4184" t="str">
        <f>VLOOKUP(C4184,[1]Produtos!A:D,2,FALSE)</f>
        <v>Projetor</v>
      </c>
      <c r="K4184" s="5">
        <f>VLOOKUP(C4184,[1]Produtos!A:D,3,FALSE)</f>
        <v>2900</v>
      </c>
      <c r="L4184" s="5">
        <f t="shared" si="195"/>
        <v>37700</v>
      </c>
      <c r="M4184" s="5">
        <f t="shared" si="196"/>
        <v>377</v>
      </c>
      <c r="N4184" s="5">
        <f t="shared" si="197"/>
        <v>37323</v>
      </c>
      <c r="O4184" t="str">
        <f>VLOOKUP(VLOOKUP(C4184,[1]Produtos!A:D,4,FALSE),[1]Categorias!A:B,2,FALSE)</f>
        <v>Hardwares</v>
      </c>
    </row>
    <row r="4185" spans="1:15" x14ac:dyDescent="0.3">
      <c r="A4185">
        <v>4184</v>
      </c>
      <c r="B4185">
        <v>1227</v>
      </c>
      <c r="C4185">
        <v>2</v>
      </c>
      <c r="D4185">
        <v>19</v>
      </c>
      <c r="E4185" s="3">
        <v>0.05</v>
      </c>
      <c r="F4185" s="4">
        <f>VLOOKUP(B4185,[1]Vendas!A:C,2,FALSE)</f>
        <v>44017</v>
      </c>
      <c r="G4185" t="str">
        <f>VLOOKUP(VLOOKUP(B4185,[1]Vendas!A:C,3,FALSE),[1]Vendedores!A:B,2,FALSE)</f>
        <v>Débora Albuquerque</v>
      </c>
      <c r="H4185" t="str">
        <f>VLOOKUP(VLOOKUP(VLOOKUP(B4185,[1]Vendas!A:C,3,FALSE),[1]Vendedores!A:E,5,FALSE),[1]Filiais!A:B,2,FALSE)</f>
        <v>São Paulo</v>
      </c>
      <c r="I4185" s="3">
        <f>VLOOKUP(VLOOKUP(B4185,[1]Vendas!A:C,3,FALSE),[1]Vendedores!A:E,4,FALSE)</f>
        <v>0.02</v>
      </c>
      <c r="J4185" t="str">
        <f>VLOOKUP(C4185,[1]Produtos!A:D,2,FALSE)</f>
        <v>Impressora</v>
      </c>
      <c r="K4185" s="5">
        <f>VLOOKUP(C4185,[1]Produtos!A:D,3,FALSE)</f>
        <v>2100</v>
      </c>
      <c r="L4185" s="5">
        <f t="shared" si="195"/>
        <v>39900</v>
      </c>
      <c r="M4185" s="5">
        <f t="shared" si="196"/>
        <v>1995</v>
      </c>
      <c r="N4185" s="5">
        <f t="shared" si="197"/>
        <v>37905</v>
      </c>
      <c r="O4185" t="str">
        <f>VLOOKUP(VLOOKUP(C4185,[1]Produtos!A:D,4,FALSE),[1]Categorias!A:B,2,FALSE)</f>
        <v>Hardwares</v>
      </c>
    </row>
    <row r="4186" spans="1:15" x14ac:dyDescent="0.3">
      <c r="A4186">
        <v>4185</v>
      </c>
      <c r="B4186">
        <v>215</v>
      </c>
      <c r="C4186">
        <v>8</v>
      </c>
      <c r="D4186">
        <v>25</v>
      </c>
      <c r="E4186" s="3">
        <v>0.01</v>
      </c>
      <c r="F4186" s="4">
        <f>VLOOKUP(B4186,[1]Vendas!A:C,2,FALSE)</f>
        <v>44044</v>
      </c>
      <c r="G4186" t="str">
        <f>VLOOKUP(VLOOKUP(B4186,[1]Vendas!A:C,3,FALSE),[1]Vendedores!A:B,2,FALSE)</f>
        <v>Filipe de Tarso</v>
      </c>
      <c r="H4186" t="str">
        <f>VLOOKUP(VLOOKUP(VLOOKUP(B4186,[1]Vendas!A:C,3,FALSE),[1]Vendedores!A:E,5,FALSE),[1]Filiais!A:B,2,FALSE)</f>
        <v>Rio de Janeiro</v>
      </c>
      <c r="I4186" s="3">
        <f>VLOOKUP(VLOOKUP(B4186,[1]Vendas!A:C,3,FALSE),[1]Vendedores!A:E,4,FALSE)</f>
        <v>0.04</v>
      </c>
      <c r="J4186" t="str">
        <f>VLOOKUP(C4186,[1]Produtos!A:D,2,FALSE)</f>
        <v>Projetor</v>
      </c>
      <c r="K4186" s="5">
        <f>VLOOKUP(C4186,[1]Produtos!A:D,3,FALSE)</f>
        <v>2900</v>
      </c>
      <c r="L4186" s="5">
        <f t="shared" si="195"/>
        <v>72500</v>
      </c>
      <c r="M4186" s="5">
        <f t="shared" si="196"/>
        <v>725</v>
      </c>
      <c r="N4186" s="5">
        <f t="shared" si="197"/>
        <v>71775</v>
      </c>
      <c r="O4186" t="str">
        <f>VLOOKUP(VLOOKUP(C4186,[1]Produtos!A:D,4,FALSE),[1]Categorias!A:B,2,FALSE)</f>
        <v>Hardwares</v>
      </c>
    </row>
    <row r="4187" spans="1:15" x14ac:dyDescent="0.3">
      <c r="A4187">
        <v>4186</v>
      </c>
      <c r="B4187">
        <v>1614</v>
      </c>
      <c r="C4187">
        <v>6</v>
      </c>
      <c r="D4187">
        <v>31</v>
      </c>
      <c r="E4187" s="3">
        <v>0.02</v>
      </c>
      <c r="F4187" s="4">
        <f>VLOOKUP(B4187,[1]Vendas!A:C,2,FALSE)</f>
        <v>44127</v>
      </c>
      <c r="G4187" t="str">
        <f>VLOOKUP(VLOOKUP(B4187,[1]Vendas!A:C,3,FALSE),[1]Vendedores!A:B,2,FALSE)</f>
        <v>Jaqueline de Souza</v>
      </c>
      <c r="H4187" t="str">
        <f>VLOOKUP(VLOOKUP(VLOOKUP(B4187,[1]Vendas!A:C,3,FALSE),[1]Vendedores!A:E,5,FALSE),[1]Filiais!A:B,2,FALSE)</f>
        <v>Minas Gerais</v>
      </c>
      <c r="I4187" s="3">
        <f>VLOOKUP(VLOOKUP(B4187,[1]Vendas!A:C,3,FALSE),[1]Vendedores!A:E,4,FALSE)</f>
        <v>7.0000000000000007E-2</v>
      </c>
      <c r="J4187" t="str">
        <f>VLOOKUP(C4187,[1]Produtos!A:D,2,FALSE)</f>
        <v>Carregador para celular</v>
      </c>
      <c r="K4187" s="5">
        <f>VLOOKUP(C4187,[1]Produtos!A:D,3,FALSE)</f>
        <v>150</v>
      </c>
      <c r="L4187" s="5">
        <f t="shared" si="195"/>
        <v>4650</v>
      </c>
      <c r="M4187" s="5">
        <f t="shared" si="196"/>
        <v>93</v>
      </c>
      <c r="N4187" s="5">
        <f t="shared" si="197"/>
        <v>4557</v>
      </c>
      <c r="O4187" t="str">
        <f>VLOOKUP(VLOOKUP(C4187,[1]Produtos!A:D,4,FALSE),[1]Categorias!A:B,2,FALSE)</f>
        <v>Celulares</v>
      </c>
    </row>
    <row r="4188" spans="1:15" x14ac:dyDescent="0.3">
      <c r="A4188">
        <v>4187</v>
      </c>
      <c r="B4188">
        <v>1859</v>
      </c>
      <c r="C4188">
        <v>8</v>
      </c>
      <c r="D4188">
        <v>21</v>
      </c>
      <c r="E4188" s="3">
        <v>0.01</v>
      </c>
      <c r="F4188" s="4">
        <f>VLOOKUP(B4188,[1]Vendas!A:C,2,FALSE)</f>
        <v>43836</v>
      </c>
      <c r="G4188" t="str">
        <f>VLOOKUP(VLOOKUP(B4188,[1]Vendas!A:C,3,FALSE),[1]Vendedores!A:B,2,FALSE)</f>
        <v>Antônio da Costa</v>
      </c>
      <c r="H4188" t="str">
        <f>VLOOKUP(VLOOKUP(VLOOKUP(B4188,[1]Vendas!A:C,3,FALSE),[1]Vendedores!A:E,5,FALSE),[1]Filiais!A:B,2,FALSE)</f>
        <v>São Paulo</v>
      </c>
      <c r="I4188" s="3">
        <f>VLOOKUP(VLOOKUP(B4188,[1]Vendas!A:C,3,FALSE),[1]Vendedores!A:E,4,FALSE)</f>
        <v>7.0000000000000007E-2</v>
      </c>
      <c r="J4188" t="str">
        <f>VLOOKUP(C4188,[1]Produtos!A:D,2,FALSE)</f>
        <v>Projetor</v>
      </c>
      <c r="K4188" s="5">
        <f>VLOOKUP(C4188,[1]Produtos!A:D,3,FALSE)</f>
        <v>2900</v>
      </c>
      <c r="L4188" s="5">
        <f t="shared" si="195"/>
        <v>60900</v>
      </c>
      <c r="M4188" s="5">
        <f t="shared" si="196"/>
        <v>609</v>
      </c>
      <c r="N4188" s="5">
        <f t="shared" si="197"/>
        <v>60291</v>
      </c>
      <c r="O4188" t="str">
        <f>VLOOKUP(VLOOKUP(C4188,[1]Produtos!A:D,4,FALSE),[1]Categorias!A:B,2,FALSE)</f>
        <v>Hardwares</v>
      </c>
    </row>
    <row r="4189" spans="1:15" x14ac:dyDescent="0.3">
      <c r="A4189">
        <v>4188</v>
      </c>
      <c r="B4189">
        <v>1957</v>
      </c>
      <c r="C4189">
        <v>7</v>
      </c>
      <c r="D4189">
        <v>19</v>
      </c>
      <c r="E4189" s="3">
        <v>0.04</v>
      </c>
      <c r="F4189" s="4">
        <f>VLOOKUP(B4189,[1]Vendas!A:C,2,FALSE)</f>
        <v>43839</v>
      </c>
      <c r="G4189" t="str">
        <f>VLOOKUP(VLOOKUP(B4189,[1]Vendas!A:C,3,FALSE),[1]Vendedores!A:B,2,FALSE)</f>
        <v>Jaqueline de Souza</v>
      </c>
      <c r="H4189" t="str">
        <f>VLOOKUP(VLOOKUP(VLOOKUP(B4189,[1]Vendas!A:C,3,FALSE),[1]Vendedores!A:E,5,FALSE),[1]Filiais!A:B,2,FALSE)</f>
        <v>Minas Gerais</v>
      </c>
      <c r="I4189" s="3">
        <f>VLOOKUP(VLOOKUP(B4189,[1]Vendas!A:C,3,FALSE),[1]Vendedores!A:E,4,FALSE)</f>
        <v>7.0000000000000007E-2</v>
      </c>
      <c r="J4189" t="str">
        <f>VLOOKUP(C4189,[1]Produtos!A:D,2,FALSE)</f>
        <v>Roteador</v>
      </c>
      <c r="K4189" s="5">
        <f>VLOOKUP(C4189,[1]Produtos!A:D,3,FALSE)</f>
        <v>320</v>
      </c>
      <c r="L4189" s="5">
        <f t="shared" si="195"/>
        <v>6080</v>
      </c>
      <c r="M4189" s="5">
        <f t="shared" si="196"/>
        <v>243.20000000000002</v>
      </c>
      <c r="N4189" s="5">
        <f t="shared" si="197"/>
        <v>5836.8</v>
      </c>
      <c r="O4189" t="str">
        <f>VLOOKUP(VLOOKUP(C4189,[1]Produtos!A:D,4,FALSE),[1]Categorias!A:B,2,FALSE)</f>
        <v>Hardwares</v>
      </c>
    </row>
    <row r="4190" spans="1:15" x14ac:dyDescent="0.3">
      <c r="A4190">
        <v>4189</v>
      </c>
      <c r="B4190">
        <v>72</v>
      </c>
      <c r="C4190">
        <v>5</v>
      </c>
      <c r="D4190">
        <v>28</v>
      </c>
      <c r="E4190" s="3">
        <v>0.02</v>
      </c>
      <c r="F4190" s="4">
        <f>VLOOKUP(B4190,[1]Vendas!A:C,2,FALSE)</f>
        <v>44087</v>
      </c>
      <c r="G4190" t="str">
        <f>VLOOKUP(VLOOKUP(B4190,[1]Vendas!A:C,3,FALSE),[1]Vendedores!A:B,2,FALSE)</f>
        <v>Fernanda Vasconcelos</v>
      </c>
      <c r="H4190" t="str">
        <f>VLOOKUP(VLOOKUP(VLOOKUP(B4190,[1]Vendas!A:C,3,FALSE),[1]Vendedores!A:E,5,FALSE),[1]Filiais!A:B,2,FALSE)</f>
        <v>Minas Gerais</v>
      </c>
      <c r="I4190" s="3">
        <f>VLOOKUP(VLOOKUP(B4190,[1]Vendas!A:C,3,FALSE),[1]Vendedores!A:E,4,FALSE)</f>
        <v>0.04</v>
      </c>
      <c r="J4190" t="str">
        <f>VLOOKUP(C4190,[1]Produtos!A:D,2,FALSE)</f>
        <v>Smartphone</v>
      </c>
      <c r="K4190" s="5">
        <f>VLOOKUP(C4190,[1]Produtos!A:D,3,FALSE)</f>
        <v>3200</v>
      </c>
      <c r="L4190" s="5">
        <f t="shared" si="195"/>
        <v>89600</v>
      </c>
      <c r="M4190" s="5">
        <f t="shared" si="196"/>
        <v>1792</v>
      </c>
      <c r="N4190" s="5">
        <f t="shared" si="197"/>
        <v>87808</v>
      </c>
      <c r="O4190" t="str">
        <f>VLOOKUP(VLOOKUP(C4190,[1]Produtos!A:D,4,FALSE),[1]Categorias!A:B,2,FALSE)</f>
        <v>Celulares</v>
      </c>
    </row>
    <row r="4191" spans="1:15" x14ac:dyDescent="0.3">
      <c r="A4191">
        <v>4190</v>
      </c>
      <c r="B4191">
        <v>81</v>
      </c>
      <c r="C4191">
        <v>6</v>
      </c>
      <c r="D4191">
        <v>32</v>
      </c>
      <c r="E4191" s="3">
        <v>0.03</v>
      </c>
      <c r="F4191" s="4">
        <f>VLOOKUP(B4191,[1]Vendas!A:C,2,FALSE)</f>
        <v>44055</v>
      </c>
      <c r="G4191" t="str">
        <f>VLOOKUP(VLOOKUP(B4191,[1]Vendas!A:C,3,FALSE),[1]Vendedores!A:B,2,FALSE)</f>
        <v>Fernanda Vasconcelos</v>
      </c>
      <c r="H4191" t="str">
        <f>VLOOKUP(VLOOKUP(VLOOKUP(B4191,[1]Vendas!A:C,3,FALSE),[1]Vendedores!A:E,5,FALSE),[1]Filiais!A:B,2,FALSE)</f>
        <v>Minas Gerais</v>
      </c>
      <c r="I4191" s="3">
        <f>VLOOKUP(VLOOKUP(B4191,[1]Vendas!A:C,3,FALSE),[1]Vendedores!A:E,4,FALSE)</f>
        <v>0.04</v>
      </c>
      <c r="J4191" t="str">
        <f>VLOOKUP(C4191,[1]Produtos!A:D,2,FALSE)</f>
        <v>Carregador para celular</v>
      </c>
      <c r="K4191" s="5">
        <f>VLOOKUP(C4191,[1]Produtos!A:D,3,FALSE)</f>
        <v>150</v>
      </c>
      <c r="L4191" s="5">
        <f t="shared" si="195"/>
        <v>4800</v>
      </c>
      <c r="M4191" s="5">
        <f t="shared" si="196"/>
        <v>144</v>
      </c>
      <c r="N4191" s="5">
        <f t="shared" si="197"/>
        <v>4656</v>
      </c>
      <c r="O4191" t="str">
        <f>VLOOKUP(VLOOKUP(C4191,[1]Produtos!A:D,4,FALSE),[1]Categorias!A:B,2,FALSE)</f>
        <v>Celulares</v>
      </c>
    </row>
    <row r="4192" spans="1:15" x14ac:dyDescent="0.3">
      <c r="A4192">
        <v>4191</v>
      </c>
      <c r="B4192">
        <v>775</v>
      </c>
      <c r="C4192">
        <v>9</v>
      </c>
      <c r="D4192">
        <v>24</v>
      </c>
      <c r="E4192" s="3">
        <v>0.01</v>
      </c>
      <c r="F4192" s="4">
        <f>VLOOKUP(B4192,[1]Vendas!A:C,2,FALSE)</f>
        <v>44179</v>
      </c>
      <c r="G4192" t="str">
        <f>VLOOKUP(VLOOKUP(B4192,[1]Vendas!A:C,3,FALSE),[1]Vendedores!A:B,2,FALSE)</f>
        <v>Débora Albuquerque</v>
      </c>
      <c r="H4192" t="str">
        <f>VLOOKUP(VLOOKUP(VLOOKUP(B4192,[1]Vendas!A:C,3,FALSE),[1]Vendedores!A:E,5,FALSE),[1]Filiais!A:B,2,FALSE)</f>
        <v>São Paulo</v>
      </c>
      <c r="I4192" s="3">
        <f>VLOOKUP(VLOOKUP(B4192,[1]Vendas!A:C,3,FALSE),[1]Vendedores!A:E,4,FALSE)</f>
        <v>0.02</v>
      </c>
      <c r="J4192" t="str">
        <f>VLOOKUP(C4192,[1]Produtos!A:D,2,FALSE)</f>
        <v>Papel A4</v>
      </c>
      <c r="K4192" s="5">
        <f>VLOOKUP(C4192,[1]Produtos!A:D,3,FALSE)</f>
        <v>90</v>
      </c>
      <c r="L4192" s="5">
        <f t="shared" si="195"/>
        <v>2160</v>
      </c>
      <c r="M4192" s="5">
        <f t="shared" si="196"/>
        <v>21.6</v>
      </c>
      <c r="N4192" s="5">
        <f t="shared" si="197"/>
        <v>2138.4</v>
      </c>
      <c r="O4192" t="str">
        <f>VLOOKUP(VLOOKUP(C4192,[1]Produtos!A:D,4,FALSE),[1]Categorias!A:B,2,FALSE)</f>
        <v>Papelaria</v>
      </c>
    </row>
    <row r="4193" spans="1:15" x14ac:dyDescent="0.3">
      <c r="A4193">
        <v>4192</v>
      </c>
      <c r="B4193">
        <v>1891</v>
      </c>
      <c r="C4193">
        <v>2</v>
      </c>
      <c r="D4193">
        <v>15</v>
      </c>
      <c r="E4193" s="3">
        <v>0.02</v>
      </c>
      <c r="F4193" s="4">
        <f>VLOOKUP(B4193,[1]Vendas!A:C,2,FALSE)</f>
        <v>43963</v>
      </c>
      <c r="G4193" t="str">
        <f>VLOOKUP(VLOOKUP(B4193,[1]Vendas!A:C,3,FALSE),[1]Vendedores!A:B,2,FALSE)</f>
        <v>Augusto Carlos</v>
      </c>
      <c r="H4193" t="str">
        <f>VLOOKUP(VLOOKUP(VLOOKUP(B4193,[1]Vendas!A:C,3,FALSE),[1]Vendedores!A:E,5,FALSE),[1]Filiais!A:B,2,FALSE)</f>
        <v>São Paulo</v>
      </c>
      <c r="I4193" s="3">
        <f>VLOOKUP(VLOOKUP(B4193,[1]Vendas!A:C,3,FALSE),[1]Vendedores!A:E,4,FALSE)</f>
        <v>0.08</v>
      </c>
      <c r="J4193" t="str">
        <f>VLOOKUP(C4193,[1]Produtos!A:D,2,FALSE)</f>
        <v>Impressora</v>
      </c>
      <c r="K4193" s="5">
        <f>VLOOKUP(C4193,[1]Produtos!A:D,3,FALSE)</f>
        <v>2100</v>
      </c>
      <c r="L4193" s="5">
        <f t="shared" si="195"/>
        <v>31500</v>
      </c>
      <c r="M4193" s="5">
        <f t="shared" si="196"/>
        <v>630</v>
      </c>
      <c r="N4193" s="5">
        <f t="shared" si="197"/>
        <v>30870</v>
      </c>
      <c r="O4193" t="str">
        <f>VLOOKUP(VLOOKUP(C4193,[1]Produtos!A:D,4,FALSE),[1]Categorias!A:B,2,FALSE)</f>
        <v>Hardwares</v>
      </c>
    </row>
    <row r="4194" spans="1:15" x14ac:dyDescent="0.3">
      <c r="A4194">
        <v>4193</v>
      </c>
      <c r="B4194">
        <v>691</v>
      </c>
      <c r="C4194">
        <v>4</v>
      </c>
      <c r="D4194">
        <v>1</v>
      </c>
      <c r="E4194" s="3">
        <v>0.05</v>
      </c>
      <c r="F4194" s="4">
        <f>VLOOKUP(B4194,[1]Vendas!A:C,2,FALSE)</f>
        <v>43960</v>
      </c>
      <c r="G4194" t="str">
        <f>VLOOKUP(VLOOKUP(B4194,[1]Vendas!A:C,3,FALSE),[1]Vendedores!A:B,2,FALSE)</f>
        <v>Almira Buarque</v>
      </c>
      <c r="H4194" t="str">
        <f>VLOOKUP(VLOOKUP(VLOOKUP(B4194,[1]Vendas!A:C,3,FALSE),[1]Vendedores!A:E,5,FALSE),[1]Filiais!A:B,2,FALSE)</f>
        <v>Rio de Janeiro</v>
      </c>
      <c r="I4194" s="3">
        <f>VLOOKUP(VLOOKUP(B4194,[1]Vendas!A:C,3,FALSE),[1]Vendedores!A:E,4,FALSE)</f>
        <v>0.04</v>
      </c>
      <c r="J4194" t="str">
        <f>VLOOKUP(C4194,[1]Produtos!A:D,2,FALSE)</f>
        <v>Mouse</v>
      </c>
      <c r="K4194" s="5">
        <f>VLOOKUP(C4194,[1]Produtos!A:D,3,FALSE)</f>
        <v>75</v>
      </c>
      <c r="L4194" s="5">
        <f t="shared" si="195"/>
        <v>75</v>
      </c>
      <c r="M4194" s="5">
        <f t="shared" si="196"/>
        <v>3.75</v>
      </c>
      <c r="N4194" s="5">
        <f t="shared" si="197"/>
        <v>71.25</v>
      </c>
      <c r="O4194" t="str">
        <f>VLOOKUP(VLOOKUP(C4194,[1]Produtos!A:D,4,FALSE),[1]Categorias!A:B,2,FALSE)</f>
        <v>Acessórios</v>
      </c>
    </row>
    <row r="4195" spans="1:15" x14ac:dyDescent="0.3">
      <c r="A4195">
        <v>4194</v>
      </c>
      <c r="B4195">
        <v>1237</v>
      </c>
      <c r="C4195">
        <v>5</v>
      </c>
      <c r="D4195">
        <v>13</v>
      </c>
      <c r="E4195" s="3">
        <v>0.02</v>
      </c>
      <c r="F4195" s="4">
        <f>VLOOKUP(B4195,[1]Vendas!A:C,2,FALSE)</f>
        <v>43974</v>
      </c>
      <c r="G4195" t="str">
        <f>VLOOKUP(VLOOKUP(B4195,[1]Vendas!A:C,3,FALSE),[1]Vendedores!A:B,2,FALSE)</f>
        <v>Débora Albuquerque</v>
      </c>
      <c r="H4195" t="str">
        <f>VLOOKUP(VLOOKUP(VLOOKUP(B4195,[1]Vendas!A:C,3,FALSE),[1]Vendedores!A:E,5,FALSE),[1]Filiais!A:B,2,FALSE)</f>
        <v>São Paulo</v>
      </c>
      <c r="I4195" s="3">
        <f>VLOOKUP(VLOOKUP(B4195,[1]Vendas!A:C,3,FALSE),[1]Vendedores!A:E,4,FALSE)</f>
        <v>0.02</v>
      </c>
      <c r="J4195" t="str">
        <f>VLOOKUP(C4195,[1]Produtos!A:D,2,FALSE)</f>
        <v>Smartphone</v>
      </c>
      <c r="K4195" s="5">
        <f>VLOOKUP(C4195,[1]Produtos!A:D,3,FALSE)</f>
        <v>3200</v>
      </c>
      <c r="L4195" s="5">
        <f t="shared" si="195"/>
        <v>41600</v>
      </c>
      <c r="M4195" s="5">
        <f t="shared" si="196"/>
        <v>832</v>
      </c>
      <c r="N4195" s="5">
        <f t="shared" si="197"/>
        <v>40768</v>
      </c>
      <c r="O4195" t="str">
        <f>VLOOKUP(VLOOKUP(C4195,[1]Produtos!A:D,4,FALSE),[1]Categorias!A:B,2,FALSE)</f>
        <v>Celulares</v>
      </c>
    </row>
    <row r="4196" spans="1:15" x14ac:dyDescent="0.3">
      <c r="A4196">
        <v>4195</v>
      </c>
      <c r="B4196">
        <v>542</v>
      </c>
      <c r="C4196">
        <v>5</v>
      </c>
      <c r="D4196">
        <v>10</v>
      </c>
      <c r="E4196" s="3">
        <v>0.04</v>
      </c>
      <c r="F4196" s="4">
        <f>VLOOKUP(B4196,[1]Vendas!A:C,2,FALSE)</f>
        <v>44185</v>
      </c>
      <c r="G4196" t="str">
        <f>VLOOKUP(VLOOKUP(B4196,[1]Vendas!A:C,3,FALSE),[1]Vendedores!A:B,2,FALSE)</f>
        <v>Antônio da Costa</v>
      </c>
      <c r="H4196" t="str">
        <f>VLOOKUP(VLOOKUP(VLOOKUP(B4196,[1]Vendas!A:C,3,FALSE),[1]Vendedores!A:E,5,FALSE),[1]Filiais!A:B,2,FALSE)</f>
        <v>São Paulo</v>
      </c>
      <c r="I4196" s="3">
        <f>VLOOKUP(VLOOKUP(B4196,[1]Vendas!A:C,3,FALSE),[1]Vendedores!A:E,4,FALSE)</f>
        <v>7.0000000000000007E-2</v>
      </c>
      <c r="J4196" t="str">
        <f>VLOOKUP(C4196,[1]Produtos!A:D,2,FALSE)</f>
        <v>Smartphone</v>
      </c>
      <c r="K4196" s="5">
        <f>VLOOKUP(C4196,[1]Produtos!A:D,3,FALSE)</f>
        <v>3200</v>
      </c>
      <c r="L4196" s="5">
        <f t="shared" si="195"/>
        <v>32000</v>
      </c>
      <c r="M4196" s="5">
        <f t="shared" si="196"/>
        <v>1280</v>
      </c>
      <c r="N4196" s="5">
        <f t="shared" si="197"/>
        <v>30720</v>
      </c>
      <c r="O4196" t="str">
        <f>VLOOKUP(VLOOKUP(C4196,[1]Produtos!A:D,4,FALSE),[1]Categorias!A:B,2,FALSE)</f>
        <v>Celulares</v>
      </c>
    </row>
    <row r="4197" spans="1:15" x14ac:dyDescent="0.3">
      <c r="A4197">
        <v>4196</v>
      </c>
      <c r="B4197">
        <v>1096</v>
      </c>
      <c r="C4197">
        <v>1</v>
      </c>
      <c r="D4197">
        <v>27</v>
      </c>
      <c r="E4197" s="3">
        <v>0.02</v>
      </c>
      <c r="F4197" s="4">
        <f>VLOOKUP(B4197,[1]Vendas!A:C,2,FALSE)</f>
        <v>44154</v>
      </c>
      <c r="G4197" t="str">
        <f>VLOOKUP(VLOOKUP(B4197,[1]Vendas!A:C,3,FALSE),[1]Vendedores!A:B,2,FALSE)</f>
        <v>Solange Almeida</v>
      </c>
      <c r="H4197" t="str">
        <f>VLOOKUP(VLOOKUP(VLOOKUP(B4197,[1]Vendas!A:C,3,FALSE),[1]Vendedores!A:E,5,FALSE),[1]Filiais!A:B,2,FALSE)</f>
        <v>Rio de Janeiro</v>
      </c>
      <c r="I4197" s="3">
        <f>VLOOKUP(VLOOKUP(B4197,[1]Vendas!A:C,3,FALSE),[1]Vendedores!A:E,4,FALSE)</f>
        <v>0.01</v>
      </c>
      <c r="J4197" t="str">
        <f>VLOOKUP(C4197,[1]Produtos!A:D,2,FALSE)</f>
        <v>Computador desktop</v>
      </c>
      <c r="K4197" s="5">
        <f>VLOOKUP(C4197,[1]Produtos!A:D,3,FALSE)</f>
        <v>5200</v>
      </c>
      <c r="L4197" s="5">
        <f t="shared" si="195"/>
        <v>140400</v>
      </c>
      <c r="M4197" s="5">
        <f t="shared" si="196"/>
        <v>2808</v>
      </c>
      <c r="N4197" s="5">
        <f t="shared" si="197"/>
        <v>137592</v>
      </c>
      <c r="O4197" t="str">
        <f>VLOOKUP(VLOOKUP(C4197,[1]Produtos!A:D,4,FALSE),[1]Categorias!A:B,2,FALSE)</f>
        <v>Hardwares</v>
      </c>
    </row>
    <row r="4198" spans="1:15" x14ac:dyDescent="0.3">
      <c r="A4198">
        <v>4197</v>
      </c>
      <c r="B4198">
        <v>17</v>
      </c>
      <c r="C4198">
        <v>3</v>
      </c>
      <c r="D4198">
        <v>6</v>
      </c>
      <c r="E4198" s="3">
        <v>0.04</v>
      </c>
      <c r="F4198" s="4">
        <f>VLOOKUP(B4198,[1]Vendas!A:C,2,FALSE)</f>
        <v>44070</v>
      </c>
      <c r="G4198" t="str">
        <f>VLOOKUP(VLOOKUP(B4198,[1]Vendas!A:C,3,FALSE),[1]Vendedores!A:B,2,FALSE)</f>
        <v>Débora Albuquerque</v>
      </c>
      <c r="H4198" t="str">
        <f>VLOOKUP(VLOOKUP(VLOOKUP(B4198,[1]Vendas!A:C,3,FALSE),[1]Vendedores!A:E,5,FALSE),[1]Filiais!A:B,2,FALSE)</f>
        <v>São Paulo</v>
      </c>
      <c r="I4198" s="3">
        <f>VLOOKUP(VLOOKUP(B4198,[1]Vendas!A:C,3,FALSE),[1]Vendedores!A:E,4,FALSE)</f>
        <v>0.02</v>
      </c>
      <c r="J4198" t="str">
        <f>VLOOKUP(C4198,[1]Produtos!A:D,2,FALSE)</f>
        <v>Teclado</v>
      </c>
      <c r="K4198" s="5">
        <f>VLOOKUP(C4198,[1]Produtos!A:D,3,FALSE)</f>
        <v>90</v>
      </c>
      <c r="L4198" s="5">
        <f t="shared" si="195"/>
        <v>540</v>
      </c>
      <c r="M4198" s="5">
        <f t="shared" si="196"/>
        <v>21.6</v>
      </c>
      <c r="N4198" s="5">
        <f t="shared" si="197"/>
        <v>518.4</v>
      </c>
      <c r="O4198" t="str">
        <f>VLOOKUP(VLOOKUP(C4198,[1]Produtos!A:D,4,FALSE),[1]Categorias!A:B,2,FALSE)</f>
        <v>Acessórios</v>
      </c>
    </row>
    <row r="4199" spans="1:15" x14ac:dyDescent="0.3">
      <c r="A4199">
        <v>4198</v>
      </c>
      <c r="B4199">
        <v>1820</v>
      </c>
      <c r="C4199">
        <v>7</v>
      </c>
      <c r="D4199">
        <v>12</v>
      </c>
      <c r="E4199" s="3">
        <v>0.05</v>
      </c>
      <c r="F4199" s="4">
        <f>VLOOKUP(B4199,[1]Vendas!A:C,2,FALSE)</f>
        <v>44005</v>
      </c>
      <c r="G4199" t="str">
        <f>VLOOKUP(VLOOKUP(B4199,[1]Vendas!A:C,3,FALSE),[1]Vendedores!A:B,2,FALSE)</f>
        <v>Augusto Carlos</v>
      </c>
      <c r="H4199" t="str">
        <f>VLOOKUP(VLOOKUP(VLOOKUP(B4199,[1]Vendas!A:C,3,FALSE),[1]Vendedores!A:E,5,FALSE),[1]Filiais!A:B,2,FALSE)</f>
        <v>São Paulo</v>
      </c>
      <c r="I4199" s="3">
        <f>VLOOKUP(VLOOKUP(B4199,[1]Vendas!A:C,3,FALSE),[1]Vendedores!A:E,4,FALSE)</f>
        <v>0.08</v>
      </c>
      <c r="J4199" t="str">
        <f>VLOOKUP(C4199,[1]Produtos!A:D,2,FALSE)</f>
        <v>Roteador</v>
      </c>
      <c r="K4199" s="5">
        <f>VLOOKUP(C4199,[1]Produtos!A:D,3,FALSE)</f>
        <v>320</v>
      </c>
      <c r="L4199" s="5">
        <f t="shared" si="195"/>
        <v>3840</v>
      </c>
      <c r="M4199" s="5">
        <f t="shared" si="196"/>
        <v>192</v>
      </c>
      <c r="N4199" s="5">
        <f t="shared" si="197"/>
        <v>3648</v>
      </c>
      <c r="O4199" t="str">
        <f>VLOOKUP(VLOOKUP(C4199,[1]Produtos!A:D,4,FALSE),[1]Categorias!A:B,2,FALSE)</f>
        <v>Hardwares</v>
      </c>
    </row>
    <row r="4200" spans="1:15" x14ac:dyDescent="0.3">
      <c r="A4200">
        <v>4199</v>
      </c>
      <c r="B4200">
        <v>441</v>
      </c>
      <c r="C4200">
        <v>9</v>
      </c>
      <c r="D4200">
        <v>27</v>
      </c>
      <c r="E4200" s="3">
        <v>0.01</v>
      </c>
      <c r="F4200" s="4">
        <f>VLOOKUP(B4200,[1]Vendas!A:C,2,FALSE)</f>
        <v>44157</v>
      </c>
      <c r="G4200" t="str">
        <f>VLOOKUP(VLOOKUP(B4200,[1]Vendas!A:C,3,FALSE),[1]Vendedores!A:B,2,FALSE)</f>
        <v>Antônio da Costa</v>
      </c>
      <c r="H4200" t="str">
        <f>VLOOKUP(VLOOKUP(VLOOKUP(B4200,[1]Vendas!A:C,3,FALSE),[1]Vendedores!A:E,5,FALSE),[1]Filiais!A:B,2,FALSE)</f>
        <v>São Paulo</v>
      </c>
      <c r="I4200" s="3">
        <f>VLOOKUP(VLOOKUP(B4200,[1]Vendas!A:C,3,FALSE),[1]Vendedores!A:E,4,FALSE)</f>
        <v>7.0000000000000007E-2</v>
      </c>
      <c r="J4200" t="str">
        <f>VLOOKUP(C4200,[1]Produtos!A:D,2,FALSE)</f>
        <v>Papel A4</v>
      </c>
      <c r="K4200" s="5">
        <f>VLOOKUP(C4200,[1]Produtos!A:D,3,FALSE)</f>
        <v>90</v>
      </c>
      <c r="L4200" s="5">
        <f t="shared" si="195"/>
        <v>2430</v>
      </c>
      <c r="M4200" s="5">
        <f t="shared" si="196"/>
        <v>24.3</v>
      </c>
      <c r="N4200" s="5">
        <f t="shared" si="197"/>
        <v>2405.6999999999998</v>
      </c>
      <c r="O4200" t="str">
        <f>VLOOKUP(VLOOKUP(C4200,[1]Produtos!A:D,4,FALSE),[1]Categorias!A:B,2,FALSE)</f>
        <v>Papelaria</v>
      </c>
    </row>
    <row r="4201" spans="1:15" x14ac:dyDescent="0.3">
      <c r="A4201">
        <v>4200</v>
      </c>
      <c r="B4201">
        <v>1882</v>
      </c>
      <c r="C4201">
        <v>4</v>
      </c>
      <c r="D4201">
        <v>30</v>
      </c>
      <c r="E4201" s="3">
        <v>0</v>
      </c>
      <c r="F4201" s="4">
        <f>VLOOKUP(B4201,[1]Vendas!A:C,2,FALSE)</f>
        <v>43905</v>
      </c>
      <c r="G4201" t="str">
        <f>VLOOKUP(VLOOKUP(B4201,[1]Vendas!A:C,3,FALSE),[1]Vendedores!A:B,2,FALSE)</f>
        <v>Antônio da Costa</v>
      </c>
      <c r="H4201" t="str">
        <f>VLOOKUP(VLOOKUP(VLOOKUP(B4201,[1]Vendas!A:C,3,FALSE),[1]Vendedores!A:E,5,FALSE),[1]Filiais!A:B,2,FALSE)</f>
        <v>São Paulo</v>
      </c>
      <c r="I4201" s="3">
        <f>VLOOKUP(VLOOKUP(B4201,[1]Vendas!A:C,3,FALSE),[1]Vendedores!A:E,4,FALSE)</f>
        <v>7.0000000000000007E-2</v>
      </c>
      <c r="J4201" t="str">
        <f>VLOOKUP(C4201,[1]Produtos!A:D,2,FALSE)</f>
        <v>Mouse</v>
      </c>
      <c r="K4201" s="5">
        <f>VLOOKUP(C4201,[1]Produtos!A:D,3,FALSE)</f>
        <v>75</v>
      </c>
      <c r="L4201" s="5">
        <f t="shared" si="195"/>
        <v>2250</v>
      </c>
      <c r="M4201" s="5">
        <f t="shared" si="196"/>
        <v>0</v>
      </c>
      <c r="N4201" s="5">
        <f t="shared" si="197"/>
        <v>2250</v>
      </c>
      <c r="O4201" t="str">
        <f>VLOOKUP(VLOOKUP(C4201,[1]Produtos!A:D,4,FALSE),[1]Categorias!A:B,2,FALSE)</f>
        <v>Acessórios</v>
      </c>
    </row>
    <row r="4202" spans="1:15" x14ac:dyDescent="0.3">
      <c r="A4202">
        <v>4201</v>
      </c>
      <c r="B4202">
        <v>1624</v>
      </c>
      <c r="C4202">
        <v>8</v>
      </c>
      <c r="D4202">
        <v>32</v>
      </c>
      <c r="E4202" s="3">
        <v>0.03</v>
      </c>
      <c r="F4202" s="4">
        <f>VLOOKUP(B4202,[1]Vendas!A:C,2,FALSE)</f>
        <v>44052</v>
      </c>
      <c r="G4202" t="str">
        <f>VLOOKUP(VLOOKUP(B4202,[1]Vendas!A:C,3,FALSE),[1]Vendedores!A:B,2,FALSE)</f>
        <v>Raimundo Nonato</v>
      </c>
      <c r="H4202" t="str">
        <f>VLOOKUP(VLOOKUP(VLOOKUP(B4202,[1]Vendas!A:C,3,FALSE),[1]Vendedores!A:E,5,FALSE),[1]Filiais!A:B,2,FALSE)</f>
        <v>Minas Gerais</v>
      </c>
      <c r="I4202" s="3">
        <f>VLOOKUP(VLOOKUP(B4202,[1]Vendas!A:C,3,FALSE),[1]Vendedores!A:E,4,FALSE)</f>
        <v>0.02</v>
      </c>
      <c r="J4202" t="str">
        <f>VLOOKUP(C4202,[1]Produtos!A:D,2,FALSE)</f>
        <v>Projetor</v>
      </c>
      <c r="K4202" s="5">
        <f>VLOOKUP(C4202,[1]Produtos!A:D,3,FALSE)</f>
        <v>2900</v>
      </c>
      <c r="L4202" s="5">
        <f t="shared" si="195"/>
        <v>92800</v>
      </c>
      <c r="M4202" s="5">
        <f t="shared" si="196"/>
        <v>2784</v>
      </c>
      <c r="N4202" s="5">
        <f t="shared" si="197"/>
        <v>90016</v>
      </c>
      <c r="O4202" t="str">
        <f>VLOOKUP(VLOOKUP(C4202,[1]Produtos!A:D,4,FALSE),[1]Categorias!A:B,2,FALSE)</f>
        <v>Hardwares</v>
      </c>
    </row>
    <row r="4203" spans="1:15" x14ac:dyDescent="0.3">
      <c r="A4203">
        <v>4202</v>
      </c>
      <c r="B4203">
        <v>1826</v>
      </c>
      <c r="C4203">
        <v>8</v>
      </c>
      <c r="D4203">
        <v>19</v>
      </c>
      <c r="E4203" s="3">
        <v>0.04</v>
      </c>
      <c r="F4203" s="4">
        <f>VLOOKUP(B4203,[1]Vendas!A:C,2,FALSE)</f>
        <v>44101</v>
      </c>
      <c r="G4203" t="str">
        <f>VLOOKUP(VLOOKUP(B4203,[1]Vendas!A:C,3,FALSE),[1]Vendedores!A:B,2,FALSE)</f>
        <v>Raimundo Nonato</v>
      </c>
      <c r="H4203" t="str">
        <f>VLOOKUP(VLOOKUP(VLOOKUP(B4203,[1]Vendas!A:C,3,FALSE),[1]Vendedores!A:E,5,FALSE),[1]Filiais!A:B,2,FALSE)</f>
        <v>Minas Gerais</v>
      </c>
      <c r="I4203" s="3">
        <f>VLOOKUP(VLOOKUP(B4203,[1]Vendas!A:C,3,FALSE),[1]Vendedores!A:E,4,FALSE)</f>
        <v>0.02</v>
      </c>
      <c r="J4203" t="str">
        <f>VLOOKUP(C4203,[1]Produtos!A:D,2,FALSE)</f>
        <v>Projetor</v>
      </c>
      <c r="K4203" s="5">
        <f>VLOOKUP(C4203,[1]Produtos!A:D,3,FALSE)</f>
        <v>2900</v>
      </c>
      <c r="L4203" s="5">
        <f t="shared" si="195"/>
        <v>55100</v>
      </c>
      <c r="M4203" s="5">
        <f t="shared" si="196"/>
        <v>2204</v>
      </c>
      <c r="N4203" s="5">
        <f t="shared" si="197"/>
        <v>52896</v>
      </c>
      <c r="O4203" t="str">
        <f>VLOOKUP(VLOOKUP(C4203,[1]Produtos!A:D,4,FALSE),[1]Categorias!A:B,2,FALSE)</f>
        <v>Hardwares</v>
      </c>
    </row>
    <row r="4204" spans="1:15" x14ac:dyDescent="0.3">
      <c r="A4204">
        <v>4203</v>
      </c>
      <c r="B4204">
        <v>1436</v>
      </c>
      <c r="C4204">
        <v>3</v>
      </c>
      <c r="D4204">
        <v>11</v>
      </c>
      <c r="E4204" s="3">
        <v>0.05</v>
      </c>
      <c r="F4204" s="4">
        <f>VLOOKUP(B4204,[1]Vendas!A:C,2,FALSE)</f>
        <v>43936</v>
      </c>
      <c r="G4204" t="str">
        <f>VLOOKUP(VLOOKUP(B4204,[1]Vendas!A:C,3,FALSE),[1]Vendedores!A:B,2,FALSE)</f>
        <v>Filipe de Tarso</v>
      </c>
      <c r="H4204" t="str">
        <f>VLOOKUP(VLOOKUP(VLOOKUP(B4204,[1]Vendas!A:C,3,FALSE),[1]Vendedores!A:E,5,FALSE),[1]Filiais!A:B,2,FALSE)</f>
        <v>Rio de Janeiro</v>
      </c>
      <c r="I4204" s="3">
        <f>VLOOKUP(VLOOKUP(B4204,[1]Vendas!A:C,3,FALSE),[1]Vendedores!A:E,4,FALSE)</f>
        <v>0.04</v>
      </c>
      <c r="J4204" t="str">
        <f>VLOOKUP(C4204,[1]Produtos!A:D,2,FALSE)</f>
        <v>Teclado</v>
      </c>
      <c r="K4204" s="5">
        <f>VLOOKUP(C4204,[1]Produtos!A:D,3,FALSE)</f>
        <v>90</v>
      </c>
      <c r="L4204" s="5">
        <f t="shared" si="195"/>
        <v>990</v>
      </c>
      <c r="M4204" s="5">
        <f t="shared" si="196"/>
        <v>49.5</v>
      </c>
      <c r="N4204" s="5">
        <f t="shared" si="197"/>
        <v>940.5</v>
      </c>
      <c r="O4204" t="str">
        <f>VLOOKUP(VLOOKUP(C4204,[1]Produtos!A:D,4,FALSE),[1]Categorias!A:B,2,FALSE)</f>
        <v>Acessórios</v>
      </c>
    </row>
    <row r="4205" spans="1:15" x14ac:dyDescent="0.3">
      <c r="A4205">
        <v>4204</v>
      </c>
      <c r="B4205">
        <v>1393</v>
      </c>
      <c r="C4205">
        <v>2</v>
      </c>
      <c r="D4205">
        <v>21</v>
      </c>
      <c r="E4205" s="3">
        <v>0.04</v>
      </c>
      <c r="F4205" s="4">
        <f>VLOOKUP(B4205,[1]Vendas!A:C,2,FALSE)</f>
        <v>43931</v>
      </c>
      <c r="G4205" t="str">
        <f>VLOOKUP(VLOOKUP(B4205,[1]Vendas!A:C,3,FALSE),[1]Vendedores!A:B,2,FALSE)</f>
        <v>Filipe de Tarso</v>
      </c>
      <c r="H4205" t="str">
        <f>VLOOKUP(VLOOKUP(VLOOKUP(B4205,[1]Vendas!A:C,3,FALSE),[1]Vendedores!A:E,5,FALSE),[1]Filiais!A:B,2,FALSE)</f>
        <v>Rio de Janeiro</v>
      </c>
      <c r="I4205" s="3">
        <f>VLOOKUP(VLOOKUP(B4205,[1]Vendas!A:C,3,FALSE),[1]Vendedores!A:E,4,FALSE)</f>
        <v>0.04</v>
      </c>
      <c r="J4205" t="str">
        <f>VLOOKUP(C4205,[1]Produtos!A:D,2,FALSE)</f>
        <v>Impressora</v>
      </c>
      <c r="K4205" s="5">
        <f>VLOOKUP(C4205,[1]Produtos!A:D,3,FALSE)</f>
        <v>2100</v>
      </c>
      <c r="L4205" s="5">
        <f t="shared" si="195"/>
        <v>44100</v>
      </c>
      <c r="M4205" s="5">
        <f t="shared" si="196"/>
        <v>1764</v>
      </c>
      <c r="N4205" s="5">
        <f t="shared" si="197"/>
        <v>42336</v>
      </c>
      <c r="O4205" t="str">
        <f>VLOOKUP(VLOOKUP(C4205,[1]Produtos!A:D,4,FALSE),[1]Categorias!A:B,2,FALSE)</f>
        <v>Hardwares</v>
      </c>
    </row>
    <row r="4206" spans="1:15" x14ac:dyDescent="0.3">
      <c r="A4206">
        <v>4205</v>
      </c>
      <c r="B4206">
        <v>1637</v>
      </c>
      <c r="C4206">
        <v>8</v>
      </c>
      <c r="D4206">
        <v>22</v>
      </c>
      <c r="E4206" s="3">
        <v>0.03</v>
      </c>
      <c r="F4206" s="4">
        <f>VLOOKUP(B4206,[1]Vendas!A:C,2,FALSE)</f>
        <v>44193</v>
      </c>
      <c r="G4206" t="str">
        <f>VLOOKUP(VLOOKUP(B4206,[1]Vendas!A:C,3,FALSE),[1]Vendedores!A:B,2,FALSE)</f>
        <v>Jaqueline de Souza</v>
      </c>
      <c r="H4206" t="str">
        <f>VLOOKUP(VLOOKUP(VLOOKUP(B4206,[1]Vendas!A:C,3,FALSE),[1]Vendedores!A:E,5,FALSE),[1]Filiais!A:B,2,FALSE)</f>
        <v>Minas Gerais</v>
      </c>
      <c r="I4206" s="3">
        <f>VLOOKUP(VLOOKUP(B4206,[1]Vendas!A:C,3,FALSE),[1]Vendedores!A:E,4,FALSE)</f>
        <v>7.0000000000000007E-2</v>
      </c>
      <c r="J4206" t="str">
        <f>VLOOKUP(C4206,[1]Produtos!A:D,2,FALSE)</f>
        <v>Projetor</v>
      </c>
      <c r="K4206" s="5">
        <f>VLOOKUP(C4206,[1]Produtos!A:D,3,FALSE)</f>
        <v>2900</v>
      </c>
      <c r="L4206" s="5">
        <f t="shared" si="195"/>
        <v>63800</v>
      </c>
      <c r="M4206" s="5">
        <f t="shared" si="196"/>
        <v>1914</v>
      </c>
      <c r="N4206" s="5">
        <f t="shared" si="197"/>
        <v>61886</v>
      </c>
      <c r="O4206" t="str">
        <f>VLOOKUP(VLOOKUP(C4206,[1]Produtos!A:D,4,FALSE),[1]Categorias!A:B,2,FALSE)</f>
        <v>Hardwares</v>
      </c>
    </row>
    <row r="4207" spans="1:15" x14ac:dyDescent="0.3">
      <c r="A4207">
        <v>4206</v>
      </c>
      <c r="B4207">
        <v>779</v>
      </c>
      <c r="C4207">
        <v>3</v>
      </c>
      <c r="D4207">
        <v>30</v>
      </c>
      <c r="E4207" s="3">
        <v>0.04</v>
      </c>
      <c r="F4207" s="4">
        <f>VLOOKUP(B4207,[1]Vendas!A:C,2,FALSE)</f>
        <v>43938</v>
      </c>
      <c r="G4207" t="str">
        <f>VLOOKUP(VLOOKUP(B4207,[1]Vendas!A:C,3,FALSE),[1]Vendedores!A:B,2,FALSE)</f>
        <v>Jaqueline de Souza</v>
      </c>
      <c r="H4207" t="str">
        <f>VLOOKUP(VLOOKUP(VLOOKUP(B4207,[1]Vendas!A:C,3,FALSE),[1]Vendedores!A:E,5,FALSE),[1]Filiais!A:B,2,FALSE)</f>
        <v>Minas Gerais</v>
      </c>
      <c r="I4207" s="3">
        <f>VLOOKUP(VLOOKUP(B4207,[1]Vendas!A:C,3,FALSE),[1]Vendedores!A:E,4,FALSE)</f>
        <v>7.0000000000000007E-2</v>
      </c>
      <c r="J4207" t="str">
        <f>VLOOKUP(C4207,[1]Produtos!A:D,2,FALSE)</f>
        <v>Teclado</v>
      </c>
      <c r="K4207" s="5">
        <f>VLOOKUP(C4207,[1]Produtos!A:D,3,FALSE)</f>
        <v>90</v>
      </c>
      <c r="L4207" s="5">
        <f t="shared" si="195"/>
        <v>2700</v>
      </c>
      <c r="M4207" s="5">
        <f t="shared" si="196"/>
        <v>108</v>
      </c>
      <c r="N4207" s="5">
        <f t="shared" si="197"/>
        <v>2592</v>
      </c>
      <c r="O4207" t="str">
        <f>VLOOKUP(VLOOKUP(C4207,[1]Produtos!A:D,4,FALSE),[1]Categorias!A:B,2,FALSE)</f>
        <v>Acessórios</v>
      </c>
    </row>
    <row r="4208" spans="1:15" x14ac:dyDescent="0.3">
      <c r="A4208">
        <v>4207</v>
      </c>
      <c r="B4208">
        <v>541</v>
      </c>
      <c r="C4208">
        <v>7</v>
      </c>
      <c r="D4208">
        <v>14</v>
      </c>
      <c r="E4208" s="3">
        <v>0.05</v>
      </c>
      <c r="F4208" s="4">
        <f>VLOOKUP(B4208,[1]Vendas!A:C,2,FALSE)</f>
        <v>44147</v>
      </c>
      <c r="G4208" t="str">
        <f>VLOOKUP(VLOOKUP(B4208,[1]Vendas!A:C,3,FALSE),[1]Vendedores!A:B,2,FALSE)</f>
        <v>Fernanda Vasconcelos</v>
      </c>
      <c r="H4208" t="str">
        <f>VLOOKUP(VLOOKUP(VLOOKUP(B4208,[1]Vendas!A:C,3,FALSE),[1]Vendedores!A:E,5,FALSE),[1]Filiais!A:B,2,FALSE)</f>
        <v>Minas Gerais</v>
      </c>
      <c r="I4208" s="3">
        <f>VLOOKUP(VLOOKUP(B4208,[1]Vendas!A:C,3,FALSE),[1]Vendedores!A:E,4,FALSE)</f>
        <v>0.04</v>
      </c>
      <c r="J4208" t="str">
        <f>VLOOKUP(C4208,[1]Produtos!A:D,2,FALSE)</f>
        <v>Roteador</v>
      </c>
      <c r="K4208" s="5">
        <f>VLOOKUP(C4208,[1]Produtos!A:D,3,FALSE)</f>
        <v>320</v>
      </c>
      <c r="L4208" s="5">
        <f t="shared" si="195"/>
        <v>4480</v>
      </c>
      <c r="M4208" s="5">
        <f t="shared" si="196"/>
        <v>224</v>
      </c>
      <c r="N4208" s="5">
        <f t="shared" si="197"/>
        <v>4256</v>
      </c>
      <c r="O4208" t="str">
        <f>VLOOKUP(VLOOKUP(C4208,[1]Produtos!A:D,4,FALSE),[1]Categorias!A:B,2,FALSE)</f>
        <v>Hardwares</v>
      </c>
    </row>
    <row r="4209" spans="1:15" x14ac:dyDescent="0.3">
      <c r="A4209">
        <v>4208</v>
      </c>
      <c r="B4209">
        <v>812</v>
      </c>
      <c r="C4209">
        <v>3</v>
      </c>
      <c r="D4209">
        <v>5</v>
      </c>
      <c r="E4209" s="3">
        <v>0.04</v>
      </c>
      <c r="F4209" s="4">
        <f>VLOOKUP(B4209,[1]Vendas!A:C,2,FALSE)</f>
        <v>43853</v>
      </c>
      <c r="G4209" t="str">
        <f>VLOOKUP(VLOOKUP(B4209,[1]Vendas!A:C,3,FALSE),[1]Vendedores!A:B,2,FALSE)</f>
        <v>Rubens Lopes</v>
      </c>
      <c r="H4209" t="str">
        <f>VLOOKUP(VLOOKUP(VLOOKUP(B4209,[1]Vendas!A:C,3,FALSE),[1]Vendedores!A:E,5,FALSE),[1]Filiais!A:B,2,FALSE)</f>
        <v>Minas Gerais</v>
      </c>
      <c r="I4209" s="3">
        <f>VLOOKUP(VLOOKUP(B4209,[1]Vendas!A:C,3,FALSE),[1]Vendedores!A:E,4,FALSE)</f>
        <v>0.02</v>
      </c>
      <c r="J4209" t="str">
        <f>VLOOKUP(C4209,[1]Produtos!A:D,2,FALSE)</f>
        <v>Teclado</v>
      </c>
      <c r="K4209" s="5">
        <f>VLOOKUP(C4209,[1]Produtos!A:D,3,FALSE)</f>
        <v>90</v>
      </c>
      <c r="L4209" s="5">
        <f t="shared" si="195"/>
        <v>450</v>
      </c>
      <c r="M4209" s="5">
        <f t="shared" si="196"/>
        <v>18</v>
      </c>
      <c r="N4209" s="5">
        <f t="shared" si="197"/>
        <v>432</v>
      </c>
      <c r="O4209" t="str">
        <f>VLOOKUP(VLOOKUP(C4209,[1]Produtos!A:D,4,FALSE),[1]Categorias!A:B,2,FALSE)</f>
        <v>Acessórios</v>
      </c>
    </row>
    <row r="4210" spans="1:15" x14ac:dyDescent="0.3">
      <c r="A4210">
        <v>4209</v>
      </c>
      <c r="B4210">
        <v>1080</v>
      </c>
      <c r="C4210">
        <v>8</v>
      </c>
      <c r="D4210">
        <v>24</v>
      </c>
      <c r="E4210" s="3">
        <v>0.02</v>
      </c>
      <c r="F4210" s="4">
        <f>VLOOKUP(B4210,[1]Vendas!A:C,2,FALSE)</f>
        <v>43877</v>
      </c>
      <c r="G4210" t="str">
        <f>VLOOKUP(VLOOKUP(B4210,[1]Vendas!A:C,3,FALSE),[1]Vendedores!A:B,2,FALSE)</f>
        <v>Filipe de Tarso</v>
      </c>
      <c r="H4210" t="str">
        <f>VLOOKUP(VLOOKUP(VLOOKUP(B4210,[1]Vendas!A:C,3,FALSE),[1]Vendedores!A:E,5,FALSE),[1]Filiais!A:B,2,FALSE)</f>
        <v>Rio de Janeiro</v>
      </c>
      <c r="I4210" s="3">
        <f>VLOOKUP(VLOOKUP(B4210,[1]Vendas!A:C,3,FALSE),[1]Vendedores!A:E,4,FALSE)</f>
        <v>0.04</v>
      </c>
      <c r="J4210" t="str">
        <f>VLOOKUP(C4210,[1]Produtos!A:D,2,FALSE)</f>
        <v>Projetor</v>
      </c>
      <c r="K4210" s="5">
        <f>VLOOKUP(C4210,[1]Produtos!A:D,3,FALSE)</f>
        <v>2900</v>
      </c>
      <c r="L4210" s="5">
        <f t="shared" si="195"/>
        <v>69600</v>
      </c>
      <c r="M4210" s="5">
        <f t="shared" si="196"/>
        <v>1392</v>
      </c>
      <c r="N4210" s="5">
        <f t="shared" si="197"/>
        <v>68208</v>
      </c>
      <c r="O4210" t="str">
        <f>VLOOKUP(VLOOKUP(C4210,[1]Produtos!A:D,4,FALSE),[1]Categorias!A:B,2,FALSE)</f>
        <v>Hardwares</v>
      </c>
    </row>
    <row r="4211" spans="1:15" x14ac:dyDescent="0.3">
      <c r="A4211">
        <v>4210</v>
      </c>
      <c r="B4211">
        <v>1568</v>
      </c>
      <c r="C4211">
        <v>4</v>
      </c>
      <c r="D4211">
        <v>13</v>
      </c>
      <c r="E4211" s="3">
        <v>0.01</v>
      </c>
      <c r="F4211" s="4">
        <f>VLOOKUP(B4211,[1]Vendas!A:C,2,FALSE)</f>
        <v>44055</v>
      </c>
      <c r="G4211" t="str">
        <f>VLOOKUP(VLOOKUP(B4211,[1]Vendas!A:C,3,FALSE),[1]Vendedores!A:B,2,FALSE)</f>
        <v>Filipe de Tarso</v>
      </c>
      <c r="H4211" t="str">
        <f>VLOOKUP(VLOOKUP(VLOOKUP(B4211,[1]Vendas!A:C,3,FALSE),[1]Vendedores!A:E,5,FALSE),[1]Filiais!A:B,2,FALSE)</f>
        <v>Rio de Janeiro</v>
      </c>
      <c r="I4211" s="3">
        <f>VLOOKUP(VLOOKUP(B4211,[1]Vendas!A:C,3,FALSE),[1]Vendedores!A:E,4,FALSE)</f>
        <v>0.04</v>
      </c>
      <c r="J4211" t="str">
        <f>VLOOKUP(C4211,[1]Produtos!A:D,2,FALSE)</f>
        <v>Mouse</v>
      </c>
      <c r="K4211" s="5">
        <f>VLOOKUP(C4211,[1]Produtos!A:D,3,FALSE)</f>
        <v>75</v>
      </c>
      <c r="L4211" s="5">
        <f t="shared" si="195"/>
        <v>975</v>
      </c>
      <c r="M4211" s="5">
        <f t="shared" si="196"/>
        <v>9.75</v>
      </c>
      <c r="N4211" s="5">
        <f t="shared" si="197"/>
        <v>965.25</v>
      </c>
      <c r="O4211" t="str">
        <f>VLOOKUP(VLOOKUP(C4211,[1]Produtos!A:D,4,FALSE),[1]Categorias!A:B,2,FALSE)</f>
        <v>Acessórios</v>
      </c>
    </row>
    <row r="4212" spans="1:15" x14ac:dyDescent="0.3">
      <c r="A4212">
        <v>4211</v>
      </c>
      <c r="B4212">
        <v>617</v>
      </c>
      <c r="C4212">
        <v>2</v>
      </c>
      <c r="D4212">
        <v>28</v>
      </c>
      <c r="E4212" s="3">
        <v>0</v>
      </c>
      <c r="F4212" s="4">
        <f>VLOOKUP(B4212,[1]Vendas!A:C,2,FALSE)</f>
        <v>43996</v>
      </c>
      <c r="G4212" t="str">
        <f>VLOOKUP(VLOOKUP(B4212,[1]Vendas!A:C,3,FALSE),[1]Vendedores!A:B,2,FALSE)</f>
        <v>Rubens Lopes</v>
      </c>
      <c r="H4212" t="str">
        <f>VLOOKUP(VLOOKUP(VLOOKUP(B4212,[1]Vendas!A:C,3,FALSE),[1]Vendedores!A:E,5,FALSE),[1]Filiais!A:B,2,FALSE)</f>
        <v>Minas Gerais</v>
      </c>
      <c r="I4212" s="3">
        <f>VLOOKUP(VLOOKUP(B4212,[1]Vendas!A:C,3,FALSE),[1]Vendedores!A:E,4,FALSE)</f>
        <v>0.02</v>
      </c>
      <c r="J4212" t="str">
        <f>VLOOKUP(C4212,[1]Produtos!A:D,2,FALSE)</f>
        <v>Impressora</v>
      </c>
      <c r="K4212" s="5">
        <f>VLOOKUP(C4212,[1]Produtos!A:D,3,FALSE)</f>
        <v>2100</v>
      </c>
      <c r="L4212" s="5">
        <f t="shared" si="195"/>
        <v>58800</v>
      </c>
      <c r="M4212" s="5">
        <f t="shared" si="196"/>
        <v>0</v>
      </c>
      <c r="N4212" s="5">
        <f t="shared" si="197"/>
        <v>58800</v>
      </c>
      <c r="O4212" t="str">
        <f>VLOOKUP(VLOOKUP(C4212,[1]Produtos!A:D,4,FALSE),[1]Categorias!A:B,2,FALSE)</f>
        <v>Hardwares</v>
      </c>
    </row>
    <row r="4213" spans="1:15" x14ac:dyDescent="0.3">
      <c r="A4213">
        <v>4212</v>
      </c>
      <c r="B4213">
        <v>156</v>
      </c>
      <c r="C4213">
        <v>4</v>
      </c>
      <c r="D4213">
        <v>6</v>
      </c>
      <c r="E4213" s="3">
        <v>0.03</v>
      </c>
      <c r="F4213" s="4">
        <f>VLOOKUP(B4213,[1]Vendas!A:C,2,FALSE)</f>
        <v>44107</v>
      </c>
      <c r="G4213" t="str">
        <f>VLOOKUP(VLOOKUP(B4213,[1]Vendas!A:C,3,FALSE),[1]Vendedores!A:B,2,FALSE)</f>
        <v>Jaqueline de Souza</v>
      </c>
      <c r="H4213" t="str">
        <f>VLOOKUP(VLOOKUP(VLOOKUP(B4213,[1]Vendas!A:C,3,FALSE),[1]Vendedores!A:E,5,FALSE),[1]Filiais!A:B,2,FALSE)</f>
        <v>Minas Gerais</v>
      </c>
      <c r="I4213" s="3">
        <f>VLOOKUP(VLOOKUP(B4213,[1]Vendas!A:C,3,FALSE),[1]Vendedores!A:E,4,FALSE)</f>
        <v>7.0000000000000007E-2</v>
      </c>
      <c r="J4213" t="str">
        <f>VLOOKUP(C4213,[1]Produtos!A:D,2,FALSE)</f>
        <v>Mouse</v>
      </c>
      <c r="K4213" s="5">
        <f>VLOOKUP(C4213,[1]Produtos!A:D,3,FALSE)</f>
        <v>75</v>
      </c>
      <c r="L4213" s="5">
        <f t="shared" si="195"/>
        <v>450</v>
      </c>
      <c r="M4213" s="5">
        <f t="shared" si="196"/>
        <v>13.5</v>
      </c>
      <c r="N4213" s="5">
        <f t="shared" si="197"/>
        <v>436.5</v>
      </c>
      <c r="O4213" t="str">
        <f>VLOOKUP(VLOOKUP(C4213,[1]Produtos!A:D,4,FALSE),[1]Categorias!A:B,2,FALSE)</f>
        <v>Acessórios</v>
      </c>
    </row>
    <row r="4214" spans="1:15" x14ac:dyDescent="0.3">
      <c r="A4214">
        <v>4213</v>
      </c>
      <c r="B4214">
        <v>1752</v>
      </c>
      <c r="C4214">
        <v>5</v>
      </c>
      <c r="D4214">
        <v>28</v>
      </c>
      <c r="E4214" s="3">
        <v>0.02</v>
      </c>
      <c r="F4214" s="4">
        <f>VLOOKUP(B4214,[1]Vendas!A:C,2,FALSE)</f>
        <v>44134</v>
      </c>
      <c r="G4214" t="str">
        <f>VLOOKUP(VLOOKUP(B4214,[1]Vendas!A:C,3,FALSE),[1]Vendedores!A:B,2,FALSE)</f>
        <v>Filipe de Tarso</v>
      </c>
      <c r="H4214" t="str">
        <f>VLOOKUP(VLOOKUP(VLOOKUP(B4214,[1]Vendas!A:C,3,FALSE),[1]Vendedores!A:E,5,FALSE),[1]Filiais!A:B,2,FALSE)</f>
        <v>Rio de Janeiro</v>
      </c>
      <c r="I4214" s="3">
        <f>VLOOKUP(VLOOKUP(B4214,[1]Vendas!A:C,3,FALSE),[1]Vendedores!A:E,4,FALSE)</f>
        <v>0.04</v>
      </c>
      <c r="J4214" t="str">
        <f>VLOOKUP(C4214,[1]Produtos!A:D,2,FALSE)</f>
        <v>Smartphone</v>
      </c>
      <c r="K4214" s="5">
        <f>VLOOKUP(C4214,[1]Produtos!A:D,3,FALSE)</f>
        <v>3200</v>
      </c>
      <c r="L4214" s="5">
        <f t="shared" si="195"/>
        <v>89600</v>
      </c>
      <c r="M4214" s="5">
        <f t="shared" si="196"/>
        <v>1792</v>
      </c>
      <c r="N4214" s="5">
        <f t="shared" si="197"/>
        <v>87808</v>
      </c>
      <c r="O4214" t="str">
        <f>VLOOKUP(VLOOKUP(C4214,[1]Produtos!A:D,4,FALSE),[1]Categorias!A:B,2,FALSE)</f>
        <v>Celulares</v>
      </c>
    </row>
    <row r="4215" spans="1:15" x14ac:dyDescent="0.3">
      <c r="A4215">
        <v>4214</v>
      </c>
      <c r="B4215">
        <v>297</v>
      </c>
      <c r="C4215">
        <v>5</v>
      </c>
      <c r="D4215">
        <v>11</v>
      </c>
      <c r="E4215" s="3">
        <v>0.05</v>
      </c>
      <c r="F4215" s="4">
        <f>VLOOKUP(B4215,[1]Vendas!A:C,2,FALSE)</f>
        <v>44072</v>
      </c>
      <c r="G4215" t="str">
        <f>VLOOKUP(VLOOKUP(B4215,[1]Vendas!A:C,3,FALSE),[1]Vendedores!A:B,2,FALSE)</f>
        <v>Antônio da Costa</v>
      </c>
      <c r="H4215" t="str">
        <f>VLOOKUP(VLOOKUP(VLOOKUP(B4215,[1]Vendas!A:C,3,FALSE),[1]Vendedores!A:E,5,FALSE),[1]Filiais!A:B,2,FALSE)</f>
        <v>São Paulo</v>
      </c>
      <c r="I4215" s="3">
        <f>VLOOKUP(VLOOKUP(B4215,[1]Vendas!A:C,3,FALSE),[1]Vendedores!A:E,4,FALSE)</f>
        <v>7.0000000000000007E-2</v>
      </c>
      <c r="J4215" t="str">
        <f>VLOOKUP(C4215,[1]Produtos!A:D,2,FALSE)</f>
        <v>Smartphone</v>
      </c>
      <c r="K4215" s="5">
        <f>VLOOKUP(C4215,[1]Produtos!A:D,3,FALSE)</f>
        <v>3200</v>
      </c>
      <c r="L4215" s="5">
        <f t="shared" si="195"/>
        <v>35200</v>
      </c>
      <c r="M4215" s="5">
        <f t="shared" si="196"/>
        <v>1760</v>
      </c>
      <c r="N4215" s="5">
        <f t="shared" si="197"/>
        <v>33440</v>
      </c>
      <c r="O4215" t="str">
        <f>VLOOKUP(VLOOKUP(C4215,[1]Produtos!A:D,4,FALSE),[1]Categorias!A:B,2,FALSE)</f>
        <v>Celulares</v>
      </c>
    </row>
    <row r="4216" spans="1:15" x14ac:dyDescent="0.3">
      <c r="A4216">
        <v>4215</v>
      </c>
      <c r="B4216">
        <v>192</v>
      </c>
      <c r="C4216">
        <v>1</v>
      </c>
      <c r="D4216">
        <v>24</v>
      </c>
      <c r="E4216" s="3">
        <v>0.05</v>
      </c>
      <c r="F4216" s="4">
        <f>VLOOKUP(B4216,[1]Vendas!A:C,2,FALSE)</f>
        <v>44062</v>
      </c>
      <c r="G4216" t="str">
        <f>VLOOKUP(VLOOKUP(B4216,[1]Vendas!A:C,3,FALSE),[1]Vendedores!A:B,2,FALSE)</f>
        <v>Augusto Carlos</v>
      </c>
      <c r="H4216" t="str">
        <f>VLOOKUP(VLOOKUP(VLOOKUP(B4216,[1]Vendas!A:C,3,FALSE),[1]Vendedores!A:E,5,FALSE),[1]Filiais!A:B,2,FALSE)</f>
        <v>São Paulo</v>
      </c>
      <c r="I4216" s="3">
        <f>VLOOKUP(VLOOKUP(B4216,[1]Vendas!A:C,3,FALSE),[1]Vendedores!A:E,4,FALSE)</f>
        <v>0.08</v>
      </c>
      <c r="J4216" t="str">
        <f>VLOOKUP(C4216,[1]Produtos!A:D,2,FALSE)</f>
        <v>Computador desktop</v>
      </c>
      <c r="K4216" s="5">
        <f>VLOOKUP(C4216,[1]Produtos!A:D,3,FALSE)</f>
        <v>5200</v>
      </c>
      <c r="L4216" s="5">
        <f t="shared" si="195"/>
        <v>124800</v>
      </c>
      <c r="M4216" s="5">
        <f t="shared" si="196"/>
        <v>6240</v>
      </c>
      <c r="N4216" s="5">
        <f t="shared" si="197"/>
        <v>118560</v>
      </c>
      <c r="O4216" t="str">
        <f>VLOOKUP(VLOOKUP(C4216,[1]Produtos!A:D,4,FALSE),[1]Categorias!A:B,2,FALSE)</f>
        <v>Hardwares</v>
      </c>
    </row>
    <row r="4217" spans="1:15" x14ac:dyDescent="0.3">
      <c r="A4217">
        <v>4216</v>
      </c>
      <c r="B4217">
        <v>982</v>
      </c>
      <c r="C4217">
        <v>4</v>
      </c>
      <c r="D4217">
        <v>16</v>
      </c>
      <c r="E4217" s="3">
        <v>0.04</v>
      </c>
      <c r="F4217" s="4">
        <f>VLOOKUP(B4217,[1]Vendas!A:C,2,FALSE)</f>
        <v>44181</v>
      </c>
      <c r="G4217" t="str">
        <f>VLOOKUP(VLOOKUP(B4217,[1]Vendas!A:C,3,FALSE),[1]Vendedores!A:B,2,FALSE)</f>
        <v>Rubens Lopes</v>
      </c>
      <c r="H4217" t="str">
        <f>VLOOKUP(VLOOKUP(VLOOKUP(B4217,[1]Vendas!A:C,3,FALSE),[1]Vendedores!A:E,5,FALSE),[1]Filiais!A:B,2,FALSE)</f>
        <v>Minas Gerais</v>
      </c>
      <c r="I4217" s="3">
        <f>VLOOKUP(VLOOKUP(B4217,[1]Vendas!A:C,3,FALSE),[1]Vendedores!A:E,4,FALSE)</f>
        <v>0.02</v>
      </c>
      <c r="J4217" t="str">
        <f>VLOOKUP(C4217,[1]Produtos!A:D,2,FALSE)</f>
        <v>Mouse</v>
      </c>
      <c r="K4217" s="5">
        <f>VLOOKUP(C4217,[1]Produtos!A:D,3,FALSE)</f>
        <v>75</v>
      </c>
      <c r="L4217" s="5">
        <f t="shared" si="195"/>
        <v>1200</v>
      </c>
      <c r="M4217" s="5">
        <f t="shared" si="196"/>
        <v>48</v>
      </c>
      <c r="N4217" s="5">
        <f t="shared" si="197"/>
        <v>1152</v>
      </c>
      <c r="O4217" t="str">
        <f>VLOOKUP(VLOOKUP(C4217,[1]Produtos!A:D,4,FALSE),[1]Categorias!A:B,2,FALSE)</f>
        <v>Acessórios</v>
      </c>
    </row>
    <row r="4218" spans="1:15" x14ac:dyDescent="0.3">
      <c r="A4218">
        <v>4217</v>
      </c>
      <c r="B4218">
        <v>373</v>
      </c>
      <c r="C4218">
        <v>9</v>
      </c>
      <c r="D4218">
        <v>28</v>
      </c>
      <c r="E4218" s="3">
        <v>0.01</v>
      </c>
      <c r="F4218" s="4">
        <f>VLOOKUP(B4218,[1]Vendas!A:C,2,FALSE)</f>
        <v>44162</v>
      </c>
      <c r="G4218" t="str">
        <f>VLOOKUP(VLOOKUP(B4218,[1]Vendas!A:C,3,FALSE),[1]Vendedores!A:B,2,FALSE)</f>
        <v>Jaqueline de Souza</v>
      </c>
      <c r="H4218" t="str">
        <f>VLOOKUP(VLOOKUP(VLOOKUP(B4218,[1]Vendas!A:C,3,FALSE),[1]Vendedores!A:E,5,FALSE),[1]Filiais!A:B,2,FALSE)</f>
        <v>Minas Gerais</v>
      </c>
      <c r="I4218" s="3">
        <f>VLOOKUP(VLOOKUP(B4218,[1]Vendas!A:C,3,FALSE),[1]Vendedores!A:E,4,FALSE)</f>
        <v>7.0000000000000007E-2</v>
      </c>
      <c r="J4218" t="str">
        <f>VLOOKUP(C4218,[1]Produtos!A:D,2,FALSE)</f>
        <v>Papel A4</v>
      </c>
      <c r="K4218" s="5">
        <f>VLOOKUP(C4218,[1]Produtos!A:D,3,FALSE)</f>
        <v>90</v>
      </c>
      <c r="L4218" s="5">
        <f t="shared" si="195"/>
        <v>2520</v>
      </c>
      <c r="M4218" s="5">
        <f t="shared" si="196"/>
        <v>25.2</v>
      </c>
      <c r="N4218" s="5">
        <f t="shared" si="197"/>
        <v>2494.8000000000002</v>
      </c>
      <c r="O4218" t="str">
        <f>VLOOKUP(VLOOKUP(C4218,[1]Produtos!A:D,4,FALSE),[1]Categorias!A:B,2,FALSE)</f>
        <v>Papelaria</v>
      </c>
    </row>
    <row r="4219" spans="1:15" x14ac:dyDescent="0.3">
      <c r="A4219">
        <v>4218</v>
      </c>
      <c r="B4219">
        <v>906</v>
      </c>
      <c r="C4219">
        <v>7</v>
      </c>
      <c r="D4219">
        <v>21</v>
      </c>
      <c r="E4219" s="3">
        <v>0.01</v>
      </c>
      <c r="F4219" s="4">
        <f>VLOOKUP(B4219,[1]Vendas!A:C,2,FALSE)</f>
        <v>43896</v>
      </c>
      <c r="G4219" t="str">
        <f>VLOOKUP(VLOOKUP(B4219,[1]Vendas!A:C,3,FALSE),[1]Vendedores!A:B,2,FALSE)</f>
        <v>Filipe de Tarso</v>
      </c>
      <c r="H4219" t="str">
        <f>VLOOKUP(VLOOKUP(VLOOKUP(B4219,[1]Vendas!A:C,3,FALSE),[1]Vendedores!A:E,5,FALSE),[1]Filiais!A:B,2,FALSE)</f>
        <v>Rio de Janeiro</v>
      </c>
      <c r="I4219" s="3">
        <f>VLOOKUP(VLOOKUP(B4219,[1]Vendas!A:C,3,FALSE),[1]Vendedores!A:E,4,FALSE)</f>
        <v>0.04</v>
      </c>
      <c r="J4219" t="str">
        <f>VLOOKUP(C4219,[1]Produtos!A:D,2,FALSE)</f>
        <v>Roteador</v>
      </c>
      <c r="K4219" s="5">
        <f>VLOOKUP(C4219,[1]Produtos!A:D,3,FALSE)</f>
        <v>320</v>
      </c>
      <c r="L4219" s="5">
        <f t="shared" si="195"/>
        <v>6720</v>
      </c>
      <c r="M4219" s="5">
        <f t="shared" si="196"/>
        <v>67.2</v>
      </c>
      <c r="N4219" s="5">
        <f t="shared" si="197"/>
        <v>6652.8</v>
      </c>
      <c r="O4219" t="str">
        <f>VLOOKUP(VLOOKUP(C4219,[1]Produtos!A:D,4,FALSE),[1]Categorias!A:B,2,FALSE)</f>
        <v>Hardwares</v>
      </c>
    </row>
    <row r="4220" spans="1:15" x14ac:dyDescent="0.3">
      <c r="A4220">
        <v>4219</v>
      </c>
      <c r="B4220">
        <v>1556</v>
      </c>
      <c r="C4220">
        <v>8</v>
      </c>
      <c r="D4220">
        <v>10</v>
      </c>
      <c r="E4220" s="3">
        <v>0.02</v>
      </c>
      <c r="F4220" s="4">
        <f>VLOOKUP(B4220,[1]Vendas!A:C,2,FALSE)</f>
        <v>43998</v>
      </c>
      <c r="G4220" t="str">
        <f>VLOOKUP(VLOOKUP(B4220,[1]Vendas!A:C,3,FALSE),[1]Vendedores!A:B,2,FALSE)</f>
        <v>Antônio da Costa</v>
      </c>
      <c r="H4220" t="str">
        <f>VLOOKUP(VLOOKUP(VLOOKUP(B4220,[1]Vendas!A:C,3,FALSE),[1]Vendedores!A:E,5,FALSE),[1]Filiais!A:B,2,FALSE)</f>
        <v>São Paulo</v>
      </c>
      <c r="I4220" s="3">
        <f>VLOOKUP(VLOOKUP(B4220,[1]Vendas!A:C,3,FALSE),[1]Vendedores!A:E,4,FALSE)</f>
        <v>7.0000000000000007E-2</v>
      </c>
      <c r="J4220" t="str">
        <f>VLOOKUP(C4220,[1]Produtos!A:D,2,FALSE)</f>
        <v>Projetor</v>
      </c>
      <c r="K4220" s="5">
        <f>VLOOKUP(C4220,[1]Produtos!A:D,3,FALSE)</f>
        <v>2900</v>
      </c>
      <c r="L4220" s="5">
        <f t="shared" si="195"/>
        <v>29000</v>
      </c>
      <c r="M4220" s="5">
        <f t="shared" si="196"/>
        <v>580</v>
      </c>
      <c r="N4220" s="5">
        <f t="shared" si="197"/>
        <v>28420</v>
      </c>
      <c r="O4220" t="str">
        <f>VLOOKUP(VLOOKUP(C4220,[1]Produtos!A:D,4,FALSE),[1]Categorias!A:B,2,FALSE)</f>
        <v>Hardwares</v>
      </c>
    </row>
    <row r="4221" spans="1:15" x14ac:dyDescent="0.3">
      <c r="A4221">
        <v>4220</v>
      </c>
      <c r="B4221">
        <v>1390</v>
      </c>
      <c r="C4221">
        <v>4</v>
      </c>
      <c r="D4221">
        <v>22</v>
      </c>
      <c r="E4221" s="3">
        <v>0.05</v>
      </c>
      <c r="F4221" s="4">
        <f>VLOOKUP(B4221,[1]Vendas!A:C,2,FALSE)</f>
        <v>43904</v>
      </c>
      <c r="G4221" t="str">
        <f>VLOOKUP(VLOOKUP(B4221,[1]Vendas!A:C,3,FALSE),[1]Vendedores!A:B,2,FALSE)</f>
        <v>Débora Albuquerque</v>
      </c>
      <c r="H4221" t="str">
        <f>VLOOKUP(VLOOKUP(VLOOKUP(B4221,[1]Vendas!A:C,3,FALSE),[1]Vendedores!A:E,5,FALSE),[1]Filiais!A:B,2,FALSE)</f>
        <v>São Paulo</v>
      </c>
      <c r="I4221" s="3">
        <f>VLOOKUP(VLOOKUP(B4221,[1]Vendas!A:C,3,FALSE),[1]Vendedores!A:E,4,FALSE)</f>
        <v>0.02</v>
      </c>
      <c r="J4221" t="str">
        <f>VLOOKUP(C4221,[1]Produtos!A:D,2,FALSE)</f>
        <v>Mouse</v>
      </c>
      <c r="K4221" s="5">
        <f>VLOOKUP(C4221,[1]Produtos!A:D,3,FALSE)</f>
        <v>75</v>
      </c>
      <c r="L4221" s="5">
        <f t="shared" si="195"/>
        <v>1650</v>
      </c>
      <c r="M4221" s="5">
        <f t="shared" si="196"/>
        <v>82.5</v>
      </c>
      <c r="N4221" s="5">
        <f t="shared" si="197"/>
        <v>1567.5</v>
      </c>
      <c r="O4221" t="str">
        <f>VLOOKUP(VLOOKUP(C4221,[1]Produtos!A:D,4,FALSE),[1]Categorias!A:B,2,FALSE)</f>
        <v>Acessórios</v>
      </c>
    </row>
    <row r="4222" spans="1:15" x14ac:dyDescent="0.3">
      <c r="A4222">
        <v>4221</v>
      </c>
      <c r="B4222">
        <v>1314</v>
      </c>
      <c r="C4222">
        <v>1</v>
      </c>
      <c r="D4222">
        <v>22</v>
      </c>
      <c r="E4222" s="3">
        <v>0.01</v>
      </c>
      <c r="F4222" s="4">
        <f>VLOOKUP(B4222,[1]Vendas!A:C,2,FALSE)</f>
        <v>44139</v>
      </c>
      <c r="G4222" t="str">
        <f>VLOOKUP(VLOOKUP(B4222,[1]Vendas!A:C,3,FALSE),[1]Vendedores!A:B,2,FALSE)</f>
        <v>Almira Buarque</v>
      </c>
      <c r="H4222" t="str">
        <f>VLOOKUP(VLOOKUP(VLOOKUP(B4222,[1]Vendas!A:C,3,FALSE),[1]Vendedores!A:E,5,FALSE),[1]Filiais!A:B,2,FALSE)</f>
        <v>Rio de Janeiro</v>
      </c>
      <c r="I4222" s="3">
        <f>VLOOKUP(VLOOKUP(B4222,[1]Vendas!A:C,3,FALSE),[1]Vendedores!A:E,4,FALSE)</f>
        <v>0.04</v>
      </c>
      <c r="J4222" t="str">
        <f>VLOOKUP(C4222,[1]Produtos!A:D,2,FALSE)</f>
        <v>Computador desktop</v>
      </c>
      <c r="K4222" s="5">
        <f>VLOOKUP(C4222,[1]Produtos!A:D,3,FALSE)</f>
        <v>5200</v>
      </c>
      <c r="L4222" s="5">
        <f t="shared" si="195"/>
        <v>114400</v>
      </c>
      <c r="M4222" s="5">
        <f t="shared" si="196"/>
        <v>1144</v>
      </c>
      <c r="N4222" s="5">
        <f t="shared" si="197"/>
        <v>113256</v>
      </c>
      <c r="O4222" t="str">
        <f>VLOOKUP(VLOOKUP(C4222,[1]Produtos!A:D,4,FALSE),[1]Categorias!A:B,2,FALSE)</f>
        <v>Hardwares</v>
      </c>
    </row>
    <row r="4223" spans="1:15" x14ac:dyDescent="0.3">
      <c r="A4223">
        <v>4222</v>
      </c>
      <c r="B4223">
        <v>1040</v>
      </c>
      <c r="C4223">
        <v>1</v>
      </c>
      <c r="D4223">
        <v>24</v>
      </c>
      <c r="E4223" s="3">
        <v>0.03</v>
      </c>
      <c r="F4223" s="4">
        <f>VLOOKUP(B4223,[1]Vendas!A:C,2,FALSE)</f>
        <v>44133</v>
      </c>
      <c r="G4223" t="str">
        <f>VLOOKUP(VLOOKUP(B4223,[1]Vendas!A:C,3,FALSE),[1]Vendedores!A:B,2,FALSE)</f>
        <v>Raimundo Nonato</v>
      </c>
      <c r="H4223" t="str">
        <f>VLOOKUP(VLOOKUP(VLOOKUP(B4223,[1]Vendas!A:C,3,FALSE),[1]Vendedores!A:E,5,FALSE),[1]Filiais!A:B,2,FALSE)</f>
        <v>Minas Gerais</v>
      </c>
      <c r="I4223" s="3">
        <f>VLOOKUP(VLOOKUP(B4223,[1]Vendas!A:C,3,FALSE),[1]Vendedores!A:E,4,FALSE)</f>
        <v>0.02</v>
      </c>
      <c r="J4223" t="str">
        <f>VLOOKUP(C4223,[1]Produtos!A:D,2,FALSE)</f>
        <v>Computador desktop</v>
      </c>
      <c r="K4223" s="5">
        <f>VLOOKUP(C4223,[1]Produtos!A:D,3,FALSE)</f>
        <v>5200</v>
      </c>
      <c r="L4223" s="5">
        <f t="shared" si="195"/>
        <v>124800</v>
      </c>
      <c r="M4223" s="5">
        <f t="shared" si="196"/>
        <v>3744</v>
      </c>
      <c r="N4223" s="5">
        <f t="shared" si="197"/>
        <v>121056</v>
      </c>
      <c r="O4223" t="str">
        <f>VLOOKUP(VLOOKUP(C4223,[1]Produtos!A:D,4,FALSE),[1]Categorias!A:B,2,FALSE)</f>
        <v>Hardwares</v>
      </c>
    </row>
    <row r="4224" spans="1:15" x14ac:dyDescent="0.3">
      <c r="A4224">
        <v>4223</v>
      </c>
      <c r="B4224">
        <v>1189</v>
      </c>
      <c r="C4224">
        <v>2</v>
      </c>
      <c r="D4224">
        <v>19</v>
      </c>
      <c r="E4224" s="3">
        <v>0</v>
      </c>
      <c r="F4224" s="4">
        <f>VLOOKUP(B4224,[1]Vendas!A:C,2,FALSE)</f>
        <v>43999</v>
      </c>
      <c r="G4224" t="str">
        <f>VLOOKUP(VLOOKUP(B4224,[1]Vendas!A:C,3,FALSE),[1]Vendedores!A:B,2,FALSE)</f>
        <v>Filipe de Tarso</v>
      </c>
      <c r="H4224" t="str">
        <f>VLOOKUP(VLOOKUP(VLOOKUP(B4224,[1]Vendas!A:C,3,FALSE),[1]Vendedores!A:E,5,FALSE),[1]Filiais!A:B,2,FALSE)</f>
        <v>Rio de Janeiro</v>
      </c>
      <c r="I4224" s="3">
        <f>VLOOKUP(VLOOKUP(B4224,[1]Vendas!A:C,3,FALSE),[1]Vendedores!A:E,4,FALSE)</f>
        <v>0.04</v>
      </c>
      <c r="J4224" t="str">
        <f>VLOOKUP(C4224,[1]Produtos!A:D,2,FALSE)</f>
        <v>Impressora</v>
      </c>
      <c r="K4224" s="5">
        <f>VLOOKUP(C4224,[1]Produtos!A:D,3,FALSE)</f>
        <v>2100</v>
      </c>
      <c r="L4224" s="5">
        <f t="shared" si="195"/>
        <v>39900</v>
      </c>
      <c r="M4224" s="5">
        <f t="shared" si="196"/>
        <v>0</v>
      </c>
      <c r="N4224" s="5">
        <f t="shared" si="197"/>
        <v>39900</v>
      </c>
      <c r="O4224" t="str">
        <f>VLOOKUP(VLOOKUP(C4224,[1]Produtos!A:D,4,FALSE),[1]Categorias!A:B,2,FALSE)</f>
        <v>Hardwares</v>
      </c>
    </row>
    <row r="4225" spans="1:15" x14ac:dyDescent="0.3">
      <c r="A4225">
        <v>4224</v>
      </c>
      <c r="B4225">
        <v>1031</v>
      </c>
      <c r="C4225">
        <v>5</v>
      </c>
      <c r="D4225">
        <v>22</v>
      </c>
      <c r="E4225" s="3">
        <v>0.01</v>
      </c>
      <c r="F4225" s="4">
        <f>VLOOKUP(B4225,[1]Vendas!A:C,2,FALSE)</f>
        <v>44068</v>
      </c>
      <c r="G4225" t="str">
        <f>VLOOKUP(VLOOKUP(B4225,[1]Vendas!A:C,3,FALSE),[1]Vendedores!A:B,2,FALSE)</f>
        <v>Rubens Lopes</v>
      </c>
      <c r="H4225" t="str">
        <f>VLOOKUP(VLOOKUP(VLOOKUP(B4225,[1]Vendas!A:C,3,FALSE),[1]Vendedores!A:E,5,FALSE),[1]Filiais!A:B,2,FALSE)</f>
        <v>Minas Gerais</v>
      </c>
      <c r="I4225" s="3">
        <f>VLOOKUP(VLOOKUP(B4225,[1]Vendas!A:C,3,FALSE),[1]Vendedores!A:E,4,FALSE)</f>
        <v>0.02</v>
      </c>
      <c r="J4225" t="str">
        <f>VLOOKUP(C4225,[1]Produtos!A:D,2,FALSE)</f>
        <v>Smartphone</v>
      </c>
      <c r="K4225" s="5">
        <f>VLOOKUP(C4225,[1]Produtos!A:D,3,FALSE)</f>
        <v>3200</v>
      </c>
      <c r="L4225" s="5">
        <f t="shared" si="195"/>
        <v>70400</v>
      </c>
      <c r="M4225" s="5">
        <f t="shared" si="196"/>
        <v>704</v>
      </c>
      <c r="N4225" s="5">
        <f t="shared" si="197"/>
        <v>69696</v>
      </c>
      <c r="O4225" t="str">
        <f>VLOOKUP(VLOOKUP(C4225,[1]Produtos!A:D,4,FALSE),[1]Categorias!A:B,2,FALSE)</f>
        <v>Celulares</v>
      </c>
    </row>
    <row r="4226" spans="1:15" x14ac:dyDescent="0.3">
      <c r="A4226">
        <v>4225</v>
      </c>
      <c r="B4226">
        <v>925</v>
      </c>
      <c r="C4226">
        <v>2</v>
      </c>
      <c r="D4226">
        <v>29</v>
      </c>
      <c r="E4226" s="3">
        <v>0.02</v>
      </c>
      <c r="F4226" s="4">
        <f>VLOOKUP(B4226,[1]Vendas!A:C,2,FALSE)</f>
        <v>43882</v>
      </c>
      <c r="G4226" t="str">
        <f>VLOOKUP(VLOOKUP(B4226,[1]Vendas!A:C,3,FALSE),[1]Vendedores!A:B,2,FALSE)</f>
        <v>Débora Albuquerque</v>
      </c>
      <c r="H4226" t="str">
        <f>VLOOKUP(VLOOKUP(VLOOKUP(B4226,[1]Vendas!A:C,3,FALSE),[1]Vendedores!A:E,5,FALSE),[1]Filiais!A:B,2,FALSE)</f>
        <v>São Paulo</v>
      </c>
      <c r="I4226" s="3">
        <f>VLOOKUP(VLOOKUP(B4226,[1]Vendas!A:C,3,FALSE),[1]Vendedores!A:E,4,FALSE)</f>
        <v>0.02</v>
      </c>
      <c r="J4226" t="str">
        <f>VLOOKUP(C4226,[1]Produtos!A:D,2,FALSE)</f>
        <v>Impressora</v>
      </c>
      <c r="K4226" s="5">
        <f>VLOOKUP(C4226,[1]Produtos!A:D,3,FALSE)</f>
        <v>2100</v>
      </c>
      <c r="L4226" s="5">
        <f t="shared" si="195"/>
        <v>60900</v>
      </c>
      <c r="M4226" s="5">
        <f t="shared" si="196"/>
        <v>1218</v>
      </c>
      <c r="N4226" s="5">
        <f t="shared" si="197"/>
        <v>59682</v>
      </c>
      <c r="O4226" t="str">
        <f>VLOOKUP(VLOOKUP(C4226,[1]Produtos!A:D,4,FALSE),[1]Categorias!A:B,2,FALSE)</f>
        <v>Hardwares</v>
      </c>
    </row>
    <row r="4227" spans="1:15" x14ac:dyDescent="0.3">
      <c r="A4227">
        <v>4226</v>
      </c>
      <c r="B4227">
        <v>1002</v>
      </c>
      <c r="C4227">
        <v>9</v>
      </c>
      <c r="D4227">
        <v>19</v>
      </c>
      <c r="E4227" s="3">
        <v>0.01</v>
      </c>
      <c r="F4227" s="4">
        <f>VLOOKUP(B4227,[1]Vendas!A:C,2,FALSE)</f>
        <v>44116</v>
      </c>
      <c r="G4227" t="str">
        <f>VLOOKUP(VLOOKUP(B4227,[1]Vendas!A:C,3,FALSE),[1]Vendedores!A:B,2,FALSE)</f>
        <v>Solange Almeida</v>
      </c>
      <c r="H4227" t="str">
        <f>VLOOKUP(VLOOKUP(VLOOKUP(B4227,[1]Vendas!A:C,3,FALSE),[1]Vendedores!A:E,5,FALSE),[1]Filiais!A:B,2,FALSE)</f>
        <v>Rio de Janeiro</v>
      </c>
      <c r="I4227" s="3">
        <f>VLOOKUP(VLOOKUP(B4227,[1]Vendas!A:C,3,FALSE),[1]Vendedores!A:E,4,FALSE)</f>
        <v>0.01</v>
      </c>
      <c r="J4227" t="str">
        <f>VLOOKUP(C4227,[1]Produtos!A:D,2,FALSE)</f>
        <v>Papel A4</v>
      </c>
      <c r="K4227" s="5">
        <f>VLOOKUP(C4227,[1]Produtos!A:D,3,FALSE)</f>
        <v>90</v>
      </c>
      <c r="L4227" s="5">
        <f t="shared" ref="L4227:L4290" si="198">K4227*D4227</f>
        <v>1710</v>
      </c>
      <c r="M4227" s="5">
        <f t="shared" ref="M4227:M4290" si="199">E4227*L4227</f>
        <v>17.100000000000001</v>
      </c>
      <c r="N4227" s="5">
        <f t="shared" ref="N4227:N4290" si="200">L4227-M4227</f>
        <v>1692.9</v>
      </c>
      <c r="O4227" t="str">
        <f>VLOOKUP(VLOOKUP(C4227,[1]Produtos!A:D,4,FALSE),[1]Categorias!A:B,2,FALSE)</f>
        <v>Papelaria</v>
      </c>
    </row>
    <row r="4228" spans="1:15" x14ac:dyDescent="0.3">
      <c r="A4228">
        <v>4227</v>
      </c>
      <c r="B4228">
        <v>1648</v>
      </c>
      <c r="C4228">
        <v>6</v>
      </c>
      <c r="D4228">
        <v>32</v>
      </c>
      <c r="E4228" s="3">
        <v>0.05</v>
      </c>
      <c r="F4228" s="4">
        <f>VLOOKUP(B4228,[1]Vendas!A:C,2,FALSE)</f>
        <v>43883</v>
      </c>
      <c r="G4228" t="str">
        <f>VLOOKUP(VLOOKUP(B4228,[1]Vendas!A:C,3,FALSE),[1]Vendedores!A:B,2,FALSE)</f>
        <v>Almira Buarque</v>
      </c>
      <c r="H4228" t="str">
        <f>VLOOKUP(VLOOKUP(VLOOKUP(B4228,[1]Vendas!A:C,3,FALSE),[1]Vendedores!A:E,5,FALSE),[1]Filiais!A:B,2,FALSE)</f>
        <v>Rio de Janeiro</v>
      </c>
      <c r="I4228" s="3">
        <f>VLOOKUP(VLOOKUP(B4228,[1]Vendas!A:C,3,FALSE),[1]Vendedores!A:E,4,FALSE)</f>
        <v>0.04</v>
      </c>
      <c r="J4228" t="str">
        <f>VLOOKUP(C4228,[1]Produtos!A:D,2,FALSE)</f>
        <v>Carregador para celular</v>
      </c>
      <c r="K4228" s="5">
        <f>VLOOKUP(C4228,[1]Produtos!A:D,3,FALSE)</f>
        <v>150</v>
      </c>
      <c r="L4228" s="5">
        <f t="shared" si="198"/>
        <v>4800</v>
      </c>
      <c r="M4228" s="5">
        <f t="shared" si="199"/>
        <v>240</v>
      </c>
      <c r="N4228" s="5">
        <f t="shared" si="200"/>
        <v>4560</v>
      </c>
      <c r="O4228" t="str">
        <f>VLOOKUP(VLOOKUP(C4228,[1]Produtos!A:D,4,FALSE),[1]Categorias!A:B,2,FALSE)</f>
        <v>Celulares</v>
      </c>
    </row>
    <row r="4229" spans="1:15" x14ac:dyDescent="0.3">
      <c r="A4229">
        <v>4228</v>
      </c>
      <c r="B4229">
        <v>1323</v>
      </c>
      <c r="C4229">
        <v>1</v>
      </c>
      <c r="D4229">
        <v>12</v>
      </c>
      <c r="E4229" s="3">
        <v>0.02</v>
      </c>
      <c r="F4229" s="4">
        <f>VLOOKUP(B4229,[1]Vendas!A:C,2,FALSE)</f>
        <v>44182</v>
      </c>
      <c r="G4229" t="str">
        <f>VLOOKUP(VLOOKUP(B4229,[1]Vendas!A:C,3,FALSE),[1]Vendedores!A:B,2,FALSE)</f>
        <v>Jaqueline de Souza</v>
      </c>
      <c r="H4229" t="str">
        <f>VLOOKUP(VLOOKUP(VLOOKUP(B4229,[1]Vendas!A:C,3,FALSE),[1]Vendedores!A:E,5,FALSE),[1]Filiais!A:B,2,FALSE)</f>
        <v>Minas Gerais</v>
      </c>
      <c r="I4229" s="3">
        <f>VLOOKUP(VLOOKUP(B4229,[1]Vendas!A:C,3,FALSE),[1]Vendedores!A:E,4,FALSE)</f>
        <v>7.0000000000000007E-2</v>
      </c>
      <c r="J4229" t="str">
        <f>VLOOKUP(C4229,[1]Produtos!A:D,2,FALSE)</f>
        <v>Computador desktop</v>
      </c>
      <c r="K4229" s="5">
        <f>VLOOKUP(C4229,[1]Produtos!A:D,3,FALSE)</f>
        <v>5200</v>
      </c>
      <c r="L4229" s="5">
        <f t="shared" si="198"/>
        <v>62400</v>
      </c>
      <c r="M4229" s="5">
        <f t="shared" si="199"/>
        <v>1248</v>
      </c>
      <c r="N4229" s="5">
        <f t="shared" si="200"/>
        <v>61152</v>
      </c>
      <c r="O4229" t="str">
        <f>VLOOKUP(VLOOKUP(C4229,[1]Produtos!A:D,4,FALSE),[1]Categorias!A:B,2,FALSE)</f>
        <v>Hardwares</v>
      </c>
    </row>
    <row r="4230" spans="1:15" x14ac:dyDescent="0.3">
      <c r="A4230">
        <v>4229</v>
      </c>
      <c r="B4230">
        <v>1777</v>
      </c>
      <c r="C4230">
        <v>7</v>
      </c>
      <c r="D4230">
        <v>9</v>
      </c>
      <c r="E4230" s="3">
        <v>0.05</v>
      </c>
      <c r="F4230" s="4">
        <f>VLOOKUP(B4230,[1]Vendas!A:C,2,FALSE)</f>
        <v>43879</v>
      </c>
      <c r="G4230" t="str">
        <f>VLOOKUP(VLOOKUP(B4230,[1]Vendas!A:C,3,FALSE),[1]Vendedores!A:B,2,FALSE)</f>
        <v>Filipe de Tarso</v>
      </c>
      <c r="H4230" t="str">
        <f>VLOOKUP(VLOOKUP(VLOOKUP(B4230,[1]Vendas!A:C,3,FALSE),[1]Vendedores!A:E,5,FALSE),[1]Filiais!A:B,2,FALSE)</f>
        <v>Rio de Janeiro</v>
      </c>
      <c r="I4230" s="3">
        <f>VLOOKUP(VLOOKUP(B4230,[1]Vendas!A:C,3,FALSE),[1]Vendedores!A:E,4,FALSE)</f>
        <v>0.04</v>
      </c>
      <c r="J4230" t="str">
        <f>VLOOKUP(C4230,[1]Produtos!A:D,2,FALSE)</f>
        <v>Roteador</v>
      </c>
      <c r="K4230" s="5">
        <f>VLOOKUP(C4230,[1]Produtos!A:D,3,FALSE)</f>
        <v>320</v>
      </c>
      <c r="L4230" s="5">
        <f t="shared" si="198"/>
        <v>2880</v>
      </c>
      <c r="M4230" s="5">
        <f t="shared" si="199"/>
        <v>144</v>
      </c>
      <c r="N4230" s="5">
        <f t="shared" si="200"/>
        <v>2736</v>
      </c>
      <c r="O4230" t="str">
        <f>VLOOKUP(VLOOKUP(C4230,[1]Produtos!A:D,4,FALSE),[1]Categorias!A:B,2,FALSE)</f>
        <v>Hardwares</v>
      </c>
    </row>
    <row r="4231" spans="1:15" x14ac:dyDescent="0.3">
      <c r="A4231">
        <v>4230</v>
      </c>
      <c r="B4231">
        <v>1279</v>
      </c>
      <c r="C4231">
        <v>10</v>
      </c>
      <c r="D4231">
        <v>7</v>
      </c>
      <c r="E4231" s="3">
        <v>0.05</v>
      </c>
      <c r="F4231" s="4">
        <f>VLOOKUP(B4231,[1]Vendas!A:C,2,FALSE)</f>
        <v>44042</v>
      </c>
      <c r="G4231" t="str">
        <f>VLOOKUP(VLOOKUP(B4231,[1]Vendas!A:C,3,FALSE),[1]Vendedores!A:B,2,FALSE)</f>
        <v>Solange Almeida</v>
      </c>
      <c r="H4231" t="str">
        <f>VLOOKUP(VLOOKUP(VLOOKUP(B4231,[1]Vendas!A:C,3,FALSE),[1]Vendedores!A:E,5,FALSE),[1]Filiais!A:B,2,FALSE)</f>
        <v>Rio de Janeiro</v>
      </c>
      <c r="I4231" s="3">
        <f>VLOOKUP(VLOOKUP(B4231,[1]Vendas!A:C,3,FALSE),[1]Vendedores!A:E,4,FALSE)</f>
        <v>0.01</v>
      </c>
      <c r="J4231" t="str">
        <f>VLOOKUP(C4231,[1]Produtos!A:D,2,FALSE)</f>
        <v>Caneta</v>
      </c>
      <c r="K4231" s="5">
        <f>VLOOKUP(C4231,[1]Produtos!A:D,3,FALSE)</f>
        <v>15</v>
      </c>
      <c r="L4231" s="5">
        <f t="shared" si="198"/>
        <v>105</v>
      </c>
      <c r="M4231" s="5">
        <f t="shared" si="199"/>
        <v>5.25</v>
      </c>
      <c r="N4231" s="5">
        <f t="shared" si="200"/>
        <v>99.75</v>
      </c>
      <c r="O4231" t="str">
        <f>VLOOKUP(VLOOKUP(C4231,[1]Produtos!A:D,4,FALSE),[1]Categorias!A:B,2,FALSE)</f>
        <v>Papelaria</v>
      </c>
    </row>
    <row r="4232" spans="1:15" x14ac:dyDescent="0.3">
      <c r="A4232">
        <v>4231</v>
      </c>
      <c r="B4232">
        <v>22</v>
      </c>
      <c r="C4232">
        <v>5</v>
      </c>
      <c r="D4232">
        <v>15</v>
      </c>
      <c r="E4232" s="3">
        <v>0</v>
      </c>
      <c r="F4232" s="4">
        <f>VLOOKUP(B4232,[1]Vendas!A:C,2,FALSE)</f>
        <v>44037</v>
      </c>
      <c r="G4232" t="str">
        <f>VLOOKUP(VLOOKUP(B4232,[1]Vendas!A:C,3,FALSE),[1]Vendedores!A:B,2,FALSE)</f>
        <v>Solange Almeida</v>
      </c>
      <c r="H4232" t="str">
        <f>VLOOKUP(VLOOKUP(VLOOKUP(B4232,[1]Vendas!A:C,3,FALSE),[1]Vendedores!A:E,5,FALSE),[1]Filiais!A:B,2,FALSE)</f>
        <v>Rio de Janeiro</v>
      </c>
      <c r="I4232" s="3">
        <f>VLOOKUP(VLOOKUP(B4232,[1]Vendas!A:C,3,FALSE),[1]Vendedores!A:E,4,FALSE)</f>
        <v>0.01</v>
      </c>
      <c r="J4232" t="str">
        <f>VLOOKUP(C4232,[1]Produtos!A:D,2,FALSE)</f>
        <v>Smartphone</v>
      </c>
      <c r="K4232" s="5">
        <f>VLOOKUP(C4232,[1]Produtos!A:D,3,FALSE)</f>
        <v>3200</v>
      </c>
      <c r="L4232" s="5">
        <f t="shared" si="198"/>
        <v>48000</v>
      </c>
      <c r="M4232" s="5">
        <f t="shared" si="199"/>
        <v>0</v>
      </c>
      <c r="N4232" s="5">
        <f t="shared" si="200"/>
        <v>48000</v>
      </c>
      <c r="O4232" t="str">
        <f>VLOOKUP(VLOOKUP(C4232,[1]Produtos!A:D,4,FALSE),[1]Categorias!A:B,2,FALSE)</f>
        <v>Celulares</v>
      </c>
    </row>
    <row r="4233" spans="1:15" x14ac:dyDescent="0.3">
      <c r="A4233">
        <v>4232</v>
      </c>
      <c r="B4233">
        <v>49</v>
      </c>
      <c r="C4233">
        <v>2</v>
      </c>
      <c r="D4233">
        <v>30</v>
      </c>
      <c r="E4233" s="3">
        <v>0</v>
      </c>
      <c r="F4233" s="4">
        <f>VLOOKUP(B4233,[1]Vendas!A:C,2,FALSE)</f>
        <v>43873</v>
      </c>
      <c r="G4233" t="str">
        <f>VLOOKUP(VLOOKUP(B4233,[1]Vendas!A:C,3,FALSE),[1]Vendedores!A:B,2,FALSE)</f>
        <v>Antônio da Costa</v>
      </c>
      <c r="H4233" t="str">
        <f>VLOOKUP(VLOOKUP(VLOOKUP(B4233,[1]Vendas!A:C,3,FALSE),[1]Vendedores!A:E,5,FALSE),[1]Filiais!A:B,2,FALSE)</f>
        <v>São Paulo</v>
      </c>
      <c r="I4233" s="3">
        <f>VLOOKUP(VLOOKUP(B4233,[1]Vendas!A:C,3,FALSE),[1]Vendedores!A:E,4,FALSE)</f>
        <v>7.0000000000000007E-2</v>
      </c>
      <c r="J4233" t="str">
        <f>VLOOKUP(C4233,[1]Produtos!A:D,2,FALSE)</f>
        <v>Impressora</v>
      </c>
      <c r="K4233" s="5">
        <f>VLOOKUP(C4233,[1]Produtos!A:D,3,FALSE)</f>
        <v>2100</v>
      </c>
      <c r="L4233" s="5">
        <f t="shared" si="198"/>
        <v>63000</v>
      </c>
      <c r="M4233" s="5">
        <f t="shared" si="199"/>
        <v>0</v>
      </c>
      <c r="N4233" s="5">
        <f t="shared" si="200"/>
        <v>63000</v>
      </c>
      <c r="O4233" t="str">
        <f>VLOOKUP(VLOOKUP(C4233,[1]Produtos!A:D,4,FALSE),[1]Categorias!A:B,2,FALSE)</f>
        <v>Hardwares</v>
      </c>
    </row>
    <row r="4234" spans="1:15" x14ac:dyDescent="0.3">
      <c r="A4234">
        <v>4233</v>
      </c>
      <c r="B4234">
        <v>1964</v>
      </c>
      <c r="C4234">
        <v>8</v>
      </c>
      <c r="D4234">
        <v>31</v>
      </c>
      <c r="E4234" s="3">
        <v>0.04</v>
      </c>
      <c r="F4234" s="4">
        <f>VLOOKUP(B4234,[1]Vendas!A:C,2,FALSE)</f>
        <v>43835</v>
      </c>
      <c r="G4234" t="str">
        <f>VLOOKUP(VLOOKUP(B4234,[1]Vendas!A:C,3,FALSE),[1]Vendedores!A:B,2,FALSE)</f>
        <v>Augusto Carlos</v>
      </c>
      <c r="H4234" t="str">
        <f>VLOOKUP(VLOOKUP(VLOOKUP(B4234,[1]Vendas!A:C,3,FALSE),[1]Vendedores!A:E,5,FALSE),[1]Filiais!A:B,2,FALSE)</f>
        <v>São Paulo</v>
      </c>
      <c r="I4234" s="3">
        <f>VLOOKUP(VLOOKUP(B4234,[1]Vendas!A:C,3,FALSE),[1]Vendedores!A:E,4,FALSE)</f>
        <v>0.08</v>
      </c>
      <c r="J4234" t="str">
        <f>VLOOKUP(C4234,[1]Produtos!A:D,2,FALSE)</f>
        <v>Projetor</v>
      </c>
      <c r="K4234" s="5">
        <f>VLOOKUP(C4234,[1]Produtos!A:D,3,FALSE)</f>
        <v>2900</v>
      </c>
      <c r="L4234" s="5">
        <f t="shared" si="198"/>
        <v>89900</v>
      </c>
      <c r="M4234" s="5">
        <f t="shared" si="199"/>
        <v>3596</v>
      </c>
      <c r="N4234" s="5">
        <f t="shared" si="200"/>
        <v>86304</v>
      </c>
      <c r="O4234" t="str">
        <f>VLOOKUP(VLOOKUP(C4234,[1]Produtos!A:D,4,FALSE),[1]Categorias!A:B,2,FALSE)</f>
        <v>Hardwares</v>
      </c>
    </row>
    <row r="4235" spans="1:15" x14ac:dyDescent="0.3">
      <c r="A4235">
        <v>4234</v>
      </c>
      <c r="B4235">
        <v>515</v>
      </c>
      <c r="C4235">
        <v>1</v>
      </c>
      <c r="D4235">
        <v>23</v>
      </c>
      <c r="E4235" s="3">
        <v>0.02</v>
      </c>
      <c r="F4235" s="4">
        <f>VLOOKUP(B4235,[1]Vendas!A:C,2,FALSE)</f>
        <v>43837</v>
      </c>
      <c r="G4235" t="str">
        <f>VLOOKUP(VLOOKUP(B4235,[1]Vendas!A:C,3,FALSE),[1]Vendedores!A:B,2,FALSE)</f>
        <v>Filipe de Tarso</v>
      </c>
      <c r="H4235" t="str">
        <f>VLOOKUP(VLOOKUP(VLOOKUP(B4235,[1]Vendas!A:C,3,FALSE),[1]Vendedores!A:E,5,FALSE),[1]Filiais!A:B,2,FALSE)</f>
        <v>Rio de Janeiro</v>
      </c>
      <c r="I4235" s="3">
        <f>VLOOKUP(VLOOKUP(B4235,[1]Vendas!A:C,3,FALSE),[1]Vendedores!A:E,4,FALSE)</f>
        <v>0.04</v>
      </c>
      <c r="J4235" t="str">
        <f>VLOOKUP(C4235,[1]Produtos!A:D,2,FALSE)</f>
        <v>Computador desktop</v>
      </c>
      <c r="K4235" s="5">
        <f>VLOOKUP(C4235,[1]Produtos!A:D,3,FALSE)</f>
        <v>5200</v>
      </c>
      <c r="L4235" s="5">
        <f t="shared" si="198"/>
        <v>119600</v>
      </c>
      <c r="M4235" s="5">
        <f t="shared" si="199"/>
        <v>2392</v>
      </c>
      <c r="N4235" s="5">
        <f t="shared" si="200"/>
        <v>117208</v>
      </c>
      <c r="O4235" t="str">
        <f>VLOOKUP(VLOOKUP(C4235,[1]Produtos!A:D,4,FALSE),[1]Categorias!A:B,2,FALSE)</f>
        <v>Hardwares</v>
      </c>
    </row>
    <row r="4236" spans="1:15" x14ac:dyDescent="0.3">
      <c r="A4236">
        <v>4235</v>
      </c>
      <c r="B4236">
        <v>1997</v>
      </c>
      <c r="C4236">
        <v>3</v>
      </c>
      <c r="D4236">
        <v>2</v>
      </c>
      <c r="E4236" s="3">
        <v>0.05</v>
      </c>
      <c r="F4236" s="4">
        <f>VLOOKUP(B4236,[1]Vendas!A:C,2,FALSE)</f>
        <v>43843</v>
      </c>
      <c r="G4236" t="str">
        <f>VLOOKUP(VLOOKUP(B4236,[1]Vendas!A:C,3,FALSE),[1]Vendedores!A:B,2,FALSE)</f>
        <v>Solange Almeida</v>
      </c>
      <c r="H4236" t="str">
        <f>VLOOKUP(VLOOKUP(VLOOKUP(B4236,[1]Vendas!A:C,3,FALSE),[1]Vendedores!A:E,5,FALSE),[1]Filiais!A:B,2,FALSE)</f>
        <v>Rio de Janeiro</v>
      </c>
      <c r="I4236" s="3">
        <f>VLOOKUP(VLOOKUP(B4236,[1]Vendas!A:C,3,FALSE),[1]Vendedores!A:E,4,FALSE)</f>
        <v>0.01</v>
      </c>
      <c r="J4236" t="str">
        <f>VLOOKUP(C4236,[1]Produtos!A:D,2,FALSE)</f>
        <v>Teclado</v>
      </c>
      <c r="K4236" s="5">
        <f>VLOOKUP(C4236,[1]Produtos!A:D,3,FALSE)</f>
        <v>90</v>
      </c>
      <c r="L4236" s="5">
        <f t="shared" si="198"/>
        <v>180</v>
      </c>
      <c r="M4236" s="5">
        <f t="shared" si="199"/>
        <v>9</v>
      </c>
      <c r="N4236" s="5">
        <f t="shared" si="200"/>
        <v>171</v>
      </c>
      <c r="O4236" t="str">
        <f>VLOOKUP(VLOOKUP(C4236,[1]Produtos!A:D,4,FALSE),[1]Categorias!A:B,2,FALSE)</f>
        <v>Acessórios</v>
      </c>
    </row>
    <row r="4237" spans="1:15" x14ac:dyDescent="0.3">
      <c r="A4237">
        <v>4236</v>
      </c>
      <c r="B4237">
        <v>124</v>
      </c>
      <c r="C4237">
        <v>10</v>
      </c>
      <c r="D4237">
        <v>19</v>
      </c>
      <c r="E4237" s="3">
        <v>0.01</v>
      </c>
      <c r="F4237" s="4">
        <f>VLOOKUP(B4237,[1]Vendas!A:C,2,FALSE)</f>
        <v>43911</v>
      </c>
      <c r="G4237" t="str">
        <f>VLOOKUP(VLOOKUP(B4237,[1]Vendas!A:C,3,FALSE),[1]Vendedores!A:B,2,FALSE)</f>
        <v>Fernanda Vasconcelos</v>
      </c>
      <c r="H4237" t="str">
        <f>VLOOKUP(VLOOKUP(VLOOKUP(B4237,[1]Vendas!A:C,3,FALSE),[1]Vendedores!A:E,5,FALSE),[1]Filiais!A:B,2,FALSE)</f>
        <v>Minas Gerais</v>
      </c>
      <c r="I4237" s="3">
        <f>VLOOKUP(VLOOKUP(B4237,[1]Vendas!A:C,3,FALSE),[1]Vendedores!A:E,4,FALSE)</f>
        <v>0.04</v>
      </c>
      <c r="J4237" t="str">
        <f>VLOOKUP(C4237,[1]Produtos!A:D,2,FALSE)</f>
        <v>Caneta</v>
      </c>
      <c r="K4237" s="5">
        <f>VLOOKUP(C4237,[1]Produtos!A:D,3,FALSE)</f>
        <v>15</v>
      </c>
      <c r="L4237" s="5">
        <f t="shared" si="198"/>
        <v>285</v>
      </c>
      <c r="M4237" s="5">
        <f t="shared" si="199"/>
        <v>2.85</v>
      </c>
      <c r="N4237" s="5">
        <f t="shared" si="200"/>
        <v>282.14999999999998</v>
      </c>
      <c r="O4237" t="str">
        <f>VLOOKUP(VLOOKUP(C4237,[1]Produtos!A:D,4,FALSE),[1]Categorias!A:B,2,FALSE)</f>
        <v>Papelaria</v>
      </c>
    </row>
    <row r="4238" spans="1:15" x14ac:dyDescent="0.3">
      <c r="A4238">
        <v>4237</v>
      </c>
      <c r="B4238">
        <v>1463</v>
      </c>
      <c r="C4238">
        <v>9</v>
      </c>
      <c r="D4238">
        <v>5</v>
      </c>
      <c r="E4238" s="3">
        <v>0.01</v>
      </c>
      <c r="F4238" s="4">
        <f>VLOOKUP(B4238,[1]Vendas!A:C,2,FALSE)</f>
        <v>43997</v>
      </c>
      <c r="G4238" t="str">
        <f>VLOOKUP(VLOOKUP(B4238,[1]Vendas!A:C,3,FALSE),[1]Vendedores!A:B,2,FALSE)</f>
        <v>Filipe de Tarso</v>
      </c>
      <c r="H4238" t="str">
        <f>VLOOKUP(VLOOKUP(VLOOKUP(B4238,[1]Vendas!A:C,3,FALSE),[1]Vendedores!A:E,5,FALSE),[1]Filiais!A:B,2,FALSE)</f>
        <v>Rio de Janeiro</v>
      </c>
      <c r="I4238" s="3">
        <f>VLOOKUP(VLOOKUP(B4238,[1]Vendas!A:C,3,FALSE),[1]Vendedores!A:E,4,FALSE)</f>
        <v>0.04</v>
      </c>
      <c r="J4238" t="str">
        <f>VLOOKUP(C4238,[1]Produtos!A:D,2,FALSE)</f>
        <v>Papel A4</v>
      </c>
      <c r="K4238" s="5">
        <f>VLOOKUP(C4238,[1]Produtos!A:D,3,FALSE)</f>
        <v>90</v>
      </c>
      <c r="L4238" s="5">
        <f t="shared" si="198"/>
        <v>450</v>
      </c>
      <c r="M4238" s="5">
        <f t="shared" si="199"/>
        <v>4.5</v>
      </c>
      <c r="N4238" s="5">
        <f t="shared" si="200"/>
        <v>445.5</v>
      </c>
      <c r="O4238" t="str">
        <f>VLOOKUP(VLOOKUP(C4238,[1]Produtos!A:D,4,FALSE),[1]Categorias!A:B,2,FALSE)</f>
        <v>Papelaria</v>
      </c>
    </row>
    <row r="4239" spans="1:15" x14ac:dyDescent="0.3">
      <c r="A4239">
        <v>4238</v>
      </c>
      <c r="B4239">
        <v>726</v>
      </c>
      <c r="C4239">
        <v>2</v>
      </c>
      <c r="D4239">
        <v>19</v>
      </c>
      <c r="E4239" s="3">
        <v>0.01</v>
      </c>
      <c r="F4239" s="4">
        <f>VLOOKUP(B4239,[1]Vendas!A:C,2,FALSE)</f>
        <v>43992</v>
      </c>
      <c r="G4239" t="str">
        <f>VLOOKUP(VLOOKUP(B4239,[1]Vendas!A:C,3,FALSE),[1]Vendedores!A:B,2,FALSE)</f>
        <v>Jaqueline de Souza</v>
      </c>
      <c r="H4239" t="str">
        <f>VLOOKUP(VLOOKUP(VLOOKUP(B4239,[1]Vendas!A:C,3,FALSE),[1]Vendedores!A:E,5,FALSE),[1]Filiais!A:B,2,FALSE)</f>
        <v>Minas Gerais</v>
      </c>
      <c r="I4239" s="3">
        <f>VLOOKUP(VLOOKUP(B4239,[1]Vendas!A:C,3,FALSE),[1]Vendedores!A:E,4,FALSE)</f>
        <v>7.0000000000000007E-2</v>
      </c>
      <c r="J4239" t="str">
        <f>VLOOKUP(C4239,[1]Produtos!A:D,2,FALSE)</f>
        <v>Impressora</v>
      </c>
      <c r="K4239" s="5">
        <f>VLOOKUP(C4239,[1]Produtos!A:D,3,FALSE)</f>
        <v>2100</v>
      </c>
      <c r="L4239" s="5">
        <f t="shared" si="198"/>
        <v>39900</v>
      </c>
      <c r="M4239" s="5">
        <f t="shared" si="199"/>
        <v>399</v>
      </c>
      <c r="N4239" s="5">
        <f t="shared" si="200"/>
        <v>39501</v>
      </c>
      <c r="O4239" t="str">
        <f>VLOOKUP(VLOOKUP(C4239,[1]Produtos!A:D,4,FALSE),[1]Categorias!A:B,2,FALSE)</f>
        <v>Hardwares</v>
      </c>
    </row>
    <row r="4240" spans="1:15" x14ac:dyDescent="0.3">
      <c r="A4240">
        <v>4239</v>
      </c>
      <c r="B4240">
        <v>1998</v>
      </c>
      <c r="C4240">
        <v>7</v>
      </c>
      <c r="D4240">
        <v>14</v>
      </c>
      <c r="E4240" s="3">
        <v>0.01</v>
      </c>
      <c r="F4240" s="4">
        <f>VLOOKUP(B4240,[1]Vendas!A:C,2,FALSE)</f>
        <v>44137</v>
      </c>
      <c r="G4240" t="str">
        <f>VLOOKUP(VLOOKUP(B4240,[1]Vendas!A:C,3,FALSE),[1]Vendedores!A:B,2,FALSE)</f>
        <v>Jaqueline de Souza</v>
      </c>
      <c r="H4240" t="str">
        <f>VLOOKUP(VLOOKUP(VLOOKUP(B4240,[1]Vendas!A:C,3,FALSE),[1]Vendedores!A:E,5,FALSE),[1]Filiais!A:B,2,FALSE)</f>
        <v>Minas Gerais</v>
      </c>
      <c r="I4240" s="3">
        <f>VLOOKUP(VLOOKUP(B4240,[1]Vendas!A:C,3,FALSE),[1]Vendedores!A:E,4,FALSE)</f>
        <v>7.0000000000000007E-2</v>
      </c>
      <c r="J4240" t="str">
        <f>VLOOKUP(C4240,[1]Produtos!A:D,2,FALSE)</f>
        <v>Roteador</v>
      </c>
      <c r="K4240" s="5">
        <f>VLOOKUP(C4240,[1]Produtos!A:D,3,FALSE)</f>
        <v>320</v>
      </c>
      <c r="L4240" s="5">
        <f t="shared" si="198"/>
        <v>4480</v>
      </c>
      <c r="M4240" s="5">
        <f t="shared" si="199"/>
        <v>44.800000000000004</v>
      </c>
      <c r="N4240" s="5">
        <f t="shared" si="200"/>
        <v>4435.2</v>
      </c>
      <c r="O4240" t="str">
        <f>VLOOKUP(VLOOKUP(C4240,[1]Produtos!A:D,4,FALSE),[1]Categorias!A:B,2,FALSE)</f>
        <v>Hardwares</v>
      </c>
    </row>
    <row r="4241" spans="1:15" x14ac:dyDescent="0.3">
      <c r="A4241">
        <v>4240</v>
      </c>
      <c r="B4241">
        <v>1683</v>
      </c>
      <c r="C4241">
        <v>9</v>
      </c>
      <c r="D4241">
        <v>27</v>
      </c>
      <c r="E4241" s="3">
        <v>0.01</v>
      </c>
      <c r="F4241" s="4">
        <f>VLOOKUP(B4241,[1]Vendas!A:C,2,FALSE)</f>
        <v>43896</v>
      </c>
      <c r="G4241" t="str">
        <f>VLOOKUP(VLOOKUP(B4241,[1]Vendas!A:C,3,FALSE),[1]Vendedores!A:B,2,FALSE)</f>
        <v>Raimundo Nonato</v>
      </c>
      <c r="H4241" t="str">
        <f>VLOOKUP(VLOOKUP(VLOOKUP(B4241,[1]Vendas!A:C,3,FALSE),[1]Vendedores!A:E,5,FALSE),[1]Filiais!A:B,2,FALSE)</f>
        <v>Minas Gerais</v>
      </c>
      <c r="I4241" s="3">
        <f>VLOOKUP(VLOOKUP(B4241,[1]Vendas!A:C,3,FALSE),[1]Vendedores!A:E,4,FALSE)</f>
        <v>0.02</v>
      </c>
      <c r="J4241" t="str">
        <f>VLOOKUP(C4241,[1]Produtos!A:D,2,FALSE)</f>
        <v>Papel A4</v>
      </c>
      <c r="K4241" s="5">
        <f>VLOOKUP(C4241,[1]Produtos!A:D,3,FALSE)</f>
        <v>90</v>
      </c>
      <c r="L4241" s="5">
        <f t="shared" si="198"/>
        <v>2430</v>
      </c>
      <c r="M4241" s="5">
        <f t="shared" si="199"/>
        <v>24.3</v>
      </c>
      <c r="N4241" s="5">
        <f t="shared" si="200"/>
        <v>2405.6999999999998</v>
      </c>
      <c r="O4241" t="str">
        <f>VLOOKUP(VLOOKUP(C4241,[1]Produtos!A:D,4,FALSE),[1]Categorias!A:B,2,FALSE)</f>
        <v>Papelaria</v>
      </c>
    </row>
    <row r="4242" spans="1:15" x14ac:dyDescent="0.3">
      <c r="A4242">
        <v>4241</v>
      </c>
      <c r="B4242">
        <v>248</v>
      </c>
      <c r="C4242">
        <v>2</v>
      </c>
      <c r="D4242">
        <v>7</v>
      </c>
      <c r="E4242" s="3">
        <v>0.04</v>
      </c>
      <c r="F4242" s="4">
        <f>VLOOKUP(B4242,[1]Vendas!A:C,2,FALSE)</f>
        <v>44059</v>
      </c>
      <c r="G4242" t="str">
        <f>VLOOKUP(VLOOKUP(B4242,[1]Vendas!A:C,3,FALSE),[1]Vendedores!A:B,2,FALSE)</f>
        <v>Augusto Carlos</v>
      </c>
      <c r="H4242" t="str">
        <f>VLOOKUP(VLOOKUP(VLOOKUP(B4242,[1]Vendas!A:C,3,FALSE),[1]Vendedores!A:E,5,FALSE),[1]Filiais!A:B,2,FALSE)</f>
        <v>São Paulo</v>
      </c>
      <c r="I4242" s="3">
        <f>VLOOKUP(VLOOKUP(B4242,[1]Vendas!A:C,3,FALSE),[1]Vendedores!A:E,4,FALSE)</f>
        <v>0.08</v>
      </c>
      <c r="J4242" t="str">
        <f>VLOOKUP(C4242,[1]Produtos!A:D,2,FALSE)</f>
        <v>Impressora</v>
      </c>
      <c r="K4242" s="5">
        <f>VLOOKUP(C4242,[1]Produtos!A:D,3,FALSE)</f>
        <v>2100</v>
      </c>
      <c r="L4242" s="5">
        <f t="shared" si="198"/>
        <v>14700</v>
      </c>
      <c r="M4242" s="5">
        <f t="shared" si="199"/>
        <v>588</v>
      </c>
      <c r="N4242" s="5">
        <f t="shared" si="200"/>
        <v>14112</v>
      </c>
      <c r="O4242" t="str">
        <f>VLOOKUP(VLOOKUP(C4242,[1]Produtos!A:D,4,FALSE),[1]Categorias!A:B,2,FALSE)</f>
        <v>Hardwares</v>
      </c>
    </row>
    <row r="4243" spans="1:15" x14ac:dyDescent="0.3">
      <c r="A4243">
        <v>4242</v>
      </c>
      <c r="B4243">
        <v>249</v>
      </c>
      <c r="C4243">
        <v>9</v>
      </c>
      <c r="D4243">
        <v>26</v>
      </c>
      <c r="E4243" s="3">
        <v>0</v>
      </c>
      <c r="F4243" s="4">
        <f>VLOOKUP(B4243,[1]Vendas!A:C,2,FALSE)</f>
        <v>44146</v>
      </c>
      <c r="G4243" t="str">
        <f>VLOOKUP(VLOOKUP(B4243,[1]Vendas!A:C,3,FALSE),[1]Vendedores!A:B,2,FALSE)</f>
        <v>Jaqueline de Souza</v>
      </c>
      <c r="H4243" t="str">
        <f>VLOOKUP(VLOOKUP(VLOOKUP(B4243,[1]Vendas!A:C,3,FALSE),[1]Vendedores!A:E,5,FALSE),[1]Filiais!A:B,2,FALSE)</f>
        <v>Minas Gerais</v>
      </c>
      <c r="I4243" s="3">
        <f>VLOOKUP(VLOOKUP(B4243,[1]Vendas!A:C,3,FALSE),[1]Vendedores!A:E,4,FALSE)</f>
        <v>7.0000000000000007E-2</v>
      </c>
      <c r="J4243" t="str">
        <f>VLOOKUP(C4243,[1]Produtos!A:D,2,FALSE)</f>
        <v>Papel A4</v>
      </c>
      <c r="K4243" s="5">
        <f>VLOOKUP(C4243,[1]Produtos!A:D,3,FALSE)</f>
        <v>90</v>
      </c>
      <c r="L4243" s="5">
        <f t="shared" si="198"/>
        <v>2340</v>
      </c>
      <c r="M4243" s="5">
        <f t="shared" si="199"/>
        <v>0</v>
      </c>
      <c r="N4243" s="5">
        <f t="shared" si="200"/>
        <v>2340</v>
      </c>
      <c r="O4243" t="str">
        <f>VLOOKUP(VLOOKUP(C4243,[1]Produtos!A:D,4,FALSE),[1]Categorias!A:B,2,FALSE)</f>
        <v>Papelaria</v>
      </c>
    </row>
    <row r="4244" spans="1:15" x14ac:dyDescent="0.3">
      <c r="A4244">
        <v>4243</v>
      </c>
      <c r="B4244">
        <v>1221</v>
      </c>
      <c r="C4244">
        <v>1</v>
      </c>
      <c r="D4244">
        <v>5</v>
      </c>
      <c r="E4244" s="3">
        <v>0.03</v>
      </c>
      <c r="F4244" s="4">
        <f>VLOOKUP(B4244,[1]Vendas!A:C,2,FALSE)</f>
        <v>43840</v>
      </c>
      <c r="G4244" t="str">
        <f>VLOOKUP(VLOOKUP(B4244,[1]Vendas!A:C,3,FALSE),[1]Vendedores!A:B,2,FALSE)</f>
        <v>Fernanda Vasconcelos</v>
      </c>
      <c r="H4244" t="str">
        <f>VLOOKUP(VLOOKUP(VLOOKUP(B4244,[1]Vendas!A:C,3,FALSE),[1]Vendedores!A:E,5,FALSE),[1]Filiais!A:B,2,FALSE)</f>
        <v>Minas Gerais</v>
      </c>
      <c r="I4244" s="3">
        <f>VLOOKUP(VLOOKUP(B4244,[1]Vendas!A:C,3,FALSE),[1]Vendedores!A:E,4,FALSE)</f>
        <v>0.04</v>
      </c>
      <c r="J4244" t="str">
        <f>VLOOKUP(C4244,[1]Produtos!A:D,2,FALSE)</f>
        <v>Computador desktop</v>
      </c>
      <c r="K4244" s="5">
        <f>VLOOKUP(C4244,[1]Produtos!A:D,3,FALSE)</f>
        <v>5200</v>
      </c>
      <c r="L4244" s="5">
        <f t="shared" si="198"/>
        <v>26000</v>
      </c>
      <c r="M4244" s="5">
        <f t="shared" si="199"/>
        <v>780</v>
      </c>
      <c r="N4244" s="5">
        <f t="shared" si="200"/>
        <v>25220</v>
      </c>
      <c r="O4244" t="str">
        <f>VLOOKUP(VLOOKUP(C4244,[1]Produtos!A:D,4,FALSE),[1]Categorias!A:B,2,FALSE)</f>
        <v>Hardwares</v>
      </c>
    </row>
    <row r="4245" spans="1:15" x14ac:dyDescent="0.3">
      <c r="A4245">
        <v>4244</v>
      </c>
      <c r="B4245">
        <v>1283</v>
      </c>
      <c r="C4245">
        <v>10</v>
      </c>
      <c r="D4245">
        <v>13</v>
      </c>
      <c r="E4245" s="3">
        <v>0.01</v>
      </c>
      <c r="F4245" s="4">
        <f>VLOOKUP(B4245,[1]Vendas!A:C,2,FALSE)</f>
        <v>43873</v>
      </c>
      <c r="G4245" t="str">
        <f>VLOOKUP(VLOOKUP(B4245,[1]Vendas!A:C,3,FALSE),[1]Vendedores!A:B,2,FALSE)</f>
        <v>Antônio da Costa</v>
      </c>
      <c r="H4245" t="str">
        <f>VLOOKUP(VLOOKUP(VLOOKUP(B4245,[1]Vendas!A:C,3,FALSE),[1]Vendedores!A:E,5,FALSE),[1]Filiais!A:B,2,FALSE)</f>
        <v>São Paulo</v>
      </c>
      <c r="I4245" s="3">
        <f>VLOOKUP(VLOOKUP(B4245,[1]Vendas!A:C,3,FALSE),[1]Vendedores!A:E,4,FALSE)</f>
        <v>7.0000000000000007E-2</v>
      </c>
      <c r="J4245" t="str">
        <f>VLOOKUP(C4245,[1]Produtos!A:D,2,FALSE)</f>
        <v>Caneta</v>
      </c>
      <c r="K4245" s="5">
        <f>VLOOKUP(C4245,[1]Produtos!A:D,3,FALSE)</f>
        <v>15</v>
      </c>
      <c r="L4245" s="5">
        <f t="shared" si="198"/>
        <v>195</v>
      </c>
      <c r="M4245" s="5">
        <f t="shared" si="199"/>
        <v>1.95</v>
      </c>
      <c r="N4245" s="5">
        <f t="shared" si="200"/>
        <v>193.05</v>
      </c>
      <c r="O4245" t="str">
        <f>VLOOKUP(VLOOKUP(C4245,[1]Produtos!A:D,4,FALSE),[1]Categorias!A:B,2,FALSE)</f>
        <v>Papelaria</v>
      </c>
    </row>
    <row r="4246" spans="1:15" x14ac:dyDescent="0.3">
      <c r="A4246">
        <v>4245</v>
      </c>
      <c r="B4246">
        <v>1051</v>
      </c>
      <c r="C4246">
        <v>1</v>
      </c>
      <c r="D4246">
        <v>15</v>
      </c>
      <c r="E4246" s="3">
        <v>0.02</v>
      </c>
      <c r="F4246" s="4">
        <f>VLOOKUP(B4246,[1]Vendas!A:C,2,FALSE)</f>
        <v>44188</v>
      </c>
      <c r="G4246" t="str">
        <f>VLOOKUP(VLOOKUP(B4246,[1]Vendas!A:C,3,FALSE),[1]Vendedores!A:B,2,FALSE)</f>
        <v>Débora Albuquerque</v>
      </c>
      <c r="H4246" t="str">
        <f>VLOOKUP(VLOOKUP(VLOOKUP(B4246,[1]Vendas!A:C,3,FALSE),[1]Vendedores!A:E,5,FALSE),[1]Filiais!A:B,2,FALSE)</f>
        <v>São Paulo</v>
      </c>
      <c r="I4246" s="3">
        <f>VLOOKUP(VLOOKUP(B4246,[1]Vendas!A:C,3,FALSE),[1]Vendedores!A:E,4,FALSE)</f>
        <v>0.02</v>
      </c>
      <c r="J4246" t="str">
        <f>VLOOKUP(C4246,[1]Produtos!A:D,2,FALSE)</f>
        <v>Computador desktop</v>
      </c>
      <c r="K4246" s="5">
        <f>VLOOKUP(C4246,[1]Produtos!A:D,3,FALSE)</f>
        <v>5200</v>
      </c>
      <c r="L4246" s="5">
        <f t="shared" si="198"/>
        <v>78000</v>
      </c>
      <c r="M4246" s="5">
        <f t="shared" si="199"/>
        <v>1560</v>
      </c>
      <c r="N4246" s="5">
        <f t="shared" si="200"/>
        <v>76440</v>
      </c>
      <c r="O4246" t="str">
        <f>VLOOKUP(VLOOKUP(C4246,[1]Produtos!A:D,4,FALSE),[1]Categorias!A:B,2,FALSE)</f>
        <v>Hardwares</v>
      </c>
    </row>
    <row r="4247" spans="1:15" x14ac:dyDescent="0.3">
      <c r="A4247">
        <v>4246</v>
      </c>
      <c r="B4247">
        <v>1520</v>
      </c>
      <c r="C4247">
        <v>4</v>
      </c>
      <c r="D4247">
        <v>8</v>
      </c>
      <c r="E4247" s="3">
        <v>0.02</v>
      </c>
      <c r="F4247" s="4">
        <f>VLOOKUP(B4247,[1]Vendas!A:C,2,FALSE)</f>
        <v>43929</v>
      </c>
      <c r="G4247" t="str">
        <f>VLOOKUP(VLOOKUP(B4247,[1]Vendas!A:C,3,FALSE),[1]Vendedores!A:B,2,FALSE)</f>
        <v>Filipe de Tarso</v>
      </c>
      <c r="H4247" t="str">
        <f>VLOOKUP(VLOOKUP(VLOOKUP(B4247,[1]Vendas!A:C,3,FALSE),[1]Vendedores!A:E,5,FALSE),[1]Filiais!A:B,2,FALSE)</f>
        <v>Rio de Janeiro</v>
      </c>
      <c r="I4247" s="3">
        <f>VLOOKUP(VLOOKUP(B4247,[1]Vendas!A:C,3,FALSE),[1]Vendedores!A:E,4,FALSE)</f>
        <v>0.04</v>
      </c>
      <c r="J4247" t="str">
        <f>VLOOKUP(C4247,[1]Produtos!A:D,2,FALSE)</f>
        <v>Mouse</v>
      </c>
      <c r="K4247" s="5">
        <f>VLOOKUP(C4247,[1]Produtos!A:D,3,FALSE)</f>
        <v>75</v>
      </c>
      <c r="L4247" s="5">
        <f t="shared" si="198"/>
        <v>600</v>
      </c>
      <c r="M4247" s="5">
        <f t="shared" si="199"/>
        <v>12</v>
      </c>
      <c r="N4247" s="5">
        <f t="shared" si="200"/>
        <v>588</v>
      </c>
      <c r="O4247" t="str">
        <f>VLOOKUP(VLOOKUP(C4247,[1]Produtos!A:D,4,FALSE),[1]Categorias!A:B,2,FALSE)</f>
        <v>Acessórios</v>
      </c>
    </row>
    <row r="4248" spans="1:15" x14ac:dyDescent="0.3">
      <c r="A4248">
        <v>4247</v>
      </c>
      <c r="B4248">
        <v>1688</v>
      </c>
      <c r="C4248">
        <v>4</v>
      </c>
      <c r="D4248">
        <v>24</v>
      </c>
      <c r="E4248" s="3">
        <v>0.05</v>
      </c>
      <c r="F4248" s="4">
        <f>VLOOKUP(B4248,[1]Vendas!A:C,2,FALSE)</f>
        <v>44194</v>
      </c>
      <c r="G4248" t="str">
        <f>VLOOKUP(VLOOKUP(B4248,[1]Vendas!A:C,3,FALSE),[1]Vendedores!A:B,2,FALSE)</f>
        <v>Fernanda Vasconcelos</v>
      </c>
      <c r="H4248" t="str">
        <f>VLOOKUP(VLOOKUP(VLOOKUP(B4248,[1]Vendas!A:C,3,FALSE),[1]Vendedores!A:E,5,FALSE),[1]Filiais!A:B,2,FALSE)</f>
        <v>Minas Gerais</v>
      </c>
      <c r="I4248" s="3">
        <f>VLOOKUP(VLOOKUP(B4248,[1]Vendas!A:C,3,FALSE),[1]Vendedores!A:E,4,FALSE)</f>
        <v>0.04</v>
      </c>
      <c r="J4248" t="str">
        <f>VLOOKUP(C4248,[1]Produtos!A:D,2,FALSE)</f>
        <v>Mouse</v>
      </c>
      <c r="K4248" s="5">
        <f>VLOOKUP(C4248,[1]Produtos!A:D,3,FALSE)</f>
        <v>75</v>
      </c>
      <c r="L4248" s="5">
        <f t="shared" si="198"/>
        <v>1800</v>
      </c>
      <c r="M4248" s="5">
        <f t="shared" si="199"/>
        <v>90</v>
      </c>
      <c r="N4248" s="5">
        <f t="shared" si="200"/>
        <v>1710</v>
      </c>
      <c r="O4248" t="str">
        <f>VLOOKUP(VLOOKUP(C4248,[1]Produtos!A:D,4,FALSE),[1]Categorias!A:B,2,FALSE)</f>
        <v>Acessórios</v>
      </c>
    </row>
    <row r="4249" spans="1:15" x14ac:dyDescent="0.3">
      <c r="A4249">
        <v>4248</v>
      </c>
      <c r="B4249">
        <v>966</v>
      </c>
      <c r="C4249">
        <v>4</v>
      </c>
      <c r="D4249">
        <v>5</v>
      </c>
      <c r="E4249" s="3">
        <v>0.01</v>
      </c>
      <c r="F4249" s="4">
        <f>VLOOKUP(B4249,[1]Vendas!A:C,2,FALSE)</f>
        <v>44019</v>
      </c>
      <c r="G4249" t="str">
        <f>VLOOKUP(VLOOKUP(B4249,[1]Vendas!A:C,3,FALSE),[1]Vendedores!A:B,2,FALSE)</f>
        <v>Filipe de Tarso</v>
      </c>
      <c r="H4249" t="str">
        <f>VLOOKUP(VLOOKUP(VLOOKUP(B4249,[1]Vendas!A:C,3,FALSE),[1]Vendedores!A:E,5,FALSE),[1]Filiais!A:B,2,FALSE)</f>
        <v>Rio de Janeiro</v>
      </c>
      <c r="I4249" s="3">
        <f>VLOOKUP(VLOOKUP(B4249,[1]Vendas!A:C,3,FALSE),[1]Vendedores!A:E,4,FALSE)</f>
        <v>0.04</v>
      </c>
      <c r="J4249" t="str">
        <f>VLOOKUP(C4249,[1]Produtos!A:D,2,FALSE)</f>
        <v>Mouse</v>
      </c>
      <c r="K4249" s="5">
        <f>VLOOKUP(C4249,[1]Produtos!A:D,3,FALSE)</f>
        <v>75</v>
      </c>
      <c r="L4249" s="5">
        <f t="shared" si="198"/>
        <v>375</v>
      </c>
      <c r="M4249" s="5">
        <f t="shared" si="199"/>
        <v>3.75</v>
      </c>
      <c r="N4249" s="5">
        <f t="shared" si="200"/>
        <v>371.25</v>
      </c>
      <c r="O4249" t="str">
        <f>VLOOKUP(VLOOKUP(C4249,[1]Produtos!A:D,4,FALSE),[1]Categorias!A:B,2,FALSE)</f>
        <v>Acessórios</v>
      </c>
    </row>
    <row r="4250" spans="1:15" x14ac:dyDescent="0.3">
      <c r="A4250">
        <v>4249</v>
      </c>
      <c r="B4250">
        <v>1854</v>
      </c>
      <c r="C4250">
        <v>9</v>
      </c>
      <c r="D4250">
        <v>16</v>
      </c>
      <c r="E4250" s="3">
        <v>0</v>
      </c>
      <c r="F4250" s="4">
        <f>VLOOKUP(B4250,[1]Vendas!A:C,2,FALSE)</f>
        <v>43885</v>
      </c>
      <c r="G4250" t="str">
        <f>VLOOKUP(VLOOKUP(B4250,[1]Vendas!A:C,3,FALSE),[1]Vendedores!A:B,2,FALSE)</f>
        <v>Antônio da Costa</v>
      </c>
      <c r="H4250" t="str">
        <f>VLOOKUP(VLOOKUP(VLOOKUP(B4250,[1]Vendas!A:C,3,FALSE),[1]Vendedores!A:E,5,FALSE),[1]Filiais!A:B,2,FALSE)</f>
        <v>São Paulo</v>
      </c>
      <c r="I4250" s="3">
        <f>VLOOKUP(VLOOKUP(B4250,[1]Vendas!A:C,3,FALSE),[1]Vendedores!A:E,4,FALSE)</f>
        <v>7.0000000000000007E-2</v>
      </c>
      <c r="J4250" t="str">
        <f>VLOOKUP(C4250,[1]Produtos!A:D,2,FALSE)</f>
        <v>Papel A4</v>
      </c>
      <c r="K4250" s="5">
        <f>VLOOKUP(C4250,[1]Produtos!A:D,3,FALSE)</f>
        <v>90</v>
      </c>
      <c r="L4250" s="5">
        <f t="shared" si="198"/>
        <v>1440</v>
      </c>
      <c r="M4250" s="5">
        <f t="shared" si="199"/>
        <v>0</v>
      </c>
      <c r="N4250" s="5">
        <f t="shared" si="200"/>
        <v>1440</v>
      </c>
      <c r="O4250" t="str">
        <f>VLOOKUP(VLOOKUP(C4250,[1]Produtos!A:D,4,FALSE),[1]Categorias!A:B,2,FALSE)</f>
        <v>Papelaria</v>
      </c>
    </row>
    <row r="4251" spans="1:15" x14ac:dyDescent="0.3">
      <c r="A4251">
        <v>4250</v>
      </c>
      <c r="B4251">
        <v>1460</v>
      </c>
      <c r="C4251">
        <v>4</v>
      </c>
      <c r="D4251">
        <v>8</v>
      </c>
      <c r="E4251" s="3">
        <v>0.03</v>
      </c>
      <c r="F4251" s="4">
        <f>VLOOKUP(B4251,[1]Vendas!A:C,2,FALSE)</f>
        <v>44053</v>
      </c>
      <c r="G4251" t="str">
        <f>VLOOKUP(VLOOKUP(B4251,[1]Vendas!A:C,3,FALSE),[1]Vendedores!A:B,2,FALSE)</f>
        <v>Almira Buarque</v>
      </c>
      <c r="H4251" t="str">
        <f>VLOOKUP(VLOOKUP(VLOOKUP(B4251,[1]Vendas!A:C,3,FALSE),[1]Vendedores!A:E,5,FALSE),[1]Filiais!A:B,2,FALSE)</f>
        <v>Rio de Janeiro</v>
      </c>
      <c r="I4251" s="3">
        <f>VLOOKUP(VLOOKUP(B4251,[1]Vendas!A:C,3,FALSE),[1]Vendedores!A:E,4,FALSE)</f>
        <v>0.04</v>
      </c>
      <c r="J4251" t="str">
        <f>VLOOKUP(C4251,[1]Produtos!A:D,2,FALSE)</f>
        <v>Mouse</v>
      </c>
      <c r="K4251" s="5">
        <f>VLOOKUP(C4251,[1]Produtos!A:D,3,FALSE)</f>
        <v>75</v>
      </c>
      <c r="L4251" s="5">
        <f t="shared" si="198"/>
        <v>600</v>
      </c>
      <c r="M4251" s="5">
        <f t="shared" si="199"/>
        <v>18</v>
      </c>
      <c r="N4251" s="5">
        <f t="shared" si="200"/>
        <v>582</v>
      </c>
      <c r="O4251" t="str">
        <f>VLOOKUP(VLOOKUP(C4251,[1]Produtos!A:D,4,FALSE),[1]Categorias!A:B,2,FALSE)</f>
        <v>Acessórios</v>
      </c>
    </row>
    <row r="4252" spans="1:15" x14ac:dyDescent="0.3">
      <c r="A4252">
        <v>4251</v>
      </c>
      <c r="B4252">
        <v>1189</v>
      </c>
      <c r="C4252">
        <v>1</v>
      </c>
      <c r="D4252">
        <v>12</v>
      </c>
      <c r="E4252" s="3">
        <v>0</v>
      </c>
      <c r="F4252" s="4">
        <f>VLOOKUP(B4252,[1]Vendas!A:C,2,FALSE)</f>
        <v>43999</v>
      </c>
      <c r="G4252" t="str">
        <f>VLOOKUP(VLOOKUP(B4252,[1]Vendas!A:C,3,FALSE),[1]Vendedores!A:B,2,FALSE)</f>
        <v>Filipe de Tarso</v>
      </c>
      <c r="H4252" t="str">
        <f>VLOOKUP(VLOOKUP(VLOOKUP(B4252,[1]Vendas!A:C,3,FALSE),[1]Vendedores!A:E,5,FALSE),[1]Filiais!A:B,2,FALSE)</f>
        <v>Rio de Janeiro</v>
      </c>
      <c r="I4252" s="3">
        <f>VLOOKUP(VLOOKUP(B4252,[1]Vendas!A:C,3,FALSE),[1]Vendedores!A:E,4,FALSE)</f>
        <v>0.04</v>
      </c>
      <c r="J4252" t="str">
        <f>VLOOKUP(C4252,[1]Produtos!A:D,2,FALSE)</f>
        <v>Computador desktop</v>
      </c>
      <c r="K4252" s="5">
        <f>VLOOKUP(C4252,[1]Produtos!A:D,3,FALSE)</f>
        <v>5200</v>
      </c>
      <c r="L4252" s="5">
        <f t="shared" si="198"/>
        <v>62400</v>
      </c>
      <c r="M4252" s="5">
        <f t="shared" si="199"/>
        <v>0</v>
      </c>
      <c r="N4252" s="5">
        <f t="shared" si="200"/>
        <v>62400</v>
      </c>
      <c r="O4252" t="str">
        <f>VLOOKUP(VLOOKUP(C4252,[1]Produtos!A:D,4,FALSE),[1]Categorias!A:B,2,FALSE)</f>
        <v>Hardwares</v>
      </c>
    </row>
    <row r="4253" spans="1:15" x14ac:dyDescent="0.3">
      <c r="A4253">
        <v>4252</v>
      </c>
      <c r="B4253">
        <v>1789</v>
      </c>
      <c r="C4253">
        <v>3</v>
      </c>
      <c r="D4253">
        <v>3</v>
      </c>
      <c r="E4253" s="3">
        <v>0.01</v>
      </c>
      <c r="F4253" s="4">
        <f>VLOOKUP(B4253,[1]Vendas!A:C,2,FALSE)</f>
        <v>43870</v>
      </c>
      <c r="G4253" t="str">
        <f>VLOOKUP(VLOOKUP(B4253,[1]Vendas!A:C,3,FALSE),[1]Vendedores!A:B,2,FALSE)</f>
        <v>Filipe de Tarso</v>
      </c>
      <c r="H4253" t="str">
        <f>VLOOKUP(VLOOKUP(VLOOKUP(B4253,[1]Vendas!A:C,3,FALSE),[1]Vendedores!A:E,5,FALSE),[1]Filiais!A:B,2,FALSE)</f>
        <v>Rio de Janeiro</v>
      </c>
      <c r="I4253" s="3">
        <f>VLOOKUP(VLOOKUP(B4253,[1]Vendas!A:C,3,FALSE),[1]Vendedores!A:E,4,FALSE)</f>
        <v>0.04</v>
      </c>
      <c r="J4253" t="str">
        <f>VLOOKUP(C4253,[1]Produtos!A:D,2,FALSE)</f>
        <v>Teclado</v>
      </c>
      <c r="K4253" s="5">
        <f>VLOOKUP(C4253,[1]Produtos!A:D,3,FALSE)</f>
        <v>90</v>
      </c>
      <c r="L4253" s="5">
        <f t="shared" si="198"/>
        <v>270</v>
      </c>
      <c r="M4253" s="5">
        <f t="shared" si="199"/>
        <v>2.7</v>
      </c>
      <c r="N4253" s="5">
        <f t="shared" si="200"/>
        <v>267.3</v>
      </c>
      <c r="O4253" t="str">
        <f>VLOOKUP(VLOOKUP(C4253,[1]Produtos!A:D,4,FALSE),[1]Categorias!A:B,2,FALSE)</f>
        <v>Acessórios</v>
      </c>
    </row>
    <row r="4254" spans="1:15" x14ac:dyDescent="0.3">
      <c r="A4254">
        <v>4253</v>
      </c>
      <c r="B4254">
        <v>1193</v>
      </c>
      <c r="C4254">
        <v>9</v>
      </c>
      <c r="D4254">
        <v>24</v>
      </c>
      <c r="E4254" s="3">
        <v>0.05</v>
      </c>
      <c r="F4254" s="4">
        <f>VLOOKUP(B4254,[1]Vendas!A:C,2,FALSE)</f>
        <v>43929</v>
      </c>
      <c r="G4254" t="str">
        <f>VLOOKUP(VLOOKUP(B4254,[1]Vendas!A:C,3,FALSE),[1]Vendedores!A:B,2,FALSE)</f>
        <v>Solange Almeida</v>
      </c>
      <c r="H4254" t="str">
        <f>VLOOKUP(VLOOKUP(VLOOKUP(B4254,[1]Vendas!A:C,3,FALSE),[1]Vendedores!A:E,5,FALSE),[1]Filiais!A:B,2,FALSE)</f>
        <v>Rio de Janeiro</v>
      </c>
      <c r="I4254" s="3">
        <f>VLOOKUP(VLOOKUP(B4254,[1]Vendas!A:C,3,FALSE),[1]Vendedores!A:E,4,FALSE)</f>
        <v>0.01</v>
      </c>
      <c r="J4254" t="str">
        <f>VLOOKUP(C4254,[1]Produtos!A:D,2,FALSE)</f>
        <v>Papel A4</v>
      </c>
      <c r="K4254" s="5">
        <f>VLOOKUP(C4254,[1]Produtos!A:D,3,FALSE)</f>
        <v>90</v>
      </c>
      <c r="L4254" s="5">
        <f t="shared" si="198"/>
        <v>2160</v>
      </c>
      <c r="M4254" s="5">
        <f t="shared" si="199"/>
        <v>108</v>
      </c>
      <c r="N4254" s="5">
        <f t="shared" si="200"/>
        <v>2052</v>
      </c>
      <c r="O4254" t="str">
        <f>VLOOKUP(VLOOKUP(C4254,[1]Produtos!A:D,4,FALSE),[1]Categorias!A:B,2,FALSE)</f>
        <v>Papelaria</v>
      </c>
    </row>
    <row r="4255" spans="1:15" x14ac:dyDescent="0.3">
      <c r="A4255">
        <v>4254</v>
      </c>
      <c r="B4255">
        <v>654</v>
      </c>
      <c r="C4255">
        <v>6</v>
      </c>
      <c r="D4255">
        <v>8</v>
      </c>
      <c r="E4255" s="3">
        <v>0.03</v>
      </c>
      <c r="F4255" s="4">
        <f>VLOOKUP(B4255,[1]Vendas!A:C,2,FALSE)</f>
        <v>44033</v>
      </c>
      <c r="G4255" t="str">
        <f>VLOOKUP(VLOOKUP(B4255,[1]Vendas!A:C,3,FALSE),[1]Vendedores!A:B,2,FALSE)</f>
        <v>Solange Almeida</v>
      </c>
      <c r="H4255" t="str">
        <f>VLOOKUP(VLOOKUP(VLOOKUP(B4255,[1]Vendas!A:C,3,FALSE),[1]Vendedores!A:E,5,FALSE),[1]Filiais!A:B,2,FALSE)</f>
        <v>Rio de Janeiro</v>
      </c>
      <c r="I4255" s="3">
        <f>VLOOKUP(VLOOKUP(B4255,[1]Vendas!A:C,3,FALSE),[1]Vendedores!A:E,4,FALSE)</f>
        <v>0.01</v>
      </c>
      <c r="J4255" t="str">
        <f>VLOOKUP(C4255,[1]Produtos!A:D,2,FALSE)</f>
        <v>Carregador para celular</v>
      </c>
      <c r="K4255" s="5">
        <f>VLOOKUP(C4255,[1]Produtos!A:D,3,FALSE)</f>
        <v>150</v>
      </c>
      <c r="L4255" s="5">
        <f t="shared" si="198"/>
        <v>1200</v>
      </c>
      <c r="M4255" s="5">
        <f t="shared" si="199"/>
        <v>36</v>
      </c>
      <c r="N4255" s="5">
        <f t="shared" si="200"/>
        <v>1164</v>
      </c>
      <c r="O4255" t="str">
        <f>VLOOKUP(VLOOKUP(C4255,[1]Produtos!A:D,4,FALSE),[1]Categorias!A:B,2,FALSE)</f>
        <v>Celulares</v>
      </c>
    </row>
    <row r="4256" spans="1:15" x14ac:dyDescent="0.3">
      <c r="A4256">
        <v>4255</v>
      </c>
      <c r="B4256">
        <v>1593</v>
      </c>
      <c r="C4256">
        <v>7</v>
      </c>
      <c r="D4256">
        <v>7</v>
      </c>
      <c r="E4256" s="3">
        <v>0.01</v>
      </c>
      <c r="F4256" s="4">
        <f>VLOOKUP(B4256,[1]Vendas!A:C,2,FALSE)</f>
        <v>43856</v>
      </c>
      <c r="G4256" t="str">
        <f>VLOOKUP(VLOOKUP(B4256,[1]Vendas!A:C,3,FALSE),[1]Vendedores!A:B,2,FALSE)</f>
        <v>Filipe de Tarso</v>
      </c>
      <c r="H4256" t="str">
        <f>VLOOKUP(VLOOKUP(VLOOKUP(B4256,[1]Vendas!A:C,3,FALSE),[1]Vendedores!A:E,5,FALSE),[1]Filiais!A:B,2,FALSE)</f>
        <v>Rio de Janeiro</v>
      </c>
      <c r="I4256" s="3">
        <f>VLOOKUP(VLOOKUP(B4256,[1]Vendas!A:C,3,FALSE),[1]Vendedores!A:E,4,FALSE)</f>
        <v>0.04</v>
      </c>
      <c r="J4256" t="str">
        <f>VLOOKUP(C4256,[1]Produtos!A:D,2,FALSE)</f>
        <v>Roteador</v>
      </c>
      <c r="K4256" s="5">
        <f>VLOOKUP(C4256,[1]Produtos!A:D,3,FALSE)</f>
        <v>320</v>
      </c>
      <c r="L4256" s="5">
        <f t="shared" si="198"/>
        <v>2240</v>
      </c>
      <c r="M4256" s="5">
        <f t="shared" si="199"/>
        <v>22.400000000000002</v>
      </c>
      <c r="N4256" s="5">
        <f t="shared" si="200"/>
        <v>2217.6</v>
      </c>
      <c r="O4256" t="str">
        <f>VLOOKUP(VLOOKUP(C4256,[1]Produtos!A:D,4,FALSE),[1]Categorias!A:B,2,FALSE)</f>
        <v>Hardwares</v>
      </c>
    </row>
    <row r="4257" spans="1:15" x14ac:dyDescent="0.3">
      <c r="A4257">
        <v>4256</v>
      </c>
      <c r="B4257">
        <v>33</v>
      </c>
      <c r="C4257">
        <v>6</v>
      </c>
      <c r="D4257">
        <v>16</v>
      </c>
      <c r="E4257" s="3">
        <v>0</v>
      </c>
      <c r="F4257" s="4">
        <f>VLOOKUP(B4257,[1]Vendas!A:C,2,FALSE)</f>
        <v>43981</v>
      </c>
      <c r="G4257" t="str">
        <f>VLOOKUP(VLOOKUP(B4257,[1]Vendas!A:C,3,FALSE),[1]Vendedores!A:B,2,FALSE)</f>
        <v>Fernanda Vasconcelos</v>
      </c>
      <c r="H4257" t="str">
        <f>VLOOKUP(VLOOKUP(VLOOKUP(B4257,[1]Vendas!A:C,3,FALSE),[1]Vendedores!A:E,5,FALSE),[1]Filiais!A:B,2,FALSE)</f>
        <v>Minas Gerais</v>
      </c>
      <c r="I4257" s="3">
        <f>VLOOKUP(VLOOKUP(B4257,[1]Vendas!A:C,3,FALSE),[1]Vendedores!A:E,4,FALSE)</f>
        <v>0.04</v>
      </c>
      <c r="J4257" t="str">
        <f>VLOOKUP(C4257,[1]Produtos!A:D,2,FALSE)</f>
        <v>Carregador para celular</v>
      </c>
      <c r="K4257" s="5">
        <f>VLOOKUP(C4257,[1]Produtos!A:D,3,FALSE)</f>
        <v>150</v>
      </c>
      <c r="L4257" s="5">
        <f t="shared" si="198"/>
        <v>2400</v>
      </c>
      <c r="M4257" s="5">
        <f t="shared" si="199"/>
        <v>0</v>
      </c>
      <c r="N4257" s="5">
        <f t="shared" si="200"/>
        <v>2400</v>
      </c>
      <c r="O4257" t="str">
        <f>VLOOKUP(VLOOKUP(C4257,[1]Produtos!A:D,4,FALSE),[1]Categorias!A:B,2,FALSE)</f>
        <v>Celulares</v>
      </c>
    </row>
    <row r="4258" spans="1:15" x14ac:dyDescent="0.3">
      <c r="A4258">
        <v>4257</v>
      </c>
      <c r="B4258">
        <v>43</v>
      </c>
      <c r="C4258">
        <v>6</v>
      </c>
      <c r="D4258">
        <v>23</v>
      </c>
      <c r="E4258" s="3">
        <v>0</v>
      </c>
      <c r="F4258" s="4">
        <f>VLOOKUP(B4258,[1]Vendas!A:C,2,FALSE)</f>
        <v>43857</v>
      </c>
      <c r="G4258" t="str">
        <f>VLOOKUP(VLOOKUP(B4258,[1]Vendas!A:C,3,FALSE),[1]Vendedores!A:B,2,FALSE)</f>
        <v>Débora Albuquerque</v>
      </c>
      <c r="H4258" t="str">
        <f>VLOOKUP(VLOOKUP(VLOOKUP(B4258,[1]Vendas!A:C,3,FALSE),[1]Vendedores!A:E,5,FALSE),[1]Filiais!A:B,2,FALSE)</f>
        <v>São Paulo</v>
      </c>
      <c r="I4258" s="3">
        <f>VLOOKUP(VLOOKUP(B4258,[1]Vendas!A:C,3,FALSE),[1]Vendedores!A:E,4,FALSE)</f>
        <v>0.02</v>
      </c>
      <c r="J4258" t="str">
        <f>VLOOKUP(C4258,[1]Produtos!A:D,2,FALSE)</f>
        <v>Carregador para celular</v>
      </c>
      <c r="K4258" s="5">
        <f>VLOOKUP(C4258,[1]Produtos!A:D,3,FALSE)</f>
        <v>150</v>
      </c>
      <c r="L4258" s="5">
        <f t="shared" si="198"/>
        <v>3450</v>
      </c>
      <c r="M4258" s="5">
        <f t="shared" si="199"/>
        <v>0</v>
      </c>
      <c r="N4258" s="5">
        <f t="shared" si="200"/>
        <v>3450</v>
      </c>
      <c r="O4258" t="str">
        <f>VLOOKUP(VLOOKUP(C4258,[1]Produtos!A:D,4,FALSE),[1]Categorias!A:B,2,FALSE)</f>
        <v>Celulares</v>
      </c>
    </row>
    <row r="4259" spans="1:15" x14ac:dyDescent="0.3">
      <c r="A4259">
        <v>4258</v>
      </c>
      <c r="B4259">
        <v>977</v>
      </c>
      <c r="C4259">
        <v>5</v>
      </c>
      <c r="D4259">
        <v>20</v>
      </c>
      <c r="E4259" s="3">
        <v>0.03</v>
      </c>
      <c r="F4259" s="4">
        <f>VLOOKUP(B4259,[1]Vendas!A:C,2,FALSE)</f>
        <v>43944</v>
      </c>
      <c r="G4259" t="str">
        <f>VLOOKUP(VLOOKUP(B4259,[1]Vendas!A:C,3,FALSE),[1]Vendedores!A:B,2,FALSE)</f>
        <v>Antônio da Costa</v>
      </c>
      <c r="H4259" t="str">
        <f>VLOOKUP(VLOOKUP(VLOOKUP(B4259,[1]Vendas!A:C,3,FALSE),[1]Vendedores!A:E,5,FALSE),[1]Filiais!A:B,2,FALSE)</f>
        <v>São Paulo</v>
      </c>
      <c r="I4259" s="3">
        <f>VLOOKUP(VLOOKUP(B4259,[1]Vendas!A:C,3,FALSE),[1]Vendedores!A:E,4,FALSE)</f>
        <v>7.0000000000000007E-2</v>
      </c>
      <c r="J4259" t="str">
        <f>VLOOKUP(C4259,[1]Produtos!A:D,2,FALSE)</f>
        <v>Smartphone</v>
      </c>
      <c r="K4259" s="5">
        <f>VLOOKUP(C4259,[1]Produtos!A:D,3,FALSE)</f>
        <v>3200</v>
      </c>
      <c r="L4259" s="5">
        <f t="shared" si="198"/>
        <v>64000</v>
      </c>
      <c r="M4259" s="5">
        <f t="shared" si="199"/>
        <v>1920</v>
      </c>
      <c r="N4259" s="5">
        <f t="shared" si="200"/>
        <v>62080</v>
      </c>
      <c r="O4259" t="str">
        <f>VLOOKUP(VLOOKUP(C4259,[1]Produtos!A:D,4,FALSE),[1]Categorias!A:B,2,FALSE)</f>
        <v>Celulares</v>
      </c>
    </row>
    <row r="4260" spans="1:15" x14ac:dyDescent="0.3">
      <c r="A4260">
        <v>4259</v>
      </c>
      <c r="B4260">
        <v>1086</v>
      </c>
      <c r="C4260">
        <v>5</v>
      </c>
      <c r="D4260">
        <v>27</v>
      </c>
      <c r="E4260" s="3">
        <v>0.04</v>
      </c>
      <c r="F4260" s="4">
        <f>VLOOKUP(B4260,[1]Vendas!A:C,2,FALSE)</f>
        <v>44018</v>
      </c>
      <c r="G4260" t="str">
        <f>VLOOKUP(VLOOKUP(B4260,[1]Vendas!A:C,3,FALSE),[1]Vendedores!A:B,2,FALSE)</f>
        <v>Jaqueline de Souza</v>
      </c>
      <c r="H4260" t="str">
        <f>VLOOKUP(VLOOKUP(VLOOKUP(B4260,[1]Vendas!A:C,3,FALSE),[1]Vendedores!A:E,5,FALSE),[1]Filiais!A:B,2,FALSE)</f>
        <v>Minas Gerais</v>
      </c>
      <c r="I4260" s="3">
        <f>VLOOKUP(VLOOKUP(B4260,[1]Vendas!A:C,3,FALSE),[1]Vendedores!A:E,4,FALSE)</f>
        <v>7.0000000000000007E-2</v>
      </c>
      <c r="J4260" t="str">
        <f>VLOOKUP(C4260,[1]Produtos!A:D,2,FALSE)</f>
        <v>Smartphone</v>
      </c>
      <c r="K4260" s="5">
        <f>VLOOKUP(C4260,[1]Produtos!A:D,3,FALSE)</f>
        <v>3200</v>
      </c>
      <c r="L4260" s="5">
        <f t="shared" si="198"/>
        <v>86400</v>
      </c>
      <c r="M4260" s="5">
        <f t="shared" si="199"/>
        <v>3456</v>
      </c>
      <c r="N4260" s="5">
        <f t="shared" si="200"/>
        <v>82944</v>
      </c>
      <c r="O4260" t="str">
        <f>VLOOKUP(VLOOKUP(C4260,[1]Produtos!A:D,4,FALSE),[1]Categorias!A:B,2,FALSE)</f>
        <v>Celulares</v>
      </c>
    </row>
    <row r="4261" spans="1:15" x14ac:dyDescent="0.3">
      <c r="A4261">
        <v>4260</v>
      </c>
      <c r="B4261">
        <v>1425</v>
      </c>
      <c r="C4261">
        <v>6</v>
      </c>
      <c r="D4261">
        <v>5</v>
      </c>
      <c r="E4261" s="3">
        <v>0.01</v>
      </c>
      <c r="F4261" s="4">
        <f>VLOOKUP(B4261,[1]Vendas!A:C,2,FALSE)</f>
        <v>43854</v>
      </c>
      <c r="G4261" t="str">
        <f>VLOOKUP(VLOOKUP(B4261,[1]Vendas!A:C,3,FALSE),[1]Vendedores!A:B,2,FALSE)</f>
        <v>Filipe de Tarso</v>
      </c>
      <c r="H4261" t="str">
        <f>VLOOKUP(VLOOKUP(VLOOKUP(B4261,[1]Vendas!A:C,3,FALSE),[1]Vendedores!A:E,5,FALSE),[1]Filiais!A:B,2,FALSE)</f>
        <v>Rio de Janeiro</v>
      </c>
      <c r="I4261" s="3">
        <f>VLOOKUP(VLOOKUP(B4261,[1]Vendas!A:C,3,FALSE),[1]Vendedores!A:E,4,FALSE)</f>
        <v>0.04</v>
      </c>
      <c r="J4261" t="str">
        <f>VLOOKUP(C4261,[1]Produtos!A:D,2,FALSE)</f>
        <v>Carregador para celular</v>
      </c>
      <c r="K4261" s="5">
        <f>VLOOKUP(C4261,[1]Produtos!A:D,3,FALSE)</f>
        <v>150</v>
      </c>
      <c r="L4261" s="5">
        <f t="shared" si="198"/>
        <v>750</v>
      </c>
      <c r="M4261" s="5">
        <f t="shared" si="199"/>
        <v>7.5</v>
      </c>
      <c r="N4261" s="5">
        <f t="shared" si="200"/>
        <v>742.5</v>
      </c>
      <c r="O4261" t="str">
        <f>VLOOKUP(VLOOKUP(C4261,[1]Produtos!A:D,4,FALSE),[1]Categorias!A:B,2,FALSE)</f>
        <v>Celulares</v>
      </c>
    </row>
    <row r="4262" spans="1:15" x14ac:dyDescent="0.3">
      <c r="A4262">
        <v>4261</v>
      </c>
      <c r="B4262">
        <v>1084</v>
      </c>
      <c r="C4262">
        <v>5</v>
      </c>
      <c r="D4262">
        <v>3</v>
      </c>
      <c r="E4262" s="3">
        <v>0.04</v>
      </c>
      <c r="F4262" s="4">
        <f>VLOOKUP(B4262,[1]Vendas!A:C,2,FALSE)</f>
        <v>43931</v>
      </c>
      <c r="G4262" t="str">
        <f>VLOOKUP(VLOOKUP(B4262,[1]Vendas!A:C,3,FALSE),[1]Vendedores!A:B,2,FALSE)</f>
        <v>Rubens Lopes</v>
      </c>
      <c r="H4262" t="str">
        <f>VLOOKUP(VLOOKUP(VLOOKUP(B4262,[1]Vendas!A:C,3,FALSE),[1]Vendedores!A:E,5,FALSE),[1]Filiais!A:B,2,FALSE)</f>
        <v>Minas Gerais</v>
      </c>
      <c r="I4262" s="3">
        <f>VLOOKUP(VLOOKUP(B4262,[1]Vendas!A:C,3,FALSE),[1]Vendedores!A:E,4,FALSE)</f>
        <v>0.02</v>
      </c>
      <c r="J4262" t="str">
        <f>VLOOKUP(C4262,[1]Produtos!A:D,2,FALSE)</f>
        <v>Smartphone</v>
      </c>
      <c r="K4262" s="5">
        <f>VLOOKUP(C4262,[1]Produtos!A:D,3,FALSE)</f>
        <v>3200</v>
      </c>
      <c r="L4262" s="5">
        <f t="shared" si="198"/>
        <v>9600</v>
      </c>
      <c r="M4262" s="5">
        <f t="shared" si="199"/>
        <v>384</v>
      </c>
      <c r="N4262" s="5">
        <f t="shared" si="200"/>
        <v>9216</v>
      </c>
      <c r="O4262" t="str">
        <f>VLOOKUP(VLOOKUP(C4262,[1]Produtos!A:D,4,FALSE),[1]Categorias!A:B,2,FALSE)</f>
        <v>Celulares</v>
      </c>
    </row>
    <row r="4263" spans="1:15" x14ac:dyDescent="0.3">
      <c r="A4263">
        <v>4262</v>
      </c>
      <c r="B4263">
        <v>1</v>
      </c>
      <c r="C4263">
        <v>9</v>
      </c>
      <c r="D4263">
        <v>7</v>
      </c>
      <c r="E4263" s="3">
        <v>0.03</v>
      </c>
      <c r="F4263" s="4">
        <f>VLOOKUP(B4263,[1]Vendas!A:C,2,FALSE)</f>
        <v>44110</v>
      </c>
      <c r="G4263" t="str">
        <f>VLOOKUP(VLOOKUP(B4263,[1]Vendas!A:C,3,FALSE),[1]Vendedores!A:B,2,FALSE)</f>
        <v>Débora Albuquerque</v>
      </c>
      <c r="H4263" t="str">
        <f>VLOOKUP(VLOOKUP(VLOOKUP(B4263,[1]Vendas!A:C,3,FALSE),[1]Vendedores!A:E,5,FALSE),[1]Filiais!A:B,2,FALSE)</f>
        <v>São Paulo</v>
      </c>
      <c r="I4263" s="3">
        <f>VLOOKUP(VLOOKUP(B4263,[1]Vendas!A:C,3,FALSE),[1]Vendedores!A:E,4,FALSE)</f>
        <v>0.02</v>
      </c>
      <c r="J4263" t="str">
        <f>VLOOKUP(C4263,[1]Produtos!A:D,2,FALSE)</f>
        <v>Papel A4</v>
      </c>
      <c r="K4263" s="5">
        <f>VLOOKUP(C4263,[1]Produtos!A:D,3,FALSE)</f>
        <v>90</v>
      </c>
      <c r="L4263" s="5">
        <f t="shared" si="198"/>
        <v>630</v>
      </c>
      <c r="M4263" s="5">
        <f t="shared" si="199"/>
        <v>18.899999999999999</v>
      </c>
      <c r="N4263" s="5">
        <f t="shared" si="200"/>
        <v>611.1</v>
      </c>
      <c r="O4263" t="str">
        <f>VLOOKUP(VLOOKUP(C4263,[1]Produtos!A:D,4,FALSE),[1]Categorias!A:B,2,FALSE)</f>
        <v>Papelaria</v>
      </c>
    </row>
    <row r="4264" spans="1:15" x14ac:dyDescent="0.3">
      <c r="A4264">
        <v>4263</v>
      </c>
      <c r="B4264">
        <v>1234</v>
      </c>
      <c r="C4264">
        <v>3</v>
      </c>
      <c r="D4264">
        <v>10</v>
      </c>
      <c r="E4264" s="3">
        <v>0.03</v>
      </c>
      <c r="F4264" s="4">
        <f>VLOOKUP(B4264,[1]Vendas!A:C,2,FALSE)</f>
        <v>44074</v>
      </c>
      <c r="G4264" t="str">
        <f>VLOOKUP(VLOOKUP(B4264,[1]Vendas!A:C,3,FALSE),[1]Vendedores!A:B,2,FALSE)</f>
        <v>Almira Buarque</v>
      </c>
      <c r="H4264" t="str">
        <f>VLOOKUP(VLOOKUP(VLOOKUP(B4264,[1]Vendas!A:C,3,FALSE),[1]Vendedores!A:E,5,FALSE),[1]Filiais!A:B,2,FALSE)</f>
        <v>Rio de Janeiro</v>
      </c>
      <c r="I4264" s="3">
        <f>VLOOKUP(VLOOKUP(B4264,[1]Vendas!A:C,3,FALSE),[1]Vendedores!A:E,4,FALSE)</f>
        <v>0.04</v>
      </c>
      <c r="J4264" t="str">
        <f>VLOOKUP(C4264,[1]Produtos!A:D,2,FALSE)</f>
        <v>Teclado</v>
      </c>
      <c r="K4264" s="5">
        <f>VLOOKUP(C4264,[1]Produtos!A:D,3,FALSE)</f>
        <v>90</v>
      </c>
      <c r="L4264" s="5">
        <f t="shared" si="198"/>
        <v>900</v>
      </c>
      <c r="M4264" s="5">
        <f t="shared" si="199"/>
        <v>27</v>
      </c>
      <c r="N4264" s="5">
        <f t="shared" si="200"/>
        <v>873</v>
      </c>
      <c r="O4264" t="str">
        <f>VLOOKUP(VLOOKUP(C4264,[1]Produtos!A:D,4,FALSE),[1]Categorias!A:B,2,FALSE)</f>
        <v>Acessórios</v>
      </c>
    </row>
    <row r="4265" spans="1:15" x14ac:dyDescent="0.3">
      <c r="A4265">
        <v>4264</v>
      </c>
      <c r="B4265">
        <v>375</v>
      </c>
      <c r="C4265">
        <v>1</v>
      </c>
      <c r="D4265">
        <v>2</v>
      </c>
      <c r="E4265" s="3">
        <v>0.05</v>
      </c>
      <c r="F4265" s="4">
        <f>VLOOKUP(B4265,[1]Vendas!A:C,2,FALSE)</f>
        <v>44045</v>
      </c>
      <c r="G4265" t="str">
        <f>VLOOKUP(VLOOKUP(B4265,[1]Vendas!A:C,3,FALSE),[1]Vendedores!A:B,2,FALSE)</f>
        <v>Jaqueline de Souza</v>
      </c>
      <c r="H4265" t="str">
        <f>VLOOKUP(VLOOKUP(VLOOKUP(B4265,[1]Vendas!A:C,3,FALSE),[1]Vendedores!A:E,5,FALSE),[1]Filiais!A:B,2,FALSE)</f>
        <v>Minas Gerais</v>
      </c>
      <c r="I4265" s="3">
        <f>VLOOKUP(VLOOKUP(B4265,[1]Vendas!A:C,3,FALSE),[1]Vendedores!A:E,4,FALSE)</f>
        <v>7.0000000000000007E-2</v>
      </c>
      <c r="J4265" t="str">
        <f>VLOOKUP(C4265,[1]Produtos!A:D,2,FALSE)</f>
        <v>Computador desktop</v>
      </c>
      <c r="K4265" s="5">
        <f>VLOOKUP(C4265,[1]Produtos!A:D,3,FALSE)</f>
        <v>5200</v>
      </c>
      <c r="L4265" s="5">
        <f t="shared" si="198"/>
        <v>10400</v>
      </c>
      <c r="M4265" s="5">
        <f t="shared" si="199"/>
        <v>520</v>
      </c>
      <c r="N4265" s="5">
        <f t="shared" si="200"/>
        <v>9880</v>
      </c>
      <c r="O4265" t="str">
        <f>VLOOKUP(VLOOKUP(C4265,[1]Produtos!A:D,4,FALSE),[1]Categorias!A:B,2,FALSE)</f>
        <v>Hardwares</v>
      </c>
    </row>
    <row r="4266" spans="1:15" x14ac:dyDescent="0.3">
      <c r="A4266">
        <v>4265</v>
      </c>
      <c r="B4266">
        <v>551</v>
      </c>
      <c r="C4266">
        <v>7</v>
      </c>
      <c r="D4266">
        <v>32</v>
      </c>
      <c r="E4266" s="3">
        <v>0.03</v>
      </c>
      <c r="F4266" s="4">
        <f>VLOOKUP(B4266,[1]Vendas!A:C,2,FALSE)</f>
        <v>44031</v>
      </c>
      <c r="G4266" t="str">
        <f>VLOOKUP(VLOOKUP(B4266,[1]Vendas!A:C,3,FALSE),[1]Vendedores!A:B,2,FALSE)</f>
        <v>Almira Buarque</v>
      </c>
      <c r="H4266" t="str">
        <f>VLOOKUP(VLOOKUP(VLOOKUP(B4266,[1]Vendas!A:C,3,FALSE),[1]Vendedores!A:E,5,FALSE),[1]Filiais!A:B,2,FALSE)</f>
        <v>Rio de Janeiro</v>
      </c>
      <c r="I4266" s="3">
        <f>VLOOKUP(VLOOKUP(B4266,[1]Vendas!A:C,3,FALSE),[1]Vendedores!A:E,4,FALSE)</f>
        <v>0.04</v>
      </c>
      <c r="J4266" t="str">
        <f>VLOOKUP(C4266,[1]Produtos!A:D,2,FALSE)</f>
        <v>Roteador</v>
      </c>
      <c r="K4266" s="5">
        <f>VLOOKUP(C4266,[1]Produtos!A:D,3,FALSE)</f>
        <v>320</v>
      </c>
      <c r="L4266" s="5">
        <f t="shared" si="198"/>
        <v>10240</v>
      </c>
      <c r="M4266" s="5">
        <f t="shared" si="199"/>
        <v>307.2</v>
      </c>
      <c r="N4266" s="5">
        <f t="shared" si="200"/>
        <v>9932.7999999999993</v>
      </c>
      <c r="O4266" t="str">
        <f>VLOOKUP(VLOOKUP(C4266,[1]Produtos!A:D,4,FALSE),[1]Categorias!A:B,2,FALSE)</f>
        <v>Hardwares</v>
      </c>
    </row>
    <row r="4267" spans="1:15" x14ac:dyDescent="0.3">
      <c r="A4267">
        <v>4266</v>
      </c>
      <c r="B4267">
        <v>64</v>
      </c>
      <c r="C4267">
        <v>8</v>
      </c>
      <c r="D4267">
        <v>13</v>
      </c>
      <c r="E4267" s="3">
        <v>0.05</v>
      </c>
      <c r="F4267" s="4">
        <f>VLOOKUP(B4267,[1]Vendas!A:C,2,FALSE)</f>
        <v>44051</v>
      </c>
      <c r="G4267" t="str">
        <f>VLOOKUP(VLOOKUP(B4267,[1]Vendas!A:C,3,FALSE),[1]Vendedores!A:B,2,FALSE)</f>
        <v>Augusto Carlos</v>
      </c>
      <c r="H4267" t="str">
        <f>VLOOKUP(VLOOKUP(VLOOKUP(B4267,[1]Vendas!A:C,3,FALSE),[1]Vendedores!A:E,5,FALSE),[1]Filiais!A:B,2,FALSE)</f>
        <v>São Paulo</v>
      </c>
      <c r="I4267" s="3">
        <f>VLOOKUP(VLOOKUP(B4267,[1]Vendas!A:C,3,FALSE),[1]Vendedores!A:E,4,FALSE)</f>
        <v>0.08</v>
      </c>
      <c r="J4267" t="str">
        <f>VLOOKUP(C4267,[1]Produtos!A:D,2,FALSE)</f>
        <v>Projetor</v>
      </c>
      <c r="K4267" s="5">
        <f>VLOOKUP(C4267,[1]Produtos!A:D,3,FALSE)</f>
        <v>2900</v>
      </c>
      <c r="L4267" s="5">
        <f t="shared" si="198"/>
        <v>37700</v>
      </c>
      <c r="M4267" s="5">
        <f t="shared" si="199"/>
        <v>1885</v>
      </c>
      <c r="N4267" s="5">
        <f t="shared" si="200"/>
        <v>35815</v>
      </c>
      <c r="O4267" t="str">
        <f>VLOOKUP(VLOOKUP(C4267,[1]Produtos!A:D,4,FALSE),[1]Categorias!A:B,2,FALSE)</f>
        <v>Hardwares</v>
      </c>
    </row>
    <row r="4268" spans="1:15" x14ac:dyDescent="0.3">
      <c r="A4268">
        <v>4267</v>
      </c>
      <c r="B4268">
        <v>1897</v>
      </c>
      <c r="C4268">
        <v>4</v>
      </c>
      <c r="D4268">
        <v>21</v>
      </c>
      <c r="E4268" s="3">
        <v>0</v>
      </c>
      <c r="F4268" s="4">
        <f>VLOOKUP(B4268,[1]Vendas!A:C,2,FALSE)</f>
        <v>44165</v>
      </c>
      <c r="G4268" t="str">
        <f>VLOOKUP(VLOOKUP(B4268,[1]Vendas!A:C,3,FALSE),[1]Vendedores!A:B,2,FALSE)</f>
        <v>Solange Almeida</v>
      </c>
      <c r="H4268" t="str">
        <f>VLOOKUP(VLOOKUP(VLOOKUP(B4268,[1]Vendas!A:C,3,FALSE),[1]Vendedores!A:E,5,FALSE),[1]Filiais!A:B,2,FALSE)</f>
        <v>Rio de Janeiro</v>
      </c>
      <c r="I4268" s="3">
        <f>VLOOKUP(VLOOKUP(B4268,[1]Vendas!A:C,3,FALSE),[1]Vendedores!A:E,4,FALSE)</f>
        <v>0.01</v>
      </c>
      <c r="J4268" t="str">
        <f>VLOOKUP(C4268,[1]Produtos!A:D,2,FALSE)</f>
        <v>Mouse</v>
      </c>
      <c r="K4268" s="5">
        <f>VLOOKUP(C4268,[1]Produtos!A:D,3,FALSE)</f>
        <v>75</v>
      </c>
      <c r="L4268" s="5">
        <f t="shared" si="198"/>
        <v>1575</v>
      </c>
      <c r="M4268" s="5">
        <f t="shared" si="199"/>
        <v>0</v>
      </c>
      <c r="N4268" s="5">
        <f t="shared" si="200"/>
        <v>1575</v>
      </c>
      <c r="O4268" t="str">
        <f>VLOOKUP(VLOOKUP(C4268,[1]Produtos!A:D,4,FALSE),[1]Categorias!A:B,2,FALSE)</f>
        <v>Acessórios</v>
      </c>
    </row>
    <row r="4269" spans="1:15" x14ac:dyDescent="0.3">
      <c r="A4269">
        <v>4268</v>
      </c>
      <c r="B4269">
        <v>1395</v>
      </c>
      <c r="C4269">
        <v>8</v>
      </c>
      <c r="D4269">
        <v>15</v>
      </c>
      <c r="E4269" s="3">
        <v>0.05</v>
      </c>
      <c r="F4269" s="4">
        <f>VLOOKUP(B4269,[1]Vendas!A:C,2,FALSE)</f>
        <v>43866</v>
      </c>
      <c r="G4269" t="str">
        <f>VLOOKUP(VLOOKUP(B4269,[1]Vendas!A:C,3,FALSE),[1]Vendedores!A:B,2,FALSE)</f>
        <v>Rubens Lopes</v>
      </c>
      <c r="H4269" t="str">
        <f>VLOOKUP(VLOOKUP(VLOOKUP(B4269,[1]Vendas!A:C,3,FALSE),[1]Vendedores!A:E,5,FALSE),[1]Filiais!A:B,2,FALSE)</f>
        <v>Minas Gerais</v>
      </c>
      <c r="I4269" s="3">
        <f>VLOOKUP(VLOOKUP(B4269,[1]Vendas!A:C,3,FALSE),[1]Vendedores!A:E,4,FALSE)</f>
        <v>0.02</v>
      </c>
      <c r="J4269" t="str">
        <f>VLOOKUP(C4269,[1]Produtos!A:D,2,FALSE)</f>
        <v>Projetor</v>
      </c>
      <c r="K4269" s="5">
        <f>VLOOKUP(C4269,[1]Produtos!A:D,3,FALSE)</f>
        <v>2900</v>
      </c>
      <c r="L4269" s="5">
        <f t="shared" si="198"/>
        <v>43500</v>
      </c>
      <c r="M4269" s="5">
        <f t="shared" si="199"/>
        <v>2175</v>
      </c>
      <c r="N4269" s="5">
        <f t="shared" si="200"/>
        <v>41325</v>
      </c>
      <c r="O4269" t="str">
        <f>VLOOKUP(VLOOKUP(C4269,[1]Produtos!A:D,4,FALSE),[1]Categorias!A:B,2,FALSE)</f>
        <v>Hardwares</v>
      </c>
    </row>
    <row r="4270" spans="1:15" x14ac:dyDescent="0.3">
      <c r="A4270">
        <v>4269</v>
      </c>
      <c r="B4270">
        <v>351</v>
      </c>
      <c r="C4270">
        <v>10</v>
      </c>
      <c r="D4270">
        <v>21</v>
      </c>
      <c r="E4270" s="3">
        <v>0.01</v>
      </c>
      <c r="F4270" s="4">
        <f>VLOOKUP(B4270,[1]Vendas!A:C,2,FALSE)</f>
        <v>44099</v>
      </c>
      <c r="G4270" t="str">
        <f>VLOOKUP(VLOOKUP(B4270,[1]Vendas!A:C,3,FALSE),[1]Vendedores!A:B,2,FALSE)</f>
        <v>Raimundo Nonato</v>
      </c>
      <c r="H4270" t="str">
        <f>VLOOKUP(VLOOKUP(VLOOKUP(B4270,[1]Vendas!A:C,3,FALSE),[1]Vendedores!A:E,5,FALSE),[1]Filiais!A:B,2,FALSE)</f>
        <v>Minas Gerais</v>
      </c>
      <c r="I4270" s="3">
        <f>VLOOKUP(VLOOKUP(B4270,[1]Vendas!A:C,3,FALSE),[1]Vendedores!A:E,4,FALSE)</f>
        <v>0.02</v>
      </c>
      <c r="J4270" t="str">
        <f>VLOOKUP(C4270,[1]Produtos!A:D,2,FALSE)</f>
        <v>Caneta</v>
      </c>
      <c r="K4270" s="5">
        <f>VLOOKUP(C4270,[1]Produtos!A:D,3,FALSE)</f>
        <v>15</v>
      </c>
      <c r="L4270" s="5">
        <f t="shared" si="198"/>
        <v>315</v>
      </c>
      <c r="M4270" s="5">
        <f t="shared" si="199"/>
        <v>3.15</v>
      </c>
      <c r="N4270" s="5">
        <f t="shared" si="200"/>
        <v>311.85000000000002</v>
      </c>
      <c r="O4270" t="str">
        <f>VLOOKUP(VLOOKUP(C4270,[1]Produtos!A:D,4,FALSE),[1]Categorias!A:B,2,FALSE)</f>
        <v>Papelaria</v>
      </c>
    </row>
    <row r="4271" spans="1:15" x14ac:dyDescent="0.3">
      <c r="A4271">
        <v>4270</v>
      </c>
      <c r="B4271">
        <v>1651</v>
      </c>
      <c r="C4271">
        <v>3</v>
      </c>
      <c r="D4271">
        <v>32</v>
      </c>
      <c r="E4271" s="3">
        <v>0.05</v>
      </c>
      <c r="F4271" s="4">
        <f>VLOOKUP(B4271,[1]Vendas!A:C,2,FALSE)</f>
        <v>44081</v>
      </c>
      <c r="G4271" t="str">
        <f>VLOOKUP(VLOOKUP(B4271,[1]Vendas!A:C,3,FALSE),[1]Vendedores!A:B,2,FALSE)</f>
        <v>Rubens Lopes</v>
      </c>
      <c r="H4271" t="str">
        <f>VLOOKUP(VLOOKUP(VLOOKUP(B4271,[1]Vendas!A:C,3,FALSE),[1]Vendedores!A:E,5,FALSE),[1]Filiais!A:B,2,FALSE)</f>
        <v>Minas Gerais</v>
      </c>
      <c r="I4271" s="3">
        <f>VLOOKUP(VLOOKUP(B4271,[1]Vendas!A:C,3,FALSE),[1]Vendedores!A:E,4,FALSE)</f>
        <v>0.02</v>
      </c>
      <c r="J4271" t="str">
        <f>VLOOKUP(C4271,[1]Produtos!A:D,2,FALSE)</f>
        <v>Teclado</v>
      </c>
      <c r="K4271" s="5">
        <f>VLOOKUP(C4271,[1]Produtos!A:D,3,FALSE)</f>
        <v>90</v>
      </c>
      <c r="L4271" s="5">
        <f t="shared" si="198"/>
        <v>2880</v>
      </c>
      <c r="M4271" s="5">
        <f t="shared" si="199"/>
        <v>144</v>
      </c>
      <c r="N4271" s="5">
        <f t="shared" si="200"/>
        <v>2736</v>
      </c>
      <c r="O4271" t="str">
        <f>VLOOKUP(VLOOKUP(C4271,[1]Produtos!A:D,4,FALSE),[1]Categorias!A:B,2,FALSE)</f>
        <v>Acessórios</v>
      </c>
    </row>
    <row r="4272" spans="1:15" x14ac:dyDescent="0.3">
      <c r="A4272">
        <v>4271</v>
      </c>
      <c r="B4272">
        <v>1106</v>
      </c>
      <c r="C4272">
        <v>10</v>
      </c>
      <c r="D4272">
        <v>5</v>
      </c>
      <c r="E4272" s="3">
        <v>0.05</v>
      </c>
      <c r="F4272" s="4">
        <f>VLOOKUP(B4272,[1]Vendas!A:C,2,FALSE)</f>
        <v>43849</v>
      </c>
      <c r="G4272" t="str">
        <f>VLOOKUP(VLOOKUP(B4272,[1]Vendas!A:C,3,FALSE),[1]Vendedores!A:B,2,FALSE)</f>
        <v>Débora Albuquerque</v>
      </c>
      <c r="H4272" t="str">
        <f>VLOOKUP(VLOOKUP(VLOOKUP(B4272,[1]Vendas!A:C,3,FALSE),[1]Vendedores!A:E,5,FALSE),[1]Filiais!A:B,2,FALSE)</f>
        <v>São Paulo</v>
      </c>
      <c r="I4272" s="3">
        <f>VLOOKUP(VLOOKUP(B4272,[1]Vendas!A:C,3,FALSE),[1]Vendedores!A:E,4,FALSE)</f>
        <v>0.02</v>
      </c>
      <c r="J4272" t="str">
        <f>VLOOKUP(C4272,[1]Produtos!A:D,2,FALSE)</f>
        <v>Caneta</v>
      </c>
      <c r="K4272" s="5">
        <f>VLOOKUP(C4272,[1]Produtos!A:D,3,FALSE)</f>
        <v>15</v>
      </c>
      <c r="L4272" s="5">
        <f t="shared" si="198"/>
        <v>75</v>
      </c>
      <c r="M4272" s="5">
        <f t="shared" si="199"/>
        <v>3.75</v>
      </c>
      <c r="N4272" s="5">
        <f t="shared" si="200"/>
        <v>71.25</v>
      </c>
      <c r="O4272" t="str">
        <f>VLOOKUP(VLOOKUP(C4272,[1]Produtos!A:D,4,FALSE),[1]Categorias!A:B,2,FALSE)</f>
        <v>Papelaria</v>
      </c>
    </row>
    <row r="4273" spans="1:15" x14ac:dyDescent="0.3">
      <c r="A4273">
        <v>4272</v>
      </c>
      <c r="B4273">
        <v>1182</v>
      </c>
      <c r="C4273">
        <v>3</v>
      </c>
      <c r="D4273">
        <v>22</v>
      </c>
      <c r="E4273" s="3">
        <v>0.03</v>
      </c>
      <c r="F4273" s="4">
        <f>VLOOKUP(B4273,[1]Vendas!A:C,2,FALSE)</f>
        <v>43837</v>
      </c>
      <c r="G4273" t="str">
        <f>VLOOKUP(VLOOKUP(B4273,[1]Vendas!A:C,3,FALSE),[1]Vendedores!A:B,2,FALSE)</f>
        <v>Rubens Lopes</v>
      </c>
      <c r="H4273" t="str">
        <f>VLOOKUP(VLOOKUP(VLOOKUP(B4273,[1]Vendas!A:C,3,FALSE),[1]Vendedores!A:E,5,FALSE),[1]Filiais!A:B,2,FALSE)</f>
        <v>Minas Gerais</v>
      </c>
      <c r="I4273" s="3">
        <f>VLOOKUP(VLOOKUP(B4273,[1]Vendas!A:C,3,FALSE),[1]Vendedores!A:E,4,FALSE)</f>
        <v>0.02</v>
      </c>
      <c r="J4273" t="str">
        <f>VLOOKUP(C4273,[1]Produtos!A:D,2,FALSE)</f>
        <v>Teclado</v>
      </c>
      <c r="K4273" s="5">
        <f>VLOOKUP(C4273,[1]Produtos!A:D,3,FALSE)</f>
        <v>90</v>
      </c>
      <c r="L4273" s="5">
        <f t="shared" si="198"/>
        <v>1980</v>
      </c>
      <c r="M4273" s="5">
        <f t="shared" si="199"/>
        <v>59.4</v>
      </c>
      <c r="N4273" s="5">
        <f t="shared" si="200"/>
        <v>1920.6</v>
      </c>
      <c r="O4273" t="str">
        <f>VLOOKUP(VLOOKUP(C4273,[1]Produtos!A:D,4,FALSE),[1]Categorias!A:B,2,FALSE)</f>
        <v>Acessórios</v>
      </c>
    </row>
    <row r="4274" spans="1:15" x14ac:dyDescent="0.3">
      <c r="A4274">
        <v>4273</v>
      </c>
      <c r="B4274">
        <v>1796</v>
      </c>
      <c r="C4274">
        <v>10</v>
      </c>
      <c r="D4274">
        <v>22</v>
      </c>
      <c r="E4274" s="3">
        <v>0.04</v>
      </c>
      <c r="F4274" s="4">
        <f>VLOOKUP(B4274,[1]Vendas!A:C,2,FALSE)</f>
        <v>44090</v>
      </c>
      <c r="G4274" t="str">
        <f>VLOOKUP(VLOOKUP(B4274,[1]Vendas!A:C,3,FALSE),[1]Vendedores!A:B,2,FALSE)</f>
        <v>Augusto Carlos</v>
      </c>
      <c r="H4274" t="str">
        <f>VLOOKUP(VLOOKUP(VLOOKUP(B4274,[1]Vendas!A:C,3,FALSE),[1]Vendedores!A:E,5,FALSE),[1]Filiais!A:B,2,FALSE)</f>
        <v>São Paulo</v>
      </c>
      <c r="I4274" s="3">
        <f>VLOOKUP(VLOOKUP(B4274,[1]Vendas!A:C,3,FALSE),[1]Vendedores!A:E,4,FALSE)</f>
        <v>0.08</v>
      </c>
      <c r="J4274" t="str">
        <f>VLOOKUP(C4274,[1]Produtos!A:D,2,FALSE)</f>
        <v>Caneta</v>
      </c>
      <c r="K4274" s="5">
        <f>VLOOKUP(C4274,[1]Produtos!A:D,3,FALSE)</f>
        <v>15</v>
      </c>
      <c r="L4274" s="5">
        <f t="shared" si="198"/>
        <v>330</v>
      </c>
      <c r="M4274" s="5">
        <f t="shared" si="199"/>
        <v>13.200000000000001</v>
      </c>
      <c r="N4274" s="5">
        <f t="shared" si="200"/>
        <v>316.8</v>
      </c>
      <c r="O4274" t="str">
        <f>VLOOKUP(VLOOKUP(C4274,[1]Produtos!A:D,4,FALSE),[1]Categorias!A:B,2,FALSE)</f>
        <v>Papelaria</v>
      </c>
    </row>
    <row r="4275" spans="1:15" x14ac:dyDescent="0.3">
      <c r="A4275">
        <v>4274</v>
      </c>
      <c r="B4275">
        <v>108</v>
      </c>
      <c r="C4275">
        <v>7</v>
      </c>
      <c r="D4275">
        <v>13</v>
      </c>
      <c r="E4275" s="3">
        <v>0.03</v>
      </c>
      <c r="F4275" s="4">
        <f>VLOOKUP(B4275,[1]Vendas!A:C,2,FALSE)</f>
        <v>43896</v>
      </c>
      <c r="G4275" t="str">
        <f>VLOOKUP(VLOOKUP(B4275,[1]Vendas!A:C,3,FALSE),[1]Vendedores!A:B,2,FALSE)</f>
        <v>Jaqueline de Souza</v>
      </c>
      <c r="H4275" t="str">
        <f>VLOOKUP(VLOOKUP(VLOOKUP(B4275,[1]Vendas!A:C,3,FALSE),[1]Vendedores!A:E,5,FALSE),[1]Filiais!A:B,2,FALSE)</f>
        <v>Minas Gerais</v>
      </c>
      <c r="I4275" s="3">
        <f>VLOOKUP(VLOOKUP(B4275,[1]Vendas!A:C,3,FALSE),[1]Vendedores!A:E,4,FALSE)</f>
        <v>7.0000000000000007E-2</v>
      </c>
      <c r="J4275" t="str">
        <f>VLOOKUP(C4275,[1]Produtos!A:D,2,FALSE)</f>
        <v>Roteador</v>
      </c>
      <c r="K4275" s="5">
        <f>VLOOKUP(C4275,[1]Produtos!A:D,3,FALSE)</f>
        <v>320</v>
      </c>
      <c r="L4275" s="5">
        <f t="shared" si="198"/>
        <v>4160</v>
      </c>
      <c r="M4275" s="5">
        <f t="shared" si="199"/>
        <v>124.8</v>
      </c>
      <c r="N4275" s="5">
        <f t="shared" si="200"/>
        <v>4035.2</v>
      </c>
      <c r="O4275" t="str">
        <f>VLOOKUP(VLOOKUP(C4275,[1]Produtos!A:D,4,FALSE),[1]Categorias!A:B,2,FALSE)</f>
        <v>Hardwares</v>
      </c>
    </row>
    <row r="4276" spans="1:15" x14ac:dyDescent="0.3">
      <c r="A4276">
        <v>4275</v>
      </c>
      <c r="B4276">
        <v>1165</v>
      </c>
      <c r="C4276">
        <v>7</v>
      </c>
      <c r="D4276">
        <v>27</v>
      </c>
      <c r="E4276" s="3">
        <v>0.01</v>
      </c>
      <c r="F4276" s="4">
        <f>VLOOKUP(B4276,[1]Vendas!A:C,2,FALSE)</f>
        <v>44184</v>
      </c>
      <c r="G4276" t="str">
        <f>VLOOKUP(VLOOKUP(B4276,[1]Vendas!A:C,3,FALSE),[1]Vendedores!A:B,2,FALSE)</f>
        <v>Débora Albuquerque</v>
      </c>
      <c r="H4276" t="str">
        <f>VLOOKUP(VLOOKUP(VLOOKUP(B4276,[1]Vendas!A:C,3,FALSE),[1]Vendedores!A:E,5,FALSE),[1]Filiais!A:B,2,FALSE)</f>
        <v>São Paulo</v>
      </c>
      <c r="I4276" s="3">
        <f>VLOOKUP(VLOOKUP(B4276,[1]Vendas!A:C,3,FALSE),[1]Vendedores!A:E,4,FALSE)</f>
        <v>0.02</v>
      </c>
      <c r="J4276" t="str">
        <f>VLOOKUP(C4276,[1]Produtos!A:D,2,FALSE)</f>
        <v>Roteador</v>
      </c>
      <c r="K4276" s="5">
        <f>VLOOKUP(C4276,[1]Produtos!A:D,3,FALSE)</f>
        <v>320</v>
      </c>
      <c r="L4276" s="5">
        <f t="shared" si="198"/>
        <v>8640</v>
      </c>
      <c r="M4276" s="5">
        <f t="shared" si="199"/>
        <v>86.4</v>
      </c>
      <c r="N4276" s="5">
        <f t="shared" si="200"/>
        <v>8553.6</v>
      </c>
      <c r="O4276" t="str">
        <f>VLOOKUP(VLOOKUP(C4276,[1]Produtos!A:D,4,FALSE),[1]Categorias!A:B,2,FALSE)</f>
        <v>Hardwares</v>
      </c>
    </row>
    <row r="4277" spans="1:15" x14ac:dyDescent="0.3">
      <c r="A4277">
        <v>4276</v>
      </c>
      <c r="B4277">
        <v>1866</v>
      </c>
      <c r="C4277">
        <v>2</v>
      </c>
      <c r="D4277">
        <v>24</v>
      </c>
      <c r="E4277" s="3">
        <v>0.04</v>
      </c>
      <c r="F4277" s="4">
        <f>VLOOKUP(B4277,[1]Vendas!A:C,2,FALSE)</f>
        <v>44022</v>
      </c>
      <c r="G4277" t="str">
        <f>VLOOKUP(VLOOKUP(B4277,[1]Vendas!A:C,3,FALSE),[1]Vendedores!A:B,2,FALSE)</f>
        <v>Débora Albuquerque</v>
      </c>
      <c r="H4277" t="str">
        <f>VLOOKUP(VLOOKUP(VLOOKUP(B4277,[1]Vendas!A:C,3,FALSE),[1]Vendedores!A:E,5,FALSE),[1]Filiais!A:B,2,FALSE)</f>
        <v>São Paulo</v>
      </c>
      <c r="I4277" s="3">
        <f>VLOOKUP(VLOOKUP(B4277,[1]Vendas!A:C,3,FALSE),[1]Vendedores!A:E,4,FALSE)</f>
        <v>0.02</v>
      </c>
      <c r="J4277" t="str">
        <f>VLOOKUP(C4277,[1]Produtos!A:D,2,FALSE)</f>
        <v>Impressora</v>
      </c>
      <c r="K4277" s="5">
        <f>VLOOKUP(C4277,[1]Produtos!A:D,3,FALSE)</f>
        <v>2100</v>
      </c>
      <c r="L4277" s="5">
        <f t="shared" si="198"/>
        <v>50400</v>
      </c>
      <c r="M4277" s="5">
        <f t="shared" si="199"/>
        <v>2016</v>
      </c>
      <c r="N4277" s="5">
        <f t="shared" si="200"/>
        <v>48384</v>
      </c>
      <c r="O4277" t="str">
        <f>VLOOKUP(VLOOKUP(C4277,[1]Produtos!A:D,4,FALSE),[1]Categorias!A:B,2,FALSE)</f>
        <v>Hardwares</v>
      </c>
    </row>
    <row r="4278" spans="1:15" x14ac:dyDescent="0.3">
      <c r="A4278">
        <v>4277</v>
      </c>
      <c r="B4278">
        <v>1059</v>
      </c>
      <c r="C4278">
        <v>8</v>
      </c>
      <c r="D4278">
        <v>9</v>
      </c>
      <c r="E4278" s="3">
        <v>0.03</v>
      </c>
      <c r="F4278" s="4">
        <f>VLOOKUP(B4278,[1]Vendas!A:C,2,FALSE)</f>
        <v>43965</v>
      </c>
      <c r="G4278" t="str">
        <f>VLOOKUP(VLOOKUP(B4278,[1]Vendas!A:C,3,FALSE),[1]Vendedores!A:B,2,FALSE)</f>
        <v>Débora Albuquerque</v>
      </c>
      <c r="H4278" t="str">
        <f>VLOOKUP(VLOOKUP(VLOOKUP(B4278,[1]Vendas!A:C,3,FALSE),[1]Vendedores!A:E,5,FALSE),[1]Filiais!A:B,2,FALSE)</f>
        <v>São Paulo</v>
      </c>
      <c r="I4278" s="3">
        <f>VLOOKUP(VLOOKUP(B4278,[1]Vendas!A:C,3,FALSE),[1]Vendedores!A:E,4,FALSE)</f>
        <v>0.02</v>
      </c>
      <c r="J4278" t="str">
        <f>VLOOKUP(C4278,[1]Produtos!A:D,2,FALSE)</f>
        <v>Projetor</v>
      </c>
      <c r="K4278" s="5">
        <f>VLOOKUP(C4278,[1]Produtos!A:D,3,FALSE)</f>
        <v>2900</v>
      </c>
      <c r="L4278" s="5">
        <f t="shared" si="198"/>
        <v>26100</v>
      </c>
      <c r="M4278" s="5">
        <f t="shared" si="199"/>
        <v>783</v>
      </c>
      <c r="N4278" s="5">
        <f t="shared" si="200"/>
        <v>25317</v>
      </c>
      <c r="O4278" t="str">
        <f>VLOOKUP(VLOOKUP(C4278,[1]Produtos!A:D,4,FALSE),[1]Categorias!A:B,2,FALSE)</f>
        <v>Hardwares</v>
      </c>
    </row>
    <row r="4279" spans="1:15" x14ac:dyDescent="0.3">
      <c r="A4279">
        <v>4278</v>
      </c>
      <c r="B4279">
        <v>808</v>
      </c>
      <c r="C4279">
        <v>4</v>
      </c>
      <c r="D4279">
        <v>18</v>
      </c>
      <c r="E4279" s="3">
        <v>0.02</v>
      </c>
      <c r="F4279" s="4">
        <f>VLOOKUP(B4279,[1]Vendas!A:C,2,FALSE)</f>
        <v>43836</v>
      </c>
      <c r="G4279" t="str">
        <f>VLOOKUP(VLOOKUP(B4279,[1]Vendas!A:C,3,FALSE),[1]Vendedores!A:B,2,FALSE)</f>
        <v>Raimundo Nonato</v>
      </c>
      <c r="H4279" t="str">
        <f>VLOOKUP(VLOOKUP(VLOOKUP(B4279,[1]Vendas!A:C,3,FALSE),[1]Vendedores!A:E,5,FALSE),[1]Filiais!A:B,2,FALSE)</f>
        <v>Minas Gerais</v>
      </c>
      <c r="I4279" s="3">
        <f>VLOOKUP(VLOOKUP(B4279,[1]Vendas!A:C,3,FALSE),[1]Vendedores!A:E,4,FALSE)</f>
        <v>0.02</v>
      </c>
      <c r="J4279" t="str">
        <f>VLOOKUP(C4279,[1]Produtos!A:D,2,FALSE)</f>
        <v>Mouse</v>
      </c>
      <c r="K4279" s="5">
        <f>VLOOKUP(C4279,[1]Produtos!A:D,3,FALSE)</f>
        <v>75</v>
      </c>
      <c r="L4279" s="5">
        <f t="shared" si="198"/>
        <v>1350</v>
      </c>
      <c r="M4279" s="5">
        <f t="shared" si="199"/>
        <v>27</v>
      </c>
      <c r="N4279" s="5">
        <f t="shared" si="200"/>
        <v>1323</v>
      </c>
      <c r="O4279" t="str">
        <f>VLOOKUP(VLOOKUP(C4279,[1]Produtos!A:D,4,FALSE),[1]Categorias!A:B,2,FALSE)</f>
        <v>Acessórios</v>
      </c>
    </row>
    <row r="4280" spans="1:15" x14ac:dyDescent="0.3">
      <c r="A4280">
        <v>4279</v>
      </c>
      <c r="B4280">
        <v>1913</v>
      </c>
      <c r="C4280">
        <v>9</v>
      </c>
      <c r="D4280">
        <v>19</v>
      </c>
      <c r="E4280" s="3">
        <v>0.05</v>
      </c>
      <c r="F4280" s="4">
        <f>VLOOKUP(B4280,[1]Vendas!A:C,2,FALSE)</f>
        <v>43871</v>
      </c>
      <c r="G4280" t="str">
        <f>VLOOKUP(VLOOKUP(B4280,[1]Vendas!A:C,3,FALSE),[1]Vendedores!A:B,2,FALSE)</f>
        <v>Raimundo Nonato</v>
      </c>
      <c r="H4280" t="str">
        <f>VLOOKUP(VLOOKUP(VLOOKUP(B4280,[1]Vendas!A:C,3,FALSE),[1]Vendedores!A:E,5,FALSE),[1]Filiais!A:B,2,FALSE)</f>
        <v>Minas Gerais</v>
      </c>
      <c r="I4280" s="3">
        <f>VLOOKUP(VLOOKUP(B4280,[1]Vendas!A:C,3,FALSE),[1]Vendedores!A:E,4,FALSE)</f>
        <v>0.02</v>
      </c>
      <c r="J4280" t="str">
        <f>VLOOKUP(C4280,[1]Produtos!A:D,2,FALSE)</f>
        <v>Papel A4</v>
      </c>
      <c r="K4280" s="5">
        <f>VLOOKUP(C4280,[1]Produtos!A:D,3,FALSE)</f>
        <v>90</v>
      </c>
      <c r="L4280" s="5">
        <f t="shared" si="198"/>
        <v>1710</v>
      </c>
      <c r="M4280" s="5">
        <f t="shared" si="199"/>
        <v>85.5</v>
      </c>
      <c r="N4280" s="5">
        <f t="shared" si="200"/>
        <v>1624.5</v>
      </c>
      <c r="O4280" t="str">
        <f>VLOOKUP(VLOOKUP(C4280,[1]Produtos!A:D,4,FALSE),[1]Categorias!A:B,2,FALSE)</f>
        <v>Papelaria</v>
      </c>
    </row>
    <row r="4281" spans="1:15" x14ac:dyDescent="0.3">
      <c r="A4281">
        <v>4280</v>
      </c>
      <c r="B4281">
        <v>977</v>
      </c>
      <c r="C4281">
        <v>5</v>
      </c>
      <c r="D4281">
        <v>32</v>
      </c>
      <c r="E4281" s="3">
        <v>0.01</v>
      </c>
      <c r="F4281" s="4">
        <f>VLOOKUP(B4281,[1]Vendas!A:C,2,FALSE)</f>
        <v>43944</v>
      </c>
      <c r="G4281" t="str">
        <f>VLOOKUP(VLOOKUP(B4281,[1]Vendas!A:C,3,FALSE),[1]Vendedores!A:B,2,FALSE)</f>
        <v>Antônio da Costa</v>
      </c>
      <c r="H4281" t="str">
        <f>VLOOKUP(VLOOKUP(VLOOKUP(B4281,[1]Vendas!A:C,3,FALSE),[1]Vendedores!A:E,5,FALSE),[1]Filiais!A:B,2,FALSE)</f>
        <v>São Paulo</v>
      </c>
      <c r="I4281" s="3">
        <f>VLOOKUP(VLOOKUP(B4281,[1]Vendas!A:C,3,FALSE),[1]Vendedores!A:E,4,FALSE)</f>
        <v>7.0000000000000007E-2</v>
      </c>
      <c r="J4281" t="str">
        <f>VLOOKUP(C4281,[1]Produtos!A:D,2,FALSE)</f>
        <v>Smartphone</v>
      </c>
      <c r="K4281" s="5">
        <f>VLOOKUP(C4281,[1]Produtos!A:D,3,FALSE)</f>
        <v>3200</v>
      </c>
      <c r="L4281" s="5">
        <f t="shared" si="198"/>
        <v>102400</v>
      </c>
      <c r="M4281" s="5">
        <f t="shared" si="199"/>
        <v>1024</v>
      </c>
      <c r="N4281" s="5">
        <f t="shared" si="200"/>
        <v>101376</v>
      </c>
      <c r="O4281" t="str">
        <f>VLOOKUP(VLOOKUP(C4281,[1]Produtos!A:D,4,FALSE),[1]Categorias!A:B,2,FALSE)</f>
        <v>Celulares</v>
      </c>
    </row>
    <row r="4282" spans="1:15" x14ac:dyDescent="0.3">
      <c r="A4282">
        <v>4281</v>
      </c>
      <c r="B4282">
        <v>1962</v>
      </c>
      <c r="C4282">
        <v>3</v>
      </c>
      <c r="D4282">
        <v>4</v>
      </c>
      <c r="E4282" s="3">
        <v>0</v>
      </c>
      <c r="F4282" s="4">
        <f>VLOOKUP(B4282,[1]Vendas!A:C,2,FALSE)</f>
        <v>44117</v>
      </c>
      <c r="G4282" t="str">
        <f>VLOOKUP(VLOOKUP(B4282,[1]Vendas!A:C,3,FALSE),[1]Vendedores!A:B,2,FALSE)</f>
        <v>Solange Almeida</v>
      </c>
      <c r="H4282" t="str">
        <f>VLOOKUP(VLOOKUP(VLOOKUP(B4282,[1]Vendas!A:C,3,FALSE),[1]Vendedores!A:E,5,FALSE),[1]Filiais!A:B,2,FALSE)</f>
        <v>Rio de Janeiro</v>
      </c>
      <c r="I4282" s="3">
        <f>VLOOKUP(VLOOKUP(B4282,[1]Vendas!A:C,3,FALSE),[1]Vendedores!A:E,4,FALSE)</f>
        <v>0.01</v>
      </c>
      <c r="J4282" t="str">
        <f>VLOOKUP(C4282,[1]Produtos!A:D,2,FALSE)</f>
        <v>Teclado</v>
      </c>
      <c r="K4282" s="5">
        <f>VLOOKUP(C4282,[1]Produtos!A:D,3,FALSE)</f>
        <v>90</v>
      </c>
      <c r="L4282" s="5">
        <f t="shared" si="198"/>
        <v>360</v>
      </c>
      <c r="M4282" s="5">
        <f t="shared" si="199"/>
        <v>0</v>
      </c>
      <c r="N4282" s="5">
        <f t="shared" si="200"/>
        <v>360</v>
      </c>
      <c r="O4282" t="str">
        <f>VLOOKUP(VLOOKUP(C4282,[1]Produtos!A:D,4,FALSE),[1]Categorias!A:B,2,FALSE)</f>
        <v>Acessórios</v>
      </c>
    </row>
    <row r="4283" spans="1:15" x14ac:dyDescent="0.3">
      <c r="A4283">
        <v>4282</v>
      </c>
      <c r="B4283">
        <v>559</v>
      </c>
      <c r="C4283">
        <v>1</v>
      </c>
      <c r="D4283">
        <v>17</v>
      </c>
      <c r="E4283" s="3">
        <v>0.01</v>
      </c>
      <c r="F4283" s="4">
        <f>VLOOKUP(B4283,[1]Vendas!A:C,2,FALSE)</f>
        <v>43976</v>
      </c>
      <c r="G4283" t="str">
        <f>VLOOKUP(VLOOKUP(B4283,[1]Vendas!A:C,3,FALSE),[1]Vendedores!A:B,2,FALSE)</f>
        <v>Jaqueline de Souza</v>
      </c>
      <c r="H4283" t="str">
        <f>VLOOKUP(VLOOKUP(VLOOKUP(B4283,[1]Vendas!A:C,3,FALSE),[1]Vendedores!A:E,5,FALSE),[1]Filiais!A:B,2,FALSE)</f>
        <v>Minas Gerais</v>
      </c>
      <c r="I4283" s="3">
        <f>VLOOKUP(VLOOKUP(B4283,[1]Vendas!A:C,3,FALSE),[1]Vendedores!A:E,4,FALSE)</f>
        <v>7.0000000000000007E-2</v>
      </c>
      <c r="J4283" t="str">
        <f>VLOOKUP(C4283,[1]Produtos!A:D,2,FALSE)</f>
        <v>Computador desktop</v>
      </c>
      <c r="K4283" s="5">
        <f>VLOOKUP(C4283,[1]Produtos!A:D,3,FALSE)</f>
        <v>5200</v>
      </c>
      <c r="L4283" s="5">
        <f t="shared" si="198"/>
        <v>88400</v>
      </c>
      <c r="M4283" s="5">
        <f t="shared" si="199"/>
        <v>884</v>
      </c>
      <c r="N4283" s="5">
        <f t="shared" si="200"/>
        <v>87516</v>
      </c>
      <c r="O4283" t="str">
        <f>VLOOKUP(VLOOKUP(C4283,[1]Produtos!A:D,4,FALSE),[1]Categorias!A:B,2,FALSE)</f>
        <v>Hardwares</v>
      </c>
    </row>
    <row r="4284" spans="1:15" x14ac:dyDescent="0.3">
      <c r="A4284">
        <v>4283</v>
      </c>
      <c r="B4284">
        <v>1655</v>
      </c>
      <c r="C4284">
        <v>3</v>
      </c>
      <c r="D4284">
        <v>19</v>
      </c>
      <c r="E4284" s="3">
        <v>0</v>
      </c>
      <c r="F4284" s="4">
        <f>VLOOKUP(B4284,[1]Vendas!A:C,2,FALSE)</f>
        <v>44181</v>
      </c>
      <c r="G4284" t="str">
        <f>VLOOKUP(VLOOKUP(B4284,[1]Vendas!A:C,3,FALSE),[1]Vendedores!A:B,2,FALSE)</f>
        <v>Solange Almeida</v>
      </c>
      <c r="H4284" t="str">
        <f>VLOOKUP(VLOOKUP(VLOOKUP(B4284,[1]Vendas!A:C,3,FALSE),[1]Vendedores!A:E,5,FALSE),[1]Filiais!A:B,2,FALSE)</f>
        <v>Rio de Janeiro</v>
      </c>
      <c r="I4284" s="3">
        <f>VLOOKUP(VLOOKUP(B4284,[1]Vendas!A:C,3,FALSE),[1]Vendedores!A:E,4,FALSE)</f>
        <v>0.01</v>
      </c>
      <c r="J4284" t="str">
        <f>VLOOKUP(C4284,[1]Produtos!A:D,2,FALSE)</f>
        <v>Teclado</v>
      </c>
      <c r="K4284" s="5">
        <f>VLOOKUP(C4284,[1]Produtos!A:D,3,FALSE)</f>
        <v>90</v>
      </c>
      <c r="L4284" s="5">
        <f t="shared" si="198"/>
        <v>1710</v>
      </c>
      <c r="M4284" s="5">
        <f t="shared" si="199"/>
        <v>0</v>
      </c>
      <c r="N4284" s="5">
        <f t="shared" si="200"/>
        <v>1710</v>
      </c>
      <c r="O4284" t="str">
        <f>VLOOKUP(VLOOKUP(C4284,[1]Produtos!A:D,4,FALSE),[1]Categorias!A:B,2,FALSE)</f>
        <v>Acessórios</v>
      </c>
    </row>
    <row r="4285" spans="1:15" x14ac:dyDescent="0.3">
      <c r="A4285">
        <v>4284</v>
      </c>
      <c r="B4285">
        <v>809</v>
      </c>
      <c r="C4285">
        <v>3</v>
      </c>
      <c r="D4285">
        <v>24</v>
      </c>
      <c r="E4285" s="3">
        <v>0.05</v>
      </c>
      <c r="F4285" s="4">
        <f>VLOOKUP(B4285,[1]Vendas!A:C,2,FALSE)</f>
        <v>44074</v>
      </c>
      <c r="G4285" t="str">
        <f>VLOOKUP(VLOOKUP(B4285,[1]Vendas!A:C,3,FALSE),[1]Vendedores!A:B,2,FALSE)</f>
        <v>Augusto Carlos</v>
      </c>
      <c r="H4285" t="str">
        <f>VLOOKUP(VLOOKUP(VLOOKUP(B4285,[1]Vendas!A:C,3,FALSE),[1]Vendedores!A:E,5,FALSE),[1]Filiais!A:B,2,FALSE)</f>
        <v>São Paulo</v>
      </c>
      <c r="I4285" s="3">
        <f>VLOOKUP(VLOOKUP(B4285,[1]Vendas!A:C,3,FALSE),[1]Vendedores!A:E,4,FALSE)</f>
        <v>0.08</v>
      </c>
      <c r="J4285" t="str">
        <f>VLOOKUP(C4285,[1]Produtos!A:D,2,FALSE)</f>
        <v>Teclado</v>
      </c>
      <c r="K4285" s="5">
        <f>VLOOKUP(C4285,[1]Produtos!A:D,3,FALSE)</f>
        <v>90</v>
      </c>
      <c r="L4285" s="5">
        <f t="shared" si="198"/>
        <v>2160</v>
      </c>
      <c r="M4285" s="5">
        <f t="shared" si="199"/>
        <v>108</v>
      </c>
      <c r="N4285" s="5">
        <f t="shared" si="200"/>
        <v>2052</v>
      </c>
      <c r="O4285" t="str">
        <f>VLOOKUP(VLOOKUP(C4285,[1]Produtos!A:D,4,FALSE),[1]Categorias!A:B,2,FALSE)</f>
        <v>Acessórios</v>
      </c>
    </row>
    <row r="4286" spans="1:15" x14ac:dyDescent="0.3">
      <c r="A4286">
        <v>4285</v>
      </c>
      <c r="B4286">
        <v>128</v>
      </c>
      <c r="C4286">
        <v>7</v>
      </c>
      <c r="D4286">
        <v>16</v>
      </c>
      <c r="E4286" s="3">
        <v>0.03</v>
      </c>
      <c r="F4286" s="4">
        <f>VLOOKUP(B4286,[1]Vendas!A:C,2,FALSE)</f>
        <v>44193</v>
      </c>
      <c r="G4286" t="str">
        <f>VLOOKUP(VLOOKUP(B4286,[1]Vendas!A:C,3,FALSE),[1]Vendedores!A:B,2,FALSE)</f>
        <v>Antônio da Costa</v>
      </c>
      <c r="H4286" t="str">
        <f>VLOOKUP(VLOOKUP(VLOOKUP(B4286,[1]Vendas!A:C,3,FALSE),[1]Vendedores!A:E,5,FALSE),[1]Filiais!A:B,2,FALSE)</f>
        <v>São Paulo</v>
      </c>
      <c r="I4286" s="3">
        <f>VLOOKUP(VLOOKUP(B4286,[1]Vendas!A:C,3,FALSE),[1]Vendedores!A:E,4,FALSE)</f>
        <v>7.0000000000000007E-2</v>
      </c>
      <c r="J4286" t="str">
        <f>VLOOKUP(C4286,[1]Produtos!A:D,2,FALSE)</f>
        <v>Roteador</v>
      </c>
      <c r="K4286" s="5">
        <f>VLOOKUP(C4286,[1]Produtos!A:D,3,FALSE)</f>
        <v>320</v>
      </c>
      <c r="L4286" s="5">
        <f t="shared" si="198"/>
        <v>5120</v>
      </c>
      <c r="M4286" s="5">
        <f t="shared" si="199"/>
        <v>153.6</v>
      </c>
      <c r="N4286" s="5">
        <f t="shared" si="200"/>
        <v>4966.3999999999996</v>
      </c>
      <c r="O4286" t="str">
        <f>VLOOKUP(VLOOKUP(C4286,[1]Produtos!A:D,4,FALSE),[1]Categorias!A:B,2,FALSE)</f>
        <v>Hardwares</v>
      </c>
    </row>
    <row r="4287" spans="1:15" x14ac:dyDescent="0.3">
      <c r="A4287">
        <v>4286</v>
      </c>
      <c r="B4287">
        <v>1579</v>
      </c>
      <c r="C4287">
        <v>6</v>
      </c>
      <c r="D4287">
        <v>6</v>
      </c>
      <c r="E4287" s="3">
        <v>0.02</v>
      </c>
      <c r="F4287" s="4">
        <f>VLOOKUP(B4287,[1]Vendas!A:C,2,FALSE)</f>
        <v>43889</v>
      </c>
      <c r="G4287" t="str">
        <f>VLOOKUP(VLOOKUP(B4287,[1]Vendas!A:C,3,FALSE),[1]Vendedores!A:B,2,FALSE)</f>
        <v>Antônio da Costa</v>
      </c>
      <c r="H4287" t="str">
        <f>VLOOKUP(VLOOKUP(VLOOKUP(B4287,[1]Vendas!A:C,3,FALSE),[1]Vendedores!A:E,5,FALSE),[1]Filiais!A:B,2,FALSE)</f>
        <v>São Paulo</v>
      </c>
      <c r="I4287" s="3">
        <f>VLOOKUP(VLOOKUP(B4287,[1]Vendas!A:C,3,FALSE),[1]Vendedores!A:E,4,FALSE)</f>
        <v>7.0000000000000007E-2</v>
      </c>
      <c r="J4287" t="str">
        <f>VLOOKUP(C4287,[1]Produtos!A:D,2,FALSE)</f>
        <v>Carregador para celular</v>
      </c>
      <c r="K4287" s="5">
        <f>VLOOKUP(C4287,[1]Produtos!A:D,3,FALSE)</f>
        <v>150</v>
      </c>
      <c r="L4287" s="5">
        <f t="shared" si="198"/>
        <v>900</v>
      </c>
      <c r="M4287" s="5">
        <f t="shared" si="199"/>
        <v>18</v>
      </c>
      <c r="N4287" s="5">
        <f t="shared" si="200"/>
        <v>882</v>
      </c>
      <c r="O4287" t="str">
        <f>VLOOKUP(VLOOKUP(C4287,[1]Produtos!A:D,4,FALSE),[1]Categorias!A:B,2,FALSE)</f>
        <v>Celulares</v>
      </c>
    </row>
    <row r="4288" spans="1:15" x14ac:dyDescent="0.3">
      <c r="A4288">
        <v>4287</v>
      </c>
      <c r="B4288">
        <v>46</v>
      </c>
      <c r="C4288">
        <v>2</v>
      </c>
      <c r="D4288">
        <v>7</v>
      </c>
      <c r="E4288" s="3">
        <v>0.02</v>
      </c>
      <c r="F4288" s="4">
        <f>VLOOKUP(B4288,[1]Vendas!A:C,2,FALSE)</f>
        <v>44041</v>
      </c>
      <c r="G4288" t="str">
        <f>VLOOKUP(VLOOKUP(B4288,[1]Vendas!A:C,3,FALSE),[1]Vendedores!A:B,2,FALSE)</f>
        <v>Fernanda Vasconcelos</v>
      </c>
      <c r="H4288" t="str">
        <f>VLOOKUP(VLOOKUP(VLOOKUP(B4288,[1]Vendas!A:C,3,FALSE),[1]Vendedores!A:E,5,FALSE),[1]Filiais!A:B,2,FALSE)</f>
        <v>Minas Gerais</v>
      </c>
      <c r="I4288" s="3">
        <f>VLOOKUP(VLOOKUP(B4288,[1]Vendas!A:C,3,FALSE),[1]Vendedores!A:E,4,FALSE)</f>
        <v>0.04</v>
      </c>
      <c r="J4288" t="str">
        <f>VLOOKUP(C4288,[1]Produtos!A:D,2,FALSE)</f>
        <v>Impressora</v>
      </c>
      <c r="K4288" s="5">
        <f>VLOOKUP(C4288,[1]Produtos!A:D,3,FALSE)</f>
        <v>2100</v>
      </c>
      <c r="L4288" s="5">
        <f t="shared" si="198"/>
        <v>14700</v>
      </c>
      <c r="M4288" s="5">
        <f t="shared" si="199"/>
        <v>294</v>
      </c>
      <c r="N4288" s="5">
        <f t="shared" si="200"/>
        <v>14406</v>
      </c>
      <c r="O4288" t="str">
        <f>VLOOKUP(VLOOKUP(C4288,[1]Produtos!A:D,4,FALSE),[1]Categorias!A:B,2,FALSE)</f>
        <v>Hardwares</v>
      </c>
    </row>
    <row r="4289" spans="1:15" x14ac:dyDescent="0.3">
      <c r="A4289">
        <v>4288</v>
      </c>
      <c r="B4289">
        <v>181</v>
      </c>
      <c r="C4289">
        <v>1</v>
      </c>
      <c r="D4289">
        <v>25</v>
      </c>
      <c r="E4289" s="3">
        <v>0.05</v>
      </c>
      <c r="F4289" s="4">
        <f>VLOOKUP(B4289,[1]Vendas!A:C,2,FALSE)</f>
        <v>44190</v>
      </c>
      <c r="G4289" t="str">
        <f>VLOOKUP(VLOOKUP(B4289,[1]Vendas!A:C,3,FALSE),[1]Vendedores!A:B,2,FALSE)</f>
        <v>Filipe de Tarso</v>
      </c>
      <c r="H4289" t="str">
        <f>VLOOKUP(VLOOKUP(VLOOKUP(B4289,[1]Vendas!A:C,3,FALSE),[1]Vendedores!A:E,5,FALSE),[1]Filiais!A:B,2,FALSE)</f>
        <v>Rio de Janeiro</v>
      </c>
      <c r="I4289" s="3">
        <f>VLOOKUP(VLOOKUP(B4289,[1]Vendas!A:C,3,FALSE),[1]Vendedores!A:E,4,FALSE)</f>
        <v>0.04</v>
      </c>
      <c r="J4289" t="str">
        <f>VLOOKUP(C4289,[1]Produtos!A:D,2,FALSE)</f>
        <v>Computador desktop</v>
      </c>
      <c r="K4289" s="5">
        <f>VLOOKUP(C4289,[1]Produtos!A:D,3,FALSE)</f>
        <v>5200</v>
      </c>
      <c r="L4289" s="5">
        <f t="shared" si="198"/>
        <v>130000</v>
      </c>
      <c r="M4289" s="5">
        <f t="shared" si="199"/>
        <v>6500</v>
      </c>
      <c r="N4289" s="5">
        <f t="shared" si="200"/>
        <v>123500</v>
      </c>
      <c r="O4289" t="str">
        <f>VLOOKUP(VLOOKUP(C4289,[1]Produtos!A:D,4,FALSE),[1]Categorias!A:B,2,FALSE)</f>
        <v>Hardwares</v>
      </c>
    </row>
    <row r="4290" spans="1:15" x14ac:dyDescent="0.3">
      <c r="A4290">
        <v>4289</v>
      </c>
      <c r="B4290">
        <v>1783</v>
      </c>
      <c r="C4290">
        <v>1</v>
      </c>
      <c r="D4290">
        <v>20</v>
      </c>
      <c r="E4290" s="3">
        <v>0</v>
      </c>
      <c r="F4290" s="4">
        <f>VLOOKUP(B4290,[1]Vendas!A:C,2,FALSE)</f>
        <v>43960</v>
      </c>
      <c r="G4290" t="str">
        <f>VLOOKUP(VLOOKUP(B4290,[1]Vendas!A:C,3,FALSE),[1]Vendedores!A:B,2,FALSE)</f>
        <v>Almira Buarque</v>
      </c>
      <c r="H4290" t="str">
        <f>VLOOKUP(VLOOKUP(VLOOKUP(B4290,[1]Vendas!A:C,3,FALSE),[1]Vendedores!A:E,5,FALSE),[1]Filiais!A:B,2,FALSE)</f>
        <v>Rio de Janeiro</v>
      </c>
      <c r="I4290" s="3">
        <f>VLOOKUP(VLOOKUP(B4290,[1]Vendas!A:C,3,FALSE),[1]Vendedores!A:E,4,FALSE)</f>
        <v>0.04</v>
      </c>
      <c r="J4290" t="str">
        <f>VLOOKUP(C4290,[1]Produtos!A:D,2,FALSE)</f>
        <v>Computador desktop</v>
      </c>
      <c r="K4290" s="5">
        <f>VLOOKUP(C4290,[1]Produtos!A:D,3,FALSE)</f>
        <v>5200</v>
      </c>
      <c r="L4290" s="5">
        <f t="shared" si="198"/>
        <v>104000</v>
      </c>
      <c r="M4290" s="5">
        <f t="shared" si="199"/>
        <v>0</v>
      </c>
      <c r="N4290" s="5">
        <f t="shared" si="200"/>
        <v>104000</v>
      </c>
      <c r="O4290" t="str">
        <f>VLOOKUP(VLOOKUP(C4290,[1]Produtos!A:D,4,FALSE),[1]Categorias!A:B,2,FALSE)</f>
        <v>Hardwares</v>
      </c>
    </row>
    <row r="4291" spans="1:15" x14ac:dyDescent="0.3">
      <c r="A4291">
        <v>4290</v>
      </c>
      <c r="B4291">
        <v>19</v>
      </c>
      <c r="C4291">
        <v>2</v>
      </c>
      <c r="D4291">
        <v>1</v>
      </c>
      <c r="E4291" s="3">
        <v>0.04</v>
      </c>
      <c r="F4291" s="4">
        <f>VLOOKUP(B4291,[1]Vendas!A:C,2,FALSE)</f>
        <v>43946</v>
      </c>
      <c r="G4291" t="str">
        <f>VLOOKUP(VLOOKUP(B4291,[1]Vendas!A:C,3,FALSE),[1]Vendedores!A:B,2,FALSE)</f>
        <v>Fernanda Vasconcelos</v>
      </c>
      <c r="H4291" t="str">
        <f>VLOOKUP(VLOOKUP(VLOOKUP(B4291,[1]Vendas!A:C,3,FALSE),[1]Vendedores!A:E,5,FALSE),[1]Filiais!A:B,2,FALSE)</f>
        <v>Minas Gerais</v>
      </c>
      <c r="I4291" s="3">
        <f>VLOOKUP(VLOOKUP(B4291,[1]Vendas!A:C,3,FALSE),[1]Vendedores!A:E,4,FALSE)</f>
        <v>0.04</v>
      </c>
      <c r="J4291" t="str">
        <f>VLOOKUP(C4291,[1]Produtos!A:D,2,FALSE)</f>
        <v>Impressora</v>
      </c>
      <c r="K4291" s="5">
        <f>VLOOKUP(C4291,[1]Produtos!A:D,3,FALSE)</f>
        <v>2100</v>
      </c>
      <c r="L4291" s="5">
        <f t="shared" ref="L4291:L4354" si="201">K4291*D4291</f>
        <v>2100</v>
      </c>
      <c r="M4291" s="5">
        <f t="shared" ref="M4291:M4354" si="202">E4291*L4291</f>
        <v>84</v>
      </c>
      <c r="N4291" s="5">
        <f t="shared" ref="N4291:N4354" si="203">L4291-M4291</f>
        <v>2016</v>
      </c>
      <c r="O4291" t="str">
        <f>VLOOKUP(VLOOKUP(C4291,[1]Produtos!A:D,4,FALSE),[1]Categorias!A:B,2,FALSE)</f>
        <v>Hardwares</v>
      </c>
    </row>
    <row r="4292" spans="1:15" x14ac:dyDescent="0.3">
      <c r="A4292">
        <v>4291</v>
      </c>
      <c r="B4292">
        <v>102</v>
      </c>
      <c r="C4292">
        <v>5</v>
      </c>
      <c r="D4292">
        <v>27</v>
      </c>
      <c r="E4292" s="3">
        <v>0.05</v>
      </c>
      <c r="F4292" s="4">
        <f>VLOOKUP(B4292,[1]Vendas!A:C,2,FALSE)</f>
        <v>44115</v>
      </c>
      <c r="G4292" t="str">
        <f>VLOOKUP(VLOOKUP(B4292,[1]Vendas!A:C,3,FALSE),[1]Vendedores!A:B,2,FALSE)</f>
        <v>Almira Buarque</v>
      </c>
      <c r="H4292" t="str">
        <f>VLOOKUP(VLOOKUP(VLOOKUP(B4292,[1]Vendas!A:C,3,FALSE),[1]Vendedores!A:E,5,FALSE),[1]Filiais!A:B,2,FALSE)</f>
        <v>Rio de Janeiro</v>
      </c>
      <c r="I4292" s="3">
        <f>VLOOKUP(VLOOKUP(B4292,[1]Vendas!A:C,3,FALSE),[1]Vendedores!A:E,4,FALSE)</f>
        <v>0.04</v>
      </c>
      <c r="J4292" t="str">
        <f>VLOOKUP(C4292,[1]Produtos!A:D,2,FALSE)</f>
        <v>Smartphone</v>
      </c>
      <c r="K4292" s="5">
        <f>VLOOKUP(C4292,[1]Produtos!A:D,3,FALSE)</f>
        <v>3200</v>
      </c>
      <c r="L4292" s="5">
        <f t="shared" si="201"/>
        <v>86400</v>
      </c>
      <c r="M4292" s="5">
        <f t="shared" si="202"/>
        <v>4320</v>
      </c>
      <c r="N4292" s="5">
        <f t="shared" si="203"/>
        <v>82080</v>
      </c>
      <c r="O4292" t="str">
        <f>VLOOKUP(VLOOKUP(C4292,[1]Produtos!A:D,4,FALSE),[1]Categorias!A:B,2,FALSE)</f>
        <v>Celulares</v>
      </c>
    </row>
    <row r="4293" spans="1:15" x14ac:dyDescent="0.3">
      <c r="A4293">
        <v>4292</v>
      </c>
      <c r="B4293">
        <v>939</v>
      </c>
      <c r="C4293">
        <v>8</v>
      </c>
      <c r="D4293">
        <v>27</v>
      </c>
      <c r="E4293" s="3">
        <v>0</v>
      </c>
      <c r="F4293" s="4">
        <f>VLOOKUP(B4293,[1]Vendas!A:C,2,FALSE)</f>
        <v>43903</v>
      </c>
      <c r="G4293" t="str">
        <f>VLOOKUP(VLOOKUP(B4293,[1]Vendas!A:C,3,FALSE),[1]Vendedores!A:B,2,FALSE)</f>
        <v>Débora Albuquerque</v>
      </c>
      <c r="H4293" t="str">
        <f>VLOOKUP(VLOOKUP(VLOOKUP(B4293,[1]Vendas!A:C,3,FALSE),[1]Vendedores!A:E,5,FALSE),[1]Filiais!A:B,2,FALSE)</f>
        <v>São Paulo</v>
      </c>
      <c r="I4293" s="3">
        <f>VLOOKUP(VLOOKUP(B4293,[1]Vendas!A:C,3,FALSE),[1]Vendedores!A:E,4,FALSE)</f>
        <v>0.02</v>
      </c>
      <c r="J4293" t="str">
        <f>VLOOKUP(C4293,[1]Produtos!A:D,2,FALSE)</f>
        <v>Projetor</v>
      </c>
      <c r="K4293" s="5">
        <f>VLOOKUP(C4293,[1]Produtos!A:D,3,FALSE)</f>
        <v>2900</v>
      </c>
      <c r="L4293" s="5">
        <f t="shared" si="201"/>
        <v>78300</v>
      </c>
      <c r="M4293" s="5">
        <f t="shared" si="202"/>
        <v>0</v>
      </c>
      <c r="N4293" s="5">
        <f t="shared" si="203"/>
        <v>78300</v>
      </c>
      <c r="O4293" t="str">
        <f>VLOOKUP(VLOOKUP(C4293,[1]Produtos!A:D,4,FALSE),[1]Categorias!A:B,2,FALSE)</f>
        <v>Hardwares</v>
      </c>
    </row>
    <row r="4294" spans="1:15" x14ac:dyDescent="0.3">
      <c r="A4294">
        <v>4293</v>
      </c>
      <c r="B4294">
        <v>414</v>
      </c>
      <c r="C4294">
        <v>3</v>
      </c>
      <c r="D4294">
        <v>26</v>
      </c>
      <c r="E4294" s="3">
        <v>0.01</v>
      </c>
      <c r="F4294" s="4">
        <f>VLOOKUP(B4294,[1]Vendas!A:C,2,FALSE)</f>
        <v>44062</v>
      </c>
      <c r="G4294" t="str">
        <f>VLOOKUP(VLOOKUP(B4294,[1]Vendas!A:C,3,FALSE),[1]Vendedores!A:B,2,FALSE)</f>
        <v>Fernanda Vasconcelos</v>
      </c>
      <c r="H4294" t="str">
        <f>VLOOKUP(VLOOKUP(VLOOKUP(B4294,[1]Vendas!A:C,3,FALSE),[1]Vendedores!A:E,5,FALSE),[1]Filiais!A:B,2,FALSE)</f>
        <v>Minas Gerais</v>
      </c>
      <c r="I4294" s="3">
        <f>VLOOKUP(VLOOKUP(B4294,[1]Vendas!A:C,3,FALSE),[1]Vendedores!A:E,4,FALSE)</f>
        <v>0.04</v>
      </c>
      <c r="J4294" t="str">
        <f>VLOOKUP(C4294,[1]Produtos!A:D,2,FALSE)</f>
        <v>Teclado</v>
      </c>
      <c r="K4294" s="5">
        <f>VLOOKUP(C4294,[1]Produtos!A:D,3,FALSE)</f>
        <v>90</v>
      </c>
      <c r="L4294" s="5">
        <f t="shared" si="201"/>
        <v>2340</v>
      </c>
      <c r="M4294" s="5">
        <f t="shared" si="202"/>
        <v>23.400000000000002</v>
      </c>
      <c r="N4294" s="5">
        <f t="shared" si="203"/>
        <v>2316.6</v>
      </c>
      <c r="O4294" t="str">
        <f>VLOOKUP(VLOOKUP(C4294,[1]Produtos!A:D,4,FALSE),[1]Categorias!A:B,2,FALSE)</f>
        <v>Acessórios</v>
      </c>
    </row>
    <row r="4295" spans="1:15" x14ac:dyDescent="0.3">
      <c r="A4295">
        <v>4294</v>
      </c>
      <c r="B4295">
        <v>368</v>
      </c>
      <c r="C4295">
        <v>4</v>
      </c>
      <c r="D4295">
        <v>27</v>
      </c>
      <c r="E4295" s="3">
        <v>0.05</v>
      </c>
      <c r="F4295" s="4">
        <f>VLOOKUP(B4295,[1]Vendas!A:C,2,FALSE)</f>
        <v>43932</v>
      </c>
      <c r="G4295" t="str">
        <f>VLOOKUP(VLOOKUP(B4295,[1]Vendas!A:C,3,FALSE),[1]Vendedores!A:B,2,FALSE)</f>
        <v>Fernanda Vasconcelos</v>
      </c>
      <c r="H4295" t="str">
        <f>VLOOKUP(VLOOKUP(VLOOKUP(B4295,[1]Vendas!A:C,3,FALSE),[1]Vendedores!A:E,5,FALSE),[1]Filiais!A:B,2,FALSE)</f>
        <v>Minas Gerais</v>
      </c>
      <c r="I4295" s="3">
        <f>VLOOKUP(VLOOKUP(B4295,[1]Vendas!A:C,3,FALSE),[1]Vendedores!A:E,4,FALSE)</f>
        <v>0.04</v>
      </c>
      <c r="J4295" t="str">
        <f>VLOOKUP(C4295,[1]Produtos!A:D,2,FALSE)</f>
        <v>Mouse</v>
      </c>
      <c r="K4295" s="5">
        <f>VLOOKUP(C4295,[1]Produtos!A:D,3,FALSE)</f>
        <v>75</v>
      </c>
      <c r="L4295" s="5">
        <f t="shared" si="201"/>
        <v>2025</v>
      </c>
      <c r="M4295" s="5">
        <f t="shared" si="202"/>
        <v>101.25</v>
      </c>
      <c r="N4295" s="5">
        <f t="shared" si="203"/>
        <v>1923.75</v>
      </c>
      <c r="O4295" t="str">
        <f>VLOOKUP(VLOOKUP(C4295,[1]Produtos!A:D,4,FALSE),[1]Categorias!A:B,2,FALSE)</f>
        <v>Acessórios</v>
      </c>
    </row>
    <row r="4296" spans="1:15" x14ac:dyDescent="0.3">
      <c r="A4296">
        <v>4295</v>
      </c>
      <c r="B4296">
        <v>1888</v>
      </c>
      <c r="C4296">
        <v>2</v>
      </c>
      <c r="D4296">
        <v>28</v>
      </c>
      <c r="E4296" s="3">
        <v>0.05</v>
      </c>
      <c r="F4296" s="4">
        <f>VLOOKUP(B4296,[1]Vendas!A:C,2,FALSE)</f>
        <v>43914</v>
      </c>
      <c r="G4296" t="str">
        <f>VLOOKUP(VLOOKUP(B4296,[1]Vendas!A:C,3,FALSE),[1]Vendedores!A:B,2,FALSE)</f>
        <v>Fernanda Vasconcelos</v>
      </c>
      <c r="H4296" t="str">
        <f>VLOOKUP(VLOOKUP(VLOOKUP(B4296,[1]Vendas!A:C,3,FALSE),[1]Vendedores!A:E,5,FALSE),[1]Filiais!A:B,2,FALSE)</f>
        <v>Minas Gerais</v>
      </c>
      <c r="I4296" s="3">
        <f>VLOOKUP(VLOOKUP(B4296,[1]Vendas!A:C,3,FALSE),[1]Vendedores!A:E,4,FALSE)</f>
        <v>0.04</v>
      </c>
      <c r="J4296" t="str">
        <f>VLOOKUP(C4296,[1]Produtos!A:D,2,FALSE)</f>
        <v>Impressora</v>
      </c>
      <c r="K4296" s="5">
        <f>VLOOKUP(C4296,[1]Produtos!A:D,3,FALSE)</f>
        <v>2100</v>
      </c>
      <c r="L4296" s="5">
        <f t="shared" si="201"/>
        <v>58800</v>
      </c>
      <c r="M4296" s="5">
        <f t="shared" si="202"/>
        <v>2940</v>
      </c>
      <c r="N4296" s="5">
        <f t="shared" si="203"/>
        <v>55860</v>
      </c>
      <c r="O4296" t="str">
        <f>VLOOKUP(VLOOKUP(C4296,[1]Produtos!A:D,4,FALSE),[1]Categorias!A:B,2,FALSE)</f>
        <v>Hardwares</v>
      </c>
    </row>
    <row r="4297" spans="1:15" x14ac:dyDescent="0.3">
      <c r="A4297">
        <v>4296</v>
      </c>
      <c r="B4297">
        <v>410</v>
      </c>
      <c r="C4297">
        <v>1</v>
      </c>
      <c r="D4297">
        <v>2</v>
      </c>
      <c r="E4297" s="3">
        <v>0</v>
      </c>
      <c r="F4297" s="4">
        <f>VLOOKUP(B4297,[1]Vendas!A:C,2,FALSE)</f>
        <v>43910</v>
      </c>
      <c r="G4297" t="str">
        <f>VLOOKUP(VLOOKUP(B4297,[1]Vendas!A:C,3,FALSE),[1]Vendedores!A:B,2,FALSE)</f>
        <v>Débora Albuquerque</v>
      </c>
      <c r="H4297" t="str">
        <f>VLOOKUP(VLOOKUP(VLOOKUP(B4297,[1]Vendas!A:C,3,FALSE),[1]Vendedores!A:E,5,FALSE),[1]Filiais!A:B,2,FALSE)</f>
        <v>São Paulo</v>
      </c>
      <c r="I4297" s="3">
        <f>VLOOKUP(VLOOKUP(B4297,[1]Vendas!A:C,3,FALSE),[1]Vendedores!A:E,4,FALSE)</f>
        <v>0.02</v>
      </c>
      <c r="J4297" t="str">
        <f>VLOOKUP(C4297,[1]Produtos!A:D,2,FALSE)</f>
        <v>Computador desktop</v>
      </c>
      <c r="K4297" s="5">
        <f>VLOOKUP(C4297,[1]Produtos!A:D,3,FALSE)</f>
        <v>5200</v>
      </c>
      <c r="L4297" s="5">
        <f t="shared" si="201"/>
        <v>10400</v>
      </c>
      <c r="M4297" s="5">
        <f t="shared" si="202"/>
        <v>0</v>
      </c>
      <c r="N4297" s="5">
        <f t="shared" si="203"/>
        <v>10400</v>
      </c>
      <c r="O4297" t="str">
        <f>VLOOKUP(VLOOKUP(C4297,[1]Produtos!A:D,4,FALSE),[1]Categorias!A:B,2,FALSE)</f>
        <v>Hardwares</v>
      </c>
    </row>
    <row r="4298" spans="1:15" x14ac:dyDescent="0.3">
      <c r="A4298">
        <v>4297</v>
      </c>
      <c r="B4298">
        <v>1455</v>
      </c>
      <c r="C4298">
        <v>8</v>
      </c>
      <c r="D4298">
        <v>30</v>
      </c>
      <c r="E4298" s="3">
        <v>0.03</v>
      </c>
      <c r="F4298" s="4">
        <f>VLOOKUP(B4298,[1]Vendas!A:C,2,FALSE)</f>
        <v>43895</v>
      </c>
      <c r="G4298" t="str">
        <f>VLOOKUP(VLOOKUP(B4298,[1]Vendas!A:C,3,FALSE),[1]Vendedores!A:B,2,FALSE)</f>
        <v>Fernanda Vasconcelos</v>
      </c>
      <c r="H4298" t="str">
        <f>VLOOKUP(VLOOKUP(VLOOKUP(B4298,[1]Vendas!A:C,3,FALSE),[1]Vendedores!A:E,5,FALSE),[1]Filiais!A:B,2,FALSE)</f>
        <v>Minas Gerais</v>
      </c>
      <c r="I4298" s="3">
        <f>VLOOKUP(VLOOKUP(B4298,[1]Vendas!A:C,3,FALSE),[1]Vendedores!A:E,4,FALSE)</f>
        <v>0.04</v>
      </c>
      <c r="J4298" t="str">
        <f>VLOOKUP(C4298,[1]Produtos!A:D,2,FALSE)</f>
        <v>Projetor</v>
      </c>
      <c r="K4298" s="5">
        <f>VLOOKUP(C4298,[1]Produtos!A:D,3,FALSE)</f>
        <v>2900</v>
      </c>
      <c r="L4298" s="5">
        <f t="shared" si="201"/>
        <v>87000</v>
      </c>
      <c r="M4298" s="5">
        <f t="shared" si="202"/>
        <v>2610</v>
      </c>
      <c r="N4298" s="5">
        <f t="shared" si="203"/>
        <v>84390</v>
      </c>
      <c r="O4298" t="str">
        <f>VLOOKUP(VLOOKUP(C4298,[1]Produtos!A:D,4,FALSE),[1]Categorias!A:B,2,FALSE)</f>
        <v>Hardwares</v>
      </c>
    </row>
    <row r="4299" spans="1:15" x14ac:dyDescent="0.3">
      <c r="A4299">
        <v>4298</v>
      </c>
      <c r="B4299">
        <v>1905</v>
      </c>
      <c r="C4299">
        <v>5</v>
      </c>
      <c r="D4299">
        <v>3</v>
      </c>
      <c r="E4299" s="3">
        <v>0.05</v>
      </c>
      <c r="F4299" s="4">
        <f>VLOOKUP(B4299,[1]Vendas!A:C,2,FALSE)</f>
        <v>44120</v>
      </c>
      <c r="G4299" t="str">
        <f>VLOOKUP(VLOOKUP(B4299,[1]Vendas!A:C,3,FALSE),[1]Vendedores!A:B,2,FALSE)</f>
        <v>Débora Albuquerque</v>
      </c>
      <c r="H4299" t="str">
        <f>VLOOKUP(VLOOKUP(VLOOKUP(B4299,[1]Vendas!A:C,3,FALSE),[1]Vendedores!A:E,5,FALSE),[1]Filiais!A:B,2,FALSE)</f>
        <v>São Paulo</v>
      </c>
      <c r="I4299" s="3">
        <f>VLOOKUP(VLOOKUP(B4299,[1]Vendas!A:C,3,FALSE),[1]Vendedores!A:E,4,FALSE)</f>
        <v>0.02</v>
      </c>
      <c r="J4299" t="str">
        <f>VLOOKUP(C4299,[1]Produtos!A:D,2,FALSE)</f>
        <v>Smartphone</v>
      </c>
      <c r="K4299" s="5">
        <f>VLOOKUP(C4299,[1]Produtos!A:D,3,FALSE)</f>
        <v>3200</v>
      </c>
      <c r="L4299" s="5">
        <f t="shared" si="201"/>
        <v>9600</v>
      </c>
      <c r="M4299" s="5">
        <f t="shared" si="202"/>
        <v>480</v>
      </c>
      <c r="N4299" s="5">
        <f t="shared" si="203"/>
        <v>9120</v>
      </c>
      <c r="O4299" t="str">
        <f>VLOOKUP(VLOOKUP(C4299,[1]Produtos!A:D,4,FALSE),[1]Categorias!A:B,2,FALSE)</f>
        <v>Celulares</v>
      </c>
    </row>
    <row r="4300" spans="1:15" x14ac:dyDescent="0.3">
      <c r="A4300">
        <v>4299</v>
      </c>
      <c r="B4300">
        <v>1510</v>
      </c>
      <c r="C4300">
        <v>4</v>
      </c>
      <c r="D4300">
        <v>9</v>
      </c>
      <c r="E4300" s="3">
        <v>0.03</v>
      </c>
      <c r="F4300" s="4">
        <f>VLOOKUP(B4300,[1]Vendas!A:C,2,FALSE)</f>
        <v>43846</v>
      </c>
      <c r="G4300" t="str">
        <f>VLOOKUP(VLOOKUP(B4300,[1]Vendas!A:C,3,FALSE),[1]Vendedores!A:B,2,FALSE)</f>
        <v>Rubens Lopes</v>
      </c>
      <c r="H4300" t="str">
        <f>VLOOKUP(VLOOKUP(VLOOKUP(B4300,[1]Vendas!A:C,3,FALSE),[1]Vendedores!A:E,5,FALSE),[1]Filiais!A:B,2,FALSE)</f>
        <v>Minas Gerais</v>
      </c>
      <c r="I4300" s="3">
        <f>VLOOKUP(VLOOKUP(B4300,[1]Vendas!A:C,3,FALSE),[1]Vendedores!A:E,4,FALSE)</f>
        <v>0.02</v>
      </c>
      <c r="J4300" t="str">
        <f>VLOOKUP(C4300,[1]Produtos!A:D,2,FALSE)</f>
        <v>Mouse</v>
      </c>
      <c r="K4300" s="5">
        <f>VLOOKUP(C4300,[1]Produtos!A:D,3,FALSE)</f>
        <v>75</v>
      </c>
      <c r="L4300" s="5">
        <f t="shared" si="201"/>
        <v>675</v>
      </c>
      <c r="M4300" s="5">
        <f t="shared" si="202"/>
        <v>20.25</v>
      </c>
      <c r="N4300" s="5">
        <f t="shared" si="203"/>
        <v>654.75</v>
      </c>
      <c r="O4300" t="str">
        <f>VLOOKUP(VLOOKUP(C4300,[1]Produtos!A:D,4,FALSE),[1]Categorias!A:B,2,FALSE)</f>
        <v>Acessórios</v>
      </c>
    </row>
    <row r="4301" spans="1:15" x14ac:dyDescent="0.3">
      <c r="A4301">
        <v>4300</v>
      </c>
      <c r="B4301">
        <v>463</v>
      </c>
      <c r="C4301">
        <v>2</v>
      </c>
      <c r="D4301">
        <v>28</v>
      </c>
      <c r="E4301" s="3">
        <v>0</v>
      </c>
      <c r="F4301" s="4">
        <f>VLOOKUP(B4301,[1]Vendas!A:C,2,FALSE)</f>
        <v>44002</v>
      </c>
      <c r="G4301" t="str">
        <f>VLOOKUP(VLOOKUP(B4301,[1]Vendas!A:C,3,FALSE),[1]Vendedores!A:B,2,FALSE)</f>
        <v>Fernanda Vasconcelos</v>
      </c>
      <c r="H4301" t="str">
        <f>VLOOKUP(VLOOKUP(VLOOKUP(B4301,[1]Vendas!A:C,3,FALSE),[1]Vendedores!A:E,5,FALSE),[1]Filiais!A:B,2,FALSE)</f>
        <v>Minas Gerais</v>
      </c>
      <c r="I4301" s="3">
        <f>VLOOKUP(VLOOKUP(B4301,[1]Vendas!A:C,3,FALSE),[1]Vendedores!A:E,4,FALSE)</f>
        <v>0.04</v>
      </c>
      <c r="J4301" t="str">
        <f>VLOOKUP(C4301,[1]Produtos!A:D,2,FALSE)</f>
        <v>Impressora</v>
      </c>
      <c r="K4301" s="5">
        <f>VLOOKUP(C4301,[1]Produtos!A:D,3,FALSE)</f>
        <v>2100</v>
      </c>
      <c r="L4301" s="5">
        <f t="shared" si="201"/>
        <v>58800</v>
      </c>
      <c r="M4301" s="5">
        <f t="shared" si="202"/>
        <v>0</v>
      </c>
      <c r="N4301" s="5">
        <f t="shared" si="203"/>
        <v>58800</v>
      </c>
      <c r="O4301" t="str">
        <f>VLOOKUP(VLOOKUP(C4301,[1]Produtos!A:D,4,FALSE),[1]Categorias!A:B,2,FALSE)</f>
        <v>Hardwares</v>
      </c>
    </row>
    <row r="4302" spans="1:15" x14ac:dyDescent="0.3">
      <c r="A4302">
        <v>4301</v>
      </c>
      <c r="B4302">
        <v>1955</v>
      </c>
      <c r="C4302">
        <v>9</v>
      </c>
      <c r="D4302">
        <v>19</v>
      </c>
      <c r="E4302" s="3">
        <v>0.02</v>
      </c>
      <c r="F4302" s="4">
        <f>VLOOKUP(B4302,[1]Vendas!A:C,2,FALSE)</f>
        <v>44025</v>
      </c>
      <c r="G4302" t="str">
        <f>VLOOKUP(VLOOKUP(B4302,[1]Vendas!A:C,3,FALSE),[1]Vendedores!A:B,2,FALSE)</f>
        <v>Almira Buarque</v>
      </c>
      <c r="H4302" t="str">
        <f>VLOOKUP(VLOOKUP(VLOOKUP(B4302,[1]Vendas!A:C,3,FALSE),[1]Vendedores!A:E,5,FALSE),[1]Filiais!A:B,2,FALSE)</f>
        <v>Rio de Janeiro</v>
      </c>
      <c r="I4302" s="3">
        <f>VLOOKUP(VLOOKUP(B4302,[1]Vendas!A:C,3,FALSE),[1]Vendedores!A:E,4,FALSE)</f>
        <v>0.04</v>
      </c>
      <c r="J4302" t="str">
        <f>VLOOKUP(C4302,[1]Produtos!A:D,2,FALSE)</f>
        <v>Papel A4</v>
      </c>
      <c r="K4302" s="5">
        <f>VLOOKUP(C4302,[1]Produtos!A:D,3,FALSE)</f>
        <v>90</v>
      </c>
      <c r="L4302" s="5">
        <f t="shared" si="201"/>
        <v>1710</v>
      </c>
      <c r="M4302" s="5">
        <f t="shared" si="202"/>
        <v>34.200000000000003</v>
      </c>
      <c r="N4302" s="5">
        <f t="shared" si="203"/>
        <v>1675.8</v>
      </c>
      <c r="O4302" t="str">
        <f>VLOOKUP(VLOOKUP(C4302,[1]Produtos!A:D,4,FALSE),[1]Categorias!A:B,2,FALSE)</f>
        <v>Papelaria</v>
      </c>
    </row>
    <row r="4303" spans="1:15" x14ac:dyDescent="0.3">
      <c r="A4303">
        <v>4302</v>
      </c>
      <c r="B4303">
        <v>1658</v>
      </c>
      <c r="C4303">
        <v>3</v>
      </c>
      <c r="D4303">
        <v>31</v>
      </c>
      <c r="E4303" s="3">
        <v>0.03</v>
      </c>
      <c r="F4303" s="4">
        <f>VLOOKUP(B4303,[1]Vendas!A:C,2,FALSE)</f>
        <v>44172</v>
      </c>
      <c r="G4303" t="str">
        <f>VLOOKUP(VLOOKUP(B4303,[1]Vendas!A:C,3,FALSE),[1]Vendedores!A:B,2,FALSE)</f>
        <v>Augusto Carlos</v>
      </c>
      <c r="H4303" t="str">
        <f>VLOOKUP(VLOOKUP(VLOOKUP(B4303,[1]Vendas!A:C,3,FALSE),[1]Vendedores!A:E,5,FALSE),[1]Filiais!A:B,2,FALSE)</f>
        <v>São Paulo</v>
      </c>
      <c r="I4303" s="3">
        <f>VLOOKUP(VLOOKUP(B4303,[1]Vendas!A:C,3,FALSE),[1]Vendedores!A:E,4,FALSE)</f>
        <v>0.08</v>
      </c>
      <c r="J4303" t="str">
        <f>VLOOKUP(C4303,[1]Produtos!A:D,2,FALSE)</f>
        <v>Teclado</v>
      </c>
      <c r="K4303" s="5">
        <f>VLOOKUP(C4303,[1]Produtos!A:D,3,FALSE)</f>
        <v>90</v>
      </c>
      <c r="L4303" s="5">
        <f t="shared" si="201"/>
        <v>2790</v>
      </c>
      <c r="M4303" s="5">
        <f t="shared" si="202"/>
        <v>83.7</v>
      </c>
      <c r="N4303" s="5">
        <f t="shared" si="203"/>
        <v>2706.3</v>
      </c>
      <c r="O4303" t="str">
        <f>VLOOKUP(VLOOKUP(C4303,[1]Produtos!A:D,4,FALSE),[1]Categorias!A:B,2,FALSE)</f>
        <v>Acessórios</v>
      </c>
    </row>
    <row r="4304" spans="1:15" x14ac:dyDescent="0.3">
      <c r="A4304">
        <v>4303</v>
      </c>
      <c r="B4304">
        <v>1981</v>
      </c>
      <c r="C4304">
        <v>9</v>
      </c>
      <c r="D4304">
        <v>24</v>
      </c>
      <c r="E4304" s="3">
        <v>0.03</v>
      </c>
      <c r="F4304" s="4">
        <f>VLOOKUP(B4304,[1]Vendas!A:C,2,FALSE)</f>
        <v>44150</v>
      </c>
      <c r="G4304" t="str">
        <f>VLOOKUP(VLOOKUP(B4304,[1]Vendas!A:C,3,FALSE),[1]Vendedores!A:B,2,FALSE)</f>
        <v>Solange Almeida</v>
      </c>
      <c r="H4304" t="str">
        <f>VLOOKUP(VLOOKUP(VLOOKUP(B4304,[1]Vendas!A:C,3,FALSE),[1]Vendedores!A:E,5,FALSE),[1]Filiais!A:B,2,FALSE)</f>
        <v>Rio de Janeiro</v>
      </c>
      <c r="I4304" s="3">
        <f>VLOOKUP(VLOOKUP(B4304,[1]Vendas!A:C,3,FALSE),[1]Vendedores!A:E,4,FALSE)</f>
        <v>0.01</v>
      </c>
      <c r="J4304" t="str">
        <f>VLOOKUP(C4304,[1]Produtos!A:D,2,FALSE)</f>
        <v>Papel A4</v>
      </c>
      <c r="K4304" s="5">
        <f>VLOOKUP(C4304,[1]Produtos!A:D,3,FALSE)</f>
        <v>90</v>
      </c>
      <c r="L4304" s="5">
        <f t="shared" si="201"/>
        <v>2160</v>
      </c>
      <c r="M4304" s="5">
        <f t="shared" si="202"/>
        <v>64.8</v>
      </c>
      <c r="N4304" s="5">
        <f t="shared" si="203"/>
        <v>2095.1999999999998</v>
      </c>
      <c r="O4304" t="str">
        <f>VLOOKUP(VLOOKUP(C4304,[1]Produtos!A:D,4,FALSE),[1]Categorias!A:B,2,FALSE)</f>
        <v>Papelaria</v>
      </c>
    </row>
    <row r="4305" spans="1:15" x14ac:dyDescent="0.3">
      <c r="A4305">
        <v>4304</v>
      </c>
      <c r="B4305">
        <v>1067</v>
      </c>
      <c r="C4305">
        <v>7</v>
      </c>
      <c r="D4305">
        <v>12</v>
      </c>
      <c r="E4305" s="3">
        <v>0.01</v>
      </c>
      <c r="F4305" s="4">
        <f>VLOOKUP(B4305,[1]Vendas!A:C,2,FALSE)</f>
        <v>43931</v>
      </c>
      <c r="G4305" t="str">
        <f>VLOOKUP(VLOOKUP(B4305,[1]Vendas!A:C,3,FALSE),[1]Vendedores!A:B,2,FALSE)</f>
        <v>Filipe de Tarso</v>
      </c>
      <c r="H4305" t="str">
        <f>VLOOKUP(VLOOKUP(VLOOKUP(B4305,[1]Vendas!A:C,3,FALSE),[1]Vendedores!A:E,5,FALSE),[1]Filiais!A:B,2,FALSE)</f>
        <v>Rio de Janeiro</v>
      </c>
      <c r="I4305" s="3">
        <f>VLOOKUP(VLOOKUP(B4305,[1]Vendas!A:C,3,FALSE),[1]Vendedores!A:E,4,FALSE)</f>
        <v>0.04</v>
      </c>
      <c r="J4305" t="str">
        <f>VLOOKUP(C4305,[1]Produtos!A:D,2,FALSE)</f>
        <v>Roteador</v>
      </c>
      <c r="K4305" s="5">
        <f>VLOOKUP(C4305,[1]Produtos!A:D,3,FALSE)</f>
        <v>320</v>
      </c>
      <c r="L4305" s="5">
        <f t="shared" si="201"/>
        <v>3840</v>
      </c>
      <c r="M4305" s="5">
        <f t="shared" si="202"/>
        <v>38.4</v>
      </c>
      <c r="N4305" s="5">
        <f t="shared" si="203"/>
        <v>3801.6</v>
      </c>
      <c r="O4305" t="str">
        <f>VLOOKUP(VLOOKUP(C4305,[1]Produtos!A:D,4,FALSE),[1]Categorias!A:B,2,FALSE)</f>
        <v>Hardwares</v>
      </c>
    </row>
    <row r="4306" spans="1:15" x14ac:dyDescent="0.3">
      <c r="A4306">
        <v>4305</v>
      </c>
      <c r="B4306">
        <v>1636</v>
      </c>
      <c r="C4306">
        <v>7</v>
      </c>
      <c r="D4306">
        <v>32</v>
      </c>
      <c r="E4306" s="3">
        <v>0.04</v>
      </c>
      <c r="F4306" s="4">
        <f>VLOOKUP(B4306,[1]Vendas!A:C,2,FALSE)</f>
        <v>44054</v>
      </c>
      <c r="G4306" t="str">
        <f>VLOOKUP(VLOOKUP(B4306,[1]Vendas!A:C,3,FALSE),[1]Vendedores!A:B,2,FALSE)</f>
        <v>Solange Almeida</v>
      </c>
      <c r="H4306" t="str">
        <f>VLOOKUP(VLOOKUP(VLOOKUP(B4306,[1]Vendas!A:C,3,FALSE),[1]Vendedores!A:E,5,FALSE),[1]Filiais!A:B,2,FALSE)</f>
        <v>Rio de Janeiro</v>
      </c>
      <c r="I4306" s="3">
        <f>VLOOKUP(VLOOKUP(B4306,[1]Vendas!A:C,3,FALSE),[1]Vendedores!A:E,4,FALSE)</f>
        <v>0.01</v>
      </c>
      <c r="J4306" t="str">
        <f>VLOOKUP(C4306,[1]Produtos!A:D,2,FALSE)</f>
        <v>Roteador</v>
      </c>
      <c r="K4306" s="5">
        <f>VLOOKUP(C4306,[1]Produtos!A:D,3,FALSE)</f>
        <v>320</v>
      </c>
      <c r="L4306" s="5">
        <f t="shared" si="201"/>
        <v>10240</v>
      </c>
      <c r="M4306" s="5">
        <f t="shared" si="202"/>
        <v>409.6</v>
      </c>
      <c r="N4306" s="5">
        <f t="shared" si="203"/>
        <v>9830.4</v>
      </c>
      <c r="O4306" t="str">
        <f>VLOOKUP(VLOOKUP(C4306,[1]Produtos!A:D,4,FALSE),[1]Categorias!A:B,2,FALSE)</f>
        <v>Hardwares</v>
      </c>
    </row>
    <row r="4307" spans="1:15" x14ac:dyDescent="0.3">
      <c r="A4307">
        <v>4306</v>
      </c>
      <c r="B4307">
        <v>1905</v>
      </c>
      <c r="C4307">
        <v>5</v>
      </c>
      <c r="D4307">
        <v>15</v>
      </c>
      <c r="E4307" s="3">
        <v>0.01</v>
      </c>
      <c r="F4307" s="4">
        <f>VLOOKUP(B4307,[1]Vendas!A:C,2,FALSE)</f>
        <v>44120</v>
      </c>
      <c r="G4307" t="str">
        <f>VLOOKUP(VLOOKUP(B4307,[1]Vendas!A:C,3,FALSE),[1]Vendedores!A:B,2,FALSE)</f>
        <v>Débora Albuquerque</v>
      </c>
      <c r="H4307" t="str">
        <f>VLOOKUP(VLOOKUP(VLOOKUP(B4307,[1]Vendas!A:C,3,FALSE),[1]Vendedores!A:E,5,FALSE),[1]Filiais!A:B,2,FALSE)</f>
        <v>São Paulo</v>
      </c>
      <c r="I4307" s="3">
        <f>VLOOKUP(VLOOKUP(B4307,[1]Vendas!A:C,3,FALSE),[1]Vendedores!A:E,4,FALSE)</f>
        <v>0.02</v>
      </c>
      <c r="J4307" t="str">
        <f>VLOOKUP(C4307,[1]Produtos!A:D,2,FALSE)</f>
        <v>Smartphone</v>
      </c>
      <c r="K4307" s="5">
        <f>VLOOKUP(C4307,[1]Produtos!A:D,3,FALSE)</f>
        <v>3200</v>
      </c>
      <c r="L4307" s="5">
        <f t="shared" si="201"/>
        <v>48000</v>
      </c>
      <c r="M4307" s="5">
        <f t="shared" si="202"/>
        <v>480</v>
      </c>
      <c r="N4307" s="5">
        <f t="shared" si="203"/>
        <v>47520</v>
      </c>
      <c r="O4307" t="str">
        <f>VLOOKUP(VLOOKUP(C4307,[1]Produtos!A:D,4,FALSE),[1]Categorias!A:B,2,FALSE)</f>
        <v>Celulares</v>
      </c>
    </row>
    <row r="4308" spans="1:15" x14ac:dyDescent="0.3">
      <c r="A4308">
        <v>4307</v>
      </c>
      <c r="B4308">
        <v>1518</v>
      </c>
      <c r="C4308">
        <v>3</v>
      </c>
      <c r="D4308">
        <v>26</v>
      </c>
      <c r="E4308" s="3">
        <v>0.05</v>
      </c>
      <c r="F4308" s="4">
        <f>VLOOKUP(B4308,[1]Vendas!A:C,2,FALSE)</f>
        <v>43963</v>
      </c>
      <c r="G4308" t="str">
        <f>VLOOKUP(VLOOKUP(B4308,[1]Vendas!A:C,3,FALSE),[1]Vendedores!A:B,2,FALSE)</f>
        <v>Fernanda Vasconcelos</v>
      </c>
      <c r="H4308" t="str">
        <f>VLOOKUP(VLOOKUP(VLOOKUP(B4308,[1]Vendas!A:C,3,FALSE),[1]Vendedores!A:E,5,FALSE),[1]Filiais!A:B,2,FALSE)</f>
        <v>Minas Gerais</v>
      </c>
      <c r="I4308" s="3">
        <f>VLOOKUP(VLOOKUP(B4308,[1]Vendas!A:C,3,FALSE),[1]Vendedores!A:E,4,FALSE)</f>
        <v>0.04</v>
      </c>
      <c r="J4308" t="str">
        <f>VLOOKUP(C4308,[1]Produtos!A:D,2,FALSE)</f>
        <v>Teclado</v>
      </c>
      <c r="K4308" s="5">
        <f>VLOOKUP(C4308,[1]Produtos!A:D,3,FALSE)</f>
        <v>90</v>
      </c>
      <c r="L4308" s="5">
        <f t="shared" si="201"/>
        <v>2340</v>
      </c>
      <c r="M4308" s="5">
        <f t="shared" si="202"/>
        <v>117</v>
      </c>
      <c r="N4308" s="5">
        <f t="shared" si="203"/>
        <v>2223</v>
      </c>
      <c r="O4308" t="str">
        <f>VLOOKUP(VLOOKUP(C4308,[1]Produtos!A:D,4,FALSE),[1]Categorias!A:B,2,FALSE)</f>
        <v>Acessórios</v>
      </c>
    </row>
    <row r="4309" spans="1:15" x14ac:dyDescent="0.3">
      <c r="A4309">
        <v>4308</v>
      </c>
      <c r="B4309">
        <v>1203</v>
      </c>
      <c r="C4309">
        <v>10</v>
      </c>
      <c r="D4309">
        <v>16</v>
      </c>
      <c r="E4309" s="3">
        <v>0.04</v>
      </c>
      <c r="F4309" s="4">
        <f>VLOOKUP(B4309,[1]Vendas!A:C,2,FALSE)</f>
        <v>43846</v>
      </c>
      <c r="G4309" t="str">
        <f>VLOOKUP(VLOOKUP(B4309,[1]Vendas!A:C,3,FALSE),[1]Vendedores!A:B,2,FALSE)</f>
        <v>Fernanda Vasconcelos</v>
      </c>
      <c r="H4309" t="str">
        <f>VLOOKUP(VLOOKUP(VLOOKUP(B4309,[1]Vendas!A:C,3,FALSE),[1]Vendedores!A:E,5,FALSE),[1]Filiais!A:B,2,FALSE)</f>
        <v>Minas Gerais</v>
      </c>
      <c r="I4309" s="3">
        <f>VLOOKUP(VLOOKUP(B4309,[1]Vendas!A:C,3,FALSE),[1]Vendedores!A:E,4,FALSE)</f>
        <v>0.04</v>
      </c>
      <c r="J4309" t="str">
        <f>VLOOKUP(C4309,[1]Produtos!A:D,2,FALSE)</f>
        <v>Caneta</v>
      </c>
      <c r="K4309" s="5">
        <f>VLOOKUP(C4309,[1]Produtos!A:D,3,FALSE)</f>
        <v>15</v>
      </c>
      <c r="L4309" s="5">
        <f t="shared" si="201"/>
        <v>240</v>
      </c>
      <c r="M4309" s="5">
        <f t="shared" si="202"/>
        <v>9.6</v>
      </c>
      <c r="N4309" s="5">
        <f t="shared" si="203"/>
        <v>230.4</v>
      </c>
      <c r="O4309" t="str">
        <f>VLOOKUP(VLOOKUP(C4309,[1]Produtos!A:D,4,FALSE),[1]Categorias!A:B,2,FALSE)</f>
        <v>Papelaria</v>
      </c>
    </row>
    <row r="4310" spans="1:15" x14ac:dyDescent="0.3">
      <c r="A4310">
        <v>4309</v>
      </c>
      <c r="B4310">
        <v>397</v>
      </c>
      <c r="C4310">
        <v>7</v>
      </c>
      <c r="D4310">
        <v>2</v>
      </c>
      <c r="E4310" s="3">
        <v>0.01</v>
      </c>
      <c r="F4310" s="4">
        <f>VLOOKUP(B4310,[1]Vendas!A:C,2,FALSE)</f>
        <v>43915</v>
      </c>
      <c r="G4310" t="str">
        <f>VLOOKUP(VLOOKUP(B4310,[1]Vendas!A:C,3,FALSE),[1]Vendedores!A:B,2,FALSE)</f>
        <v>Filipe de Tarso</v>
      </c>
      <c r="H4310" t="str">
        <f>VLOOKUP(VLOOKUP(VLOOKUP(B4310,[1]Vendas!A:C,3,FALSE),[1]Vendedores!A:E,5,FALSE),[1]Filiais!A:B,2,FALSE)</f>
        <v>Rio de Janeiro</v>
      </c>
      <c r="I4310" s="3">
        <f>VLOOKUP(VLOOKUP(B4310,[1]Vendas!A:C,3,FALSE),[1]Vendedores!A:E,4,FALSE)</f>
        <v>0.04</v>
      </c>
      <c r="J4310" t="str">
        <f>VLOOKUP(C4310,[1]Produtos!A:D,2,FALSE)</f>
        <v>Roteador</v>
      </c>
      <c r="K4310" s="5">
        <f>VLOOKUP(C4310,[1]Produtos!A:D,3,FALSE)</f>
        <v>320</v>
      </c>
      <c r="L4310" s="5">
        <f t="shared" si="201"/>
        <v>640</v>
      </c>
      <c r="M4310" s="5">
        <f t="shared" si="202"/>
        <v>6.4</v>
      </c>
      <c r="N4310" s="5">
        <f t="shared" si="203"/>
        <v>633.6</v>
      </c>
      <c r="O4310" t="str">
        <f>VLOOKUP(VLOOKUP(C4310,[1]Produtos!A:D,4,FALSE),[1]Categorias!A:B,2,FALSE)</f>
        <v>Hardwares</v>
      </c>
    </row>
    <row r="4311" spans="1:15" x14ac:dyDescent="0.3">
      <c r="A4311">
        <v>4310</v>
      </c>
      <c r="B4311">
        <v>1124</v>
      </c>
      <c r="C4311">
        <v>10</v>
      </c>
      <c r="D4311">
        <v>11</v>
      </c>
      <c r="E4311" s="3">
        <v>0.04</v>
      </c>
      <c r="F4311" s="4">
        <f>VLOOKUP(B4311,[1]Vendas!A:C,2,FALSE)</f>
        <v>44014</v>
      </c>
      <c r="G4311" t="str">
        <f>VLOOKUP(VLOOKUP(B4311,[1]Vendas!A:C,3,FALSE),[1]Vendedores!A:B,2,FALSE)</f>
        <v>Fernanda Vasconcelos</v>
      </c>
      <c r="H4311" t="str">
        <f>VLOOKUP(VLOOKUP(VLOOKUP(B4311,[1]Vendas!A:C,3,FALSE),[1]Vendedores!A:E,5,FALSE),[1]Filiais!A:B,2,FALSE)</f>
        <v>Minas Gerais</v>
      </c>
      <c r="I4311" s="3">
        <f>VLOOKUP(VLOOKUP(B4311,[1]Vendas!A:C,3,FALSE),[1]Vendedores!A:E,4,FALSE)</f>
        <v>0.04</v>
      </c>
      <c r="J4311" t="str">
        <f>VLOOKUP(C4311,[1]Produtos!A:D,2,FALSE)</f>
        <v>Caneta</v>
      </c>
      <c r="K4311" s="5">
        <f>VLOOKUP(C4311,[1]Produtos!A:D,3,FALSE)</f>
        <v>15</v>
      </c>
      <c r="L4311" s="5">
        <f t="shared" si="201"/>
        <v>165</v>
      </c>
      <c r="M4311" s="5">
        <f t="shared" si="202"/>
        <v>6.6000000000000005</v>
      </c>
      <c r="N4311" s="5">
        <f t="shared" si="203"/>
        <v>158.4</v>
      </c>
      <c r="O4311" t="str">
        <f>VLOOKUP(VLOOKUP(C4311,[1]Produtos!A:D,4,FALSE),[1]Categorias!A:B,2,FALSE)</f>
        <v>Papelaria</v>
      </c>
    </row>
    <row r="4312" spans="1:15" x14ac:dyDescent="0.3">
      <c r="A4312">
        <v>4311</v>
      </c>
      <c r="B4312">
        <v>959</v>
      </c>
      <c r="C4312">
        <v>4</v>
      </c>
      <c r="D4312">
        <v>11</v>
      </c>
      <c r="E4312" s="3">
        <v>0.02</v>
      </c>
      <c r="F4312" s="4">
        <f>VLOOKUP(B4312,[1]Vendas!A:C,2,FALSE)</f>
        <v>44033</v>
      </c>
      <c r="G4312" t="str">
        <f>VLOOKUP(VLOOKUP(B4312,[1]Vendas!A:C,3,FALSE),[1]Vendedores!A:B,2,FALSE)</f>
        <v>Almira Buarque</v>
      </c>
      <c r="H4312" t="str">
        <f>VLOOKUP(VLOOKUP(VLOOKUP(B4312,[1]Vendas!A:C,3,FALSE),[1]Vendedores!A:E,5,FALSE),[1]Filiais!A:B,2,FALSE)</f>
        <v>Rio de Janeiro</v>
      </c>
      <c r="I4312" s="3">
        <f>VLOOKUP(VLOOKUP(B4312,[1]Vendas!A:C,3,FALSE),[1]Vendedores!A:E,4,FALSE)</f>
        <v>0.04</v>
      </c>
      <c r="J4312" t="str">
        <f>VLOOKUP(C4312,[1]Produtos!A:D,2,FALSE)</f>
        <v>Mouse</v>
      </c>
      <c r="K4312" s="5">
        <f>VLOOKUP(C4312,[1]Produtos!A:D,3,FALSE)</f>
        <v>75</v>
      </c>
      <c r="L4312" s="5">
        <f t="shared" si="201"/>
        <v>825</v>
      </c>
      <c r="M4312" s="5">
        <f t="shared" si="202"/>
        <v>16.5</v>
      </c>
      <c r="N4312" s="5">
        <f t="shared" si="203"/>
        <v>808.5</v>
      </c>
      <c r="O4312" t="str">
        <f>VLOOKUP(VLOOKUP(C4312,[1]Produtos!A:D,4,FALSE),[1]Categorias!A:B,2,FALSE)</f>
        <v>Acessórios</v>
      </c>
    </row>
    <row r="4313" spans="1:15" x14ac:dyDescent="0.3">
      <c r="A4313">
        <v>4312</v>
      </c>
      <c r="B4313">
        <v>790</v>
      </c>
      <c r="C4313">
        <v>9</v>
      </c>
      <c r="D4313">
        <v>17</v>
      </c>
      <c r="E4313" s="3">
        <v>0.02</v>
      </c>
      <c r="F4313" s="4">
        <f>VLOOKUP(B4313,[1]Vendas!A:C,2,FALSE)</f>
        <v>43975</v>
      </c>
      <c r="G4313" t="str">
        <f>VLOOKUP(VLOOKUP(B4313,[1]Vendas!A:C,3,FALSE),[1]Vendedores!A:B,2,FALSE)</f>
        <v>Fernanda Vasconcelos</v>
      </c>
      <c r="H4313" t="str">
        <f>VLOOKUP(VLOOKUP(VLOOKUP(B4313,[1]Vendas!A:C,3,FALSE),[1]Vendedores!A:E,5,FALSE),[1]Filiais!A:B,2,FALSE)</f>
        <v>Minas Gerais</v>
      </c>
      <c r="I4313" s="3">
        <f>VLOOKUP(VLOOKUP(B4313,[1]Vendas!A:C,3,FALSE),[1]Vendedores!A:E,4,FALSE)</f>
        <v>0.04</v>
      </c>
      <c r="J4313" t="str">
        <f>VLOOKUP(C4313,[1]Produtos!A:D,2,FALSE)</f>
        <v>Papel A4</v>
      </c>
      <c r="K4313" s="5">
        <f>VLOOKUP(C4313,[1]Produtos!A:D,3,FALSE)</f>
        <v>90</v>
      </c>
      <c r="L4313" s="5">
        <f t="shared" si="201"/>
        <v>1530</v>
      </c>
      <c r="M4313" s="5">
        <f t="shared" si="202"/>
        <v>30.6</v>
      </c>
      <c r="N4313" s="5">
        <f t="shared" si="203"/>
        <v>1499.4</v>
      </c>
      <c r="O4313" t="str">
        <f>VLOOKUP(VLOOKUP(C4313,[1]Produtos!A:D,4,FALSE),[1]Categorias!A:B,2,FALSE)</f>
        <v>Papelaria</v>
      </c>
    </row>
    <row r="4314" spans="1:15" x14ac:dyDescent="0.3">
      <c r="A4314">
        <v>4313</v>
      </c>
      <c r="B4314">
        <v>867</v>
      </c>
      <c r="C4314">
        <v>3</v>
      </c>
      <c r="D4314">
        <v>13</v>
      </c>
      <c r="E4314" s="3">
        <v>0.02</v>
      </c>
      <c r="F4314" s="4">
        <f>VLOOKUP(B4314,[1]Vendas!A:C,2,FALSE)</f>
        <v>44020</v>
      </c>
      <c r="G4314" t="str">
        <f>VLOOKUP(VLOOKUP(B4314,[1]Vendas!A:C,3,FALSE),[1]Vendedores!A:B,2,FALSE)</f>
        <v>Augusto Carlos</v>
      </c>
      <c r="H4314" t="str">
        <f>VLOOKUP(VLOOKUP(VLOOKUP(B4314,[1]Vendas!A:C,3,FALSE),[1]Vendedores!A:E,5,FALSE),[1]Filiais!A:B,2,FALSE)</f>
        <v>São Paulo</v>
      </c>
      <c r="I4314" s="3">
        <f>VLOOKUP(VLOOKUP(B4314,[1]Vendas!A:C,3,FALSE),[1]Vendedores!A:E,4,FALSE)</f>
        <v>0.08</v>
      </c>
      <c r="J4314" t="str">
        <f>VLOOKUP(C4314,[1]Produtos!A:D,2,FALSE)</f>
        <v>Teclado</v>
      </c>
      <c r="K4314" s="5">
        <f>VLOOKUP(C4314,[1]Produtos!A:D,3,FALSE)</f>
        <v>90</v>
      </c>
      <c r="L4314" s="5">
        <f t="shared" si="201"/>
        <v>1170</v>
      </c>
      <c r="M4314" s="5">
        <f t="shared" si="202"/>
        <v>23.400000000000002</v>
      </c>
      <c r="N4314" s="5">
        <f t="shared" si="203"/>
        <v>1146.5999999999999</v>
      </c>
      <c r="O4314" t="str">
        <f>VLOOKUP(VLOOKUP(C4314,[1]Produtos!A:D,4,FALSE),[1]Categorias!A:B,2,FALSE)</f>
        <v>Acessórios</v>
      </c>
    </row>
    <row r="4315" spans="1:15" x14ac:dyDescent="0.3">
      <c r="A4315">
        <v>4314</v>
      </c>
      <c r="B4315">
        <v>352</v>
      </c>
      <c r="C4315">
        <v>3</v>
      </c>
      <c r="D4315">
        <v>6</v>
      </c>
      <c r="E4315" s="3">
        <v>0.03</v>
      </c>
      <c r="F4315" s="4">
        <f>VLOOKUP(B4315,[1]Vendas!A:C,2,FALSE)</f>
        <v>44104</v>
      </c>
      <c r="G4315" t="str">
        <f>VLOOKUP(VLOOKUP(B4315,[1]Vendas!A:C,3,FALSE),[1]Vendedores!A:B,2,FALSE)</f>
        <v>Raimundo Nonato</v>
      </c>
      <c r="H4315" t="str">
        <f>VLOOKUP(VLOOKUP(VLOOKUP(B4315,[1]Vendas!A:C,3,FALSE),[1]Vendedores!A:E,5,FALSE),[1]Filiais!A:B,2,FALSE)</f>
        <v>Minas Gerais</v>
      </c>
      <c r="I4315" s="3">
        <f>VLOOKUP(VLOOKUP(B4315,[1]Vendas!A:C,3,FALSE),[1]Vendedores!A:E,4,FALSE)</f>
        <v>0.02</v>
      </c>
      <c r="J4315" t="str">
        <f>VLOOKUP(C4315,[1]Produtos!A:D,2,FALSE)</f>
        <v>Teclado</v>
      </c>
      <c r="K4315" s="5">
        <f>VLOOKUP(C4315,[1]Produtos!A:D,3,FALSE)</f>
        <v>90</v>
      </c>
      <c r="L4315" s="5">
        <f t="shared" si="201"/>
        <v>540</v>
      </c>
      <c r="M4315" s="5">
        <f t="shared" si="202"/>
        <v>16.2</v>
      </c>
      <c r="N4315" s="5">
        <f t="shared" si="203"/>
        <v>523.79999999999995</v>
      </c>
      <c r="O4315" t="str">
        <f>VLOOKUP(VLOOKUP(C4315,[1]Produtos!A:D,4,FALSE),[1]Categorias!A:B,2,FALSE)</f>
        <v>Acessórios</v>
      </c>
    </row>
    <row r="4316" spans="1:15" x14ac:dyDescent="0.3">
      <c r="A4316">
        <v>4315</v>
      </c>
      <c r="B4316">
        <v>240</v>
      </c>
      <c r="C4316">
        <v>6</v>
      </c>
      <c r="D4316">
        <v>32</v>
      </c>
      <c r="E4316" s="3">
        <v>0.02</v>
      </c>
      <c r="F4316" s="4">
        <f>VLOOKUP(B4316,[1]Vendas!A:C,2,FALSE)</f>
        <v>44164</v>
      </c>
      <c r="G4316" t="str">
        <f>VLOOKUP(VLOOKUP(B4316,[1]Vendas!A:C,3,FALSE),[1]Vendedores!A:B,2,FALSE)</f>
        <v>Augusto Carlos</v>
      </c>
      <c r="H4316" t="str">
        <f>VLOOKUP(VLOOKUP(VLOOKUP(B4316,[1]Vendas!A:C,3,FALSE),[1]Vendedores!A:E,5,FALSE),[1]Filiais!A:B,2,FALSE)</f>
        <v>São Paulo</v>
      </c>
      <c r="I4316" s="3">
        <f>VLOOKUP(VLOOKUP(B4316,[1]Vendas!A:C,3,FALSE),[1]Vendedores!A:E,4,FALSE)</f>
        <v>0.08</v>
      </c>
      <c r="J4316" t="str">
        <f>VLOOKUP(C4316,[1]Produtos!A:D,2,FALSE)</f>
        <v>Carregador para celular</v>
      </c>
      <c r="K4316" s="5">
        <f>VLOOKUP(C4316,[1]Produtos!A:D,3,FALSE)</f>
        <v>150</v>
      </c>
      <c r="L4316" s="5">
        <f t="shared" si="201"/>
        <v>4800</v>
      </c>
      <c r="M4316" s="5">
        <f t="shared" si="202"/>
        <v>96</v>
      </c>
      <c r="N4316" s="5">
        <f t="shared" si="203"/>
        <v>4704</v>
      </c>
      <c r="O4316" t="str">
        <f>VLOOKUP(VLOOKUP(C4316,[1]Produtos!A:D,4,FALSE),[1]Categorias!A:B,2,FALSE)</f>
        <v>Celulares</v>
      </c>
    </row>
    <row r="4317" spans="1:15" x14ac:dyDescent="0.3">
      <c r="A4317">
        <v>4316</v>
      </c>
      <c r="B4317">
        <v>1808</v>
      </c>
      <c r="C4317">
        <v>9</v>
      </c>
      <c r="D4317">
        <v>1</v>
      </c>
      <c r="E4317" s="3">
        <v>0.03</v>
      </c>
      <c r="F4317" s="4">
        <f>VLOOKUP(B4317,[1]Vendas!A:C,2,FALSE)</f>
        <v>43841</v>
      </c>
      <c r="G4317" t="str">
        <f>VLOOKUP(VLOOKUP(B4317,[1]Vendas!A:C,3,FALSE),[1]Vendedores!A:B,2,FALSE)</f>
        <v>Rubens Lopes</v>
      </c>
      <c r="H4317" t="str">
        <f>VLOOKUP(VLOOKUP(VLOOKUP(B4317,[1]Vendas!A:C,3,FALSE),[1]Vendedores!A:E,5,FALSE),[1]Filiais!A:B,2,FALSE)</f>
        <v>Minas Gerais</v>
      </c>
      <c r="I4317" s="3">
        <f>VLOOKUP(VLOOKUP(B4317,[1]Vendas!A:C,3,FALSE),[1]Vendedores!A:E,4,FALSE)</f>
        <v>0.02</v>
      </c>
      <c r="J4317" t="str">
        <f>VLOOKUP(C4317,[1]Produtos!A:D,2,FALSE)</f>
        <v>Papel A4</v>
      </c>
      <c r="K4317" s="5">
        <f>VLOOKUP(C4317,[1]Produtos!A:D,3,FALSE)</f>
        <v>90</v>
      </c>
      <c r="L4317" s="5">
        <f t="shared" si="201"/>
        <v>90</v>
      </c>
      <c r="M4317" s="5">
        <f t="shared" si="202"/>
        <v>2.6999999999999997</v>
      </c>
      <c r="N4317" s="5">
        <f t="shared" si="203"/>
        <v>87.3</v>
      </c>
      <c r="O4317" t="str">
        <f>VLOOKUP(VLOOKUP(C4317,[1]Produtos!A:D,4,FALSE),[1]Categorias!A:B,2,FALSE)</f>
        <v>Papelaria</v>
      </c>
    </row>
    <row r="4318" spans="1:15" x14ac:dyDescent="0.3">
      <c r="A4318">
        <v>4317</v>
      </c>
      <c r="B4318">
        <v>1797</v>
      </c>
      <c r="C4318">
        <v>7</v>
      </c>
      <c r="D4318">
        <v>13</v>
      </c>
      <c r="E4318" s="3">
        <v>0.04</v>
      </c>
      <c r="F4318" s="4">
        <f>VLOOKUP(B4318,[1]Vendas!A:C,2,FALSE)</f>
        <v>43951</v>
      </c>
      <c r="G4318" t="str">
        <f>VLOOKUP(VLOOKUP(B4318,[1]Vendas!A:C,3,FALSE),[1]Vendedores!A:B,2,FALSE)</f>
        <v>Filipe de Tarso</v>
      </c>
      <c r="H4318" t="str">
        <f>VLOOKUP(VLOOKUP(VLOOKUP(B4318,[1]Vendas!A:C,3,FALSE),[1]Vendedores!A:E,5,FALSE),[1]Filiais!A:B,2,FALSE)</f>
        <v>Rio de Janeiro</v>
      </c>
      <c r="I4318" s="3">
        <f>VLOOKUP(VLOOKUP(B4318,[1]Vendas!A:C,3,FALSE),[1]Vendedores!A:E,4,FALSE)</f>
        <v>0.04</v>
      </c>
      <c r="J4318" t="str">
        <f>VLOOKUP(C4318,[1]Produtos!A:D,2,FALSE)</f>
        <v>Roteador</v>
      </c>
      <c r="K4318" s="5">
        <f>VLOOKUP(C4318,[1]Produtos!A:D,3,FALSE)</f>
        <v>320</v>
      </c>
      <c r="L4318" s="5">
        <f t="shared" si="201"/>
        <v>4160</v>
      </c>
      <c r="M4318" s="5">
        <f t="shared" si="202"/>
        <v>166.4</v>
      </c>
      <c r="N4318" s="5">
        <f t="shared" si="203"/>
        <v>3993.6</v>
      </c>
      <c r="O4318" t="str">
        <f>VLOOKUP(VLOOKUP(C4318,[1]Produtos!A:D,4,FALSE),[1]Categorias!A:B,2,FALSE)</f>
        <v>Hardwares</v>
      </c>
    </row>
    <row r="4319" spans="1:15" x14ac:dyDescent="0.3">
      <c r="A4319">
        <v>4318</v>
      </c>
      <c r="B4319">
        <v>1627</v>
      </c>
      <c r="C4319">
        <v>6</v>
      </c>
      <c r="D4319">
        <v>20</v>
      </c>
      <c r="E4319" s="3">
        <v>0.04</v>
      </c>
      <c r="F4319" s="4">
        <f>VLOOKUP(B4319,[1]Vendas!A:C,2,FALSE)</f>
        <v>44107</v>
      </c>
      <c r="G4319" t="str">
        <f>VLOOKUP(VLOOKUP(B4319,[1]Vendas!A:C,3,FALSE),[1]Vendedores!A:B,2,FALSE)</f>
        <v>Débora Albuquerque</v>
      </c>
      <c r="H4319" t="str">
        <f>VLOOKUP(VLOOKUP(VLOOKUP(B4319,[1]Vendas!A:C,3,FALSE),[1]Vendedores!A:E,5,FALSE),[1]Filiais!A:B,2,FALSE)</f>
        <v>São Paulo</v>
      </c>
      <c r="I4319" s="3">
        <f>VLOOKUP(VLOOKUP(B4319,[1]Vendas!A:C,3,FALSE),[1]Vendedores!A:E,4,FALSE)</f>
        <v>0.02</v>
      </c>
      <c r="J4319" t="str">
        <f>VLOOKUP(C4319,[1]Produtos!A:D,2,FALSE)</f>
        <v>Carregador para celular</v>
      </c>
      <c r="K4319" s="5">
        <f>VLOOKUP(C4319,[1]Produtos!A:D,3,FALSE)</f>
        <v>150</v>
      </c>
      <c r="L4319" s="5">
        <f t="shared" si="201"/>
        <v>3000</v>
      </c>
      <c r="M4319" s="5">
        <f t="shared" si="202"/>
        <v>120</v>
      </c>
      <c r="N4319" s="5">
        <f t="shared" si="203"/>
        <v>2880</v>
      </c>
      <c r="O4319" t="str">
        <f>VLOOKUP(VLOOKUP(C4319,[1]Produtos!A:D,4,FALSE),[1]Categorias!A:B,2,FALSE)</f>
        <v>Celulares</v>
      </c>
    </row>
    <row r="4320" spans="1:15" x14ac:dyDescent="0.3">
      <c r="A4320">
        <v>4319</v>
      </c>
      <c r="B4320">
        <v>1099</v>
      </c>
      <c r="C4320">
        <v>5</v>
      </c>
      <c r="D4320">
        <v>13</v>
      </c>
      <c r="E4320" s="3">
        <v>0.03</v>
      </c>
      <c r="F4320" s="4">
        <f>VLOOKUP(B4320,[1]Vendas!A:C,2,FALSE)</f>
        <v>43885</v>
      </c>
      <c r="G4320" t="str">
        <f>VLOOKUP(VLOOKUP(B4320,[1]Vendas!A:C,3,FALSE),[1]Vendedores!A:B,2,FALSE)</f>
        <v>Fernanda Vasconcelos</v>
      </c>
      <c r="H4320" t="str">
        <f>VLOOKUP(VLOOKUP(VLOOKUP(B4320,[1]Vendas!A:C,3,FALSE),[1]Vendedores!A:E,5,FALSE),[1]Filiais!A:B,2,FALSE)</f>
        <v>Minas Gerais</v>
      </c>
      <c r="I4320" s="3">
        <f>VLOOKUP(VLOOKUP(B4320,[1]Vendas!A:C,3,FALSE),[1]Vendedores!A:E,4,FALSE)</f>
        <v>0.04</v>
      </c>
      <c r="J4320" t="str">
        <f>VLOOKUP(C4320,[1]Produtos!A:D,2,FALSE)</f>
        <v>Smartphone</v>
      </c>
      <c r="K4320" s="5">
        <f>VLOOKUP(C4320,[1]Produtos!A:D,3,FALSE)</f>
        <v>3200</v>
      </c>
      <c r="L4320" s="5">
        <f t="shared" si="201"/>
        <v>41600</v>
      </c>
      <c r="M4320" s="5">
        <f t="shared" si="202"/>
        <v>1248</v>
      </c>
      <c r="N4320" s="5">
        <f t="shared" si="203"/>
        <v>40352</v>
      </c>
      <c r="O4320" t="str">
        <f>VLOOKUP(VLOOKUP(C4320,[1]Produtos!A:D,4,FALSE),[1]Categorias!A:B,2,FALSE)</f>
        <v>Celulares</v>
      </c>
    </row>
    <row r="4321" spans="1:15" x14ac:dyDescent="0.3">
      <c r="A4321">
        <v>4320</v>
      </c>
      <c r="B4321">
        <v>1029</v>
      </c>
      <c r="C4321">
        <v>9</v>
      </c>
      <c r="D4321">
        <v>2</v>
      </c>
      <c r="E4321" s="3">
        <v>0.02</v>
      </c>
      <c r="F4321" s="4">
        <f>VLOOKUP(B4321,[1]Vendas!A:C,2,FALSE)</f>
        <v>43943</v>
      </c>
      <c r="G4321" t="str">
        <f>VLOOKUP(VLOOKUP(B4321,[1]Vendas!A:C,3,FALSE),[1]Vendedores!A:B,2,FALSE)</f>
        <v>Raimundo Nonato</v>
      </c>
      <c r="H4321" t="str">
        <f>VLOOKUP(VLOOKUP(VLOOKUP(B4321,[1]Vendas!A:C,3,FALSE),[1]Vendedores!A:E,5,FALSE),[1]Filiais!A:B,2,FALSE)</f>
        <v>Minas Gerais</v>
      </c>
      <c r="I4321" s="3">
        <f>VLOOKUP(VLOOKUP(B4321,[1]Vendas!A:C,3,FALSE),[1]Vendedores!A:E,4,FALSE)</f>
        <v>0.02</v>
      </c>
      <c r="J4321" t="str">
        <f>VLOOKUP(C4321,[1]Produtos!A:D,2,FALSE)</f>
        <v>Papel A4</v>
      </c>
      <c r="K4321" s="5">
        <f>VLOOKUP(C4321,[1]Produtos!A:D,3,FALSE)</f>
        <v>90</v>
      </c>
      <c r="L4321" s="5">
        <f t="shared" si="201"/>
        <v>180</v>
      </c>
      <c r="M4321" s="5">
        <f t="shared" si="202"/>
        <v>3.6</v>
      </c>
      <c r="N4321" s="5">
        <f t="shared" si="203"/>
        <v>176.4</v>
      </c>
      <c r="O4321" t="str">
        <f>VLOOKUP(VLOOKUP(C4321,[1]Produtos!A:D,4,FALSE),[1]Categorias!A:B,2,FALSE)</f>
        <v>Papelaria</v>
      </c>
    </row>
    <row r="4322" spans="1:15" x14ac:dyDescent="0.3">
      <c r="A4322">
        <v>4321</v>
      </c>
      <c r="B4322">
        <v>55</v>
      </c>
      <c r="C4322">
        <v>9</v>
      </c>
      <c r="D4322">
        <v>22</v>
      </c>
      <c r="E4322" s="3">
        <v>0.04</v>
      </c>
      <c r="F4322" s="4">
        <f>VLOOKUP(B4322,[1]Vendas!A:C,2,FALSE)</f>
        <v>44191</v>
      </c>
      <c r="G4322" t="str">
        <f>VLOOKUP(VLOOKUP(B4322,[1]Vendas!A:C,3,FALSE),[1]Vendedores!A:B,2,FALSE)</f>
        <v>Fernanda Vasconcelos</v>
      </c>
      <c r="H4322" t="str">
        <f>VLOOKUP(VLOOKUP(VLOOKUP(B4322,[1]Vendas!A:C,3,FALSE),[1]Vendedores!A:E,5,FALSE),[1]Filiais!A:B,2,FALSE)</f>
        <v>Minas Gerais</v>
      </c>
      <c r="I4322" s="3">
        <f>VLOOKUP(VLOOKUP(B4322,[1]Vendas!A:C,3,FALSE),[1]Vendedores!A:E,4,FALSE)</f>
        <v>0.04</v>
      </c>
      <c r="J4322" t="str">
        <f>VLOOKUP(C4322,[1]Produtos!A:D,2,FALSE)</f>
        <v>Papel A4</v>
      </c>
      <c r="K4322" s="5">
        <f>VLOOKUP(C4322,[1]Produtos!A:D,3,FALSE)</f>
        <v>90</v>
      </c>
      <c r="L4322" s="5">
        <f t="shared" si="201"/>
        <v>1980</v>
      </c>
      <c r="M4322" s="5">
        <f t="shared" si="202"/>
        <v>79.2</v>
      </c>
      <c r="N4322" s="5">
        <f t="shared" si="203"/>
        <v>1900.8</v>
      </c>
      <c r="O4322" t="str">
        <f>VLOOKUP(VLOOKUP(C4322,[1]Produtos!A:D,4,FALSE),[1]Categorias!A:B,2,FALSE)</f>
        <v>Papelaria</v>
      </c>
    </row>
    <row r="4323" spans="1:15" x14ac:dyDescent="0.3">
      <c r="A4323">
        <v>4322</v>
      </c>
      <c r="B4323">
        <v>747</v>
      </c>
      <c r="C4323">
        <v>6</v>
      </c>
      <c r="D4323">
        <v>9</v>
      </c>
      <c r="E4323" s="3">
        <v>0.03</v>
      </c>
      <c r="F4323" s="4">
        <f>VLOOKUP(B4323,[1]Vendas!A:C,2,FALSE)</f>
        <v>44035</v>
      </c>
      <c r="G4323" t="str">
        <f>VLOOKUP(VLOOKUP(B4323,[1]Vendas!A:C,3,FALSE),[1]Vendedores!A:B,2,FALSE)</f>
        <v>Rubens Lopes</v>
      </c>
      <c r="H4323" t="str">
        <f>VLOOKUP(VLOOKUP(VLOOKUP(B4323,[1]Vendas!A:C,3,FALSE),[1]Vendedores!A:E,5,FALSE),[1]Filiais!A:B,2,FALSE)</f>
        <v>Minas Gerais</v>
      </c>
      <c r="I4323" s="3">
        <f>VLOOKUP(VLOOKUP(B4323,[1]Vendas!A:C,3,FALSE),[1]Vendedores!A:E,4,FALSE)</f>
        <v>0.02</v>
      </c>
      <c r="J4323" t="str">
        <f>VLOOKUP(C4323,[1]Produtos!A:D,2,FALSE)</f>
        <v>Carregador para celular</v>
      </c>
      <c r="K4323" s="5">
        <f>VLOOKUP(C4323,[1]Produtos!A:D,3,FALSE)</f>
        <v>150</v>
      </c>
      <c r="L4323" s="5">
        <f t="shared" si="201"/>
        <v>1350</v>
      </c>
      <c r="M4323" s="5">
        <f t="shared" si="202"/>
        <v>40.5</v>
      </c>
      <c r="N4323" s="5">
        <f t="shared" si="203"/>
        <v>1309.5</v>
      </c>
      <c r="O4323" t="str">
        <f>VLOOKUP(VLOOKUP(C4323,[1]Produtos!A:D,4,FALSE),[1]Categorias!A:B,2,FALSE)</f>
        <v>Celulares</v>
      </c>
    </row>
    <row r="4324" spans="1:15" x14ac:dyDescent="0.3">
      <c r="A4324">
        <v>4323</v>
      </c>
      <c r="B4324">
        <v>428</v>
      </c>
      <c r="C4324">
        <v>5</v>
      </c>
      <c r="D4324">
        <v>10</v>
      </c>
      <c r="E4324" s="3">
        <v>0.01</v>
      </c>
      <c r="F4324" s="4">
        <f>VLOOKUP(B4324,[1]Vendas!A:C,2,FALSE)</f>
        <v>44143</v>
      </c>
      <c r="G4324" t="str">
        <f>VLOOKUP(VLOOKUP(B4324,[1]Vendas!A:C,3,FALSE),[1]Vendedores!A:B,2,FALSE)</f>
        <v>Filipe de Tarso</v>
      </c>
      <c r="H4324" t="str">
        <f>VLOOKUP(VLOOKUP(VLOOKUP(B4324,[1]Vendas!A:C,3,FALSE),[1]Vendedores!A:E,5,FALSE),[1]Filiais!A:B,2,FALSE)</f>
        <v>Rio de Janeiro</v>
      </c>
      <c r="I4324" s="3">
        <f>VLOOKUP(VLOOKUP(B4324,[1]Vendas!A:C,3,FALSE),[1]Vendedores!A:E,4,FALSE)</f>
        <v>0.04</v>
      </c>
      <c r="J4324" t="str">
        <f>VLOOKUP(C4324,[1]Produtos!A:D,2,FALSE)</f>
        <v>Smartphone</v>
      </c>
      <c r="K4324" s="5">
        <f>VLOOKUP(C4324,[1]Produtos!A:D,3,FALSE)</f>
        <v>3200</v>
      </c>
      <c r="L4324" s="5">
        <f t="shared" si="201"/>
        <v>32000</v>
      </c>
      <c r="M4324" s="5">
        <f t="shared" si="202"/>
        <v>320</v>
      </c>
      <c r="N4324" s="5">
        <f t="shared" si="203"/>
        <v>31680</v>
      </c>
      <c r="O4324" t="str">
        <f>VLOOKUP(VLOOKUP(C4324,[1]Produtos!A:D,4,FALSE),[1]Categorias!A:B,2,FALSE)</f>
        <v>Celulares</v>
      </c>
    </row>
    <row r="4325" spans="1:15" x14ac:dyDescent="0.3">
      <c r="A4325">
        <v>4324</v>
      </c>
      <c r="B4325">
        <v>1739</v>
      </c>
      <c r="C4325">
        <v>10</v>
      </c>
      <c r="D4325">
        <v>12</v>
      </c>
      <c r="E4325" s="3">
        <v>0.04</v>
      </c>
      <c r="F4325" s="4">
        <f>VLOOKUP(B4325,[1]Vendas!A:C,2,FALSE)</f>
        <v>43995</v>
      </c>
      <c r="G4325" t="str">
        <f>VLOOKUP(VLOOKUP(B4325,[1]Vendas!A:C,3,FALSE),[1]Vendedores!A:B,2,FALSE)</f>
        <v>Raimundo Nonato</v>
      </c>
      <c r="H4325" t="str">
        <f>VLOOKUP(VLOOKUP(VLOOKUP(B4325,[1]Vendas!A:C,3,FALSE),[1]Vendedores!A:E,5,FALSE),[1]Filiais!A:B,2,FALSE)</f>
        <v>Minas Gerais</v>
      </c>
      <c r="I4325" s="3">
        <f>VLOOKUP(VLOOKUP(B4325,[1]Vendas!A:C,3,FALSE),[1]Vendedores!A:E,4,FALSE)</f>
        <v>0.02</v>
      </c>
      <c r="J4325" t="str">
        <f>VLOOKUP(C4325,[1]Produtos!A:D,2,FALSE)</f>
        <v>Caneta</v>
      </c>
      <c r="K4325" s="5">
        <f>VLOOKUP(C4325,[1]Produtos!A:D,3,FALSE)</f>
        <v>15</v>
      </c>
      <c r="L4325" s="5">
        <f t="shared" si="201"/>
        <v>180</v>
      </c>
      <c r="M4325" s="5">
        <f t="shared" si="202"/>
        <v>7.2</v>
      </c>
      <c r="N4325" s="5">
        <f t="shared" si="203"/>
        <v>172.8</v>
      </c>
      <c r="O4325" t="str">
        <f>VLOOKUP(VLOOKUP(C4325,[1]Produtos!A:D,4,FALSE),[1]Categorias!A:B,2,FALSE)</f>
        <v>Papelaria</v>
      </c>
    </row>
    <row r="4326" spans="1:15" x14ac:dyDescent="0.3">
      <c r="A4326">
        <v>4325</v>
      </c>
      <c r="B4326">
        <v>965</v>
      </c>
      <c r="C4326">
        <v>7</v>
      </c>
      <c r="D4326">
        <v>19</v>
      </c>
      <c r="E4326" s="3">
        <v>0.02</v>
      </c>
      <c r="F4326" s="4">
        <f>VLOOKUP(B4326,[1]Vendas!A:C,2,FALSE)</f>
        <v>43909</v>
      </c>
      <c r="G4326" t="str">
        <f>VLOOKUP(VLOOKUP(B4326,[1]Vendas!A:C,3,FALSE),[1]Vendedores!A:B,2,FALSE)</f>
        <v>Solange Almeida</v>
      </c>
      <c r="H4326" t="str">
        <f>VLOOKUP(VLOOKUP(VLOOKUP(B4326,[1]Vendas!A:C,3,FALSE),[1]Vendedores!A:E,5,FALSE),[1]Filiais!A:B,2,FALSE)</f>
        <v>Rio de Janeiro</v>
      </c>
      <c r="I4326" s="3">
        <f>VLOOKUP(VLOOKUP(B4326,[1]Vendas!A:C,3,FALSE),[1]Vendedores!A:E,4,FALSE)</f>
        <v>0.01</v>
      </c>
      <c r="J4326" t="str">
        <f>VLOOKUP(C4326,[1]Produtos!A:D,2,FALSE)</f>
        <v>Roteador</v>
      </c>
      <c r="K4326" s="5">
        <f>VLOOKUP(C4326,[1]Produtos!A:D,3,FALSE)</f>
        <v>320</v>
      </c>
      <c r="L4326" s="5">
        <f t="shared" si="201"/>
        <v>6080</v>
      </c>
      <c r="M4326" s="5">
        <f t="shared" si="202"/>
        <v>121.60000000000001</v>
      </c>
      <c r="N4326" s="5">
        <f t="shared" si="203"/>
        <v>5958.4</v>
      </c>
      <c r="O4326" t="str">
        <f>VLOOKUP(VLOOKUP(C4326,[1]Produtos!A:D,4,FALSE),[1]Categorias!A:B,2,FALSE)</f>
        <v>Hardwares</v>
      </c>
    </row>
    <row r="4327" spans="1:15" x14ac:dyDescent="0.3">
      <c r="A4327">
        <v>4326</v>
      </c>
      <c r="B4327">
        <v>324</v>
      </c>
      <c r="C4327">
        <v>4</v>
      </c>
      <c r="D4327">
        <v>27</v>
      </c>
      <c r="E4327" s="3">
        <v>0.02</v>
      </c>
      <c r="F4327" s="4">
        <f>VLOOKUP(B4327,[1]Vendas!A:C,2,FALSE)</f>
        <v>44193</v>
      </c>
      <c r="G4327" t="str">
        <f>VLOOKUP(VLOOKUP(B4327,[1]Vendas!A:C,3,FALSE),[1]Vendedores!A:B,2,FALSE)</f>
        <v>Almira Buarque</v>
      </c>
      <c r="H4327" t="str">
        <f>VLOOKUP(VLOOKUP(VLOOKUP(B4327,[1]Vendas!A:C,3,FALSE),[1]Vendedores!A:E,5,FALSE),[1]Filiais!A:B,2,FALSE)</f>
        <v>Rio de Janeiro</v>
      </c>
      <c r="I4327" s="3">
        <f>VLOOKUP(VLOOKUP(B4327,[1]Vendas!A:C,3,FALSE),[1]Vendedores!A:E,4,FALSE)</f>
        <v>0.04</v>
      </c>
      <c r="J4327" t="str">
        <f>VLOOKUP(C4327,[1]Produtos!A:D,2,FALSE)</f>
        <v>Mouse</v>
      </c>
      <c r="K4327" s="5">
        <f>VLOOKUP(C4327,[1]Produtos!A:D,3,FALSE)</f>
        <v>75</v>
      </c>
      <c r="L4327" s="5">
        <f t="shared" si="201"/>
        <v>2025</v>
      </c>
      <c r="M4327" s="5">
        <f t="shared" si="202"/>
        <v>40.5</v>
      </c>
      <c r="N4327" s="5">
        <f t="shared" si="203"/>
        <v>1984.5</v>
      </c>
      <c r="O4327" t="str">
        <f>VLOOKUP(VLOOKUP(C4327,[1]Produtos!A:D,4,FALSE),[1]Categorias!A:B,2,FALSE)</f>
        <v>Acessórios</v>
      </c>
    </row>
    <row r="4328" spans="1:15" x14ac:dyDescent="0.3">
      <c r="A4328">
        <v>4327</v>
      </c>
      <c r="B4328">
        <v>95</v>
      </c>
      <c r="C4328">
        <v>7</v>
      </c>
      <c r="D4328">
        <v>15</v>
      </c>
      <c r="E4328" s="3">
        <v>0</v>
      </c>
      <c r="F4328" s="4">
        <f>VLOOKUP(B4328,[1]Vendas!A:C,2,FALSE)</f>
        <v>44042</v>
      </c>
      <c r="G4328" t="str">
        <f>VLOOKUP(VLOOKUP(B4328,[1]Vendas!A:C,3,FALSE),[1]Vendedores!A:B,2,FALSE)</f>
        <v>Raimundo Nonato</v>
      </c>
      <c r="H4328" t="str">
        <f>VLOOKUP(VLOOKUP(VLOOKUP(B4328,[1]Vendas!A:C,3,FALSE),[1]Vendedores!A:E,5,FALSE),[1]Filiais!A:B,2,FALSE)</f>
        <v>Minas Gerais</v>
      </c>
      <c r="I4328" s="3">
        <f>VLOOKUP(VLOOKUP(B4328,[1]Vendas!A:C,3,FALSE),[1]Vendedores!A:E,4,FALSE)</f>
        <v>0.02</v>
      </c>
      <c r="J4328" t="str">
        <f>VLOOKUP(C4328,[1]Produtos!A:D,2,FALSE)</f>
        <v>Roteador</v>
      </c>
      <c r="K4328" s="5">
        <f>VLOOKUP(C4328,[1]Produtos!A:D,3,FALSE)</f>
        <v>320</v>
      </c>
      <c r="L4328" s="5">
        <f t="shared" si="201"/>
        <v>4800</v>
      </c>
      <c r="M4328" s="5">
        <f t="shared" si="202"/>
        <v>0</v>
      </c>
      <c r="N4328" s="5">
        <f t="shared" si="203"/>
        <v>4800</v>
      </c>
      <c r="O4328" t="str">
        <f>VLOOKUP(VLOOKUP(C4328,[1]Produtos!A:D,4,FALSE),[1]Categorias!A:B,2,FALSE)</f>
        <v>Hardwares</v>
      </c>
    </row>
    <row r="4329" spans="1:15" x14ac:dyDescent="0.3">
      <c r="A4329">
        <v>4328</v>
      </c>
      <c r="B4329">
        <v>1886</v>
      </c>
      <c r="C4329">
        <v>2</v>
      </c>
      <c r="D4329">
        <v>14</v>
      </c>
      <c r="E4329" s="3">
        <v>0.03</v>
      </c>
      <c r="F4329" s="4">
        <f>VLOOKUP(B4329,[1]Vendas!A:C,2,FALSE)</f>
        <v>44057</v>
      </c>
      <c r="G4329" t="str">
        <f>VLOOKUP(VLOOKUP(B4329,[1]Vendas!A:C,3,FALSE),[1]Vendedores!A:B,2,FALSE)</f>
        <v>Almira Buarque</v>
      </c>
      <c r="H4329" t="str">
        <f>VLOOKUP(VLOOKUP(VLOOKUP(B4329,[1]Vendas!A:C,3,FALSE),[1]Vendedores!A:E,5,FALSE),[1]Filiais!A:B,2,FALSE)</f>
        <v>Rio de Janeiro</v>
      </c>
      <c r="I4329" s="3">
        <f>VLOOKUP(VLOOKUP(B4329,[1]Vendas!A:C,3,FALSE),[1]Vendedores!A:E,4,FALSE)</f>
        <v>0.04</v>
      </c>
      <c r="J4329" t="str">
        <f>VLOOKUP(C4329,[1]Produtos!A:D,2,FALSE)</f>
        <v>Impressora</v>
      </c>
      <c r="K4329" s="5">
        <f>VLOOKUP(C4329,[1]Produtos!A:D,3,FALSE)</f>
        <v>2100</v>
      </c>
      <c r="L4329" s="5">
        <f t="shared" si="201"/>
        <v>29400</v>
      </c>
      <c r="M4329" s="5">
        <f t="shared" si="202"/>
        <v>882</v>
      </c>
      <c r="N4329" s="5">
        <f t="shared" si="203"/>
        <v>28518</v>
      </c>
      <c r="O4329" t="str">
        <f>VLOOKUP(VLOOKUP(C4329,[1]Produtos!A:D,4,FALSE),[1]Categorias!A:B,2,FALSE)</f>
        <v>Hardwares</v>
      </c>
    </row>
    <row r="4330" spans="1:15" x14ac:dyDescent="0.3">
      <c r="A4330">
        <v>4329</v>
      </c>
      <c r="B4330">
        <v>1313</v>
      </c>
      <c r="C4330">
        <v>7</v>
      </c>
      <c r="D4330">
        <v>23</v>
      </c>
      <c r="E4330" s="3">
        <v>0.05</v>
      </c>
      <c r="F4330" s="4">
        <f>VLOOKUP(B4330,[1]Vendas!A:C,2,FALSE)</f>
        <v>43838</v>
      </c>
      <c r="G4330" t="str">
        <f>VLOOKUP(VLOOKUP(B4330,[1]Vendas!A:C,3,FALSE),[1]Vendedores!A:B,2,FALSE)</f>
        <v>Débora Albuquerque</v>
      </c>
      <c r="H4330" t="str">
        <f>VLOOKUP(VLOOKUP(VLOOKUP(B4330,[1]Vendas!A:C,3,FALSE),[1]Vendedores!A:E,5,FALSE),[1]Filiais!A:B,2,FALSE)</f>
        <v>São Paulo</v>
      </c>
      <c r="I4330" s="3">
        <f>VLOOKUP(VLOOKUP(B4330,[1]Vendas!A:C,3,FALSE),[1]Vendedores!A:E,4,FALSE)</f>
        <v>0.02</v>
      </c>
      <c r="J4330" t="str">
        <f>VLOOKUP(C4330,[1]Produtos!A:D,2,FALSE)</f>
        <v>Roteador</v>
      </c>
      <c r="K4330" s="5">
        <f>VLOOKUP(C4330,[1]Produtos!A:D,3,FALSE)</f>
        <v>320</v>
      </c>
      <c r="L4330" s="5">
        <f t="shared" si="201"/>
        <v>7360</v>
      </c>
      <c r="M4330" s="5">
        <f t="shared" si="202"/>
        <v>368</v>
      </c>
      <c r="N4330" s="5">
        <f t="shared" si="203"/>
        <v>6992</v>
      </c>
      <c r="O4330" t="str">
        <f>VLOOKUP(VLOOKUP(C4330,[1]Produtos!A:D,4,FALSE),[1]Categorias!A:B,2,FALSE)</f>
        <v>Hardwares</v>
      </c>
    </row>
    <row r="4331" spans="1:15" x14ac:dyDescent="0.3">
      <c r="A4331">
        <v>4330</v>
      </c>
      <c r="B4331">
        <v>1381</v>
      </c>
      <c r="C4331">
        <v>5</v>
      </c>
      <c r="D4331">
        <v>1</v>
      </c>
      <c r="E4331" s="3">
        <v>0.01</v>
      </c>
      <c r="F4331" s="4">
        <f>VLOOKUP(B4331,[1]Vendas!A:C,2,FALSE)</f>
        <v>44055</v>
      </c>
      <c r="G4331" t="str">
        <f>VLOOKUP(VLOOKUP(B4331,[1]Vendas!A:C,3,FALSE),[1]Vendedores!A:B,2,FALSE)</f>
        <v>Augusto Carlos</v>
      </c>
      <c r="H4331" t="str">
        <f>VLOOKUP(VLOOKUP(VLOOKUP(B4331,[1]Vendas!A:C,3,FALSE),[1]Vendedores!A:E,5,FALSE),[1]Filiais!A:B,2,FALSE)</f>
        <v>São Paulo</v>
      </c>
      <c r="I4331" s="3">
        <f>VLOOKUP(VLOOKUP(B4331,[1]Vendas!A:C,3,FALSE),[1]Vendedores!A:E,4,FALSE)</f>
        <v>0.08</v>
      </c>
      <c r="J4331" t="str">
        <f>VLOOKUP(C4331,[1]Produtos!A:D,2,FALSE)</f>
        <v>Smartphone</v>
      </c>
      <c r="K4331" s="5">
        <f>VLOOKUP(C4331,[1]Produtos!A:D,3,FALSE)</f>
        <v>3200</v>
      </c>
      <c r="L4331" s="5">
        <f t="shared" si="201"/>
        <v>3200</v>
      </c>
      <c r="M4331" s="5">
        <f t="shared" si="202"/>
        <v>32</v>
      </c>
      <c r="N4331" s="5">
        <f t="shared" si="203"/>
        <v>3168</v>
      </c>
      <c r="O4331" t="str">
        <f>VLOOKUP(VLOOKUP(C4331,[1]Produtos!A:D,4,FALSE),[1]Categorias!A:B,2,FALSE)</f>
        <v>Celulares</v>
      </c>
    </row>
    <row r="4332" spans="1:15" x14ac:dyDescent="0.3">
      <c r="A4332">
        <v>4331</v>
      </c>
      <c r="B4332">
        <v>520</v>
      </c>
      <c r="C4332">
        <v>6</v>
      </c>
      <c r="D4332">
        <v>11</v>
      </c>
      <c r="E4332" s="3">
        <v>0.04</v>
      </c>
      <c r="F4332" s="4">
        <f>VLOOKUP(B4332,[1]Vendas!A:C,2,FALSE)</f>
        <v>43902</v>
      </c>
      <c r="G4332" t="str">
        <f>VLOOKUP(VLOOKUP(B4332,[1]Vendas!A:C,3,FALSE),[1]Vendedores!A:B,2,FALSE)</f>
        <v>Augusto Carlos</v>
      </c>
      <c r="H4332" t="str">
        <f>VLOOKUP(VLOOKUP(VLOOKUP(B4332,[1]Vendas!A:C,3,FALSE),[1]Vendedores!A:E,5,FALSE),[1]Filiais!A:B,2,FALSE)</f>
        <v>São Paulo</v>
      </c>
      <c r="I4332" s="3">
        <f>VLOOKUP(VLOOKUP(B4332,[1]Vendas!A:C,3,FALSE),[1]Vendedores!A:E,4,FALSE)</f>
        <v>0.08</v>
      </c>
      <c r="J4332" t="str">
        <f>VLOOKUP(C4332,[1]Produtos!A:D,2,FALSE)</f>
        <v>Carregador para celular</v>
      </c>
      <c r="K4332" s="5">
        <f>VLOOKUP(C4332,[1]Produtos!A:D,3,FALSE)</f>
        <v>150</v>
      </c>
      <c r="L4332" s="5">
        <f t="shared" si="201"/>
        <v>1650</v>
      </c>
      <c r="M4332" s="5">
        <f t="shared" si="202"/>
        <v>66</v>
      </c>
      <c r="N4332" s="5">
        <f t="shared" si="203"/>
        <v>1584</v>
      </c>
      <c r="O4332" t="str">
        <f>VLOOKUP(VLOOKUP(C4332,[1]Produtos!A:D,4,FALSE),[1]Categorias!A:B,2,FALSE)</f>
        <v>Celulares</v>
      </c>
    </row>
    <row r="4333" spans="1:15" x14ac:dyDescent="0.3">
      <c r="A4333">
        <v>4332</v>
      </c>
      <c r="B4333">
        <v>788</v>
      </c>
      <c r="C4333">
        <v>3</v>
      </c>
      <c r="D4333">
        <v>27</v>
      </c>
      <c r="E4333" s="3">
        <v>0</v>
      </c>
      <c r="F4333" s="4">
        <f>VLOOKUP(B4333,[1]Vendas!A:C,2,FALSE)</f>
        <v>43980</v>
      </c>
      <c r="G4333" t="str">
        <f>VLOOKUP(VLOOKUP(B4333,[1]Vendas!A:C,3,FALSE),[1]Vendedores!A:B,2,FALSE)</f>
        <v>Raimundo Nonato</v>
      </c>
      <c r="H4333" t="str">
        <f>VLOOKUP(VLOOKUP(VLOOKUP(B4333,[1]Vendas!A:C,3,FALSE),[1]Vendedores!A:E,5,FALSE),[1]Filiais!A:B,2,FALSE)</f>
        <v>Minas Gerais</v>
      </c>
      <c r="I4333" s="3">
        <f>VLOOKUP(VLOOKUP(B4333,[1]Vendas!A:C,3,FALSE),[1]Vendedores!A:E,4,FALSE)</f>
        <v>0.02</v>
      </c>
      <c r="J4333" t="str">
        <f>VLOOKUP(C4333,[1]Produtos!A:D,2,FALSE)</f>
        <v>Teclado</v>
      </c>
      <c r="K4333" s="5">
        <f>VLOOKUP(C4333,[1]Produtos!A:D,3,FALSE)</f>
        <v>90</v>
      </c>
      <c r="L4333" s="5">
        <f t="shared" si="201"/>
        <v>2430</v>
      </c>
      <c r="M4333" s="5">
        <f t="shared" si="202"/>
        <v>0</v>
      </c>
      <c r="N4333" s="5">
        <f t="shared" si="203"/>
        <v>2430</v>
      </c>
      <c r="O4333" t="str">
        <f>VLOOKUP(VLOOKUP(C4333,[1]Produtos!A:D,4,FALSE),[1]Categorias!A:B,2,FALSE)</f>
        <v>Acessórios</v>
      </c>
    </row>
    <row r="4334" spans="1:15" x14ac:dyDescent="0.3">
      <c r="A4334">
        <v>4333</v>
      </c>
      <c r="B4334">
        <v>1677</v>
      </c>
      <c r="C4334">
        <v>5</v>
      </c>
      <c r="D4334">
        <v>7</v>
      </c>
      <c r="E4334" s="3">
        <v>0.01</v>
      </c>
      <c r="F4334" s="4">
        <f>VLOOKUP(B4334,[1]Vendas!A:C,2,FALSE)</f>
        <v>44073</v>
      </c>
      <c r="G4334" t="str">
        <f>VLOOKUP(VLOOKUP(B4334,[1]Vendas!A:C,3,FALSE),[1]Vendedores!A:B,2,FALSE)</f>
        <v>Jaqueline de Souza</v>
      </c>
      <c r="H4334" t="str">
        <f>VLOOKUP(VLOOKUP(VLOOKUP(B4334,[1]Vendas!A:C,3,FALSE),[1]Vendedores!A:E,5,FALSE),[1]Filiais!A:B,2,FALSE)</f>
        <v>Minas Gerais</v>
      </c>
      <c r="I4334" s="3">
        <f>VLOOKUP(VLOOKUP(B4334,[1]Vendas!A:C,3,FALSE),[1]Vendedores!A:E,4,FALSE)</f>
        <v>7.0000000000000007E-2</v>
      </c>
      <c r="J4334" t="str">
        <f>VLOOKUP(C4334,[1]Produtos!A:D,2,FALSE)</f>
        <v>Smartphone</v>
      </c>
      <c r="K4334" s="5">
        <f>VLOOKUP(C4334,[1]Produtos!A:D,3,FALSE)</f>
        <v>3200</v>
      </c>
      <c r="L4334" s="5">
        <f t="shared" si="201"/>
        <v>22400</v>
      </c>
      <c r="M4334" s="5">
        <f t="shared" si="202"/>
        <v>224</v>
      </c>
      <c r="N4334" s="5">
        <f t="shared" si="203"/>
        <v>22176</v>
      </c>
      <c r="O4334" t="str">
        <f>VLOOKUP(VLOOKUP(C4334,[1]Produtos!A:D,4,FALSE),[1]Categorias!A:B,2,FALSE)</f>
        <v>Celulares</v>
      </c>
    </row>
    <row r="4335" spans="1:15" x14ac:dyDescent="0.3">
      <c r="A4335">
        <v>4334</v>
      </c>
      <c r="B4335">
        <v>708</v>
      </c>
      <c r="C4335">
        <v>6</v>
      </c>
      <c r="D4335">
        <v>5</v>
      </c>
      <c r="E4335" s="3">
        <v>0.03</v>
      </c>
      <c r="F4335" s="4">
        <f>VLOOKUP(B4335,[1]Vendas!A:C,2,FALSE)</f>
        <v>43989</v>
      </c>
      <c r="G4335" t="str">
        <f>VLOOKUP(VLOOKUP(B4335,[1]Vendas!A:C,3,FALSE),[1]Vendedores!A:B,2,FALSE)</f>
        <v>Débora Albuquerque</v>
      </c>
      <c r="H4335" t="str">
        <f>VLOOKUP(VLOOKUP(VLOOKUP(B4335,[1]Vendas!A:C,3,FALSE),[1]Vendedores!A:E,5,FALSE),[1]Filiais!A:B,2,FALSE)</f>
        <v>São Paulo</v>
      </c>
      <c r="I4335" s="3">
        <f>VLOOKUP(VLOOKUP(B4335,[1]Vendas!A:C,3,FALSE),[1]Vendedores!A:E,4,FALSE)</f>
        <v>0.02</v>
      </c>
      <c r="J4335" t="str">
        <f>VLOOKUP(C4335,[1]Produtos!A:D,2,FALSE)</f>
        <v>Carregador para celular</v>
      </c>
      <c r="K4335" s="5">
        <f>VLOOKUP(C4335,[1]Produtos!A:D,3,FALSE)</f>
        <v>150</v>
      </c>
      <c r="L4335" s="5">
        <f t="shared" si="201"/>
        <v>750</v>
      </c>
      <c r="M4335" s="5">
        <f t="shared" si="202"/>
        <v>22.5</v>
      </c>
      <c r="N4335" s="5">
        <f t="shared" si="203"/>
        <v>727.5</v>
      </c>
      <c r="O4335" t="str">
        <f>VLOOKUP(VLOOKUP(C4335,[1]Produtos!A:D,4,FALSE),[1]Categorias!A:B,2,FALSE)</f>
        <v>Celulares</v>
      </c>
    </row>
    <row r="4336" spans="1:15" x14ac:dyDescent="0.3">
      <c r="A4336">
        <v>4335</v>
      </c>
      <c r="B4336">
        <v>580</v>
      </c>
      <c r="C4336">
        <v>2</v>
      </c>
      <c r="D4336">
        <v>23</v>
      </c>
      <c r="E4336" s="3">
        <v>0.03</v>
      </c>
      <c r="F4336" s="4">
        <f>VLOOKUP(B4336,[1]Vendas!A:C,2,FALSE)</f>
        <v>44136</v>
      </c>
      <c r="G4336" t="str">
        <f>VLOOKUP(VLOOKUP(B4336,[1]Vendas!A:C,3,FALSE),[1]Vendedores!A:B,2,FALSE)</f>
        <v>Raimundo Nonato</v>
      </c>
      <c r="H4336" t="str">
        <f>VLOOKUP(VLOOKUP(VLOOKUP(B4336,[1]Vendas!A:C,3,FALSE),[1]Vendedores!A:E,5,FALSE),[1]Filiais!A:B,2,FALSE)</f>
        <v>Minas Gerais</v>
      </c>
      <c r="I4336" s="3">
        <f>VLOOKUP(VLOOKUP(B4336,[1]Vendas!A:C,3,FALSE),[1]Vendedores!A:E,4,FALSE)</f>
        <v>0.02</v>
      </c>
      <c r="J4336" t="str">
        <f>VLOOKUP(C4336,[1]Produtos!A:D,2,FALSE)</f>
        <v>Impressora</v>
      </c>
      <c r="K4336" s="5">
        <f>VLOOKUP(C4336,[1]Produtos!A:D,3,FALSE)</f>
        <v>2100</v>
      </c>
      <c r="L4336" s="5">
        <f t="shared" si="201"/>
        <v>48300</v>
      </c>
      <c r="M4336" s="5">
        <f t="shared" si="202"/>
        <v>1449</v>
      </c>
      <c r="N4336" s="5">
        <f t="shared" si="203"/>
        <v>46851</v>
      </c>
      <c r="O4336" t="str">
        <f>VLOOKUP(VLOOKUP(C4336,[1]Produtos!A:D,4,FALSE),[1]Categorias!A:B,2,FALSE)</f>
        <v>Hardwares</v>
      </c>
    </row>
    <row r="4337" spans="1:15" x14ac:dyDescent="0.3">
      <c r="A4337">
        <v>4336</v>
      </c>
      <c r="B4337">
        <v>835</v>
      </c>
      <c r="C4337">
        <v>3</v>
      </c>
      <c r="D4337">
        <v>24</v>
      </c>
      <c r="E4337" s="3">
        <v>0.02</v>
      </c>
      <c r="F4337" s="4">
        <f>VLOOKUP(B4337,[1]Vendas!A:C,2,FALSE)</f>
        <v>44009</v>
      </c>
      <c r="G4337" t="str">
        <f>VLOOKUP(VLOOKUP(B4337,[1]Vendas!A:C,3,FALSE),[1]Vendedores!A:B,2,FALSE)</f>
        <v>Almira Buarque</v>
      </c>
      <c r="H4337" t="str">
        <f>VLOOKUP(VLOOKUP(VLOOKUP(B4337,[1]Vendas!A:C,3,FALSE),[1]Vendedores!A:E,5,FALSE),[1]Filiais!A:B,2,FALSE)</f>
        <v>Rio de Janeiro</v>
      </c>
      <c r="I4337" s="3">
        <f>VLOOKUP(VLOOKUP(B4337,[1]Vendas!A:C,3,FALSE),[1]Vendedores!A:E,4,FALSE)</f>
        <v>0.04</v>
      </c>
      <c r="J4337" t="str">
        <f>VLOOKUP(C4337,[1]Produtos!A:D,2,FALSE)</f>
        <v>Teclado</v>
      </c>
      <c r="K4337" s="5">
        <f>VLOOKUP(C4337,[1]Produtos!A:D,3,FALSE)</f>
        <v>90</v>
      </c>
      <c r="L4337" s="5">
        <f t="shared" si="201"/>
        <v>2160</v>
      </c>
      <c r="M4337" s="5">
        <f t="shared" si="202"/>
        <v>43.2</v>
      </c>
      <c r="N4337" s="5">
        <f t="shared" si="203"/>
        <v>2116.8000000000002</v>
      </c>
      <c r="O4337" t="str">
        <f>VLOOKUP(VLOOKUP(C4337,[1]Produtos!A:D,4,FALSE),[1]Categorias!A:B,2,FALSE)</f>
        <v>Acessórios</v>
      </c>
    </row>
    <row r="4338" spans="1:15" x14ac:dyDescent="0.3">
      <c r="A4338">
        <v>4337</v>
      </c>
      <c r="B4338">
        <v>1754</v>
      </c>
      <c r="C4338">
        <v>6</v>
      </c>
      <c r="D4338">
        <v>15</v>
      </c>
      <c r="E4338" s="3">
        <v>0.03</v>
      </c>
      <c r="F4338" s="4">
        <f>VLOOKUP(B4338,[1]Vendas!A:C,2,FALSE)</f>
        <v>43910</v>
      </c>
      <c r="G4338" t="str">
        <f>VLOOKUP(VLOOKUP(B4338,[1]Vendas!A:C,3,FALSE),[1]Vendedores!A:B,2,FALSE)</f>
        <v>Rubens Lopes</v>
      </c>
      <c r="H4338" t="str">
        <f>VLOOKUP(VLOOKUP(VLOOKUP(B4338,[1]Vendas!A:C,3,FALSE),[1]Vendedores!A:E,5,FALSE),[1]Filiais!A:B,2,FALSE)</f>
        <v>Minas Gerais</v>
      </c>
      <c r="I4338" s="3">
        <f>VLOOKUP(VLOOKUP(B4338,[1]Vendas!A:C,3,FALSE),[1]Vendedores!A:E,4,FALSE)</f>
        <v>0.02</v>
      </c>
      <c r="J4338" t="str">
        <f>VLOOKUP(C4338,[1]Produtos!A:D,2,FALSE)</f>
        <v>Carregador para celular</v>
      </c>
      <c r="K4338" s="5">
        <f>VLOOKUP(C4338,[1]Produtos!A:D,3,FALSE)</f>
        <v>150</v>
      </c>
      <c r="L4338" s="5">
        <f t="shared" si="201"/>
        <v>2250</v>
      </c>
      <c r="M4338" s="5">
        <f t="shared" si="202"/>
        <v>67.5</v>
      </c>
      <c r="N4338" s="5">
        <f t="shared" si="203"/>
        <v>2182.5</v>
      </c>
      <c r="O4338" t="str">
        <f>VLOOKUP(VLOOKUP(C4338,[1]Produtos!A:D,4,FALSE),[1]Categorias!A:B,2,FALSE)</f>
        <v>Celulares</v>
      </c>
    </row>
    <row r="4339" spans="1:15" x14ac:dyDescent="0.3">
      <c r="A4339">
        <v>4338</v>
      </c>
      <c r="B4339">
        <v>967</v>
      </c>
      <c r="C4339">
        <v>2</v>
      </c>
      <c r="D4339">
        <v>28</v>
      </c>
      <c r="E4339" s="3">
        <v>0.05</v>
      </c>
      <c r="F4339" s="4">
        <f>VLOOKUP(B4339,[1]Vendas!A:C,2,FALSE)</f>
        <v>44080</v>
      </c>
      <c r="G4339" t="str">
        <f>VLOOKUP(VLOOKUP(B4339,[1]Vendas!A:C,3,FALSE),[1]Vendedores!A:B,2,FALSE)</f>
        <v>Raimundo Nonato</v>
      </c>
      <c r="H4339" t="str">
        <f>VLOOKUP(VLOOKUP(VLOOKUP(B4339,[1]Vendas!A:C,3,FALSE),[1]Vendedores!A:E,5,FALSE),[1]Filiais!A:B,2,FALSE)</f>
        <v>Minas Gerais</v>
      </c>
      <c r="I4339" s="3">
        <f>VLOOKUP(VLOOKUP(B4339,[1]Vendas!A:C,3,FALSE),[1]Vendedores!A:E,4,FALSE)</f>
        <v>0.02</v>
      </c>
      <c r="J4339" t="str">
        <f>VLOOKUP(C4339,[1]Produtos!A:D,2,FALSE)</f>
        <v>Impressora</v>
      </c>
      <c r="K4339" s="5">
        <f>VLOOKUP(C4339,[1]Produtos!A:D,3,FALSE)</f>
        <v>2100</v>
      </c>
      <c r="L4339" s="5">
        <f t="shared" si="201"/>
        <v>58800</v>
      </c>
      <c r="M4339" s="5">
        <f t="shared" si="202"/>
        <v>2940</v>
      </c>
      <c r="N4339" s="5">
        <f t="shared" si="203"/>
        <v>55860</v>
      </c>
      <c r="O4339" t="str">
        <f>VLOOKUP(VLOOKUP(C4339,[1]Produtos!A:D,4,FALSE),[1]Categorias!A:B,2,FALSE)</f>
        <v>Hardwares</v>
      </c>
    </row>
    <row r="4340" spans="1:15" x14ac:dyDescent="0.3">
      <c r="A4340">
        <v>4339</v>
      </c>
      <c r="B4340">
        <v>1599</v>
      </c>
      <c r="C4340">
        <v>5</v>
      </c>
      <c r="D4340">
        <v>9</v>
      </c>
      <c r="E4340" s="3">
        <v>0.04</v>
      </c>
      <c r="F4340" s="4">
        <f>VLOOKUP(B4340,[1]Vendas!A:C,2,FALSE)</f>
        <v>44067</v>
      </c>
      <c r="G4340" t="str">
        <f>VLOOKUP(VLOOKUP(B4340,[1]Vendas!A:C,3,FALSE),[1]Vendedores!A:B,2,FALSE)</f>
        <v>Almira Buarque</v>
      </c>
      <c r="H4340" t="str">
        <f>VLOOKUP(VLOOKUP(VLOOKUP(B4340,[1]Vendas!A:C,3,FALSE),[1]Vendedores!A:E,5,FALSE),[1]Filiais!A:B,2,FALSE)</f>
        <v>Rio de Janeiro</v>
      </c>
      <c r="I4340" s="3">
        <f>VLOOKUP(VLOOKUP(B4340,[1]Vendas!A:C,3,FALSE),[1]Vendedores!A:E,4,FALSE)</f>
        <v>0.04</v>
      </c>
      <c r="J4340" t="str">
        <f>VLOOKUP(C4340,[1]Produtos!A:D,2,FALSE)</f>
        <v>Smartphone</v>
      </c>
      <c r="K4340" s="5">
        <f>VLOOKUP(C4340,[1]Produtos!A:D,3,FALSE)</f>
        <v>3200</v>
      </c>
      <c r="L4340" s="5">
        <f t="shared" si="201"/>
        <v>28800</v>
      </c>
      <c r="M4340" s="5">
        <f t="shared" si="202"/>
        <v>1152</v>
      </c>
      <c r="N4340" s="5">
        <f t="shared" si="203"/>
        <v>27648</v>
      </c>
      <c r="O4340" t="str">
        <f>VLOOKUP(VLOOKUP(C4340,[1]Produtos!A:D,4,FALSE),[1]Categorias!A:B,2,FALSE)</f>
        <v>Celulares</v>
      </c>
    </row>
    <row r="4341" spans="1:15" x14ac:dyDescent="0.3">
      <c r="A4341">
        <v>4340</v>
      </c>
      <c r="B4341">
        <v>1251</v>
      </c>
      <c r="C4341">
        <v>4</v>
      </c>
      <c r="D4341">
        <v>8</v>
      </c>
      <c r="E4341" s="3">
        <v>0</v>
      </c>
      <c r="F4341" s="4">
        <f>VLOOKUP(B4341,[1]Vendas!A:C,2,FALSE)</f>
        <v>44095</v>
      </c>
      <c r="G4341" t="str">
        <f>VLOOKUP(VLOOKUP(B4341,[1]Vendas!A:C,3,FALSE),[1]Vendedores!A:B,2,FALSE)</f>
        <v>Rubens Lopes</v>
      </c>
      <c r="H4341" t="str">
        <f>VLOOKUP(VLOOKUP(VLOOKUP(B4341,[1]Vendas!A:C,3,FALSE),[1]Vendedores!A:E,5,FALSE),[1]Filiais!A:B,2,FALSE)</f>
        <v>Minas Gerais</v>
      </c>
      <c r="I4341" s="3">
        <f>VLOOKUP(VLOOKUP(B4341,[1]Vendas!A:C,3,FALSE),[1]Vendedores!A:E,4,FALSE)</f>
        <v>0.02</v>
      </c>
      <c r="J4341" t="str">
        <f>VLOOKUP(C4341,[1]Produtos!A:D,2,FALSE)</f>
        <v>Mouse</v>
      </c>
      <c r="K4341" s="5">
        <f>VLOOKUP(C4341,[1]Produtos!A:D,3,FALSE)</f>
        <v>75</v>
      </c>
      <c r="L4341" s="5">
        <f t="shared" si="201"/>
        <v>600</v>
      </c>
      <c r="M4341" s="5">
        <f t="shared" si="202"/>
        <v>0</v>
      </c>
      <c r="N4341" s="5">
        <f t="shared" si="203"/>
        <v>600</v>
      </c>
      <c r="O4341" t="str">
        <f>VLOOKUP(VLOOKUP(C4341,[1]Produtos!A:D,4,FALSE),[1]Categorias!A:B,2,FALSE)</f>
        <v>Acessórios</v>
      </c>
    </row>
    <row r="4342" spans="1:15" x14ac:dyDescent="0.3">
      <c r="A4342">
        <v>4341</v>
      </c>
      <c r="B4342">
        <v>888</v>
      </c>
      <c r="C4342">
        <v>8</v>
      </c>
      <c r="D4342">
        <v>6</v>
      </c>
      <c r="E4342" s="3">
        <v>0.04</v>
      </c>
      <c r="F4342" s="4">
        <f>VLOOKUP(B4342,[1]Vendas!A:C,2,FALSE)</f>
        <v>44106</v>
      </c>
      <c r="G4342" t="str">
        <f>VLOOKUP(VLOOKUP(B4342,[1]Vendas!A:C,3,FALSE),[1]Vendedores!A:B,2,FALSE)</f>
        <v>Fernanda Vasconcelos</v>
      </c>
      <c r="H4342" t="str">
        <f>VLOOKUP(VLOOKUP(VLOOKUP(B4342,[1]Vendas!A:C,3,FALSE),[1]Vendedores!A:E,5,FALSE),[1]Filiais!A:B,2,FALSE)</f>
        <v>Minas Gerais</v>
      </c>
      <c r="I4342" s="3">
        <f>VLOOKUP(VLOOKUP(B4342,[1]Vendas!A:C,3,FALSE),[1]Vendedores!A:E,4,FALSE)</f>
        <v>0.04</v>
      </c>
      <c r="J4342" t="str">
        <f>VLOOKUP(C4342,[1]Produtos!A:D,2,FALSE)</f>
        <v>Projetor</v>
      </c>
      <c r="K4342" s="5">
        <f>VLOOKUP(C4342,[1]Produtos!A:D,3,FALSE)</f>
        <v>2900</v>
      </c>
      <c r="L4342" s="5">
        <f t="shared" si="201"/>
        <v>17400</v>
      </c>
      <c r="M4342" s="5">
        <f t="shared" si="202"/>
        <v>696</v>
      </c>
      <c r="N4342" s="5">
        <f t="shared" si="203"/>
        <v>16704</v>
      </c>
      <c r="O4342" t="str">
        <f>VLOOKUP(VLOOKUP(C4342,[1]Produtos!A:D,4,FALSE),[1]Categorias!A:B,2,FALSE)</f>
        <v>Hardwares</v>
      </c>
    </row>
    <row r="4343" spans="1:15" x14ac:dyDescent="0.3">
      <c r="A4343">
        <v>4342</v>
      </c>
      <c r="B4343">
        <v>600</v>
      </c>
      <c r="C4343">
        <v>5</v>
      </c>
      <c r="D4343">
        <v>12</v>
      </c>
      <c r="E4343" s="3">
        <v>0.04</v>
      </c>
      <c r="F4343" s="4">
        <f>VLOOKUP(B4343,[1]Vendas!A:C,2,FALSE)</f>
        <v>44077</v>
      </c>
      <c r="G4343" t="str">
        <f>VLOOKUP(VLOOKUP(B4343,[1]Vendas!A:C,3,FALSE),[1]Vendedores!A:B,2,FALSE)</f>
        <v>Débora Albuquerque</v>
      </c>
      <c r="H4343" t="str">
        <f>VLOOKUP(VLOOKUP(VLOOKUP(B4343,[1]Vendas!A:C,3,FALSE),[1]Vendedores!A:E,5,FALSE),[1]Filiais!A:B,2,FALSE)</f>
        <v>São Paulo</v>
      </c>
      <c r="I4343" s="3">
        <f>VLOOKUP(VLOOKUP(B4343,[1]Vendas!A:C,3,FALSE),[1]Vendedores!A:E,4,FALSE)</f>
        <v>0.02</v>
      </c>
      <c r="J4343" t="str">
        <f>VLOOKUP(C4343,[1]Produtos!A:D,2,FALSE)</f>
        <v>Smartphone</v>
      </c>
      <c r="K4343" s="5">
        <f>VLOOKUP(C4343,[1]Produtos!A:D,3,FALSE)</f>
        <v>3200</v>
      </c>
      <c r="L4343" s="5">
        <f t="shared" si="201"/>
        <v>38400</v>
      </c>
      <c r="M4343" s="5">
        <f t="shared" si="202"/>
        <v>1536</v>
      </c>
      <c r="N4343" s="5">
        <f t="shared" si="203"/>
        <v>36864</v>
      </c>
      <c r="O4343" t="str">
        <f>VLOOKUP(VLOOKUP(C4343,[1]Produtos!A:D,4,FALSE),[1]Categorias!A:B,2,FALSE)</f>
        <v>Celulares</v>
      </c>
    </row>
    <row r="4344" spans="1:15" x14ac:dyDescent="0.3">
      <c r="A4344">
        <v>4343</v>
      </c>
      <c r="B4344">
        <v>1642</v>
      </c>
      <c r="C4344">
        <v>4</v>
      </c>
      <c r="D4344">
        <v>15</v>
      </c>
      <c r="E4344" s="3">
        <v>0.03</v>
      </c>
      <c r="F4344" s="4">
        <f>VLOOKUP(B4344,[1]Vendas!A:C,2,FALSE)</f>
        <v>44118</v>
      </c>
      <c r="G4344" t="str">
        <f>VLOOKUP(VLOOKUP(B4344,[1]Vendas!A:C,3,FALSE),[1]Vendedores!A:B,2,FALSE)</f>
        <v>Débora Albuquerque</v>
      </c>
      <c r="H4344" t="str">
        <f>VLOOKUP(VLOOKUP(VLOOKUP(B4344,[1]Vendas!A:C,3,FALSE),[1]Vendedores!A:E,5,FALSE),[1]Filiais!A:B,2,FALSE)</f>
        <v>São Paulo</v>
      </c>
      <c r="I4344" s="3">
        <f>VLOOKUP(VLOOKUP(B4344,[1]Vendas!A:C,3,FALSE),[1]Vendedores!A:E,4,FALSE)</f>
        <v>0.02</v>
      </c>
      <c r="J4344" t="str">
        <f>VLOOKUP(C4344,[1]Produtos!A:D,2,FALSE)</f>
        <v>Mouse</v>
      </c>
      <c r="K4344" s="5">
        <f>VLOOKUP(C4344,[1]Produtos!A:D,3,FALSE)</f>
        <v>75</v>
      </c>
      <c r="L4344" s="5">
        <f t="shared" si="201"/>
        <v>1125</v>
      </c>
      <c r="M4344" s="5">
        <f t="shared" si="202"/>
        <v>33.75</v>
      </c>
      <c r="N4344" s="5">
        <f t="shared" si="203"/>
        <v>1091.25</v>
      </c>
      <c r="O4344" t="str">
        <f>VLOOKUP(VLOOKUP(C4344,[1]Produtos!A:D,4,FALSE),[1]Categorias!A:B,2,FALSE)</f>
        <v>Acessórios</v>
      </c>
    </row>
    <row r="4345" spans="1:15" x14ac:dyDescent="0.3">
      <c r="A4345">
        <v>4344</v>
      </c>
      <c r="B4345">
        <v>852</v>
      </c>
      <c r="C4345">
        <v>5</v>
      </c>
      <c r="D4345">
        <v>11</v>
      </c>
      <c r="E4345" s="3">
        <v>0.03</v>
      </c>
      <c r="F4345" s="4">
        <f>VLOOKUP(B4345,[1]Vendas!A:C,2,FALSE)</f>
        <v>44179</v>
      </c>
      <c r="G4345" t="str">
        <f>VLOOKUP(VLOOKUP(B4345,[1]Vendas!A:C,3,FALSE),[1]Vendedores!A:B,2,FALSE)</f>
        <v>Fernanda Vasconcelos</v>
      </c>
      <c r="H4345" t="str">
        <f>VLOOKUP(VLOOKUP(VLOOKUP(B4345,[1]Vendas!A:C,3,FALSE),[1]Vendedores!A:E,5,FALSE),[1]Filiais!A:B,2,FALSE)</f>
        <v>Minas Gerais</v>
      </c>
      <c r="I4345" s="3">
        <f>VLOOKUP(VLOOKUP(B4345,[1]Vendas!A:C,3,FALSE),[1]Vendedores!A:E,4,FALSE)</f>
        <v>0.04</v>
      </c>
      <c r="J4345" t="str">
        <f>VLOOKUP(C4345,[1]Produtos!A:D,2,FALSE)</f>
        <v>Smartphone</v>
      </c>
      <c r="K4345" s="5">
        <f>VLOOKUP(C4345,[1]Produtos!A:D,3,FALSE)</f>
        <v>3200</v>
      </c>
      <c r="L4345" s="5">
        <f t="shared" si="201"/>
        <v>35200</v>
      </c>
      <c r="M4345" s="5">
        <f t="shared" si="202"/>
        <v>1056</v>
      </c>
      <c r="N4345" s="5">
        <f t="shared" si="203"/>
        <v>34144</v>
      </c>
      <c r="O4345" t="str">
        <f>VLOOKUP(VLOOKUP(C4345,[1]Produtos!A:D,4,FALSE),[1]Categorias!A:B,2,FALSE)</f>
        <v>Celulares</v>
      </c>
    </row>
    <row r="4346" spans="1:15" x14ac:dyDescent="0.3">
      <c r="A4346">
        <v>4345</v>
      </c>
      <c r="B4346">
        <v>1593</v>
      </c>
      <c r="C4346">
        <v>9</v>
      </c>
      <c r="D4346">
        <v>8</v>
      </c>
      <c r="E4346" s="3">
        <v>0.04</v>
      </c>
      <c r="F4346" s="4">
        <f>VLOOKUP(B4346,[1]Vendas!A:C,2,FALSE)</f>
        <v>43856</v>
      </c>
      <c r="G4346" t="str">
        <f>VLOOKUP(VLOOKUP(B4346,[1]Vendas!A:C,3,FALSE),[1]Vendedores!A:B,2,FALSE)</f>
        <v>Filipe de Tarso</v>
      </c>
      <c r="H4346" t="str">
        <f>VLOOKUP(VLOOKUP(VLOOKUP(B4346,[1]Vendas!A:C,3,FALSE),[1]Vendedores!A:E,5,FALSE),[1]Filiais!A:B,2,FALSE)</f>
        <v>Rio de Janeiro</v>
      </c>
      <c r="I4346" s="3">
        <f>VLOOKUP(VLOOKUP(B4346,[1]Vendas!A:C,3,FALSE),[1]Vendedores!A:E,4,FALSE)</f>
        <v>0.04</v>
      </c>
      <c r="J4346" t="str">
        <f>VLOOKUP(C4346,[1]Produtos!A:D,2,FALSE)</f>
        <v>Papel A4</v>
      </c>
      <c r="K4346" s="5">
        <f>VLOOKUP(C4346,[1]Produtos!A:D,3,FALSE)</f>
        <v>90</v>
      </c>
      <c r="L4346" s="5">
        <f t="shared" si="201"/>
        <v>720</v>
      </c>
      <c r="M4346" s="5">
        <f t="shared" si="202"/>
        <v>28.8</v>
      </c>
      <c r="N4346" s="5">
        <f t="shared" si="203"/>
        <v>691.2</v>
      </c>
      <c r="O4346" t="str">
        <f>VLOOKUP(VLOOKUP(C4346,[1]Produtos!A:D,4,FALSE),[1]Categorias!A:B,2,FALSE)</f>
        <v>Papelaria</v>
      </c>
    </row>
    <row r="4347" spans="1:15" x14ac:dyDescent="0.3">
      <c r="A4347">
        <v>4346</v>
      </c>
      <c r="B4347">
        <v>116</v>
      </c>
      <c r="C4347">
        <v>4</v>
      </c>
      <c r="D4347">
        <v>15</v>
      </c>
      <c r="E4347" s="3">
        <v>0.01</v>
      </c>
      <c r="F4347" s="4">
        <f>VLOOKUP(B4347,[1]Vendas!A:C,2,FALSE)</f>
        <v>43882</v>
      </c>
      <c r="G4347" t="str">
        <f>VLOOKUP(VLOOKUP(B4347,[1]Vendas!A:C,3,FALSE),[1]Vendedores!A:B,2,FALSE)</f>
        <v>Rubens Lopes</v>
      </c>
      <c r="H4347" t="str">
        <f>VLOOKUP(VLOOKUP(VLOOKUP(B4347,[1]Vendas!A:C,3,FALSE),[1]Vendedores!A:E,5,FALSE),[1]Filiais!A:B,2,FALSE)</f>
        <v>Minas Gerais</v>
      </c>
      <c r="I4347" s="3">
        <f>VLOOKUP(VLOOKUP(B4347,[1]Vendas!A:C,3,FALSE),[1]Vendedores!A:E,4,FALSE)</f>
        <v>0.02</v>
      </c>
      <c r="J4347" t="str">
        <f>VLOOKUP(C4347,[1]Produtos!A:D,2,FALSE)</f>
        <v>Mouse</v>
      </c>
      <c r="K4347" s="5">
        <f>VLOOKUP(C4347,[1]Produtos!A:D,3,FALSE)</f>
        <v>75</v>
      </c>
      <c r="L4347" s="5">
        <f t="shared" si="201"/>
        <v>1125</v>
      </c>
      <c r="M4347" s="5">
        <f t="shared" si="202"/>
        <v>11.25</v>
      </c>
      <c r="N4347" s="5">
        <f t="shared" si="203"/>
        <v>1113.75</v>
      </c>
      <c r="O4347" t="str">
        <f>VLOOKUP(VLOOKUP(C4347,[1]Produtos!A:D,4,FALSE),[1]Categorias!A:B,2,FALSE)</f>
        <v>Acessórios</v>
      </c>
    </row>
    <row r="4348" spans="1:15" x14ac:dyDescent="0.3">
      <c r="A4348">
        <v>4347</v>
      </c>
      <c r="B4348">
        <v>897</v>
      </c>
      <c r="C4348">
        <v>10</v>
      </c>
      <c r="D4348">
        <v>28</v>
      </c>
      <c r="E4348" s="3">
        <v>0.04</v>
      </c>
      <c r="F4348" s="4">
        <f>VLOOKUP(B4348,[1]Vendas!A:C,2,FALSE)</f>
        <v>44110</v>
      </c>
      <c r="G4348" t="str">
        <f>VLOOKUP(VLOOKUP(B4348,[1]Vendas!A:C,3,FALSE),[1]Vendedores!A:B,2,FALSE)</f>
        <v>Almira Buarque</v>
      </c>
      <c r="H4348" t="str">
        <f>VLOOKUP(VLOOKUP(VLOOKUP(B4348,[1]Vendas!A:C,3,FALSE),[1]Vendedores!A:E,5,FALSE),[1]Filiais!A:B,2,FALSE)</f>
        <v>Rio de Janeiro</v>
      </c>
      <c r="I4348" s="3">
        <f>VLOOKUP(VLOOKUP(B4348,[1]Vendas!A:C,3,FALSE),[1]Vendedores!A:E,4,FALSE)</f>
        <v>0.04</v>
      </c>
      <c r="J4348" t="str">
        <f>VLOOKUP(C4348,[1]Produtos!A:D,2,FALSE)</f>
        <v>Caneta</v>
      </c>
      <c r="K4348" s="5">
        <f>VLOOKUP(C4348,[1]Produtos!A:D,3,FALSE)</f>
        <v>15</v>
      </c>
      <c r="L4348" s="5">
        <f t="shared" si="201"/>
        <v>420</v>
      </c>
      <c r="M4348" s="5">
        <f t="shared" si="202"/>
        <v>16.8</v>
      </c>
      <c r="N4348" s="5">
        <f t="shared" si="203"/>
        <v>403.2</v>
      </c>
      <c r="O4348" t="str">
        <f>VLOOKUP(VLOOKUP(C4348,[1]Produtos!A:D,4,FALSE),[1]Categorias!A:B,2,FALSE)</f>
        <v>Papelaria</v>
      </c>
    </row>
    <row r="4349" spans="1:15" x14ac:dyDescent="0.3">
      <c r="A4349">
        <v>4348</v>
      </c>
      <c r="B4349">
        <v>288</v>
      </c>
      <c r="C4349">
        <v>4</v>
      </c>
      <c r="D4349">
        <v>12</v>
      </c>
      <c r="E4349" s="3">
        <v>0</v>
      </c>
      <c r="F4349" s="4">
        <f>VLOOKUP(B4349,[1]Vendas!A:C,2,FALSE)</f>
        <v>43837</v>
      </c>
      <c r="G4349" t="str">
        <f>VLOOKUP(VLOOKUP(B4349,[1]Vendas!A:C,3,FALSE),[1]Vendedores!A:B,2,FALSE)</f>
        <v>Jaqueline de Souza</v>
      </c>
      <c r="H4349" t="str">
        <f>VLOOKUP(VLOOKUP(VLOOKUP(B4349,[1]Vendas!A:C,3,FALSE),[1]Vendedores!A:E,5,FALSE),[1]Filiais!A:B,2,FALSE)</f>
        <v>Minas Gerais</v>
      </c>
      <c r="I4349" s="3">
        <f>VLOOKUP(VLOOKUP(B4349,[1]Vendas!A:C,3,FALSE),[1]Vendedores!A:E,4,FALSE)</f>
        <v>7.0000000000000007E-2</v>
      </c>
      <c r="J4349" t="str">
        <f>VLOOKUP(C4349,[1]Produtos!A:D,2,FALSE)</f>
        <v>Mouse</v>
      </c>
      <c r="K4349" s="5">
        <f>VLOOKUP(C4349,[1]Produtos!A:D,3,FALSE)</f>
        <v>75</v>
      </c>
      <c r="L4349" s="5">
        <f t="shared" si="201"/>
        <v>900</v>
      </c>
      <c r="M4349" s="5">
        <f t="shared" si="202"/>
        <v>0</v>
      </c>
      <c r="N4349" s="5">
        <f t="shared" si="203"/>
        <v>900</v>
      </c>
      <c r="O4349" t="str">
        <f>VLOOKUP(VLOOKUP(C4349,[1]Produtos!A:D,4,FALSE),[1]Categorias!A:B,2,FALSE)</f>
        <v>Acessórios</v>
      </c>
    </row>
    <row r="4350" spans="1:15" x14ac:dyDescent="0.3">
      <c r="A4350">
        <v>4349</v>
      </c>
      <c r="B4350">
        <v>1619</v>
      </c>
      <c r="C4350">
        <v>2</v>
      </c>
      <c r="D4350">
        <v>9</v>
      </c>
      <c r="E4350" s="3">
        <v>0.05</v>
      </c>
      <c r="F4350" s="4">
        <f>VLOOKUP(B4350,[1]Vendas!A:C,2,FALSE)</f>
        <v>44152</v>
      </c>
      <c r="G4350" t="str">
        <f>VLOOKUP(VLOOKUP(B4350,[1]Vendas!A:C,3,FALSE),[1]Vendedores!A:B,2,FALSE)</f>
        <v>Raimundo Nonato</v>
      </c>
      <c r="H4350" t="str">
        <f>VLOOKUP(VLOOKUP(VLOOKUP(B4350,[1]Vendas!A:C,3,FALSE),[1]Vendedores!A:E,5,FALSE),[1]Filiais!A:B,2,FALSE)</f>
        <v>Minas Gerais</v>
      </c>
      <c r="I4350" s="3">
        <f>VLOOKUP(VLOOKUP(B4350,[1]Vendas!A:C,3,FALSE),[1]Vendedores!A:E,4,FALSE)</f>
        <v>0.02</v>
      </c>
      <c r="J4350" t="str">
        <f>VLOOKUP(C4350,[1]Produtos!A:D,2,FALSE)</f>
        <v>Impressora</v>
      </c>
      <c r="K4350" s="5">
        <f>VLOOKUP(C4350,[1]Produtos!A:D,3,FALSE)</f>
        <v>2100</v>
      </c>
      <c r="L4350" s="5">
        <f t="shared" si="201"/>
        <v>18900</v>
      </c>
      <c r="M4350" s="5">
        <f t="shared" si="202"/>
        <v>945</v>
      </c>
      <c r="N4350" s="5">
        <f t="shared" si="203"/>
        <v>17955</v>
      </c>
      <c r="O4350" t="str">
        <f>VLOOKUP(VLOOKUP(C4350,[1]Produtos!A:D,4,FALSE),[1]Categorias!A:B,2,FALSE)</f>
        <v>Hardwares</v>
      </c>
    </row>
    <row r="4351" spans="1:15" x14ac:dyDescent="0.3">
      <c r="A4351">
        <v>4350</v>
      </c>
      <c r="B4351">
        <v>517</v>
      </c>
      <c r="C4351">
        <v>1</v>
      </c>
      <c r="D4351">
        <v>26</v>
      </c>
      <c r="E4351" s="3">
        <v>0.02</v>
      </c>
      <c r="F4351" s="4">
        <f>VLOOKUP(B4351,[1]Vendas!A:C,2,FALSE)</f>
        <v>43917</v>
      </c>
      <c r="G4351" t="str">
        <f>VLOOKUP(VLOOKUP(B4351,[1]Vendas!A:C,3,FALSE),[1]Vendedores!A:B,2,FALSE)</f>
        <v>Augusto Carlos</v>
      </c>
      <c r="H4351" t="str">
        <f>VLOOKUP(VLOOKUP(VLOOKUP(B4351,[1]Vendas!A:C,3,FALSE),[1]Vendedores!A:E,5,FALSE),[1]Filiais!A:B,2,FALSE)</f>
        <v>São Paulo</v>
      </c>
      <c r="I4351" s="3">
        <f>VLOOKUP(VLOOKUP(B4351,[1]Vendas!A:C,3,FALSE),[1]Vendedores!A:E,4,FALSE)</f>
        <v>0.08</v>
      </c>
      <c r="J4351" t="str">
        <f>VLOOKUP(C4351,[1]Produtos!A:D,2,FALSE)</f>
        <v>Computador desktop</v>
      </c>
      <c r="K4351" s="5">
        <f>VLOOKUP(C4351,[1]Produtos!A:D,3,FALSE)</f>
        <v>5200</v>
      </c>
      <c r="L4351" s="5">
        <f t="shared" si="201"/>
        <v>135200</v>
      </c>
      <c r="M4351" s="5">
        <f t="shared" si="202"/>
        <v>2704</v>
      </c>
      <c r="N4351" s="5">
        <f t="shared" si="203"/>
        <v>132496</v>
      </c>
      <c r="O4351" t="str">
        <f>VLOOKUP(VLOOKUP(C4351,[1]Produtos!A:D,4,FALSE),[1]Categorias!A:B,2,FALSE)</f>
        <v>Hardwares</v>
      </c>
    </row>
    <row r="4352" spans="1:15" x14ac:dyDescent="0.3">
      <c r="A4352">
        <v>4351</v>
      </c>
      <c r="B4352">
        <v>1573</v>
      </c>
      <c r="C4352">
        <v>6</v>
      </c>
      <c r="D4352">
        <v>24</v>
      </c>
      <c r="E4352" s="3">
        <v>0.03</v>
      </c>
      <c r="F4352" s="4">
        <f>VLOOKUP(B4352,[1]Vendas!A:C,2,FALSE)</f>
        <v>44030</v>
      </c>
      <c r="G4352" t="str">
        <f>VLOOKUP(VLOOKUP(B4352,[1]Vendas!A:C,3,FALSE),[1]Vendedores!A:B,2,FALSE)</f>
        <v>Augusto Carlos</v>
      </c>
      <c r="H4352" t="str">
        <f>VLOOKUP(VLOOKUP(VLOOKUP(B4352,[1]Vendas!A:C,3,FALSE),[1]Vendedores!A:E,5,FALSE),[1]Filiais!A:B,2,FALSE)</f>
        <v>São Paulo</v>
      </c>
      <c r="I4352" s="3">
        <f>VLOOKUP(VLOOKUP(B4352,[1]Vendas!A:C,3,FALSE),[1]Vendedores!A:E,4,FALSE)</f>
        <v>0.08</v>
      </c>
      <c r="J4352" t="str">
        <f>VLOOKUP(C4352,[1]Produtos!A:D,2,FALSE)</f>
        <v>Carregador para celular</v>
      </c>
      <c r="K4352" s="5">
        <f>VLOOKUP(C4352,[1]Produtos!A:D,3,FALSE)</f>
        <v>150</v>
      </c>
      <c r="L4352" s="5">
        <f t="shared" si="201"/>
        <v>3600</v>
      </c>
      <c r="M4352" s="5">
        <f t="shared" si="202"/>
        <v>108</v>
      </c>
      <c r="N4352" s="5">
        <f t="shared" si="203"/>
        <v>3492</v>
      </c>
      <c r="O4352" t="str">
        <f>VLOOKUP(VLOOKUP(C4352,[1]Produtos!A:D,4,FALSE),[1]Categorias!A:B,2,FALSE)</f>
        <v>Celulares</v>
      </c>
    </row>
    <row r="4353" spans="1:15" x14ac:dyDescent="0.3">
      <c r="A4353">
        <v>4352</v>
      </c>
      <c r="B4353">
        <v>620</v>
      </c>
      <c r="C4353">
        <v>10</v>
      </c>
      <c r="D4353">
        <v>27</v>
      </c>
      <c r="E4353" s="3">
        <v>0</v>
      </c>
      <c r="F4353" s="4">
        <f>VLOOKUP(B4353,[1]Vendas!A:C,2,FALSE)</f>
        <v>43881</v>
      </c>
      <c r="G4353" t="str">
        <f>VLOOKUP(VLOOKUP(B4353,[1]Vendas!A:C,3,FALSE),[1]Vendedores!A:B,2,FALSE)</f>
        <v>Débora Albuquerque</v>
      </c>
      <c r="H4353" t="str">
        <f>VLOOKUP(VLOOKUP(VLOOKUP(B4353,[1]Vendas!A:C,3,FALSE),[1]Vendedores!A:E,5,FALSE),[1]Filiais!A:B,2,FALSE)</f>
        <v>São Paulo</v>
      </c>
      <c r="I4353" s="3">
        <f>VLOOKUP(VLOOKUP(B4353,[1]Vendas!A:C,3,FALSE),[1]Vendedores!A:E,4,FALSE)</f>
        <v>0.02</v>
      </c>
      <c r="J4353" t="str">
        <f>VLOOKUP(C4353,[1]Produtos!A:D,2,FALSE)</f>
        <v>Caneta</v>
      </c>
      <c r="K4353" s="5">
        <f>VLOOKUP(C4353,[1]Produtos!A:D,3,FALSE)</f>
        <v>15</v>
      </c>
      <c r="L4353" s="5">
        <f t="shared" si="201"/>
        <v>405</v>
      </c>
      <c r="M4353" s="5">
        <f t="shared" si="202"/>
        <v>0</v>
      </c>
      <c r="N4353" s="5">
        <f t="shared" si="203"/>
        <v>405</v>
      </c>
      <c r="O4353" t="str">
        <f>VLOOKUP(VLOOKUP(C4353,[1]Produtos!A:D,4,FALSE),[1]Categorias!A:B,2,FALSE)</f>
        <v>Papelaria</v>
      </c>
    </row>
    <row r="4354" spans="1:15" x14ac:dyDescent="0.3">
      <c r="A4354">
        <v>4353</v>
      </c>
      <c r="B4354">
        <v>1001</v>
      </c>
      <c r="C4354">
        <v>9</v>
      </c>
      <c r="D4354">
        <v>7</v>
      </c>
      <c r="E4354" s="3">
        <v>0</v>
      </c>
      <c r="F4354" s="4">
        <f>VLOOKUP(B4354,[1]Vendas!A:C,2,FALSE)</f>
        <v>43864</v>
      </c>
      <c r="G4354" t="str">
        <f>VLOOKUP(VLOOKUP(B4354,[1]Vendas!A:C,3,FALSE),[1]Vendedores!A:B,2,FALSE)</f>
        <v>Antônio da Costa</v>
      </c>
      <c r="H4354" t="str">
        <f>VLOOKUP(VLOOKUP(VLOOKUP(B4354,[1]Vendas!A:C,3,FALSE),[1]Vendedores!A:E,5,FALSE),[1]Filiais!A:B,2,FALSE)</f>
        <v>São Paulo</v>
      </c>
      <c r="I4354" s="3">
        <f>VLOOKUP(VLOOKUP(B4354,[1]Vendas!A:C,3,FALSE),[1]Vendedores!A:E,4,FALSE)</f>
        <v>7.0000000000000007E-2</v>
      </c>
      <c r="J4354" t="str">
        <f>VLOOKUP(C4354,[1]Produtos!A:D,2,FALSE)</f>
        <v>Papel A4</v>
      </c>
      <c r="K4354" s="5">
        <f>VLOOKUP(C4354,[1]Produtos!A:D,3,FALSE)</f>
        <v>90</v>
      </c>
      <c r="L4354" s="5">
        <f t="shared" si="201"/>
        <v>630</v>
      </c>
      <c r="M4354" s="5">
        <f t="shared" si="202"/>
        <v>0</v>
      </c>
      <c r="N4354" s="5">
        <f t="shared" si="203"/>
        <v>630</v>
      </c>
      <c r="O4354" t="str">
        <f>VLOOKUP(VLOOKUP(C4354,[1]Produtos!A:D,4,FALSE),[1]Categorias!A:B,2,FALSE)</f>
        <v>Papelaria</v>
      </c>
    </row>
    <row r="4355" spans="1:15" x14ac:dyDescent="0.3">
      <c r="A4355">
        <v>4354</v>
      </c>
      <c r="B4355">
        <v>1071</v>
      </c>
      <c r="C4355">
        <v>9</v>
      </c>
      <c r="D4355">
        <v>26</v>
      </c>
      <c r="E4355" s="3">
        <v>0</v>
      </c>
      <c r="F4355" s="4">
        <f>VLOOKUP(B4355,[1]Vendas!A:C,2,FALSE)</f>
        <v>43879</v>
      </c>
      <c r="G4355" t="str">
        <f>VLOOKUP(VLOOKUP(B4355,[1]Vendas!A:C,3,FALSE),[1]Vendedores!A:B,2,FALSE)</f>
        <v>Jaqueline de Souza</v>
      </c>
      <c r="H4355" t="str">
        <f>VLOOKUP(VLOOKUP(VLOOKUP(B4355,[1]Vendas!A:C,3,FALSE),[1]Vendedores!A:E,5,FALSE),[1]Filiais!A:B,2,FALSE)</f>
        <v>Minas Gerais</v>
      </c>
      <c r="I4355" s="3">
        <f>VLOOKUP(VLOOKUP(B4355,[1]Vendas!A:C,3,FALSE),[1]Vendedores!A:E,4,FALSE)</f>
        <v>7.0000000000000007E-2</v>
      </c>
      <c r="J4355" t="str">
        <f>VLOOKUP(C4355,[1]Produtos!A:D,2,FALSE)</f>
        <v>Papel A4</v>
      </c>
      <c r="K4355" s="5">
        <f>VLOOKUP(C4355,[1]Produtos!A:D,3,FALSE)</f>
        <v>90</v>
      </c>
      <c r="L4355" s="5">
        <f t="shared" ref="L4355:L4418" si="204">K4355*D4355</f>
        <v>2340</v>
      </c>
      <c r="M4355" s="5">
        <f t="shared" ref="M4355:M4418" si="205">E4355*L4355</f>
        <v>0</v>
      </c>
      <c r="N4355" s="5">
        <f t="shared" ref="N4355:N4418" si="206">L4355-M4355</f>
        <v>2340</v>
      </c>
      <c r="O4355" t="str">
        <f>VLOOKUP(VLOOKUP(C4355,[1]Produtos!A:D,4,FALSE),[1]Categorias!A:B,2,FALSE)</f>
        <v>Papelaria</v>
      </c>
    </row>
    <row r="4356" spans="1:15" x14ac:dyDescent="0.3">
      <c r="A4356">
        <v>4355</v>
      </c>
      <c r="B4356">
        <v>1995</v>
      </c>
      <c r="C4356">
        <v>6</v>
      </c>
      <c r="D4356">
        <v>3</v>
      </c>
      <c r="E4356" s="3">
        <v>0</v>
      </c>
      <c r="F4356" s="4">
        <f>VLOOKUP(B4356,[1]Vendas!A:C,2,FALSE)</f>
        <v>44098</v>
      </c>
      <c r="G4356" t="str">
        <f>VLOOKUP(VLOOKUP(B4356,[1]Vendas!A:C,3,FALSE),[1]Vendedores!A:B,2,FALSE)</f>
        <v>Raimundo Nonato</v>
      </c>
      <c r="H4356" t="str">
        <f>VLOOKUP(VLOOKUP(VLOOKUP(B4356,[1]Vendas!A:C,3,FALSE),[1]Vendedores!A:E,5,FALSE),[1]Filiais!A:B,2,FALSE)</f>
        <v>Minas Gerais</v>
      </c>
      <c r="I4356" s="3">
        <f>VLOOKUP(VLOOKUP(B4356,[1]Vendas!A:C,3,FALSE),[1]Vendedores!A:E,4,FALSE)</f>
        <v>0.02</v>
      </c>
      <c r="J4356" t="str">
        <f>VLOOKUP(C4356,[1]Produtos!A:D,2,FALSE)</f>
        <v>Carregador para celular</v>
      </c>
      <c r="K4356" s="5">
        <f>VLOOKUP(C4356,[1]Produtos!A:D,3,FALSE)</f>
        <v>150</v>
      </c>
      <c r="L4356" s="5">
        <f t="shared" si="204"/>
        <v>450</v>
      </c>
      <c r="M4356" s="5">
        <f t="shared" si="205"/>
        <v>0</v>
      </c>
      <c r="N4356" s="5">
        <f t="shared" si="206"/>
        <v>450</v>
      </c>
      <c r="O4356" t="str">
        <f>VLOOKUP(VLOOKUP(C4356,[1]Produtos!A:D,4,FALSE),[1]Categorias!A:B,2,FALSE)</f>
        <v>Celulares</v>
      </c>
    </row>
    <row r="4357" spans="1:15" x14ac:dyDescent="0.3">
      <c r="A4357">
        <v>4356</v>
      </c>
      <c r="B4357">
        <v>10</v>
      </c>
      <c r="C4357">
        <v>8</v>
      </c>
      <c r="D4357">
        <v>19</v>
      </c>
      <c r="E4357" s="3">
        <v>0.04</v>
      </c>
      <c r="F4357" s="4">
        <f>VLOOKUP(B4357,[1]Vendas!A:C,2,FALSE)</f>
        <v>44037</v>
      </c>
      <c r="G4357" t="str">
        <f>VLOOKUP(VLOOKUP(B4357,[1]Vendas!A:C,3,FALSE),[1]Vendedores!A:B,2,FALSE)</f>
        <v>Fernanda Vasconcelos</v>
      </c>
      <c r="H4357" t="str">
        <f>VLOOKUP(VLOOKUP(VLOOKUP(B4357,[1]Vendas!A:C,3,FALSE),[1]Vendedores!A:E,5,FALSE),[1]Filiais!A:B,2,FALSE)</f>
        <v>Minas Gerais</v>
      </c>
      <c r="I4357" s="3">
        <f>VLOOKUP(VLOOKUP(B4357,[1]Vendas!A:C,3,FALSE),[1]Vendedores!A:E,4,FALSE)</f>
        <v>0.04</v>
      </c>
      <c r="J4357" t="str">
        <f>VLOOKUP(C4357,[1]Produtos!A:D,2,FALSE)</f>
        <v>Projetor</v>
      </c>
      <c r="K4357" s="5">
        <f>VLOOKUP(C4357,[1]Produtos!A:D,3,FALSE)</f>
        <v>2900</v>
      </c>
      <c r="L4357" s="5">
        <f t="shared" si="204"/>
        <v>55100</v>
      </c>
      <c r="M4357" s="5">
        <f t="shared" si="205"/>
        <v>2204</v>
      </c>
      <c r="N4357" s="5">
        <f t="shared" si="206"/>
        <v>52896</v>
      </c>
      <c r="O4357" t="str">
        <f>VLOOKUP(VLOOKUP(C4357,[1]Produtos!A:D,4,FALSE),[1]Categorias!A:B,2,FALSE)</f>
        <v>Hardwares</v>
      </c>
    </row>
    <row r="4358" spans="1:15" x14ac:dyDescent="0.3">
      <c r="A4358">
        <v>4357</v>
      </c>
      <c r="B4358">
        <v>1364</v>
      </c>
      <c r="C4358">
        <v>4</v>
      </c>
      <c r="D4358">
        <v>6</v>
      </c>
      <c r="E4358" s="3">
        <v>0.03</v>
      </c>
      <c r="F4358" s="4">
        <f>VLOOKUP(B4358,[1]Vendas!A:C,2,FALSE)</f>
        <v>44137</v>
      </c>
      <c r="G4358" t="str">
        <f>VLOOKUP(VLOOKUP(B4358,[1]Vendas!A:C,3,FALSE),[1]Vendedores!A:B,2,FALSE)</f>
        <v>Rubens Lopes</v>
      </c>
      <c r="H4358" t="str">
        <f>VLOOKUP(VLOOKUP(VLOOKUP(B4358,[1]Vendas!A:C,3,FALSE),[1]Vendedores!A:E,5,FALSE),[1]Filiais!A:B,2,FALSE)</f>
        <v>Minas Gerais</v>
      </c>
      <c r="I4358" s="3">
        <f>VLOOKUP(VLOOKUP(B4358,[1]Vendas!A:C,3,FALSE),[1]Vendedores!A:E,4,FALSE)</f>
        <v>0.02</v>
      </c>
      <c r="J4358" t="str">
        <f>VLOOKUP(C4358,[1]Produtos!A:D,2,FALSE)</f>
        <v>Mouse</v>
      </c>
      <c r="K4358" s="5">
        <f>VLOOKUP(C4358,[1]Produtos!A:D,3,FALSE)</f>
        <v>75</v>
      </c>
      <c r="L4358" s="5">
        <f t="shared" si="204"/>
        <v>450</v>
      </c>
      <c r="M4358" s="5">
        <f t="shared" si="205"/>
        <v>13.5</v>
      </c>
      <c r="N4358" s="5">
        <f t="shared" si="206"/>
        <v>436.5</v>
      </c>
      <c r="O4358" t="str">
        <f>VLOOKUP(VLOOKUP(C4358,[1]Produtos!A:D,4,FALSE),[1]Categorias!A:B,2,FALSE)</f>
        <v>Acessórios</v>
      </c>
    </row>
    <row r="4359" spans="1:15" x14ac:dyDescent="0.3">
      <c r="A4359">
        <v>4358</v>
      </c>
      <c r="B4359">
        <v>936</v>
      </c>
      <c r="C4359">
        <v>10</v>
      </c>
      <c r="D4359">
        <v>16</v>
      </c>
      <c r="E4359" s="3">
        <v>0.04</v>
      </c>
      <c r="F4359" s="4">
        <f>VLOOKUP(B4359,[1]Vendas!A:C,2,FALSE)</f>
        <v>44154</v>
      </c>
      <c r="G4359" t="str">
        <f>VLOOKUP(VLOOKUP(B4359,[1]Vendas!A:C,3,FALSE),[1]Vendedores!A:B,2,FALSE)</f>
        <v>Fernanda Vasconcelos</v>
      </c>
      <c r="H4359" t="str">
        <f>VLOOKUP(VLOOKUP(VLOOKUP(B4359,[1]Vendas!A:C,3,FALSE),[1]Vendedores!A:E,5,FALSE),[1]Filiais!A:B,2,FALSE)</f>
        <v>Minas Gerais</v>
      </c>
      <c r="I4359" s="3">
        <f>VLOOKUP(VLOOKUP(B4359,[1]Vendas!A:C,3,FALSE),[1]Vendedores!A:E,4,FALSE)</f>
        <v>0.04</v>
      </c>
      <c r="J4359" t="str">
        <f>VLOOKUP(C4359,[1]Produtos!A:D,2,FALSE)</f>
        <v>Caneta</v>
      </c>
      <c r="K4359" s="5">
        <f>VLOOKUP(C4359,[1]Produtos!A:D,3,FALSE)</f>
        <v>15</v>
      </c>
      <c r="L4359" s="5">
        <f t="shared" si="204"/>
        <v>240</v>
      </c>
      <c r="M4359" s="5">
        <f t="shared" si="205"/>
        <v>9.6</v>
      </c>
      <c r="N4359" s="5">
        <f t="shared" si="206"/>
        <v>230.4</v>
      </c>
      <c r="O4359" t="str">
        <f>VLOOKUP(VLOOKUP(C4359,[1]Produtos!A:D,4,FALSE),[1]Categorias!A:B,2,FALSE)</f>
        <v>Papelaria</v>
      </c>
    </row>
    <row r="4360" spans="1:15" x14ac:dyDescent="0.3">
      <c r="A4360">
        <v>4359</v>
      </c>
      <c r="B4360">
        <v>1815</v>
      </c>
      <c r="C4360">
        <v>5</v>
      </c>
      <c r="D4360">
        <v>23</v>
      </c>
      <c r="E4360" s="3">
        <v>0</v>
      </c>
      <c r="F4360" s="4">
        <f>VLOOKUP(B4360,[1]Vendas!A:C,2,FALSE)</f>
        <v>44130</v>
      </c>
      <c r="G4360" t="str">
        <f>VLOOKUP(VLOOKUP(B4360,[1]Vendas!A:C,3,FALSE),[1]Vendedores!A:B,2,FALSE)</f>
        <v>Jaqueline de Souza</v>
      </c>
      <c r="H4360" t="str">
        <f>VLOOKUP(VLOOKUP(VLOOKUP(B4360,[1]Vendas!A:C,3,FALSE),[1]Vendedores!A:E,5,FALSE),[1]Filiais!A:B,2,FALSE)</f>
        <v>Minas Gerais</v>
      </c>
      <c r="I4360" s="3">
        <f>VLOOKUP(VLOOKUP(B4360,[1]Vendas!A:C,3,FALSE),[1]Vendedores!A:E,4,FALSE)</f>
        <v>7.0000000000000007E-2</v>
      </c>
      <c r="J4360" t="str">
        <f>VLOOKUP(C4360,[1]Produtos!A:D,2,FALSE)</f>
        <v>Smartphone</v>
      </c>
      <c r="K4360" s="5">
        <f>VLOOKUP(C4360,[1]Produtos!A:D,3,FALSE)</f>
        <v>3200</v>
      </c>
      <c r="L4360" s="5">
        <f t="shared" si="204"/>
        <v>73600</v>
      </c>
      <c r="M4360" s="5">
        <f t="shared" si="205"/>
        <v>0</v>
      </c>
      <c r="N4360" s="5">
        <f t="shared" si="206"/>
        <v>73600</v>
      </c>
      <c r="O4360" t="str">
        <f>VLOOKUP(VLOOKUP(C4360,[1]Produtos!A:D,4,FALSE),[1]Categorias!A:B,2,FALSE)</f>
        <v>Celulares</v>
      </c>
    </row>
    <row r="4361" spans="1:15" x14ac:dyDescent="0.3">
      <c r="A4361">
        <v>4360</v>
      </c>
      <c r="B4361">
        <v>1493</v>
      </c>
      <c r="C4361">
        <v>3</v>
      </c>
      <c r="D4361">
        <v>14</v>
      </c>
      <c r="E4361" s="3">
        <v>0</v>
      </c>
      <c r="F4361" s="4">
        <f>VLOOKUP(B4361,[1]Vendas!A:C,2,FALSE)</f>
        <v>43974</v>
      </c>
      <c r="G4361" t="str">
        <f>VLOOKUP(VLOOKUP(B4361,[1]Vendas!A:C,3,FALSE),[1]Vendedores!A:B,2,FALSE)</f>
        <v>Jaqueline de Souza</v>
      </c>
      <c r="H4361" t="str">
        <f>VLOOKUP(VLOOKUP(VLOOKUP(B4361,[1]Vendas!A:C,3,FALSE),[1]Vendedores!A:E,5,FALSE),[1]Filiais!A:B,2,FALSE)</f>
        <v>Minas Gerais</v>
      </c>
      <c r="I4361" s="3">
        <f>VLOOKUP(VLOOKUP(B4361,[1]Vendas!A:C,3,FALSE),[1]Vendedores!A:E,4,FALSE)</f>
        <v>7.0000000000000007E-2</v>
      </c>
      <c r="J4361" t="str">
        <f>VLOOKUP(C4361,[1]Produtos!A:D,2,FALSE)</f>
        <v>Teclado</v>
      </c>
      <c r="K4361" s="5">
        <f>VLOOKUP(C4361,[1]Produtos!A:D,3,FALSE)</f>
        <v>90</v>
      </c>
      <c r="L4361" s="5">
        <f t="shared" si="204"/>
        <v>1260</v>
      </c>
      <c r="M4361" s="5">
        <f t="shared" si="205"/>
        <v>0</v>
      </c>
      <c r="N4361" s="5">
        <f t="shared" si="206"/>
        <v>1260</v>
      </c>
      <c r="O4361" t="str">
        <f>VLOOKUP(VLOOKUP(C4361,[1]Produtos!A:D,4,FALSE),[1]Categorias!A:B,2,FALSE)</f>
        <v>Acessórios</v>
      </c>
    </row>
    <row r="4362" spans="1:15" x14ac:dyDescent="0.3">
      <c r="A4362">
        <v>4361</v>
      </c>
      <c r="B4362">
        <v>1057</v>
      </c>
      <c r="C4362">
        <v>5</v>
      </c>
      <c r="D4362">
        <v>11</v>
      </c>
      <c r="E4362" s="3">
        <v>0.04</v>
      </c>
      <c r="F4362" s="4">
        <f>VLOOKUP(B4362,[1]Vendas!A:C,2,FALSE)</f>
        <v>43913</v>
      </c>
      <c r="G4362" t="str">
        <f>VLOOKUP(VLOOKUP(B4362,[1]Vendas!A:C,3,FALSE),[1]Vendedores!A:B,2,FALSE)</f>
        <v>Antônio da Costa</v>
      </c>
      <c r="H4362" t="str">
        <f>VLOOKUP(VLOOKUP(VLOOKUP(B4362,[1]Vendas!A:C,3,FALSE),[1]Vendedores!A:E,5,FALSE),[1]Filiais!A:B,2,FALSE)</f>
        <v>São Paulo</v>
      </c>
      <c r="I4362" s="3">
        <f>VLOOKUP(VLOOKUP(B4362,[1]Vendas!A:C,3,FALSE),[1]Vendedores!A:E,4,FALSE)</f>
        <v>7.0000000000000007E-2</v>
      </c>
      <c r="J4362" t="str">
        <f>VLOOKUP(C4362,[1]Produtos!A:D,2,FALSE)</f>
        <v>Smartphone</v>
      </c>
      <c r="K4362" s="5">
        <f>VLOOKUP(C4362,[1]Produtos!A:D,3,FALSE)</f>
        <v>3200</v>
      </c>
      <c r="L4362" s="5">
        <f t="shared" si="204"/>
        <v>35200</v>
      </c>
      <c r="M4362" s="5">
        <f t="shared" si="205"/>
        <v>1408</v>
      </c>
      <c r="N4362" s="5">
        <f t="shared" si="206"/>
        <v>33792</v>
      </c>
      <c r="O4362" t="str">
        <f>VLOOKUP(VLOOKUP(C4362,[1]Produtos!A:D,4,FALSE),[1]Categorias!A:B,2,FALSE)</f>
        <v>Celulares</v>
      </c>
    </row>
    <row r="4363" spans="1:15" x14ac:dyDescent="0.3">
      <c r="A4363">
        <v>4362</v>
      </c>
      <c r="B4363">
        <v>1495</v>
      </c>
      <c r="C4363">
        <v>7</v>
      </c>
      <c r="D4363">
        <v>4</v>
      </c>
      <c r="E4363" s="3">
        <v>0.02</v>
      </c>
      <c r="F4363" s="4">
        <f>VLOOKUP(B4363,[1]Vendas!A:C,2,FALSE)</f>
        <v>43906</v>
      </c>
      <c r="G4363" t="str">
        <f>VLOOKUP(VLOOKUP(B4363,[1]Vendas!A:C,3,FALSE),[1]Vendedores!A:B,2,FALSE)</f>
        <v>Jaqueline de Souza</v>
      </c>
      <c r="H4363" t="str">
        <f>VLOOKUP(VLOOKUP(VLOOKUP(B4363,[1]Vendas!A:C,3,FALSE),[1]Vendedores!A:E,5,FALSE),[1]Filiais!A:B,2,FALSE)</f>
        <v>Minas Gerais</v>
      </c>
      <c r="I4363" s="3">
        <f>VLOOKUP(VLOOKUP(B4363,[1]Vendas!A:C,3,FALSE),[1]Vendedores!A:E,4,FALSE)</f>
        <v>7.0000000000000007E-2</v>
      </c>
      <c r="J4363" t="str">
        <f>VLOOKUP(C4363,[1]Produtos!A:D,2,FALSE)</f>
        <v>Roteador</v>
      </c>
      <c r="K4363" s="5">
        <f>VLOOKUP(C4363,[1]Produtos!A:D,3,FALSE)</f>
        <v>320</v>
      </c>
      <c r="L4363" s="5">
        <f t="shared" si="204"/>
        <v>1280</v>
      </c>
      <c r="M4363" s="5">
        <f t="shared" si="205"/>
        <v>25.6</v>
      </c>
      <c r="N4363" s="5">
        <f t="shared" si="206"/>
        <v>1254.4000000000001</v>
      </c>
      <c r="O4363" t="str">
        <f>VLOOKUP(VLOOKUP(C4363,[1]Produtos!A:D,4,FALSE),[1]Categorias!A:B,2,FALSE)</f>
        <v>Hardwares</v>
      </c>
    </row>
    <row r="4364" spans="1:15" x14ac:dyDescent="0.3">
      <c r="A4364">
        <v>4363</v>
      </c>
      <c r="B4364">
        <v>15</v>
      </c>
      <c r="C4364">
        <v>4</v>
      </c>
      <c r="D4364">
        <v>23</v>
      </c>
      <c r="E4364" s="3">
        <v>0.05</v>
      </c>
      <c r="F4364" s="4">
        <f>VLOOKUP(B4364,[1]Vendas!A:C,2,FALSE)</f>
        <v>44128</v>
      </c>
      <c r="G4364" t="str">
        <f>VLOOKUP(VLOOKUP(B4364,[1]Vendas!A:C,3,FALSE),[1]Vendedores!A:B,2,FALSE)</f>
        <v>Jaqueline de Souza</v>
      </c>
      <c r="H4364" t="str">
        <f>VLOOKUP(VLOOKUP(VLOOKUP(B4364,[1]Vendas!A:C,3,FALSE),[1]Vendedores!A:E,5,FALSE),[1]Filiais!A:B,2,FALSE)</f>
        <v>Minas Gerais</v>
      </c>
      <c r="I4364" s="3">
        <f>VLOOKUP(VLOOKUP(B4364,[1]Vendas!A:C,3,FALSE),[1]Vendedores!A:E,4,FALSE)</f>
        <v>7.0000000000000007E-2</v>
      </c>
      <c r="J4364" t="str">
        <f>VLOOKUP(C4364,[1]Produtos!A:D,2,FALSE)</f>
        <v>Mouse</v>
      </c>
      <c r="K4364" s="5">
        <f>VLOOKUP(C4364,[1]Produtos!A:D,3,FALSE)</f>
        <v>75</v>
      </c>
      <c r="L4364" s="5">
        <f t="shared" si="204"/>
        <v>1725</v>
      </c>
      <c r="M4364" s="5">
        <f t="shared" si="205"/>
        <v>86.25</v>
      </c>
      <c r="N4364" s="5">
        <f t="shared" si="206"/>
        <v>1638.75</v>
      </c>
      <c r="O4364" t="str">
        <f>VLOOKUP(VLOOKUP(C4364,[1]Produtos!A:D,4,FALSE),[1]Categorias!A:B,2,FALSE)</f>
        <v>Acessórios</v>
      </c>
    </row>
    <row r="4365" spans="1:15" x14ac:dyDescent="0.3">
      <c r="A4365">
        <v>4364</v>
      </c>
      <c r="B4365">
        <v>688</v>
      </c>
      <c r="C4365">
        <v>6</v>
      </c>
      <c r="D4365">
        <v>22</v>
      </c>
      <c r="E4365" s="3">
        <v>0.05</v>
      </c>
      <c r="F4365" s="4">
        <f>VLOOKUP(B4365,[1]Vendas!A:C,2,FALSE)</f>
        <v>44084</v>
      </c>
      <c r="G4365" t="str">
        <f>VLOOKUP(VLOOKUP(B4365,[1]Vendas!A:C,3,FALSE),[1]Vendedores!A:B,2,FALSE)</f>
        <v>Filipe de Tarso</v>
      </c>
      <c r="H4365" t="str">
        <f>VLOOKUP(VLOOKUP(VLOOKUP(B4365,[1]Vendas!A:C,3,FALSE),[1]Vendedores!A:E,5,FALSE),[1]Filiais!A:B,2,FALSE)</f>
        <v>Rio de Janeiro</v>
      </c>
      <c r="I4365" s="3">
        <f>VLOOKUP(VLOOKUP(B4365,[1]Vendas!A:C,3,FALSE),[1]Vendedores!A:E,4,FALSE)</f>
        <v>0.04</v>
      </c>
      <c r="J4365" t="str">
        <f>VLOOKUP(C4365,[1]Produtos!A:D,2,FALSE)</f>
        <v>Carregador para celular</v>
      </c>
      <c r="K4365" s="5">
        <f>VLOOKUP(C4365,[1]Produtos!A:D,3,FALSE)</f>
        <v>150</v>
      </c>
      <c r="L4365" s="5">
        <f t="shared" si="204"/>
        <v>3300</v>
      </c>
      <c r="M4365" s="5">
        <f t="shared" si="205"/>
        <v>165</v>
      </c>
      <c r="N4365" s="5">
        <f t="shared" si="206"/>
        <v>3135</v>
      </c>
      <c r="O4365" t="str">
        <f>VLOOKUP(VLOOKUP(C4365,[1]Produtos!A:D,4,FALSE),[1]Categorias!A:B,2,FALSE)</f>
        <v>Celulares</v>
      </c>
    </row>
    <row r="4366" spans="1:15" x14ac:dyDescent="0.3">
      <c r="A4366">
        <v>4365</v>
      </c>
      <c r="B4366">
        <v>1414</v>
      </c>
      <c r="C4366">
        <v>5</v>
      </c>
      <c r="D4366">
        <v>5</v>
      </c>
      <c r="E4366" s="3">
        <v>0.03</v>
      </c>
      <c r="F4366" s="4">
        <f>VLOOKUP(B4366,[1]Vendas!A:C,2,FALSE)</f>
        <v>43994</v>
      </c>
      <c r="G4366" t="str">
        <f>VLOOKUP(VLOOKUP(B4366,[1]Vendas!A:C,3,FALSE),[1]Vendedores!A:B,2,FALSE)</f>
        <v>Débora Albuquerque</v>
      </c>
      <c r="H4366" t="str">
        <f>VLOOKUP(VLOOKUP(VLOOKUP(B4366,[1]Vendas!A:C,3,FALSE),[1]Vendedores!A:E,5,FALSE),[1]Filiais!A:B,2,FALSE)</f>
        <v>São Paulo</v>
      </c>
      <c r="I4366" s="3">
        <f>VLOOKUP(VLOOKUP(B4366,[1]Vendas!A:C,3,FALSE),[1]Vendedores!A:E,4,FALSE)</f>
        <v>0.02</v>
      </c>
      <c r="J4366" t="str">
        <f>VLOOKUP(C4366,[1]Produtos!A:D,2,FALSE)</f>
        <v>Smartphone</v>
      </c>
      <c r="K4366" s="5">
        <f>VLOOKUP(C4366,[1]Produtos!A:D,3,FALSE)</f>
        <v>3200</v>
      </c>
      <c r="L4366" s="5">
        <f t="shared" si="204"/>
        <v>16000</v>
      </c>
      <c r="M4366" s="5">
        <f t="shared" si="205"/>
        <v>480</v>
      </c>
      <c r="N4366" s="5">
        <f t="shared" si="206"/>
        <v>15520</v>
      </c>
      <c r="O4366" t="str">
        <f>VLOOKUP(VLOOKUP(C4366,[1]Produtos!A:D,4,FALSE),[1]Categorias!A:B,2,FALSE)</f>
        <v>Celulares</v>
      </c>
    </row>
    <row r="4367" spans="1:15" x14ac:dyDescent="0.3">
      <c r="A4367">
        <v>4366</v>
      </c>
      <c r="B4367">
        <v>843</v>
      </c>
      <c r="C4367">
        <v>2</v>
      </c>
      <c r="D4367">
        <v>28</v>
      </c>
      <c r="E4367" s="3">
        <v>0</v>
      </c>
      <c r="F4367" s="4">
        <f>VLOOKUP(B4367,[1]Vendas!A:C,2,FALSE)</f>
        <v>43845</v>
      </c>
      <c r="G4367" t="str">
        <f>VLOOKUP(VLOOKUP(B4367,[1]Vendas!A:C,3,FALSE),[1]Vendedores!A:B,2,FALSE)</f>
        <v>Fernanda Vasconcelos</v>
      </c>
      <c r="H4367" t="str">
        <f>VLOOKUP(VLOOKUP(VLOOKUP(B4367,[1]Vendas!A:C,3,FALSE),[1]Vendedores!A:E,5,FALSE),[1]Filiais!A:B,2,FALSE)</f>
        <v>Minas Gerais</v>
      </c>
      <c r="I4367" s="3">
        <f>VLOOKUP(VLOOKUP(B4367,[1]Vendas!A:C,3,FALSE),[1]Vendedores!A:E,4,FALSE)</f>
        <v>0.04</v>
      </c>
      <c r="J4367" t="str">
        <f>VLOOKUP(C4367,[1]Produtos!A:D,2,FALSE)</f>
        <v>Impressora</v>
      </c>
      <c r="K4367" s="5">
        <f>VLOOKUP(C4367,[1]Produtos!A:D,3,FALSE)</f>
        <v>2100</v>
      </c>
      <c r="L4367" s="5">
        <f t="shared" si="204"/>
        <v>58800</v>
      </c>
      <c r="M4367" s="5">
        <f t="shared" si="205"/>
        <v>0</v>
      </c>
      <c r="N4367" s="5">
        <f t="shared" si="206"/>
        <v>58800</v>
      </c>
      <c r="O4367" t="str">
        <f>VLOOKUP(VLOOKUP(C4367,[1]Produtos!A:D,4,FALSE),[1]Categorias!A:B,2,FALSE)</f>
        <v>Hardwares</v>
      </c>
    </row>
    <row r="4368" spans="1:15" x14ac:dyDescent="0.3">
      <c r="A4368">
        <v>4367</v>
      </c>
      <c r="B4368">
        <v>530</v>
      </c>
      <c r="C4368">
        <v>4</v>
      </c>
      <c r="D4368">
        <v>10</v>
      </c>
      <c r="E4368" s="3">
        <v>0.04</v>
      </c>
      <c r="F4368" s="4">
        <f>VLOOKUP(B4368,[1]Vendas!A:C,2,FALSE)</f>
        <v>44178</v>
      </c>
      <c r="G4368" t="str">
        <f>VLOOKUP(VLOOKUP(B4368,[1]Vendas!A:C,3,FALSE),[1]Vendedores!A:B,2,FALSE)</f>
        <v>Jaqueline de Souza</v>
      </c>
      <c r="H4368" t="str">
        <f>VLOOKUP(VLOOKUP(VLOOKUP(B4368,[1]Vendas!A:C,3,FALSE),[1]Vendedores!A:E,5,FALSE),[1]Filiais!A:B,2,FALSE)</f>
        <v>Minas Gerais</v>
      </c>
      <c r="I4368" s="3">
        <f>VLOOKUP(VLOOKUP(B4368,[1]Vendas!A:C,3,FALSE),[1]Vendedores!A:E,4,FALSE)</f>
        <v>7.0000000000000007E-2</v>
      </c>
      <c r="J4368" t="str">
        <f>VLOOKUP(C4368,[1]Produtos!A:D,2,FALSE)</f>
        <v>Mouse</v>
      </c>
      <c r="K4368" s="5">
        <f>VLOOKUP(C4368,[1]Produtos!A:D,3,FALSE)</f>
        <v>75</v>
      </c>
      <c r="L4368" s="5">
        <f t="shared" si="204"/>
        <v>750</v>
      </c>
      <c r="M4368" s="5">
        <f t="shared" si="205"/>
        <v>30</v>
      </c>
      <c r="N4368" s="5">
        <f t="shared" si="206"/>
        <v>720</v>
      </c>
      <c r="O4368" t="str">
        <f>VLOOKUP(VLOOKUP(C4368,[1]Produtos!A:D,4,FALSE),[1]Categorias!A:B,2,FALSE)</f>
        <v>Acessórios</v>
      </c>
    </row>
    <row r="4369" spans="1:15" x14ac:dyDescent="0.3">
      <c r="A4369">
        <v>4368</v>
      </c>
      <c r="B4369">
        <v>691</v>
      </c>
      <c r="C4369">
        <v>7</v>
      </c>
      <c r="D4369">
        <v>1</v>
      </c>
      <c r="E4369" s="3">
        <v>0.02</v>
      </c>
      <c r="F4369" s="4">
        <f>VLOOKUP(B4369,[1]Vendas!A:C,2,FALSE)</f>
        <v>43960</v>
      </c>
      <c r="G4369" t="str">
        <f>VLOOKUP(VLOOKUP(B4369,[1]Vendas!A:C,3,FALSE),[1]Vendedores!A:B,2,FALSE)</f>
        <v>Almira Buarque</v>
      </c>
      <c r="H4369" t="str">
        <f>VLOOKUP(VLOOKUP(VLOOKUP(B4369,[1]Vendas!A:C,3,FALSE),[1]Vendedores!A:E,5,FALSE),[1]Filiais!A:B,2,FALSE)</f>
        <v>Rio de Janeiro</v>
      </c>
      <c r="I4369" s="3">
        <f>VLOOKUP(VLOOKUP(B4369,[1]Vendas!A:C,3,FALSE),[1]Vendedores!A:E,4,FALSE)</f>
        <v>0.04</v>
      </c>
      <c r="J4369" t="str">
        <f>VLOOKUP(C4369,[1]Produtos!A:D,2,FALSE)</f>
        <v>Roteador</v>
      </c>
      <c r="K4369" s="5">
        <f>VLOOKUP(C4369,[1]Produtos!A:D,3,FALSE)</f>
        <v>320</v>
      </c>
      <c r="L4369" s="5">
        <f t="shared" si="204"/>
        <v>320</v>
      </c>
      <c r="M4369" s="5">
        <f t="shared" si="205"/>
        <v>6.4</v>
      </c>
      <c r="N4369" s="5">
        <f t="shared" si="206"/>
        <v>313.60000000000002</v>
      </c>
      <c r="O4369" t="str">
        <f>VLOOKUP(VLOOKUP(C4369,[1]Produtos!A:D,4,FALSE),[1]Categorias!A:B,2,FALSE)</f>
        <v>Hardwares</v>
      </c>
    </row>
    <row r="4370" spans="1:15" x14ac:dyDescent="0.3">
      <c r="A4370">
        <v>4369</v>
      </c>
      <c r="B4370">
        <v>1106</v>
      </c>
      <c r="C4370">
        <v>5</v>
      </c>
      <c r="D4370">
        <v>10</v>
      </c>
      <c r="E4370" s="3">
        <v>0.02</v>
      </c>
      <c r="F4370" s="4">
        <f>VLOOKUP(B4370,[1]Vendas!A:C,2,FALSE)</f>
        <v>43849</v>
      </c>
      <c r="G4370" t="str">
        <f>VLOOKUP(VLOOKUP(B4370,[1]Vendas!A:C,3,FALSE),[1]Vendedores!A:B,2,FALSE)</f>
        <v>Débora Albuquerque</v>
      </c>
      <c r="H4370" t="str">
        <f>VLOOKUP(VLOOKUP(VLOOKUP(B4370,[1]Vendas!A:C,3,FALSE),[1]Vendedores!A:E,5,FALSE),[1]Filiais!A:B,2,FALSE)</f>
        <v>São Paulo</v>
      </c>
      <c r="I4370" s="3">
        <f>VLOOKUP(VLOOKUP(B4370,[1]Vendas!A:C,3,FALSE),[1]Vendedores!A:E,4,FALSE)</f>
        <v>0.02</v>
      </c>
      <c r="J4370" t="str">
        <f>VLOOKUP(C4370,[1]Produtos!A:D,2,FALSE)</f>
        <v>Smartphone</v>
      </c>
      <c r="K4370" s="5">
        <f>VLOOKUP(C4370,[1]Produtos!A:D,3,FALSE)</f>
        <v>3200</v>
      </c>
      <c r="L4370" s="5">
        <f t="shared" si="204"/>
        <v>32000</v>
      </c>
      <c r="M4370" s="5">
        <f t="shared" si="205"/>
        <v>640</v>
      </c>
      <c r="N4370" s="5">
        <f t="shared" si="206"/>
        <v>31360</v>
      </c>
      <c r="O4370" t="str">
        <f>VLOOKUP(VLOOKUP(C4370,[1]Produtos!A:D,4,FALSE),[1]Categorias!A:B,2,FALSE)</f>
        <v>Celulares</v>
      </c>
    </row>
    <row r="4371" spans="1:15" x14ac:dyDescent="0.3">
      <c r="A4371">
        <v>4370</v>
      </c>
      <c r="B4371">
        <v>342</v>
      </c>
      <c r="C4371">
        <v>1</v>
      </c>
      <c r="D4371">
        <v>6</v>
      </c>
      <c r="E4371" s="3">
        <v>0.02</v>
      </c>
      <c r="F4371" s="4">
        <f>VLOOKUP(B4371,[1]Vendas!A:C,2,FALSE)</f>
        <v>44075</v>
      </c>
      <c r="G4371" t="str">
        <f>VLOOKUP(VLOOKUP(B4371,[1]Vendas!A:C,3,FALSE),[1]Vendedores!A:B,2,FALSE)</f>
        <v>Almira Buarque</v>
      </c>
      <c r="H4371" t="str">
        <f>VLOOKUP(VLOOKUP(VLOOKUP(B4371,[1]Vendas!A:C,3,FALSE),[1]Vendedores!A:E,5,FALSE),[1]Filiais!A:B,2,FALSE)</f>
        <v>Rio de Janeiro</v>
      </c>
      <c r="I4371" s="3">
        <f>VLOOKUP(VLOOKUP(B4371,[1]Vendas!A:C,3,FALSE),[1]Vendedores!A:E,4,FALSE)</f>
        <v>0.04</v>
      </c>
      <c r="J4371" t="str">
        <f>VLOOKUP(C4371,[1]Produtos!A:D,2,FALSE)</f>
        <v>Computador desktop</v>
      </c>
      <c r="K4371" s="5">
        <f>VLOOKUP(C4371,[1]Produtos!A:D,3,FALSE)</f>
        <v>5200</v>
      </c>
      <c r="L4371" s="5">
        <f t="shared" si="204"/>
        <v>31200</v>
      </c>
      <c r="M4371" s="5">
        <f t="shared" si="205"/>
        <v>624</v>
      </c>
      <c r="N4371" s="5">
        <f t="shared" si="206"/>
        <v>30576</v>
      </c>
      <c r="O4371" t="str">
        <f>VLOOKUP(VLOOKUP(C4371,[1]Produtos!A:D,4,FALSE),[1]Categorias!A:B,2,FALSE)</f>
        <v>Hardwares</v>
      </c>
    </row>
    <row r="4372" spans="1:15" x14ac:dyDescent="0.3">
      <c r="A4372">
        <v>4371</v>
      </c>
      <c r="B4372">
        <v>920</v>
      </c>
      <c r="C4372">
        <v>4</v>
      </c>
      <c r="D4372">
        <v>13</v>
      </c>
      <c r="E4372" s="3">
        <v>0.05</v>
      </c>
      <c r="F4372" s="4">
        <f>VLOOKUP(B4372,[1]Vendas!A:C,2,FALSE)</f>
        <v>44065</v>
      </c>
      <c r="G4372" t="str">
        <f>VLOOKUP(VLOOKUP(B4372,[1]Vendas!A:C,3,FALSE),[1]Vendedores!A:B,2,FALSE)</f>
        <v>Almira Buarque</v>
      </c>
      <c r="H4372" t="str">
        <f>VLOOKUP(VLOOKUP(VLOOKUP(B4372,[1]Vendas!A:C,3,FALSE),[1]Vendedores!A:E,5,FALSE),[1]Filiais!A:B,2,FALSE)</f>
        <v>Rio de Janeiro</v>
      </c>
      <c r="I4372" s="3">
        <f>VLOOKUP(VLOOKUP(B4372,[1]Vendas!A:C,3,FALSE),[1]Vendedores!A:E,4,FALSE)</f>
        <v>0.04</v>
      </c>
      <c r="J4372" t="str">
        <f>VLOOKUP(C4372,[1]Produtos!A:D,2,FALSE)</f>
        <v>Mouse</v>
      </c>
      <c r="K4372" s="5">
        <f>VLOOKUP(C4372,[1]Produtos!A:D,3,FALSE)</f>
        <v>75</v>
      </c>
      <c r="L4372" s="5">
        <f t="shared" si="204"/>
        <v>975</v>
      </c>
      <c r="M4372" s="5">
        <f t="shared" si="205"/>
        <v>48.75</v>
      </c>
      <c r="N4372" s="5">
        <f t="shared" si="206"/>
        <v>926.25</v>
      </c>
      <c r="O4372" t="str">
        <f>VLOOKUP(VLOOKUP(C4372,[1]Produtos!A:D,4,FALSE),[1]Categorias!A:B,2,FALSE)</f>
        <v>Acessórios</v>
      </c>
    </row>
    <row r="4373" spans="1:15" x14ac:dyDescent="0.3">
      <c r="A4373">
        <v>4372</v>
      </c>
      <c r="B4373">
        <v>508</v>
      </c>
      <c r="C4373">
        <v>7</v>
      </c>
      <c r="D4373">
        <v>27</v>
      </c>
      <c r="E4373" s="3">
        <v>0.05</v>
      </c>
      <c r="F4373" s="4">
        <f>VLOOKUP(B4373,[1]Vendas!A:C,2,FALSE)</f>
        <v>43886</v>
      </c>
      <c r="G4373" t="str">
        <f>VLOOKUP(VLOOKUP(B4373,[1]Vendas!A:C,3,FALSE),[1]Vendedores!A:B,2,FALSE)</f>
        <v>Augusto Carlos</v>
      </c>
      <c r="H4373" t="str">
        <f>VLOOKUP(VLOOKUP(VLOOKUP(B4373,[1]Vendas!A:C,3,FALSE),[1]Vendedores!A:E,5,FALSE),[1]Filiais!A:B,2,FALSE)</f>
        <v>São Paulo</v>
      </c>
      <c r="I4373" s="3">
        <f>VLOOKUP(VLOOKUP(B4373,[1]Vendas!A:C,3,FALSE),[1]Vendedores!A:E,4,FALSE)</f>
        <v>0.08</v>
      </c>
      <c r="J4373" t="str">
        <f>VLOOKUP(C4373,[1]Produtos!A:D,2,FALSE)</f>
        <v>Roteador</v>
      </c>
      <c r="K4373" s="5">
        <f>VLOOKUP(C4373,[1]Produtos!A:D,3,FALSE)</f>
        <v>320</v>
      </c>
      <c r="L4373" s="5">
        <f t="shared" si="204"/>
        <v>8640</v>
      </c>
      <c r="M4373" s="5">
        <f t="shared" si="205"/>
        <v>432</v>
      </c>
      <c r="N4373" s="5">
        <f t="shared" si="206"/>
        <v>8208</v>
      </c>
      <c r="O4373" t="str">
        <f>VLOOKUP(VLOOKUP(C4373,[1]Produtos!A:D,4,FALSE),[1]Categorias!A:B,2,FALSE)</f>
        <v>Hardwares</v>
      </c>
    </row>
    <row r="4374" spans="1:15" x14ac:dyDescent="0.3">
      <c r="A4374">
        <v>4373</v>
      </c>
      <c r="B4374">
        <v>180</v>
      </c>
      <c r="C4374">
        <v>3</v>
      </c>
      <c r="D4374">
        <v>21</v>
      </c>
      <c r="E4374" s="3">
        <v>0.02</v>
      </c>
      <c r="F4374" s="4">
        <f>VLOOKUP(B4374,[1]Vendas!A:C,2,FALSE)</f>
        <v>44184</v>
      </c>
      <c r="G4374" t="str">
        <f>VLOOKUP(VLOOKUP(B4374,[1]Vendas!A:C,3,FALSE),[1]Vendedores!A:B,2,FALSE)</f>
        <v>Filipe de Tarso</v>
      </c>
      <c r="H4374" t="str">
        <f>VLOOKUP(VLOOKUP(VLOOKUP(B4374,[1]Vendas!A:C,3,FALSE),[1]Vendedores!A:E,5,FALSE),[1]Filiais!A:B,2,FALSE)</f>
        <v>Rio de Janeiro</v>
      </c>
      <c r="I4374" s="3">
        <f>VLOOKUP(VLOOKUP(B4374,[1]Vendas!A:C,3,FALSE),[1]Vendedores!A:E,4,FALSE)</f>
        <v>0.04</v>
      </c>
      <c r="J4374" t="str">
        <f>VLOOKUP(C4374,[1]Produtos!A:D,2,FALSE)</f>
        <v>Teclado</v>
      </c>
      <c r="K4374" s="5">
        <f>VLOOKUP(C4374,[1]Produtos!A:D,3,FALSE)</f>
        <v>90</v>
      </c>
      <c r="L4374" s="5">
        <f t="shared" si="204"/>
        <v>1890</v>
      </c>
      <c r="M4374" s="5">
        <f t="shared" si="205"/>
        <v>37.800000000000004</v>
      </c>
      <c r="N4374" s="5">
        <f t="shared" si="206"/>
        <v>1852.2</v>
      </c>
      <c r="O4374" t="str">
        <f>VLOOKUP(VLOOKUP(C4374,[1]Produtos!A:D,4,FALSE),[1]Categorias!A:B,2,FALSE)</f>
        <v>Acessórios</v>
      </c>
    </row>
    <row r="4375" spans="1:15" x14ac:dyDescent="0.3">
      <c r="A4375">
        <v>4374</v>
      </c>
      <c r="B4375">
        <v>86</v>
      </c>
      <c r="C4375">
        <v>9</v>
      </c>
      <c r="D4375">
        <v>10</v>
      </c>
      <c r="E4375" s="3">
        <v>0</v>
      </c>
      <c r="F4375" s="4">
        <f>VLOOKUP(B4375,[1]Vendas!A:C,2,FALSE)</f>
        <v>44146</v>
      </c>
      <c r="G4375" t="str">
        <f>VLOOKUP(VLOOKUP(B4375,[1]Vendas!A:C,3,FALSE),[1]Vendedores!A:B,2,FALSE)</f>
        <v>Raimundo Nonato</v>
      </c>
      <c r="H4375" t="str">
        <f>VLOOKUP(VLOOKUP(VLOOKUP(B4375,[1]Vendas!A:C,3,FALSE),[1]Vendedores!A:E,5,FALSE),[1]Filiais!A:B,2,FALSE)</f>
        <v>Minas Gerais</v>
      </c>
      <c r="I4375" s="3">
        <f>VLOOKUP(VLOOKUP(B4375,[1]Vendas!A:C,3,FALSE),[1]Vendedores!A:E,4,FALSE)</f>
        <v>0.02</v>
      </c>
      <c r="J4375" t="str">
        <f>VLOOKUP(C4375,[1]Produtos!A:D,2,FALSE)</f>
        <v>Papel A4</v>
      </c>
      <c r="K4375" s="5">
        <f>VLOOKUP(C4375,[1]Produtos!A:D,3,FALSE)</f>
        <v>90</v>
      </c>
      <c r="L4375" s="5">
        <f t="shared" si="204"/>
        <v>900</v>
      </c>
      <c r="M4375" s="5">
        <f t="shared" si="205"/>
        <v>0</v>
      </c>
      <c r="N4375" s="5">
        <f t="shared" si="206"/>
        <v>900</v>
      </c>
      <c r="O4375" t="str">
        <f>VLOOKUP(VLOOKUP(C4375,[1]Produtos!A:D,4,FALSE),[1]Categorias!A:B,2,FALSE)</f>
        <v>Papelaria</v>
      </c>
    </row>
    <row r="4376" spans="1:15" x14ac:dyDescent="0.3">
      <c r="A4376">
        <v>4375</v>
      </c>
      <c r="B4376">
        <v>1995</v>
      </c>
      <c r="C4376">
        <v>3</v>
      </c>
      <c r="D4376">
        <v>7</v>
      </c>
      <c r="E4376" s="3">
        <v>0.03</v>
      </c>
      <c r="F4376" s="4">
        <f>VLOOKUP(B4376,[1]Vendas!A:C,2,FALSE)</f>
        <v>44098</v>
      </c>
      <c r="G4376" t="str">
        <f>VLOOKUP(VLOOKUP(B4376,[1]Vendas!A:C,3,FALSE),[1]Vendedores!A:B,2,FALSE)</f>
        <v>Raimundo Nonato</v>
      </c>
      <c r="H4376" t="str">
        <f>VLOOKUP(VLOOKUP(VLOOKUP(B4376,[1]Vendas!A:C,3,FALSE),[1]Vendedores!A:E,5,FALSE),[1]Filiais!A:B,2,FALSE)</f>
        <v>Minas Gerais</v>
      </c>
      <c r="I4376" s="3">
        <f>VLOOKUP(VLOOKUP(B4376,[1]Vendas!A:C,3,FALSE),[1]Vendedores!A:E,4,FALSE)</f>
        <v>0.02</v>
      </c>
      <c r="J4376" t="str">
        <f>VLOOKUP(C4376,[1]Produtos!A:D,2,FALSE)</f>
        <v>Teclado</v>
      </c>
      <c r="K4376" s="5">
        <f>VLOOKUP(C4376,[1]Produtos!A:D,3,FALSE)</f>
        <v>90</v>
      </c>
      <c r="L4376" s="5">
        <f t="shared" si="204"/>
        <v>630</v>
      </c>
      <c r="M4376" s="5">
        <f t="shared" si="205"/>
        <v>18.899999999999999</v>
      </c>
      <c r="N4376" s="5">
        <f t="shared" si="206"/>
        <v>611.1</v>
      </c>
      <c r="O4376" t="str">
        <f>VLOOKUP(VLOOKUP(C4376,[1]Produtos!A:D,4,FALSE),[1]Categorias!A:B,2,FALSE)</f>
        <v>Acessórios</v>
      </c>
    </row>
    <row r="4377" spans="1:15" x14ac:dyDescent="0.3">
      <c r="A4377">
        <v>4376</v>
      </c>
      <c r="B4377">
        <v>1426</v>
      </c>
      <c r="C4377">
        <v>2</v>
      </c>
      <c r="D4377">
        <v>22</v>
      </c>
      <c r="E4377" s="3">
        <v>0</v>
      </c>
      <c r="F4377" s="4">
        <f>VLOOKUP(B4377,[1]Vendas!A:C,2,FALSE)</f>
        <v>44053</v>
      </c>
      <c r="G4377" t="str">
        <f>VLOOKUP(VLOOKUP(B4377,[1]Vendas!A:C,3,FALSE),[1]Vendedores!A:B,2,FALSE)</f>
        <v>Antônio da Costa</v>
      </c>
      <c r="H4377" t="str">
        <f>VLOOKUP(VLOOKUP(VLOOKUP(B4377,[1]Vendas!A:C,3,FALSE),[1]Vendedores!A:E,5,FALSE),[1]Filiais!A:B,2,FALSE)</f>
        <v>São Paulo</v>
      </c>
      <c r="I4377" s="3">
        <f>VLOOKUP(VLOOKUP(B4377,[1]Vendas!A:C,3,FALSE),[1]Vendedores!A:E,4,FALSE)</f>
        <v>7.0000000000000007E-2</v>
      </c>
      <c r="J4377" t="str">
        <f>VLOOKUP(C4377,[1]Produtos!A:D,2,FALSE)</f>
        <v>Impressora</v>
      </c>
      <c r="K4377" s="5">
        <f>VLOOKUP(C4377,[1]Produtos!A:D,3,FALSE)</f>
        <v>2100</v>
      </c>
      <c r="L4377" s="5">
        <f t="shared" si="204"/>
        <v>46200</v>
      </c>
      <c r="M4377" s="5">
        <f t="shared" si="205"/>
        <v>0</v>
      </c>
      <c r="N4377" s="5">
        <f t="shared" si="206"/>
        <v>46200</v>
      </c>
      <c r="O4377" t="str">
        <f>VLOOKUP(VLOOKUP(C4377,[1]Produtos!A:D,4,FALSE),[1]Categorias!A:B,2,FALSE)</f>
        <v>Hardwares</v>
      </c>
    </row>
    <row r="4378" spans="1:15" x14ac:dyDescent="0.3">
      <c r="A4378">
        <v>4377</v>
      </c>
      <c r="B4378">
        <v>1310</v>
      </c>
      <c r="C4378">
        <v>7</v>
      </c>
      <c r="D4378">
        <v>23</v>
      </c>
      <c r="E4378" s="3">
        <v>0.03</v>
      </c>
      <c r="F4378" s="4">
        <f>VLOOKUP(B4378,[1]Vendas!A:C,2,FALSE)</f>
        <v>44064</v>
      </c>
      <c r="G4378" t="str">
        <f>VLOOKUP(VLOOKUP(B4378,[1]Vendas!A:C,3,FALSE),[1]Vendedores!A:B,2,FALSE)</f>
        <v>Antônio da Costa</v>
      </c>
      <c r="H4378" t="str">
        <f>VLOOKUP(VLOOKUP(VLOOKUP(B4378,[1]Vendas!A:C,3,FALSE),[1]Vendedores!A:E,5,FALSE),[1]Filiais!A:B,2,FALSE)</f>
        <v>São Paulo</v>
      </c>
      <c r="I4378" s="3">
        <f>VLOOKUP(VLOOKUP(B4378,[1]Vendas!A:C,3,FALSE),[1]Vendedores!A:E,4,FALSE)</f>
        <v>7.0000000000000007E-2</v>
      </c>
      <c r="J4378" t="str">
        <f>VLOOKUP(C4378,[1]Produtos!A:D,2,FALSE)</f>
        <v>Roteador</v>
      </c>
      <c r="K4378" s="5">
        <f>VLOOKUP(C4378,[1]Produtos!A:D,3,FALSE)</f>
        <v>320</v>
      </c>
      <c r="L4378" s="5">
        <f t="shared" si="204"/>
        <v>7360</v>
      </c>
      <c r="M4378" s="5">
        <f t="shared" si="205"/>
        <v>220.79999999999998</v>
      </c>
      <c r="N4378" s="5">
        <f t="shared" si="206"/>
        <v>7139.2</v>
      </c>
      <c r="O4378" t="str">
        <f>VLOOKUP(VLOOKUP(C4378,[1]Produtos!A:D,4,FALSE),[1]Categorias!A:B,2,FALSE)</f>
        <v>Hardwares</v>
      </c>
    </row>
    <row r="4379" spans="1:15" x14ac:dyDescent="0.3">
      <c r="A4379">
        <v>4378</v>
      </c>
      <c r="B4379">
        <v>414</v>
      </c>
      <c r="C4379">
        <v>5</v>
      </c>
      <c r="D4379">
        <v>11</v>
      </c>
      <c r="E4379" s="3">
        <v>0.05</v>
      </c>
      <c r="F4379" s="4">
        <f>VLOOKUP(B4379,[1]Vendas!A:C,2,FALSE)</f>
        <v>44062</v>
      </c>
      <c r="G4379" t="str">
        <f>VLOOKUP(VLOOKUP(B4379,[1]Vendas!A:C,3,FALSE),[1]Vendedores!A:B,2,FALSE)</f>
        <v>Fernanda Vasconcelos</v>
      </c>
      <c r="H4379" t="str">
        <f>VLOOKUP(VLOOKUP(VLOOKUP(B4379,[1]Vendas!A:C,3,FALSE),[1]Vendedores!A:E,5,FALSE),[1]Filiais!A:B,2,FALSE)</f>
        <v>Minas Gerais</v>
      </c>
      <c r="I4379" s="3">
        <f>VLOOKUP(VLOOKUP(B4379,[1]Vendas!A:C,3,FALSE),[1]Vendedores!A:E,4,FALSE)</f>
        <v>0.04</v>
      </c>
      <c r="J4379" t="str">
        <f>VLOOKUP(C4379,[1]Produtos!A:D,2,FALSE)</f>
        <v>Smartphone</v>
      </c>
      <c r="K4379" s="5">
        <f>VLOOKUP(C4379,[1]Produtos!A:D,3,FALSE)</f>
        <v>3200</v>
      </c>
      <c r="L4379" s="5">
        <f t="shared" si="204"/>
        <v>35200</v>
      </c>
      <c r="M4379" s="5">
        <f t="shared" si="205"/>
        <v>1760</v>
      </c>
      <c r="N4379" s="5">
        <f t="shared" si="206"/>
        <v>33440</v>
      </c>
      <c r="O4379" t="str">
        <f>VLOOKUP(VLOOKUP(C4379,[1]Produtos!A:D,4,FALSE),[1]Categorias!A:B,2,FALSE)</f>
        <v>Celulares</v>
      </c>
    </row>
    <row r="4380" spans="1:15" x14ac:dyDescent="0.3">
      <c r="A4380">
        <v>4379</v>
      </c>
      <c r="B4380">
        <v>1725</v>
      </c>
      <c r="C4380">
        <v>1</v>
      </c>
      <c r="D4380">
        <v>15</v>
      </c>
      <c r="E4380" s="3">
        <v>0.01</v>
      </c>
      <c r="F4380" s="4">
        <f>VLOOKUP(B4380,[1]Vendas!A:C,2,FALSE)</f>
        <v>44075</v>
      </c>
      <c r="G4380" t="str">
        <f>VLOOKUP(VLOOKUP(B4380,[1]Vendas!A:C,3,FALSE),[1]Vendedores!A:B,2,FALSE)</f>
        <v>Raimundo Nonato</v>
      </c>
      <c r="H4380" t="str">
        <f>VLOOKUP(VLOOKUP(VLOOKUP(B4380,[1]Vendas!A:C,3,FALSE),[1]Vendedores!A:E,5,FALSE),[1]Filiais!A:B,2,FALSE)</f>
        <v>Minas Gerais</v>
      </c>
      <c r="I4380" s="3">
        <f>VLOOKUP(VLOOKUP(B4380,[1]Vendas!A:C,3,FALSE),[1]Vendedores!A:E,4,FALSE)</f>
        <v>0.02</v>
      </c>
      <c r="J4380" t="str">
        <f>VLOOKUP(C4380,[1]Produtos!A:D,2,FALSE)</f>
        <v>Computador desktop</v>
      </c>
      <c r="K4380" s="5">
        <f>VLOOKUP(C4380,[1]Produtos!A:D,3,FALSE)</f>
        <v>5200</v>
      </c>
      <c r="L4380" s="5">
        <f t="shared" si="204"/>
        <v>78000</v>
      </c>
      <c r="M4380" s="5">
        <f t="shared" si="205"/>
        <v>780</v>
      </c>
      <c r="N4380" s="5">
        <f t="shared" si="206"/>
        <v>77220</v>
      </c>
      <c r="O4380" t="str">
        <f>VLOOKUP(VLOOKUP(C4380,[1]Produtos!A:D,4,FALSE),[1]Categorias!A:B,2,FALSE)</f>
        <v>Hardwares</v>
      </c>
    </row>
    <row r="4381" spans="1:15" x14ac:dyDescent="0.3">
      <c r="A4381">
        <v>4380</v>
      </c>
      <c r="B4381">
        <v>750</v>
      </c>
      <c r="C4381">
        <v>8</v>
      </c>
      <c r="D4381">
        <v>18</v>
      </c>
      <c r="E4381" s="3">
        <v>0.05</v>
      </c>
      <c r="F4381" s="4">
        <f>VLOOKUP(B4381,[1]Vendas!A:C,2,FALSE)</f>
        <v>44025</v>
      </c>
      <c r="G4381" t="str">
        <f>VLOOKUP(VLOOKUP(B4381,[1]Vendas!A:C,3,FALSE),[1]Vendedores!A:B,2,FALSE)</f>
        <v>Débora Albuquerque</v>
      </c>
      <c r="H4381" t="str">
        <f>VLOOKUP(VLOOKUP(VLOOKUP(B4381,[1]Vendas!A:C,3,FALSE),[1]Vendedores!A:E,5,FALSE),[1]Filiais!A:B,2,FALSE)</f>
        <v>São Paulo</v>
      </c>
      <c r="I4381" s="3">
        <f>VLOOKUP(VLOOKUP(B4381,[1]Vendas!A:C,3,FALSE),[1]Vendedores!A:E,4,FALSE)</f>
        <v>0.02</v>
      </c>
      <c r="J4381" t="str">
        <f>VLOOKUP(C4381,[1]Produtos!A:D,2,FALSE)</f>
        <v>Projetor</v>
      </c>
      <c r="K4381" s="5">
        <f>VLOOKUP(C4381,[1]Produtos!A:D,3,FALSE)</f>
        <v>2900</v>
      </c>
      <c r="L4381" s="5">
        <f t="shared" si="204"/>
        <v>52200</v>
      </c>
      <c r="M4381" s="5">
        <f t="shared" si="205"/>
        <v>2610</v>
      </c>
      <c r="N4381" s="5">
        <f t="shared" si="206"/>
        <v>49590</v>
      </c>
      <c r="O4381" t="str">
        <f>VLOOKUP(VLOOKUP(C4381,[1]Produtos!A:D,4,FALSE),[1]Categorias!A:B,2,FALSE)</f>
        <v>Hardwares</v>
      </c>
    </row>
    <row r="4382" spans="1:15" x14ac:dyDescent="0.3">
      <c r="A4382">
        <v>4381</v>
      </c>
      <c r="B4382">
        <v>703</v>
      </c>
      <c r="C4382">
        <v>1</v>
      </c>
      <c r="D4382">
        <v>4</v>
      </c>
      <c r="E4382" s="3">
        <v>0.05</v>
      </c>
      <c r="F4382" s="4">
        <f>VLOOKUP(B4382,[1]Vendas!A:C,2,FALSE)</f>
        <v>43875</v>
      </c>
      <c r="G4382" t="str">
        <f>VLOOKUP(VLOOKUP(B4382,[1]Vendas!A:C,3,FALSE),[1]Vendedores!A:B,2,FALSE)</f>
        <v>Fernanda Vasconcelos</v>
      </c>
      <c r="H4382" t="str">
        <f>VLOOKUP(VLOOKUP(VLOOKUP(B4382,[1]Vendas!A:C,3,FALSE),[1]Vendedores!A:E,5,FALSE),[1]Filiais!A:B,2,FALSE)</f>
        <v>Minas Gerais</v>
      </c>
      <c r="I4382" s="3">
        <f>VLOOKUP(VLOOKUP(B4382,[1]Vendas!A:C,3,FALSE),[1]Vendedores!A:E,4,FALSE)</f>
        <v>0.04</v>
      </c>
      <c r="J4382" t="str">
        <f>VLOOKUP(C4382,[1]Produtos!A:D,2,FALSE)</f>
        <v>Computador desktop</v>
      </c>
      <c r="K4382" s="5">
        <f>VLOOKUP(C4382,[1]Produtos!A:D,3,FALSE)</f>
        <v>5200</v>
      </c>
      <c r="L4382" s="5">
        <f t="shared" si="204"/>
        <v>20800</v>
      </c>
      <c r="M4382" s="5">
        <f t="shared" si="205"/>
        <v>1040</v>
      </c>
      <c r="N4382" s="5">
        <f t="shared" si="206"/>
        <v>19760</v>
      </c>
      <c r="O4382" t="str">
        <f>VLOOKUP(VLOOKUP(C4382,[1]Produtos!A:D,4,FALSE),[1]Categorias!A:B,2,FALSE)</f>
        <v>Hardwares</v>
      </c>
    </row>
    <row r="4383" spans="1:15" x14ac:dyDescent="0.3">
      <c r="A4383">
        <v>4382</v>
      </c>
      <c r="B4383">
        <v>956</v>
      </c>
      <c r="C4383">
        <v>1</v>
      </c>
      <c r="D4383">
        <v>30</v>
      </c>
      <c r="E4383" s="3">
        <v>0.04</v>
      </c>
      <c r="F4383" s="4">
        <f>VLOOKUP(B4383,[1]Vendas!A:C,2,FALSE)</f>
        <v>44055</v>
      </c>
      <c r="G4383" t="str">
        <f>VLOOKUP(VLOOKUP(B4383,[1]Vendas!A:C,3,FALSE),[1]Vendedores!A:B,2,FALSE)</f>
        <v>Antônio da Costa</v>
      </c>
      <c r="H4383" t="str">
        <f>VLOOKUP(VLOOKUP(VLOOKUP(B4383,[1]Vendas!A:C,3,FALSE),[1]Vendedores!A:E,5,FALSE),[1]Filiais!A:B,2,FALSE)</f>
        <v>São Paulo</v>
      </c>
      <c r="I4383" s="3">
        <f>VLOOKUP(VLOOKUP(B4383,[1]Vendas!A:C,3,FALSE),[1]Vendedores!A:E,4,FALSE)</f>
        <v>7.0000000000000007E-2</v>
      </c>
      <c r="J4383" t="str">
        <f>VLOOKUP(C4383,[1]Produtos!A:D,2,FALSE)</f>
        <v>Computador desktop</v>
      </c>
      <c r="K4383" s="5">
        <f>VLOOKUP(C4383,[1]Produtos!A:D,3,FALSE)</f>
        <v>5200</v>
      </c>
      <c r="L4383" s="5">
        <f t="shared" si="204"/>
        <v>156000</v>
      </c>
      <c r="M4383" s="5">
        <f t="shared" si="205"/>
        <v>6240</v>
      </c>
      <c r="N4383" s="5">
        <f t="shared" si="206"/>
        <v>149760</v>
      </c>
      <c r="O4383" t="str">
        <f>VLOOKUP(VLOOKUP(C4383,[1]Produtos!A:D,4,FALSE),[1]Categorias!A:B,2,FALSE)</f>
        <v>Hardwares</v>
      </c>
    </row>
    <row r="4384" spans="1:15" x14ac:dyDescent="0.3">
      <c r="A4384">
        <v>4383</v>
      </c>
      <c r="B4384">
        <v>1997</v>
      </c>
      <c r="C4384">
        <v>8</v>
      </c>
      <c r="D4384">
        <v>9</v>
      </c>
      <c r="E4384" s="3">
        <v>0.02</v>
      </c>
      <c r="F4384" s="4">
        <f>VLOOKUP(B4384,[1]Vendas!A:C,2,FALSE)</f>
        <v>43843</v>
      </c>
      <c r="G4384" t="str">
        <f>VLOOKUP(VLOOKUP(B4384,[1]Vendas!A:C,3,FALSE),[1]Vendedores!A:B,2,FALSE)</f>
        <v>Solange Almeida</v>
      </c>
      <c r="H4384" t="str">
        <f>VLOOKUP(VLOOKUP(VLOOKUP(B4384,[1]Vendas!A:C,3,FALSE),[1]Vendedores!A:E,5,FALSE),[1]Filiais!A:B,2,FALSE)</f>
        <v>Rio de Janeiro</v>
      </c>
      <c r="I4384" s="3">
        <f>VLOOKUP(VLOOKUP(B4384,[1]Vendas!A:C,3,FALSE),[1]Vendedores!A:E,4,FALSE)</f>
        <v>0.01</v>
      </c>
      <c r="J4384" t="str">
        <f>VLOOKUP(C4384,[1]Produtos!A:D,2,FALSE)</f>
        <v>Projetor</v>
      </c>
      <c r="K4384" s="5">
        <f>VLOOKUP(C4384,[1]Produtos!A:D,3,FALSE)</f>
        <v>2900</v>
      </c>
      <c r="L4384" s="5">
        <f t="shared" si="204"/>
        <v>26100</v>
      </c>
      <c r="M4384" s="5">
        <f t="shared" si="205"/>
        <v>522</v>
      </c>
      <c r="N4384" s="5">
        <f t="shared" si="206"/>
        <v>25578</v>
      </c>
      <c r="O4384" t="str">
        <f>VLOOKUP(VLOOKUP(C4384,[1]Produtos!A:D,4,FALSE),[1]Categorias!A:B,2,FALSE)</f>
        <v>Hardwares</v>
      </c>
    </row>
    <row r="4385" spans="1:15" x14ac:dyDescent="0.3">
      <c r="A4385">
        <v>4384</v>
      </c>
      <c r="B4385">
        <v>1598</v>
      </c>
      <c r="C4385">
        <v>2</v>
      </c>
      <c r="D4385">
        <v>2</v>
      </c>
      <c r="E4385" s="3">
        <v>0.03</v>
      </c>
      <c r="F4385" s="4">
        <f>VLOOKUP(B4385,[1]Vendas!A:C,2,FALSE)</f>
        <v>44175</v>
      </c>
      <c r="G4385" t="str">
        <f>VLOOKUP(VLOOKUP(B4385,[1]Vendas!A:C,3,FALSE),[1]Vendedores!A:B,2,FALSE)</f>
        <v>Almira Buarque</v>
      </c>
      <c r="H4385" t="str">
        <f>VLOOKUP(VLOOKUP(VLOOKUP(B4385,[1]Vendas!A:C,3,FALSE),[1]Vendedores!A:E,5,FALSE),[1]Filiais!A:B,2,FALSE)</f>
        <v>Rio de Janeiro</v>
      </c>
      <c r="I4385" s="3">
        <f>VLOOKUP(VLOOKUP(B4385,[1]Vendas!A:C,3,FALSE),[1]Vendedores!A:E,4,FALSE)</f>
        <v>0.04</v>
      </c>
      <c r="J4385" t="str">
        <f>VLOOKUP(C4385,[1]Produtos!A:D,2,FALSE)</f>
        <v>Impressora</v>
      </c>
      <c r="K4385" s="5">
        <f>VLOOKUP(C4385,[1]Produtos!A:D,3,FALSE)</f>
        <v>2100</v>
      </c>
      <c r="L4385" s="5">
        <f t="shared" si="204"/>
        <v>4200</v>
      </c>
      <c r="M4385" s="5">
        <f t="shared" si="205"/>
        <v>126</v>
      </c>
      <c r="N4385" s="5">
        <f t="shared" si="206"/>
        <v>4074</v>
      </c>
      <c r="O4385" t="str">
        <f>VLOOKUP(VLOOKUP(C4385,[1]Produtos!A:D,4,FALSE),[1]Categorias!A:B,2,FALSE)</f>
        <v>Hardwares</v>
      </c>
    </row>
    <row r="4386" spans="1:15" x14ac:dyDescent="0.3">
      <c r="A4386">
        <v>4385</v>
      </c>
      <c r="B4386">
        <v>1788</v>
      </c>
      <c r="C4386">
        <v>10</v>
      </c>
      <c r="D4386">
        <v>20</v>
      </c>
      <c r="E4386" s="3">
        <v>0.03</v>
      </c>
      <c r="F4386" s="4">
        <f>VLOOKUP(B4386,[1]Vendas!A:C,2,FALSE)</f>
        <v>44052</v>
      </c>
      <c r="G4386" t="str">
        <f>VLOOKUP(VLOOKUP(B4386,[1]Vendas!A:C,3,FALSE),[1]Vendedores!A:B,2,FALSE)</f>
        <v>Rubens Lopes</v>
      </c>
      <c r="H4386" t="str">
        <f>VLOOKUP(VLOOKUP(VLOOKUP(B4386,[1]Vendas!A:C,3,FALSE),[1]Vendedores!A:E,5,FALSE),[1]Filiais!A:B,2,FALSE)</f>
        <v>Minas Gerais</v>
      </c>
      <c r="I4386" s="3">
        <f>VLOOKUP(VLOOKUP(B4386,[1]Vendas!A:C,3,FALSE),[1]Vendedores!A:E,4,FALSE)</f>
        <v>0.02</v>
      </c>
      <c r="J4386" t="str">
        <f>VLOOKUP(C4386,[1]Produtos!A:D,2,FALSE)</f>
        <v>Caneta</v>
      </c>
      <c r="K4386" s="5">
        <f>VLOOKUP(C4386,[1]Produtos!A:D,3,FALSE)</f>
        <v>15</v>
      </c>
      <c r="L4386" s="5">
        <f t="shared" si="204"/>
        <v>300</v>
      </c>
      <c r="M4386" s="5">
        <f t="shared" si="205"/>
        <v>9</v>
      </c>
      <c r="N4386" s="5">
        <f t="shared" si="206"/>
        <v>291</v>
      </c>
      <c r="O4386" t="str">
        <f>VLOOKUP(VLOOKUP(C4386,[1]Produtos!A:D,4,FALSE),[1]Categorias!A:B,2,FALSE)</f>
        <v>Papelaria</v>
      </c>
    </row>
    <row r="4387" spans="1:15" x14ac:dyDescent="0.3">
      <c r="A4387">
        <v>4386</v>
      </c>
      <c r="B4387">
        <v>1962</v>
      </c>
      <c r="C4387">
        <v>7</v>
      </c>
      <c r="D4387">
        <v>20</v>
      </c>
      <c r="E4387" s="3">
        <v>0</v>
      </c>
      <c r="F4387" s="4">
        <f>VLOOKUP(B4387,[1]Vendas!A:C,2,FALSE)</f>
        <v>44117</v>
      </c>
      <c r="G4387" t="str">
        <f>VLOOKUP(VLOOKUP(B4387,[1]Vendas!A:C,3,FALSE),[1]Vendedores!A:B,2,FALSE)</f>
        <v>Solange Almeida</v>
      </c>
      <c r="H4387" t="str">
        <f>VLOOKUP(VLOOKUP(VLOOKUP(B4387,[1]Vendas!A:C,3,FALSE),[1]Vendedores!A:E,5,FALSE),[1]Filiais!A:B,2,FALSE)</f>
        <v>Rio de Janeiro</v>
      </c>
      <c r="I4387" s="3">
        <f>VLOOKUP(VLOOKUP(B4387,[1]Vendas!A:C,3,FALSE),[1]Vendedores!A:E,4,FALSE)</f>
        <v>0.01</v>
      </c>
      <c r="J4387" t="str">
        <f>VLOOKUP(C4387,[1]Produtos!A:D,2,FALSE)</f>
        <v>Roteador</v>
      </c>
      <c r="K4387" s="5">
        <f>VLOOKUP(C4387,[1]Produtos!A:D,3,FALSE)</f>
        <v>320</v>
      </c>
      <c r="L4387" s="5">
        <f t="shared" si="204"/>
        <v>6400</v>
      </c>
      <c r="M4387" s="5">
        <f t="shared" si="205"/>
        <v>0</v>
      </c>
      <c r="N4387" s="5">
        <f t="shared" si="206"/>
        <v>6400</v>
      </c>
      <c r="O4387" t="str">
        <f>VLOOKUP(VLOOKUP(C4387,[1]Produtos!A:D,4,FALSE),[1]Categorias!A:B,2,FALSE)</f>
        <v>Hardwares</v>
      </c>
    </row>
    <row r="4388" spans="1:15" x14ac:dyDescent="0.3">
      <c r="A4388">
        <v>4387</v>
      </c>
      <c r="B4388">
        <v>1403</v>
      </c>
      <c r="C4388">
        <v>10</v>
      </c>
      <c r="D4388">
        <v>12</v>
      </c>
      <c r="E4388" s="3">
        <v>0.05</v>
      </c>
      <c r="F4388" s="4">
        <f>VLOOKUP(B4388,[1]Vendas!A:C,2,FALSE)</f>
        <v>44073</v>
      </c>
      <c r="G4388" t="str">
        <f>VLOOKUP(VLOOKUP(B4388,[1]Vendas!A:C,3,FALSE),[1]Vendedores!A:B,2,FALSE)</f>
        <v>Filipe de Tarso</v>
      </c>
      <c r="H4388" t="str">
        <f>VLOOKUP(VLOOKUP(VLOOKUP(B4388,[1]Vendas!A:C,3,FALSE),[1]Vendedores!A:E,5,FALSE),[1]Filiais!A:B,2,FALSE)</f>
        <v>Rio de Janeiro</v>
      </c>
      <c r="I4388" s="3">
        <f>VLOOKUP(VLOOKUP(B4388,[1]Vendas!A:C,3,FALSE),[1]Vendedores!A:E,4,FALSE)</f>
        <v>0.04</v>
      </c>
      <c r="J4388" t="str">
        <f>VLOOKUP(C4388,[1]Produtos!A:D,2,FALSE)</f>
        <v>Caneta</v>
      </c>
      <c r="K4388" s="5">
        <f>VLOOKUP(C4388,[1]Produtos!A:D,3,FALSE)</f>
        <v>15</v>
      </c>
      <c r="L4388" s="5">
        <f t="shared" si="204"/>
        <v>180</v>
      </c>
      <c r="M4388" s="5">
        <f t="shared" si="205"/>
        <v>9</v>
      </c>
      <c r="N4388" s="5">
        <f t="shared" si="206"/>
        <v>171</v>
      </c>
      <c r="O4388" t="str">
        <f>VLOOKUP(VLOOKUP(C4388,[1]Produtos!A:D,4,FALSE),[1]Categorias!A:B,2,FALSE)</f>
        <v>Papelaria</v>
      </c>
    </row>
    <row r="4389" spans="1:15" x14ac:dyDescent="0.3">
      <c r="A4389">
        <v>4388</v>
      </c>
      <c r="B4389">
        <v>1080</v>
      </c>
      <c r="C4389">
        <v>7</v>
      </c>
      <c r="D4389">
        <v>8</v>
      </c>
      <c r="E4389" s="3">
        <v>0.02</v>
      </c>
      <c r="F4389" s="4">
        <f>VLOOKUP(B4389,[1]Vendas!A:C,2,FALSE)</f>
        <v>43877</v>
      </c>
      <c r="G4389" t="str">
        <f>VLOOKUP(VLOOKUP(B4389,[1]Vendas!A:C,3,FALSE),[1]Vendedores!A:B,2,FALSE)</f>
        <v>Filipe de Tarso</v>
      </c>
      <c r="H4389" t="str">
        <f>VLOOKUP(VLOOKUP(VLOOKUP(B4389,[1]Vendas!A:C,3,FALSE),[1]Vendedores!A:E,5,FALSE),[1]Filiais!A:B,2,FALSE)</f>
        <v>Rio de Janeiro</v>
      </c>
      <c r="I4389" s="3">
        <f>VLOOKUP(VLOOKUP(B4389,[1]Vendas!A:C,3,FALSE),[1]Vendedores!A:E,4,FALSE)</f>
        <v>0.04</v>
      </c>
      <c r="J4389" t="str">
        <f>VLOOKUP(C4389,[1]Produtos!A:D,2,FALSE)</f>
        <v>Roteador</v>
      </c>
      <c r="K4389" s="5">
        <f>VLOOKUP(C4389,[1]Produtos!A:D,3,FALSE)</f>
        <v>320</v>
      </c>
      <c r="L4389" s="5">
        <f t="shared" si="204"/>
        <v>2560</v>
      </c>
      <c r="M4389" s="5">
        <f t="shared" si="205"/>
        <v>51.2</v>
      </c>
      <c r="N4389" s="5">
        <f t="shared" si="206"/>
        <v>2508.8000000000002</v>
      </c>
      <c r="O4389" t="str">
        <f>VLOOKUP(VLOOKUP(C4389,[1]Produtos!A:D,4,FALSE),[1]Categorias!A:B,2,FALSE)</f>
        <v>Hardwares</v>
      </c>
    </row>
    <row r="4390" spans="1:15" x14ac:dyDescent="0.3">
      <c r="A4390">
        <v>4389</v>
      </c>
      <c r="B4390">
        <v>346</v>
      </c>
      <c r="C4390">
        <v>8</v>
      </c>
      <c r="D4390">
        <v>1</v>
      </c>
      <c r="E4390" s="3">
        <v>0.05</v>
      </c>
      <c r="F4390" s="4">
        <f>VLOOKUP(B4390,[1]Vendas!A:C,2,FALSE)</f>
        <v>44027</v>
      </c>
      <c r="G4390" t="str">
        <f>VLOOKUP(VLOOKUP(B4390,[1]Vendas!A:C,3,FALSE),[1]Vendedores!A:B,2,FALSE)</f>
        <v>Débora Albuquerque</v>
      </c>
      <c r="H4390" t="str">
        <f>VLOOKUP(VLOOKUP(VLOOKUP(B4390,[1]Vendas!A:C,3,FALSE),[1]Vendedores!A:E,5,FALSE),[1]Filiais!A:B,2,FALSE)</f>
        <v>São Paulo</v>
      </c>
      <c r="I4390" s="3">
        <f>VLOOKUP(VLOOKUP(B4390,[1]Vendas!A:C,3,FALSE),[1]Vendedores!A:E,4,FALSE)</f>
        <v>0.02</v>
      </c>
      <c r="J4390" t="str">
        <f>VLOOKUP(C4390,[1]Produtos!A:D,2,FALSE)</f>
        <v>Projetor</v>
      </c>
      <c r="K4390" s="5">
        <f>VLOOKUP(C4390,[1]Produtos!A:D,3,FALSE)</f>
        <v>2900</v>
      </c>
      <c r="L4390" s="5">
        <f t="shared" si="204"/>
        <v>2900</v>
      </c>
      <c r="M4390" s="5">
        <f t="shared" si="205"/>
        <v>145</v>
      </c>
      <c r="N4390" s="5">
        <f t="shared" si="206"/>
        <v>2755</v>
      </c>
      <c r="O4390" t="str">
        <f>VLOOKUP(VLOOKUP(C4390,[1]Produtos!A:D,4,FALSE),[1]Categorias!A:B,2,FALSE)</f>
        <v>Hardwares</v>
      </c>
    </row>
    <row r="4391" spans="1:15" x14ac:dyDescent="0.3">
      <c r="A4391">
        <v>4390</v>
      </c>
      <c r="B4391">
        <v>1436</v>
      </c>
      <c r="C4391">
        <v>5</v>
      </c>
      <c r="D4391">
        <v>8</v>
      </c>
      <c r="E4391" s="3">
        <v>0.01</v>
      </c>
      <c r="F4391" s="4">
        <f>VLOOKUP(B4391,[1]Vendas!A:C,2,FALSE)</f>
        <v>43936</v>
      </c>
      <c r="G4391" t="str">
        <f>VLOOKUP(VLOOKUP(B4391,[1]Vendas!A:C,3,FALSE),[1]Vendedores!A:B,2,FALSE)</f>
        <v>Filipe de Tarso</v>
      </c>
      <c r="H4391" t="str">
        <f>VLOOKUP(VLOOKUP(VLOOKUP(B4391,[1]Vendas!A:C,3,FALSE),[1]Vendedores!A:E,5,FALSE),[1]Filiais!A:B,2,FALSE)</f>
        <v>Rio de Janeiro</v>
      </c>
      <c r="I4391" s="3">
        <f>VLOOKUP(VLOOKUP(B4391,[1]Vendas!A:C,3,FALSE),[1]Vendedores!A:E,4,FALSE)</f>
        <v>0.04</v>
      </c>
      <c r="J4391" t="str">
        <f>VLOOKUP(C4391,[1]Produtos!A:D,2,FALSE)</f>
        <v>Smartphone</v>
      </c>
      <c r="K4391" s="5">
        <f>VLOOKUP(C4391,[1]Produtos!A:D,3,FALSE)</f>
        <v>3200</v>
      </c>
      <c r="L4391" s="5">
        <f t="shared" si="204"/>
        <v>25600</v>
      </c>
      <c r="M4391" s="5">
        <f t="shared" si="205"/>
        <v>256</v>
      </c>
      <c r="N4391" s="5">
        <f t="shared" si="206"/>
        <v>25344</v>
      </c>
      <c r="O4391" t="str">
        <f>VLOOKUP(VLOOKUP(C4391,[1]Produtos!A:D,4,FALSE),[1]Categorias!A:B,2,FALSE)</f>
        <v>Celulares</v>
      </c>
    </row>
    <row r="4392" spans="1:15" x14ac:dyDescent="0.3">
      <c r="A4392">
        <v>4391</v>
      </c>
      <c r="B4392">
        <v>1333</v>
      </c>
      <c r="C4392">
        <v>2</v>
      </c>
      <c r="D4392">
        <v>2</v>
      </c>
      <c r="E4392" s="3">
        <v>0.01</v>
      </c>
      <c r="F4392" s="4">
        <f>VLOOKUP(B4392,[1]Vendas!A:C,2,FALSE)</f>
        <v>44088</v>
      </c>
      <c r="G4392" t="str">
        <f>VLOOKUP(VLOOKUP(B4392,[1]Vendas!A:C,3,FALSE),[1]Vendedores!A:B,2,FALSE)</f>
        <v>Antônio da Costa</v>
      </c>
      <c r="H4392" t="str">
        <f>VLOOKUP(VLOOKUP(VLOOKUP(B4392,[1]Vendas!A:C,3,FALSE),[1]Vendedores!A:E,5,FALSE),[1]Filiais!A:B,2,FALSE)</f>
        <v>São Paulo</v>
      </c>
      <c r="I4392" s="3">
        <f>VLOOKUP(VLOOKUP(B4392,[1]Vendas!A:C,3,FALSE),[1]Vendedores!A:E,4,FALSE)</f>
        <v>7.0000000000000007E-2</v>
      </c>
      <c r="J4392" t="str">
        <f>VLOOKUP(C4392,[1]Produtos!A:D,2,FALSE)</f>
        <v>Impressora</v>
      </c>
      <c r="K4392" s="5">
        <f>VLOOKUP(C4392,[1]Produtos!A:D,3,FALSE)</f>
        <v>2100</v>
      </c>
      <c r="L4392" s="5">
        <f t="shared" si="204"/>
        <v>4200</v>
      </c>
      <c r="M4392" s="5">
        <f t="shared" si="205"/>
        <v>42</v>
      </c>
      <c r="N4392" s="5">
        <f t="shared" si="206"/>
        <v>4158</v>
      </c>
      <c r="O4392" t="str">
        <f>VLOOKUP(VLOOKUP(C4392,[1]Produtos!A:D,4,FALSE),[1]Categorias!A:B,2,FALSE)</f>
        <v>Hardwares</v>
      </c>
    </row>
    <row r="4393" spans="1:15" x14ac:dyDescent="0.3">
      <c r="A4393">
        <v>4392</v>
      </c>
      <c r="B4393">
        <v>235</v>
      </c>
      <c r="C4393">
        <v>4</v>
      </c>
      <c r="D4393">
        <v>21</v>
      </c>
      <c r="E4393" s="3">
        <v>0.03</v>
      </c>
      <c r="F4393" s="4">
        <f>VLOOKUP(B4393,[1]Vendas!A:C,2,FALSE)</f>
        <v>44003</v>
      </c>
      <c r="G4393" t="str">
        <f>VLOOKUP(VLOOKUP(B4393,[1]Vendas!A:C,3,FALSE),[1]Vendedores!A:B,2,FALSE)</f>
        <v>Rubens Lopes</v>
      </c>
      <c r="H4393" t="str">
        <f>VLOOKUP(VLOOKUP(VLOOKUP(B4393,[1]Vendas!A:C,3,FALSE),[1]Vendedores!A:E,5,FALSE),[1]Filiais!A:B,2,FALSE)</f>
        <v>Minas Gerais</v>
      </c>
      <c r="I4393" s="3">
        <f>VLOOKUP(VLOOKUP(B4393,[1]Vendas!A:C,3,FALSE),[1]Vendedores!A:E,4,FALSE)</f>
        <v>0.02</v>
      </c>
      <c r="J4393" t="str">
        <f>VLOOKUP(C4393,[1]Produtos!A:D,2,FALSE)</f>
        <v>Mouse</v>
      </c>
      <c r="K4393" s="5">
        <f>VLOOKUP(C4393,[1]Produtos!A:D,3,FALSE)</f>
        <v>75</v>
      </c>
      <c r="L4393" s="5">
        <f t="shared" si="204"/>
        <v>1575</v>
      </c>
      <c r="M4393" s="5">
        <f t="shared" si="205"/>
        <v>47.25</v>
      </c>
      <c r="N4393" s="5">
        <f t="shared" si="206"/>
        <v>1527.75</v>
      </c>
      <c r="O4393" t="str">
        <f>VLOOKUP(VLOOKUP(C4393,[1]Produtos!A:D,4,FALSE),[1]Categorias!A:B,2,FALSE)</f>
        <v>Acessórios</v>
      </c>
    </row>
    <row r="4394" spans="1:15" x14ac:dyDescent="0.3">
      <c r="A4394">
        <v>4393</v>
      </c>
      <c r="B4394">
        <v>351</v>
      </c>
      <c r="C4394">
        <v>2</v>
      </c>
      <c r="D4394">
        <v>31</v>
      </c>
      <c r="E4394" s="3">
        <v>0.04</v>
      </c>
      <c r="F4394" s="4">
        <f>VLOOKUP(B4394,[1]Vendas!A:C,2,FALSE)</f>
        <v>44099</v>
      </c>
      <c r="G4394" t="str">
        <f>VLOOKUP(VLOOKUP(B4394,[1]Vendas!A:C,3,FALSE),[1]Vendedores!A:B,2,FALSE)</f>
        <v>Raimundo Nonato</v>
      </c>
      <c r="H4394" t="str">
        <f>VLOOKUP(VLOOKUP(VLOOKUP(B4394,[1]Vendas!A:C,3,FALSE),[1]Vendedores!A:E,5,FALSE),[1]Filiais!A:B,2,FALSE)</f>
        <v>Minas Gerais</v>
      </c>
      <c r="I4394" s="3">
        <f>VLOOKUP(VLOOKUP(B4394,[1]Vendas!A:C,3,FALSE),[1]Vendedores!A:E,4,FALSE)</f>
        <v>0.02</v>
      </c>
      <c r="J4394" t="str">
        <f>VLOOKUP(C4394,[1]Produtos!A:D,2,FALSE)</f>
        <v>Impressora</v>
      </c>
      <c r="K4394" s="5">
        <f>VLOOKUP(C4394,[1]Produtos!A:D,3,FALSE)</f>
        <v>2100</v>
      </c>
      <c r="L4394" s="5">
        <f t="shared" si="204"/>
        <v>65100</v>
      </c>
      <c r="M4394" s="5">
        <f t="shared" si="205"/>
        <v>2604</v>
      </c>
      <c r="N4394" s="5">
        <f t="shared" si="206"/>
        <v>62496</v>
      </c>
      <c r="O4394" t="str">
        <f>VLOOKUP(VLOOKUP(C4394,[1]Produtos!A:D,4,FALSE),[1]Categorias!A:B,2,FALSE)</f>
        <v>Hardwares</v>
      </c>
    </row>
    <row r="4395" spans="1:15" x14ac:dyDescent="0.3">
      <c r="A4395">
        <v>4394</v>
      </c>
      <c r="B4395">
        <v>480</v>
      </c>
      <c r="C4395">
        <v>6</v>
      </c>
      <c r="D4395">
        <v>30</v>
      </c>
      <c r="E4395" s="3">
        <v>0.04</v>
      </c>
      <c r="F4395" s="4">
        <f>VLOOKUP(B4395,[1]Vendas!A:C,2,FALSE)</f>
        <v>44033</v>
      </c>
      <c r="G4395" t="str">
        <f>VLOOKUP(VLOOKUP(B4395,[1]Vendas!A:C,3,FALSE),[1]Vendedores!A:B,2,FALSE)</f>
        <v>Débora Albuquerque</v>
      </c>
      <c r="H4395" t="str">
        <f>VLOOKUP(VLOOKUP(VLOOKUP(B4395,[1]Vendas!A:C,3,FALSE),[1]Vendedores!A:E,5,FALSE),[1]Filiais!A:B,2,FALSE)</f>
        <v>São Paulo</v>
      </c>
      <c r="I4395" s="3">
        <f>VLOOKUP(VLOOKUP(B4395,[1]Vendas!A:C,3,FALSE),[1]Vendedores!A:E,4,FALSE)</f>
        <v>0.02</v>
      </c>
      <c r="J4395" t="str">
        <f>VLOOKUP(C4395,[1]Produtos!A:D,2,FALSE)</f>
        <v>Carregador para celular</v>
      </c>
      <c r="K4395" s="5">
        <f>VLOOKUP(C4395,[1]Produtos!A:D,3,FALSE)</f>
        <v>150</v>
      </c>
      <c r="L4395" s="5">
        <f t="shared" si="204"/>
        <v>4500</v>
      </c>
      <c r="M4395" s="5">
        <f t="shared" si="205"/>
        <v>180</v>
      </c>
      <c r="N4395" s="5">
        <f t="shared" si="206"/>
        <v>4320</v>
      </c>
      <c r="O4395" t="str">
        <f>VLOOKUP(VLOOKUP(C4395,[1]Produtos!A:D,4,FALSE),[1]Categorias!A:B,2,FALSE)</f>
        <v>Celulares</v>
      </c>
    </row>
    <row r="4396" spans="1:15" x14ac:dyDescent="0.3">
      <c r="A4396">
        <v>4395</v>
      </c>
      <c r="B4396">
        <v>622</v>
      </c>
      <c r="C4396">
        <v>6</v>
      </c>
      <c r="D4396">
        <v>27</v>
      </c>
      <c r="E4396" s="3">
        <v>0</v>
      </c>
      <c r="F4396" s="4">
        <f>VLOOKUP(B4396,[1]Vendas!A:C,2,FALSE)</f>
        <v>43920</v>
      </c>
      <c r="G4396" t="str">
        <f>VLOOKUP(VLOOKUP(B4396,[1]Vendas!A:C,3,FALSE),[1]Vendedores!A:B,2,FALSE)</f>
        <v>Solange Almeida</v>
      </c>
      <c r="H4396" t="str">
        <f>VLOOKUP(VLOOKUP(VLOOKUP(B4396,[1]Vendas!A:C,3,FALSE),[1]Vendedores!A:E,5,FALSE),[1]Filiais!A:B,2,FALSE)</f>
        <v>Rio de Janeiro</v>
      </c>
      <c r="I4396" s="3">
        <f>VLOOKUP(VLOOKUP(B4396,[1]Vendas!A:C,3,FALSE),[1]Vendedores!A:E,4,FALSE)</f>
        <v>0.01</v>
      </c>
      <c r="J4396" t="str">
        <f>VLOOKUP(C4396,[1]Produtos!A:D,2,FALSE)</f>
        <v>Carregador para celular</v>
      </c>
      <c r="K4396" s="5">
        <f>VLOOKUP(C4396,[1]Produtos!A:D,3,FALSE)</f>
        <v>150</v>
      </c>
      <c r="L4396" s="5">
        <f t="shared" si="204"/>
        <v>4050</v>
      </c>
      <c r="M4396" s="5">
        <f t="shared" si="205"/>
        <v>0</v>
      </c>
      <c r="N4396" s="5">
        <f t="shared" si="206"/>
        <v>4050</v>
      </c>
      <c r="O4396" t="str">
        <f>VLOOKUP(VLOOKUP(C4396,[1]Produtos!A:D,4,FALSE),[1]Categorias!A:B,2,FALSE)</f>
        <v>Celulares</v>
      </c>
    </row>
    <row r="4397" spans="1:15" x14ac:dyDescent="0.3">
      <c r="A4397">
        <v>4396</v>
      </c>
      <c r="B4397">
        <v>490</v>
      </c>
      <c r="C4397">
        <v>5</v>
      </c>
      <c r="D4397">
        <v>24</v>
      </c>
      <c r="E4397" s="3">
        <v>0.01</v>
      </c>
      <c r="F4397" s="4">
        <f>VLOOKUP(B4397,[1]Vendas!A:C,2,FALSE)</f>
        <v>43935</v>
      </c>
      <c r="G4397" t="str">
        <f>VLOOKUP(VLOOKUP(B4397,[1]Vendas!A:C,3,FALSE),[1]Vendedores!A:B,2,FALSE)</f>
        <v>Fernanda Vasconcelos</v>
      </c>
      <c r="H4397" t="str">
        <f>VLOOKUP(VLOOKUP(VLOOKUP(B4397,[1]Vendas!A:C,3,FALSE),[1]Vendedores!A:E,5,FALSE),[1]Filiais!A:B,2,FALSE)</f>
        <v>Minas Gerais</v>
      </c>
      <c r="I4397" s="3">
        <f>VLOOKUP(VLOOKUP(B4397,[1]Vendas!A:C,3,FALSE),[1]Vendedores!A:E,4,FALSE)</f>
        <v>0.04</v>
      </c>
      <c r="J4397" t="str">
        <f>VLOOKUP(C4397,[1]Produtos!A:D,2,FALSE)</f>
        <v>Smartphone</v>
      </c>
      <c r="K4397" s="5">
        <f>VLOOKUP(C4397,[1]Produtos!A:D,3,FALSE)</f>
        <v>3200</v>
      </c>
      <c r="L4397" s="5">
        <f t="shared" si="204"/>
        <v>76800</v>
      </c>
      <c r="M4397" s="5">
        <f t="shared" si="205"/>
        <v>768</v>
      </c>
      <c r="N4397" s="5">
        <f t="shared" si="206"/>
        <v>76032</v>
      </c>
      <c r="O4397" t="str">
        <f>VLOOKUP(VLOOKUP(C4397,[1]Produtos!A:D,4,FALSE),[1]Categorias!A:B,2,FALSE)</f>
        <v>Celulares</v>
      </c>
    </row>
    <row r="4398" spans="1:15" x14ac:dyDescent="0.3">
      <c r="A4398">
        <v>4397</v>
      </c>
      <c r="B4398">
        <v>1043</v>
      </c>
      <c r="C4398">
        <v>8</v>
      </c>
      <c r="D4398">
        <v>17</v>
      </c>
      <c r="E4398" s="3">
        <v>0.03</v>
      </c>
      <c r="F4398" s="4">
        <f>VLOOKUP(B4398,[1]Vendas!A:C,2,FALSE)</f>
        <v>44166</v>
      </c>
      <c r="G4398" t="str">
        <f>VLOOKUP(VLOOKUP(B4398,[1]Vendas!A:C,3,FALSE),[1]Vendedores!A:B,2,FALSE)</f>
        <v>Débora Albuquerque</v>
      </c>
      <c r="H4398" t="str">
        <f>VLOOKUP(VLOOKUP(VLOOKUP(B4398,[1]Vendas!A:C,3,FALSE),[1]Vendedores!A:E,5,FALSE),[1]Filiais!A:B,2,FALSE)</f>
        <v>São Paulo</v>
      </c>
      <c r="I4398" s="3">
        <f>VLOOKUP(VLOOKUP(B4398,[1]Vendas!A:C,3,FALSE),[1]Vendedores!A:E,4,FALSE)</f>
        <v>0.02</v>
      </c>
      <c r="J4398" t="str">
        <f>VLOOKUP(C4398,[1]Produtos!A:D,2,FALSE)</f>
        <v>Projetor</v>
      </c>
      <c r="K4398" s="5">
        <f>VLOOKUP(C4398,[1]Produtos!A:D,3,FALSE)</f>
        <v>2900</v>
      </c>
      <c r="L4398" s="5">
        <f t="shared" si="204"/>
        <v>49300</v>
      </c>
      <c r="M4398" s="5">
        <f t="shared" si="205"/>
        <v>1479</v>
      </c>
      <c r="N4398" s="5">
        <f t="shared" si="206"/>
        <v>47821</v>
      </c>
      <c r="O4398" t="str">
        <f>VLOOKUP(VLOOKUP(C4398,[1]Produtos!A:D,4,FALSE),[1]Categorias!A:B,2,FALSE)</f>
        <v>Hardwares</v>
      </c>
    </row>
    <row r="4399" spans="1:15" x14ac:dyDescent="0.3">
      <c r="A4399">
        <v>4398</v>
      </c>
      <c r="B4399">
        <v>429</v>
      </c>
      <c r="C4399">
        <v>4</v>
      </c>
      <c r="D4399">
        <v>6</v>
      </c>
      <c r="E4399" s="3">
        <v>0.05</v>
      </c>
      <c r="F4399" s="4">
        <f>VLOOKUP(B4399,[1]Vendas!A:C,2,FALSE)</f>
        <v>43944</v>
      </c>
      <c r="G4399" t="str">
        <f>VLOOKUP(VLOOKUP(B4399,[1]Vendas!A:C,3,FALSE),[1]Vendedores!A:B,2,FALSE)</f>
        <v>Solange Almeida</v>
      </c>
      <c r="H4399" t="str">
        <f>VLOOKUP(VLOOKUP(VLOOKUP(B4399,[1]Vendas!A:C,3,FALSE),[1]Vendedores!A:E,5,FALSE),[1]Filiais!A:B,2,FALSE)</f>
        <v>Rio de Janeiro</v>
      </c>
      <c r="I4399" s="3">
        <f>VLOOKUP(VLOOKUP(B4399,[1]Vendas!A:C,3,FALSE),[1]Vendedores!A:E,4,FALSE)</f>
        <v>0.01</v>
      </c>
      <c r="J4399" t="str">
        <f>VLOOKUP(C4399,[1]Produtos!A:D,2,FALSE)</f>
        <v>Mouse</v>
      </c>
      <c r="K4399" s="5">
        <f>VLOOKUP(C4399,[1]Produtos!A:D,3,FALSE)</f>
        <v>75</v>
      </c>
      <c r="L4399" s="5">
        <f t="shared" si="204"/>
        <v>450</v>
      </c>
      <c r="M4399" s="5">
        <f t="shared" si="205"/>
        <v>22.5</v>
      </c>
      <c r="N4399" s="5">
        <f t="shared" si="206"/>
        <v>427.5</v>
      </c>
      <c r="O4399" t="str">
        <f>VLOOKUP(VLOOKUP(C4399,[1]Produtos!A:D,4,FALSE),[1]Categorias!A:B,2,FALSE)</f>
        <v>Acessórios</v>
      </c>
    </row>
    <row r="4400" spans="1:15" x14ac:dyDescent="0.3">
      <c r="A4400">
        <v>4399</v>
      </c>
      <c r="B4400">
        <v>906</v>
      </c>
      <c r="C4400">
        <v>5</v>
      </c>
      <c r="D4400">
        <v>26</v>
      </c>
      <c r="E4400" s="3">
        <v>0.01</v>
      </c>
      <c r="F4400" s="4">
        <f>VLOOKUP(B4400,[1]Vendas!A:C,2,FALSE)</f>
        <v>43896</v>
      </c>
      <c r="G4400" t="str">
        <f>VLOOKUP(VLOOKUP(B4400,[1]Vendas!A:C,3,FALSE),[1]Vendedores!A:B,2,FALSE)</f>
        <v>Filipe de Tarso</v>
      </c>
      <c r="H4400" t="str">
        <f>VLOOKUP(VLOOKUP(VLOOKUP(B4400,[1]Vendas!A:C,3,FALSE),[1]Vendedores!A:E,5,FALSE),[1]Filiais!A:B,2,FALSE)</f>
        <v>Rio de Janeiro</v>
      </c>
      <c r="I4400" s="3">
        <f>VLOOKUP(VLOOKUP(B4400,[1]Vendas!A:C,3,FALSE),[1]Vendedores!A:E,4,FALSE)</f>
        <v>0.04</v>
      </c>
      <c r="J4400" t="str">
        <f>VLOOKUP(C4400,[1]Produtos!A:D,2,FALSE)</f>
        <v>Smartphone</v>
      </c>
      <c r="K4400" s="5">
        <f>VLOOKUP(C4400,[1]Produtos!A:D,3,FALSE)</f>
        <v>3200</v>
      </c>
      <c r="L4400" s="5">
        <f t="shared" si="204"/>
        <v>83200</v>
      </c>
      <c r="M4400" s="5">
        <f t="shared" si="205"/>
        <v>832</v>
      </c>
      <c r="N4400" s="5">
        <f t="shared" si="206"/>
        <v>82368</v>
      </c>
      <c r="O4400" t="str">
        <f>VLOOKUP(VLOOKUP(C4400,[1]Produtos!A:D,4,FALSE),[1]Categorias!A:B,2,FALSE)</f>
        <v>Celulares</v>
      </c>
    </row>
    <row r="4401" spans="1:15" x14ac:dyDescent="0.3">
      <c r="A4401">
        <v>4400</v>
      </c>
      <c r="B4401">
        <v>109</v>
      </c>
      <c r="C4401">
        <v>6</v>
      </c>
      <c r="D4401">
        <v>22</v>
      </c>
      <c r="E4401" s="3">
        <v>0</v>
      </c>
      <c r="F4401" s="4">
        <f>VLOOKUP(B4401,[1]Vendas!A:C,2,FALSE)</f>
        <v>44142</v>
      </c>
      <c r="G4401" t="str">
        <f>VLOOKUP(VLOOKUP(B4401,[1]Vendas!A:C,3,FALSE),[1]Vendedores!A:B,2,FALSE)</f>
        <v>Almira Buarque</v>
      </c>
      <c r="H4401" t="str">
        <f>VLOOKUP(VLOOKUP(VLOOKUP(B4401,[1]Vendas!A:C,3,FALSE),[1]Vendedores!A:E,5,FALSE),[1]Filiais!A:B,2,FALSE)</f>
        <v>Rio de Janeiro</v>
      </c>
      <c r="I4401" s="3">
        <f>VLOOKUP(VLOOKUP(B4401,[1]Vendas!A:C,3,FALSE),[1]Vendedores!A:E,4,FALSE)</f>
        <v>0.04</v>
      </c>
      <c r="J4401" t="str">
        <f>VLOOKUP(C4401,[1]Produtos!A:D,2,FALSE)</f>
        <v>Carregador para celular</v>
      </c>
      <c r="K4401" s="5">
        <f>VLOOKUP(C4401,[1]Produtos!A:D,3,FALSE)</f>
        <v>150</v>
      </c>
      <c r="L4401" s="5">
        <f t="shared" si="204"/>
        <v>3300</v>
      </c>
      <c r="M4401" s="5">
        <f t="shared" si="205"/>
        <v>0</v>
      </c>
      <c r="N4401" s="5">
        <f t="shared" si="206"/>
        <v>3300</v>
      </c>
      <c r="O4401" t="str">
        <f>VLOOKUP(VLOOKUP(C4401,[1]Produtos!A:D,4,FALSE),[1]Categorias!A:B,2,FALSE)</f>
        <v>Celulares</v>
      </c>
    </row>
    <row r="4402" spans="1:15" x14ac:dyDescent="0.3">
      <c r="A4402">
        <v>4401</v>
      </c>
      <c r="B4402">
        <v>1088</v>
      </c>
      <c r="C4402">
        <v>7</v>
      </c>
      <c r="D4402">
        <v>31</v>
      </c>
      <c r="E4402" s="3">
        <v>0.02</v>
      </c>
      <c r="F4402" s="4">
        <f>VLOOKUP(B4402,[1]Vendas!A:C,2,FALSE)</f>
        <v>43908</v>
      </c>
      <c r="G4402" t="str">
        <f>VLOOKUP(VLOOKUP(B4402,[1]Vendas!A:C,3,FALSE),[1]Vendedores!A:B,2,FALSE)</f>
        <v>Fernanda Vasconcelos</v>
      </c>
      <c r="H4402" t="str">
        <f>VLOOKUP(VLOOKUP(VLOOKUP(B4402,[1]Vendas!A:C,3,FALSE),[1]Vendedores!A:E,5,FALSE),[1]Filiais!A:B,2,FALSE)</f>
        <v>Minas Gerais</v>
      </c>
      <c r="I4402" s="3">
        <f>VLOOKUP(VLOOKUP(B4402,[1]Vendas!A:C,3,FALSE),[1]Vendedores!A:E,4,FALSE)</f>
        <v>0.04</v>
      </c>
      <c r="J4402" t="str">
        <f>VLOOKUP(C4402,[1]Produtos!A:D,2,FALSE)</f>
        <v>Roteador</v>
      </c>
      <c r="K4402" s="5">
        <f>VLOOKUP(C4402,[1]Produtos!A:D,3,FALSE)</f>
        <v>320</v>
      </c>
      <c r="L4402" s="5">
        <f t="shared" si="204"/>
        <v>9920</v>
      </c>
      <c r="M4402" s="5">
        <f t="shared" si="205"/>
        <v>198.4</v>
      </c>
      <c r="N4402" s="5">
        <f t="shared" si="206"/>
        <v>9721.6</v>
      </c>
      <c r="O4402" t="str">
        <f>VLOOKUP(VLOOKUP(C4402,[1]Produtos!A:D,4,FALSE),[1]Categorias!A:B,2,FALSE)</f>
        <v>Hardwares</v>
      </c>
    </row>
    <row r="4403" spans="1:15" x14ac:dyDescent="0.3">
      <c r="A4403">
        <v>4402</v>
      </c>
      <c r="B4403">
        <v>1779</v>
      </c>
      <c r="C4403">
        <v>10</v>
      </c>
      <c r="D4403">
        <v>30</v>
      </c>
      <c r="E4403" s="3">
        <v>0.04</v>
      </c>
      <c r="F4403" s="4">
        <f>VLOOKUP(B4403,[1]Vendas!A:C,2,FALSE)</f>
        <v>44013</v>
      </c>
      <c r="G4403" t="str">
        <f>VLOOKUP(VLOOKUP(B4403,[1]Vendas!A:C,3,FALSE),[1]Vendedores!A:B,2,FALSE)</f>
        <v>Fernanda Vasconcelos</v>
      </c>
      <c r="H4403" t="str">
        <f>VLOOKUP(VLOOKUP(VLOOKUP(B4403,[1]Vendas!A:C,3,FALSE),[1]Vendedores!A:E,5,FALSE),[1]Filiais!A:B,2,FALSE)</f>
        <v>Minas Gerais</v>
      </c>
      <c r="I4403" s="3">
        <f>VLOOKUP(VLOOKUP(B4403,[1]Vendas!A:C,3,FALSE),[1]Vendedores!A:E,4,FALSE)</f>
        <v>0.04</v>
      </c>
      <c r="J4403" t="str">
        <f>VLOOKUP(C4403,[1]Produtos!A:D,2,FALSE)</f>
        <v>Caneta</v>
      </c>
      <c r="K4403" s="5">
        <f>VLOOKUP(C4403,[1]Produtos!A:D,3,FALSE)</f>
        <v>15</v>
      </c>
      <c r="L4403" s="5">
        <f t="shared" si="204"/>
        <v>450</v>
      </c>
      <c r="M4403" s="5">
        <f t="shared" si="205"/>
        <v>18</v>
      </c>
      <c r="N4403" s="5">
        <f t="shared" si="206"/>
        <v>432</v>
      </c>
      <c r="O4403" t="str">
        <f>VLOOKUP(VLOOKUP(C4403,[1]Produtos!A:D,4,FALSE),[1]Categorias!A:B,2,FALSE)</f>
        <v>Papelaria</v>
      </c>
    </row>
    <row r="4404" spans="1:15" x14ac:dyDescent="0.3">
      <c r="A4404">
        <v>4403</v>
      </c>
      <c r="B4404">
        <v>119</v>
      </c>
      <c r="C4404">
        <v>10</v>
      </c>
      <c r="D4404">
        <v>6</v>
      </c>
      <c r="E4404" s="3">
        <v>0.02</v>
      </c>
      <c r="F4404" s="4">
        <f>VLOOKUP(B4404,[1]Vendas!A:C,2,FALSE)</f>
        <v>43954</v>
      </c>
      <c r="G4404" t="str">
        <f>VLOOKUP(VLOOKUP(B4404,[1]Vendas!A:C,3,FALSE),[1]Vendedores!A:B,2,FALSE)</f>
        <v>Almira Buarque</v>
      </c>
      <c r="H4404" t="str">
        <f>VLOOKUP(VLOOKUP(VLOOKUP(B4404,[1]Vendas!A:C,3,FALSE),[1]Vendedores!A:E,5,FALSE),[1]Filiais!A:B,2,FALSE)</f>
        <v>Rio de Janeiro</v>
      </c>
      <c r="I4404" s="3">
        <f>VLOOKUP(VLOOKUP(B4404,[1]Vendas!A:C,3,FALSE),[1]Vendedores!A:E,4,FALSE)</f>
        <v>0.04</v>
      </c>
      <c r="J4404" t="str">
        <f>VLOOKUP(C4404,[1]Produtos!A:D,2,FALSE)</f>
        <v>Caneta</v>
      </c>
      <c r="K4404" s="5">
        <f>VLOOKUP(C4404,[1]Produtos!A:D,3,FALSE)</f>
        <v>15</v>
      </c>
      <c r="L4404" s="5">
        <f t="shared" si="204"/>
        <v>90</v>
      </c>
      <c r="M4404" s="5">
        <f t="shared" si="205"/>
        <v>1.8</v>
      </c>
      <c r="N4404" s="5">
        <f t="shared" si="206"/>
        <v>88.2</v>
      </c>
      <c r="O4404" t="str">
        <f>VLOOKUP(VLOOKUP(C4404,[1]Produtos!A:D,4,FALSE),[1]Categorias!A:B,2,FALSE)</f>
        <v>Papelaria</v>
      </c>
    </row>
    <row r="4405" spans="1:15" x14ac:dyDescent="0.3">
      <c r="A4405">
        <v>4404</v>
      </c>
      <c r="B4405">
        <v>505</v>
      </c>
      <c r="C4405">
        <v>5</v>
      </c>
      <c r="D4405">
        <v>22</v>
      </c>
      <c r="E4405" s="3">
        <v>0</v>
      </c>
      <c r="F4405" s="4">
        <f>VLOOKUP(B4405,[1]Vendas!A:C,2,FALSE)</f>
        <v>44115</v>
      </c>
      <c r="G4405" t="str">
        <f>VLOOKUP(VLOOKUP(B4405,[1]Vendas!A:C,3,FALSE),[1]Vendedores!A:B,2,FALSE)</f>
        <v>Fernanda Vasconcelos</v>
      </c>
      <c r="H4405" t="str">
        <f>VLOOKUP(VLOOKUP(VLOOKUP(B4405,[1]Vendas!A:C,3,FALSE),[1]Vendedores!A:E,5,FALSE),[1]Filiais!A:B,2,FALSE)</f>
        <v>Minas Gerais</v>
      </c>
      <c r="I4405" s="3">
        <f>VLOOKUP(VLOOKUP(B4405,[1]Vendas!A:C,3,FALSE),[1]Vendedores!A:E,4,FALSE)</f>
        <v>0.04</v>
      </c>
      <c r="J4405" t="str">
        <f>VLOOKUP(C4405,[1]Produtos!A:D,2,FALSE)</f>
        <v>Smartphone</v>
      </c>
      <c r="K4405" s="5">
        <f>VLOOKUP(C4405,[1]Produtos!A:D,3,FALSE)</f>
        <v>3200</v>
      </c>
      <c r="L4405" s="5">
        <f t="shared" si="204"/>
        <v>70400</v>
      </c>
      <c r="M4405" s="5">
        <f t="shared" si="205"/>
        <v>0</v>
      </c>
      <c r="N4405" s="5">
        <f t="shared" si="206"/>
        <v>70400</v>
      </c>
      <c r="O4405" t="str">
        <f>VLOOKUP(VLOOKUP(C4405,[1]Produtos!A:D,4,FALSE),[1]Categorias!A:B,2,FALSE)</f>
        <v>Celulares</v>
      </c>
    </row>
    <row r="4406" spans="1:15" x14ac:dyDescent="0.3">
      <c r="A4406">
        <v>4405</v>
      </c>
      <c r="B4406">
        <v>1430</v>
      </c>
      <c r="C4406">
        <v>7</v>
      </c>
      <c r="D4406">
        <v>27</v>
      </c>
      <c r="E4406" s="3">
        <v>0</v>
      </c>
      <c r="F4406" s="4">
        <f>VLOOKUP(B4406,[1]Vendas!A:C,2,FALSE)</f>
        <v>43929</v>
      </c>
      <c r="G4406" t="str">
        <f>VLOOKUP(VLOOKUP(B4406,[1]Vendas!A:C,3,FALSE),[1]Vendedores!A:B,2,FALSE)</f>
        <v>Raimundo Nonato</v>
      </c>
      <c r="H4406" t="str">
        <f>VLOOKUP(VLOOKUP(VLOOKUP(B4406,[1]Vendas!A:C,3,FALSE),[1]Vendedores!A:E,5,FALSE),[1]Filiais!A:B,2,FALSE)</f>
        <v>Minas Gerais</v>
      </c>
      <c r="I4406" s="3">
        <f>VLOOKUP(VLOOKUP(B4406,[1]Vendas!A:C,3,FALSE),[1]Vendedores!A:E,4,FALSE)</f>
        <v>0.02</v>
      </c>
      <c r="J4406" t="str">
        <f>VLOOKUP(C4406,[1]Produtos!A:D,2,FALSE)</f>
        <v>Roteador</v>
      </c>
      <c r="K4406" s="5">
        <f>VLOOKUP(C4406,[1]Produtos!A:D,3,FALSE)</f>
        <v>320</v>
      </c>
      <c r="L4406" s="5">
        <f t="shared" si="204"/>
        <v>8640</v>
      </c>
      <c r="M4406" s="5">
        <f t="shared" si="205"/>
        <v>0</v>
      </c>
      <c r="N4406" s="5">
        <f t="shared" si="206"/>
        <v>8640</v>
      </c>
      <c r="O4406" t="str">
        <f>VLOOKUP(VLOOKUP(C4406,[1]Produtos!A:D,4,FALSE),[1]Categorias!A:B,2,FALSE)</f>
        <v>Hardwares</v>
      </c>
    </row>
    <row r="4407" spans="1:15" x14ac:dyDescent="0.3">
      <c r="A4407">
        <v>4406</v>
      </c>
      <c r="B4407">
        <v>542</v>
      </c>
      <c r="C4407">
        <v>5</v>
      </c>
      <c r="D4407">
        <v>21</v>
      </c>
      <c r="E4407" s="3">
        <v>0.02</v>
      </c>
      <c r="F4407" s="4">
        <f>VLOOKUP(B4407,[1]Vendas!A:C,2,FALSE)</f>
        <v>44185</v>
      </c>
      <c r="G4407" t="str">
        <f>VLOOKUP(VLOOKUP(B4407,[1]Vendas!A:C,3,FALSE),[1]Vendedores!A:B,2,FALSE)</f>
        <v>Antônio da Costa</v>
      </c>
      <c r="H4407" t="str">
        <f>VLOOKUP(VLOOKUP(VLOOKUP(B4407,[1]Vendas!A:C,3,FALSE),[1]Vendedores!A:E,5,FALSE),[1]Filiais!A:B,2,FALSE)</f>
        <v>São Paulo</v>
      </c>
      <c r="I4407" s="3">
        <f>VLOOKUP(VLOOKUP(B4407,[1]Vendas!A:C,3,FALSE),[1]Vendedores!A:E,4,FALSE)</f>
        <v>7.0000000000000007E-2</v>
      </c>
      <c r="J4407" t="str">
        <f>VLOOKUP(C4407,[1]Produtos!A:D,2,FALSE)</f>
        <v>Smartphone</v>
      </c>
      <c r="K4407" s="5">
        <f>VLOOKUP(C4407,[1]Produtos!A:D,3,FALSE)</f>
        <v>3200</v>
      </c>
      <c r="L4407" s="5">
        <f t="shared" si="204"/>
        <v>67200</v>
      </c>
      <c r="M4407" s="5">
        <f t="shared" si="205"/>
        <v>1344</v>
      </c>
      <c r="N4407" s="5">
        <f t="shared" si="206"/>
        <v>65856</v>
      </c>
      <c r="O4407" t="str">
        <f>VLOOKUP(VLOOKUP(C4407,[1]Produtos!A:D,4,FALSE),[1]Categorias!A:B,2,FALSE)</f>
        <v>Celulares</v>
      </c>
    </row>
    <row r="4408" spans="1:15" x14ac:dyDescent="0.3">
      <c r="A4408">
        <v>4407</v>
      </c>
      <c r="B4408">
        <v>635</v>
      </c>
      <c r="C4408">
        <v>3</v>
      </c>
      <c r="D4408">
        <v>30</v>
      </c>
      <c r="E4408" s="3">
        <v>0.01</v>
      </c>
      <c r="F4408" s="4">
        <f>VLOOKUP(B4408,[1]Vendas!A:C,2,FALSE)</f>
        <v>44161</v>
      </c>
      <c r="G4408" t="str">
        <f>VLOOKUP(VLOOKUP(B4408,[1]Vendas!A:C,3,FALSE),[1]Vendedores!A:B,2,FALSE)</f>
        <v>Filipe de Tarso</v>
      </c>
      <c r="H4408" t="str">
        <f>VLOOKUP(VLOOKUP(VLOOKUP(B4408,[1]Vendas!A:C,3,FALSE),[1]Vendedores!A:E,5,FALSE),[1]Filiais!A:B,2,FALSE)</f>
        <v>Rio de Janeiro</v>
      </c>
      <c r="I4408" s="3">
        <f>VLOOKUP(VLOOKUP(B4408,[1]Vendas!A:C,3,FALSE),[1]Vendedores!A:E,4,FALSE)</f>
        <v>0.04</v>
      </c>
      <c r="J4408" t="str">
        <f>VLOOKUP(C4408,[1]Produtos!A:D,2,FALSE)</f>
        <v>Teclado</v>
      </c>
      <c r="K4408" s="5">
        <f>VLOOKUP(C4408,[1]Produtos!A:D,3,FALSE)</f>
        <v>90</v>
      </c>
      <c r="L4408" s="5">
        <f t="shared" si="204"/>
        <v>2700</v>
      </c>
      <c r="M4408" s="5">
        <f t="shared" si="205"/>
        <v>27</v>
      </c>
      <c r="N4408" s="5">
        <f t="shared" si="206"/>
        <v>2673</v>
      </c>
      <c r="O4408" t="str">
        <f>VLOOKUP(VLOOKUP(C4408,[1]Produtos!A:D,4,FALSE),[1]Categorias!A:B,2,FALSE)</f>
        <v>Acessórios</v>
      </c>
    </row>
    <row r="4409" spans="1:15" x14ac:dyDescent="0.3">
      <c r="A4409">
        <v>4408</v>
      </c>
      <c r="B4409">
        <v>789</v>
      </c>
      <c r="C4409">
        <v>4</v>
      </c>
      <c r="D4409">
        <v>5</v>
      </c>
      <c r="E4409" s="3">
        <v>0.02</v>
      </c>
      <c r="F4409" s="4">
        <f>VLOOKUP(B4409,[1]Vendas!A:C,2,FALSE)</f>
        <v>43896</v>
      </c>
      <c r="G4409" t="str">
        <f>VLOOKUP(VLOOKUP(B4409,[1]Vendas!A:C,3,FALSE),[1]Vendedores!A:B,2,FALSE)</f>
        <v>Augusto Carlos</v>
      </c>
      <c r="H4409" t="str">
        <f>VLOOKUP(VLOOKUP(VLOOKUP(B4409,[1]Vendas!A:C,3,FALSE),[1]Vendedores!A:E,5,FALSE),[1]Filiais!A:B,2,FALSE)</f>
        <v>São Paulo</v>
      </c>
      <c r="I4409" s="3">
        <f>VLOOKUP(VLOOKUP(B4409,[1]Vendas!A:C,3,FALSE),[1]Vendedores!A:E,4,FALSE)</f>
        <v>0.08</v>
      </c>
      <c r="J4409" t="str">
        <f>VLOOKUP(C4409,[1]Produtos!A:D,2,FALSE)</f>
        <v>Mouse</v>
      </c>
      <c r="K4409" s="5">
        <f>VLOOKUP(C4409,[1]Produtos!A:D,3,FALSE)</f>
        <v>75</v>
      </c>
      <c r="L4409" s="5">
        <f t="shared" si="204"/>
        <v>375</v>
      </c>
      <c r="M4409" s="5">
        <f t="shared" si="205"/>
        <v>7.5</v>
      </c>
      <c r="N4409" s="5">
        <f t="shared" si="206"/>
        <v>367.5</v>
      </c>
      <c r="O4409" t="str">
        <f>VLOOKUP(VLOOKUP(C4409,[1]Produtos!A:D,4,FALSE),[1]Categorias!A:B,2,FALSE)</f>
        <v>Acessórios</v>
      </c>
    </row>
    <row r="4410" spans="1:15" x14ac:dyDescent="0.3">
      <c r="A4410">
        <v>4409</v>
      </c>
      <c r="B4410">
        <v>1103</v>
      </c>
      <c r="C4410">
        <v>9</v>
      </c>
      <c r="D4410">
        <v>22</v>
      </c>
      <c r="E4410" s="3">
        <v>0.01</v>
      </c>
      <c r="F4410" s="4">
        <f>VLOOKUP(B4410,[1]Vendas!A:C,2,FALSE)</f>
        <v>44131</v>
      </c>
      <c r="G4410" t="str">
        <f>VLOOKUP(VLOOKUP(B4410,[1]Vendas!A:C,3,FALSE),[1]Vendedores!A:B,2,FALSE)</f>
        <v>Raimundo Nonato</v>
      </c>
      <c r="H4410" t="str">
        <f>VLOOKUP(VLOOKUP(VLOOKUP(B4410,[1]Vendas!A:C,3,FALSE),[1]Vendedores!A:E,5,FALSE),[1]Filiais!A:B,2,FALSE)</f>
        <v>Minas Gerais</v>
      </c>
      <c r="I4410" s="3">
        <f>VLOOKUP(VLOOKUP(B4410,[1]Vendas!A:C,3,FALSE),[1]Vendedores!A:E,4,FALSE)</f>
        <v>0.02</v>
      </c>
      <c r="J4410" t="str">
        <f>VLOOKUP(C4410,[1]Produtos!A:D,2,FALSE)</f>
        <v>Papel A4</v>
      </c>
      <c r="K4410" s="5">
        <f>VLOOKUP(C4410,[1]Produtos!A:D,3,FALSE)</f>
        <v>90</v>
      </c>
      <c r="L4410" s="5">
        <f t="shared" si="204"/>
        <v>1980</v>
      </c>
      <c r="M4410" s="5">
        <f t="shared" si="205"/>
        <v>19.8</v>
      </c>
      <c r="N4410" s="5">
        <f t="shared" si="206"/>
        <v>1960.2</v>
      </c>
      <c r="O4410" t="str">
        <f>VLOOKUP(VLOOKUP(C4410,[1]Produtos!A:D,4,FALSE),[1]Categorias!A:B,2,FALSE)</f>
        <v>Papelaria</v>
      </c>
    </row>
    <row r="4411" spans="1:15" x14ac:dyDescent="0.3">
      <c r="A4411">
        <v>4410</v>
      </c>
      <c r="B4411">
        <v>1503</v>
      </c>
      <c r="C4411">
        <v>9</v>
      </c>
      <c r="D4411">
        <v>11</v>
      </c>
      <c r="E4411" s="3">
        <v>0.05</v>
      </c>
      <c r="F4411" s="4">
        <f>VLOOKUP(B4411,[1]Vendas!A:C,2,FALSE)</f>
        <v>44092</v>
      </c>
      <c r="G4411" t="str">
        <f>VLOOKUP(VLOOKUP(B4411,[1]Vendas!A:C,3,FALSE),[1]Vendedores!A:B,2,FALSE)</f>
        <v>Almira Buarque</v>
      </c>
      <c r="H4411" t="str">
        <f>VLOOKUP(VLOOKUP(VLOOKUP(B4411,[1]Vendas!A:C,3,FALSE),[1]Vendedores!A:E,5,FALSE),[1]Filiais!A:B,2,FALSE)</f>
        <v>Rio de Janeiro</v>
      </c>
      <c r="I4411" s="3">
        <f>VLOOKUP(VLOOKUP(B4411,[1]Vendas!A:C,3,FALSE),[1]Vendedores!A:E,4,FALSE)</f>
        <v>0.04</v>
      </c>
      <c r="J4411" t="str">
        <f>VLOOKUP(C4411,[1]Produtos!A:D,2,FALSE)</f>
        <v>Papel A4</v>
      </c>
      <c r="K4411" s="5">
        <f>VLOOKUP(C4411,[1]Produtos!A:D,3,FALSE)</f>
        <v>90</v>
      </c>
      <c r="L4411" s="5">
        <f t="shared" si="204"/>
        <v>990</v>
      </c>
      <c r="M4411" s="5">
        <f t="shared" si="205"/>
        <v>49.5</v>
      </c>
      <c r="N4411" s="5">
        <f t="shared" si="206"/>
        <v>940.5</v>
      </c>
      <c r="O4411" t="str">
        <f>VLOOKUP(VLOOKUP(C4411,[1]Produtos!A:D,4,FALSE),[1]Categorias!A:B,2,FALSE)</f>
        <v>Papelaria</v>
      </c>
    </row>
    <row r="4412" spans="1:15" x14ac:dyDescent="0.3">
      <c r="A4412">
        <v>4411</v>
      </c>
      <c r="B4412">
        <v>1172</v>
      </c>
      <c r="C4412">
        <v>4</v>
      </c>
      <c r="D4412">
        <v>29</v>
      </c>
      <c r="E4412" s="3">
        <v>0.02</v>
      </c>
      <c r="F4412" s="4">
        <f>VLOOKUP(B4412,[1]Vendas!A:C,2,FALSE)</f>
        <v>44024</v>
      </c>
      <c r="G4412" t="str">
        <f>VLOOKUP(VLOOKUP(B4412,[1]Vendas!A:C,3,FALSE),[1]Vendedores!A:B,2,FALSE)</f>
        <v>Augusto Carlos</v>
      </c>
      <c r="H4412" t="str">
        <f>VLOOKUP(VLOOKUP(VLOOKUP(B4412,[1]Vendas!A:C,3,FALSE),[1]Vendedores!A:E,5,FALSE),[1]Filiais!A:B,2,FALSE)</f>
        <v>São Paulo</v>
      </c>
      <c r="I4412" s="3">
        <f>VLOOKUP(VLOOKUP(B4412,[1]Vendas!A:C,3,FALSE),[1]Vendedores!A:E,4,FALSE)</f>
        <v>0.08</v>
      </c>
      <c r="J4412" t="str">
        <f>VLOOKUP(C4412,[1]Produtos!A:D,2,FALSE)</f>
        <v>Mouse</v>
      </c>
      <c r="K4412" s="5">
        <f>VLOOKUP(C4412,[1]Produtos!A:D,3,FALSE)</f>
        <v>75</v>
      </c>
      <c r="L4412" s="5">
        <f t="shared" si="204"/>
        <v>2175</v>
      </c>
      <c r="M4412" s="5">
        <f t="shared" si="205"/>
        <v>43.5</v>
      </c>
      <c r="N4412" s="5">
        <f t="shared" si="206"/>
        <v>2131.5</v>
      </c>
      <c r="O4412" t="str">
        <f>VLOOKUP(VLOOKUP(C4412,[1]Produtos!A:D,4,FALSE),[1]Categorias!A:B,2,FALSE)</f>
        <v>Acessórios</v>
      </c>
    </row>
    <row r="4413" spans="1:15" x14ac:dyDescent="0.3">
      <c r="A4413">
        <v>4412</v>
      </c>
      <c r="B4413">
        <v>1964</v>
      </c>
      <c r="C4413">
        <v>10</v>
      </c>
      <c r="D4413">
        <v>2</v>
      </c>
      <c r="E4413" s="3">
        <v>0.02</v>
      </c>
      <c r="F4413" s="4">
        <f>VLOOKUP(B4413,[1]Vendas!A:C,2,FALSE)</f>
        <v>43835</v>
      </c>
      <c r="G4413" t="str">
        <f>VLOOKUP(VLOOKUP(B4413,[1]Vendas!A:C,3,FALSE),[1]Vendedores!A:B,2,FALSE)</f>
        <v>Augusto Carlos</v>
      </c>
      <c r="H4413" t="str">
        <f>VLOOKUP(VLOOKUP(VLOOKUP(B4413,[1]Vendas!A:C,3,FALSE),[1]Vendedores!A:E,5,FALSE),[1]Filiais!A:B,2,FALSE)</f>
        <v>São Paulo</v>
      </c>
      <c r="I4413" s="3">
        <f>VLOOKUP(VLOOKUP(B4413,[1]Vendas!A:C,3,FALSE),[1]Vendedores!A:E,4,FALSE)</f>
        <v>0.08</v>
      </c>
      <c r="J4413" t="str">
        <f>VLOOKUP(C4413,[1]Produtos!A:D,2,FALSE)</f>
        <v>Caneta</v>
      </c>
      <c r="K4413" s="5">
        <f>VLOOKUP(C4413,[1]Produtos!A:D,3,FALSE)</f>
        <v>15</v>
      </c>
      <c r="L4413" s="5">
        <f t="shared" si="204"/>
        <v>30</v>
      </c>
      <c r="M4413" s="5">
        <f t="shared" si="205"/>
        <v>0.6</v>
      </c>
      <c r="N4413" s="5">
        <f t="shared" si="206"/>
        <v>29.4</v>
      </c>
      <c r="O4413" t="str">
        <f>VLOOKUP(VLOOKUP(C4413,[1]Produtos!A:D,4,FALSE),[1]Categorias!A:B,2,FALSE)</f>
        <v>Papelaria</v>
      </c>
    </row>
    <row r="4414" spans="1:15" x14ac:dyDescent="0.3">
      <c r="A4414">
        <v>4413</v>
      </c>
      <c r="B4414">
        <v>814</v>
      </c>
      <c r="C4414">
        <v>4</v>
      </c>
      <c r="D4414">
        <v>17</v>
      </c>
      <c r="E4414" s="3">
        <v>0.05</v>
      </c>
      <c r="F4414" s="4">
        <f>VLOOKUP(B4414,[1]Vendas!A:C,2,FALSE)</f>
        <v>44177</v>
      </c>
      <c r="G4414" t="str">
        <f>VLOOKUP(VLOOKUP(B4414,[1]Vendas!A:C,3,FALSE),[1]Vendedores!A:B,2,FALSE)</f>
        <v>Almira Buarque</v>
      </c>
      <c r="H4414" t="str">
        <f>VLOOKUP(VLOOKUP(VLOOKUP(B4414,[1]Vendas!A:C,3,FALSE),[1]Vendedores!A:E,5,FALSE),[1]Filiais!A:B,2,FALSE)</f>
        <v>Rio de Janeiro</v>
      </c>
      <c r="I4414" s="3">
        <f>VLOOKUP(VLOOKUP(B4414,[1]Vendas!A:C,3,FALSE),[1]Vendedores!A:E,4,FALSE)</f>
        <v>0.04</v>
      </c>
      <c r="J4414" t="str">
        <f>VLOOKUP(C4414,[1]Produtos!A:D,2,FALSE)</f>
        <v>Mouse</v>
      </c>
      <c r="K4414" s="5">
        <f>VLOOKUP(C4414,[1]Produtos!A:D,3,FALSE)</f>
        <v>75</v>
      </c>
      <c r="L4414" s="5">
        <f t="shared" si="204"/>
        <v>1275</v>
      </c>
      <c r="M4414" s="5">
        <f t="shared" si="205"/>
        <v>63.75</v>
      </c>
      <c r="N4414" s="5">
        <f t="shared" si="206"/>
        <v>1211.25</v>
      </c>
      <c r="O4414" t="str">
        <f>VLOOKUP(VLOOKUP(C4414,[1]Produtos!A:D,4,FALSE),[1]Categorias!A:B,2,FALSE)</f>
        <v>Acessórios</v>
      </c>
    </row>
    <row r="4415" spans="1:15" x14ac:dyDescent="0.3">
      <c r="A4415">
        <v>4414</v>
      </c>
      <c r="B4415">
        <v>826</v>
      </c>
      <c r="C4415">
        <v>6</v>
      </c>
      <c r="D4415">
        <v>22</v>
      </c>
      <c r="E4415" s="3">
        <v>0.01</v>
      </c>
      <c r="F4415" s="4">
        <f>VLOOKUP(B4415,[1]Vendas!A:C,2,FALSE)</f>
        <v>44020</v>
      </c>
      <c r="G4415" t="str">
        <f>VLOOKUP(VLOOKUP(B4415,[1]Vendas!A:C,3,FALSE),[1]Vendedores!A:B,2,FALSE)</f>
        <v>Fernanda Vasconcelos</v>
      </c>
      <c r="H4415" t="str">
        <f>VLOOKUP(VLOOKUP(VLOOKUP(B4415,[1]Vendas!A:C,3,FALSE),[1]Vendedores!A:E,5,FALSE),[1]Filiais!A:B,2,FALSE)</f>
        <v>Minas Gerais</v>
      </c>
      <c r="I4415" s="3">
        <f>VLOOKUP(VLOOKUP(B4415,[1]Vendas!A:C,3,FALSE),[1]Vendedores!A:E,4,FALSE)</f>
        <v>0.04</v>
      </c>
      <c r="J4415" t="str">
        <f>VLOOKUP(C4415,[1]Produtos!A:D,2,FALSE)</f>
        <v>Carregador para celular</v>
      </c>
      <c r="K4415" s="5">
        <f>VLOOKUP(C4415,[1]Produtos!A:D,3,FALSE)</f>
        <v>150</v>
      </c>
      <c r="L4415" s="5">
        <f t="shared" si="204"/>
        <v>3300</v>
      </c>
      <c r="M4415" s="5">
        <f t="shared" si="205"/>
        <v>33</v>
      </c>
      <c r="N4415" s="5">
        <f t="shared" si="206"/>
        <v>3267</v>
      </c>
      <c r="O4415" t="str">
        <f>VLOOKUP(VLOOKUP(C4415,[1]Produtos!A:D,4,FALSE),[1]Categorias!A:B,2,FALSE)</f>
        <v>Celulares</v>
      </c>
    </row>
    <row r="4416" spans="1:15" x14ac:dyDescent="0.3">
      <c r="A4416">
        <v>4415</v>
      </c>
      <c r="B4416">
        <v>1928</v>
      </c>
      <c r="C4416">
        <v>2</v>
      </c>
      <c r="D4416">
        <v>12</v>
      </c>
      <c r="E4416" s="3">
        <v>0.05</v>
      </c>
      <c r="F4416" s="4">
        <f>VLOOKUP(B4416,[1]Vendas!A:C,2,FALSE)</f>
        <v>43944</v>
      </c>
      <c r="G4416" t="str">
        <f>VLOOKUP(VLOOKUP(B4416,[1]Vendas!A:C,3,FALSE),[1]Vendedores!A:B,2,FALSE)</f>
        <v>Filipe de Tarso</v>
      </c>
      <c r="H4416" t="str">
        <f>VLOOKUP(VLOOKUP(VLOOKUP(B4416,[1]Vendas!A:C,3,FALSE),[1]Vendedores!A:E,5,FALSE),[1]Filiais!A:B,2,FALSE)</f>
        <v>Rio de Janeiro</v>
      </c>
      <c r="I4416" s="3">
        <f>VLOOKUP(VLOOKUP(B4416,[1]Vendas!A:C,3,FALSE),[1]Vendedores!A:E,4,FALSE)</f>
        <v>0.04</v>
      </c>
      <c r="J4416" t="str">
        <f>VLOOKUP(C4416,[1]Produtos!A:D,2,FALSE)</f>
        <v>Impressora</v>
      </c>
      <c r="K4416" s="5">
        <f>VLOOKUP(C4416,[1]Produtos!A:D,3,FALSE)</f>
        <v>2100</v>
      </c>
      <c r="L4416" s="5">
        <f t="shared" si="204"/>
        <v>25200</v>
      </c>
      <c r="M4416" s="5">
        <f t="shared" si="205"/>
        <v>1260</v>
      </c>
      <c r="N4416" s="5">
        <f t="shared" si="206"/>
        <v>23940</v>
      </c>
      <c r="O4416" t="str">
        <f>VLOOKUP(VLOOKUP(C4416,[1]Produtos!A:D,4,FALSE),[1]Categorias!A:B,2,FALSE)</f>
        <v>Hardwares</v>
      </c>
    </row>
    <row r="4417" spans="1:15" x14ac:dyDescent="0.3">
      <c r="A4417">
        <v>4416</v>
      </c>
      <c r="B4417">
        <v>930</v>
      </c>
      <c r="C4417">
        <v>9</v>
      </c>
      <c r="D4417">
        <v>10</v>
      </c>
      <c r="E4417" s="3">
        <v>0.03</v>
      </c>
      <c r="F4417" s="4">
        <f>VLOOKUP(B4417,[1]Vendas!A:C,2,FALSE)</f>
        <v>43975</v>
      </c>
      <c r="G4417" t="str">
        <f>VLOOKUP(VLOOKUP(B4417,[1]Vendas!A:C,3,FALSE),[1]Vendedores!A:B,2,FALSE)</f>
        <v>Solange Almeida</v>
      </c>
      <c r="H4417" t="str">
        <f>VLOOKUP(VLOOKUP(VLOOKUP(B4417,[1]Vendas!A:C,3,FALSE),[1]Vendedores!A:E,5,FALSE),[1]Filiais!A:B,2,FALSE)</f>
        <v>Rio de Janeiro</v>
      </c>
      <c r="I4417" s="3">
        <f>VLOOKUP(VLOOKUP(B4417,[1]Vendas!A:C,3,FALSE),[1]Vendedores!A:E,4,FALSE)</f>
        <v>0.01</v>
      </c>
      <c r="J4417" t="str">
        <f>VLOOKUP(C4417,[1]Produtos!A:D,2,FALSE)</f>
        <v>Papel A4</v>
      </c>
      <c r="K4417" s="5">
        <f>VLOOKUP(C4417,[1]Produtos!A:D,3,FALSE)</f>
        <v>90</v>
      </c>
      <c r="L4417" s="5">
        <f t="shared" si="204"/>
        <v>900</v>
      </c>
      <c r="M4417" s="5">
        <f t="shared" si="205"/>
        <v>27</v>
      </c>
      <c r="N4417" s="5">
        <f t="shared" si="206"/>
        <v>873</v>
      </c>
      <c r="O4417" t="str">
        <f>VLOOKUP(VLOOKUP(C4417,[1]Produtos!A:D,4,FALSE),[1]Categorias!A:B,2,FALSE)</f>
        <v>Papelaria</v>
      </c>
    </row>
    <row r="4418" spans="1:15" x14ac:dyDescent="0.3">
      <c r="A4418">
        <v>4417</v>
      </c>
      <c r="B4418">
        <v>556</v>
      </c>
      <c r="C4418">
        <v>5</v>
      </c>
      <c r="D4418">
        <v>29</v>
      </c>
      <c r="E4418" s="3">
        <v>0.03</v>
      </c>
      <c r="F4418" s="4">
        <f>VLOOKUP(B4418,[1]Vendas!A:C,2,FALSE)</f>
        <v>44188</v>
      </c>
      <c r="G4418" t="str">
        <f>VLOOKUP(VLOOKUP(B4418,[1]Vendas!A:C,3,FALSE),[1]Vendedores!A:B,2,FALSE)</f>
        <v>Raimundo Nonato</v>
      </c>
      <c r="H4418" t="str">
        <f>VLOOKUP(VLOOKUP(VLOOKUP(B4418,[1]Vendas!A:C,3,FALSE),[1]Vendedores!A:E,5,FALSE),[1]Filiais!A:B,2,FALSE)</f>
        <v>Minas Gerais</v>
      </c>
      <c r="I4418" s="3">
        <f>VLOOKUP(VLOOKUP(B4418,[1]Vendas!A:C,3,FALSE),[1]Vendedores!A:E,4,FALSE)</f>
        <v>0.02</v>
      </c>
      <c r="J4418" t="str">
        <f>VLOOKUP(C4418,[1]Produtos!A:D,2,FALSE)</f>
        <v>Smartphone</v>
      </c>
      <c r="K4418" s="5">
        <f>VLOOKUP(C4418,[1]Produtos!A:D,3,FALSE)</f>
        <v>3200</v>
      </c>
      <c r="L4418" s="5">
        <f t="shared" si="204"/>
        <v>92800</v>
      </c>
      <c r="M4418" s="5">
        <f t="shared" si="205"/>
        <v>2784</v>
      </c>
      <c r="N4418" s="5">
        <f t="shared" si="206"/>
        <v>90016</v>
      </c>
      <c r="O4418" t="str">
        <f>VLOOKUP(VLOOKUP(C4418,[1]Produtos!A:D,4,FALSE),[1]Categorias!A:B,2,FALSE)</f>
        <v>Celulares</v>
      </c>
    </row>
    <row r="4419" spans="1:15" x14ac:dyDescent="0.3">
      <c r="A4419">
        <v>4418</v>
      </c>
      <c r="B4419">
        <v>917</v>
      </c>
      <c r="C4419">
        <v>6</v>
      </c>
      <c r="D4419">
        <v>24</v>
      </c>
      <c r="E4419" s="3">
        <v>0</v>
      </c>
      <c r="F4419" s="4">
        <f>VLOOKUP(B4419,[1]Vendas!A:C,2,FALSE)</f>
        <v>44140</v>
      </c>
      <c r="G4419" t="str">
        <f>VLOOKUP(VLOOKUP(B4419,[1]Vendas!A:C,3,FALSE),[1]Vendedores!A:B,2,FALSE)</f>
        <v>Jaqueline de Souza</v>
      </c>
      <c r="H4419" t="str">
        <f>VLOOKUP(VLOOKUP(VLOOKUP(B4419,[1]Vendas!A:C,3,FALSE),[1]Vendedores!A:E,5,FALSE),[1]Filiais!A:B,2,FALSE)</f>
        <v>Minas Gerais</v>
      </c>
      <c r="I4419" s="3">
        <f>VLOOKUP(VLOOKUP(B4419,[1]Vendas!A:C,3,FALSE),[1]Vendedores!A:E,4,FALSE)</f>
        <v>7.0000000000000007E-2</v>
      </c>
      <c r="J4419" t="str">
        <f>VLOOKUP(C4419,[1]Produtos!A:D,2,FALSE)</f>
        <v>Carregador para celular</v>
      </c>
      <c r="K4419" s="5">
        <f>VLOOKUP(C4419,[1]Produtos!A:D,3,FALSE)</f>
        <v>150</v>
      </c>
      <c r="L4419" s="5">
        <f t="shared" ref="L4419:L4482" si="207">K4419*D4419</f>
        <v>3600</v>
      </c>
      <c r="M4419" s="5">
        <f t="shared" ref="M4419:M4482" si="208">E4419*L4419</f>
        <v>0</v>
      </c>
      <c r="N4419" s="5">
        <f t="shared" ref="N4419:N4482" si="209">L4419-M4419</f>
        <v>3600</v>
      </c>
      <c r="O4419" t="str">
        <f>VLOOKUP(VLOOKUP(C4419,[1]Produtos!A:D,4,FALSE),[1]Categorias!A:B,2,FALSE)</f>
        <v>Celulares</v>
      </c>
    </row>
    <row r="4420" spans="1:15" x14ac:dyDescent="0.3">
      <c r="A4420">
        <v>4419</v>
      </c>
      <c r="B4420">
        <v>175</v>
      </c>
      <c r="C4420">
        <v>5</v>
      </c>
      <c r="D4420">
        <v>12</v>
      </c>
      <c r="E4420" s="3">
        <v>0.01</v>
      </c>
      <c r="F4420" s="4">
        <f>VLOOKUP(B4420,[1]Vendas!A:C,2,FALSE)</f>
        <v>43888</v>
      </c>
      <c r="G4420" t="str">
        <f>VLOOKUP(VLOOKUP(B4420,[1]Vendas!A:C,3,FALSE),[1]Vendedores!A:B,2,FALSE)</f>
        <v>Jaqueline de Souza</v>
      </c>
      <c r="H4420" t="str">
        <f>VLOOKUP(VLOOKUP(VLOOKUP(B4420,[1]Vendas!A:C,3,FALSE),[1]Vendedores!A:E,5,FALSE),[1]Filiais!A:B,2,FALSE)</f>
        <v>Minas Gerais</v>
      </c>
      <c r="I4420" s="3">
        <f>VLOOKUP(VLOOKUP(B4420,[1]Vendas!A:C,3,FALSE),[1]Vendedores!A:E,4,FALSE)</f>
        <v>7.0000000000000007E-2</v>
      </c>
      <c r="J4420" t="str">
        <f>VLOOKUP(C4420,[1]Produtos!A:D,2,FALSE)</f>
        <v>Smartphone</v>
      </c>
      <c r="K4420" s="5">
        <f>VLOOKUP(C4420,[1]Produtos!A:D,3,FALSE)</f>
        <v>3200</v>
      </c>
      <c r="L4420" s="5">
        <f t="shared" si="207"/>
        <v>38400</v>
      </c>
      <c r="M4420" s="5">
        <f t="shared" si="208"/>
        <v>384</v>
      </c>
      <c r="N4420" s="5">
        <f t="shared" si="209"/>
        <v>38016</v>
      </c>
      <c r="O4420" t="str">
        <f>VLOOKUP(VLOOKUP(C4420,[1]Produtos!A:D,4,FALSE),[1]Categorias!A:B,2,FALSE)</f>
        <v>Celulares</v>
      </c>
    </row>
    <row r="4421" spans="1:15" x14ac:dyDescent="0.3">
      <c r="A4421">
        <v>4420</v>
      </c>
      <c r="B4421">
        <v>1459</v>
      </c>
      <c r="C4421">
        <v>2</v>
      </c>
      <c r="D4421">
        <v>18</v>
      </c>
      <c r="E4421" s="3">
        <v>0.03</v>
      </c>
      <c r="F4421" s="4">
        <f>VLOOKUP(B4421,[1]Vendas!A:C,2,FALSE)</f>
        <v>43856</v>
      </c>
      <c r="G4421" t="str">
        <f>VLOOKUP(VLOOKUP(B4421,[1]Vendas!A:C,3,FALSE),[1]Vendedores!A:B,2,FALSE)</f>
        <v>Fernanda Vasconcelos</v>
      </c>
      <c r="H4421" t="str">
        <f>VLOOKUP(VLOOKUP(VLOOKUP(B4421,[1]Vendas!A:C,3,FALSE),[1]Vendedores!A:E,5,FALSE),[1]Filiais!A:B,2,FALSE)</f>
        <v>Minas Gerais</v>
      </c>
      <c r="I4421" s="3">
        <f>VLOOKUP(VLOOKUP(B4421,[1]Vendas!A:C,3,FALSE),[1]Vendedores!A:E,4,FALSE)</f>
        <v>0.04</v>
      </c>
      <c r="J4421" t="str">
        <f>VLOOKUP(C4421,[1]Produtos!A:D,2,FALSE)</f>
        <v>Impressora</v>
      </c>
      <c r="K4421" s="5">
        <f>VLOOKUP(C4421,[1]Produtos!A:D,3,FALSE)</f>
        <v>2100</v>
      </c>
      <c r="L4421" s="5">
        <f t="shared" si="207"/>
        <v>37800</v>
      </c>
      <c r="M4421" s="5">
        <f t="shared" si="208"/>
        <v>1134</v>
      </c>
      <c r="N4421" s="5">
        <f t="shared" si="209"/>
        <v>36666</v>
      </c>
      <c r="O4421" t="str">
        <f>VLOOKUP(VLOOKUP(C4421,[1]Produtos!A:D,4,FALSE),[1]Categorias!A:B,2,FALSE)</f>
        <v>Hardwares</v>
      </c>
    </row>
    <row r="4422" spans="1:15" x14ac:dyDescent="0.3">
      <c r="A4422">
        <v>4421</v>
      </c>
      <c r="B4422">
        <v>1718</v>
      </c>
      <c r="C4422">
        <v>4</v>
      </c>
      <c r="D4422">
        <v>9</v>
      </c>
      <c r="E4422" s="3">
        <v>0.02</v>
      </c>
      <c r="F4422" s="4">
        <f>VLOOKUP(B4422,[1]Vendas!A:C,2,FALSE)</f>
        <v>44187</v>
      </c>
      <c r="G4422" t="str">
        <f>VLOOKUP(VLOOKUP(B4422,[1]Vendas!A:C,3,FALSE),[1]Vendedores!A:B,2,FALSE)</f>
        <v>Rubens Lopes</v>
      </c>
      <c r="H4422" t="str">
        <f>VLOOKUP(VLOOKUP(VLOOKUP(B4422,[1]Vendas!A:C,3,FALSE),[1]Vendedores!A:E,5,FALSE),[1]Filiais!A:B,2,FALSE)</f>
        <v>Minas Gerais</v>
      </c>
      <c r="I4422" s="3">
        <f>VLOOKUP(VLOOKUP(B4422,[1]Vendas!A:C,3,FALSE),[1]Vendedores!A:E,4,FALSE)</f>
        <v>0.02</v>
      </c>
      <c r="J4422" t="str">
        <f>VLOOKUP(C4422,[1]Produtos!A:D,2,FALSE)</f>
        <v>Mouse</v>
      </c>
      <c r="K4422" s="5">
        <f>VLOOKUP(C4422,[1]Produtos!A:D,3,FALSE)</f>
        <v>75</v>
      </c>
      <c r="L4422" s="5">
        <f t="shared" si="207"/>
        <v>675</v>
      </c>
      <c r="M4422" s="5">
        <f t="shared" si="208"/>
        <v>13.5</v>
      </c>
      <c r="N4422" s="5">
        <f t="shared" si="209"/>
        <v>661.5</v>
      </c>
      <c r="O4422" t="str">
        <f>VLOOKUP(VLOOKUP(C4422,[1]Produtos!A:D,4,FALSE),[1]Categorias!A:B,2,FALSE)</f>
        <v>Acessórios</v>
      </c>
    </row>
    <row r="4423" spans="1:15" x14ac:dyDescent="0.3">
      <c r="A4423">
        <v>4422</v>
      </c>
      <c r="B4423">
        <v>1386</v>
      </c>
      <c r="C4423">
        <v>2</v>
      </c>
      <c r="D4423">
        <v>32</v>
      </c>
      <c r="E4423" s="3">
        <v>0.02</v>
      </c>
      <c r="F4423" s="4">
        <f>VLOOKUP(B4423,[1]Vendas!A:C,2,FALSE)</f>
        <v>43927</v>
      </c>
      <c r="G4423" t="str">
        <f>VLOOKUP(VLOOKUP(B4423,[1]Vendas!A:C,3,FALSE),[1]Vendedores!A:B,2,FALSE)</f>
        <v>Solange Almeida</v>
      </c>
      <c r="H4423" t="str">
        <f>VLOOKUP(VLOOKUP(VLOOKUP(B4423,[1]Vendas!A:C,3,FALSE),[1]Vendedores!A:E,5,FALSE),[1]Filiais!A:B,2,FALSE)</f>
        <v>Rio de Janeiro</v>
      </c>
      <c r="I4423" s="3">
        <f>VLOOKUP(VLOOKUP(B4423,[1]Vendas!A:C,3,FALSE),[1]Vendedores!A:E,4,FALSE)</f>
        <v>0.01</v>
      </c>
      <c r="J4423" t="str">
        <f>VLOOKUP(C4423,[1]Produtos!A:D,2,FALSE)</f>
        <v>Impressora</v>
      </c>
      <c r="K4423" s="5">
        <f>VLOOKUP(C4423,[1]Produtos!A:D,3,FALSE)</f>
        <v>2100</v>
      </c>
      <c r="L4423" s="5">
        <f t="shared" si="207"/>
        <v>67200</v>
      </c>
      <c r="M4423" s="5">
        <f t="shared" si="208"/>
        <v>1344</v>
      </c>
      <c r="N4423" s="5">
        <f t="shared" si="209"/>
        <v>65856</v>
      </c>
      <c r="O4423" t="str">
        <f>VLOOKUP(VLOOKUP(C4423,[1]Produtos!A:D,4,FALSE),[1]Categorias!A:B,2,FALSE)</f>
        <v>Hardwares</v>
      </c>
    </row>
    <row r="4424" spans="1:15" x14ac:dyDescent="0.3">
      <c r="A4424">
        <v>4423</v>
      </c>
      <c r="B4424">
        <v>1945</v>
      </c>
      <c r="C4424">
        <v>9</v>
      </c>
      <c r="D4424">
        <v>13</v>
      </c>
      <c r="E4424" s="3">
        <v>0</v>
      </c>
      <c r="F4424" s="4">
        <f>VLOOKUP(B4424,[1]Vendas!A:C,2,FALSE)</f>
        <v>44104</v>
      </c>
      <c r="G4424" t="str">
        <f>VLOOKUP(VLOOKUP(B4424,[1]Vendas!A:C,3,FALSE),[1]Vendedores!A:B,2,FALSE)</f>
        <v>Antônio da Costa</v>
      </c>
      <c r="H4424" t="str">
        <f>VLOOKUP(VLOOKUP(VLOOKUP(B4424,[1]Vendas!A:C,3,FALSE),[1]Vendedores!A:E,5,FALSE),[1]Filiais!A:B,2,FALSE)</f>
        <v>São Paulo</v>
      </c>
      <c r="I4424" s="3">
        <f>VLOOKUP(VLOOKUP(B4424,[1]Vendas!A:C,3,FALSE),[1]Vendedores!A:E,4,FALSE)</f>
        <v>7.0000000000000007E-2</v>
      </c>
      <c r="J4424" t="str">
        <f>VLOOKUP(C4424,[1]Produtos!A:D,2,FALSE)</f>
        <v>Papel A4</v>
      </c>
      <c r="K4424" s="5">
        <f>VLOOKUP(C4424,[1]Produtos!A:D,3,FALSE)</f>
        <v>90</v>
      </c>
      <c r="L4424" s="5">
        <f t="shared" si="207"/>
        <v>1170</v>
      </c>
      <c r="M4424" s="5">
        <f t="shared" si="208"/>
        <v>0</v>
      </c>
      <c r="N4424" s="5">
        <f t="shared" si="209"/>
        <v>1170</v>
      </c>
      <c r="O4424" t="str">
        <f>VLOOKUP(VLOOKUP(C4424,[1]Produtos!A:D,4,FALSE),[1]Categorias!A:B,2,FALSE)</f>
        <v>Papelaria</v>
      </c>
    </row>
    <row r="4425" spans="1:15" x14ac:dyDescent="0.3">
      <c r="A4425">
        <v>4424</v>
      </c>
      <c r="B4425">
        <v>1960</v>
      </c>
      <c r="C4425">
        <v>2</v>
      </c>
      <c r="D4425">
        <v>2</v>
      </c>
      <c r="E4425" s="3">
        <v>0.01</v>
      </c>
      <c r="F4425" s="4">
        <f>VLOOKUP(B4425,[1]Vendas!A:C,2,FALSE)</f>
        <v>44186</v>
      </c>
      <c r="G4425" t="str">
        <f>VLOOKUP(VLOOKUP(B4425,[1]Vendas!A:C,3,FALSE),[1]Vendedores!A:B,2,FALSE)</f>
        <v>Augusto Carlos</v>
      </c>
      <c r="H4425" t="str">
        <f>VLOOKUP(VLOOKUP(VLOOKUP(B4425,[1]Vendas!A:C,3,FALSE),[1]Vendedores!A:E,5,FALSE),[1]Filiais!A:B,2,FALSE)</f>
        <v>São Paulo</v>
      </c>
      <c r="I4425" s="3">
        <f>VLOOKUP(VLOOKUP(B4425,[1]Vendas!A:C,3,FALSE),[1]Vendedores!A:E,4,FALSE)</f>
        <v>0.08</v>
      </c>
      <c r="J4425" t="str">
        <f>VLOOKUP(C4425,[1]Produtos!A:D,2,FALSE)</f>
        <v>Impressora</v>
      </c>
      <c r="K4425" s="5">
        <f>VLOOKUP(C4425,[1]Produtos!A:D,3,FALSE)</f>
        <v>2100</v>
      </c>
      <c r="L4425" s="5">
        <f t="shared" si="207"/>
        <v>4200</v>
      </c>
      <c r="M4425" s="5">
        <f t="shared" si="208"/>
        <v>42</v>
      </c>
      <c r="N4425" s="5">
        <f t="shared" si="209"/>
        <v>4158</v>
      </c>
      <c r="O4425" t="str">
        <f>VLOOKUP(VLOOKUP(C4425,[1]Produtos!A:D,4,FALSE),[1]Categorias!A:B,2,FALSE)</f>
        <v>Hardwares</v>
      </c>
    </row>
    <row r="4426" spans="1:15" x14ac:dyDescent="0.3">
      <c r="A4426">
        <v>4425</v>
      </c>
      <c r="B4426">
        <v>1837</v>
      </c>
      <c r="C4426">
        <v>5</v>
      </c>
      <c r="D4426">
        <v>16</v>
      </c>
      <c r="E4426" s="3">
        <v>0.03</v>
      </c>
      <c r="F4426" s="4">
        <f>VLOOKUP(B4426,[1]Vendas!A:C,2,FALSE)</f>
        <v>44109</v>
      </c>
      <c r="G4426" t="str">
        <f>VLOOKUP(VLOOKUP(B4426,[1]Vendas!A:C,3,FALSE),[1]Vendedores!A:B,2,FALSE)</f>
        <v>Filipe de Tarso</v>
      </c>
      <c r="H4426" t="str">
        <f>VLOOKUP(VLOOKUP(VLOOKUP(B4426,[1]Vendas!A:C,3,FALSE),[1]Vendedores!A:E,5,FALSE),[1]Filiais!A:B,2,FALSE)</f>
        <v>Rio de Janeiro</v>
      </c>
      <c r="I4426" s="3">
        <f>VLOOKUP(VLOOKUP(B4426,[1]Vendas!A:C,3,FALSE),[1]Vendedores!A:E,4,FALSE)</f>
        <v>0.04</v>
      </c>
      <c r="J4426" t="str">
        <f>VLOOKUP(C4426,[1]Produtos!A:D,2,FALSE)</f>
        <v>Smartphone</v>
      </c>
      <c r="K4426" s="5">
        <f>VLOOKUP(C4426,[1]Produtos!A:D,3,FALSE)</f>
        <v>3200</v>
      </c>
      <c r="L4426" s="5">
        <f t="shared" si="207"/>
        <v>51200</v>
      </c>
      <c r="M4426" s="5">
        <f t="shared" si="208"/>
        <v>1536</v>
      </c>
      <c r="N4426" s="5">
        <f t="shared" si="209"/>
        <v>49664</v>
      </c>
      <c r="O4426" t="str">
        <f>VLOOKUP(VLOOKUP(C4426,[1]Produtos!A:D,4,FALSE),[1]Categorias!A:B,2,FALSE)</f>
        <v>Celulares</v>
      </c>
    </row>
    <row r="4427" spans="1:15" x14ac:dyDescent="0.3">
      <c r="A4427">
        <v>4426</v>
      </c>
      <c r="B4427">
        <v>617</v>
      </c>
      <c r="C4427">
        <v>4</v>
      </c>
      <c r="D4427">
        <v>13</v>
      </c>
      <c r="E4427" s="3">
        <v>0.03</v>
      </c>
      <c r="F4427" s="4">
        <f>VLOOKUP(B4427,[1]Vendas!A:C,2,FALSE)</f>
        <v>43996</v>
      </c>
      <c r="G4427" t="str">
        <f>VLOOKUP(VLOOKUP(B4427,[1]Vendas!A:C,3,FALSE),[1]Vendedores!A:B,2,FALSE)</f>
        <v>Rubens Lopes</v>
      </c>
      <c r="H4427" t="str">
        <f>VLOOKUP(VLOOKUP(VLOOKUP(B4427,[1]Vendas!A:C,3,FALSE),[1]Vendedores!A:E,5,FALSE),[1]Filiais!A:B,2,FALSE)</f>
        <v>Minas Gerais</v>
      </c>
      <c r="I4427" s="3">
        <f>VLOOKUP(VLOOKUP(B4427,[1]Vendas!A:C,3,FALSE),[1]Vendedores!A:E,4,FALSE)</f>
        <v>0.02</v>
      </c>
      <c r="J4427" t="str">
        <f>VLOOKUP(C4427,[1]Produtos!A:D,2,FALSE)</f>
        <v>Mouse</v>
      </c>
      <c r="K4427" s="5">
        <f>VLOOKUP(C4427,[1]Produtos!A:D,3,FALSE)</f>
        <v>75</v>
      </c>
      <c r="L4427" s="5">
        <f t="shared" si="207"/>
        <v>975</v>
      </c>
      <c r="M4427" s="5">
        <f t="shared" si="208"/>
        <v>29.25</v>
      </c>
      <c r="N4427" s="5">
        <f t="shared" si="209"/>
        <v>945.75</v>
      </c>
      <c r="O4427" t="str">
        <f>VLOOKUP(VLOOKUP(C4427,[1]Produtos!A:D,4,FALSE),[1]Categorias!A:B,2,FALSE)</f>
        <v>Acessórios</v>
      </c>
    </row>
    <row r="4428" spans="1:15" x14ac:dyDescent="0.3">
      <c r="A4428">
        <v>4427</v>
      </c>
      <c r="B4428">
        <v>70</v>
      </c>
      <c r="C4428">
        <v>1</v>
      </c>
      <c r="D4428">
        <v>31</v>
      </c>
      <c r="E4428" s="3">
        <v>0.03</v>
      </c>
      <c r="F4428" s="4">
        <f>VLOOKUP(B4428,[1]Vendas!A:C,2,FALSE)</f>
        <v>43983</v>
      </c>
      <c r="G4428" t="str">
        <f>VLOOKUP(VLOOKUP(B4428,[1]Vendas!A:C,3,FALSE),[1]Vendedores!A:B,2,FALSE)</f>
        <v>Raimundo Nonato</v>
      </c>
      <c r="H4428" t="str">
        <f>VLOOKUP(VLOOKUP(VLOOKUP(B4428,[1]Vendas!A:C,3,FALSE),[1]Vendedores!A:E,5,FALSE),[1]Filiais!A:B,2,FALSE)</f>
        <v>Minas Gerais</v>
      </c>
      <c r="I4428" s="3">
        <f>VLOOKUP(VLOOKUP(B4428,[1]Vendas!A:C,3,FALSE),[1]Vendedores!A:E,4,FALSE)</f>
        <v>0.02</v>
      </c>
      <c r="J4428" t="str">
        <f>VLOOKUP(C4428,[1]Produtos!A:D,2,FALSE)</f>
        <v>Computador desktop</v>
      </c>
      <c r="K4428" s="5">
        <f>VLOOKUP(C4428,[1]Produtos!A:D,3,FALSE)</f>
        <v>5200</v>
      </c>
      <c r="L4428" s="5">
        <f t="shared" si="207"/>
        <v>161200</v>
      </c>
      <c r="M4428" s="5">
        <f t="shared" si="208"/>
        <v>4836</v>
      </c>
      <c r="N4428" s="5">
        <f t="shared" si="209"/>
        <v>156364</v>
      </c>
      <c r="O4428" t="str">
        <f>VLOOKUP(VLOOKUP(C4428,[1]Produtos!A:D,4,FALSE),[1]Categorias!A:B,2,FALSE)</f>
        <v>Hardwares</v>
      </c>
    </row>
    <row r="4429" spans="1:15" x14ac:dyDescent="0.3">
      <c r="A4429">
        <v>4428</v>
      </c>
      <c r="B4429">
        <v>1233</v>
      </c>
      <c r="C4429">
        <v>10</v>
      </c>
      <c r="D4429">
        <v>32</v>
      </c>
      <c r="E4429" s="3">
        <v>0.02</v>
      </c>
      <c r="F4429" s="4">
        <f>VLOOKUP(B4429,[1]Vendas!A:C,2,FALSE)</f>
        <v>43884</v>
      </c>
      <c r="G4429" t="str">
        <f>VLOOKUP(VLOOKUP(B4429,[1]Vendas!A:C,3,FALSE),[1]Vendedores!A:B,2,FALSE)</f>
        <v>Almira Buarque</v>
      </c>
      <c r="H4429" t="str">
        <f>VLOOKUP(VLOOKUP(VLOOKUP(B4429,[1]Vendas!A:C,3,FALSE),[1]Vendedores!A:E,5,FALSE),[1]Filiais!A:B,2,FALSE)</f>
        <v>Rio de Janeiro</v>
      </c>
      <c r="I4429" s="3">
        <f>VLOOKUP(VLOOKUP(B4429,[1]Vendas!A:C,3,FALSE),[1]Vendedores!A:E,4,FALSE)</f>
        <v>0.04</v>
      </c>
      <c r="J4429" t="str">
        <f>VLOOKUP(C4429,[1]Produtos!A:D,2,FALSE)</f>
        <v>Caneta</v>
      </c>
      <c r="K4429" s="5">
        <f>VLOOKUP(C4429,[1]Produtos!A:D,3,FALSE)</f>
        <v>15</v>
      </c>
      <c r="L4429" s="5">
        <f t="shared" si="207"/>
        <v>480</v>
      </c>
      <c r="M4429" s="5">
        <f t="shared" si="208"/>
        <v>9.6</v>
      </c>
      <c r="N4429" s="5">
        <f t="shared" si="209"/>
        <v>470.4</v>
      </c>
      <c r="O4429" t="str">
        <f>VLOOKUP(VLOOKUP(C4429,[1]Produtos!A:D,4,FALSE),[1]Categorias!A:B,2,FALSE)</f>
        <v>Papelaria</v>
      </c>
    </row>
    <row r="4430" spans="1:15" x14ac:dyDescent="0.3">
      <c r="A4430">
        <v>4429</v>
      </c>
      <c r="B4430">
        <v>363</v>
      </c>
      <c r="C4430">
        <v>6</v>
      </c>
      <c r="D4430">
        <v>24</v>
      </c>
      <c r="E4430" s="3">
        <v>0</v>
      </c>
      <c r="F4430" s="4">
        <f>VLOOKUP(B4430,[1]Vendas!A:C,2,FALSE)</f>
        <v>43997</v>
      </c>
      <c r="G4430" t="str">
        <f>VLOOKUP(VLOOKUP(B4430,[1]Vendas!A:C,3,FALSE),[1]Vendedores!A:B,2,FALSE)</f>
        <v>Jaqueline de Souza</v>
      </c>
      <c r="H4430" t="str">
        <f>VLOOKUP(VLOOKUP(VLOOKUP(B4430,[1]Vendas!A:C,3,FALSE),[1]Vendedores!A:E,5,FALSE),[1]Filiais!A:B,2,FALSE)</f>
        <v>Minas Gerais</v>
      </c>
      <c r="I4430" s="3">
        <f>VLOOKUP(VLOOKUP(B4430,[1]Vendas!A:C,3,FALSE),[1]Vendedores!A:E,4,FALSE)</f>
        <v>7.0000000000000007E-2</v>
      </c>
      <c r="J4430" t="str">
        <f>VLOOKUP(C4430,[1]Produtos!A:D,2,FALSE)</f>
        <v>Carregador para celular</v>
      </c>
      <c r="K4430" s="5">
        <f>VLOOKUP(C4430,[1]Produtos!A:D,3,FALSE)</f>
        <v>150</v>
      </c>
      <c r="L4430" s="5">
        <f t="shared" si="207"/>
        <v>3600</v>
      </c>
      <c r="M4430" s="5">
        <f t="shared" si="208"/>
        <v>0</v>
      </c>
      <c r="N4430" s="5">
        <f t="shared" si="209"/>
        <v>3600</v>
      </c>
      <c r="O4430" t="str">
        <f>VLOOKUP(VLOOKUP(C4430,[1]Produtos!A:D,4,FALSE),[1]Categorias!A:B,2,FALSE)</f>
        <v>Celulares</v>
      </c>
    </row>
    <row r="4431" spans="1:15" x14ac:dyDescent="0.3">
      <c r="A4431">
        <v>4430</v>
      </c>
      <c r="B4431">
        <v>897</v>
      </c>
      <c r="C4431">
        <v>4</v>
      </c>
      <c r="D4431">
        <v>30</v>
      </c>
      <c r="E4431" s="3">
        <v>0.03</v>
      </c>
      <c r="F4431" s="4">
        <f>VLOOKUP(B4431,[1]Vendas!A:C,2,FALSE)</f>
        <v>44110</v>
      </c>
      <c r="G4431" t="str">
        <f>VLOOKUP(VLOOKUP(B4431,[1]Vendas!A:C,3,FALSE),[1]Vendedores!A:B,2,FALSE)</f>
        <v>Almira Buarque</v>
      </c>
      <c r="H4431" t="str">
        <f>VLOOKUP(VLOOKUP(VLOOKUP(B4431,[1]Vendas!A:C,3,FALSE),[1]Vendedores!A:E,5,FALSE),[1]Filiais!A:B,2,FALSE)</f>
        <v>Rio de Janeiro</v>
      </c>
      <c r="I4431" s="3">
        <f>VLOOKUP(VLOOKUP(B4431,[1]Vendas!A:C,3,FALSE),[1]Vendedores!A:E,4,FALSE)</f>
        <v>0.04</v>
      </c>
      <c r="J4431" t="str">
        <f>VLOOKUP(C4431,[1]Produtos!A:D,2,FALSE)</f>
        <v>Mouse</v>
      </c>
      <c r="K4431" s="5">
        <f>VLOOKUP(C4431,[1]Produtos!A:D,3,FALSE)</f>
        <v>75</v>
      </c>
      <c r="L4431" s="5">
        <f t="shared" si="207"/>
        <v>2250</v>
      </c>
      <c r="M4431" s="5">
        <f t="shared" si="208"/>
        <v>67.5</v>
      </c>
      <c r="N4431" s="5">
        <f t="shared" si="209"/>
        <v>2182.5</v>
      </c>
      <c r="O4431" t="str">
        <f>VLOOKUP(VLOOKUP(C4431,[1]Produtos!A:D,4,FALSE),[1]Categorias!A:B,2,FALSE)</f>
        <v>Acessórios</v>
      </c>
    </row>
    <row r="4432" spans="1:15" x14ac:dyDescent="0.3">
      <c r="A4432">
        <v>4431</v>
      </c>
      <c r="B4432">
        <v>129</v>
      </c>
      <c r="C4432">
        <v>10</v>
      </c>
      <c r="D4432">
        <v>24</v>
      </c>
      <c r="E4432" s="3">
        <v>0.02</v>
      </c>
      <c r="F4432" s="4">
        <f>VLOOKUP(B4432,[1]Vendas!A:C,2,FALSE)</f>
        <v>43935</v>
      </c>
      <c r="G4432" t="str">
        <f>VLOOKUP(VLOOKUP(B4432,[1]Vendas!A:C,3,FALSE),[1]Vendedores!A:B,2,FALSE)</f>
        <v>Raimundo Nonato</v>
      </c>
      <c r="H4432" t="str">
        <f>VLOOKUP(VLOOKUP(VLOOKUP(B4432,[1]Vendas!A:C,3,FALSE),[1]Vendedores!A:E,5,FALSE),[1]Filiais!A:B,2,FALSE)</f>
        <v>Minas Gerais</v>
      </c>
      <c r="I4432" s="3">
        <f>VLOOKUP(VLOOKUP(B4432,[1]Vendas!A:C,3,FALSE),[1]Vendedores!A:E,4,FALSE)</f>
        <v>0.02</v>
      </c>
      <c r="J4432" t="str">
        <f>VLOOKUP(C4432,[1]Produtos!A:D,2,FALSE)</f>
        <v>Caneta</v>
      </c>
      <c r="K4432" s="5">
        <f>VLOOKUP(C4432,[1]Produtos!A:D,3,FALSE)</f>
        <v>15</v>
      </c>
      <c r="L4432" s="5">
        <f t="shared" si="207"/>
        <v>360</v>
      </c>
      <c r="M4432" s="5">
        <f t="shared" si="208"/>
        <v>7.2</v>
      </c>
      <c r="N4432" s="5">
        <f t="shared" si="209"/>
        <v>352.8</v>
      </c>
      <c r="O4432" t="str">
        <f>VLOOKUP(VLOOKUP(C4432,[1]Produtos!A:D,4,FALSE),[1]Categorias!A:B,2,FALSE)</f>
        <v>Papelaria</v>
      </c>
    </row>
    <row r="4433" spans="1:15" x14ac:dyDescent="0.3">
      <c r="A4433">
        <v>4432</v>
      </c>
      <c r="B4433">
        <v>1652</v>
      </c>
      <c r="C4433">
        <v>10</v>
      </c>
      <c r="D4433">
        <v>18</v>
      </c>
      <c r="E4433" s="3">
        <v>0</v>
      </c>
      <c r="F4433" s="4">
        <f>VLOOKUP(B4433,[1]Vendas!A:C,2,FALSE)</f>
        <v>43975</v>
      </c>
      <c r="G4433" t="str">
        <f>VLOOKUP(VLOOKUP(B4433,[1]Vendas!A:C,3,FALSE),[1]Vendedores!A:B,2,FALSE)</f>
        <v>Rubens Lopes</v>
      </c>
      <c r="H4433" t="str">
        <f>VLOOKUP(VLOOKUP(VLOOKUP(B4433,[1]Vendas!A:C,3,FALSE),[1]Vendedores!A:E,5,FALSE),[1]Filiais!A:B,2,FALSE)</f>
        <v>Minas Gerais</v>
      </c>
      <c r="I4433" s="3">
        <f>VLOOKUP(VLOOKUP(B4433,[1]Vendas!A:C,3,FALSE),[1]Vendedores!A:E,4,FALSE)</f>
        <v>0.02</v>
      </c>
      <c r="J4433" t="str">
        <f>VLOOKUP(C4433,[1]Produtos!A:D,2,FALSE)</f>
        <v>Caneta</v>
      </c>
      <c r="K4433" s="5">
        <f>VLOOKUP(C4433,[1]Produtos!A:D,3,FALSE)</f>
        <v>15</v>
      </c>
      <c r="L4433" s="5">
        <f t="shared" si="207"/>
        <v>270</v>
      </c>
      <c r="M4433" s="5">
        <f t="shared" si="208"/>
        <v>0</v>
      </c>
      <c r="N4433" s="5">
        <f t="shared" si="209"/>
        <v>270</v>
      </c>
      <c r="O4433" t="str">
        <f>VLOOKUP(VLOOKUP(C4433,[1]Produtos!A:D,4,FALSE),[1]Categorias!A:B,2,FALSE)</f>
        <v>Papelaria</v>
      </c>
    </row>
    <row r="4434" spans="1:15" x14ac:dyDescent="0.3">
      <c r="A4434">
        <v>4433</v>
      </c>
      <c r="B4434">
        <v>746</v>
      </c>
      <c r="C4434">
        <v>2</v>
      </c>
      <c r="D4434">
        <v>16</v>
      </c>
      <c r="E4434" s="3">
        <v>0.05</v>
      </c>
      <c r="F4434" s="4">
        <f>VLOOKUP(B4434,[1]Vendas!A:C,2,FALSE)</f>
        <v>44080</v>
      </c>
      <c r="G4434" t="str">
        <f>VLOOKUP(VLOOKUP(B4434,[1]Vendas!A:C,3,FALSE),[1]Vendedores!A:B,2,FALSE)</f>
        <v>Raimundo Nonato</v>
      </c>
      <c r="H4434" t="str">
        <f>VLOOKUP(VLOOKUP(VLOOKUP(B4434,[1]Vendas!A:C,3,FALSE),[1]Vendedores!A:E,5,FALSE),[1]Filiais!A:B,2,FALSE)</f>
        <v>Minas Gerais</v>
      </c>
      <c r="I4434" s="3">
        <f>VLOOKUP(VLOOKUP(B4434,[1]Vendas!A:C,3,FALSE),[1]Vendedores!A:E,4,FALSE)</f>
        <v>0.02</v>
      </c>
      <c r="J4434" t="str">
        <f>VLOOKUP(C4434,[1]Produtos!A:D,2,FALSE)</f>
        <v>Impressora</v>
      </c>
      <c r="K4434" s="5">
        <f>VLOOKUP(C4434,[1]Produtos!A:D,3,FALSE)</f>
        <v>2100</v>
      </c>
      <c r="L4434" s="5">
        <f t="shared" si="207"/>
        <v>33600</v>
      </c>
      <c r="M4434" s="5">
        <f t="shared" si="208"/>
        <v>1680</v>
      </c>
      <c r="N4434" s="5">
        <f t="shared" si="209"/>
        <v>31920</v>
      </c>
      <c r="O4434" t="str">
        <f>VLOOKUP(VLOOKUP(C4434,[1]Produtos!A:D,4,FALSE),[1]Categorias!A:B,2,FALSE)</f>
        <v>Hardwares</v>
      </c>
    </row>
    <row r="4435" spans="1:15" x14ac:dyDescent="0.3">
      <c r="A4435">
        <v>4434</v>
      </c>
      <c r="B4435">
        <v>81</v>
      </c>
      <c r="C4435">
        <v>4</v>
      </c>
      <c r="D4435">
        <v>22</v>
      </c>
      <c r="E4435" s="3">
        <v>0.01</v>
      </c>
      <c r="F4435" s="4">
        <f>VLOOKUP(B4435,[1]Vendas!A:C,2,FALSE)</f>
        <v>44055</v>
      </c>
      <c r="G4435" t="str">
        <f>VLOOKUP(VLOOKUP(B4435,[1]Vendas!A:C,3,FALSE),[1]Vendedores!A:B,2,FALSE)</f>
        <v>Fernanda Vasconcelos</v>
      </c>
      <c r="H4435" t="str">
        <f>VLOOKUP(VLOOKUP(VLOOKUP(B4435,[1]Vendas!A:C,3,FALSE),[1]Vendedores!A:E,5,FALSE),[1]Filiais!A:B,2,FALSE)</f>
        <v>Minas Gerais</v>
      </c>
      <c r="I4435" s="3">
        <f>VLOOKUP(VLOOKUP(B4435,[1]Vendas!A:C,3,FALSE),[1]Vendedores!A:E,4,FALSE)</f>
        <v>0.04</v>
      </c>
      <c r="J4435" t="str">
        <f>VLOOKUP(C4435,[1]Produtos!A:D,2,FALSE)</f>
        <v>Mouse</v>
      </c>
      <c r="K4435" s="5">
        <f>VLOOKUP(C4435,[1]Produtos!A:D,3,FALSE)</f>
        <v>75</v>
      </c>
      <c r="L4435" s="5">
        <f t="shared" si="207"/>
        <v>1650</v>
      </c>
      <c r="M4435" s="5">
        <f t="shared" si="208"/>
        <v>16.5</v>
      </c>
      <c r="N4435" s="5">
        <f t="shared" si="209"/>
        <v>1633.5</v>
      </c>
      <c r="O4435" t="str">
        <f>VLOOKUP(VLOOKUP(C4435,[1]Produtos!A:D,4,FALSE),[1]Categorias!A:B,2,FALSE)</f>
        <v>Acessórios</v>
      </c>
    </row>
    <row r="4436" spans="1:15" x14ac:dyDescent="0.3">
      <c r="A4436">
        <v>4435</v>
      </c>
      <c r="B4436">
        <v>862</v>
      </c>
      <c r="C4436">
        <v>6</v>
      </c>
      <c r="D4436">
        <v>18</v>
      </c>
      <c r="E4436" s="3">
        <v>0.05</v>
      </c>
      <c r="F4436" s="4">
        <f>VLOOKUP(B4436,[1]Vendas!A:C,2,FALSE)</f>
        <v>44159</v>
      </c>
      <c r="G4436" t="str">
        <f>VLOOKUP(VLOOKUP(B4436,[1]Vendas!A:C,3,FALSE),[1]Vendedores!A:B,2,FALSE)</f>
        <v>Débora Albuquerque</v>
      </c>
      <c r="H4436" t="str">
        <f>VLOOKUP(VLOOKUP(VLOOKUP(B4436,[1]Vendas!A:C,3,FALSE),[1]Vendedores!A:E,5,FALSE),[1]Filiais!A:B,2,FALSE)</f>
        <v>São Paulo</v>
      </c>
      <c r="I4436" s="3">
        <f>VLOOKUP(VLOOKUP(B4436,[1]Vendas!A:C,3,FALSE),[1]Vendedores!A:E,4,FALSE)</f>
        <v>0.02</v>
      </c>
      <c r="J4436" t="str">
        <f>VLOOKUP(C4436,[1]Produtos!A:D,2,FALSE)</f>
        <v>Carregador para celular</v>
      </c>
      <c r="K4436" s="5">
        <f>VLOOKUP(C4436,[1]Produtos!A:D,3,FALSE)</f>
        <v>150</v>
      </c>
      <c r="L4436" s="5">
        <f t="shared" si="207"/>
        <v>2700</v>
      </c>
      <c r="M4436" s="5">
        <f t="shared" si="208"/>
        <v>135</v>
      </c>
      <c r="N4436" s="5">
        <f t="shared" si="209"/>
        <v>2565</v>
      </c>
      <c r="O4436" t="str">
        <f>VLOOKUP(VLOOKUP(C4436,[1]Produtos!A:D,4,FALSE),[1]Categorias!A:B,2,FALSE)</f>
        <v>Celulares</v>
      </c>
    </row>
    <row r="4437" spans="1:15" x14ac:dyDescent="0.3">
      <c r="A4437">
        <v>4436</v>
      </c>
      <c r="B4437">
        <v>1294</v>
      </c>
      <c r="C4437">
        <v>5</v>
      </c>
      <c r="D4437">
        <v>7</v>
      </c>
      <c r="E4437" s="3">
        <v>0.02</v>
      </c>
      <c r="F4437" s="4">
        <f>VLOOKUP(B4437,[1]Vendas!A:C,2,FALSE)</f>
        <v>44084</v>
      </c>
      <c r="G4437" t="str">
        <f>VLOOKUP(VLOOKUP(B4437,[1]Vendas!A:C,3,FALSE),[1]Vendedores!A:B,2,FALSE)</f>
        <v>Antônio da Costa</v>
      </c>
      <c r="H4437" t="str">
        <f>VLOOKUP(VLOOKUP(VLOOKUP(B4437,[1]Vendas!A:C,3,FALSE),[1]Vendedores!A:E,5,FALSE),[1]Filiais!A:B,2,FALSE)</f>
        <v>São Paulo</v>
      </c>
      <c r="I4437" s="3">
        <f>VLOOKUP(VLOOKUP(B4437,[1]Vendas!A:C,3,FALSE),[1]Vendedores!A:E,4,FALSE)</f>
        <v>7.0000000000000007E-2</v>
      </c>
      <c r="J4437" t="str">
        <f>VLOOKUP(C4437,[1]Produtos!A:D,2,FALSE)</f>
        <v>Smartphone</v>
      </c>
      <c r="K4437" s="5">
        <f>VLOOKUP(C4437,[1]Produtos!A:D,3,FALSE)</f>
        <v>3200</v>
      </c>
      <c r="L4437" s="5">
        <f t="shared" si="207"/>
        <v>22400</v>
      </c>
      <c r="M4437" s="5">
        <f t="shared" si="208"/>
        <v>448</v>
      </c>
      <c r="N4437" s="5">
        <f t="shared" si="209"/>
        <v>21952</v>
      </c>
      <c r="O4437" t="str">
        <f>VLOOKUP(VLOOKUP(C4437,[1]Produtos!A:D,4,FALSE),[1]Categorias!A:B,2,FALSE)</f>
        <v>Celulares</v>
      </c>
    </row>
    <row r="4438" spans="1:15" x14ac:dyDescent="0.3">
      <c r="A4438">
        <v>4437</v>
      </c>
      <c r="B4438">
        <v>1751</v>
      </c>
      <c r="C4438">
        <v>1</v>
      </c>
      <c r="D4438">
        <v>13</v>
      </c>
      <c r="E4438" s="3">
        <v>0.01</v>
      </c>
      <c r="F4438" s="4">
        <f>VLOOKUP(B4438,[1]Vendas!A:C,2,FALSE)</f>
        <v>44090</v>
      </c>
      <c r="G4438" t="str">
        <f>VLOOKUP(VLOOKUP(B4438,[1]Vendas!A:C,3,FALSE),[1]Vendedores!A:B,2,FALSE)</f>
        <v>Solange Almeida</v>
      </c>
      <c r="H4438" t="str">
        <f>VLOOKUP(VLOOKUP(VLOOKUP(B4438,[1]Vendas!A:C,3,FALSE),[1]Vendedores!A:E,5,FALSE),[1]Filiais!A:B,2,FALSE)</f>
        <v>Rio de Janeiro</v>
      </c>
      <c r="I4438" s="3">
        <f>VLOOKUP(VLOOKUP(B4438,[1]Vendas!A:C,3,FALSE),[1]Vendedores!A:E,4,FALSE)</f>
        <v>0.01</v>
      </c>
      <c r="J4438" t="str">
        <f>VLOOKUP(C4438,[1]Produtos!A:D,2,FALSE)</f>
        <v>Computador desktop</v>
      </c>
      <c r="K4438" s="5">
        <f>VLOOKUP(C4438,[1]Produtos!A:D,3,FALSE)</f>
        <v>5200</v>
      </c>
      <c r="L4438" s="5">
        <f t="shared" si="207"/>
        <v>67600</v>
      </c>
      <c r="M4438" s="5">
        <f t="shared" si="208"/>
        <v>676</v>
      </c>
      <c r="N4438" s="5">
        <f t="shared" si="209"/>
        <v>66924</v>
      </c>
      <c r="O4438" t="str">
        <f>VLOOKUP(VLOOKUP(C4438,[1]Produtos!A:D,4,FALSE),[1]Categorias!A:B,2,FALSE)</f>
        <v>Hardwares</v>
      </c>
    </row>
    <row r="4439" spans="1:15" x14ac:dyDescent="0.3">
      <c r="A4439">
        <v>4438</v>
      </c>
      <c r="B4439">
        <v>1991</v>
      </c>
      <c r="C4439">
        <v>1</v>
      </c>
      <c r="D4439">
        <v>23</v>
      </c>
      <c r="E4439" s="3">
        <v>0.03</v>
      </c>
      <c r="F4439" s="4">
        <f>VLOOKUP(B4439,[1]Vendas!A:C,2,FALSE)</f>
        <v>43896</v>
      </c>
      <c r="G4439" t="str">
        <f>VLOOKUP(VLOOKUP(B4439,[1]Vendas!A:C,3,FALSE),[1]Vendedores!A:B,2,FALSE)</f>
        <v>Raimundo Nonato</v>
      </c>
      <c r="H4439" t="str">
        <f>VLOOKUP(VLOOKUP(VLOOKUP(B4439,[1]Vendas!A:C,3,FALSE),[1]Vendedores!A:E,5,FALSE),[1]Filiais!A:B,2,FALSE)</f>
        <v>Minas Gerais</v>
      </c>
      <c r="I4439" s="3">
        <f>VLOOKUP(VLOOKUP(B4439,[1]Vendas!A:C,3,FALSE),[1]Vendedores!A:E,4,FALSE)</f>
        <v>0.02</v>
      </c>
      <c r="J4439" t="str">
        <f>VLOOKUP(C4439,[1]Produtos!A:D,2,FALSE)</f>
        <v>Computador desktop</v>
      </c>
      <c r="K4439" s="5">
        <f>VLOOKUP(C4439,[1]Produtos!A:D,3,FALSE)</f>
        <v>5200</v>
      </c>
      <c r="L4439" s="5">
        <f t="shared" si="207"/>
        <v>119600</v>
      </c>
      <c r="M4439" s="5">
        <f t="shared" si="208"/>
        <v>3588</v>
      </c>
      <c r="N4439" s="5">
        <f t="shared" si="209"/>
        <v>116012</v>
      </c>
      <c r="O4439" t="str">
        <f>VLOOKUP(VLOOKUP(C4439,[1]Produtos!A:D,4,FALSE),[1]Categorias!A:B,2,FALSE)</f>
        <v>Hardwares</v>
      </c>
    </row>
    <row r="4440" spans="1:15" x14ac:dyDescent="0.3">
      <c r="A4440">
        <v>4439</v>
      </c>
      <c r="B4440">
        <v>1089</v>
      </c>
      <c r="C4440">
        <v>9</v>
      </c>
      <c r="D4440">
        <v>19</v>
      </c>
      <c r="E4440" s="3">
        <v>0.01</v>
      </c>
      <c r="F4440" s="4">
        <f>VLOOKUP(B4440,[1]Vendas!A:C,2,FALSE)</f>
        <v>44010</v>
      </c>
      <c r="G4440" t="str">
        <f>VLOOKUP(VLOOKUP(B4440,[1]Vendas!A:C,3,FALSE),[1]Vendedores!A:B,2,FALSE)</f>
        <v>Débora Albuquerque</v>
      </c>
      <c r="H4440" t="str">
        <f>VLOOKUP(VLOOKUP(VLOOKUP(B4440,[1]Vendas!A:C,3,FALSE),[1]Vendedores!A:E,5,FALSE),[1]Filiais!A:B,2,FALSE)</f>
        <v>São Paulo</v>
      </c>
      <c r="I4440" s="3">
        <f>VLOOKUP(VLOOKUP(B4440,[1]Vendas!A:C,3,FALSE),[1]Vendedores!A:E,4,FALSE)</f>
        <v>0.02</v>
      </c>
      <c r="J4440" t="str">
        <f>VLOOKUP(C4440,[1]Produtos!A:D,2,FALSE)</f>
        <v>Papel A4</v>
      </c>
      <c r="K4440" s="5">
        <f>VLOOKUP(C4440,[1]Produtos!A:D,3,FALSE)</f>
        <v>90</v>
      </c>
      <c r="L4440" s="5">
        <f t="shared" si="207"/>
        <v>1710</v>
      </c>
      <c r="M4440" s="5">
        <f t="shared" si="208"/>
        <v>17.100000000000001</v>
      </c>
      <c r="N4440" s="5">
        <f t="shared" si="209"/>
        <v>1692.9</v>
      </c>
      <c r="O4440" t="str">
        <f>VLOOKUP(VLOOKUP(C4440,[1]Produtos!A:D,4,FALSE),[1]Categorias!A:B,2,FALSE)</f>
        <v>Papelaria</v>
      </c>
    </row>
    <row r="4441" spans="1:15" x14ac:dyDescent="0.3">
      <c r="A4441">
        <v>4440</v>
      </c>
      <c r="B4441">
        <v>1054</v>
      </c>
      <c r="C4441">
        <v>1</v>
      </c>
      <c r="D4441">
        <v>17</v>
      </c>
      <c r="E4441" s="3">
        <v>0.02</v>
      </c>
      <c r="F4441" s="4">
        <f>VLOOKUP(B4441,[1]Vendas!A:C,2,FALSE)</f>
        <v>44056</v>
      </c>
      <c r="G4441" t="str">
        <f>VLOOKUP(VLOOKUP(B4441,[1]Vendas!A:C,3,FALSE),[1]Vendedores!A:B,2,FALSE)</f>
        <v>Rubens Lopes</v>
      </c>
      <c r="H4441" t="str">
        <f>VLOOKUP(VLOOKUP(VLOOKUP(B4441,[1]Vendas!A:C,3,FALSE),[1]Vendedores!A:E,5,FALSE),[1]Filiais!A:B,2,FALSE)</f>
        <v>Minas Gerais</v>
      </c>
      <c r="I4441" s="3">
        <f>VLOOKUP(VLOOKUP(B4441,[1]Vendas!A:C,3,FALSE),[1]Vendedores!A:E,4,FALSE)</f>
        <v>0.02</v>
      </c>
      <c r="J4441" t="str">
        <f>VLOOKUP(C4441,[1]Produtos!A:D,2,FALSE)</f>
        <v>Computador desktop</v>
      </c>
      <c r="K4441" s="5">
        <f>VLOOKUP(C4441,[1]Produtos!A:D,3,FALSE)</f>
        <v>5200</v>
      </c>
      <c r="L4441" s="5">
        <f t="shared" si="207"/>
        <v>88400</v>
      </c>
      <c r="M4441" s="5">
        <f t="shared" si="208"/>
        <v>1768</v>
      </c>
      <c r="N4441" s="5">
        <f t="shared" si="209"/>
        <v>86632</v>
      </c>
      <c r="O4441" t="str">
        <f>VLOOKUP(VLOOKUP(C4441,[1]Produtos!A:D,4,FALSE),[1]Categorias!A:B,2,FALSE)</f>
        <v>Hardwares</v>
      </c>
    </row>
    <row r="4442" spans="1:15" x14ac:dyDescent="0.3">
      <c r="A4442">
        <v>4441</v>
      </c>
      <c r="B4442">
        <v>1927</v>
      </c>
      <c r="C4442">
        <v>8</v>
      </c>
      <c r="D4442">
        <v>6</v>
      </c>
      <c r="E4442" s="3">
        <v>0</v>
      </c>
      <c r="F4442" s="4">
        <f>VLOOKUP(B4442,[1]Vendas!A:C,2,FALSE)</f>
        <v>44148</v>
      </c>
      <c r="G4442" t="str">
        <f>VLOOKUP(VLOOKUP(B4442,[1]Vendas!A:C,3,FALSE),[1]Vendedores!A:B,2,FALSE)</f>
        <v>Solange Almeida</v>
      </c>
      <c r="H4442" t="str">
        <f>VLOOKUP(VLOOKUP(VLOOKUP(B4442,[1]Vendas!A:C,3,FALSE),[1]Vendedores!A:E,5,FALSE),[1]Filiais!A:B,2,FALSE)</f>
        <v>Rio de Janeiro</v>
      </c>
      <c r="I4442" s="3">
        <f>VLOOKUP(VLOOKUP(B4442,[1]Vendas!A:C,3,FALSE),[1]Vendedores!A:E,4,FALSE)</f>
        <v>0.01</v>
      </c>
      <c r="J4442" t="str">
        <f>VLOOKUP(C4442,[1]Produtos!A:D,2,FALSE)</f>
        <v>Projetor</v>
      </c>
      <c r="K4442" s="5">
        <f>VLOOKUP(C4442,[1]Produtos!A:D,3,FALSE)</f>
        <v>2900</v>
      </c>
      <c r="L4442" s="5">
        <f t="shared" si="207"/>
        <v>17400</v>
      </c>
      <c r="M4442" s="5">
        <f t="shared" si="208"/>
        <v>0</v>
      </c>
      <c r="N4442" s="5">
        <f t="shared" si="209"/>
        <v>17400</v>
      </c>
      <c r="O4442" t="str">
        <f>VLOOKUP(VLOOKUP(C4442,[1]Produtos!A:D,4,FALSE),[1]Categorias!A:B,2,FALSE)</f>
        <v>Hardwares</v>
      </c>
    </row>
    <row r="4443" spans="1:15" x14ac:dyDescent="0.3">
      <c r="A4443">
        <v>4442</v>
      </c>
      <c r="B4443">
        <v>1115</v>
      </c>
      <c r="C4443">
        <v>8</v>
      </c>
      <c r="D4443">
        <v>8</v>
      </c>
      <c r="E4443" s="3">
        <v>0.02</v>
      </c>
      <c r="F4443" s="4">
        <f>VLOOKUP(B4443,[1]Vendas!A:C,2,FALSE)</f>
        <v>44012</v>
      </c>
      <c r="G4443" t="str">
        <f>VLOOKUP(VLOOKUP(B4443,[1]Vendas!A:C,3,FALSE),[1]Vendedores!A:B,2,FALSE)</f>
        <v>Fernanda Vasconcelos</v>
      </c>
      <c r="H4443" t="str">
        <f>VLOOKUP(VLOOKUP(VLOOKUP(B4443,[1]Vendas!A:C,3,FALSE),[1]Vendedores!A:E,5,FALSE),[1]Filiais!A:B,2,FALSE)</f>
        <v>Minas Gerais</v>
      </c>
      <c r="I4443" s="3">
        <f>VLOOKUP(VLOOKUP(B4443,[1]Vendas!A:C,3,FALSE),[1]Vendedores!A:E,4,FALSE)</f>
        <v>0.04</v>
      </c>
      <c r="J4443" t="str">
        <f>VLOOKUP(C4443,[1]Produtos!A:D,2,FALSE)</f>
        <v>Projetor</v>
      </c>
      <c r="K4443" s="5">
        <f>VLOOKUP(C4443,[1]Produtos!A:D,3,FALSE)</f>
        <v>2900</v>
      </c>
      <c r="L4443" s="5">
        <f t="shared" si="207"/>
        <v>23200</v>
      </c>
      <c r="M4443" s="5">
        <f t="shared" si="208"/>
        <v>464</v>
      </c>
      <c r="N4443" s="5">
        <f t="shared" si="209"/>
        <v>22736</v>
      </c>
      <c r="O4443" t="str">
        <f>VLOOKUP(VLOOKUP(C4443,[1]Produtos!A:D,4,FALSE),[1]Categorias!A:B,2,FALSE)</f>
        <v>Hardwares</v>
      </c>
    </row>
    <row r="4444" spans="1:15" x14ac:dyDescent="0.3">
      <c r="A4444">
        <v>4443</v>
      </c>
      <c r="B4444">
        <v>830</v>
      </c>
      <c r="C4444">
        <v>8</v>
      </c>
      <c r="D4444">
        <v>9</v>
      </c>
      <c r="E4444" s="3">
        <v>0.04</v>
      </c>
      <c r="F4444" s="4">
        <f>VLOOKUP(B4444,[1]Vendas!A:C,2,FALSE)</f>
        <v>43974</v>
      </c>
      <c r="G4444" t="str">
        <f>VLOOKUP(VLOOKUP(B4444,[1]Vendas!A:C,3,FALSE),[1]Vendedores!A:B,2,FALSE)</f>
        <v>Augusto Carlos</v>
      </c>
      <c r="H4444" t="str">
        <f>VLOOKUP(VLOOKUP(VLOOKUP(B4444,[1]Vendas!A:C,3,FALSE),[1]Vendedores!A:E,5,FALSE),[1]Filiais!A:B,2,FALSE)</f>
        <v>São Paulo</v>
      </c>
      <c r="I4444" s="3">
        <f>VLOOKUP(VLOOKUP(B4444,[1]Vendas!A:C,3,FALSE),[1]Vendedores!A:E,4,FALSE)</f>
        <v>0.08</v>
      </c>
      <c r="J4444" t="str">
        <f>VLOOKUP(C4444,[1]Produtos!A:D,2,FALSE)</f>
        <v>Projetor</v>
      </c>
      <c r="K4444" s="5">
        <f>VLOOKUP(C4444,[1]Produtos!A:D,3,FALSE)</f>
        <v>2900</v>
      </c>
      <c r="L4444" s="5">
        <f t="shared" si="207"/>
        <v>26100</v>
      </c>
      <c r="M4444" s="5">
        <f t="shared" si="208"/>
        <v>1044</v>
      </c>
      <c r="N4444" s="5">
        <f t="shared" si="209"/>
        <v>25056</v>
      </c>
      <c r="O4444" t="str">
        <f>VLOOKUP(VLOOKUP(C4444,[1]Produtos!A:D,4,FALSE),[1]Categorias!A:B,2,FALSE)</f>
        <v>Hardwares</v>
      </c>
    </row>
    <row r="4445" spans="1:15" x14ac:dyDescent="0.3">
      <c r="A4445">
        <v>4444</v>
      </c>
      <c r="B4445">
        <v>1364</v>
      </c>
      <c r="C4445">
        <v>7</v>
      </c>
      <c r="D4445">
        <v>30</v>
      </c>
      <c r="E4445" s="3">
        <v>0.02</v>
      </c>
      <c r="F4445" s="4">
        <f>VLOOKUP(B4445,[1]Vendas!A:C,2,FALSE)</f>
        <v>44137</v>
      </c>
      <c r="G4445" t="str">
        <f>VLOOKUP(VLOOKUP(B4445,[1]Vendas!A:C,3,FALSE),[1]Vendedores!A:B,2,FALSE)</f>
        <v>Rubens Lopes</v>
      </c>
      <c r="H4445" t="str">
        <f>VLOOKUP(VLOOKUP(VLOOKUP(B4445,[1]Vendas!A:C,3,FALSE),[1]Vendedores!A:E,5,FALSE),[1]Filiais!A:B,2,FALSE)</f>
        <v>Minas Gerais</v>
      </c>
      <c r="I4445" s="3">
        <f>VLOOKUP(VLOOKUP(B4445,[1]Vendas!A:C,3,FALSE),[1]Vendedores!A:E,4,FALSE)</f>
        <v>0.02</v>
      </c>
      <c r="J4445" t="str">
        <f>VLOOKUP(C4445,[1]Produtos!A:D,2,FALSE)</f>
        <v>Roteador</v>
      </c>
      <c r="K4445" s="5">
        <f>VLOOKUP(C4445,[1]Produtos!A:D,3,FALSE)</f>
        <v>320</v>
      </c>
      <c r="L4445" s="5">
        <f t="shared" si="207"/>
        <v>9600</v>
      </c>
      <c r="M4445" s="5">
        <f t="shared" si="208"/>
        <v>192</v>
      </c>
      <c r="N4445" s="5">
        <f t="shared" si="209"/>
        <v>9408</v>
      </c>
      <c r="O4445" t="str">
        <f>VLOOKUP(VLOOKUP(C4445,[1]Produtos!A:D,4,FALSE),[1]Categorias!A:B,2,FALSE)</f>
        <v>Hardwares</v>
      </c>
    </row>
    <row r="4446" spans="1:15" x14ac:dyDescent="0.3">
      <c r="A4446">
        <v>4445</v>
      </c>
      <c r="B4446">
        <v>984</v>
      </c>
      <c r="C4446">
        <v>3</v>
      </c>
      <c r="D4446">
        <v>22</v>
      </c>
      <c r="E4446" s="3">
        <v>0.02</v>
      </c>
      <c r="F4446" s="4">
        <f>VLOOKUP(B4446,[1]Vendas!A:C,2,FALSE)</f>
        <v>43968</v>
      </c>
      <c r="G4446" t="str">
        <f>VLOOKUP(VLOOKUP(B4446,[1]Vendas!A:C,3,FALSE),[1]Vendedores!A:B,2,FALSE)</f>
        <v>Augusto Carlos</v>
      </c>
      <c r="H4446" t="str">
        <f>VLOOKUP(VLOOKUP(VLOOKUP(B4446,[1]Vendas!A:C,3,FALSE),[1]Vendedores!A:E,5,FALSE),[1]Filiais!A:B,2,FALSE)</f>
        <v>São Paulo</v>
      </c>
      <c r="I4446" s="3">
        <f>VLOOKUP(VLOOKUP(B4446,[1]Vendas!A:C,3,FALSE),[1]Vendedores!A:E,4,FALSE)</f>
        <v>0.08</v>
      </c>
      <c r="J4446" t="str">
        <f>VLOOKUP(C4446,[1]Produtos!A:D,2,FALSE)</f>
        <v>Teclado</v>
      </c>
      <c r="K4446" s="5">
        <f>VLOOKUP(C4446,[1]Produtos!A:D,3,FALSE)</f>
        <v>90</v>
      </c>
      <c r="L4446" s="5">
        <f t="shared" si="207"/>
        <v>1980</v>
      </c>
      <c r="M4446" s="5">
        <f t="shared" si="208"/>
        <v>39.6</v>
      </c>
      <c r="N4446" s="5">
        <f t="shared" si="209"/>
        <v>1940.4</v>
      </c>
      <c r="O4446" t="str">
        <f>VLOOKUP(VLOOKUP(C4446,[1]Produtos!A:D,4,FALSE),[1]Categorias!A:B,2,FALSE)</f>
        <v>Acessórios</v>
      </c>
    </row>
    <row r="4447" spans="1:15" x14ac:dyDescent="0.3">
      <c r="A4447">
        <v>4446</v>
      </c>
      <c r="B4447">
        <v>883</v>
      </c>
      <c r="C4447">
        <v>3</v>
      </c>
      <c r="D4447">
        <v>23</v>
      </c>
      <c r="E4447" s="3">
        <v>0</v>
      </c>
      <c r="F4447" s="4">
        <f>VLOOKUP(B4447,[1]Vendas!A:C,2,FALSE)</f>
        <v>44009</v>
      </c>
      <c r="G4447" t="str">
        <f>VLOOKUP(VLOOKUP(B4447,[1]Vendas!A:C,3,FALSE),[1]Vendedores!A:B,2,FALSE)</f>
        <v>Filipe de Tarso</v>
      </c>
      <c r="H4447" t="str">
        <f>VLOOKUP(VLOOKUP(VLOOKUP(B4447,[1]Vendas!A:C,3,FALSE),[1]Vendedores!A:E,5,FALSE),[1]Filiais!A:B,2,FALSE)</f>
        <v>Rio de Janeiro</v>
      </c>
      <c r="I4447" s="3">
        <f>VLOOKUP(VLOOKUP(B4447,[1]Vendas!A:C,3,FALSE),[1]Vendedores!A:E,4,FALSE)</f>
        <v>0.04</v>
      </c>
      <c r="J4447" t="str">
        <f>VLOOKUP(C4447,[1]Produtos!A:D,2,FALSE)</f>
        <v>Teclado</v>
      </c>
      <c r="K4447" s="5">
        <f>VLOOKUP(C4447,[1]Produtos!A:D,3,FALSE)</f>
        <v>90</v>
      </c>
      <c r="L4447" s="5">
        <f t="shared" si="207"/>
        <v>2070</v>
      </c>
      <c r="M4447" s="5">
        <f t="shared" si="208"/>
        <v>0</v>
      </c>
      <c r="N4447" s="5">
        <f t="shared" si="209"/>
        <v>2070</v>
      </c>
      <c r="O4447" t="str">
        <f>VLOOKUP(VLOOKUP(C4447,[1]Produtos!A:D,4,FALSE),[1]Categorias!A:B,2,FALSE)</f>
        <v>Acessórios</v>
      </c>
    </row>
    <row r="4448" spans="1:15" x14ac:dyDescent="0.3">
      <c r="A4448">
        <v>4447</v>
      </c>
      <c r="B4448">
        <v>1222</v>
      </c>
      <c r="C4448">
        <v>7</v>
      </c>
      <c r="D4448">
        <v>3</v>
      </c>
      <c r="E4448" s="3">
        <v>0</v>
      </c>
      <c r="F4448" s="4">
        <f>VLOOKUP(B4448,[1]Vendas!A:C,2,FALSE)</f>
        <v>44076</v>
      </c>
      <c r="G4448" t="str">
        <f>VLOOKUP(VLOOKUP(B4448,[1]Vendas!A:C,3,FALSE),[1]Vendedores!A:B,2,FALSE)</f>
        <v>Jaqueline de Souza</v>
      </c>
      <c r="H4448" t="str">
        <f>VLOOKUP(VLOOKUP(VLOOKUP(B4448,[1]Vendas!A:C,3,FALSE),[1]Vendedores!A:E,5,FALSE),[1]Filiais!A:B,2,FALSE)</f>
        <v>Minas Gerais</v>
      </c>
      <c r="I4448" s="3">
        <f>VLOOKUP(VLOOKUP(B4448,[1]Vendas!A:C,3,FALSE),[1]Vendedores!A:E,4,FALSE)</f>
        <v>7.0000000000000007E-2</v>
      </c>
      <c r="J4448" t="str">
        <f>VLOOKUP(C4448,[1]Produtos!A:D,2,FALSE)</f>
        <v>Roteador</v>
      </c>
      <c r="K4448" s="5">
        <f>VLOOKUP(C4448,[1]Produtos!A:D,3,FALSE)</f>
        <v>320</v>
      </c>
      <c r="L4448" s="5">
        <f t="shared" si="207"/>
        <v>960</v>
      </c>
      <c r="M4448" s="5">
        <f t="shared" si="208"/>
        <v>0</v>
      </c>
      <c r="N4448" s="5">
        <f t="shared" si="209"/>
        <v>960</v>
      </c>
      <c r="O4448" t="str">
        <f>VLOOKUP(VLOOKUP(C4448,[1]Produtos!A:D,4,FALSE),[1]Categorias!A:B,2,FALSE)</f>
        <v>Hardwares</v>
      </c>
    </row>
    <row r="4449" spans="1:15" x14ac:dyDescent="0.3">
      <c r="A4449">
        <v>4448</v>
      </c>
      <c r="B4449">
        <v>124</v>
      </c>
      <c r="C4449">
        <v>10</v>
      </c>
      <c r="D4449">
        <v>27</v>
      </c>
      <c r="E4449" s="3">
        <v>0</v>
      </c>
      <c r="F4449" s="4">
        <f>VLOOKUP(B4449,[1]Vendas!A:C,2,FALSE)</f>
        <v>43911</v>
      </c>
      <c r="G4449" t="str">
        <f>VLOOKUP(VLOOKUP(B4449,[1]Vendas!A:C,3,FALSE),[1]Vendedores!A:B,2,FALSE)</f>
        <v>Fernanda Vasconcelos</v>
      </c>
      <c r="H4449" t="str">
        <f>VLOOKUP(VLOOKUP(VLOOKUP(B4449,[1]Vendas!A:C,3,FALSE),[1]Vendedores!A:E,5,FALSE),[1]Filiais!A:B,2,FALSE)</f>
        <v>Minas Gerais</v>
      </c>
      <c r="I4449" s="3">
        <f>VLOOKUP(VLOOKUP(B4449,[1]Vendas!A:C,3,FALSE),[1]Vendedores!A:E,4,FALSE)</f>
        <v>0.04</v>
      </c>
      <c r="J4449" t="str">
        <f>VLOOKUP(C4449,[1]Produtos!A:D,2,FALSE)</f>
        <v>Caneta</v>
      </c>
      <c r="K4449" s="5">
        <f>VLOOKUP(C4449,[1]Produtos!A:D,3,FALSE)</f>
        <v>15</v>
      </c>
      <c r="L4449" s="5">
        <f t="shared" si="207"/>
        <v>405</v>
      </c>
      <c r="M4449" s="5">
        <f t="shared" si="208"/>
        <v>0</v>
      </c>
      <c r="N4449" s="5">
        <f t="shared" si="209"/>
        <v>405</v>
      </c>
      <c r="O4449" t="str">
        <f>VLOOKUP(VLOOKUP(C4449,[1]Produtos!A:D,4,FALSE),[1]Categorias!A:B,2,FALSE)</f>
        <v>Papelaria</v>
      </c>
    </row>
    <row r="4450" spans="1:15" x14ac:dyDescent="0.3">
      <c r="A4450">
        <v>4449</v>
      </c>
      <c r="B4450">
        <v>1527</v>
      </c>
      <c r="C4450">
        <v>5</v>
      </c>
      <c r="D4450">
        <v>20</v>
      </c>
      <c r="E4450" s="3">
        <v>0.05</v>
      </c>
      <c r="F4450" s="4">
        <f>VLOOKUP(B4450,[1]Vendas!A:C,2,FALSE)</f>
        <v>43848</v>
      </c>
      <c r="G4450" t="str">
        <f>VLOOKUP(VLOOKUP(B4450,[1]Vendas!A:C,3,FALSE),[1]Vendedores!A:B,2,FALSE)</f>
        <v>Débora Albuquerque</v>
      </c>
      <c r="H4450" t="str">
        <f>VLOOKUP(VLOOKUP(VLOOKUP(B4450,[1]Vendas!A:C,3,FALSE),[1]Vendedores!A:E,5,FALSE),[1]Filiais!A:B,2,FALSE)</f>
        <v>São Paulo</v>
      </c>
      <c r="I4450" s="3">
        <f>VLOOKUP(VLOOKUP(B4450,[1]Vendas!A:C,3,FALSE),[1]Vendedores!A:E,4,FALSE)</f>
        <v>0.02</v>
      </c>
      <c r="J4450" t="str">
        <f>VLOOKUP(C4450,[1]Produtos!A:D,2,FALSE)</f>
        <v>Smartphone</v>
      </c>
      <c r="K4450" s="5">
        <f>VLOOKUP(C4450,[1]Produtos!A:D,3,FALSE)</f>
        <v>3200</v>
      </c>
      <c r="L4450" s="5">
        <f t="shared" si="207"/>
        <v>64000</v>
      </c>
      <c r="M4450" s="5">
        <f t="shared" si="208"/>
        <v>3200</v>
      </c>
      <c r="N4450" s="5">
        <f t="shared" si="209"/>
        <v>60800</v>
      </c>
      <c r="O4450" t="str">
        <f>VLOOKUP(VLOOKUP(C4450,[1]Produtos!A:D,4,FALSE),[1]Categorias!A:B,2,FALSE)</f>
        <v>Celulares</v>
      </c>
    </row>
    <row r="4451" spans="1:15" x14ac:dyDescent="0.3">
      <c r="A4451">
        <v>4450</v>
      </c>
      <c r="B4451">
        <v>405</v>
      </c>
      <c r="C4451">
        <v>9</v>
      </c>
      <c r="D4451">
        <v>7</v>
      </c>
      <c r="E4451" s="3">
        <v>0.01</v>
      </c>
      <c r="F4451" s="4">
        <f>VLOOKUP(B4451,[1]Vendas!A:C,2,FALSE)</f>
        <v>44148</v>
      </c>
      <c r="G4451" t="str">
        <f>VLOOKUP(VLOOKUP(B4451,[1]Vendas!A:C,3,FALSE),[1]Vendedores!A:B,2,FALSE)</f>
        <v>Fernanda Vasconcelos</v>
      </c>
      <c r="H4451" t="str">
        <f>VLOOKUP(VLOOKUP(VLOOKUP(B4451,[1]Vendas!A:C,3,FALSE),[1]Vendedores!A:E,5,FALSE),[1]Filiais!A:B,2,FALSE)</f>
        <v>Minas Gerais</v>
      </c>
      <c r="I4451" s="3">
        <f>VLOOKUP(VLOOKUP(B4451,[1]Vendas!A:C,3,FALSE),[1]Vendedores!A:E,4,FALSE)</f>
        <v>0.04</v>
      </c>
      <c r="J4451" t="str">
        <f>VLOOKUP(C4451,[1]Produtos!A:D,2,FALSE)</f>
        <v>Papel A4</v>
      </c>
      <c r="K4451" s="5">
        <f>VLOOKUP(C4451,[1]Produtos!A:D,3,FALSE)</f>
        <v>90</v>
      </c>
      <c r="L4451" s="5">
        <f t="shared" si="207"/>
        <v>630</v>
      </c>
      <c r="M4451" s="5">
        <f t="shared" si="208"/>
        <v>6.3</v>
      </c>
      <c r="N4451" s="5">
        <f t="shared" si="209"/>
        <v>623.70000000000005</v>
      </c>
      <c r="O4451" t="str">
        <f>VLOOKUP(VLOOKUP(C4451,[1]Produtos!A:D,4,FALSE),[1]Categorias!A:B,2,FALSE)</f>
        <v>Papelaria</v>
      </c>
    </row>
    <row r="4452" spans="1:15" x14ac:dyDescent="0.3">
      <c r="A4452">
        <v>4451</v>
      </c>
      <c r="B4452">
        <v>981</v>
      </c>
      <c r="C4452">
        <v>9</v>
      </c>
      <c r="D4452">
        <v>2</v>
      </c>
      <c r="E4452" s="3">
        <v>0.01</v>
      </c>
      <c r="F4452" s="4">
        <f>VLOOKUP(B4452,[1]Vendas!A:C,2,FALSE)</f>
        <v>44083</v>
      </c>
      <c r="G4452" t="str">
        <f>VLOOKUP(VLOOKUP(B4452,[1]Vendas!A:C,3,FALSE),[1]Vendedores!A:B,2,FALSE)</f>
        <v>Solange Almeida</v>
      </c>
      <c r="H4452" t="str">
        <f>VLOOKUP(VLOOKUP(VLOOKUP(B4452,[1]Vendas!A:C,3,FALSE),[1]Vendedores!A:E,5,FALSE),[1]Filiais!A:B,2,FALSE)</f>
        <v>Rio de Janeiro</v>
      </c>
      <c r="I4452" s="3">
        <f>VLOOKUP(VLOOKUP(B4452,[1]Vendas!A:C,3,FALSE),[1]Vendedores!A:E,4,FALSE)</f>
        <v>0.01</v>
      </c>
      <c r="J4452" t="str">
        <f>VLOOKUP(C4452,[1]Produtos!A:D,2,FALSE)</f>
        <v>Papel A4</v>
      </c>
      <c r="K4452" s="5">
        <f>VLOOKUP(C4452,[1]Produtos!A:D,3,FALSE)</f>
        <v>90</v>
      </c>
      <c r="L4452" s="5">
        <f t="shared" si="207"/>
        <v>180</v>
      </c>
      <c r="M4452" s="5">
        <f t="shared" si="208"/>
        <v>1.8</v>
      </c>
      <c r="N4452" s="5">
        <f t="shared" si="209"/>
        <v>178.2</v>
      </c>
      <c r="O4452" t="str">
        <f>VLOOKUP(VLOOKUP(C4452,[1]Produtos!A:D,4,FALSE),[1]Categorias!A:B,2,FALSE)</f>
        <v>Papelaria</v>
      </c>
    </row>
    <row r="4453" spans="1:15" x14ac:dyDescent="0.3">
      <c r="A4453">
        <v>4452</v>
      </c>
      <c r="B4453">
        <v>572</v>
      </c>
      <c r="C4453">
        <v>1</v>
      </c>
      <c r="D4453">
        <v>31</v>
      </c>
      <c r="E4453" s="3">
        <v>0.03</v>
      </c>
      <c r="F4453" s="4">
        <f>VLOOKUP(B4453,[1]Vendas!A:C,2,FALSE)</f>
        <v>44045</v>
      </c>
      <c r="G4453" t="str">
        <f>VLOOKUP(VLOOKUP(B4453,[1]Vendas!A:C,3,FALSE),[1]Vendedores!A:B,2,FALSE)</f>
        <v>Antônio da Costa</v>
      </c>
      <c r="H4453" t="str">
        <f>VLOOKUP(VLOOKUP(VLOOKUP(B4453,[1]Vendas!A:C,3,FALSE),[1]Vendedores!A:E,5,FALSE),[1]Filiais!A:B,2,FALSE)</f>
        <v>São Paulo</v>
      </c>
      <c r="I4453" s="3">
        <f>VLOOKUP(VLOOKUP(B4453,[1]Vendas!A:C,3,FALSE),[1]Vendedores!A:E,4,FALSE)</f>
        <v>7.0000000000000007E-2</v>
      </c>
      <c r="J4453" t="str">
        <f>VLOOKUP(C4453,[1]Produtos!A:D,2,FALSE)</f>
        <v>Computador desktop</v>
      </c>
      <c r="K4453" s="5">
        <f>VLOOKUP(C4453,[1]Produtos!A:D,3,FALSE)</f>
        <v>5200</v>
      </c>
      <c r="L4453" s="5">
        <f t="shared" si="207"/>
        <v>161200</v>
      </c>
      <c r="M4453" s="5">
        <f t="shared" si="208"/>
        <v>4836</v>
      </c>
      <c r="N4453" s="5">
        <f t="shared" si="209"/>
        <v>156364</v>
      </c>
      <c r="O4453" t="str">
        <f>VLOOKUP(VLOOKUP(C4453,[1]Produtos!A:D,4,FALSE),[1]Categorias!A:B,2,FALSE)</f>
        <v>Hardwares</v>
      </c>
    </row>
    <row r="4454" spans="1:15" x14ac:dyDescent="0.3">
      <c r="A4454">
        <v>4453</v>
      </c>
      <c r="B4454">
        <v>551</v>
      </c>
      <c r="C4454">
        <v>2</v>
      </c>
      <c r="D4454">
        <v>28</v>
      </c>
      <c r="E4454" s="3">
        <v>0.03</v>
      </c>
      <c r="F4454" s="4">
        <f>VLOOKUP(B4454,[1]Vendas!A:C,2,FALSE)</f>
        <v>44031</v>
      </c>
      <c r="G4454" t="str">
        <f>VLOOKUP(VLOOKUP(B4454,[1]Vendas!A:C,3,FALSE),[1]Vendedores!A:B,2,FALSE)</f>
        <v>Almira Buarque</v>
      </c>
      <c r="H4454" t="str">
        <f>VLOOKUP(VLOOKUP(VLOOKUP(B4454,[1]Vendas!A:C,3,FALSE),[1]Vendedores!A:E,5,FALSE),[1]Filiais!A:B,2,FALSE)</f>
        <v>Rio de Janeiro</v>
      </c>
      <c r="I4454" s="3">
        <f>VLOOKUP(VLOOKUP(B4454,[1]Vendas!A:C,3,FALSE),[1]Vendedores!A:E,4,FALSE)</f>
        <v>0.04</v>
      </c>
      <c r="J4454" t="str">
        <f>VLOOKUP(C4454,[1]Produtos!A:D,2,FALSE)</f>
        <v>Impressora</v>
      </c>
      <c r="K4454" s="5">
        <f>VLOOKUP(C4454,[1]Produtos!A:D,3,FALSE)</f>
        <v>2100</v>
      </c>
      <c r="L4454" s="5">
        <f t="shared" si="207"/>
        <v>58800</v>
      </c>
      <c r="M4454" s="5">
        <f t="shared" si="208"/>
        <v>1764</v>
      </c>
      <c r="N4454" s="5">
        <f t="shared" si="209"/>
        <v>57036</v>
      </c>
      <c r="O4454" t="str">
        <f>VLOOKUP(VLOOKUP(C4454,[1]Produtos!A:D,4,FALSE),[1]Categorias!A:B,2,FALSE)</f>
        <v>Hardwares</v>
      </c>
    </row>
    <row r="4455" spans="1:15" x14ac:dyDescent="0.3">
      <c r="A4455">
        <v>4454</v>
      </c>
      <c r="B4455">
        <v>1786</v>
      </c>
      <c r="C4455">
        <v>5</v>
      </c>
      <c r="D4455">
        <v>21</v>
      </c>
      <c r="E4455" s="3">
        <v>0.04</v>
      </c>
      <c r="F4455" s="4">
        <f>VLOOKUP(B4455,[1]Vendas!A:C,2,FALSE)</f>
        <v>44033</v>
      </c>
      <c r="G4455" t="str">
        <f>VLOOKUP(VLOOKUP(B4455,[1]Vendas!A:C,3,FALSE),[1]Vendedores!A:B,2,FALSE)</f>
        <v>Rubens Lopes</v>
      </c>
      <c r="H4455" t="str">
        <f>VLOOKUP(VLOOKUP(VLOOKUP(B4455,[1]Vendas!A:C,3,FALSE),[1]Vendedores!A:E,5,FALSE),[1]Filiais!A:B,2,FALSE)</f>
        <v>Minas Gerais</v>
      </c>
      <c r="I4455" s="3">
        <f>VLOOKUP(VLOOKUP(B4455,[1]Vendas!A:C,3,FALSE),[1]Vendedores!A:E,4,FALSE)</f>
        <v>0.02</v>
      </c>
      <c r="J4455" t="str">
        <f>VLOOKUP(C4455,[1]Produtos!A:D,2,FALSE)</f>
        <v>Smartphone</v>
      </c>
      <c r="K4455" s="5">
        <f>VLOOKUP(C4455,[1]Produtos!A:D,3,FALSE)</f>
        <v>3200</v>
      </c>
      <c r="L4455" s="5">
        <f t="shared" si="207"/>
        <v>67200</v>
      </c>
      <c r="M4455" s="5">
        <f t="shared" si="208"/>
        <v>2688</v>
      </c>
      <c r="N4455" s="5">
        <f t="shared" si="209"/>
        <v>64512</v>
      </c>
      <c r="O4455" t="str">
        <f>VLOOKUP(VLOOKUP(C4455,[1]Produtos!A:D,4,FALSE),[1]Categorias!A:B,2,FALSE)</f>
        <v>Celulares</v>
      </c>
    </row>
    <row r="4456" spans="1:15" x14ac:dyDescent="0.3">
      <c r="A4456">
        <v>4455</v>
      </c>
      <c r="B4456">
        <v>1225</v>
      </c>
      <c r="C4456">
        <v>1</v>
      </c>
      <c r="D4456">
        <v>6</v>
      </c>
      <c r="E4456" s="3">
        <v>0.04</v>
      </c>
      <c r="F4456" s="4">
        <f>VLOOKUP(B4456,[1]Vendas!A:C,2,FALSE)</f>
        <v>44184</v>
      </c>
      <c r="G4456" t="str">
        <f>VLOOKUP(VLOOKUP(B4456,[1]Vendas!A:C,3,FALSE),[1]Vendedores!A:B,2,FALSE)</f>
        <v>Rubens Lopes</v>
      </c>
      <c r="H4456" t="str">
        <f>VLOOKUP(VLOOKUP(VLOOKUP(B4456,[1]Vendas!A:C,3,FALSE),[1]Vendedores!A:E,5,FALSE),[1]Filiais!A:B,2,FALSE)</f>
        <v>Minas Gerais</v>
      </c>
      <c r="I4456" s="3">
        <f>VLOOKUP(VLOOKUP(B4456,[1]Vendas!A:C,3,FALSE),[1]Vendedores!A:E,4,FALSE)</f>
        <v>0.02</v>
      </c>
      <c r="J4456" t="str">
        <f>VLOOKUP(C4456,[1]Produtos!A:D,2,FALSE)</f>
        <v>Computador desktop</v>
      </c>
      <c r="K4456" s="5">
        <f>VLOOKUP(C4456,[1]Produtos!A:D,3,FALSE)</f>
        <v>5200</v>
      </c>
      <c r="L4456" s="5">
        <f t="shared" si="207"/>
        <v>31200</v>
      </c>
      <c r="M4456" s="5">
        <f t="shared" si="208"/>
        <v>1248</v>
      </c>
      <c r="N4456" s="5">
        <f t="shared" si="209"/>
        <v>29952</v>
      </c>
      <c r="O4456" t="str">
        <f>VLOOKUP(VLOOKUP(C4456,[1]Produtos!A:D,4,FALSE),[1]Categorias!A:B,2,FALSE)</f>
        <v>Hardwares</v>
      </c>
    </row>
    <row r="4457" spans="1:15" x14ac:dyDescent="0.3">
      <c r="A4457">
        <v>4456</v>
      </c>
      <c r="B4457">
        <v>614</v>
      </c>
      <c r="C4457">
        <v>2</v>
      </c>
      <c r="D4457">
        <v>7</v>
      </c>
      <c r="E4457" s="3">
        <v>0</v>
      </c>
      <c r="F4457" s="4">
        <f>VLOOKUP(B4457,[1]Vendas!A:C,2,FALSE)</f>
        <v>44168</v>
      </c>
      <c r="G4457" t="str">
        <f>VLOOKUP(VLOOKUP(B4457,[1]Vendas!A:C,3,FALSE),[1]Vendedores!A:B,2,FALSE)</f>
        <v>Fernanda Vasconcelos</v>
      </c>
      <c r="H4457" t="str">
        <f>VLOOKUP(VLOOKUP(VLOOKUP(B4457,[1]Vendas!A:C,3,FALSE),[1]Vendedores!A:E,5,FALSE),[1]Filiais!A:B,2,FALSE)</f>
        <v>Minas Gerais</v>
      </c>
      <c r="I4457" s="3">
        <f>VLOOKUP(VLOOKUP(B4457,[1]Vendas!A:C,3,FALSE),[1]Vendedores!A:E,4,FALSE)</f>
        <v>0.04</v>
      </c>
      <c r="J4457" t="str">
        <f>VLOOKUP(C4457,[1]Produtos!A:D,2,FALSE)</f>
        <v>Impressora</v>
      </c>
      <c r="K4457" s="5">
        <f>VLOOKUP(C4457,[1]Produtos!A:D,3,FALSE)</f>
        <v>2100</v>
      </c>
      <c r="L4457" s="5">
        <f t="shared" si="207"/>
        <v>14700</v>
      </c>
      <c r="M4457" s="5">
        <f t="shared" si="208"/>
        <v>0</v>
      </c>
      <c r="N4457" s="5">
        <f t="shared" si="209"/>
        <v>14700</v>
      </c>
      <c r="O4457" t="str">
        <f>VLOOKUP(VLOOKUP(C4457,[1]Produtos!A:D,4,FALSE),[1]Categorias!A:B,2,FALSE)</f>
        <v>Hardwares</v>
      </c>
    </row>
    <row r="4458" spans="1:15" x14ac:dyDescent="0.3">
      <c r="A4458">
        <v>4457</v>
      </c>
      <c r="B4458">
        <v>627</v>
      </c>
      <c r="C4458">
        <v>3</v>
      </c>
      <c r="D4458">
        <v>32</v>
      </c>
      <c r="E4458" s="3">
        <v>0.03</v>
      </c>
      <c r="F4458" s="4">
        <f>VLOOKUP(B4458,[1]Vendas!A:C,2,FALSE)</f>
        <v>44074</v>
      </c>
      <c r="G4458" t="str">
        <f>VLOOKUP(VLOOKUP(B4458,[1]Vendas!A:C,3,FALSE),[1]Vendedores!A:B,2,FALSE)</f>
        <v>Solange Almeida</v>
      </c>
      <c r="H4458" t="str">
        <f>VLOOKUP(VLOOKUP(VLOOKUP(B4458,[1]Vendas!A:C,3,FALSE),[1]Vendedores!A:E,5,FALSE),[1]Filiais!A:B,2,FALSE)</f>
        <v>Rio de Janeiro</v>
      </c>
      <c r="I4458" s="3">
        <f>VLOOKUP(VLOOKUP(B4458,[1]Vendas!A:C,3,FALSE),[1]Vendedores!A:E,4,FALSE)</f>
        <v>0.01</v>
      </c>
      <c r="J4458" t="str">
        <f>VLOOKUP(C4458,[1]Produtos!A:D,2,FALSE)</f>
        <v>Teclado</v>
      </c>
      <c r="K4458" s="5">
        <f>VLOOKUP(C4458,[1]Produtos!A:D,3,FALSE)</f>
        <v>90</v>
      </c>
      <c r="L4458" s="5">
        <f t="shared" si="207"/>
        <v>2880</v>
      </c>
      <c r="M4458" s="5">
        <f t="shared" si="208"/>
        <v>86.399999999999991</v>
      </c>
      <c r="N4458" s="5">
        <f t="shared" si="209"/>
        <v>2793.6</v>
      </c>
      <c r="O4458" t="str">
        <f>VLOOKUP(VLOOKUP(C4458,[1]Produtos!A:D,4,FALSE),[1]Categorias!A:B,2,FALSE)</f>
        <v>Acessórios</v>
      </c>
    </row>
    <row r="4459" spans="1:15" x14ac:dyDescent="0.3">
      <c r="A4459">
        <v>4458</v>
      </c>
      <c r="B4459">
        <v>217</v>
      </c>
      <c r="C4459">
        <v>5</v>
      </c>
      <c r="D4459">
        <v>23</v>
      </c>
      <c r="E4459" s="3">
        <v>0.04</v>
      </c>
      <c r="F4459" s="4">
        <f>VLOOKUP(B4459,[1]Vendas!A:C,2,FALSE)</f>
        <v>43854</v>
      </c>
      <c r="G4459" t="str">
        <f>VLOOKUP(VLOOKUP(B4459,[1]Vendas!A:C,3,FALSE),[1]Vendedores!A:B,2,FALSE)</f>
        <v>Fernanda Vasconcelos</v>
      </c>
      <c r="H4459" t="str">
        <f>VLOOKUP(VLOOKUP(VLOOKUP(B4459,[1]Vendas!A:C,3,FALSE),[1]Vendedores!A:E,5,FALSE),[1]Filiais!A:B,2,FALSE)</f>
        <v>Minas Gerais</v>
      </c>
      <c r="I4459" s="3">
        <f>VLOOKUP(VLOOKUP(B4459,[1]Vendas!A:C,3,FALSE),[1]Vendedores!A:E,4,FALSE)</f>
        <v>0.04</v>
      </c>
      <c r="J4459" t="str">
        <f>VLOOKUP(C4459,[1]Produtos!A:D,2,FALSE)</f>
        <v>Smartphone</v>
      </c>
      <c r="K4459" s="5">
        <f>VLOOKUP(C4459,[1]Produtos!A:D,3,FALSE)</f>
        <v>3200</v>
      </c>
      <c r="L4459" s="5">
        <f t="shared" si="207"/>
        <v>73600</v>
      </c>
      <c r="M4459" s="5">
        <f t="shared" si="208"/>
        <v>2944</v>
      </c>
      <c r="N4459" s="5">
        <f t="shared" si="209"/>
        <v>70656</v>
      </c>
      <c r="O4459" t="str">
        <f>VLOOKUP(VLOOKUP(C4459,[1]Produtos!A:D,4,FALSE),[1]Categorias!A:B,2,FALSE)</f>
        <v>Celulares</v>
      </c>
    </row>
    <row r="4460" spans="1:15" x14ac:dyDescent="0.3">
      <c r="A4460">
        <v>4459</v>
      </c>
      <c r="B4460">
        <v>263</v>
      </c>
      <c r="C4460">
        <v>8</v>
      </c>
      <c r="D4460">
        <v>15</v>
      </c>
      <c r="E4460" s="3">
        <v>0.05</v>
      </c>
      <c r="F4460" s="4">
        <f>VLOOKUP(B4460,[1]Vendas!A:C,2,FALSE)</f>
        <v>44162</v>
      </c>
      <c r="G4460" t="str">
        <f>VLOOKUP(VLOOKUP(B4460,[1]Vendas!A:C,3,FALSE),[1]Vendedores!A:B,2,FALSE)</f>
        <v>Almira Buarque</v>
      </c>
      <c r="H4460" t="str">
        <f>VLOOKUP(VLOOKUP(VLOOKUP(B4460,[1]Vendas!A:C,3,FALSE),[1]Vendedores!A:E,5,FALSE),[1]Filiais!A:B,2,FALSE)</f>
        <v>Rio de Janeiro</v>
      </c>
      <c r="I4460" s="3">
        <f>VLOOKUP(VLOOKUP(B4460,[1]Vendas!A:C,3,FALSE),[1]Vendedores!A:E,4,FALSE)</f>
        <v>0.04</v>
      </c>
      <c r="J4460" t="str">
        <f>VLOOKUP(C4460,[1]Produtos!A:D,2,FALSE)</f>
        <v>Projetor</v>
      </c>
      <c r="K4460" s="5">
        <f>VLOOKUP(C4460,[1]Produtos!A:D,3,FALSE)</f>
        <v>2900</v>
      </c>
      <c r="L4460" s="5">
        <f t="shared" si="207"/>
        <v>43500</v>
      </c>
      <c r="M4460" s="5">
        <f t="shared" si="208"/>
        <v>2175</v>
      </c>
      <c r="N4460" s="5">
        <f t="shared" si="209"/>
        <v>41325</v>
      </c>
      <c r="O4460" t="str">
        <f>VLOOKUP(VLOOKUP(C4460,[1]Produtos!A:D,4,FALSE),[1]Categorias!A:B,2,FALSE)</f>
        <v>Hardwares</v>
      </c>
    </row>
    <row r="4461" spans="1:15" x14ac:dyDescent="0.3">
      <c r="A4461">
        <v>4460</v>
      </c>
      <c r="B4461">
        <v>1272</v>
      </c>
      <c r="C4461">
        <v>9</v>
      </c>
      <c r="D4461">
        <v>5</v>
      </c>
      <c r="E4461" s="3">
        <v>0.04</v>
      </c>
      <c r="F4461" s="4">
        <f>VLOOKUP(B4461,[1]Vendas!A:C,2,FALSE)</f>
        <v>44037</v>
      </c>
      <c r="G4461" t="str">
        <f>VLOOKUP(VLOOKUP(B4461,[1]Vendas!A:C,3,FALSE),[1]Vendedores!A:B,2,FALSE)</f>
        <v>Almira Buarque</v>
      </c>
      <c r="H4461" t="str">
        <f>VLOOKUP(VLOOKUP(VLOOKUP(B4461,[1]Vendas!A:C,3,FALSE),[1]Vendedores!A:E,5,FALSE),[1]Filiais!A:B,2,FALSE)</f>
        <v>Rio de Janeiro</v>
      </c>
      <c r="I4461" s="3">
        <f>VLOOKUP(VLOOKUP(B4461,[1]Vendas!A:C,3,FALSE),[1]Vendedores!A:E,4,FALSE)</f>
        <v>0.04</v>
      </c>
      <c r="J4461" t="str">
        <f>VLOOKUP(C4461,[1]Produtos!A:D,2,FALSE)</f>
        <v>Papel A4</v>
      </c>
      <c r="K4461" s="5">
        <f>VLOOKUP(C4461,[1]Produtos!A:D,3,FALSE)</f>
        <v>90</v>
      </c>
      <c r="L4461" s="5">
        <f t="shared" si="207"/>
        <v>450</v>
      </c>
      <c r="M4461" s="5">
        <f t="shared" si="208"/>
        <v>18</v>
      </c>
      <c r="N4461" s="5">
        <f t="shared" si="209"/>
        <v>432</v>
      </c>
      <c r="O4461" t="str">
        <f>VLOOKUP(VLOOKUP(C4461,[1]Produtos!A:D,4,FALSE),[1]Categorias!A:B,2,FALSE)</f>
        <v>Papelaria</v>
      </c>
    </row>
    <row r="4462" spans="1:15" x14ac:dyDescent="0.3">
      <c r="A4462">
        <v>4461</v>
      </c>
      <c r="B4462">
        <v>1260</v>
      </c>
      <c r="C4462">
        <v>6</v>
      </c>
      <c r="D4462">
        <v>7</v>
      </c>
      <c r="E4462" s="3">
        <v>0.04</v>
      </c>
      <c r="F4462" s="4">
        <f>VLOOKUP(B4462,[1]Vendas!A:C,2,FALSE)</f>
        <v>44001</v>
      </c>
      <c r="G4462" t="str">
        <f>VLOOKUP(VLOOKUP(B4462,[1]Vendas!A:C,3,FALSE),[1]Vendedores!A:B,2,FALSE)</f>
        <v>Fernanda Vasconcelos</v>
      </c>
      <c r="H4462" t="str">
        <f>VLOOKUP(VLOOKUP(VLOOKUP(B4462,[1]Vendas!A:C,3,FALSE),[1]Vendedores!A:E,5,FALSE),[1]Filiais!A:B,2,FALSE)</f>
        <v>Minas Gerais</v>
      </c>
      <c r="I4462" s="3">
        <f>VLOOKUP(VLOOKUP(B4462,[1]Vendas!A:C,3,FALSE),[1]Vendedores!A:E,4,FALSE)</f>
        <v>0.04</v>
      </c>
      <c r="J4462" t="str">
        <f>VLOOKUP(C4462,[1]Produtos!A:D,2,FALSE)</f>
        <v>Carregador para celular</v>
      </c>
      <c r="K4462" s="5">
        <f>VLOOKUP(C4462,[1]Produtos!A:D,3,FALSE)</f>
        <v>150</v>
      </c>
      <c r="L4462" s="5">
        <f t="shared" si="207"/>
        <v>1050</v>
      </c>
      <c r="M4462" s="5">
        <f t="shared" si="208"/>
        <v>42</v>
      </c>
      <c r="N4462" s="5">
        <f t="shared" si="209"/>
        <v>1008</v>
      </c>
      <c r="O4462" t="str">
        <f>VLOOKUP(VLOOKUP(C4462,[1]Produtos!A:D,4,FALSE),[1]Categorias!A:B,2,FALSE)</f>
        <v>Celulares</v>
      </c>
    </row>
    <row r="4463" spans="1:15" x14ac:dyDescent="0.3">
      <c r="A4463">
        <v>4462</v>
      </c>
      <c r="B4463">
        <v>1681</v>
      </c>
      <c r="C4463">
        <v>9</v>
      </c>
      <c r="D4463">
        <v>1</v>
      </c>
      <c r="E4463" s="3">
        <v>0.03</v>
      </c>
      <c r="F4463" s="4">
        <f>VLOOKUP(B4463,[1]Vendas!A:C,2,FALSE)</f>
        <v>43882</v>
      </c>
      <c r="G4463" t="str">
        <f>VLOOKUP(VLOOKUP(B4463,[1]Vendas!A:C,3,FALSE),[1]Vendedores!A:B,2,FALSE)</f>
        <v>Antônio da Costa</v>
      </c>
      <c r="H4463" t="str">
        <f>VLOOKUP(VLOOKUP(VLOOKUP(B4463,[1]Vendas!A:C,3,FALSE),[1]Vendedores!A:E,5,FALSE),[1]Filiais!A:B,2,FALSE)</f>
        <v>São Paulo</v>
      </c>
      <c r="I4463" s="3">
        <f>VLOOKUP(VLOOKUP(B4463,[1]Vendas!A:C,3,FALSE),[1]Vendedores!A:E,4,FALSE)</f>
        <v>7.0000000000000007E-2</v>
      </c>
      <c r="J4463" t="str">
        <f>VLOOKUP(C4463,[1]Produtos!A:D,2,FALSE)</f>
        <v>Papel A4</v>
      </c>
      <c r="K4463" s="5">
        <f>VLOOKUP(C4463,[1]Produtos!A:D,3,FALSE)</f>
        <v>90</v>
      </c>
      <c r="L4463" s="5">
        <f t="shared" si="207"/>
        <v>90</v>
      </c>
      <c r="M4463" s="5">
        <f t="shared" si="208"/>
        <v>2.6999999999999997</v>
      </c>
      <c r="N4463" s="5">
        <f t="shared" si="209"/>
        <v>87.3</v>
      </c>
      <c r="O4463" t="str">
        <f>VLOOKUP(VLOOKUP(C4463,[1]Produtos!A:D,4,FALSE),[1]Categorias!A:B,2,FALSE)</f>
        <v>Papelaria</v>
      </c>
    </row>
    <row r="4464" spans="1:15" x14ac:dyDescent="0.3">
      <c r="A4464">
        <v>4463</v>
      </c>
      <c r="B4464">
        <v>1790</v>
      </c>
      <c r="C4464">
        <v>3</v>
      </c>
      <c r="D4464">
        <v>6</v>
      </c>
      <c r="E4464" s="3">
        <v>0.04</v>
      </c>
      <c r="F4464" s="4">
        <f>VLOOKUP(B4464,[1]Vendas!A:C,2,FALSE)</f>
        <v>44150</v>
      </c>
      <c r="G4464" t="str">
        <f>VLOOKUP(VLOOKUP(B4464,[1]Vendas!A:C,3,FALSE),[1]Vendedores!A:B,2,FALSE)</f>
        <v>Solange Almeida</v>
      </c>
      <c r="H4464" t="str">
        <f>VLOOKUP(VLOOKUP(VLOOKUP(B4464,[1]Vendas!A:C,3,FALSE),[1]Vendedores!A:E,5,FALSE),[1]Filiais!A:B,2,FALSE)</f>
        <v>Rio de Janeiro</v>
      </c>
      <c r="I4464" s="3">
        <f>VLOOKUP(VLOOKUP(B4464,[1]Vendas!A:C,3,FALSE),[1]Vendedores!A:E,4,FALSE)</f>
        <v>0.01</v>
      </c>
      <c r="J4464" t="str">
        <f>VLOOKUP(C4464,[1]Produtos!A:D,2,FALSE)</f>
        <v>Teclado</v>
      </c>
      <c r="K4464" s="5">
        <f>VLOOKUP(C4464,[1]Produtos!A:D,3,FALSE)</f>
        <v>90</v>
      </c>
      <c r="L4464" s="5">
        <f t="shared" si="207"/>
        <v>540</v>
      </c>
      <c r="M4464" s="5">
        <f t="shared" si="208"/>
        <v>21.6</v>
      </c>
      <c r="N4464" s="5">
        <f t="shared" si="209"/>
        <v>518.4</v>
      </c>
      <c r="O4464" t="str">
        <f>VLOOKUP(VLOOKUP(C4464,[1]Produtos!A:D,4,FALSE),[1]Categorias!A:B,2,FALSE)</f>
        <v>Acessórios</v>
      </c>
    </row>
    <row r="4465" spans="1:15" x14ac:dyDescent="0.3">
      <c r="A4465">
        <v>4464</v>
      </c>
      <c r="B4465">
        <v>1017</v>
      </c>
      <c r="C4465">
        <v>5</v>
      </c>
      <c r="D4465">
        <v>20</v>
      </c>
      <c r="E4465" s="3">
        <v>0</v>
      </c>
      <c r="F4465" s="4">
        <f>VLOOKUP(B4465,[1]Vendas!A:C,2,FALSE)</f>
        <v>43836</v>
      </c>
      <c r="G4465" t="str">
        <f>VLOOKUP(VLOOKUP(B4465,[1]Vendas!A:C,3,FALSE),[1]Vendedores!A:B,2,FALSE)</f>
        <v>Almira Buarque</v>
      </c>
      <c r="H4465" t="str">
        <f>VLOOKUP(VLOOKUP(VLOOKUP(B4465,[1]Vendas!A:C,3,FALSE),[1]Vendedores!A:E,5,FALSE),[1]Filiais!A:B,2,FALSE)</f>
        <v>Rio de Janeiro</v>
      </c>
      <c r="I4465" s="3">
        <f>VLOOKUP(VLOOKUP(B4465,[1]Vendas!A:C,3,FALSE),[1]Vendedores!A:E,4,FALSE)</f>
        <v>0.04</v>
      </c>
      <c r="J4465" t="str">
        <f>VLOOKUP(C4465,[1]Produtos!A:D,2,FALSE)</f>
        <v>Smartphone</v>
      </c>
      <c r="K4465" s="5">
        <f>VLOOKUP(C4465,[1]Produtos!A:D,3,FALSE)</f>
        <v>3200</v>
      </c>
      <c r="L4465" s="5">
        <f t="shared" si="207"/>
        <v>64000</v>
      </c>
      <c r="M4465" s="5">
        <f t="shared" si="208"/>
        <v>0</v>
      </c>
      <c r="N4465" s="5">
        <f t="shared" si="209"/>
        <v>64000</v>
      </c>
      <c r="O4465" t="str">
        <f>VLOOKUP(VLOOKUP(C4465,[1]Produtos!A:D,4,FALSE),[1]Categorias!A:B,2,FALSE)</f>
        <v>Celulares</v>
      </c>
    </row>
    <row r="4466" spans="1:15" x14ac:dyDescent="0.3">
      <c r="A4466">
        <v>4465</v>
      </c>
      <c r="B4466">
        <v>695</v>
      </c>
      <c r="C4466">
        <v>4</v>
      </c>
      <c r="D4466">
        <v>6</v>
      </c>
      <c r="E4466" s="3">
        <v>0.05</v>
      </c>
      <c r="F4466" s="4">
        <f>VLOOKUP(B4466,[1]Vendas!A:C,2,FALSE)</f>
        <v>43898</v>
      </c>
      <c r="G4466" t="str">
        <f>VLOOKUP(VLOOKUP(B4466,[1]Vendas!A:C,3,FALSE),[1]Vendedores!A:B,2,FALSE)</f>
        <v>Solange Almeida</v>
      </c>
      <c r="H4466" t="str">
        <f>VLOOKUP(VLOOKUP(VLOOKUP(B4466,[1]Vendas!A:C,3,FALSE),[1]Vendedores!A:E,5,FALSE),[1]Filiais!A:B,2,FALSE)</f>
        <v>Rio de Janeiro</v>
      </c>
      <c r="I4466" s="3">
        <f>VLOOKUP(VLOOKUP(B4466,[1]Vendas!A:C,3,FALSE),[1]Vendedores!A:E,4,FALSE)</f>
        <v>0.01</v>
      </c>
      <c r="J4466" t="str">
        <f>VLOOKUP(C4466,[1]Produtos!A:D,2,FALSE)</f>
        <v>Mouse</v>
      </c>
      <c r="K4466" s="5">
        <f>VLOOKUP(C4466,[1]Produtos!A:D,3,FALSE)</f>
        <v>75</v>
      </c>
      <c r="L4466" s="5">
        <f t="shared" si="207"/>
        <v>450</v>
      </c>
      <c r="M4466" s="5">
        <f t="shared" si="208"/>
        <v>22.5</v>
      </c>
      <c r="N4466" s="5">
        <f t="shared" si="209"/>
        <v>427.5</v>
      </c>
      <c r="O4466" t="str">
        <f>VLOOKUP(VLOOKUP(C4466,[1]Produtos!A:D,4,FALSE),[1]Categorias!A:B,2,FALSE)</f>
        <v>Acessórios</v>
      </c>
    </row>
    <row r="4467" spans="1:15" x14ac:dyDescent="0.3">
      <c r="A4467">
        <v>4466</v>
      </c>
      <c r="B4467">
        <v>912</v>
      </c>
      <c r="C4467">
        <v>4</v>
      </c>
      <c r="D4467">
        <v>4</v>
      </c>
      <c r="E4467" s="3">
        <v>0.03</v>
      </c>
      <c r="F4467" s="4">
        <f>VLOOKUP(B4467,[1]Vendas!A:C,2,FALSE)</f>
        <v>44125</v>
      </c>
      <c r="G4467" t="str">
        <f>VLOOKUP(VLOOKUP(B4467,[1]Vendas!A:C,3,FALSE),[1]Vendedores!A:B,2,FALSE)</f>
        <v>Solange Almeida</v>
      </c>
      <c r="H4467" t="str">
        <f>VLOOKUP(VLOOKUP(VLOOKUP(B4467,[1]Vendas!A:C,3,FALSE),[1]Vendedores!A:E,5,FALSE),[1]Filiais!A:B,2,FALSE)</f>
        <v>Rio de Janeiro</v>
      </c>
      <c r="I4467" s="3">
        <f>VLOOKUP(VLOOKUP(B4467,[1]Vendas!A:C,3,FALSE),[1]Vendedores!A:E,4,FALSE)</f>
        <v>0.01</v>
      </c>
      <c r="J4467" t="str">
        <f>VLOOKUP(C4467,[1]Produtos!A:D,2,FALSE)</f>
        <v>Mouse</v>
      </c>
      <c r="K4467" s="5">
        <f>VLOOKUP(C4467,[1]Produtos!A:D,3,FALSE)</f>
        <v>75</v>
      </c>
      <c r="L4467" s="5">
        <f t="shared" si="207"/>
        <v>300</v>
      </c>
      <c r="M4467" s="5">
        <f t="shared" si="208"/>
        <v>9</v>
      </c>
      <c r="N4467" s="5">
        <f t="shared" si="209"/>
        <v>291</v>
      </c>
      <c r="O4467" t="str">
        <f>VLOOKUP(VLOOKUP(C4467,[1]Produtos!A:D,4,FALSE),[1]Categorias!A:B,2,FALSE)</f>
        <v>Acessórios</v>
      </c>
    </row>
    <row r="4468" spans="1:15" x14ac:dyDescent="0.3">
      <c r="A4468">
        <v>4467</v>
      </c>
      <c r="B4468">
        <v>1948</v>
      </c>
      <c r="C4468">
        <v>9</v>
      </c>
      <c r="D4468">
        <v>3</v>
      </c>
      <c r="E4468" s="3">
        <v>0.01</v>
      </c>
      <c r="F4468" s="4">
        <f>VLOOKUP(B4468,[1]Vendas!A:C,2,FALSE)</f>
        <v>43847</v>
      </c>
      <c r="G4468" t="str">
        <f>VLOOKUP(VLOOKUP(B4468,[1]Vendas!A:C,3,FALSE),[1]Vendedores!A:B,2,FALSE)</f>
        <v>Débora Albuquerque</v>
      </c>
      <c r="H4468" t="str">
        <f>VLOOKUP(VLOOKUP(VLOOKUP(B4468,[1]Vendas!A:C,3,FALSE),[1]Vendedores!A:E,5,FALSE),[1]Filiais!A:B,2,FALSE)</f>
        <v>São Paulo</v>
      </c>
      <c r="I4468" s="3">
        <f>VLOOKUP(VLOOKUP(B4468,[1]Vendas!A:C,3,FALSE),[1]Vendedores!A:E,4,FALSE)</f>
        <v>0.02</v>
      </c>
      <c r="J4468" t="str">
        <f>VLOOKUP(C4468,[1]Produtos!A:D,2,FALSE)</f>
        <v>Papel A4</v>
      </c>
      <c r="K4468" s="5">
        <f>VLOOKUP(C4468,[1]Produtos!A:D,3,FALSE)</f>
        <v>90</v>
      </c>
      <c r="L4468" s="5">
        <f t="shared" si="207"/>
        <v>270</v>
      </c>
      <c r="M4468" s="5">
        <f t="shared" si="208"/>
        <v>2.7</v>
      </c>
      <c r="N4468" s="5">
        <f t="shared" si="209"/>
        <v>267.3</v>
      </c>
      <c r="O4468" t="str">
        <f>VLOOKUP(VLOOKUP(C4468,[1]Produtos!A:D,4,FALSE),[1]Categorias!A:B,2,FALSE)</f>
        <v>Papelaria</v>
      </c>
    </row>
    <row r="4469" spans="1:15" x14ac:dyDescent="0.3">
      <c r="A4469">
        <v>4468</v>
      </c>
      <c r="B4469">
        <v>688</v>
      </c>
      <c r="C4469">
        <v>6</v>
      </c>
      <c r="D4469">
        <v>29</v>
      </c>
      <c r="E4469" s="3">
        <v>0.01</v>
      </c>
      <c r="F4469" s="4">
        <f>VLOOKUP(B4469,[1]Vendas!A:C,2,FALSE)</f>
        <v>44084</v>
      </c>
      <c r="G4469" t="str">
        <f>VLOOKUP(VLOOKUP(B4469,[1]Vendas!A:C,3,FALSE),[1]Vendedores!A:B,2,FALSE)</f>
        <v>Filipe de Tarso</v>
      </c>
      <c r="H4469" t="str">
        <f>VLOOKUP(VLOOKUP(VLOOKUP(B4469,[1]Vendas!A:C,3,FALSE),[1]Vendedores!A:E,5,FALSE),[1]Filiais!A:B,2,FALSE)</f>
        <v>Rio de Janeiro</v>
      </c>
      <c r="I4469" s="3">
        <f>VLOOKUP(VLOOKUP(B4469,[1]Vendas!A:C,3,FALSE),[1]Vendedores!A:E,4,FALSE)</f>
        <v>0.04</v>
      </c>
      <c r="J4469" t="str">
        <f>VLOOKUP(C4469,[1]Produtos!A:D,2,FALSE)</f>
        <v>Carregador para celular</v>
      </c>
      <c r="K4469" s="5">
        <f>VLOOKUP(C4469,[1]Produtos!A:D,3,FALSE)</f>
        <v>150</v>
      </c>
      <c r="L4469" s="5">
        <f t="shared" si="207"/>
        <v>4350</v>
      </c>
      <c r="M4469" s="5">
        <f t="shared" si="208"/>
        <v>43.5</v>
      </c>
      <c r="N4469" s="5">
        <f t="shared" si="209"/>
        <v>4306.5</v>
      </c>
      <c r="O4469" t="str">
        <f>VLOOKUP(VLOOKUP(C4469,[1]Produtos!A:D,4,FALSE),[1]Categorias!A:B,2,FALSE)</f>
        <v>Celulares</v>
      </c>
    </row>
    <row r="4470" spans="1:15" x14ac:dyDescent="0.3">
      <c r="A4470">
        <v>4469</v>
      </c>
      <c r="B4470">
        <v>944</v>
      </c>
      <c r="C4470">
        <v>9</v>
      </c>
      <c r="D4470">
        <v>32</v>
      </c>
      <c r="E4470" s="3">
        <v>0</v>
      </c>
      <c r="F4470" s="4">
        <f>VLOOKUP(B4470,[1]Vendas!A:C,2,FALSE)</f>
        <v>44111</v>
      </c>
      <c r="G4470" t="str">
        <f>VLOOKUP(VLOOKUP(B4470,[1]Vendas!A:C,3,FALSE),[1]Vendedores!A:B,2,FALSE)</f>
        <v>Fernanda Vasconcelos</v>
      </c>
      <c r="H4470" t="str">
        <f>VLOOKUP(VLOOKUP(VLOOKUP(B4470,[1]Vendas!A:C,3,FALSE),[1]Vendedores!A:E,5,FALSE),[1]Filiais!A:B,2,FALSE)</f>
        <v>Minas Gerais</v>
      </c>
      <c r="I4470" s="3">
        <f>VLOOKUP(VLOOKUP(B4470,[1]Vendas!A:C,3,FALSE),[1]Vendedores!A:E,4,FALSE)</f>
        <v>0.04</v>
      </c>
      <c r="J4470" t="str">
        <f>VLOOKUP(C4470,[1]Produtos!A:D,2,FALSE)</f>
        <v>Papel A4</v>
      </c>
      <c r="K4470" s="5">
        <f>VLOOKUP(C4470,[1]Produtos!A:D,3,FALSE)</f>
        <v>90</v>
      </c>
      <c r="L4470" s="5">
        <f t="shared" si="207"/>
        <v>2880</v>
      </c>
      <c r="M4470" s="5">
        <f t="shared" si="208"/>
        <v>0</v>
      </c>
      <c r="N4470" s="5">
        <f t="shared" si="209"/>
        <v>2880</v>
      </c>
      <c r="O4470" t="str">
        <f>VLOOKUP(VLOOKUP(C4470,[1]Produtos!A:D,4,FALSE),[1]Categorias!A:B,2,FALSE)</f>
        <v>Papelaria</v>
      </c>
    </row>
    <row r="4471" spans="1:15" x14ac:dyDescent="0.3">
      <c r="A4471">
        <v>4470</v>
      </c>
      <c r="B4471">
        <v>877</v>
      </c>
      <c r="C4471">
        <v>2</v>
      </c>
      <c r="D4471">
        <v>5</v>
      </c>
      <c r="E4471" s="3">
        <v>0.01</v>
      </c>
      <c r="F4471" s="4">
        <f>VLOOKUP(B4471,[1]Vendas!A:C,2,FALSE)</f>
        <v>43925</v>
      </c>
      <c r="G4471" t="str">
        <f>VLOOKUP(VLOOKUP(B4471,[1]Vendas!A:C,3,FALSE),[1]Vendedores!A:B,2,FALSE)</f>
        <v>Raimundo Nonato</v>
      </c>
      <c r="H4471" t="str">
        <f>VLOOKUP(VLOOKUP(VLOOKUP(B4471,[1]Vendas!A:C,3,FALSE),[1]Vendedores!A:E,5,FALSE),[1]Filiais!A:B,2,FALSE)</f>
        <v>Minas Gerais</v>
      </c>
      <c r="I4471" s="3">
        <f>VLOOKUP(VLOOKUP(B4471,[1]Vendas!A:C,3,FALSE),[1]Vendedores!A:E,4,FALSE)</f>
        <v>0.02</v>
      </c>
      <c r="J4471" t="str">
        <f>VLOOKUP(C4471,[1]Produtos!A:D,2,FALSE)</f>
        <v>Impressora</v>
      </c>
      <c r="K4471" s="5">
        <f>VLOOKUP(C4471,[1]Produtos!A:D,3,FALSE)</f>
        <v>2100</v>
      </c>
      <c r="L4471" s="5">
        <f t="shared" si="207"/>
        <v>10500</v>
      </c>
      <c r="M4471" s="5">
        <f t="shared" si="208"/>
        <v>105</v>
      </c>
      <c r="N4471" s="5">
        <f t="shared" si="209"/>
        <v>10395</v>
      </c>
      <c r="O4471" t="str">
        <f>VLOOKUP(VLOOKUP(C4471,[1]Produtos!A:D,4,FALSE),[1]Categorias!A:B,2,FALSE)</f>
        <v>Hardwares</v>
      </c>
    </row>
    <row r="4472" spans="1:15" x14ac:dyDescent="0.3">
      <c r="A4472">
        <v>4471</v>
      </c>
      <c r="B4472">
        <v>1159</v>
      </c>
      <c r="C4472">
        <v>9</v>
      </c>
      <c r="D4472">
        <v>6</v>
      </c>
      <c r="E4472" s="3">
        <v>0.01</v>
      </c>
      <c r="F4472" s="4">
        <f>VLOOKUP(B4472,[1]Vendas!A:C,2,FALSE)</f>
        <v>44138</v>
      </c>
      <c r="G4472" t="str">
        <f>VLOOKUP(VLOOKUP(B4472,[1]Vendas!A:C,3,FALSE),[1]Vendedores!A:B,2,FALSE)</f>
        <v>Débora Albuquerque</v>
      </c>
      <c r="H4472" t="str">
        <f>VLOOKUP(VLOOKUP(VLOOKUP(B4472,[1]Vendas!A:C,3,FALSE),[1]Vendedores!A:E,5,FALSE),[1]Filiais!A:B,2,FALSE)</f>
        <v>São Paulo</v>
      </c>
      <c r="I4472" s="3">
        <f>VLOOKUP(VLOOKUP(B4472,[1]Vendas!A:C,3,FALSE),[1]Vendedores!A:E,4,FALSE)</f>
        <v>0.02</v>
      </c>
      <c r="J4472" t="str">
        <f>VLOOKUP(C4472,[1]Produtos!A:D,2,FALSE)</f>
        <v>Papel A4</v>
      </c>
      <c r="K4472" s="5">
        <f>VLOOKUP(C4472,[1]Produtos!A:D,3,FALSE)</f>
        <v>90</v>
      </c>
      <c r="L4472" s="5">
        <f t="shared" si="207"/>
        <v>540</v>
      </c>
      <c r="M4472" s="5">
        <f t="shared" si="208"/>
        <v>5.4</v>
      </c>
      <c r="N4472" s="5">
        <f t="shared" si="209"/>
        <v>534.6</v>
      </c>
      <c r="O4472" t="str">
        <f>VLOOKUP(VLOOKUP(C4472,[1]Produtos!A:D,4,FALSE),[1]Categorias!A:B,2,FALSE)</f>
        <v>Papelaria</v>
      </c>
    </row>
    <row r="4473" spans="1:15" x14ac:dyDescent="0.3">
      <c r="A4473">
        <v>4472</v>
      </c>
      <c r="B4473">
        <v>638</v>
      </c>
      <c r="C4473">
        <v>9</v>
      </c>
      <c r="D4473">
        <v>19</v>
      </c>
      <c r="E4473" s="3">
        <v>0.05</v>
      </c>
      <c r="F4473" s="4">
        <f>VLOOKUP(B4473,[1]Vendas!A:C,2,FALSE)</f>
        <v>44174</v>
      </c>
      <c r="G4473" t="str">
        <f>VLOOKUP(VLOOKUP(B4473,[1]Vendas!A:C,3,FALSE),[1]Vendedores!A:B,2,FALSE)</f>
        <v>Solange Almeida</v>
      </c>
      <c r="H4473" t="str">
        <f>VLOOKUP(VLOOKUP(VLOOKUP(B4473,[1]Vendas!A:C,3,FALSE),[1]Vendedores!A:E,5,FALSE),[1]Filiais!A:B,2,FALSE)</f>
        <v>Rio de Janeiro</v>
      </c>
      <c r="I4473" s="3">
        <f>VLOOKUP(VLOOKUP(B4473,[1]Vendas!A:C,3,FALSE),[1]Vendedores!A:E,4,FALSE)</f>
        <v>0.01</v>
      </c>
      <c r="J4473" t="str">
        <f>VLOOKUP(C4473,[1]Produtos!A:D,2,FALSE)</f>
        <v>Papel A4</v>
      </c>
      <c r="K4473" s="5">
        <f>VLOOKUP(C4473,[1]Produtos!A:D,3,FALSE)</f>
        <v>90</v>
      </c>
      <c r="L4473" s="5">
        <f t="shared" si="207"/>
        <v>1710</v>
      </c>
      <c r="M4473" s="5">
        <f t="shared" si="208"/>
        <v>85.5</v>
      </c>
      <c r="N4473" s="5">
        <f t="shared" si="209"/>
        <v>1624.5</v>
      </c>
      <c r="O4473" t="str">
        <f>VLOOKUP(VLOOKUP(C4473,[1]Produtos!A:D,4,FALSE),[1]Categorias!A:B,2,FALSE)</f>
        <v>Papelaria</v>
      </c>
    </row>
    <row r="4474" spans="1:15" x14ac:dyDescent="0.3">
      <c r="A4474">
        <v>4473</v>
      </c>
      <c r="B4474">
        <v>901</v>
      </c>
      <c r="C4474">
        <v>4</v>
      </c>
      <c r="D4474">
        <v>6</v>
      </c>
      <c r="E4474" s="3">
        <v>0.04</v>
      </c>
      <c r="F4474" s="4">
        <f>VLOOKUP(B4474,[1]Vendas!A:C,2,FALSE)</f>
        <v>44098</v>
      </c>
      <c r="G4474" t="str">
        <f>VLOOKUP(VLOOKUP(B4474,[1]Vendas!A:C,3,FALSE),[1]Vendedores!A:B,2,FALSE)</f>
        <v>Antônio da Costa</v>
      </c>
      <c r="H4474" t="str">
        <f>VLOOKUP(VLOOKUP(VLOOKUP(B4474,[1]Vendas!A:C,3,FALSE),[1]Vendedores!A:E,5,FALSE),[1]Filiais!A:B,2,FALSE)</f>
        <v>São Paulo</v>
      </c>
      <c r="I4474" s="3">
        <f>VLOOKUP(VLOOKUP(B4474,[1]Vendas!A:C,3,FALSE),[1]Vendedores!A:E,4,FALSE)</f>
        <v>7.0000000000000007E-2</v>
      </c>
      <c r="J4474" t="str">
        <f>VLOOKUP(C4474,[1]Produtos!A:D,2,FALSE)</f>
        <v>Mouse</v>
      </c>
      <c r="K4474" s="5">
        <f>VLOOKUP(C4474,[1]Produtos!A:D,3,FALSE)</f>
        <v>75</v>
      </c>
      <c r="L4474" s="5">
        <f t="shared" si="207"/>
        <v>450</v>
      </c>
      <c r="M4474" s="5">
        <f t="shared" si="208"/>
        <v>18</v>
      </c>
      <c r="N4474" s="5">
        <f t="shared" si="209"/>
        <v>432</v>
      </c>
      <c r="O4474" t="str">
        <f>VLOOKUP(VLOOKUP(C4474,[1]Produtos!A:D,4,FALSE),[1]Categorias!A:B,2,FALSE)</f>
        <v>Acessórios</v>
      </c>
    </row>
    <row r="4475" spans="1:15" x14ac:dyDescent="0.3">
      <c r="A4475">
        <v>4474</v>
      </c>
      <c r="B4475">
        <v>877</v>
      </c>
      <c r="C4475">
        <v>7</v>
      </c>
      <c r="D4475">
        <v>1</v>
      </c>
      <c r="E4475" s="3">
        <v>0.05</v>
      </c>
      <c r="F4475" s="4">
        <f>VLOOKUP(B4475,[1]Vendas!A:C,2,FALSE)</f>
        <v>43925</v>
      </c>
      <c r="G4475" t="str">
        <f>VLOOKUP(VLOOKUP(B4475,[1]Vendas!A:C,3,FALSE),[1]Vendedores!A:B,2,FALSE)</f>
        <v>Raimundo Nonato</v>
      </c>
      <c r="H4475" t="str">
        <f>VLOOKUP(VLOOKUP(VLOOKUP(B4475,[1]Vendas!A:C,3,FALSE),[1]Vendedores!A:E,5,FALSE),[1]Filiais!A:B,2,FALSE)</f>
        <v>Minas Gerais</v>
      </c>
      <c r="I4475" s="3">
        <f>VLOOKUP(VLOOKUP(B4475,[1]Vendas!A:C,3,FALSE),[1]Vendedores!A:E,4,FALSE)</f>
        <v>0.02</v>
      </c>
      <c r="J4475" t="str">
        <f>VLOOKUP(C4475,[1]Produtos!A:D,2,FALSE)</f>
        <v>Roteador</v>
      </c>
      <c r="K4475" s="5">
        <f>VLOOKUP(C4475,[1]Produtos!A:D,3,FALSE)</f>
        <v>320</v>
      </c>
      <c r="L4475" s="5">
        <f t="shared" si="207"/>
        <v>320</v>
      </c>
      <c r="M4475" s="5">
        <f t="shared" si="208"/>
        <v>16</v>
      </c>
      <c r="N4475" s="5">
        <f t="shared" si="209"/>
        <v>304</v>
      </c>
      <c r="O4475" t="str">
        <f>VLOOKUP(VLOOKUP(C4475,[1]Produtos!A:D,4,FALSE),[1]Categorias!A:B,2,FALSE)</f>
        <v>Hardwares</v>
      </c>
    </row>
    <row r="4476" spans="1:15" x14ac:dyDescent="0.3">
      <c r="A4476">
        <v>4475</v>
      </c>
      <c r="B4476">
        <v>481</v>
      </c>
      <c r="C4476">
        <v>7</v>
      </c>
      <c r="D4476">
        <v>5</v>
      </c>
      <c r="E4476" s="3">
        <v>0.03</v>
      </c>
      <c r="F4476" s="4">
        <f>VLOOKUP(B4476,[1]Vendas!A:C,2,FALSE)</f>
        <v>43981</v>
      </c>
      <c r="G4476" t="str">
        <f>VLOOKUP(VLOOKUP(B4476,[1]Vendas!A:C,3,FALSE),[1]Vendedores!A:B,2,FALSE)</f>
        <v>Raimundo Nonato</v>
      </c>
      <c r="H4476" t="str">
        <f>VLOOKUP(VLOOKUP(VLOOKUP(B4476,[1]Vendas!A:C,3,FALSE),[1]Vendedores!A:E,5,FALSE),[1]Filiais!A:B,2,FALSE)</f>
        <v>Minas Gerais</v>
      </c>
      <c r="I4476" s="3">
        <f>VLOOKUP(VLOOKUP(B4476,[1]Vendas!A:C,3,FALSE),[1]Vendedores!A:E,4,FALSE)</f>
        <v>0.02</v>
      </c>
      <c r="J4476" t="str">
        <f>VLOOKUP(C4476,[1]Produtos!A:D,2,FALSE)</f>
        <v>Roteador</v>
      </c>
      <c r="K4476" s="5">
        <f>VLOOKUP(C4476,[1]Produtos!A:D,3,FALSE)</f>
        <v>320</v>
      </c>
      <c r="L4476" s="5">
        <f t="shared" si="207"/>
        <v>1600</v>
      </c>
      <c r="M4476" s="5">
        <f t="shared" si="208"/>
        <v>48</v>
      </c>
      <c r="N4476" s="5">
        <f t="shared" si="209"/>
        <v>1552</v>
      </c>
      <c r="O4476" t="str">
        <f>VLOOKUP(VLOOKUP(C4476,[1]Produtos!A:D,4,FALSE),[1]Categorias!A:B,2,FALSE)</f>
        <v>Hardwares</v>
      </c>
    </row>
    <row r="4477" spans="1:15" x14ac:dyDescent="0.3">
      <c r="A4477">
        <v>4476</v>
      </c>
      <c r="B4477">
        <v>393</v>
      </c>
      <c r="C4477">
        <v>10</v>
      </c>
      <c r="D4477">
        <v>11</v>
      </c>
      <c r="E4477" s="3">
        <v>0.01</v>
      </c>
      <c r="F4477" s="4">
        <f>VLOOKUP(B4477,[1]Vendas!A:C,2,FALSE)</f>
        <v>44178</v>
      </c>
      <c r="G4477" t="str">
        <f>VLOOKUP(VLOOKUP(B4477,[1]Vendas!A:C,3,FALSE),[1]Vendedores!A:B,2,FALSE)</f>
        <v>Filipe de Tarso</v>
      </c>
      <c r="H4477" t="str">
        <f>VLOOKUP(VLOOKUP(VLOOKUP(B4477,[1]Vendas!A:C,3,FALSE),[1]Vendedores!A:E,5,FALSE),[1]Filiais!A:B,2,FALSE)</f>
        <v>Rio de Janeiro</v>
      </c>
      <c r="I4477" s="3">
        <f>VLOOKUP(VLOOKUP(B4477,[1]Vendas!A:C,3,FALSE),[1]Vendedores!A:E,4,FALSE)</f>
        <v>0.04</v>
      </c>
      <c r="J4477" t="str">
        <f>VLOOKUP(C4477,[1]Produtos!A:D,2,FALSE)</f>
        <v>Caneta</v>
      </c>
      <c r="K4477" s="5">
        <f>VLOOKUP(C4477,[1]Produtos!A:D,3,FALSE)</f>
        <v>15</v>
      </c>
      <c r="L4477" s="5">
        <f t="shared" si="207"/>
        <v>165</v>
      </c>
      <c r="M4477" s="5">
        <f t="shared" si="208"/>
        <v>1.6500000000000001</v>
      </c>
      <c r="N4477" s="5">
        <f t="shared" si="209"/>
        <v>163.35</v>
      </c>
      <c r="O4477" t="str">
        <f>VLOOKUP(VLOOKUP(C4477,[1]Produtos!A:D,4,FALSE),[1]Categorias!A:B,2,FALSE)</f>
        <v>Papelaria</v>
      </c>
    </row>
    <row r="4478" spans="1:15" x14ac:dyDescent="0.3">
      <c r="A4478">
        <v>4477</v>
      </c>
      <c r="B4478">
        <v>1484</v>
      </c>
      <c r="C4478">
        <v>8</v>
      </c>
      <c r="D4478">
        <v>6</v>
      </c>
      <c r="E4478" s="3">
        <v>0.03</v>
      </c>
      <c r="F4478" s="4">
        <f>VLOOKUP(B4478,[1]Vendas!A:C,2,FALSE)</f>
        <v>44134</v>
      </c>
      <c r="G4478" t="str">
        <f>VLOOKUP(VLOOKUP(B4478,[1]Vendas!A:C,3,FALSE),[1]Vendedores!A:B,2,FALSE)</f>
        <v>Rubens Lopes</v>
      </c>
      <c r="H4478" t="str">
        <f>VLOOKUP(VLOOKUP(VLOOKUP(B4478,[1]Vendas!A:C,3,FALSE),[1]Vendedores!A:E,5,FALSE),[1]Filiais!A:B,2,FALSE)</f>
        <v>Minas Gerais</v>
      </c>
      <c r="I4478" s="3">
        <f>VLOOKUP(VLOOKUP(B4478,[1]Vendas!A:C,3,FALSE),[1]Vendedores!A:E,4,FALSE)</f>
        <v>0.02</v>
      </c>
      <c r="J4478" t="str">
        <f>VLOOKUP(C4478,[1]Produtos!A:D,2,FALSE)</f>
        <v>Projetor</v>
      </c>
      <c r="K4478" s="5">
        <f>VLOOKUP(C4478,[1]Produtos!A:D,3,FALSE)</f>
        <v>2900</v>
      </c>
      <c r="L4478" s="5">
        <f t="shared" si="207"/>
        <v>17400</v>
      </c>
      <c r="M4478" s="5">
        <f t="shared" si="208"/>
        <v>522</v>
      </c>
      <c r="N4478" s="5">
        <f t="shared" si="209"/>
        <v>16878</v>
      </c>
      <c r="O4478" t="str">
        <f>VLOOKUP(VLOOKUP(C4478,[1]Produtos!A:D,4,FALSE),[1]Categorias!A:B,2,FALSE)</f>
        <v>Hardwares</v>
      </c>
    </row>
    <row r="4479" spans="1:15" x14ac:dyDescent="0.3">
      <c r="A4479">
        <v>4478</v>
      </c>
      <c r="B4479">
        <v>916</v>
      </c>
      <c r="C4479">
        <v>6</v>
      </c>
      <c r="D4479">
        <v>9</v>
      </c>
      <c r="E4479" s="3">
        <v>0.01</v>
      </c>
      <c r="F4479" s="4">
        <f>VLOOKUP(B4479,[1]Vendas!A:C,2,FALSE)</f>
        <v>44172</v>
      </c>
      <c r="G4479" t="str">
        <f>VLOOKUP(VLOOKUP(B4479,[1]Vendas!A:C,3,FALSE),[1]Vendedores!A:B,2,FALSE)</f>
        <v>Antônio da Costa</v>
      </c>
      <c r="H4479" t="str">
        <f>VLOOKUP(VLOOKUP(VLOOKUP(B4479,[1]Vendas!A:C,3,FALSE),[1]Vendedores!A:E,5,FALSE),[1]Filiais!A:B,2,FALSE)</f>
        <v>São Paulo</v>
      </c>
      <c r="I4479" s="3">
        <f>VLOOKUP(VLOOKUP(B4479,[1]Vendas!A:C,3,FALSE),[1]Vendedores!A:E,4,FALSE)</f>
        <v>7.0000000000000007E-2</v>
      </c>
      <c r="J4479" t="str">
        <f>VLOOKUP(C4479,[1]Produtos!A:D,2,FALSE)</f>
        <v>Carregador para celular</v>
      </c>
      <c r="K4479" s="5">
        <f>VLOOKUP(C4479,[1]Produtos!A:D,3,FALSE)</f>
        <v>150</v>
      </c>
      <c r="L4479" s="5">
        <f t="shared" si="207"/>
        <v>1350</v>
      </c>
      <c r="M4479" s="5">
        <f t="shared" si="208"/>
        <v>13.5</v>
      </c>
      <c r="N4479" s="5">
        <f t="shared" si="209"/>
        <v>1336.5</v>
      </c>
      <c r="O4479" t="str">
        <f>VLOOKUP(VLOOKUP(C4479,[1]Produtos!A:D,4,FALSE),[1]Categorias!A:B,2,FALSE)</f>
        <v>Celulares</v>
      </c>
    </row>
    <row r="4480" spans="1:15" x14ac:dyDescent="0.3">
      <c r="A4480">
        <v>4479</v>
      </c>
      <c r="B4480">
        <v>375</v>
      </c>
      <c r="C4480">
        <v>2</v>
      </c>
      <c r="D4480">
        <v>21</v>
      </c>
      <c r="E4480" s="3">
        <v>0.04</v>
      </c>
      <c r="F4480" s="4">
        <f>VLOOKUP(B4480,[1]Vendas!A:C,2,FALSE)</f>
        <v>44045</v>
      </c>
      <c r="G4480" t="str">
        <f>VLOOKUP(VLOOKUP(B4480,[1]Vendas!A:C,3,FALSE),[1]Vendedores!A:B,2,FALSE)</f>
        <v>Jaqueline de Souza</v>
      </c>
      <c r="H4480" t="str">
        <f>VLOOKUP(VLOOKUP(VLOOKUP(B4480,[1]Vendas!A:C,3,FALSE),[1]Vendedores!A:E,5,FALSE),[1]Filiais!A:B,2,FALSE)</f>
        <v>Minas Gerais</v>
      </c>
      <c r="I4480" s="3">
        <f>VLOOKUP(VLOOKUP(B4480,[1]Vendas!A:C,3,FALSE),[1]Vendedores!A:E,4,FALSE)</f>
        <v>7.0000000000000007E-2</v>
      </c>
      <c r="J4480" t="str">
        <f>VLOOKUP(C4480,[1]Produtos!A:D,2,FALSE)</f>
        <v>Impressora</v>
      </c>
      <c r="K4480" s="5">
        <f>VLOOKUP(C4480,[1]Produtos!A:D,3,FALSE)</f>
        <v>2100</v>
      </c>
      <c r="L4480" s="5">
        <f t="shared" si="207"/>
        <v>44100</v>
      </c>
      <c r="M4480" s="5">
        <f t="shared" si="208"/>
        <v>1764</v>
      </c>
      <c r="N4480" s="5">
        <f t="shared" si="209"/>
        <v>42336</v>
      </c>
      <c r="O4480" t="str">
        <f>VLOOKUP(VLOOKUP(C4480,[1]Produtos!A:D,4,FALSE),[1]Categorias!A:B,2,FALSE)</f>
        <v>Hardwares</v>
      </c>
    </row>
    <row r="4481" spans="1:15" x14ac:dyDescent="0.3">
      <c r="A4481">
        <v>4480</v>
      </c>
      <c r="B4481">
        <v>1436</v>
      </c>
      <c r="C4481">
        <v>8</v>
      </c>
      <c r="D4481">
        <v>16</v>
      </c>
      <c r="E4481" s="3">
        <v>0.04</v>
      </c>
      <c r="F4481" s="4">
        <f>VLOOKUP(B4481,[1]Vendas!A:C,2,FALSE)</f>
        <v>43936</v>
      </c>
      <c r="G4481" t="str">
        <f>VLOOKUP(VLOOKUP(B4481,[1]Vendas!A:C,3,FALSE),[1]Vendedores!A:B,2,FALSE)</f>
        <v>Filipe de Tarso</v>
      </c>
      <c r="H4481" t="str">
        <f>VLOOKUP(VLOOKUP(VLOOKUP(B4481,[1]Vendas!A:C,3,FALSE),[1]Vendedores!A:E,5,FALSE),[1]Filiais!A:B,2,FALSE)</f>
        <v>Rio de Janeiro</v>
      </c>
      <c r="I4481" s="3">
        <f>VLOOKUP(VLOOKUP(B4481,[1]Vendas!A:C,3,FALSE),[1]Vendedores!A:E,4,FALSE)</f>
        <v>0.04</v>
      </c>
      <c r="J4481" t="str">
        <f>VLOOKUP(C4481,[1]Produtos!A:D,2,FALSE)</f>
        <v>Projetor</v>
      </c>
      <c r="K4481" s="5">
        <f>VLOOKUP(C4481,[1]Produtos!A:D,3,FALSE)</f>
        <v>2900</v>
      </c>
      <c r="L4481" s="5">
        <f t="shared" si="207"/>
        <v>46400</v>
      </c>
      <c r="M4481" s="5">
        <f t="shared" si="208"/>
        <v>1856</v>
      </c>
      <c r="N4481" s="5">
        <f t="shared" si="209"/>
        <v>44544</v>
      </c>
      <c r="O4481" t="str">
        <f>VLOOKUP(VLOOKUP(C4481,[1]Produtos!A:D,4,FALSE),[1]Categorias!A:B,2,FALSE)</f>
        <v>Hardwares</v>
      </c>
    </row>
    <row r="4482" spans="1:15" x14ac:dyDescent="0.3">
      <c r="A4482">
        <v>4481</v>
      </c>
      <c r="B4482">
        <v>1153</v>
      </c>
      <c r="C4482">
        <v>8</v>
      </c>
      <c r="D4482">
        <v>4</v>
      </c>
      <c r="E4482" s="3">
        <v>0.01</v>
      </c>
      <c r="F4482" s="4">
        <f>VLOOKUP(B4482,[1]Vendas!A:C,2,FALSE)</f>
        <v>44072</v>
      </c>
      <c r="G4482" t="str">
        <f>VLOOKUP(VLOOKUP(B4482,[1]Vendas!A:C,3,FALSE),[1]Vendedores!A:B,2,FALSE)</f>
        <v>Jaqueline de Souza</v>
      </c>
      <c r="H4482" t="str">
        <f>VLOOKUP(VLOOKUP(VLOOKUP(B4482,[1]Vendas!A:C,3,FALSE),[1]Vendedores!A:E,5,FALSE),[1]Filiais!A:B,2,FALSE)</f>
        <v>Minas Gerais</v>
      </c>
      <c r="I4482" s="3">
        <f>VLOOKUP(VLOOKUP(B4482,[1]Vendas!A:C,3,FALSE),[1]Vendedores!A:E,4,FALSE)</f>
        <v>7.0000000000000007E-2</v>
      </c>
      <c r="J4482" t="str">
        <f>VLOOKUP(C4482,[1]Produtos!A:D,2,FALSE)</f>
        <v>Projetor</v>
      </c>
      <c r="K4482" s="5">
        <f>VLOOKUP(C4482,[1]Produtos!A:D,3,FALSE)</f>
        <v>2900</v>
      </c>
      <c r="L4482" s="5">
        <f t="shared" si="207"/>
        <v>11600</v>
      </c>
      <c r="M4482" s="5">
        <f t="shared" si="208"/>
        <v>116</v>
      </c>
      <c r="N4482" s="5">
        <f t="shared" si="209"/>
        <v>11484</v>
      </c>
      <c r="O4482" t="str">
        <f>VLOOKUP(VLOOKUP(C4482,[1]Produtos!A:D,4,FALSE),[1]Categorias!A:B,2,FALSE)</f>
        <v>Hardwares</v>
      </c>
    </row>
    <row r="4483" spans="1:15" x14ac:dyDescent="0.3">
      <c r="A4483">
        <v>4482</v>
      </c>
      <c r="B4483">
        <v>1645</v>
      </c>
      <c r="C4483">
        <v>2</v>
      </c>
      <c r="D4483">
        <v>25</v>
      </c>
      <c r="E4483" s="3">
        <v>0.03</v>
      </c>
      <c r="F4483" s="4">
        <f>VLOOKUP(B4483,[1]Vendas!A:C,2,FALSE)</f>
        <v>43944</v>
      </c>
      <c r="G4483" t="str">
        <f>VLOOKUP(VLOOKUP(B4483,[1]Vendas!A:C,3,FALSE),[1]Vendedores!A:B,2,FALSE)</f>
        <v>Fernanda Vasconcelos</v>
      </c>
      <c r="H4483" t="str">
        <f>VLOOKUP(VLOOKUP(VLOOKUP(B4483,[1]Vendas!A:C,3,FALSE),[1]Vendedores!A:E,5,FALSE),[1]Filiais!A:B,2,FALSE)</f>
        <v>Minas Gerais</v>
      </c>
      <c r="I4483" s="3">
        <f>VLOOKUP(VLOOKUP(B4483,[1]Vendas!A:C,3,FALSE),[1]Vendedores!A:E,4,FALSE)</f>
        <v>0.04</v>
      </c>
      <c r="J4483" t="str">
        <f>VLOOKUP(C4483,[1]Produtos!A:D,2,FALSE)</f>
        <v>Impressora</v>
      </c>
      <c r="K4483" s="5">
        <f>VLOOKUP(C4483,[1]Produtos!A:D,3,FALSE)</f>
        <v>2100</v>
      </c>
      <c r="L4483" s="5">
        <f t="shared" ref="L4483:L4546" si="210">K4483*D4483</f>
        <v>52500</v>
      </c>
      <c r="M4483" s="5">
        <f t="shared" ref="M4483:M4546" si="211">E4483*L4483</f>
        <v>1575</v>
      </c>
      <c r="N4483" s="5">
        <f t="shared" ref="N4483:N4546" si="212">L4483-M4483</f>
        <v>50925</v>
      </c>
      <c r="O4483" t="str">
        <f>VLOOKUP(VLOOKUP(C4483,[1]Produtos!A:D,4,FALSE),[1]Categorias!A:B,2,FALSE)</f>
        <v>Hardwares</v>
      </c>
    </row>
    <row r="4484" spans="1:15" x14ac:dyDescent="0.3">
      <c r="A4484">
        <v>4483</v>
      </c>
      <c r="B4484">
        <v>901</v>
      </c>
      <c r="C4484">
        <v>5</v>
      </c>
      <c r="D4484">
        <v>20</v>
      </c>
      <c r="E4484" s="3">
        <v>0</v>
      </c>
      <c r="F4484" s="4">
        <f>VLOOKUP(B4484,[1]Vendas!A:C,2,FALSE)</f>
        <v>44098</v>
      </c>
      <c r="G4484" t="str">
        <f>VLOOKUP(VLOOKUP(B4484,[1]Vendas!A:C,3,FALSE),[1]Vendedores!A:B,2,FALSE)</f>
        <v>Antônio da Costa</v>
      </c>
      <c r="H4484" t="str">
        <f>VLOOKUP(VLOOKUP(VLOOKUP(B4484,[1]Vendas!A:C,3,FALSE),[1]Vendedores!A:E,5,FALSE),[1]Filiais!A:B,2,FALSE)</f>
        <v>São Paulo</v>
      </c>
      <c r="I4484" s="3">
        <f>VLOOKUP(VLOOKUP(B4484,[1]Vendas!A:C,3,FALSE),[1]Vendedores!A:E,4,FALSE)</f>
        <v>7.0000000000000007E-2</v>
      </c>
      <c r="J4484" t="str">
        <f>VLOOKUP(C4484,[1]Produtos!A:D,2,FALSE)</f>
        <v>Smartphone</v>
      </c>
      <c r="K4484" s="5">
        <f>VLOOKUP(C4484,[1]Produtos!A:D,3,FALSE)</f>
        <v>3200</v>
      </c>
      <c r="L4484" s="5">
        <f t="shared" si="210"/>
        <v>64000</v>
      </c>
      <c r="M4484" s="5">
        <f t="shared" si="211"/>
        <v>0</v>
      </c>
      <c r="N4484" s="5">
        <f t="shared" si="212"/>
        <v>64000</v>
      </c>
      <c r="O4484" t="str">
        <f>VLOOKUP(VLOOKUP(C4484,[1]Produtos!A:D,4,FALSE),[1]Categorias!A:B,2,FALSE)</f>
        <v>Celulares</v>
      </c>
    </row>
    <row r="4485" spans="1:15" x14ac:dyDescent="0.3">
      <c r="A4485">
        <v>4484</v>
      </c>
      <c r="B4485">
        <v>484</v>
      </c>
      <c r="C4485">
        <v>8</v>
      </c>
      <c r="D4485">
        <v>3</v>
      </c>
      <c r="E4485" s="3">
        <v>0.01</v>
      </c>
      <c r="F4485" s="4">
        <f>VLOOKUP(B4485,[1]Vendas!A:C,2,FALSE)</f>
        <v>44080</v>
      </c>
      <c r="G4485" t="str">
        <f>VLOOKUP(VLOOKUP(B4485,[1]Vendas!A:C,3,FALSE),[1]Vendedores!A:B,2,FALSE)</f>
        <v>Augusto Carlos</v>
      </c>
      <c r="H4485" t="str">
        <f>VLOOKUP(VLOOKUP(VLOOKUP(B4485,[1]Vendas!A:C,3,FALSE),[1]Vendedores!A:E,5,FALSE),[1]Filiais!A:B,2,FALSE)</f>
        <v>São Paulo</v>
      </c>
      <c r="I4485" s="3">
        <f>VLOOKUP(VLOOKUP(B4485,[1]Vendas!A:C,3,FALSE),[1]Vendedores!A:E,4,FALSE)</f>
        <v>0.08</v>
      </c>
      <c r="J4485" t="str">
        <f>VLOOKUP(C4485,[1]Produtos!A:D,2,FALSE)</f>
        <v>Projetor</v>
      </c>
      <c r="K4485" s="5">
        <f>VLOOKUP(C4485,[1]Produtos!A:D,3,FALSE)</f>
        <v>2900</v>
      </c>
      <c r="L4485" s="5">
        <f t="shared" si="210"/>
        <v>8700</v>
      </c>
      <c r="M4485" s="5">
        <f t="shared" si="211"/>
        <v>87</v>
      </c>
      <c r="N4485" s="5">
        <f t="shared" si="212"/>
        <v>8613</v>
      </c>
      <c r="O4485" t="str">
        <f>VLOOKUP(VLOOKUP(C4485,[1]Produtos!A:D,4,FALSE),[1]Categorias!A:B,2,FALSE)</f>
        <v>Hardwares</v>
      </c>
    </row>
    <row r="4486" spans="1:15" x14ac:dyDescent="0.3">
      <c r="A4486">
        <v>4485</v>
      </c>
      <c r="B4486">
        <v>1138</v>
      </c>
      <c r="C4486">
        <v>5</v>
      </c>
      <c r="D4486">
        <v>13</v>
      </c>
      <c r="E4486" s="3">
        <v>0.04</v>
      </c>
      <c r="F4486" s="4">
        <f>VLOOKUP(B4486,[1]Vendas!A:C,2,FALSE)</f>
        <v>44017</v>
      </c>
      <c r="G4486" t="str">
        <f>VLOOKUP(VLOOKUP(B4486,[1]Vendas!A:C,3,FALSE),[1]Vendedores!A:B,2,FALSE)</f>
        <v>Filipe de Tarso</v>
      </c>
      <c r="H4486" t="str">
        <f>VLOOKUP(VLOOKUP(VLOOKUP(B4486,[1]Vendas!A:C,3,FALSE),[1]Vendedores!A:E,5,FALSE),[1]Filiais!A:B,2,FALSE)</f>
        <v>Rio de Janeiro</v>
      </c>
      <c r="I4486" s="3">
        <f>VLOOKUP(VLOOKUP(B4486,[1]Vendas!A:C,3,FALSE),[1]Vendedores!A:E,4,FALSE)</f>
        <v>0.04</v>
      </c>
      <c r="J4486" t="str">
        <f>VLOOKUP(C4486,[1]Produtos!A:D,2,FALSE)</f>
        <v>Smartphone</v>
      </c>
      <c r="K4486" s="5">
        <f>VLOOKUP(C4486,[1]Produtos!A:D,3,FALSE)</f>
        <v>3200</v>
      </c>
      <c r="L4486" s="5">
        <f t="shared" si="210"/>
        <v>41600</v>
      </c>
      <c r="M4486" s="5">
        <f t="shared" si="211"/>
        <v>1664</v>
      </c>
      <c r="N4486" s="5">
        <f t="shared" si="212"/>
        <v>39936</v>
      </c>
      <c r="O4486" t="str">
        <f>VLOOKUP(VLOOKUP(C4486,[1]Produtos!A:D,4,FALSE),[1]Categorias!A:B,2,FALSE)</f>
        <v>Celulares</v>
      </c>
    </row>
    <row r="4487" spans="1:15" x14ac:dyDescent="0.3">
      <c r="A4487">
        <v>4486</v>
      </c>
      <c r="B4487">
        <v>1747</v>
      </c>
      <c r="C4487">
        <v>2</v>
      </c>
      <c r="D4487">
        <v>8</v>
      </c>
      <c r="E4487" s="3">
        <v>0.04</v>
      </c>
      <c r="F4487" s="4">
        <f>VLOOKUP(B4487,[1]Vendas!A:C,2,FALSE)</f>
        <v>43842</v>
      </c>
      <c r="G4487" t="str">
        <f>VLOOKUP(VLOOKUP(B4487,[1]Vendas!A:C,3,FALSE),[1]Vendedores!A:B,2,FALSE)</f>
        <v>Débora Albuquerque</v>
      </c>
      <c r="H4487" t="str">
        <f>VLOOKUP(VLOOKUP(VLOOKUP(B4487,[1]Vendas!A:C,3,FALSE),[1]Vendedores!A:E,5,FALSE),[1]Filiais!A:B,2,FALSE)</f>
        <v>São Paulo</v>
      </c>
      <c r="I4487" s="3">
        <f>VLOOKUP(VLOOKUP(B4487,[1]Vendas!A:C,3,FALSE),[1]Vendedores!A:E,4,FALSE)</f>
        <v>0.02</v>
      </c>
      <c r="J4487" t="str">
        <f>VLOOKUP(C4487,[1]Produtos!A:D,2,FALSE)</f>
        <v>Impressora</v>
      </c>
      <c r="K4487" s="5">
        <f>VLOOKUP(C4487,[1]Produtos!A:D,3,FALSE)</f>
        <v>2100</v>
      </c>
      <c r="L4487" s="5">
        <f t="shared" si="210"/>
        <v>16800</v>
      </c>
      <c r="M4487" s="5">
        <f t="shared" si="211"/>
        <v>672</v>
      </c>
      <c r="N4487" s="5">
        <f t="shared" si="212"/>
        <v>16128</v>
      </c>
      <c r="O4487" t="str">
        <f>VLOOKUP(VLOOKUP(C4487,[1]Produtos!A:D,4,FALSE),[1]Categorias!A:B,2,FALSE)</f>
        <v>Hardwares</v>
      </c>
    </row>
    <row r="4488" spans="1:15" x14ac:dyDescent="0.3">
      <c r="A4488">
        <v>4487</v>
      </c>
      <c r="B4488">
        <v>251</v>
      </c>
      <c r="C4488">
        <v>5</v>
      </c>
      <c r="D4488">
        <v>20</v>
      </c>
      <c r="E4488" s="3">
        <v>0</v>
      </c>
      <c r="F4488" s="4">
        <f>VLOOKUP(B4488,[1]Vendas!A:C,2,FALSE)</f>
        <v>44031</v>
      </c>
      <c r="G4488" t="str">
        <f>VLOOKUP(VLOOKUP(B4488,[1]Vendas!A:C,3,FALSE),[1]Vendedores!A:B,2,FALSE)</f>
        <v>Rubens Lopes</v>
      </c>
      <c r="H4488" t="str">
        <f>VLOOKUP(VLOOKUP(VLOOKUP(B4488,[1]Vendas!A:C,3,FALSE),[1]Vendedores!A:E,5,FALSE),[1]Filiais!A:B,2,FALSE)</f>
        <v>Minas Gerais</v>
      </c>
      <c r="I4488" s="3">
        <f>VLOOKUP(VLOOKUP(B4488,[1]Vendas!A:C,3,FALSE),[1]Vendedores!A:E,4,FALSE)</f>
        <v>0.02</v>
      </c>
      <c r="J4488" t="str">
        <f>VLOOKUP(C4488,[1]Produtos!A:D,2,FALSE)</f>
        <v>Smartphone</v>
      </c>
      <c r="K4488" s="5">
        <f>VLOOKUP(C4488,[1]Produtos!A:D,3,FALSE)</f>
        <v>3200</v>
      </c>
      <c r="L4488" s="5">
        <f t="shared" si="210"/>
        <v>64000</v>
      </c>
      <c r="M4488" s="5">
        <f t="shared" si="211"/>
        <v>0</v>
      </c>
      <c r="N4488" s="5">
        <f t="shared" si="212"/>
        <v>64000</v>
      </c>
      <c r="O4488" t="str">
        <f>VLOOKUP(VLOOKUP(C4488,[1]Produtos!A:D,4,FALSE),[1]Categorias!A:B,2,FALSE)</f>
        <v>Celulares</v>
      </c>
    </row>
    <row r="4489" spans="1:15" x14ac:dyDescent="0.3">
      <c r="A4489">
        <v>4488</v>
      </c>
      <c r="B4489">
        <v>950</v>
      </c>
      <c r="C4489">
        <v>5</v>
      </c>
      <c r="D4489">
        <v>24</v>
      </c>
      <c r="E4489" s="3">
        <v>0.03</v>
      </c>
      <c r="F4489" s="4">
        <f>VLOOKUP(B4489,[1]Vendas!A:C,2,FALSE)</f>
        <v>44131</v>
      </c>
      <c r="G4489" t="str">
        <f>VLOOKUP(VLOOKUP(B4489,[1]Vendas!A:C,3,FALSE),[1]Vendedores!A:B,2,FALSE)</f>
        <v>Solange Almeida</v>
      </c>
      <c r="H4489" t="str">
        <f>VLOOKUP(VLOOKUP(VLOOKUP(B4489,[1]Vendas!A:C,3,FALSE),[1]Vendedores!A:E,5,FALSE),[1]Filiais!A:B,2,FALSE)</f>
        <v>Rio de Janeiro</v>
      </c>
      <c r="I4489" s="3">
        <f>VLOOKUP(VLOOKUP(B4489,[1]Vendas!A:C,3,FALSE),[1]Vendedores!A:E,4,FALSE)</f>
        <v>0.01</v>
      </c>
      <c r="J4489" t="str">
        <f>VLOOKUP(C4489,[1]Produtos!A:D,2,FALSE)</f>
        <v>Smartphone</v>
      </c>
      <c r="K4489" s="5">
        <f>VLOOKUP(C4489,[1]Produtos!A:D,3,FALSE)</f>
        <v>3200</v>
      </c>
      <c r="L4489" s="5">
        <f t="shared" si="210"/>
        <v>76800</v>
      </c>
      <c r="M4489" s="5">
        <f t="shared" si="211"/>
        <v>2304</v>
      </c>
      <c r="N4489" s="5">
        <f t="shared" si="212"/>
        <v>74496</v>
      </c>
      <c r="O4489" t="str">
        <f>VLOOKUP(VLOOKUP(C4489,[1]Produtos!A:D,4,FALSE),[1]Categorias!A:B,2,FALSE)</f>
        <v>Celulares</v>
      </c>
    </row>
    <row r="4490" spans="1:15" x14ac:dyDescent="0.3">
      <c r="A4490">
        <v>4489</v>
      </c>
      <c r="B4490">
        <v>1253</v>
      </c>
      <c r="C4490">
        <v>2</v>
      </c>
      <c r="D4490">
        <v>27</v>
      </c>
      <c r="E4490" s="3">
        <v>0.05</v>
      </c>
      <c r="F4490" s="4">
        <f>VLOOKUP(B4490,[1]Vendas!A:C,2,FALSE)</f>
        <v>44089</v>
      </c>
      <c r="G4490" t="str">
        <f>VLOOKUP(VLOOKUP(B4490,[1]Vendas!A:C,3,FALSE),[1]Vendedores!A:B,2,FALSE)</f>
        <v>Antônio da Costa</v>
      </c>
      <c r="H4490" t="str">
        <f>VLOOKUP(VLOOKUP(VLOOKUP(B4490,[1]Vendas!A:C,3,FALSE),[1]Vendedores!A:E,5,FALSE),[1]Filiais!A:B,2,FALSE)</f>
        <v>São Paulo</v>
      </c>
      <c r="I4490" s="3">
        <f>VLOOKUP(VLOOKUP(B4490,[1]Vendas!A:C,3,FALSE),[1]Vendedores!A:E,4,FALSE)</f>
        <v>7.0000000000000007E-2</v>
      </c>
      <c r="J4490" t="str">
        <f>VLOOKUP(C4490,[1]Produtos!A:D,2,FALSE)</f>
        <v>Impressora</v>
      </c>
      <c r="K4490" s="5">
        <f>VLOOKUP(C4490,[1]Produtos!A:D,3,FALSE)</f>
        <v>2100</v>
      </c>
      <c r="L4490" s="5">
        <f t="shared" si="210"/>
        <v>56700</v>
      </c>
      <c r="M4490" s="5">
        <f t="shared" si="211"/>
        <v>2835</v>
      </c>
      <c r="N4490" s="5">
        <f t="shared" si="212"/>
        <v>53865</v>
      </c>
      <c r="O4490" t="str">
        <f>VLOOKUP(VLOOKUP(C4490,[1]Produtos!A:D,4,FALSE),[1]Categorias!A:B,2,FALSE)</f>
        <v>Hardwares</v>
      </c>
    </row>
    <row r="4491" spans="1:15" x14ac:dyDescent="0.3">
      <c r="A4491">
        <v>4490</v>
      </c>
      <c r="B4491">
        <v>227</v>
      </c>
      <c r="C4491">
        <v>4</v>
      </c>
      <c r="D4491">
        <v>18</v>
      </c>
      <c r="E4491" s="3">
        <v>0.01</v>
      </c>
      <c r="F4491" s="4">
        <f>VLOOKUP(B4491,[1]Vendas!A:C,2,FALSE)</f>
        <v>44124</v>
      </c>
      <c r="G4491" t="str">
        <f>VLOOKUP(VLOOKUP(B4491,[1]Vendas!A:C,3,FALSE),[1]Vendedores!A:B,2,FALSE)</f>
        <v>Rubens Lopes</v>
      </c>
      <c r="H4491" t="str">
        <f>VLOOKUP(VLOOKUP(VLOOKUP(B4491,[1]Vendas!A:C,3,FALSE),[1]Vendedores!A:E,5,FALSE),[1]Filiais!A:B,2,FALSE)</f>
        <v>Minas Gerais</v>
      </c>
      <c r="I4491" s="3">
        <f>VLOOKUP(VLOOKUP(B4491,[1]Vendas!A:C,3,FALSE),[1]Vendedores!A:E,4,FALSE)</f>
        <v>0.02</v>
      </c>
      <c r="J4491" t="str">
        <f>VLOOKUP(C4491,[1]Produtos!A:D,2,FALSE)</f>
        <v>Mouse</v>
      </c>
      <c r="K4491" s="5">
        <f>VLOOKUP(C4491,[1]Produtos!A:D,3,FALSE)</f>
        <v>75</v>
      </c>
      <c r="L4491" s="5">
        <f t="shared" si="210"/>
        <v>1350</v>
      </c>
      <c r="M4491" s="5">
        <f t="shared" si="211"/>
        <v>13.5</v>
      </c>
      <c r="N4491" s="5">
        <f t="shared" si="212"/>
        <v>1336.5</v>
      </c>
      <c r="O4491" t="str">
        <f>VLOOKUP(VLOOKUP(C4491,[1]Produtos!A:D,4,FALSE),[1]Categorias!A:B,2,FALSE)</f>
        <v>Acessórios</v>
      </c>
    </row>
    <row r="4492" spans="1:15" x14ac:dyDescent="0.3">
      <c r="A4492">
        <v>4491</v>
      </c>
      <c r="B4492">
        <v>1610</v>
      </c>
      <c r="C4492">
        <v>7</v>
      </c>
      <c r="D4492">
        <v>14</v>
      </c>
      <c r="E4492" s="3">
        <v>0.05</v>
      </c>
      <c r="F4492" s="4">
        <f>VLOOKUP(B4492,[1]Vendas!A:C,2,FALSE)</f>
        <v>44099</v>
      </c>
      <c r="G4492" t="str">
        <f>VLOOKUP(VLOOKUP(B4492,[1]Vendas!A:C,3,FALSE),[1]Vendedores!A:B,2,FALSE)</f>
        <v>Jaqueline de Souza</v>
      </c>
      <c r="H4492" t="str">
        <f>VLOOKUP(VLOOKUP(VLOOKUP(B4492,[1]Vendas!A:C,3,FALSE),[1]Vendedores!A:E,5,FALSE),[1]Filiais!A:B,2,FALSE)</f>
        <v>Minas Gerais</v>
      </c>
      <c r="I4492" s="3">
        <f>VLOOKUP(VLOOKUP(B4492,[1]Vendas!A:C,3,FALSE),[1]Vendedores!A:E,4,FALSE)</f>
        <v>7.0000000000000007E-2</v>
      </c>
      <c r="J4492" t="str">
        <f>VLOOKUP(C4492,[1]Produtos!A:D,2,FALSE)</f>
        <v>Roteador</v>
      </c>
      <c r="K4492" s="5">
        <f>VLOOKUP(C4492,[1]Produtos!A:D,3,FALSE)</f>
        <v>320</v>
      </c>
      <c r="L4492" s="5">
        <f t="shared" si="210"/>
        <v>4480</v>
      </c>
      <c r="M4492" s="5">
        <f t="shared" si="211"/>
        <v>224</v>
      </c>
      <c r="N4492" s="5">
        <f t="shared" si="212"/>
        <v>4256</v>
      </c>
      <c r="O4492" t="str">
        <f>VLOOKUP(VLOOKUP(C4492,[1]Produtos!A:D,4,FALSE),[1]Categorias!A:B,2,FALSE)</f>
        <v>Hardwares</v>
      </c>
    </row>
    <row r="4493" spans="1:15" x14ac:dyDescent="0.3">
      <c r="A4493">
        <v>4492</v>
      </c>
      <c r="B4493">
        <v>1724</v>
      </c>
      <c r="C4493">
        <v>6</v>
      </c>
      <c r="D4493">
        <v>24</v>
      </c>
      <c r="E4493" s="3">
        <v>0.05</v>
      </c>
      <c r="F4493" s="4">
        <f>VLOOKUP(B4493,[1]Vendas!A:C,2,FALSE)</f>
        <v>44012</v>
      </c>
      <c r="G4493" t="str">
        <f>VLOOKUP(VLOOKUP(B4493,[1]Vendas!A:C,3,FALSE),[1]Vendedores!A:B,2,FALSE)</f>
        <v>Débora Albuquerque</v>
      </c>
      <c r="H4493" t="str">
        <f>VLOOKUP(VLOOKUP(VLOOKUP(B4493,[1]Vendas!A:C,3,FALSE),[1]Vendedores!A:E,5,FALSE),[1]Filiais!A:B,2,FALSE)</f>
        <v>São Paulo</v>
      </c>
      <c r="I4493" s="3">
        <f>VLOOKUP(VLOOKUP(B4493,[1]Vendas!A:C,3,FALSE),[1]Vendedores!A:E,4,FALSE)</f>
        <v>0.02</v>
      </c>
      <c r="J4493" t="str">
        <f>VLOOKUP(C4493,[1]Produtos!A:D,2,FALSE)</f>
        <v>Carregador para celular</v>
      </c>
      <c r="K4493" s="5">
        <f>VLOOKUP(C4493,[1]Produtos!A:D,3,FALSE)</f>
        <v>150</v>
      </c>
      <c r="L4493" s="5">
        <f t="shared" si="210"/>
        <v>3600</v>
      </c>
      <c r="M4493" s="5">
        <f t="shared" si="211"/>
        <v>180</v>
      </c>
      <c r="N4493" s="5">
        <f t="shared" si="212"/>
        <v>3420</v>
      </c>
      <c r="O4493" t="str">
        <f>VLOOKUP(VLOOKUP(C4493,[1]Produtos!A:D,4,FALSE),[1]Categorias!A:B,2,FALSE)</f>
        <v>Celulares</v>
      </c>
    </row>
    <row r="4494" spans="1:15" x14ac:dyDescent="0.3">
      <c r="A4494">
        <v>4493</v>
      </c>
      <c r="B4494">
        <v>1984</v>
      </c>
      <c r="C4494">
        <v>9</v>
      </c>
      <c r="D4494">
        <v>12</v>
      </c>
      <c r="E4494" s="3">
        <v>0</v>
      </c>
      <c r="F4494" s="4">
        <f>VLOOKUP(B4494,[1]Vendas!A:C,2,FALSE)</f>
        <v>43997</v>
      </c>
      <c r="G4494" t="str">
        <f>VLOOKUP(VLOOKUP(B4494,[1]Vendas!A:C,3,FALSE),[1]Vendedores!A:B,2,FALSE)</f>
        <v>Raimundo Nonato</v>
      </c>
      <c r="H4494" t="str">
        <f>VLOOKUP(VLOOKUP(VLOOKUP(B4494,[1]Vendas!A:C,3,FALSE),[1]Vendedores!A:E,5,FALSE),[1]Filiais!A:B,2,FALSE)</f>
        <v>Minas Gerais</v>
      </c>
      <c r="I4494" s="3">
        <f>VLOOKUP(VLOOKUP(B4494,[1]Vendas!A:C,3,FALSE),[1]Vendedores!A:E,4,FALSE)</f>
        <v>0.02</v>
      </c>
      <c r="J4494" t="str">
        <f>VLOOKUP(C4494,[1]Produtos!A:D,2,FALSE)</f>
        <v>Papel A4</v>
      </c>
      <c r="K4494" s="5">
        <f>VLOOKUP(C4494,[1]Produtos!A:D,3,FALSE)</f>
        <v>90</v>
      </c>
      <c r="L4494" s="5">
        <f t="shared" si="210"/>
        <v>1080</v>
      </c>
      <c r="M4494" s="5">
        <f t="shared" si="211"/>
        <v>0</v>
      </c>
      <c r="N4494" s="5">
        <f t="shared" si="212"/>
        <v>1080</v>
      </c>
      <c r="O4494" t="str">
        <f>VLOOKUP(VLOOKUP(C4494,[1]Produtos!A:D,4,FALSE),[1]Categorias!A:B,2,FALSE)</f>
        <v>Papelaria</v>
      </c>
    </row>
    <row r="4495" spans="1:15" x14ac:dyDescent="0.3">
      <c r="A4495">
        <v>4494</v>
      </c>
      <c r="B4495">
        <v>1894</v>
      </c>
      <c r="C4495">
        <v>1</v>
      </c>
      <c r="D4495">
        <v>32</v>
      </c>
      <c r="E4495" s="3">
        <v>0.03</v>
      </c>
      <c r="F4495" s="4">
        <f>VLOOKUP(B4495,[1]Vendas!A:C,2,FALSE)</f>
        <v>43959</v>
      </c>
      <c r="G4495" t="str">
        <f>VLOOKUP(VLOOKUP(B4495,[1]Vendas!A:C,3,FALSE),[1]Vendedores!A:B,2,FALSE)</f>
        <v>Raimundo Nonato</v>
      </c>
      <c r="H4495" t="str">
        <f>VLOOKUP(VLOOKUP(VLOOKUP(B4495,[1]Vendas!A:C,3,FALSE),[1]Vendedores!A:E,5,FALSE),[1]Filiais!A:B,2,FALSE)</f>
        <v>Minas Gerais</v>
      </c>
      <c r="I4495" s="3">
        <f>VLOOKUP(VLOOKUP(B4495,[1]Vendas!A:C,3,FALSE),[1]Vendedores!A:E,4,FALSE)</f>
        <v>0.02</v>
      </c>
      <c r="J4495" t="str">
        <f>VLOOKUP(C4495,[1]Produtos!A:D,2,FALSE)</f>
        <v>Computador desktop</v>
      </c>
      <c r="K4495" s="5">
        <f>VLOOKUP(C4495,[1]Produtos!A:D,3,FALSE)</f>
        <v>5200</v>
      </c>
      <c r="L4495" s="5">
        <f t="shared" si="210"/>
        <v>166400</v>
      </c>
      <c r="M4495" s="5">
        <f t="shared" si="211"/>
        <v>4992</v>
      </c>
      <c r="N4495" s="5">
        <f t="shared" si="212"/>
        <v>161408</v>
      </c>
      <c r="O4495" t="str">
        <f>VLOOKUP(VLOOKUP(C4495,[1]Produtos!A:D,4,FALSE),[1]Categorias!A:B,2,FALSE)</f>
        <v>Hardwares</v>
      </c>
    </row>
    <row r="4496" spans="1:15" x14ac:dyDescent="0.3">
      <c r="A4496">
        <v>4495</v>
      </c>
      <c r="B4496">
        <v>549</v>
      </c>
      <c r="C4496">
        <v>6</v>
      </c>
      <c r="D4496">
        <v>2</v>
      </c>
      <c r="E4496" s="3">
        <v>0.04</v>
      </c>
      <c r="F4496" s="4">
        <f>VLOOKUP(B4496,[1]Vendas!A:C,2,FALSE)</f>
        <v>43845</v>
      </c>
      <c r="G4496" t="str">
        <f>VLOOKUP(VLOOKUP(B4496,[1]Vendas!A:C,3,FALSE),[1]Vendedores!A:B,2,FALSE)</f>
        <v>Antônio da Costa</v>
      </c>
      <c r="H4496" t="str">
        <f>VLOOKUP(VLOOKUP(VLOOKUP(B4496,[1]Vendas!A:C,3,FALSE),[1]Vendedores!A:E,5,FALSE),[1]Filiais!A:B,2,FALSE)</f>
        <v>São Paulo</v>
      </c>
      <c r="I4496" s="3">
        <f>VLOOKUP(VLOOKUP(B4496,[1]Vendas!A:C,3,FALSE),[1]Vendedores!A:E,4,FALSE)</f>
        <v>7.0000000000000007E-2</v>
      </c>
      <c r="J4496" t="str">
        <f>VLOOKUP(C4496,[1]Produtos!A:D,2,FALSE)</f>
        <v>Carregador para celular</v>
      </c>
      <c r="K4496" s="5">
        <f>VLOOKUP(C4496,[1]Produtos!A:D,3,FALSE)</f>
        <v>150</v>
      </c>
      <c r="L4496" s="5">
        <f t="shared" si="210"/>
        <v>300</v>
      </c>
      <c r="M4496" s="5">
        <f t="shared" si="211"/>
        <v>12</v>
      </c>
      <c r="N4496" s="5">
        <f t="shared" si="212"/>
        <v>288</v>
      </c>
      <c r="O4496" t="str">
        <f>VLOOKUP(VLOOKUP(C4496,[1]Produtos!A:D,4,FALSE),[1]Categorias!A:B,2,FALSE)</f>
        <v>Celulares</v>
      </c>
    </row>
    <row r="4497" spans="1:15" x14ac:dyDescent="0.3">
      <c r="A4497">
        <v>4496</v>
      </c>
      <c r="B4497">
        <v>234</v>
      </c>
      <c r="C4497">
        <v>1</v>
      </c>
      <c r="D4497">
        <v>15</v>
      </c>
      <c r="E4497" s="3">
        <v>0.02</v>
      </c>
      <c r="F4497" s="4">
        <f>VLOOKUP(B4497,[1]Vendas!A:C,2,FALSE)</f>
        <v>44048</v>
      </c>
      <c r="G4497" t="str">
        <f>VLOOKUP(VLOOKUP(B4497,[1]Vendas!A:C,3,FALSE),[1]Vendedores!A:B,2,FALSE)</f>
        <v>Antônio da Costa</v>
      </c>
      <c r="H4497" t="str">
        <f>VLOOKUP(VLOOKUP(VLOOKUP(B4497,[1]Vendas!A:C,3,FALSE),[1]Vendedores!A:E,5,FALSE),[1]Filiais!A:B,2,FALSE)</f>
        <v>São Paulo</v>
      </c>
      <c r="I4497" s="3">
        <f>VLOOKUP(VLOOKUP(B4497,[1]Vendas!A:C,3,FALSE),[1]Vendedores!A:E,4,FALSE)</f>
        <v>7.0000000000000007E-2</v>
      </c>
      <c r="J4497" t="str">
        <f>VLOOKUP(C4497,[1]Produtos!A:D,2,FALSE)</f>
        <v>Computador desktop</v>
      </c>
      <c r="K4497" s="5">
        <f>VLOOKUP(C4497,[1]Produtos!A:D,3,FALSE)</f>
        <v>5200</v>
      </c>
      <c r="L4497" s="5">
        <f t="shared" si="210"/>
        <v>78000</v>
      </c>
      <c r="M4497" s="5">
        <f t="shared" si="211"/>
        <v>1560</v>
      </c>
      <c r="N4497" s="5">
        <f t="shared" si="212"/>
        <v>76440</v>
      </c>
      <c r="O4497" t="str">
        <f>VLOOKUP(VLOOKUP(C4497,[1]Produtos!A:D,4,FALSE),[1]Categorias!A:B,2,FALSE)</f>
        <v>Hardwares</v>
      </c>
    </row>
    <row r="4498" spans="1:15" x14ac:dyDescent="0.3">
      <c r="A4498">
        <v>4497</v>
      </c>
      <c r="B4498">
        <v>1876</v>
      </c>
      <c r="C4498">
        <v>6</v>
      </c>
      <c r="D4498">
        <v>23</v>
      </c>
      <c r="E4498" s="3">
        <v>0</v>
      </c>
      <c r="F4498" s="4">
        <f>VLOOKUP(B4498,[1]Vendas!A:C,2,FALSE)</f>
        <v>44121</v>
      </c>
      <c r="G4498" t="str">
        <f>VLOOKUP(VLOOKUP(B4498,[1]Vendas!A:C,3,FALSE),[1]Vendedores!A:B,2,FALSE)</f>
        <v>Almira Buarque</v>
      </c>
      <c r="H4498" t="str">
        <f>VLOOKUP(VLOOKUP(VLOOKUP(B4498,[1]Vendas!A:C,3,FALSE),[1]Vendedores!A:E,5,FALSE),[1]Filiais!A:B,2,FALSE)</f>
        <v>Rio de Janeiro</v>
      </c>
      <c r="I4498" s="3">
        <f>VLOOKUP(VLOOKUP(B4498,[1]Vendas!A:C,3,FALSE),[1]Vendedores!A:E,4,FALSE)</f>
        <v>0.04</v>
      </c>
      <c r="J4498" t="str">
        <f>VLOOKUP(C4498,[1]Produtos!A:D,2,FALSE)</f>
        <v>Carregador para celular</v>
      </c>
      <c r="K4498" s="5">
        <f>VLOOKUP(C4498,[1]Produtos!A:D,3,FALSE)</f>
        <v>150</v>
      </c>
      <c r="L4498" s="5">
        <f t="shared" si="210"/>
        <v>3450</v>
      </c>
      <c r="M4498" s="5">
        <f t="shared" si="211"/>
        <v>0</v>
      </c>
      <c r="N4498" s="5">
        <f t="shared" si="212"/>
        <v>3450</v>
      </c>
      <c r="O4498" t="str">
        <f>VLOOKUP(VLOOKUP(C4498,[1]Produtos!A:D,4,FALSE),[1]Categorias!A:B,2,FALSE)</f>
        <v>Celulares</v>
      </c>
    </row>
    <row r="4499" spans="1:15" x14ac:dyDescent="0.3">
      <c r="A4499">
        <v>4498</v>
      </c>
      <c r="B4499">
        <v>507</v>
      </c>
      <c r="C4499">
        <v>8</v>
      </c>
      <c r="D4499">
        <v>11</v>
      </c>
      <c r="E4499" s="3">
        <v>0.03</v>
      </c>
      <c r="F4499" s="4">
        <f>VLOOKUP(B4499,[1]Vendas!A:C,2,FALSE)</f>
        <v>44005</v>
      </c>
      <c r="G4499" t="str">
        <f>VLOOKUP(VLOOKUP(B4499,[1]Vendas!A:C,3,FALSE),[1]Vendedores!A:B,2,FALSE)</f>
        <v>Augusto Carlos</v>
      </c>
      <c r="H4499" t="str">
        <f>VLOOKUP(VLOOKUP(VLOOKUP(B4499,[1]Vendas!A:C,3,FALSE),[1]Vendedores!A:E,5,FALSE),[1]Filiais!A:B,2,FALSE)</f>
        <v>São Paulo</v>
      </c>
      <c r="I4499" s="3">
        <f>VLOOKUP(VLOOKUP(B4499,[1]Vendas!A:C,3,FALSE),[1]Vendedores!A:E,4,FALSE)</f>
        <v>0.08</v>
      </c>
      <c r="J4499" t="str">
        <f>VLOOKUP(C4499,[1]Produtos!A:D,2,FALSE)</f>
        <v>Projetor</v>
      </c>
      <c r="K4499" s="5">
        <f>VLOOKUP(C4499,[1]Produtos!A:D,3,FALSE)</f>
        <v>2900</v>
      </c>
      <c r="L4499" s="5">
        <f t="shared" si="210"/>
        <v>31900</v>
      </c>
      <c r="M4499" s="5">
        <f t="shared" si="211"/>
        <v>957</v>
      </c>
      <c r="N4499" s="5">
        <f t="shared" si="212"/>
        <v>30943</v>
      </c>
      <c r="O4499" t="str">
        <f>VLOOKUP(VLOOKUP(C4499,[1]Produtos!A:D,4,FALSE),[1]Categorias!A:B,2,FALSE)</f>
        <v>Hardwares</v>
      </c>
    </row>
    <row r="4500" spans="1:15" x14ac:dyDescent="0.3">
      <c r="A4500">
        <v>4499</v>
      </c>
      <c r="B4500">
        <v>1803</v>
      </c>
      <c r="C4500">
        <v>1</v>
      </c>
      <c r="D4500">
        <v>25</v>
      </c>
      <c r="E4500" s="3">
        <v>0</v>
      </c>
      <c r="F4500" s="4">
        <f>VLOOKUP(B4500,[1]Vendas!A:C,2,FALSE)</f>
        <v>43964</v>
      </c>
      <c r="G4500" t="str">
        <f>VLOOKUP(VLOOKUP(B4500,[1]Vendas!A:C,3,FALSE),[1]Vendedores!A:B,2,FALSE)</f>
        <v>Raimundo Nonato</v>
      </c>
      <c r="H4500" t="str">
        <f>VLOOKUP(VLOOKUP(VLOOKUP(B4500,[1]Vendas!A:C,3,FALSE),[1]Vendedores!A:E,5,FALSE),[1]Filiais!A:B,2,FALSE)</f>
        <v>Minas Gerais</v>
      </c>
      <c r="I4500" s="3">
        <f>VLOOKUP(VLOOKUP(B4500,[1]Vendas!A:C,3,FALSE),[1]Vendedores!A:E,4,FALSE)</f>
        <v>0.02</v>
      </c>
      <c r="J4500" t="str">
        <f>VLOOKUP(C4500,[1]Produtos!A:D,2,FALSE)</f>
        <v>Computador desktop</v>
      </c>
      <c r="K4500" s="5">
        <f>VLOOKUP(C4500,[1]Produtos!A:D,3,FALSE)</f>
        <v>5200</v>
      </c>
      <c r="L4500" s="5">
        <f t="shared" si="210"/>
        <v>130000</v>
      </c>
      <c r="M4500" s="5">
        <f t="shared" si="211"/>
        <v>0</v>
      </c>
      <c r="N4500" s="5">
        <f t="shared" si="212"/>
        <v>130000</v>
      </c>
      <c r="O4500" t="str">
        <f>VLOOKUP(VLOOKUP(C4500,[1]Produtos!A:D,4,FALSE),[1]Categorias!A:B,2,FALSE)</f>
        <v>Hardwares</v>
      </c>
    </row>
    <row r="4501" spans="1:15" x14ac:dyDescent="0.3">
      <c r="A4501">
        <v>4500</v>
      </c>
      <c r="B4501">
        <v>1309</v>
      </c>
      <c r="C4501">
        <v>9</v>
      </c>
      <c r="D4501">
        <v>19</v>
      </c>
      <c r="E4501" s="3">
        <v>0.04</v>
      </c>
      <c r="F4501" s="4">
        <f>VLOOKUP(B4501,[1]Vendas!A:C,2,FALSE)</f>
        <v>43984</v>
      </c>
      <c r="G4501" t="str">
        <f>VLOOKUP(VLOOKUP(B4501,[1]Vendas!A:C,3,FALSE),[1]Vendedores!A:B,2,FALSE)</f>
        <v>Solange Almeida</v>
      </c>
      <c r="H4501" t="str">
        <f>VLOOKUP(VLOOKUP(VLOOKUP(B4501,[1]Vendas!A:C,3,FALSE),[1]Vendedores!A:E,5,FALSE),[1]Filiais!A:B,2,FALSE)</f>
        <v>Rio de Janeiro</v>
      </c>
      <c r="I4501" s="3">
        <f>VLOOKUP(VLOOKUP(B4501,[1]Vendas!A:C,3,FALSE),[1]Vendedores!A:E,4,FALSE)</f>
        <v>0.01</v>
      </c>
      <c r="J4501" t="str">
        <f>VLOOKUP(C4501,[1]Produtos!A:D,2,FALSE)</f>
        <v>Papel A4</v>
      </c>
      <c r="K4501" s="5">
        <f>VLOOKUP(C4501,[1]Produtos!A:D,3,FALSE)</f>
        <v>90</v>
      </c>
      <c r="L4501" s="5">
        <f t="shared" si="210"/>
        <v>1710</v>
      </c>
      <c r="M4501" s="5">
        <f t="shared" si="211"/>
        <v>68.400000000000006</v>
      </c>
      <c r="N4501" s="5">
        <f t="shared" si="212"/>
        <v>1641.6</v>
      </c>
      <c r="O4501" t="str">
        <f>VLOOKUP(VLOOKUP(C4501,[1]Produtos!A:D,4,FALSE),[1]Categorias!A:B,2,FALSE)</f>
        <v>Papelaria</v>
      </c>
    </row>
    <row r="4502" spans="1:15" x14ac:dyDescent="0.3">
      <c r="A4502">
        <v>4501</v>
      </c>
      <c r="B4502">
        <v>1747</v>
      </c>
      <c r="C4502">
        <v>9</v>
      </c>
      <c r="D4502">
        <v>13</v>
      </c>
      <c r="E4502" s="3">
        <v>0.04</v>
      </c>
      <c r="F4502" s="4">
        <f>VLOOKUP(B4502,[1]Vendas!A:C,2,FALSE)</f>
        <v>43842</v>
      </c>
      <c r="G4502" t="str">
        <f>VLOOKUP(VLOOKUP(B4502,[1]Vendas!A:C,3,FALSE),[1]Vendedores!A:B,2,FALSE)</f>
        <v>Débora Albuquerque</v>
      </c>
      <c r="H4502" t="str">
        <f>VLOOKUP(VLOOKUP(VLOOKUP(B4502,[1]Vendas!A:C,3,FALSE),[1]Vendedores!A:E,5,FALSE),[1]Filiais!A:B,2,FALSE)</f>
        <v>São Paulo</v>
      </c>
      <c r="I4502" s="3">
        <f>VLOOKUP(VLOOKUP(B4502,[1]Vendas!A:C,3,FALSE),[1]Vendedores!A:E,4,FALSE)</f>
        <v>0.02</v>
      </c>
      <c r="J4502" t="str">
        <f>VLOOKUP(C4502,[1]Produtos!A:D,2,FALSE)</f>
        <v>Papel A4</v>
      </c>
      <c r="K4502" s="5">
        <f>VLOOKUP(C4502,[1]Produtos!A:D,3,FALSE)</f>
        <v>90</v>
      </c>
      <c r="L4502" s="5">
        <f t="shared" si="210"/>
        <v>1170</v>
      </c>
      <c r="M4502" s="5">
        <f t="shared" si="211"/>
        <v>46.800000000000004</v>
      </c>
      <c r="N4502" s="5">
        <f t="shared" si="212"/>
        <v>1123.2</v>
      </c>
      <c r="O4502" t="str">
        <f>VLOOKUP(VLOOKUP(C4502,[1]Produtos!A:D,4,FALSE),[1]Categorias!A:B,2,FALSE)</f>
        <v>Papelaria</v>
      </c>
    </row>
    <row r="4503" spans="1:15" x14ac:dyDescent="0.3">
      <c r="A4503">
        <v>4502</v>
      </c>
      <c r="B4503">
        <v>1537</v>
      </c>
      <c r="C4503">
        <v>5</v>
      </c>
      <c r="D4503">
        <v>19</v>
      </c>
      <c r="E4503" s="3">
        <v>0.02</v>
      </c>
      <c r="F4503" s="4">
        <f>VLOOKUP(B4503,[1]Vendas!A:C,2,FALSE)</f>
        <v>43907</v>
      </c>
      <c r="G4503" t="str">
        <f>VLOOKUP(VLOOKUP(B4503,[1]Vendas!A:C,3,FALSE),[1]Vendedores!A:B,2,FALSE)</f>
        <v>Raimundo Nonato</v>
      </c>
      <c r="H4503" t="str">
        <f>VLOOKUP(VLOOKUP(VLOOKUP(B4503,[1]Vendas!A:C,3,FALSE),[1]Vendedores!A:E,5,FALSE),[1]Filiais!A:B,2,FALSE)</f>
        <v>Minas Gerais</v>
      </c>
      <c r="I4503" s="3">
        <f>VLOOKUP(VLOOKUP(B4503,[1]Vendas!A:C,3,FALSE),[1]Vendedores!A:E,4,FALSE)</f>
        <v>0.02</v>
      </c>
      <c r="J4503" t="str">
        <f>VLOOKUP(C4503,[1]Produtos!A:D,2,FALSE)</f>
        <v>Smartphone</v>
      </c>
      <c r="K4503" s="5">
        <f>VLOOKUP(C4503,[1]Produtos!A:D,3,FALSE)</f>
        <v>3200</v>
      </c>
      <c r="L4503" s="5">
        <f t="shared" si="210"/>
        <v>60800</v>
      </c>
      <c r="M4503" s="5">
        <f t="shared" si="211"/>
        <v>1216</v>
      </c>
      <c r="N4503" s="5">
        <f t="shared" si="212"/>
        <v>59584</v>
      </c>
      <c r="O4503" t="str">
        <f>VLOOKUP(VLOOKUP(C4503,[1]Produtos!A:D,4,FALSE),[1]Categorias!A:B,2,FALSE)</f>
        <v>Celulares</v>
      </c>
    </row>
    <row r="4504" spans="1:15" x14ac:dyDescent="0.3">
      <c r="A4504">
        <v>4503</v>
      </c>
      <c r="B4504">
        <v>1460</v>
      </c>
      <c r="C4504">
        <v>10</v>
      </c>
      <c r="D4504">
        <v>12</v>
      </c>
      <c r="E4504" s="3">
        <v>0</v>
      </c>
      <c r="F4504" s="4">
        <f>VLOOKUP(B4504,[1]Vendas!A:C,2,FALSE)</f>
        <v>44053</v>
      </c>
      <c r="G4504" t="str">
        <f>VLOOKUP(VLOOKUP(B4504,[1]Vendas!A:C,3,FALSE),[1]Vendedores!A:B,2,FALSE)</f>
        <v>Almira Buarque</v>
      </c>
      <c r="H4504" t="str">
        <f>VLOOKUP(VLOOKUP(VLOOKUP(B4504,[1]Vendas!A:C,3,FALSE),[1]Vendedores!A:E,5,FALSE),[1]Filiais!A:B,2,FALSE)</f>
        <v>Rio de Janeiro</v>
      </c>
      <c r="I4504" s="3">
        <f>VLOOKUP(VLOOKUP(B4504,[1]Vendas!A:C,3,FALSE),[1]Vendedores!A:E,4,FALSE)</f>
        <v>0.04</v>
      </c>
      <c r="J4504" t="str">
        <f>VLOOKUP(C4504,[1]Produtos!A:D,2,FALSE)</f>
        <v>Caneta</v>
      </c>
      <c r="K4504" s="5">
        <f>VLOOKUP(C4504,[1]Produtos!A:D,3,FALSE)</f>
        <v>15</v>
      </c>
      <c r="L4504" s="5">
        <f t="shared" si="210"/>
        <v>180</v>
      </c>
      <c r="M4504" s="5">
        <f t="shared" si="211"/>
        <v>0</v>
      </c>
      <c r="N4504" s="5">
        <f t="shared" si="212"/>
        <v>180</v>
      </c>
      <c r="O4504" t="str">
        <f>VLOOKUP(VLOOKUP(C4504,[1]Produtos!A:D,4,FALSE),[1]Categorias!A:B,2,FALSE)</f>
        <v>Papelaria</v>
      </c>
    </row>
    <row r="4505" spans="1:15" x14ac:dyDescent="0.3">
      <c r="A4505">
        <v>4504</v>
      </c>
      <c r="B4505">
        <v>258</v>
      </c>
      <c r="C4505">
        <v>9</v>
      </c>
      <c r="D4505">
        <v>6</v>
      </c>
      <c r="E4505" s="3">
        <v>0.02</v>
      </c>
      <c r="F4505" s="4">
        <f>VLOOKUP(B4505,[1]Vendas!A:C,2,FALSE)</f>
        <v>44072</v>
      </c>
      <c r="G4505" t="str">
        <f>VLOOKUP(VLOOKUP(B4505,[1]Vendas!A:C,3,FALSE),[1]Vendedores!A:B,2,FALSE)</f>
        <v>Débora Albuquerque</v>
      </c>
      <c r="H4505" t="str">
        <f>VLOOKUP(VLOOKUP(VLOOKUP(B4505,[1]Vendas!A:C,3,FALSE),[1]Vendedores!A:E,5,FALSE),[1]Filiais!A:B,2,FALSE)</f>
        <v>São Paulo</v>
      </c>
      <c r="I4505" s="3">
        <f>VLOOKUP(VLOOKUP(B4505,[1]Vendas!A:C,3,FALSE),[1]Vendedores!A:E,4,FALSE)</f>
        <v>0.02</v>
      </c>
      <c r="J4505" t="str">
        <f>VLOOKUP(C4505,[1]Produtos!A:D,2,FALSE)</f>
        <v>Papel A4</v>
      </c>
      <c r="K4505" s="5">
        <f>VLOOKUP(C4505,[1]Produtos!A:D,3,FALSE)</f>
        <v>90</v>
      </c>
      <c r="L4505" s="5">
        <f t="shared" si="210"/>
        <v>540</v>
      </c>
      <c r="M4505" s="5">
        <f t="shared" si="211"/>
        <v>10.8</v>
      </c>
      <c r="N4505" s="5">
        <f t="shared" si="212"/>
        <v>529.20000000000005</v>
      </c>
      <c r="O4505" t="str">
        <f>VLOOKUP(VLOOKUP(C4505,[1]Produtos!A:D,4,FALSE),[1]Categorias!A:B,2,FALSE)</f>
        <v>Papelaria</v>
      </c>
    </row>
    <row r="4506" spans="1:15" x14ac:dyDescent="0.3">
      <c r="A4506">
        <v>4505</v>
      </c>
      <c r="B4506">
        <v>468</v>
      </c>
      <c r="C4506">
        <v>6</v>
      </c>
      <c r="D4506">
        <v>29</v>
      </c>
      <c r="E4506" s="3">
        <v>0.02</v>
      </c>
      <c r="F4506" s="4">
        <f>VLOOKUP(B4506,[1]Vendas!A:C,2,FALSE)</f>
        <v>43966</v>
      </c>
      <c r="G4506" t="str">
        <f>VLOOKUP(VLOOKUP(B4506,[1]Vendas!A:C,3,FALSE),[1]Vendedores!A:B,2,FALSE)</f>
        <v>Raimundo Nonato</v>
      </c>
      <c r="H4506" t="str">
        <f>VLOOKUP(VLOOKUP(VLOOKUP(B4506,[1]Vendas!A:C,3,FALSE),[1]Vendedores!A:E,5,FALSE),[1]Filiais!A:B,2,FALSE)</f>
        <v>Minas Gerais</v>
      </c>
      <c r="I4506" s="3">
        <f>VLOOKUP(VLOOKUP(B4506,[1]Vendas!A:C,3,FALSE),[1]Vendedores!A:E,4,FALSE)</f>
        <v>0.02</v>
      </c>
      <c r="J4506" t="str">
        <f>VLOOKUP(C4506,[1]Produtos!A:D,2,FALSE)</f>
        <v>Carregador para celular</v>
      </c>
      <c r="K4506" s="5">
        <f>VLOOKUP(C4506,[1]Produtos!A:D,3,FALSE)</f>
        <v>150</v>
      </c>
      <c r="L4506" s="5">
        <f t="shared" si="210"/>
        <v>4350</v>
      </c>
      <c r="M4506" s="5">
        <f t="shared" si="211"/>
        <v>87</v>
      </c>
      <c r="N4506" s="5">
        <f t="shared" si="212"/>
        <v>4263</v>
      </c>
      <c r="O4506" t="str">
        <f>VLOOKUP(VLOOKUP(C4506,[1]Produtos!A:D,4,FALSE),[1]Categorias!A:B,2,FALSE)</f>
        <v>Celulares</v>
      </c>
    </row>
    <row r="4507" spans="1:15" x14ac:dyDescent="0.3">
      <c r="A4507">
        <v>4506</v>
      </c>
      <c r="B4507">
        <v>1900</v>
      </c>
      <c r="C4507">
        <v>5</v>
      </c>
      <c r="D4507">
        <v>4</v>
      </c>
      <c r="E4507" s="3">
        <v>0.02</v>
      </c>
      <c r="F4507" s="4">
        <f>VLOOKUP(B4507,[1]Vendas!A:C,2,FALSE)</f>
        <v>44043</v>
      </c>
      <c r="G4507" t="str">
        <f>VLOOKUP(VLOOKUP(B4507,[1]Vendas!A:C,3,FALSE),[1]Vendedores!A:B,2,FALSE)</f>
        <v>Augusto Carlos</v>
      </c>
      <c r="H4507" t="str">
        <f>VLOOKUP(VLOOKUP(VLOOKUP(B4507,[1]Vendas!A:C,3,FALSE),[1]Vendedores!A:E,5,FALSE),[1]Filiais!A:B,2,FALSE)</f>
        <v>São Paulo</v>
      </c>
      <c r="I4507" s="3">
        <f>VLOOKUP(VLOOKUP(B4507,[1]Vendas!A:C,3,FALSE),[1]Vendedores!A:E,4,FALSE)</f>
        <v>0.08</v>
      </c>
      <c r="J4507" t="str">
        <f>VLOOKUP(C4507,[1]Produtos!A:D,2,FALSE)</f>
        <v>Smartphone</v>
      </c>
      <c r="K4507" s="5">
        <f>VLOOKUP(C4507,[1]Produtos!A:D,3,FALSE)</f>
        <v>3200</v>
      </c>
      <c r="L4507" s="5">
        <f t="shared" si="210"/>
        <v>12800</v>
      </c>
      <c r="M4507" s="5">
        <f t="shared" si="211"/>
        <v>256</v>
      </c>
      <c r="N4507" s="5">
        <f t="shared" si="212"/>
        <v>12544</v>
      </c>
      <c r="O4507" t="str">
        <f>VLOOKUP(VLOOKUP(C4507,[1]Produtos!A:D,4,FALSE),[1]Categorias!A:B,2,FALSE)</f>
        <v>Celulares</v>
      </c>
    </row>
    <row r="4508" spans="1:15" x14ac:dyDescent="0.3">
      <c r="A4508">
        <v>4507</v>
      </c>
      <c r="B4508">
        <v>1070</v>
      </c>
      <c r="C4508">
        <v>10</v>
      </c>
      <c r="D4508">
        <v>18</v>
      </c>
      <c r="E4508" s="3">
        <v>0.02</v>
      </c>
      <c r="F4508" s="4">
        <f>VLOOKUP(B4508,[1]Vendas!A:C,2,FALSE)</f>
        <v>43943</v>
      </c>
      <c r="G4508" t="str">
        <f>VLOOKUP(VLOOKUP(B4508,[1]Vendas!A:C,3,FALSE),[1]Vendedores!A:B,2,FALSE)</f>
        <v>Augusto Carlos</v>
      </c>
      <c r="H4508" t="str">
        <f>VLOOKUP(VLOOKUP(VLOOKUP(B4508,[1]Vendas!A:C,3,FALSE),[1]Vendedores!A:E,5,FALSE),[1]Filiais!A:B,2,FALSE)</f>
        <v>São Paulo</v>
      </c>
      <c r="I4508" s="3">
        <f>VLOOKUP(VLOOKUP(B4508,[1]Vendas!A:C,3,FALSE),[1]Vendedores!A:E,4,FALSE)</f>
        <v>0.08</v>
      </c>
      <c r="J4508" t="str">
        <f>VLOOKUP(C4508,[1]Produtos!A:D,2,FALSE)</f>
        <v>Caneta</v>
      </c>
      <c r="K4508" s="5">
        <f>VLOOKUP(C4508,[1]Produtos!A:D,3,FALSE)</f>
        <v>15</v>
      </c>
      <c r="L4508" s="5">
        <f t="shared" si="210"/>
        <v>270</v>
      </c>
      <c r="M4508" s="5">
        <f t="shared" si="211"/>
        <v>5.4</v>
      </c>
      <c r="N4508" s="5">
        <f t="shared" si="212"/>
        <v>264.60000000000002</v>
      </c>
      <c r="O4508" t="str">
        <f>VLOOKUP(VLOOKUP(C4508,[1]Produtos!A:D,4,FALSE),[1]Categorias!A:B,2,FALSE)</f>
        <v>Papelaria</v>
      </c>
    </row>
    <row r="4509" spans="1:15" x14ac:dyDescent="0.3">
      <c r="A4509">
        <v>4508</v>
      </c>
      <c r="B4509">
        <v>194</v>
      </c>
      <c r="C4509">
        <v>8</v>
      </c>
      <c r="D4509">
        <v>30</v>
      </c>
      <c r="E4509" s="3">
        <v>0</v>
      </c>
      <c r="F4509" s="4">
        <f>VLOOKUP(B4509,[1]Vendas!A:C,2,FALSE)</f>
        <v>44046</v>
      </c>
      <c r="G4509" t="str">
        <f>VLOOKUP(VLOOKUP(B4509,[1]Vendas!A:C,3,FALSE),[1]Vendedores!A:B,2,FALSE)</f>
        <v>Fernanda Vasconcelos</v>
      </c>
      <c r="H4509" t="str">
        <f>VLOOKUP(VLOOKUP(VLOOKUP(B4509,[1]Vendas!A:C,3,FALSE),[1]Vendedores!A:E,5,FALSE),[1]Filiais!A:B,2,FALSE)</f>
        <v>Minas Gerais</v>
      </c>
      <c r="I4509" s="3">
        <f>VLOOKUP(VLOOKUP(B4509,[1]Vendas!A:C,3,FALSE),[1]Vendedores!A:E,4,FALSE)</f>
        <v>0.04</v>
      </c>
      <c r="J4509" t="str">
        <f>VLOOKUP(C4509,[1]Produtos!A:D,2,FALSE)</f>
        <v>Projetor</v>
      </c>
      <c r="K4509" s="5">
        <f>VLOOKUP(C4509,[1]Produtos!A:D,3,FALSE)</f>
        <v>2900</v>
      </c>
      <c r="L4509" s="5">
        <f t="shared" si="210"/>
        <v>87000</v>
      </c>
      <c r="M4509" s="5">
        <f t="shared" si="211"/>
        <v>0</v>
      </c>
      <c r="N4509" s="5">
        <f t="shared" si="212"/>
        <v>87000</v>
      </c>
      <c r="O4509" t="str">
        <f>VLOOKUP(VLOOKUP(C4509,[1]Produtos!A:D,4,FALSE),[1]Categorias!A:B,2,FALSE)</f>
        <v>Hardwares</v>
      </c>
    </row>
    <row r="4510" spans="1:15" x14ac:dyDescent="0.3">
      <c r="A4510">
        <v>4509</v>
      </c>
      <c r="B4510">
        <v>911</v>
      </c>
      <c r="C4510">
        <v>4</v>
      </c>
      <c r="D4510">
        <v>22</v>
      </c>
      <c r="E4510" s="3">
        <v>0.02</v>
      </c>
      <c r="F4510" s="4">
        <f>VLOOKUP(B4510,[1]Vendas!A:C,2,FALSE)</f>
        <v>44169</v>
      </c>
      <c r="G4510" t="str">
        <f>VLOOKUP(VLOOKUP(B4510,[1]Vendas!A:C,3,FALSE),[1]Vendedores!A:B,2,FALSE)</f>
        <v>Solange Almeida</v>
      </c>
      <c r="H4510" t="str">
        <f>VLOOKUP(VLOOKUP(VLOOKUP(B4510,[1]Vendas!A:C,3,FALSE),[1]Vendedores!A:E,5,FALSE),[1]Filiais!A:B,2,FALSE)</f>
        <v>Rio de Janeiro</v>
      </c>
      <c r="I4510" s="3">
        <f>VLOOKUP(VLOOKUP(B4510,[1]Vendas!A:C,3,FALSE),[1]Vendedores!A:E,4,FALSE)</f>
        <v>0.01</v>
      </c>
      <c r="J4510" t="str">
        <f>VLOOKUP(C4510,[1]Produtos!A:D,2,FALSE)</f>
        <v>Mouse</v>
      </c>
      <c r="K4510" s="5">
        <f>VLOOKUP(C4510,[1]Produtos!A:D,3,FALSE)</f>
        <v>75</v>
      </c>
      <c r="L4510" s="5">
        <f t="shared" si="210"/>
        <v>1650</v>
      </c>
      <c r="M4510" s="5">
        <f t="shared" si="211"/>
        <v>33</v>
      </c>
      <c r="N4510" s="5">
        <f t="shared" si="212"/>
        <v>1617</v>
      </c>
      <c r="O4510" t="str">
        <f>VLOOKUP(VLOOKUP(C4510,[1]Produtos!A:D,4,FALSE),[1]Categorias!A:B,2,FALSE)</f>
        <v>Acessórios</v>
      </c>
    </row>
    <row r="4511" spans="1:15" x14ac:dyDescent="0.3">
      <c r="A4511">
        <v>4510</v>
      </c>
      <c r="B4511">
        <v>177</v>
      </c>
      <c r="C4511">
        <v>1</v>
      </c>
      <c r="D4511">
        <v>28</v>
      </c>
      <c r="E4511" s="3">
        <v>0.03</v>
      </c>
      <c r="F4511" s="4">
        <f>VLOOKUP(B4511,[1]Vendas!A:C,2,FALSE)</f>
        <v>44042</v>
      </c>
      <c r="G4511" t="str">
        <f>VLOOKUP(VLOOKUP(B4511,[1]Vendas!A:C,3,FALSE),[1]Vendedores!A:B,2,FALSE)</f>
        <v>Rubens Lopes</v>
      </c>
      <c r="H4511" t="str">
        <f>VLOOKUP(VLOOKUP(VLOOKUP(B4511,[1]Vendas!A:C,3,FALSE),[1]Vendedores!A:E,5,FALSE),[1]Filiais!A:B,2,FALSE)</f>
        <v>Minas Gerais</v>
      </c>
      <c r="I4511" s="3">
        <f>VLOOKUP(VLOOKUP(B4511,[1]Vendas!A:C,3,FALSE),[1]Vendedores!A:E,4,FALSE)</f>
        <v>0.02</v>
      </c>
      <c r="J4511" t="str">
        <f>VLOOKUP(C4511,[1]Produtos!A:D,2,FALSE)</f>
        <v>Computador desktop</v>
      </c>
      <c r="K4511" s="5">
        <f>VLOOKUP(C4511,[1]Produtos!A:D,3,FALSE)</f>
        <v>5200</v>
      </c>
      <c r="L4511" s="5">
        <f t="shared" si="210"/>
        <v>145600</v>
      </c>
      <c r="M4511" s="5">
        <f t="shared" si="211"/>
        <v>4368</v>
      </c>
      <c r="N4511" s="5">
        <f t="shared" si="212"/>
        <v>141232</v>
      </c>
      <c r="O4511" t="str">
        <f>VLOOKUP(VLOOKUP(C4511,[1]Produtos!A:D,4,FALSE),[1]Categorias!A:B,2,FALSE)</f>
        <v>Hardwares</v>
      </c>
    </row>
    <row r="4512" spans="1:15" x14ac:dyDescent="0.3">
      <c r="A4512">
        <v>4511</v>
      </c>
      <c r="B4512">
        <v>141</v>
      </c>
      <c r="C4512">
        <v>3</v>
      </c>
      <c r="D4512">
        <v>5</v>
      </c>
      <c r="E4512" s="3">
        <v>0.05</v>
      </c>
      <c r="F4512" s="4">
        <f>VLOOKUP(B4512,[1]Vendas!A:C,2,FALSE)</f>
        <v>44186</v>
      </c>
      <c r="G4512" t="str">
        <f>VLOOKUP(VLOOKUP(B4512,[1]Vendas!A:C,3,FALSE),[1]Vendedores!A:B,2,FALSE)</f>
        <v>Antônio da Costa</v>
      </c>
      <c r="H4512" t="str">
        <f>VLOOKUP(VLOOKUP(VLOOKUP(B4512,[1]Vendas!A:C,3,FALSE),[1]Vendedores!A:E,5,FALSE),[1]Filiais!A:B,2,FALSE)</f>
        <v>São Paulo</v>
      </c>
      <c r="I4512" s="3">
        <f>VLOOKUP(VLOOKUP(B4512,[1]Vendas!A:C,3,FALSE),[1]Vendedores!A:E,4,FALSE)</f>
        <v>7.0000000000000007E-2</v>
      </c>
      <c r="J4512" t="str">
        <f>VLOOKUP(C4512,[1]Produtos!A:D,2,FALSE)</f>
        <v>Teclado</v>
      </c>
      <c r="K4512" s="5">
        <f>VLOOKUP(C4512,[1]Produtos!A:D,3,FALSE)</f>
        <v>90</v>
      </c>
      <c r="L4512" s="5">
        <f t="shared" si="210"/>
        <v>450</v>
      </c>
      <c r="M4512" s="5">
        <f t="shared" si="211"/>
        <v>22.5</v>
      </c>
      <c r="N4512" s="5">
        <f t="shared" si="212"/>
        <v>427.5</v>
      </c>
      <c r="O4512" t="str">
        <f>VLOOKUP(VLOOKUP(C4512,[1]Produtos!A:D,4,FALSE),[1]Categorias!A:B,2,FALSE)</f>
        <v>Acessórios</v>
      </c>
    </row>
    <row r="4513" spans="1:15" x14ac:dyDescent="0.3">
      <c r="A4513">
        <v>4512</v>
      </c>
      <c r="B4513">
        <v>1687</v>
      </c>
      <c r="C4513">
        <v>1</v>
      </c>
      <c r="D4513">
        <v>15</v>
      </c>
      <c r="E4513" s="3">
        <v>0.01</v>
      </c>
      <c r="F4513" s="4">
        <f>VLOOKUP(B4513,[1]Vendas!A:C,2,FALSE)</f>
        <v>44177</v>
      </c>
      <c r="G4513" t="str">
        <f>VLOOKUP(VLOOKUP(B4513,[1]Vendas!A:C,3,FALSE),[1]Vendedores!A:B,2,FALSE)</f>
        <v>Rubens Lopes</v>
      </c>
      <c r="H4513" t="str">
        <f>VLOOKUP(VLOOKUP(VLOOKUP(B4513,[1]Vendas!A:C,3,FALSE),[1]Vendedores!A:E,5,FALSE),[1]Filiais!A:B,2,FALSE)</f>
        <v>Minas Gerais</v>
      </c>
      <c r="I4513" s="3">
        <f>VLOOKUP(VLOOKUP(B4513,[1]Vendas!A:C,3,FALSE),[1]Vendedores!A:E,4,FALSE)</f>
        <v>0.02</v>
      </c>
      <c r="J4513" t="str">
        <f>VLOOKUP(C4513,[1]Produtos!A:D,2,FALSE)</f>
        <v>Computador desktop</v>
      </c>
      <c r="K4513" s="5">
        <f>VLOOKUP(C4513,[1]Produtos!A:D,3,FALSE)</f>
        <v>5200</v>
      </c>
      <c r="L4513" s="5">
        <f t="shared" si="210"/>
        <v>78000</v>
      </c>
      <c r="M4513" s="5">
        <f t="shared" si="211"/>
        <v>780</v>
      </c>
      <c r="N4513" s="5">
        <f t="shared" si="212"/>
        <v>77220</v>
      </c>
      <c r="O4513" t="str">
        <f>VLOOKUP(VLOOKUP(C4513,[1]Produtos!A:D,4,FALSE),[1]Categorias!A:B,2,FALSE)</f>
        <v>Hardwares</v>
      </c>
    </row>
    <row r="4514" spans="1:15" x14ac:dyDescent="0.3">
      <c r="A4514">
        <v>4513</v>
      </c>
      <c r="B4514">
        <v>1351</v>
      </c>
      <c r="C4514">
        <v>8</v>
      </c>
      <c r="D4514">
        <v>9</v>
      </c>
      <c r="E4514" s="3">
        <v>0.02</v>
      </c>
      <c r="F4514" s="4">
        <f>VLOOKUP(B4514,[1]Vendas!A:C,2,FALSE)</f>
        <v>44151</v>
      </c>
      <c r="G4514" t="str">
        <f>VLOOKUP(VLOOKUP(B4514,[1]Vendas!A:C,3,FALSE),[1]Vendedores!A:B,2,FALSE)</f>
        <v>Augusto Carlos</v>
      </c>
      <c r="H4514" t="str">
        <f>VLOOKUP(VLOOKUP(VLOOKUP(B4514,[1]Vendas!A:C,3,FALSE),[1]Vendedores!A:E,5,FALSE),[1]Filiais!A:B,2,FALSE)</f>
        <v>São Paulo</v>
      </c>
      <c r="I4514" s="3">
        <f>VLOOKUP(VLOOKUP(B4514,[1]Vendas!A:C,3,FALSE),[1]Vendedores!A:E,4,FALSE)</f>
        <v>0.08</v>
      </c>
      <c r="J4514" t="str">
        <f>VLOOKUP(C4514,[1]Produtos!A:D,2,FALSE)</f>
        <v>Projetor</v>
      </c>
      <c r="K4514" s="5">
        <f>VLOOKUP(C4514,[1]Produtos!A:D,3,FALSE)</f>
        <v>2900</v>
      </c>
      <c r="L4514" s="5">
        <f t="shared" si="210"/>
        <v>26100</v>
      </c>
      <c r="M4514" s="5">
        <f t="shared" si="211"/>
        <v>522</v>
      </c>
      <c r="N4514" s="5">
        <f t="shared" si="212"/>
        <v>25578</v>
      </c>
      <c r="O4514" t="str">
        <f>VLOOKUP(VLOOKUP(C4514,[1]Produtos!A:D,4,FALSE),[1]Categorias!A:B,2,FALSE)</f>
        <v>Hardwares</v>
      </c>
    </row>
    <row r="4515" spans="1:15" x14ac:dyDescent="0.3">
      <c r="A4515">
        <v>4514</v>
      </c>
      <c r="B4515">
        <v>939</v>
      </c>
      <c r="C4515">
        <v>7</v>
      </c>
      <c r="D4515">
        <v>6</v>
      </c>
      <c r="E4515" s="3">
        <v>0.04</v>
      </c>
      <c r="F4515" s="4">
        <f>VLOOKUP(B4515,[1]Vendas!A:C,2,FALSE)</f>
        <v>43903</v>
      </c>
      <c r="G4515" t="str">
        <f>VLOOKUP(VLOOKUP(B4515,[1]Vendas!A:C,3,FALSE),[1]Vendedores!A:B,2,FALSE)</f>
        <v>Débora Albuquerque</v>
      </c>
      <c r="H4515" t="str">
        <f>VLOOKUP(VLOOKUP(VLOOKUP(B4515,[1]Vendas!A:C,3,FALSE),[1]Vendedores!A:E,5,FALSE),[1]Filiais!A:B,2,FALSE)</f>
        <v>São Paulo</v>
      </c>
      <c r="I4515" s="3">
        <f>VLOOKUP(VLOOKUP(B4515,[1]Vendas!A:C,3,FALSE),[1]Vendedores!A:E,4,FALSE)</f>
        <v>0.02</v>
      </c>
      <c r="J4515" t="str">
        <f>VLOOKUP(C4515,[1]Produtos!A:D,2,FALSE)</f>
        <v>Roteador</v>
      </c>
      <c r="K4515" s="5">
        <f>VLOOKUP(C4515,[1]Produtos!A:D,3,FALSE)</f>
        <v>320</v>
      </c>
      <c r="L4515" s="5">
        <f t="shared" si="210"/>
        <v>1920</v>
      </c>
      <c r="M4515" s="5">
        <f t="shared" si="211"/>
        <v>76.8</v>
      </c>
      <c r="N4515" s="5">
        <f t="shared" si="212"/>
        <v>1843.2</v>
      </c>
      <c r="O4515" t="str">
        <f>VLOOKUP(VLOOKUP(C4515,[1]Produtos!A:D,4,FALSE),[1]Categorias!A:B,2,FALSE)</f>
        <v>Hardwares</v>
      </c>
    </row>
    <row r="4516" spans="1:15" x14ac:dyDescent="0.3">
      <c r="A4516">
        <v>4515</v>
      </c>
      <c r="B4516">
        <v>75</v>
      </c>
      <c r="C4516">
        <v>8</v>
      </c>
      <c r="D4516">
        <v>14</v>
      </c>
      <c r="E4516" s="3">
        <v>0.01</v>
      </c>
      <c r="F4516" s="4">
        <f>VLOOKUP(B4516,[1]Vendas!A:C,2,FALSE)</f>
        <v>44152</v>
      </c>
      <c r="G4516" t="str">
        <f>VLOOKUP(VLOOKUP(B4516,[1]Vendas!A:C,3,FALSE),[1]Vendedores!A:B,2,FALSE)</f>
        <v>Rubens Lopes</v>
      </c>
      <c r="H4516" t="str">
        <f>VLOOKUP(VLOOKUP(VLOOKUP(B4516,[1]Vendas!A:C,3,FALSE),[1]Vendedores!A:E,5,FALSE),[1]Filiais!A:B,2,FALSE)</f>
        <v>Minas Gerais</v>
      </c>
      <c r="I4516" s="3">
        <f>VLOOKUP(VLOOKUP(B4516,[1]Vendas!A:C,3,FALSE),[1]Vendedores!A:E,4,FALSE)</f>
        <v>0.02</v>
      </c>
      <c r="J4516" t="str">
        <f>VLOOKUP(C4516,[1]Produtos!A:D,2,FALSE)</f>
        <v>Projetor</v>
      </c>
      <c r="K4516" s="5">
        <f>VLOOKUP(C4516,[1]Produtos!A:D,3,FALSE)</f>
        <v>2900</v>
      </c>
      <c r="L4516" s="5">
        <f t="shared" si="210"/>
        <v>40600</v>
      </c>
      <c r="M4516" s="5">
        <f t="shared" si="211"/>
        <v>406</v>
      </c>
      <c r="N4516" s="5">
        <f t="shared" si="212"/>
        <v>40194</v>
      </c>
      <c r="O4516" t="str">
        <f>VLOOKUP(VLOOKUP(C4516,[1]Produtos!A:D,4,FALSE),[1]Categorias!A:B,2,FALSE)</f>
        <v>Hardwares</v>
      </c>
    </row>
    <row r="4517" spans="1:15" x14ac:dyDescent="0.3">
      <c r="A4517">
        <v>4516</v>
      </c>
      <c r="B4517">
        <v>770</v>
      </c>
      <c r="C4517">
        <v>5</v>
      </c>
      <c r="D4517">
        <v>13</v>
      </c>
      <c r="E4517" s="3">
        <v>0.03</v>
      </c>
      <c r="F4517" s="4">
        <f>VLOOKUP(B4517,[1]Vendas!A:C,2,FALSE)</f>
        <v>44052</v>
      </c>
      <c r="G4517" t="str">
        <f>VLOOKUP(VLOOKUP(B4517,[1]Vendas!A:C,3,FALSE),[1]Vendedores!A:B,2,FALSE)</f>
        <v>Fernanda Vasconcelos</v>
      </c>
      <c r="H4517" t="str">
        <f>VLOOKUP(VLOOKUP(VLOOKUP(B4517,[1]Vendas!A:C,3,FALSE),[1]Vendedores!A:E,5,FALSE),[1]Filiais!A:B,2,FALSE)</f>
        <v>Minas Gerais</v>
      </c>
      <c r="I4517" s="3">
        <f>VLOOKUP(VLOOKUP(B4517,[1]Vendas!A:C,3,FALSE),[1]Vendedores!A:E,4,FALSE)</f>
        <v>0.04</v>
      </c>
      <c r="J4517" t="str">
        <f>VLOOKUP(C4517,[1]Produtos!A:D,2,FALSE)</f>
        <v>Smartphone</v>
      </c>
      <c r="K4517" s="5">
        <f>VLOOKUP(C4517,[1]Produtos!A:D,3,FALSE)</f>
        <v>3200</v>
      </c>
      <c r="L4517" s="5">
        <f t="shared" si="210"/>
        <v>41600</v>
      </c>
      <c r="M4517" s="5">
        <f t="shared" si="211"/>
        <v>1248</v>
      </c>
      <c r="N4517" s="5">
        <f t="shared" si="212"/>
        <v>40352</v>
      </c>
      <c r="O4517" t="str">
        <f>VLOOKUP(VLOOKUP(C4517,[1]Produtos!A:D,4,FALSE),[1]Categorias!A:B,2,FALSE)</f>
        <v>Celulares</v>
      </c>
    </row>
    <row r="4518" spans="1:15" x14ac:dyDescent="0.3">
      <c r="A4518">
        <v>4517</v>
      </c>
      <c r="B4518">
        <v>1490</v>
      </c>
      <c r="C4518">
        <v>1</v>
      </c>
      <c r="D4518">
        <v>10</v>
      </c>
      <c r="E4518" s="3">
        <v>0.02</v>
      </c>
      <c r="F4518" s="4">
        <f>VLOOKUP(B4518,[1]Vendas!A:C,2,FALSE)</f>
        <v>43976</v>
      </c>
      <c r="G4518" t="str">
        <f>VLOOKUP(VLOOKUP(B4518,[1]Vendas!A:C,3,FALSE),[1]Vendedores!A:B,2,FALSE)</f>
        <v>Almira Buarque</v>
      </c>
      <c r="H4518" t="str">
        <f>VLOOKUP(VLOOKUP(VLOOKUP(B4518,[1]Vendas!A:C,3,FALSE),[1]Vendedores!A:E,5,FALSE),[1]Filiais!A:B,2,FALSE)</f>
        <v>Rio de Janeiro</v>
      </c>
      <c r="I4518" s="3">
        <f>VLOOKUP(VLOOKUP(B4518,[1]Vendas!A:C,3,FALSE),[1]Vendedores!A:E,4,FALSE)</f>
        <v>0.04</v>
      </c>
      <c r="J4518" t="str">
        <f>VLOOKUP(C4518,[1]Produtos!A:D,2,FALSE)</f>
        <v>Computador desktop</v>
      </c>
      <c r="K4518" s="5">
        <f>VLOOKUP(C4518,[1]Produtos!A:D,3,FALSE)</f>
        <v>5200</v>
      </c>
      <c r="L4518" s="5">
        <f t="shared" si="210"/>
        <v>52000</v>
      </c>
      <c r="M4518" s="5">
        <f t="shared" si="211"/>
        <v>1040</v>
      </c>
      <c r="N4518" s="5">
        <f t="shared" si="212"/>
        <v>50960</v>
      </c>
      <c r="O4518" t="str">
        <f>VLOOKUP(VLOOKUP(C4518,[1]Produtos!A:D,4,FALSE),[1]Categorias!A:B,2,FALSE)</f>
        <v>Hardwares</v>
      </c>
    </row>
    <row r="4519" spans="1:15" x14ac:dyDescent="0.3">
      <c r="A4519">
        <v>4518</v>
      </c>
      <c r="B4519">
        <v>469</v>
      </c>
      <c r="C4519">
        <v>8</v>
      </c>
      <c r="D4519">
        <v>16</v>
      </c>
      <c r="E4519" s="3">
        <v>0.04</v>
      </c>
      <c r="F4519" s="4">
        <f>VLOOKUP(B4519,[1]Vendas!A:C,2,FALSE)</f>
        <v>44039</v>
      </c>
      <c r="G4519" t="str">
        <f>VLOOKUP(VLOOKUP(B4519,[1]Vendas!A:C,3,FALSE),[1]Vendedores!A:B,2,FALSE)</f>
        <v>Débora Albuquerque</v>
      </c>
      <c r="H4519" t="str">
        <f>VLOOKUP(VLOOKUP(VLOOKUP(B4519,[1]Vendas!A:C,3,FALSE),[1]Vendedores!A:E,5,FALSE),[1]Filiais!A:B,2,FALSE)</f>
        <v>São Paulo</v>
      </c>
      <c r="I4519" s="3">
        <f>VLOOKUP(VLOOKUP(B4519,[1]Vendas!A:C,3,FALSE),[1]Vendedores!A:E,4,FALSE)</f>
        <v>0.02</v>
      </c>
      <c r="J4519" t="str">
        <f>VLOOKUP(C4519,[1]Produtos!A:D,2,FALSE)</f>
        <v>Projetor</v>
      </c>
      <c r="K4519" s="5">
        <f>VLOOKUP(C4519,[1]Produtos!A:D,3,FALSE)</f>
        <v>2900</v>
      </c>
      <c r="L4519" s="5">
        <f t="shared" si="210"/>
        <v>46400</v>
      </c>
      <c r="M4519" s="5">
        <f t="shared" si="211"/>
        <v>1856</v>
      </c>
      <c r="N4519" s="5">
        <f t="shared" si="212"/>
        <v>44544</v>
      </c>
      <c r="O4519" t="str">
        <f>VLOOKUP(VLOOKUP(C4519,[1]Produtos!A:D,4,FALSE),[1]Categorias!A:B,2,FALSE)</f>
        <v>Hardwares</v>
      </c>
    </row>
    <row r="4520" spans="1:15" x14ac:dyDescent="0.3">
      <c r="A4520">
        <v>4519</v>
      </c>
      <c r="B4520">
        <v>893</v>
      </c>
      <c r="C4520">
        <v>6</v>
      </c>
      <c r="D4520">
        <v>30</v>
      </c>
      <c r="E4520" s="3">
        <v>0.04</v>
      </c>
      <c r="F4520" s="4">
        <f>VLOOKUP(B4520,[1]Vendas!A:C,2,FALSE)</f>
        <v>44175</v>
      </c>
      <c r="G4520" t="str">
        <f>VLOOKUP(VLOOKUP(B4520,[1]Vendas!A:C,3,FALSE),[1]Vendedores!A:B,2,FALSE)</f>
        <v>Filipe de Tarso</v>
      </c>
      <c r="H4520" t="str">
        <f>VLOOKUP(VLOOKUP(VLOOKUP(B4520,[1]Vendas!A:C,3,FALSE),[1]Vendedores!A:E,5,FALSE),[1]Filiais!A:B,2,FALSE)</f>
        <v>Rio de Janeiro</v>
      </c>
      <c r="I4520" s="3">
        <f>VLOOKUP(VLOOKUP(B4520,[1]Vendas!A:C,3,FALSE),[1]Vendedores!A:E,4,FALSE)</f>
        <v>0.04</v>
      </c>
      <c r="J4520" t="str">
        <f>VLOOKUP(C4520,[1]Produtos!A:D,2,FALSE)</f>
        <v>Carregador para celular</v>
      </c>
      <c r="K4520" s="5">
        <f>VLOOKUP(C4520,[1]Produtos!A:D,3,FALSE)</f>
        <v>150</v>
      </c>
      <c r="L4520" s="5">
        <f t="shared" si="210"/>
        <v>4500</v>
      </c>
      <c r="M4520" s="5">
        <f t="shared" si="211"/>
        <v>180</v>
      </c>
      <c r="N4520" s="5">
        <f t="shared" si="212"/>
        <v>4320</v>
      </c>
      <c r="O4520" t="str">
        <f>VLOOKUP(VLOOKUP(C4520,[1]Produtos!A:D,4,FALSE),[1]Categorias!A:B,2,FALSE)</f>
        <v>Celulares</v>
      </c>
    </row>
    <row r="4521" spans="1:15" x14ac:dyDescent="0.3">
      <c r="A4521">
        <v>4520</v>
      </c>
      <c r="B4521">
        <v>974</v>
      </c>
      <c r="C4521">
        <v>1</v>
      </c>
      <c r="D4521">
        <v>28</v>
      </c>
      <c r="E4521" s="3">
        <v>0.05</v>
      </c>
      <c r="F4521" s="4">
        <f>VLOOKUP(B4521,[1]Vendas!A:C,2,FALSE)</f>
        <v>44142</v>
      </c>
      <c r="G4521" t="str">
        <f>VLOOKUP(VLOOKUP(B4521,[1]Vendas!A:C,3,FALSE),[1]Vendedores!A:B,2,FALSE)</f>
        <v>Rubens Lopes</v>
      </c>
      <c r="H4521" t="str">
        <f>VLOOKUP(VLOOKUP(VLOOKUP(B4521,[1]Vendas!A:C,3,FALSE),[1]Vendedores!A:E,5,FALSE),[1]Filiais!A:B,2,FALSE)</f>
        <v>Minas Gerais</v>
      </c>
      <c r="I4521" s="3">
        <f>VLOOKUP(VLOOKUP(B4521,[1]Vendas!A:C,3,FALSE),[1]Vendedores!A:E,4,FALSE)</f>
        <v>0.02</v>
      </c>
      <c r="J4521" t="str">
        <f>VLOOKUP(C4521,[1]Produtos!A:D,2,FALSE)</f>
        <v>Computador desktop</v>
      </c>
      <c r="K4521" s="5">
        <f>VLOOKUP(C4521,[1]Produtos!A:D,3,FALSE)</f>
        <v>5200</v>
      </c>
      <c r="L4521" s="5">
        <f t="shared" si="210"/>
        <v>145600</v>
      </c>
      <c r="M4521" s="5">
        <f t="shared" si="211"/>
        <v>7280</v>
      </c>
      <c r="N4521" s="5">
        <f t="shared" si="212"/>
        <v>138320</v>
      </c>
      <c r="O4521" t="str">
        <f>VLOOKUP(VLOOKUP(C4521,[1]Produtos!A:D,4,FALSE),[1]Categorias!A:B,2,FALSE)</f>
        <v>Hardwares</v>
      </c>
    </row>
    <row r="4522" spans="1:15" x14ac:dyDescent="0.3">
      <c r="A4522">
        <v>4521</v>
      </c>
      <c r="B4522">
        <v>694</v>
      </c>
      <c r="C4522">
        <v>1</v>
      </c>
      <c r="D4522">
        <v>31</v>
      </c>
      <c r="E4522" s="3">
        <v>0</v>
      </c>
      <c r="F4522" s="4">
        <f>VLOOKUP(B4522,[1]Vendas!A:C,2,FALSE)</f>
        <v>44174</v>
      </c>
      <c r="G4522" t="str">
        <f>VLOOKUP(VLOOKUP(B4522,[1]Vendas!A:C,3,FALSE),[1]Vendedores!A:B,2,FALSE)</f>
        <v>Filipe de Tarso</v>
      </c>
      <c r="H4522" t="str">
        <f>VLOOKUP(VLOOKUP(VLOOKUP(B4522,[1]Vendas!A:C,3,FALSE),[1]Vendedores!A:E,5,FALSE),[1]Filiais!A:B,2,FALSE)</f>
        <v>Rio de Janeiro</v>
      </c>
      <c r="I4522" s="3">
        <f>VLOOKUP(VLOOKUP(B4522,[1]Vendas!A:C,3,FALSE),[1]Vendedores!A:E,4,FALSE)</f>
        <v>0.04</v>
      </c>
      <c r="J4522" t="str">
        <f>VLOOKUP(C4522,[1]Produtos!A:D,2,FALSE)</f>
        <v>Computador desktop</v>
      </c>
      <c r="K4522" s="5">
        <f>VLOOKUP(C4522,[1]Produtos!A:D,3,FALSE)</f>
        <v>5200</v>
      </c>
      <c r="L4522" s="5">
        <f t="shared" si="210"/>
        <v>161200</v>
      </c>
      <c r="M4522" s="5">
        <f t="shared" si="211"/>
        <v>0</v>
      </c>
      <c r="N4522" s="5">
        <f t="shared" si="212"/>
        <v>161200</v>
      </c>
      <c r="O4522" t="str">
        <f>VLOOKUP(VLOOKUP(C4522,[1]Produtos!A:D,4,FALSE),[1]Categorias!A:B,2,FALSE)</f>
        <v>Hardwares</v>
      </c>
    </row>
    <row r="4523" spans="1:15" x14ac:dyDescent="0.3">
      <c r="A4523">
        <v>4522</v>
      </c>
      <c r="B4523">
        <v>1727</v>
      </c>
      <c r="C4523">
        <v>4</v>
      </c>
      <c r="D4523">
        <v>22</v>
      </c>
      <c r="E4523" s="3">
        <v>0</v>
      </c>
      <c r="F4523" s="4">
        <f>VLOOKUP(B4523,[1]Vendas!A:C,2,FALSE)</f>
        <v>43889</v>
      </c>
      <c r="G4523" t="str">
        <f>VLOOKUP(VLOOKUP(B4523,[1]Vendas!A:C,3,FALSE),[1]Vendedores!A:B,2,FALSE)</f>
        <v>Antônio da Costa</v>
      </c>
      <c r="H4523" t="str">
        <f>VLOOKUP(VLOOKUP(VLOOKUP(B4523,[1]Vendas!A:C,3,FALSE),[1]Vendedores!A:E,5,FALSE),[1]Filiais!A:B,2,FALSE)</f>
        <v>São Paulo</v>
      </c>
      <c r="I4523" s="3">
        <f>VLOOKUP(VLOOKUP(B4523,[1]Vendas!A:C,3,FALSE),[1]Vendedores!A:E,4,FALSE)</f>
        <v>7.0000000000000007E-2</v>
      </c>
      <c r="J4523" t="str">
        <f>VLOOKUP(C4523,[1]Produtos!A:D,2,FALSE)</f>
        <v>Mouse</v>
      </c>
      <c r="K4523" s="5">
        <f>VLOOKUP(C4523,[1]Produtos!A:D,3,FALSE)</f>
        <v>75</v>
      </c>
      <c r="L4523" s="5">
        <f t="shared" si="210"/>
        <v>1650</v>
      </c>
      <c r="M4523" s="5">
        <f t="shared" si="211"/>
        <v>0</v>
      </c>
      <c r="N4523" s="5">
        <f t="shared" si="212"/>
        <v>1650</v>
      </c>
      <c r="O4523" t="str">
        <f>VLOOKUP(VLOOKUP(C4523,[1]Produtos!A:D,4,FALSE),[1]Categorias!A:B,2,FALSE)</f>
        <v>Acessórios</v>
      </c>
    </row>
    <row r="4524" spans="1:15" x14ac:dyDescent="0.3">
      <c r="A4524">
        <v>4523</v>
      </c>
      <c r="B4524">
        <v>671</v>
      </c>
      <c r="C4524">
        <v>1</v>
      </c>
      <c r="D4524">
        <v>27</v>
      </c>
      <c r="E4524" s="3">
        <v>0.01</v>
      </c>
      <c r="F4524" s="4">
        <f>VLOOKUP(B4524,[1]Vendas!A:C,2,FALSE)</f>
        <v>44051</v>
      </c>
      <c r="G4524" t="str">
        <f>VLOOKUP(VLOOKUP(B4524,[1]Vendas!A:C,3,FALSE),[1]Vendedores!A:B,2,FALSE)</f>
        <v>Jaqueline de Souza</v>
      </c>
      <c r="H4524" t="str">
        <f>VLOOKUP(VLOOKUP(VLOOKUP(B4524,[1]Vendas!A:C,3,FALSE),[1]Vendedores!A:E,5,FALSE),[1]Filiais!A:B,2,FALSE)</f>
        <v>Minas Gerais</v>
      </c>
      <c r="I4524" s="3">
        <f>VLOOKUP(VLOOKUP(B4524,[1]Vendas!A:C,3,FALSE),[1]Vendedores!A:E,4,FALSE)</f>
        <v>7.0000000000000007E-2</v>
      </c>
      <c r="J4524" t="str">
        <f>VLOOKUP(C4524,[1]Produtos!A:D,2,FALSE)</f>
        <v>Computador desktop</v>
      </c>
      <c r="K4524" s="5">
        <f>VLOOKUP(C4524,[1]Produtos!A:D,3,FALSE)</f>
        <v>5200</v>
      </c>
      <c r="L4524" s="5">
        <f t="shared" si="210"/>
        <v>140400</v>
      </c>
      <c r="M4524" s="5">
        <f t="shared" si="211"/>
        <v>1404</v>
      </c>
      <c r="N4524" s="5">
        <f t="shared" si="212"/>
        <v>138996</v>
      </c>
      <c r="O4524" t="str">
        <f>VLOOKUP(VLOOKUP(C4524,[1]Produtos!A:D,4,FALSE),[1]Categorias!A:B,2,FALSE)</f>
        <v>Hardwares</v>
      </c>
    </row>
    <row r="4525" spans="1:15" x14ac:dyDescent="0.3">
      <c r="A4525">
        <v>4524</v>
      </c>
      <c r="B4525">
        <v>1069</v>
      </c>
      <c r="C4525">
        <v>3</v>
      </c>
      <c r="D4525">
        <v>8</v>
      </c>
      <c r="E4525" s="3">
        <v>0</v>
      </c>
      <c r="F4525" s="4">
        <f>VLOOKUP(B4525,[1]Vendas!A:C,2,FALSE)</f>
        <v>43955</v>
      </c>
      <c r="G4525" t="str">
        <f>VLOOKUP(VLOOKUP(B4525,[1]Vendas!A:C,3,FALSE),[1]Vendedores!A:B,2,FALSE)</f>
        <v>Jaqueline de Souza</v>
      </c>
      <c r="H4525" t="str">
        <f>VLOOKUP(VLOOKUP(VLOOKUP(B4525,[1]Vendas!A:C,3,FALSE),[1]Vendedores!A:E,5,FALSE),[1]Filiais!A:B,2,FALSE)</f>
        <v>Minas Gerais</v>
      </c>
      <c r="I4525" s="3">
        <f>VLOOKUP(VLOOKUP(B4525,[1]Vendas!A:C,3,FALSE),[1]Vendedores!A:E,4,FALSE)</f>
        <v>7.0000000000000007E-2</v>
      </c>
      <c r="J4525" t="str">
        <f>VLOOKUP(C4525,[1]Produtos!A:D,2,FALSE)</f>
        <v>Teclado</v>
      </c>
      <c r="K4525" s="5">
        <f>VLOOKUP(C4525,[1]Produtos!A:D,3,FALSE)</f>
        <v>90</v>
      </c>
      <c r="L4525" s="5">
        <f t="shared" si="210"/>
        <v>720</v>
      </c>
      <c r="M4525" s="5">
        <f t="shared" si="211"/>
        <v>0</v>
      </c>
      <c r="N4525" s="5">
        <f t="shared" si="212"/>
        <v>720</v>
      </c>
      <c r="O4525" t="str">
        <f>VLOOKUP(VLOOKUP(C4525,[1]Produtos!A:D,4,FALSE),[1]Categorias!A:B,2,FALSE)</f>
        <v>Acessórios</v>
      </c>
    </row>
    <row r="4526" spans="1:15" x14ac:dyDescent="0.3">
      <c r="A4526">
        <v>4525</v>
      </c>
      <c r="B4526">
        <v>885</v>
      </c>
      <c r="C4526">
        <v>8</v>
      </c>
      <c r="D4526">
        <v>30</v>
      </c>
      <c r="E4526" s="3">
        <v>0.01</v>
      </c>
      <c r="F4526" s="4">
        <f>VLOOKUP(B4526,[1]Vendas!A:C,2,FALSE)</f>
        <v>44096</v>
      </c>
      <c r="G4526" t="str">
        <f>VLOOKUP(VLOOKUP(B4526,[1]Vendas!A:C,3,FALSE),[1]Vendedores!A:B,2,FALSE)</f>
        <v>Raimundo Nonato</v>
      </c>
      <c r="H4526" t="str">
        <f>VLOOKUP(VLOOKUP(VLOOKUP(B4526,[1]Vendas!A:C,3,FALSE),[1]Vendedores!A:E,5,FALSE),[1]Filiais!A:B,2,FALSE)</f>
        <v>Minas Gerais</v>
      </c>
      <c r="I4526" s="3">
        <f>VLOOKUP(VLOOKUP(B4526,[1]Vendas!A:C,3,FALSE),[1]Vendedores!A:E,4,FALSE)</f>
        <v>0.02</v>
      </c>
      <c r="J4526" t="str">
        <f>VLOOKUP(C4526,[1]Produtos!A:D,2,FALSE)</f>
        <v>Projetor</v>
      </c>
      <c r="K4526" s="5">
        <f>VLOOKUP(C4526,[1]Produtos!A:D,3,FALSE)</f>
        <v>2900</v>
      </c>
      <c r="L4526" s="5">
        <f t="shared" si="210"/>
        <v>87000</v>
      </c>
      <c r="M4526" s="5">
        <f t="shared" si="211"/>
        <v>870</v>
      </c>
      <c r="N4526" s="5">
        <f t="shared" si="212"/>
        <v>86130</v>
      </c>
      <c r="O4526" t="str">
        <f>VLOOKUP(VLOOKUP(C4526,[1]Produtos!A:D,4,FALSE),[1]Categorias!A:B,2,FALSE)</f>
        <v>Hardwares</v>
      </c>
    </row>
    <row r="4527" spans="1:15" x14ac:dyDescent="0.3">
      <c r="A4527">
        <v>4526</v>
      </c>
      <c r="B4527">
        <v>145</v>
      </c>
      <c r="C4527">
        <v>8</v>
      </c>
      <c r="D4527">
        <v>17</v>
      </c>
      <c r="E4527" s="3">
        <v>0.05</v>
      </c>
      <c r="F4527" s="4">
        <f>VLOOKUP(B4527,[1]Vendas!A:C,2,FALSE)</f>
        <v>44113</v>
      </c>
      <c r="G4527" t="str">
        <f>VLOOKUP(VLOOKUP(B4527,[1]Vendas!A:C,3,FALSE),[1]Vendedores!A:B,2,FALSE)</f>
        <v>Jaqueline de Souza</v>
      </c>
      <c r="H4527" t="str">
        <f>VLOOKUP(VLOOKUP(VLOOKUP(B4527,[1]Vendas!A:C,3,FALSE),[1]Vendedores!A:E,5,FALSE),[1]Filiais!A:B,2,FALSE)</f>
        <v>Minas Gerais</v>
      </c>
      <c r="I4527" s="3">
        <f>VLOOKUP(VLOOKUP(B4527,[1]Vendas!A:C,3,FALSE),[1]Vendedores!A:E,4,FALSE)</f>
        <v>7.0000000000000007E-2</v>
      </c>
      <c r="J4527" t="str">
        <f>VLOOKUP(C4527,[1]Produtos!A:D,2,FALSE)</f>
        <v>Projetor</v>
      </c>
      <c r="K4527" s="5">
        <f>VLOOKUP(C4527,[1]Produtos!A:D,3,FALSE)</f>
        <v>2900</v>
      </c>
      <c r="L4527" s="5">
        <f t="shared" si="210"/>
        <v>49300</v>
      </c>
      <c r="M4527" s="5">
        <f t="shared" si="211"/>
        <v>2465</v>
      </c>
      <c r="N4527" s="5">
        <f t="shared" si="212"/>
        <v>46835</v>
      </c>
      <c r="O4527" t="str">
        <f>VLOOKUP(VLOOKUP(C4527,[1]Produtos!A:D,4,FALSE),[1]Categorias!A:B,2,FALSE)</f>
        <v>Hardwares</v>
      </c>
    </row>
    <row r="4528" spans="1:15" x14ac:dyDescent="0.3">
      <c r="A4528">
        <v>4527</v>
      </c>
      <c r="B4528">
        <v>621</v>
      </c>
      <c r="C4528">
        <v>2</v>
      </c>
      <c r="D4528">
        <v>3</v>
      </c>
      <c r="E4528" s="3">
        <v>0.05</v>
      </c>
      <c r="F4528" s="4">
        <f>VLOOKUP(B4528,[1]Vendas!A:C,2,FALSE)</f>
        <v>44184</v>
      </c>
      <c r="G4528" t="str">
        <f>VLOOKUP(VLOOKUP(B4528,[1]Vendas!A:C,3,FALSE),[1]Vendedores!A:B,2,FALSE)</f>
        <v>Antônio da Costa</v>
      </c>
      <c r="H4528" t="str">
        <f>VLOOKUP(VLOOKUP(VLOOKUP(B4528,[1]Vendas!A:C,3,FALSE),[1]Vendedores!A:E,5,FALSE),[1]Filiais!A:B,2,FALSE)</f>
        <v>São Paulo</v>
      </c>
      <c r="I4528" s="3">
        <f>VLOOKUP(VLOOKUP(B4528,[1]Vendas!A:C,3,FALSE),[1]Vendedores!A:E,4,FALSE)</f>
        <v>7.0000000000000007E-2</v>
      </c>
      <c r="J4528" t="str">
        <f>VLOOKUP(C4528,[1]Produtos!A:D,2,FALSE)</f>
        <v>Impressora</v>
      </c>
      <c r="K4528" s="5">
        <f>VLOOKUP(C4528,[1]Produtos!A:D,3,FALSE)</f>
        <v>2100</v>
      </c>
      <c r="L4528" s="5">
        <f t="shared" si="210"/>
        <v>6300</v>
      </c>
      <c r="M4528" s="5">
        <f t="shared" si="211"/>
        <v>315</v>
      </c>
      <c r="N4528" s="5">
        <f t="shared" si="212"/>
        <v>5985</v>
      </c>
      <c r="O4528" t="str">
        <f>VLOOKUP(VLOOKUP(C4528,[1]Produtos!A:D,4,FALSE),[1]Categorias!A:B,2,FALSE)</f>
        <v>Hardwares</v>
      </c>
    </row>
    <row r="4529" spans="1:15" x14ac:dyDescent="0.3">
      <c r="A4529">
        <v>4528</v>
      </c>
      <c r="B4529">
        <v>1753</v>
      </c>
      <c r="C4529">
        <v>5</v>
      </c>
      <c r="D4529">
        <v>21</v>
      </c>
      <c r="E4529" s="3">
        <v>0.04</v>
      </c>
      <c r="F4529" s="4">
        <f>VLOOKUP(B4529,[1]Vendas!A:C,2,FALSE)</f>
        <v>44194</v>
      </c>
      <c r="G4529" t="str">
        <f>VLOOKUP(VLOOKUP(B4529,[1]Vendas!A:C,3,FALSE),[1]Vendedores!A:B,2,FALSE)</f>
        <v>Fernanda Vasconcelos</v>
      </c>
      <c r="H4529" t="str">
        <f>VLOOKUP(VLOOKUP(VLOOKUP(B4529,[1]Vendas!A:C,3,FALSE),[1]Vendedores!A:E,5,FALSE),[1]Filiais!A:B,2,FALSE)</f>
        <v>Minas Gerais</v>
      </c>
      <c r="I4529" s="3">
        <f>VLOOKUP(VLOOKUP(B4529,[1]Vendas!A:C,3,FALSE),[1]Vendedores!A:E,4,FALSE)</f>
        <v>0.04</v>
      </c>
      <c r="J4529" t="str">
        <f>VLOOKUP(C4529,[1]Produtos!A:D,2,FALSE)</f>
        <v>Smartphone</v>
      </c>
      <c r="K4529" s="5">
        <f>VLOOKUP(C4529,[1]Produtos!A:D,3,FALSE)</f>
        <v>3200</v>
      </c>
      <c r="L4529" s="5">
        <f t="shared" si="210"/>
        <v>67200</v>
      </c>
      <c r="M4529" s="5">
        <f t="shared" si="211"/>
        <v>2688</v>
      </c>
      <c r="N4529" s="5">
        <f t="shared" si="212"/>
        <v>64512</v>
      </c>
      <c r="O4529" t="str">
        <f>VLOOKUP(VLOOKUP(C4529,[1]Produtos!A:D,4,FALSE),[1]Categorias!A:B,2,FALSE)</f>
        <v>Celulares</v>
      </c>
    </row>
    <row r="4530" spans="1:15" x14ac:dyDescent="0.3">
      <c r="A4530">
        <v>4529</v>
      </c>
      <c r="B4530">
        <v>1168</v>
      </c>
      <c r="C4530">
        <v>10</v>
      </c>
      <c r="D4530">
        <v>11</v>
      </c>
      <c r="E4530" s="3">
        <v>0</v>
      </c>
      <c r="F4530" s="4">
        <f>VLOOKUP(B4530,[1]Vendas!A:C,2,FALSE)</f>
        <v>44108</v>
      </c>
      <c r="G4530" t="str">
        <f>VLOOKUP(VLOOKUP(B4530,[1]Vendas!A:C,3,FALSE),[1]Vendedores!A:B,2,FALSE)</f>
        <v>Fernanda Vasconcelos</v>
      </c>
      <c r="H4530" t="str">
        <f>VLOOKUP(VLOOKUP(VLOOKUP(B4530,[1]Vendas!A:C,3,FALSE),[1]Vendedores!A:E,5,FALSE),[1]Filiais!A:B,2,FALSE)</f>
        <v>Minas Gerais</v>
      </c>
      <c r="I4530" s="3">
        <f>VLOOKUP(VLOOKUP(B4530,[1]Vendas!A:C,3,FALSE),[1]Vendedores!A:E,4,FALSE)</f>
        <v>0.04</v>
      </c>
      <c r="J4530" t="str">
        <f>VLOOKUP(C4530,[1]Produtos!A:D,2,FALSE)</f>
        <v>Caneta</v>
      </c>
      <c r="K4530" s="5">
        <f>VLOOKUP(C4530,[1]Produtos!A:D,3,FALSE)</f>
        <v>15</v>
      </c>
      <c r="L4530" s="5">
        <f t="shared" si="210"/>
        <v>165</v>
      </c>
      <c r="M4530" s="5">
        <f t="shared" si="211"/>
        <v>0</v>
      </c>
      <c r="N4530" s="5">
        <f t="shared" si="212"/>
        <v>165</v>
      </c>
      <c r="O4530" t="str">
        <f>VLOOKUP(VLOOKUP(C4530,[1]Produtos!A:D,4,FALSE),[1]Categorias!A:B,2,FALSE)</f>
        <v>Papelaria</v>
      </c>
    </row>
    <row r="4531" spans="1:15" x14ac:dyDescent="0.3">
      <c r="A4531">
        <v>4530</v>
      </c>
      <c r="B4531">
        <v>521</v>
      </c>
      <c r="C4531">
        <v>5</v>
      </c>
      <c r="D4531">
        <v>2</v>
      </c>
      <c r="E4531" s="3">
        <v>0.03</v>
      </c>
      <c r="F4531" s="4">
        <f>VLOOKUP(B4531,[1]Vendas!A:C,2,FALSE)</f>
        <v>44093</v>
      </c>
      <c r="G4531" t="str">
        <f>VLOOKUP(VLOOKUP(B4531,[1]Vendas!A:C,3,FALSE),[1]Vendedores!A:B,2,FALSE)</f>
        <v>Rubens Lopes</v>
      </c>
      <c r="H4531" t="str">
        <f>VLOOKUP(VLOOKUP(VLOOKUP(B4531,[1]Vendas!A:C,3,FALSE),[1]Vendedores!A:E,5,FALSE),[1]Filiais!A:B,2,FALSE)</f>
        <v>Minas Gerais</v>
      </c>
      <c r="I4531" s="3">
        <f>VLOOKUP(VLOOKUP(B4531,[1]Vendas!A:C,3,FALSE),[1]Vendedores!A:E,4,FALSE)</f>
        <v>0.02</v>
      </c>
      <c r="J4531" t="str">
        <f>VLOOKUP(C4531,[1]Produtos!A:D,2,FALSE)</f>
        <v>Smartphone</v>
      </c>
      <c r="K4531" s="5">
        <f>VLOOKUP(C4531,[1]Produtos!A:D,3,FALSE)</f>
        <v>3200</v>
      </c>
      <c r="L4531" s="5">
        <f t="shared" si="210"/>
        <v>6400</v>
      </c>
      <c r="M4531" s="5">
        <f t="shared" si="211"/>
        <v>192</v>
      </c>
      <c r="N4531" s="5">
        <f t="shared" si="212"/>
        <v>6208</v>
      </c>
      <c r="O4531" t="str">
        <f>VLOOKUP(VLOOKUP(C4531,[1]Produtos!A:D,4,FALSE),[1]Categorias!A:B,2,FALSE)</f>
        <v>Celulares</v>
      </c>
    </row>
    <row r="4532" spans="1:15" x14ac:dyDescent="0.3">
      <c r="A4532">
        <v>4531</v>
      </c>
      <c r="B4532">
        <v>165</v>
      </c>
      <c r="C4532">
        <v>9</v>
      </c>
      <c r="D4532">
        <v>29</v>
      </c>
      <c r="E4532" s="3">
        <v>0.03</v>
      </c>
      <c r="F4532" s="4">
        <f>VLOOKUP(B4532,[1]Vendas!A:C,2,FALSE)</f>
        <v>43873</v>
      </c>
      <c r="G4532" t="str">
        <f>VLOOKUP(VLOOKUP(B4532,[1]Vendas!A:C,3,FALSE),[1]Vendedores!A:B,2,FALSE)</f>
        <v>Fernanda Vasconcelos</v>
      </c>
      <c r="H4532" t="str">
        <f>VLOOKUP(VLOOKUP(VLOOKUP(B4532,[1]Vendas!A:C,3,FALSE),[1]Vendedores!A:E,5,FALSE),[1]Filiais!A:B,2,FALSE)</f>
        <v>Minas Gerais</v>
      </c>
      <c r="I4532" s="3">
        <f>VLOOKUP(VLOOKUP(B4532,[1]Vendas!A:C,3,FALSE),[1]Vendedores!A:E,4,FALSE)</f>
        <v>0.04</v>
      </c>
      <c r="J4532" t="str">
        <f>VLOOKUP(C4532,[1]Produtos!A:D,2,FALSE)</f>
        <v>Papel A4</v>
      </c>
      <c r="K4532" s="5">
        <f>VLOOKUP(C4532,[1]Produtos!A:D,3,FALSE)</f>
        <v>90</v>
      </c>
      <c r="L4532" s="5">
        <f t="shared" si="210"/>
        <v>2610</v>
      </c>
      <c r="M4532" s="5">
        <f t="shared" si="211"/>
        <v>78.3</v>
      </c>
      <c r="N4532" s="5">
        <f t="shared" si="212"/>
        <v>2531.6999999999998</v>
      </c>
      <c r="O4532" t="str">
        <f>VLOOKUP(VLOOKUP(C4532,[1]Produtos!A:D,4,FALSE),[1]Categorias!A:B,2,FALSE)</f>
        <v>Papelaria</v>
      </c>
    </row>
    <row r="4533" spans="1:15" x14ac:dyDescent="0.3">
      <c r="A4533">
        <v>4532</v>
      </c>
      <c r="B4533">
        <v>1018</v>
      </c>
      <c r="C4533">
        <v>3</v>
      </c>
      <c r="D4533">
        <v>12</v>
      </c>
      <c r="E4533" s="3">
        <v>0</v>
      </c>
      <c r="F4533" s="4">
        <f>VLOOKUP(B4533,[1]Vendas!A:C,2,FALSE)</f>
        <v>44043</v>
      </c>
      <c r="G4533" t="str">
        <f>VLOOKUP(VLOOKUP(B4533,[1]Vendas!A:C,3,FALSE),[1]Vendedores!A:B,2,FALSE)</f>
        <v>Augusto Carlos</v>
      </c>
      <c r="H4533" t="str">
        <f>VLOOKUP(VLOOKUP(VLOOKUP(B4533,[1]Vendas!A:C,3,FALSE),[1]Vendedores!A:E,5,FALSE),[1]Filiais!A:B,2,FALSE)</f>
        <v>São Paulo</v>
      </c>
      <c r="I4533" s="3">
        <f>VLOOKUP(VLOOKUP(B4533,[1]Vendas!A:C,3,FALSE),[1]Vendedores!A:E,4,FALSE)</f>
        <v>0.08</v>
      </c>
      <c r="J4533" t="str">
        <f>VLOOKUP(C4533,[1]Produtos!A:D,2,FALSE)</f>
        <v>Teclado</v>
      </c>
      <c r="K4533" s="5">
        <f>VLOOKUP(C4533,[1]Produtos!A:D,3,FALSE)</f>
        <v>90</v>
      </c>
      <c r="L4533" s="5">
        <f t="shared" si="210"/>
        <v>1080</v>
      </c>
      <c r="M4533" s="5">
        <f t="shared" si="211"/>
        <v>0</v>
      </c>
      <c r="N4533" s="5">
        <f t="shared" si="212"/>
        <v>1080</v>
      </c>
      <c r="O4533" t="str">
        <f>VLOOKUP(VLOOKUP(C4533,[1]Produtos!A:D,4,FALSE),[1]Categorias!A:B,2,FALSE)</f>
        <v>Acessórios</v>
      </c>
    </row>
    <row r="4534" spans="1:15" x14ac:dyDescent="0.3">
      <c r="A4534">
        <v>4533</v>
      </c>
      <c r="B4534">
        <v>688</v>
      </c>
      <c r="C4534">
        <v>10</v>
      </c>
      <c r="D4534">
        <v>26</v>
      </c>
      <c r="E4534" s="3">
        <v>0.01</v>
      </c>
      <c r="F4534" s="4">
        <f>VLOOKUP(B4534,[1]Vendas!A:C,2,FALSE)</f>
        <v>44084</v>
      </c>
      <c r="G4534" t="str">
        <f>VLOOKUP(VLOOKUP(B4534,[1]Vendas!A:C,3,FALSE),[1]Vendedores!A:B,2,FALSE)</f>
        <v>Filipe de Tarso</v>
      </c>
      <c r="H4534" t="str">
        <f>VLOOKUP(VLOOKUP(VLOOKUP(B4534,[1]Vendas!A:C,3,FALSE),[1]Vendedores!A:E,5,FALSE),[1]Filiais!A:B,2,FALSE)</f>
        <v>Rio de Janeiro</v>
      </c>
      <c r="I4534" s="3">
        <f>VLOOKUP(VLOOKUP(B4534,[1]Vendas!A:C,3,FALSE),[1]Vendedores!A:E,4,FALSE)</f>
        <v>0.04</v>
      </c>
      <c r="J4534" t="str">
        <f>VLOOKUP(C4534,[1]Produtos!A:D,2,FALSE)</f>
        <v>Caneta</v>
      </c>
      <c r="K4534" s="5">
        <f>VLOOKUP(C4534,[1]Produtos!A:D,3,FALSE)</f>
        <v>15</v>
      </c>
      <c r="L4534" s="5">
        <f t="shared" si="210"/>
        <v>390</v>
      </c>
      <c r="M4534" s="5">
        <f t="shared" si="211"/>
        <v>3.9</v>
      </c>
      <c r="N4534" s="5">
        <f t="shared" si="212"/>
        <v>386.1</v>
      </c>
      <c r="O4534" t="str">
        <f>VLOOKUP(VLOOKUP(C4534,[1]Produtos!A:D,4,FALSE),[1]Categorias!A:B,2,FALSE)</f>
        <v>Papelaria</v>
      </c>
    </row>
    <row r="4535" spans="1:15" x14ac:dyDescent="0.3">
      <c r="A4535">
        <v>4534</v>
      </c>
      <c r="B4535">
        <v>1728</v>
      </c>
      <c r="C4535">
        <v>3</v>
      </c>
      <c r="D4535">
        <v>25</v>
      </c>
      <c r="E4535" s="3">
        <v>0.01</v>
      </c>
      <c r="F4535" s="4">
        <f>VLOOKUP(B4535,[1]Vendas!A:C,2,FALSE)</f>
        <v>44081</v>
      </c>
      <c r="G4535" t="str">
        <f>VLOOKUP(VLOOKUP(B4535,[1]Vendas!A:C,3,FALSE),[1]Vendedores!A:B,2,FALSE)</f>
        <v>Antônio da Costa</v>
      </c>
      <c r="H4535" t="str">
        <f>VLOOKUP(VLOOKUP(VLOOKUP(B4535,[1]Vendas!A:C,3,FALSE),[1]Vendedores!A:E,5,FALSE),[1]Filiais!A:B,2,FALSE)</f>
        <v>São Paulo</v>
      </c>
      <c r="I4535" s="3">
        <f>VLOOKUP(VLOOKUP(B4535,[1]Vendas!A:C,3,FALSE),[1]Vendedores!A:E,4,FALSE)</f>
        <v>7.0000000000000007E-2</v>
      </c>
      <c r="J4535" t="str">
        <f>VLOOKUP(C4535,[1]Produtos!A:D,2,FALSE)</f>
        <v>Teclado</v>
      </c>
      <c r="K4535" s="5">
        <f>VLOOKUP(C4535,[1]Produtos!A:D,3,FALSE)</f>
        <v>90</v>
      </c>
      <c r="L4535" s="5">
        <f t="shared" si="210"/>
        <v>2250</v>
      </c>
      <c r="M4535" s="5">
        <f t="shared" si="211"/>
        <v>22.5</v>
      </c>
      <c r="N4535" s="5">
        <f t="shared" si="212"/>
        <v>2227.5</v>
      </c>
      <c r="O4535" t="str">
        <f>VLOOKUP(VLOOKUP(C4535,[1]Produtos!A:D,4,FALSE),[1]Categorias!A:B,2,FALSE)</f>
        <v>Acessórios</v>
      </c>
    </row>
    <row r="4536" spans="1:15" x14ac:dyDescent="0.3">
      <c r="A4536">
        <v>4535</v>
      </c>
      <c r="B4536">
        <v>1917</v>
      </c>
      <c r="C4536">
        <v>4</v>
      </c>
      <c r="D4536">
        <v>27</v>
      </c>
      <c r="E4536" s="3">
        <v>0</v>
      </c>
      <c r="F4536" s="4">
        <f>VLOOKUP(B4536,[1]Vendas!A:C,2,FALSE)</f>
        <v>44106</v>
      </c>
      <c r="G4536" t="str">
        <f>VLOOKUP(VLOOKUP(B4536,[1]Vendas!A:C,3,FALSE),[1]Vendedores!A:B,2,FALSE)</f>
        <v>Filipe de Tarso</v>
      </c>
      <c r="H4536" t="str">
        <f>VLOOKUP(VLOOKUP(VLOOKUP(B4536,[1]Vendas!A:C,3,FALSE),[1]Vendedores!A:E,5,FALSE),[1]Filiais!A:B,2,FALSE)</f>
        <v>Rio de Janeiro</v>
      </c>
      <c r="I4536" s="3">
        <f>VLOOKUP(VLOOKUP(B4536,[1]Vendas!A:C,3,FALSE),[1]Vendedores!A:E,4,FALSE)</f>
        <v>0.04</v>
      </c>
      <c r="J4536" t="str">
        <f>VLOOKUP(C4536,[1]Produtos!A:D,2,FALSE)</f>
        <v>Mouse</v>
      </c>
      <c r="K4536" s="5">
        <f>VLOOKUP(C4536,[1]Produtos!A:D,3,FALSE)</f>
        <v>75</v>
      </c>
      <c r="L4536" s="5">
        <f t="shared" si="210"/>
        <v>2025</v>
      </c>
      <c r="M4536" s="5">
        <f t="shared" si="211"/>
        <v>0</v>
      </c>
      <c r="N4536" s="5">
        <f t="shared" si="212"/>
        <v>2025</v>
      </c>
      <c r="O4536" t="str">
        <f>VLOOKUP(VLOOKUP(C4536,[1]Produtos!A:D,4,FALSE),[1]Categorias!A:B,2,FALSE)</f>
        <v>Acessórios</v>
      </c>
    </row>
    <row r="4537" spans="1:15" x14ac:dyDescent="0.3">
      <c r="A4537">
        <v>4536</v>
      </c>
      <c r="B4537">
        <v>1476</v>
      </c>
      <c r="C4537">
        <v>8</v>
      </c>
      <c r="D4537">
        <v>14</v>
      </c>
      <c r="E4537" s="3">
        <v>0</v>
      </c>
      <c r="F4537" s="4">
        <f>VLOOKUP(B4537,[1]Vendas!A:C,2,FALSE)</f>
        <v>44045</v>
      </c>
      <c r="G4537" t="str">
        <f>VLOOKUP(VLOOKUP(B4537,[1]Vendas!A:C,3,FALSE),[1]Vendedores!A:B,2,FALSE)</f>
        <v>Rubens Lopes</v>
      </c>
      <c r="H4537" t="str">
        <f>VLOOKUP(VLOOKUP(VLOOKUP(B4537,[1]Vendas!A:C,3,FALSE),[1]Vendedores!A:E,5,FALSE),[1]Filiais!A:B,2,FALSE)</f>
        <v>Minas Gerais</v>
      </c>
      <c r="I4537" s="3">
        <f>VLOOKUP(VLOOKUP(B4537,[1]Vendas!A:C,3,FALSE),[1]Vendedores!A:E,4,FALSE)</f>
        <v>0.02</v>
      </c>
      <c r="J4537" t="str">
        <f>VLOOKUP(C4537,[1]Produtos!A:D,2,FALSE)</f>
        <v>Projetor</v>
      </c>
      <c r="K4537" s="5">
        <f>VLOOKUP(C4537,[1]Produtos!A:D,3,FALSE)</f>
        <v>2900</v>
      </c>
      <c r="L4537" s="5">
        <f t="shared" si="210"/>
        <v>40600</v>
      </c>
      <c r="M4537" s="5">
        <f t="shared" si="211"/>
        <v>0</v>
      </c>
      <c r="N4537" s="5">
        <f t="shared" si="212"/>
        <v>40600</v>
      </c>
      <c r="O4537" t="str">
        <f>VLOOKUP(VLOOKUP(C4537,[1]Produtos!A:D,4,FALSE),[1]Categorias!A:B,2,FALSE)</f>
        <v>Hardwares</v>
      </c>
    </row>
    <row r="4538" spans="1:15" x14ac:dyDescent="0.3">
      <c r="A4538">
        <v>4537</v>
      </c>
      <c r="B4538">
        <v>1979</v>
      </c>
      <c r="C4538">
        <v>9</v>
      </c>
      <c r="D4538">
        <v>28</v>
      </c>
      <c r="E4538" s="3">
        <v>0.03</v>
      </c>
      <c r="F4538" s="4">
        <f>VLOOKUP(B4538,[1]Vendas!A:C,2,FALSE)</f>
        <v>43932</v>
      </c>
      <c r="G4538" t="str">
        <f>VLOOKUP(VLOOKUP(B4538,[1]Vendas!A:C,3,FALSE),[1]Vendedores!A:B,2,FALSE)</f>
        <v>Raimundo Nonato</v>
      </c>
      <c r="H4538" t="str">
        <f>VLOOKUP(VLOOKUP(VLOOKUP(B4538,[1]Vendas!A:C,3,FALSE),[1]Vendedores!A:E,5,FALSE),[1]Filiais!A:B,2,FALSE)</f>
        <v>Minas Gerais</v>
      </c>
      <c r="I4538" s="3">
        <f>VLOOKUP(VLOOKUP(B4538,[1]Vendas!A:C,3,FALSE),[1]Vendedores!A:E,4,FALSE)</f>
        <v>0.02</v>
      </c>
      <c r="J4538" t="str">
        <f>VLOOKUP(C4538,[1]Produtos!A:D,2,FALSE)</f>
        <v>Papel A4</v>
      </c>
      <c r="K4538" s="5">
        <f>VLOOKUP(C4538,[1]Produtos!A:D,3,FALSE)</f>
        <v>90</v>
      </c>
      <c r="L4538" s="5">
        <f t="shared" si="210"/>
        <v>2520</v>
      </c>
      <c r="M4538" s="5">
        <f t="shared" si="211"/>
        <v>75.599999999999994</v>
      </c>
      <c r="N4538" s="5">
        <f t="shared" si="212"/>
        <v>2444.4</v>
      </c>
      <c r="O4538" t="str">
        <f>VLOOKUP(VLOOKUP(C4538,[1]Produtos!A:D,4,FALSE),[1]Categorias!A:B,2,FALSE)</f>
        <v>Papelaria</v>
      </c>
    </row>
    <row r="4539" spans="1:15" x14ac:dyDescent="0.3">
      <c r="A4539">
        <v>4538</v>
      </c>
      <c r="B4539">
        <v>1508</v>
      </c>
      <c r="C4539">
        <v>4</v>
      </c>
      <c r="D4539">
        <v>26</v>
      </c>
      <c r="E4539" s="3">
        <v>0.01</v>
      </c>
      <c r="F4539" s="4">
        <f>VLOOKUP(B4539,[1]Vendas!A:C,2,FALSE)</f>
        <v>44125</v>
      </c>
      <c r="G4539" t="str">
        <f>VLOOKUP(VLOOKUP(B4539,[1]Vendas!A:C,3,FALSE),[1]Vendedores!A:B,2,FALSE)</f>
        <v>Fernanda Vasconcelos</v>
      </c>
      <c r="H4539" t="str">
        <f>VLOOKUP(VLOOKUP(VLOOKUP(B4539,[1]Vendas!A:C,3,FALSE),[1]Vendedores!A:E,5,FALSE),[1]Filiais!A:B,2,FALSE)</f>
        <v>Minas Gerais</v>
      </c>
      <c r="I4539" s="3">
        <f>VLOOKUP(VLOOKUP(B4539,[1]Vendas!A:C,3,FALSE),[1]Vendedores!A:E,4,FALSE)</f>
        <v>0.04</v>
      </c>
      <c r="J4539" t="str">
        <f>VLOOKUP(C4539,[1]Produtos!A:D,2,FALSE)</f>
        <v>Mouse</v>
      </c>
      <c r="K4539" s="5">
        <f>VLOOKUP(C4539,[1]Produtos!A:D,3,FALSE)</f>
        <v>75</v>
      </c>
      <c r="L4539" s="5">
        <f t="shared" si="210"/>
        <v>1950</v>
      </c>
      <c r="M4539" s="5">
        <f t="shared" si="211"/>
        <v>19.5</v>
      </c>
      <c r="N4539" s="5">
        <f t="shared" si="212"/>
        <v>1930.5</v>
      </c>
      <c r="O4539" t="str">
        <f>VLOOKUP(VLOOKUP(C4539,[1]Produtos!A:D,4,FALSE),[1]Categorias!A:B,2,FALSE)</f>
        <v>Acessórios</v>
      </c>
    </row>
    <row r="4540" spans="1:15" x14ac:dyDescent="0.3">
      <c r="A4540">
        <v>4539</v>
      </c>
      <c r="B4540">
        <v>754</v>
      </c>
      <c r="C4540">
        <v>3</v>
      </c>
      <c r="D4540">
        <v>25</v>
      </c>
      <c r="E4540" s="3">
        <v>0.03</v>
      </c>
      <c r="F4540" s="4">
        <f>VLOOKUP(B4540,[1]Vendas!A:C,2,FALSE)</f>
        <v>43981</v>
      </c>
      <c r="G4540" t="str">
        <f>VLOOKUP(VLOOKUP(B4540,[1]Vendas!A:C,3,FALSE),[1]Vendedores!A:B,2,FALSE)</f>
        <v>Raimundo Nonato</v>
      </c>
      <c r="H4540" t="str">
        <f>VLOOKUP(VLOOKUP(VLOOKUP(B4540,[1]Vendas!A:C,3,FALSE),[1]Vendedores!A:E,5,FALSE),[1]Filiais!A:B,2,FALSE)</f>
        <v>Minas Gerais</v>
      </c>
      <c r="I4540" s="3">
        <f>VLOOKUP(VLOOKUP(B4540,[1]Vendas!A:C,3,FALSE),[1]Vendedores!A:E,4,FALSE)</f>
        <v>0.02</v>
      </c>
      <c r="J4540" t="str">
        <f>VLOOKUP(C4540,[1]Produtos!A:D,2,FALSE)</f>
        <v>Teclado</v>
      </c>
      <c r="K4540" s="5">
        <f>VLOOKUP(C4540,[1]Produtos!A:D,3,FALSE)</f>
        <v>90</v>
      </c>
      <c r="L4540" s="5">
        <f t="shared" si="210"/>
        <v>2250</v>
      </c>
      <c r="M4540" s="5">
        <f t="shared" si="211"/>
        <v>67.5</v>
      </c>
      <c r="N4540" s="5">
        <f t="shared" si="212"/>
        <v>2182.5</v>
      </c>
      <c r="O4540" t="str">
        <f>VLOOKUP(VLOOKUP(C4540,[1]Produtos!A:D,4,FALSE),[1]Categorias!A:B,2,FALSE)</f>
        <v>Acessórios</v>
      </c>
    </row>
    <row r="4541" spans="1:15" x14ac:dyDescent="0.3">
      <c r="A4541">
        <v>4540</v>
      </c>
      <c r="B4541">
        <v>1201</v>
      </c>
      <c r="C4541">
        <v>8</v>
      </c>
      <c r="D4541">
        <v>22</v>
      </c>
      <c r="E4541" s="3">
        <v>0.03</v>
      </c>
      <c r="F4541" s="4">
        <f>VLOOKUP(B4541,[1]Vendas!A:C,2,FALSE)</f>
        <v>43965</v>
      </c>
      <c r="G4541" t="str">
        <f>VLOOKUP(VLOOKUP(B4541,[1]Vendas!A:C,3,FALSE),[1]Vendedores!A:B,2,FALSE)</f>
        <v>Raimundo Nonato</v>
      </c>
      <c r="H4541" t="str">
        <f>VLOOKUP(VLOOKUP(VLOOKUP(B4541,[1]Vendas!A:C,3,FALSE),[1]Vendedores!A:E,5,FALSE),[1]Filiais!A:B,2,FALSE)</f>
        <v>Minas Gerais</v>
      </c>
      <c r="I4541" s="3">
        <f>VLOOKUP(VLOOKUP(B4541,[1]Vendas!A:C,3,FALSE),[1]Vendedores!A:E,4,FALSE)</f>
        <v>0.02</v>
      </c>
      <c r="J4541" t="str">
        <f>VLOOKUP(C4541,[1]Produtos!A:D,2,FALSE)</f>
        <v>Projetor</v>
      </c>
      <c r="K4541" s="5">
        <f>VLOOKUP(C4541,[1]Produtos!A:D,3,FALSE)</f>
        <v>2900</v>
      </c>
      <c r="L4541" s="5">
        <f t="shared" si="210"/>
        <v>63800</v>
      </c>
      <c r="M4541" s="5">
        <f t="shared" si="211"/>
        <v>1914</v>
      </c>
      <c r="N4541" s="5">
        <f t="shared" si="212"/>
        <v>61886</v>
      </c>
      <c r="O4541" t="str">
        <f>VLOOKUP(VLOOKUP(C4541,[1]Produtos!A:D,4,FALSE),[1]Categorias!A:B,2,FALSE)</f>
        <v>Hardwares</v>
      </c>
    </row>
    <row r="4542" spans="1:15" x14ac:dyDescent="0.3">
      <c r="A4542">
        <v>4541</v>
      </c>
      <c r="B4542">
        <v>1362</v>
      </c>
      <c r="C4542">
        <v>1</v>
      </c>
      <c r="D4542">
        <v>3</v>
      </c>
      <c r="E4542" s="3">
        <v>0.02</v>
      </c>
      <c r="F4542" s="4">
        <f>VLOOKUP(B4542,[1]Vendas!A:C,2,FALSE)</f>
        <v>44010</v>
      </c>
      <c r="G4542" t="str">
        <f>VLOOKUP(VLOOKUP(B4542,[1]Vendas!A:C,3,FALSE),[1]Vendedores!A:B,2,FALSE)</f>
        <v>Almira Buarque</v>
      </c>
      <c r="H4542" t="str">
        <f>VLOOKUP(VLOOKUP(VLOOKUP(B4542,[1]Vendas!A:C,3,FALSE),[1]Vendedores!A:E,5,FALSE),[1]Filiais!A:B,2,FALSE)</f>
        <v>Rio de Janeiro</v>
      </c>
      <c r="I4542" s="3">
        <f>VLOOKUP(VLOOKUP(B4542,[1]Vendas!A:C,3,FALSE),[1]Vendedores!A:E,4,FALSE)</f>
        <v>0.04</v>
      </c>
      <c r="J4542" t="str">
        <f>VLOOKUP(C4542,[1]Produtos!A:D,2,FALSE)</f>
        <v>Computador desktop</v>
      </c>
      <c r="K4542" s="5">
        <f>VLOOKUP(C4542,[1]Produtos!A:D,3,FALSE)</f>
        <v>5200</v>
      </c>
      <c r="L4542" s="5">
        <f t="shared" si="210"/>
        <v>15600</v>
      </c>
      <c r="M4542" s="5">
        <f t="shared" si="211"/>
        <v>312</v>
      </c>
      <c r="N4542" s="5">
        <f t="shared" si="212"/>
        <v>15288</v>
      </c>
      <c r="O4542" t="str">
        <f>VLOOKUP(VLOOKUP(C4542,[1]Produtos!A:D,4,FALSE),[1]Categorias!A:B,2,FALSE)</f>
        <v>Hardwares</v>
      </c>
    </row>
    <row r="4543" spans="1:15" x14ac:dyDescent="0.3">
      <c r="A4543">
        <v>4542</v>
      </c>
      <c r="B4543">
        <v>1792</v>
      </c>
      <c r="C4543">
        <v>2</v>
      </c>
      <c r="D4543">
        <v>9</v>
      </c>
      <c r="E4543" s="3">
        <v>0.05</v>
      </c>
      <c r="F4543" s="4">
        <f>VLOOKUP(B4543,[1]Vendas!A:C,2,FALSE)</f>
        <v>44009</v>
      </c>
      <c r="G4543" t="str">
        <f>VLOOKUP(VLOOKUP(B4543,[1]Vendas!A:C,3,FALSE),[1]Vendedores!A:B,2,FALSE)</f>
        <v>Filipe de Tarso</v>
      </c>
      <c r="H4543" t="str">
        <f>VLOOKUP(VLOOKUP(VLOOKUP(B4543,[1]Vendas!A:C,3,FALSE),[1]Vendedores!A:E,5,FALSE),[1]Filiais!A:B,2,FALSE)</f>
        <v>Rio de Janeiro</v>
      </c>
      <c r="I4543" s="3">
        <f>VLOOKUP(VLOOKUP(B4543,[1]Vendas!A:C,3,FALSE),[1]Vendedores!A:E,4,FALSE)</f>
        <v>0.04</v>
      </c>
      <c r="J4543" t="str">
        <f>VLOOKUP(C4543,[1]Produtos!A:D,2,FALSE)</f>
        <v>Impressora</v>
      </c>
      <c r="K4543" s="5">
        <f>VLOOKUP(C4543,[1]Produtos!A:D,3,FALSE)</f>
        <v>2100</v>
      </c>
      <c r="L4543" s="5">
        <f t="shared" si="210"/>
        <v>18900</v>
      </c>
      <c r="M4543" s="5">
        <f t="shared" si="211"/>
        <v>945</v>
      </c>
      <c r="N4543" s="5">
        <f t="shared" si="212"/>
        <v>17955</v>
      </c>
      <c r="O4543" t="str">
        <f>VLOOKUP(VLOOKUP(C4543,[1]Produtos!A:D,4,FALSE),[1]Categorias!A:B,2,FALSE)</f>
        <v>Hardwares</v>
      </c>
    </row>
    <row r="4544" spans="1:15" x14ac:dyDescent="0.3">
      <c r="A4544">
        <v>4543</v>
      </c>
      <c r="B4544">
        <v>102</v>
      </c>
      <c r="C4544">
        <v>2</v>
      </c>
      <c r="D4544">
        <v>26</v>
      </c>
      <c r="E4544" s="3">
        <v>0.04</v>
      </c>
      <c r="F4544" s="4">
        <f>VLOOKUP(B4544,[1]Vendas!A:C,2,FALSE)</f>
        <v>44115</v>
      </c>
      <c r="G4544" t="str">
        <f>VLOOKUP(VLOOKUP(B4544,[1]Vendas!A:C,3,FALSE),[1]Vendedores!A:B,2,FALSE)</f>
        <v>Almira Buarque</v>
      </c>
      <c r="H4544" t="str">
        <f>VLOOKUP(VLOOKUP(VLOOKUP(B4544,[1]Vendas!A:C,3,FALSE),[1]Vendedores!A:E,5,FALSE),[1]Filiais!A:B,2,FALSE)</f>
        <v>Rio de Janeiro</v>
      </c>
      <c r="I4544" s="3">
        <f>VLOOKUP(VLOOKUP(B4544,[1]Vendas!A:C,3,FALSE),[1]Vendedores!A:E,4,FALSE)</f>
        <v>0.04</v>
      </c>
      <c r="J4544" t="str">
        <f>VLOOKUP(C4544,[1]Produtos!A:D,2,FALSE)</f>
        <v>Impressora</v>
      </c>
      <c r="K4544" s="5">
        <f>VLOOKUP(C4544,[1]Produtos!A:D,3,FALSE)</f>
        <v>2100</v>
      </c>
      <c r="L4544" s="5">
        <f t="shared" si="210"/>
        <v>54600</v>
      </c>
      <c r="M4544" s="5">
        <f t="shared" si="211"/>
        <v>2184</v>
      </c>
      <c r="N4544" s="5">
        <f t="shared" si="212"/>
        <v>52416</v>
      </c>
      <c r="O4544" t="str">
        <f>VLOOKUP(VLOOKUP(C4544,[1]Produtos!A:D,4,FALSE),[1]Categorias!A:B,2,FALSE)</f>
        <v>Hardwares</v>
      </c>
    </row>
    <row r="4545" spans="1:15" x14ac:dyDescent="0.3">
      <c r="A4545">
        <v>4544</v>
      </c>
      <c r="B4545">
        <v>835</v>
      </c>
      <c r="C4545">
        <v>4</v>
      </c>
      <c r="D4545">
        <v>14</v>
      </c>
      <c r="E4545" s="3">
        <v>0.01</v>
      </c>
      <c r="F4545" s="4">
        <f>VLOOKUP(B4545,[1]Vendas!A:C,2,FALSE)</f>
        <v>44009</v>
      </c>
      <c r="G4545" t="str">
        <f>VLOOKUP(VLOOKUP(B4545,[1]Vendas!A:C,3,FALSE),[1]Vendedores!A:B,2,FALSE)</f>
        <v>Almira Buarque</v>
      </c>
      <c r="H4545" t="str">
        <f>VLOOKUP(VLOOKUP(VLOOKUP(B4545,[1]Vendas!A:C,3,FALSE),[1]Vendedores!A:E,5,FALSE),[1]Filiais!A:B,2,FALSE)</f>
        <v>Rio de Janeiro</v>
      </c>
      <c r="I4545" s="3">
        <f>VLOOKUP(VLOOKUP(B4545,[1]Vendas!A:C,3,FALSE),[1]Vendedores!A:E,4,FALSE)</f>
        <v>0.04</v>
      </c>
      <c r="J4545" t="str">
        <f>VLOOKUP(C4545,[1]Produtos!A:D,2,FALSE)</f>
        <v>Mouse</v>
      </c>
      <c r="K4545" s="5">
        <f>VLOOKUP(C4545,[1]Produtos!A:D,3,FALSE)</f>
        <v>75</v>
      </c>
      <c r="L4545" s="5">
        <f t="shared" si="210"/>
        <v>1050</v>
      </c>
      <c r="M4545" s="5">
        <f t="shared" si="211"/>
        <v>10.5</v>
      </c>
      <c r="N4545" s="5">
        <f t="shared" si="212"/>
        <v>1039.5</v>
      </c>
      <c r="O4545" t="str">
        <f>VLOOKUP(VLOOKUP(C4545,[1]Produtos!A:D,4,FALSE),[1]Categorias!A:B,2,FALSE)</f>
        <v>Acessórios</v>
      </c>
    </row>
    <row r="4546" spans="1:15" x14ac:dyDescent="0.3">
      <c r="A4546">
        <v>4545</v>
      </c>
      <c r="B4546">
        <v>755</v>
      </c>
      <c r="C4546">
        <v>7</v>
      </c>
      <c r="D4546">
        <v>23</v>
      </c>
      <c r="E4546" s="3">
        <v>0.05</v>
      </c>
      <c r="F4546" s="4">
        <f>VLOOKUP(B4546,[1]Vendas!A:C,2,FALSE)</f>
        <v>44027</v>
      </c>
      <c r="G4546" t="str">
        <f>VLOOKUP(VLOOKUP(B4546,[1]Vendas!A:C,3,FALSE),[1]Vendedores!A:B,2,FALSE)</f>
        <v>Solange Almeida</v>
      </c>
      <c r="H4546" t="str">
        <f>VLOOKUP(VLOOKUP(VLOOKUP(B4546,[1]Vendas!A:C,3,FALSE),[1]Vendedores!A:E,5,FALSE),[1]Filiais!A:B,2,FALSE)</f>
        <v>Rio de Janeiro</v>
      </c>
      <c r="I4546" s="3">
        <f>VLOOKUP(VLOOKUP(B4546,[1]Vendas!A:C,3,FALSE),[1]Vendedores!A:E,4,FALSE)</f>
        <v>0.01</v>
      </c>
      <c r="J4546" t="str">
        <f>VLOOKUP(C4546,[1]Produtos!A:D,2,FALSE)</f>
        <v>Roteador</v>
      </c>
      <c r="K4546" s="5">
        <f>VLOOKUP(C4546,[1]Produtos!A:D,3,FALSE)</f>
        <v>320</v>
      </c>
      <c r="L4546" s="5">
        <f t="shared" si="210"/>
        <v>7360</v>
      </c>
      <c r="M4546" s="5">
        <f t="shared" si="211"/>
        <v>368</v>
      </c>
      <c r="N4546" s="5">
        <f t="shared" si="212"/>
        <v>6992</v>
      </c>
      <c r="O4546" t="str">
        <f>VLOOKUP(VLOOKUP(C4546,[1]Produtos!A:D,4,FALSE),[1]Categorias!A:B,2,FALSE)</f>
        <v>Hardwares</v>
      </c>
    </row>
    <row r="4547" spans="1:15" x14ac:dyDescent="0.3">
      <c r="A4547">
        <v>4546</v>
      </c>
      <c r="B4547">
        <v>1334</v>
      </c>
      <c r="C4547">
        <v>5</v>
      </c>
      <c r="D4547">
        <v>13</v>
      </c>
      <c r="E4547" s="3">
        <v>0</v>
      </c>
      <c r="F4547" s="4">
        <f>VLOOKUP(B4547,[1]Vendas!A:C,2,FALSE)</f>
        <v>43832</v>
      </c>
      <c r="G4547" t="str">
        <f>VLOOKUP(VLOOKUP(B4547,[1]Vendas!A:C,3,FALSE),[1]Vendedores!A:B,2,FALSE)</f>
        <v>Antônio da Costa</v>
      </c>
      <c r="H4547" t="str">
        <f>VLOOKUP(VLOOKUP(VLOOKUP(B4547,[1]Vendas!A:C,3,FALSE),[1]Vendedores!A:E,5,FALSE),[1]Filiais!A:B,2,FALSE)</f>
        <v>São Paulo</v>
      </c>
      <c r="I4547" s="3">
        <f>VLOOKUP(VLOOKUP(B4547,[1]Vendas!A:C,3,FALSE),[1]Vendedores!A:E,4,FALSE)</f>
        <v>7.0000000000000007E-2</v>
      </c>
      <c r="J4547" t="str">
        <f>VLOOKUP(C4547,[1]Produtos!A:D,2,FALSE)</f>
        <v>Smartphone</v>
      </c>
      <c r="K4547" s="5">
        <f>VLOOKUP(C4547,[1]Produtos!A:D,3,FALSE)</f>
        <v>3200</v>
      </c>
      <c r="L4547" s="5">
        <f t="shared" ref="L4547:L4610" si="213">K4547*D4547</f>
        <v>41600</v>
      </c>
      <c r="M4547" s="5">
        <f t="shared" ref="M4547:M4610" si="214">E4547*L4547</f>
        <v>0</v>
      </c>
      <c r="N4547" s="5">
        <f t="shared" ref="N4547:N4610" si="215">L4547-M4547</f>
        <v>41600</v>
      </c>
      <c r="O4547" t="str">
        <f>VLOOKUP(VLOOKUP(C4547,[1]Produtos!A:D,4,FALSE),[1]Categorias!A:B,2,FALSE)</f>
        <v>Celulares</v>
      </c>
    </row>
    <row r="4548" spans="1:15" x14ac:dyDescent="0.3">
      <c r="A4548">
        <v>4547</v>
      </c>
      <c r="B4548">
        <v>633</v>
      </c>
      <c r="C4548">
        <v>5</v>
      </c>
      <c r="D4548">
        <v>2</v>
      </c>
      <c r="E4548" s="3">
        <v>0.02</v>
      </c>
      <c r="F4548" s="4">
        <f>VLOOKUP(B4548,[1]Vendas!A:C,2,FALSE)</f>
        <v>44132</v>
      </c>
      <c r="G4548" t="str">
        <f>VLOOKUP(VLOOKUP(B4548,[1]Vendas!A:C,3,FALSE),[1]Vendedores!A:B,2,FALSE)</f>
        <v>Débora Albuquerque</v>
      </c>
      <c r="H4548" t="str">
        <f>VLOOKUP(VLOOKUP(VLOOKUP(B4548,[1]Vendas!A:C,3,FALSE),[1]Vendedores!A:E,5,FALSE),[1]Filiais!A:B,2,FALSE)</f>
        <v>São Paulo</v>
      </c>
      <c r="I4548" s="3">
        <f>VLOOKUP(VLOOKUP(B4548,[1]Vendas!A:C,3,FALSE),[1]Vendedores!A:E,4,FALSE)</f>
        <v>0.02</v>
      </c>
      <c r="J4548" t="str">
        <f>VLOOKUP(C4548,[1]Produtos!A:D,2,FALSE)</f>
        <v>Smartphone</v>
      </c>
      <c r="K4548" s="5">
        <f>VLOOKUP(C4548,[1]Produtos!A:D,3,FALSE)</f>
        <v>3200</v>
      </c>
      <c r="L4548" s="5">
        <f t="shared" si="213"/>
        <v>6400</v>
      </c>
      <c r="M4548" s="5">
        <f t="shared" si="214"/>
        <v>128</v>
      </c>
      <c r="N4548" s="5">
        <f t="shared" si="215"/>
        <v>6272</v>
      </c>
      <c r="O4548" t="str">
        <f>VLOOKUP(VLOOKUP(C4548,[1]Produtos!A:D,4,FALSE),[1]Categorias!A:B,2,FALSE)</f>
        <v>Celulares</v>
      </c>
    </row>
    <row r="4549" spans="1:15" x14ac:dyDescent="0.3">
      <c r="A4549">
        <v>4548</v>
      </c>
      <c r="B4549">
        <v>1916</v>
      </c>
      <c r="C4549">
        <v>4</v>
      </c>
      <c r="D4549">
        <v>5</v>
      </c>
      <c r="E4549" s="3">
        <v>0.02</v>
      </c>
      <c r="F4549" s="4">
        <f>VLOOKUP(B4549,[1]Vendas!A:C,2,FALSE)</f>
        <v>43881</v>
      </c>
      <c r="G4549" t="str">
        <f>VLOOKUP(VLOOKUP(B4549,[1]Vendas!A:C,3,FALSE),[1]Vendedores!A:B,2,FALSE)</f>
        <v>Filipe de Tarso</v>
      </c>
      <c r="H4549" t="str">
        <f>VLOOKUP(VLOOKUP(VLOOKUP(B4549,[1]Vendas!A:C,3,FALSE),[1]Vendedores!A:E,5,FALSE),[1]Filiais!A:B,2,FALSE)</f>
        <v>Rio de Janeiro</v>
      </c>
      <c r="I4549" s="3">
        <f>VLOOKUP(VLOOKUP(B4549,[1]Vendas!A:C,3,FALSE),[1]Vendedores!A:E,4,FALSE)</f>
        <v>0.04</v>
      </c>
      <c r="J4549" t="str">
        <f>VLOOKUP(C4549,[1]Produtos!A:D,2,FALSE)</f>
        <v>Mouse</v>
      </c>
      <c r="K4549" s="5">
        <f>VLOOKUP(C4549,[1]Produtos!A:D,3,FALSE)</f>
        <v>75</v>
      </c>
      <c r="L4549" s="5">
        <f t="shared" si="213"/>
        <v>375</v>
      </c>
      <c r="M4549" s="5">
        <f t="shared" si="214"/>
        <v>7.5</v>
      </c>
      <c r="N4549" s="5">
        <f t="shared" si="215"/>
        <v>367.5</v>
      </c>
      <c r="O4549" t="str">
        <f>VLOOKUP(VLOOKUP(C4549,[1]Produtos!A:D,4,FALSE),[1]Categorias!A:B,2,FALSE)</f>
        <v>Acessórios</v>
      </c>
    </row>
    <row r="4550" spans="1:15" x14ac:dyDescent="0.3">
      <c r="A4550">
        <v>4549</v>
      </c>
      <c r="B4550">
        <v>945</v>
      </c>
      <c r="C4550">
        <v>1</v>
      </c>
      <c r="D4550">
        <v>3</v>
      </c>
      <c r="E4550" s="3">
        <v>0.02</v>
      </c>
      <c r="F4550" s="4">
        <f>VLOOKUP(B4550,[1]Vendas!A:C,2,FALSE)</f>
        <v>43914</v>
      </c>
      <c r="G4550" t="str">
        <f>VLOOKUP(VLOOKUP(B4550,[1]Vendas!A:C,3,FALSE),[1]Vendedores!A:B,2,FALSE)</f>
        <v>Almira Buarque</v>
      </c>
      <c r="H4550" t="str">
        <f>VLOOKUP(VLOOKUP(VLOOKUP(B4550,[1]Vendas!A:C,3,FALSE),[1]Vendedores!A:E,5,FALSE),[1]Filiais!A:B,2,FALSE)</f>
        <v>Rio de Janeiro</v>
      </c>
      <c r="I4550" s="3">
        <f>VLOOKUP(VLOOKUP(B4550,[1]Vendas!A:C,3,FALSE),[1]Vendedores!A:E,4,FALSE)</f>
        <v>0.04</v>
      </c>
      <c r="J4550" t="str">
        <f>VLOOKUP(C4550,[1]Produtos!A:D,2,FALSE)</f>
        <v>Computador desktop</v>
      </c>
      <c r="K4550" s="5">
        <f>VLOOKUP(C4550,[1]Produtos!A:D,3,FALSE)</f>
        <v>5200</v>
      </c>
      <c r="L4550" s="5">
        <f t="shared" si="213"/>
        <v>15600</v>
      </c>
      <c r="M4550" s="5">
        <f t="shared" si="214"/>
        <v>312</v>
      </c>
      <c r="N4550" s="5">
        <f t="shared" si="215"/>
        <v>15288</v>
      </c>
      <c r="O4550" t="str">
        <f>VLOOKUP(VLOOKUP(C4550,[1]Produtos!A:D,4,FALSE),[1]Categorias!A:B,2,FALSE)</f>
        <v>Hardwares</v>
      </c>
    </row>
    <row r="4551" spans="1:15" x14ac:dyDescent="0.3">
      <c r="A4551">
        <v>4550</v>
      </c>
      <c r="B4551">
        <v>1340</v>
      </c>
      <c r="C4551">
        <v>2</v>
      </c>
      <c r="D4551">
        <v>30</v>
      </c>
      <c r="E4551" s="3">
        <v>0.02</v>
      </c>
      <c r="F4551" s="4">
        <f>VLOOKUP(B4551,[1]Vendas!A:C,2,FALSE)</f>
        <v>43919</v>
      </c>
      <c r="G4551" t="str">
        <f>VLOOKUP(VLOOKUP(B4551,[1]Vendas!A:C,3,FALSE),[1]Vendedores!A:B,2,FALSE)</f>
        <v>Raimundo Nonato</v>
      </c>
      <c r="H4551" t="str">
        <f>VLOOKUP(VLOOKUP(VLOOKUP(B4551,[1]Vendas!A:C,3,FALSE),[1]Vendedores!A:E,5,FALSE),[1]Filiais!A:B,2,FALSE)</f>
        <v>Minas Gerais</v>
      </c>
      <c r="I4551" s="3">
        <f>VLOOKUP(VLOOKUP(B4551,[1]Vendas!A:C,3,FALSE),[1]Vendedores!A:E,4,FALSE)</f>
        <v>0.02</v>
      </c>
      <c r="J4551" t="str">
        <f>VLOOKUP(C4551,[1]Produtos!A:D,2,FALSE)</f>
        <v>Impressora</v>
      </c>
      <c r="K4551" s="5">
        <f>VLOOKUP(C4551,[1]Produtos!A:D,3,FALSE)</f>
        <v>2100</v>
      </c>
      <c r="L4551" s="5">
        <f t="shared" si="213"/>
        <v>63000</v>
      </c>
      <c r="M4551" s="5">
        <f t="shared" si="214"/>
        <v>1260</v>
      </c>
      <c r="N4551" s="5">
        <f t="shared" si="215"/>
        <v>61740</v>
      </c>
      <c r="O4551" t="str">
        <f>VLOOKUP(VLOOKUP(C4551,[1]Produtos!A:D,4,FALSE),[1]Categorias!A:B,2,FALSE)</f>
        <v>Hardwares</v>
      </c>
    </row>
    <row r="4552" spans="1:15" x14ac:dyDescent="0.3">
      <c r="A4552">
        <v>4551</v>
      </c>
      <c r="B4552">
        <v>1620</v>
      </c>
      <c r="C4552">
        <v>1</v>
      </c>
      <c r="D4552">
        <v>22</v>
      </c>
      <c r="E4552" s="3">
        <v>0.04</v>
      </c>
      <c r="F4552" s="4">
        <f>VLOOKUP(B4552,[1]Vendas!A:C,2,FALSE)</f>
        <v>44164</v>
      </c>
      <c r="G4552" t="str">
        <f>VLOOKUP(VLOOKUP(B4552,[1]Vendas!A:C,3,FALSE),[1]Vendedores!A:B,2,FALSE)</f>
        <v>Antônio da Costa</v>
      </c>
      <c r="H4552" t="str">
        <f>VLOOKUP(VLOOKUP(VLOOKUP(B4552,[1]Vendas!A:C,3,FALSE),[1]Vendedores!A:E,5,FALSE),[1]Filiais!A:B,2,FALSE)</f>
        <v>São Paulo</v>
      </c>
      <c r="I4552" s="3">
        <f>VLOOKUP(VLOOKUP(B4552,[1]Vendas!A:C,3,FALSE),[1]Vendedores!A:E,4,FALSE)</f>
        <v>7.0000000000000007E-2</v>
      </c>
      <c r="J4552" t="str">
        <f>VLOOKUP(C4552,[1]Produtos!A:D,2,FALSE)</f>
        <v>Computador desktop</v>
      </c>
      <c r="K4552" s="5">
        <f>VLOOKUP(C4552,[1]Produtos!A:D,3,FALSE)</f>
        <v>5200</v>
      </c>
      <c r="L4552" s="5">
        <f t="shared" si="213"/>
        <v>114400</v>
      </c>
      <c r="M4552" s="5">
        <f t="shared" si="214"/>
        <v>4576</v>
      </c>
      <c r="N4552" s="5">
        <f t="shared" si="215"/>
        <v>109824</v>
      </c>
      <c r="O4552" t="str">
        <f>VLOOKUP(VLOOKUP(C4552,[1]Produtos!A:D,4,FALSE),[1]Categorias!A:B,2,FALSE)</f>
        <v>Hardwares</v>
      </c>
    </row>
    <row r="4553" spans="1:15" x14ac:dyDescent="0.3">
      <c r="A4553">
        <v>4552</v>
      </c>
      <c r="B4553">
        <v>1990</v>
      </c>
      <c r="C4553">
        <v>3</v>
      </c>
      <c r="D4553">
        <v>20</v>
      </c>
      <c r="E4553" s="3">
        <v>0.01</v>
      </c>
      <c r="F4553" s="4">
        <f>VLOOKUP(B4553,[1]Vendas!A:C,2,FALSE)</f>
        <v>44014</v>
      </c>
      <c r="G4553" t="str">
        <f>VLOOKUP(VLOOKUP(B4553,[1]Vendas!A:C,3,FALSE),[1]Vendedores!A:B,2,FALSE)</f>
        <v>Filipe de Tarso</v>
      </c>
      <c r="H4553" t="str">
        <f>VLOOKUP(VLOOKUP(VLOOKUP(B4553,[1]Vendas!A:C,3,FALSE),[1]Vendedores!A:E,5,FALSE),[1]Filiais!A:B,2,FALSE)</f>
        <v>Rio de Janeiro</v>
      </c>
      <c r="I4553" s="3">
        <f>VLOOKUP(VLOOKUP(B4553,[1]Vendas!A:C,3,FALSE),[1]Vendedores!A:E,4,FALSE)</f>
        <v>0.04</v>
      </c>
      <c r="J4553" t="str">
        <f>VLOOKUP(C4553,[1]Produtos!A:D,2,FALSE)</f>
        <v>Teclado</v>
      </c>
      <c r="K4553" s="5">
        <f>VLOOKUP(C4553,[1]Produtos!A:D,3,FALSE)</f>
        <v>90</v>
      </c>
      <c r="L4553" s="5">
        <f t="shared" si="213"/>
        <v>1800</v>
      </c>
      <c r="M4553" s="5">
        <f t="shared" si="214"/>
        <v>18</v>
      </c>
      <c r="N4553" s="5">
        <f t="shared" si="215"/>
        <v>1782</v>
      </c>
      <c r="O4553" t="str">
        <f>VLOOKUP(VLOOKUP(C4553,[1]Produtos!A:D,4,FALSE),[1]Categorias!A:B,2,FALSE)</f>
        <v>Acessórios</v>
      </c>
    </row>
    <row r="4554" spans="1:15" x14ac:dyDescent="0.3">
      <c r="A4554">
        <v>4553</v>
      </c>
      <c r="B4554">
        <v>879</v>
      </c>
      <c r="C4554">
        <v>1</v>
      </c>
      <c r="D4554">
        <v>18</v>
      </c>
      <c r="E4554" s="3">
        <v>0.02</v>
      </c>
      <c r="F4554" s="4">
        <f>VLOOKUP(B4554,[1]Vendas!A:C,2,FALSE)</f>
        <v>43919</v>
      </c>
      <c r="G4554" t="str">
        <f>VLOOKUP(VLOOKUP(B4554,[1]Vendas!A:C,3,FALSE),[1]Vendedores!A:B,2,FALSE)</f>
        <v>Solange Almeida</v>
      </c>
      <c r="H4554" t="str">
        <f>VLOOKUP(VLOOKUP(VLOOKUP(B4554,[1]Vendas!A:C,3,FALSE),[1]Vendedores!A:E,5,FALSE),[1]Filiais!A:B,2,FALSE)</f>
        <v>Rio de Janeiro</v>
      </c>
      <c r="I4554" s="3">
        <f>VLOOKUP(VLOOKUP(B4554,[1]Vendas!A:C,3,FALSE),[1]Vendedores!A:E,4,FALSE)</f>
        <v>0.01</v>
      </c>
      <c r="J4554" t="str">
        <f>VLOOKUP(C4554,[1]Produtos!A:D,2,FALSE)</f>
        <v>Computador desktop</v>
      </c>
      <c r="K4554" s="5">
        <f>VLOOKUP(C4554,[1]Produtos!A:D,3,FALSE)</f>
        <v>5200</v>
      </c>
      <c r="L4554" s="5">
        <f t="shared" si="213"/>
        <v>93600</v>
      </c>
      <c r="M4554" s="5">
        <f t="shared" si="214"/>
        <v>1872</v>
      </c>
      <c r="N4554" s="5">
        <f t="shared" si="215"/>
        <v>91728</v>
      </c>
      <c r="O4554" t="str">
        <f>VLOOKUP(VLOOKUP(C4554,[1]Produtos!A:D,4,FALSE),[1]Categorias!A:B,2,FALSE)</f>
        <v>Hardwares</v>
      </c>
    </row>
    <row r="4555" spans="1:15" x14ac:dyDescent="0.3">
      <c r="A4555">
        <v>4554</v>
      </c>
      <c r="B4555">
        <v>273</v>
      </c>
      <c r="C4555">
        <v>6</v>
      </c>
      <c r="D4555">
        <v>5</v>
      </c>
      <c r="E4555" s="3">
        <v>0</v>
      </c>
      <c r="F4555" s="4">
        <f>VLOOKUP(B4555,[1]Vendas!A:C,2,FALSE)</f>
        <v>44024</v>
      </c>
      <c r="G4555" t="str">
        <f>VLOOKUP(VLOOKUP(B4555,[1]Vendas!A:C,3,FALSE),[1]Vendedores!A:B,2,FALSE)</f>
        <v>Augusto Carlos</v>
      </c>
      <c r="H4555" t="str">
        <f>VLOOKUP(VLOOKUP(VLOOKUP(B4555,[1]Vendas!A:C,3,FALSE),[1]Vendedores!A:E,5,FALSE),[1]Filiais!A:B,2,FALSE)</f>
        <v>São Paulo</v>
      </c>
      <c r="I4555" s="3">
        <f>VLOOKUP(VLOOKUP(B4555,[1]Vendas!A:C,3,FALSE),[1]Vendedores!A:E,4,FALSE)</f>
        <v>0.08</v>
      </c>
      <c r="J4555" t="str">
        <f>VLOOKUP(C4555,[1]Produtos!A:D,2,FALSE)</f>
        <v>Carregador para celular</v>
      </c>
      <c r="K4555" s="5">
        <f>VLOOKUP(C4555,[1]Produtos!A:D,3,FALSE)</f>
        <v>150</v>
      </c>
      <c r="L4555" s="5">
        <f t="shared" si="213"/>
        <v>750</v>
      </c>
      <c r="M4555" s="5">
        <f t="shared" si="214"/>
        <v>0</v>
      </c>
      <c r="N4555" s="5">
        <f t="shared" si="215"/>
        <v>750</v>
      </c>
      <c r="O4555" t="str">
        <f>VLOOKUP(VLOOKUP(C4555,[1]Produtos!A:D,4,FALSE),[1]Categorias!A:B,2,FALSE)</f>
        <v>Celulares</v>
      </c>
    </row>
    <row r="4556" spans="1:15" x14ac:dyDescent="0.3">
      <c r="A4556">
        <v>4555</v>
      </c>
      <c r="B4556">
        <v>637</v>
      </c>
      <c r="C4556">
        <v>2</v>
      </c>
      <c r="D4556">
        <v>24</v>
      </c>
      <c r="E4556" s="3">
        <v>0</v>
      </c>
      <c r="F4556" s="4">
        <f>VLOOKUP(B4556,[1]Vendas!A:C,2,FALSE)</f>
        <v>43916</v>
      </c>
      <c r="G4556" t="str">
        <f>VLOOKUP(VLOOKUP(B4556,[1]Vendas!A:C,3,FALSE),[1]Vendedores!A:B,2,FALSE)</f>
        <v>Solange Almeida</v>
      </c>
      <c r="H4556" t="str">
        <f>VLOOKUP(VLOOKUP(VLOOKUP(B4556,[1]Vendas!A:C,3,FALSE),[1]Vendedores!A:E,5,FALSE),[1]Filiais!A:B,2,FALSE)</f>
        <v>Rio de Janeiro</v>
      </c>
      <c r="I4556" s="3">
        <f>VLOOKUP(VLOOKUP(B4556,[1]Vendas!A:C,3,FALSE),[1]Vendedores!A:E,4,FALSE)</f>
        <v>0.01</v>
      </c>
      <c r="J4556" t="str">
        <f>VLOOKUP(C4556,[1]Produtos!A:D,2,FALSE)</f>
        <v>Impressora</v>
      </c>
      <c r="K4556" s="5">
        <f>VLOOKUP(C4556,[1]Produtos!A:D,3,FALSE)</f>
        <v>2100</v>
      </c>
      <c r="L4556" s="5">
        <f t="shared" si="213"/>
        <v>50400</v>
      </c>
      <c r="M4556" s="5">
        <f t="shared" si="214"/>
        <v>0</v>
      </c>
      <c r="N4556" s="5">
        <f t="shared" si="215"/>
        <v>50400</v>
      </c>
      <c r="O4556" t="str">
        <f>VLOOKUP(VLOOKUP(C4556,[1]Produtos!A:D,4,FALSE),[1]Categorias!A:B,2,FALSE)</f>
        <v>Hardwares</v>
      </c>
    </row>
    <row r="4557" spans="1:15" x14ac:dyDescent="0.3">
      <c r="A4557">
        <v>4556</v>
      </c>
      <c r="B4557">
        <v>746</v>
      </c>
      <c r="C4557">
        <v>9</v>
      </c>
      <c r="D4557">
        <v>7</v>
      </c>
      <c r="E4557" s="3">
        <v>0</v>
      </c>
      <c r="F4557" s="4">
        <f>VLOOKUP(B4557,[1]Vendas!A:C,2,FALSE)</f>
        <v>44080</v>
      </c>
      <c r="G4557" t="str">
        <f>VLOOKUP(VLOOKUP(B4557,[1]Vendas!A:C,3,FALSE),[1]Vendedores!A:B,2,FALSE)</f>
        <v>Raimundo Nonato</v>
      </c>
      <c r="H4557" t="str">
        <f>VLOOKUP(VLOOKUP(VLOOKUP(B4557,[1]Vendas!A:C,3,FALSE),[1]Vendedores!A:E,5,FALSE),[1]Filiais!A:B,2,FALSE)</f>
        <v>Minas Gerais</v>
      </c>
      <c r="I4557" s="3">
        <f>VLOOKUP(VLOOKUP(B4557,[1]Vendas!A:C,3,FALSE),[1]Vendedores!A:E,4,FALSE)</f>
        <v>0.02</v>
      </c>
      <c r="J4557" t="str">
        <f>VLOOKUP(C4557,[1]Produtos!A:D,2,FALSE)</f>
        <v>Papel A4</v>
      </c>
      <c r="K4557" s="5">
        <f>VLOOKUP(C4557,[1]Produtos!A:D,3,FALSE)</f>
        <v>90</v>
      </c>
      <c r="L4557" s="5">
        <f t="shared" si="213"/>
        <v>630</v>
      </c>
      <c r="M4557" s="5">
        <f t="shared" si="214"/>
        <v>0</v>
      </c>
      <c r="N4557" s="5">
        <f t="shared" si="215"/>
        <v>630</v>
      </c>
      <c r="O4557" t="str">
        <f>VLOOKUP(VLOOKUP(C4557,[1]Produtos!A:D,4,FALSE),[1]Categorias!A:B,2,FALSE)</f>
        <v>Papelaria</v>
      </c>
    </row>
    <row r="4558" spans="1:15" x14ac:dyDescent="0.3">
      <c r="A4558">
        <v>4557</v>
      </c>
      <c r="B4558">
        <v>301</v>
      </c>
      <c r="C4558">
        <v>3</v>
      </c>
      <c r="D4558">
        <v>5</v>
      </c>
      <c r="E4558" s="3">
        <v>0.02</v>
      </c>
      <c r="F4558" s="4">
        <f>VLOOKUP(B4558,[1]Vendas!A:C,2,FALSE)</f>
        <v>44188</v>
      </c>
      <c r="G4558" t="str">
        <f>VLOOKUP(VLOOKUP(B4558,[1]Vendas!A:C,3,FALSE),[1]Vendedores!A:B,2,FALSE)</f>
        <v>Débora Albuquerque</v>
      </c>
      <c r="H4558" t="str">
        <f>VLOOKUP(VLOOKUP(VLOOKUP(B4558,[1]Vendas!A:C,3,FALSE),[1]Vendedores!A:E,5,FALSE),[1]Filiais!A:B,2,FALSE)</f>
        <v>São Paulo</v>
      </c>
      <c r="I4558" s="3">
        <f>VLOOKUP(VLOOKUP(B4558,[1]Vendas!A:C,3,FALSE),[1]Vendedores!A:E,4,FALSE)</f>
        <v>0.02</v>
      </c>
      <c r="J4558" t="str">
        <f>VLOOKUP(C4558,[1]Produtos!A:D,2,FALSE)</f>
        <v>Teclado</v>
      </c>
      <c r="K4558" s="5">
        <f>VLOOKUP(C4558,[1]Produtos!A:D,3,FALSE)</f>
        <v>90</v>
      </c>
      <c r="L4558" s="5">
        <f t="shared" si="213"/>
        <v>450</v>
      </c>
      <c r="M4558" s="5">
        <f t="shared" si="214"/>
        <v>9</v>
      </c>
      <c r="N4558" s="5">
        <f t="shared" si="215"/>
        <v>441</v>
      </c>
      <c r="O4558" t="str">
        <f>VLOOKUP(VLOOKUP(C4558,[1]Produtos!A:D,4,FALSE),[1]Categorias!A:B,2,FALSE)</f>
        <v>Acessórios</v>
      </c>
    </row>
    <row r="4559" spans="1:15" x14ac:dyDescent="0.3">
      <c r="A4559">
        <v>4558</v>
      </c>
      <c r="B4559">
        <v>821</v>
      </c>
      <c r="C4559">
        <v>8</v>
      </c>
      <c r="D4559">
        <v>23</v>
      </c>
      <c r="E4559" s="3">
        <v>0.02</v>
      </c>
      <c r="F4559" s="4">
        <f>VLOOKUP(B4559,[1]Vendas!A:C,2,FALSE)</f>
        <v>43932</v>
      </c>
      <c r="G4559" t="str">
        <f>VLOOKUP(VLOOKUP(B4559,[1]Vendas!A:C,3,FALSE),[1]Vendedores!A:B,2,FALSE)</f>
        <v>Raimundo Nonato</v>
      </c>
      <c r="H4559" t="str">
        <f>VLOOKUP(VLOOKUP(VLOOKUP(B4559,[1]Vendas!A:C,3,FALSE),[1]Vendedores!A:E,5,FALSE),[1]Filiais!A:B,2,FALSE)</f>
        <v>Minas Gerais</v>
      </c>
      <c r="I4559" s="3">
        <f>VLOOKUP(VLOOKUP(B4559,[1]Vendas!A:C,3,FALSE),[1]Vendedores!A:E,4,FALSE)</f>
        <v>0.02</v>
      </c>
      <c r="J4559" t="str">
        <f>VLOOKUP(C4559,[1]Produtos!A:D,2,FALSE)</f>
        <v>Projetor</v>
      </c>
      <c r="K4559" s="5">
        <f>VLOOKUP(C4559,[1]Produtos!A:D,3,FALSE)</f>
        <v>2900</v>
      </c>
      <c r="L4559" s="5">
        <f t="shared" si="213"/>
        <v>66700</v>
      </c>
      <c r="M4559" s="5">
        <f t="shared" si="214"/>
        <v>1334</v>
      </c>
      <c r="N4559" s="5">
        <f t="shared" si="215"/>
        <v>65366</v>
      </c>
      <c r="O4559" t="str">
        <f>VLOOKUP(VLOOKUP(C4559,[1]Produtos!A:D,4,FALSE),[1]Categorias!A:B,2,FALSE)</f>
        <v>Hardwares</v>
      </c>
    </row>
    <row r="4560" spans="1:15" x14ac:dyDescent="0.3">
      <c r="A4560">
        <v>4559</v>
      </c>
      <c r="B4560">
        <v>681</v>
      </c>
      <c r="C4560">
        <v>6</v>
      </c>
      <c r="D4560">
        <v>8</v>
      </c>
      <c r="E4560" s="3">
        <v>0.04</v>
      </c>
      <c r="F4560" s="4">
        <f>VLOOKUP(B4560,[1]Vendas!A:C,2,FALSE)</f>
        <v>44039</v>
      </c>
      <c r="G4560" t="str">
        <f>VLOOKUP(VLOOKUP(B4560,[1]Vendas!A:C,3,FALSE),[1]Vendedores!A:B,2,FALSE)</f>
        <v>Fernanda Vasconcelos</v>
      </c>
      <c r="H4560" t="str">
        <f>VLOOKUP(VLOOKUP(VLOOKUP(B4560,[1]Vendas!A:C,3,FALSE),[1]Vendedores!A:E,5,FALSE),[1]Filiais!A:B,2,FALSE)</f>
        <v>Minas Gerais</v>
      </c>
      <c r="I4560" s="3">
        <f>VLOOKUP(VLOOKUP(B4560,[1]Vendas!A:C,3,FALSE),[1]Vendedores!A:E,4,FALSE)</f>
        <v>0.04</v>
      </c>
      <c r="J4560" t="str">
        <f>VLOOKUP(C4560,[1]Produtos!A:D,2,FALSE)</f>
        <v>Carregador para celular</v>
      </c>
      <c r="K4560" s="5">
        <f>VLOOKUP(C4560,[1]Produtos!A:D,3,FALSE)</f>
        <v>150</v>
      </c>
      <c r="L4560" s="5">
        <f t="shared" si="213"/>
        <v>1200</v>
      </c>
      <c r="M4560" s="5">
        <f t="shared" si="214"/>
        <v>48</v>
      </c>
      <c r="N4560" s="5">
        <f t="shared" si="215"/>
        <v>1152</v>
      </c>
      <c r="O4560" t="str">
        <f>VLOOKUP(VLOOKUP(C4560,[1]Produtos!A:D,4,FALSE),[1]Categorias!A:B,2,FALSE)</f>
        <v>Celulares</v>
      </c>
    </row>
    <row r="4561" spans="1:15" x14ac:dyDescent="0.3">
      <c r="A4561">
        <v>4560</v>
      </c>
      <c r="B4561">
        <v>1187</v>
      </c>
      <c r="C4561">
        <v>6</v>
      </c>
      <c r="D4561">
        <v>26</v>
      </c>
      <c r="E4561" s="3">
        <v>0.02</v>
      </c>
      <c r="F4561" s="4">
        <f>VLOOKUP(B4561,[1]Vendas!A:C,2,FALSE)</f>
        <v>44098</v>
      </c>
      <c r="G4561" t="str">
        <f>VLOOKUP(VLOOKUP(B4561,[1]Vendas!A:C,3,FALSE),[1]Vendedores!A:B,2,FALSE)</f>
        <v>Jaqueline de Souza</v>
      </c>
      <c r="H4561" t="str">
        <f>VLOOKUP(VLOOKUP(VLOOKUP(B4561,[1]Vendas!A:C,3,FALSE),[1]Vendedores!A:E,5,FALSE),[1]Filiais!A:B,2,FALSE)</f>
        <v>Minas Gerais</v>
      </c>
      <c r="I4561" s="3">
        <f>VLOOKUP(VLOOKUP(B4561,[1]Vendas!A:C,3,FALSE),[1]Vendedores!A:E,4,FALSE)</f>
        <v>7.0000000000000007E-2</v>
      </c>
      <c r="J4561" t="str">
        <f>VLOOKUP(C4561,[1]Produtos!A:D,2,FALSE)</f>
        <v>Carregador para celular</v>
      </c>
      <c r="K4561" s="5">
        <f>VLOOKUP(C4561,[1]Produtos!A:D,3,FALSE)</f>
        <v>150</v>
      </c>
      <c r="L4561" s="5">
        <f t="shared" si="213"/>
        <v>3900</v>
      </c>
      <c r="M4561" s="5">
        <f t="shared" si="214"/>
        <v>78</v>
      </c>
      <c r="N4561" s="5">
        <f t="shared" si="215"/>
        <v>3822</v>
      </c>
      <c r="O4561" t="str">
        <f>VLOOKUP(VLOOKUP(C4561,[1]Produtos!A:D,4,FALSE),[1]Categorias!A:B,2,FALSE)</f>
        <v>Celulares</v>
      </c>
    </row>
    <row r="4562" spans="1:15" x14ac:dyDescent="0.3">
      <c r="A4562">
        <v>4561</v>
      </c>
      <c r="B4562">
        <v>610</v>
      </c>
      <c r="C4562">
        <v>9</v>
      </c>
      <c r="D4562">
        <v>23</v>
      </c>
      <c r="E4562" s="3">
        <v>0.01</v>
      </c>
      <c r="F4562" s="4">
        <f>VLOOKUP(B4562,[1]Vendas!A:C,2,FALSE)</f>
        <v>44088</v>
      </c>
      <c r="G4562" t="str">
        <f>VLOOKUP(VLOOKUP(B4562,[1]Vendas!A:C,3,FALSE),[1]Vendedores!A:B,2,FALSE)</f>
        <v>Filipe de Tarso</v>
      </c>
      <c r="H4562" t="str">
        <f>VLOOKUP(VLOOKUP(VLOOKUP(B4562,[1]Vendas!A:C,3,FALSE),[1]Vendedores!A:E,5,FALSE),[1]Filiais!A:B,2,FALSE)</f>
        <v>Rio de Janeiro</v>
      </c>
      <c r="I4562" s="3">
        <f>VLOOKUP(VLOOKUP(B4562,[1]Vendas!A:C,3,FALSE),[1]Vendedores!A:E,4,FALSE)</f>
        <v>0.04</v>
      </c>
      <c r="J4562" t="str">
        <f>VLOOKUP(C4562,[1]Produtos!A:D,2,FALSE)</f>
        <v>Papel A4</v>
      </c>
      <c r="K4562" s="5">
        <f>VLOOKUP(C4562,[1]Produtos!A:D,3,FALSE)</f>
        <v>90</v>
      </c>
      <c r="L4562" s="5">
        <f t="shared" si="213"/>
        <v>2070</v>
      </c>
      <c r="M4562" s="5">
        <f t="shared" si="214"/>
        <v>20.7</v>
      </c>
      <c r="N4562" s="5">
        <f t="shared" si="215"/>
        <v>2049.3000000000002</v>
      </c>
      <c r="O4562" t="str">
        <f>VLOOKUP(VLOOKUP(C4562,[1]Produtos!A:D,4,FALSE),[1]Categorias!A:B,2,FALSE)</f>
        <v>Papelaria</v>
      </c>
    </row>
    <row r="4563" spans="1:15" x14ac:dyDescent="0.3">
      <c r="A4563">
        <v>4562</v>
      </c>
      <c r="B4563">
        <v>847</v>
      </c>
      <c r="C4563">
        <v>3</v>
      </c>
      <c r="D4563">
        <v>26</v>
      </c>
      <c r="E4563" s="3">
        <v>0.03</v>
      </c>
      <c r="F4563" s="4">
        <f>VLOOKUP(B4563,[1]Vendas!A:C,2,FALSE)</f>
        <v>43886</v>
      </c>
      <c r="G4563" t="str">
        <f>VLOOKUP(VLOOKUP(B4563,[1]Vendas!A:C,3,FALSE),[1]Vendedores!A:B,2,FALSE)</f>
        <v>Filipe de Tarso</v>
      </c>
      <c r="H4563" t="str">
        <f>VLOOKUP(VLOOKUP(VLOOKUP(B4563,[1]Vendas!A:C,3,FALSE),[1]Vendedores!A:E,5,FALSE),[1]Filiais!A:B,2,FALSE)</f>
        <v>Rio de Janeiro</v>
      </c>
      <c r="I4563" s="3">
        <f>VLOOKUP(VLOOKUP(B4563,[1]Vendas!A:C,3,FALSE),[1]Vendedores!A:E,4,FALSE)</f>
        <v>0.04</v>
      </c>
      <c r="J4563" t="str">
        <f>VLOOKUP(C4563,[1]Produtos!A:D,2,FALSE)</f>
        <v>Teclado</v>
      </c>
      <c r="K4563" s="5">
        <f>VLOOKUP(C4563,[1]Produtos!A:D,3,FALSE)</f>
        <v>90</v>
      </c>
      <c r="L4563" s="5">
        <f t="shared" si="213"/>
        <v>2340</v>
      </c>
      <c r="M4563" s="5">
        <f t="shared" si="214"/>
        <v>70.2</v>
      </c>
      <c r="N4563" s="5">
        <f t="shared" si="215"/>
        <v>2269.8000000000002</v>
      </c>
      <c r="O4563" t="str">
        <f>VLOOKUP(VLOOKUP(C4563,[1]Produtos!A:D,4,FALSE),[1]Categorias!A:B,2,FALSE)</f>
        <v>Acessórios</v>
      </c>
    </row>
    <row r="4564" spans="1:15" x14ac:dyDescent="0.3">
      <c r="A4564">
        <v>4563</v>
      </c>
      <c r="B4564">
        <v>433</v>
      </c>
      <c r="C4564">
        <v>10</v>
      </c>
      <c r="D4564">
        <v>18</v>
      </c>
      <c r="E4564" s="3">
        <v>0.03</v>
      </c>
      <c r="F4564" s="4">
        <f>VLOOKUP(B4564,[1]Vendas!A:C,2,FALSE)</f>
        <v>44175</v>
      </c>
      <c r="G4564" t="str">
        <f>VLOOKUP(VLOOKUP(B4564,[1]Vendas!A:C,3,FALSE),[1]Vendedores!A:B,2,FALSE)</f>
        <v>Augusto Carlos</v>
      </c>
      <c r="H4564" t="str">
        <f>VLOOKUP(VLOOKUP(VLOOKUP(B4564,[1]Vendas!A:C,3,FALSE),[1]Vendedores!A:E,5,FALSE),[1]Filiais!A:B,2,FALSE)</f>
        <v>São Paulo</v>
      </c>
      <c r="I4564" s="3">
        <f>VLOOKUP(VLOOKUP(B4564,[1]Vendas!A:C,3,FALSE),[1]Vendedores!A:E,4,FALSE)</f>
        <v>0.08</v>
      </c>
      <c r="J4564" t="str">
        <f>VLOOKUP(C4564,[1]Produtos!A:D,2,FALSE)</f>
        <v>Caneta</v>
      </c>
      <c r="K4564" s="5">
        <f>VLOOKUP(C4564,[1]Produtos!A:D,3,FALSE)</f>
        <v>15</v>
      </c>
      <c r="L4564" s="5">
        <f t="shared" si="213"/>
        <v>270</v>
      </c>
      <c r="M4564" s="5">
        <f t="shared" si="214"/>
        <v>8.1</v>
      </c>
      <c r="N4564" s="5">
        <f t="shared" si="215"/>
        <v>261.89999999999998</v>
      </c>
      <c r="O4564" t="str">
        <f>VLOOKUP(VLOOKUP(C4564,[1]Produtos!A:D,4,FALSE),[1]Categorias!A:B,2,FALSE)</f>
        <v>Papelaria</v>
      </c>
    </row>
    <row r="4565" spans="1:15" x14ac:dyDescent="0.3">
      <c r="A4565">
        <v>4564</v>
      </c>
      <c r="B4565">
        <v>112</v>
      </c>
      <c r="C4565">
        <v>7</v>
      </c>
      <c r="D4565">
        <v>9</v>
      </c>
      <c r="E4565" s="3">
        <v>0.05</v>
      </c>
      <c r="F4565" s="4">
        <f>VLOOKUP(B4565,[1]Vendas!A:C,2,FALSE)</f>
        <v>44056</v>
      </c>
      <c r="G4565" t="str">
        <f>VLOOKUP(VLOOKUP(B4565,[1]Vendas!A:C,3,FALSE),[1]Vendedores!A:B,2,FALSE)</f>
        <v>Almira Buarque</v>
      </c>
      <c r="H4565" t="str">
        <f>VLOOKUP(VLOOKUP(VLOOKUP(B4565,[1]Vendas!A:C,3,FALSE),[1]Vendedores!A:E,5,FALSE),[1]Filiais!A:B,2,FALSE)</f>
        <v>Rio de Janeiro</v>
      </c>
      <c r="I4565" s="3">
        <f>VLOOKUP(VLOOKUP(B4565,[1]Vendas!A:C,3,FALSE),[1]Vendedores!A:E,4,FALSE)</f>
        <v>0.04</v>
      </c>
      <c r="J4565" t="str">
        <f>VLOOKUP(C4565,[1]Produtos!A:D,2,FALSE)</f>
        <v>Roteador</v>
      </c>
      <c r="K4565" s="5">
        <f>VLOOKUP(C4565,[1]Produtos!A:D,3,FALSE)</f>
        <v>320</v>
      </c>
      <c r="L4565" s="5">
        <f t="shared" si="213"/>
        <v>2880</v>
      </c>
      <c r="M4565" s="5">
        <f t="shared" si="214"/>
        <v>144</v>
      </c>
      <c r="N4565" s="5">
        <f t="shared" si="215"/>
        <v>2736</v>
      </c>
      <c r="O4565" t="str">
        <f>VLOOKUP(VLOOKUP(C4565,[1]Produtos!A:D,4,FALSE),[1]Categorias!A:B,2,FALSE)</f>
        <v>Hardwares</v>
      </c>
    </row>
    <row r="4566" spans="1:15" x14ac:dyDescent="0.3">
      <c r="A4566">
        <v>4565</v>
      </c>
      <c r="B4566">
        <v>1470</v>
      </c>
      <c r="C4566">
        <v>8</v>
      </c>
      <c r="D4566">
        <v>11</v>
      </c>
      <c r="E4566" s="3">
        <v>0.02</v>
      </c>
      <c r="F4566" s="4">
        <f>VLOOKUP(B4566,[1]Vendas!A:C,2,FALSE)</f>
        <v>44180</v>
      </c>
      <c r="G4566" t="str">
        <f>VLOOKUP(VLOOKUP(B4566,[1]Vendas!A:C,3,FALSE),[1]Vendedores!A:B,2,FALSE)</f>
        <v>Rubens Lopes</v>
      </c>
      <c r="H4566" t="str">
        <f>VLOOKUP(VLOOKUP(VLOOKUP(B4566,[1]Vendas!A:C,3,FALSE),[1]Vendedores!A:E,5,FALSE),[1]Filiais!A:B,2,FALSE)</f>
        <v>Minas Gerais</v>
      </c>
      <c r="I4566" s="3">
        <f>VLOOKUP(VLOOKUP(B4566,[1]Vendas!A:C,3,FALSE),[1]Vendedores!A:E,4,FALSE)</f>
        <v>0.02</v>
      </c>
      <c r="J4566" t="str">
        <f>VLOOKUP(C4566,[1]Produtos!A:D,2,FALSE)</f>
        <v>Projetor</v>
      </c>
      <c r="K4566" s="5">
        <f>VLOOKUP(C4566,[1]Produtos!A:D,3,FALSE)</f>
        <v>2900</v>
      </c>
      <c r="L4566" s="5">
        <f t="shared" si="213"/>
        <v>31900</v>
      </c>
      <c r="M4566" s="5">
        <f t="shared" si="214"/>
        <v>638</v>
      </c>
      <c r="N4566" s="5">
        <f t="shared" si="215"/>
        <v>31262</v>
      </c>
      <c r="O4566" t="str">
        <f>VLOOKUP(VLOOKUP(C4566,[1]Produtos!A:D,4,FALSE),[1]Categorias!A:B,2,FALSE)</f>
        <v>Hardwares</v>
      </c>
    </row>
    <row r="4567" spans="1:15" x14ac:dyDescent="0.3">
      <c r="A4567">
        <v>4566</v>
      </c>
      <c r="B4567">
        <v>1618</v>
      </c>
      <c r="C4567">
        <v>1</v>
      </c>
      <c r="D4567">
        <v>18</v>
      </c>
      <c r="E4567" s="3">
        <v>0.05</v>
      </c>
      <c r="F4567" s="4">
        <f>VLOOKUP(B4567,[1]Vendas!A:C,2,FALSE)</f>
        <v>44017</v>
      </c>
      <c r="G4567" t="str">
        <f>VLOOKUP(VLOOKUP(B4567,[1]Vendas!A:C,3,FALSE),[1]Vendedores!A:B,2,FALSE)</f>
        <v>Raimundo Nonato</v>
      </c>
      <c r="H4567" t="str">
        <f>VLOOKUP(VLOOKUP(VLOOKUP(B4567,[1]Vendas!A:C,3,FALSE),[1]Vendedores!A:E,5,FALSE),[1]Filiais!A:B,2,FALSE)</f>
        <v>Minas Gerais</v>
      </c>
      <c r="I4567" s="3">
        <f>VLOOKUP(VLOOKUP(B4567,[1]Vendas!A:C,3,FALSE),[1]Vendedores!A:E,4,FALSE)</f>
        <v>0.02</v>
      </c>
      <c r="J4567" t="str">
        <f>VLOOKUP(C4567,[1]Produtos!A:D,2,FALSE)</f>
        <v>Computador desktop</v>
      </c>
      <c r="K4567" s="5">
        <f>VLOOKUP(C4567,[1]Produtos!A:D,3,FALSE)</f>
        <v>5200</v>
      </c>
      <c r="L4567" s="5">
        <f t="shared" si="213"/>
        <v>93600</v>
      </c>
      <c r="M4567" s="5">
        <f t="shared" si="214"/>
        <v>4680</v>
      </c>
      <c r="N4567" s="5">
        <f t="shared" si="215"/>
        <v>88920</v>
      </c>
      <c r="O4567" t="str">
        <f>VLOOKUP(VLOOKUP(C4567,[1]Produtos!A:D,4,FALSE),[1]Categorias!A:B,2,FALSE)</f>
        <v>Hardwares</v>
      </c>
    </row>
    <row r="4568" spans="1:15" x14ac:dyDescent="0.3">
      <c r="A4568">
        <v>4567</v>
      </c>
      <c r="B4568">
        <v>158</v>
      </c>
      <c r="C4568">
        <v>7</v>
      </c>
      <c r="D4568">
        <v>6</v>
      </c>
      <c r="E4568" s="3">
        <v>0.01</v>
      </c>
      <c r="F4568" s="4">
        <f>VLOOKUP(B4568,[1]Vendas!A:C,2,FALSE)</f>
        <v>44139</v>
      </c>
      <c r="G4568" t="str">
        <f>VLOOKUP(VLOOKUP(B4568,[1]Vendas!A:C,3,FALSE),[1]Vendedores!A:B,2,FALSE)</f>
        <v>Jaqueline de Souza</v>
      </c>
      <c r="H4568" t="str">
        <f>VLOOKUP(VLOOKUP(VLOOKUP(B4568,[1]Vendas!A:C,3,FALSE),[1]Vendedores!A:E,5,FALSE),[1]Filiais!A:B,2,FALSE)</f>
        <v>Minas Gerais</v>
      </c>
      <c r="I4568" s="3">
        <f>VLOOKUP(VLOOKUP(B4568,[1]Vendas!A:C,3,FALSE),[1]Vendedores!A:E,4,FALSE)</f>
        <v>7.0000000000000007E-2</v>
      </c>
      <c r="J4568" t="str">
        <f>VLOOKUP(C4568,[1]Produtos!A:D,2,FALSE)</f>
        <v>Roteador</v>
      </c>
      <c r="K4568" s="5">
        <f>VLOOKUP(C4568,[1]Produtos!A:D,3,FALSE)</f>
        <v>320</v>
      </c>
      <c r="L4568" s="5">
        <f t="shared" si="213"/>
        <v>1920</v>
      </c>
      <c r="M4568" s="5">
        <f t="shared" si="214"/>
        <v>19.2</v>
      </c>
      <c r="N4568" s="5">
        <f t="shared" si="215"/>
        <v>1900.8</v>
      </c>
      <c r="O4568" t="str">
        <f>VLOOKUP(VLOOKUP(C4568,[1]Produtos!A:D,4,FALSE),[1]Categorias!A:B,2,FALSE)</f>
        <v>Hardwares</v>
      </c>
    </row>
    <row r="4569" spans="1:15" x14ac:dyDescent="0.3">
      <c r="A4569">
        <v>4568</v>
      </c>
      <c r="B4569">
        <v>1789</v>
      </c>
      <c r="C4569">
        <v>3</v>
      </c>
      <c r="D4569">
        <v>9</v>
      </c>
      <c r="E4569" s="3">
        <v>0.01</v>
      </c>
      <c r="F4569" s="4">
        <f>VLOOKUP(B4569,[1]Vendas!A:C,2,FALSE)</f>
        <v>43870</v>
      </c>
      <c r="G4569" t="str">
        <f>VLOOKUP(VLOOKUP(B4569,[1]Vendas!A:C,3,FALSE),[1]Vendedores!A:B,2,FALSE)</f>
        <v>Filipe de Tarso</v>
      </c>
      <c r="H4569" t="str">
        <f>VLOOKUP(VLOOKUP(VLOOKUP(B4569,[1]Vendas!A:C,3,FALSE),[1]Vendedores!A:E,5,FALSE),[1]Filiais!A:B,2,FALSE)</f>
        <v>Rio de Janeiro</v>
      </c>
      <c r="I4569" s="3">
        <f>VLOOKUP(VLOOKUP(B4569,[1]Vendas!A:C,3,FALSE),[1]Vendedores!A:E,4,FALSE)</f>
        <v>0.04</v>
      </c>
      <c r="J4569" t="str">
        <f>VLOOKUP(C4569,[1]Produtos!A:D,2,FALSE)</f>
        <v>Teclado</v>
      </c>
      <c r="K4569" s="5">
        <f>VLOOKUP(C4569,[1]Produtos!A:D,3,FALSE)</f>
        <v>90</v>
      </c>
      <c r="L4569" s="5">
        <f t="shared" si="213"/>
        <v>810</v>
      </c>
      <c r="M4569" s="5">
        <f t="shared" si="214"/>
        <v>8.1</v>
      </c>
      <c r="N4569" s="5">
        <f t="shared" si="215"/>
        <v>801.9</v>
      </c>
      <c r="O4569" t="str">
        <f>VLOOKUP(VLOOKUP(C4569,[1]Produtos!A:D,4,FALSE),[1]Categorias!A:B,2,FALSE)</f>
        <v>Acessórios</v>
      </c>
    </row>
    <row r="4570" spans="1:15" x14ac:dyDescent="0.3">
      <c r="A4570">
        <v>4569</v>
      </c>
      <c r="B4570">
        <v>1087</v>
      </c>
      <c r="C4570">
        <v>9</v>
      </c>
      <c r="D4570">
        <v>24</v>
      </c>
      <c r="E4570" s="3">
        <v>0.03</v>
      </c>
      <c r="F4570" s="4">
        <f>VLOOKUP(B4570,[1]Vendas!A:C,2,FALSE)</f>
        <v>44111</v>
      </c>
      <c r="G4570" t="str">
        <f>VLOOKUP(VLOOKUP(B4570,[1]Vendas!A:C,3,FALSE),[1]Vendedores!A:B,2,FALSE)</f>
        <v>Fernanda Vasconcelos</v>
      </c>
      <c r="H4570" t="str">
        <f>VLOOKUP(VLOOKUP(VLOOKUP(B4570,[1]Vendas!A:C,3,FALSE),[1]Vendedores!A:E,5,FALSE),[1]Filiais!A:B,2,FALSE)</f>
        <v>Minas Gerais</v>
      </c>
      <c r="I4570" s="3">
        <f>VLOOKUP(VLOOKUP(B4570,[1]Vendas!A:C,3,FALSE),[1]Vendedores!A:E,4,FALSE)</f>
        <v>0.04</v>
      </c>
      <c r="J4570" t="str">
        <f>VLOOKUP(C4570,[1]Produtos!A:D,2,FALSE)</f>
        <v>Papel A4</v>
      </c>
      <c r="K4570" s="5">
        <f>VLOOKUP(C4570,[1]Produtos!A:D,3,FALSE)</f>
        <v>90</v>
      </c>
      <c r="L4570" s="5">
        <f t="shared" si="213"/>
        <v>2160</v>
      </c>
      <c r="M4570" s="5">
        <f t="shared" si="214"/>
        <v>64.8</v>
      </c>
      <c r="N4570" s="5">
        <f t="shared" si="215"/>
        <v>2095.1999999999998</v>
      </c>
      <c r="O4570" t="str">
        <f>VLOOKUP(VLOOKUP(C4570,[1]Produtos!A:D,4,FALSE),[1]Categorias!A:B,2,FALSE)</f>
        <v>Papelaria</v>
      </c>
    </row>
    <row r="4571" spans="1:15" x14ac:dyDescent="0.3">
      <c r="A4571">
        <v>4570</v>
      </c>
      <c r="B4571">
        <v>421</v>
      </c>
      <c r="C4571">
        <v>3</v>
      </c>
      <c r="D4571">
        <v>22</v>
      </c>
      <c r="E4571" s="3">
        <v>0.01</v>
      </c>
      <c r="F4571" s="4">
        <f>VLOOKUP(B4571,[1]Vendas!A:C,2,FALSE)</f>
        <v>44003</v>
      </c>
      <c r="G4571" t="str">
        <f>VLOOKUP(VLOOKUP(B4571,[1]Vendas!A:C,3,FALSE),[1]Vendedores!A:B,2,FALSE)</f>
        <v>Jaqueline de Souza</v>
      </c>
      <c r="H4571" t="str">
        <f>VLOOKUP(VLOOKUP(VLOOKUP(B4571,[1]Vendas!A:C,3,FALSE),[1]Vendedores!A:E,5,FALSE),[1]Filiais!A:B,2,FALSE)</f>
        <v>Minas Gerais</v>
      </c>
      <c r="I4571" s="3">
        <f>VLOOKUP(VLOOKUP(B4571,[1]Vendas!A:C,3,FALSE),[1]Vendedores!A:E,4,FALSE)</f>
        <v>7.0000000000000007E-2</v>
      </c>
      <c r="J4571" t="str">
        <f>VLOOKUP(C4571,[1]Produtos!A:D,2,FALSE)</f>
        <v>Teclado</v>
      </c>
      <c r="K4571" s="5">
        <f>VLOOKUP(C4571,[1]Produtos!A:D,3,FALSE)</f>
        <v>90</v>
      </c>
      <c r="L4571" s="5">
        <f t="shared" si="213"/>
        <v>1980</v>
      </c>
      <c r="M4571" s="5">
        <f t="shared" si="214"/>
        <v>19.8</v>
      </c>
      <c r="N4571" s="5">
        <f t="shared" si="215"/>
        <v>1960.2</v>
      </c>
      <c r="O4571" t="str">
        <f>VLOOKUP(VLOOKUP(C4571,[1]Produtos!A:D,4,FALSE),[1]Categorias!A:B,2,FALSE)</f>
        <v>Acessórios</v>
      </c>
    </row>
    <row r="4572" spans="1:15" x14ac:dyDescent="0.3">
      <c r="A4572">
        <v>4571</v>
      </c>
      <c r="B4572">
        <v>558</v>
      </c>
      <c r="C4572">
        <v>6</v>
      </c>
      <c r="D4572">
        <v>13</v>
      </c>
      <c r="E4572" s="3">
        <v>0.01</v>
      </c>
      <c r="F4572" s="4">
        <f>VLOOKUP(B4572,[1]Vendas!A:C,2,FALSE)</f>
        <v>43837</v>
      </c>
      <c r="G4572" t="str">
        <f>VLOOKUP(VLOOKUP(B4572,[1]Vendas!A:C,3,FALSE),[1]Vendedores!A:B,2,FALSE)</f>
        <v>Solange Almeida</v>
      </c>
      <c r="H4572" t="str">
        <f>VLOOKUP(VLOOKUP(VLOOKUP(B4572,[1]Vendas!A:C,3,FALSE),[1]Vendedores!A:E,5,FALSE),[1]Filiais!A:B,2,FALSE)</f>
        <v>Rio de Janeiro</v>
      </c>
      <c r="I4572" s="3">
        <f>VLOOKUP(VLOOKUP(B4572,[1]Vendas!A:C,3,FALSE),[1]Vendedores!A:E,4,FALSE)</f>
        <v>0.01</v>
      </c>
      <c r="J4572" t="str">
        <f>VLOOKUP(C4572,[1]Produtos!A:D,2,FALSE)</f>
        <v>Carregador para celular</v>
      </c>
      <c r="K4572" s="5">
        <f>VLOOKUP(C4572,[1]Produtos!A:D,3,FALSE)</f>
        <v>150</v>
      </c>
      <c r="L4572" s="5">
        <f t="shared" si="213"/>
        <v>1950</v>
      </c>
      <c r="M4572" s="5">
        <f t="shared" si="214"/>
        <v>19.5</v>
      </c>
      <c r="N4572" s="5">
        <f t="shared" si="215"/>
        <v>1930.5</v>
      </c>
      <c r="O4572" t="str">
        <f>VLOOKUP(VLOOKUP(C4572,[1]Produtos!A:D,4,FALSE),[1]Categorias!A:B,2,FALSE)</f>
        <v>Celulares</v>
      </c>
    </row>
    <row r="4573" spans="1:15" x14ac:dyDescent="0.3">
      <c r="A4573">
        <v>4572</v>
      </c>
      <c r="B4573">
        <v>826</v>
      </c>
      <c r="C4573">
        <v>4</v>
      </c>
      <c r="D4573">
        <v>29</v>
      </c>
      <c r="E4573" s="3">
        <v>0.03</v>
      </c>
      <c r="F4573" s="4">
        <f>VLOOKUP(B4573,[1]Vendas!A:C,2,FALSE)</f>
        <v>44020</v>
      </c>
      <c r="G4573" t="str">
        <f>VLOOKUP(VLOOKUP(B4573,[1]Vendas!A:C,3,FALSE),[1]Vendedores!A:B,2,FALSE)</f>
        <v>Fernanda Vasconcelos</v>
      </c>
      <c r="H4573" t="str">
        <f>VLOOKUP(VLOOKUP(VLOOKUP(B4573,[1]Vendas!A:C,3,FALSE),[1]Vendedores!A:E,5,FALSE),[1]Filiais!A:B,2,FALSE)</f>
        <v>Minas Gerais</v>
      </c>
      <c r="I4573" s="3">
        <f>VLOOKUP(VLOOKUP(B4573,[1]Vendas!A:C,3,FALSE),[1]Vendedores!A:E,4,FALSE)</f>
        <v>0.04</v>
      </c>
      <c r="J4573" t="str">
        <f>VLOOKUP(C4573,[1]Produtos!A:D,2,FALSE)</f>
        <v>Mouse</v>
      </c>
      <c r="K4573" s="5">
        <f>VLOOKUP(C4573,[1]Produtos!A:D,3,FALSE)</f>
        <v>75</v>
      </c>
      <c r="L4573" s="5">
        <f t="shared" si="213"/>
        <v>2175</v>
      </c>
      <c r="M4573" s="5">
        <f t="shared" si="214"/>
        <v>65.25</v>
      </c>
      <c r="N4573" s="5">
        <f t="shared" si="215"/>
        <v>2109.75</v>
      </c>
      <c r="O4573" t="str">
        <f>VLOOKUP(VLOOKUP(C4573,[1]Produtos!A:D,4,FALSE),[1]Categorias!A:B,2,FALSE)</f>
        <v>Acessórios</v>
      </c>
    </row>
    <row r="4574" spans="1:15" x14ac:dyDescent="0.3">
      <c r="A4574">
        <v>4573</v>
      </c>
      <c r="B4574">
        <v>1283</v>
      </c>
      <c r="C4574">
        <v>5</v>
      </c>
      <c r="D4574">
        <v>1</v>
      </c>
      <c r="E4574" s="3">
        <v>0.04</v>
      </c>
      <c r="F4574" s="4">
        <f>VLOOKUP(B4574,[1]Vendas!A:C,2,FALSE)</f>
        <v>43873</v>
      </c>
      <c r="G4574" t="str">
        <f>VLOOKUP(VLOOKUP(B4574,[1]Vendas!A:C,3,FALSE),[1]Vendedores!A:B,2,FALSE)</f>
        <v>Antônio da Costa</v>
      </c>
      <c r="H4574" t="str">
        <f>VLOOKUP(VLOOKUP(VLOOKUP(B4574,[1]Vendas!A:C,3,FALSE),[1]Vendedores!A:E,5,FALSE),[1]Filiais!A:B,2,FALSE)</f>
        <v>São Paulo</v>
      </c>
      <c r="I4574" s="3">
        <f>VLOOKUP(VLOOKUP(B4574,[1]Vendas!A:C,3,FALSE),[1]Vendedores!A:E,4,FALSE)</f>
        <v>7.0000000000000007E-2</v>
      </c>
      <c r="J4574" t="str">
        <f>VLOOKUP(C4574,[1]Produtos!A:D,2,FALSE)</f>
        <v>Smartphone</v>
      </c>
      <c r="K4574" s="5">
        <f>VLOOKUP(C4574,[1]Produtos!A:D,3,FALSE)</f>
        <v>3200</v>
      </c>
      <c r="L4574" s="5">
        <f t="shared" si="213"/>
        <v>3200</v>
      </c>
      <c r="M4574" s="5">
        <f t="shared" si="214"/>
        <v>128</v>
      </c>
      <c r="N4574" s="5">
        <f t="shared" si="215"/>
        <v>3072</v>
      </c>
      <c r="O4574" t="str">
        <f>VLOOKUP(VLOOKUP(C4574,[1]Produtos!A:D,4,FALSE),[1]Categorias!A:B,2,FALSE)</f>
        <v>Celulares</v>
      </c>
    </row>
    <row r="4575" spans="1:15" x14ac:dyDescent="0.3">
      <c r="A4575">
        <v>4574</v>
      </c>
      <c r="B4575">
        <v>95</v>
      </c>
      <c r="C4575">
        <v>6</v>
      </c>
      <c r="D4575">
        <v>23</v>
      </c>
      <c r="E4575" s="3">
        <v>0.01</v>
      </c>
      <c r="F4575" s="4">
        <f>VLOOKUP(B4575,[1]Vendas!A:C,2,FALSE)</f>
        <v>44042</v>
      </c>
      <c r="G4575" t="str">
        <f>VLOOKUP(VLOOKUP(B4575,[1]Vendas!A:C,3,FALSE),[1]Vendedores!A:B,2,FALSE)</f>
        <v>Raimundo Nonato</v>
      </c>
      <c r="H4575" t="str">
        <f>VLOOKUP(VLOOKUP(VLOOKUP(B4575,[1]Vendas!A:C,3,FALSE),[1]Vendedores!A:E,5,FALSE),[1]Filiais!A:B,2,FALSE)</f>
        <v>Minas Gerais</v>
      </c>
      <c r="I4575" s="3">
        <f>VLOOKUP(VLOOKUP(B4575,[1]Vendas!A:C,3,FALSE),[1]Vendedores!A:E,4,FALSE)</f>
        <v>0.02</v>
      </c>
      <c r="J4575" t="str">
        <f>VLOOKUP(C4575,[1]Produtos!A:D,2,FALSE)</f>
        <v>Carregador para celular</v>
      </c>
      <c r="K4575" s="5">
        <f>VLOOKUP(C4575,[1]Produtos!A:D,3,FALSE)</f>
        <v>150</v>
      </c>
      <c r="L4575" s="5">
        <f t="shared" si="213"/>
        <v>3450</v>
      </c>
      <c r="M4575" s="5">
        <f t="shared" si="214"/>
        <v>34.5</v>
      </c>
      <c r="N4575" s="5">
        <f t="shared" si="215"/>
        <v>3415.5</v>
      </c>
      <c r="O4575" t="str">
        <f>VLOOKUP(VLOOKUP(C4575,[1]Produtos!A:D,4,FALSE),[1]Categorias!A:B,2,FALSE)</f>
        <v>Celulares</v>
      </c>
    </row>
    <row r="4576" spans="1:15" x14ac:dyDescent="0.3">
      <c r="A4576">
        <v>4575</v>
      </c>
      <c r="B4576">
        <v>1492</v>
      </c>
      <c r="C4576">
        <v>8</v>
      </c>
      <c r="D4576">
        <v>23</v>
      </c>
      <c r="E4576" s="3">
        <v>0.01</v>
      </c>
      <c r="F4576" s="4">
        <f>VLOOKUP(B4576,[1]Vendas!A:C,2,FALSE)</f>
        <v>44027</v>
      </c>
      <c r="G4576" t="str">
        <f>VLOOKUP(VLOOKUP(B4576,[1]Vendas!A:C,3,FALSE),[1]Vendedores!A:B,2,FALSE)</f>
        <v>Filipe de Tarso</v>
      </c>
      <c r="H4576" t="str">
        <f>VLOOKUP(VLOOKUP(VLOOKUP(B4576,[1]Vendas!A:C,3,FALSE),[1]Vendedores!A:E,5,FALSE),[1]Filiais!A:B,2,FALSE)</f>
        <v>Rio de Janeiro</v>
      </c>
      <c r="I4576" s="3">
        <f>VLOOKUP(VLOOKUP(B4576,[1]Vendas!A:C,3,FALSE),[1]Vendedores!A:E,4,FALSE)</f>
        <v>0.04</v>
      </c>
      <c r="J4576" t="str">
        <f>VLOOKUP(C4576,[1]Produtos!A:D,2,FALSE)</f>
        <v>Projetor</v>
      </c>
      <c r="K4576" s="5">
        <f>VLOOKUP(C4576,[1]Produtos!A:D,3,FALSE)</f>
        <v>2900</v>
      </c>
      <c r="L4576" s="5">
        <f t="shared" si="213"/>
        <v>66700</v>
      </c>
      <c r="M4576" s="5">
        <f t="shared" si="214"/>
        <v>667</v>
      </c>
      <c r="N4576" s="5">
        <f t="shared" si="215"/>
        <v>66033</v>
      </c>
      <c r="O4576" t="str">
        <f>VLOOKUP(VLOOKUP(C4576,[1]Produtos!A:D,4,FALSE),[1]Categorias!A:B,2,FALSE)</f>
        <v>Hardwares</v>
      </c>
    </row>
    <row r="4577" spans="1:15" x14ac:dyDescent="0.3">
      <c r="A4577">
        <v>4576</v>
      </c>
      <c r="B4577">
        <v>708</v>
      </c>
      <c r="C4577">
        <v>9</v>
      </c>
      <c r="D4577">
        <v>7</v>
      </c>
      <c r="E4577" s="3">
        <v>0.01</v>
      </c>
      <c r="F4577" s="4">
        <f>VLOOKUP(B4577,[1]Vendas!A:C,2,FALSE)</f>
        <v>43989</v>
      </c>
      <c r="G4577" t="str">
        <f>VLOOKUP(VLOOKUP(B4577,[1]Vendas!A:C,3,FALSE),[1]Vendedores!A:B,2,FALSE)</f>
        <v>Débora Albuquerque</v>
      </c>
      <c r="H4577" t="str">
        <f>VLOOKUP(VLOOKUP(VLOOKUP(B4577,[1]Vendas!A:C,3,FALSE),[1]Vendedores!A:E,5,FALSE),[1]Filiais!A:B,2,FALSE)</f>
        <v>São Paulo</v>
      </c>
      <c r="I4577" s="3">
        <f>VLOOKUP(VLOOKUP(B4577,[1]Vendas!A:C,3,FALSE),[1]Vendedores!A:E,4,FALSE)</f>
        <v>0.02</v>
      </c>
      <c r="J4577" t="str">
        <f>VLOOKUP(C4577,[1]Produtos!A:D,2,FALSE)</f>
        <v>Papel A4</v>
      </c>
      <c r="K4577" s="5">
        <f>VLOOKUP(C4577,[1]Produtos!A:D,3,FALSE)</f>
        <v>90</v>
      </c>
      <c r="L4577" s="5">
        <f t="shared" si="213"/>
        <v>630</v>
      </c>
      <c r="M4577" s="5">
        <f t="shared" si="214"/>
        <v>6.3</v>
      </c>
      <c r="N4577" s="5">
        <f t="shared" si="215"/>
        <v>623.70000000000005</v>
      </c>
      <c r="O4577" t="str">
        <f>VLOOKUP(VLOOKUP(C4577,[1]Produtos!A:D,4,FALSE),[1]Categorias!A:B,2,FALSE)</f>
        <v>Papelaria</v>
      </c>
    </row>
    <row r="4578" spans="1:15" x14ac:dyDescent="0.3">
      <c r="A4578">
        <v>4577</v>
      </c>
      <c r="B4578">
        <v>1533</v>
      </c>
      <c r="C4578">
        <v>9</v>
      </c>
      <c r="D4578">
        <v>8</v>
      </c>
      <c r="E4578" s="3">
        <v>0.05</v>
      </c>
      <c r="F4578" s="4">
        <f>VLOOKUP(B4578,[1]Vendas!A:C,2,FALSE)</f>
        <v>43993</v>
      </c>
      <c r="G4578" t="str">
        <f>VLOOKUP(VLOOKUP(B4578,[1]Vendas!A:C,3,FALSE),[1]Vendedores!A:B,2,FALSE)</f>
        <v>Filipe de Tarso</v>
      </c>
      <c r="H4578" t="str">
        <f>VLOOKUP(VLOOKUP(VLOOKUP(B4578,[1]Vendas!A:C,3,FALSE),[1]Vendedores!A:E,5,FALSE),[1]Filiais!A:B,2,FALSE)</f>
        <v>Rio de Janeiro</v>
      </c>
      <c r="I4578" s="3">
        <f>VLOOKUP(VLOOKUP(B4578,[1]Vendas!A:C,3,FALSE),[1]Vendedores!A:E,4,FALSE)</f>
        <v>0.04</v>
      </c>
      <c r="J4578" t="str">
        <f>VLOOKUP(C4578,[1]Produtos!A:D,2,FALSE)</f>
        <v>Papel A4</v>
      </c>
      <c r="K4578" s="5">
        <f>VLOOKUP(C4578,[1]Produtos!A:D,3,FALSE)</f>
        <v>90</v>
      </c>
      <c r="L4578" s="5">
        <f t="shared" si="213"/>
        <v>720</v>
      </c>
      <c r="M4578" s="5">
        <f t="shared" si="214"/>
        <v>36</v>
      </c>
      <c r="N4578" s="5">
        <f t="shared" si="215"/>
        <v>684</v>
      </c>
      <c r="O4578" t="str">
        <f>VLOOKUP(VLOOKUP(C4578,[1]Produtos!A:D,4,FALSE),[1]Categorias!A:B,2,FALSE)</f>
        <v>Papelaria</v>
      </c>
    </row>
    <row r="4579" spans="1:15" x14ac:dyDescent="0.3">
      <c r="A4579">
        <v>4578</v>
      </c>
      <c r="B4579">
        <v>1812</v>
      </c>
      <c r="C4579">
        <v>1</v>
      </c>
      <c r="D4579">
        <v>4</v>
      </c>
      <c r="E4579" s="3">
        <v>0.04</v>
      </c>
      <c r="F4579" s="4">
        <f>VLOOKUP(B4579,[1]Vendas!A:C,2,FALSE)</f>
        <v>43894</v>
      </c>
      <c r="G4579" t="str">
        <f>VLOOKUP(VLOOKUP(B4579,[1]Vendas!A:C,3,FALSE),[1]Vendedores!A:B,2,FALSE)</f>
        <v>Augusto Carlos</v>
      </c>
      <c r="H4579" t="str">
        <f>VLOOKUP(VLOOKUP(VLOOKUP(B4579,[1]Vendas!A:C,3,FALSE),[1]Vendedores!A:E,5,FALSE),[1]Filiais!A:B,2,FALSE)</f>
        <v>São Paulo</v>
      </c>
      <c r="I4579" s="3">
        <f>VLOOKUP(VLOOKUP(B4579,[1]Vendas!A:C,3,FALSE),[1]Vendedores!A:E,4,FALSE)</f>
        <v>0.08</v>
      </c>
      <c r="J4579" t="str">
        <f>VLOOKUP(C4579,[1]Produtos!A:D,2,FALSE)</f>
        <v>Computador desktop</v>
      </c>
      <c r="K4579" s="5">
        <f>VLOOKUP(C4579,[1]Produtos!A:D,3,FALSE)</f>
        <v>5200</v>
      </c>
      <c r="L4579" s="5">
        <f t="shared" si="213"/>
        <v>20800</v>
      </c>
      <c r="M4579" s="5">
        <f t="shared" si="214"/>
        <v>832</v>
      </c>
      <c r="N4579" s="5">
        <f t="shared" si="215"/>
        <v>19968</v>
      </c>
      <c r="O4579" t="str">
        <f>VLOOKUP(VLOOKUP(C4579,[1]Produtos!A:D,4,FALSE),[1]Categorias!A:B,2,FALSE)</f>
        <v>Hardwares</v>
      </c>
    </row>
    <row r="4580" spans="1:15" x14ac:dyDescent="0.3">
      <c r="A4580">
        <v>4579</v>
      </c>
      <c r="B4580">
        <v>1247</v>
      </c>
      <c r="C4580">
        <v>9</v>
      </c>
      <c r="D4580">
        <v>13</v>
      </c>
      <c r="E4580" s="3">
        <v>0.03</v>
      </c>
      <c r="F4580" s="4">
        <f>VLOOKUP(B4580,[1]Vendas!A:C,2,FALSE)</f>
        <v>44020</v>
      </c>
      <c r="G4580" t="str">
        <f>VLOOKUP(VLOOKUP(B4580,[1]Vendas!A:C,3,FALSE),[1]Vendedores!A:B,2,FALSE)</f>
        <v>Rubens Lopes</v>
      </c>
      <c r="H4580" t="str">
        <f>VLOOKUP(VLOOKUP(VLOOKUP(B4580,[1]Vendas!A:C,3,FALSE),[1]Vendedores!A:E,5,FALSE),[1]Filiais!A:B,2,FALSE)</f>
        <v>Minas Gerais</v>
      </c>
      <c r="I4580" s="3">
        <f>VLOOKUP(VLOOKUP(B4580,[1]Vendas!A:C,3,FALSE),[1]Vendedores!A:E,4,FALSE)</f>
        <v>0.02</v>
      </c>
      <c r="J4580" t="str">
        <f>VLOOKUP(C4580,[1]Produtos!A:D,2,FALSE)</f>
        <v>Papel A4</v>
      </c>
      <c r="K4580" s="5">
        <f>VLOOKUP(C4580,[1]Produtos!A:D,3,FALSE)</f>
        <v>90</v>
      </c>
      <c r="L4580" s="5">
        <f t="shared" si="213"/>
        <v>1170</v>
      </c>
      <c r="M4580" s="5">
        <f t="shared" si="214"/>
        <v>35.1</v>
      </c>
      <c r="N4580" s="5">
        <f t="shared" si="215"/>
        <v>1134.9000000000001</v>
      </c>
      <c r="O4580" t="str">
        <f>VLOOKUP(VLOOKUP(C4580,[1]Produtos!A:D,4,FALSE),[1]Categorias!A:B,2,FALSE)</f>
        <v>Papelaria</v>
      </c>
    </row>
    <row r="4581" spans="1:15" x14ac:dyDescent="0.3">
      <c r="A4581">
        <v>4580</v>
      </c>
      <c r="B4581">
        <v>1286</v>
      </c>
      <c r="C4581">
        <v>9</v>
      </c>
      <c r="D4581">
        <v>14</v>
      </c>
      <c r="E4581" s="3">
        <v>0.01</v>
      </c>
      <c r="F4581" s="4">
        <f>VLOOKUP(B4581,[1]Vendas!A:C,2,FALSE)</f>
        <v>44184</v>
      </c>
      <c r="G4581" t="str">
        <f>VLOOKUP(VLOOKUP(B4581,[1]Vendas!A:C,3,FALSE),[1]Vendedores!A:B,2,FALSE)</f>
        <v>Fernanda Vasconcelos</v>
      </c>
      <c r="H4581" t="str">
        <f>VLOOKUP(VLOOKUP(VLOOKUP(B4581,[1]Vendas!A:C,3,FALSE),[1]Vendedores!A:E,5,FALSE),[1]Filiais!A:B,2,FALSE)</f>
        <v>Minas Gerais</v>
      </c>
      <c r="I4581" s="3">
        <f>VLOOKUP(VLOOKUP(B4581,[1]Vendas!A:C,3,FALSE),[1]Vendedores!A:E,4,FALSE)</f>
        <v>0.04</v>
      </c>
      <c r="J4581" t="str">
        <f>VLOOKUP(C4581,[1]Produtos!A:D,2,FALSE)</f>
        <v>Papel A4</v>
      </c>
      <c r="K4581" s="5">
        <f>VLOOKUP(C4581,[1]Produtos!A:D,3,FALSE)</f>
        <v>90</v>
      </c>
      <c r="L4581" s="5">
        <f t="shared" si="213"/>
        <v>1260</v>
      </c>
      <c r="M4581" s="5">
        <f t="shared" si="214"/>
        <v>12.6</v>
      </c>
      <c r="N4581" s="5">
        <f t="shared" si="215"/>
        <v>1247.4000000000001</v>
      </c>
      <c r="O4581" t="str">
        <f>VLOOKUP(VLOOKUP(C4581,[1]Produtos!A:D,4,FALSE),[1]Categorias!A:B,2,FALSE)</f>
        <v>Papelaria</v>
      </c>
    </row>
    <row r="4582" spans="1:15" x14ac:dyDescent="0.3">
      <c r="A4582">
        <v>4581</v>
      </c>
      <c r="B4582">
        <v>1</v>
      </c>
      <c r="C4582">
        <v>4</v>
      </c>
      <c r="D4582">
        <v>31</v>
      </c>
      <c r="E4582" s="3">
        <v>0.04</v>
      </c>
      <c r="F4582" s="4">
        <f>VLOOKUP(B4582,[1]Vendas!A:C,2,FALSE)</f>
        <v>44110</v>
      </c>
      <c r="G4582" t="str">
        <f>VLOOKUP(VLOOKUP(B4582,[1]Vendas!A:C,3,FALSE),[1]Vendedores!A:B,2,FALSE)</f>
        <v>Débora Albuquerque</v>
      </c>
      <c r="H4582" t="str">
        <f>VLOOKUP(VLOOKUP(VLOOKUP(B4582,[1]Vendas!A:C,3,FALSE),[1]Vendedores!A:E,5,FALSE),[1]Filiais!A:B,2,FALSE)</f>
        <v>São Paulo</v>
      </c>
      <c r="I4582" s="3">
        <f>VLOOKUP(VLOOKUP(B4582,[1]Vendas!A:C,3,FALSE),[1]Vendedores!A:E,4,FALSE)</f>
        <v>0.02</v>
      </c>
      <c r="J4582" t="str">
        <f>VLOOKUP(C4582,[1]Produtos!A:D,2,FALSE)</f>
        <v>Mouse</v>
      </c>
      <c r="K4582" s="5">
        <f>VLOOKUP(C4582,[1]Produtos!A:D,3,FALSE)</f>
        <v>75</v>
      </c>
      <c r="L4582" s="5">
        <f t="shared" si="213"/>
        <v>2325</v>
      </c>
      <c r="M4582" s="5">
        <f t="shared" si="214"/>
        <v>93</v>
      </c>
      <c r="N4582" s="5">
        <f t="shared" si="215"/>
        <v>2232</v>
      </c>
      <c r="O4582" t="str">
        <f>VLOOKUP(VLOOKUP(C4582,[1]Produtos!A:D,4,FALSE),[1]Categorias!A:B,2,FALSE)</f>
        <v>Acessórios</v>
      </c>
    </row>
    <row r="4583" spans="1:15" x14ac:dyDescent="0.3">
      <c r="A4583">
        <v>4582</v>
      </c>
      <c r="B4583">
        <v>1344</v>
      </c>
      <c r="C4583">
        <v>10</v>
      </c>
      <c r="D4583">
        <v>12</v>
      </c>
      <c r="E4583" s="3">
        <v>0.04</v>
      </c>
      <c r="F4583" s="4">
        <f>VLOOKUP(B4583,[1]Vendas!A:C,2,FALSE)</f>
        <v>44112</v>
      </c>
      <c r="G4583" t="str">
        <f>VLOOKUP(VLOOKUP(B4583,[1]Vendas!A:C,3,FALSE),[1]Vendedores!A:B,2,FALSE)</f>
        <v>Filipe de Tarso</v>
      </c>
      <c r="H4583" t="str">
        <f>VLOOKUP(VLOOKUP(VLOOKUP(B4583,[1]Vendas!A:C,3,FALSE),[1]Vendedores!A:E,5,FALSE),[1]Filiais!A:B,2,FALSE)</f>
        <v>Rio de Janeiro</v>
      </c>
      <c r="I4583" s="3">
        <f>VLOOKUP(VLOOKUP(B4583,[1]Vendas!A:C,3,FALSE),[1]Vendedores!A:E,4,FALSE)</f>
        <v>0.04</v>
      </c>
      <c r="J4583" t="str">
        <f>VLOOKUP(C4583,[1]Produtos!A:D,2,FALSE)</f>
        <v>Caneta</v>
      </c>
      <c r="K4583" s="5">
        <f>VLOOKUP(C4583,[1]Produtos!A:D,3,FALSE)</f>
        <v>15</v>
      </c>
      <c r="L4583" s="5">
        <f t="shared" si="213"/>
        <v>180</v>
      </c>
      <c r="M4583" s="5">
        <f t="shared" si="214"/>
        <v>7.2</v>
      </c>
      <c r="N4583" s="5">
        <f t="shared" si="215"/>
        <v>172.8</v>
      </c>
      <c r="O4583" t="str">
        <f>VLOOKUP(VLOOKUP(C4583,[1]Produtos!A:D,4,FALSE),[1]Categorias!A:B,2,FALSE)</f>
        <v>Papelaria</v>
      </c>
    </row>
    <row r="4584" spans="1:15" x14ac:dyDescent="0.3">
      <c r="A4584">
        <v>4583</v>
      </c>
      <c r="B4584">
        <v>1215</v>
      </c>
      <c r="C4584">
        <v>7</v>
      </c>
      <c r="D4584">
        <v>32</v>
      </c>
      <c r="E4584" s="3">
        <v>0.02</v>
      </c>
      <c r="F4584" s="4">
        <f>VLOOKUP(B4584,[1]Vendas!A:C,2,FALSE)</f>
        <v>44143</v>
      </c>
      <c r="G4584" t="str">
        <f>VLOOKUP(VLOOKUP(B4584,[1]Vendas!A:C,3,FALSE),[1]Vendedores!A:B,2,FALSE)</f>
        <v>Rubens Lopes</v>
      </c>
      <c r="H4584" t="str">
        <f>VLOOKUP(VLOOKUP(VLOOKUP(B4584,[1]Vendas!A:C,3,FALSE),[1]Vendedores!A:E,5,FALSE),[1]Filiais!A:B,2,FALSE)</f>
        <v>Minas Gerais</v>
      </c>
      <c r="I4584" s="3">
        <f>VLOOKUP(VLOOKUP(B4584,[1]Vendas!A:C,3,FALSE),[1]Vendedores!A:E,4,FALSE)</f>
        <v>0.02</v>
      </c>
      <c r="J4584" t="str">
        <f>VLOOKUP(C4584,[1]Produtos!A:D,2,FALSE)</f>
        <v>Roteador</v>
      </c>
      <c r="K4584" s="5">
        <f>VLOOKUP(C4584,[1]Produtos!A:D,3,FALSE)</f>
        <v>320</v>
      </c>
      <c r="L4584" s="5">
        <f t="shared" si="213"/>
        <v>10240</v>
      </c>
      <c r="M4584" s="5">
        <f t="shared" si="214"/>
        <v>204.8</v>
      </c>
      <c r="N4584" s="5">
        <f t="shared" si="215"/>
        <v>10035.200000000001</v>
      </c>
      <c r="O4584" t="str">
        <f>VLOOKUP(VLOOKUP(C4584,[1]Produtos!A:D,4,FALSE),[1]Categorias!A:B,2,FALSE)</f>
        <v>Hardwares</v>
      </c>
    </row>
    <row r="4585" spans="1:15" x14ac:dyDescent="0.3">
      <c r="A4585">
        <v>4584</v>
      </c>
      <c r="B4585">
        <v>897</v>
      </c>
      <c r="C4585">
        <v>7</v>
      </c>
      <c r="D4585">
        <v>3</v>
      </c>
      <c r="E4585" s="3">
        <v>0.02</v>
      </c>
      <c r="F4585" s="4">
        <f>VLOOKUP(B4585,[1]Vendas!A:C,2,FALSE)</f>
        <v>44110</v>
      </c>
      <c r="G4585" t="str">
        <f>VLOOKUP(VLOOKUP(B4585,[1]Vendas!A:C,3,FALSE),[1]Vendedores!A:B,2,FALSE)</f>
        <v>Almira Buarque</v>
      </c>
      <c r="H4585" t="str">
        <f>VLOOKUP(VLOOKUP(VLOOKUP(B4585,[1]Vendas!A:C,3,FALSE),[1]Vendedores!A:E,5,FALSE),[1]Filiais!A:B,2,FALSE)</f>
        <v>Rio de Janeiro</v>
      </c>
      <c r="I4585" s="3">
        <f>VLOOKUP(VLOOKUP(B4585,[1]Vendas!A:C,3,FALSE),[1]Vendedores!A:E,4,FALSE)</f>
        <v>0.04</v>
      </c>
      <c r="J4585" t="str">
        <f>VLOOKUP(C4585,[1]Produtos!A:D,2,FALSE)</f>
        <v>Roteador</v>
      </c>
      <c r="K4585" s="5">
        <f>VLOOKUP(C4585,[1]Produtos!A:D,3,FALSE)</f>
        <v>320</v>
      </c>
      <c r="L4585" s="5">
        <f t="shared" si="213"/>
        <v>960</v>
      </c>
      <c r="M4585" s="5">
        <f t="shared" si="214"/>
        <v>19.2</v>
      </c>
      <c r="N4585" s="5">
        <f t="shared" si="215"/>
        <v>940.8</v>
      </c>
      <c r="O4585" t="str">
        <f>VLOOKUP(VLOOKUP(C4585,[1]Produtos!A:D,4,FALSE),[1]Categorias!A:B,2,FALSE)</f>
        <v>Hardwares</v>
      </c>
    </row>
    <row r="4586" spans="1:15" x14ac:dyDescent="0.3">
      <c r="A4586">
        <v>4585</v>
      </c>
      <c r="B4586">
        <v>1638</v>
      </c>
      <c r="C4586">
        <v>8</v>
      </c>
      <c r="D4586">
        <v>32</v>
      </c>
      <c r="E4586" s="3">
        <v>0.01</v>
      </c>
      <c r="F4586" s="4">
        <f>VLOOKUP(B4586,[1]Vendas!A:C,2,FALSE)</f>
        <v>44060</v>
      </c>
      <c r="G4586" t="str">
        <f>VLOOKUP(VLOOKUP(B4586,[1]Vendas!A:C,3,FALSE),[1]Vendedores!A:B,2,FALSE)</f>
        <v>Débora Albuquerque</v>
      </c>
      <c r="H4586" t="str">
        <f>VLOOKUP(VLOOKUP(VLOOKUP(B4586,[1]Vendas!A:C,3,FALSE),[1]Vendedores!A:E,5,FALSE),[1]Filiais!A:B,2,FALSE)</f>
        <v>São Paulo</v>
      </c>
      <c r="I4586" s="3">
        <f>VLOOKUP(VLOOKUP(B4586,[1]Vendas!A:C,3,FALSE),[1]Vendedores!A:E,4,FALSE)</f>
        <v>0.02</v>
      </c>
      <c r="J4586" t="str">
        <f>VLOOKUP(C4586,[1]Produtos!A:D,2,FALSE)</f>
        <v>Projetor</v>
      </c>
      <c r="K4586" s="5">
        <f>VLOOKUP(C4586,[1]Produtos!A:D,3,FALSE)</f>
        <v>2900</v>
      </c>
      <c r="L4586" s="5">
        <f t="shared" si="213"/>
        <v>92800</v>
      </c>
      <c r="M4586" s="5">
        <f t="shared" si="214"/>
        <v>928</v>
      </c>
      <c r="N4586" s="5">
        <f t="shared" si="215"/>
        <v>91872</v>
      </c>
      <c r="O4586" t="str">
        <f>VLOOKUP(VLOOKUP(C4586,[1]Produtos!A:D,4,FALSE),[1]Categorias!A:B,2,FALSE)</f>
        <v>Hardwares</v>
      </c>
    </row>
    <row r="4587" spans="1:15" x14ac:dyDescent="0.3">
      <c r="A4587">
        <v>4586</v>
      </c>
      <c r="B4587">
        <v>903</v>
      </c>
      <c r="C4587">
        <v>6</v>
      </c>
      <c r="D4587">
        <v>21</v>
      </c>
      <c r="E4587" s="3">
        <v>0.01</v>
      </c>
      <c r="F4587" s="4">
        <f>VLOOKUP(B4587,[1]Vendas!A:C,2,FALSE)</f>
        <v>44094</v>
      </c>
      <c r="G4587" t="str">
        <f>VLOOKUP(VLOOKUP(B4587,[1]Vendas!A:C,3,FALSE),[1]Vendedores!A:B,2,FALSE)</f>
        <v>Almira Buarque</v>
      </c>
      <c r="H4587" t="str">
        <f>VLOOKUP(VLOOKUP(VLOOKUP(B4587,[1]Vendas!A:C,3,FALSE),[1]Vendedores!A:E,5,FALSE),[1]Filiais!A:B,2,FALSE)</f>
        <v>Rio de Janeiro</v>
      </c>
      <c r="I4587" s="3">
        <f>VLOOKUP(VLOOKUP(B4587,[1]Vendas!A:C,3,FALSE),[1]Vendedores!A:E,4,FALSE)</f>
        <v>0.04</v>
      </c>
      <c r="J4587" t="str">
        <f>VLOOKUP(C4587,[1]Produtos!A:D,2,FALSE)</f>
        <v>Carregador para celular</v>
      </c>
      <c r="K4587" s="5">
        <f>VLOOKUP(C4587,[1]Produtos!A:D,3,FALSE)</f>
        <v>150</v>
      </c>
      <c r="L4587" s="5">
        <f t="shared" si="213"/>
        <v>3150</v>
      </c>
      <c r="M4587" s="5">
        <f t="shared" si="214"/>
        <v>31.5</v>
      </c>
      <c r="N4587" s="5">
        <f t="shared" si="215"/>
        <v>3118.5</v>
      </c>
      <c r="O4587" t="str">
        <f>VLOOKUP(VLOOKUP(C4587,[1]Produtos!A:D,4,FALSE),[1]Categorias!A:B,2,FALSE)</f>
        <v>Celulares</v>
      </c>
    </row>
    <row r="4588" spans="1:15" x14ac:dyDescent="0.3">
      <c r="A4588">
        <v>4587</v>
      </c>
      <c r="B4588">
        <v>1503</v>
      </c>
      <c r="C4588">
        <v>2</v>
      </c>
      <c r="D4588">
        <v>6</v>
      </c>
      <c r="E4588" s="3">
        <v>0.03</v>
      </c>
      <c r="F4588" s="4">
        <f>VLOOKUP(B4588,[1]Vendas!A:C,2,FALSE)</f>
        <v>44092</v>
      </c>
      <c r="G4588" t="str">
        <f>VLOOKUP(VLOOKUP(B4588,[1]Vendas!A:C,3,FALSE),[1]Vendedores!A:B,2,FALSE)</f>
        <v>Almira Buarque</v>
      </c>
      <c r="H4588" t="str">
        <f>VLOOKUP(VLOOKUP(VLOOKUP(B4588,[1]Vendas!A:C,3,FALSE),[1]Vendedores!A:E,5,FALSE),[1]Filiais!A:B,2,FALSE)</f>
        <v>Rio de Janeiro</v>
      </c>
      <c r="I4588" s="3">
        <f>VLOOKUP(VLOOKUP(B4588,[1]Vendas!A:C,3,FALSE),[1]Vendedores!A:E,4,FALSE)</f>
        <v>0.04</v>
      </c>
      <c r="J4588" t="str">
        <f>VLOOKUP(C4588,[1]Produtos!A:D,2,FALSE)</f>
        <v>Impressora</v>
      </c>
      <c r="K4588" s="5">
        <f>VLOOKUP(C4588,[1]Produtos!A:D,3,FALSE)</f>
        <v>2100</v>
      </c>
      <c r="L4588" s="5">
        <f t="shared" si="213"/>
        <v>12600</v>
      </c>
      <c r="M4588" s="5">
        <f t="shared" si="214"/>
        <v>378</v>
      </c>
      <c r="N4588" s="5">
        <f t="shared" si="215"/>
        <v>12222</v>
      </c>
      <c r="O4588" t="str">
        <f>VLOOKUP(VLOOKUP(C4588,[1]Produtos!A:D,4,FALSE),[1]Categorias!A:B,2,FALSE)</f>
        <v>Hardwares</v>
      </c>
    </row>
    <row r="4589" spans="1:15" x14ac:dyDescent="0.3">
      <c r="A4589">
        <v>4588</v>
      </c>
      <c r="B4589">
        <v>1562</v>
      </c>
      <c r="C4589">
        <v>2</v>
      </c>
      <c r="D4589">
        <v>32</v>
      </c>
      <c r="E4589" s="3">
        <v>0.05</v>
      </c>
      <c r="F4589" s="4">
        <f>VLOOKUP(B4589,[1]Vendas!A:C,2,FALSE)</f>
        <v>43835</v>
      </c>
      <c r="G4589" t="str">
        <f>VLOOKUP(VLOOKUP(B4589,[1]Vendas!A:C,3,FALSE),[1]Vendedores!A:B,2,FALSE)</f>
        <v>Filipe de Tarso</v>
      </c>
      <c r="H4589" t="str">
        <f>VLOOKUP(VLOOKUP(VLOOKUP(B4589,[1]Vendas!A:C,3,FALSE),[1]Vendedores!A:E,5,FALSE),[1]Filiais!A:B,2,FALSE)</f>
        <v>Rio de Janeiro</v>
      </c>
      <c r="I4589" s="3">
        <f>VLOOKUP(VLOOKUP(B4589,[1]Vendas!A:C,3,FALSE),[1]Vendedores!A:E,4,FALSE)</f>
        <v>0.04</v>
      </c>
      <c r="J4589" t="str">
        <f>VLOOKUP(C4589,[1]Produtos!A:D,2,FALSE)</f>
        <v>Impressora</v>
      </c>
      <c r="K4589" s="5">
        <f>VLOOKUP(C4589,[1]Produtos!A:D,3,FALSE)</f>
        <v>2100</v>
      </c>
      <c r="L4589" s="5">
        <f t="shared" si="213"/>
        <v>67200</v>
      </c>
      <c r="M4589" s="5">
        <f t="shared" si="214"/>
        <v>3360</v>
      </c>
      <c r="N4589" s="5">
        <f t="shared" si="215"/>
        <v>63840</v>
      </c>
      <c r="O4589" t="str">
        <f>VLOOKUP(VLOOKUP(C4589,[1]Produtos!A:D,4,FALSE),[1]Categorias!A:B,2,FALSE)</f>
        <v>Hardwares</v>
      </c>
    </row>
    <row r="4590" spans="1:15" x14ac:dyDescent="0.3">
      <c r="A4590">
        <v>4589</v>
      </c>
      <c r="B4590">
        <v>1563</v>
      </c>
      <c r="C4590">
        <v>5</v>
      </c>
      <c r="D4590">
        <v>20</v>
      </c>
      <c r="E4590" s="3">
        <v>0.02</v>
      </c>
      <c r="F4590" s="4">
        <f>VLOOKUP(B4590,[1]Vendas!A:C,2,FALSE)</f>
        <v>43976</v>
      </c>
      <c r="G4590" t="str">
        <f>VLOOKUP(VLOOKUP(B4590,[1]Vendas!A:C,3,FALSE),[1]Vendedores!A:B,2,FALSE)</f>
        <v>Débora Albuquerque</v>
      </c>
      <c r="H4590" t="str">
        <f>VLOOKUP(VLOOKUP(VLOOKUP(B4590,[1]Vendas!A:C,3,FALSE),[1]Vendedores!A:E,5,FALSE),[1]Filiais!A:B,2,FALSE)</f>
        <v>São Paulo</v>
      </c>
      <c r="I4590" s="3">
        <f>VLOOKUP(VLOOKUP(B4590,[1]Vendas!A:C,3,FALSE),[1]Vendedores!A:E,4,FALSE)</f>
        <v>0.02</v>
      </c>
      <c r="J4590" t="str">
        <f>VLOOKUP(C4590,[1]Produtos!A:D,2,FALSE)</f>
        <v>Smartphone</v>
      </c>
      <c r="K4590" s="5">
        <f>VLOOKUP(C4590,[1]Produtos!A:D,3,FALSE)</f>
        <v>3200</v>
      </c>
      <c r="L4590" s="5">
        <f t="shared" si="213"/>
        <v>64000</v>
      </c>
      <c r="M4590" s="5">
        <f t="shared" si="214"/>
        <v>1280</v>
      </c>
      <c r="N4590" s="5">
        <f t="shared" si="215"/>
        <v>62720</v>
      </c>
      <c r="O4590" t="str">
        <f>VLOOKUP(VLOOKUP(C4590,[1]Produtos!A:D,4,FALSE),[1]Categorias!A:B,2,FALSE)</f>
        <v>Celulares</v>
      </c>
    </row>
    <row r="4591" spans="1:15" x14ac:dyDescent="0.3">
      <c r="A4591">
        <v>4590</v>
      </c>
      <c r="B4591">
        <v>853</v>
      </c>
      <c r="C4591">
        <v>2</v>
      </c>
      <c r="D4591">
        <v>15</v>
      </c>
      <c r="E4591" s="3">
        <v>0.01</v>
      </c>
      <c r="F4591" s="4">
        <f>VLOOKUP(B4591,[1]Vendas!A:C,2,FALSE)</f>
        <v>44153</v>
      </c>
      <c r="G4591" t="str">
        <f>VLOOKUP(VLOOKUP(B4591,[1]Vendas!A:C,3,FALSE),[1]Vendedores!A:B,2,FALSE)</f>
        <v>Fernanda Vasconcelos</v>
      </c>
      <c r="H4591" t="str">
        <f>VLOOKUP(VLOOKUP(VLOOKUP(B4591,[1]Vendas!A:C,3,FALSE),[1]Vendedores!A:E,5,FALSE),[1]Filiais!A:B,2,FALSE)</f>
        <v>Minas Gerais</v>
      </c>
      <c r="I4591" s="3">
        <f>VLOOKUP(VLOOKUP(B4591,[1]Vendas!A:C,3,FALSE),[1]Vendedores!A:E,4,FALSE)</f>
        <v>0.04</v>
      </c>
      <c r="J4591" t="str">
        <f>VLOOKUP(C4591,[1]Produtos!A:D,2,FALSE)</f>
        <v>Impressora</v>
      </c>
      <c r="K4591" s="5">
        <f>VLOOKUP(C4591,[1]Produtos!A:D,3,FALSE)</f>
        <v>2100</v>
      </c>
      <c r="L4591" s="5">
        <f t="shared" si="213"/>
        <v>31500</v>
      </c>
      <c r="M4591" s="5">
        <f t="shared" si="214"/>
        <v>315</v>
      </c>
      <c r="N4591" s="5">
        <f t="shared" si="215"/>
        <v>31185</v>
      </c>
      <c r="O4591" t="str">
        <f>VLOOKUP(VLOOKUP(C4591,[1]Produtos!A:D,4,FALSE),[1]Categorias!A:B,2,FALSE)</f>
        <v>Hardwares</v>
      </c>
    </row>
    <row r="4592" spans="1:15" x14ac:dyDescent="0.3">
      <c r="A4592">
        <v>4591</v>
      </c>
      <c r="B4592">
        <v>1926</v>
      </c>
      <c r="C4592">
        <v>7</v>
      </c>
      <c r="D4592">
        <v>14</v>
      </c>
      <c r="E4592" s="3">
        <v>0.01</v>
      </c>
      <c r="F4592" s="4">
        <f>VLOOKUP(B4592,[1]Vendas!A:C,2,FALSE)</f>
        <v>44074</v>
      </c>
      <c r="G4592" t="str">
        <f>VLOOKUP(VLOOKUP(B4592,[1]Vendas!A:C,3,FALSE),[1]Vendedores!A:B,2,FALSE)</f>
        <v>Filipe de Tarso</v>
      </c>
      <c r="H4592" t="str">
        <f>VLOOKUP(VLOOKUP(VLOOKUP(B4592,[1]Vendas!A:C,3,FALSE),[1]Vendedores!A:E,5,FALSE),[1]Filiais!A:B,2,FALSE)</f>
        <v>Rio de Janeiro</v>
      </c>
      <c r="I4592" s="3">
        <f>VLOOKUP(VLOOKUP(B4592,[1]Vendas!A:C,3,FALSE),[1]Vendedores!A:E,4,FALSE)</f>
        <v>0.04</v>
      </c>
      <c r="J4592" t="str">
        <f>VLOOKUP(C4592,[1]Produtos!A:D,2,FALSE)</f>
        <v>Roteador</v>
      </c>
      <c r="K4592" s="5">
        <f>VLOOKUP(C4592,[1]Produtos!A:D,3,FALSE)</f>
        <v>320</v>
      </c>
      <c r="L4592" s="5">
        <f t="shared" si="213"/>
        <v>4480</v>
      </c>
      <c r="M4592" s="5">
        <f t="shared" si="214"/>
        <v>44.800000000000004</v>
      </c>
      <c r="N4592" s="5">
        <f t="shared" si="215"/>
        <v>4435.2</v>
      </c>
      <c r="O4592" t="str">
        <f>VLOOKUP(VLOOKUP(C4592,[1]Produtos!A:D,4,FALSE),[1]Categorias!A:B,2,FALSE)</f>
        <v>Hardwares</v>
      </c>
    </row>
    <row r="4593" spans="1:15" x14ac:dyDescent="0.3">
      <c r="A4593">
        <v>4592</v>
      </c>
      <c r="B4593">
        <v>1786</v>
      </c>
      <c r="C4593">
        <v>1</v>
      </c>
      <c r="D4593">
        <v>1</v>
      </c>
      <c r="E4593" s="3">
        <v>0.02</v>
      </c>
      <c r="F4593" s="4">
        <f>VLOOKUP(B4593,[1]Vendas!A:C,2,FALSE)</f>
        <v>44033</v>
      </c>
      <c r="G4593" t="str">
        <f>VLOOKUP(VLOOKUP(B4593,[1]Vendas!A:C,3,FALSE),[1]Vendedores!A:B,2,FALSE)</f>
        <v>Rubens Lopes</v>
      </c>
      <c r="H4593" t="str">
        <f>VLOOKUP(VLOOKUP(VLOOKUP(B4593,[1]Vendas!A:C,3,FALSE),[1]Vendedores!A:E,5,FALSE),[1]Filiais!A:B,2,FALSE)</f>
        <v>Minas Gerais</v>
      </c>
      <c r="I4593" s="3">
        <f>VLOOKUP(VLOOKUP(B4593,[1]Vendas!A:C,3,FALSE),[1]Vendedores!A:E,4,FALSE)</f>
        <v>0.02</v>
      </c>
      <c r="J4593" t="str">
        <f>VLOOKUP(C4593,[1]Produtos!A:D,2,FALSE)</f>
        <v>Computador desktop</v>
      </c>
      <c r="K4593" s="5">
        <f>VLOOKUP(C4593,[1]Produtos!A:D,3,FALSE)</f>
        <v>5200</v>
      </c>
      <c r="L4593" s="5">
        <f t="shared" si="213"/>
        <v>5200</v>
      </c>
      <c r="M4593" s="5">
        <f t="shared" si="214"/>
        <v>104</v>
      </c>
      <c r="N4593" s="5">
        <f t="shared" si="215"/>
        <v>5096</v>
      </c>
      <c r="O4593" t="str">
        <f>VLOOKUP(VLOOKUP(C4593,[1]Produtos!A:D,4,FALSE),[1]Categorias!A:B,2,FALSE)</f>
        <v>Hardwares</v>
      </c>
    </row>
    <row r="4594" spans="1:15" x14ac:dyDescent="0.3">
      <c r="A4594">
        <v>4593</v>
      </c>
      <c r="B4594">
        <v>209</v>
      </c>
      <c r="C4594">
        <v>6</v>
      </c>
      <c r="D4594">
        <v>30</v>
      </c>
      <c r="E4594" s="3">
        <v>0.03</v>
      </c>
      <c r="F4594" s="4">
        <f>VLOOKUP(B4594,[1]Vendas!A:C,2,FALSE)</f>
        <v>43874</v>
      </c>
      <c r="G4594" t="str">
        <f>VLOOKUP(VLOOKUP(B4594,[1]Vendas!A:C,3,FALSE),[1]Vendedores!A:B,2,FALSE)</f>
        <v>Rubens Lopes</v>
      </c>
      <c r="H4594" t="str">
        <f>VLOOKUP(VLOOKUP(VLOOKUP(B4594,[1]Vendas!A:C,3,FALSE),[1]Vendedores!A:E,5,FALSE),[1]Filiais!A:B,2,FALSE)</f>
        <v>Minas Gerais</v>
      </c>
      <c r="I4594" s="3">
        <f>VLOOKUP(VLOOKUP(B4594,[1]Vendas!A:C,3,FALSE),[1]Vendedores!A:E,4,FALSE)</f>
        <v>0.02</v>
      </c>
      <c r="J4594" t="str">
        <f>VLOOKUP(C4594,[1]Produtos!A:D,2,FALSE)</f>
        <v>Carregador para celular</v>
      </c>
      <c r="K4594" s="5">
        <f>VLOOKUP(C4594,[1]Produtos!A:D,3,FALSE)</f>
        <v>150</v>
      </c>
      <c r="L4594" s="5">
        <f t="shared" si="213"/>
        <v>4500</v>
      </c>
      <c r="M4594" s="5">
        <f t="shared" si="214"/>
        <v>135</v>
      </c>
      <c r="N4594" s="5">
        <f t="shared" si="215"/>
        <v>4365</v>
      </c>
      <c r="O4594" t="str">
        <f>VLOOKUP(VLOOKUP(C4594,[1]Produtos!A:D,4,FALSE),[1]Categorias!A:B,2,FALSE)</f>
        <v>Celulares</v>
      </c>
    </row>
    <row r="4595" spans="1:15" x14ac:dyDescent="0.3">
      <c r="A4595">
        <v>4594</v>
      </c>
      <c r="B4595">
        <v>1519</v>
      </c>
      <c r="C4595">
        <v>10</v>
      </c>
      <c r="D4595">
        <v>29</v>
      </c>
      <c r="E4595" s="3">
        <v>0</v>
      </c>
      <c r="F4595" s="4">
        <f>VLOOKUP(B4595,[1]Vendas!A:C,2,FALSE)</f>
        <v>44165</v>
      </c>
      <c r="G4595" t="str">
        <f>VLOOKUP(VLOOKUP(B4595,[1]Vendas!A:C,3,FALSE),[1]Vendedores!A:B,2,FALSE)</f>
        <v>Rubens Lopes</v>
      </c>
      <c r="H4595" t="str">
        <f>VLOOKUP(VLOOKUP(VLOOKUP(B4595,[1]Vendas!A:C,3,FALSE),[1]Vendedores!A:E,5,FALSE),[1]Filiais!A:B,2,FALSE)</f>
        <v>Minas Gerais</v>
      </c>
      <c r="I4595" s="3">
        <f>VLOOKUP(VLOOKUP(B4595,[1]Vendas!A:C,3,FALSE),[1]Vendedores!A:E,4,FALSE)</f>
        <v>0.02</v>
      </c>
      <c r="J4595" t="str">
        <f>VLOOKUP(C4595,[1]Produtos!A:D,2,FALSE)</f>
        <v>Caneta</v>
      </c>
      <c r="K4595" s="5">
        <f>VLOOKUP(C4595,[1]Produtos!A:D,3,FALSE)</f>
        <v>15</v>
      </c>
      <c r="L4595" s="5">
        <f t="shared" si="213"/>
        <v>435</v>
      </c>
      <c r="M4595" s="5">
        <f t="shared" si="214"/>
        <v>0</v>
      </c>
      <c r="N4595" s="5">
        <f t="shared" si="215"/>
        <v>435</v>
      </c>
      <c r="O4595" t="str">
        <f>VLOOKUP(VLOOKUP(C4595,[1]Produtos!A:D,4,FALSE),[1]Categorias!A:B,2,FALSE)</f>
        <v>Papelaria</v>
      </c>
    </row>
    <row r="4596" spans="1:15" x14ac:dyDescent="0.3">
      <c r="A4596">
        <v>4595</v>
      </c>
      <c r="B4596">
        <v>1320</v>
      </c>
      <c r="C4596">
        <v>5</v>
      </c>
      <c r="D4596">
        <v>28</v>
      </c>
      <c r="E4596" s="3">
        <v>0</v>
      </c>
      <c r="F4596" s="4">
        <f>VLOOKUP(B4596,[1]Vendas!A:C,2,FALSE)</f>
        <v>43937</v>
      </c>
      <c r="G4596" t="str">
        <f>VLOOKUP(VLOOKUP(B4596,[1]Vendas!A:C,3,FALSE),[1]Vendedores!A:B,2,FALSE)</f>
        <v>Fernanda Vasconcelos</v>
      </c>
      <c r="H4596" t="str">
        <f>VLOOKUP(VLOOKUP(VLOOKUP(B4596,[1]Vendas!A:C,3,FALSE),[1]Vendedores!A:E,5,FALSE),[1]Filiais!A:B,2,FALSE)</f>
        <v>Minas Gerais</v>
      </c>
      <c r="I4596" s="3">
        <f>VLOOKUP(VLOOKUP(B4596,[1]Vendas!A:C,3,FALSE),[1]Vendedores!A:E,4,FALSE)</f>
        <v>0.04</v>
      </c>
      <c r="J4596" t="str">
        <f>VLOOKUP(C4596,[1]Produtos!A:D,2,FALSE)</f>
        <v>Smartphone</v>
      </c>
      <c r="K4596" s="5">
        <f>VLOOKUP(C4596,[1]Produtos!A:D,3,FALSE)</f>
        <v>3200</v>
      </c>
      <c r="L4596" s="5">
        <f t="shared" si="213"/>
        <v>89600</v>
      </c>
      <c r="M4596" s="5">
        <f t="shared" si="214"/>
        <v>0</v>
      </c>
      <c r="N4596" s="5">
        <f t="shared" si="215"/>
        <v>89600</v>
      </c>
      <c r="O4596" t="str">
        <f>VLOOKUP(VLOOKUP(C4596,[1]Produtos!A:D,4,FALSE),[1]Categorias!A:B,2,FALSE)</f>
        <v>Celulares</v>
      </c>
    </row>
    <row r="4597" spans="1:15" x14ac:dyDescent="0.3">
      <c r="A4597">
        <v>4596</v>
      </c>
      <c r="B4597">
        <v>1931</v>
      </c>
      <c r="C4597">
        <v>5</v>
      </c>
      <c r="D4597">
        <v>5</v>
      </c>
      <c r="E4597" s="3">
        <v>0.05</v>
      </c>
      <c r="F4597" s="4">
        <f>VLOOKUP(B4597,[1]Vendas!A:C,2,FALSE)</f>
        <v>43929</v>
      </c>
      <c r="G4597" t="str">
        <f>VLOOKUP(VLOOKUP(B4597,[1]Vendas!A:C,3,FALSE),[1]Vendedores!A:B,2,FALSE)</f>
        <v>Débora Albuquerque</v>
      </c>
      <c r="H4597" t="str">
        <f>VLOOKUP(VLOOKUP(VLOOKUP(B4597,[1]Vendas!A:C,3,FALSE),[1]Vendedores!A:E,5,FALSE),[1]Filiais!A:B,2,FALSE)</f>
        <v>São Paulo</v>
      </c>
      <c r="I4597" s="3">
        <f>VLOOKUP(VLOOKUP(B4597,[1]Vendas!A:C,3,FALSE),[1]Vendedores!A:E,4,FALSE)</f>
        <v>0.02</v>
      </c>
      <c r="J4597" t="str">
        <f>VLOOKUP(C4597,[1]Produtos!A:D,2,FALSE)</f>
        <v>Smartphone</v>
      </c>
      <c r="K4597" s="5">
        <f>VLOOKUP(C4597,[1]Produtos!A:D,3,FALSE)</f>
        <v>3200</v>
      </c>
      <c r="L4597" s="5">
        <f t="shared" si="213"/>
        <v>16000</v>
      </c>
      <c r="M4597" s="5">
        <f t="shared" si="214"/>
        <v>800</v>
      </c>
      <c r="N4597" s="5">
        <f t="shared" si="215"/>
        <v>15200</v>
      </c>
      <c r="O4597" t="str">
        <f>VLOOKUP(VLOOKUP(C4597,[1]Produtos!A:D,4,FALSE),[1]Categorias!A:B,2,FALSE)</f>
        <v>Celulares</v>
      </c>
    </row>
    <row r="4598" spans="1:15" x14ac:dyDescent="0.3">
      <c r="A4598">
        <v>4597</v>
      </c>
      <c r="B4598">
        <v>406</v>
      </c>
      <c r="C4598">
        <v>2</v>
      </c>
      <c r="D4598">
        <v>8</v>
      </c>
      <c r="E4598" s="3">
        <v>0.05</v>
      </c>
      <c r="F4598" s="4">
        <f>VLOOKUP(B4598,[1]Vendas!A:C,2,FALSE)</f>
        <v>44083</v>
      </c>
      <c r="G4598" t="str">
        <f>VLOOKUP(VLOOKUP(B4598,[1]Vendas!A:C,3,FALSE),[1]Vendedores!A:B,2,FALSE)</f>
        <v>Antônio da Costa</v>
      </c>
      <c r="H4598" t="str">
        <f>VLOOKUP(VLOOKUP(VLOOKUP(B4598,[1]Vendas!A:C,3,FALSE),[1]Vendedores!A:E,5,FALSE),[1]Filiais!A:B,2,FALSE)</f>
        <v>São Paulo</v>
      </c>
      <c r="I4598" s="3">
        <f>VLOOKUP(VLOOKUP(B4598,[1]Vendas!A:C,3,FALSE),[1]Vendedores!A:E,4,FALSE)</f>
        <v>7.0000000000000007E-2</v>
      </c>
      <c r="J4598" t="str">
        <f>VLOOKUP(C4598,[1]Produtos!A:D,2,FALSE)</f>
        <v>Impressora</v>
      </c>
      <c r="K4598" s="5">
        <f>VLOOKUP(C4598,[1]Produtos!A:D,3,FALSE)</f>
        <v>2100</v>
      </c>
      <c r="L4598" s="5">
        <f t="shared" si="213"/>
        <v>16800</v>
      </c>
      <c r="M4598" s="5">
        <f t="shared" si="214"/>
        <v>840</v>
      </c>
      <c r="N4598" s="5">
        <f t="shared" si="215"/>
        <v>15960</v>
      </c>
      <c r="O4598" t="str">
        <f>VLOOKUP(VLOOKUP(C4598,[1]Produtos!A:D,4,FALSE),[1]Categorias!A:B,2,FALSE)</f>
        <v>Hardwares</v>
      </c>
    </row>
    <row r="4599" spans="1:15" x14ac:dyDescent="0.3">
      <c r="A4599">
        <v>4598</v>
      </c>
      <c r="B4599">
        <v>1977</v>
      </c>
      <c r="C4599">
        <v>4</v>
      </c>
      <c r="D4599">
        <v>5</v>
      </c>
      <c r="E4599" s="3">
        <v>0</v>
      </c>
      <c r="F4599" s="4">
        <f>VLOOKUP(B4599,[1]Vendas!A:C,2,FALSE)</f>
        <v>44016</v>
      </c>
      <c r="G4599" t="str">
        <f>VLOOKUP(VLOOKUP(B4599,[1]Vendas!A:C,3,FALSE),[1]Vendedores!A:B,2,FALSE)</f>
        <v>Raimundo Nonato</v>
      </c>
      <c r="H4599" t="str">
        <f>VLOOKUP(VLOOKUP(VLOOKUP(B4599,[1]Vendas!A:C,3,FALSE),[1]Vendedores!A:E,5,FALSE),[1]Filiais!A:B,2,FALSE)</f>
        <v>Minas Gerais</v>
      </c>
      <c r="I4599" s="3">
        <f>VLOOKUP(VLOOKUP(B4599,[1]Vendas!A:C,3,FALSE),[1]Vendedores!A:E,4,FALSE)</f>
        <v>0.02</v>
      </c>
      <c r="J4599" t="str">
        <f>VLOOKUP(C4599,[1]Produtos!A:D,2,FALSE)</f>
        <v>Mouse</v>
      </c>
      <c r="K4599" s="5">
        <f>VLOOKUP(C4599,[1]Produtos!A:D,3,FALSE)</f>
        <v>75</v>
      </c>
      <c r="L4599" s="5">
        <f t="shared" si="213"/>
        <v>375</v>
      </c>
      <c r="M4599" s="5">
        <f t="shared" si="214"/>
        <v>0</v>
      </c>
      <c r="N4599" s="5">
        <f t="shared" si="215"/>
        <v>375</v>
      </c>
      <c r="O4599" t="str">
        <f>VLOOKUP(VLOOKUP(C4599,[1]Produtos!A:D,4,FALSE),[1]Categorias!A:B,2,FALSE)</f>
        <v>Acessórios</v>
      </c>
    </row>
    <row r="4600" spans="1:15" x14ac:dyDescent="0.3">
      <c r="A4600">
        <v>4599</v>
      </c>
      <c r="B4600">
        <v>838</v>
      </c>
      <c r="C4600">
        <v>4</v>
      </c>
      <c r="D4600">
        <v>6</v>
      </c>
      <c r="E4600" s="3">
        <v>0</v>
      </c>
      <c r="F4600" s="4">
        <f>VLOOKUP(B4600,[1]Vendas!A:C,2,FALSE)</f>
        <v>43850</v>
      </c>
      <c r="G4600" t="str">
        <f>VLOOKUP(VLOOKUP(B4600,[1]Vendas!A:C,3,FALSE),[1]Vendedores!A:B,2,FALSE)</f>
        <v>Augusto Carlos</v>
      </c>
      <c r="H4600" t="str">
        <f>VLOOKUP(VLOOKUP(VLOOKUP(B4600,[1]Vendas!A:C,3,FALSE),[1]Vendedores!A:E,5,FALSE),[1]Filiais!A:B,2,FALSE)</f>
        <v>São Paulo</v>
      </c>
      <c r="I4600" s="3">
        <f>VLOOKUP(VLOOKUP(B4600,[1]Vendas!A:C,3,FALSE),[1]Vendedores!A:E,4,FALSE)</f>
        <v>0.08</v>
      </c>
      <c r="J4600" t="str">
        <f>VLOOKUP(C4600,[1]Produtos!A:D,2,FALSE)</f>
        <v>Mouse</v>
      </c>
      <c r="K4600" s="5">
        <f>VLOOKUP(C4600,[1]Produtos!A:D,3,FALSE)</f>
        <v>75</v>
      </c>
      <c r="L4600" s="5">
        <f t="shared" si="213"/>
        <v>450</v>
      </c>
      <c r="M4600" s="5">
        <f t="shared" si="214"/>
        <v>0</v>
      </c>
      <c r="N4600" s="5">
        <f t="shared" si="215"/>
        <v>450</v>
      </c>
      <c r="O4600" t="str">
        <f>VLOOKUP(VLOOKUP(C4600,[1]Produtos!A:D,4,FALSE),[1]Categorias!A:B,2,FALSE)</f>
        <v>Acessórios</v>
      </c>
    </row>
    <row r="4601" spans="1:15" x14ac:dyDescent="0.3">
      <c r="A4601">
        <v>4600</v>
      </c>
      <c r="B4601">
        <v>320</v>
      </c>
      <c r="C4601">
        <v>1</v>
      </c>
      <c r="D4601">
        <v>8</v>
      </c>
      <c r="E4601" s="3">
        <v>0.01</v>
      </c>
      <c r="F4601" s="4">
        <f>VLOOKUP(B4601,[1]Vendas!A:C,2,FALSE)</f>
        <v>43897</v>
      </c>
      <c r="G4601" t="str">
        <f>VLOOKUP(VLOOKUP(B4601,[1]Vendas!A:C,3,FALSE),[1]Vendedores!A:B,2,FALSE)</f>
        <v>Filipe de Tarso</v>
      </c>
      <c r="H4601" t="str">
        <f>VLOOKUP(VLOOKUP(VLOOKUP(B4601,[1]Vendas!A:C,3,FALSE),[1]Vendedores!A:E,5,FALSE),[1]Filiais!A:B,2,FALSE)</f>
        <v>Rio de Janeiro</v>
      </c>
      <c r="I4601" s="3">
        <f>VLOOKUP(VLOOKUP(B4601,[1]Vendas!A:C,3,FALSE),[1]Vendedores!A:E,4,FALSE)</f>
        <v>0.04</v>
      </c>
      <c r="J4601" t="str">
        <f>VLOOKUP(C4601,[1]Produtos!A:D,2,FALSE)</f>
        <v>Computador desktop</v>
      </c>
      <c r="K4601" s="5">
        <f>VLOOKUP(C4601,[1]Produtos!A:D,3,FALSE)</f>
        <v>5200</v>
      </c>
      <c r="L4601" s="5">
        <f t="shared" si="213"/>
        <v>41600</v>
      </c>
      <c r="M4601" s="5">
        <f t="shared" si="214"/>
        <v>416</v>
      </c>
      <c r="N4601" s="5">
        <f t="shared" si="215"/>
        <v>41184</v>
      </c>
      <c r="O4601" t="str">
        <f>VLOOKUP(VLOOKUP(C4601,[1]Produtos!A:D,4,FALSE),[1]Categorias!A:B,2,FALSE)</f>
        <v>Hardwares</v>
      </c>
    </row>
    <row r="4602" spans="1:15" x14ac:dyDescent="0.3">
      <c r="A4602">
        <v>4601</v>
      </c>
      <c r="B4602">
        <v>330</v>
      </c>
      <c r="C4602">
        <v>9</v>
      </c>
      <c r="D4602">
        <v>5</v>
      </c>
      <c r="E4602" s="3">
        <v>0</v>
      </c>
      <c r="F4602" s="4">
        <f>VLOOKUP(B4602,[1]Vendas!A:C,2,FALSE)</f>
        <v>43959</v>
      </c>
      <c r="G4602" t="str">
        <f>VLOOKUP(VLOOKUP(B4602,[1]Vendas!A:C,3,FALSE),[1]Vendedores!A:B,2,FALSE)</f>
        <v>Jaqueline de Souza</v>
      </c>
      <c r="H4602" t="str">
        <f>VLOOKUP(VLOOKUP(VLOOKUP(B4602,[1]Vendas!A:C,3,FALSE),[1]Vendedores!A:E,5,FALSE),[1]Filiais!A:B,2,FALSE)</f>
        <v>Minas Gerais</v>
      </c>
      <c r="I4602" s="3">
        <f>VLOOKUP(VLOOKUP(B4602,[1]Vendas!A:C,3,FALSE),[1]Vendedores!A:E,4,FALSE)</f>
        <v>7.0000000000000007E-2</v>
      </c>
      <c r="J4602" t="str">
        <f>VLOOKUP(C4602,[1]Produtos!A:D,2,FALSE)</f>
        <v>Papel A4</v>
      </c>
      <c r="K4602" s="5">
        <f>VLOOKUP(C4602,[1]Produtos!A:D,3,FALSE)</f>
        <v>90</v>
      </c>
      <c r="L4602" s="5">
        <f t="shared" si="213"/>
        <v>450</v>
      </c>
      <c r="M4602" s="5">
        <f t="shared" si="214"/>
        <v>0</v>
      </c>
      <c r="N4602" s="5">
        <f t="shared" si="215"/>
        <v>450</v>
      </c>
      <c r="O4602" t="str">
        <f>VLOOKUP(VLOOKUP(C4602,[1]Produtos!A:D,4,FALSE),[1]Categorias!A:B,2,FALSE)</f>
        <v>Papelaria</v>
      </c>
    </row>
    <row r="4603" spans="1:15" x14ac:dyDescent="0.3">
      <c r="A4603">
        <v>4602</v>
      </c>
      <c r="B4603">
        <v>1685</v>
      </c>
      <c r="C4603">
        <v>8</v>
      </c>
      <c r="D4603">
        <v>2</v>
      </c>
      <c r="E4603" s="3">
        <v>0.02</v>
      </c>
      <c r="F4603" s="4">
        <f>VLOOKUP(B4603,[1]Vendas!A:C,2,FALSE)</f>
        <v>44057</v>
      </c>
      <c r="G4603" t="str">
        <f>VLOOKUP(VLOOKUP(B4603,[1]Vendas!A:C,3,FALSE),[1]Vendedores!A:B,2,FALSE)</f>
        <v>Almira Buarque</v>
      </c>
      <c r="H4603" t="str">
        <f>VLOOKUP(VLOOKUP(VLOOKUP(B4603,[1]Vendas!A:C,3,FALSE),[1]Vendedores!A:E,5,FALSE),[1]Filiais!A:B,2,FALSE)</f>
        <v>Rio de Janeiro</v>
      </c>
      <c r="I4603" s="3">
        <f>VLOOKUP(VLOOKUP(B4603,[1]Vendas!A:C,3,FALSE),[1]Vendedores!A:E,4,FALSE)</f>
        <v>0.04</v>
      </c>
      <c r="J4603" t="str">
        <f>VLOOKUP(C4603,[1]Produtos!A:D,2,FALSE)</f>
        <v>Projetor</v>
      </c>
      <c r="K4603" s="5">
        <f>VLOOKUP(C4603,[1]Produtos!A:D,3,FALSE)</f>
        <v>2900</v>
      </c>
      <c r="L4603" s="5">
        <f t="shared" si="213"/>
        <v>5800</v>
      </c>
      <c r="M4603" s="5">
        <f t="shared" si="214"/>
        <v>116</v>
      </c>
      <c r="N4603" s="5">
        <f t="shared" si="215"/>
        <v>5684</v>
      </c>
      <c r="O4603" t="str">
        <f>VLOOKUP(VLOOKUP(C4603,[1]Produtos!A:D,4,FALSE),[1]Categorias!A:B,2,FALSE)</f>
        <v>Hardwares</v>
      </c>
    </row>
    <row r="4604" spans="1:15" x14ac:dyDescent="0.3">
      <c r="A4604">
        <v>4603</v>
      </c>
      <c r="B4604">
        <v>443</v>
      </c>
      <c r="C4604">
        <v>2</v>
      </c>
      <c r="D4604">
        <v>29</v>
      </c>
      <c r="E4604" s="3">
        <v>0.03</v>
      </c>
      <c r="F4604" s="4">
        <f>VLOOKUP(B4604,[1]Vendas!A:C,2,FALSE)</f>
        <v>44157</v>
      </c>
      <c r="G4604" t="str">
        <f>VLOOKUP(VLOOKUP(B4604,[1]Vendas!A:C,3,FALSE),[1]Vendedores!A:B,2,FALSE)</f>
        <v>Augusto Carlos</v>
      </c>
      <c r="H4604" t="str">
        <f>VLOOKUP(VLOOKUP(VLOOKUP(B4604,[1]Vendas!A:C,3,FALSE),[1]Vendedores!A:E,5,FALSE),[1]Filiais!A:B,2,FALSE)</f>
        <v>São Paulo</v>
      </c>
      <c r="I4604" s="3">
        <f>VLOOKUP(VLOOKUP(B4604,[1]Vendas!A:C,3,FALSE),[1]Vendedores!A:E,4,FALSE)</f>
        <v>0.08</v>
      </c>
      <c r="J4604" t="str">
        <f>VLOOKUP(C4604,[1]Produtos!A:D,2,FALSE)</f>
        <v>Impressora</v>
      </c>
      <c r="K4604" s="5">
        <f>VLOOKUP(C4604,[1]Produtos!A:D,3,FALSE)</f>
        <v>2100</v>
      </c>
      <c r="L4604" s="5">
        <f t="shared" si="213"/>
        <v>60900</v>
      </c>
      <c r="M4604" s="5">
        <f t="shared" si="214"/>
        <v>1827</v>
      </c>
      <c r="N4604" s="5">
        <f t="shared" si="215"/>
        <v>59073</v>
      </c>
      <c r="O4604" t="str">
        <f>VLOOKUP(VLOOKUP(C4604,[1]Produtos!A:D,4,FALSE),[1]Categorias!A:B,2,FALSE)</f>
        <v>Hardwares</v>
      </c>
    </row>
    <row r="4605" spans="1:15" x14ac:dyDescent="0.3">
      <c r="A4605">
        <v>4604</v>
      </c>
      <c r="B4605">
        <v>1270</v>
      </c>
      <c r="C4605">
        <v>8</v>
      </c>
      <c r="D4605">
        <v>14</v>
      </c>
      <c r="E4605" s="3">
        <v>0</v>
      </c>
      <c r="F4605" s="4">
        <f>VLOOKUP(B4605,[1]Vendas!A:C,2,FALSE)</f>
        <v>43914</v>
      </c>
      <c r="G4605" t="str">
        <f>VLOOKUP(VLOOKUP(B4605,[1]Vendas!A:C,3,FALSE),[1]Vendedores!A:B,2,FALSE)</f>
        <v>Fernanda Vasconcelos</v>
      </c>
      <c r="H4605" t="str">
        <f>VLOOKUP(VLOOKUP(VLOOKUP(B4605,[1]Vendas!A:C,3,FALSE),[1]Vendedores!A:E,5,FALSE),[1]Filiais!A:B,2,FALSE)</f>
        <v>Minas Gerais</v>
      </c>
      <c r="I4605" s="3">
        <f>VLOOKUP(VLOOKUP(B4605,[1]Vendas!A:C,3,FALSE),[1]Vendedores!A:E,4,FALSE)</f>
        <v>0.04</v>
      </c>
      <c r="J4605" t="str">
        <f>VLOOKUP(C4605,[1]Produtos!A:D,2,FALSE)</f>
        <v>Projetor</v>
      </c>
      <c r="K4605" s="5">
        <f>VLOOKUP(C4605,[1]Produtos!A:D,3,FALSE)</f>
        <v>2900</v>
      </c>
      <c r="L4605" s="5">
        <f t="shared" si="213"/>
        <v>40600</v>
      </c>
      <c r="M4605" s="5">
        <f t="shared" si="214"/>
        <v>0</v>
      </c>
      <c r="N4605" s="5">
        <f t="shared" si="215"/>
        <v>40600</v>
      </c>
      <c r="O4605" t="str">
        <f>VLOOKUP(VLOOKUP(C4605,[1]Produtos!A:D,4,FALSE),[1]Categorias!A:B,2,FALSE)</f>
        <v>Hardwares</v>
      </c>
    </row>
    <row r="4606" spans="1:15" x14ac:dyDescent="0.3">
      <c r="A4606">
        <v>4605</v>
      </c>
      <c r="B4606">
        <v>516</v>
      </c>
      <c r="C4606">
        <v>2</v>
      </c>
      <c r="D4606">
        <v>15</v>
      </c>
      <c r="E4606" s="3">
        <v>0.04</v>
      </c>
      <c r="F4606" s="4">
        <f>VLOOKUP(B4606,[1]Vendas!A:C,2,FALSE)</f>
        <v>43840</v>
      </c>
      <c r="G4606" t="str">
        <f>VLOOKUP(VLOOKUP(B4606,[1]Vendas!A:C,3,FALSE),[1]Vendedores!A:B,2,FALSE)</f>
        <v>Filipe de Tarso</v>
      </c>
      <c r="H4606" t="str">
        <f>VLOOKUP(VLOOKUP(VLOOKUP(B4606,[1]Vendas!A:C,3,FALSE),[1]Vendedores!A:E,5,FALSE),[1]Filiais!A:B,2,FALSE)</f>
        <v>Rio de Janeiro</v>
      </c>
      <c r="I4606" s="3">
        <f>VLOOKUP(VLOOKUP(B4606,[1]Vendas!A:C,3,FALSE),[1]Vendedores!A:E,4,FALSE)</f>
        <v>0.04</v>
      </c>
      <c r="J4606" t="str">
        <f>VLOOKUP(C4606,[1]Produtos!A:D,2,FALSE)</f>
        <v>Impressora</v>
      </c>
      <c r="K4606" s="5">
        <f>VLOOKUP(C4606,[1]Produtos!A:D,3,FALSE)</f>
        <v>2100</v>
      </c>
      <c r="L4606" s="5">
        <f t="shared" si="213"/>
        <v>31500</v>
      </c>
      <c r="M4606" s="5">
        <f t="shared" si="214"/>
        <v>1260</v>
      </c>
      <c r="N4606" s="5">
        <f t="shared" si="215"/>
        <v>30240</v>
      </c>
      <c r="O4606" t="str">
        <f>VLOOKUP(VLOOKUP(C4606,[1]Produtos!A:D,4,FALSE),[1]Categorias!A:B,2,FALSE)</f>
        <v>Hardwares</v>
      </c>
    </row>
    <row r="4607" spans="1:15" x14ac:dyDescent="0.3">
      <c r="A4607">
        <v>4606</v>
      </c>
      <c r="B4607">
        <v>1468</v>
      </c>
      <c r="C4607">
        <v>10</v>
      </c>
      <c r="D4607">
        <v>17</v>
      </c>
      <c r="E4607" s="3">
        <v>0</v>
      </c>
      <c r="F4607" s="4">
        <f>VLOOKUP(B4607,[1]Vendas!A:C,2,FALSE)</f>
        <v>43927</v>
      </c>
      <c r="G4607" t="str">
        <f>VLOOKUP(VLOOKUP(B4607,[1]Vendas!A:C,3,FALSE),[1]Vendedores!A:B,2,FALSE)</f>
        <v>Antônio da Costa</v>
      </c>
      <c r="H4607" t="str">
        <f>VLOOKUP(VLOOKUP(VLOOKUP(B4607,[1]Vendas!A:C,3,FALSE),[1]Vendedores!A:E,5,FALSE),[1]Filiais!A:B,2,FALSE)</f>
        <v>São Paulo</v>
      </c>
      <c r="I4607" s="3">
        <f>VLOOKUP(VLOOKUP(B4607,[1]Vendas!A:C,3,FALSE),[1]Vendedores!A:E,4,FALSE)</f>
        <v>7.0000000000000007E-2</v>
      </c>
      <c r="J4607" t="str">
        <f>VLOOKUP(C4607,[1]Produtos!A:D,2,FALSE)</f>
        <v>Caneta</v>
      </c>
      <c r="K4607" s="5">
        <f>VLOOKUP(C4607,[1]Produtos!A:D,3,FALSE)</f>
        <v>15</v>
      </c>
      <c r="L4607" s="5">
        <f t="shared" si="213"/>
        <v>255</v>
      </c>
      <c r="M4607" s="5">
        <f t="shared" si="214"/>
        <v>0</v>
      </c>
      <c r="N4607" s="5">
        <f t="shared" si="215"/>
        <v>255</v>
      </c>
      <c r="O4607" t="str">
        <f>VLOOKUP(VLOOKUP(C4607,[1]Produtos!A:D,4,FALSE),[1]Categorias!A:B,2,FALSE)</f>
        <v>Papelaria</v>
      </c>
    </row>
    <row r="4608" spans="1:15" x14ac:dyDescent="0.3">
      <c r="A4608">
        <v>4607</v>
      </c>
      <c r="B4608">
        <v>309</v>
      </c>
      <c r="C4608">
        <v>9</v>
      </c>
      <c r="D4608">
        <v>17</v>
      </c>
      <c r="E4608" s="3">
        <v>0.02</v>
      </c>
      <c r="F4608" s="4">
        <f>VLOOKUP(B4608,[1]Vendas!A:C,2,FALSE)</f>
        <v>44136</v>
      </c>
      <c r="G4608" t="str">
        <f>VLOOKUP(VLOOKUP(B4608,[1]Vendas!A:C,3,FALSE),[1]Vendedores!A:B,2,FALSE)</f>
        <v>Almira Buarque</v>
      </c>
      <c r="H4608" t="str">
        <f>VLOOKUP(VLOOKUP(VLOOKUP(B4608,[1]Vendas!A:C,3,FALSE),[1]Vendedores!A:E,5,FALSE),[1]Filiais!A:B,2,FALSE)</f>
        <v>Rio de Janeiro</v>
      </c>
      <c r="I4608" s="3">
        <f>VLOOKUP(VLOOKUP(B4608,[1]Vendas!A:C,3,FALSE),[1]Vendedores!A:E,4,FALSE)</f>
        <v>0.04</v>
      </c>
      <c r="J4608" t="str">
        <f>VLOOKUP(C4608,[1]Produtos!A:D,2,FALSE)</f>
        <v>Papel A4</v>
      </c>
      <c r="K4608" s="5">
        <f>VLOOKUP(C4608,[1]Produtos!A:D,3,FALSE)</f>
        <v>90</v>
      </c>
      <c r="L4608" s="5">
        <f t="shared" si="213"/>
        <v>1530</v>
      </c>
      <c r="M4608" s="5">
        <f t="shared" si="214"/>
        <v>30.6</v>
      </c>
      <c r="N4608" s="5">
        <f t="shared" si="215"/>
        <v>1499.4</v>
      </c>
      <c r="O4608" t="str">
        <f>VLOOKUP(VLOOKUP(C4608,[1]Produtos!A:D,4,FALSE),[1]Categorias!A:B,2,FALSE)</f>
        <v>Papelaria</v>
      </c>
    </row>
    <row r="4609" spans="1:15" x14ac:dyDescent="0.3">
      <c r="A4609">
        <v>4608</v>
      </c>
      <c r="B4609">
        <v>1649</v>
      </c>
      <c r="C4609">
        <v>8</v>
      </c>
      <c r="D4609">
        <v>11</v>
      </c>
      <c r="E4609" s="3">
        <v>0.02</v>
      </c>
      <c r="F4609" s="4">
        <f>VLOOKUP(B4609,[1]Vendas!A:C,2,FALSE)</f>
        <v>43931</v>
      </c>
      <c r="G4609" t="str">
        <f>VLOOKUP(VLOOKUP(B4609,[1]Vendas!A:C,3,FALSE),[1]Vendedores!A:B,2,FALSE)</f>
        <v>Fernanda Vasconcelos</v>
      </c>
      <c r="H4609" t="str">
        <f>VLOOKUP(VLOOKUP(VLOOKUP(B4609,[1]Vendas!A:C,3,FALSE),[1]Vendedores!A:E,5,FALSE),[1]Filiais!A:B,2,FALSE)</f>
        <v>Minas Gerais</v>
      </c>
      <c r="I4609" s="3">
        <f>VLOOKUP(VLOOKUP(B4609,[1]Vendas!A:C,3,FALSE),[1]Vendedores!A:E,4,FALSE)</f>
        <v>0.04</v>
      </c>
      <c r="J4609" t="str">
        <f>VLOOKUP(C4609,[1]Produtos!A:D,2,FALSE)</f>
        <v>Projetor</v>
      </c>
      <c r="K4609" s="5">
        <f>VLOOKUP(C4609,[1]Produtos!A:D,3,FALSE)</f>
        <v>2900</v>
      </c>
      <c r="L4609" s="5">
        <f t="shared" si="213"/>
        <v>31900</v>
      </c>
      <c r="M4609" s="5">
        <f t="shared" si="214"/>
        <v>638</v>
      </c>
      <c r="N4609" s="5">
        <f t="shared" si="215"/>
        <v>31262</v>
      </c>
      <c r="O4609" t="str">
        <f>VLOOKUP(VLOOKUP(C4609,[1]Produtos!A:D,4,FALSE),[1]Categorias!A:B,2,FALSE)</f>
        <v>Hardwares</v>
      </c>
    </row>
    <row r="4610" spans="1:15" x14ac:dyDescent="0.3">
      <c r="A4610">
        <v>4609</v>
      </c>
      <c r="B4610">
        <v>262</v>
      </c>
      <c r="C4610">
        <v>2</v>
      </c>
      <c r="D4610">
        <v>16</v>
      </c>
      <c r="E4610" s="3">
        <v>0.04</v>
      </c>
      <c r="F4610" s="4">
        <f>VLOOKUP(B4610,[1]Vendas!A:C,2,FALSE)</f>
        <v>43998</v>
      </c>
      <c r="G4610" t="str">
        <f>VLOOKUP(VLOOKUP(B4610,[1]Vendas!A:C,3,FALSE),[1]Vendedores!A:B,2,FALSE)</f>
        <v>Rubens Lopes</v>
      </c>
      <c r="H4610" t="str">
        <f>VLOOKUP(VLOOKUP(VLOOKUP(B4610,[1]Vendas!A:C,3,FALSE),[1]Vendedores!A:E,5,FALSE),[1]Filiais!A:B,2,FALSE)</f>
        <v>Minas Gerais</v>
      </c>
      <c r="I4610" s="3">
        <f>VLOOKUP(VLOOKUP(B4610,[1]Vendas!A:C,3,FALSE),[1]Vendedores!A:E,4,FALSE)</f>
        <v>0.02</v>
      </c>
      <c r="J4610" t="str">
        <f>VLOOKUP(C4610,[1]Produtos!A:D,2,FALSE)</f>
        <v>Impressora</v>
      </c>
      <c r="K4610" s="5">
        <f>VLOOKUP(C4610,[1]Produtos!A:D,3,FALSE)</f>
        <v>2100</v>
      </c>
      <c r="L4610" s="5">
        <f t="shared" si="213"/>
        <v>33600</v>
      </c>
      <c r="M4610" s="5">
        <f t="shared" si="214"/>
        <v>1344</v>
      </c>
      <c r="N4610" s="5">
        <f t="shared" si="215"/>
        <v>32256</v>
      </c>
      <c r="O4610" t="str">
        <f>VLOOKUP(VLOOKUP(C4610,[1]Produtos!A:D,4,FALSE),[1]Categorias!A:B,2,FALSE)</f>
        <v>Hardwares</v>
      </c>
    </row>
    <row r="4611" spans="1:15" x14ac:dyDescent="0.3">
      <c r="A4611">
        <v>4610</v>
      </c>
      <c r="B4611">
        <v>1629</v>
      </c>
      <c r="C4611">
        <v>9</v>
      </c>
      <c r="D4611">
        <v>18</v>
      </c>
      <c r="E4611" s="3">
        <v>0</v>
      </c>
      <c r="F4611" s="4">
        <f>VLOOKUP(B4611,[1]Vendas!A:C,2,FALSE)</f>
        <v>43856</v>
      </c>
      <c r="G4611" t="str">
        <f>VLOOKUP(VLOOKUP(B4611,[1]Vendas!A:C,3,FALSE),[1]Vendedores!A:B,2,FALSE)</f>
        <v>Fernanda Vasconcelos</v>
      </c>
      <c r="H4611" t="str">
        <f>VLOOKUP(VLOOKUP(VLOOKUP(B4611,[1]Vendas!A:C,3,FALSE),[1]Vendedores!A:E,5,FALSE),[1]Filiais!A:B,2,FALSE)</f>
        <v>Minas Gerais</v>
      </c>
      <c r="I4611" s="3">
        <f>VLOOKUP(VLOOKUP(B4611,[1]Vendas!A:C,3,FALSE),[1]Vendedores!A:E,4,FALSE)</f>
        <v>0.04</v>
      </c>
      <c r="J4611" t="str">
        <f>VLOOKUP(C4611,[1]Produtos!A:D,2,FALSE)</f>
        <v>Papel A4</v>
      </c>
      <c r="K4611" s="5">
        <f>VLOOKUP(C4611,[1]Produtos!A:D,3,FALSE)</f>
        <v>90</v>
      </c>
      <c r="L4611" s="5">
        <f t="shared" ref="L4611:L4674" si="216">K4611*D4611</f>
        <v>1620</v>
      </c>
      <c r="M4611" s="5">
        <f t="shared" ref="M4611:M4674" si="217">E4611*L4611</f>
        <v>0</v>
      </c>
      <c r="N4611" s="5">
        <f t="shared" ref="N4611:N4674" si="218">L4611-M4611</f>
        <v>1620</v>
      </c>
      <c r="O4611" t="str">
        <f>VLOOKUP(VLOOKUP(C4611,[1]Produtos!A:D,4,FALSE),[1]Categorias!A:B,2,FALSE)</f>
        <v>Papelaria</v>
      </c>
    </row>
    <row r="4612" spans="1:15" x14ac:dyDescent="0.3">
      <c r="A4612">
        <v>4611</v>
      </c>
      <c r="B4612">
        <v>1944</v>
      </c>
      <c r="C4612">
        <v>9</v>
      </c>
      <c r="D4612">
        <v>2</v>
      </c>
      <c r="E4612" s="3">
        <v>0.03</v>
      </c>
      <c r="F4612" s="4">
        <f>VLOOKUP(B4612,[1]Vendas!A:C,2,FALSE)</f>
        <v>44050</v>
      </c>
      <c r="G4612" t="str">
        <f>VLOOKUP(VLOOKUP(B4612,[1]Vendas!A:C,3,FALSE),[1]Vendedores!A:B,2,FALSE)</f>
        <v>Augusto Carlos</v>
      </c>
      <c r="H4612" t="str">
        <f>VLOOKUP(VLOOKUP(VLOOKUP(B4612,[1]Vendas!A:C,3,FALSE),[1]Vendedores!A:E,5,FALSE),[1]Filiais!A:B,2,FALSE)</f>
        <v>São Paulo</v>
      </c>
      <c r="I4612" s="3">
        <f>VLOOKUP(VLOOKUP(B4612,[1]Vendas!A:C,3,FALSE),[1]Vendedores!A:E,4,FALSE)</f>
        <v>0.08</v>
      </c>
      <c r="J4612" t="str">
        <f>VLOOKUP(C4612,[1]Produtos!A:D,2,FALSE)</f>
        <v>Papel A4</v>
      </c>
      <c r="K4612" s="5">
        <f>VLOOKUP(C4612,[1]Produtos!A:D,3,FALSE)</f>
        <v>90</v>
      </c>
      <c r="L4612" s="5">
        <f t="shared" si="216"/>
        <v>180</v>
      </c>
      <c r="M4612" s="5">
        <f t="shared" si="217"/>
        <v>5.3999999999999995</v>
      </c>
      <c r="N4612" s="5">
        <f t="shared" si="218"/>
        <v>174.6</v>
      </c>
      <c r="O4612" t="str">
        <f>VLOOKUP(VLOOKUP(C4612,[1]Produtos!A:D,4,FALSE),[1]Categorias!A:B,2,FALSE)</f>
        <v>Papelaria</v>
      </c>
    </row>
    <row r="4613" spans="1:15" x14ac:dyDescent="0.3">
      <c r="A4613">
        <v>4612</v>
      </c>
      <c r="B4613">
        <v>1171</v>
      </c>
      <c r="C4613">
        <v>7</v>
      </c>
      <c r="D4613">
        <v>6</v>
      </c>
      <c r="E4613" s="3">
        <v>0</v>
      </c>
      <c r="F4613" s="4">
        <f>VLOOKUP(B4613,[1]Vendas!A:C,2,FALSE)</f>
        <v>43927</v>
      </c>
      <c r="G4613" t="str">
        <f>VLOOKUP(VLOOKUP(B4613,[1]Vendas!A:C,3,FALSE),[1]Vendedores!A:B,2,FALSE)</f>
        <v>Almira Buarque</v>
      </c>
      <c r="H4613" t="str">
        <f>VLOOKUP(VLOOKUP(VLOOKUP(B4613,[1]Vendas!A:C,3,FALSE),[1]Vendedores!A:E,5,FALSE),[1]Filiais!A:B,2,FALSE)</f>
        <v>Rio de Janeiro</v>
      </c>
      <c r="I4613" s="3">
        <f>VLOOKUP(VLOOKUP(B4613,[1]Vendas!A:C,3,FALSE),[1]Vendedores!A:E,4,FALSE)</f>
        <v>0.04</v>
      </c>
      <c r="J4613" t="str">
        <f>VLOOKUP(C4613,[1]Produtos!A:D,2,FALSE)</f>
        <v>Roteador</v>
      </c>
      <c r="K4613" s="5">
        <f>VLOOKUP(C4613,[1]Produtos!A:D,3,FALSE)</f>
        <v>320</v>
      </c>
      <c r="L4613" s="5">
        <f t="shared" si="216"/>
        <v>1920</v>
      </c>
      <c r="M4613" s="5">
        <f t="shared" si="217"/>
        <v>0</v>
      </c>
      <c r="N4613" s="5">
        <f t="shared" si="218"/>
        <v>1920</v>
      </c>
      <c r="O4613" t="str">
        <f>VLOOKUP(VLOOKUP(C4613,[1]Produtos!A:D,4,FALSE),[1]Categorias!A:B,2,FALSE)</f>
        <v>Hardwares</v>
      </c>
    </row>
    <row r="4614" spans="1:15" x14ac:dyDescent="0.3">
      <c r="A4614">
        <v>4613</v>
      </c>
      <c r="B4614">
        <v>722</v>
      </c>
      <c r="C4614">
        <v>9</v>
      </c>
      <c r="D4614">
        <v>14</v>
      </c>
      <c r="E4614" s="3">
        <v>0.01</v>
      </c>
      <c r="F4614" s="4">
        <f>VLOOKUP(B4614,[1]Vendas!A:C,2,FALSE)</f>
        <v>44006</v>
      </c>
      <c r="G4614" t="str">
        <f>VLOOKUP(VLOOKUP(B4614,[1]Vendas!A:C,3,FALSE),[1]Vendedores!A:B,2,FALSE)</f>
        <v>Almira Buarque</v>
      </c>
      <c r="H4614" t="str">
        <f>VLOOKUP(VLOOKUP(VLOOKUP(B4614,[1]Vendas!A:C,3,FALSE),[1]Vendedores!A:E,5,FALSE),[1]Filiais!A:B,2,FALSE)</f>
        <v>Rio de Janeiro</v>
      </c>
      <c r="I4614" s="3">
        <f>VLOOKUP(VLOOKUP(B4614,[1]Vendas!A:C,3,FALSE),[1]Vendedores!A:E,4,FALSE)</f>
        <v>0.04</v>
      </c>
      <c r="J4614" t="str">
        <f>VLOOKUP(C4614,[1]Produtos!A:D,2,FALSE)</f>
        <v>Papel A4</v>
      </c>
      <c r="K4614" s="5">
        <f>VLOOKUP(C4614,[1]Produtos!A:D,3,FALSE)</f>
        <v>90</v>
      </c>
      <c r="L4614" s="5">
        <f t="shared" si="216"/>
        <v>1260</v>
      </c>
      <c r="M4614" s="5">
        <f t="shared" si="217"/>
        <v>12.6</v>
      </c>
      <c r="N4614" s="5">
        <f t="shared" si="218"/>
        <v>1247.4000000000001</v>
      </c>
      <c r="O4614" t="str">
        <f>VLOOKUP(VLOOKUP(C4614,[1]Produtos!A:D,4,FALSE),[1]Categorias!A:B,2,FALSE)</f>
        <v>Papelaria</v>
      </c>
    </row>
    <row r="4615" spans="1:15" x14ac:dyDescent="0.3">
      <c r="A4615">
        <v>4614</v>
      </c>
      <c r="B4615">
        <v>1328</v>
      </c>
      <c r="C4615">
        <v>7</v>
      </c>
      <c r="D4615">
        <v>28</v>
      </c>
      <c r="E4615" s="3">
        <v>0.04</v>
      </c>
      <c r="F4615" s="4">
        <f>VLOOKUP(B4615,[1]Vendas!A:C,2,FALSE)</f>
        <v>43883</v>
      </c>
      <c r="G4615" t="str">
        <f>VLOOKUP(VLOOKUP(B4615,[1]Vendas!A:C,3,FALSE),[1]Vendedores!A:B,2,FALSE)</f>
        <v>Almira Buarque</v>
      </c>
      <c r="H4615" t="str">
        <f>VLOOKUP(VLOOKUP(VLOOKUP(B4615,[1]Vendas!A:C,3,FALSE),[1]Vendedores!A:E,5,FALSE),[1]Filiais!A:B,2,FALSE)</f>
        <v>Rio de Janeiro</v>
      </c>
      <c r="I4615" s="3">
        <f>VLOOKUP(VLOOKUP(B4615,[1]Vendas!A:C,3,FALSE),[1]Vendedores!A:E,4,FALSE)</f>
        <v>0.04</v>
      </c>
      <c r="J4615" t="str">
        <f>VLOOKUP(C4615,[1]Produtos!A:D,2,FALSE)</f>
        <v>Roteador</v>
      </c>
      <c r="K4615" s="5">
        <f>VLOOKUP(C4615,[1]Produtos!A:D,3,FALSE)</f>
        <v>320</v>
      </c>
      <c r="L4615" s="5">
        <f t="shared" si="216"/>
        <v>8960</v>
      </c>
      <c r="M4615" s="5">
        <f t="shared" si="217"/>
        <v>358.40000000000003</v>
      </c>
      <c r="N4615" s="5">
        <f t="shared" si="218"/>
        <v>8601.6</v>
      </c>
      <c r="O4615" t="str">
        <f>VLOOKUP(VLOOKUP(C4615,[1]Produtos!A:D,4,FALSE),[1]Categorias!A:B,2,FALSE)</f>
        <v>Hardwares</v>
      </c>
    </row>
    <row r="4616" spans="1:15" x14ac:dyDescent="0.3">
      <c r="A4616">
        <v>4615</v>
      </c>
      <c r="B4616">
        <v>1192</v>
      </c>
      <c r="C4616">
        <v>7</v>
      </c>
      <c r="D4616">
        <v>10</v>
      </c>
      <c r="E4616" s="3">
        <v>0.04</v>
      </c>
      <c r="F4616" s="4">
        <f>VLOOKUP(B4616,[1]Vendas!A:C,2,FALSE)</f>
        <v>43848</v>
      </c>
      <c r="G4616" t="str">
        <f>VLOOKUP(VLOOKUP(B4616,[1]Vendas!A:C,3,FALSE),[1]Vendedores!A:B,2,FALSE)</f>
        <v>Filipe de Tarso</v>
      </c>
      <c r="H4616" t="str">
        <f>VLOOKUP(VLOOKUP(VLOOKUP(B4616,[1]Vendas!A:C,3,FALSE),[1]Vendedores!A:E,5,FALSE),[1]Filiais!A:B,2,FALSE)</f>
        <v>Rio de Janeiro</v>
      </c>
      <c r="I4616" s="3">
        <f>VLOOKUP(VLOOKUP(B4616,[1]Vendas!A:C,3,FALSE),[1]Vendedores!A:E,4,FALSE)</f>
        <v>0.04</v>
      </c>
      <c r="J4616" t="str">
        <f>VLOOKUP(C4616,[1]Produtos!A:D,2,FALSE)</f>
        <v>Roteador</v>
      </c>
      <c r="K4616" s="5">
        <f>VLOOKUP(C4616,[1]Produtos!A:D,3,FALSE)</f>
        <v>320</v>
      </c>
      <c r="L4616" s="5">
        <f t="shared" si="216"/>
        <v>3200</v>
      </c>
      <c r="M4616" s="5">
        <f t="shared" si="217"/>
        <v>128</v>
      </c>
      <c r="N4616" s="5">
        <f t="shared" si="218"/>
        <v>3072</v>
      </c>
      <c r="O4616" t="str">
        <f>VLOOKUP(VLOOKUP(C4616,[1]Produtos!A:D,4,FALSE),[1]Categorias!A:B,2,FALSE)</f>
        <v>Hardwares</v>
      </c>
    </row>
    <row r="4617" spans="1:15" x14ac:dyDescent="0.3">
      <c r="A4617">
        <v>4616</v>
      </c>
      <c r="B4617">
        <v>1926</v>
      </c>
      <c r="C4617">
        <v>3</v>
      </c>
      <c r="D4617">
        <v>4</v>
      </c>
      <c r="E4617" s="3">
        <v>0.01</v>
      </c>
      <c r="F4617" s="4">
        <f>VLOOKUP(B4617,[1]Vendas!A:C,2,FALSE)</f>
        <v>44074</v>
      </c>
      <c r="G4617" t="str">
        <f>VLOOKUP(VLOOKUP(B4617,[1]Vendas!A:C,3,FALSE),[1]Vendedores!A:B,2,FALSE)</f>
        <v>Filipe de Tarso</v>
      </c>
      <c r="H4617" t="str">
        <f>VLOOKUP(VLOOKUP(VLOOKUP(B4617,[1]Vendas!A:C,3,FALSE),[1]Vendedores!A:E,5,FALSE),[1]Filiais!A:B,2,FALSE)</f>
        <v>Rio de Janeiro</v>
      </c>
      <c r="I4617" s="3">
        <f>VLOOKUP(VLOOKUP(B4617,[1]Vendas!A:C,3,FALSE),[1]Vendedores!A:E,4,FALSE)</f>
        <v>0.04</v>
      </c>
      <c r="J4617" t="str">
        <f>VLOOKUP(C4617,[1]Produtos!A:D,2,FALSE)</f>
        <v>Teclado</v>
      </c>
      <c r="K4617" s="5">
        <f>VLOOKUP(C4617,[1]Produtos!A:D,3,FALSE)</f>
        <v>90</v>
      </c>
      <c r="L4617" s="5">
        <f t="shared" si="216"/>
        <v>360</v>
      </c>
      <c r="M4617" s="5">
        <f t="shared" si="217"/>
        <v>3.6</v>
      </c>
      <c r="N4617" s="5">
        <f t="shared" si="218"/>
        <v>356.4</v>
      </c>
      <c r="O4617" t="str">
        <f>VLOOKUP(VLOOKUP(C4617,[1]Produtos!A:D,4,FALSE),[1]Categorias!A:B,2,FALSE)</f>
        <v>Acessórios</v>
      </c>
    </row>
    <row r="4618" spans="1:15" x14ac:dyDescent="0.3">
      <c r="A4618">
        <v>4617</v>
      </c>
      <c r="B4618">
        <v>433</v>
      </c>
      <c r="C4618">
        <v>10</v>
      </c>
      <c r="D4618">
        <v>11</v>
      </c>
      <c r="E4618" s="3">
        <v>0.01</v>
      </c>
      <c r="F4618" s="4">
        <f>VLOOKUP(B4618,[1]Vendas!A:C,2,FALSE)</f>
        <v>44175</v>
      </c>
      <c r="G4618" t="str">
        <f>VLOOKUP(VLOOKUP(B4618,[1]Vendas!A:C,3,FALSE),[1]Vendedores!A:B,2,FALSE)</f>
        <v>Augusto Carlos</v>
      </c>
      <c r="H4618" t="str">
        <f>VLOOKUP(VLOOKUP(VLOOKUP(B4618,[1]Vendas!A:C,3,FALSE),[1]Vendedores!A:E,5,FALSE),[1]Filiais!A:B,2,FALSE)</f>
        <v>São Paulo</v>
      </c>
      <c r="I4618" s="3">
        <f>VLOOKUP(VLOOKUP(B4618,[1]Vendas!A:C,3,FALSE),[1]Vendedores!A:E,4,FALSE)</f>
        <v>0.08</v>
      </c>
      <c r="J4618" t="str">
        <f>VLOOKUP(C4618,[1]Produtos!A:D,2,FALSE)</f>
        <v>Caneta</v>
      </c>
      <c r="K4618" s="5">
        <f>VLOOKUP(C4618,[1]Produtos!A:D,3,FALSE)</f>
        <v>15</v>
      </c>
      <c r="L4618" s="5">
        <f t="shared" si="216"/>
        <v>165</v>
      </c>
      <c r="M4618" s="5">
        <f t="shared" si="217"/>
        <v>1.6500000000000001</v>
      </c>
      <c r="N4618" s="5">
        <f t="shared" si="218"/>
        <v>163.35</v>
      </c>
      <c r="O4618" t="str">
        <f>VLOOKUP(VLOOKUP(C4618,[1]Produtos!A:D,4,FALSE),[1]Categorias!A:B,2,FALSE)</f>
        <v>Papelaria</v>
      </c>
    </row>
    <row r="4619" spans="1:15" x14ac:dyDescent="0.3">
      <c r="A4619">
        <v>4618</v>
      </c>
      <c r="B4619">
        <v>693</v>
      </c>
      <c r="C4619">
        <v>7</v>
      </c>
      <c r="D4619">
        <v>17</v>
      </c>
      <c r="E4619" s="3">
        <v>0.01</v>
      </c>
      <c r="F4619" s="4">
        <f>VLOOKUP(B4619,[1]Vendas!A:C,2,FALSE)</f>
        <v>44114</v>
      </c>
      <c r="G4619" t="str">
        <f>VLOOKUP(VLOOKUP(B4619,[1]Vendas!A:C,3,FALSE),[1]Vendedores!A:B,2,FALSE)</f>
        <v>Almira Buarque</v>
      </c>
      <c r="H4619" t="str">
        <f>VLOOKUP(VLOOKUP(VLOOKUP(B4619,[1]Vendas!A:C,3,FALSE),[1]Vendedores!A:E,5,FALSE),[1]Filiais!A:B,2,FALSE)</f>
        <v>Rio de Janeiro</v>
      </c>
      <c r="I4619" s="3">
        <f>VLOOKUP(VLOOKUP(B4619,[1]Vendas!A:C,3,FALSE),[1]Vendedores!A:E,4,FALSE)</f>
        <v>0.04</v>
      </c>
      <c r="J4619" t="str">
        <f>VLOOKUP(C4619,[1]Produtos!A:D,2,FALSE)</f>
        <v>Roteador</v>
      </c>
      <c r="K4619" s="5">
        <f>VLOOKUP(C4619,[1]Produtos!A:D,3,FALSE)</f>
        <v>320</v>
      </c>
      <c r="L4619" s="5">
        <f t="shared" si="216"/>
        <v>5440</v>
      </c>
      <c r="M4619" s="5">
        <f t="shared" si="217"/>
        <v>54.4</v>
      </c>
      <c r="N4619" s="5">
        <f t="shared" si="218"/>
        <v>5385.6</v>
      </c>
      <c r="O4619" t="str">
        <f>VLOOKUP(VLOOKUP(C4619,[1]Produtos!A:D,4,FALSE),[1]Categorias!A:B,2,FALSE)</f>
        <v>Hardwares</v>
      </c>
    </row>
    <row r="4620" spans="1:15" x14ac:dyDescent="0.3">
      <c r="A4620">
        <v>4619</v>
      </c>
      <c r="B4620">
        <v>1455</v>
      </c>
      <c r="C4620">
        <v>9</v>
      </c>
      <c r="D4620">
        <v>17</v>
      </c>
      <c r="E4620" s="3">
        <v>0.04</v>
      </c>
      <c r="F4620" s="4">
        <f>VLOOKUP(B4620,[1]Vendas!A:C,2,FALSE)</f>
        <v>43895</v>
      </c>
      <c r="G4620" t="str">
        <f>VLOOKUP(VLOOKUP(B4620,[1]Vendas!A:C,3,FALSE),[1]Vendedores!A:B,2,FALSE)</f>
        <v>Fernanda Vasconcelos</v>
      </c>
      <c r="H4620" t="str">
        <f>VLOOKUP(VLOOKUP(VLOOKUP(B4620,[1]Vendas!A:C,3,FALSE),[1]Vendedores!A:E,5,FALSE),[1]Filiais!A:B,2,FALSE)</f>
        <v>Minas Gerais</v>
      </c>
      <c r="I4620" s="3">
        <f>VLOOKUP(VLOOKUP(B4620,[1]Vendas!A:C,3,FALSE),[1]Vendedores!A:E,4,FALSE)</f>
        <v>0.04</v>
      </c>
      <c r="J4620" t="str">
        <f>VLOOKUP(C4620,[1]Produtos!A:D,2,FALSE)</f>
        <v>Papel A4</v>
      </c>
      <c r="K4620" s="5">
        <f>VLOOKUP(C4620,[1]Produtos!A:D,3,FALSE)</f>
        <v>90</v>
      </c>
      <c r="L4620" s="5">
        <f t="shared" si="216"/>
        <v>1530</v>
      </c>
      <c r="M4620" s="5">
        <f t="shared" si="217"/>
        <v>61.2</v>
      </c>
      <c r="N4620" s="5">
        <f t="shared" si="218"/>
        <v>1468.8</v>
      </c>
      <c r="O4620" t="str">
        <f>VLOOKUP(VLOOKUP(C4620,[1]Produtos!A:D,4,FALSE),[1]Categorias!A:B,2,FALSE)</f>
        <v>Papelaria</v>
      </c>
    </row>
    <row r="4621" spans="1:15" x14ac:dyDescent="0.3">
      <c r="A4621">
        <v>4620</v>
      </c>
      <c r="B4621">
        <v>1012</v>
      </c>
      <c r="C4621">
        <v>4</v>
      </c>
      <c r="D4621">
        <v>26</v>
      </c>
      <c r="E4621" s="3">
        <v>0</v>
      </c>
      <c r="F4621" s="4">
        <f>VLOOKUP(B4621,[1]Vendas!A:C,2,FALSE)</f>
        <v>44074</v>
      </c>
      <c r="G4621" t="str">
        <f>VLOOKUP(VLOOKUP(B4621,[1]Vendas!A:C,3,FALSE),[1]Vendedores!A:B,2,FALSE)</f>
        <v>Augusto Carlos</v>
      </c>
      <c r="H4621" t="str">
        <f>VLOOKUP(VLOOKUP(VLOOKUP(B4621,[1]Vendas!A:C,3,FALSE),[1]Vendedores!A:E,5,FALSE),[1]Filiais!A:B,2,FALSE)</f>
        <v>São Paulo</v>
      </c>
      <c r="I4621" s="3">
        <f>VLOOKUP(VLOOKUP(B4621,[1]Vendas!A:C,3,FALSE),[1]Vendedores!A:E,4,FALSE)</f>
        <v>0.08</v>
      </c>
      <c r="J4621" t="str">
        <f>VLOOKUP(C4621,[1]Produtos!A:D,2,FALSE)</f>
        <v>Mouse</v>
      </c>
      <c r="K4621" s="5">
        <f>VLOOKUP(C4621,[1]Produtos!A:D,3,FALSE)</f>
        <v>75</v>
      </c>
      <c r="L4621" s="5">
        <f t="shared" si="216"/>
        <v>1950</v>
      </c>
      <c r="M4621" s="5">
        <f t="shared" si="217"/>
        <v>0</v>
      </c>
      <c r="N4621" s="5">
        <f t="shared" si="218"/>
        <v>1950</v>
      </c>
      <c r="O4621" t="str">
        <f>VLOOKUP(VLOOKUP(C4621,[1]Produtos!A:D,4,FALSE),[1]Categorias!A:B,2,FALSE)</f>
        <v>Acessórios</v>
      </c>
    </row>
    <row r="4622" spans="1:15" x14ac:dyDescent="0.3">
      <c r="A4622">
        <v>4621</v>
      </c>
      <c r="B4622">
        <v>1344</v>
      </c>
      <c r="C4622">
        <v>3</v>
      </c>
      <c r="D4622">
        <v>31</v>
      </c>
      <c r="E4622" s="3">
        <v>0.03</v>
      </c>
      <c r="F4622" s="4">
        <f>VLOOKUP(B4622,[1]Vendas!A:C,2,FALSE)</f>
        <v>44112</v>
      </c>
      <c r="G4622" t="str">
        <f>VLOOKUP(VLOOKUP(B4622,[1]Vendas!A:C,3,FALSE),[1]Vendedores!A:B,2,FALSE)</f>
        <v>Filipe de Tarso</v>
      </c>
      <c r="H4622" t="str">
        <f>VLOOKUP(VLOOKUP(VLOOKUP(B4622,[1]Vendas!A:C,3,FALSE),[1]Vendedores!A:E,5,FALSE),[1]Filiais!A:B,2,FALSE)</f>
        <v>Rio de Janeiro</v>
      </c>
      <c r="I4622" s="3">
        <f>VLOOKUP(VLOOKUP(B4622,[1]Vendas!A:C,3,FALSE),[1]Vendedores!A:E,4,FALSE)</f>
        <v>0.04</v>
      </c>
      <c r="J4622" t="str">
        <f>VLOOKUP(C4622,[1]Produtos!A:D,2,FALSE)</f>
        <v>Teclado</v>
      </c>
      <c r="K4622" s="5">
        <f>VLOOKUP(C4622,[1]Produtos!A:D,3,FALSE)</f>
        <v>90</v>
      </c>
      <c r="L4622" s="5">
        <f t="shared" si="216"/>
        <v>2790</v>
      </c>
      <c r="M4622" s="5">
        <f t="shared" si="217"/>
        <v>83.7</v>
      </c>
      <c r="N4622" s="5">
        <f t="shared" si="218"/>
        <v>2706.3</v>
      </c>
      <c r="O4622" t="str">
        <f>VLOOKUP(VLOOKUP(C4622,[1]Produtos!A:D,4,FALSE),[1]Categorias!A:B,2,FALSE)</f>
        <v>Acessórios</v>
      </c>
    </row>
    <row r="4623" spans="1:15" x14ac:dyDescent="0.3">
      <c r="A4623">
        <v>4622</v>
      </c>
      <c r="B4623">
        <v>1039</v>
      </c>
      <c r="C4623">
        <v>1</v>
      </c>
      <c r="D4623">
        <v>14</v>
      </c>
      <c r="E4623" s="3">
        <v>0.05</v>
      </c>
      <c r="F4623" s="4">
        <f>VLOOKUP(B4623,[1]Vendas!A:C,2,FALSE)</f>
        <v>44081</v>
      </c>
      <c r="G4623" t="str">
        <f>VLOOKUP(VLOOKUP(B4623,[1]Vendas!A:C,3,FALSE),[1]Vendedores!A:B,2,FALSE)</f>
        <v>Raimundo Nonato</v>
      </c>
      <c r="H4623" t="str">
        <f>VLOOKUP(VLOOKUP(VLOOKUP(B4623,[1]Vendas!A:C,3,FALSE),[1]Vendedores!A:E,5,FALSE),[1]Filiais!A:B,2,FALSE)</f>
        <v>Minas Gerais</v>
      </c>
      <c r="I4623" s="3">
        <f>VLOOKUP(VLOOKUP(B4623,[1]Vendas!A:C,3,FALSE),[1]Vendedores!A:E,4,FALSE)</f>
        <v>0.02</v>
      </c>
      <c r="J4623" t="str">
        <f>VLOOKUP(C4623,[1]Produtos!A:D,2,FALSE)</f>
        <v>Computador desktop</v>
      </c>
      <c r="K4623" s="5">
        <f>VLOOKUP(C4623,[1]Produtos!A:D,3,FALSE)</f>
        <v>5200</v>
      </c>
      <c r="L4623" s="5">
        <f t="shared" si="216"/>
        <v>72800</v>
      </c>
      <c r="M4623" s="5">
        <f t="shared" si="217"/>
        <v>3640</v>
      </c>
      <c r="N4623" s="5">
        <f t="shared" si="218"/>
        <v>69160</v>
      </c>
      <c r="O4623" t="str">
        <f>VLOOKUP(VLOOKUP(C4623,[1]Produtos!A:D,4,FALSE),[1]Categorias!A:B,2,FALSE)</f>
        <v>Hardwares</v>
      </c>
    </row>
    <row r="4624" spans="1:15" x14ac:dyDescent="0.3">
      <c r="A4624">
        <v>4623</v>
      </c>
      <c r="B4624">
        <v>1885</v>
      </c>
      <c r="C4624">
        <v>5</v>
      </c>
      <c r="D4624">
        <v>13</v>
      </c>
      <c r="E4624" s="3">
        <v>0.01</v>
      </c>
      <c r="F4624" s="4">
        <f>VLOOKUP(B4624,[1]Vendas!A:C,2,FALSE)</f>
        <v>44115</v>
      </c>
      <c r="G4624" t="str">
        <f>VLOOKUP(VLOOKUP(B4624,[1]Vendas!A:C,3,FALSE),[1]Vendedores!A:B,2,FALSE)</f>
        <v>Filipe de Tarso</v>
      </c>
      <c r="H4624" t="str">
        <f>VLOOKUP(VLOOKUP(VLOOKUP(B4624,[1]Vendas!A:C,3,FALSE),[1]Vendedores!A:E,5,FALSE),[1]Filiais!A:B,2,FALSE)</f>
        <v>Rio de Janeiro</v>
      </c>
      <c r="I4624" s="3">
        <f>VLOOKUP(VLOOKUP(B4624,[1]Vendas!A:C,3,FALSE),[1]Vendedores!A:E,4,FALSE)</f>
        <v>0.04</v>
      </c>
      <c r="J4624" t="str">
        <f>VLOOKUP(C4624,[1]Produtos!A:D,2,FALSE)</f>
        <v>Smartphone</v>
      </c>
      <c r="K4624" s="5">
        <f>VLOOKUP(C4624,[1]Produtos!A:D,3,FALSE)</f>
        <v>3200</v>
      </c>
      <c r="L4624" s="5">
        <f t="shared" si="216"/>
        <v>41600</v>
      </c>
      <c r="M4624" s="5">
        <f t="shared" si="217"/>
        <v>416</v>
      </c>
      <c r="N4624" s="5">
        <f t="shared" si="218"/>
        <v>41184</v>
      </c>
      <c r="O4624" t="str">
        <f>VLOOKUP(VLOOKUP(C4624,[1]Produtos!A:D,4,FALSE),[1]Categorias!A:B,2,FALSE)</f>
        <v>Celulares</v>
      </c>
    </row>
    <row r="4625" spans="1:15" x14ac:dyDescent="0.3">
      <c r="A4625">
        <v>4624</v>
      </c>
      <c r="B4625">
        <v>549</v>
      </c>
      <c r="C4625">
        <v>7</v>
      </c>
      <c r="D4625">
        <v>13</v>
      </c>
      <c r="E4625" s="3">
        <v>0.02</v>
      </c>
      <c r="F4625" s="4">
        <f>VLOOKUP(B4625,[1]Vendas!A:C,2,FALSE)</f>
        <v>43845</v>
      </c>
      <c r="G4625" t="str">
        <f>VLOOKUP(VLOOKUP(B4625,[1]Vendas!A:C,3,FALSE),[1]Vendedores!A:B,2,FALSE)</f>
        <v>Antônio da Costa</v>
      </c>
      <c r="H4625" t="str">
        <f>VLOOKUP(VLOOKUP(VLOOKUP(B4625,[1]Vendas!A:C,3,FALSE),[1]Vendedores!A:E,5,FALSE),[1]Filiais!A:B,2,FALSE)</f>
        <v>São Paulo</v>
      </c>
      <c r="I4625" s="3">
        <f>VLOOKUP(VLOOKUP(B4625,[1]Vendas!A:C,3,FALSE),[1]Vendedores!A:E,4,FALSE)</f>
        <v>7.0000000000000007E-2</v>
      </c>
      <c r="J4625" t="str">
        <f>VLOOKUP(C4625,[1]Produtos!A:D,2,FALSE)</f>
        <v>Roteador</v>
      </c>
      <c r="K4625" s="5">
        <f>VLOOKUP(C4625,[1]Produtos!A:D,3,FALSE)</f>
        <v>320</v>
      </c>
      <c r="L4625" s="5">
        <f t="shared" si="216"/>
        <v>4160</v>
      </c>
      <c r="M4625" s="5">
        <f t="shared" si="217"/>
        <v>83.2</v>
      </c>
      <c r="N4625" s="5">
        <f t="shared" si="218"/>
        <v>4076.8</v>
      </c>
      <c r="O4625" t="str">
        <f>VLOOKUP(VLOOKUP(C4625,[1]Produtos!A:D,4,FALSE),[1]Categorias!A:B,2,FALSE)</f>
        <v>Hardwares</v>
      </c>
    </row>
    <row r="4626" spans="1:15" x14ac:dyDescent="0.3">
      <c r="A4626">
        <v>4625</v>
      </c>
      <c r="B4626">
        <v>358</v>
      </c>
      <c r="C4626">
        <v>9</v>
      </c>
      <c r="D4626">
        <v>3</v>
      </c>
      <c r="E4626" s="3">
        <v>0.05</v>
      </c>
      <c r="F4626" s="4">
        <f>VLOOKUP(B4626,[1]Vendas!A:C,2,FALSE)</f>
        <v>44001</v>
      </c>
      <c r="G4626" t="str">
        <f>VLOOKUP(VLOOKUP(B4626,[1]Vendas!A:C,3,FALSE),[1]Vendedores!A:B,2,FALSE)</f>
        <v>Débora Albuquerque</v>
      </c>
      <c r="H4626" t="str">
        <f>VLOOKUP(VLOOKUP(VLOOKUP(B4626,[1]Vendas!A:C,3,FALSE),[1]Vendedores!A:E,5,FALSE),[1]Filiais!A:B,2,FALSE)</f>
        <v>São Paulo</v>
      </c>
      <c r="I4626" s="3">
        <f>VLOOKUP(VLOOKUP(B4626,[1]Vendas!A:C,3,FALSE),[1]Vendedores!A:E,4,FALSE)</f>
        <v>0.02</v>
      </c>
      <c r="J4626" t="str">
        <f>VLOOKUP(C4626,[1]Produtos!A:D,2,FALSE)</f>
        <v>Papel A4</v>
      </c>
      <c r="K4626" s="5">
        <f>VLOOKUP(C4626,[1]Produtos!A:D,3,FALSE)</f>
        <v>90</v>
      </c>
      <c r="L4626" s="5">
        <f t="shared" si="216"/>
        <v>270</v>
      </c>
      <c r="M4626" s="5">
        <f t="shared" si="217"/>
        <v>13.5</v>
      </c>
      <c r="N4626" s="5">
        <f t="shared" si="218"/>
        <v>256.5</v>
      </c>
      <c r="O4626" t="str">
        <f>VLOOKUP(VLOOKUP(C4626,[1]Produtos!A:D,4,FALSE),[1]Categorias!A:B,2,FALSE)</f>
        <v>Papelaria</v>
      </c>
    </row>
    <row r="4627" spans="1:15" x14ac:dyDescent="0.3">
      <c r="A4627">
        <v>4626</v>
      </c>
      <c r="B4627">
        <v>1051</v>
      </c>
      <c r="C4627">
        <v>8</v>
      </c>
      <c r="D4627">
        <v>11</v>
      </c>
      <c r="E4627" s="3">
        <v>0.02</v>
      </c>
      <c r="F4627" s="4">
        <f>VLOOKUP(B4627,[1]Vendas!A:C,2,FALSE)</f>
        <v>44188</v>
      </c>
      <c r="G4627" t="str">
        <f>VLOOKUP(VLOOKUP(B4627,[1]Vendas!A:C,3,FALSE),[1]Vendedores!A:B,2,FALSE)</f>
        <v>Débora Albuquerque</v>
      </c>
      <c r="H4627" t="str">
        <f>VLOOKUP(VLOOKUP(VLOOKUP(B4627,[1]Vendas!A:C,3,FALSE),[1]Vendedores!A:E,5,FALSE),[1]Filiais!A:B,2,FALSE)</f>
        <v>São Paulo</v>
      </c>
      <c r="I4627" s="3">
        <f>VLOOKUP(VLOOKUP(B4627,[1]Vendas!A:C,3,FALSE),[1]Vendedores!A:E,4,FALSE)</f>
        <v>0.02</v>
      </c>
      <c r="J4627" t="str">
        <f>VLOOKUP(C4627,[1]Produtos!A:D,2,FALSE)</f>
        <v>Projetor</v>
      </c>
      <c r="K4627" s="5">
        <f>VLOOKUP(C4627,[1]Produtos!A:D,3,FALSE)</f>
        <v>2900</v>
      </c>
      <c r="L4627" s="5">
        <f t="shared" si="216"/>
        <v>31900</v>
      </c>
      <c r="M4627" s="5">
        <f t="shared" si="217"/>
        <v>638</v>
      </c>
      <c r="N4627" s="5">
        <f t="shared" si="218"/>
        <v>31262</v>
      </c>
      <c r="O4627" t="str">
        <f>VLOOKUP(VLOOKUP(C4627,[1]Produtos!A:D,4,FALSE),[1]Categorias!A:B,2,FALSE)</f>
        <v>Hardwares</v>
      </c>
    </row>
    <row r="4628" spans="1:15" x14ac:dyDescent="0.3">
      <c r="A4628">
        <v>4627</v>
      </c>
      <c r="B4628">
        <v>1026</v>
      </c>
      <c r="C4628">
        <v>6</v>
      </c>
      <c r="D4628">
        <v>14</v>
      </c>
      <c r="E4628" s="3">
        <v>0.02</v>
      </c>
      <c r="F4628" s="4">
        <f>VLOOKUP(B4628,[1]Vendas!A:C,2,FALSE)</f>
        <v>43844</v>
      </c>
      <c r="G4628" t="str">
        <f>VLOOKUP(VLOOKUP(B4628,[1]Vendas!A:C,3,FALSE),[1]Vendedores!A:B,2,FALSE)</f>
        <v>Jaqueline de Souza</v>
      </c>
      <c r="H4628" t="str">
        <f>VLOOKUP(VLOOKUP(VLOOKUP(B4628,[1]Vendas!A:C,3,FALSE),[1]Vendedores!A:E,5,FALSE),[1]Filiais!A:B,2,FALSE)</f>
        <v>Minas Gerais</v>
      </c>
      <c r="I4628" s="3">
        <f>VLOOKUP(VLOOKUP(B4628,[1]Vendas!A:C,3,FALSE),[1]Vendedores!A:E,4,FALSE)</f>
        <v>7.0000000000000007E-2</v>
      </c>
      <c r="J4628" t="str">
        <f>VLOOKUP(C4628,[1]Produtos!A:D,2,FALSE)</f>
        <v>Carregador para celular</v>
      </c>
      <c r="K4628" s="5">
        <f>VLOOKUP(C4628,[1]Produtos!A:D,3,FALSE)</f>
        <v>150</v>
      </c>
      <c r="L4628" s="5">
        <f t="shared" si="216"/>
        <v>2100</v>
      </c>
      <c r="M4628" s="5">
        <f t="shared" si="217"/>
        <v>42</v>
      </c>
      <c r="N4628" s="5">
        <f t="shared" si="218"/>
        <v>2058</v>
      </c>
      <c r="O4628" t="str">
        <f>VLOOKUP(VLOOKUP(C4628,[1]Produtos!A:D,4,FALSE),[1]Categorias!A:B,2,FALSE)</f>
        <v>Celulares</v>
      </c>
    </row>
    <row r="4629" spans="1:15" x14ac:dyDescent="0.3">
      <c r="A4629">
        <v>4628</v>
      </c>
      <c r="B4629">
        <v>910</v>
      </c>
      <c r="C4629">
        <v>1</v>
      </c>
      <c r="D4629">
        <v>24</v>
      </c>
      <c r="E4629" s="3">
        <v>0.05</v>
      </c>
      <c r="F4629" s="4">
        <f>VLOOKUP(B4629,[1]Vendas!A:C,2,FALSE)</f>
        <v>44007</v>
      </c>
      <c r="G4629" t="str">
        <f>VLOOKUP(VLOOKUP(B4629,[1]Vendas!A:C,3,FALSE),[1]Vendedores!A:B,2,FALSE)</f>
        <v>Antônio da Costa</v>
      </c>
      <c r="H4629" t="str">
        <f>VLOOKUP(VLOOKUP(VLOOKUP(B4629,[1]Vendas!A:C,3,FALSE),[1]Vendedores!A:E,5,FALSE),[1]Filiais!A:B,2,FALSE)</f>
        <v>São Paulo</v>
      </c>
      <c r="I4629" s="3">
        <f>VLOOKUP(VLOOKUP(B4629,[1]Vendas!A:C,3,FALSE),[1]Vendedores!A:E,4,FALSE)</f>
        <v>7.0000000000000007E-2</v>
      </c>
      <c r="J4629" t="str">
        <f>VLOOKUP(C4629,[1]Produtos!A:D,2,FALSE)</f>
        <v>Computador desktop</v>
      </c>
      <c r="K4629" s="5">
        <f>VLOOKUP(C4629,[1]Produtos!A:D,3,FALSE)</f>
        <v>5200</v>
      </c>
      <c r="L4629" s="5">
        <f t="shared" si="216"/>
        <v>124800</v>
      </c>
      <c r="M4629" s="5">
        <f t="shared" si="217"/>
        <v>6240</v>
      </c>
      <c r="N4629" s="5">
        <f t="shared" si="218"/>
        <v>118560</v>
      </c>
      <c r="O4629" t="str">
        <f>VLOOKUP(VLOOKUP(C4629,[1]Produtos!A:D,4,FALSE),[1]Categorias!A:B,2,FALSE)</f>
        <v>Hardwares</v>
      </c>
    </row>
    <row r="4630" spans="1:15" x14ac:dyDescent="0.3">
      <c r="A4630">
        <v>4629</v>
      </c>
      <c r="B4630">
        <v>1116</v>
      </c>
      <c r="C4630">
        <v>1</v>
      </c>
      <c r="D4630">
        <v>22</v>
      </c>
      <c r="E4630" s="3">
        <v>0.01</v>
      </c>
      <c r="F4630" s="4">
        <f>VLOOKUP(B4630,[1]Vendas!A:C,2,FALSE)</f>
        <v>43853</v>
      </c>
      <c r="G4630" t="str">
        <f>VLOOKUP(VLOOKUP(B4630,[1]Vendas!A:C,3,FALSE),[1]Vendedores!A:B,2,FALSE)</f>
        <v>Raimundo Nonato</v>
      </c>
      <c r="H4630" t="str">
        <f>VLOOKUP(VLOOKUP(VLOOKUP(B4630,[1]Vendas!A:C,3,FALSE),[1]Vendedores!A:E,5,FALSE),[1]Filiais!A:B,2,FALSE)</f>
        <v>Minas Gerais</v>
      </c>
      <c r="I4630" s="3">
        <f>VLOOKUP(VLOOKUP(B4630,[1]Vendas!A:C,3,FALSE),[1]Vendedores!A:E,4,FALSE)</f>
        <v>0.02</v>
      </c>
      <c r="J4630" t="str">
        <f>VLOOKUP(C4630,[1]Produtos!A:D,2,FALSE)</f>
        <v>Computador desktop</v>
      </c>
      <c r="K4630" s="5">
        <f>VLOOKUP(C4630,[1]Produtos!A:D,3,FALSE)</f>
        <v>5200</v>
      </c>
      <c r="L4630" s="5">
        <f t="shared" si="216"/>
        <v>114400</v>
      </c>
      <c r="M4630" s="5">
        <f t="shared" si="217"/>
        <v>1144</v>
      </c>
      <c r="N4630" s="5">
        <f t="shared" si="218"/>
        <v>113256</v>
      </c>
      <c r="O4630" t="str">
        <f>VLOOKUP(VLOOKUP(C4630,[1]Produtos!A:D,4,FALSE),[1]Categorias!A:B,2,FALSE)</f>
        <v>Hardwares</v>
      </c>
    </row>
    <row r="4631" spans="1:15" x14ac:dyDescent="0.3">
      <c r="A4631">
        <v>4630</v>
      </c>
      <c r="B4631">
        <v>1563</v>
      </c>
      <c r="C4631">
        <v>9</v>
      </c>
      <c r="D4631">
        <v>18</v>
      </c>
      <c r="E4631" s="3">
        <v>0.03</v>
      </c>
      <c r="F4631" s="4">
        <f>VLOOKUP(B4631,[1]Vendas!A:C,2,FALSE)</f>
        <v>43976</v>
      </c>
      <c r="G4631" t="str">
        <f>VLOOKUP(VLOOKUP(B4631,[1]Vendas!A:C,3,FALSE),[1]Vendedores!A:B,2,FALSE)</f>
        <v>Débora Albuquerque</v>
      </c>
      <c r="H4631" t="str">
        <f>VLOOKUP(VLOOKUP(VLOOKUP(B4631,[1]Vendas!A:C,3,FALSE),[1]Vendedores!A:E,5,FALSE),[1]Filiais!A:B,2,FALSE)</f>
        <v>São Paulo</v>
      </c>
      <c r="I4631" s="3">
        <f>VLOOKUP(VLOOKUP(B4631,[1]Vendas!A:C,3,FALSE),[1]Vendedores!A:E,4,FALSE)</f>
        <v>0.02</v>
      </c>
      <c r="J4631" t="str">
        <f>VLOOKUP(C4631,[1]Produtos!A:D,2,FALSE)</f>
        <v>Papel A4</v>
      </c>
      <c r="K4631" s="5">
        <f>VLOOKUP(C4631,[1]Produtos!A:D,3,FALSE)</f>
        <v>90</v>
      </c>
      <c r="L4631" s="5">
        <f t="shared" si="216"/>
        <v>1620</v>
      </c>
      <c r="M4631" s="5">
        <f t="shared" si="217"/>
        <v>48.6</v>
      </c>
      <c r="N4631" s="5">
        <f t="shared" si="218"/>
        <v>1571.4</v>
      </c>
      <c r="O4631" t="str">
        <f>VLOOKUP(VLOOKUP(C4631,[1]Produtos!A:D,4,FALSE),[1]Categorias!A:B,2,FALSE)</f>
        <v>Papelaria</v>
      </c>
    </row>
    <row r="4632" spans="1:15" x14ac:dyDescent="0.3">
      <c r="A4632">
        <v>4631</v>
      </c>
      <c r="B4632">
        <v>196</v>
      </c>
      <c r="C4632">
        <v>7</v>
      </c>
      <c r="D4632">
        <v>2</v>
      </c>
      <c r="E4632" s="3">
        <v>0.03</v>
      </c>
      <c r="F4632" s="4">
        <f>VLOOKUP(B4632,[1]Vendas!A:C,2,FALSE)</f>
        <v>44047</v>
      </c>
      <c r="G4632" t="str">
        <f>VLOOKUP(VLOOKUP(B4632,[1]Vendas!A:C,3,FALSE),[1]Vendedores!A:B,2,FALSE)</f>
        <v>Filipe de Tarso</v>
      </c>
      <c r="H4632" t="str">
        <f>VLOOKUP(VLOOKUP(VLOOKUP(B4632,[1]Vendas!A:C,3,FALSE),[1]Vendedores!A:E,5,FALSE),[1]Filiais!A:B,2,FALSE)</f>
        <v>Rio de Janeiro</v>
      </c>
      <c r="I4632" s="3">
        <f>VLOOKUP(VLOOKUP(B4632,[1]Vendas!A:C,3,FALSE),[1]Vendedores!A:E,4,FALSE)</f>
        <v>0.04</v>
      </c>
      <c r="J4632" t="str">
        <f>VLOOKUP(C4632,[1]Produtos!A:D,2,FALSE)</f>
        <v>Roteador</v>
      </c>
      <c r="K4632" s="5">
        <f>VLOOKUP(C4632,[1]Produtos!A:D,3,FALSE)</f>
        <v>320</v>
      </c>
      <c r="L4632" s="5">
        <f t="shared" si="216"/>
        <v>640</v>
      </c>
      <c r="M4632" s="5">
        <f t="shared" si="217"/>
        <v>19.2</v>
      </c>
      <c r="N4632" s="5">
        <f t="shared" si="218"/>
        <v>620.79999999999995</v>
      </c>
      <c r="O4632" t="str">
        <f>VLOOKUP(VLOOKUP(C4632,[1]Produtos!A:D,4,FALSE),[1]Categorias!A:B,2,FALSE)</f>
        <v>Hardwares</v>
      </c>
    </row>
    <row r="4633" spans="1:15" x14ac:dyDescent="0.3">
      <c r="A4633">
        <v>4632</v>
      </c>
      <c r="B4633">
        <v>703</v>
      </c>
      <c r="C4633">
        <v>7</v>
      </c>
      <c r="D4633">
        <v>12</v>
      </c>
      <c r="E4633" s="3">
        <v>0.01</v>
      </c>
      <c r="F4633" s="4">
        <f>VLOOKUP(B4633,[1]Vendas!A:C,2,FALSE)</f>
        <v>43875</v>
      </c>
      <c r="G4633" t="str">
        <f>VLOOKUP(VLOOKUP(B4633,[1]Vendas!A:C,3,FALSE),[1]Vendedores!A:B,2,FALSE)</f>
        <v>Fernanda Vasconcelos</v>
      </c>
      <c r="H4633" t="str">
        <f>VLOOKUP(VLOOKUP(VLOOKUP(B4633,[1]Vendas!A:C,3,FALSE),[1]Vendedores!A:E,5,FALSE),[1]Filiais!A:B,2,FALSE)</f>
        <v>Minas Gerais</v>
      </c>
      <c r="I4633" s="3">
        <f>VLOOKUP(VLOOKUP(B4633,[1]Vendas!A:C,3,FALSE),[1]Vendedores!A:E,4,FALSE)</f>
        <v>0.04</v>
      </c>
      <c r="J4633" t="str">
        <f>VLOOKUP(C4633,[1]Produtos!A:D,2,FALSE)</f>
        <v>Roteador</v>
      </c>
      <c r="K4633" s="5">
        <f>VLOOKUP(C4633,[1]Produtos!A:D,3,FALSE)</f>
        <v>320</v>
      </c>
      <c r="L4633" s="5">
        <f t="shared" si="216"/>
        <v>3840</v>
      </c>
      <c r="M4633" s="5">
        <f t="shared" si="217"/>
        <v>38.4</v>
      </c>
      <c r="N4633" s="5">
        <f t="shared" si="218"/>
        <v>3801.6</v>
      </c>
      <c r="O4633" t="str">
        <f>VLOOKUP(VLOOKUP(C4633,[1]Produtos!A:D,4,FALSE),[1]Categorias!A:B,2,FALSE)</f>
        <v>Hardwares</v>
      </c>
    </row>
    <row r="4634" spans="1:15" x14ac:dyDescent="0.3">
      <c r="A4634">
        <v>4633</v>
      </c>
      <c r="B4634">
        <v>1118</v>
      </c>
      <c r="C4634">
        <v>1</v>
      </c>
      <c r="D4634">
        <v>22</v>
      </c>
      <c r="E4634" s="3">
        <v>0.03</v>
      </c>
      <c r="F4634" s="4">
        <f>VLOOKUP(B4634,[1]Vendas!A:C,2,FALSE)</f>
        <v>43850</v>
      </c>
      <c r="G4634" t="str">
        <f>VLOOKUP(VLOOKUP(B4634,[1]Vendas!A:C,3,FALSE),[1]Vendedores!A:B,2,FALSE)</f>
        <v>Antônio da Costa</v>
      </c>
      <c r="H4634" t="str">
        <f>VLOOKUP(VLOOKUP(VLOOKUP(B4634,[1]Vendas!A:C,3,FALSE),[1]Vendedores!A:E,5,FALSE),[1]Filiais!A:B,2,FALSE)</f>
        <v>São Paulo</v>
      </c>
      <c r="I4634" s="3">
        <f>VLOOKUP(VLOOKUP(B4634,[1]Vendas!A:C,3,FALSE),[1]Vendedores!A:E,4,FALSE)</f>
        <v>7.0000000000000007E-2</v>
      </c>
      <c r="J4634" t="str">
        <f>VLOOKUP(C4634,[1]Produtos!A:D,2,FALSE)</f>
        <v>Computador desktop</v>
      </c>
      <c r="K4634" s="5">
        <f>VLOOKUP(C4634,[1]Produtos!A:D,3,FALSE)</f>
        <v>5200</v>
      </c>
      <c r="L4634" s="5">
        <f t="shared" si="216"/>
        <v>114400</v>
      </c>
      <c r="M4634" s="5">
        <f t="shared" si="217"/>
        <v>3432</v>
      </c>
      <c r="N4634" s="5">
        <f t="shared" si="218"/>
        <v>110968</v>
      </c>
      <c r="O4634" t="str">
        <f>VLOOKUP(VLOOKUP(C4634,[1]Produtos!A:D,4,FALSE),[1]Categorias!A:B,2,FALSE)</f>
        <v>Hardwares</v>
      </c>
    </row>
    <row r="4635" spans="1:15" x14ac:dyDescent="0.3">
      <c r="A4635">
        <v>4634</v>
      </c>
      <c r="B4635">
        <v>738</v>
      </c>
      <c r="C4635">
        <v>3</v>
      </c>
      <c r="D4635">
        <v>12</v>
      </c>
      <c r="E4635" s="3">
        <v>0.01</v>
      </c>
      <c r="F4635" s="4">
        <f>VLOOKUP(B4635,[1]Vendas!A:C,2,FALSE)</f>
        <v>44187</v>
      </c>
      <c r="G4635" t="str">
        <f>VLOOKUP(VLOOKUP(B4635,[1]Vendas!A:C,3,FALSE),[1]Vendedores!A:B,2,FALSE)</f>
        <v>Solange Almeida</v>
      </c>
      <c r="H4635" t="str">
        <f>VLOOKUP(VLOOKUP(VLOOKUP(B4635,[1]Vendas!A:C,3,FALSE),[1]Vendedores!A:E,5,FALSE),[1]Filiais!A:B,2,FALSE)</f>
        <v>Rio de Janeiro</v>
      </c>
      <c r="I4635" s="3">
        <f>VLOOKUP(VLOOKUP(B4635,[1]Vendas!A:C,3,FALSE),[1]Vendedores!A:E,4,FALSE)</f>
        <v>0.01</v>
      </c>
      <c r="J4635" t="str">
        <f>VLOOKUP(C4635,[1]Produtos!A:D,2,FALSE)</f>
        <v>Teclado</v>
      </c>
      <c r="K4635" s="5">
        <f>VLOOKUP(C4635,[1]Produtos!A:D,3,FALSE)</f>
        <v>90</v>
      </c>
      <c r="L4635" s="5">
        <f t="shared" si="216"/>
        <v>1080</v>
      </c>
      <c r="M4635" s="5">
        <f t="shared" si="217"/>
        <v>10.8</v>
      </c>
      <c r="N4635" s="5">
        <f t="shared" si="218"/>
        <v>1069.2</v>
      </c>
      <c r="O4635" t="str">
        <f>VLOOKUP(VLOOKUP(C4635,[1]Produtos!A:D,4,FALSE),[1]Categorias!A:B,2,FALSE)</f>
        <v>Acessórios</v>
      </c>
    </row>
    <row r="4636" spans="1:15" x14ac:dyDescent="0.3">
      <c r="A4636">
        <v>4635</v>
      </c>
      <c r="B4636">
        <v>1769</v>
      </c>
      <c r="C4636">
        <v>2</v>
      </c>
      <c r="D4636">
        <v>14</v>
      </c>
      <c r="E4636" s="3">
        <v>0.01</v>
      </c>
      <c r="F4636" s="4">
        <f>VLOOKUP(B4636,[1]Vendas!A:C,2,FALSE)</f>
        <v>43969</v>
      </c>
      <c r="G4636" t="str">
        <f>VLOOKUP(VLOOKUP(B4636,[1]Vendas!A:C,3,FALSE),[1]Vendedores!A:B,2,FALSE)</f>
        <v>Raimundo Nonato</v>
      </c>
      <c r="H4636" t="str">
        <f>VLOOKUP(VLOOKUP(VLOOKUP(B4636,[1]Vendas!A:C,3,FALSE),[1]Vendedores!A:E,5,FALSE),[1]Filiais!A:B,2,FALSE)</f>
        <v>Minas Gerais</v>
      </c>
      <c r="I4636" s="3">
        <f>VLOOKUP(VLOOKUP(B4636,[1]Vendas!A:C,3,FALSE),[1]Vendedores!A:E,4,FALSE)</f>
        <v>0.02</v>
      </c>
      <c r="J4636" t="str">
        <f>VLOOKUP(C4636,[1]Produtos!A:D,2,FALSE)</f>
        <v>Impressora</v>
      </c>
      <c r="K4636" s="5">
        <f>VLOOKUP(C4636,[1]Produtos!A:D,3,FALSE)</f>
        <v>2100</v>
      </c>
      <c r="L4636" s="5">
        <f t="shared" si="216"/>
        <v>29400</v>
      </c>
      <c r="M4636" s="5">
        <f t="shared" si="217"/>
        <v>294</v>
      </c>
      <c r="N4636" s="5">
        <f t="shared" si="218"/>
        <v>29106</v>
      </c>
      <c r="O4636" t="str">
        <f>VLOOKUP(VLOOKUP(C4636,[1]Produtos!A:D,4,FALSE),[1]Categorias!A:B,2,FALSE)</f>
        <v>Hardwares</v>
      </c>
    </row>
    <row r="4637" spans="1:15" x14ac:dyDescent="0.3">
      <c r="A4637">
        <v>4636</v>
      </c>
      <c r="B4637">
        <v>1582</v>
      </c>
      <c r="C4637">
        <v>6</v>
      </c>
      <c r="D4637">
        <v>7</v>
      </c>
      <c r="E4637" s="3">
        <v>0</v>
      </c>
      <c r="F4637" s="4">
        <f>VLOOKUP(B4637,[1]Vendas!A:C,2,FALSE)</f>
        <v>43882</v>
      </c>
      <c r="G4637" t="str">
        <f>VLOOKUP(VLOOKUP(B4637,[1]Vendas!A:C,3,FALSE),[1]Vendedores!A:B,2,FALSE)</f>
        <v>Fernanda Vasconcelos</v>
      </c>
      <c r="H4637" t="str">
        <f>VLOOKUP(VLOOKUP(VLOOKUP(B4637,[1]Vendas!A:C,3,FALSE),[1]Vendedores!A:E,5,FALSE),[1]Filiais!A:B,2,FALSE)</f>
        <v>Minas Gerais</v>
      </c>
      <c r="I4637" s="3">
        <f>VLOOKUP(VLOOKUP(B4637,[1]Vendas!A:C,3,FALSE),[1]Vendedores!A:E,4,FALSE)</f>
        <v>0.04</v>
      </c>
      <c r="J4637" t="str">
        <f>VLOOKUP(C4637,[1]Produtos!A:D,2,FALSE)</f>
        <v>Carregador para celular</v>
      </c>
      <c r="K4637" s="5">
        <f>VLOOKUP(C4637,[1]Produtos!A:D,3,FALSE)</f>
        <v>150</v>
      </c>
      <c r="L4637" s="5">
        <f t="shared" si="216"/>
        <v>1050</v>
      </c>
      <c r="M4637" s="5">
        <f t="shared" si="217"/>
        <v>0</v>
      </c>
      <c r="N4637" s="5">
        <f t="shared" si="218"/>
        <v>1050</v>
      </c>
      <c r="O4637" t="str">
        <f>VLOOKUP(VLOOKUP(C4637,[1]Produtos!A:D,4,FALSE),[1]Categorias!A:B,2,FALSE)</f>
        <v>Celulares</v>
      </c>
    </row>
    <row r="4638" spans="1:15" x14ac:dyDescent="0.3">
      <c r="A4638">
        <v>4637</v>
      </c>
      <c r="B4638">
        <v>1126</v>
      </c>
      <c r="C4638">
        <v>8</v>
      </c>
      <c r="D4638">
        <v>22</v>
      </c>
      <c r="E4638" s="3">
        <v>0</v>
      </c>
      <c r="F4638" s="4">
        <f>VLOOKUP(B4638,[1]Vendas!A:C,2,FALSE)</f>
        <v>44068</v>
      </c>
      <c r="G4638" t="str">
        <f>VLOOKUP(VLOOKUP(B4638,[1]Vendas!A:C,3,FALSE),[1]Vendedores!A:B,2,FALSE)</f>
        <v>Augusto Carlos</v>
      </c>
      <c r="H4638" t="str">
        <f>VLOOKUP(VLOOKUP(VLOOKUP(B4638,[1]Vendas!A:C,3,FALSE),[1]Vendedores!A:E,5,FALSE),[1]Filiais!A:B,2,FALSE)</f>
        <v>São Paulo</v>
      </c>
      <c r="I4638" s="3">
        <f>VLOOKUP(VLOOKUP(B4638,[1]Vendas!A:C,3,FALSE),[1]Vendedores!A:E,4,FALSE)</f>
        <v>0.08</v>
      </c>
      <c r="J4638" t="str">
        <f>VLOOKUP(C4638,[1]Produtos!A:D,2,FALSE)</f>
        <v>Projetor</v>
      </c>
      <c r="K4638" s="5">
        <f>VLOOKUP(C4638,[1]Produtos!A:D,3,FALSE)</f>
        <v>2900</v>
      </c>
      <c r="L4638" s="5">
        <f t="shared" si="216"/>
        <v>63800</v>
      </c>
      <c r="M4638" s="5">
        <f t="shared" si="217"/>
        <v>0</v>
      </c>
      <c r="N4638" s="5">
        <f t="shared" si="218"/>
        <v>63800</v>
      </c>
      <c r="O4638" t="str">
        <f>VLOOKUP(VLOOKUP(C4638,[1]Produtos!A:D,4,FALSE),[1]Categorias!A:B,2,FALSE)</f>
        <v>Hardwares</v>
      </c>
    </row>
    <row r="4639" spans="1:15" x14ac:dyDescent="0.3">
      <c r="A4639">
        <v>4638</v>
      </c>
      <c r="B4639">
        <v>1691</v>
      </c>
      <c r="C4639">
        <v>9</v>
      </c>
      <c r="D4639">
        <v>4</v>
      </c>
      <c r="E4639" s="3">
        <v>0.03</v>
      </c>
      <c r="F4639" s="4">
        <f>VLOOKUP(B4639,[1]Vendas!A:C,2,FALSE)</f>
        <v>43861</v>
      </c>
      <c r="G4639" t="str">
        <f>VLOOKUP(VLOOKUP(B4639,[1]Vendas!A:C,3,FALSE),[1]Vendedores!A:B,2,FALSE)</f>
        <v>Raimundo Nonato</v>
      </c>
      <c r="H4639" t="str">
        <f>VLOOKUP(VLOOKUP(VLOOKUP(B4639,[1]Vendas!A:C,3,FALSE),[1]Vendedores!A:E,5,FALSE),[1]Filiais!A:B,2,FALSE)</f>
        <v>Minas Gerais</v>
      </c>
      <c r="I4639" s="3">
        <f>VLOOKUP(VLOOKUP(B4639,[1]Vendas!A:C,3,FALSE),[1]Vendedores!A:E,4,FALSE)</f>
        <v>0.02</v>
      </c>
      <c r="J4639" t="str">
        <f>VLOOKUP(C4639,[1]Produtos!A:D,2,FALSE)</f>
        <v>Papel A4</v>
      </c>
      <c r="K4639" s="5">
        <f>VLOOKUP(C4639,[1]Produtos!A:D,3,FALSE)</f>
        <v>90</v>
      </c>
      <c r="L4639" s="5">
        <f t="shared" si="216"/>
        <v>360</v>
      </c>
      <c r="M4639" s="5">
        <f t="shared" si="217"/>
        <v>10.799999999999999</v>
      </c>
      <c r="N4639" s="5">
        <f t="shared" si="218"/>
        <v>349.2</v>
      </c>
      <c r="O4639" t="str">
        <f>VLOOKUP(VLOOKUP(C4639,[1]Produtos!A:D,4,FALSE),[1]Categorias!A:B,2,FALSE)</f>
        <v>Papelaria</v>
      </c>
    </row>
    <row r="4640" spans="1:15" x14ac:dyDescent="0.3">
      <c r="A4640">
        <v>4639</v>
      </c>
      <c r="B4640">
        <v>1539</v>
      </c>
      <c r="C4640">
        <v>10</v>
      </c>
      <c r="D4640">
        <v>17</v>
      </c>
      <c r="E4640" s="3">
        <v>0.05</v>
      </c>
      <c r="F4640" s="4">
        <f>VLOOKUP(B4640,[1]Vendas!A:C,2,FALSE)</f>
        <v>43894</v>
      </c>
      <c r="G4640" t="str">
        <f>VLOOKUP(VLOOKUP(B4640,[1]Vendas!A:C,3,FALSE),[1]Vendedores!A:B,2,FALSE)</f>
        <v>Rubens Lopes</v>
      </c>
      <c r="H4640" t="str">
        <f>VLOOKUP(VLOOKUP(VLOOKUP(B4640,[1]Vendas!A:C,3,FALSE),[1]Vendedores!A:E,5,FALSE),[1]Filiais!A:B,2,FALSE)</f>
        <v>Minas Gerais</v>
      </c>
      <c r="I4640" s="3">
        <f>VLOOKUP(VLOOKUP(B4640,[1]Vendas!A:C,3,FALSE),[1]Vendedores!A:E,4,FALSE)</f>
        <v>0.02</v>
      </c>
      <c r="J4640" t="str">
        <f>VLOOKUP(C4640,[1]Produtos!A:D,2,FALSE)</f>
        <v>Caneta</v>
      </c>
      <c r="K4640" s="5">
        <f>VLOOKUP(C4640,[1]Produtos!A:D,3,FALSE)</f>
        <v>15</v>
      </c>
      <c r="L4640" s="5">
        <f t="shared" si="216"/>
        <v>255</v>
      </c>
      <c r="M4640" s="5">
        <f t="shared" si="217"/>
        <v>12.75</v>
      </c>
      <c r="N4640" s="5">
        <f t="shared" si="218"/>
        <v>242.25</v>
      </c>
      <c r="O4640" t="str">
        <f>VLOOKUP(VLOOKUP(C4640,[1]Produtos!A:D,4,FALSE),[1]Categorias!A:B,2,FALSE)</f>
        <v>Papelaria</v>
      </c>
    </row>
    <row r="4641" spans="1:15" x14ac:dyDescent="0.3">
      <c r="A4641">
        <v>4640</v>
      </c>
      <c r="B4641">
        <v>7</v>
      </c>
      <c r="C4641">
        <v>10</v>
      </c>
      <c r="D4641">
        <v>14</v>
      </c>
      <c r="E4641" s="3">
        <v>0.05</v>
      </c>
      <c r="F4641" s="4">
        <f>VLOOKUP(B4641,[1]Vendas!A:C,2,FALSE)</f>
        <v>43846</v>
      </c>
      <c r="G4641" t="str">
        <f>VLOOKUP(VLOOKUP(B4641,[1]Vendas!A:C,3,FALSE),[1]Vendedores!A:B,2,FALSE)</f>
        <v>Débora Albuquerque</v>
      </c>
      <c r="H4641" t="str">
        <f>VLOOKUP(VLOOKUP(VLOOKUP(B4641,[1]Vendas!A:C,3,FALSE),[1]Vendedores!A:E,5,FALSE),[1]Filiais!A:B,2,FALSE)</f>
        <v>São Paulo</v>
      </c>
      <c r="I4641" s="3">
        <f>VLOOKUP(VLOOKUP(B4641,[1]Vendas!A:C,3,FALSE),[1]Vendedores!A:E,4,FALSE)</f>
        <v>0.02</v>
      </c>
      <c r="J4641" t="str">
        <f>VLOOKUP(C4641,[1]Produtos!A:D,2,FALSE)</f>
        <v>Caneta</v>
      </c>
      <c r="K4641" s="5">
        <f>VLOOKUP(C4641,[1]Produtos!A:D,3,FALSE)</f>
        <v>15</v>
      </c>
      <c r="L4641" s="5">
        <f t="shared" si="216"/>
        <v>210</v>
      </c>
      <c r="M4641" s="5">
        <f t="shared" si="217"/>
        <v>10.5</v>
      </c>
      <c r="N4641" s="5">
        <f t="shared" si="218"/>
        <v>199.5</v>
      </c>
      <c r="O4641" t="str">
        <f>VLOOKUP(VLOOKUP(C4641,[1]Produtos!A:D,4,FALSE),[1]Categorias!A:B,2,FALSE)</f>
        <v>Papelaria</v>
      </c>
    </row>
    <row r="4642" spans="1:15" x14ac:dyDescent="0.3">
      <c r="A4642">
        <v>4641</v>
      </c>
      <c r="B4642">
        <v>481</v>
      </c>
      <c r="C4642">
        <v>7</v>
      </c>
      <c r="D4642">
        <v>15</v>
      </c>
      <c r="E4642" s="3">
        <v>0.04</v>
      </c>
      <c r="F4642" s="4">
        <f>VLOOKUP(B4642,[1]Vendas!A:C,2,FALSE)</f>
        <v>43981</v>
      </c>
      <c r="G4642" t="str">
        <f>VLOOKUP(VLOOKUP(B4642,[1]Vendas!A:C,3,FALSE),[1]Vendedores!A:B,2,FALSE)</f>
        <v>Raimundo Nonato</v>
      </c>
      <c r="H4642" t="str">
        <f>VLOOKUP(VLOOKUP(VLOOKUP(B4642,[1]Vendas!A:C,3,FALSE),[1]Vendedores!A:E,5,FALSE),[1]Filiais!A:B,2,FALSE)</f>
        <v>Minas Gerais</v>
      </c>
      <c r="I4642" s="3">
        <f>VLOOKUP(VLOOKUP(B4642,[1]Vendas!A:C,3,FALSE),[1]Vendedores!A:E,4,FALSE)</f>
        <v>0.02</v>
      </c>
      <c r="J4642" t="str">
        <f>VLOOKUP(C4642,[1]Produtos!A:D,2,FALSE)</f>
        <v>Roteador</v>
      </c>
      <c r="K4642" s="5">
        <f>VLOOKUP(C4642,[1]Produtos!A:D,3,FALSE)</f>
        <v>320</v>
      </c>
      <c r="L4642" s="5">
        <f t="shared" si="216"/>
        <v>4800</v>
      </c>
      <c r="M4642" s="5">
        <f t="shared" si="217"/>
        <v>192</v>
      </c>
      <c r="N4642" s="5">
        <f t="shared" si="218"/>
        <v>4608</v>
      </c>
      <c r="O4642" t="str">
        <f>VLOOKUP(VLOOKUP(C4642,[1]Produtos!A:D,4,FALSE),[1]Categorias!A:B,2,FALSE)</f>
        <v>Hardwares</v>
      </c>
    </row>
    <row r="4643" spans="1:15" x14ac:dyDescent="0.3">
      <c r="A4643">
        <v>4642</v>
      </c>
      <c r="B4643">
        <v>1055</v>
      </c>
      <c r="C4643">
        <v>4</v>
      </c>
      <c r="D4643">
        <v>25</v>
      </c>
      <c r="E4643" s="3">
        <v>0.04</v>
      </c>
      <c r="F4643" s="4">
        <f>VLOOKUP(B4643,[1]Vendas!A:C,2,FALSE)</f>
        <v>43997</v>
      </c>
      <c r="G4643" t="str">
        <f>VLOOKUP(VLOOKUP(B4643,[1]Vendas!A:C,3,FALSE),[1]Vendedores!A:B,2,FALSE)</f>
        <v>Augusto Carlos</v>
      </c>
      <c r="H4643" t="str">
        <f>VLOOKUP(VLOOKUP(VLOOKUP(B4643,[1]Vendas!A:C,3,FALSE),[1]Vendedores!A:E,5,FALSE),[1]Filiais!A:B,2,FALSE)</f>
        <v>São Paulo</v>
      </c>
      <c r="I4643" s="3">
        <f>VLOOKUP(VLOOKUP(B4643,[1]Vendas!A:C,3,FALSE),[1]Vendedores!A:E,4,FALSE)</f>
        <v>0.08</v>
      </c>
      <c r="J4643" t="str">
        <f>VLOOKUP(C4643,[1]Produtos!A:D,2,FALSE)</f>
        <v>Mouse</v>
      </c>
      <c r="K4643" s="5">
        <f>VLOOKUP(C4643,[1]Produtos!A:D,3,FALSE)</f>
        <v>75</v>
      </c>
      <c r="L4643" s="5">
        <f t="shared" si="216"/>
        <v>1875</v>
      </c>
      <c r="M4643" s="5">
        <f t="shared" si="217"/>
        <v>75</v>
      </c>
      <c r="N4643" s="5">
        <f t="shared" si="218"/>
        <v>1800</v>
      </c>
      <c r="O4643" t="str">
        <f>VLOOKUP(VLOOKUP(C4643,[1]Produtos!A:D,4,FALSE),[1]Categorias!A:B,2,FALSE)</f>
        <v>Acessórios</v>
      </c>
    </row>
    <row r="4644" spans="1:15" x14ac:dyDescent="0.3">
      <c r="A4644">
        <v>4643</v>
      </c>
      <c r="B4644">
        <v>786</v>
      </c>
      <c r="C4644">
        <v>10</v>
      </c>
      <c r="D4644">
        <v>5</v>
      </c>
      <c r="E4644" s="3">
        <v>0.03</v>
      </c>
      <c r="F4644" s="4">
        <f>VLOOKUP(B4644,[1]Vendas!A:C,2,FALSE)</f>
        <v>43881</v>
      </c>
      <c r="G4644" t="str">
        <f>VLOOKUP(VLOOKUP(B4644,[1]Vendas!A:C,3,FALSE),[1]Vendedores!A:B,2,FALSE)</f>
        <v>Almira Buarque</v>
      </c>
      <c r="H4644" t="str">
        <f>VLOOKUP(VLOOKUP(VLOOKUP(B4644,[1]Vendas!A:C,3,FALSE),[1]Vendedores!A:E,5,FALSE),[1]Filiais!A:B,2,FALSE)</f>
        <v>Rio de Janeiro</v>
      </c>
      <c r="I4644" s="3">
        <f>VLOOKUP(VLOOKUP(B4644,[1]Vendas!A:C,3,FALSE),[1]Vendedores!A:E,4,FALSE)</f>
        <v>0.04</v>
      </c>
      <c r="J4644" t="str">
        <f>VLOOKUP(C4644,[1]Produtos!A:D,2,FALSE)</f>
        <v>Caneta</v>
      </c>
      <c r="K4644" s="5">
        <f>VLOOKUP(C4644,[1]Produtos!A:D,3,FALSE)</f>
        <v>15</v>
      </c>
      <c r="L4644" s="5">
        <f t="shared" si="216"/>
        <v>75</v>
      </c>
      <c r="M4644" s="5">
        <f t="shared" si="217"/>
        <v>2.25</v>
      </c>
      <c r="N4644" s="5">
        <f t="shared" si="218"/>
        <v>72.75</v>
      </c>
      <c r="O4644" t="str">
        <f>VLOOKUP(VLOOKUP(C4644,[1]Produtos!A:D,4,FALSE),[1]Categorias!A:B,2,FALSE)</f>
        <v>Papelaria</v>
      </c>
    </row>
    <row r="4645" spans="1:15" x14ac:dyDescent="0.3">
      <c r="A4645">
        <v>4644</v>
      </c>
      <c r="B4645">
        <v>307</v>
      </c>
      <c r="C4645">
        <v>3</v>
      </c>
      <c r="D4645">
        <v>30</v>
      </c>
      <c r="E4645" s="3">
        <v>0.03</v>
      </c>
      <c r="F4645" s="4">
        <f>VLOOKUP(B4645,[1]Vendas!A:C,2,FALSE)</f>
        <v>44145</v>
      </c>
      <c r="G4645" t="str">
        <f>VLOOKUP(VLOOKUP(B4645,[1]Vendas!A:C,3,FALSE),[1]Vendedores!A:B,2,FALSE)</f>
        <v>Almira Buarque</v>
      </c>
      <c r="H4645" t="str">
        <f>VLOOKUP(VLOOKUP(VLOOKUP(B4645,[1]Vendas!A:C,3,FALSE),[1]Vendedores!A:E,5,FALSE),[1]Filiais!A:B,2,FALSE)</f>
        <v>Rio de Janeiro</v>
      </c>
      <c r="I4645" s="3">
        <f>VLOOKUP(VLOOKUP(B4645,[1]Vendas!A:C,3,FALSE),[1]Vendedores!A:E,4,FALSE)</f>
        <v>0.04</v>
      </c>
      <c r="J4645" t="str">
        <f>VLOOKUP(C4645,[1]Produtos!A:D,2,FALSE)</f>
        <v>Teclado</v>
      </c>
      <c r="K4645" s="5">
        <f>VLOOKUP(C4645,[1]Produtos!A:D,3,FALSE)</f>
        <v>90</v>
      </c>
      <c r="L4645" s="5">
        <f t="shared" si="216"/>
        <v>2700</v>
      </c>
      <c r="M4645" s="5">
        <f t="shared" si="217"/>
        <v>81</v>
      </c>
      <c r="N4645" s="5">
        <f t="shared" si="218"/>
        <v>2619</v>
      </c>
      <c r="O4645" t="str">
        <f>VLOOKUP(VLOOKUP(C4645,[1]Produtos!A:D,4,FALSE),[1]Categorias!A:B,2,FALSE)</f>
        <v>Acessórios</v>
      </c>
    </row>
    <row r="4646" spans="1:15" x14ac:dyDescent="0.3">
      <c r="A4646">
        <v>4645</v>
      </c>
      <c r="B4646">
        <v>1370</v>
      </c>
      <c r="C4646">
        <v>7</v>
      </c>
      <c r="D4646">
        <v>29</v>
      </c>
      <c r="E4646" s="3">
        <v>0.01</v>
      </c>
      <c r="F4646" s="4">
        <f>VLOOKUP(B4646,[1]Vendas!A:C,2,FALSE)</f>
        <v>43875</v>
      </c>
      <c r="G4646" t="str">
        <f>VLOOKUP(VLOOKUP(B4646,[1]Vendas!A:C,3,FALSE),[1]Vendedores!A:B,2,FALSE)</f>
        <v>Filipe de Tarso</v>
      </c>
      <c r="H4646" t="str">
        <f>VLOOKUP(VLOOKUP(VLOOKUP(B4646,[1]Vendas!A:C,3,FALSE),[1]Vendedores!A:E,5,FALSE),[1]Filiais!A:B,2,FALSE)</f>
        <v>Rio de Janeiro</v>
      </c>
      <c r="I4646" s="3">
        <f>VLOOKUP(VLOOKUP(B4646,[1]Vendas!A:C,3,FALSE),[1]Vendedores!A:E,4,FALSE)</f>
        <v>0.04</v>
      </c>
      <c r="J4646" t="str">
        <f>VLOOKUP(C4646,[1]Produtos!A:D,2,FALSE)</f>
        <v>Roteador</v>
      </c>
      <c r="K4646" s="5">
        <f>VLOOKUP(C4646,[1]Produtos!A:D,3,FALSE)</f>
        <v>320</v>
      </c>
      <c r="L4646" s="5">
        <f t="shared" si="216"/>
        <v>9280</v>
      </c>
      <c r="M4646" s="5">
        <f t="shared" si="217"/>
        <v>92.8</v>
      </c>
      <c r="N4646" s="5">
        <f t="shared" si="218"/>
        <v>9187.2000000000007</v>
      </c>
      <c r="O4646" t="str">
        <f>VLOOKUP(VLOOKUP(C4646,[1]Produtos!A:D,4,FALSE),[1]Categorias!A:B,2,FALSE)</f>
        <v>Hardwares</v>
      </c>
    </row>
    <row r="4647" spans="1:15" x14ac:dyDescent="0.3">
      <c r="A4647">
        <v>4646</v>
      </c>
      <c r="B4647">
        <v>964</v>
      </c>
      <c r="C4647">
        <v>10</v>
      </c>
      <c r="D4647">
        <v>20</v>
      </c>
      <c r="E4647" s="3">
        <v>0.01</v>
      </c>
      <c r="F4647" s="4">
        <f>VLOOKUP(B4647,[1]Vendas!A:C,2,FALSE)</f>
        <v>43883</v>
      </c>
      <c r="G4647" t="str">
        <f>VLOOKUP(VLOOKUP(B4647,[1]Vendas!A:C,3,FALSE),[1]Vendedores!A:B,2,FALSE)</f>
        <v>Augusto Carlos</v>
      </c>
      <c r="H4647" t="str">
        <f>VLOOKUP(VLOOKUP(VLOOKUP(B4647,[1]Vendas!A:C,3,FALSE),[1]Vendedores!A:E,5,FALSE),[1]Filiais!A:B,2,FALSE)</f>
        <v>São Paulo</v>
      </c>
      <c r="I4647" s="3">
        <f>VLOOKUP(VLOOKUP(B4647,[1]Vendas!A:C,3,FALSE),[1]Vendedores!A:E,4,FALSE)</f>
        <v>0.08</v>
      </c>
      <c r="J4647" t="str">
        <f>VLOOKUP(C4647,[1]Produtos!A:D,2,FALSE)</f>
        <v>Caneta</v>
      </c>
      <c r="K4647" s="5">
        <f>VLOOKUP(C4647,[1]Produtos!A:D,3,FALSE)</f>
        <v>15</v>
      </c>
      <c r="L4647" s="5">
        <f t="shared" si="216"/>
        <v>300</v>
      </c>
      <c r="M4647" s="5">
        <f t="shared" si="217"/>
        <v>3</v>
      </c>
      <c r="N4647" s="5">
        <f t="shared" si="218"/>
        <v>297</v>
      </c>
      <c r="O4647" t="str">
        <f>VLOOKUP(VLOOKUP(C4647,[1]Produtos!A:D,4,FALSE),[1]Categorias!A:B,2,FALSE)</f>
        <v>Papelaria</v>
      </c>
    </row>
    <row r="4648" spans="1:15" x14ac:dyDescent="0.3">
      <c r="A4648">
        <v>4647</v>
      </c>
      <c r="B4648">
        <v>363</v>
      </c>
      <c r="C4648">
        <v>1</v>
      </c>
      <c r="D4648">
        <v>21</v>
      </c>
      <c r="E4648" s="3">
        <v>0.03</v>
      </c>
      <c r="F4648" s="4">
        <f>VLOOKUP(B4648,[1]Vendas!A:C,2,FALSE)</f>
        <v>43997</v>
      </c>
      <c r="G4648" t="str">
        <f>VLOOKUP(VLOOKUP(B4648,[1]Vendas!A:C,3,FALSE),[1]Vendedores!A:B,2,FALSE)</f>
        <v>Jaqueline de Souza</v>
      </c>
      <c r="H4648" t="str">
        <f>VLOOKUP(VLOOKUP(VLOOKUP(B4648,[1]Vendas!A:C,3,FALSE),[1]Vendedores!A:E,5,FALSE),[1]Filiais!A:B,2,FALSE)</f>
        <v>Minas Gerais</v>
      </c>
      <c r="I4648" s="3">
        <f>VLOOKUP(VLOOKUP(B4648,[1]Vendas!A:C,3,FALSE),[1]Vendedores!A:E,4,FALSE)</f>
        <v>7.0000000000000007E-2</v>
      </c>
      <c r="J4648" t="str">
        <f>VLOOKUP(C4648,[1]Produtos!A:D,2,FALSE)</f>
        <v>Computador desktop</v>
      </c>
      <c r="K4648" s="5">
        <f>VLOOKUP(C4648,[1]Produtos!A:D,3,FALSE)</f>
        <v>5200</v>
      </c>
      <c r="L4648" s="5">
        <f t="shared" si="216"/>
        <v>109200</v>
      </c>
      <c r="M4648" s="5">
        <f t="shared" si="217"/>
        <v>3276</v>
      </c>
      <c r="N4648" s="5">
        <f t="shared" si="218"/>
        <v>105924</v>
      </c>
      <c r="O4648" t="str">
        <f>VLOOKUP(VLOOKUP(C4648,[1]Produtos!A:D,4,FALSE),[1]Categorias!A:B,2,FALSE)</f>
        <v>Hardwares</v>
      </c>
    </row>
    <row r="4649" spans="1:15" x14ac:dyDescent="0.3">
      <c r="A4649">
        <v>4648</v>
      </c>
      <c r="B4649">
        <v>527</v>
      </c>
      <c r="C4649">
        <v>8</v>
      </c>
      <c r="D4649">
        <v>9</v>
      </c>
      <c r="E4649" s="3">
        <v>0.03</v>
      </c>
      <c r="F4649" s="4">
        <f>VLOOKUP(B4649,[1]Vendas!A:C,2,FALSE)</f>
        <v>43991</v>
      </c>
      <c r="G4649" t="str">
        <f>VLOOKUP(VLOOKUP(B4649,[1]Vendas!A:C,3,FALSE),[1]Vendedores!A:B,2,FALSE)</f>
        <v>Almira Buarque</v>
      </c>
      <c r="H4649" t="str">
        <f>VLOOKUP(VLOOKUP(VLOOKUP(B4649,[1]Vendas!A:C,3,FALSE),[1]Vendedores!A:E,5,FALSE),[1]Filiais!A:B,2,FALSE)</f>
        <v>Rio de Janeiro</v>
      </c>
      <c r="I4649" s="3">
        <f>VLOOKUP(VLOOKUP(B4649,[1]Vendas!A:C,3,FALSE),[1]Vendedores!A:E,4,FALSE)</f>
        <v>0.04</v>
      </c>
      <c r="J4649" t="str">
        <f>VLOOKUP(C4649,[1]Produtos!A:D,2,FALSE)</f>
        <v>Projetor</v>
      </c>
      <c r="K4649" s="5">
        <f>VLOOKUP(C4649,[1]Produtos!A:D,3,FALSE)</f>
        <v>2900</v>
      </c>
      <c r="L4649" s="5">
        <f t="shared" si="216"/>
        <v>26100</v>
      </c>
      <c r="M4649" s="5">
        <f t="shared" si="217"/>
        <v>783</v>
      </c>
      <c r="N4649" s="5">
        <f t="shared" si="218"/>
        <v>25317</v>
      </c>
      <c r="O4649" t="str">
        <f>VLOOKUP(VLOOKUP(C4649,[1]Produtos!A:D,4,FALSE),[1]Categorias!A:B,2,FALSE)</f>
        <v>Hardwares</v>
      </c>
    </row>
    <row r="4650" spans="1:15" x14ac:dyDescent="0.3">
      <c r="A4650">
        <v>4649</v>
      </c>
      <c r="B4650">
        <v>1054</v>
      </c>
      <c r="C4650">
        <v>1</v>
      </c>
      <c r="D4650">
        <v>4</v>
      </c>
      <c r="E4650" s="3">
        <v>0.03</v>
      </c>
      <c r="F4650" s="4">
        <f>VLOOKUP(B4650,[1]Vendas!A:C,2,FALSE)</f>
        <v>44056</v>
      </c>
      <c r="G4650" t="str">
        <f>VLOOKUP(VLOOKUP(B4650,[1]Vendas!A:C,3,FALSE),[1]Vendedores!A:B,2,FALSE)</f>
        <v>Rubens Lopes</v>
      </c>
      <c r="H4650" t="str">
        <f>VLOOKUP(VLOOKUP(VLOOKUP(B4650,[1]Vendas!A:C,3,FALSE),[1]Vendedores!A:E,5,FALSE),[1]Filiais!A:B,2,FALSE)</f>
        <v>Minas Gerais</v>
      </c>
      <c r="I4650" s="3">
        <f>VLOOKUP(VLOOKUP(B4650,[1]Vendas!A:C,3,FALSE),[1]Vendedores!A:E,4,FALSE)</f>
        <v>0.02</v>
      </c>
      <c r="J4650" t="str">
        <f>VLOOKUP(C4650,[1]Produtos!A:D,2,FALSE)</f>
        <v>Computador desktop</v>
      </c>
      <c r="K4650" s="5">
        <f>VLOOKUP(C4650,[1]Produtos!A:D,3,FALSE)</f>
        <v>5200</v>
      </c>
      <c r="L4650" s="5">
        <f t="shared" si="216"/>
        <v>20800</v>
      </c>
      <c r="M4650" s="5">
        <f t="shared" si="217"/>
        <v>624</v>
      </c>
      <c r="N4650" s="5">
        <f t="shared" si="218"/>
        <v>20176</v>
      </c>
      <c r="O4650" t="str">
        <f>VLOOKUP(VLOOKUP(C4650,[1]Produtos!A:D,4,FALSE),[1]Categorias!A:B,2,FALSE)</f>
        <v>Hardwares</v>
      </c>
    </row>
    <row r="4651" spans="1:15" x14ac:dyDescent="0.3">
      <c r="A4651">
        <v>4650</v>
      </c>
      <c r="B4651">
        <v>407</v>
      </c>
      <c r="C4651">
        <v>9</v>
      </c>
      <c r="D4651">
        <v>24</v>
      </c>
      <c r="E4651" s="3">
        <v>0.04</v>
      </c>
      <c r="F4651" s="4">
        <f>VLOOKUP(B4651,[1]Vendas!A:C,2,FALSE)</f>
        <v>44125</v>
      </c>
      <c r="G4651" t="str">
        <f>VLOOKUP(VLOOKUP(B4651,[1]Vendas!A:C,3,FALSE),[1]Vendedores!A:B,2,FALSE)</f>
        <v>Filipe de Tarso</v>
      </c>
      <c r="H4651" t="str">
        <f>VLOOKUP(VLOOKUP(VLOOKUP(B4651,[1]Vendas!A:C,3,FALSE),[1]Vendedores!A:E,5,FALSE),[1]Filiais!A:B,2,FALSE)</f>
        <v>Rio de Janeiro</v>
      </c>
      <c r="I4651" s="3">
        <f>VLOOKUP(VLOOKUP(B4651,[1]Vendas!A:C,3,FALSE),[1]Vendedores!A:E,4,FALSE)</f>
        <v>0.04</v>
      </c>
      <c r="J4651" t="str">
        <f>VLOOKUP(C4651,[1]Produtos!A:D,2,FALSE)</f>
        <v>Papel A4</v>
      </c>
      <c r="K4651" s="5">
        <f>VLOOKUP(C4651,[1]Produtos!A:D,3,FALSE)</f>
        <v>90</v>
      </c>
      <c r="L4651" s="5">
        <f t="shared" si="216"/>
        <v>2160</v>
      </c>
      <c r="M4651" s="5">
        <f t="shared" si="217"/>
        <v>86.4</v>
      </c>
      <c r="N4651" s="5">
        <f t="shared" si="218"/>
        <v>2073.6</v>
      </c>
      <c r="O4651" t="str">
        <f>VLOOKUP(VLOOKUP(C4651,[1]Produtos!A:D,4,FALSE),[1]Categorias!A:B,2,FALSE)</f>
        <v>Papelaria</v>
      </c>
    </row>
    <row r="4652" spans="1:15" x14ac:dyDescent="0.3">
      <c r="A4652">
        <v>4651</v>
      </c>
      <c r="B4652">
        <v>891</v>
      </c>
      <c r="C4652">
        <v>9</v>
      </c>
      <c r="D4652">
        <v>11</v>
      </c>
      <c r="E4652" s="3">
        <v>0.04</v>
      </c>
      <c r="F4652" s="4">
        <f>VLOOKUP(B4652,[1]Vendas!A:C,2,FALSE)</f>
        <v>44145</v>
      </c>
      <c r="G4652" t="str">
        <f>VLOOKUP(VLOOKUP(B4652,[1]Vendas!A:C,3,FALSE),[1]Vendedores!A:B,2,FALSE)</f>
        <v>Augusto Carlos</v>
      </c>
      <c r="H4652" t="str">
        <f>VLOOKUP(VLOOKUP(VLOOKUP(B4652,[1]Vendas!A:C,3,FALSE),[1]Vendedores!A:E,5,FALSE),[1]Filiais!A:B,2,FALSE)</f>
        <v>São Paulo</v>
      </c>
      <c r="I4652" s="3">
        <f>VLOOKUP(VLOOKUP(B4652,[1]Vendas!A:C,3,FALSE),[1]Vendedores!A:E,4,FALSE)</f>
        <v>0.08</v>
      </c>
      <c r="J4652" t="str">
        <f>VLOOKUP(C4652,[1]Produtos!A:D,2,FALSE)</f>
        <v>Papel A4</v>
      </c>
      <c r="K4652" s="5">
        <f>VLOOKUP(C4652,[1]Produtos!A:D,3,FALSE)</f>
        <v>90</v>
      </c>
      <c r="L4652" s="5">
        <f t="shared" si="216"/>
        <v>990</v>
      </c>
      <c r="M4652" s="5">
        <f t="shared" si="217"/>
        <v>39.6</v>
      </c>
      <c r="N4652" s="5">
        <f t="shared" si="218"/>
        <v>950.4</v>
      </c>
      <c r="O4652" t="str">
        <f>VLOOKUP(VLOOKUP(C4652,[1]Produtos!A:D,4,FALSE),[1]Categorias!A:B,2,FALSE)</f>
        <v>Papelaria</v>
      </c>
    </row>
    <row r="4653" spans="1:15" x14ac:dyDescent="0.3">
      <c r="A4653">
        <v>4652</v>
      </c>
      <c r="B4653">
        <v>135</v>
      </c>
      <c r="C4653">
        <v>7</v>
      </c>
      <c r="D4653">
        <v>23</v>
      </c>
      <c r="E4653" s="3">
        <v>0.01</v>
      </c>
      <c r="F4653" s="4">
        <f>VLOOKUP(B4653,[1]Vendas!A:C,2,FALSE)</f>
        <v>44075</v>
      </c>
      <c r="G4653" t="str">
        <f>VLOOKUP(VLOOKUP(B4653,[1]Vendas!A:C,3,FALSE),[1]Vendedores!A:B,2,FALSE)</f>
        <v>Débora Albuquerque</v>
      </c>
      <c r="H4653" t="str">
        <f>VLOOKUP(VLOOKUP(VLOOKUP(B4653,[1]Vendas!A:C,3,FALSE),[1]Vendedores!A:E,5,FALSE),[1]Filiais!A:B,2,FALSE)</f>
        <v>São Paulo</v>
      </c>
      <c r="I4653" s="3">
        <f>VLOOKUP(VLOOKUP(B4653,[1]Vendas!A:C,3,FALSE),[1]Vendedores!A:E,4,FALSE)</f>
        <v>0.02</v>
      </c>
      <c r="J4653" t="str">
        <f>VLOOKUP(C4653,[1]Produtos!A:D,2,FALSE)</f>
        <v>Roteador</v>
      </c>
      <c r="K4653" s="5">
        <f>VLOOKUP(C4653,[1]Produtos!A:D,3,FALSE)</f>
        <v>320</v>
      </c>
      <c r="L4653" s="5">
        <f t="shared" si="216"/>
        <v>7360</v>
      </c>
      <c r="M4653" s="5">
        <f t="shared" si="217"/>
        <v>73.600000000000009</v>
      </c>
      <c r="N4653" s="5">
        <f t="shared" si="218"/>
        <v>7286.4</v>
      </c>
      <c r="O4653" t="str">
        <f>VLOOKUP(VLOOKUP(C4653,[1]Produtos!A:D,4,FALSE),[1]Categorias!A:B,2,FALSE)</f>
        <v>Hardwares</v>
      </c>
    </row>
    <row r="4654" spans="1:15" x14ac:dyDescent="0.3">
      <c r="A4654">
        <v>4653</v>
      </c>
      <c r="B4654">
        <v>1193</v>
      </c>
      <c r="C4654">
        <v>4</v>
      </c>
      <c r="D4654">
        <v>9</v>
      </c>
      <c r="E4654" s="3">
        <v>0.03</v>
      </c>
      <c r="F4654" s="4">
        <f>VLOOKUP(B4654,[1]Vendas!A:C,2,FALSE)</f>
        <v>43929</v>
      </c>
      <c r="G4654" t="str">
        <f>VLOOKUP(VLOOKUP(B4654,[1]Vendas!A:C,3,FALSE),[1]Vendedores!A:B,2,FALSE)</f>
        <v>Solange Almeida</v>
      </c>
      <c r="H4654" t="str">
        <f>VLOOKUP(VLOOKUP(VLOOKUP(B4654,[1]Vendas!A:C,3,FALSE),[1]Vendedores!A:E,5,FALSE),[1]Filiais!A:B,2,FALSE)</f>
        <v>Rio de Janeiro</v>
      </c>
      <c r="I4654" s="3">
        <f>VLOOKUP(VLOOKUP(B4654,[1]Vendas!A:C,3,FALSE),[1]Vendedores!A:E,4,FALSE)</f>
        <v>0.01</v>
      </c>
      <c r="J4654" t="str">
        <f>VLOOKUP(C4654,[1]Produtos!A:D,2,FALSE)</f>
        <v>Mouse</v>
      </c>
      <c r="K4654" s="5">
        <f>VLOOKUP(C4654,[1]Produtos!A:D,3,FALSE)</f>
        <v>75</v>
      </c>
      <c r="L4654" s="5">
        <f t="shared" si="216"/>
        <v>675</v>
      </c>
      <c r="M4654" s="5">
        <f t="shared" si="217"/>
        <v>20.25</v>
      </c>
      <c r="N4654" s="5">
        <f t="shared" si="218"/>
        <v>654.75</v>
      </c>
      <c r="O4654" t="str">
        <f>VLOOKUP(VLOOKUP(C4654,[1]Produtos!A:D,4,FALSE),[1]Categorias!A:B,2,FALSE)</f>
        <v>Acessórios</v>
      </c>
    </row>
    <row r="4655" spans="1:15" x14ac:dyDescent="0.3">
      <c r="A4655">
        <v>4654</v>
      </c>
      <c r="B4655">
        <v>374</v>
      </c>
      <c r="C4655">
        <v>10</v>
      </c>
      <c r="D4655">
        <v>32</v>
      </c>
      <c r="E4655" s="3">
        <v>0.05</v>
      </c>
      <c r="F4655" s="4">
        <f>VLOOKUP(B4655,[1]Vendas!A:C,2,FALSE)</f>
        <v>43859</v>
      </c>
      <c r="G4655" t="str">
        <f>VLOOKUP(VLOOKUP(B4655,[1]Vendas!A:C,3,FALSE),[1]Vendedores!A:B,2,FALSE)</f>
        <v>Débora Albuquerque</v>
      </c>
      <c r="H4655" t="str">
        <f>VLOOKUP(VLOOKUP(VLOOKUP(B4655,[1]Vendas!A:C,3,FALSE),[1]Vendedores!A:E,5,FALSE),[1]Filiais!A:B,2,FALSE)</f>
        <v>São Paulo</v>
      </c>
      <c r="I4655" s="3">
        <f>VLOOKUP(VLOOKUP(B4655,[1]Vendas!A:C,3,FALSE),[1]Vendedores!A:E,4,FALSE)</f>
        <v>0.02</v>
      </c>
      <c r="J4655" t="str">
        <f>VLOOKUP(C4655,[1]Produtos!A:D,2,FALSE)</f>
        <v>Caneta</v>
      </c>
      <c r="K4655" s="5">
        <f>VLOOKUP(C4655,[1]Produtos!A:D,3,FALSE)</f>
        <v>15</v>
      </c>
      <c r="L4655" s="5">
        <f t="shared" si="216"/>
        <v>480</v>
      </c>
      <c r="M4655" s="5">
        <f t="shared" si="217"/>
        <v>24</v>
      </c>
      <c r="N4655" s="5">
        <f t="shared" si="218"/>
        <v>456</v>
      </c>
      <c r="O4655" t="str">
        <f>VLOOKUP(VLOOKUP(C4655,[1]Produtos!A:D,4,FALSE),[1]Categorias!A:B,2,FALSE)</f>
        <v>Papelaria</v>
      </c>
    </row>
    <row r="4656" spans="1:15" x14ac:dyDescent="0.3">
      <c r="A4656">
        <v>4655</v>
      </c>
      <c r="B4656">
        <v>1284</v>
      </c>
      <c r="C4656">
        <v>9</v>
      </c>
      <c r="D4656">
        <v>12</v>
      </c>
      <c r="E4656" s="3">
        <v>0.03</v>
      </c>
      <c r="F4656" s="4">
        <f>VLOOKUP(B4656,[1]Vendas!A:C,2,FALSE)</f>
        <v>44040</v>
      </c>
      <c r="G4656" t="str">
        <f>VLOOKUP(VLOOKUP(B4656,[1]Vendas!A:C,3,FALSE),[1]Vendedores!A:B,2,FALSE)</f>
        <v>Débora Albuquerque</v>
      </c>
      <c r="H4656" t="str">
        <f>VLOOKUP(VLOOKUP(VLOOKUP(B4656,[1]Vendas!A:C,3,FALSE),[1]Vendedores!A:E,5,FALSE),[1]Filiais!A:B,2,FALSE)</f>
        <v>São Paulo</v>
      </c>
      <c r="I4656" s="3">
        <f>VLOOKUP(VLOOKUP(B4656,[1]Vendas!A:C,3,FALSE),[1]Vendedores!A:E,4,FALSE)</f>
        <v>0.02</v>
      </c>
      <c r="J4656" t="str">
        <f>VLOOKUP(C4656,[1]Produtos!A:D,2,FALSE)</f>
        <v>Papel A4</v>
      </c>
      <c r="K4656" s="5">
        <f>VLOOKUP(C4656,[1]Produtos!A:D,3,FALSE)</f>
        <v>90</v>
      </c>
      <c r="L4656" s="5">
        <f t="shared" si="216"/>
        <v>1080</v>
      </c>
      <c r="M4656" s="5">
        <f t="shared" si="217"/>
        <v>32.4</v>
      </c>
      <c r="N4656" s="5">
        <f t="shared" si="218"/>
        <v>1047.5999999999999</v>
      </c>
      <c r="O4656" t="str">
        <f>VLOOKUP(VLOOKUP(C4656,[1]Produtos!A:D,4,FALSE),[1]Categorias!A:B,2,FALSE)</f>
        <v>Papelaria</v>
      </c>
    </row>
    <row r="4657" spans="1:15" x14ac:dyDescent="0.3">
      <c r="A4657">
        <v>4656</v>
      </c>
      <c r="B4657">
        <v>270</v>
      </c>
      <c r="C4657">
        <v>4</v>
      </c>
      <c r="D4657">
        <v>22</v>
      </c>
      <c r="E4657" s="3">
        <v>0.05</v>
      </c>
      <c r="F4657" s="4">
        <f>VLOOKUP(B4657,[1]Vendas!A:C,2,FALSE)</f>
        <v>43944</v>
      </c>
      <c r="G4657" t="str">
        <f>VLOOKUP(VLOOKUP(B4657,[1]Vendas!A:C,3,FALSE),[1]Vendedores!A:B,2,FALSE)</f>
        <v>Augusto Carlos</v>
      </c>
      <c r="H4657" t="str">
        <f>VLOOKUP(VLOOKUP(VLOOKUP(B4657,[1]Vendas!A:C,3,FALSE),[1]Vendedores!A:E,5,FALSE),[1]Filiais!A:B,2,FALSE)</f>
        <v>São Paulo</v>
      </c>
      <c r="I4657" s="3">
        <f>VLOOKUP(VLOOKUP(B4657,[1]Vendas!A:C,3,FALSE),[1]Vendedores!A:E,4,FALSE)</f>
        <v>0.08</v>
      </c>
      <c r="J4657" t="str">
        <f>VLOOKUP(C4657,[1]Produtos!A:D,2,FALSE)</f>
        <v>Mouse</v>
      </c>
      <c r="K4657" s="5">
        <f>VLOOKUP(C4657,[1]Produtos!A:D,3,FALSE)</f>
        <v>75</v>
      </c>
      <c r="L4657" s="5">
        <f t="shared" si="216"/>
        <v>1650</v>
      </c>
      <c r="M4657" s="5">
        <f t="shared" si="217"/>
        <v>82.5</v>
      </c>
      <c r="N4657" s="5">
        <f t="shared" si="218"/>
        <v>1567.5</v>
      </c>
      <c r="O4657" t="str">
        <f>VLOOKUP(VLOOKUP(C4657,[1]Produtos!A:D,4,FALSE),[1]Categorias!A:B,2,FALSE)</f>
        <v>Acessórios</v>
      </c>
    </row>
    <row r="4658" spans="1:15" x14ac:dyDescent="0.3">
      <c r="A4658">
        <v>4657</v>
      </c>
      <c r="B4658">
        <v>536</v>
      </c>
      <c r="C4658">
        <v>10</v>
      </c>
      <c r="D4658">
        <v>22</v>
      </c>
      <c r="E4658" s="3">
        <v>0.04</v>
      </c>
      <c r="F4658" s="4">
        <f>VLOOKUP(B4658,[1]Vendas!A:C,2,FALSE)</f>
        <v>44024</v>
      </c>
      <c r="G4658" t="str">
        <f>VLOOKUP(VLOOKUP(B4658,[1]Vendas!A:C,3,FALSE),[1]Vendedores!A:B,2,FALSE)</f>
        <v>Débora Albuquerque</v>
      </c>
      <c r="H4658" t="str">
        <f>VLOOKUP(VLOOKUP(VLOOKUP(B4658,[1]Vendas!A:C,3,FALSE),[1]Vendedores!A:E,5,FALSE),[1]Filiais!A:B,2,FALSE)</f>
        <v>São Paulo</v>
      </c>
      <c r="I4658" s="3">
        <f>VLOOKUP(VLOOKUP(B4658,[1]Vendas!A:C,3,FALSE),[1]Vendedores!A:E,4,FALSE)</f>
        <v>0.02</v>
      </c>
      <c r="J4658" t="str">
        <f>VLOOKUP(C4658,[1]Produtos!A:D,2,FALSE)</f>
        <v>Caneta</v>
      </c>
      <c r="K4658" s="5">
        <f>VLOOKUP(C4658,[1]Produtos!A:D,3,FALSE)</f>
        <v>15</v>
      </c>
      <c r="L4658" s="5">
        <f t="shared" si="216"/>
        <v>330</v>
      </c>
      <c r="M4658" s="5">
        <f t="shared" si="217"/>
        <v>13.200000000000001</v>
      </c>
      <c r="N4658" s="5">
        <f t="shared" si="218"/>
        <v>316.8</v>
      </c>
      <c r="O4658" t="str">
        <f>VLOOKUP(VLOOKUP(C4658,[1]Produtos!A:D,4,FALSE),[1]Categorias!A:B,2,FALSE)</f>
        <v>Papelaria</v>
      </c>
    </row>
    <row r="4659" spans="1:15" x14ac:dyDescent="0.3">
      <c r="A4659">
        <v>4658</v>
      </c>
      <c r="B4659">
        <v>412</v>
      </c>
      <c r="C4659">
        <v>10</v>
      </c>
      <c r="D4659">
        <v>15</v>
      </c>
      <c r="E4659" s="3">
        <v>0.02</v>
      </c>
      <c r="F4659" s="4">
        <f>VLOOKUP(B4659,[1]Vendas!A:C,2,FALSE)</f>
        <v>43866</v>
      </c>
      <c r="G4659" t="str">
        <f>VLOOKUP(VLOOKUP(B4659,[1]Vendas!A:C,3,FALSE),[1]Vendedores!A:B,2,FALSE)</f>
        <v>Jaqueline de Souza</v>
      </c>
      <c r="H4659" t="str">
        <f>VLOOKUP(VLOOKUP(VLOOKUP(B4659,[1]Vendas!A:C,3,FALSE),[1]Vendedores!A:E,5,FALSE),[1]Filiais!A:B,2,FALSE)</f>
        <v>Minas Gerais</v>
      </c>
      <c r="I4659" s="3">
        <f>VLOOKUP(VLOOKUP(B4659,[1]Vendas!A:C,3,FALSE),[1]Vendedores!A:E,4,FALSE)</f>
        <v>7.0000000000000007E-2</v>
      </c>
      <c r="J4659" t="str">
        <f>VLOOKUP(C4659,[1]Produtos!A:D,2,FALSE)</f>
        <v>Caneta</v>
      </c>
      <c r="K4659" s="5">
        <f>VLOOKUP(C4659,[1]Produtos!A:D,3,FALSE)</f>
        <v>15</v>
      </c>
      <c r="L4659" s="5">
        <f t="shared" si="216"/>
        <v>225</v>
      </c>
      <c r="M4659" s="5">
        <f t="shared" si="217"/>
        <v>4.5</v>
      </c>
      <c r="N4659" s="5">
        <f t="shared" si="218"/>
        <v>220.5</v>
      </c>
      <c r="O4659" t="str">
        <f>VLOOKUP(VLOOKUP(C4659,[1]Produtos!A:D,4,FALSE),[1]Categorias!A:B,2,FALSE)</f>
        <v>Papelaria</v>
      </c>
    </row>
    <row r="4660" spans="1:15" x14ac:dyDescent="0.3">
      <c r="A4660">
        <v>4659</v>
      </c>
      <c r="B4660">
        <v>1889</v>
      </c>
      <c r="C4660">
        <v>8</v>
      </c>
      <c r="D4660">
        <v>26</v>
      </c>
      <c r="E4660" s="3">
        <v>0.02</v>
      </c>
      <c r="F4660" s="4">
        <f>VLOOKUP(B4660,[1]Vendas!A:C,2,FALSE)</f>
        <v>43982</v>
      </c>
      <c r="G4660" t="str">
        <f>VLOOKUP(VLOOKUP(B4660,[1]Vendas!A:C,3,FALSE),[1]Vendedores!A:B,2,FALSE)</f>
        <v>Rubens Lopes</v>
      </c>
      <c r="H4660" t="str">
        <f>VLOOKUP(VLOOKUP(VLOOKUP(B4660,[1]Vendas!A:C,3,FALSE),[1]Vendedores!A:E,5,FALSE),[1]Filiais!A:B,2,FALSE)</f>
        <v>Minas Gerais</v>
      </c>
      <c r="I4660" s="3">
        <f>VLOOKUP(VLOOKUP(B4660,[1]Vendas!A:C,3,FALSE),[1]Vendedores!A:E,4,FALSE)</f>
        <v>0.02</v>
      </c>
      <c r="J4660" t="str">
        <f>VLOOKUP(C4660,[1]Produtos!A:D,2,FALSE)</f>
        <v>Projetor</v>
      </c>
      <c r="K4660" s="5">
        <f>VLOOKUP(C4660,[1]Produtos!A:D,3,FALSE)</f>
        <v>2900</v>
      </c>
      <c r="L4660" s="5">
        <f t="shared" si="216"/>
        <v>75400</v>
      </c>
      <c r="M4660" s="5">
        <f t="shared" si="217"/>
        <v>1508</v>
      </c>
      <c r="N4660" s="5">
        <f t="shared" si="218"/>
        <v>73892</v>
      </c>
      <c r="O4660" t="str">
        <f>VLOOKUP(VLOOKUP(C4660,[1]Produtos!A:D,4,FALSE),[1]Categorias!A:B,2,FALSE)</f>
        <v>Hardwares</v>
      </c>
    </row>
    <row r="4661" spans="1:15" x14ac:dyDescent="0.3">
      <c r="A4661">
        <v>4660</v>
      </c>
      <c r="B4661">
        <v>563</v>
      </c>
      <c r="C4661">
        <v>5</v>
      </c>
      <c r="D4661">
        <v>19</v>
      </c>
      <c r="E4661" s="3">
        <v>0.04</v>
      </c>
      <c r="F4661" s="4">
        <f>VLOOKUP(B4661,[1]Vendas!A:C,2,FALSE)</f>
        <v>43992</v>
      </c>
      <c r="G4661" t="str">
        <f>VLOOKUP(VLOOKUP(B4661,[1]Vendas!A:C,3,FALSE),[1]Vendedores!A:B,2,FALSE)</f>
        <v>Débora Albuquerque</v>
      </c>
      <c r="H4661" t="str">
        <f>VLOOKUP(VLOOKUP(VLOOKUP(B4661,[1]Vendas!A:C,3,FALSE),[1]Vendedores!A:E,5,FALSE),[1]Filiais!A:B,2,FALSE)</f>
        <v>São Paulo</v>
      </c>
      <c r="I4661" s="3">
        <f>VLOOKUP(VLOOKUP(B4661,[1]Vendas!A:C,3,FALSE),[1]Vendedores!A:E,4,FALSE)</f>
        <v>0.02</v>
      </c>
      <c r="J4661" t="str">
        <f>VLOOKUP(C4661,[1]Produtos!A:D,2,FALSE)</f>
        <v>Smartphone</v>
      </c>
      <c r="K4661" s="5">
        <f>VLOOKUP(C4661,[1]Produtos!A:D,3,FALSE)</f>
        <v>3200</v>
      </c>
      <c r="L4661" s="5">
        <f t="shared" si="216"/>
        <v>60800</v>
      </c>
      <c r="M4661" s="5">
        <f t="shared" si="217"/>
        <v>2432</v>
      </c>
      <c r="N4661" s="5">
        <f t="shared" si="218"/>
        <v>58368</v>
      </c>
      <c r="O4661" t="str">
        <f>VLOOKUP(VLOOKUP(C4661,[1]Produtos!A:D,4,FALSE),[1]Categorias!A:B,2,FALSE)</f>
        <v>Celulares</v>
      </c>
    </row>
    <row r="4662" spans="1:15" x14ac:dyDescent="0.3">
      <c r="A4662">
        <v>4661</v>
      </c>
      <c r="B4662">
        <v>560</v>
      </c>
      <c r="C4662">
        <v>2</v>
      </c>
      <c r="D4662">
        <v>14</v>
      </c>
      <c r="E4662" s="3">
        <v>0.01</v>
      </c>
      <c r="F4662" s="4">
        <f>VLOOKUP(B4662,[1]Vendas!A:C,2,FALSE)</f>
        <v>44134</v>
      </c>
      <c r="G4662" t="str">
        <f>VLOOKUP(VLOOKUP(B4662,[1]Vendas!A:C,3,FALSE),[1]Vendedores!A:B,2,FALSE)</f>
        <v>Filipe de Tarso</v>
      </c>
      <c r="H4662" t="str">
        <f>VLOOKUP(VLOOKUP(VLOOKUP(B4662,[1]Vendas!A:C,3,FALSE),[1]Vendedores!A:E,5,FALSE),[1]Filiais!A:B,2,FALSE)</f>
        <v>Rio de Janeiro</v>
      </c>
      <c r="I4662" s="3">
        <f>VLOOKUP(VLOOKUP(B4662,[1]Vendas!A:C,3,FALSE),[1]Vendedores!A:E,4,FALSE)</f>
        <v>0.04</v>
      </c>
      <c r="J4662" t="str">
        <f>VLOOKUP(C4662,[1]Produtos!A:D,2,FALSE)</f>
        <v>Impressora</v>
      </c>
      <c r="K4662" s="5">
        <f>VLOOKUP(C4662,[1]Produtos!A:D,3,FALSE)</f>
        <v>2100</v>
      </c>
      <c r="L4662" s="5">
        <f t="shared" si="216"/>
        <v>29400</v>
      </c>
      <c r="M4662" s="5">
        <f t="shared" si="217"/>
        <v>294</v>
      </c>
      <c r="N4662" s="5">
        <f t="shared" si="218"/>
        <v>29106</v>
      </c>
      <c r="O4662" t="str">
        <f>VLOOKUP(VLOOKUP(C4662,[1]Produtos!A:D,4,FALSE),[1]Categorias!A:B,2,FALSE)</f>
        <v>Hardwares</v>
      </c>
    </row>
    <row r="4663" spans="1:15" x14ac:dyDescent="0.3">
      <c r="A4663">
        <v>4662</v>
      </c>
      <c r="B4663">
        <v>1199</v>
      </c>
      <c r="C4663">
        <v>2</v>
      </c>
      <c r="D4663">
        <v>2</v>
      </c>
      <c r="E4663" s="3">
        <v>0</v>
      </c>
      <c r="F4663" s="4">
        <f>VLOOKUP(B4663,[1]Vendas!A:C,2,FALSE)</f>
        <v>44027</v>
      </c>
      <c r="G4663" t="str">
        <f>VLOOKUP(VLOOKUP(B4663,[1]Vendas!A:C,3,FALSE),[1]Vendedores!A:B,2,FALSE)</f>
        <v>Fernanda Vasconcelos</v>
      </c>
      <c r="H4663" t="str">
        <f>VLOOKUP(VLOOKUP(VLOOKUP(B4663,[1]Vendas!A:C,3,FALSE),[1]Vendedores!A:E,5,FALSE),[1]Filiais!A:B,2,FALSE)</f>
        <v>Minas Gerais</v>
      </c>
      <c r="I4663" s="3">
        <f>VLOOKUP(VLOOKUP(B4663,[1]Vendas!A:C,3,FALSE),[1]Vendedores!A:E,4,FALSE)</f>
        <v>0.04</v>
      </c>
      <c r="J4663" t="str">
        <f>VLOOKUP(C4663,[1]Produtos!A:D,2,FALSE)</f>
        <v>Impressora</v>
      </c>
      <c r="K4663" s="5">
        <f>VLOOKUP(C4663,[1]Produtos!A:D,3,FALSE)</f>
        <v>2100</v>
      </c>
      <c r="L4663" s="5">
        <f t="shared" si="216"/>
        <v>4200</v>
      </c>
      <c r="M4663" s="5">
        <f t="shared" si="217"/>
        <v>0</v>
      </c>
      <c r="N4663" s="5">
        <f t="shared" si="218"/>
        <v>4200</v>
      </c>
      <c r="O4663" t="str">
        <f>VLOOKUP(VLOOKUP(C4663,[1]Produtos!A:D,4,FALSE),[1]Categorias!A:B,2,FALSE)</f>
        <v>Hardwares</v>
      </c>
    </row>
    <row r="4664" spans="1:15" x14ac:dyDescent="0.3">
      <c r="A4664">
        <v>4663</v>
      </c>
      <c r="B4664">
        <v>1357</v>
      </c>
      <c r="C4664">
        <v>7</v>
      </c>
      <c r="D4664">
        <v>4</v>
      </c>
      <c r="E4664" s="3">
        <v>0.05</v>
      </c>
      <c r="F4664" s="4">
        <f>VLOOKUP(B4664,[1]Vendas!A:C,2,FALSE)</f>
        <v>43982</v>
      </c>
      <c r="G4664" t="str">
        <f>VLOOKUP(VLOOKUP(B4664,[1]Vendas!A:C,3,FALSE),[1]Vendedores!A:B,2,FALSE)</f>
        <v>Jaqueline de Souza</v>
      </c>
      <c r="H4664" t="str">
        <f>VLOOKUP(VLOOKUP(VLOOKUP(B4664,[1]Vendas!A:C,3,FALSE),[1]Vendedores!A:E,5,FALSE),[1]Filiais!A:B,2,FALSE)</f>
        <v>Minas Gerais</v>
      </c>
      <c r="I4664" s="3">
        <f>VLOOKUP(VLOOKUP(B4664,[1]Vendas!A:C,3,FALSE),[1]Vendedores!A:E,4,FALSE)</f>
        <v>7.0000000000000007E-2</v>
      </c>
      <c r="J4664" t="str">
        <f>VLOOKUP(C4664,[1]Produtos!A:D,2,FALSE)</f>
        <v>Roteador</v>
      </c>
      <c r="K4664" s="5">
        <f>VLOOKUP(C4664,[1]Produtos!A:D,3,FALSE)</f>
        <v>320</v>
      </c>
      <c r="L4664" s="5">
        <f t="shared" si="216"/>
        <v>1280</v>
      </c>
      <c r="M4664" s="5">
        <f t="shared" si="217"/>
        <v>64</v>
      </c>
      <c r="N4664" s="5">
        <f t="shared" si="218"/>
        <v>1216</v>
      </c>
      <c r="O4664" t="str">
        <f>VLOOKUP(VLOOKUP(C4664,[1]Produtos!A:D,4,FALSE),[1]Categorias!A:B,2,FALSE)</f>
        <v>Hardwares</v>
      </c>
    </row>
    <row r="4665" spans="1:15" x14ac:dyDescent="0.3">
      <c r="A4665">
        <v>4664</v>
      </c>
      <c r="B4665">
        <v>1378</v>
      </c>
      <c r="C4665">
        <v>2</v>
      </c>
      <c r="D4665">
        <v>20</v>
      </c>
      <c r="E4665" s="3">
        <v>0.03</v>
      </c>
      <c r="F4665" s="4">
        <f>VLOOKUP(B4665,[1]Vendas!A:C,2,FALSE)</f>
        <v>43911</v>
      </c>
      <c r="G4665" t="str">
        <f>VLOOKUP(VLOOKUP(B4665,[1]Vendas!A:C,3,FALSE),[1]Vendedores!A:B,2,FALSE)</f>
        <v>Jaqueline de Souza</v>
      </c>
      <c r="H4665" t="str">
        <f>VLOOKUP(VLOOKUP(VLOOKUP(B4665,[1]Vendas!A:C,3,FALSE),[1]Vendedores!A:E,5,FALSE),[1]Filiais!A:B,2,FALSE)</f>
        <v>Minas Gerais</v>
      </c>
      <c r="I4665" s="3">
        <f>VLOOKUP(VLOOKUP(B4665,[1]Vendas!A:C,3,FALSE),[1]Vendedores!A:E,4,FALSE)</f>
        <v>7.0000000000000007E-2</v>
      </c>
      <c r="J4665" t="str">
        <f>VLOOKUP(C4665,[1]Produtos!A:D,2,FALSE)</f>
        <v>Impressora</v>
      </c>
      <c r="K4665" s="5">
        <f>VLOOKUP(C4665,[1]Produtos!A:D,3,FALSE)</f>
        <v>2100</v>
      </c>
      <c r="L4665" s="5">
        <f t="shared" si="216"/>
        <v>42000</v>
      </c>
      <c r="M4665" s="5">
        <f t="shared" si="217"/>
        <v>1260</v>
      </c>
      <c r="N4665" s="5">
        <f t="shared" si="218"/>
        <v>40740</v>
      </c>
      <c r="O4665" t="str">
        <f>VLOOKUP(VLOOKUP(C4665,[1]Produtos!A:D,4,FALSE),[1]Categorias!A:B,2,FALSE)</f>
        <v>Hardwares</v>
      </c>
    </row>
    <row r="4666" spans="1:15" x14ac:dyDescent="0.3">
      <c r="A4666">
        <v>4665</v>
      </c>
      <c r="B4666">
        <v>793</v>
      </c>
      <c r="C4666">
        <v>1</v>
      </c>
      <c r="D4666">
        <v>14</v>
      </c>
      <c r="E4666" s="3">
        <v>0.02</v>
      </c>
      <c r="F4666" s="4">
        <f>VLOOKUP(B4666,[1]Vendas!A:C,2,FALSE)</f>
        <v>44068</v>
      </c>
      <c r="G4666" t="str">
        <f>VLOOKUP(VLOOKUP(B4666,[1]Vendas!A:C,3,FALSE),[1]Vendedores!A:B,2,FALSE)</f>
        <v>Augusto Carlos</v>
      </c>
      <c r="H4666" t="str">
        <f>VLOOKUP(VLOOKUP(VLOOKUP(B4666,[1]Vendas!A:C,3,FALSE),[1]Vendedores!A:E,5,FALSE),[1]Filiais!A:B,2,FALSE)</f>
        <v>São Paulo</v>
      </c>
      <c r="I4666" s="3">
        <f>VLOOKUP(VLOOKUP(B4666,[1]Vendas!A:C,3,FALSE),[1]Vendedores!A:E,4,FALSE)</f>
        <v>0.08</v>
      </c>
      <c r="J4666" t="str">
        <f>VLOOKUP(C4666,[1]Produtos!A:D,2,FALSE)</f>
        <v>Computador desktop</v>
      </c>
      <c r="K4666" s="5">
        <f>VLOOKUP(C4666,[1]Produtos!A:D,3,FALSE)</f>
        <v>5200</v>
      </c>
      <c r="L4666" s="5">
        <f t="shared" si="216"/>
        <v>72800</v>
      </c>
      <c r="M4666" s="5">
        <f t="shared" si="217"/>
        <v>1456</v>
      </c>
      <c r="N4666" s="5">
        <f t="shared" si="218"/>
        <v>71344</v>
      </c>
      <c r="O4666" t="str">
        <f>VLOOKUP(VLOOKUP(C4666,[1]Produtos!A:D,4,FALSE),[1]Categorias!A:B,2,FALSE)</f>
        <v>Hardwares</v>
      </c>
    </row>
    <row r="4667" spans="1:15" x14ac:dyDescent="0.3">
      <c r="A4667">
        <v>4666</v>
      </c>
      <c r="B4667">
        <v>535</v>
      </c>
      <c r="C4667">
        <v>8</v>
      </c>
      <c r="D4667">
        <v>1</v>
      </c>
      <c r="E4667" s="3">
        <v>0.01</v>
      </c>
      <c r="F4667" s="4">
        <f>VLOOKUP(B4667,[1]Vendas!A:C,2,FALSE)</f>
        <v>44005</v>
      </c>
      <c r="G4667" t="str">
        <f>VLOOKUP(VLOOKUP(B4667,[1]Vendas!A:C,3,FALSE),[1]Vendedores!A:B,2,FALSE)</f>
        <v>Filipe de Tarso</v>
      </c>
      <c r="H4667" t="str">
        <f>VLOOKUP(VLOOKUP(VLOOKUP(B4667,[1]Vendas!A:C,3,FALSE),[1]Vendedores!A:E,5,FALSE),[1]Filiais!A:B,2,FALSE)</f>
        <v>Rio de Janeiro</v>
      </c>
      <c r="I4667" s="3">
        <f>VLOOKUP(VLOOKUP(B4667,[1]Vendas!A:C,3,FALSE),[1]Vendedores!A:E,4,FALSE)</f>
        <v>0.04</v>
      </c>
      <c r="J4667" t="str">
        <f>VLOOKUP(C4667,[1]Produtos!A:D,2,FALSE)</f>
        <v>Projetor</v>
      </c>
      <c r="K4667" s="5">
        <f>VLOOKUP(C4667,[1]Produtos!A:D,3,FALSE)</f>
        <v>2900</v>
      </c>
      <c r="L4667" s="5">
        <f t="shared" si="216"/>
        <v>2900</v>
      </c>
      <c r="M4667" s="5">
        <f t="shared" si="217"/>
        <v>29</v>
      </c>
      <c r="N4667" s="5">
        <f t="shared" si="218"/>
        <v>2871</v>
      </c>
      <c r="O4667" t="str">
        <f>VLOOKUP(VLOOKUP(C4667,[1]Produtos!A:D,4,FALSE),[1]Categorias!A:B,2,FALSE)</f>
        <v>Hardwares</v>
      </c>
    </row>
    <row r="4668" spans="1:15" x14ac:dyDescent="0.3">
      <c r="A4668">
        <v>4667</v>
      </c>
      <c r="B4668">
        <v>1418</v>
      </c>
      <c r="C4668">
        <v>5</v>
      </c>
      <c r="D4668">
        <v>14</v>
      </c>
      <c r="E4668" s="3">
        <v>0.05</v>
      </c>
      <c r="F4668" s="4">
        <f>VLOOKUP(B4668,[1]Vendas!A:C,2,FALSE)</f>
        <v>43963</v>
      </c>
      <c r="G4668" t="str">
        <f>VLOOKUP(VLOOKUP(B4668,[1]Vendas!A:C,3,FALSE),[1]Vendedores!A:B,2,FALSE)</f>
        <v>Filipe de Tarso</v>
      </c>
      <c r="H4668" t="str">
        <f>VLOOKUP(VLOOKUP(VLOOKUP(B4668,[1]Vendas!A:C,3,FALSE),[1]Vendedores!A:E,5,FALSE),[1]Filiais!A:B,2,FALSE)</f>
        <v>Rio de Janeiro</v>
      </c>
      <c r="I4668" s="3">
        <f>VLOOKUP(VLOOKUP(B4668,[1]Vendas!A:C,3,FALSE),[1]Vendedores!A:E,4,FALSE)</f>
        <v>0.04</v>
      </c>
      <c r="J4668" t="str">
        <f>VLOOKUP(C4668,[1]Produtos!A:D,2,FALSE)</f>
        <v>Smartphone</v>
      </c>
      <c r="K4668" s="5">
        <f>VLOOKUP(C4668,[1]Produtos!A:D,3,FALSE)</f>
        <v>3200</v>
      </c>
      <c r="L4668" s="5">
        <f t="shared" si="216"/>
        <v>44800</v>
      </c>
      <c r="M4668" s="5">
        <f t="shared" si="217"/>
        <v>2240</v>
      </c>
      <c r="N4668" s="5">
        <f t="shared" si="218"/>
        <v>42560</v>
      </c>
      <c r="O4668" t="str">
        <f>VLOOKUP(VLOOKUP(C4668,[1]Produtos!A:D,4,FALSE),[1]Categorias!A:B,2,FALSE)</f>
        <v>Celulares</v>
      </c>
    </row>
    <row r="4669" spans="1:15" x14ac:dyDescent="0.3">
      <c r="A4669">
        <v>4668</v>
      </c>
      <c r="B4669">
        <v>1703</v>
      </c>
      <c r="C4669">
        <v>9</v>
      </c>
      <c r="D4669">
        <v>2</v>
      </c>
      <c r="E4669" s="3">
        <v>0.04</v>
      </c>
      <c r="F4669" s="4">
        <f>VLOOKUP(B4669,[1]Vendas!A:C,2,FALSE)</f>
        <v>44104</v>
      </c>
      <c r="G4669" t="str">
        <f>VLOOKUP(VLOOKUP(B4669,[1]Vendas!A:C,3,FALSE),[1]Vendedores!A:B,2,FALSE)</f>
        <v>Antônio da Costa</v>
      </c>
      <c r="H4669" t="str">
        <f>VLOOKUP(VLOOKUP(VLOOKUP(B4669,[1]Vendas!A:C,3,FALSE),[1]Vendedores!A:E,5,FALSE),[1]Filiais!A:B,2,FALSE)</f>
        <v>São Paulo</v>
      </c>
      <c r="I4669" s="3">
        <f>VLOOKUP(VLOOKUP(B4669,[1]Vendas!A:C,3,FALSE),[1]Vendedores!A:E,4,FALSE)</f>
        <v>7.0000000000000007E-2</v>
      </c>
      <c r="J4669" t="str">
        <f>VLOOKUP(C4669,[1]Produtos!A:D,2,FALSE)</f>
        <v>Papel A4</v>
      </c>
      <c r="K4669" s="5">
        <f>VLOOKUP(C4669,[1]Produtos!A:D,3,FALSE)</f>
        <v>90</v>
      </c>
      <c r="L4669" s="5">
        <f t="shared" si="216"/>
        <v>180</v>
      </c>
      <c r="M4669" s="5">
        <f t="shared" si="217"/>
        <v>7.2</v>
      </c>
      <c r="N4669" s="5">
        <f t="shared" si="218"/>
        <v>172.8</v>
      </c>
      <c r="O4669" t="str">
        <f>VLOOKUP(VLOOKUP(C4669,[1]Produtos!A:D,4,FALSE),[1]Categorias!A:B,2,FALSE)</f>
        <v>Papelaria</v>
      </c>
    </row>
    <row r="4670" spans="1:15" x14ac:dyDescent="0.3">
      <c r="A4670">
        <v>4669</v>
      </c>
      <c r="B4670">
        <v>263</v>
      </c>
      <c r="C4670">
        <v>9</v>
      </c>
      <c r="D4670">
        <v>11</v>
      </c>
      <c r="E4670" s="3">
        <v>0.01</v>
      </c>
      <c r="F4670" s="4">
        <f>VLOOKUP(B4670,[1]Vendas!A:C,2,FALSE)</f>
        <v>44162</v>
      </c>
      <c r="G4670" t="str">
        <f>VLOOKUP(VLOOKUP(B4670,[1]Vendas!A:C,3,FALSE),[1]Vendedores!A:B,2,FALSE)</f>
        <v>Almira Buarque</v>
      </c>
      <c r="H4670" t="str">
        <f>VLOOKUP(VLOOKUP(VLOOKUP(B4670,[1]Vendas!A:C,3,FALSE),[1]Vendedores!A:E,5,FALSE),[1]Filiais!A:B,2,FALSE)</f>
        <v>Rio de Janeiro</v>
      </c>
      <c r="I4670" s="3">
        <f>VLOOKUP(VLOOKUP(B4670,[1]Vendas!A:C,3,FALSE),[1]Vendedores!A:E,4,FALSE)</f>
        <v>0.04</v>
      </c>
      <c r="J4670" t="str">
        <f>VLOOKUP(C4670,[1]Produtos!A:D,2,FALSE)</f>
        <v>Papel A4</v>
      </c>
      <c r="K4670" s="5">
        <f>VLOOKUP(C4670,[1]Produtos!A:D,3,FALSE)</f>
        <v>90</v>
      </c>
      <c r="L4670" s="5">
        <f t="shared" si="216"/>
        <v>990</v>
      </c>
      <c r="M4670" s="5">
        <f t="shared" si="217"/>
        <v>9.9</v>
      </c>
      <c r="N4670" s="5">
        <f t="shared" si="218"/>
        <v>980.1</v>
      </c>
      <c r="O4670" t="str">
        <f>VLOOKUP(VLOOKUP(C4670,[1]Produtos!A:D,4,FALSE),[1]Categorias!A:B,2,FALSE)</f>
        <v>Papelaria</v>
      </c>
    </row>
    <row r="4671" spans="1:15" x14ac:dyDescent="0.3">
      <c r="A4671">
        <v>4670</v>
      </c>
      <c r="B4671">
        <v>315</v>
      </c>
      <c r="C4671">
        <v>2</v>
      </c>
      <c r="D4671">
        <v>22</v>
      </c>
      <c r="E4671" s="3">
        <v>0.01</v>
      </c>
      <c r="F4671" s="4">
        <f>VLOOKUP(B4671,[1]Vendas!A:C,2,FALSE)</f>
        <v>43928</v>
      </c>
      <c r="G4671" t="str">
        <f>VLOOKUP(VLOOKUP(B4671,[1]Vendas!A:C,3,FALSE),[1]Vendedores!A:B,2,FALSE)</f>
        <v>Jaqueline de Souza</v>
      </c>
      <c r="H4671" t="str">
        <f>VLOOKUP(VLOOKUP(VLOOKUP(B4671,[1]Vendas!A:C,3,FALSE),[1]Vendedores!A:E,5,FALSE),[1]Filiais!A:B,2,FALSE)</f>
        <v>Minas Gerais</v>
      </c>
      <c r="I4671" s="3">
        <f>VLOOKUP(VLOOKUP(B4671,[1]Vendas!A:C,3,FALSE),[1]Vendedores!A:E,4,FALSE)</f>
        <v>7.0000000000000007E-2</v>
      </c>
      <c r="J4671" t="str">
        <f>VLOOKUP(C4671,[1]Produtos!A:D,2,FALSE)</f>
        <v>Impressora</v>
      </c>
      <c r="K4671" s="5">
        <f>VLOOKUP(C4671,[1]Produtos!A:D,3,FALSE)</f>
        <v>2100</v>
      </c>
      <c r="L4671" s="5">
        <f t="shared" si="216"/>
        <v>46200</v>
      </c>
      <c r="M4671" s="5">
        <f t="shared" si="217"/>
        <v>462</v>
      </c>
      <c r="N4671" s="5">
        <f t="shared" si="218"/>
        <v>45738</v>
      </c>
      <c r="O4671" t="str">
        <f>VLOOKUP(VLOOKUP(C4671,[1]Produtos!A:D,4,FALSE),[1]Categorias!A:B,2,FALSE)</f>
        <v>Hardwares</v>
      </c>
    </row>
    <row r="4672" spans="1:15" x14ac:dyDescent="0.3">
      <c r="A4672">
        <v>4671</v>
      </c>
      <c r="B4672">
        <v>730</v>
      </c>
      <c r="C4672">
        <v>9</v>
      </c>
      <c r="D4672">
        <v>11</v>
      </c>
      <c r="E4672" s="3">
        <v>0.05</v>
      </c>
      <c r="F4672" s="4">
        <f>VLOOKUP(B4672,[1]Vendas!A:C,2,FALSE)</f>
        <v>43857</v>
      </c>
      <c r="G4672" t="str">
        <f>VLOOKUP(VLOOKUP(B4672,[1]Vendas!A:C,3,FALSE),[1]Vendedores!A:B,2,FALSE)</f>
        <v>Antônio da Costa</v>
      </c>
      <c r="H4672" t="str">
        <f>VLOOKUP(VLOOKUP(VLOOKUP(B4672,[1]Vendas!A:C,3,FALSE),[1]Vendedores!A:E,5,FALSE),[1]Filiais!A:B,2,FALSE)</f>
        <v>São Paulo</v>
      </c>
      <c r="I4672" s="3">
        <f>VLOOKUP(VLOOKUP(B4672,[1]Vendas!A:C,3,FALSE),[1]Vendedores!A:E,4,FALSE)</f>
        <v>7.0000000000000007E-2</v>
      </c>
      <c r="J4672" t="str">
        <f>VLOOKUP(C4672,[1]Produtos!A:D,2,FALSE)</f>
        <v>Papel A4</v>
      </c>
      <c r="K4672" s="5">
        <f>VLOOKUP(C4672,[1]Produtos!A:D,3,FALSE)</f>
        <v>90</v>
      </c>
      <c r="L4672" s="5">
        <f t="shared" si="216"/>
        <v>990</v>
      </c>
      <c r="M4672" s="5">
        <f t="shared" si="217"/>
        <v>49.5</v>
      </c>
      <c r="N4672" s="5">
        <f t="shared" si="218"/>
        <v>940.5</v>
      </c>
      <c r="O4672" t="str">
        <f>VLOOKUP(VLOOKUP(C4672,[1]Produtos!A:D,4,FALSE),[1]Categorias!A:B,2,FALSE)</f>
        <v>Papelaria</v>
      </c>
    </row>
    <row r="4673" spans="1:15" x14ac:dyDescent="0.3">
      <c r="A4673">
        <v>4672</v>
      </c>
      <c r="B4673">
        <v>1477</v>
      </c>
      <c r="C4673">
        <v>2</v>
      </c>
      <c r="D4673">
        <v>31</v>
      </c>
      <c r="E4673" s="3">
        <v>0.03</v>
      </c>
      <c r="F4673" s="4">
        <f>VLOOKUP(B4673,[1]Vendas!A:C,2,FALSE)</f>
        <v>43910</v>
      </c>
      <c r="G4673" t="str">
        <f>VLOOKUP(VLOOKUP(B4673,[1]Vendas!A:C,3,FALSE),[1]Vendedores!A:B,2,FALSE)</f>
        <v>Fernanda Vasconcelos</v>
      </c>
      <c r="H4673" t="str">
        <f>VLOOKUP(VLOOKUP(VLOOKUP(B4673,[1]Vendas!A:C,3,FALSE),[1]Vendedores!A:E,5,FALSE),[1]Filiais!A:B,2,FALSE)</f>
        <v>Minas Gerais</v>
      </c>
      <c r="I4673" s="3">
        <f>VLOOKUP(VLOOKUP(B4673,[1]Vendas!A:C,3,FALSE),[1]Vendedores!A:E,4,FALSE)</f>
        <v>0.04</v>
      </c>
      <c r="J4673" t="str">
        <f>VLOOKUP(C4673,[1]Produtos!A:D,2,FALSE)</f>
        <v>Impressora</v>
      </c>
      <c r="K4673" s="5">
        <f>VLOOKUP(C4673,[1]Produtos!A:D,3,FALSE)</f>
        <v>2100</v>
      </c>
      <c r="L4673" s="5">
        <f t="shared" si="216"/>
        <v>65100</v>
      </c>
      <c r="M4673" s="5">
        <f t="shared" si="217"/>
        <v>1953</v>
      </c>
      <c r="N4673" s="5">
        <f t="shared" si="218"/>
        <v>63147</v>
      </c>
      <c r="O4673" t="str">
        <f>VLOOKUP(VLOOKUP(C4673,[1]Produtos!A:D,4,FALSE),[1]Categorias!A:B,2,FALSE)</f>
        <v>Hardwares</v>
      </c>
    </row>
    <row r="4674" spans="1:15" x14ac:dyDescent="0.3">
      <c r="A4674">
        <v>4673</v>
      </c>
      <c r="B4674">
        <v>1834</v>
      </c>
      <c r="C4674">
        <v>5</v>
      </c>
      <c r="D4674">
        <v>27</v>
      </c>
      <c r="E4674" s="3">
        <v>0.03</v>
      </c>
      <c r="F4674" s="4">
        <f>VLOOKUP(B4674,[1]Vendas!A:C,2,FALSE)</f>
        <v>44111</v>
      </c>
      <c r="G4674" t="str">
        <f>VLOOKUP(VLOOKUP(B4674,[1]Vendas!A:C,3,FALSE),[1]Vendedores!A:B,2,FALSE)</f>
        <v>Fernanda Vasconcelos</v>
      </c>
      <c r="H4674" t="str">
        <f>VLOOKUP(VLOOKUP(VLOOKUP(B4674,[1]Vendas!A:C,3,FALSE),[1]Vendedores!A:E,5,FALSE),[1]Filiais!A:B,2,FALSE)</f>
        <v>Minas Gerais</v>
      </c>
      <c r="I4674" s="3">
        <f>VLOOKUP(VLOOKUP(B4674,[1]Vendas!A:C,3,FALSE),[1]Vendedores!A:E,4,FALSE)</f>
        <v>0.04</v>
      </c>
      <c r="J4674" t="str">
        <f>VLOOKUP(C4674,[1]Produtos!A:D,2,FALSE)</f>
        <v>Smartphone</v>
      </c>
      <c r="K4674" s="5">
        <f>VLOOKUP(C4674,[1]Produtos!A:D,3,FALSE)</f>
        <v>3200</v>
      </c>
      <c r="L4674" s="5">
        <f t="shared" si="216"/>
        <v>86400</v>
      </c>
      <c r="M4674" s="5">
        <f t="shared" si="217"/>
        <v>2592</v>
      </c>
      <c r="N4674" s="5">
        <f t="shared" si="218"/>
        <v>83808</v>
      </c>
      <c r="O4674" t="str">
        <f>VLOOKUP(VLOOKUP(C4674,[1]Produtos!A:D,4,FALSE),[1]Categorias!A:B,2,FALSE)</f>
        <v>Celulares</v>
      </c>
    </row>
    <row r="4675" spans="1:15" x14ac:dyDescent="0.3">
      <c r="A4675">
        <v>4674</v>
      </c>
      <c r="B4675">
        <v>373</v>
      </c>
      <c r="C4675">
        <v>5</v>
      </c>
      <c r="D4675">
        <v>17</v>
      </c>
      <c r="E4675" s="3">
        <v>0.04</v>
      </c>
      <c r="F4675" s="4">
        <f>VLOOKUP(B4675,[1]Vendas!A:C,2,FALSE)</f>
        <v>44162</v>
      </c>
      <c r="G4675" t="str">
        <f>VLOOKUP(VLOOKUP(B4675,[1]Vendas!A:C,3,FALSE),[1]Vendedores!A:B,2,FALSE)</f>
        <v>Jaqueline de Souza</v>
      </c>
      <c r="H4675" t="str">
        <f>VLOOKUP(VLOOKUP(VLOOKUP(B4675,[1]Vendas!A:C,3,FALSE),[1]Vendedores!A:E,5,FALSE),[1]Filiais!A:B,2,FALSE)</f>
        <v>Minas Gerais</v>
      </c>
      <c r="I4675" s="3">
        <f>VLOOKUP(VLOOKUP(B4675,[1]Vendas!A:C,3,FALSE),[1]Vendedores!A:E,4,FALSE)</f>
        <v>7.0000000000000007E-2</v>
      </c>
      <c r="J4675" t="str">
        <f>VLOOKUP(C4675,[1]Produtos!A:D,2,FALSE)</f>
        <v>Smartphone</v>
      </c>
      <c r="K4675" s="5">
        <f>VLOOKUP(C4675,[1]Produtos!A:D,3,FALSE)</f>
        <v>3200</v>
      </c>
      <c r="L4675" s="5">
        <f t="shared" ref="L4675:L4738" si="219">K4675*D4675</f>
        <v>54400</v>
      </c>
      <c r="M4675" s="5">
        <f t="shared" ref="M4675:M4738" si="220">E4675*L4675</f>
        <v>2176</v>
      </c>
      <c r="N4675" s="5">
        <f t="shared" ref="N4675:N4738" si="221">L4675-M4675</f>
        <v>52224</v>
      </c>
      <c r="O4675" t="str">
        <f>VLOOKUP(VLOOKUP(C4675,[1]Produtos!A:D,4,FALSE),[1]Categorias!A:B,2,FALSE)</f>
        <v>Celulares</v>
      </c>
    </row>
    <row r="4676" spans="1:15" x14ac:dyDescent="0.3">
      <c r="A4676">
        <v>4675</v>
      </c>
      <c r="B4676">
        <v>573</v>
      </c>
      <c r="C4676">
        <v>10</v>
      </c>
      <c r="D4676">
        <v>28</v>
      </c>
      <c r="E4676" s="3">
        <v>0.01</v>
      </c>
      <c r="F4676" s="4">
        <f>VLOOKUP(B4676,[1]Vendas!A:C,2,FALSE)</f>
        <v>44066</v>
      </c>
      <c r="G4676" t="str">
        <f>VLOOKUP(VLOOKUP(B4676,[1]Vendas!A:C,3,FALSE),[1]Vendedores!A:B,2,FALSE)</f>
        <v>Raimundo Nonato</v>
      </c>
      <c r="H4676" t="str">
        <f>VLOOKUP(VLOOKUP(VLOOKUP(B4676,[1]Vendas!A:C,3,FALSE),[1]Vendedores!A:E,5,FALSE),[1]Filiais!A:B,2,FALSE)</f>
        <v>Minas Gerais</v>
      </c>
      <c r="I4676" s="3">
        <f>VLOOKUP(VLOOKUP(B4676,[1]Vendas!A:C,3,FALSE),[1]Vendedores!A:E,4,FALSE)</f>
        <v>0.02</v>
      </c>
      <c r="J4676" t="str">
        <f>VLOOKUP(C4676,[1]Produtos!A:D,2,FALSE)</f>
        <v>Caneta</v>
      </c>
      <c r="K4676" s="5">
        <f>VLOOKUP(C4676,[1]Produtos!A:D,3,FALSE)</f>
        <v>15</v>
      </c>
      <c r="L4676" s="5">
        <f t="shared" si="219"/>
        <v>420</v>
      </c>
      <c r="M4676" s="5">
        <f t="shared" si="220"/>
        <v>4.2</v>
      </c>
      <c r="N4676" s="5">
        <f t="shared" si="221"/>
        <v>415.8</v>
      </c>
      <c r="O4676" t="str">
        <f>VLOOKUP(VLOOKUP(C4676,[1]Produtos!A:D,4,FALSE),[1]Categorias!A:B,2,FALSE)</f>
        <v>Papelaria</v>
      </c>
    </row>
    <row r="4677" spans="1:15" x14ac:dyDescent="0.3">
      <c r="A4677">
        <v>4676</v>
      </c>
      <c r="B4677">
        <v>1540</v>
      </c>
      <c r="C4677">
        <v>3</v>
      </c>
      <c r="D4677">
        <v>30</v>
      </c>
      <c r="E4677" s="3">
        <v>0.04</v>
      </c>
      <c r="F4677" s="4">
        <f>VLOOKUP(B4677,[1]Vendas!A:C,2,FALSE)</f>
        <v>43924</v>
      </c>
      <c r="G4677" t="str">
        <f>VLOOKUP(VLOOKUP(B4677,[1]Vendas!A:C,3,FALSE),[1]Vendedores!A:B,2,FALSE)</f>
        <v>Jaqueline de Souza</v>
      </c>
      <c r="H4677" t="str">
        <f>VLOOKUP(VLOOKUP(VLOOKUP(B4677,[1]Vendas!A:C,3,FALSE),[1]Vendedores!A:E,5,FALSE),[1]Filiais!A:B,2,FALSE)</f>
        <v>Minas Gerais</v>
      </c>
      <c r="I4677" s="3">
        <f>VLOOKUP(VLOOKUP(B4677,[1]Vendas!A:C,3,FALSE),[1]Vendedores!A:E,4,FALSE)</f>
        <v>7.0000000000000007E-2</v>
      </c>
      <c r="J4677" t="str">
        <f>VLOOKUP(C4677,[1]Produtos!A:D,2,FALSE)</f>
        <v>Teclado</v>
      </c>
      <c r="K4677" s="5">
        <f>VLOOKUP(C4677,[1]Produtos!A:D,3,FALSE)</f>
        <v>90</v>
      </c>
      <c r="L4677" s="5">
        <f t="shared" si="219"/>
        <v>2700</v>
      </c>
      <c r="M4677" s="5">
        <f t="shared" si="220"/>
        <v>108</v>
      </c>
      <c r="N4677" s="5">
        <f t="shared" si="221"/>
        <v>2592</v>
      </c>
      <c r="O4677" t="str">
        <f>VLOOKUP(VLOOKUP(C4677,[1]Produtos!A:D,4,FALSE),[1]Categorias!A:B,2,FALSE)</f>
        <v>Acessórios</v>
      </c>
    </row>
    <row r="4678" spans="1:15" x14ac:dyDescent="0.3">
      <c r="A4678">
        <v>4677</v>
      </c>
      <c r="B4678">
        <v>95</v>
      </c>
      <c r="C4678">
        <v>7</v>
      </c>
      <c r="D4678">
        <v>12</v>
      </c>
      <c r="E4678" s="3">
        <v>0.04</v>
      </c>
      <c r="F4678" s="4">
        <f>VLOOKUP(B4678,[1]Vendas!A:C,2,FALSE)</f>
        <v>44042</v>
      </c>
      <c r="G4678" t="str">
        <f>VLOOKUP(VLOOKUP(B4678,[1]Vendas!A:C,3,FALSE),[1]Vendedores!A:B,2,FALSE)</f>
        <v>Raimundo Nonato</v>
      </c>
      <c r="H4678" t="str">
        <f>VLOOKUP(VLOOKUP(VLOOKUP(B4678,[1]Vendas!A:C,3,FALSE),[1]Vendedores!A:E,5,FALSE),[1]Filiais!A:B,2,FALSE)</f>
        <v>Minas Gerais</v>
      </c>
      <c r="I4678" s="3">
        <f>VLOOKUP(VLOOKUP(B4678,[1]Vendas!A:C,3,FALSE),[1]Vendedores!A:E,4,FALSE)</f>
        <v>0.02</v>
      </c>
      <c r="J4678" t="str">
        <f>VLOOKUP(C4678,[1]Produtos!A:D,2,FALSE)</f>
        <v>Roteador</v>
      </c>
      <c r="K4678" s="5">
        <f>VLOOKUP(C4678,[1]Produtos!A:D,3,FALSE)</f>
        <v>320</v>
      </c>
      <c r="L4678" s="5">
        <f t="shared" si="219"/>
        <v>3840</v>
      </c>
      <c r="M4678" s="5">
        <f t="shared" si="220"/>
        <v>153.6</v>
      </c>
      <c r="N4678" s="5">
        <f t="shared" si="221"/>
        <v>3686.4</v>
      </c>
      <c r="O4678" t="str">
        <f>VLOOKUP(VLOOKUP(C4678,[1]Produtos!A:D,4,FALSE),[1]Categorias!A:B,2,FALSE)</f>
        <v>Hardwares</v>
      </c>
    </row>
    <row r="4679" spans="1:15" x14ac:dyDescent="0.3">
      <c r="A4679">
        <v>4678</v>
      </c>
      <c r="B4679">
        <v>688</v>
      </c>
      <c r="C4679">
        <v>4</v>
      </c>
      <c r="D4679">
        <v>8</v>
      </c>
      <c r="E4679" s="3">
        <v>0.02</v>
      </c>
      <c r="F4679" s="4">
        <f>VLOOKUP(B4679,[1]Vendas!A:C,2,FALSE)</f>
        <v>44084</v>
      </c>
      <c r="G4679" t="str">
        <f>VLOOKUP(VLOOKUP(B4679,[1]Vendas!A:C,3,FALSE),[1]Vendedores!A:B,2,FALSE)</f>
        <v>Filipe de Tarso</v>
      </c>
      <c r="H4679" t="str">
        <f>VLOOKUP(VLOOKUP(VLOOKUP(B4679,[1]Vendas!A:C,3,FALSE),[1]Vendedores!A:E,5,FALSE),[1]Filiais!A:B,2,FALSE)</f>
        <v>Rio de Janeiro</v>
      </c>
      <c r="I4679" s="3">
        <f>VLOOKUP(VLOOKUP(B4679,[1]Vendas!A:C,3,FALSE),[1]Vendedores!A:E,4,FALSE)</f>
        <v>0.04</v>
      </c>
      <c r="J4679" t="str">
        <f>VLOOKUP(C4679,[1]Produtos!A:D,2,FALSE)</f>
        <v>Mouse</v>
      </c>
      <c r="K4679" s="5">
        <f>VLOOKUP(C4679,[1]Produtos!A:D,3,FALSE)</f>
        <v>75</v>
      </c>
      <c r="L4679" s="5">
        <f t="shared" si="219"/>
        <v>600</v>
      </c>
      <c r="M4679" s="5">
        <f t="shared" si="220"/>
        <v>12</v>
      </c>
      <c r="N4679" s="5">
        <f t="shared" si="221"/>
        <v>588</v>
      </c>
      <c r="O4679" t="str">
        <f>VLOOKUP(VLOOKUP(C4679,[1]Produtos!A:D,4,FALSE),[1]Categorias!A:B,2,FALSE)</f>
        <v>Acessórios</v>
      </c>
    </row>
    <row r="4680" spans="1:15" x14ac:dyDescent="0.3">
      <c r="A4680">
        <v>4679</v>
      </c>
      <c r="B4680">
        <v>1142</v>
      </c>
      <c r="C4680">
        <v>3</v>
      </c>
      <c r="D4680">
        <v>27</v>
      </c>
      <c r="E4680" s="3">
        <v>0.03</v>
      </c>
      <c r="F4680" s="4">
        <f>VLOOKUP(B4680,[1]Vendas!A:C,2,FALSE)</f>
        <v>43955</v>
      </c>
      <c r="G4680" t="str">
        <f>VLOOKUP(VLOOKUP(B4680,[1]Vendas!A:C,3,FALSE),[1]Vendedores!A:B,2,FALSE)</f>
        <v>Fernanda Vasconcelos</v>
      </c>
      <c r="H4680" t="str">
        <f>VLOOKUP(VLOOKUP(VLOOKUP(B4680,[1]Vendas!A:C,3,FALSE),[1]Vendedores!A:E,5,FALSE),[1]Filiais!A:B,2,FALSE)</f>
        <v>Minas Gerais</v>
      </c>
      <c r="I4680" s="3">
        <f>VLOOKUP(VLOOKUP(B4680,[1]Vendas!A:C,3,FALSE),[1]Vendedores!A:E,4,FALSE)</f>
        <v>0.04</v>
      </c>
      <c r="J4680" t="str">
        <f>VLOOKUP(C4680,[1]Produtos!A:D,2,FALSE)</f>
        <v>Teclado</v>
      </c>
      <c r="K4680" s="5">
        <f>VLOOKUP(C4680,[1]Produtos!A:D,3,FALSE)</f>
        <v>90</v>
      </c>
      <c r="L4680" s="5">
        <f t="shared" si="219"/>
        <v>2430</v>
      </c>
      <c r="M4680" s="5">
        <f t="shared" si="220"/>
        <v>72.899999999999991</v>
      </c>
      <c r="N4680" s="5">
        <f t="shared" si="221"/>
        <v>2357.1</v>
      </c>
      <c r="O4680" t="str">
        <f>VLOOKUP(VLOOKUP(C4680,[1]Produtos!A:D,4,FALSE),[1]Categorias!A:B,2,FALSE)</f>
        <v>Acessórios</v>
      </c>
    </row>
    <row r="4681" spans="1:15" x14ac:dyDescent="0.3">
      <c r="A4681">
        <v>4680</v>
      </c>
      <c r="B4681">
        <v>958</v>
      </c>
      <c r="C4681">
        <v>7</v>
      </c>
      <c r="D4681">
        <v>25</v>
      </c>
      <c r="E4681" s="3">
        <v>0.01</v>
      </c>
      <c r="F4681" s="4">
        <f>VLOOKUP(B4681,[1]Vendas!A:C,2,FALSE)</f>
        <v>44146</v>
      </c>
      <c r="G4681" t="str">
        <f>VLOOKUP(VLOOKUP(B4681,[1]Vendas!A:C,3,FALSE),[1]Vendedores!A:B,2,FALSE)</f>
        <v>Augusto Carlos</v>
      </c>
      <c r="H4681" t="str">
        <f>VLOOKUP(VLOOKUP(VLOOKUP(B4681,[1]Vendas!A:C,3,FALSE),[1]Vendedores!A:E,5,FALSE),[1]Filiais!A:B,2,FALSE)</f>
        <v>São Paulo</v>
      </c>
      <c r="I4681" s="3">
        <f>VLOOKUP(VLOOKUP(B4681,[1]Vendas!A:C,3,FALSE),[1]Vendedores!A:E,4,FALSE)</f>
        <v>0.08</v>
      </c>
      <c r="J4681" t="str">
        <f>VLOOKUP(C4681,[1]Produtos!A:D,2,FALSE)</f>
        <v>Roteador</v>
      </c>
      <c r="K4681" s="5">
        <f>VLOOKUP(C4681,[1]Produtos!A:D,3,FALSE)</f>
        <v>320</v>
      </c>
      <c r="L4681" s="5">
        <f t="shared" si="219"/>
        <v>8000</v>
      </c>
      <c r="M4681" s="5">
        <f t="shared" si="220"/>
        <v>80</v>
      </c>
      <c r="N4681" s="5">
        <f t="shared" si="221"/>
        <v>7920</v>
      </c>
      <c r="O4681" t="str">
        <f>VLOOKUP(VLOOKUP(C4681,[1]Produtos!A:D,4,FALSE),[1]Categorias!A:B,2,FALSE)</f>
        <v>Hardwares</v>
      </c>
    </row>
    <row r="4682" spans="1:15" x14ac:dyDescent="0.3">
      <c r="A4682">
        <v>4681</v>
      </c>
      <c r="B4682">
        <v>212</v>
      </c>
      <c r="C4682">
        <v>1</v>
      </c>
      <c r="D4682">
        <v>23</v>
      </c>
      <c r="E4682" s="3">
        <v>0</v>
      </c>
      <c r="F4682" s="4">
        <f>VLOOKUP(B4682,[1]Vendas!A:C,2,FALSE)</f>
        <v>44089</v>
      </c>
      <c r="G4682" t="str">
        <f>VLOOKUP(VLOOKUP(B4682,[1]Vendas!A:C,3,FALSE),[1]Vendedores!A:B,2,FALSE)</f>
        <v>Solange Almeida</v>
      </c>
      <c r="H4682" t="str">
        <f>VLOOKUP(VLOOKUP(VLOOKUP(B4682,[1]Vendas!A:C,3,FALSE),[1]Vendedores!A:E,5,FALSE),[1]Filiais!A:B,2,FALSE)</f>
        <v>Rio de Janeiro</v>
      </c>
      <c r="I4682" s="3">
        <f>VLOOKUP(VLOOKUP(B4682,[1]Vendas!A:C,3,FALSE),[1]Vendedores!A:E,4,FALSE)</f>
        <v>0.01</v>
      </c>
      <c r="J4682" t="str">
        <f>VLOOKUP(C4682,[1]Produtos!A:D,2,FALSE)</f>
        <v>Computador desktop</v>
      </c>
      <c r="K4682" s="5">
        <f>VLOOKUP(C4682,[1]Produtos!A:D,3,FALSE)</f>
        <v>5200</v>
      </c>
      <c r="L4682" s="5">
        <f t="shared" si="219"/>
        <v>119600</v>
      </c>
      <c r="M4682" s="5">
        <f t="shared" si="220"/>
        <v>0</v>
      </c>
      <c r="N4682" s="5">
        <f t="shared" si="221"/>
        <v>119600</v>
      </c>
      <c r="O4682" t="str">
        <f>VLOOKUP(VLOOKUP(C4682,[1]Produtos!A:D,4,FALSE),[1]Categorias!A:B,2,FALSE)</f>
        <v>Hardwares</v>
      </c>
    </row>
    <row r="4683" spans="1:15" x14ac:dyDescent="0.3">
      <c r="A4683">
        <v>4682</v>
      </c>
      <c r="B4683">
        <v>272</v>
      </c>
      <c r="C4683">
        <v>8</v>
      </c>
      <c r="D4683">
        <v>26</v>
      </c>
      <c r="E4683" s="3">
        <v>0.05</v>
      </c>
      <c r="F4683" s="4">
        <f>VLOOKUP(B4683,[1]Vendas!A:C,2,FALSE)</f>
        <v>44003</v>
      </c>
      <c r="G4683" t="str">
        <f>VLOOKUP(VLOOKUP(B4683,[1]Vendas!A:C,3,FALSE),[1]Vendedores!A:B,2,FALSE)</f>
        <v>Rubens Lopes</v>
      </c>
      <c r="H4683" t="str">
        <f>VLOOKUP(VLOOKUP(VLOOKUP(B4683,[1]Vendas!A:C,3,FALSE),[1]Vendedores!A:E,5,FALSE),[1]Filiais!A:B,2,FALSE)</f>
        <v>Minas Gerais</v>
      </c>
      <c r="I4683" s="3">
        <f>VLOOKUP(VLOOKUP(B4683,[1]Vendas!A:C,3,FALSE),[1]Vendedores!A:E,4,FALSE)</f>
        <v>0.02</v>
      </c>
      <c r="J4683" t="str">
        <f>VLOOKUP(C4683,[1]Produtos!A:D,2,FALSE)</f>
        <v>Projetor</v>
      </c>
      <c r="K4683" s="5">
        <f>VLOOKUP(C4683,[1]Produtos!A:D,3,FALSE)</f>
        <v>2900</v>
      </c>
      <c r="L4683" s="5">
        <f t="shared" si="219"/>
        <v>75400</v>
      </c>
      <c r="M4683" s="5">
        <f t="shared" si="220"/>
        <v>3770</v>
      </c>
      <c r="N4683" s="5">
        <f t="shared" si="221"/>
        <v>71630</v>
      </c>
      <c r="O4683" t="str">
        <f>VLOOKUP(VLOOKUP(C4683,[1]Produtos!A:D,4,FALSE),[1]Categorias!A:B,2,FALSE)</f>
        <v>Hardwares</v>
      </c>
    </row>
    <row r="4684" spans="1:15" x14ac:dyDescent="0.3">
      <c r="A4684">
        <v>4683</v>
      </c>
      <c r="B4684">
        <v>437</v>
      </c>
      <c r="C4684">
        <v>5</v>
      </c>
      <c r="D4684">
        <v>20</v>
      </c>
      <c r="E4684" s="3">
        <v>0</v>
      </c>
      <c r="F4684" s="4">
        <f>VLOOKUP(B4684,[1]Vendas!A:C,2,FALSE)</f>
        <v>43832</v>
      </c>
      <c r="G4684" t="str">
        <f>VLOOKUP(VLOOKUP(B4684,[1]Vendas!A:C,3,FALSE),[1]Vendedores!A:B,2,FALSE)</f>
        <v>Débora Albuquerque</v>
      </c>
      <c r="H4684" t="str">
        <f>VLOOKUP(VLOOKUP(VLOOKUP(B4684,[1]Vendas!A:C,3,FALSE),[1]Vendedores!A:E,5,FALSE),[1]Filiais!A:B,2,FALSE)</f>
        <v>São Paulo</v>
      </c>
      <c r="I4684" s="3">
        <f>VLOOKUP(VLOOKUP(B4684,[1]Vendas!A:C,3,FALSE),[1]Vendedores!A:E,4,FALSE)</f>
        <v>0.02</v>
      </c>
      <c r="J4684" t="str">
        <f>VLOOKUP(C4684,[1]Produtos!A:D,2,FALSE)</f>
        <v>Smartphone</v>
      </c>
      <c r="K4684" s="5">
        <f>VLOOKUP(C4684,[1]Produtos!A:D,3,FALSE)</f>
        <v>3200</v>
      </c>
      <c r="L4684" s="5">
        <f t="shared" si="219"/>
        <v>64000</v>
      </c>
      <c r="M4684" s="5">
        <f t="shared" si="220"/>
        <v>0</v>
      </c>
      <c r="N4684" s="5">
        <f t="shared" si="221"/>
        <v>64000</v>
      </c>
      <c r="O4684" t="str">
        <f>VLOOKUP(VLOOKUP(C4684,[1]Produtos!A:D,4,FALSE),[1]Categorias!A:B,2,FALSE)</f>
        <v>Celulares</v>
      </c>
    </row>
    <row r="4685" spans="1:15" x14ac:dyDescent="0.3">
      <c r="A4685">
        <v>4684</v>
      </c>
      <c r="B4685">
        <v>540</v>
      </c>
      <c r="C4685">
        <v>4</v>
      </c>
      <c r="D4685">
        <v>27</v>
      </c>
      <c r="E4685" s="3">
        <v>0.01</v>
      </c>
      <c r="F4685" s="4">
        <f>VLOOKUP(B4685,[1]Vendas!A:C,2,FALSE)</f>
        <v>44012</v>
      </c>
      <c r="G4685" t="str">
        <f>VLOOKUP(VLOOKUP(B4685,[1]Vendas!A:C,3,FALSE),[1]Vendedores!A:B,2,FALSE)</f>
        <v>Fernanda Vasconcelos</v>
      </c>
      <c r="H4685" t="str">
        <f>VLOOKUP(VLOOKUP(VLOOKUP(B4685,[1]Vendas!A:C,3,FALSE),[1]Vendedores!A:E,5,FALSE),[1]Filiais!A:B,2,FALSE)</f>
        <v>Minas Gerais</v>
      </c>
      <c r="I4685" s="3">
        <f>VLOOKUP(VLOOKUP(B4685,[1]Vendas!A:C,3,FALSE),[1]Vendedores!A:E,4,FALSE)</f>
        <v>0.04</v>
      </c>
      <c r="J4685" t="str">
        <f>VLOOKUP(C4685,[1]Produtos!A:D,2,FALSE)</f>
        <v>Mouse</v>
      </c>
      <c r="K4685" s="5">
        <f>VLOOKUP(C4685,[1]Produtos!A:D,3,FALSE)</f>
        <v>75</v>
      </c>
      <c r="L4685" s="5">
        <f t="shared" si="219"/>
        <v>2025</v>
      </c>
      <c r="M4685" s="5">
        <f t="shared" si="220"/>
        <v>20.25</v>
      </c>
      <c r="N4685" s="5">
        <f t="shared" si="221"/>
        <v>2004.75</v>
      </c>
      <c r="O4685" t="str">
        <f>VLOOKUP(VLOOKUP(C4685,[1]Produtos!A:D,4,FALSE),[1]Categorias!A:B,2,FALSE)</f>
        <v>Acessórios</v>
      </c>
    </row>
    <row r="4686" spans="1:15" x14ac:dyDescent="0.3">
      <c r="A4686">
        <v>4685</v>
      </c>
      <c r="B4686">
        <v>1598</v>
      </c>
      <c r="C4686">
        <v>5</v>
      </c>
      <c r="D4686">
        <v>14</v>
      </c>
      <c r="E4686" s="3">
        <v>0</v>
      </c>
      <c r="F4686" s="4">
        <f>VLOOKUP(B4686,[1]Vendas!A:C,2,FALSE)</f>
        <v>44175</v>
      </c>
      <c r="G4686" t="str">
        <f>VLOOKUP(VLOOKUP(B4686,[1]Vendas!A:C,3,FALSE),[1]Vendedores!A:B,2,FALSE)</f>
        <v>Almira Buarque</v>
      </c>
      <c r="H4686" t="str">
        <f>VLOOKUP(VLOOKUP(VLOOKUP(B4686,[1]Vendas!A:C,3,FALSE),[1]Vendedores!A:E,5,FALSE),[1]Filiais!A:B,2,FALSE)</f>
        <v>Rio de Janeiro</v>
      </c>
      <c r="I4686" s="3">
        <f>VLOOKUP(VLOOKUP(B4686,[1]Vendas!A:C,3,FALSE),[1]Vendedores!A:E,4,FALSE)</f>
        <v>0.04</v>
      </c>
      <c r="J4686" t="str">
        <f>VLOOKUP(C4686,[1]Produtos!A:D,2,FALSE)</f>
        <v>Smartphone</v>
      </c>
      <c r="K4686" s="5">
        <f>VLOOKUP(C4686,[1]Produtos!A:D,3,FALSE)</f>
        <v>3200</v>
      </c>
      <c r="L4686" s="5">
        <f t="shared" si="219"/>
        <v>44800</v>
      </c>
      <c r="M4686" s="5">
        <f t="shared" si="220"/>
        <v>0</v>
      </c>
      <c r="N4686" s="5">
        <f t="shared" si="221"/>
        <v>44800</v>
      </c>
      <c r="O4686" t="str">
        <f>VLOOKUP(VLOOKUP(C4686,[1]Produtos!A:D,4,FALSE),[1]Categorias!A:B,2,FALSE)</f>
        <v>Celulares</v>
      </c>
    </row>
    <row r="4687" spans="1:15" x14ac:dyDescent="0.3">
      <c r="A4687">
        <v>4686</v>
      </c>
      <c r="B4687">
        <v>709</v>
      </c>
      <c r="C4687">
        <v>1</v>
      </c>
      <c r="D4687">
        <v>11</v>
      </c>
      <c r="E4687" s="3">
        <v>0.05</v>
      </c>
      <c r="F4687" s="4">
        <f>VLOOKUP(B4687,[1]Vendas!A:C,2,FALSE)</f>
        <v>43850</v>
      </c>
      <c r="G4687" t="str">
        <f>VLOOKUP(VLOOKUP(B4687,[1]Vendas!A:C,3,FALSE),[1]Vendedores!A:B,2,FALSE)</f>
        <v>Filipe de Tarso</v>
      </c>
      <c r="H4687" t="str">
        <f>VLOOKUP(VLOOKUP(VLOOKUP(B4687,[1]Vendas!A:C,3,FALSE),[1]Vendedores!A:E,5,FALSE),[1]Filiais!A:B,2,FALSE)</f>
        <v>Rio de Janeiro</v>
      </c>
      <c r="I4687" s="3">
        <f>VLOOKUP(VLOOKUP(B4687,[1]Vendas!A:C,3,FALSE),[1]Vendedores!A:E,4,FALSE)</f>
        <v>0.04</v>
      </c>
      <c r="J4687" t="str">
        <f>VLOOKUP(C4687,[1]Produtos!A:D,2,FALSE)</f>
        <v>Computador desktop</v>
      </c>
      <c r="K4687" s="5">
        <f>VLOOKUP(C4687,[1]Produtos!A:D,3,FALSE)</f>
        <v>5200</v>
      </c>
      <c r="L4687" s="5">
        <f t="shared" si="219"/>
        <v>57200</v>
      </c>
      <c r="M4687" s="5">
        <f t="shared" si="220"/>
        <v>2860</v>
      </c>
      <c r="N4687" s="5">
        <f t="shared" si="221"/>
        <v>54340</v>
      </c>
      <c r="O4687" t="str">
        <f>VLOOKUP(VLOOKUP(C4687,[1]Produtos!A:D,4,FALSE),[1]Categorias!A:B,2,FALSE)</f>
        <v>Hardwares</v>
      </c>
    </row>
    <row r="4688" spans="1:15" x14ac:dyDescent="0.3">
      <c r="A4688">
        <v>4687</v>
      </c>
      <c r="B4688">
        <v>108</v>
      </c>
      <c r="C4688">
        <v>6</v>
      </c>
      <c r="D4688">
        <v>14</v>
      </c>
      <c r="E4688" s="3">
        <v>0.05</v>
      </c>
      <c r="F4688" s="4">
        <f>VLOOKUP(B4688,[1]Vendas!A:C,2,FALSE)</f>
        <v>43896</v>
      </c>
      <c r="G4688" t="str">
        <f>VLOOKUP(VLOOKUP(B4688,[1]Vendas!A:C,3,FALSE),[1]Vendedores!A:B,2,FALSE)</f>
        <v>Jaqueline de Souza</v>
      </c>
      <c r="H4688" t="str">
        <f>VLOOKUP(VLOOKUP(VLOOKUP(B4688,[1]Vendas!A:C,3,FALSE),[1]Vendedores!A:E,5,FALSE),[1]Filiais!A:B,2,FALSE)</f>
        <v>Minas Gerais</v>
      </c>
      <c r="I4688" s="3">
        <f>VLOOKUP(VLOOKUP(B4688,[1]Vendas!A:C,3,FALSE),[1]Vendedores!A:E,4,FALSE)</f>
        <v>7.0000000000000007E-2</v>
      </c>
      <c r="J4688" t="str">
        <f>VLOOKUP(C4688,[1]Produtos!A:D,2,FALSE)</f>
        <v>Carregador para celular</v>
      </c>
      <c r="K4688" s="5">
        <f>VLOOKUP(C4688,[1]Produtos!A:D,3,FALSE)</f>
        <v>150</v>
      </c>
      <c r="L4688" s="5">
        <f t="shared" si="219"/>
        <v>2100</v>
      </c>
      <c r="M4688" s="5">
        <f t="shared" si="220"/>
        <v>105</v>
      </c>
      <c r="N4688" s="5">
        <f t="shared" si="221"/>
        <v>1995</v>
      </c>
      <c r="O4688" t="str">
        <f>VLOOKUP(VLOOKUP(C4688,[1]Produtos!A:D,4,FALSE),[1]Categorias!A:B,2,FALSE)</f>
        <v>Celulares</v>
      </c>
    </row>
    <row r="4689" spans="1:15" x14ac:dyDescent="0.3">
      <c r="A4689">
        <v>4688</v>
      </c>
      <c r="B4689">
        <v>1707</v>
      </c>
      <c r="C4689">
        <v>2</v>
      </c>
      <c r="D4689">
        <v>12</v>
      </c>
      <c r="E4689" s="3">
        <v>0.03</v>
      </c>
      <c r="F4689" s="4">
        <f>VLOOKUP(B4689,[1]Vendas!A:C,2,FALSE)</f>
        <v>44069</v>
      </c>
      <c r="G4689" t="str">
        <f>VLOOKUP(VLOOKUP(B4689,[1]Vendas!A:C,3,FALSE),[1]Vendedores!A:B,2,FALSE)</f>
        <v>Débora Albuquerque</v>
      </c>
      <c r="H4689" t="str">
        <f>VLOOKUP(VLOOKUP(VLOOKUP(B4689,[1]Vendas!A:C,3,FALSE),[1]Vendedores!A:E,5,FALSE),[1]Filiais!A:B,2,FALSE)</f>
        <v>São Paulo</v>
      </c>
      <c r="I4689" s="3">
        <f>VLOOKUP(VLOOKUP(B4689,[1]Vendas!A:C,3,FALSE),[1]Vendedores!A:E,4,FALSE)</f>
        <v>0.02</v>
      </c>
      <c r="J4689" t="str">
        <f>VLOOKUP(C4689,[1]Produtos!A:D,2,FALSE)</f>
        <v>Impressora</v>
      </c>
      <c r="K4689" s="5">
        <f>VLOOKUP(C4689,[1]Produtos!A:D,3,FALSE)</f>
        <v>2100</v>
      </c>
      <c r="L4689" s="5">
        <f t="shared" si="219"/>
        <v>25200</v>
      </c>
      <c r="M4689" s="5">
        <f t="shared" si="220"/>
        <v>756</v>
      </c>
      <c r="N4689" s="5">
        <f t="shared" si="221"/>
        <v>24444</v>
      </c>
      <c r="O4689" t="str">
        <f>VLOOKUP(VLOOKUP(C4689,[1]Produtos!A:D,4,FALSE),[1]Categorias!A:B,2,FALSE)</f>
        <v>Hardwares</v>
      </c>
    </row>
    <row r="4690" spans="1:15" x14ac:dyDescent="0.3">
      <c r="A4690">
        <v>4689</v>
      </c>
      <c r="B4690">
        <v>48</v>
      </c>
      <c r="C4690">
        <v>10</v>
      </c>
      <c r="D4690">
        <v>7</v>
      </c>
      <c r="E4690" s="3">
        <v>0</v>
      </c>
      <c r="F4690" s="4">
        <f>VLOOKUP(B4690,[1]Vendas!A:C,2,FALSE)</f>
        <v>43918</v>
      </c>
      <c r="G4690" t="str">
        <f>VLOOKUP(VLOOKUP(B4690,[1]Vendas!A:C,3,FALSE),[1]Vendedores!A:B,2,FALSE)</f>
        <v>Débora Albuquerque</v>
      </c>
      <c r="H4690" t="str">
        <f>VLOOKUP(VLOOKUP(VLOOKUP(B4690,[1]Vendas!A:C,3,FALSE),[1]Vendedores!A:E,5,FALSE),[1]Filiais!A:B,2,FALSE)</f>
        <v>São Paulo</v>
      </c>
      <c r="I4690" s="3">
        <f>VLOOKUP(VLOOKUP(B4690,[1]Vendas!A:C,3,FALSE),[1]Vendedores!A:E,4,FALSE)</f>
        <v>0.02</v>
      </c>
      <c r="J4690" t="str">
        <f>VLOOKUP(C4690,[1]Produtos!A:D,2,FALSE)</f>
        <v>Caneta</v>
      </c>
      <c r="K4690" s="5">
        <f>VLOOKUP(C4690,[1]Produtos!A:D,3,FALSE)</f>
        <v>15</v>
      </c>
      <c r="L4690" s="5">
        <f t="shared" si="219"/>
        <v>105</v>
      </c>
      <c r="M4690" s="5">
        <f t="shared" si="220"/>
        <v>0</v>
      </c>
      <c r="N4690" s="5">
        <f t="shared" si="221"/>
        <v>105</v>
      </c>
      <c r="O4690" t="str">
        <f>VLOOKUP(VLOOKUP(C4690,[1]Produtos!A:D,4,FALSE),[1]Categorias!A:B,2,FALSE)</f>
        <v>Papelaria</v>
      </c>
    </row>
    <row r="4691" spans="1:15" x14ac:dyDescent="0.3">
      <c r="A4691">
        <v>4690</v>
      </c>
      <c r="B4691">
        <v>19</v>
      </c>
      <c r="C4691">
        <v>6</v>
      </c>
      <c r="D4691">
        <v>18</v>
      </c>
      <c r="E4691" s="3">
        <v>0.02</v>
      </c>
      <c r="F4691" s="4">
        <f>VLOOKUP(B4691,[1]Vendas!A:C,2,FALSE)</f>
        <v>43946</v>
      </c>
      <c r="G4691" t="str">
        <f>VLOOKUP(VLOOKUP(B4691,[1]Vendas!A:C,3,FALSE),[1]Vendedores!A:B,2,FALSE)</f>
        <v>Fernanda Vasconcelos</v>
      </c>
      <c r="H4691" t="str">
        <f>VLOOKUP(VLOOKUP(VLOOKUP(B4691,[1]Vendas!A:C,3,FALSE),[1]Vendedores!A:E,5,FALSE),[1]Filiais!A:B,2,FALSE)</f>
        <v>Minas Gerais</v>
      </c>
      <c r="I4691" s="3">
        <f>VLOOKUP(VLOOKUP(B4691,[1]Vendas!A:C,3,FALSE),[1]Vendedores!A:E,4,FALSE)</f>
        <v>0.04</v>
      </c>
      <c r="J4691" t="str">
        <f>VLOOKUP(C4691,[1]Produtos!A:D,2,FALSE)</f>
        <v>Carregador para celular</v>
      </c>
      <c r="K4691" s="5">
        <f>VLOOKUP(C4691,[1]Produtos!A:D,3,FALSE)</f>
        <v>150</v>
      </c>
      <c r="L4691" s="5">
        <f t="shared" si="219"/>
        <v>2700</v>
      </c>
      <c r="M4691" s="5">
        <f t="shared" si="220"/>
        <v>54</v>
      </c>
      <c r="N4691" s="5">
        <f t="shared" si="221"/>
        <v>2646</v>
      </c>
      <c r="O4691" t="str">
        <f>VLOOKUP(VLOOKUP(C4691,[1]Produtos!A:D,4,FALSE),[1]Categorias!A:B,2,FALSE)</f>
        <v>Celulares</v>
      </c>
    </row>
    <row r="4692" spans="1:15" x14ac:dyDescent="0.3">
      <c r="A4692">
        <v>4691</v>
      </c>
      <c r="B4692">
        <v>1364</v>
      </c>
      <c r="C4692">
        <v>5</v>
      </c>
      <c r="D4692">
        <v>24</v>
      </c>
      <c r="E4692" s="3">
        <v>0.01</v>
      </c>
      <c r="F4692" s="4">
        <f>VLOOKUP(B4692,[1]Vendas!A:C,2,FALSE)</f>
        <v>44137</v>
      </c>
      <c r="G4692" t="str">
        <f>VLOOKUP(VLOOKUP(B4692,[1]Vendas!A:C,3,FALSE),[1]Vendedores!A:B,2,FALSE)</f>
        <v>Rubens Lopes</v>
      </c>
      <c r="H4692" t="str">
        <f>VLOOKUP(VLOOKUP(VLOOKUP(B4692,[1]Vendas!A:C,3,FALSE),[1]Vendedores!A:E,5,FALSE),[1]Filiais!A:B,2,FALSE)</f>
        <v>Minas Gerais</v>
      </c>
      <c r="I4692" s="3">
        <f>VLOOKUP(VLOOKUP(B4692,[1]Vendas!A:C,3,FALSE),[1]Vendedores!A:E,4,FALSE)</f>
        <v>0.02</v>
      </c>
      <c r="J4692" t="str">
        <f>VLOOKUP(C4692,[1]Produtos!A:D,2,FALSE)</f>
        <v>Smartphone</v>
      </c>
      <c r="K4692" s="5">
        <f>VLOOKUP(C4692,[1]Produtos!A:D,3,FALSE)</f>
        <v>3200</v>
      </c>
      <c r="L4692" s="5">
        <f t="shared" si="219"/>
        <v>76800</v>
      </c>
      <c r="M4692" s="5">
        <f t="shared" si="220"/>
        <v>768</v>
      </c>
      <c r="N4692" s="5">
        <f t="shared" si="221"/>
        <v>76032</v>
      </c>
      <c r="O4692" t="str">
        <f>VLOOKUP(VLOOKUP(C4692,[1]Produtos!A:D,4,FALSE),[1]Categorias!A:B,2,FALSE)</f>
        <v>Celulares</v>
      </c>
    </row>
    <row r="4693" spans="1:15" x14ac:dyDescent="0.3">
      <c r="A4693">
        <v>4692</v>
      </c>
      <c r="B4693">
        <v>449</v>
      </c>
      <c r="C4693">
        <v>2</v>
      </c>
      <c r="D4693">
        <v>31</v>
      </c>
      <c r="E4693" s="3">
        <v>0.01</v>
      </c>
      <c r="F4693" s="4">
        <f>VLOOKUP(B4693,[1]Vendas!A:C,2,FALSE)</f>
        <v>44180</v>
      </c>
      <c r="G4693" t="str">
        <f>VLOOKUP(VLOOKUP(B4693,[1]Vendas!A:C,3,FALSE),[1]Vendedores!A:B,2,FALSE)</f>
        <v>Fernanda Vasconcelos</v>
      </c>
      <c r="H4693" t="str">
        <f>VLOOKUP(VLOOKUP(VLOOKUP(B4693,[1]Vendas!A:C,3,FALSE),[1]Vendedores!A:E,5,FALSE),[1]Filiais!A:B,2,FALSE)</f>
        <v>Minas Gerais</v>
      </c>
      <c r="I4693" s="3">
        <f>VLOOKUP(VLOOKUP(B4693,[1]Vendas!A:C,3,FALSE),[1]Vendedores!A:E,4,FALSE)</f>
        <v>0.04</v>
      </c>
      <c r="J4693" t="str">
        <f>VLOOKUP(C4693,[1]Produtos!A:D,2,FALSE)</f>
        <v>Impressora</v>
      </c>
      <c r="K4693" s="5">
        <f>VLOOKUP(C4693,[1]Produtos!A:D,3,FALSE)</f>
        <v>2100</v>
      </c>
      <c r="L4693" s="5">
        <f t="shared" si="219"/>
        <v>65100</v>
      </c>
      <c r="M4693" s="5">
        <f t="shared" si="220"/>
        <v>651</v>
      </c>
      <c r="N4693" s="5">
        <f t="shared" si="221"/>
        <v>64449</v>
      </c>
      <c r="O4693" t="str">
        <f>VLOOKUP(VLOOKUP(C4693,[1]Produtos!A:D,4,FALSE),[1]Categorias!A:B,2,FALSE)</f>
        <v>Hardwares</v>
      </c>
    </row>
    <row r="4694" spans="1:15" x14ac:dyDescent="0.3">
      <c r="A4694">
        <v>4693</v>
      </c>
      <c r="B4694">
        <v>799</v>
      </c>
      <c r="C4694">
        <v>4</v>
      </c>
      <c r="D4694">
        <v>32</v>
      </c>
      <c r="E4694" s="3">
        <v>0</v>
      </c>
      <c r="F4694" s="4">
        <f>VLOOKUP(B4694,[1]Vendas!A:C,2,FALSE)</f>
        <v>44140</v>
      </c>
      <c r="G4694" t="str">
        <f>VLOOKUP(VLOOKUP(B4694,[1]Vendas!A:C,3,FALSE),[1]Vendedores!A:B,2,FALSE)</f>
        <v>Rubens Lopes</v>
      </c>
      <c r="H4694" t="str">
        <f>VLOOKUP(VLOOKUP(VLOOKUP(B4694,[1]Vendas!A:C,3,FALSE),[1]Vendedores!A:E,5,FALSE),[1]Filiais!A:B,2,FALSE)</f>
        <v>Minas Gerais</v>
      </c>
      <c r="I4694" s="3">
        <f>VLOOKUP(VLOOKUP(B4694,[1]Vendas!A:C,3,FALSE),[1]Vendedores!A:E,4,FALSE)</f>
        <v>0.02</v>
      </c>
      <c r="J4694" t="str">
        <f>VLOOKUP(C4694,[1]Produtos!A:D,2,FALSE)</f>
        <v>Mouse</v>
      </c>
      <c r="K4694" s="5">
        <f>VLOOKUP(C4694,[1]Produtos!A:D,3,FALSE)</f>
        <v>75</v>
      </c>
      <c r="L4694" s="5">
        <f t="shared" si="219"/>
        <v>2400</v>
      </c>
      <c r="M4694" s="5">
        <f t="shared" si="220"/>
        <v>0</v>
      </c>
      <c r="N4694" s="5">
        <f t="shared" si="221"/>
        <v>2400</v>
      </c>
      <c r="O4694" t="str">
        <f>VLOOKUP(VLOOKUP(C4694,[1]Produtos!A:D,4,FALSE),[1]Categorias!A:B,2,FALSE)</f>
        <v>Acessórios</v>
      </c>
    </row>
    <row r="4695" spans="1:15" x14ac:dyDescent="0.3">
      <c r="A4695">
        <v>4694</v>
      </c>
      <c r="B4695">
        <v>519</v>
      </c>
      <c r="C4695">
        <v>8</v>
      </c>
      <c r="D4695">
        <v>4</v>
      </c>
      <c r="E4695" s="3">
        <v>0.05</v>
      </c>
      <c r="F4695" s="4">
        <f>VLOOKUP(B4695,[1]Vendas!A:C,2,FALSE)</f>
        <v>44071</v>
      </c>
      <c r="G4695" t="str">
        <f>VLOOKUP(VLOOKUP(B4695,[1]Vendas!A:C,3,FALSE),[1]Vendedores!A:B,2,FALSE)</f>
        <v>Filipe de Tarso</v>
      </c>
      <c r="H4695" t="str">
        <f>VLOOKUP(VLOOKUP(VLOOKUP(B4695,[1]Vendas!A:C,3,FALSE),[1]Vendedores!A:E,5,FALSE),[1]Filiais!A:B,2,FALSE)</f>
        <v>Rio de Janeiro</v>
      </c>
      <c r="I4695" s="3">
        <f>VLOOKUP(VLOOKUP(B4695,[1]Vendas!A:C,3,FALSE),[1]Vendedores!A:E,4,FALSE)</f>
        <v>0.04</v>
      </c>
      <c r="J4695" t="str">
        <f>VLOOKUP(C4695,[1]Produtos!A:D,2,FALSE)</f>
        <v>Projetor</v>
      </c>
      <c r="K4695" s="5">
        <f>VLOOKUP(C4695,[1]Produtos!A:D,3,FALSE)</f>
        <v>2900</v>
      </c>
      <c r="L4695" s="5">
        <f t="shared" si="219"/>
        <v>11600</v>
      </c>
      <c r="M4695" s="5">
        <f t="shared" si="220"/>
        <v>580</v>
      </c>
      <c r="N4695" s="5">
        <f t="shared" si="221"/>
        <v>11020</v>
      </c>
      <c r="O4695" t="str">
        <f>VLOOKUP(VLOOKUP(C4695,[1]Produtos!A:D,4,FALSE),[1]Categorias!A:B,2,FALSE)</f>
        <v>Hardwares</v>
      </c>
    </row>
    <row r="4696" spans="1:15" x14ac:dyDescent="0.3">
      <c r="A4696">
        <v>4695</v>
      </c>
      <c r="B4696">
        <v>663</v>
      </c>
      <c r="C4696">
        <v>3</v>
      </c>
      <c r="D4696">
        <v>25</v>
      </c>
      <c r="E4696" s="3">
        <v>0.01</v>
      </c>
      <c r="F4696" s="4">
        <f>VLOOKUP(B4696,[1]Vendas!A:C,2,FALSE)</f>
        <v>43932</v>
      </c>
      <c r="G4696" t="str">
        <f>VLOOKUP(VLOOKUP(B4696,[1]Vendas!A:C,3,FALSE),[1]Vendedores!A:B,2,FALSE)</f>
        <v>Solange Almeida</v>
      </c>
      <c r="H4696" t="str">
        <f>VLOOKUP(VLOOKUP(VLOOKUP(B4696,[1]Vendas!A:C,3,FALSE),[1]Vendedores!A:E,5,FALSE),[1]Filiais!A:B,2,FALSE)</f>
        <v>Rio de Janeiro</v>
      </c>
      <c r="I4696" s="3">
        <f>VLOOKUP(VLOOKUP(B4696,[1]Vendas!A:C,3,FALSE),[1]Vendedores!A:E,4,FALSE)</f>
        <v>0.01</v>
      </c>
      <c r="J4696" t="str">
        <f>VLOOKUP(C4696,[1]Produtos!A:D,2,FALSE)</f>
        <v>Teclado</v>
      </c>
      <c r="K4696" s="5">
        <f>VLOOKUP(C4696,[1]Produtos!A:D,3,FALSE)</f>
        <v>90</v>
      </c>
      <c r="L4696" s="5">
        <f t="shared" si="219"/>
        <v>2250</v>
      </c>
      <c r="M4696" s="5">
        <f t="shared" si="220"/>
        <v>22.5</v>
      </c>
      <c r="N4696" s="5">
        <f t="shared" si="221"/>
        <v>2227.5</v>
      </c>
      <c r="O4696" t="str">
        <f>VLOOKUP(VLOOKUP(C4696,[1]Produtos!A:D,4,FALSE),[1]Categorias!A:B,2,FALSE)</f>
        <v>Acessórios</v>
      </c>
    </row>
    <row r="4697" spans="1:15" x14ac:dyDescent="0.3">
      <c r="A4697">
        <v>4696</v>
      </c>
      <c r="B4697">
        <v>827</v>
      </c>
      <c r="C4697">
        <v>2</v>
      </c>
      <c r="D4697">
        <v>14</v>
      </c>
      <c r="E4697" s="3">
        <v>0.01</v>
      </c>
      <c r="F4697" s="4">
        <f>VLOOKUP(B4697,[1]Vendas!A:C,2,FALSE)</f>
        <v>44168</v>
      </c>
      <c r="G4697" t="str">
        <f>VLOOKUP(VLOOKUP(B4697,[1]Vendas!A:C,3,FALSE),[1]Vendedores!A:B,2,FALSE)</f>
        <v>Raimundo Nonato</v>
      </c>
      <c r="H4697" t="str">
        <f>VLOOKUP(VLOOKUP(VLOOKUP(B4697,[1]Vendas!A:C,3,FALSE),[1]Vendedores!A:E,5,FALSE),[1]Filiais!A:B,2,FALSE)</f>
        <v>Minas Gerais</v>
      </c>
      <c r="I4697" s="3">
        <f>VLOOKUP(VLOOKUP(B4697,[1]Vendas!A:C,3,FALSE),[1]Vendedores!A:E,4,FALSE)</f>
        <v>0.02</v>
      </c>
      <c r="J4697" t="str">
        <f>VLOOKUP(C4697,[1]Produtos!A:D,2,FALSE)</f>
        <v>Impressora</v>
      </c>
      <c r="K4697" s="5">
        <f>VLOOKUP(C4697,[1]Produtos!A:D,3,FALSE)</f>
        <v>2100</v>
      </c>
      <c r="L4697" s="5">
        <f t="shared" si="219"/>
        <v>29400</v>
      </c>
      <c r="M4697" s="5">
        <f t="shared" si="220"/>
        <v>294</v>
      </c>
      <c r="N4697" s="5">
        <f t="shared" si="221"/>
        <v>29106</v>
      </c>
      <c r="O4697" t="str">
        <f>VLOOKUP(VLOOKUP(C4697,[1]Produtos!A:D,4,FALSE),[1]Categorias!A:B,2,FALSE)</f>
        <v>Hardwares</v>
      </c>
    </row>
    <row r="4698" spans="1:15" x14ac:dyDescent="0.3">
      <c r="A4698">
        <v>4697</v>
      </c>
      <c r="B4698">
        <v>1075</v>
      </c>
      <c r="C4698">
        <v>3</v>
      </c>
      <c r="D4698">
        <v>19</v>
      </c>
      <c r="E4698" s="3">
        <v>0.05</v>
      </c>
      <c r="F4698" s="4">
        <f>VLOOKUP(B4698,[1]Vendas!A:C,2,FALSE)</f>
        <v>43890</v>
      </c>
      <c r="G4698" t="str">
        <f>VLOOKUP(VLOOKUP(B4698,[1]Vendas!A:C,3,FALSE),[1]Vendedores!A:B,2,FALSE)</f>
        <v>Fernanda Vasconcelos</v>
      </c>
      <c r="H4698" t="str">
        <f>VLOOKUP(VLOOKUP(VLOOKUP(B4698,[1]Vendas!A:C,3,FALSE),[1]Vendedores!A:E,5,FALSE),[1]Filiais!A:B,2,FALSE)</f>
        <v>Minas Gerais</v>
      </c>
      <c r="I4698" s="3">
        <f>VLOOKUP(VLOOKUP(B4698,[1]Vendas!A:C,3,FALSE),[1]Vendedores!A:E,4,FALSE)</f>
        <v>0.04</v>
      </c>
      <c r="J4698" t="str">
        <f>VLOOKUP(C4698,[1]Produtos!A:D,2,FALSE)</f>
        <v>Teclado</v>
      </c>
      <c r="K4698" s="5">
        <f>VLOOKUP(C4698,[1]Produtos!A:D,3,FALSE)</f>
        <v>90</v>
      </c>
      <c r="L4698" s="5">
        <f t="shared" si="219"/>
        <v>1710</v>
      </c>
      <c r="M4698" s="5">
        <f t="shared" si="220"/>
        <v>85.5</v>
      </c>
      <c r="N4698" s="5">
        <f t="shared" si="221"/>
        <v>1624.5</v>
      </c>
      <c r="O4698" t="str">
        <f>VLOOKUP(VLOOKUP(C4698,[1]Produtos!A:D,4,FALSE),[1]Categorias!A:B,2,FALSE)</f>
        <v>Acessórios</v>
      </c>
    </row>
    <row r="4699" spans="1:15" x14ac:dyDescent="0.3">
      <c r="A4699">
        <v>4698</v>
      </c>
      <c r="B4699">
        <v>316</v>
      </c>
      <c r="C4699">
        <v>4</v>
      </c>
      <c r="D4699">
        <v>13</v>
      </c>
      <c r="E4699" s="3">
        <v>0.04</v>
      </c>
      <c r="F4699" s="4">
        <f>VLOOKUP(B4699,[1]Vendas!A:C,2,FALSE)</f>
        <v>44122</v>
      </c>
      <c r="G4699" t="str">
        <f>VLOOKUP(VLOOKUP(B4699,[1]Vendas!A:C,3,FALSE),[1]Vendedores!A:B,2,FALSE)</f>
        <v>Rubens Lopes</v>
      </c>
      <c r="H4699" t="str">
        <f>VLOOKUP(VLOOKUP(VLOOKUP(B4699,[1]Vendas!A:C,3,FALSE),[1]Vendedores!A:E,5,FALSE),[1]Filiais!A:B,2,FALSE)</f>
        <v>Minas Gerais</v>
      </c>
      <c r="I4699" s="3">
        <f>VLOOKUP(VLOOKUP(B4699,[1]Vendas!A:C,3,FALSE),[1]Vendedores!A:E,4,FALSE)</f>
        <v>0.02</v>
      </c>
      <c r="J4699" t="str">
        <f>VLOOKUP(C4699,[1]Produtos!A:D,2,FALSE)</f>
        <v>Mouse</v>
      </c>
      <c r="K4699" s="5">
        <f>VLOOKUP(C4699,[1]Produtos!A:D,3,FALSE)</f>
        <v>75</v>
      </c>
      <c r="L4699" s="5">
        <f t="shared" si="219"/>
        <v>975</v>
      </c>
      <c r="M4699" s="5">
        <f t="shared" si="220"/>
        <v>39</v>
      </c>
      <c r="N4699" s="5">
        <f t="shared" si="221"/>
        <v>936</v>
      </c>
      <c r="O4699" t="str">
        <f>VLOOKUP(VLOOKUP(C4699,[1]Produtos!A:D,4,FALSE),[1]Categorias!A:B,2,FALSE)</f>
        <v>Acessórios</v>
      </c>
    </row>
    <row r="4700" spans="1:15" x14ac:dyDescent="0.3">
      <c r="A4700">
        <v>4699</v>
      </c>
      <c r="B4700">
        <v>957</v>
      </c>
      <c r="C4700">
        <v>8</v>
      </c>
      <c r="D4700">
        <v>8</v>
      </c>
      <c r="E4700" s="3">
        <v>0.03</v>
      </c>
      <c r="F4700" s="4">
        <f>VLOOKUP(B4700,[1]Vendas!A:C,2,FALSE)</f>
        <v>44100</v>
      </c>
      <c r="G4700" t="str">
        <f>VLOOKUP(VLOOKUP(B4700,[1]Vendas!A:C,3,FALSE),[1]Vendedores!A:B,2,FALSE)</f>
        <v>Fernanda Vasconcelos</v>
      </c>
      <c r="H4700" t="str">
        <f>VLOOKUP(VLOOKUP(VLOOKUP(B4700,[1]Vendas!A:C,3,FALSE),[1]Vendedores!A:E,5,FALSE),[1]Filiais!A:B,2,FALSE)</f>
        <v>Minas Gerais</v>
      </c>
      <c r="I4700" s="3">
        <f>VLOOKUP(VLOOKUP(B4700,[1]Vendas!A:C,3,FALSE),[1]Vendedores!A:E,4,FALSE)</f>
        <v>0.04</v>
      </c>
      <c r="J4700" t="str">
        <f>VLOOKUP(C4700,[1]Produtos!A:D,2,FALSE)</f>
        <v>Projetor</v>
      </c>
      <c r="K4700" s="5">
        <f>VLOOKUP(C4700,[1]Produtos!A:D,3,FALSE)</f>
        <v>2900</v>
      </c>
      <c r="L4700" s="5">
        <f t="shared" si="219"/>
        <v>23200</v>
      </c>
      <c r="M4700" s="5">
        <f t="shared" si="220"/>
        <v>696</v>
      </c>
      <c r="N4700" s="5">
        <f t="shared" si="221"/>
        <v>22504</v>
      </c>
      <c r="O4700" t="str">
        <f>VLOOKUP(VLOOKUP(C4700,[1]Produtos!A:D,4,FALSE),[1]Categorias!A:B,2,FALSE)</f>
        <v>Hardwares</v>
      </c>
    </row>
    <row r="4701" spans="1:15" x14ac:dyDescent="0.3">
      <c r="A4701">
        <v>4700</v>
      </c>
      <c r="B4701">
        <v>1291</v>
      </c>
      <c r="C4701">
        <v>4</v>
      </c>
      <c r="D4701">
        <v>7</v>
      </c>
      <c r="E4701" s="3">
        <v>0.05</v>
      </c>
      <c r="F4701" s="4">
        <f>VLOOKUP(B4701,[1]Vendas!A:C,2,FALSE)</f>
        <v>43857</v>
      </c>
      <c r="G4701" t="str">
        <f>VLOOKUP(VLOOKUP(B4701,[1]Vendas!A:C,3,FALSE),[1]Vendedores!A:B,2,FALSE)</f>
        <v>Jaqueline de Souza</v>
      </c>
      <c r="H4701" t="str">
        <f>VLOOKUP(VLOOKUP(VLOOKUP(B4701,[1]Vendas!A:C,3,FALSE),[1]Vendedores!A:E,5,FALSE),[1]Filiais!A:B,2,FALSE)</f>
        <v>Minas Gerais</v>
      </c>
      <c r="I4701" s="3">
        <f>VLOOKUP(VLOOKUP(B4701,[1]Vendas!A:C,3,FALSE),[1]Vendedores!A:E,4,FALSE)</f>
        <v>7.0000000000000007E-2</v>
      </c>
      <c r="J4701" t="str">
        <f>VLOOKUP(C4701,[1]Produtos!A:D,2,FALSE)</f>
        <v>Mouse</v>
      </c>
      <c r="K4701" s="5">
        <f>VLOOKUP(C4701,[1]Produtos!A:D,3,FALSE)</f>
        <v>75</v>
      </c>
      <c r="L4701" s="5">
        <f t="shared" si="219"/>
        <v>525</v>
      </c>
      <c r="M4701" s="5">
        <f t="shared" si="220"/>
        <v>26.25</v>
      </c>
      <c r="N4701" s="5">
        <f t="shared" si="221"/>
        <v>498.75</v>
      </c>
      <c r="O4701" t="str">
        <f>VLOOKUP(VLOOKUP(C4701,[1]Produtos!A:D,4,FALSE),[1]Categorias!A:B,2,FALSE)</f>
        <v>Acessórios</v>
      </c>
    </row>
    <row r="4702" spans="1:15" x14ac:dyDescent="0.3">
      <c r="A4702">
        <v>4701</v>
      </c>
      <c r="B4702">
        <v>385</v>
      </c>
      <c r="C4702">
        <v>9</v>
      </c>
      <c r="D4702">
        <v>30</v>
      </c>
      <c r="E4702" s="3">
        <v>0</v>
      </c>
      <c r="F4702" s="4">
        <f>VLOOKUP(B4702,[1]Vendas!A:C,2,FALSE)</f>
        <v>44083</v>
      </c>
      <c r="G4702" t="str">
        <f>VLOOKUP(VLOOKUP(B4702,[1]Vendas!A:C,3,FALSE),[1]Vendedores!A:B,2,FALSE)</f>
        <v>Jaqueline de Souza</v>
      </c>
      <c r="H4702" t="str">
        <f>VLOOKUP(VLOOKUP(VLOOKUP(B4702,[1]Vendas!A:C,3,FALSE),[1]Vendedores!A:E,5,FALSE),[1]Filiais!A:B,2,FALSE)</f>
        <v>Minas Gerais</v>
      </c>
      <c r="I4702" s="3">
        <f>VLOOKUP(VLOOKUP(B4702,[1]Vendas!A:C,3,FALSE),[1]Vendedores!A:E,4,FALSE)</f>
        <v>7.0000000000000007E-2</v>
      </c>
      <c r="J4702" t="str">
        <f>VLOOKUP(C4702,[1]Produtos!A:D,2,FALSE)</f>
        <v>Papel A4</v>
      </c>
      <c r="K4702" s="5">
        <f>VLOOKUP(C4702,[1]Produtos!A:D,3,FALSE)</f>
        <v>90</v>
      </c>
      <c r="L4702" s="5">
        <f t="shared" si="219"/>
        <v>2700</v>
      </c>
      <c r="M4702" s="5">
        <f t="shared" si="220"/>
        <v>0</v>
      </c>
      <c r="N4702" s="5">
        <f t="shared" si="221"/>
        <v>2700</v>
      </c>
      <c r="O4702" t="str">
        <f>VLOOKUP(VLOOKUP(C4702,[1]Produtos!A:D,4,FALSE),[1]Categorias!A:B,2,FALSE)</f>
        <v>Papelaria</v>
      </c>
    </row>
    <row r="4703" spans="1:15" x14ac:dyDescent="0.3">
      <c r="A4703">
        <v>4702</v>
      </c>
      <c r="B4703">
        <v>403</v>
      </c>
      <c r="C4703">
        <v>9</v>
      </c>
      <c r="D4703">
        <v>32</v>
      </c>
      <c r="E4703" s="3">
        <v>0</v>
      </c>
      <c r="F4703" s="4">
        <f>VLOOKUP(B4703,[1]Vendas!A:C,2,FALSE)</f>
        <v>44044</v>
      </c>
      <c r="G4703" t="str">
        <f>VLOOKUP(VLOOKUP(B4703,[1]Vendas!A:C,3,FALSE),[1]Vendedores!A:B,2,FALSE)</f>
        <v>Jaqueline de Souza</v>
      </c>
      <c r="H4703" t="str">
        <f>VLOOKUP(VLOOKUP(VLOOKUP(B4703,[1]Vendas!A:C,3,FALSE),[1]Vendedores!A:E,5,FALSE),[1]Filiais!A:B,2,FALSE)</f>
        <v>Minas Gerais</v>
      </c>
      <c r="I4703" s="3">
        <f>VLOOKUP(VLOOKUP(B4703,[1]Vendas!A:C,3,FALSE),[1]Vendedores!A:E,4,FALSE)</f>
        <v>7.0000000000000007E-2</v>
      </c>
      <c r="J4703" t="str">
        <f>VLOOKUP(C4703,[1]Produtos!A:D,2,FALSE)</f>
        <v>Papel A4</v>
      </c>
      <c r="K4703" s="5">
        <f>VLOOKUP(C4703,[1]Produtos!A:D,3,FALSE)</f>
        <v>90</v>
      </c>
      <c r="L4703" s="5">
        <f t="shared" si="219"/>
        <v>2880</v>
      </c>
      <c r="M4703" s="5">
        <f t="shared" si="220"/>
        <v>0</v>
      </c>
      <c r="N4703" s="5">
        <f t="shared" si="221"/>
        <v>2880</v>
      </c>
      <c r="O4703" t="str">
        <f>VLOOKUP(VLOOKUP(C4703,[1]Produtos!A:D,4,FALSE),[1]Categorias!A:B,2,FALSE)</f>
        <v>Papelaria</v>
      </c>
    </row>
    <row r="4704" spans="1:15" x14ac:dyDescent="0.3">
      <c r="A4704">
        <v>4703</v>
      </c>
      <c r="B4704">
        <v>1077</v>
      </c>
      <c r="C4704">
        <v>9</v>
      </c>
      <c r="D4704">
        <v>21</v>
      </c>
      <c r="E4704" s="3">
        <v>0.03</v>
      </c>
      <c r="F4704" s="4">
        <f>VLOOKUP(B4704,[1]Vendas!A:C,2,FALSE)</f>
        <v>43868</v>
      </c>
      <c r="G4704" t="str">
        <f>VLOOKUP(VLOOKUP(B4704,[1]Vendas!A:C,3,FALSE),[1]Vendedores!A:B,2,FALSE)</f>
        <v>Almira Buarque</v>
      </c>
      <c r="H4704" t="str">
        <f>VLOOKUP(VLOOKUP(VLOOKUP(B4704,[1]Vendas!A:C,3,FALSE),[1]Vendedores!A:E,5,FALSE),[1]Filiais!A:B,2,FALSE)</f>
        <v>Rio de Janeiro</v>
      </c>
      <c r="I4704" s="3">
        <f>VLOOKUP(VLOOKUP(B4704,[1]Vendas!A:C,3,FALSE),[1]Vendedores!A:E,4,FALSE)</f>
        <v>0.04</v>
      </c>
      <c r="J4704" t="str">
        <f>VLOOKUP(C4704,[1]Produtos!A:D,2,FALSE)</f>
        <v>Papel A4</v>
      </c>
      <c r="K4704" s="5">
        <f>VLOOKUP(C4704,[1]Produtos!A:D,3,FALSE)</f>
        <v>90</v>
      </c>
      <c r="L4704" s="5">
        <f t="shared" si="219"/>
        <v>1890</v>
      </c>
      <c r="M4704" s="5">
        <f t="shared" si="220"/>
        <v>56.699999999999996</v>
      </c>
      <c r="N4704" s="5">
        <f t="shared" si="221"/>
        <v>1833.3</v>
      </c>
      <c r="O4704" t="str">
        <f>VLOOKUP(VLOOKUP(C4704,[1]Produtos!A:D,4,FALSE),[1]Categorias!A:B,2,FALSE)</f>
        <v>Papelaria</v>
      </c>
    </row>
    <row r="4705" spans="1:15" x14ac:dyDescent="0.3">
      <c r="A4705">
        <v>4704</v>
      </c>
      <c r="B4705">
        <v>1992</v>
      </c>
      <c r="C4705">
        <v>2</v>
      </c>
      <c r="D4705">
        <v>2</v>
      </c>
      <c r="E4705" s="3">
        <v>0.05</v>
      </c>
      <c r="F4705" s="4">
        <f>VLOOKUP(B4705,[1]Vendas!A:C,2,FALSE)</f>
        <v>44033</v>
      </c>
      <c r="G4705" t="str">
        <f>VLOOKUP(VLOOKUP(B4705,[1]Vendas!A:C,3,FALSE),[1]Vendedores!A:B,2,FALSE)</f>
        <v>Raimundo Nonato</v>
      </c>
      <c r="H4705" t="str">
        <f>VLOOKUP(VLOOKUP(VLOOKUP(B4705,[1]Vendas!A:C,3,FALSE),[1]Vendedores!A:E,5,FALSE),[1]Filiais!A:B,2,FALSE)</f>
        <v>Minas Gerais</v>
      </c>
      <c r="I4705" s="3">
        <f>VLOOKUP(VLOOKUP(B4705,[1]Vendas!A:C,3,FALSE),[1]Vendedores!A:E,4,FALSE)</f>
        <v>0.02</v>
      </c>
      <c r="J4705" t="str">
        <f>VLOOKUP(C4705,[1]Produtos!A:D,2,FALSE)</f>
        <v>Impressora</v>
      </c>
      <c r="K4705" s="5">
        <f>VLOOKUP(C4705,[1]Produtos!A:D,3,FALSE)</f>
        <v>2100</v>
      </c>
      <c r="L4705" s="5">
        <f t="shared" si="219"/>
        <v>4200</v>
      </c>
      <c r="M4705" s="5">
        <f t="shared" si="220"/>
        <v>210</v>
      </c>
      <c r="N4705" s="5">
        <f t="shared" si="221"/>
        <v>3990</v>
      </c>
      <c r="O4705" t="str">
        <f>VLOOKUP(VLOOKUP(C4705,[1]Produtos!A:D,4,FALSE),[1]Categorias!A:B,2,FALSE)</f>
        <v>Hardwares</v>
      </c>
    </row>
    <row r="4706" spans="1:15" x14ac:dyDescent="0.3">
      <c r="A4706">
        <v>4705</v>
      </c>
      <c r="B4706">
        <v>392</v>
      </c>
      <c r="C4706">
        <v>2</v>
      </c>
      <c r="D4706">
        <v>29</v>
      </c>
      <c r="E4706" s="3">
        <v>0.01</v>
      </c>
      <c r="F4706" s="4">
        <f>VLOOKUP(B4706,[1]Vendas!A:C,2,FALSE)</f>
        <v>44006</v>
      </c>
      <c r="G4706" t="str">
        <f>VLOOKUP(VLOOKUP(B4706,[1]Vendas!A:C,3,FALSE),[1]Vendedores!A:B,2,FALSE)</f>
        <v>Filipe de Tarso</v>
      </c>
      <c r="H4706" t="str">
        <f>VLOOKUP(VLOOKUP(VLOOKUP(B4706,[1]Vendas!A:C,3,FALSE),[1]Vendedores!A:E,5,FALSE),[1]Filiais!A:B,2,FALSE)</f>
        <v>Rio de Janeiro</v>
      </c>
      <c r="I4706" s="3">
        <f>VLOOKUP(VLOOKUP(B4706,[1]Vendas!A:C,3,FALSE),[1]Vendedores!A:E,4,FALSE)</f>
        <v>0.04</v>
      </c>
      <c r="J4706" t="str">
        <f>VLOOKUP(C4706,[1]Produtos!A:D,2,FALSE)</f>
        <v>Impressora</v>
      </c>
      <c r="K4706" s="5">
        <f>VLOOKUP(C4706,[1]Produtos!A:D,3,FALSE)</f>
        <v>2100</v>
      </c>
      <c r="L4706" s="5">
        <f t="shared" si="219"/>
        <v>60900</v>
      </c>
      <c r="M4706" s="5">
        <f t="shared" si="220"/>
        <v>609</v>
      </c>
      <c r="N4706" s="5">
        <f t="shared" si="221"/>
        <v>60291</v>
      </c>
      <c r="O4706" t="str">
        <f>VLOOKUP(VLOOKUP(C4706,[1]Produtos!A:D,4,FALSE),[1]Categorias!A:B,2,FALSE)</f>
        <v>Hardwares</v>
      </c>
    </row>
    <row r="4707" spans="1:15" x14ac:dyDescent="0.3">
      <c r="A4707">
        <v>4706</v>
      </c>
      <c r="B4707">
        <v>2</v>
      </c>
      <c r="C4707">
        <v>2</v>
      </c>
      <c r="D4707">
        <v>18</v>
      </c>
      <c r="E4707" s="3">
        <v>0.05</v>
      </c>
      <c r="F4707" s="4">
        <f>VLOOKUP(B4707,[1]Vendas!A:C,2,FALSE)</f>
        <v>43866</v>
      </c>
      <c r="G4707" t="str">
        <f>VLOOKUP(VLOOKUP(B4707,[1]Vendas!A:C,3,FALSE),[1]Vendedores!A:B,2,FALSE)</f>
        <v>Almira Buarque</v>
      </c>
      <c r="H4707" t="str">
        <f>VLOOKUP(VLOOKUP(VLOOKUP(B4707,[1]Vendas!A:C,3,FALSE),[1]Vendedores!A:E,5,FALSE),[1]Filiais!A:B,2,FALSE)</f>
        <v>Rio de Janeiro</v>
      </c>
      <c r="I4707" s="3">
        <f>VLOOKUP(VLOOKUP(B4707,[1]Vendas!A:C,3,FALSE),[1]Vendedores!A:E,4,FALSE)</f>
        <v>0.04</v>
      </c>
      <c r="J4707" t="str">
        <f>VLOOKUP(C4707,[1]Produtos!A:D,2,FALSE)</f>
        <v>Impressora</v>
      </c>
      <c r="K4707" s="5">
        <f>VLOOKUP(C4707,[1]Produtos!A:D,3,FALSE)</f>
        <v>2100</v>
      </c>
      <c r="L4707" s="5">
        <f t="shared" si="219"/>
        <v>37800</v>
      </c>
      <c r="M4707" s="5">
        <f t="shared" si="220"/>
        <v>1890</v>
      </c>
      <c r="N4707" s="5">
        <f t="shared" si="221"/>
        <v>35910</v>
      </c>
      <c r="O4707" t="str">
        <f>VLOOKUP(VLOOKUP(C4707,[1]Produtos!A:D,4,FALSE),[1]Categorias!A:B,2,FALSE)</f>
        <v>Hardwares</v>
      </c>
    </row>
    <row r="4708" spans="1:15" x14ac:dyDescent="0.3">
      <c r="A4708">
        <v>4707</v>
      </c>
      <c r="B4708">
        <v>1153</v>
      </c>
      <c r="C4708">
        <v>3</v>
      </c>
      <c r="D4708">
        <v>20</v>
      </c>
      <c r="E4708" s="3">
        <v>0.04</v>
      </c>
      <c r="F4708" s="4">
        <f>VLOOKUP(B4708,[1]Vendas!A:C,2,FALSE)</f>
        <v>44072</v>
      </c>
      <c r="G4708" t="str">
        <f>VLOOKUP(VLOOKUP(B4708,[1]Vendas!A:C,3,FALSE),[1]Vendedores!A:B,2,FALSE)</f>
        <v>Jaqueline de Souza</v>
      </c>
      <c r="H4708" t="str">
        <f>VLOOKUP(VLOOKUP(VLOOKUP(B4708,[1]Vendas!A:C,3,FALSE),[1]Vendedores!A:E,5,FALSE),[1]Filiais!A:B,2,FALSE)</f>
        <v>Minas Gerais</v>
      </c>
      <c r="I4708" s="3">
        <f>VLOOKUP(VLOOKUP(B4708,[1]Vendas!A:C,3,FALSE),[1]Vendedores!A:E,4,FALSE)</f>
        <v>7.0000000000000007E-2</v>
      </c>
      <c r="J4708" t="str">
        <f>VLOOKUP(C4708,[1]Produtos!A:D,2,FALSE)</f>
        <v>Teclado</v>
      </c>
      <c r="K4708" s="5">
        <f>VLOOKUP(C4708,[1]Produtos!A:D,3,FALSE)</f>
        <v>90</v>
      </c>
      <c r="L4708" s="5">
        <f t="shared" si="219"/>
        <v>1800</v>
      </c>
      <c r="M4708" s="5">
        <f t="shared" si="220"/>
        <v>72</v>
      </c>
      <c r="N4708" s="5">
        <f t="shared" si="221"/>
        <v>1728</v>
      </c>
      <c r="O4708" t="str">
        <f>VLOOKUP(VLOOKUP(C4708,[1]Produtos!A:D,4,FALSE),[1]Categorias!A:B,2,FALSE)</f>
        <v>Acessórios</v>
      </c>
    </row>
    <row r="4709" spans="1:15" x14ac:dyDescent="0.3">
      <c r="A4709">
        <v>4708</v>
      </c>
      <c r="B4709">
        <v>1135</v>
      </c>
      <c r="C4709">
        <v>9</v>
      </c>
      <c r="D4709">
        <v>6</v>
      </c>
      <c r="E4709" s="3">
        <v>0</v>
      </c>
      <c r="F4709" s="4">
        <f>VLOOKUP(B4709,[1]Vendas!A:C,2,FALSE)</f>
        <v>43963</v>
      </c>
      <c r="G4709" t="str">
        <f>VLOOKUP(VLOOKUP(B4709,[1]Vendas!A:C,3,FALSE),[1]Vendedores!A:B,2,FALSE)</f>
        <v>Jaqueline de Souza</v>
      </c>
      <c r="H4709" t="str">
        <f>VLOOKUP(VLOOKUP(VLOOKUP(B4709,[1]Vendas!A:C,3,FALSE),[1]Vendedores!A:E,5,FALSE),[1]Filiais!A:B,2,FALSE)</f>
        <v>Minas Gerais</v>
      </c>
      <c r="I4709" s="3">
        <f>VLOOKUP(VLOOKUP(B4709,[1]Vendas!A:C,3,FALSE),[1]Vendedores!A:E,4,FALSE)</f>
        <v>7.0000000000000007E-2</v>
      </c>
      <c r="J4709" t="str">
        <f>VLOOKUP(C4709,[1]Produtos!A:D,2,FALSE)</f>
        <v>Papel A4</v>
      </c>
      <c r="K4709" s="5">
        <f>VLOOKUP(C4709,[1]Produtos!A:D,3,FALSE)</f>
        <v>90</v>
      </c>
      <c r="L4709" s="5">
        <f t="shared" si="219"/>
        <v>540</v>
      </c>
      <c r="M4709" s="5">
        <f t="shared" si="220"/>
        <v>0</v>
      </c>
      <c r="N4709" s="5">
        <f t="shared" si="221"/>
        <v>540</v>
      </c>
      <c r="O4709" t="str">
        <f>VLOOKUP(VLOOKUP(C4709,[1]Produtos!A:D,4,FALSE),[1]Categorias!A:B,2,FALSE)</f>
        <v>Papelaria</v>
      </c>
    </row>
    <row r="4710" spans="1:15" x14ac:dyDescent="0.3">
      <c r="A4710">
        <v>4709</v>
      </c>
      <c r="B4710">
        <v>189</v>
      </c>
      <c r="C4710">
        <v>6</v>
      </c>
      <c r="D4710">
        <v>12</v>
      </c>
      <c r="E4710" s="3">
        <v>0.04</v>
      </c>
      <c r="F4710" s="4">
        <f>VLOOKUP(B4710,[1]Vendas!A:C,2,FALSE)</f>
        <v>43980</v>
      </c>
      <c r="G4710" t="str">
        <f>VLOOKUP(VLOOKUP(B4710,[1]Vendas!A:C,3,FALSE),[1]Vendedores!A:B,2,FALSE)</f>
        <v>Rubens Lopes</v>
      </c>
      <c r="H4710" t="str">
        <f>VLOOKUP(VLOOKUP(VLOOKUP(B4710,[1]Vendas!A:C,3,FALSE),[1]Vendedores!A:E,5,FALSE),[1]Filiais!A:B,2,FALSE)</f>
        <v>Minas Gerais</v>
      </c>
      <c r="I4710" s="3">
        <f>VLOOKUP(VLOOKUP(B4710,[1]Vendas!A:C,3,FALSE),[1]Vendedores!A:E,4,FALSE)</f>
        <v>0.02</v>
      </c>
      <c r="J4710" t="str">
        <f>VLOOKUP(C4710,[1]Produtos!A:D,2,FALSE)</f>
        <v>Carregador para celular</v>
      </c>
      <c r="K4710" s="5">
        <f>VLOOKUP(C4710,[1]Produtos!A:D,3,FALSE)</f>
        <v>150</v>
      </c>
      <c r="L4710" s="5">
        <f t="shared" si="219"/>
        <v>1800</v>
      </c>
      <c r="M4710" s="5">
        <f t="shared" si="220"/>
        <v>72</v>
      </c>
      <c r="N4710" s="5">
        <f t="shared" si="221"/>
        <v>1728</v>
      </c>
      <c r="O4710" t="str">
        <f>VLOOKUP(VLOOKUP(C4710,[1]Produtos!A:D,4,FALSE),[1]Categorias!A:B,2,FALSE)</f>
        <v>Celulares</v>
      </c>
    </row>
    <row r="4711" spans="1:15" x14ac:dyDescent="0.3">
      <c r="A4711">
        <v>4710</v>
      </c>
      <c r="B4711">
        <v>358</v>
      </c>
      <c r="C4711">
        <v>1</v>
      </c>
      <c r="D4711">
        <v>26</v>
      </c>
      <c r="E4711" s="3">
        <v>0.01</v>
      </c>
      <c r="F4711" s="4">
        <f>VLOOKUP(B4711,[1]Vendas!A:C,2,FALSE)</f>
        <v>44001</v>
      </c>
      <c r="G4711" t="str">
        <f>VLOOKUP(VLOOKUP(B4711,[1]Vendas!A:C,3,FALSE),[1]Vendedores!A:B,2,FALSE)</f>
        <v>Débora Albuquerque</v>
      </c>
      <c r="H4711" t="str">
        <f>VLOOKUP(VLOOKUP(VLOOKUP(B4711,[1]Vendas!A:C,3,FALSE),[1]Vendedores!A:E,5,FALSE),[1]Filiais!A:B,2,FALSE)</f>
        <v>São Paulo</v>
      </c>
      <c r="I4711" s="3">
        <f>VLOOKUP(VLOOKUP(B4711,[1]Vendas!A:C,3,FALSE),[1]Vendedores!A:E,4,FALSE)</f>
        <v>0.02</v>
      </c>
      <c r="J4711" t="str">
        <f>VLOOKUP(C4711,[1]Produtos!A:D,2,FALSE)</f>
        <v>Computador desktop</v>
      </c>
      <c r="K4711" s="5">
        <f>VLOOKUP(C4711,[1]Produtos!A:D,3,FALSE)</f>
        <v>5200</v>
      </c>
      <c r="L4711" s="5">
        <f t="shared" si="219"/>
        <v>135200</v>
      </c>
      <c r="M4711" s="5">
        <f t="shared" si="220"/>
        <v>1352</v>
      </c>
      <c r="N4711" s="5">
        <f t="shared" si="221"/>
        <v>133848</v>
      </c>
      <c r="O4711" t="str">
        <f>VLOOKUP(VLOOKUP(C4711,[1]Produtos!A:D,4,FALSE),[1]Categorias!A:B,2,FALSE)</f>
        <v>Hardwares</v>
      </c>
    </row>
    <row r="4712" spans="1:15" x14ac:dyDescent="0.3">
      <c r="A4712">
        <v>4711</v>
      </c>
      <c r="B4712">
        <v>1081</v>
      </c>
      <c r="C4712">
        <v>2</v>
      </c>
      <c r="D4712">
        <v>24</v>
      </c>
      <c r="E4712" s="3">
        <v>0.04</v>
      </c>
      <c r="F4712" s="4">
        <f>VLOOKUP(B4712,[1]Vendas!A:C,2,FALSE)</f>
        <v>44001</v>
      </c>
      <c r="G4712" t="str">
        <f>VLOOKUP(VLOOKUP(B4712,[1]Vendas!A:C,3,FALSE),[1]Vendedores!A:B,2,FALSE)</f>
        <v>Raimundo Nonato</v>
      </c>
      <c r="H4712" t="str">
        <f>VLOOKUP(VLOOKUP(VLOOKUP(B4712,[1]Vendas!A:C,3,FALSE),[1]Vendedores!A:E,5,FALSE),[1]Filiais!A:B,2,FALSE)</f>
        <v>Minas Gerais</v>
      </c>
      <c r="I4712" s="3">
        <f>VLOOKUP(VLOOKUP(B4712,[1]Vendas!A:C,3,FALSE),[1]Vendedores!A:E,4,FALSE)</f>
        <v>0.02</v>
      </c>
      <c r="J4712" t="str">
        <f>VLOOKUP(C4712,[1]Produtos!A:D,2,FALSE)</f>
        <v>Impressora</v>
      </c>
      <c r="K4712" s="5">
        <f>VLOOKUP(C4712,[1]Produtos!A:D,3,FALSE)</f>
        <v>2100</v>
      </c>
      <c r="L4712" s="5">
        <f t="shared" si="219"/>
        <v>50400</v>
      </c>
      <c r="M4712" s="5">
        <f t="shared" si="220"/>
        <v>2016</v>
      </c>
      <c r="N4712" s="5">
        <f t="shared" si="221"/>
        <v>48384</v>
      </c>
      <c r="O4712" t="str">
        <f>VLOOKUP(VLOOKUP(C4712,[1]Produtos!A:D,4,FALSE),[1]Categorias!A:B,2,FALSE)</f>
        <v>Hardwares</v>
      </c>
    </row>
    <row r="4713" spans="1:15" x14ac:dyDescent="0.3">
      <c r="A4713">
        <v>4712</v>
      </c>
      <c r="B4713">
        <v>978</v>
      </c>
      <c r="C4713">
        <v>4</v>
      </c>
      <c r="D4713">
        <v>12</v>
      </c>
      <c r="E4713" s="3">
        <v>0.04</v>
      </c>
      <c r="F4713" s="4">
        <f>VLOOKUP(B4713,[1]Vendas!A:C,2,FALSE)</f>
        <v>44183</v>
      </c>
      <c r="G4713" t="str">
        <f>VLOOKUP(VLOOKUP(B4713,[1]Vendas!A:C,3,FALSE),[1]Vendedores!A:B,2,FALSE)</f>
        <v>Augusto Carlos</v>
      </c>
      <c r="H4713" t="str">
        <f>VLOOKUP(VLOOKUP(VLOOKUP(B4713,[1]Vendas!A:C,3,FALSE),[1]Vendedores!A:E,5,FALSE),[1]Filiais!A:B,2,FALSE)</f>
        <v>São Paulo</v>
      </c>
      <c r="I4713" s="3">
        <f>VLOOKUP(VLOOKUP(B4713,[1]Vendas!A:C,3,FALSE),[1]Vendedores!A:E,4,FALSE)</f>
        <v>0.08</v>
      </c>
      <c r="J4713" t="str">
        <f>VLOOKUP(C4713,[1]Produtos!A:D,2,FALSE)</f>
        <v>Mouse</v>
      </c>
      <c r="K4713" s="5">
        <f>VLOOKUP(C4713,[1]Produtos!A:D,3,FALSE)</f>
        <v>75</v>
      </c>
      <c r="L4713" s="5">
        <f t="shared" si="219"/>
        <v>900</v>
      </c>
      <c r="M4713" s="5">
        <f t="shared" si="220"/>
        <v>36</v>
      </c>
      <c r="N4713" s="5">
        <f t="shared" si="221"/>
        <v>864</v>
      </c>
      <c r="O4713" t="str">
        <f>VLOOKUP(VLOOKUP(C4713,[1]Produtos!A:D,4,FALSE),[1]Categorias!A:B,2,FALSE)</f>
        <v>Acessórios</v>
      </c>
    </row>
    <row r="4714" spans="1:15" x14ac:dyDescent="0.3">
      <c r="A4714">
        <v>4713</v>
      </c>
      <c r="B4714">
        <v>1484</v>
      </c>
      <c r="C4714">
        <v>3</v>
      </c>
      <c r="D4714">
        <v>15</v>
      </c>
      <c r="E4714" s="3">
        <v>0.05</v>
      </c>
      <c r="F4714" s="4">
        <f>VLOOKUP(B4714,[1]Vendas!A:C,2,FALSE)</f>
        <v>44134</v>
      </c>
      <c r="G4714" t="str">
        <f>VLOOKUP(VLOOKUP(B4714,[1]Vendas!A:C,3,FALSE),[1]Vendedores!A:B,2,FALSE)</f>
        <v>Rubens Lopes</v>
      </c>
      <c r="H4714" t="str">
        <f>VLOOKUP(VLOOKUP(VLOOKUP(B4714,[1]Vendas!A:C,3,FALSE),[1]Vendedores!A:E,5,FALSE),[1]Filiais!A:B,2,FALSE)</f>
        <v>Minas Gerais</v>
      </c>
      <c r="I4714" s="3">
        <f>VLOOKUP(VLOOKUP(B4714,[1]Vendas!A:C,3,FALSE),[1]Vendedores!A:E,4,FALSE)</f>
        <v>0.02</v>
      </c>
      <c r="J4714" t="str">
        <f>VLOOKUP(C4714,[1]Produtos!A:D,2,FALSE)</f>
        <v>Teclado</v>
      </c>
      <c r="K4714" s="5">
        <f>VLOOKUP(C4714,[1]Produtos!A:D,3,FALSE)</f>
        <v>90</v>
      </c>
      <c r="L4714" s="5">
        <f t="shared" si="219"/>
        <v>1350</v>
      </c>
      <c r="M4714" s="5">
        <f t="shared" si="220"/>
        <v>67.5</v>
      </c>
      <c r="N4714" s="5">
        <f t="shared" si="221"/>
        <v>1282.5</v>
      </c>
      <c r="O4714" t="str">
        <f>VLOOKUP(VLOOKUP(C4714,[1]Produtos!A:D,4,FALSE),[1]Categorias!A:B,2,FALSE)</f>
        <v>Acessórios</v>
      </c>
    </row>
    <row r="4715" spans="1:15" x14ac:dyDescent="0.3">
      <c r="A4715">
        <v>4714</v>
      </c>
      <c r="B4715">
        <v>1786</v>
      </c>
      <c r="C4715">
        <v>8</v>
      </c>
      <c r="D4715">
        <v>24</v>
      </c>
      <c r="E4715" s="3">
        <v>0.01</v>
      </c>
      <c r="F4715" s="4">
        <f>VLOOKUP(B4715,[1]Vendas!A:C,2,FALSE)</f>
        <v>44033</v>
      </c>
      <c r="G4715" t="str">
        <f>VLOOKUP(VLOOKUP(B4715,[1]Vendas!A:C,3,FALSE),[1]Vendedores!A:B,2,FALSE)</f>
        <v>Rubens Lopes</v>
      </c>
      <c r="H4715" t="str">
        <f>VLOOKUP(VLOOKUP(VLOOKUP(B4715,[1]Vendas!A:C,3,FALSE),[1]Vendedores!A:E,5,FALSE),[1]Filiais!A:B,2,FALSE)</f>
        <v>Minas Gerais</v>
      </c>
      <c r="I4715" s="3">
        <f>VLOOKUP(VLOOKUP(B4715,[1]Vendas!A:C,3,FALSE),[1]Vendedores!A:E,4,FALSE)</f>
        <v>0.02</v>
      </c>
      <c r="J4715" t="str">
        <f>VLOOKUP(C4715,[1]Produtos!A:D,2,FALSE)</f>
        <v>Projetor</v>
      </c>
      <c r="K4715" s="5">
        <f>VLOOKUP(C4715,[1]Produtos!A:D,3,FALSE)</f>
        <v>2900</v>
      </c>
      <c r="L4715" s="5">
        <f t="shared" si="219"/>
        <v>69600</v>
      </c>
      <c r="M4715" s="5">
        <f t="shared" si="220"/>
        <v>696</v>
      </c>
      <c r="N4715" s="5">
        <f t="shared" si="221"/>
        <v>68904</v>
      </c>
      <c r="O4715" t="str">
        <f>VLOOKUP(VLOOKUP(C4715,[1]Produtos!A:D,4,FALSE),[1]Categorias!A:B,2,FALSE)</f>
        <v>Hardwares</v>
      </c>
    </row>
    <row r="4716" spans="1:15" x14ac:dyDescent="0.3">
      <c r="A4716">
        <v>4715</v>
      </c>
      <c r="B4716">
        <v>1919</v>
      </c>
      <c r="C4716">
        <v>4</v>
      </c>
      <c r="D4716">
        <v>11</v>
      </c>
      <c r="E4716" s="3">
        <v>0.02</v>
      </c>
      <c r="F4716" s="4">
        <f>VLOOKUP(B4716,[1]Vendas!A:C,2,FALSE)</f>
        <v>44055</v>
      </c>
      <c r="G4716" t="str">
        <f>VLOOKUP(VLOOKUP(B4716,[1]Vendas!A:C,3,FALSE),[1]Vendedores!A:B,2,FALSE)</f>
        <v>Almira Buarque</v>
      </c>
      <c r="H4716" t="str">
        <f>VLOOKUP(VLOOKUP(VLOOKUP(B4716,[1]Vendas!A:C,3,FALSE),[1]Vendedores!A:E,5,FALSE),[1]Filiais!A:B,2,FALSE)</f>
        <v>Rio de Janeiro</v>
      </c>
      <c r="I4716" s="3">
        <f>VLOOKUP(VLOOKUP(B4716,[1]Vendas!A:C,3,FALSE),[1]Vendedores!A:E,4,FALSE)</f>
        <v>0.04</v>
      </c>
      <c r="J4716" t="str">
        <f>VLOOKUP(C4716,[1]Produtos!A:D,2,FALSE)</f>
        <v>Mouse</v>
      </c>
      <c r="K4716" s="5">
        <f>VLOOKUP(C4716,[1]Produtos!A:D,3,FALSE)</f>
        <v>75</v>
      </c>
      <c r="L4716" s="5">
        <f t="shared" si="219"/>
        <v>825</v>
      </c>
      <c r="M4716" s="5">
        <f t="shared" si="220"/>
        <v>16.5</v>
      </c>
      <c r="N4716" s="5">
        <f t="shared" si="221"/>
        <v>808.5</v>
      </c>
      <c r="O4716" t="str">
        <f>VLOOKUP(VLOOKUP(C4716,[1]Produtos!A:D,4,FALSE),[1]Categorias!A:B,2,FALSE)</f>
        <v>Acessórios</v>
      </c>
    </row>
    <row r="4717" spans="1:15" x14ac:dyDescent="0.3">
      <c r="A4717">
        <v>4716</v>
      </c>
      <c r="B4717">
        <v>1790</v>
      </c>
      <c r="C4717">
        <v>6</v>
      </c>
      <c r="D4717">
        <v>23</v>
      </c>
      <c r="E4717" s="3">
        <v>0.05</v>
      </c>
      <c r="F4717" s="4">
        <f>VLOOKUP(B4717,[1]Vendas!A:C,2,FALSE)</f>
        <v>44150</v>
      </c>
      <c r="G4717" t="str">
        <f>VLOOKUP(VLOOKUP(B4717,[1]Vendas!A:C,3,FALSE),[1]Vendedores!A:B,2,FALSE)</f>
        <v>Solange Almeida</v>
      </c>
      <c r="H4717" t="str">
        <f>VLOOKUP(VLOOKUP(VLOOKUP(B4717,[1]Vendas!A:C,3,FALSE),[1]Vendedores!A:E,5,FALSE),[1]Filiais!A:B,2,FALSE)</f>
        <v>Rio de Janeiro</v>
      </c>
      <c r="I4717" s="3">
        <f>VLOOKUP(VLOOKUP(B4717,[1]Vendas!A:C,3,FALSE),[1]Vendedores!A:E,4,FALSE)</f>
        <v>0.01</v>
      </c>
      <c r="J4717" t="str">
        <f>VLOOKUP(C4717,[1]Produtos!A:D,2,FALSE)</f>
        <v>Carregador para celular</v>
      </c>
      <c r="K4717" s="5">
        <f>VLOOKUP(C4717,[1]Produtos!A:D,3,FALSE)</f>
        <v>150</v>
      </c>
      <c r="L4717" s="5">
        <f t="shared" si="219"/>
        <v>3450</v>
      </c>
      <c r="M4717" s="5">
        <f t="shared" si="220"/>
        <v>172.5</v>
      </c>
      <c r="N4717" s="5">
        <f t="shared" si="221"/>
        <v>3277.5</v>
      </c>
      <c r="O4717" t="str">
        <f>VLOOKUP(VLOOKUP(C4717,[1]Produtos!A:D,4,FALSE),[1]Categorias!A:B,2,FALSE)</f>
        <v>Celulares</v>
      </c>
    </row>
    <row r="4718" spans="1:15" x14ac:dyDescent="0.3">
      <c r="A4718">
        <v>4717</v>
      </c>
      <c r="B4718">
        <v>644</v>
      </c>
      <c r="C4718">
        <v>4</v>
      </c>
      <c r="D4718">
        <v>8</v>
      </c>
      <c r="E4718" s="3">
        <v>0.01</v>
      </c>
      <c r="F4718" s="4">
        <f>VLOOKUP(B4718,[1]Vendas!A:C,2,FALSE)</f>
        <v>43876</v>
      </c>
      <c r="G4718" t="str">
        <f>VLOOKUP(VLOOKUP(B4718,[1]Vendas!A:C,3,FALSE),[1]Vendedores!A:B,2,FALSE)</f>
        <v>Solange Almeida</v>
      </c>
      <c r="H4718" t="str">
        <f>VLOOKUP(VLOOKUP(VLOOKUP(B4718,[1]Vendas!A:C,3,FALSE),[1]Vendedores!A:E,5,FALSE),[1]Filiais!A:B,2,FALSE)</f>
        <v>Rio de Janeiro</v>
      </c>
      <c r="I4718" s="3">
        <f>VLOOKUP(VLOOKUP(B4718,[1]Vendas!A:C,3,FALSE),[1]Vendedores!A:E,4,FALSE)</f>
        <v>0.01</v>
      </c>
      <c r="J4718" t="str">
        <f>VLOOKUP(C4718,[1]Produtos!A:D,2,FALSE)</f>
        <v>Mouse</v>
      </c>
      <c r="K4718" s="5">
        <f>VLOOKUP(C4718,[1]Produtos!A:D,3,FALSE)</f>
        <v>75</v>
      </c>
      <c r="L4718" s="5">
        <f t="shared" si="219"/>
        <v>600</v>
      </c>
      <c r="M4718" s="5">
        <f t="shared" si="220"/>
        <v>6</v>
      </c>
      <c r="N4718" s="5">
        <f t="shared" si="221"/>
        <v>594</v>
      </c>
      <c r="O4718" t="str">
        <f>VLOOKUP(VLOOKUP(C4718,[1]Produtos!A:D,4,FALSE),[1]Categorias!A:B,2,FALSE)</f>
        <v>Acessórios</v>
      </c>
    </row>
    <row r="4719" spans="1:15" x14ac:dyDescent="0.3">
      <c r="A4719">
        <v>4718</v>
      </c>
      <c r="B4719">
        <v>368</v>
      </c>
      <c r="C4719">
        <v>3</v>
      </c>
      <c r="D4719">
        <v>19</v>
      </c>
      <c r="E4719" s="3">
        <v>0</v>
      </c>
      <c r="F4719" s="4">
        <f>VLOOKUP(B4719,[1]Vendas!A:C,2,FALSE)</f>
        <v>43932</v>
      </c>
      <c r="G4719" t="str">
        <f>VLOOKUP(VLOOKUP(B4719,[1]Vendas!A:C,3,FALSE),[1]Vendedores!A:B,2,FALSE)</f>
        <v>Fernanda Vasconcelos</v>
      </c>
      <c r="H4719" t="str">
        <f>VLOOKUP(VLOOKUP(VLOOKUP(B4719,[1]Vendas!A:C,3,FALSE),[1]Vendedores!A:E,5,FALSE),[1]Filiais!A:B,2,FALSE)</f>
        <v>Minas Gerais</v>
      </c>
      <c r="I4719" s="3">
        <f>VLOOKUP(VLOOKUP(B4719,[1]Vendas!A:C,3,FALSE),[1]Vendedores!A:E,4,FALSE)</f>
        <v>0.04</v>
      </c>
      <c r="J4719" t="str">
        <f>VLOOKUP(C4719,[1]Produtos!A:D,2,FALSE)</f>
        <v>Teclado</v>
      </c>
      <c r="K4719" s="5">
        <f>VLOOKUP(C4719,[1]Produtos!A:D,3,FALSE)</f>
        <v>90</v>
      </c>
      <c r="L4719" s="5">
        <f t="shared" si="219"/>
        <v>1710</v>
      </c>
      <c r="M4719" s="5">
        <f t="shared" si="220"/>
        <v>0</v>
      </c>
      <c r="N4719" s="5">
        <f t="shared" si="221"/>
        <v>1710</v>
      </c>
      <c r="O4719" t="str">
        <f>VLOOKUP(VLOOKUP(C4719,[1]Produtos!A:D,4,FALSE),[1]Categorias!A:B,2,FALSE)</f>
        <v>Acessórios</v>
      </c>
    </row>
    <row r="4720" spans="1:15" x14ac:dyDescent="0.3">
      <c r="A4720">
        <v>4719</v>
      </c>
      <c r="B4720">
        <v>936</v>
      </c>
      <c r="C4720">
        <v>10</v>
      </c>
      <c r="D4720">
        <v>21</v>
      </c>
      <c r="E4720" s="3">
        <v>0.04</v>
      </c>
      <c r="F4720" s="4">
        <f>VLOOKUP(B4720,[1]Vendas!A:C,2,FALSE)</f>
        <v>44154</v>
      </c>
      <c r="G4720" t="str">
        <f>VLOOKUP(VLOOKUP(B4720,[1]Vendas!A:C,3,FALSE),[1]Vendedores!A:B,2,FALSE)</f>
        <v>Fernanda Vasconcelos</v>
      </c>
      <c r="H4720" t="str">
        <f>VLOOKUP(VLOOKUP(VLOOKUP(B4720,[1]Vendas!A:C,3,FALSE),[1]Vendedores!A:E,5,FALSE),[1]Filiais!A:B,2,FALSE)</f>
        <v>Minas Gerais</v>
      </c>
      <c r="I4720" s="3">
        <f>VLOOKUP(VLOOKUP(B4720,[1]Vendas!A:C,3,FALSE),[1]Vendedores!A:E,4,FALSE)</f>
        <v>0.04</v>
      </c>
      <c r="J4720" t="str">
        <f>VLOOKUP(C4720,[1]Produtos!A:D,2,FALSE)</f>
        <v>Caneta</v>
      </c>
      <c r="K4720" s="5">
        <f>VLOOKUP(C4720,[1]Produtos!A:D,3,FALSE)</f>
        <v>15</v>
      </c>
      <c r="L4720" s="5">
        <f t="shared" si="219"/>
        <v>315</v>
      </c>
      <c r="M4720" s="5">
        <f t="shared" si="220"/>
        <v>12.6</v>
      </c>
      <c r="N4720" s="5">
        <f t="shared" si="221"/>
        <v>302.39999999999998</v>
      </c>
      <c r="O4720" t="str">
        <f>VLOOKUP(VLOOKUP(C4720,[1]Produtos!A:D,4,FALSE),[1]Categorias!A:B,2,FALSE)</f>
        <v>Papelaria</v>
      </c>
    </row>
    <row r="4721" spans="1:15" x14ac:dyDescent="0.3">
      <c r="A4721">
        <v>4720</v>
      </c>
      <c r="B4721">
        <v>362</v>
      </c>
      <c r="C4721">
        <v>3</v>
      </c>
      <c r="D4721">
        <v>21</v>
      </c>
      <c r="E4721" s="3">
        <v>0.05</v>
      </c>
      <c r="F4721" s="4">
        <f>VLOOKUP(B4721,[1]Vendas!A:C,2,FALSE)</f>
        <v>43890</v>
      </c>
      <c r="G4721" t="str">
        <f>VLOOKUP(VLOOKUP(B4721,[1]Vendas!A:C,3,FALSE),[1]Vendedores!A:B,2,FALSE)</f>
        <v>Débora Albuquerque</v>
      </c>
      <c r="H4721" t="str">
        <f>VLOOKUP(VLOOKUP(VLOOKUP(B4721,[1]Vendas!A:C,3,FALSE),[1]Vendedores!A:E,5,FALSE),[1]Filiais!A:B,2,FALSE)</f>
        <v>São Paulo</v>
      </c>
      <c r="I4721" s="3">
        <f>VLOOKUP(VLOOKUP(B4721,[1]Vendas!A:C,3,FALSE),[1]Vendedores!A:E,4,FALSE)</f>
        <v>0.02</v>
      </c>
      <c r="J4721" t="str">
        <f>VLOOKUP(C4721,[1]Produtos!A:D,2,FALSE)</f>
        <v>Teclado</v>
      </c>
      <c r="K4721" s="5">
        <f>VLOOKUP(C4721,[1]Produtos!A:D,3,FALSE)</f>
        <v>90</v>
      </c>
      <c r="L4721" s="5">
        <f t="shared" si="219"/>
        <v>1890</v>
      </c>
      <c r="M4721" s="5">
        <f t="shared" si="220"/>
        <v>94.5</v>
      </c>
      <c r="N4721" s="5">
        <f t="shared" si="221"/>
        <v>1795.5</v>
      </c>
      <c r="O4721" t="str">
        <f>VLOOKUP(VLOOKUP(C4721,[1]Produtos!A:D,4,FALSE),[1]Categorias!A:B,2,FALSE)</f>
        <v>Acessórios</v>
      </c>
    </row>
    <row r="4722" spans="1:15" x14ac:dyDescent="0.3">
      <c r="A4722">
        <v>4721</v>
      </c>
      <c r="B4722">
        <v>671</v>
      </c>
      <c r="C4722">
        <v>9</v>
      </c>
      <c r="D4722">
        <v>1</v>
      </c>
      <c r="E4722" s="3">
        <v>0.02</v>
      </c>
      <c r="F4722" s="4">
        <f>VLOOKUP(B4722,[1]Vendas!A:C,2,FALSE)</f>
        <v>44051</v>
      </c>
      <c r="G4722" t="str">
        <f>VLOOKUP(VLOOKUP(B4722,[1]Vendas!A:C,3,FALSE),[1]Vendedores!A:B,2,FALSE)</f>
        <v>Jaqueline de Souza</v>
      </c>
      <c r="H4722" t="str">
        <f>VLOOKUP(VLOOKUP(VLOOKUP(B4722,[1]Vendas!A:C,3,FALSE),[1]Vendedores!A:E,5,FALSE),[1]Filiais!A:B,2,FALSE)</f>
        <v>Minas Gerais</v>
      </c>
      <c r="I4722" s="3">
        <f>VLOOKUP(VLOOKUP(B4722,[1]Vendas!A:C,3,FALSE),[1]Vendedores!A:E,4,FALSE)</f>
        <v>7.0000000000000007E-2</v>
      </c>
      <c r="J4722" t="str">
        <f>VLOOKUP(C4722,[1]Produtos!A:D,2,FALSE)</f>
        <v>Papel A4</v>
      </c>
      <c r="K4722" s="5">
        <f>VLOOKUP(C4722,[1]Produtos!A:D,3,FALSE)</f>
        <v>90</v>
      </c>
      <c r="L4722" s="5">
        <f t="shared" si="219"/>
        <v>90</v>
      </c>
      <c r="M4722" s="5">
        <f t="shared" si="220"/>
        <v>1.8</v>
      </c>
      <c r="N4722" s="5">
        <f t="shared" si="221"/>
        <v>88.2</v>
      </c>
      <c r="O4722" t="str">
        <f>VLOOKUP(VLOOKUP(C4722,[1]Produtos!A:D,4,FALSE),[1]Categorias!A:B,2,FALSE)</f>
        <v>Papelaria</v>
      </c>
    </row>
    <row r="4723" spans="1:15" x14ac:dyDescent="0.3">
      <c r="A4723">
        <v>4722</v>
      </c>
      <c r="B4723">
        <v>960</v>
      </c>
      <c r="C4723">
        <v>8</v>
      </c>
      <c r="D4723">
        <v>25</v>
      </c>
      <c r="E4723" s="3">
        <v>0.03</v>
      </c>
      <c r="F4723" s="4">
        <f>VLOOKUP(B4723,[1]Vendas!A:C,2,FALSE)</f>
        <v>43853</v>
      </c>
      <c r="G4723" t="str">
        <f>VLOOKUP(VLOOKUP(B4723,[1]Vendas!A:C,3,FALSE),[1]Vendedores!A:B,2,FALSE)</f>
        <v>Augusto Carlos</v>
      </c>
      <c r="H4723" t="str">
        <f>VLOOKUP(VLOOKUP(VLOOKUP(B4723,[1]Vendas!A:C,3,FALSE),[1]Vendedores!A:E,5,FALSE),[1]Filiais!A:B,2,FALSE)</f>
        <v>São Paulo</v>
      </c>
      <c r="I4723" s="3">
        <f>VLOOKUP(VLOOKUP(B4723,[1]Vendas!A:C,3,FALSE),[1]Vendedores!A:E,4,FALSE)</f>
        <v>0.08</v>
      </c>
      <c r="J4723" t="str">
        <f>VLOOKUP(C4723,[1]Produtos!A:D,2,FALSE)</f>
        <v>Projetor</v>
      </c>
      <c r="K4723" s="5">
        <f>VLOOKUP(C4723,[1]Produtos!A:D,3,FALSE)</f>
        <v>2900</v>
      </c>
      <c r="L4723" s="5">
        <f t="shared" si="219"/>
        <v>72500</v>
      </c>
      <c r="M4723" s="5">
        <f t="shared" si="220"/>
        <v>2175</v>
      </c>
      <c r="N4723" s="5">
        <f t="shared" si="221"/>
        <v>70325</v>
      </c>
      <c r="O4723" t="str">
        <f>VLOOKUP(VLOOKUP(C4723,[1]Produtos!A:D,4,FALSE),[1]Categorias!A:B,2,FALSE)</f>
        <v>Hardwares</v>
      </c>
    </row>
    <row r="4724" spans="1:15" x14ac:dyDescent="0.3">
      <c r="A4724">
        <v>4723</v>
      </c>
      <c r="B4724">
        <v>1602</v>
      </c>
      <c r="C4724">
        <v>5</v>
      </c>
      <c r="D4724">
        <v>11</v>
      </c>
      <c r="E4724" s="3">
        <v>0.04</v>
      </c>
      <c r="F4724" s="4">
        <f>VLOOKUP(B4724,[1]Vendas!A:C,2,FALSE)</f>
        <v>43948</v>
      </c>
      <c r="G4724" t="str">
        <f>VLOOKUP(VLOOKUP(B4724,[1]Vendas!A:C,3,FALSE),[1]Vendedores!A:B,2,FALSE)</f>
        <v>Antônio da Costa</v>
      </c>
      <c r="H4724" t="str">
        <f>VLOOKUP(VLOOKUP(VLOOKUP(B4724,[1]Vendas!A:C,3,FALSE),[1]Vendedores!A:E,5,FALSE),[1]Filiais!A:B,2,FALSE)</f>
        <v>São Paulo</v>
      </c>
      <c r="I4724" s="3">
        <f>VLOOKUP(VLOOKUP(B4724,[1]Vendas!A:C,3,FALSE),[1]Vendedores!A:E,4,FALSE)</f>
        <v>7.0000000000000007E-2</v>
      </c>
      <c r="J4724" t="str">
        <f>VLOOKUP(C4724,[1]Produtos!A:D,2,FALSE)</f>
        <v>Smartphone</v>
      </c>
      <c r="K4724" s="5">
        <f>VLOOKUP(C4724,[1]Produtos!A:D,3,FALSE)</f>
        <v>3200</v>
      </c>
      <c r="L4724" s="5">
        <f t="shared" si="219"/>
        <v>35200</v>
      </c>
      <c r="M4724" s="5">
        <f t="shared" si="220"/>
        <v>1408</v>
      </c>
      <c r="N4724" s="5">
        <f t="shared" si="221"/>
        <v>33792</v>
      </c>
      <c r="O4724" t="str">
        <f>VLOOKUP(VLOOKUP(C4724,[1]Produtos!A:D,4,FALSE),[1]Categorias!A:B,2,FALSE)</f>
        <v>Celulares</v>
      </c>
    </row>
    <row r="4725" spans="1:15" x14ac:dyDescent="0.3">
      <c r="A4725">
        <v>4724</v>
      </c>
      <c r="B4725">
        <v>1460</v>
      </c>
      <c r="C4725">
        <v>10</v>
      </c>
      <c r="D4725">
        <v>20</v>
      </c>
      <c r="E4725" s="3">
        <v>0</v>
      </c>
      <c r="F4725" s="4">
        <f>VLOOKUP(B4725,[1]Vendas!A:C,2,FALSE)</f>
        <v>44053</v>
      </c>
      <c r="G4725" t="str">
        <f>VLOOKUP(VLOOKUP(B4725,[1]Vendas!A:C,3,FALSE),[1]Vendedores!A:B,2,FALSE)</f>
        <v>Almira Buarque</v>
      </c>
      <c r="H4725" t="str">
        <f>VLOOKUP(VLOOKUP(VLOOKUP(B4725,[1]Vendas!A:C,3,FALSE),[1]Vendedores!A:E,5,FALSE),[1]Filiais!A:B,2,FALSE)</f>
        <v>Rio de Janeiro</v>
      </c>
      <c r="I4725" s="3">
        <f>VLOOKUP(VLOOKUP(B4725,[1]Vendas!A:C,3,FALSE),[1]Vendedores!A:E,4,FALSE)</f>
        <v>0.04</v>
      </c>
      <c r="J4725" t="str">
        <f>VLOOKUP(C4725,[1]Produtos!A:D,2,FALSE)</f>
        <v>Caneta</v>
      </c>
      <c r="K4725" s="5">
        <f>VLOOKUP(C4725,[1]Produtos!A:D,3,FALSE)</f>
        <v>15</v>
      </c>
      <c r="L4725" s="5">
        <f t="shared" si="219"/>
        <v>300</v>
      </c>
      <c r="M4725" s="5">
        <f t="shared" si="220"/>
        <v>0</v>
      </c>
      <c r="N4725" s="5">
        <f t="shared" si="221"/>
        <v>300</v>
      </c>
      <c r="O4725" t="str">
        <f>VLOOKUP(VLOOKUP(C4725,[1]Produtos!A:D,4,FALSE),[1]Categorias!A:B,2,FALSE)</f>
        <v>Papelaria</v>
      </c>
    </row>
    <row r="4726" spans="1:15" x14ac:dyDescent="0.3">
      <c r="A4726">
        <v>4725</v>
      </c>
      <c r="B4726">
        <v>274</v>
      </c>
      <c r="C4726">
        <v>5</v>
      </c>
      <c r="D4726">
        <v>12</v>
      </c>
      <c r="E4726" s="3">
        <v>0.03</v>
      </c>
      <c r="F4726" s="4">
        <f>VLOOKUP(B4726,[1]Vendas!A:C,2,FALSE)</f>
        <v>43945</v>
      </c>
      <c r="G4726" t="str">
        <f>VLOOKUP(VLOOKUP(B4726,[1]Vendas!A:C,3,FALSE),[1]Vendedores!A:B,2,FALSE)</f>
        <v>Rubens Lopes</v>
      </c>
      <c r="H4726" t="str">
        <f>VLOOKUP(VLOOKUP(VLOOKUP(B4726,[1]Vendas!A:C,3,FALSE),[1]Vendedores!A:E,5,FALSE),[1]Filiais!A:B,2,FALSE)</f>
        <v>Minas Gerais</v>
      </c>
      <c r="I4726" s="3">
        <f>VLOOKUP(VLOOKUP(B4726,[1]Vendas!A:C,3,FALSE),[1]Vendedores!A:E,4,FALSE)</f>
        <v>0.02</v>
      </c>
      <c r="J4726" t="str">
        <f>VLOOKUP(C4726,[1]Produtos!A:D,2,FALSE)</f>
        <v>Smartphone</v>
      </c>
      <c r="K4726" s="5">
        <f>VLOOKUP(C4726,[1]Produtos!A:D,3,FALSE)</f>
        <v>3200</v>
      </c>
      <c r="L4726" s="5">
        <f t="shared" si="219"/>
        <v>38400</v>
      </c>
      <c r="M4726" s="5">
        <f t="shared" si="220"/>
        <v>1152</v>
      </c>
      <c r="N4726" s="5">
        <f t="shared" si="221"/>
        <v>37248</v>
      </c>
      <c r="O4726" t="str">
        <f>VLOOKUP(VLOOKUP(C4726,[1]Produtos!A:D,4,FALSE),[1]Categorias!A:B,2,FALSE)</f>
        <v>Celulares</v>
      </c>
    </row>
    <row r="4727" spans="1:15" x14ac:dyDescent="0.3">
      <c r="A4727">
        <v>4726</v>
      </c>
      <c r="B4727">
        <v>1282</v>
      </c>
      <c r="C4727">
        <v>5</v>
      </c>
      <c r="D4727">
        <v>20</v>
      </c>
      <c r="E4727" s="3">
        <v>0.04</v>
      </c>
      <c r="F4727" s="4">
        <f>VLOOKUP(B4727,[1]Vendas!A:C,2,FALSE)</f>
        <v>43835</v>
      </c>
      <c r="G4727" t="str">
        <f>VLOOKUP(VLOOKUP(B4727,[1]Vendas!A:C,3,FALSE),[1]Vendedores!A:B,2,FALSE)</f>
        <v>Augusto Carlos</v>
      </c>
      <c r="H4727" t="str">
        <f>VLOOKUP(VLOOKUP(VLOOKUP(B4727,[1]Vendas!A:C,3,FALSE),[1]Vendedores!A:E,5,FALSE),[1]Filiais!A:B,2,FALSE)</f>
        <v>São Paulo</v>
      </c>
      <c r="I4727" s="3">
        <f>VLOOKUP(VLOOKUP(B4727,[1]Vendas!A:C,3,FALSE),[1]Vendedores!A:E,4,FALSE)</f>
        <v>0.08</v>
      </c>
      <c r="J4727" t="str">
        <f>VLOOKUP(C4727,[1]Produtos!A:D,2,FALSE)</f>
        <v>Smartphone</v>
      </c>
      <c r="K4727" s="5">
        <f>VLOOKUP(C4727,[1]Produtos!A:D,3,FALSE)</f>
        <v>3200</v>
      </c>
      <c r="L4727" s="5">
        <f t="shared" si="219"/>
        <v>64000</v>
      </c>
      <c r="M4727" s="5">
        <f t="shared" si="220"/>
        <v>2560</v>
      </c>
      <c r="N4727" s="5">
        <f t="shared" si="221"/>
        <v>61440</v>
      </c>
      <c r="O4727" t="str">
        <f>VLOOKUP(VLOOKUP(C4727,[1]Produtos!A:D,4,FALSE),[1]Categorias!A:B,2,FALSE)</f>
        <v>Celulares</v>
      </c>
    </row>
    <row r="4728" spans="1:15" x14ac:dyDescent="0.3">
      <c r="A4728">
        <v>4727</v>
      </c>
      <c r="B4728">
        <v>1755</v>
      </c>
      <c r="C4728">
        <v>5</v>
      </c>
      <c r="D4728">
        <v>32</v>
      </c>
      <c r="E4728" s="3">
        <v>0.02</v>
      </c>
      <c r="F4728" s="4">
        <f>VLOOKUP(B4728,[1]Vendas!A:C,2,FALSE)</f>
        <v>43968</v>
      </c>
      <c r="G4728" t="str">
        <f>VLOOKUP(VLOOKUP(B4728,[1]Vendas!A:C,3,FALSE),[1]Vendedores!A:B,2,FALSE)</f>
        <v>Almira Buarque</v>
      </c>
      <c r="H4728" t="str">
        <f>VLOOKUP(VLOOKUP(VLOOKUP(B4728,[1]Vendas!A:C,3,FALSE),[1]Vendedores!A:E,5,FALSE),[1]Filiais!A:B,2,FALSE)</f>
        <v>Rio de Janeiro</v>
      </c>
      <c r="I4728" s="3">
        <f>VLOOKUP(VLOOKUP(B4728,[1]Vendas!A:C,3,FALSE),[1]Vendedores!A:E,4,FALSE)</f>
        <v>0.04</v>
      </c>
      <c r="J4728" t="str">
        <f>VLOOKUP(C4728,[1]Produtos!A:D,2,FALSE)</f>
        <v>Smartphone</v>
      </c>
      <c r="K4728" s="5">
        <f>VLOOKUP(C4728,[1]Produtos!A:D,3,FALSE)</f>
        <v>3200</v>
      </c>
      <c r="L4728" s="5">
        <f t="shared" si="219"/>
        <v>102400</v>
      </c>
      <c r="M4728" s="5">
        <f t="shared" si="220"/>
        <v>2048</v>
      </c>
      <c r="N4728" s="5">
        <f t="shared" si="221"/>
        <v>100352</v>
      </c>
      <c r="O4728" t="str">
        <f>VLOOKUP(VLOOKUP(C4728,[1]Produtos!A:D,4,FALSE),[1]Categorias!A:B,2,FALSE)</f>
        <v>Celulares</v>
      </c>
    </row>
    <row r="4729" spans="1:15" x14ac:dyDescent="0.3">
      <c r="A4729">
        <v>4728</v>
      </c>
      <c r="B4729">
        <v>344</v>
      </c>
      <c r="C4729">
        <v>4</v>
      </c>
      <c r="D4729">
        <v>14</v>
      </c>
      <c r="E4729" s="3">
        <v>0.05</v>
      </c>
      <c r="F4729" s="4">
        <f>VLOOKUP(B4729,[1]Vendas!A:C,2,FALSE)</f>
        <v>44161</v>
      </c>
      <c r="G4729" t="str">
        <f>VLOOKUP(VLOOKUP(B4729,[1]Vendas!A:C,3,FALSE),[1]Vendedores!A:B,2,FALSE)</f>
        <v>Antônio da Costa</v>
      </c>
      <c r="H4729" t="str">
        <f>VLOOKUP(VLOOKUP(VLOOKUP(B4729,[1]Vendas!A:C,3,FALSE),[1]Vendedores!A:E,5,FALSE),[1]Filiais!A:B,2,FALSE)</f>
        <v>São Paulo</v>
      </c>
      <c r="I4729" s="3">
        <f>VLOOKUP(VLOOKUP(B4729,[1]Vendas!A:C,3,FALSE),[1]Vendedores!A:E,4,FALSE)</f>
        <v>7.0000000000000007E-2</v>
      </c>
      <c r="J4729" t="str">
        <f>VLOOKUP(C4729,[1]Produtos!A:D,2,FALSE)</f>
        <v>Mouse</v>
      </c>
      <c r="K4729" s="5">
        <f>VLOOKUP(C4729,[1]Produtos!A:D,3,FALSE)</f>
        <v>75</v>
      </c>
      <c r="L4729" s="5">
        <f t="shared" si="219"/>
        <v>1050</v>
      </c>
      <c r="M4729" s="5">
        <f t="shared" si="220"/>
        <v>52.5</v>
      </c>
      <c r="N4729" s="5">
        <f t="shared" si="221"/>
        <v>997.5</v>
      </c>
      <c r="O4729" t="str">
        <f>VLOOKUP(VLOOKUP(C4729,[1]Produtos!A:D,4,FALSE),[1]Categorias!A:B,2,FALSE)</f>
        <v>Acessórios</v>
      </c>
    </row>
    <row r="4730" spans="1:15" x14ac:dyDescent="0.3">
      <c r="A4730">
        <v>4729</v>
      </c>
      <c r="B4730">
        <v>562</v>
      </c>
      <c r="C4730">
        <v>2</v>
      </c>
      <c r="D4730">
        <v>15</v>
      </c>
      <c r="E4730" s="3">
        <v>0.03</v>
      </c>
      <c r="F4730" s="4">
        <f>VLOOKUP(B4730,[1]Vendas!A:C,2,FALSE)</f>
        <v>43867</v>
      </c>
      <c r="G4730" t="str">
        <f>VLOOKUP(VLOOKUP(B4730,[1]Vendas!A:C,3,FALSE),[1]Vendedores!A:B,2,FALSE)</f>
        <v>Antônio da Costa</v>
      </c>
      <c r="H4730" t="str">
        <f>VLOOKUP(VLOOKUP(VLOOKUP(B4730,[1]Vendas!A:C,3,FALSE),[1]Vendedores!A:E,5,FALSE),[1]Filiais!A:B,2,FALSE)</f>
        <v>São Paulo</v>
      </c>
      <c r="I4730" s="3">
        <f>VLOOKUP(VLOOKUP(B4730,[1]Vendas!A:C,3,FALSE),[1]Vendedores!A:E,4,FALSE)</f>
        <v>7.0000000000000007E-2</v>
      </c>
      <c r="J4730" t="str">
        <f>VLOOKUP(C4730,[1]Produtos!A:D,2,FALSE)</f>
        <v>Impressora</v>
      </c>
      <c r="K4730" s="5">
        <f>VLOOKUP(C4730,[1]Produtos!A:D,3,FALSE)</f>
        <v>2100</v>
      </c>
      <c r="L4730" s="5">
        <f t="shared" si="219"/>
        <v>31500</v>
      </c>
      <c r="M4730" s="5">
        <f t="shared" si="220"/>
        <v>945</v>
      </c>
      <c r="N4730" s="5">
        <f t="shared" si="221"/>
        <v>30555</v>
      </c>
      <c r="O4730" t="str">
        <f>VLOOKUP(VLOOKUP(C4730,[1]Produtos!A:D,4,FALSE),[1]Categorias!A:B,2,FALSE)</f>
        <v>Hardwares</v>
      </c>
    </row>
    <row r="4731" spans="1:15" x14ac:dyDescent="0.3">
      <c r="A4731">
        <v>4730</v>
      </c>
      <c r="B4731">
        <v>316</v>
      </c>
      <c r="C4731">
        <v>3</v>
      </c>
      <c r="D4731">
        <v>25</v>
      </c>
      <c r="E4731" s="3">
        <v>0</v>
      </c>
      <c r="F4731" s="4">
        <f>VLOOKUP(B4731,[1]Vendas!A:C,2,FALSE)</f>
        <v>44122</v>
      </c>
      <c r="G4731" t="str">
        <f>VLOOKUP(VLOOKUP(B4731,[1]Vendas!A:C,3,FALSE),[1]Vendedores!A:B,2,FALSE)</f>
        <v>Rubens Lopes</v>
      </c>
      <c r="H4731" t="str">
        <f>VLOOKUP(VLOOKUP(VLOOKUP(B4731,[1]Vendas!A:C,3,FALSE),[1]Vendedores!A:E,5,FALSE),[1]Filiais!A:B,2,FALSE)</f>
        <v>Minas Gerais</v>
      </c>
      <c r="I4731" s="3">
        <f>VLOOKUP(VLOOKUP(B4731,[1]Vendas!A:C,3,FALSE),[1]Vendedores!A:E,4,FALSE)</f>
        <v>0.02</v>
      </c>
      <c r="J4731" t="str">
        <f>VLOOKUP(C4731,[1]Produtos!A:D,2,FALSE)</f>
        <v>Teclado</v>
      </c>
      <c r="K4731" s="5">
        <f>VLOOKUP(C4731,[1]Produtos!A:D,3,FALSE)</f>
        <v>90</v>
      </c>
      <c r="L4731" s="5">
        <f t="shared" si="219"/>
        <v>2250</v>
      </c>
      <c r="M4731" s="5">
        <f t="shared" si="220"/>
        <v>0</v>
      </c>
      <c r="N4731" s="5">
        <f t="shared" si="221"/>
        <v>2250</v>
      </c>
      <c r="O4731" t="str">
        <f>VLOOKUP(VLOOKUP(C4731,[1]Produtos!A:D,4,FALSE),[1]Categorias!A:B,2,FALSE)</f>
        <v>Acessórios</v>
      </c>
    </row>
    <row r="4732" spans="1:15" x14ac:dyDescent="0.3">
      <c r="A4732">
        <v>4731</v>
      </c>
      <c r="B4732">
        <v>1993</v>
      </c>
      <c r="C4732">
        <v>9</v>
      </c>
      <c r="D4732">
        <v>6</v>
      </c>
      <c r="E4732" s="3">
        <v>0.05</v>
      </c>
      <c r="F4732" s="4">
        <f>VLOOKUP(B4732,[1]Vendas!A:C,2,FALSE)</f>
        <v>43951</v>
      </c>
      <c r="G4732" t="str">
        <f>VLOOKUP(VLOOKUP(B4732,[1]Vendas!A:C,3,FALSE),[1]Vendedores!A:B,2,FALSE)</f>
        <v>Filipe de Tarso</v>
      </c>
      <c r="H4732" t="str">
        <f>VLOOKUP(VLOOKUP(VLOOKUP(B4732,[1]Vendas!A:C,3,FALSE),[1]Vendedores!A:E,5,FALSE),[1]Filiais!A:B,2,FALSE)</f>
        <v>Rio de Janeiro</v>
      </c>
      <c r="I4732" s="3">
        <f>VLOOKUP(VLOOKUP(B4732,[1]Vendas!A:C,3,FALSE),[1]Vendedores!A:E,4,FALSE)</f>
        <v>0.04</v>
      </c>
      <c r="J4732" t="str">
        <f>VLOOKUP(C4732,[1]Produtos!A:D,2,FALSE)</f>
        <v>Papel A4</v>
      </c>
      <c r="K4732" s="5">
        <f>VLOOKUP(C4732,[1]Produtos!A:D,3,FALSE)</f>
        <v>90</v>
      </c>
      <c r="L4732" s="5">
        <f t="shared" si="219"/>
        <v>540</v>
      </c>
      <c r="M4732" s="5">
        <f t="shared" si="220"/>
        <v>27</v>
      </c>
      <c r="N4732" s="5">
        <f t="shared" si="221"/>
        <v>513</v>
      </c>
      <c r="O4732" t="str">
        <f>VLOOKUP(VLOOKUP(C4732,[1]Produtos!A:D,4,FALSE),[1]Categorias!A:B,2,FALSE)</f>
        <v>Papelaria</v>
      </c>
    </row>
    <row r="4733" spans="1:15" x14ac:dyDescent="0.3">
      <c r="A4733">
        <v>4732</v>
      </c>
      <c r="B4733">
        <v>1505</v>
      </c>
      <c r="C4733">
        <v>9</v>
      </c>
      <c r="D4733">
        <v>16</v>
      </c>
      <c r="E4733" s="3">
        <v>0.01</v>
      </c>
      <c r="F4733" s="4">
        <f>VLOOKUP(B4733,[1]Vendas!A:C,2,FALSE)</f>
        <v>44054</v>
      </c>
      <c r="G4733" t="str">
        <f>VLOOKUP(VLOOKUP(B4733,[1]Vendas!A:C,3,FALSE),[1]Vendedores!A:B,2,FALSE)</f>
        <v>Débora Albuquerque</v>
      </c>
      <c r="H4733" t="str">
        <f>VLOOKUP(VLOOKUP(VLOOKUP(B4733,[1]Vendas!A:C,3,FALSE),[1]Vendedores!A:E,5,FALSE),[1]Filiais!A:B,2,FALSE)</f>
        <v>São Paulo</v>
      </c>
      <c r="I4733" s="3">
        <f>VLOOKUP(VLOOKUP(B4733,[1]Vendas!A:C,3,FALSE),[1]Vendedores!A:E,4,FALSE)</f>
        <v>0.02</v>
      </c>
      <c r="J4733" t="str">
        <f>VLOOKUP(C4733,[1]Produtos!A:D,2,FALSE)</f>
        <v>Papel A4</v>
      </c>
      <c r="K4733" s="5">
        <f>VLOOKUP(C4733,[1]Produtos!A:D,3,FALSE)</f>
        <v>90</v>
      </c>
      <c r="L4733" s="5">
        <f t="shared" si="219"/>
        <v>1440</v>
      </c>
      <c r="M4733" s="5">
        <f t="shared" si="220"/>
        <v>14.4</v>
      </c>
      <c r="N4733" s="5">
        <f t="shared" si="221"/>
        <v>1425.6</v>
      </c>
      <c r="O4733" t="str">
        <f>VLOOKUP(VLOOKUP(C4733,[1]Produtos!A:D,4,FALSE),[1]Categorias!A:B,2,FALSE)</f>
        <v>Papelaria</v>
      </c>
    </row>
    <row r="4734" spans="1:15" x14ac:dyDescent="0.3">
      <c r="A4734">
        <v>4733</v>
      </c>
      <c r="B4734">
        <v>42</v>
      </c>
      <c r="C4734">
        <v>4</v>
      </c>
      <c r="D4734">
        <v>21</v>
      </c>
      <c r="E4734" s="3">
        <v>0.03</v>
      </c>
      <c r="F4734" s="4">
        <f>VLOOKUP(B4734,[1]Vendas!A:C,2,FALSE)</f>
        <v>43934</v>
      </c>
      <c r="G4734" t="str">
        <f>VLOOKUP(VLOOKUP(B4734,[1]Vendas!A:C,3,FALSE),[1]Vendedores!A:B,2,FALSE)</f>
        <v>Solange Almeida</v>
      </c>
      <c r="H4734" t="str">
        <f>VLOOKUP(VLOOKUP(VLOOKUP(B4734,[1]Vendas!A:C,3,FALSE),[1]Vendedores!A:E,5,FALSE),[1]Filiais!A:B,2,FALSE)</f>
        <v>Rio de Janeiro</v>
      </c>
      <c r="I4734" s="3">
        <f>VLOOKUP(VLOOKUP(B4734,[1]Vendas!A:C,3,FALSE),[1]Vendedores!A:E,4,FALSE)</f>
        <v>0.01</v>
      </c>
      <c r="J4734" t="str">
        <f>VLOOKUP(C4734,[1]Produtos!A:D,2,FALSE)</f>
        <v>Mouse</v>
      </c>
      <c r="K4734" s="5">
        <f>VLOOKUP(C4734,[1]Produtos!A:D,3,FALSE)</f>
        <v>75</v>
      </c>
      <c r="L4734" s="5">
        <f t="shared" si="219"/>
        <v>1575</v>
      </c>
      <c r="M4734" s="5">
        <f t="shared" si="220"/>
        <v>47.25</v>
      </c>
      <c r="N4734" s="5">
        <f t="shared" si="221"/>
        <v>1527.75</v>
      </c>
      <c r="O4734" t="str">
        <f>VLOOKUP(VLOOKUP(C4734,[1]Produtos!A:D,4,FALSE),[1]Categorias!A:B,2,FALSE)</f>
        <v>Acessórios</v>
      </c>
    </row>
    <row r="4735" spans="1:15" x14ac:dyDescent="0.3">
      <c r="A4735">
        <v>4734</v>
      </c>
      <c r="B4735">
        <v>666</v>
      </c>
      <c r="C4735">
        <v>1</v>
      </c>
      <c r="D4735">
        <v>11</v>
      </c>
      <c r="E4735" s="3">
        <v>0.02</v>
      </c>
      <c r="F4735" s="4">
        <f>VLOOKUP(B4735,[1]Vendas!A:C,2,FALSE)</f>
        <v>43920</v>
      </c>
      <c r="G4735" t="str">
        <f>VLOOKUP(VLOOKUP(B4735,[1]Vendas!A:C,3,FALSE),[1]Vendedores!A:B,2,FALSE)</f>
        <v>Jaqueline de Souza</v>
      </c>
      <c r="H4735" t="str">
        <f>VLOOKUP(VLOOKUP(VLOOKUP(B4735,[1]Vendas!A:C,3,FALSE),[1]Vendedores!A:E,5,FALSE),[1]Filiais!A:B,2,FALSE)</f>
        <v>Minas Gerais</v>
      </c>
      <c r="I4735" s="3">
        <f>VLOOKUP(VLOOKUP(B4735,[1]Vendas!A:C,3,FALSE),[1]Vendedores!A:E,4,FALSE)</f>
        <v>7.0000000000000007E-2</v>
      </c>
      <c r="J4735" t="str">
        <f>VLOOKUP(C4735,[1]Produtos!A:D,2,FALSE)</f>
        <v>Computador desktop</v>
      </c>
      <c r="K4735" s="5">
        <f>VLOOKUP(C4735,[1]Produtos!A:D,3,FALSE)</f>
        <v>5200</v>
      </c>
      <c r="L4735" s="5">
        <f t="shared" si="219"/>
        <v>57200</v>
      </c>
      <c r="M4735" s="5">
        <f t="shared" si="220"/>
        <v>1144</v>
      </c>
      <c r="N4735" s="5">
        <f t="shared" si="221"/>
        <v>56056</v>
      </c>
      <c r="O4735" t="str">
        <f>VLOOKUP(VLOOKUP(C4735,[1]Produtos!A:D,4,FALSE),[1]Categorias!A:B,2,FALSE)</f>
        <v>Hardwares</v>
      </c>
    </row>
    <row r="4736" spans="1:15" x14ac:dyDescent="0.3">
      <c r="A4736">
        <v>4735</v>
      </c>
      <c r="B4736">
        <v>487</v>
      </c>
      <c r="C4736">
        <v>9</v>
      </c>
      <c r="D4736">
        <v>5</v>
      </c>
      <c r="E4736" s="3">
        <v>0.03</v>
      </c>
      <c r="F4736" s="4">
        <f>VLOOKUP(B4736,[1]Vendas!A:C,2,FALSE)</f>
        <v>43957</v>
      </c>
      <c r="G4736" t="str">
        <f>VLOOKUP(VLOOKUP(B4736,[1]Vendas!A:C,3,FALSE),[1]Vendedores!A:B,2,FALSE)</f>
        <v>Rubens Lopes</v>
      </c>
      <c r="H4736" t="str">
        <f>VLOOKUP(VLOOKUP(VLOOKUP(B4736,[1]Vendas!A:C,3,FALSE),[1]Vendedores!A:E,5,FALSE),[1]Filiais!A:B,2,FALSE)</f>
        <v>Minas Gerais</v>
      </c>
      <c r="I4736" s="3">
        <f>VLOOKUP(VLOOKUP(B4736,[1]Vendas!A:C,3,FALSE),[1]Vendedores!A:E,4,FALSE)</f>
        <v>0.02</v>
      </c>
      <c r="J4736" t="str">
        <f>VLOOKUP(C4736,[1]Produtos!A:D,2,FALSE)</f>
        <v>Papel A4</v>
      </c>
      <c r="K4736" s="5">
        <f>VLOOKUP(C4736,[1]Produtos!A:D,3,FALSE)</f>
        <v>90</v>
      </c>
      <c r="L4736" s="5">
        <f t="shared" si="219"/>
        <v>450</v>
      </c>
      <c r="M4736" s="5">
        <f t="shared" si="220"/>
        <v>13.5</v>
      </c>
      <c r="N4736" s="5">
        <f t="shared" si="221"/>
        <v>436.5</v>
      </c>
      <c r="O4736" t="str">
        <f>VLOOKUP(VLOOKUP(C4736,[1]Produtos!A:D,4,FALSE),[1]Categorias!A:B,2,FALSE)</f>
        <v>Papelaria</v>
      </c>
    </row>
    <row r="4737" spans="1:15" x14ac:dyDescent="0.3">
      <c r="A4737">
        <v>4736</v>
      </c>
      <c r="B4737">
        <v>1053</v>
      </c>
      <c r="C4737">
        <v>7</v>
      </c>
      <c r="D4737">
        <v>25</v>
      </c>
      <c r="E4737" s="3">
        <v>0.05</v>
      </c>
      <c r="F4737" s="4">
        <f>VLOOKUP(B4737,[1]Vendas!A:C,2,FALSE)</f>
        <v>44029</v>
      </c>
      <c r="G4737" t="str">
        <f>VLOOKUP(VLOOKUP(B4737,[1]Vendas!A:C,3,FALSE),[1]Vendedores!A:B,2,FALSE)</f>
        <v>Jaqueline de Souza</v>
      </c>
      <c r="H4737" t="str">
        <f>VLOOKUP(VLOOKUP(VLOOKUP(B4737,[1]Vendas!A:C,3,FALSE),[1]Vendedores!A:E,5,FALSE),[1]Filiais!A:B,2,FALSE)</f>
        <v>Minas Gerais</v>
      </c>
      <c r="I4737" s="3">
        <f>VLOOKUP(VLOOKUP(B4737,[1]Vendas!A:C,3,FALSE),[1]Vendedores!A:E,4,FALSE)</f>
        <v>7.0000000000000007E-2</v>
      </c>
      <c r="J4737" t="str">
        <f>VLOOKUP(C4737,[1]Produtos!A:D,2,FALSE)</f>
        <v>Roteador</v>
      </c>
      <c r="K4737" s="5">
        <f>VLOOKUP(C4737,[1]Produtos!A:D,3,FALSE)</f>
        <v>320</v>
      </c>
      <c r="L4737" s="5">
        <f t="shared" si="219"/>
        <v>8000</v>
      </c>
      <c r="M4737" s="5">
        <f t="shared" si="220"/>
        <v>400</v>
      </c>
      <c r="N4737" s="5">
        <f t="shared" si="221"/>
        <v>7600</v>
      </c>
      <c r="O4737" t="str">
        <f>VLOOKUP(VLOOKUP(C4737,[1]Produtos!A:D,4,FALSE),[1]Categorias!A:B,2,FALSE)</f>
        <v>Hardwares</v>
      </c>
    </row>
    <row r="4738" spans="1:15" x14ac:dyDescent="0.3">
      <c r="A4738">
        <v>4737</v>
      </c>
      <c r="B4738">
        <v>810</v>
      </c>
      <c r="C4738">
        <v>5</v>
      </c>
      <c r="D4738">
        <v>18</v>
      </c>
      <c r="E4738" s="3">
        <v>0.02</v>
      </c>
      <c r="F4738" s="4">
        <f>VLOOKUP(B4738,[1]Vendas!A:C,2,FALSE)</f>
        <v>44096</v>
      </c>
      <c r="G4738" t="str">
        <f>VLOOKUP(VLOOKUP(B4738,[1]Vendas!A:C,3,FALSE),[1]Vendedores!A:B,2,FALSE)</f>
        <v>Rubens Lopes</v>
      </c>
      <c r="H4738" t="str">
        <f>VLOOKUP(VLOOKUP(VLOOKUP(B4738,[1]Vendas!A:C,3,FALSE),[1]Vendedores!A:E,5,FALSE),[1]Filiais!A:B,2,FALSE)</f>
        <v>Minas Gerais</v>
      </c>
      <c r="I4738" s="3">
        <f>VLOOKUP(VLOOKUP(B4738,[1]Vendas!A:C,3,FALSE),[1]Vendedores!A:E,4,FALSE)</f>
        <v>0.02</v>
      </c>
      <c r="J4738" t="str">
        <f>VLOOKUP(C4738,[1]Produtos!A:D,2,FALSE)</f>
        <v>Smartphone</v>
      </c>
      <c r="K4738" s="5">
        <f>VLOOKUP(C4738,[1]Produtos!A:D,3,FALSE)</f>
        <v>3200</v>
      </c>
      <c r="L4738" s="5">
        <f t="shared" si="219"/>
        <v>57600</v>
      </c>
      <c r="M4738" s="5">
        <f t="shared" si="220"/>
        <v>1152</v>
      </c>
      <c r="N4738" s="5">
        <f t="shared" si="221"/>
        <v>56448</v>
      </c>
      <c r="O4738" t="str">
        <f>VLOOKUP(VLOOKUP(C4738,[1]Produtos!A:D,4,FALSE),[1]Categorias!A:B,2,FALSE)</f>
        <v>Celulares</v>
      </c>
    </row>
    <row r="4739" spans="1:15" x14ac:dyDescent="0.3">
      <c r="A4739">
        <v>4738</v>
      </c>
      <c r="B4739">
        <v>626</v>
      </c>
      <c r="C4739">
        <v>7</v>
      </c>
      <c r="D4739">
        <v>26</v>
      </c>
      <c r="E4739" s="3">
        <v>0.02</v>
      </c>
      <c r="F4739" s="4">
        <f>VLOOKUP(B4739,[1]Vendas!A:C,2,FALSE)</f>
        <v>44189</v>
      </c>
      <c r="G4739" t="str">
        <f>VLOOKUP(VLOOKUP(B4739,[1]Vendas!A:C,3,FALSE),[1]Vendedores!A:B,2,FALSE)</f>
        <v>Débora Albuquerque</v>
      </c>
      <c r="H4739" t="str">
        <f>VLOOKUP(VLOOKUP(VLOOKUP(B4739,[1]Vendas!A:C,3,FALSE),[1]Vendedores!A:E,5,FALSE),[1]Filiais!A:B,2,FALSE)</f>
        <v>São Paulo</v>
      </c>
      <c r="I4739" s="3">
        <f>VLOOKUP(VLOOKUP(B4739,[1]Vendas!A:C,3,FALSE),[1]Vendedores!A:E,4,FALSE)</f>
        <v>0.02</v>
      </c>
      <c r="J4739" t="str">
        <f>VLOOKUP(C4739,[1]Produtos!A:D,2,FALSE)</f>
        <v>Roteador</v>
      </c>
      <c r="K4739" s="5">
        <f>VLOOKUP(C4739,[1]Produtos!A:D,3,FALSE)</f>
        <v>320</v>
      </c>
      <c r="L4739" s="5">
        <f t="shared" ref="L4739:L4802" si="222">K4739*D4739</f>
        <v>8320</v>
      </c>
      <c r="M4739" s="5">
        <f t="shared" ref="M4739:M4802" si="223">E4739*L4739</f>
        <v>166.4</v>
      </c>
      <c r="N4739" s="5">
        <f t="shared" ref="N4739:N4802" si="224">L4739-M4739</f>
        <v>8153.6</v>
      </c>
      <c r="O4739" t="str">
        <f>VLOOKUP(VLOOKUP(C4739,[1]Produtos!A:D,4,FALSE),[1]Categorias!A:B,2,FALSE)</f>
        <v>Hardwares</v>
      </c>
    </row>
    <row r="4740" spans="1:15" x14ac:dyDescent="0.3">
      <c r="A4740">
        <v>4739</v>
      </c>
      <c r="B4740">
        <v>1166</v>
      </c>
      <c r="C4740">
        <v>3</v>
      </c>
      <c r="D4740">
        <v>16</v>
      </c>
      <c r="E4740" s="3">
        <v>0.02</v>
      </c>
      <c r="F4740" s="4">
        <f>VLOOKUP(B4740,[1]Vendas!A:C,2,FALSE)</f>
        <v>44173</v>
      </c>
      <c r="G4740" t="str">
        <f>VLOOKUP(VLOOKUP(B4740,[1]Vendas!A:C,3,FALSE),[1]Vendedores!A:B,2,FALSE)</f>
        <v>Solange Almeida</v>
      </c>
      <c r="H4740" t="str">
        <f>VLOOKUP(VLOOKUP(VLOOKUP(B4740,[1]Vendas!A:C,3,FALSE),[1]Vendedores!A:E,5,FALSE),[1]Filiais!A:B,2,FALSE)</f>
        <v>Rio de Janeiro</v>
      </c>
      <c r="I4740" s="3">
        <f>VLOOKUP(VLOOKUP(B4740,[1]Vendas!A:C,3,FALSE),[1]Vendedores!A:E,4,FALSE)</f>
        <v>0.01</v>
      </c>
      <c r="J4740" t="str">
        <f>VLOOKUP(C4740,[1]Produtos!A:D,2,FALSE)</f>
        <v>Teclado</v>
      </c>
      <c r="K4740" s="5">
        <f>VLOOKUP(C4740,[1]Produtos!A:D,3,FALSE)</f>
        <v>90</v>
      </c>
      <c r="L4740" s="5">
        <f t="shared" si="222"/>
        <v>1440</v>
      </c>
      <c r="M4740" s="5">
        <f t="shared" si="223"/>
        <v>28.8</v>
      </c>
      <c r="N4740" s="5">
        <f t="shared" si="224"/>
        <v>1411.2</v>
      </c>
      <c r="O4740" t="str">
        <f>VLOOKUP(VLOOKUP(C4740,[1]Produtos!A:D,4,FALSE),[1]Categorias!A:B,2,FALSE)</f>
        <v>Acessórios</v>
      </c>
    </row>
    <row r="4741" spans="1:15" x14ac:dyDescent="0.3">
      <c r="A4741">
        <v>4740</v>
      </c>
      <c r="B4741">
        <v>532</v>
      </c>
      <c r="C4741">
        <v>2</v>
      </c>
      <c r="D4741">
        <v>1</v>
      </c>
      <c r="E4741" s="3">
        <v>0.01</v>
      </c>
      <c r="F4741" s="4">
        <f>VLOOKUP(B4741,[1]Vendas!A:C,2,FALSE)</f>
        <v>44181</v>
      </c>
      <c r="G4741" t="str">
        <f>VLOOKUP(VLOOKUP(B4741,[1]Vendas!A:C,3,FALSE),[1]Vendedores!A:B,2,FALSE)</f>
        <v>Fernanda Vasconcelos</v>
      </c>
      <c r="H4741" t="str">
        <f>VLOOKUP(VLOOKUP(VLOOKUP(B4741,[1]Vendas!A:C,3,FALSE),[1]Vendedores!A:E,5,FALSE),[1]Filiais!A:B,2,FALSE)</f>
        <v>Minas Gerais</v>
      </c>
      <c r="I4741" s="3">
        <f>VLOOKUP(VLOOKUP(B4741,[1]Vendas!A:C,3,FALSE),[1]Vendedores!A:E,4,FALSE)</f>
        <v>0.04</v>
      </c>
      <c r="J4741" t="str">
        <f>VLOOKUP(C4741,[1]Produtos!A:D,2,FALSE)</f>
        <v>Impressora</v>
      </c>
      <c r="K4741" s="5">
        <f>VLOOKUP(C4741,[1]Produtos!A:D,3,FALSE)</f>
        <v>2100</v>
      </c>
      <c r="L4741" s="5">
        <f t="shared" si="222"/>
        <v>2100</v>
      </c>
      <c r="M4741" s="5">
        <f t="shared" si="223"/>
        <v>21</v>
      </c>
      <c r="N4741" s="5">
        <f t="shared" si="224"/>
        <v>2079</v>
      </c>
      <c r="O4741" t="str">
        <f>VLOOKUP(VLOOKUP(C4741,[1]Produtos!A:D,4,FALSE),[1]Categorias!A:B,2,FALSE)</f>
        <v>Hardwares</v>
      </c>
    </row>
    <row r="4742" spans="1:15" x14ac:dyDescent="0.3">
      <c r="A4742">
        <v>4741</v>
      </c>
      <c r="B4742">
        <v>707</v>
      </c>
      <c r="C4742">
        <v>10</v>
      </c>
      <c r="D4742">
        <v>12</v>
      </c>
      <c r="E4742" s="3">
        <v>0.03</v>
      </c>
      <c r="F4742" s="4">
        <f>VLOOKUP(B4742,[1]Vendas!A:C,2,FALSE)</f>
        <v>44030</v>
      </c>
      <c r="G4742" t="str">
        <f>VLOOKUP(VLOOKUP(B4742,[1]Vendas!A:C,3,FALSE),[1]Vendedores!A:B,2,FALSE)</f>
        <v>Jaqueline de Souza</v>
      </c>
      <c r="H4742" t="str">
        <f>VLOOKUP(VLOOKUP(VLOOKUP(B4742,[1]Vendas!A:C,3,FALSE),[1]Vendedores!A:E,5,FALSE),[1]Filiais!A:B,2,FALSE)</f>
        <v>Minas Gerais</v>
      </c>
      <c r="I4742" s="3">
        <f>VLOOKUP(VLOOKUP(B4742,[1]Vendas!A:C,3,FALSE),[1]Vendedores!A:E,4,FALSE)</f>
        <v>7.0000000000000007E-2</v>
      </c>
      <c r="J4742" t="str">
        <f>VLOOKUP(C4742,[1]Produtos!A:D,2,FALSE)</f>
        <v>Caneta</v>
      </c>
      <c r="K4742" s="5">
        <f>VLOOKUP(C4742,[1]Produtos!A:D,3,FALSE)</f>
        <v>15</v>
      </c>
      <c r="L4742" s="5">
        <f t="shared" si="222"/>
        <v>180</v>
      </c>
      <c r="M4742" s="5">
        <f t="shared" si="223"/>
        <v>5.3999999999999995</v>
      </c>
      <c r="N4742" s="5">
        <f t="shared" si="224"/>
        <v>174.6</v>
      </c>
      <c r="O4742" t="str">
        <f>VLOOKUP(VLOOKUP(C4742,[1]Produtos!A:D,4,FALSE),[1]Categorias!A:B,2,FALSE)</f>
        <v>Papelaria</v>
      </c>
    </row>
    <row r="4743" spans="1:15" x14ac:dyDescent="0.3">
      <c r="A4743">
        <v>4742</v>
      </c>
      <c r="B4743">
        <v>1041</v>
      </c>
      <c r="C4743">
        <v>3</v>
      </c>
      <c r="D4743">
        <v>12</v>
      </c>
      <c r="E4743" s="3">
        <v>0</v>
      </c>
      <c r="F4743" s="4">
        <f>VLOOKUP(B4743,[1]Vendas!A:C,2,FALSE)</f>
        <v>44042</v>
      </c>
      <c r="G4743" t="str">
        <f>VLOOKUP(VLOOKUP(B4743,[1]Vendas!A:C,3,FALSE),[1]Vendedores!A:B,2,FALSE)</f>
        <v>Solange Almeida</v>
      </c>
      <c r="H4743" t="str">
        <f>VLOOKUP(VLOOKUP(VLOOKUP(B4743,[1]Vendas!A:C,3,FALSE),[1]Vendedores!A:E,5,FALSE),[1]Filiais!A:B,2,FALSE)</f>
        <v>Rio de Janeiro</v>
      </c>
      <c r="I4743" s="3">
        <f>VLOOKUP(VLOOKUP(B4743,[1]Vendas!A:C,3,FALSE),[1]Vendedores!A:E,4,FALSE)</f>
        <v>0.01</v>
      </c>
      <c r="J4743" t="str">
        <f>VLOOKUP(C4743,[1]Produtos!A:D,2,FALSE)</f>
        <v>Teclado</v>
      </c>
      <c r="K4743" s="5">
        <f>VLOOKUP(C4743,[1]Produtos!A:D,3,FALSE)</f>
        <v>90</v>
      </c>
      <c r="L4743" s="5">
        <f t="shared" si="222"/>
        <v>1080</v>
      </c>
      <c r="M4743" s="5">
        <f t="shared" si="223"/>
        <v>0</v>
      </c>
      <c r="N4743" s="5">
        <f t="shared" si="224"/>
        <v>1080</v>
      </c>
      <c r="O4743" t="str">
        <f>VLOOKUP(VLOOKUP(C4743,[1]Produtos!A:D,4,FALSE),[1]Categorias!A:B,2,FALSE)</f>
        <v>Acessórios</v>
      </c>
    </row>
    <row r="4744" spans="1:15" x14ac:dyDescent="0.3">
      <c r="A4744">
        <v>4743</v>
      </c>
      <c r="B4744">
        <v>11</v>
      </c>
      <c r="C4744">
        <v>2</v>
      </c>
      <c r="D4744">
        <v>18</v>
      </c>
      <c r="E4744" s="3">
        <v>0.01</v>
      </c>
      <c r="F4744" s="4">
        <f>VLOOKUP(B4744,[1]Vendas!A:C,2,FALSE)</f>
        <v>44065</v>
      </c>
      <c r="G4744" t="str">
        <f>VLOOKUP(VLOOKUP(B4744,[1]Vendas!A:C,3,FALSE),[1]Vendedores!A:B,2,FALSE)</f>
        <v>Fernanda Vasconcelos</v>
      </c>
      <c r="H4744" t="str">
        <f>VLOOKUP(VLOOKUP(VLOOKUP(B4744,[1]Vendas!A:C,3,FALSE),[1]Vendedores!A:E,5,FALSE),[1]Filiais!A:B,2,FALSE)</f>
        <v>Minas Gerais</v>
      </c>
      <c r="I4744" s="3">
        <f>VLOOKUP(VLOOKUP(B4744,[1]Vendas!A:C,3,FALSE),[1]Vendedores!A:E,4,FALSE)</f>
        <v>0.04</v>
      </c>
      <c r="J4744" t="str">
        <f>VLOOKUP(C4744,[1]Produtos!A:D,2,FALSE)</f>
        <v>Impressora</v>
      </c>
      <c r="K4744" s="5">
        <f>VLOOKUP(C4744,[1]Produtos!A:D,3,FALSE)</f>
        <v>2100</v>
      </c>
      <c r="L4744" s="5">
        <f t="shared" si="222"/>
        <v>37800</v>
      </c>
      <c r="M4744" s="5">
        <f t="shared" si="223"/>
        <v>378</v>
      </c>
      <c r="N4744" s="5">
        <f t="shared" si="224"/>
        <v>37422</v>
      </c>
      <c r="O4744" t="str">
        <f>VLOOKUP(VLOOKUP(C4744,[1]Produtos!A:D,4,FALSE),[1]Categorias!A:B,2,FALSE)</f>
        <v>Hardwares</v>
      </c>
    </row>
    <row r="4745" spans="1:15" x14ac:dyDescent="0.3">
      <c r="A4745">
        <v>4744</v>
      </c>
      <c r="B4745">
        <v>982</v>
      </c>
      <c r="C4745">
        <v>8</v>
      </c>
      <c r="D4745">
        <v>21</v>
      </c>
      <c r="E4745" s="3">
        <v>0.02</v>
      </c>
      <c r="F4745" s="4">
        <f>VLOOKUP(B4745,[1]Vendas!A:C,2,FALSE)</f>
        <v>44181</v>
      </c>
      <c r="G4745" t="str">
        <f>VLOOKUP(VLOOKUP(B4745,[1]Vendas!A:C,3,FALSE),[1]Vendedores!A:B,2,FALSE)</f>
        <v>Rubens Lopes</v>
      </c>
      <c r="H4745" t="str">
        <f>VLOOKUP(VLOOKUP(VLOOKUP(B4745,[1]Vendas!A:C,3,FALSE),[1]Vendedores!A:E,5,FALSE),[1]Filiais!A:B,2,FALSE)</f>
        <v>Minas Gerais</v>
      </c>
      <c r="I4745" s="3">
        <f>VLOOKUP(VLOOKUP(B4745,[1]Vendas!A:C,3,FALSE),[1]Vendedores!A:E,4,FALSE)</f>
        <v>0.02</v>
      </c>
      <c r="J4745" t="str">
        <f>VLOOKUP(C4745,[1]Produtos!A:D,2,FALSE)</f>
        <v>Projetor</v>
      </c>
      <c r="K4745" s="5">
        <f>VLOOKUP(C4745,[1]Produtos!A:D,3,FALSE)</f>
        <v>2900</v>
      </c>
      <c r="L4745" s="5">
        <f t="shared" si="222"/>
        <v>60900</v>
      </c>
      <c r="M4745" s="5">
        <f t="shared" si="223"/>
        <v>1218</v>
      </c>
      <c r="N4745" s="5">
        <f t="shared" si="224"/>
        <v>59682</v>
      </c>
      <c r="O4745" t="str">
        <f>VLOOKUP(VLOOKUP(C4745,[1]Produtos!A:D,4,FALSE),[1]Categorias!A:B,2,FALSE)</f>
        <v>Hardwares</v>
      </c>
    </row>
    <row r="4746" spans="1:15" x14ac:dyDescent="0.3">
      <c r="A4746">
        <v>4745</v>
      </c>
      <c r="B4746">
        <v>117</v>
      </c>
      <c r="C4746">
        <v>3</v>
      </c>
      <c r="D4746">
        <v>6</v>
      </c>
      <c r="E4746" s="3">
        <v>0.03</v>
      </c>
      <c r="F4746" s="4">
        <f>VLOOKUP(B4746,[1]Vendas!A:C,2,FALSE)</f>
        <v>44072</v>
      </c>
      <c r="G4746" t="str">
        <f>VLOOKUP(VLOOKUP(B4746,[1]Vendas!A:C,3,FALSE),[1]Vendedores!A:B,2,FALSE)</f>
        <v>Antônio da Costa</v>
      </c>
      <c r="H4746" t="str">
        <f>VLOOKUP(VLOOKUP(VLOOKUP(B4746,[1]Vendas!A:C,3,FALSE),[1]Vendedores!A:E,5,FALSE),[1]Filiais!A:B,2,FALSE)</f>
        <v>São Paulo</v>
      </c>
      <c r="I4746" s="3">
        <f>VLOOKUP(VLOOKUP(B4746,[1]Vendas!A:C,3,FALSE),[1]Vendedores!A:E,4,FALSE)</f>
        <v>7.0000000000000007E-2</v>
      </c>
      <c r="J4746" t="str">
        <f>VLOOKUP(C4746,[1]Produtos!A:D,2,FALSE)</f>
        <v>Teclado</v>
      </c>
      <c r="K4746" s="5">
        <f>VLOOKUP(C4746,[1]Produtos!A:D,3,FALSE)</f>
        <v>90</v>
      </c>
      <c r="L4746" s="5">
        <f t="shared" si="222"/>
        <v>540</v>
      </c>
      <c r="M4746" s="5">
        <f t="shared" si="223"/>
        <v>16.2</v>
      </c>
      <c r="N4746" s="5">
        <f t="shared" si="224"/>
        <v>523.79999999999995</v>
      </c>
      <c r="O4746" t="str">
        <f>VLOOKUP(VLOOKUP(C4746,[1]Produtos!A:D,4,FALSE),[1]Categorias!A:B,2,FALSE)</f>
        <v>Acessórios</v>
      </c>
    </row>
    <row r="4747" spans="1:15" x14ac:dyDescent="0.3">
      <c r="A4747">
        <v>4746</v>
      </c>
      <c r="B4747">
        <v>698</v>
      </c>
      <c r="C4747">
        <v>1</v>
      </c>
      <c r="D4747">
        <v>21</v>
      </c>
      <c r="E4747" s="3">
        <v>0.03</v>
      </c>
      <c r="F4747" s="4">
        <f>VLOOKUP(B4747,[1]Vendas!A:C,2,FALSE)</f>
        <v>43985</v>
      </c>
      <c r="G4747" t="str">
        <f>VLOOKUP(VLOOKUP(B4747,[1]Vendas!A:C,3,FALSE),[1]Vendedores!A:B,2,FALSE)</f>
        <v>Augusto Carlos</v>
      </c>
      <c r="H4747" t="str">
        <f>VLOOKUP(VLOOKUP(VLOOKUP(B4747,[1]Vendas!A:C,3,FALSE),[1]Vendedores!A:E,5,FALSE),[1]Filiais!A:B,2,FALSE)</f>
        <v>São Paulo</v>
      </c>
      <c r="I4747" s="3">
        <f>VLOOKUP(VLOOKUP(B4747,[1]Vendas!A:C,3,FALSE),[1]Vendedores!A:E,4,FALSE)</f>
        <v>0.08</v>
      </c>
      <c r="J4747" t="str">
        <f>VLOOKUP(C4747,[1]Produtos!A:D,2,FALSE)</f>
        <v>Computador desktop</v>
      </c>
      <c r="K4747" s="5">
        <f>VLOOKUP(C4747,[1]Produtos!A:D,3,FALSE)</f>
        <v>5200</v>
      </c>
      <c r="L4747" s="5">
        <f t="shared" si="222"/>
        <v>109200</v>
      </c>
      <c r="M4747" s="5">
        <f t="shared" si="223"/>
        <v>3276</v>
      </c>
      <c r="N4747" s="5">
        <f t="shared" si="224"/>
        <v>105924</v>
      </c>
      <c r="O4747" t="str">
        <f>VLOOKUP(VLOOKUP(C4747,[1]Produtos!A:D,4,FALSE),[1]Categorias!A:B,2,FALSE)</f>
        <v>Hardwares</v>
      </c>
    </row>
    <row r="4748" spans="1:15" x14ac:dyDescent="0.3">
      <c r="A4748">
        <v>4747</v>
      </c>
      <c r="B4748">
        <v>4</v>
      </c>
      <c r="C4748">
        <v>7</v>
      </c>
      <c r="D4748">
        <v>1</v>
      </c>
      <c r="E4748" s="3">
        <v>0.05</v>
      </c>
      <c r="F4748" s="4">
        <f>VLOOKUP(B4748,[1]Vendas!A:C,2,FALSE)</f>
        <v>44015</v>
      </c>
      <c r="G4748" t="str">
        <f>VLOOKUP(VLOOKUP(B4748,[1]Vendas!A:C,3,FALSE),[1]Vendedores!A:B,2,FALSE)</f>
        <v>Fernanda Vasconcelos</v>
      </c>
      <c r="H4748" t="str">
        <f>VLOOKUP(VLOOKUP(VLOOKUP(B4748,[1]Vendas!A:C,3,FALSE),[1]Vendedores!A:E,5,FALSE),[1]Filiais!A:B,2,FALSE)</f>
        <v>Minas Gerais</v>
      </c>
      <c r="I4748" s="3">
        <f>VLOOKUP(VLOOKUP(B4748,[1]Vendas!A:C,3,FALSE),[1]Vendedores!A:E,4,FALSE)</f>
        <v>0.04</v>
      </c>
      <c r="J4748" t="str">
        <f>VLOOKUP(C4748,[1]Produtos!A:D,2,FALSE)</f>
        <v>Roteador</v>
      </c>
      <c r="K4748" s="5">
        <f>VLOOKUP(C4748,[1]Produtos!A:D,3,FALSE)</f>
        <v>320</v>
      </c>
      <c r="L4748" s="5">
        <f t="shared" si="222"/>
        <v>320</v>
      </c>
      <c r="M4748" s="5">
        <f t="shared" si="223"/>
        <v>16</v>
      </c>
      <c r="N4748" s="5">
        <f t="shared" si="224"/>
        <v>304</v>
      </c>
      <c r="O4748" t="str">
        <f>VLOOKUP(VLOOKUP(C4748,[1]Produtos!A:D,4,FALSE),[1]Categorias!A:B,2,FALSE)</f>
        <v>Hardwares</v>
      </c>
    </row>
    <row r="4749" spans="1:15" x14ac:dyDescent="0.3">
      <c r="A4749">
        <v>4748</v>
      </c>
      <c r="B4749">
        <v>1451</v>
      </c>
      <c r="C4749">
        <v>9</v>
      </c>
      <c r="D4749">
        <v>2</v>
      </c>
      <c r="E4749" s="3">
        <v>0.02</v>
      </c>
      <c r="F4749" s="4">
        <f>VLOOKUP(B4749,[1]Vendas!A:C,2,FALSE)</f>
        <v>43905</v>
      </c>
      <c r="G4749" t="str">
        <f>VLOOKUP(VLOOKUP(B4749,[1]Vendas!A:C,3,FALSE),[1]Vendedores!A:B,2,FALSE)</f>
        <v>Fernanda Vasconcelos</v>
      </c>
      <c r="H4749" t="str">
        <f>VLOOKUP(VLOOKUP(VLOOKUP(B4749,[1]Vendas!A:C,3,FALSE),[1]Vendedores!A:E,5,FALSE),[1]Filiais!A:B,2,FALSE)</f>
        <v>Minas Gerais</v>
      </c>
      <c r="I4749" s="3">
        <f>VLOOKUP(VLOOKUP(B4749,[1]Vendas!A:C,3,FALSE),[1]Vendedores!A:E,4,FALSE)</f>
        <v>0.04</v>
      </c>
      <c r="J4749" t="str">
        <f>VLOOKUP(C4749,[1]Produtos!A:D,2,FALSE)</f>
        <v>Papel A4</v>
      </c>
      <c r="K4749" s="5">
        <f>VLOOKUP(C4749,[1]Produtos!A:D,3,FALSE)</f>
        <v>90</v>
      </c>
      <c r="L4749" s="5">
        <f t="shared" si="222"/>
        <v>180</v>
      </c>
      <c r="M4749" s="5">
        <f t="shared" si="223"/>
        <v>3.6</v>
      </c>
      <c r="N4749" s="5">
        <f t="shared" si="224"/>
        <v>176.4</v>
      </c>
      <c r="O4749" t="str">
        <f>VLOOKUP(VLOOKUP(C4749,[1]Produtos!A:D,4,FALSE),[1]Categorias!A:B,2,FALSE)</f>
        <v>Papelaria</v>
      </c>
    </row>
    <row r="4750" spans="1:15" x14ac:dyDescent="0.3">
      <c r="A4750">
        <v>4749</v>
      </c>
      <c r="B4750">
        <v>1872</v>
      </c>
      <c r="C4750">
        <v>3</v>
      </c>
      <c r="D4750">
        <v>3</v>
      </c>
      <c r="E4750" s="3">
        <v>0.04</v>
      </c>
      <c r="F4750" s="4">
        <f>VLOOKUP(B4750,[1]Vendas!A:C,2,FALSE)</f>
        <v>44040</v>
      </c>
      <c r="G4750" t="str">
        <f>VLOOKUP(VLOOKUP(B4750,[1]Vendas!A:C,3,FALSE),[1]Vendedores!A:B,2,FALSE)</f>
        <v>Fernanda Vasconcelos</v>
      </c>
      <c r="H4750" t="str">
        <f>VLOOKUP(VLOOKUP(VLOOKUP(B4750,[1]Vendas!A:C,3,FALSE),[1]Vendedores!A:E,5,FALSE),[1]Filiais!A:B,2,FALSE)</f>
        <v>Minas Gerais</v>
      </c>
      <c r="I4750" s="3">
        <f>VLOOKUP(VLOOKUP(B4750,[1]Vendas!A:C,3,FALSE),[1]Vendedores!A:E,4,FALSE)</f>
        <v>0.04</v>
      </c>
      <c r="J4750" t="str">
        <f>VLOOKUP(C4750,[1]Produtos!A:D,2,FALSE)</f>
        <v>Teclado</v>
      </c>
      <c r="K4750" s="5">
        <f>VLOOKUP(C4750,[1]Produtos!A:D,3,FALSE)</f>
        <v>90</v>
      </c>
      <c r="L4750" s="5">
        <f t="shared" si="222"/>
        <v>270</v>
      </c>
      <c r="M4750" s="5">
        <f t="shared" si="223"/>
        <v>10.8</v>
      </c>
      <c r="N4750" s="5">
        <f t="shared" si="224"/>
        <v>259.2</v>
      </c>
      <c r="O4750" t="str">
        <f>VLOOKUP(VLOOKUP(C4750,[1]Produtos!A:D,4,FALSE),[1]Categorias!A:B,2,FALSE)</f>
        <v>Acessórios</v>
      </c>
    </row>
    <row r="4751" spans="1:15" x14ac:dyDescent="0.3">
      <c r="A4751">
        <v>4750</v>
      </c>
      <c r="B4751">
        <v>817</v>
      </c>
      <c r="C4751">
        <v>1</v>
      </c>
      <c r="D4751">
        <v>10</v>
      </c>
      <c r="E4751" s="3">
        <v>0.05</v>
      </c>
      <c r="F4751" s="4">
        <f>VLOOKUP(B4751,[1]Vendas!A:C,2,FALSE)</f>
        <v>43988</v>
      </c>
      <c r="G4751" t="str">
        <f>VLOOKUP(VLOOKUP(B4751,[1]Vendas!A:C,3,FALSE),[1]Vendedores!A:B,2,FALSE)</f>
        <v>Augusto Carlos</v>
      </c>
      <c r="H4751" t="str">
        <f>VLOOKUP(VLOOKUP(VLOOKUP(B4751,[1]Vendas!A:C,3,FALSE),[1]Vendedores!A:E,5,FALSE),[1]Filiais!A:B,2,FALSE)</f>
        <v>São Paulo</v>
      </c>
      <c r="I4751" s="3">
        <f>VLOOKUP(VLOOKUP(B4751,[1]Vendas!A:C,3,FALSE),[1]Vendedores!A:E,4,FALSE)</f>
        <v>0.08</v>
      </c>
      <c r="J4751" t="str">
        <f>VLOOKUP(C4751,[1]Produtos!A:D,2,FALSE)</f>
        <v>Computador desktop</v>
      </c>
      <c r="K4751" s="5">
        <f>VLOOKUP(C4751,[1]Produtos!A:D,3,FALSE)</f>
        <v>5200</v>
      </c>
      <c r="L4751" s="5">
        <f t="shared" si="222"/>
        <v>52000</v>
      </c>
      <c r="M4751" s="5">
        <f t="shared" si="223"/>
        <v>2600</v>
      </c>
      <c r="N4751" s="5">
        <f t="shared" si="224"/>
        <v>49400</v>
      </c>
      <c r="O4751" t="str">
        <f>VLOOKUP(VLOOKUP(C4751,[1]Produtos!A:D,4,FALSE),[1]Categorias!A:B,2,FALSE)</f>
        <v>Hardwares</v>
      </c>
    </row>
    <row r="4752" spans="1:15" x14ac:dyDescent="0.3">
      <c r="A4752">
        <v>4751</v>
      </c>
      <c r="B4752">
        <v>32</v>
      </c>
      <c r="C4752">
        <v>7</v>
      </c>
      <c r="D4752">
        <v>28</v>
      </c>
      <c r="E4752" s="3">
        <v>0.01</v>
      </c>
      <c r="F4752" s="4">
        <f>VLOOKUP(B4752,[1]Vendas!A:C,2,FALSE)</f>
        <v>44006</v>
      </c>
      <c r="G4752" t="str">
        <f>VLOOKUP(VLOOKUP(B4752,[1]Vendas!A:C,3,FALSE),[1]Vendedores!A:B,2,FALSE)</f>
        <v>Filipe de Tarso</v>
      </c>
      <c r="H4752" t="str">
        <f>VLOOKUP(VLOOKUP(VLOOKUP(B4752,[1]Vendas!A:C,3,FALSE),[1]Vendedores!A:E,5,FALSE),[1]Filiais!A:B,2,FALSE)</f>
        <v>Rio de Janeiro</v>
      </c>
      <c r="I4752" s="3">
        <f>VLOOKUP(VLOOKUP(B4752,[1]Vendas!A:C,3,FALSE),[1]Vendedores!A:E,4,FALSE)</f>
        <v>0.04</v>
      </c>
      <c r="J4752" t="str">
        <f>VLOOKUP(C4752,[1]Produtos!A:D,2,FALSE)</f>
        <v>Roteador</v>
      </c>
      <c r="K4752" s="5">
        <f>VLOOKUP(C4752,[1]Produtos!A:D,3,FALSE)</f>
        <v>320</v>
      </c>
      <c r="L4752" s="5">
        <f t="shared" si="222"/>
        <v>8960</v>
      </c>
      <c r="M4752" s="5">
        <f t="shared" si="223"/>
        <v>89.600000000000009</v>
      </c>
      <c r="N4752" s="5">
        <f t="shared" si="224"/>
        <v>8870.4</v>
      </c>
      <c r="O4752" t="str">
        <f>VLOOKUP(VLOOKUP(C4752,[1]Produtos!A:D,4,FALSE),[1]Categorias!A:B,2,FALSE)</f>
        <v>Hardwares</v>
      </c>
    </row>
    <row r="4753" spans="1:15" x14ac:dyDescent="0.3">
      <c r="A4753">
        <v>4752</v>
      </c>
      <c r="B4753">
        <v>223</v>
      </c>
      <c r="C4753">
        <v>10</v>
      </c>
      <c r="D4753">
        <v>28</v>
      </c>
      <c r="E4753" s="3">
        <v>0.05</v>
      </c>
      <c r="F4753" s="4">
        <f>VLOOKUP(B4753,[1]Vendas!A:C,2,FALSE)</f>
        <v>44123</v>
      </c>
      <c r="G4753" t="str">
        <f>VLOOKUP(VLOOKUP(B4753,[1]Vendas!A:C,3,FALSE),[1]Vendedores!A:B,2,FALSE)</f>
        <v>Antônio da Costa</v>
      </c>
      <c r="H4753" t="str">
        <f>VLOOKUP(VLOOKUP(VLOOKUP(B4753,[1]Vendas!A:C,3,FALSE),[1]Vendedores!A:E,5,FALSE),[1]Filiais!A:B,2,FALSE)</f>
        <v>São Paulo</v>
      </c>
      <c r="I4753" s="3">
        <f>VLOOKUP(VLOOKUP(B4753,[1]Vendas!A:C,3,FALSE),[1]Vendedores!A:E,4,FALSE)</f>
        <v>7.0000000000000007E-2</v>
      </c>
      <c r="J4753" t="str">
        <f>VLOOKUP(C4753,[1]Produtos!A:D,2,FALSE)</f>
        <v>Caneta</v>
      </c>
      <c r="K4753" s="5">
        <f>VLOOKUP(C4753,[1]Produtos!A:D,3,FALSE)</f>
        <v>15</v>
      </c>
      <c r="L4753" s="5">
        <f t="shared" si="222"/>
        <v>420</v>
      </c>
      <c r="M4753" s="5">
        <f t="shared" si="223"/>
        <v>21</v>
      </c>
      <c r="N4753" s="5">
        <f t="shared" si="224"/>
        <v>399</v>
      </c>
      <c r="O4753" t="str">
        <f>VLOOKUP(VLOOKUP(C4753,[1]Produtos!A:D,4,FALSE),[1]Categorias!A:B,2,FALSE)</f>
        <v>Papelaria</v>
      </c>
    </row>
    <row r="4754" spans="1:15" x14ac:dyDescent="0.3">
      <c r="A4754">
        <v>4753</v>
      </c>
      <c r="B4754">
        <v>101</v>
      </c>
      <c r="C4754">
        <v>9</v>
      </c>
      <c r="D4754">
        <v>29</v>
      </c>
      <c r="E4754" s="3">
        <v>0.01</v>
      </c>
      <c r="F4754" s="4">
        <f>VLOOKUP(B4754,[1]Vendas!A:C,2,FALSE)</f>
        <v>43927</v>
      </c>
      <c r="G4754" t="str">
        <f>VLOOKUP(VLOOKUP(B4754,[1]Vendas!A:C,3,FALSE),[1]Vendedores!A:B,2,FALSE)</f>
        <v>Rubens Lopes</v>
      </c>
      <c r="H4754" t="str">
        <f>VLOOKUP(VLOOKUP(VLOOKUP(B4754,[1]Vendas!A:C,3,FALSE),[1]Vendedores!A:E,5,FALSE),[1]Filiais!A:B,2,FALSE)</f>
        <v>Minas Gerais</v>
      </c>
      <c r="I4754" s="3">
        <f>VLOOKUP(VLOOKUP(B4754,[1]Vendas!A:C,3,FALSE),[1]Vendedores!A:E,4,FALSE)</f>
        <v>0.02</v>
      </c>
      <c r="J4754" t="str">
        <f>VLOOKUP(C4754,[1]Produtos!A:D,2,FALSE)</f>
        <v>Papel A4</v>
      </c>
      <c r="K4754" s="5">
        <f>VLOOKUP(C4754,[1]Produtos!A:D,3,FALSE)</f>
        <v>90</v>
      </c>
      <c r="L4754" s="5">
        <f t="shared" si="222"/>
        <v>2610</v>
      </c>
      <c r="M4754" s="5">
        <f t="shared" si="223"/>
        <v>26.1</v>
      </c>
      <c r="N4754" s="5">
        <f t="shared" si="224"/>
        <v>2583.9</v>
      </c>
      <c r="O4754" t="str">
        <f>VLOOKUP(VLOOKUP(C4754,[1]Produtos!A:D,4,FALSE),[1]Categorias!A:B,2,FALSE)</f>
        <v>Papelaria</v>
      </c>
    </row>
    <row r="4755" spans="1:15" x14ac:dyDescent="0.3">
      <c r="A4755">
        <v>4754</v>
      </c>
      <c r="B4755">
        <v>1229</v>
      </c>
      <c r="C4755">
        <v>6</v>
      </c>
      <c r="D4755">
        <v>24</v>
      </c>
      <c r="E4755" s="3">
        <v>0.04</v>
      </c>
      <c r="F4755" s="4">
        <f>VLOOKUP(B4755,[1]Vendas!A:C,2,FALSE)</f>
        <v>44121</v>
      </c>
      <c r="G4755" t="str">
        <f>VLOOKUP(VLOOKUP(B4755,[1]Vendas!A:C,3,FALSE),[1]Vendedores!A:B,2,FALSE)</f>
        <v>Solange Almeida</v>
      </c>
      <c r="H4755" t="str">
        <f>VLOOKUP(VLOOKUP(VLOOKUP(B4755,[1]Vendas!A:C,3,FALSE),[1]Vendedores!A:E,5,FALSE),[1]Filiais!A:B,2,FALSE)</f>
        <v>Rio de Janeiro</v>
      </c>
      <c r="I4755" s="3">
        <f>VLOOKUP(VLOOKUP(B4755,[1]Vendas!A:C,3,FALSE),[1]Vendedores!A:E,4,FALSE)</f>
        <v>0.01</v>
      </c>
      <c r="J4755" t="str">
        <f>VLOOKUP(C4755,[1]Produtos!A:D,2,FALSE)</f>
        <v>Carregador para celular</v>
      </c>
      <c r="K4755" s="5">
        <f>VLOOKUP(C4755,[1]Produtos!A:D,3,FALSE)</f>
        <v>150</v>
      </c>
      <c r="L4755" s="5">
        <f t="shared" si="222"/>
        <v>3600</v>
      </c>
      <c r="M4755" s="5">
        <f t="shared" si="223"/>
        <v>144</v>
      </c>
      <c r="N4755" s="5">
        <f t="shared" si="224"/>
        <v>3456</v>
      </c>
      <c r="O4755" t="str">
        <f>VLOOKUP(VLOOKUP(C4755,[1]Produtos!A:D,4,FALSE),[1]Categorias!A:B,2,FALSE)</f>
        <v>Celulares</v>
      </c>
    </row>
    <row r="4756" spans="1:15" x14ac:dyDescent="0.3">
      <c r="A4756">
        <v>4755</v>
      </c>
      <c r="B4756">
        <v>1039</v>
      </c>
      <c r="C4756">
        <v>6</v>
      </c>
      <c r="D4756">
        <v>32</v>
      </c>
      <c r="E4756" s="3">
        <v>0</v>
      </c>
      <c r="F4756" s="4">
        <f>VLOOKUP(B4756,[1]Vendas!A:C,2,FALSE)</f>
        <v>44081</v>
      </c>
      <c r="G4756" t="str">
        <f>VLOOKUP(VLOOKUP(B4756,[1]Vendas!A:C,3,FALSE),[1]Vendedores!A:B,2,FALSE)</f>
        <v>Raimundo Nonato</v>
      </c>
      <c r="H4756" t="str">
        <f>VLOOKUP(VLOOKUP(VLOOKUP(B4756,[1]Vendas!A:C,3,FALSE),[1]Vendedores!A:E,5,FALSE),[1]Filiais!A:B,2,FALSE)</f>
        <v>Minas Gerais</v>
      </c>
      <c r="I4756" s="3">
        <f>VLOOKUP(VLOOKUP(B4756,[1]Vendas!A:C,3,FALSE),[1]Vendedores!A:E,4,FALSE)</f>
        <v>0.02</v>
      </c>
      <c r="J4756" t="str">
        <f>VLOOKUP(C4756,[1]Produtos!A:D,2,FALSE)</f>
        <v>Carregador para celular</v>
      </c>
      <c r="K4756" s="5">
        <f>VLOOKUP(C4756,[1]Produtos!A:D,3,FALSE)</f>
        <v>150</v>
      </c>
      <c r="L4756" s="5">
        <f t="shared" si="222"/>
        <v>4800</v>
      </c>
      <c r="M4756" s="5">
        <f t="shared" si="223"/>
        <v>0</v>
      </c>
      <c r="N4756" s="5">
        <f t="shared" si="224"/>
        <v>4800</v>
      </c>
      <c r="O4756" t="str">
        <f>VLOOKUP(VLOOKUP(C4756,[1]Produtos!A:D,4,FALSE),[1]Categorias!A:B,2,FALSE)</f>
        <v>Celulares</v>
      </c>
    </row>
    <row r="4757" spans="1:15" x14ac:dyDescent="0.3">
      <c r="A4757">
        <v>4756</v>
      </c>
      <c r="B4757">
        <v>1600</v>
      </c>
      <c r="C4757">
        <v>8</v>
      </c>
      <c r="D4757">
        <v>3</v>
      </c>
      <c r="E4757" s="3">
        <v>0.02</v>
      </c>
      <c r="F4757" s="4">
        <f>VLOOKUP(B4757,[1]Vendas!A:C,2,FALSE)</f>
        <v>43957</v>
      </c>
      <c r="G4757" t="str">
        <f>VLOOKUP(VLOOKUP(B4757,[1]Vendas!A:C,3,FALSE),[1]Vendedores!A:B,2,FALSE)</f>
        <v>Raimundo Nonato</v>
      </c>
      <c r="H4757" t="str">
        <f>VLOOKUP(VLOOKUP(VLOOKUP(B4757,[1]Vendas!A:C,3,FALSE),[1]Vendedores!A:E,5,FALSE),[1]Filiais!A:B,2,FALSE)</f>
        <v>Minas Gerais</v>
      </c>
      <c r="I4757" s="3">
        <f>VLOOKUP(VLOOKUP(B4757,[1]Vendas!A:C,3,FALSE),[1]Vendedores!A:E,4,FALSE)</f>
        <v>0.02</v>
      </c>
      <c r="J4757" t="str">
        <f>VLOOKUP(C4757,[1]Produtos!A:D,2,FALSE)</f>
        <v>Projetor</v>
      </c>
      <c r="K4757" s="5">
        <f>VLOOKUP(C4757,[1]Produtos!A:D,3,FALSE)</f>
        <v>2900</v>
      </c>
      <c r="L4757" s="5">
        <f t="shared" si="222"/>
        <v>8700</v>
      </c>
      <c r="M4757" s="5">
        <f t="shared" si="223"/>
        <v>174</v>
      </c>
      <c r="N4757" s="5">
        <f t="shared" si="224"/>
        <v>8526</v>
      </c>
      <c r="O4757" t="str">
        <f>VLOOKUP(VLOOKUP(C4757,[1]Produtos!A:D,4,FALSE),[1]Categorias!A:B,2,FALSE)</f>
        <v>Hardwares</v>
      </c>
    </row>
    <row r="4758" spans="1:15" x14ac:dyDescent="0.3">
      <c r="A4758">
        <v>4757</v>
      </c>
      <c r="B4758">
        <v>1733</v>
      </c>
      <c r="C4758">
        <v>6</v>
      </c>
      <c r="D4758">
        <v>29</v>
      </c>
      <c r="E4758" s="3">
        <v>0.02</v>
      </c>
      <c r="F4758" s="4">
        <f>VLOOKUP(B4758,[1]Vendas!A:C,2,FALSE)</f>
        <v>43840</v>
      </c>
      <c r="G4758" t="str">
        <f>VLOOKUP(VLOOKUP(B4758,[1]Vendas!A:C,3,FALSE),[1]Vendedores!A:B,2,FALSE)</f>
        <v>Raimundo Nonato</v>
      </c>
      <c r="H4758" t="str">
        <f>VLOOKUP(VLOOKUP(VLOOKUP(B4758,[1]Vendas!A:C,3,FALSE),[1]Vendedores!A:E,5,FALSE),[1]Filiais!A:B,2,FALSE)</f>
        <v>Minas Gerais</v>
      </c>
      <c r="I4758" s="3">
        <f>VLOOKUP(VLOOKUP(B4758,[1]Vendas!A:C,3,FALSE),[1]Vendedores!A:E,4,FALSE)</f>
        <v>0.02</v>
      </c>
      <c r="J4758" t="str">
        <f>VLOOKUP(C4758,[1]Produtos!A:D,2,FALSE)</f>
        <v>Carregador para celular</v>
      </c>
      <c r="K4758" s="5">
        <f>VLOOKUP(C4758,[1]Produtos!A:D,3,FALSE)</f>
        <v>150</v>
      </c>
      <c r="L4758" s="5">
        <f t="shared" si="222"/>
        <v>4350</v>
      </c>
      <c r="M4758" s="5">
        <f t="shared" si="223"/>
        <v>87</v>
      </c>
      <c r="N4758" s="5">
        <f t="shared" si="224"/>
        <v>4263</v>
      </c>
      <c r="O4758" t="str">
        <f>VLOOKUP(VLOOKUP(C4758,[1]Produtos!A:D,4,FALSE),[1]Categorias!A:B,2,FALSE)</f>
        <v>Celulares</v>
      </c>
    </row>
    <row r="4759" spans="1:15" x14ac:dyDescent="0.3">
      <c r="A4759">
        <v>4758</v>
      </c>
      <c r="B4759">
        <v>13</v>
      </c>
      <c r="C4759">
        <v>2</v>
      </c>
      <c r="D4759">
        <v>9</v>
      </c>
      <c r="E4759" s="3">
        <v>0.03</v>
      </c>
      <c r="F4759" s="4">
        <f>VLOOKUP(B4759,[1]Vendas!A:C,2,FALSE)</f>
        <v>43875</v>
      </c>
      <c r="G4759" t="str">
        <f>VLOOKUP(VLOOKUP(B4759,[1]Vendas!A:C,3,FALSE),[1]Vendedores!A:B,2,FALSE)</f>
        <v>Débora Albuquerque</v>
      </c>
      <c r="H4759" t="str">
        <f>VLOOKUP(VLOOKUP(VLOOKUP(B4759,[1]Vendas!A:C,3,FALSE),[1]Vendedores!A:E,5,FALSE),[1]Filiais!A:B,2,FALSE)</f>
        <v>São Paulo</v>
      </c>
      <c r="I4759" s="3">
        <f>VLOOKUP(VLOOKUP(B4759,[1]Vendas!A:C,3,FALSE),[1]Vendedores!A:E,4,FALSE)</f>
        <v>0.02</v>
      </c>
      <c r="J4759" t="str">
        <f>VLOOKUP(C4759,[1]Produtos!A:D,2,FALSE)</f>
        <v>Impressora</v>
      </c>
      <c r="K4759" s="5">
        <f>VLOOKUP(C4759,[1]Produtos!A:D,3,FALSE)</f>
        <v>2100</v>
      </c>
      <c r="L4759" s="5">
        <f t="shared" si="222"/>
        <v>18900</v>
      </c>
      <c r="M4759" s="5">
        <f t="shared" si="223"/>
        <v>567</v>
      </c>
      <c r="N4759" s="5">
        <f t="shared" si="224"/>
        <v>18333</v>
      </c>
      <c r="O4759" t="str">
        <f>VLOOKUP(VLOOKUP(C4759,[1]Produtos!A:D,4,FALSE),[1]Categorias!A:B,2,FALSE)</f>
        <v>Hardwares</v>
      </c>
    </row>
    <row r="4760" spans="1:15" x14ac:dyDescent="0.3">
      <c r="A4760">
        <v>4759</v>
      </c>
      <c r="B4760">
        <v>303</v>
      </c>
      <c r="C4760">
        <v>3</v>
      </c>
      <c r="D4760">
        <v>13</v>
      </c>
      <c r="E4760" s="3">
        <v>0.03</v>
      </c>
      <c r="F4760" s="4">
        <f>VLOOKUP(B4760,[1]Vendas!A:C,2,FALSE)</f>
        <v>44009</v>
      </c>
      <c r="G4760" t="str">
        <f>VLOOKUP(VLOOKUP(B4760,[1]Vendas!A:C,3,FALSE),[1]Vendedores!A:B,2,FALSE)</f>
        <v>Fernanda Vasconcelos</v>
      </c>
      <c r="H4760" t="str">
        <f>VLOOKUP(VLOOKUP(VLOOKUP(B4760,[1]Vendas!A:C,3,FALSE),[1]Vendedores!A:E,5,FALSE),[1]Filiais!A:B,2,FALSE)</f>
        <v>Minas Gerais</v>
      </c>
      <c r="I4760" s="3">
        <f>VLOOKUP(VLOOKUP(B4760,[1]Vendas!A:C,3,FALSE),[1]Vendedores!A:E,4,FALSE)</f>
        <v>0.04</v>
      </c>
      <c r="J4760" t="str">
        <f>VLOOKUP(C4760,[1]Produtos!A:D,2,FALSE)</f>
        <v>Teclado</v>
      </c>
      <c r="K4760" s="5">
        <f>VLOOKUP(C4760,[1]Produtos!A:D,3,FALSE)</f>
        <v>90</v>
      </c>
      <c r="L4760" s="5">
        <f t="shared" si="222"/>
        <v>1170</v>
      </c>
      <c r="M4760" s="5">
        <f t="shared" si="223"/>
        <v>35.1</v>
      </c>
      <c r="N4760" s="5">
        <f t="shared" si="224"/>
        <v>1134.9000000000001</v>
      </c>
      <c r="O4760" t="str">
        <f>VLOOKUP(VLOOKUP(C4760,[1]Produtos!A:D,4,FALSE),[1]Categorias!A:B,2,FALSE)</f>
        <v>Acessórios</v>
      </c>
    </row>
    <row r="4761" spans="1:15" x14ac:dyDescent="0.3">
      <c r="A4761">
        <v>4760</v>
      </c>
      <c r="B4761">
        <v>127</v>
      </c>
      <c r="C4761">
        <v>8</v>
      </c>
      <c r="D4761">
        <v>5</v>
      </c>
      <c r="E4761" s="3">
        <v>0.03</v>
      </c>
      <c r="F4761" s="4">
        <f>VLOOKUP(B4761,[1]Vendas!A:C,2,FALSE)</f>
        <v>43872</v>
      </c>
      <c r="G4761" t="str">
        <f>VLOOKUP(VLOOKUP(B4761,[1]Vendas!A:C,3,FALSE),[1]Vendedores!A:B,2,FALSE)</f>
        <v>Jaqueline de Souza</v>
      </c>
      <c r="H4761" t="str">
        <f>VLOOKUP(VLOOKUP(VLOOKUP(B4761,[1]Vendas!A:C,3,FALSE),[1]Vendedores!A:E,5,FALSE),[1]Filiais!A:B,2,FALSE)</f>
        <v>Minas Gerais</v>
      </c>
      <c r="I4761" s="3">
        <f>VLOOKUP(VLOOKUP(B4761,[1]Vendas!A:C,3,FALSE),[1]Vendedores!A:E,4,FALSE)</f>
        <v>7.0000000000000007E-2</v>
      </c>
      <c r="J4761" t="str">
        <f>VLOOKUP(C4761,[1]Produtos!A:D,2,FALSE)</f>
        <v>Projetor</v>
      </c>
      <c r="K4761" s="5">
        <f>VLOOKUP(C4761,[1]Produtos!A:D,3,FALSE)</f>
        <v>2900</v>
      </c>
      <c r="L4761" s="5">
        <f t="shared" si="222"/>
        <v>14500</v>
      </c>
      <c r="M4761" s="5">
        <f t="shared" si="223"/>
        <v>435</v>
      </c>
      <c r="N4761" s="5">
        <f t="shared" si="224"/>
        <v>14065</v>
      </c>
      <c r="O4761" t="str">
        <f>VLOOKUP(VLOOKUP(C4761,[1]Produtos!A:D,4,FALSE),[1]Categorias!A:B,2,FALSE)</f>
        <v>Hardwares</v>
      </c>
    </row>
    <row r="4762" spans="1:15" x14ac:dyDescent="0.3">
      <c r="A4762">
        <v>4761</v>
      </c>
      <c r="B4762">
        <v>1711</v>
      </c>
      <c r="C4762">
        <v>3</v>
      </c>
      <c r="D4762">
        <v>15</v>
      </c>
      <c r="E4762" s="3">
        <v>0</v>
      </c>
      <c r="F4762" s="4">
        <f>VLOOKUP(B4762,[1]Vendas!A:C,2,FALSE)</f>
        <v>44164</v>
      </c>
      <c r="G4762" t="str">
        <f>VLOOKUP(VLOOKUP(B4762,[1]Vendas!A:C,3,FALSE),[1]Vendedores!A:B,2,FALSE)</f>
        <v>Augusto Carlos</v>
      </c>
      <c r="H4762" t="str">
        <f>VLOOKUP(VLOOKUP(VLOOKUP(B4762,[1]Vendas!A:C,3,FALSE),[1]Vendedores!A:E,5,FALSE),[1]Filiais!A:B,2,FALSE)</f>
        <v>São Paulo</v>
      </c>
      <c r="I4762" s="3">
        <f>VLOOKUP(VLOOKUP(B4762,[1]Vendas!A:C,3,FALSE),[1]Vendedores!A:E,4,FALSE)</f>
        <v>0.08</v>
      </c>
      <c r="J4762" t="str">
        <f>VLOOKUP(C4762,[1]Produtos!A:D,2,FALSE)</f>
        <v>Teclado</v>
      </c>
      <c r="K4762" s="5">
        <f>VLOOKUP(C4762,[1]Produtos!A:D,3,FALSE)</f>
        <v>90</v>
      </c>
      <c r="L4762" s="5">
        <f t="shared" si="222"/>
        <v>1350</v>
      </c>
      <c r="M4762" s="5">
        <f t="shared" si="223"/>
        <v>0</v>
      </c>
      <c r="N4762" s="5">
        <f t="shared" si="224"/>
        <v>1350</v>
      </c>
      <c r="O4762" t="str">
        <f>VLOOKUP(VLOOKUP(C4762,[1]Produtos!A:D,4,FALSE),[1]Categorias!A:B,2,FALSE)</f>
        <v>Acessórios</v>
      </c>
    </row>
    <row r="4763" spans="1:15" x14ac:dyDescent="0.3">
      <c r="A4763">
        <v>4762</v>
      </c>
      <c r="B4763">
        <v>1715</v>
      </c>
      <c r="C4763">
        <v>10</v>
      </c>
      <c r="D4763">
        <v>11</v>
      </c>
      <c r="E4763" s="3">
        <v>0.05</v>
      </c>
      <c r="F4763" s="4">
        <f>VLOOKUP(B4763,[1]Vendas!A:C,2,FALSE)</f>
        <v>43948</v>
      </c>
      <c r="G4763" t="str">
        <f>VLOOKUP(VLOOKUP(B4763,[1]Vendas!A:C,3,FALSE),[1]Vendedores!A:B,2,FALSE)</f>
        <v>Antônio da Costa</v>
      </c>
      <c r="H4763" t="str">
        <f>VLOOKUP(VLOOKUP(VLOOKUP(B4763,[1]Vendas!A:C,3,FALSE),[1]Vendedores!A:E,5,FALSE),[1]Filiais!A:B,2,FALSE)</f>
        <v>São Paulo</v>
      </c>
      <c r="I4763" s="3">
        <f>VLOOKUP(VLOOKUP(B4763,[1]Vendas!A:C,3,FALSE),[1]Vendedores!A:E,4,FALSE)</f>
        <v>7.0000000000000007E-2</v>
      </c>
      <c r="J4763" t="str">
        <f>VLOOKUP(C4763,[1]Produtos!A:D,2,FALSE)</f>
        <v>Caneta</v>
      </c>
      <c r="K4763" s="5">
        <f>VLOOKUP(C4763,[1]Produtos!A:D,3,FALSE)</f>
        <v>15</v>
      </c>
      <c r="L4763" s="5">
        <f t="shared" si="222"/>
        <v>165</v>
      </c>
      <c r="M4763" s="5">
        <f t="shared" si="223"/>
        <v>8.25</v>
      </c>
      <c r="N4763" s="5">
        <f t="shared" si="224"/>
        <v>156.75</v>
      </c>
      <c r="O4763" t="str">
        <f>VLOOKUP(VLOOKUP(C4763,[1]Produtos!A:D,4,FALSE),[1]Categorias!A:B,2,FALSE)</f>
        <v>Papelaria</v>
      </c>
    </row>
    <row r="4764" spans="1:15" x14ac:dyDescent="0.3">
      <c r="A4764">
        <v>4763</v>
      </c>
      <c r="B4764">
        <v>1506</v>
      </c>
      <c r="C4764">
        <v>6</v>
      </c>
      <c r="D4764">
        <v>27</v>
      </c>
      <c r="E4764" s="3">
        <v>0.02</v>
      </c>
      <c r="F4764" s="4">
        <f>VLOOKUP(B4764,[1]Vendas!A:C,2,FALSE)</f>
        <v>43953</v>
      </c>
      <c r="G4764" t="str">
        <f>VLOOKUP(VLOOKUP(B4764,[1]Vendas!A:C,3,FALSE),[1]Vendedores!A:B,2,FALSE)</f>
        <v>Raimundo Nonato</v>
      </c>
      <c r="H4764" t="str">
        <f>VLOOKUP(VLOOKUP(VLOOKUP(B4764,[1]Vendas!A:C,3,FALSE),[1]Vendedores!A:E,5,FALSE),[1]Filiais!A:B,2,FALSE)</f>
        <v>Minas Gerais</v>
      </c>
      <c r="I4764" s="3">
        <f>VLOOKUP(VLOOKUP(B4764,[1]Vendas!A:C,3,FALSE),[1]Vendedores!A:E,4,FALSE)</f>
        <v>0.02</v>
      </c>
      <c r="J4764" t="str">
        <f>VLOOKUP(C4764,[1]Produtos!A:D,2,FALSE)</f>
        <v>Carregador para celular</v>
      </c>
      <c r="K4764" s="5">
        <f>VLOOKUP(C4764,[1]Produtos!A:D,3,FALSE)</f>
        <v>150</v>
      </c>
      <c r="L4764" s="5">
        <f t="shared" si="222"/>
        <v>4050</v>
      </c>
      <c r="M4764" s="5">
        <f t="shared" si="223"/>
        <v>81</v>
      </c>
      <c r="N4764" s="5">
        <f t="shared" si="224"/>
        <v>3969</v>
      </c>
      <c r="O4764" t="str">
        <f>VLOOKUP(VLOOKUP(C4764,[1]Produtos!A:D,4,FALSE),[1]Categorias!A:B,2,FALSE)</f>
        <v>Celulares</v>
      </c>
    </row>
    <row r="4765" spans="1:15" x14ac:dyDescent="0.3">
      <c r="A4765">
        <v>4764</v>
      </c>
      <c r="B4765">
        <v>767</v>
      </c>
      <c r="C4765">
        <v>2</v>
      </c>
      <c r="D4765">
        <v>7</v>
      </c>
      <c r="E4765" s="3">
        <v>0.01</v>
      </c>
      <c r="F4765" s="4">
        <f>VLOOKUP(B4765,[1]Vendas!A:C,2,FALSE)</f>
        <v>44173</v>
      </c>
      <c r="G4765" t="str">
        <f>VLOOKUP(VLOOKUP(B4765,[1]Vendas!A:C,3,FALSE),[1]Vendedores!A:B,2,FALSE)</f>
        <v>Fernanda Vasconcelos</v>
      </c>
      <c r="H4765" t="str">
        <f>VLOOKUP(VLOOKUP(VLOOKUP(B4765,[1]Vendas!A:C,3,FALSE),[1]Vendedores!A:E,5,FALSE),[1]Filiais!A:B,2,FALSE)</f>
        <v>Minas Gerais</v>
      </c>
      <c r="I4765" s="3">
        <f>VLOOKUP(VLOOKUP(B4765,[1]Vendas!A:C,3,FALSE),[1]Vendedores!A:E,4,FALSE)</f>
        <v>0.04</v>
      </c>
      <c r="J4765" t="str">
        <f>VLOOKUP(C4765,[1]Produtos!A:D,2,FALSE)</f>
        <v>Impressora</v>
      </c>
      <c r="K4765" s="5">
        <f>VLOOKUP(C4765,[1]Produtos!A:D,3,FALSE)</f>
        <v>2100</v>
      </c>
      <c r="L4765" s="5">
        <f t="shared" si="222"/>
        <v>14700</v>
      </c>
      <c r="M4765" s="5">
        <f t="shared" si="223"/>
        <v>147</v>
      </c>
      <c r="N4765" s="5">
        <f t="shared" si="224"/>
        <v>14553</v>
      </c>
      <c r="O4765" t="str">
        <f>VLOOKUP(VLOOKUP(C4765,[1]Produtos!A:D,4,FALSE),[1]Categorias!A:B,2,FALSE)</f>
        <v>Hardwares</v>
      </c>
    </row>
    <row r="4766" spans="1:15" x14ac:dyDescent="0.3">
      <c r="A4766">
        <v>4765</v>
      </c>
      <c r="B4766">
        <v>1852</v>
      </c>
      <c r="C4766">
        <v>6</v>
      </c>
      <c r="D4766">
        <v>20</v>
      </c>
      <c r="E4766" s="3">
        <v>0.03</v>
      </c>
      <c r="F4766" s="4">
        <f>VLOOKUP(B4766,[1]Vendas!A:C,2,FALSE)</f>
        <v>44112</v>
      </c>
      <c r="G4766" t="str">
        <f>VLOOKUP(VLOOKUP(B4766,[1]Vendas!A:C,3,FALSE),[1]Vendedores!A:B,2,FALSE)</f>
        <v>Augusto Carlos</v>
      </c>
      <c r="H4766" t="str">
        <f>VLOOKUP(VLOOKUP(VLOOKUP(B4766,[1]Vendas!A:C,3,FALSE),[1]Vendedores!A:E,5,FALSE),[1]Filiais!A:B,2,FALSE)</f>
        <v>São Paulo</v>
      </c>
      <c r="I4766" s="3">
        <f>VLOOKUP(VLOOKUP(B4766,[1]Vendas!A:C,3,FALSE),[1]Vendedores!A:E,4,FALSE)</f>
        <v>0.08</v>
      </c>
      <c r="J4766" t="str">
        <f>VLOOKUP(C4766,[1]Produtos!A:D,2,FALSE)</f>
        <v>Carregador para celular</v>
      </c>
      <c r="K4766" s="5">
        <f>VLOOKUP(C4766,[1]Produtos!A:D,3,FALSE)</f>
        <v>150</v>
      </c>
      <c r="L4766" s="5">
        <f t="shared" si="222"/>
        <v>3000</v>
      </c>
      <c r="M4766" s="5">
        <f t="shared" si="223"/>
        <v>90</v>
      </c>
      <c r="N4766" s="5">
        <f t="shared" si="224"/>
        <v>2910</v>
      </c>
      <c r="O4766" t="str">
        <f>VLOOKUP(VLOOKUP(C4766,[1]Produtos!A:D,4,FALSE),[1]Categorias!A:B,2,FALSE)</f>
        <v>Celulares</v>
      </c>
    </row>
    <row r="4767" spans="1:15" x14ac:dyDescent="0.3">
      <c r="A4767">
        <v>4766</v>
      </c>
      <c r="B4767">
        <v>1976</v>
      </c>
      <c r="C4767">
        <v>5</v>
      </c>
      <c r="D4767">
        <v>18</v>
      </c>
      <c r="E4767" s="3">
        <v>0.01</v>
      </c>
      <c r="F4767" s="4">
        <f>VLOOKUP(B4767,[1]Vendas!A:C,2,FALSE)</f>
        <v>44152</v>
      </c>
      <c r="G4767" t="str">
        <f>VLOOKUP(VLOOKUP(B4767,[1]Vendas!A:C,3,FALSE),[1]Vendedores!A:B,2,FALSE)</f>
        <v>Raimundo Nonato</v>
      </c>
      <c r="H4767" t="str">
        <f>VLOOKUP(VLOOKUP(VLOOKUP(B4767,[1]Vendas!A:C,3,FALSE),[1]Vendedores!A:E,5,FALSE),[1]Filiais!A:B,2,FALSE)</f>
        <v>Minas Gerais</v>
      </c>
      <c r="I4767" s="3">
        <f>VLOOKUP(VLOOKUP(B4767,[1]Vendas!A:C,3,FALSE),[1]Vendedores!A:E,4,FALSE)</f>
        <v>0.02</v>
      </c>
      <c r="J4767" t="str">
        <f>VLOOKUP(C4767,[1]Produtos!A:D,2,FALSE)</f>
        <v>Smartphone</v>
      </c>
      <c r="K4767" s="5">
        <f>VLOOKUP(C4767,[1]Produtos!A:D,3,FALSE)</f>
        <v>3200</v>
      </c>
      <c r="L4767" s="5">
        <f t="shared" si="222"/>
        <v>57600</v>
      </c>
      <c r="M4767" s="5">
        <f t="shared" si="223"/>
        <v>576</v>
      </c>
      <c r="N4767" s="5">
        <f t="shared" si="224"/>
        <v>57024</v>
      </c>
      <c r="O4767" t="str">
        <f>VLOOKUP(VLOOKUP(C4767,[1]Produtos!A:D,4,FALSE),[1]Categorias!A:B,2,FALSE)</f>
        <v>Celulares</v>
      </c>
    </row>
    <row r="4768" spans="1:15" x14ac:dyDescent="0.3">
      <c r="A4768">
        <v>4767</v>
      </c>
      <c r="B4768">
        <v>915</v>
      </c>
      <c r="C4768">
        <v>1</v>
      </c>
      <c r="D4768">
        <v>22</v>
      </c>
      <c r="E4768" s="3">
        <v>0.04</v>
      </c>
      <c r="F4768" s="4">
        <f>VLOOKUP(B4768,[1]Vendas!A:C,2,FALSE)</f>
        <v>43886</v>
      </c>
      <c r="G4768" t="str">
        <f>VLOOKUP(VLOOKUP(B4768,[1]Vendas!A:C,3,FALSE),[1]Vendedores!A:B,2,FALSE)</f>
        <v>Almira Buarque</v>
      </c>
      <c r="H4768" t="str">
        <f>VLOOKUP(VLOOKUP(VLOOKUP(B4768,[1]Vendas!A:C,3,FALSE),[1]Vendedores!A:E,5,FALSE),[1]Filiais!A:B,2,FALSE)</f>
        <v>Rio de Janeiro</v>
      </c>
      <c r="I4768" s="3">
        <f>VLOOKUP(VLOOKUP(B4768,[1]Vendas!A:C,3,FALSE),[1]Vendedores!A:E,4,FALSE)</f>
        <v>0.04</v>
      </c>
      <c r="J4768" t="str">
        <f>VLOOKUP(C4768,[1]Produtos!A:D,2,FALSE)</f>
        <v>Computador desktop</v>
      </c>
      <c r="K4768" s="5">
        <f>VLOOKUP(C4768,[1]Produtos!A:D,3,FALSE)</f>
        <v>5200</v>
      </c>
      <c r="L4768" s="5">
        <f t="shared" si="222"/>
        <v>114400</v>
      </c>
      <c r="M4768" s="5">
        <f t="shared" si="223"/>
        <v>4576</v>
      </c>
      <c r="N4768" s="5">
        <f t="shared" si="224"/>
        <v>109824</v>
      </c>
      <c r="O4768" t="str">
        <f>VLOOKUP(VLOOKUP(C4768,[1]Produtos!A:D,4,FALSE),[1]Categorias!A:B,2,FALSE)</f>
        <v>Hardwares</v>
      </c>
    </row>
    <row r="4769" spans="1:15" x14ac:dyDescent="0.3">
      <c r="A4769">
        <v>4768</v>
      </c>
      <c r="B4769">
        <v>393</v>
      </c>
      <c r="C4769">
        <v>3</v>
      </c>
      <c r="D4769">
        <v>22</v>
      </c>
      <c r="E4769" s="3">
        <v>0</v>
      </c>
      <c r="F4769" s="4">
        <f>VLOOKUP(B4769,[1]Vendas!A:C,2,FALSE)</f>
        <v>44178</v>
      </c>
      <c r="G4769" t="str">
        <f>VLOOKUP(VLOOKUP(B4769,[1]Vendas!A:C,3,FALSE),[1]Vendedores!A:B,2,FALSE)</f>
        <v>Filipe de Tarso</v>
      </c>
      <c r="H4769" t="str">
        <f>VLOOKUP(VLOOKUP(VLOOKUP(B4769,[1]Vendas!A:C,3,FALSE),[1]Vendedores!A:E,5,FALSE),[1]Filiais!A:B,2,FALSE)</f>
        <v>Rio de Janeiro</v>
      </c>
      <c r="I4769" s="3">
        <f>VLOOKUP(VLOOKUP(B4769,[1]Vendas!A:C,3,FALSE),[1]Vendedores!A:E,4,FALSE)</f>
        <v>0.04</v>
      </c>
      <c r="J4769" t="str">
        <f>VLOOKUP(C4769,[1]Produtos!A:D,2,FALSE)</f>
        <v>Teclado</v>
      </c>
      <c r="K4769" s="5">
        <f>VLOOKUP(C4769,[1]Produtos!A:D,3,FALSE)</f>
        <v>90</v>
      </c>
      <c r="L4769" s="5">
        <f t="shared" si="222"/>
        <v>1980</v>
      </c>
      <c r="M4769" s="5">
        <f t="shared" si="223"/>
        <v>0</v>
      </c>
      <c r="N4769" s="5">
        <f t="shared" si="224"/>
        <v>1980</v>
      </c>
      <c r="O4769" t="str">
        <f>VLOOKUP(VLOOKUP(C4769,[1]Produtos!A:D,4,FALSE),[1]Categorias!A:B,2,FALSE)</f>
        <v>Acessórios</v>
      </c>
    </row>
    <row r="4770" spans="1:15" x14ac:dyDescent="0.3">
      <c r="A4770">
        <v>4769</v>
      </c>
      <c r="B4770">
        <v>1431</v>
      </c>
      <c r="C4770">
        <v>8</v>
      </c>
      <c r="D4770">
        <v>8</v>
      </c>
      <c r="E4770" s="3">
        <v>0.03</v>
      </c>
      <c r="F4770" s="4">
        <f>VLOOKUP(B4770,[1]Vendas!A:C,2,FALSE)</f>
        <v>44097</v>
      </c>
      <c r="G4770" t="str">
        <f>VLOOKUP(VLOOKUP(B4770,[1]Vendas!A:C,3,FALSE),[1]Vendedores!A:B,2,FALSE)</f>
        <v>Augusto Carlos</v>
      </c>
      <c r="H4770" t="str">
        <f>VLOOKUP(VLOOKUP(VLOOKUP(B4770,[1]Vendas!A:C,3,FALSE),[1]Vendedores!A:E,5,FALSE),[1]Filiais!A:B,2,FALSE)</f>
        <v>São Paulo</v>
      </c>
      <c r="I4770" s="3">
        <f>VLOOKUP(VLOOKUP(B4770,[1]Vendas!A:C,3,FALSE),[1]Vendedores!A:E,4,FALSE)</f>
        <v>0.08</v>
      </c>
      <c r="J4770" t="str">
        <f>VLOOKUP(C4770,[1]Produtos!A:D,2,FALSE)</f>
        <v>Projetor</v>
      </c>
      <c r="K4770" s="5">
        <f>VLOOKUP(C4770,[1]Produtos!A:D,3,FALSE)</f>
        <v>2900</v>
      </c>
      <c r="L4770" s="5">
        <f t="shared" si="222"/>
        <v>23200</v>
      </c>
      <c r="M4770" s="5">
        <f t="shared" si="223"/>
        <v>696</v>
      </c>
      <c r="N4770" s="5">
        <f t="shared" si="224"/>
        <v>22504</v>
      </c>
      <c r="O4770" t="str">
        <f>VLOOKUP(VLOOKUP(C4770,[1]Produtos!A:D,4,FALSE),[1]Categorias!A:B,2,FALSE)</f>
        <v>Hardwares</v>
      </c>
    </row>
    <row r="4771" spans="1:15" x14ac:dyDescent="0.3">
      <c r="A4771">
        <v>4770</v>
      </c>
      <c r="B4771">
        <v>1597</v>
      </c>
      <c r="C4771">
        <v>6</v>
      </c>
      <c r="D4771">
        <v>12</v>
      </c>
      <c r="E4771" s="3">
        <v>0</v>
      </c>
      <c r="F4771" s="4">
        <f>VLOOKUP(B4771,[1]Vendas!A:C,2,FALSE)</f>
        <v>44045</v>
      </c>
      <c r="G4771" t="str">
        <f>VLOOKUP(VLOOKUP(B4771,[1]Vendas!A:C,3,FALSE),[1]Vendedores!A:B,2,FALSE)</f>
        <v>Débora Albuquerque</v>
      </c>
      <c r="H4771" t="str">
        <f>VLOOKUP(VLOOKUP(VLOOKUP(B4771,[1]Vendas!A:C,3,FALSE),[1]Vendedores!A:E,5,FALSE),[1]Filiais!A:B,2,FALSE)</f>
        <v>São Paulo</v>
      </c>
      <c r="I4771" s="3">
        <f>VLOOKUP(VLOOKUP(B4771,[1]Vendas!A:C,3,FALSE),[1]Vendedores!A:E,4,FALSE)</f>
        <v>0.02</v>
      </c>
      <c r="J4771" t="str">
        <f>VLOOKUP(C4771,[1]Produtos!A:D,2,FALSE)</f>
        <v>Carregador para celular</v>
      </c>
      <c r="K4771" s="5">
        <f>VLOOKUP(C4771,[1]Produtos!A:D,3,FALSE)</f>
        <v>150</v>
      </c>
      <c r="L4771" s="5">
        <f t="shared" si="222"/>
        <v>1800</v>
      </c>
      <c r="M4771" s="5">
        <f t="shared" si="223"/>
        <v>0</v>
      </c>
      <c r="N4771" s="5">
        <f t="shared" si="224"/>
        <v>1800</v>
      </c>
      <c r="O4771" t="str">
        <f>VLOOKUP(VLOOKUP(C4771,[1]Produtos!A:D,4,FALSE),[1]Categorias!A:B,2,FALSE)</f>
        <v>Celulares</v>
      </c>
    </row>
    <row r="4772" spans="1:15" x14ac:dyDescent="0.3">
      <c r="A4772">
        <v>4771</v>
      </c>
      <c r="B4772">
        <v>1802</v>
      </c>
      <c r="C4772">
        <v>6</v>
      </c>
      <c r="D4772">
        <v>25</v>
      </c>
      <c r="E4772" s="3">
        <v>0.01</v>
      </c>
      <c r="F4772" s="4">
        <f>VLOOKUP(B4772,[1]Vendas!A:C,2,FALSE)</f>
        <v>43907</v>
      </c>
      <c r="G4772" t="str">
        <f>VLOOKUP(VLOOKUP(B4772,[1]Vendas!A:C,3,FALSE),[1]Vendedores!A:B,2,FALSE)</f>
        <v>Fernanda Vasconcelos</v>
      </c>
      <c r="H4772" t="str">
        <f>VLOOKUP(VLOOKUP(VLOOKUP(B4772,[1]Vendas!A:C,3,FALSE),[1]Vendedores!A:E,5,FALSE),[1]Filiais!A:B,2,FALSE)</f>
        <v>Minas Gerais</v>
      </c>
      <c r="I4772" s="3">
        <f>VLOOKUP(VLOOKUP(B4772,[1]Vendas!A:C,3,FALSE),[1]Vendedores!A:E,4,FALSE)</f>
        <v>0.04</v>
      </c>
      <c r="J4772" t="str">
        <f>VLOOKUP(C4772,[1]Produtos!A:D,2,FALSE)</f>
        <v>Carregador para celular</v>
      </c>
      <c r="K4772" s="5">
        <f>VLOOKUP(C4772,[1]Produtos!A:D,3,FALSE)</f>
        <v>150</v>
      </c>
      <c r="L4772" s="5">
        <f t="shared" si="222"/>
        <v>3750</v>
      </c>
      <c r="M4772" s="5">
        <f t="shared" si="223"/>
        <v>37.5</v>
      </c>
      <c r="N4772" s="5">
        <f t="shared" si="224"/>
        <v>3712.5</v>
      </c>
      <c r="O4772" t="str">
        <f>VLOOKUP(VLOOKUP(C4772,[1]Produtos!A:D,4,FALSE),[1]Categorias!A:B,2,FALSE)</f>
        <v>Celulares</v>
      </c>
    </row>
    <row r="4773" spans="1:15" x14ac:dyDescent="0.3">
      <c r="A4773">
        <v>4772</v>
      </c>
      <c r="B4773">
        <v>1897</v>
      </c>
      <c r="C4773">
        <v>4</v>
      </c>
      <c r="D4773">
        <v>9</v>
      </c>
      <c r="E4773" s="3">
        <v>0.02</v>
      </c>
      <c r="F4773" s="4">
        <f>VLOOKUP(B4773,[1]Vendas!A:C,2,FALSE)</f>
        <v>44165</v>
      </c>
      <c r="G4773" t="str">
        <f>VLOOKUP(VLOOKUP(B4773,[1]Vendas!A:C,3,FALSE),[1]Vendedores!A:B,2,FALSE)</f>
        <v>Solange Almeida</v>
      </c>
      <c r="H4773" t="str">
        <f>VLOOKUP(VLOOKUP(VLOOKUP(B4773,[1]Vendas!A:C,3,FALSE),[1]Vendedores!A:E,5,FALSE),[1]Filiais!A:B,2,FALSE)</f>
        <v>Rio de Janeiro</v>
      </c>
      <c r="I4773" s="3">
        <f>VLOOKUP(VLOOKUP(B4773,[1]Vendas!A:C,3,FALSE),[1]Vendedores!A:E,4,FALSE)</f>
        <v>0.01</v>
      </c>
      <c r="J4773" t="str">
        <f>VLOOKUP(C4773,[1]Produtos!A:D,2,FALSE)</f>
        <v>Mouse</v>
      </c>
      <c r="K4773" s="5">
        <f>VLOOKUP(C4773,[1]Produtos!A:D,3,FALSE)</f>
        <v>75</v>
      </c>
      <c r="L4773" s="5">
        <f t="shared" si="222"/>
        <v>675</v>
      </c>
      <c r="M4773" s="5">
        <f t="shared" si="223"/>
        <v>13.5</v>
      </c>
      <c r="N4773" s="5">
        <f t="shared" si="224"/>
        <v>661.5</v>
      </c>
      <c r="O4773" t="str">
        <f>VLOOKUP(VLOOKUP(C4773,[1]Produtos!A:D,4,FALSE),[1]Categorias!A:B,2,FALSE)</f>
        <v>Acessórios</v>
      </c>
    </row>
    <row r="4774" spans="1:15" x14ac:dyDescent="0.3">
      <c r="A4774">
        <v>4773</v>
      </c>
      <c r="B4774">
        <v>793</v>
      </c>
      <c r="C4774">
        <v>1</v>
      </c>
      <c r="D4774">
        <v>20</v>
      </c>
      <c r="E4774" s="3">
        <v>0.04</v>
      </c>
      <c r="F4774" s="4">
        <f>VLOOKUP(B4774,[1]Vendas!A:C,2,FALSE)</f>
        <v>44068</v>
      </c>
      <c r="G4774" t="str">
        <f>VLOOKUP(VLOOKUP(B4774,[1]Vendas!A:C,3,FALSE),[1]Vendedores!A:B,2,FALSE)</f>
        <v>Augusto Carlos</v>
      </c>
      <c r="H4774" t="str">
        <f>VLOOKUP(VLOOKUP(VLOOKUP(B4774,[1]Vendas!A:C,3,FALSE),[1]Vendedores!A:E,5,FALSE),[1]Filiais!A:B,2,FALSE)</f>
        <v>São Paulo</v>
      </c>
      <c r="I4774" s="3">
        <f>VLOOKUP(VLOOKUP(B4774,[1]Vendas!A:C,3,FALSE),[1]Vendedores!A:E,4,FALSE)</f>
        <v>0.08</v>
      </c>
      <c r="J4774" t="str">
        <f>VLOOKUP(C4774,[1]Produtos!A:D,2,FALSE)</f>
        <v>Computador desktop</v>
      </c>
      <c r="K4774" s="5">
        <f>VLOOKUP(C4774,[1]Produtos!A:D,3,FALSE)</f>
        <v>5200</v>
      </c>
      <c r="L4774" s="5">
        <f t="shared" si="222"/>
        <v>104000</v>
      </c>
      <c r="M4774" s="5">
        <f t="shared" si="223"/>
        <v>4160</v>
      </c>
      <c r="N4774" s="5">
        <f t="shared" si="224"/>
        <v>99840</v>
      </c>
      <c r="O4774" t="str">
        <f>VLOOKUP(VLOOKUP(C4774,[1]Produtos!A:D,4,FALSE),[1]Categorias!A:B,2,FALSE)</f>
        <v>Hardwares</v>
      </c>
    </row>
    <row r="4775" spans="1:15" x14ac:dyDescent="0.3">
      <c r="A4775">
        <v>4774</v>
      </c>
      <c r="B4775">
        <v>1401</v>
      </c>
      <c r="C4775">
        <v>2</v>
      </c>
      <c r="D4775">
        <v>4</v>
      </c>
      <c r="E4775" s="3">
        <v>0.02</v>
      </c>
      <c r="F4775" s="4">
        <f>VLOOKUP(B4775,[1]Vendas!A:C,2,FALSE)</f>
        <v>44084</v>
      </c>
      <c r="G4775" t="str">
        <f>VLOOKUP(VLOOKUP(B4775,[1]Vendas!A:C,3,FALSE),[1]Vendedores!A:B,2,FALSE)</f>
        <v>Fernanda Vasconcelos</v>
      </c>
      <c r="H4775" t="str">
        <f>VLOOKUP(VLOOKUP(VLOOKUP(B4775,[1]Vendas!A:C,3,FALSE),[1]Vendedores!A:E,5,FALSE),[1]Filiais!A:B,2,FALSE)</f>
        <v>Minas Gerais</v>
      </c>
      <c r="I4775" s="3">
        <f>VLOOKUP(VLOOKUP(B4775,[1]Vendas!A:C,3,FALSE),[1]Vendedores!A:E,4,FALSE)</f>
        <v>0.04</v>
      </c>
      <c r="J4775" t="str">
        <f>VLOOKUP(C4775,[1]Produtos!A:D,2,FALSE)</f>
        <v>Impressora</v>
      </c>
      <c r="K4775" s="5">
        <f>VLOOKUP(C4775,[1]Produtos!A:D,3,FALSE)</f>
        <v>2100</v>
      </c>
      <c r="L4775" s="5">
        <f t="shared" si="222"/>
        <v>8400</v>
      </c>
      <c r="M4775" s="5">
        <f t="shared" si="223"/>
        <v>168</v>
      </c>
      <c r="N4775" s="5">
        <f t="shared" si="224"/>
        <v>8232</v>
      </c>
      <c r="O4775" t="str">
        <f>VLOOKUP(VLOOKUP(C4775,[1]Produtos!A:D,4,FALSE),[1]Categorias!A:B,2,FALSE)</f>
        <v>Hardwares</v>
      </c>
    </row>
    <row r="4776" spans="1:15" x14ac:dyDescent="0.3">
      <c r="A4776">
        <v>4775</v>
      </c>
      <c r="B4776">
        <v>840</v>
      </c>
      <c r="C4776">
        <v>7</v>
      </c>
      <c r="D4776">
        <v>4</v>
      </c>
      <c r="E4776" s="3">
        <v>0</v>
      </c>
      <c r="F4776" s="4">
        <f>VLOOKUP(B4776,[1]Vendas!A:C,2,FALSE)</f>
        <v>44098</v>
      </c>
      <c r="G4776" t="str">
        <f>VLOOKUP(VLOOKUP(B4776,[1]Vendas!A:C,3,FALSE),[1]Vendedores!A:B,2,FALSE)</f>
        <v>Solange Almeida</v>
      </c>
      <c r="H4776" t="str">
        <f>VLOOKUP(VLOOKUP(VLOOKUP(B4776,[1]Vendas!A:C,3,FALSE),[1]Vendedores!A:E,5,FALSE),[1]Filiais!A:B,2,FALSE)</f>
        <v>Rio de Janeiro</v>
      </c>
      <c r="I4776" s="3">
        <f>VLOOKUP(VLOOKUP(B4776,[1]Vendas!A:C,3,FALSE),[1]Vendedores!A:E,4,FALSE)</f>
        <v>0.01</v>
      </c>
      <c r="J4776" t="str">
        <f>VLOOKUP(C4776,[1]Produtos!A:D,2,FALSE)</f>
        <v>Roteador</v>
      </c>
      <c r="K4776" s="5">
        <f>VLOOKUP(C4776,[1]Produtos!A:D,3,FALSE)</f>
        <v>320</v>
      </c>
      <c r="L4776" s="5">
        <f t="shared" si="222"/>
        <v>1280</v>
      </c>
      <c r="M4776" s="5">
        <f t="shared" si="223"/>
        <v>0</v>
      </c>
      <c r="N4776" s="5">
        <f t="shared" si="224"/>
        <v>1280</v>
      </c>
      <c r="O4776" t="str">
        <f>VLOOKUP(VLOOKUP(C4776,[1]Produtos!A:D,4,FALSE),[1]Categorias!A:B,2,FALSE)</f>
        <v>Hardwares</v>
      </c>
    </row>
    <row r="4777" spans="1:15" x14ac:dyDescent="0.3">
      <c r="A4777">
        <v>4776</v>
      </c>
      <c r="B4777">
        <v>252</v>
      </c>
      <c r="C4777">
        <v>3</v>
      </c>
      <c r="D4777">
        <v>27</v>
      </c>
      <c r="E4777" s="3">
        <v>0.05</v>
      </c>
      <c r="F4777" s="4">
        <f>VLOOKUP(B4777,[1]Vendas!A:C,2,FALSE)</f>
        <v>43832</v>
      </c>
      <c r="G4777" t="str">
        <f>VLOOKUP(VLOOKUP(B4777,[1]Vendas!A:C,3,FALSE),[1]Vendedores!A:B,2,FALSE)</f>
        <v>Solange Almeida</v>
      </c>
      <c r="H4777" t="str">
        <f>VLOOKUP(VLOOKUP(VLOOKUP(B4777,[1]Vendas!A:C,3,FALSE),[1]Vendedores!A:E,5,FALSE),[1]Filiais!A:B,2,FALSE)</f>
        <v>Rio de Janeiro</v>
      </c>
      <c r="I4777" s="3">
        <f>VLOOKUP(VLOOKUP(B4777,[1]Vendas!A:C,3,FALSE),[1]Vendedores!A:E,4,FALSE)</f>
        <v>0.01</v>
      </c>
      <c r="J4777" t="str">
        <f>VLOOKUP(C4777,[1]Produtos!A:D,2,FALSE)</f>
        <v>Teclado</v>
      </c>
      <c r="K4777" s="5">
        <f>VLOOKUP(C4777,[1]Produtos!A:D,3,FALSE)</f>
        <v>90</v>
      </c>
      <c r="L4777" s="5">
        <f t="shared" si="222"/>
        <v>2430</v>
      </c>
      <c r="M4777" s="5">
        <f t="shared" si="223"/>
        <v>121.5</v>
      </c>
      <c r="N4777" s="5">
        <f t="shared" si="224"/>
        <v>2308.5</v>
      </c>
      <c r="O4777" t="str">
        <f>VLOOKUP(VLOOKUP(C4777,[1]Produtos!A:D,4,FALSE),[1]Categorias!A:B,2,FALSE)</f>
        <v>Acessórios</v>
      </c>
    </row>
    <row r="4778" spans="1:15" x14ac:dyDescent="0.3">
      <c r="A4778">
        <v>4777</v>
      </c>
      <c r="B4778">
        <v>1261</v>
      </c>
      <c r="C4778">
        <v>1</v>
      </c>
      <c r="D4778">
        <v>29</v>
      </c>
      <c r="E4778" s="3">
        <v>0.04</v>
      </c>
      <c r="F4778" s="4">
        <f>VLOOKUP(B4778,[1]Vendas!A:C,2,FALSE)</f>
        <v>43992</v>
      </c>
      <c r="G4778" t="str">
        <f>VLOOKUP(VLOOKUP(B4778,[1]Vendas!A:C,3,FALSE),[1]Vendedores!A:B,2,FALSE)</f>
        <v>Filipe de Tarso</v>
      </c>
      <c r="H4778" t="str">
        <f>VLOOKUP(VLOOKUP(VLOOKUP(B4778,[1]Vendas!A:C,3,FALSE),[1]Vendedores!A:E,5,FALSE),[1]Filiais!A:B,2,FALSE)</f>
        <v>Rio de Janeiro</v>
      </c>
      <c r="I4778" s="3">
        <f>VLOOKUP(VLOOKUP(B4778,[1]Vendas!A:C,3,FALSE),[1]Vendedores!A:E,4,FALSE)</f>
        <v>0.04</v>
      </c>
      <c r="J4778" t="str">
        <f>VLOOKUP(C4778,[1]Produtos!A:D,2,FALSE)</f>
        <v>Computador desktop</v>
      </c>
      <c r="K4778" s="5">
        <f>VLOOKUP(C4778,[1]Produtos!A:D,3,FALSE)</f>
        <v>5200</v>
      </c>
      <c r="L4778" s="5">
        <f t="shared" si="222"/>
        <v>150800</v>
      </c>
      <c r="M4778" s="5">
        <f t="shared" si="223"/>
        <v>6032</v>
      </c>
      <c r="N4778" s="5">
        <f t="shared" si="224"/>
        <v>144768</v>
      </c>
      <c r="O4778" t="str">
        <f>VLOOKUP(VLOOKUP(C4778,[1]Produtos!A:D,4,FALSE),[1]Categorias!A:B,2,FALSE)</f>
        <v>Hardwares</v>
      </c>
    </row>
    <row r="4779" spans="1:15" x14ac:dyDescent="0.3">
      <c r="A4779">
        <v>4778</v>
      </c>
      <c r="B4779">
        <v>861</v>
      </c>
      <c r="C4779">
        <v>8</v>
      </c>
      <c r="D4779">
        <v>13</v>
      </c>
      <c r="E4779" s="3">
        <v>0.05</v>
      </c>
      <c r="F4779" s="4">
        <f>VLOOKUP(B4779,[1]Vendas!A:C,2,FALSE)</f>
        <v>44016</v>
      </c>
      <c r="G4779" t="str">
        <f>VLOOKUP(VLOOKUP(B4779,[1]Vendas!A:C,3,FALSE),[1]Vendedores!A:B,2,FALSE)</f>
        <v>Raimundo Nonato</v>
      </c>
      <c r="H4779" t="str">
        <f>VLOOKUP(VLOOKUP(VLOOKUP(B4779,[1]Vendas!A:C,3,FALSE),[1]Vendedores!A:E,5,FALSE),[1]Filiais!A:B,2,FALSE)</f>
        <v>Minas Gerais</v>
      </c>
      <c r="I4779" s="3">
        <f>VLOOKUP(VLOOKUP(B4779,[1]Vendas!A:C,3,FALSE),[1]Vendedores!A:E,4,FALSE)</f>
        <v>0.02</v>
      </c>
      <c r="J4779" t="str">
        <f>VLOOKUP(C4779,[1]Produtos!A:D,2,FALSE)</f>
        <v>Projetor</v>
      </c>
      <c r="K4779" s="5">
        <f>VLOOKUP(C4779,[1]Produtos!A:D,3,FALSE)</f>
        <v>2900</v>
      </c>
      <c r="L4779" s="5">
        <f t="shared" si="222"/>
        <v>37700</v>
      </c>
      <c r="M4779" s="5">
        <f t="shared" si="223"/>
        <v>1885</v>
      </c>
      <c r="N4779" s="5">
        <f t="shared" si="224"/>
        <v>35815</v>
      </c>
      <c r="O4779" t="str">
        <f>VLOOKUP(VLOOKUP(C4779,[1]Produtos!A:D,4,FALSE),[1]Categorias!A:B,2,FALSE)</f>
        <v>Hardwares</v>
      </c>
    </row>
    <row r="4780" spans="1:15" x14ac:dyDescent="0.3">
      <c r="A4780">
        <v>4779</v>
      </c>
      <c r="B4780">
        <v>1514</v>
      </c>
      <c r="C4780">
        <v>2</v>
      </c>
      <c r="D4780">
        <v>29</v>
      </c>
      <c r="E4780" s="3">
        <v>0.01</v>
      </c>
      <c r="F4780" s="4">
        <f>VLOOKUP(B4780,[1]Vendas!A:C,2,FALSE)</f>
        <v>43864</v>
      </c>
      <c r="G4780" t="str">
        <f>VLOOKUP(VLOOKUP(B4780,[1]Vendas!A:C,3,FALSE),[1]Vendedores!A:B,2,FALSE)</f>
        <v>Almira Buarque</v>
      </c>
      <c r="H4780" t="str">
        <f>VLOOKUP(VLOOKUP(VLOOKUP(B4780,[1]Vendas!A:C,3,FALSE),[1]Vendedores!A:E,5,FALSE),[1]Filiais!A:B,2,FALSE)</f>
        <v>Rio de Janeiro</v>
      </c>
      <c r="I4780" s="3">
        <f>VLOOKUP(VLOOKUP(B4780,[1]Vendas!A:C,3,FALSE),[1]Vendedores!A:E,4,FALSE)</f>
        <v>0.04</v>
      </c>
      <c r="J4780" t="str">
        <f>VLOOKUP(C4780,[1]Produtos!A:D,2,FALSE)</f>
        <v>Impressora</v>
      </c>
      <c r="K4780" s="5">
        <f>VLOOKUP(C4780,[1]Produtos!A:D,3,FALSE)</f>
        <v>2100</v>
      </c>
      <c r="L4780" s="5">
        <f t="shared" si="222"/>
        <v>60900</v>
      </c>
      <c r="M4780" s="5">
        <f t="shared" si="223"/>
        <v>609</v>
      </c>
      <c r="N4780" s="5">
        <f t="shared" si="224"/>
        <v>60291</v>
      </c>
      <c r="O4780" t="str">
        <f>VLOOKUP(VLOOKUP(C4780,[1]Produtos!A:D,4,FALSE),[1]Categorias!A:B,2,FALSE)</f>
        <v>Hardwares</v>
      </c>
    </row>
    <row r="4781" spans="1:15" x14ac:dyDescent="0.3">
      <c r="A4781">
        <v>4780</v>
      </c>
      <c r="B4781">
        <v>928</v>
      </c>
      <c r="C4781">
        <v>8</v>
      </c>
      <c r="D4781">
        <v>30</v>
      </c>
      <c r="E4781" s="3">
        <v>0.03</v>
      </c>
      <c r="F4781" s="4">
        <f>VLOOKUP(B4781,[1]Vendas!A:C,2,FALSE)</f>
        <v>44079</v>
      </c>
      <c r="G4781" t="str">
        <f>VLOOKUP(VLOOKUP(B4781,[1]Vendas!A:C,3,FALSE),[1]Vendedores!A:B,2,FALSE)</f>
        <v>Almira Buarque</v>
      </c>
      <c r="H4781" t="str">
        <f>VLOOKUP(VLOOKUP(VLOOKUP(B4781,[1]Vendas!A:C,3,FALSE),[1]Vendedores!A:E,5,FALSE),[1]Filiais!A:B,2,FALSE)</f>
        <v>Rio de Janeiro</v>
      </c>
      <c r="I4781" s="3">
        <f>VLOOKUP(VLOOKUP(B4781,[1]Vendas!A:C,3,FALSE),[1]Vendedores!A:E,4,FALSE)</f>
        <v>0.04</v>
      </c>
      <c r="J4781" t="str">
        <f>VLOOKUP(C4781,[1]Produtos!A:D,2,FALSE)</f>
        <v>Projetor</v>
      </c>
      <c r="K4781" s="5">
        <f>VLOOKUP(C4781,[1]Produtos!A:D,3,FALSE)</f>
        <v>2900</v>
      </c>
      <c r="L4781" s="5">
        <f t="shared" si="222"/>
        <v>87000</v>
      </c>
      <c r="M4781" s="5">
        <f t="shared" si="223"/>
        <v>2610</v>
      </c>
      <c r="N4781" s="5">
        <f t="shared" si="224"/>
        <v>84390</v>
      </c>
      <c r="O4781" t="str">
        <f>VLOOKUP(VLOOKUP(C4781,[1]Produtos!A:D,4,FALSE),[1]Categorias!A:B,2,FALSE)</f>
        <v>Hardwares</v>
      </c>
    </row>
    <row r="4782" spans="1:15" x14ac:dyDescent="0.3">
      <c r="A4782">
        <v>4781</v>
      </c>
      <c r="B4782">
        <v>585</v>
      </c>
      <c r="C4782">
        <v>4</v>
      </c>
      <c r="D4782">
        <v>22</v>
      </c>
      <c r="E4782" s="3">
        <v>0.03</v>
      </c>
      <c r="F4782" s="4">
        <f>VLOOKUP(B4782,[1]Vendas!A:C,2,FALSE)</f>
        <v>44181</v>
      </c>
      <c r="G4782" t="str">
        <f>VLOOKUP(VLOOKUP(B4782,[1]Vendas!A:C,3,FALSE),[1]Vendedores!A:B,2,FALSE)</f>
        <v>Antônio da Costa</v>
      </c>
      <c r="H4782" t="str">
        <f>VLOOKUP(VLOOKUP(VLOOKUP(B4782,[1]Vendas!A:C,3,FALSE),[1]Vendedores!A:E,5,FALSE),[1]Filiais!A:B,2,FALSE)</f>
        <v>São Paulo</v>
      </c>
      <c r="I4782" s="3">
        <f>VLOOKUP(VLOOKUP(B4782,[1]Vendas!A:C,3,FALSE),[1]Vendedores!A:E,4,FALSE)</f>
        <v>7.0000000000000007E-2</v>
      </c>
      <c r="J4782" t="str">
        <f>VLOOKUP(C4782,[1]Produtos!A:D,2,FALSE)</f>
        <v>Mouse</v>
      </c>
      <c r="K4782" s="5">
        <f>VLOOKUP(C4782,[1]Produtos!A:D,3,FALSE)</f>
        <v>75</v>
      </c>
      <c r="L4782" s="5">
        <f t="shared" si="222"/>
        <v>1650</v>
      </c>
      <c r="M4782" s="5">
        <f t="shared" si="223"/>
        <v>49.5</v>
      </c>
      <c r="N4782" s="5">
        <f t="shared" si="224"/>
        <v>1600.5</v>
      </c>
      <c r="O4782" t="str">
        <f>VLOOKUP(VLOOKUP(C4782,[1]Produtos!A:D,4,FALSE),[1]Categorias!A:B,2,FALSE)</f>
        <v>Acessórios</v>
      </c>
    </row>
    <row r="4783" spans="1:15" x14ac:dyDescent="0.3">
      <c r="A4783">
        <v>4782</v>
      </c>
      <c r="B4783">
        <v>1183</v>
      </c>
      <c r="C4783">
        <v>1</v>
      </c>
      <c r="D4783">
        <v>9</v>
      </c>
      <c r="E4783" s="3">
        <v>0.04</v>
      </c>
      <c r="F4783" s="4">
        <f>VLOOKUP(B4783,[1]Vendas!A:C,2,FALSE)</f>
        <v>44044</v>
      </c>
      <c r="G4783" t="str">
        <f>VLOOKUP(VLOOKUP(B4783,[1]Vendas!A:C,3,FALSE),[1]Vendedores!A:B,2,FALSE)</f>
        <v>Augusto Carlos</v>
      </c>
      <c r="H4783" t="str">
        <f>VLOOKUP(VLOOKUP(VLOOKUP(B4783,[1]Vendas!A:C,3,FALSE),[1]Vendedores!A:E,5,FALSE),[1]Filiais!A:B,2,FALSE)</f>
        <v>São Paulo</v>
      </c>
      <c r="I4783" s="3">
        <f>VLOOKUP(VLOOKUP(B4783,[1]Vendas!A:C,3,FALSE),[1]Vendedores!A:E,4,FALSE)</f>
        <v>0.08</v>
      </c>
      <c r="J4783" t="str">
        <f>VLOOKUP(C4783,[1]Produtos!A:D,2,FALSE)</f>
        <v>Computador desktop</v>
      </c>
      <c r="K4783" s="5">
        <f>VLOOKUP(C4783,[1]Produtos!A:D,3,FALSE)</f>
        <v>5200</v>
      </c>
      <c r="L4783" s="5">
        <f t="shared" si="222"/>
        <v>46800</v>
      </c>
      <c r="M4783" s="5">
        <f t="shared" si="223"/>
        <v>1872</v>
      </c>
      <c r="N4783" s="5">
        <f t="shared" si="224"/>
        <v>44928</v>
      </c>
      <c r="O4783" t="str">
        <f>VLOOKUP(VLOOKUP(C4783,[1]Produtos!A:D,4,FALSE),[1]Categorias!A:B,2,FALSE)</f>
        <v>Hardwares</v>
      </c>
    </row>
    <row r="4784" spans="1:15" x14ac:dyDescent="0.3">
      <c r="A4784">
        <v>4783</v>
      </c>
      <c r="B4784">
        <v>1234</v>
      </c>
      <c r="C4784">
        <v>10</v>
      </c>
      <c r="D4784">
        <v>29</v>
      </c>
      <c r="E4784" s="3">
        <v>0</v>
      </c>
      <c r="F4784" s="4">
        <f>VLOOKUP(B4784,[1]Vendas!A:C,2,FALSE)</f>
        <v>44074</v>
      </c>
      <c r="G4784" t="str">
        <f>VLOOKUP(VLOOKUP(B4784,[1]Vendas!A:C,3,FALSE),[1]Vendedores!A:B,2,FALSE)</f>
        <v>Almira Buarque</v>
      </c>
      <c r="H4784" t="str">
        <f>VLOOKUP(VLOOKUP(VLOOKUP(B4784,[1]Vendas!A:C,3,FALSE),[1]Vendedores!A:E,5,FALSE),[1]Filiais!A:B,2,FALSE)</f>
        <v>Rio de Janeiro</v>
      </c>
      <c r="I4784" s="3">
        <f>VLOOKUP(VLOOKUP(B4784,[1]Vendas!A:C,3,FALSE),[1]Vendedores!A:E,4,FALSE)</f>
        <v>0.04</v>
      </c>
      <c r="J4784" t="str">
        <f>VLOOKUP(C4784,[1]Produtos!A:D,2,FALSE)</f>
        <v>Caneta</v>
      </c>
      <c r="K4784" s="5">
        <f>VLOOKUP(C4784,[1]Produtos!A:D,3,FALSE)</f>
        <v>15</v>
      </c>
      <c r="L4784" s="5">
        <f t="shared" si="222"/>
        <v>435</v>
      </c>
      <c r="M4784" s="5">
        <f t="shared" si="223"/>
        <v>0</v>
      </c>
      <c r="N4784" s="5">
        <f t="shared" si="224"/>
        <v>435</v>
      </c>
      <c r="O4784" t="str">
        <f>VLOOKUP(VLOOKUP(C4784,[1]Produtos!A:D,4,FALSE),[1]Categorias!A:B,2,FALSE)</f>
        <v>Papelaria</v>
      </c>
    </row>
    <row r="4785" spans="1:15" x14ac:dyDescent="0.3">
      <c r="A4785">
        <v>4784</v>
      </c>
      <c r="B4785">
        <v>251</v>
      </c>
      <c r="C4785">
        <v>6</v>
      </c>
      <c r="D4785">
        <v>28</v>
      </c>
      <c r="E4785" s="3">
        <v>0.05</v>
      </c>
      <c r="F4785" s="4">
        <f>VLOOKUP(B4785,[1]Vendas!A:C,2,FALSE)</f>
        <v>44031</v>
      </c>
      <c r="G4785" t="str">
        <f>VLOOKUP(VLOOKUP(B4785,[1]Vendas!A:C,3,FALSE),[1]Vendedores!A:B,2,FALSE)</f>
        <v>Rubens Lopes</v>
      </c>
      <c r="H4785" t="str">
        <f>VLOOKUP(VLOOKUP(VLOOKUP(B4785,[1]Vendas!A:C,3,FALSE),[1]Vendedores!A:E,5,FALSE),[1]Filiais!A:B,2,FALSE)</f>
        <v>Minas Gerais</v>
      </c>
      <c r="I4785" s="3">
        <f>VLOOKUP(VLOOKUP(B4785,[1]Vendas!A:C,3,FALSE),[1]Vendedores!A:E,4,FALSE)</f>
        <v>0.02</v>
      </c>
      <c r="J4785" t="str">
        <f>VLOOKUP(C4785,[1]Produtos!A:D,2,FALSE)</f>
        <v>Carregador para celular</v>
      </c>
      <c r="K4785" s="5">
        <f>VLOOKUP(C4785,[1]Produtos!A:D,3,FALSE)</f>
        <v>150</v>
      </c>
      <c r="L4785" s="5">
        <f t="shared" si="222"/>
        <v>4200</v>
      </c>
      <c r="M4785" s="5">
        <f t="shared" si="223"/>
        <v>210</v>
      </c>
      <c r="N4785" s="5">
        <f t="shared" si="224"/>
        <v>3990</v>
      </c>
      <c r="O4785" t="str">
        <f>VLOOKUP(VLOOKUP(C4785,[1]Produtos!A:D,4,FALSE),[1]Categorias!A:B,2,FALSE)</f>
        <v>Celulares</v>
      </c>
    </row>
    <row r="4786" spans="1:15" x14ac:dyDescent="0.3">
      <c r="A4786">
        <v>4785</v>
      </c>
      <c r="B4786">
        <v>1221</v>
      </c>
      <c r="C4786">
        <v>10</v>
      </c>
      <c r="D4786">
        <v>14</v>
      </c>
      <c r="E4786" s="3">
        <v>0.01</v>
      </c>
      <c r="F4786" s="4">
        <f>VLOOKUP(B4786,[1]Vendas!A:C,2,FALSE)</f>
        <v>43840</v>
      </c>
      <c r="G4786" t="str">
        <f>VLOOKUP(VLOOKUP(B4786,[1]Vendas!A:C,3,FALSE),[1]Vendedores!A:B,2,FALSE)</f>
        <v>Fernanda Vasconcelos</v>
      </c>
      <c r="H4786" t="str">
        <f>VLOOKUP(VLOOKUP(VLOOKUP(B4786,[1]Vendas!A:C,3,FALSE),[1]Vendedores!A:E,5,FALSE),[1]Filiais!A:B,2,FALSE)</f>
        <v>Minas Gerais</v>
      </c>
      <c r="I4786" s="3">
        <f>VLOOKUP(VLOOKUP(B4786,[1]Vendas!A:C,3,FALSE),[1]Vendedores!A:E,4,FALSE)</f>
        <v>0.04</v>
      </c>
      <c r="J4786" t="str">
        <f>VLOOKUP(C4786,[1]Produtos!A:D,2,FALSE)</f>
        <v>Caneta</v>
      </c>
      <c r="K4786" s="5">
        <f>VLOOKUP(C4786,[1]Produtos!A:D,3,FALSE)</f>
        <v>15</v>
      </c>
      <c r="L4786" s="5">
        <f t="shared" si="222"/>
        <v>210</v>
      </c>
      <c r="M4786" s="5">
        <f t="shared" si="223"/>
        <v>2.1</v>
      </c>
      <c r="N4786" s="5">
        <f t="shared" si="224"/>
        <v>207.9</v>
      </c>
      <c r="O4786" t="str">
        <f>VLOOKUP(VLOOKUP(C4786,[1]Produtos!A:D,4,FALSE),[1]Categorias!A:B,2,FALSE)</f>
        <v>Papelaria</v>
      </c>
    </row>
    <row r="4787" spans="1:15" x14ac:dyDescent="0.3">
      <c r="A4787">
        <v>4786</v>
      </c>
      <c r="B4787">
        <v>1878</v>
      </c>
      <c r="C4787">
        <v>1</v>
      </c>
      <c r="D4787">
        <v>32</v>
      </c>
      <c r="E4787" s="3">
        <v>0.03</v>
      </c>
      <c r="F4787" s="4">
        <f>VLOOKUP(B4787,[1]Vendas!A:C,2,FALSE)</f>
        <v>44010</v>
      </c>
      <c r="G4787" t="str">
        <f>VLOOKUP(VLOOKUP(B4787,[1]Vendas!A:C,3,FALSE),[1]Vendedores!A:B,2,FALSE)</f>
        <v>Débora Albuquerque</v>
      </c>
      <c r="H4787" t="str">
        <f>VLOOKUP(VLOOKUP(VLOOKUP(B4787,[1]Vendas!A:C,3,FALSE),[1]Vendedores!A:E,5,FALSE),[1]Filiais!A:B,2,FALSE)</f>
        <v>São Paulo</v>
      </c>
      <c r="I4787" s="3">
        <f>VLOOKUP(VLOOKUP(B4787,[1]Vendas!A:C,3,FALSE),[1]Vendedores!A:E,4,FALSE)</f>
        <v>0.02</v>
      </c>
      <c r="J4787" t="str">
        <f>VLOOKUP(C4787,[1]Produtos!A:D,2,FALSE)</f>
        <v>Computador desktop</v>
      </c>
      <c r="K4787" s="5">
        <f>VLOOKUP(C4787,[1]Produtos!A:D,3,FALSE)</f>
        <v>5200</v>
      </c>
      <c r="L4787" s="5">
        <f t="shared" si="222"/>
        <v>166400</v>
      </c>
      <c r="M4787" s="5">
        <f t="shared" si="223"/>
        <v>4992</v>
      </c>
      <c r="N4787" s="5">
        <f t="shared" si="224"/>
        <v>161408</v>
      </c>
      <c r="O4787" t="str">
        <f>VLOOKUP(VLOOKUP(C4787,[1]Produtos!A:D,4,FALSE),[1]Categorias!A:B,2,FALSE)</f>
        <v>Hardwares</v>
      </c>
    </row>
    <row r="4788" spans="1:15" x14ac:dyDescent="0.3">
      <c r="A4788">
        <v>4787</v>
      </c>
      <c r="B4788">
        <v>336</v>
      </c>
      <c r="C4788">
        <v>1</v>
      </c>
      <c r="D4788">
        <v>21</v>
      </c>
      <c r="E4788" s="3">
        <v>0</v>
      </c>
      <c r="F4788" s="4">
        <f>VLOOKUP(B4788,[1]Vendas!A:C,2,FALSE)</f>
        <v>43849</v>
      </c>
      <c r="G4788" t="str">
        <f>VLOOKUP(VLOOKUP(B4788,[1]Vendas!A:C,3,FALSE),[1]Vendedores!A:B,2,FALSE)</f>
        <v>Solange Almeida</v>
      </c>
      <c r="H4788" t="str">
        <f>VLOOKUP(VLOOKUP(VLOOKUP(B4788,[1]Vendas!A:C,3,FALSE),[1]Vendedores!A:E,5,FALSE),[1]Filiais!A:B,2,FALSE)</f>
        <v>Rio de Janeiro</v>
      </c>
      <c r="I4788" s="3">
        <f>VLOOKUP(VLOOKUP(B4788,[1]Vendas!A:C,3,FALSE),[1]Vendedores!A:E,4,FALSE)</f>
        <v>0.01</v>
      </c>
      <c r="J4788" t="str">
        <f>VLOOKUP(C4788,[1]Produtos!A:D,2,FALSE)</f>
        <v>Computador desktop</v>
      </c>
      <c r="K4788" s="5">
        <f>VLOOKUP(C4788,[1]Produtos!A:D,3,FALSE)</f>
        <v>5200</v>
      </c>
      <c r="L4788" s="5">
        <f t="shared" si="222"/>
        <v>109200</v>
      </c>
      <c r="M4788" s="5">
        <f t="shared" si="223"/>
        <v>0</v>
      </c>
      <c r="N4788" s="5">
        <f t="shared" si="224"/>
        <v>109200</v>
      </c>
      <c r="O4788" t="str">
        <f>VLOOKUP(VLOOKUP(C4788,[1]Produtos!A:D,4,FALSE),[1]Categorias!A:B,2,FALSE)</f>
        <v>Hardwares</v>
      </c>
    </row>
    <row r="4789" spans="1:15" x14ac:dyDescent="0.3">
      <c r="A4789">
        <v>4788</v>
      </c>
      <c r="B4789">
        <v>375</v>
      </c>
      <c r="C4789">
        <v>3</v>
      </c>
      <c r="D4789">
        <v>30</v>
      </c>
      <c r="E4789" s="3">
        <v>0.04</v>
      </c>
      <c r="F4789" s="4">
        <f>VLOOKUP(B4789,[1]Vendas!A:C,2,FALSE)</f>
        <v>44045</v>
      </c>
      <c r="G4789" t="str">
        <f>VLOOKUP(VLOOKUP(B4789,[1]Vendas!A:C,3,FALSE),[1]Vendedores!A:B,2,FALSE)</f>
        <v>Jaqueline de Souza</v>
      </c>
      <c r="H4789" t="str">
        <f>VLOOKUP(VLOOKUP(VLOOKUP(B4789,[1]Vendas!A:C,3,FALSE),[1]Vendedores!A:E,5,FALSE),[1]Filiais!A:B,2,FALSE)</f>
        <v>Minas Gerais</v>
      </c>
      <c r="I4789" s="3">
        <f>VLOOKUP(VLOOKUP(B4789,[1]Vendas!A:C,3,FALSE),[1]Vendedores!A:E,4,FALSE)</f>
        <v>7.0000000000000007E-2</v>
      </c>
      <c r="J4789" t="str">
        <f>VLOOKUP(C4789,[1]Produtos!A:D,2,FALSE)</f>
        <v>Teclado</v>
      </c>
      <c r="K4789" s="5">
        <f>VLOOKUP(C4789,[1]Produtos!A:D,3,FALSE)</f>
        <v>90</v>
      </c>
      <c r="L4789" s="5">
        <f t="shared" si="222"/>
        <v>2700</v>
      </c>
      <c r="M4789" s="5">
        <f t="shared" si="223"/>
        <v>108</v>
      </c>
      <c r="N4789" s="5">
        <f t="shared" si="224"/>
        <v>2592</v>
      </c>
      <c r="O4789" t="str">
        <f>VLOOKUP(VLOOKUP(C4789,[1]Produtos!A:D,4,FALSE),[1]Categorias!A:B,2,FALSE)</f>
        <v>Acessórios</v>
      </c>
    </row>
    <row r="4790" spans="1:15" x14ac:dyDescent="0.3">
      <c r="A4790">
        <v>4789</v>
      </c>
      <c r="B4790">
        <v>1879</v>
      </c>
      <c r="C4790">
        <v>9</v>
      </c>
      <c r="D4790">
        <v>17</v>
      </c>
      <c r="E4790" s="3">
        <v>0.04</v>
      </c>
      <c r="F4790" s="4">
        <f>VLOOKUP(B4790,[1]Vendas!A:C,2,FALSE)</f>
        <v>44181</v>
      </c>
      <c r="G4790" t="str">
        <f>VLOOKUP(VLOOKUP(B4790,[1]Vendas!A:C,3,FALSE),[1]Vendedores!A:B,2,FALSE)</f>
        <v>Filipe de Tarso</v>
      </c>
      <c r="H4790" t="str">
        <f>VLOOKUP(VLOOKUP(VLOOKUP(B4790,[1]Vendas!A:C,3,FALSE),[1]Vendedores!A:E,5,FALSE),[1]Filiais!A:B,2,FALSE)</f>
        <v>Rio de Janeiro</v>
      </c>
      <c r="I4790" s="3">
        <f>VLOOKUP(VLOOKUP(B4790,[1]Vendas!A:C,3,FALSE),[1]Vendedores!A:E,4,FALSE)</f>
        <v>0.04</v>
      </c>
      <c r="J4790" t="str">
        <f>VLOOKUP(C4790,[1]Produtos!A:D,2,FALSE)</f>
        <v>Papel A4</v>
      </c>
      <c r="K4790" s="5">
        <f>VLOOKUP(C4790,[1]Produtos!A:D,3,FALSE)</f>
        <v>90</v>
      </c>
      <c r="L4790" s="5">
        <f t="shared" si="222"/>
        <v>1530</v>
      </c>
      <c r="M4790" s="5">
        <f t="shared" si="223"/>
        <v>61.2</v>
      </c>
      <c r="N4790" s="5">
        <f t="shared" si="224"/>
        <v>1468.8</v>
      </c>
      <c r="O4790" t="str">
        <f>VLOOKUP(VLOOKUP(C4790,[1]Produtos!A:D,4,FALSE),[1]Categorias!A:B,2,FALSE)</f>
        <v>Papelaria</v>
      </c>
    </row>
    <row r="4791" spans="1:15" x14ac:dyDescent="0.3">
      <c r="A4791">
        <v>4790</v>
      </c>
      <c r="B4791">
        <v>1605</v>
      </c>
      <c r="C4791">
        <v>7</v>
      </c>
      <c r="D4791">
        <v>1</v>
      </c>
      <c r="E4791" s="3">
        <v>0.04</v>
      </c>
      <c r="F4791" s="4">
        <f>VLOOKUP(B4791,[1]Vendas!A:C,2,FALSE)</f>
        <v>43848</v>
      </c>
      <c r="G4791" t="str">
        <f>VLOOKUP(VLOOKUP(B4791,[1]Vendas!A:C,3,FALSE),[1]Vendedores!A:B,2,FALSE)</f>
        <v>Fernanda Vasconcelos</v>
      </c>
      <c r="H4791" t="str">
        <f>VLOOKUP(VLOOKUP(VLOOKUP(B4791,[1]Vendas!A:C,3,FALSE),[1]Vendedores!A:E,5,FALSE),[1]Filiais!A:B,2,FALSE)</f>
        <v>Minas Gerais</v>
      </c>
      <c r="I4791" s="3">
        <f>VLOOKUP(VLOOKUP(B4791,[1]Vendas!A:C,3,FALSE),[1]Vendedores!A:E,4,FALSE)</f>
        <v>0.04</v>
      </c>
      <c r="J4791" t="str">
        <f>VLOOKUP(C4791,[1]Produtos!A:D,2,FALSE)</f>
        <v>Roteador</v>
      </c>
      <c r="K4791" s="5">
        <f>VLOOKUP(C4791,[1]Produtos!A:D,3,FALSE)</f>
        <v>320</v>
      </c>
      <c r="L4791" s="5">
        <f t="shared" si="222"/>
        <v>320</v>
      </c>
      <c r="M4791" s="5">
        <f t="shared" si="223"/>
        <v>12.8</v>
      </c>
      <c r="N4791" s="5">
        <f t="shared" si="224"/>
        <v>307.2</v>
      </c>
      <c r="O4791" t="str">
        <f>VLOOKUP(VLOOKUP(C4791,[1]Produtos!A:D,4,FALSE),[1]Categorias!A:B,2,FALSE)</f>
        <v>Hardwares</v>
      </c>
    </row>
    <row r="4792" spans="1:15" x14ac:dyDescent="0.3">
      <c r="A4792">
        <v>4791</v>
      </c>
      <c r="B4792">
        <v>1784</v>
      </c>
      <c r="C4792">
        <v>6</v>
      </c>
      <c r="D4792">
        <v>14</v>
      </c>
      <c r="E4792" s="3">
        <v>0.05</v>
      </c>
      <c r="F4792" s="4">
        <f>VLOOKUP(B4792,[1]Vendas!A:C,2,FALSE)</f>
        <v>43904</v>
      </c>
      <c r="G4792" t="str">
        <f>VLOOKUP(VLOOKUP(B4792,[1]Vendas!A:C,3,FALSE),[1]Vendedores!A:B,2,FALSE)</f>
        <v>Almira Buarque</v>
      </c>
      <c r="H4792" t="str">
        <f>VLOOKUP(VLOOKUP(VLOOKUP(B4792,[1]Vendas!A:C,3,FALSE),[1]Vendedores!A:E,5,FALSE),[1]Filiais!A:B,2,FALSE)</f>
        <v>Rio de Janeiro</v>
      </c>
      <c r="I4792" s="3">
        <f>VLOOKUP(VLOOKUP(B4792,[1]Vendas!A:C,3,FALSE),[1]Vendedores!A:E,4,FALSE)</f>
        <v>0.04</v>
      </c>
      <c r="J4792" t="str">
        <f>VLOOKUP(C4792,[1]Produtos!A:D,2,FALSE)</f>
        <v>Carregador para celular</v>
      </c>
      <c r="K4792" s="5">
        <f>VLOOKUP(C4792,[1]Produtos!A:D,3,FALSE)</f>
        <v>150</v>
      </c>
      <c r="L4792" s="5">
        <f t="shared" si="222"/>
        <v>2100</v>
      </c>
      <c r="M4792" s="5">
        <f t="shared" si="223"/>
        <v>105</v>
      </c>
      <c r="N4792" s="5">
        <f t="shared" si="224"/>
        <v>1995</v>
      </c>
      <c r="O4792" t="str">
        <f>VLOOKUP(VLOOKUP(C4792,[1]Produtos!A:D,4,FALSE),[1]Categorias!A:B,2,FALSE)</f>
        <v>Celulares</v>
      </c>
    </row>
    <row r="4793" spans="1:15" x14ac:dyDescent="0.3">
      <c r="A4793">
        <v>4792</v>
      </c>
      <c r="B4793">
        <v>1452</v>
      </c>
      <c r="C4793">
        <v>3</v>
      </c>
      <c r="D4793">
        <v>22</v>
      </c>
      <c r="E4793" s="3">
        <v>0.05</v>
      </c>
      <c r="F4793" s="4">
        <f>VLOOKUP(B4793,[1]Vendas!A:C,2,FALSE)</f>
        <v>43901</v>
      </c>
      <c r="G4793" t="str">
        <f>VLOOKUP(VLOOKUP(B4793,[1]Vendas!A:C,3,FALSE),[1]Vendedores!A:B,2,FALSE)</f>
        <v>Raimundo Nonato</v>
      </c>
      <c r="H4793" t="str">
        <f>VLOOKUP(VLOOKUP(VLOOKUP(B4793,[1]Vendas!A:C,3,FALSE),[1]Vendedores!A:E,5,FALSE),[1]Filiais!A:B,2,FALSE)</f>
        <v>Minas Gerais</v>
      </c>
      <c r="I4793" s="3">
        <f>VLOOKUP(VLOOKUP(B4793,[1]Vendas!A:C,3,FALSE),[1]Vendedores!A:E,4,FALSE)</f>
        <v>0.02</v>
      </c>
      <c r="J4793" t="str">
        <f>VLOOKUP(C4793,[1]Produtos!A:D,2,FALSE)</f>
        <v>Teclado</v>
      </c>
      <c r="K4793" s="5">
        <f>VLOOKUP(C4793,[1]Produtos!A:D,3,FALSE)</f>
        <v>90</v>
      </c>
      <c r="L4793" s="5">
        <f t="shared" si="222"/>
        <v>1980</v>
      </c>
      <c r="M4793" s="5">
        <f t="shared" si="223"/>
        <v>99</v>
      </c>
      <c r="N4793" s="5">
        <f t="shared" si="224"/>
        <v>1881</v>
      </c>
      <c r="O4793" t="str">
        <f>VLOOKUP(VLOOKUP(C4793,[1]Produtos!A:D,4,FALSE),[1]Categorias!A:B,2,FALSE)</f>
        <v>Acessórios</v>
      </c>
    </row>
    <row r="4794" spans="1:15" x14ac:dyDescent="0.3">
      <c r="A4794">
        <v>4793</v>
      </c>
      <c r="B4794">
        <v>1624</v>
      </c>
      <c r="C4794">
        <v>6</v>
      </c>
      <c r="D4794">
        <v>5</v>
      </c>
      <c r="E4794" s="3">
        <v>0.03</v>
      </c>
      <c r="F4794" s="4">
        <f>VLOOKUP(B4794,[1]Vendas!A:C,2,FALSE)</f>
        <v>44052</v>
      </c>
      <c r="G4794" t="str">
        <f>VLOOKUP(VLOOKUP(B4794,[1]Vendas!A:C,3,FALSE),[1]Vendedores!A:B,2,FALSE)</f>
        <v>Raimundo Nonato</v>
      </c>
      <c r="H4794" t="str">
        <f>VLOOKUP(VLOOKUP(VLOOKUP(B4794,[1]Vendas!A:C,3,FALSE),[1]Vendedores!A:E,5,FALSE),[1]Filiais!A:B,2,FALSE)</f>
        <v>Minas Gerais</v>
      </c>
      <c r="I4794" s="3">
        <f>VLOOKUP(VLOOKUP(B4794,[1]Vendas!A:C,3,FALSE),[1]Vendedores!A:E,4,FALSE)</f>
        <v>0.02</v>
      </c>
      <c r="J4794" t="str">
        <f>VLOOKUP(C4794,[1]Produtos!A:D,2,FALSE)</f>
        <v>Carregador para celular</v>
      </c>
      <c r="K4794" s="5">
        <f>VLOOKUP(C4794,[1]Produtos!A:D,3,FALSE)</f>
        <v>150</v>
      </c>
      <c r="L4794" s="5">
        <f t="shared" si="222"/>
        <v>750</v>
      </c>
      <c r="M4794" s="5">
        <f t="shared" si="223"/>
        <v>22.5</v>
      </c>
      <c r="N4794" s="5">
        <f t="shared" si="224"/>
        <v>727.5</v>
      </c>
      <c r="O4794" t="str">
        <f>VLOOKUP(VLOOKUP(C4794,[1]Produtos!A:D,4,FALSE),[1]Categorias!A:B,2,FALSE)</f>
        <v>Celulares</v>
      </c>
    </row>
    <row r="4795" spans="1:15" x14ac:dyDescent="0.3">
      <c r="A4795">
        <v>4794</v>
      </c>
      <c r="B4795">
        <v>545</v>
      </c>
      <c r="C4795">
        <v>4</v>
      </c>
      <c r="D4795">
        <v>7</v>
      </c>
      <c r="E4795" s="3">
        <v>0.04</v>
      </c>
      <c r="F4795" s="4">
        <f>VLOOKUP(B4795,[1]Vendas!A:C,2,FALSE)</f>
        <v>43865</v>
      </c>
      <c r="G4795" t="str">
        <f>VLOOKUP(VLOOKUP(B4795,[1]Vendas!A:C,3,FALSE),[1]Vendedores!A:B,2,FALSE)</f>
        <v>Almira Buarque</v>
      </c>
      <c r="H4795" t="str">
        <f>VLOOKUP(VLOOKUP(VLOOKUP(B4795,[1]Vendas!A:C,3,FALSE),[1]Vendedores!A:E,5,FALSE),[1]Filiais!A:B,2,FALSE)</f>
        <v>Rio de Janeiro</v>
      </c>
      <c r="I4795" s="3">
        <f>VLOOKUP(VLOOKUP(B4795,[1]Vendas!A:C,3,FALSE),[1]Vendedores!A:E,4,FALSE)</f>
        <v>0.04</v>
      </c>
      <c r="J4795" t="str">
        <f>VLOOKUP(C4795,[1]Produtos!A:D,2,FALSE)</f>
        <v>Mouse</v>
      </c>
      <c r="K4795" s="5">
        <f>VLOOKUP(C4795,[1]Produtos!A:D,3,FALSE)</f>
        <v>75</v>
      </c>
      <c r="L4795" s="5">
        <f t="shared" si="222"/>
        <v>525</v>
      </c>
      <c r="M4795" s="5">
        <f t="shared" si="223"/>
        <v>21</v>
      </c>
      <c r="N4795" s="5">
        <f t="shared" si="224"/>
        <v>504</v>
      </c>
      <c r="O4795" t="str">
        <f>VLOOKUP(VLOOKUP(C4795,[1]Produtos!A:D,4,FALSE),[1]Categorias!A:B,2,FALSE)</f>
        <v>Acessórios</v>
      </c>
    </row>
    <row r="4796" spans="1:15" x14ac:dyDescent="0.3">
      <c r="A4796">
        <v>4795</v>
      </c>
      <c r="B4796">
        <v>1577</v>
      </c>
      <c r="C4796">
        <v>4</v>
      </c>
      <c r="D4796">
        <v>14</v>
      </c>
      <c r="E4796" s="3">
        <v>0.02</v>
      </c>
      <c r="F4796" s="4">
        <f>VLOOKUP(B4796,[1]Vendas!A:C,2,FALSE)</f>
        <v>43949</v>
      </c>
      <c r="G4796" t="str">
        <f>VLOOKUP(VLOOKUP(B4796,[1]Vendas!A:C,3,FALSE),[1]Vendedores!A:B,2,FALSE)</f>
        <v>Filipe de Tarso</v>
      </c>
      <c r="H4796" t="str">
        <f>VLOOKUP(VLOOKUP(VLOOKUP(B4796,[1]Vendas!A:C,3,FALSE),[1]Vendedores!A:E,5,FALSE),[1]Filiais!A:B,2,FALSE)</f>
        <v>Rio de Janeiro</v>
      </c>
      <c r="I4796" s="3">
        <f>VLOOKUP(VLOOKUP(B4796,[1]Vendas!A:C,3,FALSE),[1]Vendedores!A:E,4,FALSE)</f>
        <v>0.04</v>
      </c>
      <c r="J4796" t="str">
        <f>VLOOKUP(C4796,[1]Produtos!A:D,2,FALSE)</f>
        <v>Mouse</v>
      </c>
      <c r="K4796" s="5">
        <f>VLOOKUP(C4796,[1]Produtos!A:D,3,FALSE)</f>
        <v>75</v>
      </c>
      <c r="L4796" s="5">
        <f t="shared" si="222"/>
        <v>1050</v>
      </c>
      <c r="M4796" s="5">
        <f t="shared" si="223"/>
        <v>21</v>
      </c>
      <c r="N4796" s="5">
        <f t="shared" si="224"/>
        <v>1029</v>
      </c>
      <c r="O4796" t="str">
        <f>VLOOKUP(VLOOKUP(C4796,[1]Produtos!A:D,4,FALSE),[1]Categorias!A:B,2,FALSE)</f>
        <v>Acessórios</v>
      </c>
    </row>
    <row r="4797" spans="1:15" x14ac:dyDescent="0.3">
      <c r="A4797">
        <v>4796</v>
      </c>
      <c r="B4797">
        <v>1199</v>
      </c>
      <c r="C4797">
        <v>9</v>
      </c>
      <c r="D4797">
        <v>6</v>
      </c>
      <c r="E4797" s="3">
        <v>0.01</v>
      </c>
      <c r="F4797" s="4">
        <f>VLOOKUP(B4797,[1]Vendas!A:C,2,FALSE)</f>
        <v>44027</v>
      </c>
      <c r="G4797" t="str">
        <f>VLOOKUP(VLOOKUP(B4797,[1]Vendas!A:C,3,FALSE),[1]Vendedores!A:B,2,FALSE)</f>
        <v>Fernanda Vasconcelos</v>
      </c>
      <c r="H4797" t="str">
        <f>VLOOKUP(VLOOKUP(VLOOKUP(B4797,[1]Vendas!A:C,3,FALSE),[1]Vendedores!A:E,5,FALSE),[1]Filiais!A:B,2,FALSE)</f>
        <v>Minas Gerais</v>
      </c>
      <c r="I4797" s="3">
        <f>VLOOKUP(VLOOKUP(B4797,[1]Vendas!A:C,3,FALSE),[1]Vendedores!A:E,4,FALSE)</f>
        <v>0.04</v>
      </c>
      <c r="J4797" t="str">
        <f>VLOOKUP(C4797,[1]Produtos!A:D,2,FALSE)</f>
        <v>Papel A4</v>
      </c>
      <c r="K4797" s="5">
        <f>VLOOKUP(C4797,[1]Produtos!A:D,3,FALSE)</f>
        <v>90</v>
      </c>
      <c r="L4797" s="5">
        <f t="shared" si="222"/>
        <v>540</v>
      </c>
      <c r="M4797" s="5">
        <f t="shared" si="223"/>
        <v>5.4</v>
      </c>
      <c r="N4797" s="5">
        <f t="shared" si="224"/>
        <v>534.6</v>
      </c>
      <c r="O4797" t="str">
        <f>VLOOKUP(VLOOKUP(C4797,[1]Produtos!A:D,4,FALSE),[1]Categorias!A:B,2,FALSE)</f>
        <v>Papelaria</v>
      </c>
    </row>
    <row r="4798" spans="1:15" x14ac:dyDescent="0.3">
      <c r="A4798">
        <v>4797</v>
      </c>
      <c r="B4798">
        <v>1974</v>
      </c>
      <c r="C4798">
        <v>9</v>
      </c>
      <c r="D4798">
        <v>12</v>
      </c>
      <c r="E4798" s="3">
        <v>0.01</v>
      </c>
      <c r="F4798" s="4">
        <f>VLOOKUP(B4798,[1]Vendas!A:C,2,FALSE)</f>
        <v>44082</v>
      </c>
      <c r="G4798" t="str">
        <f>VLOOKUP(VLOOKUP(B4798,[1]Vendas!A:C,3,FALSE),[1]Vendedores!A:B,2,FALSE)</f>
        <v>Antônio da Costa</v>
      </c>
      <c r="H4798" t="str">
        <f>VLOOKUP(VLOOKUP(VLOOKUP(B4798,[1]Vendas!A:C,3,FALSE),[1]Vendedores!A:E,5,FALSE),[1]Filiais!A:B,2,FALSE)</f>
        <v>São Paulo</v>
      </c>
      <c r="I4798" s="3">
        <f>VLOOKUP(VLOOKUP(B4798,[1]Vendas!A:C,3,FALSE),[1]Vendedores!A:E,4,FALSE)</f>
        <v>7.0000000000000007E-2</v>
      </c>
      <c r="J4798" t="str">
        <f>VLOOKUP(C4798,[1]Produtos!A:D,2,FALSE)</f>
        <v>Papel A4</v>
      </c>
      <c r="K4798" s="5">
        <f>VLOOKUP(C4798,[1]Produtos!A:D,3,FALSE)</f>
        <v>90</v>
      </c>
      <c r="L4798" s="5">
        <f t="shared" si="222"/>
        <v>1080</v>
      </c>
      <c r="M4798" s="5">
        <f t="shared" si="223"/>
        <v>10.8</v>
      </c>
      <c r="N4798" s="5">
        <f t="shared" si="224"/>
        <v>1069.2</v>
      </c>
      <c r="O4798" t="str">
        <f>VLOOKUP(VLOOKUP(C4798,[1]Produtos!A:D,4,FALSE),[1]Categorias!A:B,2,FALSE)</f>
        <v>Papelaria</v>
      </c>
    </row>
    <row r="4799" spans="1:15" x14ac:dyDescent="0.3">
      <c r="A4799">
        <v>4798</v>
      </c>
      <c r="B4799">
        <v>144</v>
      </c>
      <c r="C4799">
        <v>5</v>
      </c>
      <c r="D4799">
        <v>31</v>
      </c>
      <c r="E4799" s="3">
        <v>0.05</v>
      </c>
      <c r="F4799" s="4">
        <f>VLOOKUP(B4799,[1]Vendas!A:C,2,FALSE)</f>
        <v>44128</v>
      </c>
      <c r="G4799" t="str">
        <f>VLOOKUP(VLOOKUP(B4799,[1]Vendas!A:C,3,FALSE),[1]Vendedores!A:B,2,FALSE)</f>
        <v>Antônio da Costa</v>
      </c>
      <c r="H4799" t="str">
        <f>VLOOKUP(VLOOKUP(VLOOKUP(B4799,[1]Vendas!A:C,3,FALSE),[1]Vendedores!A:E,5,FALSE),[1]Filiais!A:B,2,FALSE)</f>
        <v>São Paulo</v>
      </c>
      <c r="I4799" s="3">
        <f>VLOOKUP(VLOOKUP(B4799,[1]Vendas!A:C,3,FALSE),[1]Vendedores!A:E,4,FALSE)</f>
        <v>7.0000000000000007E-2</v>
      </c>
      <c r="J4799" t="str">
        <f>VLOOKUP(C4799,[1]Produtos!A:D,2,FALSE)</f>
        <v>Smartphone</v>
      </c>
      <c r="K4799" s="5">
        <f>VLOOKUP(C4799,[1]Produtos!A:D,3,FALSE)</f>
        <v>3200</v>
      </c>
      <c r="L4799" s="5">
        <f t="shared" si="222"/>
        <v>99200</v>
      </c>
      <c r="M4799" s="5">
        <f t="shared" si="223"/>
        <v>4960</v>
      </c>
      <c r="N4799" s="5">
        <f t="shared" si="224"/>
        <v>94240</v>
      </c>
      <c r="O4799" t="str">
        <f>VLOOKUP(VLOOKUP(C4799,[1]Produtos!A:D,4,FALSE),[1]Categorias!A:B,2,FALSE)</f>
        <v>Celulares</v>
      </c>
    </row>
    <row r="4800" spans="1:15" x14ac:dyDescent="0.3">
      <c r="A4800">
        <v>4799</v>
      </c>
      <c r="B4800">
        <v>1680</v>
      </c>
      <c r="C4800">
        <v>6</v>
      </c>
      <c r="D4800">
        <v>15</v>
      </c>
      <c r="E4800" s="3">
        <v>0.03</v>
      </c>
      <c r="F4800" s="4">
        <f>VLOOKUP(B4800,[1]Vendas!A:C,2,FALSE)</f>
        <v>44170</v>
      </c>
      <c r="G4800" t="str">
        <f>VLOOKUP(VLOOKUP(B4800,[1]Vendas!A:C,3,FALSE),[1]Vendedores!A:B,2,FALSE)</f>
        <v>Jaqueline de Souza</v>
      </c>
      <c r="H4800" t="str">
        <f>VLOOKUP(VLOOKUP(VLOOKUP(B4800,[1]Vendas!A:C,3,FALSE),[1]Vendedores!A:E,5,FALSE),[1]Filiais!A:B,2,FALSE)</f>
        <v>Minas Gerais</v>
      </c>
      <c r="I4800" s="3">
        <f>VLOOKUP(VLOOKUP(B4800,[1]Vendas!A:C,3,FALSE),[1]Vendedores!A:E,4,FALSE)</f>
        <v>7.0000000000000007E-2</v>
      </c>
      <c r="J4800" t="str">
        <f>VLOOKUP(C4800,[1]Produtos!A:D,2,FALSE)</f>
        <v>Carregador para celular</v>
      </c>
      <c r="K4800" s="5">
        <f>VLOOKUP(C4800,[1]Produtos!A:D,3,FALSE)</f>
        <v>150</v>
      </c>
      <c r="L4800" s="5">
        <f t="shared" si="222"/>
        <v>2250</v>
      </c>
      <c r="M4800" s="5">
        <f t="shared" si="223"/>
        <v>67.5</v>
      </c>
      <c r="N4800" s="5">
        <f t="shared" si="224"/>
        <v>2182.5</v>
      </c>
      <c r="O4800" t="str">
        <f>VLOOKUP(VLOOKUP(C4800,[1]Produtos!A:D,4,FALSE),[1]Categorias!A:B,2,FALSE)</f>
        <v>Celulares</v>
      </c>
    </row>
    <row r="4801" spans="1:15" x14ac:dyDescent="0.3">
      <c r="A4801">
        <v>4800</v>
      </c>
      <c r="B4801">
        <v>372</v>
      </c>
      <c r="C4801">
        <v>5</v>
      </c>
      <c r="D4801">
        <v>30</v>
      </c>
      <c r="E4801" s="3">
        <v>0.04</v>
      </c>
      <c r="F4801" s="4">
        <f>VLOOKUP(B4801,[1]Vendas!A:C,2,FALSE)</f>
        <v>43920</v>
      </c>
      <c r="G4801" t="str">
        <f>VLOOKUP(VLOOKUP(B4801,[1]Vendas!A:C,3,FALSE),[1]Vendedores!A:B,2,FALSE)</f>
        <v>Solange Almeida</v>
      </c>
      <c r="H4801" t="str">
        <f>VLOOKUP(VLOOKUP(VLOOKUP(B4801,[1]Vendas!A:C,3,FALSE),[1]Vendedores!A:E,5,FALSE),[1]Filiais!A:B,2,FALSE)</f>
        <v>Rio de Janeiro</v>
      </c>
      <c r="I4801" s="3">
        <f>VLOOKUP(VLOOKUP(B4801,[1]Vendas!A:C,3,FALSE),[1]Vendedores!A:E,4,FALSE)</f>
        <v>0.01</v>
      </c>
      <c r="J4801" t="str">
        <f>VLOOKUP(C4801,[1]Produtos!A:D,2,FALSE)</f>
        <v>Smartphone</v>
      </c>
      <c r="K4801" s="5">
        <f>VLOOKUP(C4801,[1]Produtos!A:D,3,FALSE)</f>
        <v>3200</v>
      </c>
      <c r="L4801" s="5">
        <f t="shared" si="222"/>
        <v>96000</v>
      </c>
      <c r="M4801" s="5">
        <f t="shared" si="223"/>
        <v>3840</v>
      </c>
      <c r="N4801" s="5">
        <f t="shared" si="224"/>
        <v>92160</v>
      </c>
      <c r="O4801" t="str">
        <f>VLOOKUP(VLOOKUP(C4801,[1]Produtos!A:D,4,FALSE),[1]Categorias!A:B,2,FALSE)</f>
        <v>Celulares</v>
      </c>
    </row>
    <row r="4802" spans="1:15" x14ac:dyDescent="0.3">
      <c r="A4802">
        <v>4801</v>
      </c>
      <c r="B4802">
        <v>1909</v>
      </c>
      <c r="C4802">
        <v>9</v>
      </c>
      <c r="D4802">
        <v>15</v>
      </c>
      <c r="E4802" s="3">
        <v>0</v>
      </c>
      <c r="F4802" s="4">
        <f>VLOOKUP(B4802,[1]Vendas!A:C,2,FALSE)</f>
        <v>44151</v>
      </c>
      <c r="G4802" t="str">
        <f>VLOOKUP(VLOOKUP(B4802,[1]Vendas!A:C,3,FALSE),[1]Vendedores!A:B,2,FALSE)</f>
        <v>Antônio da Costa</v>
      </c>
      <c r="H4802" t="str">
        <f>VLOOKUP(VLOOKUP(VLOOKUP(B4802,[1]Vendas!A:C,3,FALSE),[1]Vendedores!A:E,5,FALSE),[1]Filiais!A:B,2,FALSE)</f>
        <v>São Paulo</v>
      </c>
      <c r="I4802" s="3">
        <f>VLOOKUP(VLOOKUP(B4802,[1]Vendas!A:C,3,FALSE),[1]Vendedores!A:E,4,FALSE)</f>
        <v>7.0000000000000007E-2</v>
      </c>
      <c r="J4802" t="str">
        <f>VLOOKUP(C4802,[1]Produtos!A:D,2,FALSE)</f>
        <v>Papel A4</v>
      </c>
      <c r="K4802" s="5">
        <f>VLOOKUP(C4802,[1]Produtos!A:D,3,FALSE)</f>
        <v>90</v>
      </c>
      <c r="L4802" s="5">
        <f t="shared" si="222"/>
        <v>1350</v>
      </c>
      <c r="M4802" s="5">
        <f t="shared" si="223"/>
        <v>0</v>
      </c>
      <c r="N4802" s="5">
        <f t="shared" si="224"/>
        <v>1350</v>
      </c>
      <c r="O4802" t="str">
        <f>VLOOKUP(VLOOKUP(C4802,[1]Produtos!A:D,4,FALSE),[1]Categorias!A:B,2,FALSE)</f>
        <v>Papelaria</v>
      </c>
    </row>
    <row r="4803" spans="1:15" x14ac:dyDescent="0.3">
      <c r="A4803">
        <v>4802</v>
      </c>
      <c r="B4803">
        <v>1433</v>
      </c>
      <c r="C4803">
        <v>9</v>
      </c>
      <c r="D4803">
        <v>21</v>
      </c>
      <c r="E4803" s="3">
        <v>0.02</v>
      </c>
      <c r="F4803" s="4">
        <f>VLOOKUP(B4803,[1]Vendas!A:C,2,FALSE)</f>
        <v>43862</v>
      </c>
      <c r="G4803" t="str">
        <f>VLOOKUP(VLOOKUP(B4803,[1]Vendas!A:C,3,FALSE),[1]Vendedores!A:B,2,FALSE)</f>
        <v>Raimundo Nonato</v>
      </c>
      <c r="H4803" t="str">
        <f>VLOOKUP(VLOOKUP(VLOOKUP(B4803,[1]Vendas!A:C,3,FALSE),[1]Vendedores!A:E,5,FALSE),[1]Filiais!A:B,2,FALSE)</f>
        <v>Minas Gerais</v>
      </c>
      <c r="I4803" s="3">
        <f>VLOOKUP(VLOOKUP(B4803,[1]Vendas!A:C,3,FALSE),[1]Vendedores!A:E,4,FALSE)</f>
        <v>0.02</v>
      </c>
      <c r="J4803" t="str">
        <f>VLOOKUP(C4803,[1]Produtos!A:D,2,FALSE)</f>
        <v>Papel A4</v>
      </c>
      <c r="K4803" s="5">
        <f>VLOOKUP(C4803,[1]Produtos!A:D,3,FALSE)</f>
        <v>90</v>
      </c>
      <c r="L4803" s="5">
        <f t="shared" ref="L4803:L4866" si="225">K4803*D4803</f>
        <v>1890</v>
      </c>
      <c r="M4803" s="5">
        <f t="shared" ref="M4803:M4866" si="226">E4803*L4803</f>
        <v>37.800000000000004</v>
      </c>
      <c r="N4803" s="5">
        <f t="shared" ref="N4803:N4866" si="227">L4803-M4803</f>
        <v>1852.2</v>
      </c>
      <c r="O4803" t="str">
        <f>VLOOKUP(VLOOKUP(C4803,[1]Produtos!A:D,4,FALSE),[1]Categorias!A:B,2,FALSE)</f>
        <v>Papelaria</v>
      </c>
    </row>
    <row r="4804" spans="1:15" x14ac:dyDescent="0.3">
      <c r="A4804">
        <v>4803</v>
      </c>
      <c r="B4804">
        <v>999</v>
      </c>
      <c r="C4804">
        <v>5</v>
      </c>
      <c r="D4804">
        <v>13</v>
      </c>
      <c r="E4804" s="3">
        <v>0.02</v>
      </c>
      <c r="F4804" s="4">
        <f>VLOOKUP(B4804,[1]Vendas!A:C,2,FALSE)</f>
        <v>43894</v>
      </c>
      <c r="G4804" t="str">
        <f>VLOOKUP(VLOOKUP(B4804,[1]Vendas!A:C,3,FALSE),[1]Vendedores!A:B,2,FALSE)</f>
        <v>Augusto Carlos</v>
      </c>
      <c r="H4804" t="str">
        <f>VLOOKUP(VLOOKUP(VLOOKUP(B4804,[1]Vendas!A:C,3,FALSE),[1]Vendedores!A:E,5,FALSE),[1]Filiais!A:B,2,FALSE)</f>
        <v>São Paulo</v>
      </c>
      <c r="I4804" s="3">
        <f>VLOOKUP(VLOOKUP(B4804,[1]Vendas!A:C,3,FALSE),[1]Vendedores!A:E,4,FALSE)</f>
        <v>0.08</v>
      </c>
      <c r="J4804" t="str">
        <f>VLOOKUP(C4804,[1]Produtos!A:D,2,FALSE)</f>
        <v>Smartphone</v>
      </c>
      <c r="K4804" s="5">
        <f>VLOOKUP(C4804,[1]Produtos!A:D,3,FALSE)</f>
        <v>3200</v>
      </c>
      <c r="L4804" s="5">
        <f t="shared" si="225"/>
        <v>41600</v>
      </c>
      <c r="M4804" s="5">
        <f t="shared" si="226"/>
        <v>832</v>
      </c>
      <c r="N4804" s="5">
        <f t="shared" si="227"/>
        <v>40768</v>
      </c>
      <c r="O4804" t="str">
        <f>VLOOKUP(VLOOKUP(C4804,[1]Produtos!A:D,4,FALSE),[1]Categorias!A:B,2,FALSE)</f>
        <v>Celulares</v>
      </c>
    </row>
    <row r="4805" spans="1:15" x14ac:dyDescent="0.3">
      <c r="A4805">
        <v>4804</v>
      </c>
      <c r="B4805">
        <v>1613</v>
      </c>
      <c r="C4805">
        <v>8</v>
      </c>
      <c r="D4805">
        <v>7</v>
      </c>
      <c r="E4805" s="3">
        <v>0.02</v>
      </c>
      <c r="F4805" s="4">
        <f>VLOOKUP(B4805,[1]Vendas!A:C,2,FALSE)</f>
        <v>44087</v>
      </c>
      <c r="G4805" t="str">
        <f>VLOOKUP(VLOOKUP(B4805,[1]Vendas!A:C,3,FALSE),[1]Vendedores!A:B,2,FALSE)</f>
        <v>Almira Buarque</v>
      </c>
      <c r="H4805" t="str">
        <f>VLOOKUP(VLOOKUP(VLOOKUP(B4805,[1]Vendas!A:C,3,FALSE),[1]Vendedores!A:E,5,FALSE),[1]Filiais!A:B,2,FALSE)</f>
        <v>Rio de Janeiro</v>
      </c>
      <c r="I4805" s="3">
        <f>VLOOKUP(VLOOKUP(B4805,[1]Vendas!A:C,3,FALSE),[1]Vendedores!A:E,4,FALSE)</f>
        <v>0.04</v>
      </c>
      <c r="J4805" t="str">
        <f>VLOOKUP(C4805,[1]Produtos!A:D,2,FALSE)</f>
        <v>Projetor</v>
      </c>
      <c r="K4805" s="5">
        <f>VLOOKUP(C4805,[1]Produtos!A:D,3,FALSE)</f>
        <v>2900</v>
      </c>
      <c r="L4805" s="5">
        <f t="shared" si="225"/>
        <v>20300</v>
      </c>
      <c r="M4805" s="5">
        <f t="shared" si="226"/>
        <v>406</v>
      </c>
      <c r="N4805" s="5">
        <f t="shared" si="227"/>
        <v>19894</v>
      </c>
      <c r="O4805" t="str">
        <f>VLOOKUP(VLOOKUP(C4805,[1]Produtos!A:D,4,FALSE),[1]Categorias!A:B,2,FALSE)</f>
        <v>Hardwares</v>
      </c>
    </row>
    <row r="4806" spans="1:15" x14ac:dyDescent="0.3">
      <c r="A4806">
        <v>4805</v>
      </c>
      <c r="B4806">
        <v>816</v>
      </c>
      <c r="C4806">
        <v>8</v>
      </c>
      <c r="D4806">
        <v>5</v>
      </c>
      <c r="E4806" s="3">
        <v>0.01</v>
      </c>
      <c r="F4806" s="4">
        <f>VLOOKUP(B4806,[1]Vendas!A:C,2,FALSE)</f>
        <v>44111</v>
      </c>
      <c r="G4806" t="str">
        <f>VLOOKUP(VLOOKUP(B4806,[1]Vendas!A:C,3,FALSE),[1]Vendedores!A:B,2,FALSE)</f>
        <v>Débora Albuquerque</v>
      </c>
      <c r="H4806" t="str">
        <f>VLOOKUP(VLOOKUP(VLOOKUP(B4806,[1]Vendas!A:C,3,FALSE),[1]Vendedores!A:E,5,FALSE),[1]Filiais!A:B,2,FALSE)</f>
        <v>São Paulo</v>
      </c>
      <c r="I4806" s="3">
        <f>VLOOKUP(VLOOKUP(B4806,[1]Vendas!A:C,3,FALSE),[1]Vendedores!A:E,4,FALSE)</f>
        <v>0.02</v>
      </c>
      <c r="J4806" t="str">
        <f>VLOOKUP(C4806,[1]Produtos!A:D,2,FALSE)</f>
        <v>Projetor</v>
      </c>
      <c r="K4806" s="5">
        <f>VLOOKUP(C4806,[1]Produtos!A:D,3,FALSE)</f>
        <v>2900</v>
      </c>
      <c r="L4806" s="5">
        <f t="shared" si="225"/>
        <v>14500</v>
      </c>
      <c r="M4806" s="5">
        <f t="shared" si="226"/>
        <v>145</v>
      </c>
      <c r="N4806" s="5">
        <f t="shared" si="227"/>
        <v>14355</v>
      </c>
      <c r="O4806" t="str">
        <f>VLOOKUP(VLOOKUP(C4806,[1]Produtos!A:D,4,FALSE),[1]Categorias!A:B,2,FALSE)</f>
        <v>Hardwares</v>
      </c>
    </row>
    <row r="4807" spans="1:15" x14ac:dyDescent="0.3">
      <c r="A4807">
        <v>4806</v>
      </c>
      <c r="B4807">
        <v>572</v>
      </c>
      <c r="C4807">
        <v>1</v>
      </c>
      <c r="D4807">
        <v>12</v>
      </c>
      <c r="E4807" s="3">
        <v>0.04</v>
      </c>
      <c r="F4807" s="4">
        <f>VLOOKUP(B4807,[1]Vendas!A:C,2,FALSE)</f>
        <v>44045</v>
      </c>
      <c r="G4807" t="str">
        <f>VLOOKUP(VLOOKUP(B4807,[1]Vendas!A:C,3,FALSE),[1]Vendedores!A:B,2,FALSE)</f>
        <v>Antônio da Costa</v>
      </c>
      <c r="H4807" t="str">
        <f>VLOOKUP(VLOOKUP(VLOOKUP(B4807,[1]Vendas!A:C,3,FALSE),[1]Vendedores!A:E,5,FALSE),[1]Filiais!A:B,2,FALSE)</f>
        <v>São Paulo</v>
      </c>
      <c r="I4807" s="3">
        <f>VLOOKUP(VLOOKUP(B4807,[1]Vendas!A:C,3,FALSE),[1]Vendedores!A:E,4,FALSE)</f>
        <v>7.0000000000000007E-2</v>
      </c>
      <c r="J4807" t="str">
        <f>VLOOKUP(C4807,[1]Produtos!A:D,2,FALSE)</f>
        <v>Computador desktop</v>
      </c>
      <c r="K4807" s="5">
        <f>VLOOKUP(C4807,[1]Produtos!A:D,3,FALSE)</f>
        <v>5200</v>
      </c>
      <c r="L4807" s="5">
        <f t="shared" si="225"/>
        <v>62400</v>
      </c>
      <c r="M4807" s="5">
        <f t="shared" si="226"/>
        <v>2496</v>
      </c>
      <c r="N4807" s="5">
        <f t="shared" si="227"/>
        <v>59904</v>
      </c>
      <c r="O4807" t="str">
        <f>VLOOKUP(VLOOKUP(C4807,[1]Produtos!A:D,4,FALSE),[1]Categorias!A:B,2,FALSE)</f>
        <v>Hardwares</v>
      </c>
    </row>
    <row r="4808" spans="1:15" x14ac:dyDescent="0.3">
      <c r="A4808">
        <v>4807</v>
      </c>
      <c r="B4808">
        <v>1253</v>
      </c>
      <c r="C4808">
        <v>5</v>
      </c>
      <c r="D4808">
        <v>27</v>
      </c>
      <c r="E4808" s="3">
        <v>0.04</v>
      </c>
      <c r="F4808" s="4">
        <f>VLOOKUP(B4808,[1]Vendas!A:C,2,FALSE)</f>
        <v>44089</v>
      </c>
      <c r="G4808" t="str">
        <f>VLOOKUP(VLOOKUP(B4808,[1]Vendas!A:C,3,FALSE),[1]Vendedores!A:B,2,FALSE)</f>
        <v>Antônio da Costa</v>
      </c>
      <c r="H4808" t="str">
        <f>VLOOKUP(VLOOKUP(VLOOKUP(B4808,[1]Vendas!A:C,3,FALSE),[1]Vendedores!A:E,5,FALSE),[1]Filiais!A:B,2,FALSE)</f>
        <v>São Paulo</v>
      </c>
      <c r="I4808" s="3">
        <f>VLOOKUP(VLOOKUP(B4808,[1]Vendas!A:C,3,FALSE),[1]Vendedores!A:E,4,FALSE)</f>
        <v>7.0000000000000007E-2</v>
      </c>
      <c r="J4808" t="str">
        <f>VLOOKUP(C4808,[1]Produtos!A:D,2,FALSE)</f>
        <v>Smartphone</v>
      </c>
      <c r="K4808" s="5">
        <f>VLOOKUP(C4808,[1]Produtos!A:D,3,FALSE)</f>
        <v>3200</v>
      </c>
      <c r="L4808" s="5">
        <f t="shared" si="225"/>
        <v>86400</v>
      </c>
      <c r="M4808" s="5">
        <f t="shared" si="226"/>
        <v>3456</v>
      </c>
      <c r="N4808" s="5">
        <f t="shared" si="227"/>
        <v>82944</v>
      </c>
      <c r="O4808" t="str">
        <f>VLOOKUP(VLOOKUP(C4808,[1]Produtos!A:D,4,FALSE),[1]Categorias!A:B,2,FALSE)</f>
        <v>Celulares</v>
      </c>
    </row>
    <row r="4809" spans="1:15" x14ac:dyDescent="0.3">
      <c r="A4809">
        <v>4808</v>
      </c>
      <c r="B4809">
        <v>1651</v>
      </c>
      <c r="C4809">
        <v>2</v>
      </c>
      <c r="D4809">
        <v>29</v>
      </c>
      <c r="E4809" s="3">
        <v>0.05</v>
      </c>
      <c r="F4809" s="4">
        <f>VLOOKUP(B4809,[1]Vendas!A:C,2,FALSE)</f>
        <v>44081</v>
      </c>
      <c r="G4809" t="str">
        <f>VLOOKUP(VLOOKUP(B4809,[1]Vendas!A:C,3,FALSE),[1]Vendedores!A:B,2,FALSE)</f>
        <v>Rubens Lopes</v>
      </c>
      <c r="H4809" t="str">
        <f>VLOOKUP(VLOOKUP(VLOOKUP(B4809,[1]Vendas!A:C,3,FALSE),[1]Vendedores!A:E,5,FALSE),[1]Filiais!A:B,2,FALSE)</f>
        <v>Minas Gerais</v>
      </c>
      <c r="I4809" s="3">
        <f>VLOOKUP(VLOOKUP(B4809,[1]Vendas!A:C,3,FALSE),[1]Vendedores!A:E,4,FALSE)</f>
        <v>0.02</v>
      </c>
      <c r="J4809" t="str">
        <f>VLOOKUP(C4809,[1]Produtos!A:D,2,FALSE)</f>
        <v>Impressora</v>
      </c>
      <c r="K4809" s="5">
        <f>VLOOKUP(C4809,[1]Produtos!A:D,3,FALSE)</f>
        <v>2100</v>
      </c>
      <c r="L4809" s="5">
        <f t="shared" si="225"/>
        <v>60900</v>
      </c>
      <c r="M4809" s="5">
        <f t="shared" si="226"/>
        <v>3045</v>
      </c>
      <c r="N4809" s="5">
        <f t="shared" si="227"/>
        <v>57855</v>
      </c>
      <c r="O4809" t="str">
        <f>VLOOKUP(VLOOKUP(C4809,[1]Produtos!A:D,4,FALSE),[1]Categorias!A:B,2,FALSE)</f>
        <v>Hardwares</v>
      </c>
    </row>
    <row r="4810" spans="1:15" x14ac:dyDescent="0.3">
      <c r="A4810">
        <v>4809</v>
      </c>
      <c r="B4810">
        <v>1040</v>
      </c>
      <c r="C4810">
        <v>6</v>
      </c>
      <c r="D4810">
        <v>5</v>
      </c>
      <c r="E4810" s="3">
        <v>0.03</v>
      </c>
      <c r="F4810" s="4">
        <f>VLOOKUP(B4810,[1]Vendas!A:C,2,FALSE)</f>
        <v>44133</v>
      </c>
      <c r="G4810" t="str">
        <f>VLOOKUP(VLOOKUP(B4810,[1]Vendas!A:C,3,FALSE),[1]Vendedores!A:B,2,FALSE)</f>
        <v>Raimundo Nonato</v>
      </c>
      <c r="H4810" t="str">
        <f>VLOOKUP(VLOOKUP(VLOOKUP(B4810,[1]Vendas!A:C,3,FALSE),[1]Vendedores!A:E,5,FALSE),[1]Filiais!A:B,2,FALSE)</f>
        <v>Minas Gerais</v>
      </c>
      <c r="I4810" s="3">
        <f>VLOOKUP(VLOOKUP(B4810,[1]Vendas!A:C,3,FALSE),[1]Vendedores!A:E,4,FALSE)</f>
        <v>0.02</v>
      </c>
      <c r="J4810" t="str">
        <f>VLOOKUP(C4810,[1]Produtos!A:D,2,FALSE)</f>
        <v>Carregador para celular</v>
      </c>
      <c r="K4810" s="5">
        <f>VLOOKUP(C4810,[1]Produtos!A:D,3,FALSE)</f>
        <v>150</v>
      </c>
      <c r="L4810" s="5">
        <f t="shared" si="225"/>
        <v>750</v>
      </c>
      <c r="M4810" s="5">
        <f t="shared" si="226"/>
        <v>22.5</v>
      </c>
      <c r="N4810" s="5">
        <f t="shared" si="227"/>
        <v>727.5</v>
      </c>
      <c r="O4810" t="str">
        <f>VLOOKUP(VLOOKUP(C4810,[1]Produtos!A:D,4,FALSE),[1]Categorias!A:B,2,FALSE)</f>
        <v>Celulares</v>
      </c>
    </row>
    <row r="4811" spans="1:15" x14ac:dyDescent="0.3">
      <c r="A4811">
        <v>4810</v>
      </c>
      <c r="B4811">
        <v>409</v>
      </c>
      <c r="C4811">
        <v>8</v>
      </c>
      <c r="D4811">
        <v>4</v>
      </c>
      <c r="E4811" s="3">
        <v>0.01</v>
      </c>
      <c r="F4811" s="4">
        <f>VLOOKUP(B4811,[1]Vendas!A:C,2,FALSE)</f>
        <v>44126</v>
      </c>
      <c r="G4811" t="str">
        <f>VLOOKUP(VLOOKUP(B4811,[1]Vendas!A:C,3,FALSE),[1]Vendedores!A:B,2,FALSE)</f>
        <v>Raimundo Nonato</v>
      </c>
      <c r="H4811" t="str">
        <f>VLOOKUP(VLOOKUP(VLOOKUP(B4811,[1]Vendas!A:C,3,FALSE),[1]Vendedores!A:E,5,FALSE),[1]Filiais!A:B,2,FALSE)</f>
        <v>Minas Gerais</v>
      </c>
      <c r="I4811" s="3">
        <f>VLOOKUP(VLOOKUP(B4811,[1]Vendas!A:C,3,FALSE),[1]Vendedores!A:E,4,FALSE)</f>
        <v>0.02</v>
      </c>
      <c r="J4811" t="str">
        <f>VLOOKUP(C4811,[1]Produtos!A:D,2,FALSE)</f>
        <v>Projetor</v>
      </c>
      <c r="K4811" s="5">
        <f>VLOOKUP(C4811,[1]Produtos!A:D,3,FALSE)</f>
        <v>2900</v>
      </c>
      <c r="L4811" s="5">
        <f t="shared" si="225"/>
        <v>11600</v>
      </c>
      <c r="M4811" s="5">
        <f t="shared" si="226"/>
        <v>116</v>
      </c>
      <c r="N4811" s="5">
        <f t="shared" si="227"/>
        <v>11484</v>
      </c>
      <c r="O4811" t="str">
        <f>VLOOKUP(VLOOKUP(C4811,[1]Produtos!A:D,4,FALSE),[1]Categorias!A:B,2,FALSE)</f>
        <v>Hardwares</v>
      </c>
    </row>
    <row r="4812" spans="1:15" x14ac:dyDescent="0.3">
      <c r="A4812">
        <v>4811</v>
      </c>
      <c r="B4812">
        <v>848</v>
      </c>
      <c r="C4812">
        <v>2</v>
      </c>
      <c r="D4812">
        <v>10</v>
      </c>
      <c r="E4812" s="3">
        <v>0.01</v>
      </c>
      <c r="F4812" s="4">
        <f>VLOOKUP(B4812,[1]Vendas!A:C,2,FALSE)</f>
        <v>43949</v>
      </c>
      <c r="G4812" t="str">
        <f>VLOOKUP(VLOOKUP(B4812,[1]Vendas!A:C,3,FALSE),[1]Vendedores!A:B,2,FALSE)</f>
        <v>Jaqueline de Souza</v>
      </c>
      <c r="H4812" t="str">
        <f>VLOOKUP(VLOOKUP(VLOOKUP(B4812,[1]Vendas!A:C,3,FALSE),[1]Vendedores!A:E,5,FALSE),[1]Filiais!A:B,2,FALSE)</f>
        <v>Minas Gerais</v>
      </c>
      <c r="I4812" s="3">
        <f>VLOOKUP(VLOOKUP(B4812,[1]Vendas!A:C,3,FALSE),[1]Vendedores!A:E,4,FALSE)</f>
        <v>7.0000000000000007E-2</v>
      </c>
      <c r="J4812" t="str">
        <f>VLOOKUP(C4812,[1]Produtos!A:D,2,FALSE)</f>
        <v>Impressora</v>
      </c>
      <c r="K4812" s="5">
        <f>VLOOKUP(C4812,[1]Produtos!A:D,3,FALSE)</f>
        <v>2100</v>
      </c>
      <c r="L4812" s="5">
        <f t="shared" si="225"/>
        <v>21000</v>
      </c>
      <c r="M4812" s="5">
        <f t="shared" si="226"/>
        <v>210</v>
      </c>
      <c r="N4812" s="5">
        <f t="shared" si="227"/>
        <v>20790</v>
      </c>
      <c r="O4812" t="str">
        <f>VLOOKUP(VLOOKUP(C4812,[1]Produtos!A:D,4,FALSE),[1]Categorias!A:B,2,FALSE)</f>
        <v>Hardwares</v>
      </c>
    </row>
    <row r="4813" spans="1:15" x14ac:dyDescent="0.3">
      <c r="A4813">
        <v>4812</v>
      </c>
      <c r="B4813">
        <v>38</v>
      </c>
      <c r="C4813">
        <v>9</v>
      </c>
      <c r="D4813">
        <v>8</v>
      </c>
      <c r="E4813" s="3">
        <v>0</v>
      </c>
      <c r="F4813" s="4">
        <f>VLOOKUP(B4813,[1]Vendas!A:C,2,FALSE)</f>
        <v>44108</v>
      </c>
      <c r="G4813" t="str">
        <f>VLOOKUP(VLOOKUP(B4813,[1]Vendas!A:C,3,FALSE),[1]Vendedores!A:B,2,FALSE)</f>
        <v>Raimundo Nonato</v>
      </c>
      <c r="H4813" t="str">
        <f>VLOOKUP(VLOOKUP(VLOOKUP(B4813,[1]Vendas!A:C,3,FALSE),[1]Vendedores!A:E,5,FALSE),[1]Filiais!A:B,2,FALSE)</f>
        <v>Minas Gerais</v>
      </c>
      <c r="I4813" s="3">
        <f>VLOOKUP(VLOOKUP(B4813,[1]Vendas!A:C,3,FALSE),[1]Vendedores!A:E,4,FALSE)</f>
        <v>0.02</v>
      </c>
      <c r="J4813" t="str">
        <f>VLOOKUP(C4813,[1]Produtos!A:D,2,FALSE)</f>
        <v>Papel A4</v>
      </c>
      <c r="K4813" s="5">
        <f>VLOOKUP(C4813,[1]Produtos!A:D,3,FALSE)</f>
        <v>90</v>
      </c>
      <c r="L4813" s="5">
        <f t="shared" si="225"/>
        <v>720</v>
      </c>
      <c r="M4813" s="5">
        <f t="shared" si="226"/>
        <v>0</v>
      </c>
      <c r="N4813" s="5">
        <f t="shared" si="227"/>
        <v>720</v>
      </c>
      <c r="O4813" t="str">
        <f>VLOOKUP(VLOOKUP(C4813,[1]Produtos!A:D,4,FALSE),[1]Categorias!A:B,2,FALSE)</f>
        <v>Papelaria</v>
      </c>
    </row>
    <row r="4814" spans="1:15" x14ac:dyDescent="0.3">
      <c r="A4814">
        <v>4813</v>
      </c>
      <c r="B4814">
        <v>243</v>
      </c>
      <c r="C4814">
        <v>9</v>
      </c>
      <c r="D4814">
        <v>6</v>
      </c>
      <c r="E4814" s="3">
        <v>0.05</v>
      </c>
      <c r="F4814" s="4">
        <f>VLOOKUP(B4814,[1]Vendas!A:C,2,FALSE)</f>
        <v>44155</v>
      </c>
      <c r="G4814" t="str">
        <f>VLOOKUP(VLOOKUP(B4814,[1]Vendas!A:C,3,FALSE),[1]Vendedores!A:B,2,FALSE)</f>
        <v>Jaqueline de Souza</v>
      </c>
      <c r="H4814" t="str">
        <f>VLOOKUP(VLOOKUP(VLOOKUP(B4814,[1]Vendas!A:C,3,FALSE),[1]Vendedores!A:E,5,FALSE),[1]Filiais!A:B,2,FALSE)</f>
        <v>Minas Gerais</v>
      </c>
      <c r="I4814" s="3">
        <f>VLOOKUP(VLOOKUP(B4814,[1]Vendas!A:C,3,FALSE),[1]Vendedores!A:E,4,FALSE)</f>
        <v>7.0000000000000007E-2</v>
      </c>
      <c r="J4814" t="str">
        <f>VLOOKUP(C4814,[1]Produtos!A:D,2,FALSE)</f>
        <v>Papel A4</v>
      </c>
      <c r="K4814" s="5">
        <f>VLOOKUP(C4814,[1]Produtos!A:D,3,FALSE)</f>
        <v>90</v>
      </c>
      <c r="L4814" s="5">
        <f t="shared" si="225"/>
        <v>540</v>
      </c>
      <c r="M4814" s="5">
        <f t="shared" si="226"/>
        <v>27</v>
      </c>
      <c r="N4814" s="5">
        <f t="shared" si="227"/>
        <v>513</v>
      </c>
      <c r="O4814" t="str">
        <f>VLOOKUP(VLOOKUP(C4814,[1]Produtos!A:D,4,FALSE),[1]Categorias!A:B,2,FALSE)</f>
        <v>Papelaria</v>
      </c>
    </row>
    <row r="4815" spans="1:15" x14ac:dyDescent="0.3">
      <c r="A4815">
        <v>4814</v>
      </c>
      <c r="B4815">
        <v>1172</v>
      </c>
      <c r="C4815">
        <v>10</v>
      </c>
      <c r="D4815">
        <v>11</v>
      </c>
      <c r="E4815" s="3">
        <v>0.04</v>
      </c>
      <c r="F4815" s="4">
        <f>VLOOKUP(B4815,[1]Vendas!A:C,2,FALSE)</f>
        <v>44024</v>
      </c>
      <c r="G4815" t="str">
        <f>VLOOKUP(VLOOKUP(B4815,[1]Vendas!A:C,3,FALSE),[1]Vendedores!A:B,2,FALSE)</f>
        <v>Augusto Carlos</v>
      </c>
      <c r="H4815" t="str">
        <f>VLOOKUP(VLOOKUP(VLOOKUP(B4815,[1]Vendas!A:C,3,FALSE),[1]Vendedores!A:E,5,FALSE),[1]Filiais!A:B,2,FALSE)</f>
        <v>São Paulo</v>
      </c>
      <c r="I4815" s="3">
        <f>VLOOKUP(VLOOKUP(B4815,[1]Vendas!A:C,3,FALSE),[1]Vendedores!A:E,4,FALSE)</f>
        <v>0.08</v>
      </c>
      <c r="J4815" t="str">
        <f>VLOOKUP(C4815,[1]Produtos!A:D,2,FALSE)</f>
        <v>Caneta</v>
      </c>
      <c r="K4815" s="5">
        <f>VLOOKUP(C4815,[1]Produtos!A:D,3,FALSE)</f>
        <v>15</v>
      </c>
      <c r="L4815" s="5">
        <f t="shared" si="225"/>
        <v>165</v>
      </c>
      <c r="M4815" s="5">
        <f t="shared" si="226"/>
        <v>6.6000000000000005</v>
      </c>
      <c r="N4815" s="5">
        <f t="shared" si="227"/>
        <v>158.4</v>
      </c>
      <c r="O4815" t="str">
        <f>VLOOKUP(VLOOKUP(C4815,[1]Produtos!A:D,4,FALSE),[1]Categorias!A:B,2,FALSE)</f>
        <v>Papelaria</v>
      </c>
    </row>
    <row r="4816" spans="1:15" x14ac:dyDescent="0.3">
      <c r="A4816">
        <v>4815</v>
      </c>
      <c r="B4816">
        <v>1439</v>
      </c>
      <c r="C4816">
        <v>10</v>
      </c>
      <c r="D4816">
        <v>24</v>
      </c>
      <c r="E4816" s="3">
        <v>0.01</v>
      </c>
      <c r="F4816" s="4">
        <f>VLOOKUP(B4816,[1]Vendas!A:C,2,FALSE)</f>
        <v>43861</v>
      </c>
      <c r="G4816" t="str">
        <f>VLOOKUP(VLOOKUP(B4816,[1]Vendas!A:C,3,FALSE),[1]Vendedores!A:B,2,FALSE)</f>
        <v>Solange Almeida</v>
      </c>
      <c r="H4816" t="str">
        <f>VLOOKUP(VLOOKUP(VLOOKUP(B4816,[1]Vendas!A:C,3,FALSE),[1]Vendedores!A:E,5,FALSE),[1]Filiais!A:B,2,FALSE)</f>
        <v>Rio de Janeiro</v>
      </c>
      <c r="I4816" s="3">
        <f>VLOOKUP(VLOOKUP(B4816,[1]Vendas!A:C,3,FALSE),[1]Vendedores!A:E,4,FALSE)</f>
        <v>0.01</v>
      </c>
      <c r="J4816" t="str">
        <f>VLOOKUP(C4816,[1]Produtos!A:D,2,FALSE)</f>
        <v>Caneta</v>
      </c>
      <c r="K4816" s="5">
        <f>VLOOKUP(C4816,[1]Produtos!A:D,3,FALSE)</f>
        <v>15</v>
      </c>
      <c r="L4816" s="5">
        <f t="shared" si="225"/>
        <v>360</v>
      </c>
      <c r="M4816" s="5">
        <f t="shared" si="226"/>
        <v>3.6</v>
      </c>
      <c r="N4816" s="5">
        <f t="shared" si="227"/>
        <v>356.4</v>
      </c>
      <c r="O4816" t="str">
        <f>VLOOKUP(VLOOKUP(C4816,[1]Produtos!A:D,4,FALSE),[1]Categorias!A:B,2,FALSE)</f>
        <v>Papelaria</v>
      </c>
    </row>
    <row r="4817" spans="1:15" x14ac:dyDescent="0.3">
      <c r="A4817">
        <v>4816</v>
      </c>
      <c r="B4817">
        <v>897</v>
      </c>
      <c r="C4817">
        <v>10</v>
      </c>
      <c r="D4817">
        <v>21</v>
      </c>
      <c r="E4817" s="3">
        <v>0.04</v>
      </c>
      <c r="F4817" s="4">
        <f>VLOOKUP(B4817,[1]Vendas!A:C,2,FALSE)</f>
        <v>44110</v>
      </c>
      <c r="G4817" t="str">
        <f>VLOOKUP(VLOOKUP(B4817,[1]Vendas!A:C,3,FALSE),[1]Vendedores!A:B,2,FALSE)</f>
        <v>Almira Buarque</v>
      </c>
      <c r="H4817" t="str">
        <f>VLOOKUP(VLOOKUP(VLOOKUP(B4817,[1]Vendas!A:C,3,FALSE),[1]Vendedores!A:E,5,FALSE),[1]Filiais!A:B,2,FALSE)</f>
        <v>Rio de Janeiro</v>
      </c>
      <c r="I4817" s="3">
        <f>VLOOKUP(VLOOKUP(B4817,[1]Vendas!A:C,3,FALSE),[1]Vendedores!A:E,4,FALSE)</f>
        <v>0.04</v>
      </c>
      <c r="J4817" t="str">
        <f>VLOOKUP(C4817,[1]Produtos!A:D,2,FALSE)</f>
        <v>Caneta</v>
      </c>
      <c r="K4817" s="5">
        <f>VLOOKUP(C4817,[1]Produtos!A:D,3,FALSE)</f>
        <v>15</v>
      </c>
      <c r="L4817" s="5">
        <f t="shared" si="225"/>
        <v>315</v>
      </c>
      <c r="M4817" s="5">
        <f t="shared" si="226"/>
        <v>12.6</v>
      </c>
      <c r="N4817" s="5">
        <f t="shared" si="227"/>
        <v>302.39999999999998</v>
      </c>
      <c r="O4817" t="str">
        <f>VLOOKUP(VLOOKUP(C4817,[1]Produtos!A:D,4,FALSE),[1]Categorias!A:B,2,FALSE)</f>
        <v>Papelaria</v>
      </c>
    </row>
    <row r="4818" spans="1:15" x14ac:dyDescent="0.3">
      <c r="A4818">
        <v>4817</v>
      </c>
      <c r="B4818">
        <v>568</v>
      </c>
      <c r="C4818">
        <v>1</v>
      </c>
      <c r="D4818">
        <v>4</v>
      </c>
      <c r="E4818" s="3">
        <v>0.02</v>
      </c>
      <c r="F4818" s="4">
        <f>VLOOKUP(B4818,[1]Vendas!A:C,2,FALSE)</f>
        <v>44001</v>
      </c>
      <c r="G4818" t="str">
        <f>VLOOKUP(VLOOKUP(B4818,[1]Vendas!A:C,3,FALSE),[1]Vendedores!A:B,2,FALSE)</f>
        <v>Almira Buarque</v>
      </c>
      <c r="H4818" t="str">
        <f>VLOOKUP(VLOOKUP(VLOOKUP(B4818,[1]Vendas!A:C,3,FALSE),[1]Vendedores!A:E,5,FALSE),[1]Filiais!A:B,2,FALSE)</f>
        <v>Rio de Janeiro</v>
      </c>
      <c r="I4818" s="3">
        <f>VLOOKUP(VLOOKUP(B4818,[1]Vendas!A:C,3,FALSE),[1]Vendedores!A:E,4,FALSE)</f>
        <v>0.04</v>
      </c>
      <c r="J4818" t="str">
        <f>VLOOKUP(C4818,[1]Produtos!A:D,2,FALSE)</f>
        <v>Computador desktop</v>
      </c>
      <c r="K4818" s="5">
        <f>VLOOKUP(C4818,[1]Produtos!A:D,3,FALSE)</f>
        <v>5200</v>
      </c>
      <c r="L4818" s="5">
        <f t="shared" si="225"/>
        <v>20800</v>
      </c>
      <c r="M4818" s="5">
        <f t="shared" si="226"/>
        <v>416</v>
      </c>
      <c r="N4818" s="5">
        <f t="shared" si="227"/>
        <v>20384</v>
      </c>
      <c r="O4818" t="str">
        <f>VLOOKUP(VLOOKUP(C4818,[1]Produtos!A:D,4,FALSE),[1]Categorias!A:B,2,FALSE)</f>
        <v>Hardwares</v>
      </c>
    </row>
    <row r="4819" spans="1:15" x14ac:dyDescent="0.3">
      <c r="A4819">
        <v>4818</v>
      </c>
      <c r="B4819">
        <v>1684</v>
      </c>
      <c r="C4819">
        <v>4</v>
      </c>
      <c r="D4819">
        <v>21</v>
      </c>
      <c r="E4819" s="3">
        <v>0.01</v>
      </c>
      <c r="F4819" s="4">
        <f>VLOOKUP(B4819,[1]Vendas!A:C,2,FALSE)</f>
        <v>44076</v>
      </c>
      <c r="G4819" t="str">
        <f>VLOOKUP(VLOOKUP(B4819,[1]Vendas!A:C,3,FALSE),[1]Vendedores!A:B,2,FALSE)</f>
        <v>Raimundo Nonato</v>
      </c>
      <c r="H4819" t="str">
        <f>VLOOKUP(VLOOKUP(VLOOKUP(B4819,[1]Vendas!A:C,3,FALSE),[1]Vendedores!A:E,5,FALSE),[1]Filiais!A:B,2,FALSE)</f>
        <v>Minas Gerais</v>
      </c>
      <c r="I4819" s="3">
        <f>VLOOKUP(VLOOKUP(B4819,[1]Vendas!A:C,3,FALSE),[1]Vendedores!A:E,4,FALSE)</f>
        <v>0.02</v>
      </c>
      <c r="J4819" t="str">
        <f>VLOOKUP(C4819,[1]Produtos!A:D,2,FALSE)</f>
        <v>Mouse</v>
      </c>
      <c r="K4819" s="5">
        <f>VLOOKUP(C4819,[1]Produtos!A:D,3,FALSE)</f>
        <v>75</v>
      </c>
      <c r="L4819" s="5">
        <f t="shared" si="225"/>
        <v>1575</v>
      </c>
      <c r="M4819" s="5">
        <f t="shared" si="226"/>
        <v>15.75</v>
      </c>
      <c r="N4819" s="5">
        <f t="shared" si="227"/>
        <v>1559.25</v>
      </c>
      <c r="O4819" t="str">
        <f>VLOOKUP(VLOOKUP(C4819,[1]Produtos!A:D,4,FALSE),[1]Categorias!A:B,2,FALSE)</f>
        <v>Acessórios</v>
      </c>
    </row>
    <row r="4820" spans="1:15" x14ac:dyDescent="0.3">
      <c r="A4820">
        <v>4819</v>
      </c>
      <c r="B4820">
        <v>521</v>
      </c>
      <c r="C4820">
        <v>2</v>
      </c>
      <c r="D4820">
        <v>6</v>
      </c>
      <c r="E4820" s="3">
        <v>0.01</v>
      </c>
      <c r="F4820" s="4">
        <f>VLOOKUP(B4820,[1]Vendas!A:C,2,FALSE)</f>
        <v>44093</v>
      </c>
      <c r="G4820" t="str">
        <f>VLOOKUP(VLOOKUP(B4820,[1]Vendas!A:C,3,FALSE),[1]Vendedores!A:B,2,FALSE)</f>
        <v>Rubens Lopes</v>
      </c>
      <c r="H4820" t="str">
        <f>VLOOKUP(VLOOKUP(VLOOKUP(B4820,[1]Vendas!A:C,3,FALSE),[1]Vendedores!A:E,5,FALSE),[1]Filiais!A:B,2,FALSE)</f>
        <v>Minas Gerais</v>
      </c>
      <c r="I4820" s="3">
        <f>VLOOKUP(VLOOKUP(B4820,[1]Vendas!A:C,3,FALSE),[1]Vendedores!A:E,4,FALSE)</f>
        <v>0.02</v>
      </c>
      <c r="J4820" t="str">
        <f>VLOOKUP(C4820,[1]Produtos!A:D,2,FALSE)</f>
        <v>Impressora</v>
      </c>
      <c r="K4820" s="5">
        <f>VLOOKUP(C4820,[1]Produtos!A:D,3,FALSE)</f>
        <v>2100</v>
      </c>
      <c r="L4820" s="5">
        <f t="shared" si="225"/>
        <v>12600</v>
      </c>
      <c r="M4820" s="5">
        <f t="shared" si="226"/>
        <v>126</v>
      </c>
      <c r="N4820" s="5">
        <f t="shared" si="227"/>
        <v>12474</v>
      </c>
      <c r="O4820" t="str">
        <f>VLOOKUP(VLOOKUP(C4820,[1]Produtos!A:D,4,FALSE),[1]Categorias!A:B,2,FALSE)</f>
        <v>Hardwares</v>
      </c>
    </row>
    <row r="4821" spans="1:15" x14ac:dyDescent="0.3">
      <c r="A4821">
        <v>4820</v>
      </c>
      <c r="B4821">
        <v>1647</v>
      </c>
      <c r="C4821">
        <v>4</v>
      </c>
      <c r="D4821">
        <v>24</v>
      </c>
      <c r="E4821" s="3">
        <v>0.03</v>
      </c>
      <c r="F4821" s="4">
        <f>VLOOKUP(B4821,[1]Vendas!A:C,2,FALSE)</f>
        <v>43909</v>
      </c>
      <c r="G4821" t="str">
        <f>VLOOKUP(VLOOKUP(B4821,[1]Vendas!A:C,3,FALSE),[1]Vendedores!A:B,2,FALSE)</f>
        <v>Raimundo Nonato</v>
      </c>
      <c r="H4821" t="str">
        <f>VLOOKUP(VLOOKUP(VLOOKUP(B4821,[1]Vendas!A:C,3,FALSE),[1]Vendedores!A:E,5,FALSE),[1]Filiais!A:B,2,FALSE)</f>
        <v>Minas Gerais</v>
      </c>
      <c r="I4821" s="3">
        <f>VLOOKUP(VLOOKUP(B4821,[1]Vendas!A:C,3,FALSE),[1]Vendedores!A:E,4,FALSE)</f>
        <v>0.02</v>
      </c>
      <c r="J4821" t="str">
        <f>VLOOKUP(C4821,[1]Produtos!A:D,2,FALSE)</f>
        <v>Mouse</v>
      </c>
      <c r="K4821" s="5">
        <f>VLOOKUP(C4821,[1]Produtos!A:D,3,FALSE)</f>
        <v>75</v>
      </c>
      <c r="L4821" s="5">
        <f t="shared" si="225"/>
        <v>1800</v>
      </c>
      <c r="M4821" s="5">
        <f t="shared" si="226"/>
        <v>54</v>
      </c>
      <c r="N4821" s="5">
        <f t="shared" si="227"/>
        <v>1746</v>
      </c>
      <c r="O4821" t="str">
        <f>VLOOKUP(VLOOKUP(C4821,[1]Produtos!A:D,4,FALSE),[1]Categorias!A:B,2,FALSE)</f>
        <v>Acessórios</v>
      </c>
    </row>
    <row r="4822" spans="1:15" x14ac:dyDescent="0.3">
      <c r="A4822">
        <v>4821</v>
      </c>
      <c r="B4822">
        <v>690</v>
      </c>
      <c r="C4822">
        <v>2</v>
      </c>
      <c r="D4822">
        <v>19</v>
      </c>
      <c r="E4822" s="3">
        <v>0.01</v>
      </c>
      <c r="F4822" s="4">
        <f>VLOOKUP(B4822,[1]Vendas!A:C,2,FALSE)</f>
        <v>43975</v>
      </c>
      <c r="G4822" t="str">
        <f>VLOOKUP(VLOOKUP(B4822,[1]Vendas!A:C,3,FALSE),[1]Vendedores!A:B,2,FALSE)</f>
        <v>Jaqueline de Souza</v>
      </c>
      <c r="H4822" t="str">
        <f>VLOOKUP(VLOOKUP(VLOOKUP(B4822,[1]Vendas!A:C,3,FALSE),[1]Vendedores!A:E,5,FALSE),[1]Filiais!A:B,2,FALSE)</f>
        <v>Minas Gerais</v>
      </c>
      <c r="I4822" s="3">
        <f>VLOOKUP(VLOOKUP(B4822,[1]Vendas!A:C,3,FALSE),[1]Vendedores!A:E,4,FALSE)</f>
        <v>7.0000000000000007E-2</v>
      </c>
      <c r="J4822" t="str">
        <f>VLOOKUP(C4822,[1]Produtos!A:D,2,FALSE)</f>
        <v>Impressora</v>
      </c>
      <c r="K4822" s="5">
        <f>VLOOKUP(C4822,[1]Produtos!A:D,3,FALSE)</f>
        <v>2100</v>
      </c>
      <c r="L4822" s="5">
        <f t="shared" si="225"/>
        <v>39900</v>
      </c>
      <c r="M4822" s="5">
        <f t="shared" si="226"/>
        <v>399</v>
      </c>
      <c r="N4822" s="5">
        <f t="shared" si="227"/>
        <v>39501</v>
      </c>
      <c r="O4822" t="str">
        <f>VLOOKUP(VLOOKUP(C4822,[1]Produtos!A:D,4,FALSE),[1]Categorias!A:B,2,FALSE)</f>
        <v>Hardwares</v>
      </c>
    </row>
    <row r="4823" spans="1:15" x14ac:dyDescent="0.3">
      <c r="A4823">
        <v>4822</v>
      </c>
      <c r="B4823">
        <v>1946</v>
      </c>
      <c r="C4823">
        <v>9</v>
      </c>
      <c r="D4823">
        <v>27</v>
      </c>
      <c r="E4823" s="3">
        <v>0.03</v>
      </c>
      <c r="F4823" s="4">
        <f>VLOOKUP(B4823,[1]Vendas!A:C,2,FALSE)</f>
        <v>43876</v>
      </c>
      <c r="G4823" t="str">
        <f>VLOOKUP(VLOOKUP(B4823,[1]Vendas!A:C,3,FALSE),[1]Vendedores!A:B,2,FALSE)</f>
        <v>Filipe de Tarso</v>
      </c>
      <c r="H4823" t="str">
        <f>VLOOKUP(VLOOKUP(VLOOKUP(B4823,[1]Vendas!A:C,3,FALSE),[1]Vendedores!A:E,5,FALSE),[1]Filiais!A:B,2,FALSE)</f>
        <v>Rio de Janeiro</v>
      </c>
      <c r="I4823" s="3">
        <f>VLOOKUP(VLOOKUP(B4823,[1]Vendas!A:C,3,FALSE),[1]Vendedores!A:E,4,FALSE)</f>
        <v>0.04</v>
      </c>
      <c r="J4823" t="str">
        <f>VLOOKUP(C4823,[1]Produtos!A:D,2,FALSE)</f>
        <v>Papel A4</v>
      </c>
      <c r="K4823" s="5">
        <f>VLOOKUP(C4823,[1]Produtos!A:D,3,FALSE)</f>
        <v>90</v>
      </c>
      <c r="L4823" s="5">
        <f t="shared" si="225"/>
        <v>2430</v>
      </c>
      <c r="M4823" s="5">
        <f t="shared" si="226"/>
        <v>72.899999999999991</v>
      </c>
      <c r="N4823" s="5">
        <f t="shared" si="227"/>
        <v>2357.1</v>
      </c>
      <c r="O4823" t="str">
        <f>VLOOKUP(VLOOKUP(C4823,[1]Produtos!A:D,4,FALSE),[1]Categorias!A:B,2,FALSE)</f>
        <v>Papelaria</v>
      </c>
    </row>
    <row r="4824" spans="1:15" x14ac:dyDescent="0.3">
      <c r="A4824">
        <v>4823</v>
      </c>
      <c r="B4824">
        <v>942</v>
      </c>
      <c r="C4824">
        <v>8</v>
      </c>
      <c r="D4824">
        <v>1</v>
      </c>
      <c r="E4824" s="3">
        <v>0.04</v>
      </c>
      <c r="F4824" s="4">
        <f>VLOOKUP(B4824,[1]Vendas!A:C,2,FALSE)</f>
        <v>43881</v>
      </c>
      <c r="G4824" t="str">
        <f>VLOOKUP(VLOOKUP(B4824,[1]Vendas!A:C,3,FALSE),[1]Vendedores!A:B,2,FALSE)</f>
        <v>Solange Almeida</v>
      </c>
      <c r="H4824" t="str">
        <f>VLOOKUP(VLOOKUP(VLOOKUP(B4824,[1]Vendas!A:C,3,FALSE),[1]Vendedores!A:E,5,FALSE),[1]Filiais!A:B,2,FALSE)</f>
        <v>Rio de Janeiro</v>
      </c>
      <c r="I4824" s="3">
        <f>VLOOKUP(VLOOKUP(B4824,[1]Vendas!A:C,3,FALSE),[1]Vendedores!A:E,4,FALSE)</f>
        <v>0.01</v>
      </c>
      <c r="J4824" t="str">
        <f>VLOOKUP(C4824,[1]Produtos!A:D,2,FALSE)</f>
        <v>Projetor</v>
      </c>
      <c r="K4824" s="5">
        <f>VLOOKUP(C4824,[1]Produtos!A:D,3,FALSE)</f>
        <v>2900</v>
      </c>
      <c r="L4824" s="5">
        <f t="shared" si="225"/>
        <v>2900</v>
      </c>
      <c r="M4824" s="5">
        <f t="shared" si="226"/>
        <v>116</v>
      </c>
      <c r="N4824" s="5">
        <f t="shared" si="227"/>
        <v>2784</v>
      </c>
      <c r="O4824" t="str">
        <f>VLOOKUP(VLOOKUP(C4824,[1]Produtos!A:D,4,FALSE),[1]Categorias!A:B,2,FALSE)</f>
        <v>Hardwares</v>
      </c>
    </row>
    <row r="4825" spans="1:15" x14ac:dyDescent="0.3">
      <c r="A4825">
        <v>4824</v>
      </c>
      <c r="B4825">
        <v>1924</v>
      </c>
      <c r="C4825">
        <v>7</v>
      </c>
      <c r="D4825">
        <v>32</v>
      </c>
      <c r="E4825" s="3">
        <v>0.04</v>
      </c>
      <c r="F4825" s="4">
        <f>VLOOKUP(B4825,[1]Vendas!A:C,2,FALSE)</f>
        <v>44037</v>
      </c>
      <c r="G4825" t="str">
        <f>VLOOKUP(VLOOKUP(B4825,[1]Vendas!A:C,3,FALSE),[1]Vendedores!A:B,2,FALSE)</f>
        <v>Almira Buarque</v>
      </c>
      <c r="H4825" t="str">
        <f>VLOOKUP(VLOOKUP(VLOOKUP(B4825,[1]Vendas!A:C,3,FALSE),[1]Vendedores!A:E,5,FALSE),[1]Filiais!A:B,2,FALSE)</f>
        <v>Rio de Janeiro</v>
      </c>
      <c r="I4825" s="3">
        <f>VLOOKUP(VLOOKUP(B4825,[1]Vendas!A:C,3,FALSE),[1]Vendedores!A:E,4,FALSE)</f>
        <v>0.04</v>
      </c>
      <c r="J4825" t="str">
        <f>VLOOKUP(C4825,[1]Produtos!A:D,2,FALSE)</f>
        <v>Roteador</v>
      </c>
      <c r="K4825" s="5">
        <f>VLOOKUP(C4825,[1]Produtos!A:D,3,FALSE)</f>
        <v>320</v>
      </c>
      <c r="L4825" s="5">
        <f t="shared" si="225"/>
        <v>10240</v>
      </c>
      <c r="M4825" s="5">
        <f t="shared" si="226"/>
        <v>409.6</v>
      </c>
      <c r="N4825" s="5">
        <f t="shared" si="227"/>
        <v>9830.4</v>
      </c>
      <c r="O4825" t="str">
        <f>VLOOKUP(VLOOKUP(C4825,[1]Produtos!A:D,4,FALSE),[1]Categorias!A:B,2,FALSE)</f>
        <v>Hardwares</v>
      </c>
    </row>
    <row r="4826" spans="1:15" x14ac:dyDescent="0.3">
      <c r="A4826">
        <v>4825</v>
      </c>
      <c r="B4826">
        <v>62</v>
      </c>
      <c r="C4826">
        <v>2</v>
      </c>
      <c r="D4826">
        <v>19</v>
      </c>
      <c r="E4826" s="3">
        <v>0.02</v>
      </c>
      <c r="F4826" s="4">
        <f>VLOOKUP(B4826,[1]Vendas!A:C,2,FALSE)</f>
        <v>43917</v>
      </c>
      <c r="G4826" t="str">
        <f>VLOOKUP(VLOOKUP(B4826,[1]Vendas!A:C,3,FALSE),[1]Vendedores!A:B,2,FALSE)</f>
        <v>Solange Almeida</v>
      </c>
      <c r="H4826" t="str">
        <f>VLOOKUP(VLOOKUP(VLOOKUP(B4826,[1]Vendas!A:C,3,FALSE),[1]Vendedores!A:E,5,FALSE),[1]Filiais!A:B,2,FALSE)</f>
        <v>Rio de Janeiro</v>
      </c>
      <c r="I4826" s="3">
        <f>VLOOKUP(VLOOKUP(B4826,[1]Vendas!A:C,3,FALSE),[1]Vendedores!A:E,4,FALSE)</f>
        <v>0.01</v>
      </c>
      <c r="J4826" t="str">
        <f>VLOOKUP(C4826,[1]Produtos!A:D,2,FALSE)</f>
        <v>Impressora</v>
      </c>
      <c r="K4826" s="5">
        <f>VLOOKUP(C4826,[1]Produtos!A:D,3,FALSE)</f>
        <v>2100</v>
      </c>
      <c r="L4826" s="5">
        <f t="shared" si="225"/>
        <v>39900</v>
      </c>
      <c r="M4826" s="5">
        <f t="shared" si="226"/>
        <v>798</v>
      </c>
      <c r="N4826" s="5">
        <f t="shared" si="227"/>
        <v>39102</v>
      </c>
      <c r="O4826" t="str">
        <f>VLOOKUP(VLOOKUP(C4826,[1]Produtos!A:D,4,FALSE),[1]Categorias!A:B,2,FALSE)</f>
        <v>Hardwares</v>
      </c>
    </row>
    <row r="4827" spans="1:15" x14ac:dyDescent="0.3">
      <c r="A4827">
        <v>4826</v>
      </c>
      <c r="B4827">
        <v>553</v>
      </c>
      <c r="C4827">
        <v>2</v>
      </c>
      <c r="D4827">
        <v>23</v>
      </c>
      <c r="E4827" s="3">
        <v>0.01</v>
      </c>
      <c r="F4827" s="4">
        <f>VLOOKUP(B4827,[1]Vendas!A:C,2,FALSE)</f>
        <v>43942</v>
      </c>
      <c r="G4827" t="str">
        <f>VLOOKUP(VLOOKUP(B4827,[1]Vendas!A:C,3,FALSE),[1]Vendedores!A:B,2,FALSE)</f>
        <v>Augusto Carlos</v>
      </c>
      <c r="H4827" t="str">
        <f>VLOOKUP(VLOOKUP(VLOOKUP(B4827,[1]Vendas!A:C,3,FALSE),[1]Vendedores!A:E,5,FALSE),[1]Filiais!A:B,2,FALSE)</f>
        <v>São Paulo</v>
      </c>
      <c r="I4827" s="3">
        <f>VLOOKUP(VLOOKUP(B4827,[1]Vendas!A:C,3,FALSE),[1]Vendedores!A:E,4,FALSE)</f>
        <v>0.08</v>
      </c>
      <c r="J4827" t="str">
        <f>VLOOKUP(C4827,[1]Produtos!A:D,2,FALSE)</f>
        <v>Impressora</v>
      </c>
      <c r="K4827" s="5">
        <f>VLOOKUP(C4827,[1]Produtos!A:D,3,FALSE)</f>
        <v>2100</v>
      </c>
      <c r="L4827" s="5">
        <f t="shared" si="225"/>
        <v>48300</v>
      </c>
      <c r="M4827" s="5">
        <f t="shared" si="226"/>
        <v>483</v>
      </c>
      <c r="N4827" s="5">
        <f t="shared" si="227"/>
        <v>47817</v>
      </c>
      <c r="O4827" t="str">
        <f>VLOOKUP(VLOOKUP(C4827,[1]Produtos!A:D,4,FALSE),[1]Categorias!A:B,2,FALSE)</f>
        <v>Hardwares</v>
      </c>
    </row>
    <row r="4828" spans="1:15" x14ac:dyDescent="0.3">
      <c r="A4828">
        <v>4827</v>
      </c>
      <c r="B4828">
        <v>1320</v>
      </c>
      <c r="C4828">
        <v>2</v>
      </c>
      <c r="D4828">
        <v>19</v>
      </c>
      <c r="E4828" s="3">
        <v>0.01</v>
      </c>
      <c r="F4828" s="4">
        <f>VLOOKUP(B4828,[1]Vendas!A:C,2,FALSE)</f>
        <v>43937</v>
      </c>
      <c r="G4828" t="str">
        <f>VLOOKUP(VLOOKUP(B4828,[1]Vendas!A:C,3,FALSE),[1]Vendedores!A:B,2,FALSE)</f>
        <v>Fernanda Vasconcelos</v>
      </c>
      <c r="H4828" t="str">
        <f>VLOOKUP(VLOOKUP(VLOOKUP(B4828,[1]Vendas!A:C,3,FALSE),[1]Vendedores!A:E,5,FALSE),[1]Filiais!A:B,2,FALSE)</f>
        <v>Minas Gerais</v>
      </c>
      <c r="I4828" s="3">
        <f>VLOOKUP(VLOOKUP(B4828,[1]Vendas!A:C,3,FALSE),[1]Vendedores!A:E,4,FALSE)</f>
        <v>0.04</v>
      </c>
      <c r="J4828" t="str">
        <f>VLOOKUP(C4828,[1]Produtos!A:D,2,FALSE)</f>
        <v>Impressora</v>
      </c>
      <c r="K4828" s="5">
        <f>VLOOKUP(C4828,[1]Produtos!A:D,3,FALSE)</f>
        <v>2100</v>
      </c>
      <c r="L4828" s="5">
        <f t="shared" si="225"/>
        <v>39900</v>
      </c>
      <c r="M4828" s="5">
        <f t="shared" si="226"/>
        <v>399</v>
      </c>
      <c r="N4828" s="5">
        <f t="shared" si="227"/>
        <v>39501</v>
      </c>
      <c r="O4828" t="str">
        <f>VLOOKUP(VLOOKUP(C4828,[1]Produtos!A:D,4,FALSE),[1]Categorias!A:B,2,FALSE)</f>
        <v>Hardwares</v>
      </c>
    </row>
    <row r="4829" spans="1:15" x14ac:dyDescent="0.3">
      <c r="A4829">
        <v>4828</v>
      </c>
      <c r="B4829">
        <v>1372</v>
      </c>
      <c r="C4829">
        <v>2</v>
      </c>
      <c r="D4829">
        <v>10</v>
      </c>
      <c r="E4829" s="3">
        <v>0.01</v>
      </c>
      <c r="F4829" s="4">
        <f>VLOOKUP(B4829,[1]Vendas!A:C,2,FALSE)</f>
        <v>43841</v>
      </c>
      <c r="G4829" t="str">
        <f>VLOOKUP(VLOOKUP(B4829,[1]Vendas!A:C,3,FALSE),[1]Vendedores!A:B,2,FALSE)</f>
        <v>Fernanda Vasconcelos</v>
      </c>
      <c r="H4829" t="str">
        <f>VLOOKUP(VLOOKUP(VLOOKUP(B4829,[1]Vendas!A:C,3,FALSE),[1]Vendedores!A:E,5,FALSE),[1]Filiais!A:B,2,FALSE)</f>
        <v>Minas Gerais</v>
      </c>
      <c r="I4829" s="3">
        <f>VLOOKUP(VLOOKUP(B4829,[1]Vendas!A:C,3,FALSE),[1]Vendedores!A:E,4,FALSE)</f>
        <v>0.04</v>
      </c>
      <c r="J4829" t="str">
        <f>VLOOKUP(C4829,[1]Produtos!A:D,2,FALSE)</f>
        <v>Impressora</v>
      </c>
      <c r="K4829" s="5">
        <f>VLOOKUP(C4829,[1]Produtos!A:D,3,FALSE)</f>
        <v>2100</v>
      </c>
      <c r="L4829" s="5">
        <f t="shared" si="225"/>
        <v>21000</v>
      </c>
      <c r="M4829" s="5">
        <f t="shared" si="226"/>
        <v>210</v>
      </c>
      <c r="N4829" s="5">
        <f t="shared" si="227"/>
        <v>20790</v>
      </c>
      <c r="O4829" t="str">
        <f>VLOOKUP(VLOOKUP(C4829,[1]Produtos!A:D,4,FALSE),[1]Categorias!A:B,2,FALSE)</f>
        <v>Hardwares</v>
      </c>
    </row>
    <row r="4830" spans="1:15" x14ac:dyDescent="0.3">
      <c r="A4830">
        <v>4829</v>
      </c>
      <c r="B4830">
        <v>270</v>
      </c>
      <c r="C4830">
        <v>2</v>
      </c>
      <c r="D4830">
        <v>26</v>
      </c>
      <c r="E4830" s="3">
        <v>0</v>
      </c>
      <c r="F4830" s="4">
        <f>VLOOKUP(B4830,[1]Vendas!A:C,2,FALSE)</f>
        <v>43944</v>
      </c>
      <c r="G4830" t="str">
        <f>VLOOKUP(VLOOKUP(B4830,[1]Vendas!A:C,3,FALSE),[1]Vendedores!A:B,2,FALSE)</f>
        <v>Augusto Carlos</v>
      </c>
      <c r="H4830" t="str">
        <f>VLOOKUP(VLOOKUP(VLOOKUP(B4830,[1]Vendas!A:C,3,FALSE),[1]Vendedores!A:E,5,FALSE),[1]Filiais!A:B,2,FALSE)</f>
        <v>São Paulo</v>
      </c>
      <c r="I4830" s="3">
        <f>VLOOKUP(VLOOKUP(B4830,[1]Vendas!A:C,3,FALSE),[1]Vendedores!A:E,4,FALSE)</f>
        <v>0.08</v>
      </c>
      <c r="J4830" t="str">
        <f>VLOOKUP(C4830,[1]Produtos!A:D,2,FALSE)</f>
        <v>Impressora</v>
      </c>
      <c r="K4830" s="5">
        <f>VLOOKUP(C4830,[1]Produtos!A:D,3,FALSE)</f>
        <v>2100</v>
      </c>
      <c r="L4830" s="5">
        <f t="shared" si="225"/>
        <v>54600</v>
      </c>
      <c r="M4830" s="5">
        <f t="shared" si="226"/>
        <v>0</v>
      </c>
      <c r="N4830" s="5">
        <f t="shared" si="227"/>
        <v>54600</v>
      </c>
      <c r="O4830" t="str">
        <f>VLOOKUP(VLOOKUP(C4830,[1]Produtos!A:D,4,FALSE),[1]Categorias!A:B,2,FALSE)</f>
        <v>Hardwares</v>
      </c>
    </row>
    <row r="4831" spans="1:15" x14ac:dyDescent="0.3">
      <c r="A4831">
        <v>4830</v>
      </c>
      <c r="B4831">
        <v>1199</v>
      </c>
      <c r="C4831">
        <v>3</v>
      </c>
      <c r="D4831">
        <v>29</v>
      </c>
      <c r="E4831" s="3">
        <v>0.01</v>
      </c>
      <c r="F4831" s="4">
        <f>VLOOKUP(B4831,[1]Vendas!A:C,2,FALSE)</f>
        <v>44027</v>
      </c>
      <c r="G4831" t="str">
        <f>VLOOKUP(VLOOKUP(B4831,[1]Vendas!A:C,3,FALSE),[1]Vendedores!A:B,2,FALSE)</f>
        <v>Fernanda Vasconcelos</v>
      </c>
      <c r="H4831" t="str">
        <f>VLOOKUP(VLOOKUP(VLOOKUP(B4831,[1]Vendas!A:C,3,FALSE),[1]Vendedores!A:E,5,FALSE),[1]Filiais!A:B,2,FALSE)</f>
        <v>Minas Gerais</v>
      </c>
      <c r="I4831" s="3">
        <f>VLOOKUP(VLOOKUP(B4831,[1]Vendas!A:C,3,FALSE),[1]Vendedores!A:E,4,FALSE)</f>
        <v>0.04</v>
      </c>
      <c r="J4831" t="str">
        <f>VLOOKUP(C4831,[1]Produtos!A:D,2,FALSE)</f>
        <v>Teclado</v>
      </c>
      <c r="K4831" s="5">
        <f>VLOOKUP(C4831,[1]Produtos!A:D,3,FALSE)</f>
        <v>90</v>
      </c>
      <c r="L4831" s="5">
        <f t="shared" si="225"/>
        <v>2610</v>
      </c>
      <c r="M4831" s="5">
        <f t="shared" si="226"/>
        <v>26.1</v>
      </c>
      <c r="N4831" s="5">
        <f t="shared" si="227"/>
        <v>2583.9</v>
      </c>
      <c r="O4831" t="str">
        <f>VLOOKUP(VLOOKUP(C4831,[1]Produtos!A:D,4,FALSE),[1]Categorias!A:B,2,FALSE)</f>
        <v>Acessórios</v>
      </c>
    </row>
    <row r="4832" spans="1:15" x14ac:dyDescent="0.3">
      <c r="A4832">
        <v>4831</v>
      </c>
      <c r="B4832">
        <v>782</v>
      </c>
      <c r="C4832">
        <v>4</v>
      </c>
      <c r="D4832">
        <v>17</v>
      </c>
      <c r="E4832" s="3">
        <v>0.05</v>
      </c>
      <c r="F4832" s="4">
        <f>VLOOKUP(B4832,[1]Vendas!A:C,2,FALSE)</f>
        <v>43986</v>
      </c>
      <c r="G4832" t="str">
        <f>VLOOKUP(VLOOKUP(B4832,[1]Vendas!A:C,3,FALSE),[1]Vendedores!A:B,2,FALSE)</f>
        <v>Jaqueline de Souza</v>
      </c>
      <c r="H4832" t="str">
        <f>VLOOKUP(VLOOKUP(VLOOKUP(B4832,[1]Vendas!A:C,3,FALSE),[1]Vendedores!A:E,5,FALSE),[1]Filiais!A:B,2,FALSE)</f>
        <v>Minas Gerais</v>
      </c>
      <c r="I4832" s="3">
        <f>VLOOKUP(VLOOKUP(B4832,[1]Vendas!A:C,3,FALSE),[1]Vendedores!A:E,4,FALSE)</f>
        <v>7.0000000000000007E-2</v>
      </c>
      <c r="J4832" t="str">
        <f>VLOOKUP(C4832,[1]Produtos!A:D,2,FALSE)</f>
        <v>Mouse</v>
      </c>
      <c r="K4832" s="5">
        <f>VLOOKUP(C4832,[1]Produtos!A:D,3,FALSE)</f>
        <v>75</v>
      </c>
      <c r="L4832" s="5">
        <f t="shared" si="225"/>
        <v>1275</v>
      </c>
      <c r="M4832" s="5">
        <f t="shared" si="226"/>
        <v>63.75</v>
      </c>
      <c r="N4832" s="5">
        <f t="shared" si="227"/>
        <v>1211.25</v>
      </c>
      <c r="O4832" t="str">
        <f>VLOOKUP(VLOOKUP(C4832,[1]Produtos!A:D,4,FALSE),[1]Categorias!A:B,2,FALSE)</f>
        <v>Acessórios</v>
      </c>
    </row>
    <row r="4833" spans="1:15" x14ac:dyDescent="0.3">
      <c r="A4833">
        <v>4832</v>
      </c>
      <c r="B4833">
        <v>411</v>
      </c>
      <c r="C4833">
        <v>10</v>
      </c>
      <c r="D4833">
        <v>6</v>
      </c>
      <c r="E4833" s="3">
        <v>0.03</v>
      </c>
      <c r="F4833" s="4">
        <f>VLOOKUP(B4833,[1]Vendas!A:C,2,FALSE)</f>
        <v>44036</v>
      </c>
      <c r="G4833" t="str">
        <f>VLOOKUP(VLOOKUP(B4833,[1]Vendas!A:C,3,FALSE),[1]Vendedores!A:B,2,FALSE)</f>
        <v>Augusto Carlos</v>
      </c>
      <c r="H4833" t="str">
        <f>VLOOKUP(VLOOKUP(VLOOKUP(B4833,[1]Vendas!A:C,3,FALSE),[1]Vendedores!A:E,5,FALSE),[1]Filiais!A:B,2,FALSE)</f>
        <v>São Paulo</v>
      </c>
      <c r="I4833" s="3">
        <f>VLOOKUP(VLOOKUP(B4833,[1]Vendas!A:C,3,FALSE),[1]Vendedores!A:E,4,FALSE)</f>
        <v>0.08</v>
      </c>
      <c r="J4833" t="str">
        <f>VLOOKUP(C4833,[1]Produtos!A:D,2,FALSE)</f>
        <v>Caneta</v>
      </c>
      <c r="K4833" s="5">
        <f>VLOOKUP(C4833,[1]Produtos!A:D,3,FALSE)</f>
        <v>15</v>
      </c>
      <c r="L4833" s="5">
        <f t="shared" si="225"/>
        <v>90</v>
      </c>
      <c r="M4833" s="5">
        <f t="shared" si="226"/>
        <v>2.6999999999999997</v>
      </c>
      <c r="N4833" s="5">
        <f t="shared" si="227"/>
        <v>87.3</v>
      </c>
      <c r="O4833" t="str">
        <f>VLOOKUP(VLOOKUP(C4833,[1]Produtos!A:D,4,FALSE),[1]Categorias!A:B,2,FALSE)</f>
        <v>Papelaria</v>
      </c>
    </row>
    <row r="4834" spans="1:15" x14ac:dyDescent="0.3">
      <c r="A4834">
        <v>4833</v>
      </c>
      <c r="B4834">
        <v>1778</v>
      </c>
      <c r="C4834">
        <v>4</v>
      </c>
      <c r="D4834">
        <v>24</v>
      </c>
      <c r="E4834" s="3">
        <v>0</v>
      </c>
      <c r="F4834" s="4">
        <f>VLOOKUP(B4834,[1]Vendas!A:C,2,FALSE)</f>
        <v>44105</v>
      </c>
      <c r="G4834" t="str">
        <f>VLOOKUP(VLOOKUP(B4834,[1]Vendas!A:C,3,FALSE),[1]Vendedores!A:B,2,FALSE)</f>
        <v>Raimundo Nonato</v>
      </c>
      <c r="H4834" t="str">
        <f>VLOOKUP(VLOOKUP(VLOOKUP(B4834,[1]Vendas!A:C,3,FALSE),[1]Vendedores!A:E,5,FALSE),[1]Filiais!A:B,2,FALSE)</f>
        <v>Minas Gerais</v>
      </c>
      <c r="I4834" s="3">
        <f>VLOOKUP(VLOOKUP(B4834,[1]Vendas!A:C,3,FALSE),[1]Vendedores!A:E,4,FALSE)</f>
        <v>0.02</v>
      </c>
      <c r="J4834" t="str">
        <f>VLOOKUP(C4834,[1]Produtos!A:D,2,FALSE)</f>
        <v>Mouse</v>
      </c>
      <c r="K4834" s="5">
        <f>VLOOKUP(C4834,[1]Produtos!A:D,3,FALSE)</f>
        <v>75</v>
      </c>
      <c r="L4834" s="5">
        <f t="shared" si="225"/>
        <v>1800</v>
      </c>
      <c r="M4834" s="5">
        <f t="shared" si="226"/>
        <v>0</v>
      </c>
      <c r="N4834" s="5">
        <f t="shared" si="227"/>
        <v>1800</v>
      </c>
      <c r="O4834" t="str">
        <f>VLOOKUP(VLOOKUP(C4834,[1]Produtos!A:D,4,FALSE),[1]Categorias!A:B,2,FALSE)</f>
        <v>Acessórios</v>
      </c>
    </row>
    <row r="4835" spans="1:15" x14ac:dyDescent="0.3">
      <c r="A4835">
        <v>4834</v>
      </c>
      <c r="B4835">
        <v>1886</v>
      </c>
      <c r="C4835">
        <v>9</v>
      </c>
      <c r="D4835">
        <v>9</v>
      </c>
      <c r="E4835" s="3">
        <v>0.03</v>
      </c>
      <c r="F4835" s="4">
        <f>VLOOKUP(B4835,[1]Vendas!A:C,2,FALSE)</f>
        <v>44057</v>
      </c>
      <c r="G4835" t="str">
        <f>VLOOKUP(VLOOKUP(B4835,[1]Vendas!A:C,3,FALSE),[1]Vendedores!A:B,2,FALSE)</f>
        <v>Almira Buarque</v>
      </c>
      <c r="H4835" t="str">
        <f>VLOOKUP(VLOOKUP(VLOOKUP(B4835,[1]Vendas!A:C,3,FALSE),[1]Vendedores!A:E,5,FALSE),[1]Filiais!A:B,2,FALSE)</f>
        <v>Rio de Janeiro</v>
      </c>
      <c r="I4835" s="3">
        <f>VLOOKUP(VLOOKUP(B4835,[1]Vendas!A:C,3,FALSE),[1]Vendedores!A:E,4,FALSE)</f>
        <v>0.04</v>
      </c>
      <c r="J4835" t="str">
        <f>VLOOKUP(C4835,[1]Produtos!A:D,2,FALSE)</f>
        <v>Papel A4</v>
      </c>
      <c r="K4835" s="5">
        <f>VLOOKUP(C4835,[1]Produtos!A:D,3,FALSE)</f>
        <v>90</v>
      </c>
      <c r="L4835" s="5">
        <f t="shared" si="225"/>
        <v>810</v>
      </c>
      <c r="M4835" s="5">
        <f t="shared" si="226"/>
        <v>24.3</v>
      </c>
      <c r="N4835" s="5">
        <f t="shared" si="227"/>
        <v>785.7</v>
      </c>
      <c r="O4835" t="str">
        <f>VLOOKUP(VLOOKUP(C4835,[1]Produtos!A:D,4,FALSE),[1]Categorias!A:B,2,FALSE)</f>
        <v>Papelaria</v>
      </c>
    </row>
    <row r="4836" spans="1:15" x14ac:dyDescent="0.3">
      <c r="A4836">
        <v>4835</v>
      </c>
      <c r="B4836">
        <v>653</v>
      </c>
      <c r="C4836">
        <v>7</v>
      </c>
      <c r="D4836">
        <v>9</v>
      </c>
      <c r="E4836" s="3">
        <v>0.02</v>
      </c>
      <c r="F4836" s="4">
        <f>VLOOKUP(B4836,[1]Vendas!A:C,2,FALSE)</f>
        <v>44010</v>
      </c>
      <c r="G4836" t="str">
        <f>VLOOKUP(VLOOKUP(B4836,[1]Vendas!A:C,3,FALSE),[1]Vendedores!A:B,2,FALSE)</f>
        <v>Antônio da Costa</v>
      </c>
      <c r="H4836" t="str">
        <f>VLOOKUP(VLOOKUP(VLOOKUP(B4836,[1]Vendas!A:C,3,FALSE),[1]Vendedores!A:E,5,FALSE),[1]Filiais!A:B,2,FALSE)</f>
        <v>São Paulo</v>
      </c>
      <c r="I4836" s="3">
        <f>VLOOKUP(VLOOKUP(B4836,[1]Vendas!A:C,3,FALSE),[1]Vendedores!A:E,4,FALSE)</f>
        <v>7.0000000000000007E-2</v>
      </c>
      <c r="J4836" t="str">
        <f>VLOOKUP(C4836,[1]Produtos!A:D,2,FALSE)</f>
        <v>Roteador</v>
      </c>
      <c r="K4836" s="5">
        <f>VLOOKUP(C4836,[1]Produtos!A:D,3,FALSE)</f>
        <v>320</v>
      </c>
      <c r="L4836" s="5">
        <f t="shared" si="225"/>
        <v>2880</v>
      </c>
      <c r="M4836" s="5">
        <f t="shared" si="226"/>
        <v>57.6</v>
      </c>
      <c r="N4836" s="5">
        <f t="shared" si="227"/>
        <v>2822.4</v>
      </c>
      <c r="O4836" t="str">
        <f>VLOOKUP(VLOOKUP(C4836,[1]Produtos!A:D,4,FALSE),[1]Categorias!A:B,2,FALSE)</f>
        <v>Hardwares</v>
      </c>
    </row>
    <row r="4837" spans="1:15" x14ac:dyDescent="0.3">
      <c r="A4837">
        <v>4836</v>
      </c>
      <c r="B4837">
        <v>585</v>
      </c>
      <c r="C4837">
        <v>6</v>
      </c>
      <c r="D4837">
        <v>1</v>
      </c>
      <c r="E4837" s="3">
        <v>0.04</v>
      </c>
      <c r="F4837" s="4">
        <f>VLOOKUP(B4837,[1]Vendas!A:C,2,FALSE)</f>
        <v>44181</v>
      </c>
      <c r="G4837" t="str">
        <f>VLOOKUP(VLOOKUP(B4837,[1]Vendas!A:C,3,FALSE),[1]Vendedores!A:B,2,FALSE)</f>
        <v>Antônio da Costa</v>
      </c>
      <c r="H4837" t="str">
        <f>VLOOKUP(VLOOKUP(VLOOKUP(B4837,[1]Vendas!A:C,3,FALSE),[1]Vendedores!A:E,5,FALSE),[1]Filiais!A:B,2,FALSE)</f>
        <v>São Paulo</v>
      </c>
      <c r="I4837" s="3">
        <f>VLOOKUP(VLOOKUP(B4837,[1]Vendas!A:C,3,FALSE),[1]Vendedores!A:E,4,FALSE)</f>
        <v>7.0000000000000007E-2</v>
      </c>
      <c r="J4837" t="str">
        <f>VLOOKUP(C4837,[1]Produtos!A:D,2,FALSE)</f>
        <v>Carregador para celular</v>
      </c>
      <c r="K4837" s="5">
        <f>VLOOKUP(C4837,[1]Produtos!A:D,3,FALSE)</f>
        <v>150</v>
      </c>
      <c r="L4837" s="5">
        <f t="shared" si="225"/>
        <v>150</v>
      </c>
      <c r="M4837" s="5">
        <f t="shared" si="226"/>
        <v>6</v>
      </c>
      <c r="N4837" s="5">
        <f t="shared" si="227"/>
        <v>144</v>
      </c>
      <c r="O4837" t="str">
        <f>VLOOKUP(VLOOKUP(C4837,[1]Produtos!A:D,4,FALSE),[1]Categorias!A:B,2,FALSE)</f>
        <v>Celulares</v>
      </c>
    </row>
    <row r="4838" spans="1:15" x14ac:dyDescent="0.3">
      <c r="A4838">
        <v>4837</v>
      </c>
      <c r="B4838">
        <v>987</v>
      </c>
      <c r="C4838">
        <v>10</v>
      </c>
      <c r="D4838">
        <v>32</v>
      </c>
      <c r="E4838" s="3">
        <v>0</v>
      </c>
      <c r="F4838" s="4">
        <f>VLOOKUP(B4838,[1]Vendas!A:C,2,FALSE)</f>
        <v>43917</v>
      </c>
      <c r="G4838" t="str">
        <f>VLOOKUP(VLOOKUP(B4838,[1]Vendas!A:C,3,FALSE),[1]Vendedores!A:B,2,FALSE)</f>
        <v>Almira Buarque</v>
      </c>
      <c r="H4838" t="str">
        <f>VLOOKUP(VLOOKUP(VLOOKUP(B4838,[1]Vendas!A:C,3,FALSE),[1]Vendedores!A:E,5,FALSE),[1]Filiais!A:B,2,FALSE)</f>
        <v>Rio de Janeiro</v>
      </c>
      <c r="I4838" s="3">
        <f>VLOOKUP(VLOOKUP(B4838,[1]Vendas!A:C,3,FALSE),[1]Vendedores!A:E,4,FALSE)</f>
        <v>0.04</v>
      </c>
      <c r="J4838" t="str">
        <f>VLOOKUP(C4838,[1]Produtos!A:D,2,FALSE)</f>
        <v>Caneta</v>
      </c>
      <c r="K4838" s="5">
        <f>VLOOKUP(C4838,[1]Produtos!A:D,3,FALSE)</f>
        <v>15</v>
      </c>
      <c r="L4838" s="5">
        <f t="shared" si="225"/>
        <v>480</v>
      </c>
      <c r="M4838" s="5">
        <f t="shared" si="226"/>
        <v>0</v>
      </c>
      <c r="N4838" s="5">
        <f t="shared" si="227"/>
        <v>480</v>
      </c>
      <c r="O4838" t="str">
        <f>VLOOKUP(VLOOKUP(C4838,[1]Produtos!A:D,4,FALSE),[1]Categorias!A:B,2,FALSE)</f>
        <v>Papelaria</v>
      </c>
    </row>
    <row r="4839" spans="1:15" x14ac:dyDescent="0.3">
      <c r="A4839">
        <v>4838</v>
      </c>
      <c r="B4839">
        <v>911</v>
      </c>
      <c r="C4839">
        <v>4</v>
      </c>
      <c r="D4839">
        <v>8</v>
      </c>
      <c r="E4839" s="3">
        <v>0.02</v>
      </c>
      <c r="F4839" s="4">
        <f>VLOOKUP(B4839,[1]Vendas!A:C,2,FALSE)</f>
        <v>44169</v>
      </c>
      <c r="G4839" t="str">
        <f>VLOOKUP(VLOOKUP(B4839,[1]Vendas!A:C,3,FALSE),[1]Vendedores!A:B,2,FALSE)</f>
        <v>Solange Almeida</v>
      </c>
      <c r="H4839" t="str">
        <f>VLOOKUP(VLOOKUP(VLOOKUP(B4839,[1]Vendas!A:C,3,FALSE),[1]Vendedores!A:E,5,FALSE),[1]Filiais!A:B,2,FALSE)</f>
        <v>Rio de Janeiro</v>
      </c>
      <c r="I4839" s="3">
        <f>VLOOKUP(VLOOKUP(B4839,[1]Vendas!A:C,3,FALSE),[1]Vendedores!A:E,4,FALSE)</f>
        <v>0.01</v>
      </c>
      <c r="J4839" t="str">
        <f>VLOOKUP(C4839,[1]Produtos!A:D,2,FALSE)</f>
        <v>Mouse</v>
      </c>
      <c r="K4839" s="5">
        <f>VLOOKUP(C4839,[1]Produtos!A:D,3,FALSE)</f>
        <v>75</v>
      </c>
      <c r="L4839" s="5">
        <f t="shared" si="225"/>
        <v>600</v>
      </c>
      <c r="M4839" s="5">
        <f t="shared" si="226"/>
        <v>12</v>
      </c>
      <c r="N4839" s="5">
        <f t="shared" si="227"/>
        <v>588</v>
      </c>
      <c r="O4839" t="str">
        <f>VLOOKUP(VLOOKUP(C4839,[1]Produtos!A:D,4,FALSE),[1]Categorias!A:B,2,FALSE)</f>
        <v>Acessórios</v>
      </c>
    </row>
    <row r="4840" spans="1:15" x14ac:dyDescent="0.3">
      <c r="A4840">
        <v>4839</v>
      </c>
      <c r="B4840">
        <v>1490</v>
      </c>
      <c r="C4840">
        <v>7</v>
      </c>
      <c r="D4840">
        <v>4</v>
      </c>
      <c r="E4840" s="3">
        <v>0.01</v>
      </c>
      <c r="F4840" s="4">
        <f>VLOOKUP(B4840,[1]Vendas!A:C,2,FALSE)</f>
        <v>43976</v>
      </c>
      <c r="G4840" t="str">
        <f>VLOOKUP(VLOOKUP(B4840,[1]Vendas!A:C,3,FALSE),[1]Vendedores!A:B,2,FALSE)</f>
        <v>Almira Buarque</v>
      </c>
      <c r="H4840" t="str">
        <f>VLOOKUP(VLOOKUP(VLOOKUP(B4840,[1]Vendas!A:C,3,FALSE),[1]Vendedores!A:E,5,FALSE),[1]Filiais!A:B,2,FALSE)</f>
        <v>Rio de Janeiro</v>
      </c>
      <c r="I4840" s="3">
        <f>VLOOKUP(VLOOKUP(B4840,[1]Vendas!A:C,3,FALSE),[1]Vendedores!A:E,4,FALSE)</f>
        <v>0.04</v>
      </c>
      <c r="J4840" t="str">
        <f>VLOOKUP(C4840,[1]Produtos!A:D,2,FALSE)</f>
        <v>Roteador</v>
      </c>
      <c r="K4840" s="5">
        <f>VLOOKUP(C4840,[1]Produtos!A:D,3,FALSE)</f>
        <v>320</v>
      </c>
      <c r="L4840" s="5">
        <f t="shared" si="225"/>
        <v>1280</v>
      </c>
      <c r="M4840" s="5">
        <f t="shared" si="226"/>
        <v>12.8</v>
      </c>
      <c r="N4840" s="5">
        <f t="shared" si="227"/>
        <v>1267.2</v>
      </c>
      <c r="O4840" t="str">
        <f>VLOOKUP(VLOOKUP(C4840,[1]Produtos!A:D,4,FALSE),[1]Categorias!A:B,2,FALSE)</f>
        <v>Hardwares</v>
      </c>
    </row>
    <row r="4841" spans="1:15" x14ac:dyDescent="0.3">
      <c r="A4841">
        <v>4840</v>
      </c>
      <c r="B4841">
        <v>1435</v>
      </c>
      <c r="C4841">
        <v>7</v>
      </c>
      <c r="D4841">
        <v>19</v>
      </c>
      <c r="E4841" s="3">
        <v>0</v>
      </c>
      <c r="F4841" s="4">
        <f>VLOOKUP(B4841,[1]Vendas!A:C,2,FALSE)</f>
        <v>44170</v>
      </c>
      <c r="G4841" t="str">
        <f>VLOOKUP(VLOOKUP(B4841,[1]Vendas!A:C,3,FALSE),[1]Vendedores!A:B,2,FALSE)</f>
        <v>Augusto Carlos</v>
      </c>
      <c r="H4841" t="str">
        <f>VLOOKUP(VLOOKUP(VLOOKUP(B4841,[1]Vendas!A:C,3,FALSE),[1]Vendedores!A:E,5,FALSE),[1]Filiais!A:B,2,FALSE)</f>
        <v>São Paulo</v>
      </c>
      <c r="I4841" s="3">
        <f>VLOOKUP(VLOOKUP(B4841,[1]Vendas!A:C,3,FALSE),[1]Vendedores!A:E,4,FALSE)</f>
        <v>0.08</v>
      </c>
      <c r="J4841" t="str">
        <f>VLOOKUP(C4841,[1]Produtos!A:D,2,FALSE)</f>
        <v>Roteador</v>
      </c>
      <c r="K4841" s="5">
        <f>VLOOKUP(C4841,[1]Produtos!A:D,3,FALSE)</f>
        <v>320</v>
      </c>
      <c r="L4841" s="5">
        <f t="shared" si="225"/>
        <v>6080</v>
      </c>
      <c r="M4841" s="5">
        <f t="shared" si="226"/>
        <v>0</v>
      </c>
      <c r="N4841" s="5">
        <f t="shared" si="227"/>
        <v>6080</v>
      </c>
      <c r="O4841" t="str">
        <f>VLOOKUP(VLOOKUP(C4841,[1]Produtos!A:D,4,FALSE),[1]Categorias!A:B,2,FALSE)</f>
        <v>Hardwares</v>
      </c>
    </row>
    <row r="4842" spans="1:15" x14ac:dyDescent="0.3">
      <c r="A4842">
        <v>4841</v>
      </c>
      <c r="B4842">
        <v>261</v>
      </c>
      <c r="C4842">
        <v>7</v>
      </c>
      <c r="D4842">
        <v>31</v>
      </c>
      <c r="E4842" s="3">
        <v>0.04</v>
      </c>
      <c r="F4842" s="4">
        <f>VLOOKUP(B4842,[1]Vendas!A:C,2,FALSE)</f>
        <v>44093</v>
      </c>
      <c r="G4842" t="str">
        <f>VLOOKUP(VLOOKUP(B4842,[1]Vendas!A:C,3,FALSE),[1]Vendedores!A:B,2,FALSE)</f>
        <v>Raimundo Nonato</v>
      </c>
      <c r="H4842" t="str">
        <f>VLOOKUP(VLOOKUP(VLOOKUP(B4842,[1]Vendas!A:C,3,FALSE),[1]Vendedores!A:E,5,FALSE),[1]Filiais!A:B,2,FALSE)</f>
        <v>Minas Gerais</v>
      </c>
      <c r="I4842" s="3">
        <f>VLOOKUP(VLOOKUP(B4842,[1]Vendas!A:C,3,FALSE),[1]Vendedores!A:E,4,FALSE)</f>
        <v>0.02</v>
      </c>
      <c r="J4842" t="str">
        <f>VLOOKUP(C4842,[1]Produtos!A:D,2,FALSE)</f>
        <v>Roteador</v>
      </c>
      <c r="K4842" s="5">
        <f>VLOOKUP(C4842,[1]Produtos!A:D,3,FALSE)</f>
        <v>320</v>
      </c>
      <c r="L4842" s="5">
        <f t="shared" si="225"/>
        <v>9920</v>
      </c>
      <c r="M4842" s="5">
        <f t="shared" si="226"/>
        <v>396.8</v>
      </c>
      <c r="N4842" s="5">
        <f t="shared" si="227"/>
        <v>9523.2000000000007</v>
      </c>
      <c r="O4842" t="str">
        <f>VLOOKUP(VLOOKUP(C4842,[1]Produtos!A:D,4,FALSE),[1]Categorias!A:B,2,FALSE)</f>
        <v>Hardwares</v>
      </c>
    </row>
    <row r="4843" spans="1:15" x14ac:dyDescent="0.3">
      <c r="A4843">
        <v>4842</v>
      </c>
      <c r="B4843">
        <v>1067</v>
      </c>
      <c r="C4843">
        <v>3</v>
      </c>
      <c r="D4843">
        <v>2</v>
      </c>
      <c r="E4843" s="3">
        <v>0.01</v>
      </c>
      <c r="F4843" s="4">
        <f>VLOOKUP(B4843,[1]Vendas!A:C,2,FALSE)</f>
        <v>43931</v>
      </c>
      <c r="G4843" t="str">
        <f>VLOOKUP(VLOOKUP(B4843,[1]Vendas!A:C,3,FALSE),[1]Vendedores!A:B,2,FALSE)</f>
        <v>Filipe de Tarso</v>
      </c>
      <c r="H4843" t="str">
        <f>VLOOKUP(VLOOKUP(VLOOKUP(B4843,[1]Vendas!A:C,3,FALSE),[1]Vendedores!A:E,5,FALSE),[1]Filiais!A:B,2,FALSE)</f>
        <v>Rio de Janeiro</v>
      </c>
      <c r="I4843" s="3">
        <f>VLOOKUP(VLOOKUP(B4843,[1]Vendas!A:C,3,FALSE),[1]Vendedores!A:E,4,FALSE)</f>
        <v>0.04</v>
      </c>
      <c r="J4843" t="str">
        <f>VLOOKUP(C4843,[1]Produtos!A:D,2,FALSE)</f>
        <v>Teclado</v>
      </c>
      <c r="K4843" s="5">
        <f>VLOOKUP(C4843,[1]Produtos!A:D,3,FALSE)</f>
        <v>90</v>
      </c>
      <c r="L4843" s="5">
        <f t="shared" si="225"/>
        <v>180</v>
      </c>
      <c r="M4843" s="5">
        <f t="shared" si="226"/>
        <v>1.8</v>
      </c>
      <c r="N4843" s="5">
        <f t="shared" si="227"/>
        <v>178.2</v>
      </c>
      <c r="O4843" t="str">
        <f>VLOOKUP(VLOOKUP(C4843,[1]Produtos!A:D,4,FALSE),[1]Categorias!A:B,2,FALSE)</f>
        <v>Acessórios</v>
      </c>
    </row>
    <row r="4844" spans="1:15" x14ac:dyDescent="0.3">
      <c r="A4844">
        <v>4843</v>
      </c>
      <c r="B4844">
        <v>1104</v>
      </c>
      <c r="C4844">
        <v>2</v>
      </c>
      <c r="D4844">
        <v>15</v>
      </c>
      <c r="E4844" s="3">
        <v>0</v>
      </c>
      <c r="F4844" s="4">
        <f>VLOOKUP(B4844,[1]Vendas!A:C,2,FALSE)</f>
        <v>44083</v>
      </c>
      <c r="G4844" t="str">
        <f>VLOOKUP(VLOOKUP(B4844,[1]Vendas!A:C,3,FALSE),[1]Vendedores!A:B,2,FALSE)</f>
        <v>Raimundo Nonato</v>
      </c>
      <c r="H4844" t="str">
        <f>VLOOKUP(VLOOKUP(VLOOKUP(B4844,[1]Vendas!A:C,3,FALSE),[1]Vendedores!A:E,5,FALSE),[1]Filiais!A:B,2,FALSE)</f>
        <v>Minas Gerais</v>
      </c>
      <c r="I4844" s="3">
        <f>VLOOKUP(VLOOKUP(B4844,[1]Vendas!A:C,3,FALSE),[1]Vendedores!A:E,4,FALSE)</f>
        <v>0.02</v>
      </c>
      <c r="J4844" t="str">
        <f>VLOOKUP(C4844,[1]Produtos!A:D,2,FALSE)</f>
        <v>Impressora</v>
      </c>
      <c r="K4844" s="5">
        <f>VLOOKUP(C4844,[1]Produtos!A:D,3,FALSE)</f>
        <v>2100</v>
      </c>
      <c r="L4844" s="5">
        <f t="shared" si="225"/>
        <v>31500</v>
      </c>
      <c r="M4844" s="5">
        <f t="shared" si="226"/>
        <v>0</v>
      </c>
      <c r="N4844" s="5">
        <f t="shared" si="227"/>
        <v>31500</v>
      </c>
      <c r="O4844" t="str">
        <f>VLOOKUP(VLOOKUP(C4844,[1]Produtos!A:D,4,FALSE),[1]Categorias!A:B,2,FALSE)</f>
        <v>Hardwares</v>
      </c>
    </row>
    <row r="4845" spans="1:15" x14ac:dyDescent="0.3">
      <c r="A4845">
        <v>4844</v>
      </c>
      <c r="B4845">
        <v>1828</v>
      </c>
      <c r="C4845">
        <v>4</v>
      </c>
      <c r="D4845">
        <v>21</v>
      </c>
      <c r="E4845" s="3">
        <v>0.02</v>
      </c>
      <c r="F4845" s="4">
        <f>VLOOKUP(B4845,[1]Vendas!A:C,2,FALSE)</f>
        <v>44052</v>
      </c>
      <c r="G4845" t="str">
        <f>VLOOKUP(VLOOKUP(B4845,[1]Vendas!A:C,3,FALSE),[1]Vendedores!A:B,2,FALSE)</f>
        <v>Raimundo Nonato</v>
      </c>
      <c r="H4845" t="str">
        <f>VLOOKUP(VLOOKUP(VLOOKUP(B4845,[1]Vendas!A:C,3,FALSE),[1]Vendedores!A:E,5,FALSE),[1]Filiais!A:B,2,FALSE)</f>
        <v>Minas Gerais</v>
      </c>
      <c r="I4845" s="3">
        <f>VLOOKUP(VLOOKUP(B4845,[1]Vendas!A:C,3,FALSE),[1]Vendedores!A:E,4,FALSE)</f>
        <v>0.02</v>
      </c>
      <c r="J4845" t="str">
        <f>VLOOKUP(C4845,[1]Produtos!A:D,2,FALSE)</f>
        <v>Mouse</v>
      </c>
      <c r="K4845" s="5">
        <f>VLOOKUP(C4845,[1]Produtos!A:D,3,FALSE)</f>
        <v>75</v>
      </c>
      <c r="L4845" s="5">
        <f t="shared" si="225"/>
        <v>1575</v>
      </c>
      <c r="M4845" s="5">
        <f t="shared" si="226"/>
        <v>31.5</v>
      </c>
      <c r="N4845" s="5">
        <f t="shared" si="227"/>
        <v>1543.5</v>
      </c>
      <c r="O4845" t="str">
        <f>VLOOKUP(VLOOKUP(C4845,[1]Produtos!A:D,4,FALSE),[1]Categorias!A:B,2,FALSE)</f>
        <v>Acessórios</v>
      </c>
    </row>
    <row r="4846" spans="1:15" x14ac:dyDescent="0.3">
      <c r="A4846">
        <v>4845</v>
      </c>
      <c r="B4846">
        <v>1107</v>
      </c>
      <c r="C4846">
        <v>1</v>
      </c>
      <c r="D4846">
        <v>20</v>
      </c>
      <c r="E4846" s="3">
        <v>0.02</v>
      </c>
      <c r="F4846" s="4">
        <f>VLOOKUP(B4846,[1]Vendas!A:C,2,FALSE)</f>
        <v>44168</v>
      </c>
      <c r="G4846" t="str">
        <f>VLOOKUP(VLOOKUP(B4846,[1]Vendas!A:C,3,FALSE),[1]Vendedores!A:B,2,FALSE)</f>
        <v>Rubens Lopes</v>
      </c>
      <c r="H4846" t="str">
        <f>VLOOKUP(VLOOKUP(VLOOKUP(B4846,[1]Vendas!A:C,3,FALSE),[1]Vendedores!A:E,5,FALSE),[1]Filiais!A:B,2,FALSE)</f>
        <v>Minas Gerais</v>
      </c>
      <c r="I4846" s="3">
        <f>VLOOKUP(VLOOKUP(B4846,[1]Vendas!A:C,3,FALSE),[1]Vendedores!A:E,4,FALSE)</f>
        <v>0.02</v>
      </c>
      <c r="J4846" t="str">
        <f>VLOOKUP(C4846,[1]Produtos!A:D,2,FALSE)</f>
        <v>Computador desktop</v>
      </c>
      <c r="K4846" s="5">
        <f>VLOOKUP(C4846,[1]Produtos!A:D,3,FALSE)</f>
        <v>5200</v>
      </c>
      <c r="L4846" s="5">
        <f t="shared" si="225"/>
        <v>104000</v>
      </c>
      <c r="M4846" s="5">
        <f t="shared" si="226"/>
        <v>2080</v>
      </c>
      <c r="N4846" s="5">
        <f t="shared" si="227"/>
        <v>101920</v>
      </c>
      <c r="O4846" t="str">
        <f>VLOOKUP(VLOOKUP(C4846,[1]Produtos!A:D,4,FALSE),[1]Categorias!A:B,2,FALSE)</f>
        <v>Hardwares</v>
      </c>
    </row>
    <row r="4847" spans="1:15" x14ac:dyDescent="0.3">
      <c r="A4847">
        <v>4846</v>
      </c>
      <c r="B4847">
        <v>866</v>
      </c>
      <c r="C4847">
        <v>7</v>
      </c>
      <c r="D4847">
        <v>18</v>
      </c>
      <c r="E4847" s="3">
        <v>0.02</v>
      </c>
      <c r="F4847" s="4">
        <f>VLOOKUP(B4847,[1]Vendas!A:C,2,FALSE)</f>
        <v>43857</v>
      </c>
      <c r="G4847" t="str">
        <f>VLOOKUP(VLOOKUP(B4847,[1]Vendas!A:C,3,FALSE),[1]Vendedores!A:B,2,FALSE)</f>
        <v>Débora Albuquerque</v>
      </c>
      <c r="H4847" t="str">
        <f>VLOOKUP(VLOOKUP(VLOOKUP(B4847,[1]Vendas!A:C,3,FALSE),[1]Vendedores!A:E,5,FALSE),[1]Filiais!A:B,2,FALSE)</f>
        <v>São Paulo</v>
      </c>
      <c r="I4847" s="3">
        <f>VLOOKUP(VLOOKUP(B4847,[1]Vendas!A:C,3,FALSE),[1]Vendedores!A:E,4,FALSE)</f>
        <v>0.02</v>
      </c>
      <c r="J4847" t="str">
        <f>VLOOKUP(C4847,[1]Produtos!A:D,2,FALSE)</f>
        <v>Roteador</v>
      </c>
      <c r="K4847" s="5">
        <f>VLOOKUP(C4847,[1]Produtos!A:D,3,FALSE)</f>
        <v>320</v>
      </c>
      <c r="L4847" s="5">
        <f t="shared" si="225"/>
        <v>5760</v>
      </c>
      <c r="M4847" s="5">
        <f t="shared" si="226"/>
        <v>115.2</v>
      </c>
      <c r="N4847" s="5">
        <f t="shared" si="227"/>
        <v>5644.8</v>
      </c>
      <c r="O4847" t="str">
        <f>VLOOKUP(VLOOKUP(C4847,[1]Produtos!A:D,4,FALSE),[1]Categorias!A:B,2,FALSE)</f>
        <v>Hardwares</v>
      </c>
    </row>
    <row r="4848" spans="1:15" x14ac:dyDescent="0.3">
      <c r="A4848">
        <v>4847</v>
      </c>
      <c r="B4848">
        <v>39</v>
      </c>
      <c r="C4848">
        <v>8</v>
      </c>
      <c r="D4848">
        <v>21</v>
      </c>
      <c r="E4848" s="3">
        <v>0.05</v>
      </c>
      <c r="F4848" s="4">
        <f>VLOOKUP(B4848,[1]Vendas!A:C,2,FALSE)</f>
        <v>44087</v>
      </c>
      <c r="G4848" t="str">
        <f>VLOOKUP(VLOOKUP(B4848,[1]Vendas!A:C,3,FALSE),[1]Vendedores!A:B,2,FALSE)</f>
        <v>Jaqueline de Souza</v>
      </c>
      <c r="H4848" t="str">
        <f>VLOOKUP(VLOOKUP(VLOOKUP(B4848,[1]Vendas!A:C,3,FALSE),[1]Vendedores!A:E,5,FALSE),[1]Filiais!A:B,2,FALSE)</f>
        <v>Minas Gerais</v>
      </c>
      <c r="I4848" s="3">
        <f>VLOOKUP(VLOOKUP(B4848,[1]Vendas!A:C,3,FALSE),[1]Vendedores!A:E,4,FALSE)</f>
        <v>7.0000000000000007E-2</v>
      </c>
      <c r="J4848" t="str">
        <f>VLOOKUP(C4848,[1]Produtos!A:D,2,FALSE)</f>
        <v>Projetor</v>
      </c>
      <c r="K4848" s="5">
        <f>VLOOKUP(C4848,[1]Produtos!A:D,3,FALSE)</f>
        <v>2900</v>
      </c>
      <c r="L4848" s="5">
        <f t="shared" si="225"/>
        <v>60900</v>
      </c>
      <c r="M4848" s="5">
        <f t="shared" si="226"/>
        <v>3045</v>
      </c>
      <c r="N4848" s="5">
        <f t="shared" si="227"/>
        <v>57855</v>
      </c>
      <c r="O4848" t="str">
        <f>VLOOKUP(VLOOKUP(C4848,[1]Produtos!A:D,4,FALSE),[1]Categorias!A:B,2,FALSE)</f>
        <v>Hardwares</v>
      </c>
    </row>
    <row r="4849" spans="1:15" x14ac:dyDescent="0.3">
      <c r="A4849">
        <v>4848</v>
      </c>
      <c r="B4849">
        <v>1894</v>
      </c>
      <c r="C4849">
        <v>1</v>
      </c>
      <c r="D4849">
        <v>25</v>
      </c>
      <c r="E4849" s="3">
        <v>0.03</v>
      </c>
      <c r="F4849" s="4">
        <f>VLOOKUP(B4849,[1]Vendas!A:C,2,FALSE)</f>
        <v>43959</v>
      </c>
      <c r="G4849" t="str">
        <f>VLOOKUP(VLOOKUP(B4849,[1]Vendas!A:C,3,FALSE),[1]Vendedores!A:B,2,FALSE)</f>
        <v>Raimundo Nonato</v>
      </c>
      <c r="H4849" t="str">
        <f>VLOOKUP(VLOOKUP(VLOOKUP(B4849,[1]Vendas!A:C,3,FALSE),[1]Vendedores!A:E,5,FALSE),[1]Filiais!A:B,2,FALSE)</f>
        <v>Minas Gerais</v>
      </c>
      <c r="I4849" s="3">
        <f>VLOOKUP(VLOOKUP(B4849,[1]Vendas!A:C,3,FALSE),[1]Vendedores!A:E,4,FALSE)</f>
        <v>0.02</v>
      </c>
      <c r="J4849" t="str">
        <f>VLOOKUP(C4849,[1]Produtos!A:D,2,FALSE)</f>
        <v>Computador desktop</v>
      </c>
      <c r="K4849" s="5">
        <f>VLOOKUP(C4849,[1]Produtos!A:D,3,FALSE)</f>
        <v>5200</v>
      </c>
      <c r="L4849" s="5">
        <f t="shared" si="225"/>
        <v>130000</v>
      </c>
      <c r="M4849" s="5">
        <f t="shared" si="226"/>
        <v>3900</v>
      </c>
      <c r="N4849" s="5">
        <f t="shared" si="227"/>
        <v>126100</v>
      </c>
      <c r="O4849" t="str">
        <f>VLOOKUP(VLOOKUP(C4849,[1]Produtos!A:D,4,FALSE),[1]Categorias!A:B,2,FALSE)</f>
        <v>Hardwares</v>
      </c>
    </row>
    <row r="4850" spans="1:15" x14ac:dyDescent="0.3">
      <c r="A4850">
        <v>4849</v>
      </c>
      <c r="B4850">
        <v>216</v>
      </c>
      <c r="C4850">
        <v>7</v>
      </c>
      <c r="D4850">
        <v>28</v>
      </c>
      <c r="E4850" s="3">
        <v>0.01</v>
      </c>
      <c r="F4850" s="4">
        <f>VLOOKUP(B4850,[1]Vendas!A:C,2,FALSE)</f>
        <v>43975</v>
      </c>
      <c r="G4850" t="str">
        <f>VLOOKUP(VLOOKUP(B4850,[1]Vendas!A:C,3,FALSE),[1]Vendedores!A:B,2,FALSE)</f>
        <v>Almira Buarque</v>
      </c>
      <c r="H4850" t="str">
        <f>VLOOKUP(VLOOKUP(VLOOKUP(B4850,[1]Vendas!A:C,3,FALSE),[1]Vendedores!A:E,5,FALSE),[1]Filiais!A:B,2,FALSE)</f>
        <v>Rio de Janeiro</v>
      </c>
      <c r="I4850" s="3">
        <f>VLOOKUP(VLOOKUP(B4850,[1]Vendas!A:C,3,FALSE),[1]Vendedores!A:E,4,FALSE)</f>
        <v>0.04</v>
      </c>
      <c r="J4850" t="str">
        <f>VLOOKUP(C4850,[1]Produtos!A:D,2,FALSE)</f>
        <v>Roteador</v>
      </c>
      <c r="K4850" s="5">
        <f>VLOOKUP(C4850,[1]Produtos!A:D,3,FALSE)</f>
        <v>320</v>
      </c>
      <c r="L4850" s="5">
        <f t="shared" si="225"/>
        <v>8960</v>
      </c>
      <c r="M4850" s="5">
        <f t="shared" si="226"/>
        <v>89.600000000000009</v>
      </c>
      <c r="N4850" s="5">
        <f t="shared" si="227"/>
        <v>8870.4</v>
      </c>
      <c r="O4850" t="str">
        <f>VLOOKUP(VLOOKUP(C4850,[1]Produtos!A:D,4,FALSE),[1]Categorias!A:B,2,FALSE)</f>
        <v>Hardwares</v>
      </c>
    </row>
    <row r="4851" spans="1:15" x14ac:dyDescent="0.3">
      <c r="A4851">
        <v>4850</v>
      </c>
      <c r="B4851">
        <v>1212</v>
      </c>
      <c r="C4851">
        <v>8</v>
      </c>
      <c r="D4851">
        <v>25</v>
      </c>
      <c r="E4851" s="3">
        <v>0.04</v>
      </c>
      <c r="F4851" s="4">
        <f>VLOOKUP(B4851,[1]Vendas!A:C,2,FALSE)</f>
        <v>44087</v>
      </c>
      <c r="G4851" t="str">
        <f>VLOOKUP(VLOOKUP(B4851,[1]Vendas!A:C,3,FALSE),[1]Vendedores!A:B,2,FALSE)</f>
        <v>Fernanda Vasconcelos</v>
      </c>
      <c r="H4851" t="str">
        <f>VLOOKUP(VLOOKUP(VLOOKUP(B4851,[1]Vendas!A:C,3,FALSE),[1]Vendedores!A:E,5,FALSE),[1]Filiais!A:B,2,FALSE)</f>
        <v>Minas Gerais</v>
      </c>
      <c r="I4851" s="3">
        <f>VLOOKUP(VLOOKUP(B4851,[1]Vendas!A:C,3,FALSE),[1]Vendedores!A:E,4,FALSE)</f>
        <v>0.04</v>
      </c>
      <c r="J4851" t="str">
        <f>VLOOKUP(C4851,[1]Produtos!A:D,2,FALSE)</f>
        <v>Projetor</v>
      </c>
      <c r="K4851" s="5">
        <f>VLOOKUP(C4851,[1]Produtos!A:D,3,FALSE)</f>
        <v>2900</v>
      </c>
      <c r="L4851" s="5">
        <f t="shared" si="225"/>
        <v>72500</v>
      </c>
      <c r="M4851" s="5">
        <f t="shared" si="226"/>
        <v>2900</v>
      </c>
      <c r="N4851" s="5">
        <f t="shared" si="227"/>
        <v>69600</v>
      </c>
      <c r="O4851" t="str">
        <f>VLOOKUP(VLOOKUP(C4851,[1]Produtos!A:D,4,FALSE),[1]Categorias!A:B,2,FALSE)</f>
        <v>Hardwares</v>
      </c>
    </row>
    <row r="4852" spans="1:15" x14ac:dyDescent="0.3">
      <c r="A4852">
        <v>4851</v>
      </c>
      <c r="B4852">
        <v>11</v>
      </c>
      <c r="C4852">
        <v>5</v>
      </c>
      <c r="D4852">
        <v>13</v>
      </c>
      <c r="E4852" s="3">
        <v>0.04</v>
      </c>
      <c r="F4852" s="4">
        <f>VLOOKUP(B4852,[1]Vendas!A:C,2,FALSE)</f>
        <v>44065</v>
      </c>
      <c r="G4852" t="str">
        <f>VLOOKUP(VLOOKUP(B4852,[1]Vendas!A:C,3,FALSE),[1]Vendedores!A:B,2,FALSE)</f>
        <v>Fernanda Vasconcelos</v>
      </c>
      <c r="H4852" t="str">
        <f>VLOOKUP(VLOOKUP(VLOOKUP(B4852,[1]Vendas!A:C,3,FALSE),[1]Vendedores!A:E,5,FALSE),[1]Filiais!A:B,2,FALSE)</f>
        <v>Minas Gerais</v>
      </c>
      <c r="I4852" s="3">
        <f>VLOOKUP(VLOOKUP(B4852,[1]Vendas!A:C,3,FALSE),[1]Vendedores!A:E,4,FALSE)</f>
        <v>0.04</v>
      </c>
      <c r="J4852" t="str">
        <f>VLOOKUP(C4852,[1]Produtos!A:D,2,FALSE)</f>
        <v>Smartphone</v>
      </c>
      <c r="K4852" s="5">
        <f>VLOOKUP(C4852,[1]Produtos!A:D,3,FALSE)</f>
        <v>3200</v>
      </c>
      <c r="L4852" s="5">
        <f t="shared" si="225"/>
        <v>41600</v>
      </c>
      <c r="M4852" s="5">
        <f t="shared" si="226"/>
        <v>1664</v>
      </c>
      <c r="N4852" s="5">
        <f t="shared" si="227"/>
        <v>39936</v>
      </c>
      <c r="O4852" t="str">
        <f>VLOOKUP(VLOOKUP(C4852,[1]Produtos!A:D,4,FALSE),[1]Categorias!A:B,2,FALSE)</f>
        <v>Celulares</v>
      </c>
    </row>
    <row r="4853" spans="1:15" x14ac:dyDescent="0.3">
      <c r="A4853">
        <v>4852</v>
      </c>
      <c r="B4853">
        <v>1949</v>
      </c>
      <c r="C4853">
        <v>5</v>
      </c>
      <c r="D4853">
        <v>26</v>
      </c>
      <c r="E4853" s="3">
        <v>0.03</v>
      </c>
      <c r="F4853" s="4">
        <f>VLOOKUP(B4853,[1]Vendas!A:C,2,FALSE)</f>
        <v>44048</v>
      </c>
      <c r="G4853" t="str">
        <f>VLOOKUP(VLOOKUP(B4853,[1]Vendas!A:C,3,FALSE),[1]Vendedores!A:B,2,FALSE)</f>
        <v>Solange Almeida</v>
      </c>
      <c r="H4853" t="str">
        <f>VLOOKUP(VLOOKUP(VLOOKUP(B4853,[1]Vendas!A:C,3,FALSE),[1]Vendedores!A:E,5,FALSE),[1]Filiais!A:B,2,FALSE)</f>
        <v>Rio de Janeiro</v>
      </c>
      <c r="I4853" s="3">
        <f>VLOOKUP(VLOOKUP(B4853,[1]Vendas!A:C,3,FALSE),[1]Vendedores!A:E,4,FALSE)</f>
        <v>0.01</v>
      </c>
      <c r="J4853" t="str">
        <f>VLOOKUP(C4853,[1]Produtos!A:D,2,FALSE)</f>
        <v>Smartphone</v>
      </c>
      <c r="K4853" s="5">
        <f>VLOOKUP(C4853,[1]Produtos!A:D,3,FALSE)</f>
        <v>3200</v>
      </c>
      <c r="L4853" s="5">
        <f t="shared" si="225"/>
        <v>83200</v>
      </c>
      <c r="M4853" s="5">
        <f t="shared" si="226"/>
        <v>2496</v>
      </c>
      <c r="N4853" s="5">
        <f t="shared" si="227"/>
        <v>80704</v>
      </c>
      <c r="O4853" t="str">
        <f>VLOOKUP(VLOOKUP(C4853,[1]Produtos!A:D,4,FALSE),[1]Categorias!A:B,2,FALSE)</f>
        <v>Celulares</v>
      </c>
    </row>
    <row r="4854" spans="1:15" x14ac:dyDescent="0.3">
      <c r="A4854">
        <v>4853</v>
      </c>
      <c r="B4854">
        <v>1345</v>
      </c>
      <c r="C4854">
        <v>9</v>
      </c>
      <c r="D4854">
        <v>10</v>
      </c>
      <c r="E4854" s="3">
        <v>0</v>
      </c>
      <c r="F4854" s="4">
        <f>VLOOKUP(B4854,[1]Vendas!A:C,2,FALSE)</f>
        <v>43849</v>
      </c>
      <c r="G4854" t="str">
        <f>VLOOKUP(VLOOKUP(B4854,[1]Vendas!A:C,3,FALSE),[1]Vendedores!A:B,2,FALSE)</f>
        <v>Antônio da Costa</v>
      </c>
      <c r="H4854" t="str">
        <f>VLOOKUP(VLOOKUP(VLOOKUP(B4854,[1]Vendas!A:C,3,FALSE),[1]Vendedores!A:E,5,FALSE),[1]Filiais!A:B,2,FALSE)</f>
        <v>São Paulo</v>
      </c>
      <c r="I4854" s="3">
        <f>VLOOKUP(VLOOKUP(B4854,[1]Vendas!A:C,3,FALSE),[1]Vendedores!A:E,4,FALSE)</f>
        <v>7.0000000000000007E-2</v>
      </c>
      <c r="J4854" t="str">
        <f>VLOOKUP(C4854,[1]Produtos!A:D,2,FALSE)</f>
        <v>Papel A4</v>
      </c>
      <c r="K4854" s="5">
        <f>VLOOKUP(C4854,[1]Produtos!A:D,3,FALSE)</f>
        <v>90</v>
      </c>
      <c r="L4854" s="5">
        <f t="shared" si="225"/>
        <v>900</v>
      </c>
      <c r="M4854" s="5">
        <f t="shared" si="226"/>
        <v>0</v>
      </c>
      <c r="N4854" s="5">
        <f t="shared" si="227"/>
        <v>900</v>
      </c>
      <c r="O4854" t="str">
        <f>VLOOKUP(VLOOKUP(C4854,[1]Produtos!A:D,4,FALSE),[1]Categorias!A:B,2,FALSE)</f>
        <v>Papelaria</v>
      </c>
    </row>
    <row r="4855" spans="1:15" x14ac:dyDescent="0.3">
      <c r="A4855">
        <v>4854</v>
      </c>
      <c r="B4855">
        <v>1916</v>
      </c>
      <c r="C4855">
        <v>9</v>
      </c>
      <c r="D4855">
        <v>8</v>
      </c>
      <c r="E4855" s="3">
        <v>0.02</v>
      </c>
      <c r="F4855" s="4">
        <f>VLOOKUP(B4855,[1]Vendas!A:C,2,FALSE)</f>
        <v>43881</v>
      </c>
      <c r="G4855" t="str">
        <f>VLOOKUP(VLOOKUP(B4855,[1]Vendas!A:C,3,FALSE),[1]Vendedores!A:B,2,FALSE)</f>
        <v>Filipe de Tarso</v>
      </c>
      <c r="H4855" t="str">
        <f>VLOOKUP(VLOOKUP(VLOOKUP(B4855,[1]Vendas!A:C,3,FALSE),[1]Vendedores!A:E,5,FALSE),[1]Filiais!A:B,2,FALSE)</f>
        <v>Rio de Janeiro</v>
      </c>
      <c r="I4855" s="3">
        <f>VLOOKUP(VLOOKUP(B4855,[1]Vendas!A:C,3,FALSE),[1]Vendedores!A:E,4,FALSE)</f>
        <v>0.04</v>
      </c>
      <c r="J4855" t="str">
        <f>VLOOKUP(C4855,[1]Produtos!A:D,2,FALSE)</f>
        <v>Papel A4</v>
      </c>
      <c r="K4855" s="5">
        <f>VLOOKUP(C4855,[1]Produtos!A:D,3,FALSE)</f>
        <v>90</v>
      </c>
      <c r="L4855" s="5">
        <f t="shared" si="225"/>
        <v>720</v>
      </c>
      <c r="M4855" s="5">
        <f t="shared" si="226"/>
        <v>14.4</v>
      </c>
      <c r="N4855" s="5">
        <f t="shared" si="227"/>
        <v>705.6</v>
      </c>
      <c r="O4855" t="str">
        <f>VLOOKUP(VLOOKUP(C4855,[1]Produtos!A:D,4,FALSE),[1]Categorias!A:B,2,FALSE)</f>
        <v>Papelaria</v>
      </c>
    </row>
    <row r="4856" spans="1:15" x14ac:dyDescent="0.3">
      <c r="A4856">
        <v>4855</v>
      </c>
      <c r="B4856">
        <v>1773</v>
      </c>
      <c r="C4856">
        <v>9</v>
      </c>
      <c r="D4856">
        <v>27</v>
      </c>
      <c r="E4856" s="3">
        <v>0.03</v>
      </c>
      <c r="F4856" s="4">
        <f>VLOOKUP(B4856,[1]Vendas!A:C,2,FALSE)</f>
        <v>44024</v>
      </c>
      <c r="G4856" t="str">
        <f>VLOOKUP(VLOOKUP(B4856,[1]Vendas!A:C,3,FALSE),[1]Vendedores!A:B,2,FALSE)</f>
        <v>Almira Buarque</v>
      </c>
      <c r="H4856" t="str">
        <f>VLOOKUP(VLOOKUP(VLOOKUP(B4856,[1]Vendas!A:C,3,FALSE),[1]Vendedores!A:E,5,FALSE),[1]Filiais!A:B,2,FALSE)</f>
        <v>Rio de Janeiro</v>
      </c>
      <c r="I4856" s="3">
        <f>VLOOKUP(VLOOKUP(B4856,[1]Vendas!A:C,3,FALSE),[1]Vendedores!A:E,4,FALSE)</f>
        <v>0.04</v>
      </c>
      <c r="J4856" t="str">
        <f>VLOOKUP(C4856,[1]Produtos!A:D,2,FALSE)</f>
        <v>Papel A4</v>
      </c>
      <c r="K4856" s="5">
        <f>VLOOKUP(C4856,[1]Produtos!A:D,3,FALSE)</f>
        <v>90</v>
      </c>
      <c r="L4856" s="5">
        <f t="shared" si="225"/>
        <v>2430</v>
      </c>
      <c r="M4856" s="5">
        <f t="shared" si="226"/>
        <v>72.899999999999991</v>
      </c>
      <c r="N4856" s="5">
        <f t="shared" si="227"/>
        <v>2357.1</v>
      </c>
      <c r="O4856" t="str">
        <f>VLOOKUP(VLOOKUP(C4856,[1]Produtos!A:D,4,FALSE),[1]Categorias!A:B,2,FALSE)</f>
        <v>Papelaria</v>
      </c>
    </row>
    <row r="4857" spans="1:15" x14ac:dyDescent="0.3">
      <c r="A4857">
        <v>4856</v>
      </c>
      <c r="B4857">
        <v>676</v>
      </c>
      <c r="C4857">
        <v>6</v>
      </c>
      <c r="D4857">
        <v>10</v>
      </c>
      <c r="E4857" s="3">
        <v>0</v>
      </c>
      <c r="F4857" s="4">
        <f>VLOOKUP(B4857,[1]Vendas!A:C,2,FALSE)</f>
        <v>43855</v>
      </c>
      <c r="G4857" t="str">
        <f>VLOOKUP(VLOOKUP(B4857,[1]Vendas!A:C,3,FALSE),[1]Vendedores!A:B,2,FALSE)</f>
        <v>Raimundo Nonato</v>
      </c>
      <c r="H4857" t="str">
        <f>VLOOKUP(VLOOKUP(VLOOKUP(B4857,[1]Vendas!A:C,3,FALSE),[1]Vendedores!A:E,5,FALSE),[1]Filiais!A:B,2,FALSE)</f>
        <v>Minas Gerais</v>
      </c>
      <c r="I4857" s="3">
        <f>VLOOKUP(VLOOKUP(B4857,[1]Vendas!A:C,3,FALSE),[1]Vendedores!A:E,4,FALSE)</f>
        <v>0.02</v>
      </c>
      <c r="J4857" t="str">
        <f>VLOOKUP(C4857,[1]Produtos!A:D,2,FALSE)</f>
        <v>Carregador para celular</v>
      </c>
      <c r="K4857" s="5">
        <f>VLOOKUP(C4857,[1]Produtos!A:D,3,FALSE)</f>
        <v>150</v>
      </c>
      <c r="L4857" s="5">
        <f t="shared" si="225"/>
        <v>1500</v>
      </c>
      <c r="M4857" s="5">
        <f t="shared" si="226"/>
        <v>0</v>
      </c>
      <c r="N4857" s="5">
        <f t="shared" si="227"/>
        <v>1500</v>
      </c>
      <c r="O4857" t="str">
        <f>VLOOKUP(VLOOKUP(C4857,[1]Produtos!A:D,4,FALSE),[1]Categorias!A:B,2,FALSE)</f>
        <v>Celulares</v>
      </c>
    </row>
    <row r="4858" spans="1:15" x14ac:dyDescent="0.3">
      <c r="A4858">
        <v>4857</v>
      </c>
      <c r="B4858">
        <v>1729</v>
      </c>
      <c r="C4858">
        <v>7</v>
      </c>
      <c r="D4858">
        <v>21</v>
      </c>
      <c r="E4858" s="3">
        <v>0.02</v>
      </c>
      <c r="F4858" s="4">
        <f>VLOOKUP(B4858,[1]Vendas!A:C,2,FALSE)</f>
        <v>44139</v>
      </c>
      <c r="G4858" t="str">
        <f>VLOOKUP(VLOOKUP(B4858,[1]Vendas!A:C,3,FALSE),[1]Vendedores!A:B,2,FALSE)</f>
        <v>Almira Buarque</v>
      </c>
      <c r="H4858" t="str">
        <f>VLOOKUP(VLOOKUP(VLOOKUP(B4858,[1]Vendas!A:C,3,FALSE),[1]Vendedores!A:E,5,FALSE),[1]Filiais!A:B,2,FALSE)</f>
        <v>Rio de Janeiro</v>
      </c>
      <c r="I4858" s="3">
        <f>VLOOKUP(VLOOKUP(B4858,[1]Vendas!A:C,3,FALSE),[1]Vendedores!A:E,4,FALSE)</f>
        <v>0.04</v>
      </c>
      <c r="J4858" t="str">
        <f>VLOOKUP(C4858,[1]Produtos!A:D,2,FALSE)</f>
        <v>Roteador</v>
      </c>
      <c r="K4858" s="5">
        <f>VLOOKUP(C4858,[1]Produtos!A:D,3,FALSE)</f>
        <v>320</v>
      </c>
      <c r="L4858" s="5">
        <f t="shared" si="225"/>
        <v>6720</v>
      </c>
      <c r="M4858" s="5">
        <f t="shared" si="226"/>
        <v>134.4</v>
      </c>
      <c r="N4858" s="5">
        <f t="shared" si="227"/>
        <v>6585.6</v>
      </c>
      <c r="O4858" t="str">
        <f>VLOOKUP(VLOOKUP(C4858,[1]Produtos!A:D,4,FALSE),[1]Categorias!A:B,2,FALSE)</f>
        <v>Hardwares</v>
      </c>
    </row>
    <row r="4859" spans="1:15" x14ac:dyDescent="0.3">
      <c r="A4859">
        <v>4858</v>
      </c>
      <c r="B4859">
        <v>957</v>
      </c>
      <c r="C4859">
        <v>9</v>
      </c>
      <c r="D4859">
        <v>29</v>
      </c>
      <c r="E4859" s="3">
        <v>0.04</v>
      </c>
      <c r="F4859" s="4">
        <f>VLOOKUP(B4859,[1]Vendas!A:C,2,FALSE)</f>
        <v>44100</v>
      </c>
      <c r="G4859" t="str">
        <f>VLOOKUP(VLOOKUP(B4859,[1]Vendas!A:C,3,FALSE),[1]Vendedores!A:B,2,FALSE)</f>
        <v>Fernanda Vasconcelos</v>
      </c>
      <c r="H4859" t="str">
        <f>VLOOKUP(VLOOKUP(VLOOKUP(B4859,[1]Vendas!A:C,3,FALSE),[1]Vendedores!A:E,5,FALSE),[1]Filiais!A:B,2,FALSE)</f>
        <v>Minas Gerais</v>
      </c>
      <c r="I4859" s="3">
        <f>VLOOKUP(VLOOKUP(B4859,[1]Vendas!A:C,3,FALSE),[1]Vendedores!A:E,4,FALSE)</f>
        <v>0.04</v>
      </c>
      <c r="J4859" t="str">
        <f>VLOOKUP(C4859,[1]Produtos!A:D,2,FALSE)</f>
        <v>Papel A4</v>
      </c>
      <c r="K4859" s="5">
        <f>VLOOKUP(C4859,[1]Produtos!A:D,3,FALSE)</f>
        <v>90</v>
      </c>
      <c r="L4859" s="5">
        <f t="shared" si="225"/>
        <v>2610</v>
      </c>
      <c r="M4859" s="5">
        <f t="shared" si="226"/>
        <v>104.4</v>
      </c>
      <c r="N4859" s="5">
        <f t="shared" si="227"/>
        <v>2505.6</v>
      </c>
      <c r="O4859" t="str">
        <f>VLOOKUP(VLOOKUP(C4859,[1]Produtos!A:D,4,FALSE),[1]Categorias!A:B,2,FALSE)</f>
        <v>Papelaria</v>
      </c>
    </row>
    <row r="4860" spans="1:15" x14ac:dyDescent="0.3">
      <c r="A4860">
        <v>4859</v>
      </c>
      <c r="B4860">
        <v>1776</v>
      </c>
      <c r="C4860">
        <v>10</v>
      </c>
      <c r="D4860">
        <v>22</v>
      </c>
      <c r="E4860" s="3">
        <v>0.02</v>
      </c>
      <c r="F4860" s="4">
        <f>VLOOKUP(B4860,[1]Vendas!A:C,2,FALSE)</f>
        <v>44174</v>
      </c>
      <c r="G4860" t="str">
        <f>VLOOKUP(VLOOKUP(B4860,[1]Vendas!A:C,3,FALSE),[1]Vendedores!A:B,2,FALSE)</f>
        <v>Augusto Carlos</v>
      </c>
      <c r="H4860" t="str">
        <f>VLOOKUP(VLOOKUP(VLOOKUP(B4860,[1]Vendas!A:C,3,FALSE),[1]Vendedores!A:E,5,FALSE),[1]Filiais!A:B,2,FALSE)</f>
        <v>São Paulo</v>
      </c>
      <c r="I4860" s="3">
        <f>VLOOKUP(VLOOKUP(B4860,[1]Vendas!A:C,3,FALSE),[1]Vendedores!A:E,4,FALSE)</f>
        <v>0.08</v>
      </c>
      <c r="J4860" t="str">
        <f>VLOOKUP(C4860,[1]Produtos!A:D,2,FALSE)</f>
        <v>Caneta</v>
      </c>
      <c r="K4860" s="5">
        <f>VLOOKUP(C4860,[1]Produtos!A:D,3,FALSE)</f>
        <v>15</v>
      </c>
      <c r="L4860" s="5">
        <f t="shared" si="225"/>
        <v>330</v>
      </c>
      <c r="M4860" s="5">
        <f t="shared" si="226"/>
        <v>6.6000000000000005</v>
      </c>
      <c r="N4860" s="5">
        <f t="shared" si="227"/>
        <v>323.39999999999998</v>
      </c>
      <c r="O4860" t="str">
        <f>VLOOKUP(VLOOKUP(C4860,[1]Produtos!A:D,4,FALSE),[1]Categorias!A:B,2,FALSE)</f>
        <v>Papelaria</v>
      </c>
    </row>
    <row r="4861" spans="1:15" x14ac:dyDescent="0.3">
      <c r="A4861">
        <v>4860</v>
      </c>
      <c r="B4861">
        <v>413</v>
      </c>
      <c r="C4861">
        <v>9</v>
      </c>
      <c r="D4861">
        <v>14</v>
      </c>
      <c r="E4861" s="3">
        <v>0.04</v>
      </c>
      <c r="F4861" s="4">
        <f>VLOOKUP(B4861,[1]Vendas!A:C,2,FALSE)</f>
        <v>43938</v>
      </c>
      <c r="G4861" t="str">
        <f>VLOOKUP(VLOOKUP(B4861,[1]Vendas!A:C,3,FALSE),[1]Vendedores!A:B,2,FALSE)</f>
        <v>Fernanda Vasconcelos</v>
      </c>
      <c r="H4861" t="str">
        <f>VLOOKUP(VLOOKUP(VLOOKUP(B4861,[1]Vendas!A:C,3,FALSE),[1]Vendedores!A:E,5,FALSE),[1]Filiais!A:B,2,FALSE)</f>
        <v>Minas Gerais</v>
      </c>
      <c r="I4861" s="3">
        <f>VLOOKUP(VLOOKUP(B4861,[1]Vendas!A:C,3,FALSE),[1]Vendedores!A:E,4,FALSE)</f>
        <v>0.04</v>
      </c>
      <c r="J4861" t="str">
        <f>VLOOKUP(C4861,[1]Produtos!A:D,2,FALSE)</f>
        <v>Papel A4</v>
      </c>
      <c r="K4861" s="5">
        <f>VLOOKUP(C4861,[1]Produtos!A:D,3,FALSE)</f>
        <v>90</v>
      </c>
      <c r="L4861" s="5">
        <f t="shared" si="225"/>
        <v>1260</v>
      </c>
      <c r="M4861" s="5">
        <f t="shared" si="226"/>
        <v>50.4</v>
      </c>
      <c r="N4861" s="5">
        <f t="shared" si="227"/>
        <v>1209.5999999999999</v>
      </c>
      <c r="O4861" t="str">
        <f>VLOOKUP(VLOOKUP(C4861,[1]Produtos!A:D,4,FALSE),[1]Categorias!A:B,2,FALSE)</f>
        <v>Papelaria</v>
      </c>
    </row>
    <row r="4862" spans="1:15" x14ac:dyDescent="0.3">
      <c r="A4862">
        <v>4861</v>
      </c>
      <c r="B4862">
        <v>254</v>
      </c>
      <c r="C4862">
        <v>6</v>
      </c>
      <c r="D4862">
        <v>14</v>
      </c>
      <c r="E4862" s="3">
        <v>0.05</v>
      </c>
      <c r="F4862" s="4">
        <f>VLOOKUP(B4862,[1]Vendas!A:C,2,FALSE)</f>
        <v>43925</v>
      </c>
      <c r="G4862" t="str">
        <f>VLOOKUP(VLOOKUP(B4862,[1]Vendas!A:C,3,FALSE),[1]Vendedores!A:B,2,FALSE)</f>
        <v>Raimundo Nonato</v>
      </c>
      <c r="H4862" t="str">
        <f>VLOOKUP(VLOOKUP(VLOOKUP(B4862,[1]Vendas!A:C,3,FALSE),[1]Vendedores!A:E,5,FALSE),[1]Filiais!A:B,2,FALSE)</f>
        <v>Minas Gerais</v>
      </c>
      <c r="I4862" s="3">
        <f>VLOOKUP(VLOOKUP(B4862,[1]Vendas!A:C,3,FALSE),[1]Vendedores!A:E,4,FALSE)</f>
        <v>0.02</v>
      </c>
      <c r="J4862" t="str">
        <f>VLOOKUP(C4862,[1]Produtos!A:D,2,FALSE)</f>
        <v>Carregador para celular</v>
      </c>
      <c r="K4862" s="5">
        <f>VLOOKUP(C4862,[1]Produtos!A:D,3,FALSE)</f>
        <v>150</v>
      </c>
      <c r="L4862" s="5">
        <f t="shared" si="225"/>
        <v>2100</v>
      </c>
      <c r="M4862" s="5">
        <f t="shared" si="226"/>
        <v>105</v>
      </c>
      <c r="N4862" s="5">
        <f t="shared" si="227"/>
        <v>1995</v>
      </c>
      <c r="O4862" t="str">
        <f>VLOOKUP(VLOOKUP(C4862,[1]Produtos!A:D,4,FALSE),[1]Categorias!A:B,2,FALSE)</f>
        <v>Celulares</v>
      </c>
    </row>
    <row r="4863" spans="1:15" x14ac:dyDescent="0.3">
      <c r="A4863">
        <v>4862</v>
      </c>
      <c r="B4863">
        <v>181</v>
      </c>
      <c r="C4863">
        <v>5</v>
      </c>
      <c r="D4863">
        <v>21</v>
      </c>
      <c r="E4863" s="3">
        <v>0.03</v>
      </c>
      <c r="F4863" s="4">
        <f>VLOOKUP(B4863,[1]Vendas!A:C,2,FALSE)</f>
        <v>44190</v>
      </c>
      <c r="G4863" t="str">
        <f>VLOOKUP(VLOOKUP(B4863,[1]Vendas!A:C,3,FALSE),[1]Vendedores!A:B,2,FALSE)</f>
        <v>Filipe de Tarso</v>
      </c>
      <c r="H4863" t="str">
        <f>VLOOKUP(VLOOKUP(VLOOKUP(B4863,[1]Vendas!A:C,3,FALSE),[1]Vendedores!A:E,5,FALSE),[1]Filiais!A:B,2,FALSE)</f>
        <v>Rio de Janeiro</v>
      </c>
      <c r="I4863" s="3">
        <f>VLOOKUP(VLOOKUP(B4863,[1]Vendas!A:C,3,FALSE),[1]Vendedores!A:E,4,FALSE)</f>
        <v>0.04</v>
      </c>
      <c r="J4863" t="str">
        <f>VLOOKUP(C4863,[1]Produtos!A:D,2,FALSE)</f>
        <v>Smartphone</v>
      </c>
      <c r="K4863" s="5">
        <f>VLOOKUP(C4863,[1]Produtos!A:D,3,FALSE)</f>
        <v>3200</v>
      </c>
      <c r="L4863" s="5">
        <f t="shared" si="225"/>
        <v>67200</v>
      </c>
      <c r="M4863" s="5">
        <f t="shared" si="226"/>
        <v>2016</v>
      </c>
      <c r="N4863" s="5">
        <f t="shared" si="227"/>
        <v>65184</v>
      </c>
      <c r="O4863" t="str">
        <f>VLOOKUP(VLOOKUP(C4863,[1]Produtos!A:D,4,FALSE),[1]Categorias!A:B,2,FALSE)</f>
        <v>Celulares</v>
      </c>
    </row>
    <row r="4864" spans="1:15" x14ac:dyDescent="0.3">
      <c r="A4864">
        <v>4863</v>
      </c>
      <c r="B4864">
        <v>1471</v>
      </c>
      <c r="C4864">
        <v>9</v>
      </c>
      <c r="D4864">
        <v>11</v>
      </c>
      <c r="E4864" s="3">
        <v>0.04</v>
      </c>
      <c r="F4864" s="4">
        <f>VLOOKUP(B4864,[1]Vendas!A:C,2,FALSE)</f>
        <v>43958</v>
      </c>
      <c r="G4864" t="str">
        <f>VLOOKUP(VLOOKUP(B4864,[1]Vendas!A:C,3,FALSE),[1]Vendedores!A:B,2,FALSE)</f>
        <v>Almira Buarque</v>
      </c>
      <c r="H4864" t="str">
        <f>VLOOKUP(VLOOKUP(VLOOKUP(B4864,[1]Vendas!A:C,3,FALSE),[1]Vendedores!A:E,5,FALSE),[1]Filiais!A:B,2,FALSE)</f>
        <v>Rio de Janeiro</v>
      </c>
      <c r="I4864" s="3">
        <f>VLOOKUP(VLOOKUP(B4864,[1]Vendas!A:C,3,FALSE),[1]Vendedores!A:E,4,FALSE)</f>
        <v>0.04</v>
      </c>
      <c r="J4864" t="str">
        <f>VLOOKUP(C4864,[1]Produtos!A:D,2,FALSE)</f>
        <v>Papel A4</v>
      </c>
      <c r="K4864" s="5">
        <f>VLOOKUP(C4864,[1]Produtos!A:D,3,FALSE)</f>
        <v>90</v>
      </c>
      <c r="L4864" s="5">
        <f t="shared" si="225"/>
        <v>990</v>
      </c>
      <c r="M4864" s="5">
        <f t="shared" si="226"/>
        <v>39.6</v>
      </c>
      <c r="N4864" s="5">
        <f t="shared" si="227"/>
        <v>950.4</v>
      </c>
      <c r="O4864" t="str">
        <f>VLOOKUP(VLOOKUP(C4864,[1]Produtos!A:D,4,FALSE),[1]Categorias!A:B,2,FALSE)</f>
        <v>Papelaria</v>
      </c>
    </row>
    <row r="4865" spans="1:15" x14ac:dyDescent="0.3">
      <c r="A4865">
        <v>4864</v>
      </c>
      <c r="B4865">
        <v>1141</v>
      </c>
      <c r="C4865">
        <v>10</v>
      </c>
      <c r="D4865">
        <v>2</v>
      </c>
      <c r="E4865" s="3">
        <v>0.01</v>
      </c>
      <c r="F4865" s="4">
        <f>VLOOKUP(B4865,[1]Vendas!A:C,2,FALSE)</f>
        <v>43994</v>
      </c>
      <c r="G4865" t="str">
        <f>VLOOKUP(VLOOKUP(B4865,[1]Vendas!A:C,3,FALSE),[1]Vendedores!A:B,2,FALSE)</f>
        <v>Rubens Lopes</v>
      </c>
      <c r="H4865" t="str">
        <f>VLOOKUP(VLOOKUP(VLOOKUP(B4865,[1]Vendas!A:C,3,FALSE),[1]Vendedores!A:E,5,FALSE),[1]Filiais!A:B,2,FALSE)</f>
        <v>Minas Gerais</v>
      </c>
      <c r="I4865" s="3">
        <f>VLOOKUP(VLOOKUP(B4865,[1]Vendas!A:C,3,FALSE),[1]Vendedores!A:E,4,FALSE)</f>
        <v>0.02</v>
      </c>
      <c r="J4865" t="str">
        <f>VLOOKUP(C4865,[1]Produtos!A:D,2,FALSE)</f>
        <v>Caneta</v>
      </c>
      <c r="K4865" s="5">
        <f>VLOOKUP(C4865,[1]Produtos!A:D,3,FALSE)</f>
        <v>15</v>
      </c>
      <c r="L4865" s="5">
        <f t="shared" si="225"/>
        <v>30</v>
      </c>
      <c r="M4865" s="5">
        <f t="shared" si="226"/>
        <v>0.3</v>
      </c>
      <c r="N4865" s="5">
        <f t="shared" si="227"/>
        <v>29.7</v>
      </c>
      <c r="O4865" t="str">
        <f>VLOOKUP(VLOOKUP(C4865,[1]Produtos!A:D,4,FALSE),[1]Categorias!A:B,2,FALSE)</f>
        <v>Papelaria</v>
      </c>
    </row>
    <row r="4866" spans="1:15" x14ac:dyDescent="0.3">
      <c r="A4866">
        <v>4865</v>
      </c>
      <c r="B4866">
        <v>1832</v>
      </c>
      <c r="C4866">
        <v>7</v>
      </c>
      <c r="D4866">
        <v>15</v>
      </c>
      <c r="E4866" s="3">
        <v>0</v>
      </c>
      <c r="F4866" s="4">
        <f>VLOOKUP(B4866,[1]Vendas!A:C,2,FALSE)</f>
        <v>43845</v>
      </c>
      <c r="G4866" t="str">
        <f>VLOOKUP(VLOOKUP(B4866,[1]Vendas!A:C,3,FALSE),[1]Vendedores!A:B,2,FALSE)</f>
        <v>Filipe de Tarso</v>
      </c>
      <c r="H4866" t="str">
        <f>VLOOKUP(VLOOKUP(VLOOKUP(B4866,[1]Vendas!A:C,3,FALSE),[1]Vendedores!A:E,5,FALSE),[1]Filiais!A:B,2,FALSE)</f>
        <v>Rio de Janeiro</v>
      </c>
      <c r="I4866" s="3">
        <f>VLOOKUP(VLOOKUP(B4866,[1]Vendas!A:C,3,FALSE),[1]Vendedores!A:E,4,FALSE)</f>
        <v>0.04</v>
      </c>
      <c r="J4866" t="str">
        <f>VLOOKUP(C4866,[1]Produtos!A:D,2,FALSE)</f>
        <v>Roteador</v>
      </c>
      <c r="K4866" s="5">
        <f>VLOOKUP(C4866,[1]Produtos!A:D,3,FALSE)</f>
        <v>320</v>
      </c>
      <c r="L4866" s="5">
        <f t="shared" si="225"/>
        <v>4800</v>
      </c>
      <c r="M4866" s="5">
        <f t="shared" si="226"/>
        <v>0</v>
      </c>
      <c r="N4866" s="5">
        <f t="shared" si="227"/>
        <v>4800</v>
      </c>
      <c r="O4866" t="str">
        <f>VLOOKUP(VLOOKUP(C4866,[1]Produtos!A:D,4,FALSE),[1]Categorias!A:B,2,FALSE)</f>
        <v>Hardwares</v>
      </c>
    </row>
    <row r="4867" spans="1:15" x14ac:dyDescent="0.3">
      <c r="A4867">
        <v>4866</v>
      </c>
      <c r="B4867">
        <v>1419</v>
      </c>
      <c r="C4867">
        <v>1</v>
      </c>
      <c r="D4867">
        <v>16</v>
      </c>
      <c r="E4867" s="3">
        <v>0.03</v>
      </c>
      <c r="F4867" s="4">
        <f>VLOOKUP(B4867,[1]Vendas!A:C,2,FALSE)</f>
        <v>44123</v>
      </c>
      <c r="G4867" t="str">
        <f>VLOOKUP(VLOOKUP(B4867,[1]Vendas!A:C,3,FALSE),[1]Vendedores!A:B,2,FALSE)</f>
        <v>Jaqueline de Souza</v>
      </c>
      <c r="H4867" t="str">
        <f>VLOOKUP(VLOOKUP(VLOOKUP(B4867,[1]Vendas!A:C,3,FALSE),[1]Vendedores!A:E,5,FALSE),[1]Filiais!A:B,2,FALSE)</f>
        <v>Minas Gerais</v>
      </c>
      <c r="I4867" s="3">
        <f>VLOOKUP(VLOOKUP(B4867,[1]Vendas!A:C,3,FALSE),[1]Vendedores!A:E,4,FALSE)</f>
        <v>7.0000000000000007E-2</v>
      </c>
      <c r="J4867" t="str">
        <f>VLOOKUP(C4867,[1]Produtos!A:D,2,FALSE)</f>
        <v>Computador desktop</v>
      </c>
      <c r="K4867" s="5">
        <f>VLOOKUP(C4867,[1]Produtos!A:D,3,FALSE)</f>
        <v>5200</v>
      </c>
      <c r="L4867" s="5">
        <f t="shared" ref="L4867:L4930" si="228">K4867*D4867</f>
        <v>83200</v>
      </c>
      <c r="M4867" s="5">
        <f t="shared" ref="M4867:M4930" si="229">E4867*L4867</f>
        <v>2496</v>
      </c>
      <c r="N4867" s="5">
        <f t="shared" ref="N4867:N4930" si="230">L4867-M4867</f>
        <v>80704</v>
      </c>
      <c r="O4867" t="str">
        <f>VLOOKUP(VLOOKUP(C4867,[1]Produtos!A:D,4,FALSE),[1]Categorias!A:B,2,FALSE)</f>
        <v>Hardwares</v>
      </c>
    </row>
    <row r="4868" spans="1:15" x14ac:dyDescent="0.3">
      <c r="A4868">
        <v>4867</v>
      </c>
      <c r="B4868">
        <v>581</v>
      </c>
      <c r="C4868">
        <v>1</v>
      </c>
      <c r="D4868">
        <v>23</v>
      </c>
      <c r="E4868" s="3">
        <v>0.03</v>
      </c>
      <c r="F4868" s="4">
        <f>VLOOKUP(B4868,[1]Vendas!A:C,2,FALSE)</f>
        <v>43901</v>
      </c>
      <c r="G4868" t="str">
        <f>VLOOKUP(VLOOKUP(B4868,[1]Vendas!A:C,3,FALSE),[1]Vendedores!A:B,2,FALSE)</f>
        <v>Fernanda Vasconcelos</v>
      </c>
      <c r="H4868" t="str">
        <f>VLOOKUP(VLOOKUP(VLOOKUP(B4868,[1]Vendas!A:C,3,FALSE),[1]Vendedores!A:E,5,FALSE),[1]Filiais!A:B,2,FALSE)</f>
        <v>Minas Gerais</v>
      </c>
      <c r="I4868" s="3">
        <f>VLOOKUP(VLOOKUP(B4868,[1]Vendas!A:C,3,FALSE),[1]Vendedores!A:E,4,FALSE)</f>
        <v>0.04</v>
      </c>
      <c r="J4868" t="str">
        <f>VLOOKUP(C4868,[1]Produtos!A:D,2,FALSE)</f>
        <v>Computador desktop</v>
      </c>
      <c r="K4868" s="5">
        <f>VLOOKUP(C4868,[1]Produtos!A:D,3,FALSE)</f>
        <v>5200</v>
      </c>
      <c r="L4868" s="5">
        <f t="shared" si="228"/>
        <v>119600</v>
      </c>
      <c r="M4868" s="5">
        <f t="shared" si="229"/>
        <v>3588</v>
      </c>
      <c r="N4868" s="5">
        <f t="shared" si="230"/>
        <v>116012</v>
      </c>
      <c r="O4868" t="str">
        <f>VLOOKUP(VLOOKUP(C4868,[1]Produtos!A:D,4,FALSE),[1]Categorias!A:B,2,FALSE)</f>
        <v>Hardwares</v>
      </c>
    </row>
    <row r="4869" spans="1:15" x14ac:dyDescent="0.3">
      <c r="A4869">
        <v>4868</v>
      </c>
      <c r="B4869">
        <v>767</v>
      </c>
      <c r="C4869">
        <v>4</v>
      </c>
      <c r="D4869">
        <v>27</v>
      </c>
      <c r="E4869" s="3">
        <v>0.03</v>
      </c>
      <c r="F4869" s="4">
        <f>VLOOKUP(B4869,[1]Vendas!A:C,2,FALSE)</f>
        <v>44173</v>
      </c>
      <c r="G4869" t="str">
        <f>VLOOKUP(VLOOKUP(B4869,[1]Vendas!A:C,3,FALSE),[1]Vendedores!A:B,2,FALSE)</f>
        <v>Fernanda Vasconcelos</v>
      </c>
      <c r="H4869" t="str">
        <f>VLOOKUP(VLOOKUP(VLOOKUP(B4869,[1]Vendas!A:C,3,FALSE),[1]Vendedores!A:E,5,FALSE),[1]Filiais!A:B,2,FALSE)</f>
        <v>Minas Gerais</v>
      </c>
      <c r="I4869" s="3">
        <f>VLOOKUP(VLOOKUP(B4869,[1]Vendas!A:C,3,FALSE),[1]Vendedores!A:E,4,FALSE)</f>
        <v>0.04</v>
      </c>
      <c r="J4869" t="str">
        <f>VLOOKUP(C4869,[1]Produtos!A:D,2,FALSE)</f>
        <v>Mouse</v>
      </c>
      <c r="K4869" s="5">
        <f>VLOOKUP(C4869,[1]Produtos!A:D,3,FALSE)</f>
        <v>75</v>
      </c>
      <c r="L4869" s="5">
        <f t="shared" si="228"/>
        <v>2025</v>
      </c>
      <c r="M4869" s="5">
        <f t="shared" si="229"/>
        <v>60.75</v>
      </c>
      <c r="N4869" s="5">
        <f t="shared" si="230"/>
        <v>1964.25</v>
      </c>
      <c r="O4869" t="str">
        <f>VLOOKUP(VLOOKUP(C4869,[1]Produtos!A:D,4,FALSE),[1]Categorias!A:B,2,FALSE)</f>
        <v>Acessórios</v>
      </c>
    </row>
    <row r="4870" spans="1:15" x14ac:dyDescent="0.3">
      <c r="A4870">
        <v>4869</v>
      </c>
      <c r="B4870">
        <v>724</v>
      </c>
      <c r="C4870">
        <v>10</v>
      </c>
      <c r="D4870">
        <v>30</v>
      </c>
      <c r="E4870" s="3">
        <v>0.05</v>
      </c>
      <c r="F4870" s="4">
        <f>VLOOKUP(B4870,[1]Vendas!A:C,2,FALSE)</f>
        <v>44049</v>
      </c>
      <c r="G4870" t="str">
        <f>VLOOKUP(VLOOKUP(B4870,[1]Vendas!A:C,3,FALSE),[1]Vendedores!A:B,2,FALSE)</f>
        <v>Fernanda Vasconcelos</v>
      </c>
      <c r="H4870" t="str">
        <f>VLOOKUP(VLOOKUP(VLOOKUP(B4870,[1]Vendas!A:C,3,FALSE),[1]Vendedores!A:E,5,FALSE),[1]Filiais!A:B,2,FALSE)</f>
        <v>Minas Gerais</v>
      </c>
      <c r="I4870" s="3">
        <f>VLOOKUP(VLOOKUP(B4870,[1]Vendas!A:C,3,FALSE),[1]Vendedores!A:E,4,FALSE)</f>
        <v>0.04</v>
      </c>
      <c r="J4870" t="str">
        <f>VLOOKUP(C4870,[1]Produtos!A:D,2,FALSE)</f>
        <v>Caneta</v>
      </c>
      <c r="K4870" s="5">
        <f>VLOOKUP(C4870,[1]Produtos!A:D,3,FALSE)</f>
        <v>15</v>
      </c>
      <c r="L4870" s="5">
        <f t="shared" si="228"/>
        <v>450</v>
      </c>
      <c r="M4870" s="5">
        <f t="shared" si="229"/>
        <v>22.5</v>
      </c>
      <c r="N4870" s="5">
        <f t="shared" si="230"/>
        <v>427.5</v>
      </c>
      <c r="O4870" t="str">
        <f>VLOOKUP(VLOOKUP(C4870,[1]Produtos!A:D,4,FALSE),[1]Categorias!A:B,2,FALSE)</f>
        <v>Papelaria</v>
      </c>
    </row>
    <row r="4871" spans="1:15" x14ac:dyDescent="0.3">
      <c r="A4871">
        <v>4870</v>
      </c>
      <c r="B4871">
        <v>1507</v>
      </c>
      <c r="C4871">
        <v>7</v>
      </c>
      <c r="D4871">
        <v>10</v>
      </c>
      <c r="E4871" s="3">
        <v>0.02</v>
      </c>
      <c r="F4871" s="4">
        <f>VLOOKUP(B4871,[1]Vendas!A:C,2,FALSE)</f>
        <v>44125</v>
      </c>
      <c r="G4871" t="str">
        <f>VLOOKUP(VLOOKUP(B4871,[1]Vendas!A:C,3,FALSE),[1]Vendedores!A:B,2,FALSE)</f>
        <v>Débora Albuquerque</v>
      </c>
      <c r="H4871" t="str">
        <f>VLOOKUP(VLOOKUP(VLOOKUP(B4871,[1]Vendas!A:C,3,FALSE),[1]Vendedores!A:E,5,FALSE),[1]Filiais!A:B,2,FALSE)</f>
        <v>São Paulo</v>
      </c>
      <c r="I4871" s="3">
        <f>VLOOKUP(VLOOKUP(B4871,[1]Vendas!A:C,3,FALSE),[1]Vendedores!A:E,4,FALSE)</f>
        <v>0.02</v>
      </c>
      <c r="J4871" t="str">
        <f>VLOOKUP(C4871,[1]Produtos!A:D,2,FALSE)</f>
        <v>Roteador</v>
      </c>
      <c r="K4871" s="5">
        <f>VLOOKUP(C4871,[1]Produtos!A:D,3,FALSE)</f>
        <v>320</v>
      </c>
      <c r="L4871" s="5">
        <f t="shared" si="228"/>
        <v>3200</v>
      </c>
      <c r="M4871" s="5">
        <f t="shared" si="229"/>
        <v>64</v>
      </c>
      <c r="N4871" s="5">
        <f t="shared" si="230"/>
        <v>3136</v>
      </c>
      <c r="O4871" t="str">
        <f>VLOOKUP(VLOOKUP(C4871,[1]Produtos!A:D,4,FALSE),[1]Categorias!A:B,2,FALSE)</f>
        <v>Hardwares</v>
      </c>
    </row>
    <row r="4872" spans="1:15" x14ac:dyDescent="0.3">
      <c r="A4872">
        <v>4871</v>
      </c>
      <c r="B4872">
        <v>1739</v>
      </c>
      <c r="C4872">
        <v>4</v>
      </c>
      <c r="D4872">
        <v>11</v>
      </c>
      <c r="E4872" s="3">
        <v>0.02</v>
      </c>
      <c r="F4872" s="4">
        <f>VLOOKUP(B4872,[1]Vendas!A:C,2,FALSE)</f>
        <v>43995</v>
      </c>
      <c r="G4872" t="str">
        <f>VLOOKUP(VLOOKUP(B4872,[1]Vendas!A:C,3,FALSE),[1]Vendedores!A:B,2,FALSE)</f>
        <v>Raimundo Nonato</v>
      </c>
      <c r="H4872" t="str">
        <f>VLOOKUP(VLOOKUP(VLOOKUP(B4872,[1]Vendas!A:C,3,FALSE),[1]Vendedores!A:E,5,FALSE),[1]Filiais!A:B,2,FALSE)</f>
        <v>Minas Gerais</v>
      </c>
      <c r="I4872" s="3">
        <f>VLOOKUP(VLOOKUP(B4872,[1]Vendas!A:C,3,FALSE),[1]Vendedores!A:E,4,FALSE)</f>
        <v>0.02</v>
      </c>
      <c r="J4872" t="str">
        <f>VLOOKUP(C4872,[1]Produtos!A:D,2,FALSE)</f>
        <v>Mouse</v>
      </c>
      <c r="K4872" s="5">
        <f>VLOOKUP(C4872,[1]Produtos!A:D,3,FALSE)</f>
        <v>75</v>
      </c>
      <c r="L4872" s="5">
        <f t="shared" si="228"/>
        <v>825</v>
      </c>
      <c r="M4872" s="5">
        <f t="shared" si="229"/>
        <v>16.5</v>
      </c>
      <c r="N4872" s="5">
        <f t="shared" si="230"/>
        <v>808.5</v>
      </c>
      <c r="O4872" t="str">
        <f>VLOOKUP(VLOOKUP(C4872,[1]Produtos!A:D,4,FALSE),[1]Categorias!A:B,2,FALSE)</f>
        <v>Acessórios</v>
      </c>
    </row>
    <row r="4873" spans="1:15" x14ac:dyDescent="0.3">
      <c r="A4873">
        <v>4872</v>
      </c>
      <c r="B4873">
        <v>1281</v>
      </c>
      <c r="C4873">
        <v>7</v>
      </c>
      <c r="D4873">
        <v>4</v>
      </c>
      <c r="E4873" s="3">
        <v>0</v>
      </c>
      <c r="F4873" s="4">
        <f>VLOOKUP(B4873,[1]Vendas!A:C,2,FALSE)</f>
        <v>44010</v>
      </c>
      <c r="G4873" t="str">
        <f>VLOOKUP(VLOOKUP(B4873,[1]Vendas!A:C,3,FALSE),[1]Vendedores!A:B,2,FALSE)</f>
        <v>Jaqueline de Souza</v>
      </c>
      <c r="H4873" t="str">
        <f>VLOOKUP(VLOOKUP(VLOOKUP(B4873,[1]Vendas!A:C,3,FALSE),[1]Vendedores!A:E,5,FALSE),[1]Filiais!A:B,2,FALSE)</f>
        <v>Minas Gerais</v>
      </c>
      <c r="I4873" s="3">
        <f>VLOOKUP(VLOOKUP(B4873,[1]Vendas!A:C,3,FALSE),[1]Vendedores!A:E,4,FALSE)</f>
        <v>7.0000000000000007E-2</v>
      </c>
      <c r="J4873" t="str">
        <f>VLOOKUP(C4873,[1]Produtos!A:D,2,FALSE)</f>
        <v>Roteador</v>
      </c>
      <c r="K4873" s="5">
        <f>VLOOKUP(C4873,[1]Produtos!A:D,3,FALSE)</f>
        <v>320</v>
      </c>
      <c r="L4873" s="5">
        <f t="shared" si="228"/>
        <v>1280</v>
      </c>
      <c r="M4873" s="5">
        <f t="shared" si="229"/>
        <v>0</v>
      </c>
      <c r="N4873" s="5">
        <f t="shared" si="230"/>
        <v>1280</v>
      </c>
      <c r="O4873" t="str">
        <f>VLOOKUP(VLOOKUP(C4873,[1]Produtos!A:D,4,FALSE),[1]Categorias!A:B,2,FALSE)</f>
        <v>Hardwares</v>
      </c>
    </row>
    <row r="4874" spans="1:15" x14ac:dyDescent="0.3">
      <c r="A4874">
        <v>4873</v>
      </c>
      <c r="B4874">
        <v>589</v>
      </c>
      <c r="C4874">
        <v>1</v>
      </c>
      <c r="D4874">
        <v>31</v>
      </c>
      <c r="E4874" s="3">
        <v>0.02</v>
      </c>
      <c r="F4874" s="4">
        <f>VLOOKUP(B4874,[1]Vendas!A:C,2,FALSE)</f>
        <v>43838</v>
      </c>
      <c r="G4874" t="str">
        <f>VLOOKUP(VLOOKUP(B4874,[1]Vendas!A:C,3,FALSE),[1]Vendedores!A:B,2,FALSE)</f>
        <v>Almira Buarque</v>
      </c>
      <c r="H4874" t="str">
        <f>VLOOKUP(VLOOKUP(VLOOKUP(B4874,[1]Vendas!A:C,3,FALSE),[1]Vendedores!A:E,5,FALSE),[1]Filiais!A:B,2,FALSE)</f>
        <v>Rio de Janeiro</v>
      </c>
      <c r="I4874" s="3">
        <f>VLOOKUP(VLOOKUP(B4874,[1]Vendas!A:C,3,FALSE),[1]Vendedores!A:E,4,FALSE)</f>
        <v>0.04</v>
      </c>
      <c r="J4874" t="str">
        <f>VLOOKUP(C4874,[1]Produtos!A:D,2,FALSE)</f>
        <v>Computador desktop</v>
      </c>
      <c r="K4874" s="5">
        <f>VLOOKUP(C4874,[1]Produtos!A:D,3,FALSE)</f>
        <v>5200</v>
      </c>
      <c r="L4874" s="5">
        <f t="shared" si="228"/>
        <v>161200</v>
      </c>
      <c r="M4874" s="5">
        <f t="shared" si="229"/>
        <v>3224</v>
      </c>
      <c r="N4874" s="5">
        <f t="shared" si="230"/>
        <v>157976</v>
      </c>
      <c r="O4874" t="str">
        <f>VLOOKUP(VLOOKUP(C4874,[1]Produtos!A:D,4,FALSE),[1]Categorias!A:B,2,FALSE)</f>
        <v>Hardwares</v>
      </c>
    </row>
    <row r="4875" spans="1:15" x14ac:dyDescent="0.3">
      <c r="A4875">
        <v>4874</v>
      </c>
      <c r="B4875">
        <v>6</v>
      </c>
      <c r="C4875">
        <v>3</v>
      </c>
      <c r="D4875">
        <v>25</v>
      </c>
      <c r="E4875" s="3">
        <v>0</v>
      </c>
      <c r="F4875" s="4">
        <f>VLOOKUP(B4875,[1]Vendas!A:C,2,FALSE)</f>
        <v>44017</v>
      </c>
      <c r="G4875" t="str">
        <f>VLOOKUP(VLOOKUP(B4875,[1]Vendas!A:C,3,FALSE),[1]Vendedores!A:B,2,FALSE)</f>
        <v>Jaqueline de Souza</v>
      </c>
      <c r="H4875" t="str">
        <f>VLOOKUP(VLOOKUP(VLOOKUP(B4875,[1]Vendas!A:C,3,FALSE),[1]Vendedores!A:E,5,FALSE),[1]Filiais!A:B,2,FALSE)</f>
        <v>Minas Gerais</v>
      </c>
      <c r="I4875" s="3">
        <f>VLOOKUP(VLOOKUP(B4875,[1]Vendas!A:C,3,FALSE),[1]Vendedores!A:E,4,FALSE)</f>
        <v>7.0000000000000007E-2</v>
      </c>
      <c r="J4875" t="str">
        <f>VLOOKUP(C4875,[1]Produtos!A:D,2,FALSE)</f>
        <v>Teclado</v>
      </c>
      <c r="K4875" s="5">
        <f>VLOOKUP(C4875,[1]Produtos!A:D,3,FALSE)</f>
        <v>90</v>
      </c>
      <c r="L4875" s="5">
        <f t="shared" si="228"/>
        <v>2250</v>
      </c>
      <c r="M4875" s="5">
        <f t="shared" si="229"/>
        <v>0</v>
      </c>
      <c r="N4875" s="5">
        <f t="shared" si="230"/>
        <v>2250</v>
      </c>
      <c r="O4875" t="str">
        <f>VLOOKUP(VLOOKUP(C4875,[1]Produtos!A:D,4,FALSE),[1]Categorias!A:B,2,FALSE)</f>
        <v>Acessórios</v>
      </c>
    </row>
    <row r="4876" spans="1:15" x14ac:dyDescent="0.3">
      <c r="A4876">
        <v>4875</v>
      </c>
      <c r="B4876">
        <v>744</v>
      </c>
      <c r="C4876">
        <v>10</v>
      </c>
      <c r="D4876">
        <v>5</v>
      </c>
      <c r="E4876" s="3">
        <v>0.02</v>
      </c>
      <c r="F4876" s="4">
        <f>VLOOKUP(B4876,[1]Vendas!A:C,2,FALSE)</f>
        <v>44048</v>
      </c>
      <c r="G4876" t="str">
        <f>VLOOKUP(VLOOKUP(B4876,[1]Vendas!A:C,3,FALSE),[1]Vendedores!A:B,2,FALSE)</f>
        <v>Almira Buarque</v>
      </c>
      <c r="H4876" t="str">
        <f>VLOOKUP(VLOOKUP(VLOOKUP(B4876,[1]Vendas!A:C,3,FALSE),[1]Vendedores!A:E,5,FALSE),[1]Filiais!A:B,2,FALSE)</f>
        <v>Rio de Janeiro</v>
      </c>
      <c r="I4876" s="3">
        <f>VLOOKUP(VLOOKUP(B4876,[1]Vendas!A:C,3,FALSE),[1]Vendedores!A:E,4,FALSE)</f>
        <v>0.04</v>
      </c>
      <c r="J4876" t="str">
        <f>VLOOKUP(C4876,[1]Produtos!A:D,2,FALSE)</f>
        <v>Caneta</v>
      </c>
      <c r="K4876" s="5">
        <f>VLOOKUP(C4876,[1]Produtos!A:D,3,FALSE)</f>
        <v>15</v>
      </c>
      <c r="L4876" s="5">
        <f t="shared" si="228"/>
        <v>75</v>
      </c>
      <c r="M4876" s="5">
        <f t="shared" si="229"/>
        <v>1.5</v>
      </c>
      <c r="N4876" s="5">
        <f t="shared" si="230"/>
        <v>73.5</v>
      </c>
      <c r="O4876" t="str">
        <f>VLOOKUP(VLOOKUP(C4876,[1]Produtos!A:D,4,FALSE),[1]Categorias!A:B,2,FALSE)</f>
        <v>Papelaria</v>
      </c>
    </row>
    <row r="4877" spans="1:15" x14ac:dyDescent="0.3">
      <c r="A4877">
        <v>4876</v>
      </c>
      <c r="B4877">
        <v>1524</v>
      </c>
      <c r="C4877">
        <v>2</v>
      </c>
      <c r="D4877">
        <v>13</v>
      </c>
      <c r="E4877" s="3">
        <v>0.04</v>
      </c>
      <c r="F4877" s="4">
        <f>VLOOKUP(B4877,[1]Vendas!A:C,2,FALSE)</f>
        <v>44133</v>
      </c>
      <c r="G4877" t="str">
        <f>VLOOKUP(VLOOKUP(B4877,[1]Vendas!A:C,3,FALSE),[1]Vendedores!A:B,2,FALSE)</f>
        <v>Antônio da Costa</v>
      </c>
      <c r="H4877" t="str">
        <f>VLOOKUP(VLOOKUP(VLOOKUP(B4877,[1]Vendas!A:C,3,FALSE),[1]Vendedores!A:E,5,FALSE),[1]Filiais!A:B,2,FALSE)</f>
        <v>São Paulo</v>
      </c>
      <c r="I4877" s="3">
        <f>VLOOKUP(VLOOKUP(B4877,[1]Vendas!A:C,3,FALSE),[1]Vendedores!A:E,4,FALSE)</f>
        <v>7.0000000000000007E-2</v>
      </c>
      <c r="J4877" t="str">
        <f>VLOOKUP(C4877,[1]Produtos!A:D,2,FALSE)</f>
        <v>Impressora</v>
      </c>
      <c r="K4877" s="5">
        <f>VLOOKUP(C4877,[1]Produtos!A:D,3,FALSE)</f>
        <v>2100</v>
      </c>
      <c r="L4877" s="5">
        <f t="shared" si="228"/>
        <v>27300</v>
      </c>
      <c r="M4877" s="5">
        <f t="shared" si="229"/>
        <v>1092</v>
      </c>
      <c r="N4877" s="5">
        <f t="shared" si="230"/>
        <v>26208</v>
      </c>
      <c r="O4877" t="str">
        <f>VLOOKUP(VLOOKUP(C4877,[1]Produtos!A:D,4,FALSE),[1]Categorias!A:B,2,FALSE)</f>
        <v>Hardwares</v>
      </c>
    </row>
    <row r="4878" spans="1:15" x14ac:dyDescent="0.3">
      <c r="A4878">
        <v>4877</v>
      </c>
      <c r="B4878">
        <v>1255</v>
      </c>
      <c r="C4878">
        <v>3</v>
      </c>
      <c r="D4878">
        <v>3</v>
      </c>
      <c r="E4878" s="3">
        <v>0.03</v>
      </c>
      <c r="F4878" s="4">
        <f>VLOOKUP(B4878,[1]Vendas!A:C,2,FALSE)</f>
        <v>43894</v>
      </c>
      <c r="G4878" t="str">
        <f>VLOOKUP(VLOOKUP(B4878,[1]Vendas!A:C,3,FALSE),[1]Vendedores!A:B,2,FALSE)</f>
        <v>Débora Albuquerque</v>
      </c>
      <c r="H4878" t="str">
        <f>VLOOKUP(VLOOKUP(VLOOKUP(B4878,[1]Vendas!A:C,3,FALSE),[1]Vendedores!A:E,5,FALSE),[1]Filiais!A:B,2,FALSE)</f>
        <v>São Paulo</v>
      </c>
      <c r="I4878" s="3">
        <f>VLOOKUP(VLOOKUP(B4878,[1]Vendas!A:C,3,FALSE),[1]Vendedores!A:E,4,FALSE)</f>
        <v>0.02</v>
      </c>
      <c r="J4878" t="str">
        <f>VLOOKUP(C4878,[1]Produtos!A:D,2,FALSE)</f>
        <v>Teclado</v>
      </c>
      <c r="K4878" s="5">
        <f>VLOOKUP(C4878,[1]Produtos!A:D,3,FALSE)</f>
        <v>90</v>
      </c>
      <c r="L4878" s="5">
        <f t="shared" si="228"/>
        <v>270</v>
      </c>
      <c r="M4878" s="5">
        <f t="shared" si="229"/>
        <v>8.1</v>
      </c>
      <c r="N4878" s="5">
        <f t="shared" si="230"/>
        <v>261.89999999999998</v>
      </c>
      <c r="O4878" t="str">
        <f>VLOOKUP(VLOOKUP(C4878,[1]Produtos!A:D,4,FALSE),[1]Categorias!A:B,2,FALSE)</f>
        <v>Acessórios</v>
      </c>
    </row>
    <row r="4879" spans="1:15" x14ac:dyDescent="0.3">
      <c r="A4879">
        <v>4878</v>
      </c>
      <c r="B4879">
        <v>908</v>
      </c>
      <c r="C4879">
        <v>9</v>
      </c>
      <c r="D4879">
        <v>15</v>
      </c>
      <c r="E4879" s="3">
        <v>0.04</v>
      </c>
      <c r="F4879" s="4">
        <f>VLOOKUP(B4879,[1]Vendas!A:C,2,FALSE)</f>
        <v>44096</v>
      </c>
      <c r="G4879" t="str">
        <f>VLOOKUP(VLOOKUP(B4879,[1]Vendas!A:C,3,FALSE),[1]Vendedores!A:B,2,FALSE)</f>
        <v>Raimundo Nonato</v>
      </c>
      <c r="H4879" t="str">
        <f>VLOOKUP(VLOOKUP(VLOOKUP(B4879,[1]Vendas!A:C,3,FALSE),[1]Vendedores!A:E,5,FALSE),[1]Filiais!A:B,2,FALSE)</f>
        <v>Minas Gerais</v>
      </c>
      <c r="I4879" s="3">
        <f>VLOOKUP(VLOOKUP(B4879,[1]Vendas!A:C,3,FALSE),[1]Vendedores!A:E,4,FALSE)</f>
        <v>0.02</v>
      </c>
      <c r="J4879" t="str">
        <f>VLOOKUP(C4879,[1]Produtos!A:D,2,FALSE)</f>
        <v>Papel A4</v>
      </c>
      <c r="K4879" s="5">
        <f>VLOOKUP(C4879,[1]Produtos!A:D,3,FALSE)</f>
        <v>90</v>
      </c>
      <c r="L4879" s="5">
        <f t="shared" si="228"/>
        <v>1350</v>
      </c>
      <c r="M4879" s="5">
        <f t="shared" si="229"/>
        <v>54</v>
      </c>
      <c r="N4879" s="5">
        <f t="shared" si="230"/>
        <v>1296</v>
      </c>
      <c r="O4879" t="str">
        <f>VLOOKUP(VLOOKUP(C4879,[1]Produtos!A:D,4,FALSE),[1]Categorias!A:B,2,FALSE)</f>
        <v>Papelaria</v>
      </c>
    </row>
    <row r="4880" spans="1:15" x14ac:dyDescent="0.3">
      <c r="A4880">
        <v>4879</v>
      </c>
      <c r="B4880">
        <v>743</v>
      </c>
      <c r="C4880">
        <v>2</v>
      </c>
      <c r="D4880">
        <v>21</v>
      </c>
      <c r="E4880" s="3">
        <v>0.02</v>
      </c>
      <c r="F4880" s="4">
        <f>VLOOKUP(B4880,[1]Vendas!A:C,2,FALSE)</f>
        <v>44134</v>
      </c>
      <c r="G4880" t="str">
        <f>VLOOKUP(VLOOKUP(B4880,[1]Vendas!A:C,3,FALSE),[1]Vendedores!A:B,2,FALSE)</f>
        <v>Filipe de Tarso</v>
      </c>
      <c r="H4880" t="str">
        <f>VLOOKUP(VLOOKUP(VLOOKUP(B4880,[1]Vendas!A:C,3,FALSE),[1]Vendedores!A:E,5,FALSE),[1]Filiais!A:B,2,FALSE)</f>
        <v>Rio de Janeiro</v>
      </c>
      <c r="I4880" s="3">
        <f>VLOOKUP(VLOOKUP(B4880,[1]Vendas!A:C,3,FALSE),[1]Vendedores!A:E,4,FALSE)</f>
        <v>0.04</v>
      </c>
      <c r="J4880" t="str">
        <f>VLOOKUP(C4880,[1]Produtos!A:D,2,FALSE)</f>
        <v>Impressora</v>
      </c>
      <c r="K4880" s="5">
        <f>VLOOKUP(C4880,[1]Produtos!A:D,3,FALSE)</f>
        <v>2100</v>
      </c>
      <c r="L4880" s="5">
        <f t="shared" si="228"/>
        <v>44100</v>
      </c>
      <c r="M4880" s="5">
        <f t="shared" si="229"/>
        <v>882</v>
      </c>
      <c r="N4880" s="5">
        <f t="shared" si="230"/>
        <v>43218</v>
      </c>
      <c r="O4880" t="str">
        <f>VLOOKUP(VLOOKUP(C4880,[1]Produtos!A:D,4,FALSE),[1]Categorias!A:B,2,FALSE)</f>
        <v>Hardwares</v>
      </c>
    </row>
    <row r="4881" spans="1:15" x14ac:dyDescent="0.3">
      <c r="A4881">
        <v>4880</v>
      </c>
      <c r="B4881">
        <v>282</v>
      </c>
      <c r="C4881">
        <v>8</v>
      </c>
      <c r="D4881">
        <v>3</v>
      </c>
      <c r="E4881" s="3">
        <v>0</v>
      </c>
      <c r="F4881" s="4">
        <f>VLOOKUP(B4881,[1]Vendas!A:C,2,FALSE)</f>
        <v>44171</v>
      </c>
      <c r="G4881" t="str">
        <f>VLOOKUP(VLOOKUP(B4881,[1]Vendas!A:C,3,FALSE),[1]Vendedores!A:B,2,FALSE)</f>
        <v>Almira Buarque</v>
      </c>
      <c r="H4881" t="str">
        <f>VLOOKUP(VLOOKUP(VLOOKUP(B4881,[1]Vendas!A:C,3,FALSE),[1]Vendedores!A:E,5,FALSE),[1]Filiais!A:B,2,FALSE)</f>
        <v>Rio de Janeiro</v>
      </c>
      <c r="I4881" s="3">
        <f>VLOOKUP(VLOOKUP(B4881,[1]Vendas!A:C,3,FALSE),[1]Vendedores!A:E,4,FALSE)</f>
        <v>0.04</v>
      </c>
      <c r="J4881" t="str">
        <f>VLOOKUP(C4881,[1]Produtos!A:D,2,FALSE)</f>
        <v>Projetor</v>
      </c>
      <c r="K4881" s="5">
        <f>VLOOKUP(C4881,[1]Produtos!A:D,3,FALSE)</f>
        <v>2900</v>
      </c>
      <c r="L4881" s="5">
        <f t="shared" si="228"/>
        <v>8700</v>
      </c>
      <c r="M4881" s="5">
        <f t="shared" si="229"/>
        <v>0</v>
      </c>
      <c r="N4881" s="5">
        <f t="shared" si="230"/>
        <v>8700</v>
      </c>
      <c r="O4881" t="str">
        <f>VLOOKUP(VLOOKUP(C4881,[1]Produtos!A:D,4,FALSE),[1]Categorias!A:B,2,FALSE)</f>
        <v>Hardwares</v>
      </c>
    </row>
    <row r="4882" spans="1:15" x14ac:dyDescent="0.3">
      <c r="A4882">
        <v>4881</v>
      </c>
      <c r="B4882">
        <v>213</v>
      </c>
      <c r="C4882">
        <v>8</v>
      </c>
      <c r="D4882">
        <v>28</v>
      </c>
      <c r="E4882" s="3">
        <v>0.03</v>
      </c>
      <c r="F4882" s="4">
        <f>VLOOKUP(B4882,[1]Vendas!A:C,2,FALSE)</f>
        <v>43950</v>
      </c>
      <c r="G4882" t="str">
        <f>VLOOKUP(VLOOKUP(B4882,[1]Vendas!A:C,3,FALSE),[1]Vendedores!A:B,2,FALSE)</f>
        <v>Débora Albuquerque</v>
      </c>
      <c r="H4882" t="str">
        <f>VLOOKUP(VLOOKUP(VLOOKUP(B4882,[1]Vendas!A:C,3,FALSE),[1]Vendedores!A:E,5,FALSE),[1]Filiais!A:B,2,FALSE)</f>
        <v>São Paulo</v>
      </c>
      <c r="I4882" s="3">
        <f>VLOOKUP(VLOOKUP(B4882,[1]Vendas!A:C,3,FALSE),[1]Vendedores!A:E,4,FALSE)</f>
        <v>0.02</v>
      </c>
      <c r="J4882" t="str">
        <f>VLOOKUP(C4882,[1]Produtos!A:D,2,FALSE)</f>
        <v>Projetor</v>
      </c>
      <c r="K4882" s="5">
        <f>VLOOKUP(C4882,[1]Produtos!A:D,3,FALSE)</f>
        <v>2900</v>
      </c>
      <c r="L4882" s="5">
        <f t="shared" si="228"/>
        <v>81200</v>
      </c>
      <c r="M4882" s="5">
        <f t="shared" si="229"/>
        <v>2436</v>
      </c>
      <c r="N4882" s="5">
        <f t="shared" si="230"/>
        <v>78764</v>
      </c>
      <c r="O4882" t="str">
        <f>VLOOKUP(VLOOKUP(C4882,[1]Produtos!A:D,4,FALSE),[1]Categorias!A:B,2,FALSE)</f>
        <v>Hardwares</v>
      </c>
    </row>
    <row r="4883" spans="1:15" x14ac:dyDescent="0.3">
      <c r="A4883">
        <v>4882</v>
      </c>
      <c r="B4883">
        <v>1604</v>
      </c>
      <c r="C4883">
        <v>7</v>
      </c>
      <c r="D4883">
        <v>30</v>
      </c>
      <c r="E4883" s="3">
        <v>0.05</v>
      </c>
      <c r="F4883" s="4">
        <f>VLOOKUP(B4883,[1]Vendas!A:C,2,FALSE)</f>
        <v>43978</v>
      </c>
      <c r="G4883" t="str">
        <f>VLOOKUP(VLOOKUP(B4883,[1]Vendas!A:C,3,FALSE),[1]Vendedores!A:B,2,FALSE)</f>
        <v>Solange Almeida</v>
      </c>
      <c r="H4883" t="str">
        <f>VLOOKUP(VLOOKUP(VLOOKUP(B4883,[1]Vendas!A:C,3,FALSE),[1]Vendedores!A:E,5,FALSE),[1]Filiais!A:B,2,FALSE)</f>
        <v>Rio de Janeiro</v>
      </c>
      <c r="I4883" s="3">
        <f>VLOOKUP(VLOOKUP(B4883,[1]Vendas!A:C,3,FALSE),[1]Vendedores!A:E,4,FALSE)</f>
        <v>0.01</v>
      </c>
      <c r="J4883" t="str">
        <f>VLOOKUP(C4883,[1]Produtos!A:D,2,FALSE)</f>
        <v>Roteador</v>
      </c>
      <c r="K4883" s="5">
        <f>VLOOKUP(C4883,[1]Produtos!A:D,3,FALSE)</f>
        <v>320</v>
      </c>
      <c r="L4883" s="5">
        <f t="shared" si="228"/>
        <v>9600</v>
      </c>
      <c r="M4883" s="5">
        <f t="shared" si="229"/>
        <v>480</v>
      </c>
      <c r="N4883" s="5">
        <f t="shared" si="230"/>
        <v>9120</v>
      </c>
      <c r="O4883" t="str">
        <f>VLOOKUP(VLOOKUP(C4883,[1]Produtos!A:D,4,FALSE),[1]Categorias!A:B,2,FALSE)</f>
        <v>Hardwares</v>
      </c>
    </row>
    <row r="4884" spans="1:15" x14ac:dyDescent="0.3">
      <c r="A4884">
        <v>4883</v>
      </c>
      <c r="B4884">
        <v>1596</v>
      </c>
      <c r="C4884">
        <v>8</v>
      </c>
      <c r="D4884">
        <v>25</v>
      </c>
      <c r="E4884" s="3">
        <v>0.03</v>
      </c>
      <c r="F4884" s="4">
        <f>VLOOKUP(B4884,[1]Vendas!A:C,2,FALSE)</f>
        <v>43848</v>
      </c>
      <c r="G4884" t="str">
        <f>VLOOKUP(VLOOKUP(B4884,[1]Vendas!A:C,3,FALSE),[1]Vendedores!A:B,2,FALSE)</f>
        <v>Raimundo Nonato</v>
      </c>
      <c r="H4884" t="str">
        <f>VLOOKUP(VLOOKUP(VLOOKUP(B4884,[1]Vendas!A:C,3,FALSE),[1]Vendedores!A:E,5,FALSE),[1]Filiais!A:B,2,FALSE)</f>
        <v>Minas Gerais</v>
      </c>
      <c r="I4884" s="3">
        <f>VLOOKUP(VLOOKUP(B4884,[1]Vendas!A:C,3,FALSE),[1]Vendedores!A:E,4,FALSE)</f>
        <v>0.02</v>
      </c>
      <c r="J4884" t="str">
        <f>VLOOKUP(C4884,[1]Produtos!A:D,2,FALSE)</f>
        <v>Projetor</v>
      </c>
      <c r="K4884" s="5">
        <f>VLOOKUP(C4884,[1]Produtos!A:D,3,FALSE)</f>
        <v>2900</v>
      </c>
      <c r="L4884" s="5">
        <f t="shared" si="228"/>
        <v>72500</v>
      </c>
      <c r="M4884" s="5">
        <f t="shared" si="229"/>
        <v>2175</v>
      </c>
      <c r="N4884" s="5">
        <f t="shared" si="230"/>
        <v>70325</v>
      </c>
      <c r="O4884" t="str">
        <f>VLOOKUP(VLOOKUP(C4884,[1]Produtos!A:D,4,FALSE),[1]Categorias!A:B,2,FALSE)</f>
        <v>Hardwares</v>
      </c>
    </row>
    <row r="4885" spans="1:15" x14ac:dyDescent="0.3">
      <c r="A4885">
        <v>4884</v>
      </c>
      <c r="B4885">
        <v>1982</v>
      </c>
      <c r="C4885">
        <v>6</v>
      </c>
      <c r="D4885">
        <v>7</v>
      </c>
      <c r="E4885" s="3">
        <v>0.05</v>
      </c>
      <c r="F4885" s="4">
        <f>VLOOKUP(B4885,[1]Vendas!A:C,2,FALSE)</f>
        <v>44013</v>
      </c>
      <c r="G4885" t="str">
        <f>VLOOKUP(VLOOKUP(B4885,[1]Vendas!A:C,3,FALSE),[1]Vendedores!A:B,2,FALSE)</f>
        <v>Jaqueline de Souza</v>
      </c>
      <c r="H4885" t="str">
        <f>VLOOKUP(VLOOKUP(VLOOKUP(B4885,[1]Vendas!A:C,3,FALSE),[1]Vendedores!A:E,5,FALSE),[1]Filiais!A:B,2,FALSE)</f>
        <v>Minas Gerais</v>
      </c>
      <c r="I4885" s="3">
        <f>VLOOKUP(VLOOKUP(B4885,[1]Vendas!A:C,3,FALSE),[1]Vendedores!A:E,4,FALSE)</f>
        <v>7.0000000000000007E-2</v>
      </c>
      <c r="J4885" t="str">
        <f>VLOOKUP(C4885,[1]Produtos!A:D,2,FALSE)</f>
        <v>Carregador para celular</v>
      </c>
      <c r="K4885" s="5">
        <f>VLOOKUP(C4885,[1]Produtos!A:D,3,FALSE)</f>
        <v>150</v>
      </c>
      <c r="L4885" s="5">
        <f t="shared" si="228"/>
        <v>1050</v>
      </c>
      <c r="M4885" s="5">
        <f t="shared" si="229"/>
        <v>52.5</v>
      </c>
      <c r="N4885" s="5">
        <f t="shared" si="230"/>
        <v>997.5</v>
      </c>
      <c r="O4885" t="str">
        <f>VLOOKUP(VLOOKUP(C4885,[1]Produtos!A:D,4,FALSE),[1]Categorias!A:B,2,FALSE)</f>
        <v>Celulares</v>
      </c>
    </row>
    <row r="4886" spans="1:15" x14ac:dyDescent="0.3">
      <c r="A4886">
        <v>4885</v>
      </c>
      <c r="B4886">
        <v>1730</v>
      </c>
      <c r="C4886">
        <v>1</v>
      </c>
      <c r="D4886">
        <v>19</v>
      </c>
      <c r="E4886" s="3">
        <v>0.01</v>
      </c>
      <c r="F4886" s="4">
        <f>VLOOKUP(B4886,[1]Vendas!A:C,2,FALSE)</f>
        <v>44126</v>
      </c>
      <c r="G4886" t="str">
        <f>VLOOKUP(VLOOKUP(B4886,[1]Vendas!A:C,3,FALSE),[1]Vendedores!A:B,2,FALSE)</f>
        <v>Filipe de Tarso</v>
      </c>
      <c r="H4886" t="str">
        <f>VLOOKUP(VLOOKUP(VLOOKUP(B4886,[1]Vendas!A:C,3,FALSE),[1]Vendedores!A:E,5,FALSE),[1]Filiais!A:B,2,FALSE)</f>
        <v>Rio de Janeiro</v>
      </c>
      <c r="I4886" s="3">
        <f>VLOOKUP(VLOOKUP(B4886,[1]Vendas!A:C,3,FALSE),[1]Vendedores!A:E,4,FALSE)</f>
        <v>0.04</v>
      </c>
      <c r="J4886" t="str">
        <f>VLOOKUP(C4886,[1]Produtos!A:D,2,FALSE)</f>
        <v>Computador desktop</v>
      </c>
      <c r="K4886" s="5">
        <f>VLOOKUP(C4886,[1]Produtos!A:D,3,FALSE)</f>
        <v>5200</v>
      </c>
      <c r="L4886" s="5">
        <f t="shared" si="228"/>
        <v>98800</v>
      </c>
      <c r="M4886" s="5">
        <f t="shared" si="229"/>
        <v>988</v>
      </c>
      <c r="N4886" s="5">
        <f t="shared" si="230"/>
        <v>97812</v>
      </c>
      <c r="O4886" t="str">
        <f>VLOOKUP(VLOOKUP(C4886,[1]Produtos!A:D,4,FALSE),[1]Categorias!A:B,2,FALSE)</f>
        <v>Hardwares</v>
      </c>
    </row>
    <row r="4887" spans="1:15" x14ac:dyDescent="0.3">
      <c r="A4887">
        <v>4886</v>
      </c>
      <c r="B4887">
        <v>503</v>
      </c>
      <c r="C4887">
        <v>7</v>
      </c>
      <c r="D4887">
        <v>31</v>
      </c>
      <c r="E4887" s="3">
        <v>0.02</v>
      </c>
      <c r="F4887" s="4">
        <f>VLOOKUP(B4887,[1]Vendas!A:C,2,FALSE)</f>
        <v>43978</v>
      </c>
      <c r="G4887" t="str">
        <f>VLOOKUP(VLOOKUP(B4887,[1]Vendas!A:C,3,FALSE),[1]Vendedores!A:B,2,FALSE)</f>
        <v>Almira Buarque</v>
      </c>
      <c r="H4887" t="str">
        <f>VLOOKUP(VLOOKUP(VLOOKUP(B4887,[1]Vendas!A:C,3,FALSE),[1]Vendedores!A:E,5,FALSE),[1]Filiais!A:B,2,FALSE)</f>
        <v>Rio de Janeiro</v>
      </c>
      <c r="I4887" s="3">
        <f>VLOOKUP(VLOOKUP(B4887,[1]Vendas!A:C,3,FALSE),[1]Vendedores!A:E,4,FALSE)</f>
        <v>0.04</v>
      </c>
      <c r="J4887" t="str">
        <f>VLOOKUP(C4887,[1]Produtos!A:D,2,FALSE)</f>
        <v>Roteador</v>
      </c>
      <c r="K4887" s="5">
        <f>VLOOKUP(C4887,[1]Produtos!A:D,3,FALSE)</f>
        <v>320</v>
      </c>
      <c r="L4887" s="5">
        <f t="shared" si="228"/>
        <v>9920</v>
      </c>
      <c r="M4887" s="5">
        <f t="shared" si="229"/>
        <v>198.4</v>
      </c>
      <c r="N4887" s="5">
        <f t="shared" si="230"/>
        <v>9721.6</v>
      </c>
      <c r="O4887" t="str">
        <f>VLOOKUP(VLOOKUP(C4887,[1]Produtos!A:D,4,FALSE),[1]Categorias!A:B,2,FALSE)</f>
        <v>Hardwares</v>
      </c>
    </row>
    <row r="4888" spans="1:15" x14ac:dyDescent="0.3">
      <c r="A4888">
        <v>4887</v>
      </c>
      <c r="B4888">
        <v>1170</v>
      </c>
      <c r="C4888">
        <v>2</v>
      </c>
      <c r="D4888">
        <v>21</v>
      </c>
      <c r="E4888" s="3">
        <v>0.04</v>
      </c>
      <c r="F4888" s="4">
        <f>VLOOKUP(B4888,[1]Vendas!A:C,2,FALSE)</f>
        <v>43872</v>
      </c>
      <c r="G4888" t="str">
        <f>VLOOKUP(VLOOKUP(B4888,[1]Vendas!A:C,3,FALSE),[1]Vendedores!A:B,2,FALSE)</f>
        <v>Débora Albuquerque</v>
      </c>
      <c r="H4888" t="str">
        <f>VLOOKUP(VLOOKUP(VLOOKUP(B4888,[1]Vendas!A:C,3,FALSE),[1]Vendedores!A:E,5,FALSE),[1]Filiais!A:B,2,FALSE)</f>
        <v>São Paulo</v>
      </c>
      <c r="I4888" s="3">
        <f>VLOOKUP(VLOOKUP(B4888,[1]Vendas!A:C,3,FALSE),[1]Vendedores!A:E,4,FALSE)</f>
        <v>0.02</v>
      </c>
      <c r="J4888" t="str">
        <f>VLOOKUP(C4888,[1]Produtos!A:D,2,FALSE)</f>
        <v>Impressora</v>
      </c>
      <c r="K4888" s="5">
        <f>VLOOKUP(C4888,[1]Produtos!A:D,3,FALSE)</f>
        <v>2100</v>
      </c>
      <c r="L4888" s="5">
        <f t="shared" si="228"/>
        <v>44100</v>
      </c>
      <c r="M4888" s="5">
        <f t="shared" si="229"/>
        <v>1764</v>
      </c>
      <c r="N4888" s="5">
        <f t="shared" si="230"/>
        <v>42336</v>
      </c>
      <c r="O4888" t="str">
        <f>VLOOKUP(VLOOKUP(C4888,[1]Produtos!A:D,4,FALSE),[1]Categorias!A:B,2,FALSE)</f>
        <v>Hardwares</v>
      </c>
    </row>
    <row r="4889" spans="1:15" x14ac:dyDescent="0.3">
      <c r="A4889">
        <v>4888</v>
      </c>
      <c r="B4889">
        <v>1879</v>
      </c>
      <c r="C4889">
        <v>3</v>
      </c>
      <c r="D4889">
        <v>4</v>
      </c>
      <c r="E4889" s="3">
        <v>0.04</v>
      </c>
      <c r="F4889" s="4">
        <f>VLOOKUP(B4889,[1]Vendas!A:C,2,FALSE)</f>
        <v>44181</v>
      </c>
      <c r="G4889" t="str">
        <f>VLOOKUP(VLOOKUP(B4889,[1]Vendas!A:C,3,FALSE),[1]Vendedores!A:B,2,FALSE)</f>
        <v>Filipe de Tarso</v>
      </c>
      <c r="H4889" t="str">
        <f>VLOOKUP(VLOOKUP(VLOOKUP(B4889,[1]Vendas!A:C,3,FALSE),[1]Vendedores!A:E,5,FALSE),[1]Filiais!A:B,2,FALSE)</f>
        <v>Rio de Janeiro</v>
      </c>
      <c r="I4889" s="3">
        <f>VLOOKUP(VLOOKUP(B4889,[1]Vendas!A:C,3,FALSE),[1]Vendedores!A:E,4,FALSE)</f>
        <v>0.04</v>
      </c>
      <c r="J4889" t="str">
        <f>VLOOKUP(C4889,[1]Produtos!A:D,2,FALSE)</f>
        <v>Teclado</v>
      </c>
      <c r="K4889" s="5">
        <f>VLOOKUP(C4889,[1]Produtos!A:D,3,FALSE)</f>
        <v>90</v>
      </c>
      <c r="L4889" s="5">
        <f t="shared" si="228"/>
        <v>360</v>
      </c>
      <c r="M4889" s="5">
        <f t="shared" si="229"/>
        <v>14.4</v>
      </c>
      <c r="N4889" s="5">
        <f t="shared" si="230"/>
        <v>345.6</v>
      </c>
      <c r="O4889" t="str">
        <f>VLOOKUP(VLOOKUP(C4889,[1]Produtos!A:D,4,FALSE),[1]Categorias!A:B,2,FALSE)</f>
        <v>Acessórios</v>
      </c>
    </row>
    <row r="4890" spans="1:15" x14ac:dyDescent="0.3">
      <c r="A4890">
        <v>4889</v>
      </c>
      <c r="B4890">
        <v>62</v>
      </c>
      <c r="C4890">
        <v>10</v>
      </c>
      <c r="D4890">
        <v>3</v>
      </c>
      <c r="E4890" s="3">
        <v>0</v>
      </c>
      <c r="F4890" s="4">
        <f>VLOOKUP(B4890,[1]Vendas!A:C,2,FALSE)</f>
        <v>43917</v>
      </c>
      <c r="G4890" t="str">
        <f>VLOOKUP(VLOOKUP(B4890,[1]Vendas!A:C,3,FALSE),[1]Vendedores!A:B,2,FALSE)</f>
        <v>Solange Almeida</v>
      </c>
      <c r="H4890" t="str">
        <f>VLOOKUP(VLOOKUP(VLOOKUP(B4890,[1]Vendas!A:C,3,FALSE),[1]Vendedores!A:E,5,FALSE),[1]Filiais!A:B,2,FALSE)</f>
        <v>Rio de Janeiro</v>
      </c>
      <c r="I4890" s="3">
        <f>VLOOKUP(VLOOKUP(B4890,[1]Vendas!A:C,3,FALSE),[1]Vendedores!A:E,4,FALSE)</f>
        <v>0.01</v>
      </c>
      <c r="J4890" t="str">
        <f>VLOOKUP(C4890,[1]Produtos!A:D,2,FALSE)</f>
        <v>Caneta</v>
      </c>
      <c r="K4890" s="5">
        <f>VLOOKUP(C4890,[1]Produtos!A:D,3,FALSE)</f>
        <v>15</v>
      </c>
      <c r="L4890" s="5">
        <f t="shared" si="228"/>
        <v>45</v>
      </c>
      <c r="M4890" s="5">
        <f t="shared" si="229"/>
        <v>0</v>
      </c>
      <c r="N4890" s="5">
        <f t="shared" si="230"/>
        <v>45</v>
      </c>
      <c r="O4890" t="str">
        <f>VLOOKUP(VLOOKUP(C4890,[1]Produtos!A:D,4,FALSE),[1]Categorias!A:B,2,FALSE)</f>
        <v>Papelaria</v>
      </c>
    </row>
    <row r="4891" spans="1:15" x14ac:dyDescent="0.3">
      <c r="A4891">
        <v>4890</v>
      </c>
      <c r="B4891">
        <v>1775</v>
      </c>
      <c r="C4891">
        <v>4</v>
      </c>
      <c r="D4891">
        <v>29</v>
      </c>
      <c r="E4891" s="3">
        <v>0.02</v>
      </c>
      <c r="F4891" s="4">
        <f>VLOOKUP(B4891,[1]Vendas!A:C,2,FALSE)</f>
        <v>44063</v>
      </c>
      <c r="G4891" t="str">
        <f>VLOOKUP(VLOOKUP(B4891,[1]Vendas!A:C,3,FALSE),[1]Vendedores!A:B,2,FALSE)</f>
        <v>Raimundo Nonato</v>
      </c>
      <c r="H4891" t="str">
        <f>VLOOKUP(VLOOKUP(VLOOKUP(B4891,[1]Vendas!A:C,3,FALSE),[1]Vendedores!A:E,5,FALSE),[1]Filiais!A:B,2,FALSE)</f>
        <v>Minas Gerais</v>
      </c>
      <c r="I4891" s="3">
        <f>VLOOKUP(VLOOKUP(B4891,[1]Vendas!A:C,3,FALSE),[1]Vendedores!A:E,4,FALSE)</f>
        <v>0.02</v>
      </c>
      <c r="J4891" t="str">
        <f>VLOOKUP(C4891,[1]Produtos!A:D,2,FALSE)</f>
        <v>Mouse</v>
      </c>
      <c r="K4891" s="5">
        <f>VLOOKUP(C4891,[1]Produtos!A:D,3,FALSE)</f>
        <v>75</v>
      </c>
      <c r="L4891" s="5">
        <f t="shared" si="228"/>
        <v>2175</v>
      </c>
      <c r="M4891" s="5">
        <f t="shared" si="229"/>
        <v>43.5</v>
      </c>
      <c r="N4891" s="5">
        <f t="shared" si="230"/>
        <v>2131.5</v>
      </c>
      <c r="O4891" t="str">
        <f>VLOOKUP(VLOOKUP(C4891,[1]Produtos!A:D,4,FALSE),[1]Categorias!A:B,2,FALSE)</f>
        <v>Acessórios</v>
      </c>
    </row>
    <row r="4892" spans="1:15" x14ac:dyDescent="0.3">
      <c r="A4892">
        <v>4891</v>
      </c>
      <c r="B4892">
        <v>585</v>
      </c>
      <c r="C4892">
        <v>8</v>
      </c>
      <c r="D4892">
        <v>19</v>
      </c>
      <c r="E4892" s="3">
        <v>0</v>
      </c>
      <c r="F4892" s="4">
        <f>VLOOKUP(B4892,[1]Vendas!A:C,2,FALSE)</f>
        <v>44181</v>
      </c>
      <c r="G4892" t="str">
        <f>VLOOKUP(VLOOKUP(B4892,[1]Vendas!A:C,3,FALSE),[1]Vendedores!A:B,2,FALSE)</f>
        <v>Antônio da Costa</v>
      </c>
      <c r="H4892" t="str">
        <f>VLOOKUP(VLOOKUP(VLOOKUP(B4892,[1]Vendas!A:C,3,FALSE),[1]Vendedores!A:E,5,FALSE),[1]Filiais!A:B,2,FALSE)</f>
        <v>São Paulo</v>
      </c>
      <c r="I4892" s="3">
        <f>VLOOKUP(VLOOKUP(B4892,[1]Vendas!A:C,3,FALSE),[1]Vendedores!A:E,4,FALSE)</f>
        <v>7.0000000000000007E-2</v>
      </c>
      <c r="J4892" t="str">
        <f>VLOOKUP(C4892,[1]Produtos!A:D,2,FALSE)</f>
        <v>Projetor</v>
      </c>
      <c r="K4892" s="5">
        <f>VLOOKUP(C4892,[1]Produtos!A:D,3,FALSE)</f>
        <v>2900</v>
      </c>
      <c r="L4892" s="5">
        <f t="shared" si="228"/>
        <v>55100</v>
      </c>
      <c r="M4892" s="5">
        <f t="shared" si="229"/>
        <v>0</v>
      </c>
      <c r="N4892" s="5">
        <f t="shared" si="230"/>
        <v>55100</v>
      </c>
      <c r="O4892" t="str">
        <f>VLOOKUP(VLOOKUP(C4892,[1]Produtos!A:D,4,FALSE),[1]Categorias!A:B,2,FALSE)</f>
        <v>Hardwares</v>
      </c>
    </row>
    <row r="4893" spans="1:15" x14ac:dyDescent="0.3">
      <c r="A4893">
        <v>4892</v>
      </c>
      <c r="B4893">
        <v>1797</v>
      </c>
      <c r="C4893">
        <v>3</v>
      </c>
      <c r="D4893">
        <v>21</v>
      </c>
      <c r="E4893" s="3">
        <v>0.05</v>
      </c>
      <c r="F4893" s="4">
        <f>VLOOKUP(B4893,[1]Vendas!A:C,2,FALSE)</f>
        <v>43951</v>
      </c>
      <c r="G4893" t="str">
        <f>VLOOKUP(VLOOKUP(B4893,[1]Vendas!A:C,3,FALSE),[1]Vendedores!A:B,2,FALSE)</f>
        <v>Filipe de Tarso</v>
      </c>
      <c r="H4893" t="str">
        <f>VLOOKUP(VLOOKUP(VLOOKUP(B4893,[1]Vendas!A:C,3,FALSE),[1]Vendedores!A:E,5,FALSE),[1]Filiais!A:B,2,FALSE)</f>
        <v>Rio de Janeiro</v>
      </c>
      <c r="I4893" s="3">
        <f>VLOOKUP(VLOOKUP(B4893,[1]Vendas!A:C,3,FALSE),[1]Vendedores!A:E,4,FALSE)</f>
        <v>0.04</v>
      </c>
      <c r="J4893" t="str">
        <f>VLOOKUP(C4893,[1]Produtos!A:D,2,FALSE)</f>
        <v>Teclado</v>
      </c>
      <c r="K4893" s="5">
        <f>VLOOKUP(C4893,[1]Produtos!A:D,3,FALSE)</f>
        <v>90</v>
      </c>
      <c r="L4893" s="5">
        <f t="shared" si="228"/>
        <v>1890</v>
      </c>
      <c r="M4893" s="5">
        <f t="shared" si="229"/>
        <v>94.5</v>
      </c>
      <c r="N4893" s="5">
        <f t="shared" si="230"/>
        <v>1795.5</v>
      </c>
      <c r="O4893" t="str">
        <f>VLOOKUP(VLOOKUP(C4893,[1]Produtos!A:D,4,FALSE),[1]Categorias!A:B,2,FALSE)</f>
        <v>Acessórios</v>
      </c>
    </row>
    <row r="4894" spans="1:15" x14ac:dyDescent="0.3">
      <c r="A4894">
        <v>4893</v>
      </c>
      <c r="B4894">
        <v>895</v>
      </c>
      <c r="C4894">
        <v>7</v>
      </c>
      <c r="D4894">
        <v>13</v>
      </c>
      <c r="E4894" s="3">
        <v>0.03</v>
      </c>
      <c r="F4894" s="4">
        <f>VLOOKUP(B4894,[1]Vendas!A:C,2,FALSE)</f>
        <v>44061</v>
      </c>
      <c r="G4894" t="str">
        <f>VLOOKUP(VLOOKUP(B4894,[1]Vendas!A:C,3,FALSE),[1]Vendedores!A:B,2,FALSE)</f>
        <v>Rubens Lopes</v>
      </c>
      <c r="H4894" t="str">
        <f>VLOOKUP(VLOOKUP(VLOOKUP(B4894,[1]Vendas!A:C,3,FALSE),[1]Vendedores!A:E,5,FALSE),[1]Filiais!A:B,2,FALSE)</f>
        <v>Minas Gerais</v>
      </c>
      <c r="I4894" s="3">
        <f>VLOOKUP(VLOOKUP(B4894,[1]Vendas!A:C,3,FALSE),[1]Vendedores!A:E,4,FALSE)</f>
        <v>0.02</v>
      </c>
      <c r="J4894" t="str">
        <f>VLOOKUP(C4894,[1]Produtos!A:D,2,FALSE)</f>
        <v>Roteador</v>
      </c>
      <c r="K4894" s="5">
        <f>VLOOKUP(C4894,[1]Produtos!A:D,3,FALSE)</f>
        <v>320</v>
      </c>
      <c r="L4894" s="5">
        <f t="shared" si="228"/>
        <v>4160</v>
      </c>
      <c r="M4894" s="5">
        <f t="shared" si="229"/>
        <v>124.8</v>
      </c>
      <c r="N4894" s="5">
        <f t="shared" si="230"/>
        <v>4035.2</v>
      </c>
      <c r="O4894" t="str">
        <f>VLOOKUP(VLOOKUP(C4894,[1]Produtos!A:D,4,FALSE),[1]Categorias!A:B,2,FALSE)</f>
        <v>Hardwares</v>
      </c>
    </row>
    <row r="4895" spans="1:15" x14ac:dyDescent="0.3">
      <c r="A4895">
        <v>4894</v>
      </c>
      <c r="B4895">
        <v>1701</v>
      </c>
      <c r="C4895">
        <v>7</v>
      </c>
      <c r="D4895">
        <v>10</v>
      </c>
      <c r="E4895" s="3">
        <v>0.04</v>
      </c>
      <c r="F4895" s="4">
        <f>VLOOKUP(B4895,[1]Vendas!A:C,2,FALSE)</f>
        <v>44115</v>
      </c>
      <c r="G4895" t="str">
        <f>VLOOKUP(VLOOKUP(B4895,[1]Vendas!A:C,3,FALSE),[1]Vendedores!A:B,2,FALSE)</f>
        <v>Débora Albuquerque</v>
      </c>
      <c r="H4895" t="str">
        <f>VLOOKUP(VLOOKUP(VLOOKUP(B4895,[1]Vendas!A:C,3,FALSE),[1]Vendedores!A:E,5,FALSE),[1]Filiais!A:B,2,FALSE)</f>
        <v>São Paulo</v>
      </c>
      <c r="I4895" s="3">
        <f>VLOOKUP(VLOOKUP(B4895,[1]Vendas!A:C,3,FALSE),[1]Vendedores!A:E,4,FALSE)</f>
        <v>0.02</v>
      </c>
      <c r="J4895" t="str">
        <f>VLOOKUP(C4895,[1]Produtos!A:D,2,FALSE)</f>
        <v>Roteador</v>
      </c>
      <c r="K4895" s="5">
        <f>VLOOKUP(C4895,[1]Produtos!A:D,3,FALSE)</f>
        <v>320</v>
      </c>
      <c r="L4895" s="5">
        <f t="shared" si="228"/>
        <v>3200</v>
      </c>
      <c r="M4895" s="5">
        <f t="shared" si="229"/>
        <v>128</v>
      </c>
      <c r="N4895" s="5">
        <f t="shared" si="230"/>
        <v>3072</v>
      </c>
      <c r="O4895" t="str">
        <f>VLOOKUP(VLOOKUP(C4895,[1]Produtos!A:D,4,FALSE),[1]Categorias!A:B,2,FALSE)</f>
        <v>Hardwares</v>
      </c>
    </row>
    <row r="4896" spans="1:15" x14ac:dyDescent="0.3">
      <c r="A4896">
        <v>4895</v>
      </c>
      <c r="B4896">
        <v>162</v>
      </c>
      <c r="C4896">
        <v>8</v>
      </c>
      <c r="D4896">
        <v>8</v>
      </c>
      <c r="E4896" s="3">
        <v>0.03</v>
      </c>
      <c r="F4896" s="4">
        <f>VLOOKUP(B4896,[1]Vendas!A:C,2,FALSE)</f>
        <v>44077</v>
      </c>
      <c r="G4896" t="str">
        <f>VLOOKUP(VLOOKUP(B4896,[1]Vendas!A:C,3,FALSE),[1]Vendedores!A:B,2,FALSE)</f>
        <v>Débora Albuquerque</v>
      </c>
      <c r="H4896" t="str">
        <f>VLOOKUP(VLOOKUP(VLOOKUP(B4896,[1]Vendas!A:C,3,FALSE),[1]Vendedores!A:E,5,FALSE),[1]Filiais!A:B,2,FALSE)</f>
        <v>São Paulo</v>
      </c>
      <c r="I4896" s="3">
        <f>VLOOKUP(VLOOKUP(B4896,[1]Vendas!A:C,3,FALSE),[1]Vendedores!A:E,4,FALSE)</f>
        <v>0.02</v>
      </c>
      <c r="J4896" t="str">
        <f>VLOOKUP(C4896,[1]Produtos!A:D,2,FALSE)</f>
        <v>Projetor</v>
      </c>
      <c r="K4896" s="5">
        <f>VLOOKUP(C4896,[1]Produtos!A:D,3,FALSE)</f>
        <v>2900</v>
      </c>
      <c r="L4896" s="5">
        <f t="shared" si="228"/>
        <v>23200</v>
      </c>
      <c r="M4896" s="5">
        <f t="shared" si="229"/>
        <v>696</v>
      </c>
      <c r="N4896" s="5">
        <f t="shared" si="230"/>
        <v>22504</v>
      </c>
      <c r="O4896" t="str">
        <f>VLOOKUP(VLOOKUP(C4896,[1]Produtos!A:D,4,FALSE),[1]Categorias!A:B,2,FALSE)</f>
        <v>Hardwares</v>
      </c>
    </row>
    <row r="4897" spans="1:15" x14ac:dyDescent="0.3">
      <c r="A4897">
        <v>4896</v>
      </c>
      <c r="B4897">
        <v>1675</v>
      </c>
      <c r="C4897">
        <v>6</v>
      </c>
      <c r="D4897">
        <v>26</v>
      </c>
      <c r="E4897" s="3">
        <v>0</v>
      </c>
      <c r="F4897" s="4">
        <f>VLOOKUP(B4897,[1]Vendas!A:C,2,FALSE)</f>
        <v>43941</v>
      </c>
      <c r="G4897" t="str">
        <f>VLOOKUP(VLOOKUP(B4897,[1]Vendas!A:C,3,FALSE),[1]Vendedores!A:B,2,FALSE)</f>
        <v>Rubens Lopes</v>
      </c>
      <c r="H4897" t="str">
        <f>VLOOKUP(VLOOKUP(VLOOKUP(B4897,[1]Vendas!A:C,3,FALSE),[1]Vendedores!A:E,5,FALSE),[1]Filiais!A:B,2,FALSE)</f>
        <v>Minas Gerais</v>
      </c>
      <c r="I4897" s="3">
        <f>VLOOKUP(VLOOKUP(B4897,[1]Vendas!A:C,3,FALSE),[1]Vendedores!A:E,4,FALSE)</f>
        <v>0.02</v>
      </c>
      <c r="J4897" t="str">
        <f>VLOOKUP(C4897,[1]Produtos!A:D,2,FALSE)</f>
        <v>Carregador para celular</v>
      </c>
      <c r="K4897" s="5">
        <f>VLOOKUP(C4897,[1]Produtos!A:D,3,FALSE)</f>
        <v>150</v>
      </c>
      <c r="L4897" s="5">
        <f t="shared" si="228"/>
        <v>3900</v>
      </c>
      <c r="M4897" s="5">
        <f t="shared" si="229"/>
        <v>0</v>
      </c>
      <c r="N4897" s="5">
        <f t="shared" si="230"/>
        <v>3900</v>
      </c>
      <c r="O4897" t="str">
        <f>VLOOKUP(VLOOKUP(C4897,[1]Produtos!A:D,4,FALSE),[1]Categorias!A:B,2,FALSE)</f>
        <v>Celulares</v>
      </c>
    </row>
    <row r="4898" spans="1:15" x14ac:dyDescent="0.3">
      <c r="A4898">
        <v>4897</v>
      </c>
      <c r="B4898">
        <v>1259</v>
      </c>
      <c r="C4898">
        <v>8</v>
      </c>
      <c r="D4898">
        <v>7</v>
      </c>
      <c r="E4898" s="3">
        <v>0.01</v>
      </c>
      <c r="F4898" s="4">
        <f>VLOOKUP(B4898,[1]Vendas!A:C,2,FALSE)</f>
        <v>44158</v>
      </c>
      <c r="G4898" t="str">
        <f>VLOOKUP(VLOOKUP(B4898,[1]Vendas!A:C,3,FALSE),[1]Vendedores!A:B,2,FALSE)</f>
        <v>Solange Almeida</v>
      </c>
      <c r="H4898" t="str">
        <f>VLOOKUP(VLOOKUP(VLOOKUP(B4898,[1]Vendas!A:C,3,FALSE),[1]Vendedores!A:E,5,FALSE),[1]Filiais!A:B,2,FALSE)</f>
        <v>Rio de Janeiro</v>
      </c>
      <c r="I4898" s="3">
        <f>VLOOKUP(VLOOKUP(B4898,[1]Vendas!A:C,3,FALSE),[1]Vendedores!A:E,4,FALSE)</f>
        <v>0.01</v>
      </c>
      <c r="J4898" t="str">
        <f>VLOOKUP(C4898,[1]Produtos!A:D,2,FALSE)</f>
        <v>Projetor</v>
      </c>
      <c r="K4898" s="5">
        <f>VLOOKUP(C4898,[1]Produtos!A:D,3,FALSE)</f>
        <v>2900</v>
      </c>
      <c r="L4898" s="5">
        <f t="shared" si="228"/>
        <v>20300</v>
      </c>
      <c r="M4898" s="5">
        <f t="shared" si="229"/>
        <v>203</v>
      </c>
      <c r="N4898" s="5">
        <f t="shared" si="230"/>
        <v>20097</v>
      </c>
      <c r="O4898" t="str">
        <f>VLOOKUP(VLOOKUP(C4898,[1]Produtos!A:D,4,FALSE),[1]Categorias!A:B,2,FALSE)</f>
        <v>Hardwares</v>
      </c>
    </row>
    <row r="4899" spans="1:15" x14ac:dyDescent="0.3">
      <c r="A4899">
        <v>4898</v>
      </c>
      <c r="B4899">
        <v>1005</v>
      </c>
      <c r="C4899">
        <v>3</v>
      </c>
      <c r="D4899">
        <v>31</v>
      </c>
      <c r="E4899" s="3">
        <v>0.04</v>
      </c>
      <c r="F4899" s="4">
        <f>VLOOKUP(B4899,[1]Vendas!A:C,2,FALSE)</f>
        <v>44167</v>
      </c>
      <c r="G4899" t="str">
        <f>VLOOKUP(VLOOKUP(B4899,[1]Vendas!A:C,3,FALSE),[1]Vendedores!A:B,2,FALSE)</f>
        <v>Solange Almeida</v>
      </c>
      <c r="H4899" t="str">
        <f>VLOOKUP(VLOOKUP(VLOOKUP(B4899,[1]Vendas!A:C,3,FALSE),[1]Vendedores!A:E,5,FALSE),[1]Filiais!A:B,2,FALSE)</f>
        <v>Rio de Janeiro</v>
      </c>
      <c r="I4899" s="3">
        <f>VLOOKUP(VLOOKUP(B4899,[1]Vendas!A:C,3,FALSE),[1]Vendedores!A:E,4,FALSE)</f>
        <v>0.01</v>
      </c>
      <c r="J4899" t="str">
        <f>VLOOKUP(C4899,[1]Produtos!A:D,2,FALSE)</f>
        <v>Teclado</v>
      </c>
      <c r="K4899" s="5">
        <f>VLOOKUP(C4899,[1]Produtos!A:D,3,FALSE)</f>
        <v>90</v>
      </c>
      <c r="L4899" s="5">
        <f t="shared" si="228"/>
        <v>2790</v>
      </c>
      <c r="M4899" s="5">
        <f t="shared" si="229"/>
        <v>111.60000000000001</v>
      </c>
      <c r="N4899" s="5">
        <f t="shared" si="230"/>
        <v>2678.4</v>
      </c>
      <c r="O4899" t="str">
        <f>VLOOKUP(VLOOKUP(C4899,[1]Produtos!A:D,4,FALSE),[1]Categorias!A:B,2,FALSE)</f>
        <v>Acessórios</v>
      </c>
    </row>
    <row r="4900" spans="1:15" x14ac:dyDescent="0.3">
      <c r="A4900">
        <v>4899</v>
      </c>
      <c r="B4900">
        <v>1546</v>
      </c>
      <c r="C4900">
        <v>1</v>
      </c>
      <c r="D4900">
        <v>1</v>
      </c>
      <c r="E4900" s="3">
        <v>0.03</v>
      </c>
      <c r="F4900" s="4">
        <f>VLOOKUP(B4900,[1]Vendas!A:C,2,FALSE)</f>
        <v>44172</v>
      </c>
      <c r="G4900" t="str">
        <f>VLOOKUP(VLOOKUP(B4900,[1]Vendas!A:C,3,FALSE),[1]Vendedores!A:B,2,FALSE)</f>
        <v>Débora Albuquerque</v>
      </c>
      <c r="H4900" t="str">
        <f>VLOOKUP(VLOOKUP(VLOOKUP(B4900,[1]Vendas!A:C,3,FALSE),[1]Vendedores!A:E,5,FALSE),[1]Filiais!A:B,2,FALSE)</f>
        <v>São Paulo</v>
      </c>
      <c r="I4900" s="3">
        <f>VLOOKUP(VLOOKUP(B4900,[1]Vendas!A:C,3,FALSE),[1]Vendedores!A:E,4,FALSE)</f>
        <v>0.02</v>
      </c>
      <c r="J4900" t="str">
        <f>VLOOKUP(C4900,[1]Produtos!A:D,2,FALSE)</f>
        <v>Computador desktop</v>
      </c>
      <c r="K4900" s="5">
        <f>VLOOKUP(C4900,[1]Produtos!A:D,3,FALSE)</f>
        <v>5200</v>
      </c>
      <c r="L4900" s="5">
        <f t="shared" si="228"/>
        <v>5200</v>
      </c>
      <c r="M4900" s="5">
        <f t="shared" si="229"/>
        <v>156</v>
      </c>
      <c r="N4900" s="5">
        <f t="shared" si="230"/>
        <v>5044</v>
      </c>
      <c r="O4900" t="str">
        <f>VLOOKUP(VLOOKUP(C4900,[1]Produtos!A:D,4,FALSE),[1]Categorias!A:B,2,FALSE)</f>
        <v>Hardwares</v>
      </c>
    </row>
    <row r="4901" spans="1:15" x14ac:dyDescent="0.3">
      <c r="A4901">
        <v>4900</v>
      </c>
      <c r="B4901">
        <v>1335</v>
      </c>
      <c r="C4901">
        <v>6</v>
      </c>
      <c r="D4901">
        <v>17</v>
      </c>
      <c r="E4901" s="3">
        <v>0.01</v>
      </c>
      <c r="F4901" s="4">
        <f>VLOOKUP(B4901,[1]Vendas!A:C,2,FALSE)</f>
        <v>44150</v>
      </c>
      <c r="G4901" t="str">
        <f>VLOOKUP(VLOOKUP(B4901,[1]Vendas!A:C,3,FALSE),[1]Vendedores!A:B,2,FALSE)</f>
        <v>Augusto Carlos</v>
      </c>
      <c r="H4901" t="str">
        <f>VLOOKUP(VLOOKUP(VLOOKUP(B4901,[1]Vendas!A:C,3,FALSE),[1]Vendedores!A:E,5,FALSE),[1]Filiais!A:B,2,FALSE)</f>
        <v>São Paulo</v>
      </c>
      <c r="I4901" s="3">
        <f>VLOOKUP(VLOOKUP(B4901,[1]Vendas!A:C,3,FALSE),[1]Vendedores!A:E,4,FALSE)</f>
        <v>0.08</v>
      </c>
      <c r="J4901" t="str">
        <f>VLOOKUP(C4901,[1]Produtos!A:D,2,FALSE)</f>
        <v>Carregador para celular</v>
      </c>
      <c r="K4901" s="5">
        <f>VLOOKUP(C4901,[1]Produtos!A:D,3,FALSE)</f>
        <v>150</v>
      </c>
      <c r="L4901" s="5">
        <f t="shared" si="228"/>
        <v>2550</v>
      </c>
      <c r="M4901" s="5">
        <f t="shared" si="229"/>
        <v>25.5</v>
      </c>
      <c r="N4901" s="5">
        <f t="shared" si="230"/>
        <v>2524.5</v>
      </c>
      <c r="O4901" t="str">
        <f>VLOOKUP(VLOOKUP(C4901,[1]Produtos!A:D,4,FALSE),[1]Categorias!A:B,2,FALSE)</f>
        <v>Celulares</v>
      </c>
    </row>
    <row r="4902" spans="1:15" x14ac:dyDescent="0.3">
      <c r="A4902">
        <v>4901</v>
      </c>
      <c r="B4902">
        <v>415</v>
      </c>
      <c r="C4902">
        <v>9</v>
      </c>
      <c r="D4902">
        <v>2</v>
      </c>
      <c r="E4902" s="3">
        <v>0</v>
      </c>
      <c r="F4902" s="4">
        <f>VLOOKUP(B4902,[1]Vendas!A:C,2,FALSE)</f>
        <v>44079</v>
      </c>
      <c r="G4902" t="str">
        <f>VLOOKUP(VLOOKUP(B4902,[1]Vendas!A:C,3,FALSE),[1]Vendedores!A:B,2,FALSE)</f>
        <v>Raimundo Nonato</v>
      </c>
      <c r="H4902" t="str">
        <f>VLOOKUP(VLOOKUP(VLOOKUP(B4902,[1]Vendas!A:C,3,FALSE),[1]Vendedores!A:E,5,FALSE),[1]Filiais!A:B,2,FALSE)</f>
        <v>Minas Gerais</v>
      </c>
      <c r="I4902" s="3">
        <f>VLOOKUP(VLOOKUP(B4902,[1]Vendas!A:C,3,FALSE),[1]Vendedores!A:E,4,FALSE)</f>
        <v>0.02</v>
      </c>
      <c r="J4902" t="str">
        <f>VLOOKUP(C4902,[1]Produtos!A:D,2,FALSE)</f>
        <v>Papel A4</v>
      </c>
      <c r="K4902" s="5">
        <f>VLOOKUP(C4902,[1]Produtos!A:D,3,FALSE)</f>
        <v>90</v>
      </c>
      <c r="L4902" s="5">
        <f t="shared" si="228"/>
        <v>180</v>
      </c>
      <c r="M4902" s="5">
        <f t="shared" si="229"/>
        <v>0</v>
      </c>
      <c r="N4902" s="5">
        <f t="shared" si="230"/>
        <v>180</v>
      </c>
      <c r="O4902" t="str">
        <f>VLOOKUP(VLOOKUP(C4902,[1]Produtos!A:D,4,FALSE),[1]Categorias!A:B,2,FALSE)</f>
        <v>Papelaria</v>
      </c>
    </row>
    <row r="4903" spans="1:15" x14ac:dyDescent="0.3">
      <c r="A4903">
        <v>4902</v>
      </c>
      <c r="B4903">
        <v>92</v>
      </c>
      <c r="C4903">
        <v>8</v>
      </c>
      <c r="D4903">
        <v>22</v>
      </c>
      <c r="E4903" s="3">
        <v>0.02</v>
      </c>
      <c r="F4903" s="4">
        <f>VLOOKUP(B4903,[1]Vendas!A:C,2,FALSE)</f>
        <v>44095</v>
      </c>
      <c r="G4903" t="str">
        <f>VLOOKUP(VLOOKUP(B4903,[1]Vendas!A:C,3,FALSE),[1]Vendedores!A:B,2,FALSE)</f>
        <v>Almira Buarque</v>
      </c>
      <c r="H4903" t="str">
        <f>VLOOKUP(VLOOKUP(VLOOKUP(B4903,[1]Vendas!A:C,3,FALSE),[1]Vendedores!A:E,5,FALSE),[1]Filiais!A:B,2,FALSE)</f>
        <v>Rio de Janeiro</v>
      </c>
      <c r="I4903" s="3">
        <f>VLOOKUP(VLOOKUP(B4903,[1]Vendas!A:C,3,FALSE),[1]Vendedores!A:E,4,FALSE)</f>
        <v>0.04</v>
      </c>
      <c r="J4903" t="str">
        <f>VLOOKUP(C4903,[1]Produtos!A:D,2,FALSE)</f>
        <v>Projetor</v>
      </c>
      <c r="K4903" s="5">
        <f>VLOOKUP(C4903,[1]Produtos!A:D,3,FALSE)</f>
        <v>2900</v>
      </c>
      <c r="L4903" s="5">
        <f t="shared" si="228"/>
        <v>63800</v>
      </c>
      <c r="M4903" s="5">
        <f t="shared" si="229"/>
        <v>1276</v>
      </c>
      <c r="N4903" s="5">
        <f t="shared" si="230"/>
        <v>62524</v>
      </c>
      <c r="O4903" t="str">
        <f>VLOOKUP(VLOOKUP(C4903,[1]Produtos!A:D,4,FALSE),[1]Categorias!A:B,2,FALSE)</f>
        <v>Hardwares</v>
      </c>
    </row>
    <row r="4904" spans="1:15" x14ac:dyDescent="0.3">
      <c r="A4904">
        <v>4903</v>
      </c>
      <c r="B4904">
        <v>1992</v>
      </c>
      <c r="C4904">
        <v>1</v>
      </c>
      <c r="D4904">
        <v>3</v>
      </c>
      <c r="E4904" s="3">
        <v>0</v>
      </c>
      <c r="F4904" s="4">
        <f>VLOOKUP(B4904,[1]Vendas!A:C,2,FALSE)</f>
        <v>44033</v>
      </c>
      <c r="G4904" t="str">
        <f>VLOOKUP(VLOOKUP(B4904,[1]Vendas!A:C,3,FALSE),[1]Vendedores!A:B,2,FALSE)</f>
        <v>Raimundo Nonato</v>
      </c>
      <c r="H4904" t="str">
        <f>VLOOKUP(VLOOKUP(VLOOKUP(B4904,[1]Vendas!A:C,3,FALSE),[1]Vendedores!A:E,5,FALSE),[1]Filiais!A:B,2,FALSE)</f>
        <v>Minas Gerais</v>
      </c>
      <c r="I4904" s="3">
        <f>VLOOKUP(VLOOKUP(B4904,[1]Vendas!A:C,3,FALSE),[1]Vendedores!A:E,4,FALSE)</f>
        <v>0.02</v>
      </c>
      <c r="J4904" t="str">
        <f>VLOOKUP(C4904,[1]Produtos!A:D,2,FALSE)</f>
        <v>Computador desktop</v>
      </c>
      <c r="K4904" s="5">
        <f>VLOOKUP(C4904,[1]Produtos!A:D,3,FALSE)</f>
        <v>5200</v>
      </c>
      <c r="L4904" s="5">
        <f t="shared" si="228"/>
        <v>15600</v>
      </c>
      <c r="M4904" s="5">
        <f t="shared" si="229"/>
        <v>0</v>
      </c>
      <c r="N4904" s="5">
        <f t="shared" si="230"/>
        <v>15600</v>
      </c>
      <c r="O4904" t="str">
        <f>VLOOKUP(VLOOKUP(C4904,[1]Produtos!A:D,4,FALSE),[1]Categorias!A:B,2,FALSE)</f>
        <v>Hardwares</v>
      </c>
    </row>
    <row r="4905" spans="1:15" x14ac:dyDescent="0.3">
      <c r="A4905">
        <v>4904</v>
      </c>
      <c r="B4905">
        <v>465</v>
      </c>
      <c r="C4905">
        <v>1</v>
      </c>
      <c r="D4905">
        <v>14</v>
      </c>
      <c r="E4905" s="3">
        <v>0.03</v>
      </c>
      <c r="F4905" s="4">
        <f>VLOOKUP(B4905,[1]Vendas!A:C,2,FALSE)</f>
        <v>44124</v>
      </c>
      <c r="G4905" t="str">
        <f>VLOOKUP(VLOOKUP(B4905,[1]Vendas!A:C,3,FALSE),[1]Vendedores!A:B,2,FALSE)</f>
        <v>Augusto Carlos</v>
      </c>
      <c r="H4905" t="str">
        <f>VLOOKUP(VLOOKUP(VLOOKUP(B4905,[1]Vendas!A:C,3,FALSE),[1]Vendedores!A:E,5,FALSE),[1]Filiais!A:B,2,FALSE)</f>
        <v>São Paulo</v>
      </c>
      <c r="I4905" s="3">
        <f>VLOOKUP(VLOOKUP(B4905,[1]Vendas!A:C,3,FALSE),[1]Vendedores!A:E,4,FALSE)</f>
        <v>0.08</v>
      </c>
      <c r="J4905" t="str">
        <f>VLOOKUP(C4905,[1]Produtos!A:D,2,FALSE)</f>
        <v>Computador desktop</v>
      </c>
      <c r="K4905" s="5">
        <f>VLOOKUP(C4905,[1]Produtos!A:D,3,FALSE)</f>
        <v>5200</v>
      </c>
      <c r="L4905" s="5">
        <f t="shared" si="228"/>
        <v>72800</v>
      </c>
      <c r="M4905" s="5">
        <f t="shared" si="229"/>
        <v>2184</v>
      </c>
      <c r="N4905" s="5">
        <f t="shared" si="230"/>
        <v>70616</v>
      </c>
      <c r="O4905" t="str">
        <f>VLOOKUP(VLOOKUP(C4905,[1]Produtos!A:D,4,FALSE),[1]Categorias!A:B,2,FALSE)</f>
        <v>Hardwares</v>
      </c>
    </row>
    <row r="4906" spans="1:15" x14ac:dyDescent="0.3">
      <c r="A4906">
        <v>4905</v>
      </c>
      <c r="B4906">
        <v>1804</v>
      </c>
      <c r="C4906">
        <v>7</v>
      </c>
      <c r="D4906">
        <v>17</v>
      </c>
      <c r="E4906" s="3">
        <v>0.02</v>
      </c>
      <c r="F4906" s="4">
        <f>VLOOKUP(B4906,[1]Vendas!A:C,2,FALSE)</f>
        <v>43963</v>
      </c>
      <c r="G4906" t="str">
        <f>VLOOKUP(VLOOKUP(B4906,[1]Vendas!A:C,3,FALSE),[1]Vendedores!A:B,2,FALSE)</f>
        <v>Fernanda Vasconcelos</v>
      </c>
      <c r="H4906" t="str">
        <f>VLOOKUP(VLOOKUP(VLOOKUP(B4906,[1]Vendas!A:C,3,FALSE),[1]Vendedores!A:E,5,FALSE),[1]Filiais!A:B,2,FALSE)</f>
        <v>Minas Gerais</v>
      </c>
      <c r="I4906" s="3">
        <f>VLOOKUP(VLOOKUP(B4906,[1]Vendas!A:C,3,FALSE),[1]Vendedores!A:E,4,FALSE)</f>
        <v>0.04</v>
      </c>
      <c r="J4906" t="str">
        <f>VLOOKUP(C4906,[1]Produtos!A:D,2,FALSE)</f>
        <v>Roteador</v>
      </c>
      <c r="K4906" s="5">
        <f>VLOOKUP(C4906,[1]Produtos!A:D,3,FALSE)</f>
        <v>320</v>
      </c>
      <c r="L4906" s="5">
        <f t="shared" si="228"/>
        <v>5440</v>
      </c>
      <c r="M4906" s="5">
        <f t="shared" si="229"/>
        <v>108.8</v>
      </c>
      <c r="N4906" s="5">
        <f t="shared" si="230"/>
        <v>5331.2</v>
      </c>
      <c r="O4906" t="str">
        <f>VLOOKUP(VLOOKUP(C4906,[1]Produtos!A:D,4,FALSE),[1]Categorias!A:B,2,FALSE)</f>
        <v>Hardwares</v>
      </c>
    </row>
    <row r="4907" spans="1:15" x14ac:dyDescent="0.3">
      <c r="A4907">
        <v>4906</v>
      </c>
      <c r="B4907">
        <v>611</v>
      </c>
      <c r="C4907">
        <v>7</v>
      </c>
      <c r="D4907">
        <v>20</v>
      </c>
      <c r="E4907" s="3">
        <v>0.02</v>
      </c>
      <c r="F4907" s="4">
        <f>VLOOKUP(B4907,[1]Vendas!A:C,2,FALSE)</f>
        <v>43927</v>
      </c>
      <c r="G4907" t="str">
        <f>VLOOKUP(VLOOKUP(B4907,[1]Vendas!A:C,3,FALSE),[1]Vendedores!A:B,2,FALSE)</f>
        <v>Antônio da Costa</v>
      </c>
      <c r="H4907" t="str">
        <f>VLOOKUP(VLOOKUP(VLOOKUP(B4907,[1]Vendas!A:C,3,FALSE),[1]Vendedores!A:E,5,FALSE),[1]Filiais!A:B,2,FALSE)</f>
        <v>São Paulo</v>
      </c>
      <c r="I4907" s="3">
        <f>VLOOKUP(VLOOKUP(B4907,[1]Vendas!A:C,3,FALSE),[1]Vendedores!A:E,4,FALSE)</f>
        <v>7.0000000000000007E-2</v>
      </c>
      <c r="J4907" t="str">
        <f>VLOOKUP(C4907,[1]Produtos!A:D,2,FALSE)</f>
        <v>Roteador</v>
      </c>
      <c r="K4907" s="5">
        <f>VLOOKUP(C4907,[1]Produtos!A:D,3,FALSE)</f>
        <v>320</v>
      </c>
      <c r="L4907" s="5">
        <f t="shared" si="228"/>
        <v>6400</v>
      </c>
      <c r="M4907" s="5">
        <f t="shared" si="229"/>
        <v>128</v>
      </c>
      <c r="N4907" s="5">
        <f t="shared" si="230"/>
        <v>6272</v>
      </c>
      <c r="O4907" t="str">
        <f>VLOOKUP(VLOOKUP(C4907,[1]Produtos!A:D,4,FALSE),[1]Categorias!A:B,2,FALSE)</f>
        <v>Hardwares</v>
      </c>
    </row>
    <row r="4908" spans="1:15" x14ac:dyDescent="0.3">
      <c r="A4908">
        <v>4907</v>
      </c>
      <c r="B4908">
        <v>522</v>
      </c>
      <c r="C4908">
        <v>1</v>
      </c>
      <c r="D4908">
        <v>26</v>
      </c>
      <c r="E4908" s="3">
        <v>0.04</v>
      </c>
      <c r="F4908" s="4">
        <f>VLOOKUP(B4908,[1]Vendas!A:C,2,FALSE)</f>
        <v>43950</v>
      </c>
      <c r="G4908" t="str">
        <f>VLOOKUP(VLOOKUP(B4908,[1]Vendas!A:C,3,FALSE),[1]Vendedores!A:B,2,FALSE)</f>
        <v>Antônio da Costa</v>
      </c>
      <c r="H4908" t="str">
        <f>VLOOKUP(VLOOKUP(VLOOKUP(B4908,[1]Vendas!A:C,3,FALSE),[1]Vendedores!A:E,5,FALSE),[1]Filiais!A:B,2,FALSE)</f>
        <v>São Paulo</v>
      </c>
      <c r="I4908" s="3">
        <f>VLOOKUP(VLOOKUP(B4908,[1]Vendas!A:C,3,FALSE),[1]Vendedores!A:E,4,FALSE)</f>
        <v>7.0000000000000007E-2</v>
      </c>
      <c r="J4908" t="str">
        <f>VLOOKUP(C4908,[1]Produtos!A:D,2,FALSE)</f>
        <v>Computador desktop</v>
      </c>
      <c r="K4908" s="5">
        <f>VLOOKUP(C4908,[1]Produtos!A:D,3,FALSE)</f>
        <v>5200</v>
      </c>
      <c r="L4908" s="5">
        <f t="shared" si="228"/>
        <v>135200</v>
      </c>
      <c r="M4908" s="5">
        <f t="shared" si="229"/>
        <v>5408</v>
      </c>
      <c r="N4908" s="5">
        <f t="shared" si="230"/>
        <v>129792</v>
      </c>
      <c r="O4908" t="str">
        <f>VLOOKUP(VLOOKUP(C4908,[1]Produtos!A:D,4,FALSE),[1]Categorias!A:B,2,FALSE)</f>
        <v>Hardwares</v>
      </c>
    </row>
    <row r="4909" spans="1:15" x14ac:dyDescent="0.3">
      <c r="A4909">
        <v>4908</v>
      </c>
      <c r="B4909">
        <v>1360</v>
      </c>
      <c r="C4909">
        <v>5</v>
      </c>
      <c r="D4909">
        <v>24</v>
      </c>
      <c r="E4909" s="3">
        <v>0.05</v>
      </c>
      <c r="F4909" s="4">
        <f>VLOOKUP(B4909,[1]Vendas!A:C,2,FALSE)</f>
        <v>43866</v>
      </c>
      <c r="G4909" t="str">
        <f>VLOOKUP(VLOOKUP(B4909,[1]Vendas!A:C,3,FALSE),[1]Vendedores!A:B,2,FALSE)</f>
        <v>Almira Buarque</v>
      </c>
      <c r="H4909" t="str">
        <f>VLOOKUP(VLOOKUP(VLOOKUP(B4909,[1]Vendas!A:C,3,FALSE),[1]Vendedores!A:E,5,FALSE),[1]Filiais!A:B,2,FALSE)</f>
        <v>Rio de Janeiro</v>
      </c>
      <c r="I4909" s="3">
        <f>VLOOKUP(VLOOKUP(B4909,[1]Vendas!A:C,3,FALSE),[1]Vendedores!A:E,4,FALSE)</f>
        <v>0.04</v>
      </c>
      <c r="J4909" t="str">
        <f>VLOOKUP(C4909,[1]Produtos!A:D,2,FALSE)</f>
        <v>Smartphone</v>
      </c>
      <c r="K4909" s="5">
        <f>VLOOKUP(C4909,[1]Produtos!A:D,3,FALSE)</f>
        <v>3200</v>
      </c>
      <c r="L4909" s="5">
        <f t="shared" si="228"/>
        <v>76800</v>
      </c>
      <c r="M4909" s="5">
        <f t="shared" si="229"/>
        <v>3840</v>
      </c>
      <c r="N4909" s="5">
        <f t="shared" si="230"/>
        <v>72960</v>
      </c>
      <c r="O4909" t="str">
        <f>VLOOKUP(VLOOKUP(C4909,[1]Produtos!A:D,4,FALSE),[1]Categorias!A:B,2,FALSE)</f>
        <v>Celulares</v>
      </c>
    </row>
    <row r="4910" spans="1:15" x14ac:dyDescent="0.3">
      <c r="A4910">
        <v>4909</v>
      </c>
      <c r="B4910">
        <v>1726</v>
      </c>
      <c r="C4910">
        <v>7</v>
      </c>
      <c r="D4910">
        <v>7</v>
      </c>
      <c r="E4910" s="3">
        <v>0</v>
      </c>
      <c r="F4910" s="4">
        <f>VLOOKUP(B4910,[1]Vendas!A:C,2,FALSE)</f>
        <v>44143</v>
      </c>
      <c r="G4910" t="str">
        <f>VLOOKUP(VLOOKUP(B4910,[1]Vendas!A:C,3,FALSE),[1]Vendedores!A:B,2,FALSE)</f>
        <v>Filipe de Tarso</v>
      </c>
      <c r="H4910" t="str">
        <f>VLOOKUP(VLOOKUP(VLOOKUP(B4910,[1]Vendas!A:C,3,FALSE),[1]Vendedores!A:E,5,FALSE),[1]Filiais!A:B,2,FALSE)</f>
        <v>Rio de Janeiro</v>
      </c>
      <c r="I4910" s="3">
        <f>VLOOKUP(VLOOKUP(B4910,[1]Vendas!A:C,3,FALSE),[1]Vendedores!A:E,4,FALSE)</f>
        <v>0.04</v>
      </c>
      <c r="J4910" t="str">
        <f>VLOOKUP(C4910,[1]Produtos!A:D,2,FALSE)</f>
        <v>Roteador</v>
      </c>
      <c r="K4910" s="5">
        <f>VLOOKUP(C4910,[1]Produtos!A:D,3,FALSE)</f>
        <v>320</v>
      </c>
      <c r="L4910" s="5">
        <f t="shared" si="228"/>
        <v>2240</v>
      </c>
      <c r="M4910" s="5">
        <f t="shared" si="229"/>
        <v>0</v>
      </c>
      <c r="N4910" s="5">
        <f t="shared" si="230"/>
        <v>2240</v>
      </c>
      <c r="O4910" t="str">
        <f>VLOOKUP(VLOOKUP(C4910,[1]Produtos!A:D,4,FALSE),[1]Categorias!A:B,2,FALSE)</f>
        <v>Hardwares</v>
      </c>
    </row>
    <row r="4911" spans="1:15" x14ac:dyDescent="0.3">
      <c r="A4911">
        <v>4910</v>
      </c>
      <c r="B4911">
        <v>1790</v>
      </c>
      <c r="C4911">
        <v>3</v>
      </c>
      <c r="D4911">
        <v>16</v>
      </c>
      <c r="E4911" s="3">
        <v>0.02</v>
      </c>
      <c r="F4911" s="4">
        <f>VLOOKUP(B4911,[1]Vendas!A:C,2,FALSE)</f>
        <v>44150</v>
      </c>
      <c r="G4911" t="str">
        <f>VLOOKUP(VLOOKUP(B4911,[1]Vendas!A:C,3,FALSE),[1]Vendedores!A:B,2,FALSE)</f>
        <v>Solange Almeida</v>
      </c>
      <c r="H4911" t="str">
        <f>VLOOKUP(VLOOKUP(VLOOKUP(B4911,[1]Vendas!A:C,3,FALSE),[1]Vendedores!A:E,5,FALSE),[1]Filiais!A:B,2,FALSE)</f>
        <v>Rio de Janeiro</v>
      </c>
      <c r="I4911" s="3">
        <f>VLOOKUP(VLOOKUP(B4911,[1]Vendas!A:C,3,FALSE),[1]Vendedores!A:E,4,FALSE)</f>
        <v>0.01</v>
      </c>
      <c r="J4911" t="str">
        <f>VLOOKUP(C4911,[1]Produtos!A:D,2,FALSE)</f>
        <v>Teclado</v>
      </c>
      <c r="K4911" s="5">
        <f>VLOOKUP(C4911,[1]Produtos!A:D,3,FALSE)</f>
        <v>90</v>
      </c>
      <c r="L4911" s="5">
        <f t="shared" si="228"/>
        <v>1440</v>
      </c>
      <c r="M4911" s="5">
        <f t="shared" si="229"/>
        <v>28.8</v>
      </c>
      <c r="N4911" s="5">
        <f t="shared" si="230"/>
        <v>1411.2</v>
      </c>
      <c r="O4911" t="str">
        <f>VLOOKUP(VLOOKUP(C4911,[1]Produtos!A:D,4,FALSE),[1]Categorias!A:B,2,FALSE)</f>
        <v>Acessórios</v>
      </c>
    </row>
    <row r="4912" spans="1:15" x14ac:dyDescent="0.3">
      <c r="A4912">
        <v>4911</v>
      </c>
      <c r="B4912">
        <v>165</v>
      </c>
      <c r="C4912">
        <v>8</v>
      </c>
      <c r="D4912">
        <v>19</v>
      </c>
      <c r="E4912" s="3">
        <v>0.05</v>
      </c>
      <c r="F4912" s="4">
        <f>VLOOKUP(B4912,[1]Vendas!A:C,2,FALSE)</f>
        <v>43873</v>
      </c>
      <c r="G4912" t="str">
        <f>VLOOKUP(VLOOKUP(B4912,[1]Vendas!A:C,3,FALSE),[1]Vendedores!A:B,2,FALSE)</f>
        <v>Fernanda Vasconcelos</v>
      </c>
      <c r="H4912" t="str">
        <f>VLOOKUP(VLOOKUP(VLOOKUP(B4912,[1]Vendas!A:C,3,FALSE),[1]Vendedores!A:E,5,FALSE),[1]Filiais!A:B,2,FALSE)</f>
        <v>Minas Gerais</v>
      </c>
      <c r="I4912" s="3">
        <f>VLOOKUP(VLOOKUP(B4912,[1]Vendas!A:C,3,FALSE),[1]Vendedores!A:E,4,FALSE)</f>
        <v>0.04</v>
      </c>
      <c r="J4912" t="str">
        <f>VLOOKUP(C4912,[1]Produtos!A:D,2,FALSE)</f>
        <v>Projetor</v>
      </c>
      <c r="K4912" s="5">
        <f>VLOOKUP(C4912,[1]Produtos!A:D,3,FALSE)</f>
        <v>2900</v>
      </c>
      <c r="L4912" s="5">
        <f t="shared" si="228"/>
        <v>55100</v>
      </c>
      <c r="M4912" s="5">
        <f t="shared" si="229"/>
        <v>2755</v>
      </c>
      <c r="N4912" s="5">
        <f t="shared" si="230"/>
        <v>52345</v>
      </c>
      <c r="O4912" t="str">
        <f>VLOOKUP(VLOOKUP(C4912,[1]Produtos!A:D,4,FALSE),[1]Categorias!A:B,2,FALSE)</f>
        <v>Hardwares</v>
      </c>
    </row>
    <row r="4913" spans="1:15" x14ac:dyDescent="0.3">
      <c r="A4913">
        <v>4912</v>
      </c>
      <c r="B4913">
        <v>772</v>
      </c>
      <c r="C4913">
        <v>6</v>
      </c>
      <c r="D4913">
        <v>21</v>
      </c>
      <c r="E4913" s="3">
        <v>0.02</v>
      </c>
      <c r="F4913" s="4">
        <f>VLOOKUP(B4913,[1]Vendas!A:C,2,FALSE)</f>
        <v>43938</v>
      </c>
      <c r="G4913" t="str">
        <f>VLOOKUP(VLOOKUP(B4913,[1]Vendas!A:C,3,FALSE),[1]Vendedores!A:B,2,FALSE)</f>
        <v>Solange Almeida</v>
      </c>
      <c r="H4913" t="str">
        <f>VLOOKUP(VLOOKUP(VLOOKUP(B4913,[1]Vendas!A:C,3,FALSE),[1]Vendedores!A:E,5,FALSE),[1]Filiais!A:B,2,FALSE)</f>
        <v>Rio de Janeiro</v>
      </c>
      <c r="I4913" s="3">
        <f>VLOOKUP(VLOOKUP(B4913,[1]Vendas!A:C,3,FALSE),[1]Vendedores!A:E,4,FALSE)</f>
        <v>0.01</v>
      </c>
      <c r="J4913" t="str">
        <f>VLOOKUP(C4913,[1]Produtos!A:D,2,FALSE)</f>
        <v>Carregador para celular</v>
      </c>
      <c r="K4913" s="5">
        <f>VLOOKUP(C4913,[1]Produtos!A:D,3,FALSE)</f>
        <v>150</v>
      </c>
      <c r="L4913" s="5">
        <f t="shared" si="228"/>
        <v>3150</v>
      </c>
      <c r="M4913" s="5">
        <f t="shared" si="229"/>
        <v>63</v>
      </c>
      <c r="N4913" s="5">
        <f t="shared" si="230"/>
        <v>3087</v>
      </c>
      <c r="O4913" t="str">
        <f>VLOOKUP(VLOOKUP(C4913,[1]Produtos!A:D,4,FALSE),[1]Categorias!A:B,2,FALSE)</f>
        <v>Celulares</v>
      </c>
    </row>
    <row r="4914" spans="1:15" x14ac:dyDescent="0.3">
      <c r="A4914">
        <v>4913</v>
      </c>
      <c r="B4914">
        <v>1291</v>
      </c>
      <c r="C4914">
        <v>2</v>
      </c>
      <c r="D4914">
        <v>29</v>
      </c>
      <c r="E4914" s="3">
        <v>0</v>
      </c>
      <c r="F4914" s="4">
        <f>VLOOKUP(B4914,[1]Vendas!A:C,2,FALSE)</f>
        <v>43857</v>
      </c>
      <c r="G4914" t="str">
        <f>VLOOKUP(VLOOKUP(B4914,[1]Vendas!A:C,3,FALSE),[1]Vendedores!A:B,2,FALSE)</f>
        <v>Jaqueline de Souza</v>
      </c>
      <c r="H4914" t="str">
        <f>VLOOKUP(VLOOKUP(VLOOKUP(B4914,[1]Vendas!A:C,3,FALSE),[1]Vendedores!A:E,5,FALSE),[1]Filiais!A:B,2,FALSE)</f>
        <v>Minas Gerais</v>
      </c>
      <c r="I4914" s="3">
        <f>VLOOKUP(VLOOKUP(B4914,[1]Vendas!A:C,3,FALSE),[1]Vendedores!A:E,4,FALSE)</f>
        <v>7.0000000000000007E-2</v>
      </c>
      <c r="J4914" t="str">
        <f>VLOOKUP(C4914,[1]Produtos!A:D,2,FALSE)</f>
        <v>Impressora</v>
      </c>
      <c r="K4914" s="5">
        <f>VLOOKUP(C4914,[1]Produtos!A:D,3,FALSE)</f>
        <v>2100</v>
      </c>
      <c r="L4914" s="5">
        <f t="shared" si="228"/>
        <v>60900</v>
      </c>
      <c r="M4914" s="5">
        <f t="shared" si="229"/>
        <v>0</v>
      </c>
      <c r="N4914" s="5">
        <f t="shared" si="230"/>
        <v>60900</v>
      </c>
      <c r="O4914" t="str">
        <f>VLOOKUP(VLOOKUP(C4914,[1]Produtos!A:D,4,FALSE),[1]Categorias!A:B,2,FALSE)</f>
        <v>Hardwares</v>
      </c>
    </row>
    <row r="4915" spans="1:15" x14ac:dyDescent="0.3">
      <c r="A4915">
        <v>4914</v>
      </c>
      <c r="B4915">
        <v>1326</v>
      </c>
      <c r="C4915">
        <v>9</v>
      </c>
      <c r="D4915">
        <v>32</v>
      </c>
      <c r="E4915" s="3">
        <v>0</v>
      </c>
      <c r="F4915" s="4">
        <f>VLOOKUP(B4915,[1]Vendas!A:C,2,FALSE)</f>
        <v>43915</v>
      </c>
      <c r="G4915" t="str">
        <f>VLOOKUP(VLOOKUP(B4915,[1]Vendas!A:C,3,FALSE),[1]Vendedores!A:B,2,FALSE)</f>
        <v>Fernanda Vasconcelos</v>
      </c>
      <c r="H4915" t="str">
        <f>VLOOKUP(VLOOKUP(VLOOKUP(B4915,[1]Vendas!A:C,3,FALSE),[1]Vendedores!A:E,5,FALSE),[1]Filiais!A:B,2,FALSE)</f>
        <v>Minas Gerais</v>
      </c>
      <c r="I4915" s="3">
        <f>VLOOKUP(VLOOKUP(B4915,[1]Vendas!A:C,3,FALSE),[1]Vendedores!A:E,4,FALSE)</f>
        <v>0.04</v>
      </c>
      <c r="J4915" t="str">
        <f>VLOOKUP(C4915,[1]Produtos!A:D,2,FALSE)</f>
        <v>Papel A4</v>
      </c>
      <c r="K4915" s="5">
        <f>VLOOKUP(C4915,[1]Produtos!A:D,3,FALSE)</f>
        <v>90</v>
      </c>
      <c r="L4915" s="5">
        <f t="shared" si="228"/>
        <v>2880</v>
      </c>
      <c r="M4915" s="5">
        <f t="shared" si="229"/>
        <v>0</v>
      </c>
      <c r="N4915" s="5">
        <f t="shared" si="230"/>
        <v>2880</v>
      </c>
      <c r="O4915" t="str">
        <f>VLOOKUP(VLOOKUP(C4915,[1]Produtos!A:D,4,FALSE),[1]Categorias!A:B,2,FALSE)</f>
        <v>Papelaria</v>
      </c>
    </row>
    <row r="4916" spans="1:15" x14ac:dyDescent="0.3">
      <c r="A4916">
        <v>4915</v>
      </c>
      <c r="B4916">
        <v>940</v>
      </c>
      <c r="C4916">
        <v>3</v>
      </c>
      <c r="D4916">
        <v>8</v>
      </c>
      <c r="E4916" s="3">
        <v>0</v>
      </c>
      <c r="F4916" s="4">
        <f>VLOOKUP(B4916,[1]Vendas!A:C,2,FALSE)</f>
        <v>44023</v>
      </c>
      <c r="G4916" t="str">
        <f>VLOOKUP(VLOOKUP(B4916,[1]Vendas!A:C,3,FALSE),[1]Vendedores!A:B,2,FALSE)</f>
        <v>Almira Buarque</v>
      </c>
      <c r="H4916" t="str">
        <f>VLOOKUP(VLOOKUP(VLOOKUP(B4916,[1]Vendas!A:C,3,FALSE),[1]Vendedores!A:E,5,FALSE),[1]Filiais!A:B,2,FALSE)</f>
        <v>Rio de Janeiro</v>
      </c>
      <c r="I4916" s="3">
        <f>VLOOKUP(VLOOKUP(B4916,[1]Vendas!A:C,3,FALSE),[1]Vendedores!A:E,4,FALSE)</f>
        <v>0.04</v>
      </c>
      <c r="J4916" t="str">
        <f>VLOOKUP(C4916,[1]Produtos!A:D,2,FALSE)</f>
        <v>Teclado</v>
      </c>
      <c r="K4916" s="5">
        <f>VLOOKUP(C4916,[1]Produtos!A:D,3,FALSE)</f>
        <v>90</v>
      </c>
      <c r="L4916" s="5">
        <f t="shared" si="228"/>
        <v>720</v>
      </c>
      <c r="M4916" s="5">
        <f t="shared" si="229"/>
        <v>0</v>
      </c>
      <c r="N4916" s="5">
        <f t="shared" si="230"/>
        <v>720</v>
      </c>
      <c r="O4916" t="str">
        <f>VLOOKUP(VLOOKUP(C4916,[1]Produtos!A:D,4,FALSE),[1]Categorias!A:B,2,FALSE)</f>
        <v>Acessórios</v>
      </c>
    </row>
    <row r="4917" spans="1:15" x14ac:dyDescent="0.3">
      <c r="A4917">
        <v>4916</v>
      </c>
      <c r="B4917">
        <v>239</v>
      </c>
      <c r="C4917">
        <v>9</v>
      </c>
      <c r="D4917">
        <v>14</v>
      </c>
      <c r="E4917" s="3">
        <v>0.01</v>
      </c>
      <c r="F4917" s="4">
        <f>VLOOKUP(B4917,[1]Vendas!A:C,2,FALSE)</f>
        <v>44092</v>
      </c>
      <c r="G4917" t="str">
        <f>VLOOKUP(VLOOKUP(B4917,[1]Vendas!A:C,3,FALSE),[1]Vendedores!A:B,2,FALSE)</f>
        <v>Rubens Lopes</v>
      </c>
      <c r="H4917" t="str">
        <f>VLOOKUP(VLOOKUP(VLOOKUP(B4917,[1]Vendas!A:C,3,FALSE),[1]Vendedores!A:E,5,FALSE),[1]Filiais!A:B,2,FALSE)</f>
        <v>Minas Gerais</v>
      </c>
      <c r="I4917" s="3">
        <f>VLOOKUP(VLOOKUP(B4917,[1]Vendas!A:C,3,FALSE),[1]Vendedores!A:E,4,FALSE)</f>
        <v>0.02</v>
      </c>
      <c r="J4917" t="str">
        <f>VLOOKUP(C4917,[1]Produtos!A:D,2,FALSE)</f>
        <v>Papel A4</v>
      </c>
      <c r="K4917" s="5">
        <f>VLOOKUP(C4917,[1]Produtos!A:D,3,FALSE)</f>
        <v>90</v>
      </c>
      <c r="L4917" s="5">
        <f t="shared" si="228"/>
        <v>1260</v>
      </c>
      <c r="M4917" s="5">
        <f t="shared" si="229"/>
        <v>12.6</v>
      </c>
      <c r="N4917" s="5">
        <f t="shared" si="230"/>
        <v>1247.4000000000001</v>
      </c>
      <c r="O4917" t="str">
        <f>VLOOKUP(VLOOKUP(C4917,[1]Produtos!A:D,4,FALSE),[1]Categorias!A:B,2,FALSE)</f>
        <v>Papelaria</v>
      </c>
    </row>
    <row r="4918" spans="1:15" x14ac:dyDescent="0.3">
      <c r="A4918">
        <v>4917</v>
      </c>
      <c r="B4918">
        <v>1251</v>
      </c>
      <c r="C4918">
        <v>10</v>
      </c>
      <c r="D4918">
        <v>10</v>
      </c>
      <c r="E4918" s="3">
        <v>0.02</v>
      </c>
      <c r="F4918" s="4">
        <f>VLOOKUP(B4918,[1]Vendas!A:C,2,FALSE)</f>
        <v>44095</v>
      </c>
      <c r="G4918" t="str">
        <f>VLOOKUP(VLOOKUP(B4918,[1]Vendas!A:C,3,FALSE),[1]Vendedores!A:B,2,FALSE)</f>
        <v>Rubens Lopes</v>
      </c>
      <c r="H4918" t="str">
        <f>VLOOKUP(VLOOKUP(VLOOKUP(B4918,[1]Vendas!A:C,3,FALSE),[1]Vendedores!A:E,5,FALSE),[1]Filiais!A:B,2,FALSE)</f>
        <v>Minas Gerais</v>
      </c>
      <c r="I4918" s="3">
        <f>VLOOKUP(VLOOKUP(B4918,[1]Vendas!A:C,3,FALSE),[1]Vendedores!A:E,4,FALSE)</f>
        <v>0.02</v>
      </c>
      <c r="J4918" t="str">
        <f>VLOOKUP(C4918,[1]Produtos!A:D,2,FALSE)</f>
        <v>Caneta</v>
      </c>
      <c r="K4918" s="5">
        <f>VLOOKUP(C4918,[1]Produtos!A:D,3,FALSE)</f>
        <v>15</v>
      </c>
      <c r="L4918" s="5">
        <f t="shared" si="228"/>
        <v>150</v>
      </c>
      <c r="M4918" s="5">
        <f t="shared" si="229"/>
        <v>3</v>
      </c>
      <c r="N4918" s="5">
        <f t="shared" si="230"/>
        <v>147</v>
      </c>
      <c r="O4918" t="str">
        <f>VLOOKUP(VLOOKUP(C4918,[1]Produtos!A:D,4,FALSE),[1]Categorias!A:B,2,FALSE)</f>
        <v>Papelaria</v>
      </c>
    </row>
    <row r="4919" spans="1:15" x14ac:dyDescent="0.3">
      <c r="A4919">
        <v>4918</v>
      </c>
      <c r="B4919">
        <v>421</v>
      </c>
      <c r="C4919">
        <v>7</v>
      </c>
      <c r="D4919">
        <v>3</v>
      </c>
      <c r="E4919" s="3">
        <v>0.01</v>
      </c>
      <c r="F4919" s="4">
        <f>VLOOKUP(B4919,[1]Vendas!A:C,2,FALSE)</f>
        <v>44003</v>
      </c>
      <c r="G4919" t="str">
        <f>VLOOKUP(VLOOKUP(B4919,[1]Vendas!A:C,3,FALSE),[1]Vendedores!A:B,2,FALSE)</f>
        <v>Jaqueline de Souza</v>
      </c>
      <c r="H4919" t="str">
        <f>VLOOKUP(VLOOKUP(VLOOKUP(B4919,[1]Vendas!A:C,3,FALSE),[1]Vendedores!A:E,5,FALSE),[1]Filiais!A:B,2,FALSE)</f>
        <v>Minas Gerais</v>
      </c>
      <c r="I4919" s="3">
        <f>VLOOKUP(VLOOKUP(B4919,[1]Vendas!A:C,3,FALSE),[1]Vendedores!A:E,4,FALSE)</f>
        <v>7.0000000000000007E-2</v>
      </c>
      <c r="J4919" t="str">
        <f>VLOOKUP(C4919,[1]Produtos!A:D,2,FALSE)</f>
        <v>Roteador</v>
      </c>
      <c r="K4919" s="5">
        <f>VLOOKUP(C4919,[1]Produtos!A:D,3,FALSE)</f>
        <v>320</v>
      </c>
      <c r="L4919" s="5">
        <f t="shared" si="228"/>
        <v>960</v>
      </c>
      <c r="M4919" s="5">
        <f t="shared" si="229"/>
        <v>9.6</v>
      </c>
      <c r="N4919" s="5">
        <f t="shared" si="230"/>
        <v>950.4</v>
      </c>
      <c r="O4919" t="str">
        <f>VLOOKUP(VLOOKUP(C4919,[1]Produtos!A:D,4,FALSE),[1]Categorias!A:B,2,FALSE)</f>
        <v>Hardwares</v>
      </c>
    </row>
    <row r="4920" spans="1:15" x14ac:dyDescent="0.3">
      <c r="A4920">
        <v>4919</v>
      </c>
      <c r="B4920">
        <v>1219</v>
      </c>
      <c r="C4920">
        <v>7</v>
      </c>
      <c r="D4920">
        <v>32</v>
      </c>
      <c r="E4920" s="3">
        <v>0</v>
      </c>
      <c r="F4920" s="4">
        <f>VLOOKUP(B4920,[1]Vendas!A:C,2,FALSE)</f>
        <v>44027</v>
      </c>
      <c r="G4920" t="str">
        <f>VLOOKUP(VLOOKUP(B4920,[1]Vendas!A:C,3,FALSE),[1]Vendedores!A:B,2,FALSE)</f>
        <v>Fernanda Vasconcelos</v>
      </c>
      <c r="H4920" t="str">
        <f>VLOOKUP(VLOOKUP(VLOOKUP(B4920,[1]Vendas!A:C,3,FALSE),[1]Vendedores!A:E,5,FALSE),[1]Filiais!A:B,2,FALSE)</f>
        <v>Minas Gerais</v>
      </c>
      <c r="I4920" s="3">
        <f>VLOOKUP(VLOOKUP(B4920,[1]Vendas!A:C,3,FALSE),[1]Vendedores!A:E,4,FALSE)</f>
        <v>0.04</v>
      </c>
      <c r="J4920" t="str">
        <f>VLOOKUP(C4920,[1]Produtos!A:D,2,FALSE)</f>
        <v>Roteador</v>
      </c>
      <c r="K4920" s="5">
        <f>VLOOKUP(C4920,[1]Produtos!A:D,3,FALSE)</f>
        <v>320</v>
      </c>
      <c r="L4920" s="5">
        <f t="shared" si="228"/>
        <v>10240</v>
      </c>
      <c r="M4920" s="5">
        <f t="shared" si="229"/>
        <v>0</v>
      </c>
      <c r="N4920" s="5">
        <f t="shared" si="230"/>
        <v>10240</v>
      </c>
      <c r="O4920" t="str">
        <f>VLOOKUP(VLOOKUP(C4920,[1]Produtos!A:D,4,FALSE),[1]Categorias!A:B,2,FALSE)</f>
        <v>Hardwares</v>
      </c>
    </row>
    <row r="4921" spans="1:15" x14ac:dyDescent="0.3">
      <c r="A4921">
        <v>4920</v>
      </c>
      <c r="B4921">
        <v>396</v>
      </c>
      <c r="C4921">
        <v>9</v>
      </c>
      <c r="D4921">
        <v>6</v>
      </c>
      <c r="E4921" s="3">
        <v>0.01</v>
      </c>
      <c r="F4921" s="4">
        <f>VLOOKUP(B4921,[1]Vendas!A:C,2,FALSE)</f>
        <v>44007</v>
      </c>
      <c r="G4921" t="str">
        <f>VLOOKUP(VLOOKUP(B4921,[1]Vendas!A:C,3,FALSE),[1]Vendedores!A:B,2,FALSE)</f>
        <v>Solange Almeida</v>
      </c>
      <c r="H4921" t="str">
        <f>VLOOKUP(VLOOKUP(VLOOKUP(B4921,[1]Vendas!A:C,3,FALSE),[1]Vendedores!A:E,5,FALSE),[1]Filiais!A:B,2,FALSE)</f>
        <v>Rio de Janeiro</v>
      </c>
      <c r="I4921" s="3">
        <f>VLOOKUP(VLOOKUP(B4921,[1]Vendas!A:C,3,FALSE),[1]Vendedores!A:E,4,FALSE)</f>
        <v>0.01</v>
      </c>
      <c r="J4921" t="str">
        <f>VLOOKUP(C4921,[1]Produtos!A:D,2,FALSE)</f>
        <v>Papel A4</v>
      </c>
      <c r="K4921" s="5">
        <f>VLOOKUP(C4921,[1]Produtos!A:D,3,FALSE)</f>
        <v>90</v>
      </c>
      <c r="L4921" s="5">
        <f t="shared" si="228"/>
        <v>540</v>
      </c>
      <c r="M4921" s="5">
        <f t="shared" si="229"/>
        <v>5.4</v>
      </c>
      <c r="N4921" s="5">
        <f t="shared" si="230"/>
        <v>534.6</v>
      </c>
      <c r="O4921" t="str">
        <f>VLOOKUP(VLOOKUP(C4921,[1]Produtos!A:D,4,FALSE),[1]Categorias!A:B,2,FALSE)</f>
        <v>Papelaria</v>
      </c>
    </row>
    <row r="4922" spans="1:15" x14ac:dyDescent="0.3">
      <c r="A4922">
        <v>4921</v>
      </c>
      <c r="B4922">
        <v>1492</v>
      </c>
      <c r="C4922">
        <v>10</v>
      </c>
      <c r="D4922">
        <v>11</v>
      </c>
      <c r="E4922" s="3">
        <v>0.01</v>
      </c>
      <c r="F4922" s="4">
        <f>VLOOKUP(B4922,[1]Vendas!A:C,2,FALSE)</f>
        <v>44027</v>
      </c>
      <c r="G4922" t="str">
        <f>VLOOKUP(VLOOKUP(B4922,[1]Vendas!A:C,3,FALSE),[1]Vendedores!A:B,2,FALSE)</f>
        <v>Filipe de Tarso</v>
      </c>
      <c r="H4922" t="str">
        <f>VLOOKUP(VLOOKUP(VLOOKUP(B4922,[1]Vendas!A:C,3,FALSE),[1]Vendedores!A:E,5,FALSE),[1]Filiais!A:B,2,FALSE)</f>
        <v>Rio de Janeiro</v>
      </c>
      <c r="I4922" s="3">
        <f>VLOOKUP(VLOOKUP(B4922,[1]Vendas!A:C,3,FALSE),[1]Vendedores!A:E,4,FALSE)</f>
        <v>0.04</v>
      </c>
      <c r="J4922" t="str">
        <f>VLOOKUP(C4922,[1]Produtos!A:D,2,FALSE)</f>
        <v>Caneta</v>
      </c>
      <c r="K4922" s="5">
        <f>VLOOKUP(C4922,[1]Produtos!A:D,3,FALSE)</f>
        <v>15</v>
      </c>
      <c r="L4922" s="5">
        <f t="shared" si="228"/>
        <v>165</v>
      </c>
      <c r="M4922" s="5">
        <f t="shared" si="229"/>
        <v>1.6500000000000001</v>
      </c>
      <c r="N4922" s="5">
        <f t="shared" si="230"/>
        <v>163.35</v>
      </c>
      <c r="O4922" t="str">
        <f>VLOOKUP(VLOOKUP(C4922,[1]Produtos!A:D,4,FALSE),[1]Categorias!A:B,2,FALSE)</f>
        <v>Papelaria</v>
      </c>
    </row>
    <row r="4923" spans="1:15" x14ac:dyDescent="0.3">
      <c r="A4923">
        <v>4922</v>
      </c>
      <c r="B4923">
        <v>608</v>
      </c>
      <c r="C4923">
        <v>3</v>
      </c>
      <c r="D4923">
        <v>5</v>
      </c>
      <c r="E4923" s="3">
        <v>0.05</v>
      </c>
      <c r="F4923" s="4">
        <f>VLOOKUP(B4923,[1]Vendas!A:C,2,FALSE)</f>
        <v>44019</v>
      </c>
      <c r="G4923" t="str">
        <f>VLOOKUP(VLOOKUP(B4923,[1]Vendas!A:C,3,FALSE),[1]Vendedores!A:B,2,FALSE)</f>
        <v>Augusto Carlos</v>
      </c>
      <c r="H4923" t="str">
        <f>VLOOKUP(VLOOKUP(VLOOKUP(B4923,[1]Vendas!A:C,3,FALSE),[1]Vendedores!A:E,5,FALSE),[1]Filiais!A:B,2,FALSE)</f>
        <v>São Paulo</v>
      </c>
      <c r="I4923" s="3">
        <f>VLOOKUP(VLOOKUP(B4923,[1]Vendas!A:C,3,FALSE),[1]Vendedores!A:E,4,FALSE)</f>
        <v>0.08</v>
      </c>
      <c r="J4923" t="str">
        <f>VLOOKUP(C4923,[1]Produtos!A:D,2,FALSE)</f>
        <v>Teclado</v>
      </c>
      <c r="K4923" s="5">
        <f>VLOOKUP(C4923,[1]Produtos!A:D,3,FALSE)</f>
        <v>90</v>
      </c>
      <c r="L4923" s="5">
        <f t="shared" si="228"/>
        <v>450</v>
      </c>
      <c r="M4923" s="5">
        <f t="shared" si="229"/>
        <v>22.5</v>
      </c>
      <c r="N4923" s="5">
        <f t="shared" si="230"/>
        <v>427.5</v>
      </c>
      <c r="O4923" t="str">
        <f>VLOOKUP(VLOOKUP(C4923,[1]Produtos!A:D,4,FALSE),[1]Categorias!A:B,2,FALSE)</f>
        <v>Acessórios</v>
      </c>
    </row>
    <row r="4924" spans="1:15" x14ac:dyDescent="0.3">
      <c r="A4924">
        <v>4923</v>
      </c>
      <c r="B4924">
        <v>466</v>
      </c>
      <c r="C4924">
        <v>2</v>
      </c>
      <c r="D4924">
        <v>11</v>
      </c>
      <c r="E4924" s="3">
        <v>0.01</v>
      </c>
      <c r="F4924" s="4">
        <f>VLOOKUP(B4924,[1]Vendas!A:C,2,FALSE)</f>
        <v>44145</v>
      </c>
      <c r="G4924" t="str">
        <f>VLOOKUP(VLOOKUP(B4924,[1]Vendas!A:C,3,FALSE),[1]Vendedores!A:B,2,FALSE)</f>
        <v>Débora Albuquerque</v>
      </c>
      <c r="H4924" t="str">
        <f>VLOOKUP(VLOOKUP(VLOOKUP(B4924,[1]Vendas!A:C,3,FALSE),[1]Vendedores!A:E,5,FALSE),[1]Filiais!A:B,2,FALSE)</f>
        <v>São Paulo</v>
      </c>
      <c r="I4924" s="3">
        <f>VLOOKUP(VLOOKUP(B4924,[1]Vendas!A:C,3,FALSE),[1]Vendedores!A:E,4,FALSE)</f>
        <v>0.02</v>
      </c>
      <c r="J4924" t="str">
        <f>VLOOKUP(C4924,[1]Produtos!A:D,2,FALSE)</f>
        <v>Impressora</v>
      </c>
      <c r="K4924" s="5">
        <f>VLOOKUP(C4924,[1]Produtos!A:D,3,FALSE)</f>
        <v>2100</v>
      </c>
      <c r="L4924" s="5">
        <f t="shared" si="228"/>
        <v>23100</v>
      </c>
      <c r="M4924" s="5">
        <f t="shared" si="229"/>
        <v>231</v>
      </c>
      <c r="N4924" s="5">
        <f t="shared" si="230"/>
        <v>22869</v>
      </c>
      <c r="O4924" t="str">
        <f>VLOOKUP(VLOOKUP(C4924,[1]Produtos!A:D,4,FALSE),[1]Categorias!A:B,2,FALSE)</f>
        <v>Hardwares</v>
      </c>
    </row>
    <row r="4925" spans="1:15" x14ac:dyDescent="0.3">
      <c r="A4925">
        <v>4924</v>
      </c>
      <c r="B4925">
        <v>637</v>
      </c>
      <c r="C4925">
        <v>10</v>
      </c>
      <c r="D4925">
        <v>16</v>
      </c>
      <c r="E4925" s="3">
        <v>0</v>
      </c>
      <c r="F4925" s="4">
        <f>VLOOKUP(B4925,[1]Vendas!A:C,2,FALSE)</f>
        <v>43916</v>
      </c>
      <c r="G4925" t="str">
        <f>VLOOKUP(VLOOKUP(B4925,[1]Vendas!A:C,3,FALSE),[1]Vendedores!A:B,2,FALSE)</f>
        <v>Solange Almeida</v>
      </c>
      <c r="H4925" t="str">
        <f>VLOOKUP(VLOOKUP(VLOOKUP(B4925,[1]Vendas!A:C,3,FALSE),[1]Vendedores!A:E,5,FALSE),[1]Filiais!A:B,2,FALSE)</f>
        <v>Rio de Janeiro</v>
      </c>
      <c r="I4925" s="3">
        <f>VLOOKUP(VLOOKUP(B4925,[1]Vendas!A:C,3,FALSE),[1]Vendedores!A:E,4,FALSE)</f>
        <v>0.01</v>
      </c>
      <c r="J4925" t="str">
        <f>VLOOKUP(C4925,[1]Produtos!A:D,2,FALSE)</f>
        <v>Caneta</v>
      </c>
      <c r="K4925" s="5">
        <f>VLOOKUP(C4925,[1]Produtos!A:D,3,FALSE)</f>
        <v>15</v>
      </c>
      <c r="L4925" s="5">
        <f t="shared" si="228"/>
        <v>240</v>
      </c>
      <c r="M4925" s="5">
        <f t="shared" si="229"/>
        <v>0</v>
      </c>
      <c r="N4925" s="5">
        <f t="shared" si="230"/>
        <v>240</v>
      </c>
      <c r="O4925" t="str">
        <f>VLOOKUP(VLOOKUP(C4925,[1]Produtos!A:D,4,FALSE),[1]Categorias!A:B,2,FALSE)</f>
        <v>Papelaria</v>
      </c>
    </row>
    <row r="4926" spans="1:15" x14ac:dyDescent="0.3">
      <c r="A4926">
        <v>4925</v>
      </c>
      <c r="B4926">
        <v>306</v>
      </c>
      <c r="C4926">
        <v>8</v>
      </c>
      <c r="D4926">
        <v>30</v>
      </c>
      <c r="E4926" s="3">
        <v>0.02</v>
      </c>
      <c r="F4926" s="4">
        <f>VLOOKUP(B4926,[1]Vendas!A:C,2,FALSE)</f>
        <v>43926</v>
      </c>
      <c r="G4926" t="str">
        <f>VLOOKUP(VLOOKUP(B4926,[1]Vendas!A:C,3,FALSE),[1]Vendedores!A:B,2,FALSE)</f>
        <v>Augusto Carlos</v>
      </c>
      <c r="H4926" t="str">
        <f>VLOOKUP(VLOOKUP(VLOOKUP(B4926,[1]Vendas!A:C,3,FALSE),[1]Vendedores!A:E,5,FALSE),[1]Filiais!A:B,2,FALSE)</f>
        <v>São Paulo</v>
      </c>
      <c r="I4926" s="3">
        <f>VLOOKUP(VLOOKUP(B4926,[1]Vendas!A:C,3,FALSE),[1]Vendedores!A:E,4,FALSE)</f>
        <v>0.08</v>
      </c>
      <c r="J4926" t="str">
        <f>VLOOKUP(C4926,[1]Produtos!A:D,2,FALSE)</f>
        <v>Projetor</v>
      </c>
      <c r="K4926" s="5">
        <f>VLOOKUP(C4926,[1]Produtos!A:D,3,FALSE)</f>
        <v>2900</v>
      </c>
      <c r="L4926" s="5">
        <f t="shared" si="228"/>
        <v>87000</v>
      </c>
      <c r="M4926" s="5">
        <f t="shared" si="229"/>
        <v>1740</v>
      </c>
      <c r="N4926" s="5">
        <f t="shared" si="230"/>
        <v>85260</v>
      </c>
      <c r="O4926" t="str">
        <f>VLOOKUP(VLOOKUP(C4926,[1]Produtos!A:D,4,FALSE),[1]Categorias!A:B,2,FALSE)</f>
        <v>Hardwares</v>
      </c>
    </row>
    <row r="4927" spans="1:15" x14ac:dyDescent="0.3">
      <c r="A4927">
        <v>4926</v>
      </c>
      <c r="B4927">
        <v>1820</v>
      </c>
      <c r="C4927">
        <v>3</v>
      </c>
      <c r="D4927">
        <v>10</v>
      </c>
      <c r="E4927" s="3">
        <v>0</v>
      </c>
      <c r="F4927" s="4">
        <f>VLOOKUP(B4927,[1]Vendas!A:C,2,FALSE)</f>
        <v>44005</v>
      </c>
      <c r="G4927" t="str">
        <f>VLOOKUP(VLOOKUP(B4927,[1]Vendas!A:C,3,FALSE),[1]Vendedores!A:B,2,FALSE)</f>
        <v>Augusto Carlos</v>
      </c>
      <c r="H4927" t="str">
        <f>VLOOKUP(VLOOKUP(VLOOKUP(B4927,[1]Vendas!A:C,3,FALSE),[1]Vendedores!A:E,5,FALSE),[1]Filiais!A:B,2,FALSE)</f>
        <v>São Paulo</v>
      </c>
      <c r="I4927" s="3">
        <f>VLOOKUP(VLOOKUP(B4927,[1]Vendas!A:C,3,FALSE),[1]Vendedores!A:E,4,FALSE)</f>
        <v>0.08</v>
      </c>
      <c r="J4927" t="str">
        <f>VLOOKUP(C4927,[1]Produtos!A:D,2,FALSE)</f>
        <v>Teclado</v>
      </c>
      <c r="K4927" s="5">
        <f>VLOOKUP(C4927,[1]Produtos!A:D,3,FALSE)</f>
        <v>90</v>
      </c>
      <c r="L4927" s="5">
        <f t="shared" si="228"/>
        <v>900</v>
      </c>
      <c r="M4927" s="5">
        <f t="shared" si="229"/>
        <v>0</v>
      </c>
      <c r="N4927" s="5">
        <f t="shared" si="230"/>
        <v>900</v>
      </c>
      <c r="O4927" t="str">
        <f>VLOOKUP(VLOOKUP(C4927,[1]Produtos!A:D,4,FALSE),[1]Categorias!A:B,2,FALSE)</f>
        <v>Acessórios</v>
      </c>
    </row>
    <row r="4928" spans="1:15" x14ac:dyDescent="0.3">
      <c r="A4928">
        <v>4927</v>
      </c>
      <c r="B4928">
        <v>90</v>
      </c>
      <c r="C4928">
        <v>8</v>
      </c>
      <c r="D4928">
        <v>5</v>
      </c>
      <c r="E4928" s="3">
        <v>0.05</v>
      </c>
      <c r="F4928" s="4">
        <f>VLOOKUP(B4928,[1]Vendas!A:C,2,FALSE)</f>
        <v>44036</v>
      </c>
      <c r="G4928" t="str">
        <f>VLOOKUP(VLOOKUP(B4928,[1]Vendas!A:C,3,FALSE),[1]Vendedores!A:B,2,FALSE)</f>
        <v>Almira Buarque</v>
      </c>
      <c r="H4928" t="str">
        <f>VLOOKUP(VLOOKUP(VLOOKUP(B4928,[1]Vendas!A:C,3,FALSE),[1]Vendedores!A:E,5,FALSE),[1]Filiais!A:B,2,FALSE)</f>
        <v>Rio de Janeiro</v>
      </c>
      <c r="I4928" s="3">
        <f>VLOOKUP(VLOOKUP(B4928,[1]Vendas!A:C,3,FALSE),[1]Vendedores!A:E,4,FALSE)</f>
        <v>0.04</v>
      </c>
      <c r="J4928" t="str">
        <f>VLOOKUP(C4928,[1]Produtos!A:D,2,FALSE)</f>
        <v>Projetor</v>
      </c>
      <c r="K4928" s="5">
        <f>VLOOKUP(C4928,[1]Produtos!A:D,3,FALSE)</f>
        <v>2900</v>
      </c>
      <c r="L4928" s="5">
        <f t="shared" si="228"/>
        <v>14500</v>
      </c>
      <c r="M4928" s="5">
        <f t="shared" si="229"/>
        <v>725</v>
      </c>
      <c r="N4928" s="5">
        <f t="shared" si="230"/>
        <v>13775</v>
      </c>
      <c r="O4928" t="str">
        <f>VLOOKUP(VLOOKUP(C4928,[1]Produtos!A:D,4,FALSE),[1]Categorias!A:B,2,FALSE)</f>
        <v>Hardwares</v>
      </c>
    </row>
    <row r="4929" spans="1:15" x14ac:dyDescent="0.3">
      <c r="A4929">
        <v>4928</v>
      </c>
      <c r="B4929">
        <v>172</v>
      </c>
      <c r="C4929">
        <v>7</v>
      </c>
      <c r="D4929">
        <v>17</v>
      </c>
      <c r="E4929" s="3">
        <v>0.03</v>
      </c>
      <c r="F4929" s="4">
        <f>VLOOKUP(B4929,[1]Vendas!A:C,2,FALSE)</f>
        <v>44002</v>
      </c>
      <c r="G4929" t="str">
        <f>VLOOKUP(VLOOKUP(B4929,[1]Vendas!A:C,3,FALSE),[1]Vendedores!A:B,2,FALSE)</f>
        <v>Antônio da Costa</v>
      </c>
      <c r="H4929" t="str">
        <f>VLOOKUP(VLOOKUP(VLOOKUP(B4929,[1]Vendas!A:C,3,FALSE),[1]Vendedores!A:E,5,FALSE),[1]Filiais!A:B,2,FALSE)</f>
        <v>São Paulo</v>
      </c>
      <c r="I4929" s="3">
        <f>VLOOKUP(VLOOKUP(B4929,[1]Vendas!A:C,3,FALSE),[1]Vendedores!A:E,4,FALSE)</f>
        <v>7.0000000000000007E-2</v>
      </c>
      <c r="J4929" t="str">
        <f>VLOOKUP(C4929,[1]Produtos!A:D,2,FALSE)</f>
        <v>Roteador</v>
      </c>
      <c r="K4929" s="5">
        <f>VLOOKUP(C4929,[1]Produtos!A:D,3,FALSE)</f>
        <v>320</v>
      </c>
      <c r="L4929" s="5">
        <f t="shared" si="228"/>
        <v>5440</v>
      </c>
      <c r="M4929" s="5">
        <f t="shared" si="229"/>
        <v>163.19999999999999</v>
      </c>
      <c r="N4929" s="5">
        <f t="shared" si="230"/>
        <v>5276.8</v>
      </c>
      <c r="O4929" t="str">
        <f>VLOOKUP(VLOOKUP(C4929,[1]Produtos!A:D,4,FALSE),[1]Categorias!A:B,2,FALSE)</f>
        <v>Hardwares</v>
      </c>
    </row>
    <row r="4930" spans="1:15" x14ac:dyDescent="0.3">
      <c r="A4930">
        <v>4929</v>
      </c>
      <c r="B4930">
        <v>1760</v>
      </c>
      <c r="C4930">
        <v>7</v>
      </c>
      <c r="D4930">
        <v>10</v>
      </c>
      <c r="E4930" s="3">
        <v>0.02</v>
      </c>
      <c r="F4930" s="4">
        <f>VLOOKUP(B4930,[1]Vendas!A:C,2,FALSE)</f>
        <v>44064</v>
      </c>
      <c r="G4930" t="str">
        <f>VLOOKUP(VLOOKUP(B4930,[1]Vendas!A:C,3,FALSE),[1]Vendedores!A:B,2,FALSE)</f>
        <v>Fernanda Vasconcelos</v>
      </c>
      <c r="H4930" t="str">
        <f>VLOOKUP(VLOOKUP(VLOOKUP(B4930,[1]Vendas!A:C,3,FALSE),[1]Vendedores!A:E,5,FALSE),[1]Filiais!A:B,2,FALSE)</f>
        <v>Minas Gerais</v>
      </c>
      <c r="I4930" s="3">
        <f>VLOOKUP(VLOOKUP(B4930,[1]Vendas!A:C,3,FALSE),[1]Vendedores!A:E,4,FALSE)</f>
        <v>0.04</v>
      </c>
      <c r="J4930" t="str">
        <f>VLOOKUP(C4930,[1]Produtos!A:D,2,FALSE)</f>
        <v>Roteador</v>
      </c>
      <c r="K4930" s="5">
        <f>VLOOKUP(C4930,[1]Produtos!A:D,3,FALSE)</f>
        <v>320</v>
      </c>
      <c r="L4930" s="5">
        <f t="shared" si="228"/>
        <v>3200</v>
      </c>
      <c r="M4930" s="5">
        <f t="shared" si="229"/>
        <v>64</v>
      </c>
      <c r="N4930" s="5">
        <f t="shared" si="230"/>
        <v>3136</v>
      </c>
      <c r="O4930" t="str">
        <f>VLOOKUP(VLOOKUP(C4930,[1]Produtos!A:D,4,FALSE),[1]Categorias!A:B,2,FALSE)</f>
        <v>Hardwares</v>
      </c>
    </row>
    <row r="4931" spans="1:15" x14ac:dyDescent="0.3">
      <c r="A4931">
        <v>4930</v>
      </c>
      <c r="B4931">
        <v>1398</v>
      </c>
      <c r="C4931">
        <v>7</v>
      </c>
      <c r="D4931">
        <v>19</v>
      </c>
      <c r="E4931" s="3">
        <v>0.01</v>
      </c>
      <c r="F4931" s="4">
        <f>VLOOKUP(B4931,[1]Vendas!A:C,2,FALSE)</f>
        <v>44102</v>
      </c>
      <c r="G4931" t="str">
        <f>VLOOKUP(VLOOKUP(B4931,[1]Vendas!A:C,3,FALSE),[1]Vendedores!A:B,2,FALSE)</f>
        <v>Augusto Carlos</v>
      </c>
      <c r="H4931" t="str">
        <f>VLOOKUP(VLOOKUP(VLOOKUP(B4931,[1]Vendas!A:C,3,FALSE),[1]Vendedores!A:E,5,FALSE),[1]Filiais!A:B,2,FALSE)</f>
        <v>São Paulo</v>
      </c>
      <c r="I4931" s="3">
        <f>VLOOKUP(VLOOKUP(B4931,[1]Vendas!A:C,3,FALSE),[1]Vendedores!A:E,4,FALSE)</f>
        <v>0.08</v>
      </c>
      <c r="J4931" t="str">
        <f>VLOOKUP(C4931,[1]Produtos!A:D,2,FALSE)</f>
        <v>Roteador</v>
      </c>
      <c r="K4931" s="5">
        <f>VLOOKUP(C4931,[1]Produtos!A:D,3,FALSE)</f>
        <v>320</v>
      </c>
      <c r="L4931" s="5">
        <f t="shared" ref="L4931:L4994" si="231">K4931*D4931</f>
        <v>6080</v>
      </c>
      <c r="M4931" s="5">
        <f t="shared" ref="M4931:M4994" si="232">E4931*L4931</f>
        <v>60.800000000000004</v>
      </c>
      <c r="N4931" s="5">
        <f t="shared" ref="N4931:N4994" si="233">L4931-M4931</f>
        <v>6019.2</v>
      </c>
      <c r="O4931" t="str">
        <f>VLOOKUP(VLOOKUP(C4931,[1]Produtos!A:D,4,FALSE),[1]Categorias!A:B,2,FALSE)</f>
        <v>Hardwares</v>
      </c>
    </row>
    <row r="4932" spans="1:15" x14ac:dyDescent="0.3">
      <c r="A4932">
        <v>4931</v>
      </c>
      <c r="B4932">
        <v>538</v>
      </c>
      <c r="C4932">
        <v>4</v>
      </c>
      <c r="D4932">
        <v>32</v>
      </c>
      <c r="E4932" s="3">
        <v>0.02</v>
      </c>
      <c r="F4932" s="4">
        <f>VLOOKUP(B4932,[1]Vendas!A:C,2,FALSE)</f>
        <v>43849</v>
      </c>
      <c r="G4932" t="str">
        <f>VLOOKUP(VLOOKUP(B4932,[1]Vendas!A:C,3,FALSE),[1]Vendedores!A:B,2,FALSE)</f>
        <v>Augusto Carlos</v>
      </c>
      <c r="H4932" t="str">
        <f>VLOOKUP(VLOOKUP(VLOOKUP(B4932,[1]Vendas!A:C,3,FALSE),[1]Vendedores!A:E,5,FALSE),[1]Filiais!A:B,2,FALSE)</f>
        <v>São Paulo</v>
      </c>
      <c r="I4932" s="3">
        <f>VLOOKUP(VLOOKUP(B4932,[1]Vendas!A:C,3,FALSE),[1]Vendedores!A:E,4,FALSE)</f>
        <v>0.08</v>
      </c>
      <c r="J4932" t="str">
        <f>VLOOKUP(C4932,[1]Produtos!A:D,2,FALSE)</f>
        <v>Mouse</v>
      </c>
      <c r="K4932" s="5">
        <f>VLOOKUP(C4932,[1]Produtos!A:D,3,FALSE)</f>
        <v>75</v>
      </c>
      <c r="L4932" s="5">
        <f t="shared" si="231"/>
        <v>2400</v>
      </c>
      <c r="M4932" s="5">
        <f t="shared" si="232"/>
        <v>48</v>
      </c>
      <c r="N4932" s="5">
        <f t="shared" si="233"/>
        <v>2352</v>
      </c>
      <c r="O4932" t="str">
        <f>VLOOKUP(VLOOKUP(C4932,[1]Produtos!A:D,4,FALSE),[1]Categorias!A:B,2,FALSE)</f>
        <v>Acessórios</v>
      </c>
    </row>
    <row r="4933" spans="1:15" x14ac:dyDescent="0.3">
      <c r="A4933">
        <v>4932</v>
      </c>
      <c r="B4933">
        <v>687</v>
      </c>
      <c r="C4933">
        <v>10</v>
      </c>
      <c r="D4933">
        <v>6</v>
      </c>
      <c r="E4933" s="3">
        <v>0.03</v>
      </c>
      <c r="F4933" s="4">
        <f>VLOOKUP(B4933,[1]Vendas!A:C,2,FALSE)</f>
        <v>43895</v>
      </c>
      <c r="G4933" t="str">
        <f>VLOOKUP(VLOOKUP(B4933,[1]Vendas!A:C,3,FALSE),[1]Vendedores!A:B,2,FALSE)</f>
        <v>Solange Almeida</v>
      </c>
      <c r="H4933" t="str">
        <f>VLOOKUP(VLOOKUP(VLOOKUP(B4933,[1]Vendas!A:C,3,FALSE),[1]Vendedores!A:E,5,FALSE),[1]Filiais!A:B,2,FALSE)</f>
        <v>Rio de Janeiro</v>
      </c>
      <c r="I4933" s="3">
        <f>VLOOKUP(VLOOKUP(B4933,[1]Vendas!A:C,3,FALSE),[1]Vendedores!A:E,4,FALSE)</f>
        <v>0.01</v>
      </c>
      <c r="J4933" t="str">
        <f>VLOOKUP(C4933,[1]Produtos!A:D,2,FALSE)</f>
        <v>Caneta</v>
      </c>
      <c r="K4933" s="5">
        <f>VLOOKUP(C4933,[1]Produtos!A:D,3,FALSE)</f>
        <v>15</v>
      </c>
      <c r="L4933" s="5">
        <f t="shared" si="231"/>
        <v>90</v>
      </c>
      <c r="M4933" s="5">
        <f t="shared" si="232"/>
        <v>2.6999999999999997</v>
      </c>
      <c r="N4933" s="5">
        <f t="shared" si="233"/>
        <v>87.3</v>
      </c>
      <c r="O4933" t="str">
        <f>VLOOKUP(VLOOKUP(C4933,[1]Produtos!A:D,4,FALSE),[1]Categorias!A:B,2,FALSE)</f>
        <v>Papelaria</v>
      </c>
    </row>
    <row r="4934" spans="1:15" x14ac:dyDescent="0.3">
      <c r="A4934">
        <v>4933</v>
      </c>
      <c r="B4934">
        <v>780</v>
      </c>
      <c r="C4934">
        <v>1</v>
      </c>
      <c r="D4934">
        <v>6</v>
      </c>
      <c r="E4934" s="3">
        <v>0.01</v>
      </c>
      <c r="F4934" s="4">
        <f>VLOOKUP(B4934,[1]Vendas!A:C,2,FALSE)</f>
        <v>43845</v>
      </c>
      <c r="G4934" t="str">
        <f>VLOOKUP(VLOOKUP(B4934,[1]Vendas!A:C,3,FALSE),[1]Vendedores!A:B,2,FALSE)</f>
        <v>Antônio da Costa</v>
      </c>
      <c r="H4934" t="str">
        <f>VLOOKUP(VLOOKUP(VLOOKUP(B4934,[1]Vendas!A:C,3,FALSE),[1]Vendedores!A:E,5,FALSE),[1]Filiais!A:B,2,FALSE)</f>
        <v>São Paulo</v>
      </c>
      <c r="I4934" s="3">
        <f>VLOOKUP(VLOOKUP(B4934,[1]Vendas!A:C,3,FALSE),[1]Vendedores!A:E,4,FALSE)</f>
        <v>7.0000000000000007E-2</v>
      </c>
      <c r="J4934" t="str">
        <f>VLOOKUP(C4934,[1]Produtos!A:D,2,FALSE)</f>
        <v>Computador desktop</v>
      </c>
      <c r="K4934" s="5">
        <f>VLOOKUP(C4934,[1]Produtos!A:D,3,FALSE)</f>
        <v>5200</v>
      </c>
      <c r="L4934" s="5">
        <f t="shared" si="231"/>
        <v>31200</v>
      </c>
      <c r="M4934" s="5">
        <f t="shared" si="232"/>
        <v>312</v>
      </c>
      <c r="N4934" s="5">
        <f t="shared" si="233"/>
        <v>30888</v>
      </c>
      <c r="O4934" t="str">
        <f>VLOOKUP(VLOOKUP(C4934,[1]Produtos!A:D,4,FALSE),[1]Categorias!A:B,2,FALSE)</f>
        <v>Hardwares</v>
      </c>
    </row>
    <row r="4935" spans="1:15" x14ac:dyDescent="0.3">
      <c r="A4935">
        <v>4934</v>
      </c>
      <c r="B4935">
        <v>1212</v>
      </c>
      <c r="C4935">
        <v>1</v>
      </c>
      <c r="D4935">
        <v>14</v>
      </c>
      <c r="E4935" s="3">
        <v>0.01</v>
      </c>
      <c r="F4935" s="4">
        <f>VLOOKUP(B4935,[1]Vendas!A:C,2,FALSE)</f>
        <v>44087</v>
      </c>
      <c r="G4935" t="str">
        <f>VLOOKUP(VLOOKUP(B4935,[1]Vendas!A:C,3,FALSE),[1]Vendedores!A:B,2,FALSE)</f>
        <v>Fernanda Vasconcelos</v>
      </c>
      <c r="H4935" t="str">
        <f>VLOOKUP(VLOOKUP(VLOOKUP(B4935,[1]Vendas!A:C,3,FALSE),[1]Vendedores!A:E,5,FALSE),[1]Filiais!A:B,2,FALSE)</f>
        <v>Minas Gerais</v>
      </c>
      <c r="I4935" s="3">
        <f>VLOOKUP(VLOOKUP(B4935,[1]Vendas!A:C,3,FALSE),[1]Vendedores!A:E,4,FALSE)</f>
        <v>0.04</v>
      </c>
      <c r="J4935" t="str">
        <f>VLOOKUP(C4935,[1]Produtos!A:D,2,FALSE)</f>
        <v>Computador desktop</v>
      </c>
      <c r="K4935" s="5">
        <f>VLOOKUP(C4935,[1]Produtos!A:D,3,FALSE)</f>
        <v>5200</v>
      </c>
      <c r="L4935" s="5">
        <f t="shared" si="231"/>
        <v>72800</v>
      </c>
      <c r="M4935" s="5">
        <f t="shared" si="232"/>
        <v>728</v>
      </c>
      <c r="N4935" s="5">
        <f t="shared" si="233"/>
        <v>72072</v>
      </c>
      <c r="O4935" t="str">
        <f>VLOOKUP(VLOOKUP(C4935,[1]Produtos!A:D,4,FALSE),[1]Categorias!A:B,2,FALSE)</f>
        <v>Hardwares</v>
      </c>
    </row>
    <row r="4936" spans="1:15" x14ac:dyDescent="0.3">
      <c r="A4936">
        <v>4935</v>
      </c>
      <c r="B4936">
        <v>1604</v>
      </c>
      <c r="C4936">
        <v>10</v>
      </c>
      <c r="D4936">
        <v>30</v>
      </c>
      <c r="E4936" s="3">
        <v>0.01</v>
      </c>
      <c r="F4936" s="4">
        <f>VLOOKUP(B4936,[1]Vendas!A:C,2,FALSE)</f>
        <v>43978</v>
      </c>
      <c r="G4936" t="str">
        <f>VLOOKUP(VLOOKUP(B4936,[1]Vendas!A:C,3,FALSE),[1]Vendedores!A:B,2,FALSE)</f>
        <v>Solange Almeida</v>
      </c>
      <c r="H4936" t="str">
        <f>VLOOKUP(VLOOKUP(VLOOKUP(B4936,[1]Vendas!A:C,3,FALSE),[1]Vendedores!A:E,5,FALSE),[1]Filiais!A:B,2,FALSE)</f>
        <v>Rio de Janeiro</v>
      </c>
      <c r="I4936" s="3">
        <f>VLOOKUP(VLOOKUP(B4936,[1]Vendas!A:C,3,FALSE),[1]Vendedores!A:E,4,FALSE)</f>
        <v>0.01</v>
      </c>
      <c r="J4936" t="str">
        <f>VLOOKUP(C4936,[1]Produtos!A:D,2,FALSE)</f>
        <v>Caneta</v>
      </c>
      <c r="K4936" s="5">
        <f>VLOOKUP(C4936,[1]Produtos!A:D,3,FALSE)</f>
        <v>15</v>
      </c>
      <c r="L4936" s="5">
        <f t="shared" si="231"/>
        <v>450</v>
      </c>
      <c r="M4936" s="5">
        <f t="shared" si="232"/>
        <v>4.5</v>
      </c>
      <c r="N4936" s="5">
        <f t="shared" si="233"/>
        <v>445.5</v>
      </c>
      <c r="O4936" t="str">
        <f>VLOOKUP(VLOOKUP(C4936,[1]Produtos!A:D,4,FALSE),[1]Categorias!A:B,2,FALSE)</f>
        <v>Papelaria</v>
      </c>
    </row>
    <row r="4937" spans="1:15" x14ac:dyDescent="0.3">
      <c r="A4937">
        <v>4936</v>
      </c>
      <c r="B4937">
        <v>1548</v>
      </c>
      <c r="C4937">
        <v>7</v>
      </c>
      <c r="D4937">
        <v>17</v>
      </c>
      <c r="E4937" s="3">
        <v>0.02</v>
      </c>
      <c r="F4937" s="4">
        <f>VLOOKUP(B4937,[1]Vendas!A:C,2,FALSE)</f>
        <v>44115</v>
      </c>
      <c r="G4937" t="str">
        <f>VLOOKUP(VLOOKUP(B4937,[1]Vendas!A:C,3,FALSE),[1]Vendedores!A:B,2,FALSE)</f>
        <v>Débora Albuquerque</v>
      </c>
      <c r="H4937" t="str">
        <f>VLOOKUP(VLOOKUP(VLOOKUP(B4937,[1]Vendas!A:C,3,FALSE),[1]Vendedores!A:E,5,FALSE),[1]Filiais!A:B,2,FALSE)</f>
        <v>São Paulo</v>
      </c>
      <c r="I4937" s="3">
        <f>VLOOKUP(VLOOKUP(B4937,[1]Vendas!A:C,3,FALSE),[1]Vendedores!A:E,4,FALSE)</f>
        <v>0.02</v>
      </c>
      <c r="J4937" t="str">
        <f>VLOOKUP(C4937,[1]Produtos!A:D,2,FALSE)</f>
        <v>Roteador</v>
      </c>
      <c r="K4937" s="5">
        <f>VLOOKUP(C4937,[1]Produtos!A:D,3,FALSE)</f>
        <v>320</v>
      </c>
      <c r="L4937" s="5">
        <f t="shared" si="231"/>
        <v>5440</v>
      </c>
      <c r="M4937" s="5">
        <f t="shared" si="232"/>
        <v>108.8</v>
      </c>
      <c r="N4937" s="5">
        <f t="shared" si="233"/>
        <v>5331.2</v>
      </c>
      <c r="O4937" t="str">
        <f>VLOOKUP(VLOOKUP(C4937,[1]Produtos!A:D,4,FALSE),[1]Categorias!A:B,2,FALSE)</f>
        <v>Hardwares</v>
      </c>
    </row>
    <row r="4938" spans="1:15" x14ac:dyDescent="0.3">
      <c r="A4938">
        <v>4937</v>
      </c>
      <c r="B4938">
        <v>931</v>
      </c>
      <c r="C4938">
        <v>5</v>
      </c>
      <c r="D4938">
        <v>4</v>
      </c>
      <c r="E4938" s="3">
        <v>0.02</v>
      </c>
      <c r="F4938" s="4">
        <f>VLOOKUP(B4938,[1]Vendas!A:C,2,FALSE)</f>
        <v>44109</v>
      </c>
      <c r="G4938" t="str">
        <f>VLOOKUP(VLOOKUP(B4938,[1]Vendas!A:C,3,FALSE),[1]Vendedores!A:B,2,FALSE)</f>
        <v>Filipe de Tarso</v>
      </c>
      <c r="H4938" t="str">
        <f>VLOOKUP(VLOOKUP(VLOOKUP(B4938,[1]Vendas!A:C,3,FALSE),[1]Vendedores!A:E,5,FALSE),[1]Filiais!A:B,2,FALSE)</f>
        <v>Rio de Janeiro</v>
      </c>
      <c r="I4938" s="3">
        <f>VLOOKUP(VLOOKUP(B4938,[1]Vendas!A:C,3,FALSE),[1]Vendedores!A:E,4,FALSE)</f>
        <v>0.04</v>
      </c>
      <c r="J4938" t="str">
        <f>VLOOKUP(C4938,[1]Produtos!A:D,2,FALSE)</f>
        <v>Smartphone</v>
      </c>
      <c r="K4938" s="5">
        <f>VLOOKUP(C4938,[1]Produtos!A:D,3,FALSE)</f>
        <v>3200</v>
      </c>
      <c r="L4938" s="5">
        <f t="shared" si="231"/>
        <v>12800</v>
      </c>
      <c r="M4938" s="5">
        <f t="shared" si="232"/>
        <v>256</v>
      </c>
      <c r="N4938" s="5">
        <f t="shared" si="233"/>
        <v>12544</v>
      </c>
      <c r="O4938" t="str">
        <f>VLOOKUP(VLOOKUP(C4938,[1]Produtos!A:D,4,FALSE),[1]Categorias!A:B,2,FALSE)</f>
        <v>Celulares</v>
      </c>
    </row>
    <row r="4939" spans="1:15" x14ac:dyDescent="0.3">
      <c r="A4939">
        <v>4938</v>
      </c>
      <c r="B4939">
        <v>778</v>
      </c>
      <c r="C4939">
        <v>3</v>
      </c>
      <c r="D4939">
        <v>6</v>
      </c>
      <c r="E4939" s="3">
        <v>0.02</v>
      </c>
      <c r="F4939" s="4">
        <f>VLOOKUP(B4939,[1]Vendas!A:C,2,FALSE)</f>
        <v>44111</v>
      </c>
      <c r="G4939" t="str">
        <f>VLOOKUP(VLOOKUP(B4939,[1]Vendas!A:C,3,FALSE),[1]Vendedores!A:B,2,FALSE)</f>
        <v>Antônio da Costa</v>
      </c>
      <c r="H4939" t="str">
        <f>VLOOKUP(VLOOKUP(VLOOKUP(B4939,[1]Vendas!A:C,3,FALSE),[1]Vendedores!A:E,5,FALSE),[1]Filiais!A:B,2,FALSE)</f>
        <v>São Paulo</v>
      </c>
      <c r="I4939" s="3">
        <f>VLOOKUP(VLOOKUP(B4939,[1]Vendas!A:C,3,FALSE),[1]Vendedores!A:E,4,FALSE)</f>
        <v>7.0000000000000007E-2</v>
      </c>
      <c r="J4939" t="str">
        <f>VLOOKUP(C4939,[1]Produtos!A:D,2,FALSE)</f>
        <v>Teclado</v>
      </c>
      <c r="K4939" s="5">
        <f>VLOOKUP(C4939,[1]Produtos!A:D,3,FALSE)</f>
        <v>90</v>
      </c>
      <c r="L4939" s="5">
        <f t="shared" si="231"/>
        <v>540</v>
      </c>
      <c r="M4939" s="5">
        <f t="shared" si="232"/>
        <v>10.8</v>
      </c>
      <c r="N4939" s="5">
        <f t="shared" si="233"/>
        <v>529.20000000000005</v>
      </c>
      <c r="O4939" t="str">
        <f>VLOOKUP(VLOOKUP(C4939,[1]Produtos!A:D,4,FALSE),[1]Categorias!A:B,2,FALSE)</f>
        <v>Acessórios</v>
      </c>
    </row>
    <row r="4940" spans="1:15" x14ac:dyDescent="0.3">
      <c r="A4940">
        <v>4939</v>
      </c>
      <c r="B4940">
        <v>232</v>
      </c>
      <c r="C4940">
        <v>1</v>
      </c>
      <c r="D4940">
        <v>29</v>
      </c>
      <c r="E4940" s="3">
        <v>0.01</v>
      </c>
      <c r="F4940" s="4">
        <f>VLOOKUP(B4940,[1]Vendas!A:C,2,FALSE)</f>
        <v>44075</v>
      </c>
      <c r="G4940" t="str">
        <f>VLOOKUP(VLOOKUP(B4940,[1]Vendas!A:C,3,FALSE),[1]Vendedores!A:B,2,FALSE)</f>
        <v>Fernanda Vasconcelos</v>
      </c>
      <c r="H4940" t="str">
        <f>VLOOKUP(VLOOKUP(VLOOKUP(B4940,[1]Vendas!A:C,3,FALSE),[1]Vendedores!A:E,5,FALSE),[1]Filiais!A:B,2,FALSE)</f>
        <v>Minas Gerais</v>
      </c>
      <c r="I4940" s="3">
        <f>VLOOKUP(VLOOKUP(B4940,[1]Vendas!A:C,3,FALSE),[1]Vendedores!A:E,4,FALSE)</f>
        <v>0.04</v>
      </c>
      <c r="J4940" t="str">
        <f>VLOOKUP(C4940,[1]Produtos!A:D,2,FALSE)</f>
        <v>Computador desktop</v>
      </c>
      <c r="K4940" s="5">
        <f>VLOOKUP(C4940,[1]Produtos!A:D,3,FALSE)</f>
        <v>5200</v>
      </c>
      <c r="L4940" s="5">
        <f t="shared" si="231"/>
        <v>150800</v>
      </c>
      <c r="M4940" s="5">
        <f t="shared" si="232"/>
        <v>1508</v>
      </c>
      <c r="N4940" s="5">
        <f t="shared" si="233"/>
        <v>149292</v>
      </c>
      <c r="O4940" t="str">
        <f>VLOOKUP(VLOOKUP(C4940,[1]Produtos!A:D,4,FALSE),[1]Categorias!A:B,2,FALSE)</f>
        <v>Hardwares</v>
      </c>
    </row>
    <row r="4941" spans="1:15" x14ac:dyDescent="0.3">
      <c r="A4941">
        <v>4940</v>
      </c>
      <c r="B4941">
        <v>1926</v>
      </c>
      <c r="C4941">
        <v>4</v>
      </c>
      <c r="D4941">
        <v>11</v>
      </c>
      <c r="E4941" s="3">
        <v>0.04</v>
      </c>
      <c r="F4941" s="4">
        <f>VLOOKUP(B4941,[1]Vendas!A:C,2,FALSE)</f>
        <v>44074</v>
      </c>
      <c r="G4941" t="str">
        <f>VLOOKUP(VLOOKUP(B4941,[1]Vendas!A:C,3,FALSE),[1]Vendedores!A:B,2,FALSE)</f>
        <v>Filipe de Tarso</v>
      </c>
      <c r="H4941" t="str">
        <f>VLOOKUP(VLOOKUP(VLOOKUP(B4941,[1]Vendas!A:C,3,FALSE),[1]Vendedores!A:E,5,FALSE),[1]Filiais!A:B,2,FALSE)</f>
        <v>Rio de Janeiro</v>
      </c>
      <c r="I4941" s="3">
        <f>VLOOKUP(VLOOKUP(B4941,[1]Vendas!A:C,3,FALSE),[1]Vendedores!A:E,4,FALSE)</f>
        <v>0.04</v>
      </c>
      <c r="J4941" t="str">
        <f>VLOOKUP(C4941,[1]Produtos!A:D,2,FALSE)</f>
        <v>Mouse</v>
      </c>
      <c r="K4941" s="5">
        <f>VLOOKUP(C4941,[1]Produtos!A:D,3,FALSE)</f>
        <v>75</v>
      </c>
      <c r="L4941" s="5">
        <f t="shared" si="231"/>
        <v>825</v>
      </c>
      <c r="M4941" s="5">
        <f t="shared" si="232"/>
        <v>33</v>
      </c>
      <c r="N4941" s="5">
        <f t="shared" si="233"/>
        <v>792</v>
      </c>
      <c r="O4941" t="str">
        <f>VLOOKUP(VLOOKUP(C4941,[1]Produtos!A:D,4,FALSE),[1]Categorias!A:B,2,FALSE)</f>
        <v>Acessórios</v>
      </c>
    </row>
    <row r="4942" spans="1:15" x14ac:dyDescent="0.3">
      <c r="A4942">
        <v>4941</v>
      </c>
      <c r="B4942">
        <v>1531</v>
      </c>
      <c r="C4942">
        <v>3</v>
      </c>
      <c r="D4942">
        <v>22</v>
      </c>
      <c r="E4942" s="3">
        <v>0.02</v>
      </c>
      <c r="F4942" s="4">
        <f>VLOOKUP(B4942,[1]Vendas!A:C,2,FALSE)</f>
        <v>43990</v>
      </c>
      <c r="G4942" t="str">
        <f>VLOOKUP(VLOOKUP(B4942,[1]Vendas!A:C,3,FALSE),[1]Vendedores!A:B,2,FALSE)</f>
        <v>Antônio da Costa</v>
      </c>
      <c r="H4942" t="str">
        <f>VLOOKUP(VLOOKUP(VLOOKUP(B4942,[1]Vendas!A:C,3,FALSE),[1]Vendedores!A:E,5,FALSE),[1]Filiais!A:B,2,FALSE)</f>
        <v>São Paulo</v>
      </c>
      <c r="I4942" s="3">
        <f>VLOOKUP(VLOOKUP(B4942,[1]Vendas!A:C,3,FALSE),[1]Vendedores!A:E,4,FALSE)</f>
        <v>7.0000000000000007E-2</v>
      </c>
      <c r="J4942" t="str">
        <f>VLOOKUP(C4942,[1]Produtos!A:D,2,FALSE)</f>
        <v>Teclado</v>
      </c>
      <c r="K4942" s="5">
        <f>VLOOKUP(C4942,[1]Produtos!A:D,3,FALSE)</f>
        <v>90</v>
      </c>
      <c r="L4942" s="5">
        <f t="shared" si="231"/>
        <v>1980</v>
      </c>
      <c r="M4942" s="5">
        <f t="shared" si="232"/>
        <v>39.6</v>
      </c>
      <c r="N4942" s="5">
        <f t="shared" si="233"/>
        <v>1940.4</v>
      </c>
      <c r="O4942" t="str">
        <f>VLOOKUP(VLOOKUP(C4942,[1]Produtos!A:D,4,FALSE),[1]Categorias!A:B,2,FALSE)</f>
        <v>Acessórios</v>
      </c>
    </row>
    <row r="4943" spans="1:15" x14ac:dyDescent="0.3">
      <c r="A4943">
        <v>4942</v>
      </c>
      <c r="B4943">
        <v>1327</v>
      </c>
      <c r="C4943">
        <v>10</v>
      </c>
      <c r="D4943">
        <v>21</v>
      </c>
      <c r="E4943" s="3">
        <v>0.05</v>
      </c>
      <c r="F4943" s="4">
        <f>VLOOKUP(B4943,[1]Vendas!A:C,2,FALSE)</f>
        <v>44063</v>
      </c>
      <c r="G4943" t="str">
        <f>VLOOKUP(VLOOKUP(B4943,[1]Vendas!A:C,3,FALSE),[1]Vendedores!A:B,2,FALSE)</f>
        <v>Fernanda Vasconcelos</v>
      </c>
      <c r="H4943" t="str">
        <f>VLOOKUP(VLOOKUP(VLOOKUP(B4943,[1]Vendas!A:C,3,FALSE),[1]Vendedores!A:E,5,FALSE),[1]Filiais!A:B,2,FALSE)</f>
        <v>Minas Gerais</v>
      </c>
      <c r="I4943" s="3">
        <f>VLOOKUP(VLOOKUP(B4943,[1]Vendas!A:C,3,FALSE),[1]Vendedores!A:E,4,FALSE)</f>
        <v>0.04</v>
      </c>
      <c r="J4943" t="str">
        <f>VLOOKUP(C4943,[1]Produtos!A:D,2,FALSE)</f>
        <v>Caneta</v>
      </c>
      <c r="K4943" s="5">
        <f>VLOOKUP(C4943,[1]Produtos!A:D,3,FALSE)</f>
        <v>15</v>
      </c>
      <c r="L4943" s="5">
        <f t="shared" si="231"/>
        <v>315</v>
      </c>
      <c r="M4943" s="5">
        <f t="shared" si="232"/>
        <v>15.75</v>
      </c>
      <c r="N4943" s="5">
        <f t="shared" si="233"/>
        <v>299.25</v>
      </c>
      <c r="O4943" t="str">
        <f>VLOOKUP(VLOOKUP(C4943,[1]Produtos!A:D,4,FALSE),[1]Categorias!A:B,2,FALSE)</f>
        <v>Papelaria</v>
      </c>
    </row>
    <row r="4944" spans="1:15" x14ac:dyDescent="0.3">
      <c r="A4944">
        <v>4943</v>
      </c>
      <c r="B4944">
        <v>856</v>
      </c>
      <c r="C4944">
        <v>4</v>
      </c>
      <c r="D4944">
        <v>23</v>
      </c>
      <c r="E4944" s="3">
        <v>0.04</v>
      </c>
      <c r="F4944" s="4">
        <f>VLOOKUP(B4944,[1]Vendas!A:C,2,FALSE)</f>
        <v>44119</v>
      </c>
      <c r="G4944" t="str">
        <f>VLOOKUP(VLOOKUP(B4944,[1]Vendas!A:C,3,FALSE),[1]Vendedores!A:B,2,FALSE)</f>
        <v>Débora Albuquerque</v>
      </c>
      <c r="H4944" t="str">
        <f>VLOOKUP(VLOOKUP(VLOOKUP(B4944,[1]Vendas!A:C,3,FALSE),[1]Vendedores!A:E,5,FALSE),[1]Filiais!A:B,2,FALSE)</f>
        <v>São Paulo</v>
      </c>
      <c r="I4944" s="3">
        <f>VLOOKUP(VLOOKUP(B4944,[1]Vendas!A:C,3,FALSE),[1]Vendedores!A:E,4,FALSE)</f>
        <v>0.02</v>
      </c>
      <c r="J4944" t="str">
        <f>VLOOKUP(C4944,[1]Produtos!A:D,2,FALSE)</f>
        <v>Mouse</v>
      </c>
      <c r="K4944" s="5">
        <f>VLOOKUP(C4944,[1]Produtos!A:D,3,FALSE)</f>
        <v>75</v>
      </c>
      <c r="L4944" s="5">
        <f t="shared" si="231"/>
        <v>1725</v>
      </c>
      <c r="M4944" s="5">
        <f t="shared" si="232"/>
        <v>69</v>
      </c>
      <c r="N4944" s="5">
        <f t="shared" si="233"/>
        <v>1656</v>
      </c>
      <c r="O4944" t="str">
        <f>VLOOKUP(VLOOKUP(C4944,[1]Produtos!A:D,4,FALSE),[1]Categorias!A:B,2,FALSE)</f>
        <v>Acessórios</v>
      </c>
    </row>
    <row r="4945" spans="1:15" x14ac:dyDescent="0.3">
      <c r="A4945">
        <v>4944</v>
      </c>
      <c r="B4945">
        <v>1277</v>
      </c>
      <c r="C4945">
        <v>2</v>
      </c>
      <c r="D4945">
        <v>23</v>
      </c>
      <c r="E4945" s="3">
        <v>0.03</v>
      </c>
      <c r="F4945" s="4">
        <f>VLOOKUP(B4945,[1]Vendas!A:C,2,FALSE)</f>
        <v>44044</v>
      </c>
      <c r="G4945" t="str">
        <f>VLOOKUP(VLOOKUP(B4945,[1]Vendas!A:C,3,FALSE),[1]Vendedores!A:B,2,FALSE)</f>
        <v>Jaqueline de Souza</v>
      </c>
      <c r="H4945" t="str">
        <f>VLOOKUP(VLOOKUP(VLOOKUP(B4945,[1]Vendas!A:C,3,FALSE),[1]Vendedores!A:E,5,FALSE),[1]Filiais!A:B,2,FALSE)</f>
        <v>Minas Gerais</v>
      </c>
      <c r="I4945" s="3">
        <f>VLOOKUP(VLOOKUP(B4945,[1]Vendas!A:C,3,FALSE),[1]Vendedores!A:E,4,FALSE)</f>
        <v>7.0000000000000007E-2</v>
      </c>
      <c r="J4945" t="str">
        <f>VLOOKUP(C4945,[1]Produtos!A:D,2,FALSE)</f>
        <v>Impressora</v>
      </c>
      <c r="K4945" s="5">
        <f>VLOOKUP(C4945,[1]Produtos!A:D,3,FALSE)</f>
        <v>2100</v>
      </c>
      <c r="L4945" s="5">
        <f t="shared" si="231"/>
        <v>48300</v>
      </c>
      <c r="M4945" s="5">
        <f t="shared" si="232"/>
        <v>1449</v>
      </c>
      <c r="N4945" s="5">
        <f t="shared" si="233"/>
        <v>46851</v>
      </c>
      <c r="O4945" t="str">
        <f>VLOOKUP(VLOOKUP(C4945,[1]Produtos!A:D,4,FALSE),[1]Categorias!A:B,2,FALSE)</f>
        <v>Hardwares</v>
      </c>
    </row>
    <row r="4946" spans="1:15" x14ac:dyDescent="0.3">
      <c r="A4946">
        <v>4945</v>
      </c>
      <c r="B4946">
        <v>1883</v>
      </c>
      <c r="C4946">
        <v>3</v>
      </c>
      <c r="D4946">
        <v>27</v>
      </c>
      <c r="E4946" s="3">
        <v>0.04</v>
      </c>
      <c r="F4946" s="4">
        <f>VLOOKUP(B4946,[1]Vendas!A:C,2,FALSE)</f>
        <v>44016</v>
      </c>
      <c r="G4946" t="str">
        <f>VLOOKUP(VLOOKUP(B4946,[1]Vendas!A:C,3,FALSE),[1]Vendedores!A:B,2,FALSE)</f>
        <v>Fernanda Vasconcelos</v>
      </c>
      <c r="H4946" t="str">
        <f>VLOOKUP(VLOOKUP(VLOOKUP(B4946,[1]Vendas!A:C,3,FALSE),[1]Vendedores!A:E,5,FALSE),[1]Filiais!A:B,2,FALSE)</f>
        <v>Minas Gerais</v>
      </c>
      <c r="I4946" s="3">
        <f>VLOOKUP(VLOOKUP(B4946,[1]Vendas!A:C,3,FALSE),[1]Vendedores!A:E,4,FALSE)</f>
        <v>0.04</v>
      </c>
      <c r="J4946" t="str">
        <f>VLOOKUP(C4946,[1]Produtos!A:D,2,FALSE)</f>
        <v>Teclado</v>
      </c>
      <c r="K4946" s="5">
        <f>VLOOKUP(C4946,[1]Produtos!A:D,3,FALSE)</f>
        <v>90</v>
      </c>
      <c r="L4946" s="5">
        <f t="shared" si="231"/>
        <v>2430</v>
      </c>
      <c r="M4946" s="5">
        <f t="shared" si="232"/>
        <v>97.2</v>
      </c>
      <c r="N4946" s="5">
        <f t="shared" si="233"/>
        <v>2332.8000000000002</v>
      </c>
      <c r="O4946" t="str">
        <f>VLOOKUP(VLOOKUP(C4946,[1]Produtos!A:D,4,FALSE),[1]Categorias!A:B,2,FALSE)</f>
        <v>Acessórios</v>
      </c>
    </row>
    <row r="4947" spans="1:15" x14ac:dyDescent="0.3">
      <c r="A4947">
        <v>4946</v>
      </c>
      <c r="B4947">
        <v>386</v>
      </c>
      <c r="C4947">
        <v>7</v>
      </c>
      <c r="D4947">
        <v>9</v>
      </c>
      <c r="E4947" s="3">
        <v>0.02</v>
      </c>
      <c r="F4947" s="4">
        <f>VLOOKUP(B4947,[1]Vendas!A:C,2,FALSE)</f>
        <v>44151</v>
      </c>
      <c r="G4947" t="str">
        <f>VLOOKUP(VLOOKUP(B4947,[1]Vendas!A:C,3,FALSE),[1]Vendedores!A:B,2,FALSE)</f>
        <v>Fernanda Vasconcelos</v>
      </c>
      <c r="H4947" t="str">
        <f>VLOOKUP(VLOOKUP(VLOOKUP(B4947,[1]Vendas!A:C,3,FALSE),[1]Vendedores!A:E,5,FALSE),[1]Filiais!A:B,2,FALSE)</f>
        <v>Minas Gerais</v>
      </c>
      <c r="I4947" s="3">
        <f>VLOOKUP(VLOOKUP(B4947,[1]Vendas!A:C,3,FALSE),[1]Vendedores!A:E,4,FALSE)</f>
        <v>0.04</v>
      </c>
      <c r="J4947" t="str">
        <f>VLOOKUP(C4947,[1]Produtos!A:D,2,FALSE)</f>
        <v>Roteador</v>
      </c>
      <c r="K4947" s="5">
        <f>VLOOKUP(C4947,[1]Produtos!A:D,3,FALSE)</f>
        <v>320</v>
      </c>
      <c r="L4947" s="5">
        <f t="shared" si="231"/>
        <v>2880</v>
      </c>
      <c r="M4947" s="5">
        <f t="shared" si="232"/>
        <v>57.6</v>
      </c>
      <c r="N4947" s="5">
        <f t="shared" si="233"/>
        <v>2822.4</v>
      </c>
      <c r="O4947" t="str">
        <f>VLOOKUP(VLOOKUP(C4947,[1]Produtos!A:D,4,FALSE),[1]Categorias!A:B,2,FALSE)</f>
        <v>Hardwares</v>
      </c>
    </row>
    <row r="4948" spans="1:15" x14ac:dyDescent="0.3">
      <c r="A4948">
        <v>4947</v>
      </c>
      <c r="B4948">
        <v>1077</v>
      </c>
      <c r="C4948">
        <v>4</v>
      </c>
      <c r="D4948">
        <v>28</v>
      </c>
      <c r="E4948" s="3">
        <v>0.02</v>
      </c>
      <c r="F4948" s="4">
        <f>VLOOKUP(B4948,[1]Vendas!A:C,2,FALSE)</f>
        <v>43868</v>
      </c>
      <c r="G4948" t="str">
        <f>VLOOKUP(VLOOKUP(B4948,[1]Vendas!A:C,3,FALSE),[1]Vendedores!A:B,2,FALSE)</f>
        <v>Almira Buarque</v>
      </c>
      <c r="H4948" t="str">
        <f>VLOOKUP(VLOOKUP(VLOOKUP(B4948,[1]Vendas!A:C,3,FALSE),[1]Vendedores!A:E,5,FALSE),[1]Filiais!A:B,2,FALSE)</f>
        <v>Rio de Janeiro</v>
      </c>
      <c r="I4948" s="3">
        <f>VLOOKUP(VLOOKUP(B4948,[1]Vendas!A:C,3,FALSE),[1]Vendedores!A:E,4,FALSE)</f>
        <v>0.04</v>
      </c>
      <c r="J4948" t="str">
        <f>VLOOKUP(C4948,[1]Produtos!A:D,2,FALSE)</f>
        <v>Mouse</v>
      </c>
      <c r="K4948" s="5">
        <f>VLOOKUP(C4948,[1]Produtos!A:D,3,FALSE)</f>
        <v>75</v>
      </c>
      <c r="L4948" s="5">
        <f t="shared" si="231"/>
        <v>2100</v>
      </c>
      <c r="M4948" s="5">
        <f t="shared" si="232"/>
        <v>42</v>
      </c>
      <c r="N4948" s="5">
        <f t="shared" si="233"/>
        <v>2058</v>
      </c>
      <c r="O4948" t="str">
        <f>VLOOKUP(VLOOKUP(C4948,[1]Produtos!A:D,4,FALSE),[1]Categorias!A:B,2,FALSE)</f>
        <v>Acessórios</v>
      </c>
    </row>
    <row r="4949" spans="1:15" x14ac:dyDescent="0.3">
      <c r="A4949">
        <v>4948</v>
      </c>
      <c r="B4949">
        <v>1502</v>
      </c>
      <c r="C4949">
        <v>10</v>
      </c>
      <c r="D4949">
        <v>12</v>
      </c>
      <c r="E4949" s="3">
        <v>0.05</v>
      </c>
      <c r="F4949" s="4">
        <f>VLOOKUP(B4949,[1]Vendas!A:C,2,FALSE)</f>
        <v>44174</v>
      </c>
      <c r="G4949" t="str">
        <f>VLOOKUP(VLOOKUP(B4949,[1]Vendas!A:C,3,FALSE),[1]Vendedores!A:B,2,FALSE)</f>
        <v>Augusto Carlos</v>
      </c>
      <c r="H4949" t="str">
        <f>VLOOKUP(VLOOKUP(VLOOKUP(B4949,[1]Vendas!A:C,3,FALSE),[1]Vendedores!A:E,5,FALSE),[1]Filiais!A:B,2,FALSE)</f>
        <v>São Paulo</v>
      </c>
      <c r="I4949" s="3">
        <f>VLOOKUP(VLOOKUP(B4949,[1]Vendas!A:C,3,FALSE),[1]Vendedores!A:E,4,FALSE)</f>
        <v>0.08</v>
      </c>
      <c r="J4949" t="str">
        <f>VLOOKUP(C4949,[1]Produtos!A:D,2,FALSE)</f>
        <v>Caneta</v>
      </c>
      <c r="K4949" s="5">
        <f>VLOOKUP(C4949,[1]Produtos!A:D,3,FALSE)</f>
        <v>15</v>
      </c>
      <c r="L4949" s="5">
        <f t="shared" si="231"/>
        <v>180</v>
      </c>
      <c r="M4949" s="5">
        <f t="shared" si="232"/>
        <v>9</v>
      </c>
      <c r="N4949" s="5">
        <f t="shared" si="233"/>
        <v>171</v>
      </c>
      <c r="O4949" t="str">
        <f>VLOOKUP(VLOOKUP(C4949,[1]Produtos!A:D,4,FALSE),[1]Categorias!A:B,2,FALSE)</f>
        <v>Papelaria</v>
      </c>
    </row>
    <row r="4950" spans="1:15" x14ac:dyDescent="0.3">
      <c r="A4950">
        <v>4949</v>
      </c>
      <c r="B4950">
        <v>1994</v>
      </c>
      <c r="C4950">
        <v>5</v>
      </c>
      <c r="D4950">
        <v>12</v>
      </c>
      <c r="E4950" s="3">
        <v>0.04</v>
      </c>
      <c r="F4950" s="4">
        <f>VLOOKUP(B4950,[1]Vendas!A:C,2,FALSE)</f>
        <v>44000</v>
      </c>
      <c r="G4950" t="str">
        <f>VLOOKUP(VLOOKUP(B4950,[1]Vendas!A:C,3,FALSE),[1]Vendedores!A:B,2,FALSE)</f>
        <v>Rubens Lopes</v>
      </c>
      <c r="H4950" t="str">
        <f>VLOOKUP(VLOOKUP(VLOOKUP(B4950,[1]Vendas!A:C,3,FALSE),[1]Vendedores!A:E,5,FALSE),[1]Filiais!A:B,2,FALSE)</f>
        <v>Minas Gerais</v>
      </c>
      <c r="I4950" s="3">
        <f>VLOOKUP(VLOOKUP(B4950,[1]Vendas!A:C,3,FALSE),[1]Vendedores!A:E,4,FALSE)</f>
        <v>0.02</v>
      </c>
      <c r="J4950" t="str">
        <f>VLOOKUP(C4950,[1]Produtos!A:D,2,FALSE)</f>
        <v>Smartphone</v>
      </c>
      <c r="K4950" s="5">
        <f>VLOOKUP(C4950,[1]Produtos!A:D,3,FALSE)</f>
        <v>3200</v>
      </c>
      <c r="L4950" s="5">
        <f t="shared" si="231"/>
        <v>38400</v>
      </c>
      <c r="M4950" s="5">
        <f t="shared" si="232"/>
        <v>1536</v>
      </c>
      <c r="N4950" s="5">
        <f t="shared" si="233"/>
        <v>36864</v>
      </c>
      <c r="O4950" t="str">
        <f>VLOOKUP(VLOOKUP(C4950,[1]Produtos!A:D,4,FALSE),[1]Categorias!A:B,2,FALSE)</f>
        <v>Celulares</v>
      </c>
    </row>
    <row r="4951" spans="1:15" x14ac:dyDescent="0.3">
      <c r="A4951">
        <v>4950</v>
      </c>
      <c r="B4951">
        <v>1928</v>
      </c>
      <c r="C4951">
        <v>4</v>
      </c>
      <c r="D4951">
        <v>28</v>
      </c>
      <c r="E4951" s="3">
        <v>0</v>
      </c>
      <c r="F4951" s="4">
        <f>VLOOKUP(B4951,[1]Vendas!A:C,2,FALSE)</f>
        <v>43944</v>
      </c>
      <c r="G4951" t="str">
        <f>VLOOKUP(VLOOKUP(B4951,[1]Vendas!A:C,3,FALSE),[1]Vendedores!A:B,2,FALSE)</f>
        <v>Filipe de Tarso</v>
      </c>
      <c r="H4951" t="str">
        <f>VLOOKUP(VLOOKUP(VLOOKUP(B4951,[1]Vendas!A:C,3,FALSE),[1]Vendedores!A:E,5,FALSE),[1]Filiais!A:B,2,FALSE)</f>
        <v>Rio de Janeiro</v>
      </c>
      <c r="I4951" s="3">
        <f>VLOOKUP(VLOOKUP(B4951,[1]Vendas!A:C,3,FALSE),[1]Vendedores!A:E,4,FALSE)</f>
        <v>0.04</v>
      </c>
      <c r="J4951" t="str">
        <f>VLOOKUP(C4951,[1]Produtos!A:D,2,FALSE)</f>
        <v>Mouse</v>
      </c>
      <c r="K4951" s="5">
        <f>VLOOKUP(C4951,[1]Produtos!A:D,3,FALSE)</f>
        <v>75</v>
      </c>
      <c r="L4951" s="5">
        <f t="shared" si="231"/>
        <v>2100</v>
      </c>
      <c r="M4951" s="5">
        <f t="shared" si="232"/>
        <v>0</v>
      </c>
      <c r="N4951" s="5">
        <f t="shared" si="233"/>
        <v>2100</v>
      </c>
      <c r="O4951" t="str">
        <f>VLOOKUP(VLOOKUP(C4951,[1]Produtos!A:D,4,FALSE),[1]Categorias!A:B,2,FALSE)</f>
        <v>Acessórios</v>
      </c>
    </row>
    <row r="4952" spans="1:15" x14ac:dyDescent="0.3">
      <c r="A4952">
        <v>4951</v>
      </c>
      <c r="B4952">
        <v>1539</v>
      </c>
      <c r="C4952">
        <v>4</v>
      </c>
      <c r="D4952">
        <v>9</v>
      </c>
      <c r="E4952" s="3">
        <v>0.02</v>
      </c>
      <c r="F4952" s="4">
        <f>VLOOKUP(B4952,[1]Vendas!A:C,2,FALSE)</f>
        <v>43894</v>
      </c>
      <c r="G4952" t="str">
        <f>VLOOKUP(VLOOKUP(B4952,[1]Vendas!A:C,3,FALSE),[1]Vendedores!A:B,2,FALSE)</f>
        <v>Rubens Lopes</v>
      </c>
      <c r="H4952" t="str">
        <f>VLOOKUP(VLOOKUP(VLOOKUP(B4952,[1]Vendas!A:C,3,FALSE),[1]Vendedores!A:E,5,FALSE),[1]Filiais!A:B,2,FALSE)</f>
        <v>Minas Gerais</v>
      </c>
      <c r="I4952" s="3">
        <f>VLOOKUP(VLOOKUP(B4952,[1]Vendas!A:C,3,FALSE),[1]Vendedores!A:E,4,FALSE)</f>
        <v>0.02</v>
      </c>
      <c r="J4952" t="str">
        <f>VLOOKUP(C4952,[1]Produtos!A:D,2,FALSE)</f>
        <v>Mouse</v>
      </c>
      <c r="K4952" s="5">
        <f>VLOOKUP(C4952,[1]Produtos!A:D,3,FALSE)</f>
        <v>75</v>
      </c>
      <c r="L4952" s="5">
        <f t="shared" si="231"/>
        <v>675</v>
      </c>
      <c r="M4952" s="5">
        <f t="shared" si="232"/>
        <v>13.5</v>
      </c>
      <c r="N4952" s="5">
        <f t="shared" si="233"/>
        <v>661.5</v>
      </c>
      <c r="O4952" t="str">
        <f>VLOOKUP(VLOOKUP(C4952,[1]Produtos!A:D,4,FALSE),[1]Categorias!A:B,2,FALSE)</f>
        <v>Acessórios</v>
      </c>
    </row>
    <row r="4953" spans="1:15" x14ac:dyDescent="0.3">
      <c r="A4953">
        <v>4952</v>
      </c>
      <c r="B4953">
        <v>642</v>
      </c>
      <c r="C4953">
        <v>7</v>
      </c>
      <c r="D4953">
        <v>27</v>
      </c>
      <c r="E4953" s="3">
        <v>0.04</v>
      </c>
      <c r="F4953" s="4">
        <f>VLOOKUP(B4953,[1]Vendas!A:C,2,FALSE)</f>
        <v>44008</v>
      </c>
      <c r="G4953" t="str">
        <f>VLOOKUP(VLOOKUP(B4953,[1]Vendas!A:C,3,FALSE),[1]Vendedores!A:B,2,FALSE)</f>
        <v>Solange Almeida</v>
      </c>
      <c r="H4953" t="str">
        <f>VLOOKUP(VLOOKUP(VLOOKUP(B4953,[1]Vendas!A:C,3,FALSE),[1]Vendedores!A:E,5,FALSE),[1]Filiais!A:B,2,FALSE)</f>
        <v>Rio de Janeiro</v>
      </c>
      <c r="I4953" s="3">
        <f>VLOOKUP(VLOOKUP(B4953,[1]Vendas!A:C,3,FALSE),[1]Vendedores!A:E,4,FALSE)</f>
        <v>0.01</v>
      </c>
      <c r="J4953" t="str">
        <f>VLOOKUP(C4953,[1]Produtos!A:D,2,FALSE)</f>
        <v>Roteador</v>
      </c>
      <c r="K4953" s="5">
        <f>VLOOKUP(C4953,[1]Produtos!A:D,3,FALSE)</f>
        <v>320</v>
      </c>
      <c r="L4953" s="5">
        <f t="shared" si="231"/>
        <v>8640</v>
      </c>
      <c r="M4953" s="5">
        <f t="shared" si="232"/>
        <v>345.6</v>
      </c>
      <c r="N4953" s="5">
        <f t="shared" si="233"/>
        <v>8294.4</v>
      </c>
      <c r="O4953" t="str">
        <f>VLOOKUP(VLOOKUP(C4953,[1]Produtos!A:D,4,FALSE),[1]Categorias!A:B,2,FALSE)</f>
        <v>Hardwares</v>
      </c>
    </row>
    <row r="4954" spans="1:15" x14ac:dyDescent="0.3">
      <c r="A4954">
        <v>4953</v>
      </c>
      <c r="B4954">
        <v>1606</v>
      </c>
      <c r="C4954">
        <v>3</v>
      </c>
      <c r="D4954">
        <v>20</v>
      </c>
      <c r="E4954" s="3">
        <v>0.04</v>
      </c>
      <c r="F4954" s="4">
        <f>VLOOKUP(B4954,[1]Vendas!A:C,2,FALSE)</f>
        <v>44005</v>
      </c>
      <c r="G4954" t="str">
        <f>VLOOKUP(VLOOKUP(B4954,[1]Vendas!A:C,3,FALSE),[1]Vendedores!A:B,2,FALSE)</f>
        <v>Filipe de Tarso</v>
      </c>
      <c r="H4954" t="str">
        <f>VLOOKUP(VLOOKUP(VLOOKUP(B4954,[1]Vendas!A:C,3,FALSE),[1]Vendedores!A:E,5,FALSE),[1]Filiais!A:B,2,FALSE)</f>
        <v>Rio de Janeiro</v>
      </c>
      <c r="I4954" s="3">
        <f>VLOOKUP(VLOOKUP(B4954,[1]Vendas!A:C,3,FALSE),[1]Vendedores!A:E,4,FALSE)</f>
        <v>0.04</v>
      </c>
      <c r="J4954" t="str">
        <f>VLOOKUP(C4954,[1]Produtos!A:D,2,FALSE)</f>
        <v>Teclado</v>
      </c>
      <c r="K4954" s="5">
        <f>VLOOKUP(C4954,[1]Produtos!A:D,3,FALSE)</f>
        <v>90</v>
      </c>
      <c r="L4954" s="5">
        <f t="shared" si="231"/>
        <v>1800</v>
      </c>
      <c r="M4954" s="5">
        <f t="shared" si="232"/>
        <v>72</v>
      </c>
      <c r="N4954" s="5">
        <f t="shared" si="233"/>
        <v>1728</v>
      </c>
      <c r="O4954" t="str">
        <f>VLOOKUP(VLOOKUP(C4954,[1]Produtos!A:D,4,FALSE),[1]Categorias!A:B,2,FALSE)</f>
        <v>Acessórios</v>
      </c>
    </row>
    <row r="4955" spans="1:15" x14ac:dyDescent="0.3">
      <c r="A4955">
        <v>4954</v>
      </c>
      <c r="B4955">
        <v>372</v>
      </c>
      <c r="C4955">
        <v>6</v>
      </c>
      <c r="D4955">
        <v>29</v>
      </c>
      <c r="E4955" s="3">
        <v>0.01</v>
      </c>
      <c r="F4955" s="4">
        <f>VLOOKUP(B4955,[1]Vendas!A:C,2,FALSE)</f>
        <v>43920</v>
      </c>
      <c r="G4955" t="str">
        <f>VLOOKUP(VLOOKUP(B4955,[1]Vendas!A:C,3,FALSE),[1]Vendedores!A:B,2,FALSE)</f>
        <v>Solange Almeida</v>
      </c>
      <c r="H4955" t="str">
        <f>VLOOKUP(VLOOKUP(VLOOKUP(B4955,[1]Vendas!A:C,3,FALSE),[1]Vendedores!A:E,5,FALSE),[1]Filiais!A:B,2,FALSE)</f>
        <v>Rio de Janeiro</v>
      </c>
      <c r="I4955" s="3">
        <f>VLOOKUP(VLOOKUP(B4955,[1]Vendas!A:C,3,FALSE),[1]Vendedores!A:E,4,FALSE)</f>
        <v>0.01</v>
      </c>
      <c r="J4955" t="str">
        <f>VLOOKUP(C4955,[1]Produtos!A:D,2,FALSE)</f>
        <v>Carregador para celular</v>
      </c>
      <c r="K4955" s="5">
        <f>VLOOKUP(C4955,[1]Produtos!A:D,3,FALSE)</f>
        <v>150</v>
      </c>
      <c r="L4955" s="5">
        <f t="shared" si="231"/>
        <v>4350</v>
      </c>
      <c r="M4955" s="5">
        <f t="shared" si="232"/>
        <v>43.5</v>
      </c>
      <c r="N4955" s="5">
        <f t="shared" si="233"/>
        <v>4306.5</v>
      </c>
      <c r="O4955" t="str">
        <f>VLOOKUP(VLOOKUP(C4955,[1]Produtos!A:D,4,FALSE),[1]Categorias!A:B,2,FALSE)</f>
        <v>Celulares</v>
      </c>
    </row>
    <row r="4956" spans="1:15" x14ac:dyDescent="0.3">
      <c r="A4956">
        <v>4955</v>
      </c>
      <c r="B4956">
        <v>933</v>
      </c>
      <c r="C4956">
        <v>5</v>
      </c>
      <c r="D4956">
        <v>9</v>
      </c>
      <c r="E4956" s="3">
        <v>0.05</v>
      </c>
      <c r="F4956" s="4">
        <f>VLOOKUP(B4956,[1]Vendas!A:C,2,FALSE)</f>
        <v>43832</v>
      </c>
      <c r="G4956" t="str">
        <f>VLOOKUP(VLOOKUP(B4956,[1]Vendas!A:C,3,FALSE),[1]Vendedores!A:B,2,FALSE)</f>
        <v>Raimundo Nonato</v>
      </c>
      <c r="H4956" t="str">
        <f>VLOOKUP(VLOOKUP(VLOOKUP(B4956,[1]Vendas!A:C,3,FALSE),[1]Vendedores!A:E,5,FALSE),[1]Filiais!A:B,2,FALSE)</f>
        <v>Minas Gerais</v>
      </c>
      <c r="I4956" s="3">
        <f>VLOOKUP(VLOOKUP(B4956,[1]Vendas!A:C,3,FALSE),[1]Vendedores!A:E,4,FALSE)</f>
        <v>0.02</v>
      </c>
      <c r="J4956" t="str">
        <f>VLOOKUP(C4956,[1]Produtos!A:D,2,FALSE)</f>
        <v>Smartphone</v>
      </c>
      <c r="K4956" s="5">
        <f>VLOOKUP(C4956,[1]Produtos!A:D,3,FALSE)</f>
        <v>3200</v>
      </c>
      <c r="L4956" s="5">
        <f t="shared" si="231"/>
        <v>28800</v>
      </c>
      <c r="M4956" s="5">
        <f t="shared" si="232"/>
        <v>1440</v>
      </c>
      <c r="N4956" s="5">
        <f t="shared" si="233"/>
        <v>27360</v>
      </c>
      <c r="O4956" t="str">
        <f>VLOOKUP(VLOOKUP(C4956,[1]Produtos!A:D,4,FALSE),[1]Categorias!A:B,2,FALSE)</f>
        <v>Celulares</v>
      </c>
    </row>
    <row r="4957" spans="1:15" x14ac:dyDescent="0.3">
      <c r="A4957">
        <v>4956</v>
      </c>
      <c r="B4957">
        <v>940</v>
      </c>
      <c r="C4957">
        <v>7</v>
      </c>
      <c r="D4957">
        <v>3</v>
      </c>
      <c r="E4957" s="3">
        <v>0.04</v>
      </c>
      <c r="F4957" s="4">
        <f>VLOOKUP(B4957,[1]Vendas!A:C,2,FALSE)</f>
        <v>44023</v>
      </c>
      <c r="G4957" t="str">
        <f>VLOOKUP(VLOOKUP(B4957,[1]Vendas!A:C,3,FALSE),[1]Vendedores!A:B,2,FALSE)</f>
        <v>Almira Buarque</v>
      </c>
      <c r="H4957" t="str">
        <f>VLOOKUP(VLOOKUP(VLOOKUP(B4957,[1]Vendas!A:C,3,FALSE),[1]Vendedores!A:E,5,FALSE),[1]Filiais!A:B,2,FALSE)</f>
        <v>Rio de Janeiro</v>
      </c>
      <c r="I4957" s="3">
        <f>VLOOKUP(VLOOKUP(B4957,[1]Vendas!A:C,3,FALSE),[1]Vendedores!A:E,4,FALSE)</f>
        <v>0.04</v>
      </c>
      <c r="J4957" t="str">
        <f>VLOOKUP(C4957,[1]Produtos!A:D,2,FALSE)</f>
        <v>Roteador</v>
      </c>
      <c r="K4957" s="5">
        <f>VLOOKUP(C4957,[1]Produtos!A:D,3,FALSE)</f>
        <v>320</v>
      </c>
      <c r="L4957" s="5">
        <f t="shared" si="231"/>
        <v>960</v>
      </c>
      <c r="M4957" s="5">
        <f t="shared" si="232"/>
        <v>38.4</v>
      </c>
      <c r="N4957" s="5">
        <f t="shared" si="233"/>
        <v>921.6</v>
      </c>
      <c r="O4957" t="str">
        <f>VLOOKUP(VLOOKUP(C4957,[1]Produtos!A:D,4,FALSE),[1]Categorias!A:B,2,FALSE)</f>
        <v>Hardwares</v>
      </c>
    </row>
    <row r="4958" spans="1:15" x14ac:dyDescent="0.3">
      <c r="A4958">
        <v>4957</v>
      </c>
      <c r="B4958">
        <v>801</v>
      </c>
      <c r="C4958">
        <v>7</v>
      </c>
      <c r="D4958">
        <v>24</v>
      </c>
      <c r="E4958" s="3">
        <v>0.01</v>
      </c>
      <c r="F4958" s="4">
        <f>VLOOKUP(B4958,[1]Vendas!A:C,2,FALSE)</f>
        <v>43927</v>
      </c>
      <c r="G4958" t="str">
        <f>VLOOKUP(VLOOKUP(B4958,[1]Vendas!A:C,3,FALSE),[1]Vendedores!A:B,2,FALSE)</f>
        <v>Antônio da Costa</v>
      </c>
      <c r="H4958" t="str">
        <f>VLOOKUP(VLOOKUP(VLOOKUP(B4958,[1]Vendas!A:C,3,FALSE),[1]Vendedores!A:E,5,FALSE),[1]Filiais!A:B,2,FALSE)</f>
        <v>São Paulo</v>
      </c>
      <c r="I4958" s="3">
        <f>VLOOKUP(VLOOKUP(B4958,[1]Vendas!A:C,3,FALSE),[1]Vendedores!A:E,4,FALSE)</f>
        <v>7.0000000000000007E-2</v>
      </c>
      <c r="J4958" t="str">
        <f>VLOOKUP(C4958,[1]Produtos!A:D,2,FALSE)</f>
        <v>Roteador</v>
      </c>
      <c r="K4958" s="5">
        <f>VLOOKUP(C4958,[1]Produtos!A:D,3,FALSE)</f>
        <v>320</v>
      </c>
      <c r="L4958" s="5">
        <f t="shared" si="231"/>
        <v>7680</v>
      </c>
      <c r="M4958" s="5">
        <f t="shared" si="232"/>
        <v>76.8</v>
      </c>
      <c r="N4958" s="5">
        <f t="shared" si="233"/>
        <v>7603.2</v>
      </c>
      <c r="O4958" t="str">
        <f>VLOOKUP(VLOOKUP(C4958,[1]Produtos!A:D,4,FALSE),[1]Categorias!A:B,2,FALSE)</f>
        <v>Hardwares</v>
      </c>
    </row>
    <row r="4959" spans="1:15" x14ac:dyDescent="0.3">
      <c r="A4959">
        <v>4958</v>
      </c>
      <c r="B4959">
        <v>1170</v>
      </c>
      <c r="C4959">
        <v>3</v>
      </c>
      <c r="D4959">
        <v>26</v>
      </c>
      <c r="E4959" s="3">
        <v>0.03</v>
      </c>
      <c r="F4959" s="4">
        <f>VLOOKUP(B4959,[1]Vendas!A:C,2,FALSE)</f>
        <v>43872</v>
      </c>
      <c r="G4959" t="str">
        <f>VLOOKUP(VLOOKUP(B4959,[1]Vendas!A:C,3,FALSE),[1]Vendedores!A:B,2,FALSE)</f>
        <v>Débora Albuquerque</v>
      </c>
      <c r="H4959" t="str">
        <f>VLOOKUP(VLOOKUP(VLOOKUP(B4959,[1]Vendas!A:C,3,FALSE),[1]Vendedores!A:E,5,FALSE),[1]Filiais!A:B,2,FALSE)</f>
        <v>São Paulo</v>
      </c>
      <c r="I4959" s="3">
        <f>VLOOKUP(VLOOKUP(B4959,[1]Vendas!A:C,3,FALSE),[1]Vendedores!A:E,4,FALSE)</f>
        <v>0.02</v>
      </c>
      <c r="J4959" t="str">
        <f>VLOOKUP(C4959,[1]Produtos!A:D,2,FALSE)</f>
        <v>Teclado</v>
      </c>
      <c r="K4959" s="5">
        <f>VLOOKUP(C4959,[1]Produtos!A:D,3,FALSE)</f>
        <v>90</v>
      </c>
      <c r="L4959" s="5">
        <f t="shared" si="231"/>
        <v>2340</v>
      </c>
      <c r="M4959" s="5">
        <f t="shared" si="232"/>
        <v>70.2</v>
      </c>
      <c r="N4959" s="5">
        <f t="shared" si="233"/>
        <v>2269.8000000000002</v>
      </c>
      <c r="O4959" t="str">
        <f>VLOOKUP(VLOOKUP(C4959,[1]Produtos!A:D,4,FALSE),[1]Categorias!A:B,2,FALSE)</f>
        <v>Acessórios</v>
      </c>
    </row>
    <row r="4960" spans="1:15" x14ac:dyDescent="0.3">
      <c r="A4960">
        <v>4959</v>
      </c>
      <c r="B4960">
        <v>1060</v>
      </c>
      <c r="C4960">
        <v>6</v>
      </c>
      <c r="D4960">
        <v>19</v>
      </c>
      <c r="E4960" s="3">
        <v>0</v>
      </c>
      <c r="F4960" s="4">
        <f>VLOOKUP(B4960,[1]Vendas!A:C,2,FALSE)</f>
        <v>44123</v>
      </c>
      <c r="G4960" t="str">
        <f>VLOOKUP(VLOOKUP(B4960,[1]Vendas!A:C,3,FALSE),[1]Vendedores!A:B,2,FALSE)</f>
        <v>Débora Albuquerque</v>
      </c>
      <c r="H4960" t="str">
        <f>VLOOKUP(VLOOKUP(VLOOKUP(B4960,[1]Vendas!A:C,3,FALSE),[1]Vendedores!A:E,5,FALSE),[1]Filiais!A:B,2,FALSE)</f>
        <v>São Paulo</v>
      </c>
      <c r="I4960" s="3">
        <f>VLOOKUP(VLOOKUP(B4960,[1]Vendas!A:C,3,FALSE),[1]Vendedores!A:E,4,FALSE)</f>
        <v>0.02</v>
      </c>
      <c r="J4960" t="str">
        <f>VLOOKUP(C4960,[1]Produtos!A:D,2,FALSE)</f>
        <v>Carregador para celular</v>
      </c>
      <c r="K4960" s="5">
        <f>VLOOKUP(C4960,[1]Produtos!A:D,3,FALSE)</f>
        <v>150</v>
      </c>
      <c r="L4960" s="5">
        <f t="shared" si="231"/>
        <v>2850</v>
      </c>
      <c r="M4960" s="5">
        <f t="shared" si="232"/>
        <v>0</v>
      </c>
      <c r="N4960" s="5">
        <f t="shared" si="233"/>
        <v>2850</v>
      </c>
      <c r="O4960" t="str">
        <f>VLOOKUP(VLOOKUP(C4960,[1]Produtos!A:D,4,FALSE),[1]Categorias!A:B,2,FALSE)</f>
        <v>Celulares</v>
      </c>
    </row>
    <row r="4961" spans="1:15" x14ac:dyDescent="0.3">
      <c r="A4961">
        <v>4960</v>
      </c>
      <c r="B4961">
        <v>568</v>
      </c>
      <c r="C4961">
        <v>2</v>
      </c>
      <c r="D4961">
        <v>15</v>
      </c>
      <c r="E4961" s="3">
        <v>0.03</v>
      </c>
      <c r="F4961" s="4">
        <f>VLOOKUP(B4961,[1]Vendas!A:C,2,FALSE)</f>
        <v>44001</v>
      </c>
      <c r="G4961" t="str">
        <f>VLOOKUP(VLOOKUP(B4961,[1]Vendas!A:C,3,FALSE),[1]Vendedores!A:B,2,FALSE)</f>
        <v>Almira Buarque</v>
      </c>
      <c r="H4961" t="str">
        <f>VLOOKUP(VLOOKUP(VLOOKUP(B4961,[1]Vendas!A:C,3,FALSE),[1]Vendedores!A:E,5,FALSE),[1]Filiais!A:B,2,FALSE)</f>
        <v>Rio de Janeiro</v>
      </c>
      <c r="I4961" s="3">
        <f>VLOOKUP(VLOOKUP(B4961,[1]Vendas!A:C,3,FALSE),[1]Vendedores!A:E,4,FALSE)</f>
        <v>0.04</v>
      </c>
      <c r="J4961" t="str">
        <f>VLOOKUP(C4961,[1]Produtos!A:D,2,FALSE)</f>
        <v>Impressora</v>
      </c>
      <c r="K4961" s="5">
        <f>VLOOKUP(C4961,[1]Produtos!A:D,3,FALSE)</f>
        <v>2100</v>
      </c>
      <c r="L4961" s="5">
        <f t="shared" si="231"/>
        <v>31500</v>
      </c>
      <c r="M4961" s="5">
        <f t="shared" si="232"/>
        <v>945</v>
      </c>
      <c r="N4961" s="5">
        <f t="shared" si="233"/>
        <v>30555</v>
      </c>
      <c r="O4961" t="str">
        <f>VLOOKUP(VLOOKUP(C4961,[1]Produtos!A:D,4,FALSE),[1]Categorias!A:B,2,FALSE)</f>
        <v>Hardwares</v>
      </c>
    </row>
    <row r="4962" spans="1:15" x14ac:dyDescent="0.3">
      <c r="A4962">
        <v>4961</v>
      </c>
      <c r="B4962">
        <v>114</v>
      </c>
      <c r="C4962">
        <v>4</v>
      </c>
      <c r="D4962">
        <v>27</v>
      </c>
      <c r="E4962" s="3">
        <v>0</v>
      </c>
      <c r="F4962" s="4">
        <f>VLOOKUP(B4962,[1]Vendas!A:C,2,FALSE)</f>
        <v>44157</v>
      </c>
      <c r="G4962" t="str">
        <f>VLOOKUP(VLOOKUP(B4962,[1]Vendas!A:C,3,FALSE),[1]Vendedores!A:B,2,FALSE)</f>
        <v>Débora Albuquerque</v>
      </c>
      <c r="H4962" t="str">
        <f>VLOOKUP(VLOOKUP(VLOOKUP(B4962,[1]Vendas!A:C,3,FALSE),[1]Vendedores!A:E,5,FALSE),[1]Filiais!A:B,2,FALSE)</f>
        <v>São Paulo</v>
      </c>
      <c r="I4962" s="3">
        <f>VLOOKUP(VLOOKUP(B4962,[1]Vendas!A:C,3,FALSE),[1]Vendedores!A:E,4,FALSE)</f>
        <v>0.02</v>
      </c>
      <c r="J4962" t="str">
        <f>VLOOKUP(C4962,[1]Produtos!A:D,2,FALSE)</f>
        <v>Mouse</v>
      </c>
      <c r="K4962" s="5">
        <f>VLOOKUP(C4962,[1]Produtos!A:D,3,FALSE)</f>
        <v>75</v>
      </c>
      <c r="L4962" s="5">
        <f t="shared" si="231"/>
        <v>2025</v>
      </c>
      <c r="M4962" s="5">
        <f t="shared" si="232"/>
        <v>0</v>
      </c>
      <c r="N4962" s="5">
        <f t="shared" si="233"/>
        <v>2025</v>
      </c>
      <c r="O4962" t="str">
        <f>VLOOKUP(VLOOKUP(C4962,[1]Produtos!A:D,4,FALSE),[1]Categorias!A:B,2,FALSE)</f>
        <v>Acessórios</v>
      </c>
    </row>
    <row r="4963" spans="1:15" x14ac:dyDescent="0.3">
      <c r="A4963">
        <v>4962</v>
      </c>
      <c r="B4963">
        <v>361</v>
      </c>
      <c r="C4963">
        <v>9</v>
      </c>
      <c r="D4963">
        <v>5</v>
      </c>
      <c r="E4963" s="3">
        <v>0.02</v>
      </c>
      <c r="F4963" s="4">
        <f>VLOOKUP(B4963,[1]Vendas!A:C,2,FALSE)</f>
        <v>43952</v>
      </c>
      <c r="G4963" t="str">
        <f>VLOOKUP(VLOOKUP(B4963,[1]Vendas!A:C,3,FALSE),[1]Vendedores!A:B,2,FALSE)</f>
        <v>Solange Almeida</v>
      </c>
      <c r="H4963" t="str">
        <f>VLOOKUP(VLOOKUP(VLOOKUP(B4963,[1]Vendas!A:C,3,FALSE),[1]Vendedores!A:E,5,FALSE),[1]Filiais!A:B,2,FALSE)</f>
        <v>Rio de Janeiro</v>
      </c>
      <c r="I4963" s="3">
        <f>VLOOKUP(VLOOKUP(B4963,[1]Vendas!A:C,3,FALSE),[1]Vendedores!A:E,4,FALSE)</f>
        <v>0.01</v>
      </c>
      <c r="J4963" t="str">
        <f>VLOOKUP(C4963,[1]Produtos!A:D,2,FALSE)</f>
        <v>Papel A4</v>
      </c>
      <c r="K4963" s="5">
        <f>VLOOKUP(C4963,[1]Produtos!A:D,3,FALSE)</f>
        <v>90</v>
      </c>
      <c r="L4963" s="5">
        <f t="shared" si="231"/>
        <v>450</v>
      </c>
      <c r="M4963" s="5">
        <f t="shared" si="232"/>
        <v>9</v>
      </c>
      <c r="N4963" s="5">
        <f t="shared" si="233"/>
        <v>441</v>
      </c>
      <c r="O4963" t="str">
        <f>VLOOKUP(VLOOKUP(C4963,[1]Produtos!A:D,4,FALSE),[1]Categorias!A:B,2,FALSE)</f>
        <v>Papelaria</v>
      </c>
    </row>
    <row r="4964" spans="1:15" x14ac:dyDescent="0.3">
      <c r="A4964">
        <v>4963</v>
      </c>
      <c r="B4964">
        <v>1517</v>
      </c>
      <c r="C4964">
        <v>9</v>
      </c>
      <c r="D4964">
        <v>17</v>
      </c>
      <c r="E4964" s="3">
        <v>0.01</v>
      </c>
      <c r="F4964" s="4">
        <f>VLOOKUP(B4964,[1]Vendas!A:C,2,FALSE)</f>
        <v>43896</v>
      </c>
      <c r="G4964" t="str">
        <f>VLOOKUP(VLOOKUP(B4964,[1]Vendas!A:C,3,FALSE),[1]Vendedores!A:B,2,FALSE)</f>
        <v>Solange Almeida</v>
      </c>
      <c r="H4964" t="str">
        <f>VLOOKUP(VLOOKUP(VLOOKUP(B4964,[1]Vendas!A:C,3,FALSE),[1]Vendedores!A:E,5,FALSE),[1]Filiais!A:B,2,FALSE)</f>
        <v>Rio de Janeiro</v>
      </c>
      <c r="I4964" s="3">
        <f>VLOOKUP(VLOOKUP(B4964,[1]Vendas!A:C,3,FALSE),[1]Vendedores!A:E,4,FALSE)</f>
        <v>0.01</v>
      </c>
      <c r="J4964" t="str">
        <f>VLOOKUP(C4964,[1]Produtos!A:D,2,FALSE)</f>
        <v>Papel A4</v>
      </c>
      <c r="K4964" s="5">
        <f>VLOOKUP(C4964,[1]Produtos!A:D,3,FALSE)</f>
        <v>90</v>
      </c>
      <c r="L4964" s="5">
        <f t="shared" si="231"/>
        <v>1530</v>
      </c>
      <c r="M4964" s="5">
        <f t="shared" si="232"/>
        <v>15.3</v>
      </c>
      <c r="N4964" s="5">
        <f t="shared" si="233"/>
        <v>1514.7</v>
      </c>
      <c r="O4964" t="str">
        <f>VLOOKUP(VLOOKUP(C4964,[1]Produtos!A:D,4,FALSE),[1]Categorias!A:B,2,FALSE)</f>
        <v>Papelaria</v>
      </c>
    </row>
    <row r="4965" spans="1:15" x14ac:dyDescent="0.3">
      <c r="A4965">
        <v>4964</v>
      </c>
      <c r="B4965">
        <v>282</v>
      </c>
      <c r="C4965">
        <v>6</v>
      </c>
      <c r="D4965">
        <v>15</v>
      </c>
      <c r="E4965" s="3">
        <v>0.03</v>
      </c>
      <c r="F4965" s="4">
        <f>VLOOKUP(B4965,[1]Vendas!A:C,2,FALSE)</f>
        <v>44171</v>
      </c>
      <c r="G4965" t="str">
        <f>VLOOKUP(VLOOKUP(B4965,[1]Vendas!A:C,3,FALSE),[1]Vendedores!A:B,2,FALSE)</f>
        <v>Almira Buarque</v>
      </c>
      <c r="H4965" t="str">
        <f>VLOOKUP(VLOOKUP(VLOOKUP(B4965,[1]Vendas!A:C,3,FALSE),[1]Vendedores!A:E,5,FALSE),[1]Filiais!A:B,2,FALSE)</f>
        <v>Rio de Janeiro</v>
      </c>
      <c r="I4965" s="3">
        <f>VLOOKUP(VLOOKUP(B4965,[1]Vendas!A:C,3,FALSE),[1]Vendedores!A:E,4,FALSE)</f>
        <v>0.04</v>
      </c>
      <c r="J4965" t="str">
        <f>VLOOKUP(C4965,[1]Produtos!A:D,2,FALSE)</f>
        <v>Carregador para celular</v>
      </c>
      <c r="K4965" s="5">
        <f>VLOOKUP(C4965,[1]Produtos!A:D,3,FALSE)</f>
        <v>150</v>
      </c>
      <c r="L4965" s="5">
        <f t="shared" si="231"/>
        <v>2250</v>
      </c>
      <c r="M4965" s="5">
        <f t="shared" si="232"/>
        <v>67.5</v>
      </c>
      <c r="N4965" s="5">
        <f t="shared" si="233"/>
        <v>2182.5</v>
      </c>
      <c r="O4965" t="str">
        <f>VLOOKUP(VLOOKUP(C4965,[1]Produtos!A:D,4,FALSE),[1]Categorias!A:B,2,FALSE)</f>
        <v>Celulares</v>
      </c>
    </row>
    <row r="4966" spans="1:15" x14ac:dyDescent="0.3">
      <c r="A4966">
        <v>4965</v>
      </c>
      <c r="B4966">
        <v>1697</v>
      </c>
      <c r="C4966">
        <v>6</v>
      </c>
      <c r="D4966">
        <v>30</v>
      </c>
      <c r="E4966" s="3">
        <v>0</v>
      </c>
      <c r="F4966" s="4">
        <f>VLOOKUP(B4966,[1]Vendas!A:C,2,FALSE)</f>
        <v>44017</v>
      </c>
      <c r="G4966" t="str">
        <f>VLOOKUP(VLOOKUP(B4966,[1]Vendas!A:C,3,FALSE),[1]Vendedores!A:B,2,FALSE)</f>
        <v>Solange Almeida</v>
      </c>
      <c r="H4966" t="str">
        <f>VLOOKUP(VLOOKUP(VLOOKUP(B4966,[1]Vendas!A:C,3,FALSE),[1]Vendedores!A:E,5,FALSE),[1]Filiais!A:B,2,FALSE)</f>
        <v>Rio de Janeiro</v>
      </c>
      <c r="I4966" s="3">
        <f>VLOOKUP(VLOOKUP(B4966,[1]Vendas!A:C,3,FALSE),[1]Vendedores!A:E,4,FALSE)</f>
        <v>0.01</v>
      </c>
      <c r="J4966" t="str">
        <f>VLOOKUP(C4966,[1]Produtos!A:D,2,FALSE)</f>
        <v>Carregador para celular</v>
      </c>
      <c r="K4966" s="5">
        <f>VLOOKUP(C4966,[1]Produtos!A:D,3,FALSE)</f>
        <v>150</v>
      </c>
      <c r="L4966" s="5">
        <f t="shared" si="231"/>
        <v>4500</v>
      </c>
      <c r="M4966" s="5">
        <f t="shared" si="232"/>
        <v>0</v>
      </c>
      <c r="N4966" s="5">
        <f t="shared" si="233"/>
        <v>4500</v>
      </c>
      <c r="O4966" t="str">
        <f>VLOOKUP(VLOOKUP(C4966,[1]Produtos!A:D,4,FALSE),[1]Categorias!A:B,2,FALSE)</f>
        <v>Celulares</v>
      </c>
    </row>
    <row r="4967" spans="1:15" x14ac:dyDescent="0.3">
      <c r="A4967">
        <v>4966</v>
      </c>
      <c r="B4967">
        <v>1955</v>
      </c>
      <c r="C4967">
        <v>4</v>
      </c>
      <c r="D4967">
        <v>2</v>
      </c>
      <c r="E4967" s="3">
        <v>0.05</v>
      </c>
      <c r="F4967" s="4">
        <f>VLOOKUP(B4967,[1]Vendas!A:C,2,FALSE)</f>
        <v>44025</v>
      </c>
      <c r="G4967" t="str">
        <f>VLOOKUP(VLOOKUP(B4967,[1]Vendas!A:C,3,FALSE),[1]Vendedores!A:B,2,FALSE)</f>
        <v>Almira Buarque</v>
      </c>
      <c r="H4967" t="str">
        <f>VLOOKUP(VLOOKUP(VLOOKUP(B4967,[1]Vendas!A:C,3,FALSE),[1]Vendedores!A:E,5,FALSE),[1]Filiais!A:B,2,FALSE)</f>
        <v>Rio de Janeiro</v>
      </c>
      <c r="I4967" s="3">
        <f>VLOOKUP(VLOOKUP(B4967,[1]Vendas!A:C,3,FALSE),[1]Vendedores!A:E,4,FALSE)</f>
        <v>0.04</v>
      </c>
      <c r="J4967" t="str">
        <f>VLOOKUP(C4967,[1]Produtos!A:D,2,FALSE)</f>
        <v>Mouse</v>
      </c>
      <c r="K4967" s="5">
        <f>VLOOKUP(C4967,[1]Produtos!A:D,3,FALSE)</f>
        <v>75</v>
      </c>
      <c r="L4967" s="5">
        <f t="shared" si="231"/>
        <v>150</v>
      </c>
      <c r="M4967" s="5">
        <f t="shared" si="232"/>
        <v>7.5</v>
      </c>
      <c r="N4967" s="5">
        <f t="shared" si="233"/>
        <v>142.5</v>
      </c>
      <c r="O4967" t="str">
        <f>VLOOKUP(VLOOKUP(C4967,[1]Produtos!A:D,4,FALSE),[1]Categorias!A:B,2,FALSE)</f>
        <v>Acessórios</v>
      </c>
    </row>
    <row r="4968" spans="1:15" x14ac:dyDescent="0.3">
      <c r="A4968">
        <v>4967</v>
      </c>
      <c r="B4968">
        <v>1118</v>
      </c>
      <c r="C4968">
        <v>8</v>
      </c>
      <c r="D4968">
        <v>20</v>
      </c>
      <c r="E4968" s="3">
        <v>0.01</v>
      </c>
      <c r="F4968" s="4">
        <f>VLOOKUP(B4968,[1]Vendas!A:C,2,FALSE)</f>
        <v>43850</v>
      </c>
      <c r="G4968" t="str">
        <f>VLOOKUP(VLOOKUP(B4968,[1]Vendas!A:C,3,FALSE),[1]Vendedores!A:B,2,FALSE)</f>
        <v>Antônio da Costa</v>
      </c>
      <c r="H4968" t="str">
        <f>VLOOKUP(VLOOKUP(VLOOKUP(B4968,[1]Vendas!A:C,3,FALSE),[1]Vendedores!A:E,5,FALSE),[1]Filiais!A:B,2,FALSE)</f>
        <v>São Paulo</v>
      </c>
      <c r="I4968" s="3">
        <f>VLOOKUP(VLOOKUP(B4968,[1]Vendas!A:C,3,FALSE),[1]Vendedores!A:E,4,FALSE)</f>
        <v>7.0000000000000007E-2</v>
      </c>
      <c r="J4968" t="str">
        <f>VLOOKUP(C4968,[1]Produtos!A:D,2,FALSE)</f>
        <v>Projetor</v>
      </c>
      <c r="K4968" s="5">
        <f>VLOOKUP(C4968,[1]Produtos!A:D,3,FALSE)</f>
        <v>2900</v>
      </c>
      <c r="L4968" s="5">
        <f t="shared" si="231"/>
        <v>58000</v>
      </c>
      <c r="M4968" s="5">
        <f t="shared" si="232"/>
        <v>580</v>
      </c>
      <c r="N4968" s="5">
        <f t="shared" si="233"/>
        <v>57420</v>
      </c>
      <c r="O4968" t="str">
        <f>VLOOKUP(VLOOKUP(C4968,[1]Produtos!A:D,4,FALSE),[1]Categorias!A:B,2,FALSE)</f>
        <v>Hardwares</v>
      </c>
    </row>
    <row r="4969" spans="1:15" x14ac:dyDescent="0.3">
      <c r="A4969">
        <v>4968</v>
      </c>
      <c r="B4969">
        <v>1209</v>
      </c>
      <c r="C4969">
        <v>10</v>
      </c>
      <c r="D4969">
        <v>7</v>
      </c>
      <c r="E4969" s="3">
        <v>0.04</v>
      </c>
      <c r="F4969" s="4">
        <f>VLOOKUP(B4969,[1]Vendas!A:C,2,FALSE)</f>
        <v>44190</v>
      </c>
      <c r="G4969" t="str">
        <f>VLOOKUP(VLOOKUP(B4969,[1]Vendas!A:C,3,FALSE),[1]Vendedores!A:B,2,FALSE)</f>
        <v>Augusto Carlos</v>
      </c>
      <c r="H4969" t="str">
        <f>VLOOKUP(VLOOKUP(VLOOKUP(B4969,[1]Vendas!A:C,3,FALSE),[1]Vendedores!A:E,5,FALSE),[1]Filiais!A:B,2,FALSE)</f>
        <v>São Paulo</v>
      </c>
      <c r="I4969" s="3">
        <f>VLOOKUP(VLOOKUP(B4969,[1]Vendas!A:C,3,FALSE),[1]Vendedores!A:E,4,FALSE)</f>
        <v>0.08</v>
      </c>
      <c r="J4969" t="str">
        <f>VLOOKUP(C4969,[1]Produtos!A:D,2,FALSE)</f>
        <v>Caneta</v>
      </c>
      <c r="K4969" s="5">
        <f>VLOOKUP(C4969,[1]Produtos!A:D,3,FALSE)</f>
        <v>15</v>
      </c>
      <c r="L4969" s="5">
        <f t="shared" si="231"/>
        <v>105</v>
      </c>
      <c r="M4969" s="5">
        <f t="shared" si="232"/>
        <v>4.2</v>
      </c>
      <c r="N4969" s="5">
        <f t="shared" si="233"/>
        <v>100.8</v>
      </c>
      <c r="O4969" t="str">
        <f>VLOOKUP(VLOOKUP(C4969,[1]Produtos!A:D,4,FALSE),[1]Categorias!A:B,2,FALSE)</f>
        <v>Papelaria</v>
      </c>
    </row>
    <row r="4970" spans="1:15" x14ac:dyDescent="0.3">
      <c r="A4970">
        <v>4969</v>
      </c>
      <c r="B4970">
        <v>1998</v>
      </c>
      <c r="C4970">
        <v>1</v>
      </c>
      <c r="D4970">
        <v>23</v>
      </c>
      <c r="E4970" s="3">
        <v>0</v>
      </c>
      <c r="F4970" s="4">
        <f>VLOOKUP(B4970,[1]Vendas!A:C,2,FALSE)</f>
        <v>44137</v>
      </c>
      <c r="G4970" t="str">
        <f>VLOOKUP(VLOOKUP(B4970,[1]Vendas!A:C,3,FALSE),[1]Vendedores!A:B,2,FALSE)</f>
        <v>Jaqueline de Souza</v>
      </c>
      <c r="H4970" t="str">
        <f>VLOOKUP(VLOOKUP(VLOOKUP(B4970,[1]Vendas!A:C,3,FALSE),[1]Vendedores!A:E,5,FALSE),[1]Filiais!A:B,2,FALSE)</f>
        <v>Minas Gerais</v>
      </c>
      <c r="I4970" s="3">
        <f>VLOOKUP(VLOOKUP(B4970,[1]Vendas!A:C,3,FALSE),[1]Vendedores!A:E,4,FALSE)</f>
        <v>7.0000000000000007E-2</v>
      </c>
      <c r="J4970" t="str">
        <f>VLOOKUP(C4970,[1]Produtos!A:D,2,FALSE)</f>
        <v>Computador desktop</v>
      </c>
      <c r="K4970" s="5">
        <f>VLOOKUP(C4970,[1]Produtos!A:D,3,FALSE)</f>
        <v>5200</v>
      </c>
      <c r="L4970" s="5">
        <f t="shared" si="231"/>
        <v>119600</v>
      </c>
      <c r="M4970" s="5">
        <f t="shared" si="232"/>
        <v>0</v>
      </c>
      <c r="N4970" s="5">
        <f t="shared" si="233"/>
        <v>119600</v>
      </c>
      <c r="O4970" t="str">
        <f>VLOOKUP(VLOOKUP(C4970,[1]Produtos!A:D,4,FALSE),[1]Categorias!A:B,2,FALSE)</f>
        <v>Hardwares</v>
      </c>
    </row>
    <row r="4971" spans="1:15" x14ac:dyDescent="0.3">
      <c r="A4971">
        <v>4970</v>
      </c>
      <c r="B4971">
        <v>691</v>
      </c>
      <c r="C4971">
        <v>8</v>
      </c>
      <c r="D4971">
        <v>19</v>
      </c>
      <c r="E4971" s="3">
        <v>0.02</v>
      </c>
      <c r="F4971" s="4">
        <f>VLOOKUP(B4971,[1]Vendas!A:C,2,FALSE)</f>
        <v>43960</v>
      </c>
      <c r="G4971" t="str">
        <f>VLOOKUP(VLOOKUP(B4971,[1]Vendas!A:C,3,FALSE),[1]Vendedores!A:B,2,FALSE)</f>
        <v>Almira Buarque</v>
      </c>
      <c r="H4971" t="str">
        <f>VLOOKUP(VLOOKUP(VLOOKUP(B4971,[1]Vendas!A:C,3,FALSE),[1]Vendedores!A:E,5,FALSE),[1]Filiais!A:B,2,FALSE)</f>
        <v>Rio de Janeiro</v>
      </c>
      <c r="I4971" s="3">
        <f>VLOOKUP(VLOOKUP(B4971,[1]Vendas!A:C,3,FALSE),[1]Vendedores!A:E,4,FALSE)</f>
        <v>0.04</v>
      </c>
      <c r="J4971" t="str">
        <f>VLOOKUP(C4971,[1]Produtos!A:D,2,FALSE)</f>
        <v>Projetor</v>
      </c>
      <c r="K4971" s="5">
        <f>VLOOKUP(C4971,[1]Produtos!A:D,3,FALSE)</f>
        <v>2900</v>
      </c>
      <c r="L4971" s="5">
        <f t="shared" si="231"/>
        <v>55100</v>
      </c>
      <c r="M4971" s="5">
        <f t="shared" si="232"/>
        <v>1102</v>
      </c>
      <c r="N4971" s="5">
        <f t="shared" si="233"/>
        <v>53998</v>
      </c>
      <c r="O4971" t="str">
        <f>VLOOKUP(VLOOKUP(C4971,[1]Produtos!A:D,4,FALSE),[1]Categorias!A:B,2,FALSE)</f>
        <v>Hardwares</v>
      </c>
    </row>
    <row r="4972" spans="1:15" x14ac:dyDescent="0.3">
      <c r="A4972">
        <v>4971</v>
      </c>
      <c r="B4972">
        <v>1776</v>
      </c>
      <c r="C4972">
        <v>7</v>
      </c>
      <c r="D4972">
        <v>24</v>
      </c>
      <c r="E4972" s="3">
        <v>0.03</v>
      </c>
      <c r="F4972" s="4">
        <f>VLOOKUP(B4972,[1]Vendas!A:C,2,FALSE)</f>
        <v>44174</v>
      </c>
      <c r="G4972" t="str">
        <f>VLOOKUP(VLOOKUP(B4972,[1]Vendas!A:C,3,FALSE),[1]Vendedores!A:B,2,FALSE)</f>
        <v>Augusto Carlos</v>
      </c>
      <c r="H4972" t="str">
        <f>VLOOKUP(VLOOKUP(VLOOKUP(B4972,[1]Vendas!A:C,3,FALSE),[1]Vendedores!A:E,5,FALSE),[1]Filiais!A:B,2,FALSE)</f>
        <v>São Paulo</v>
      </c>
      <c r="I4972" s="3">
        <f>VLOOKUP(VLOOKUP(B4972,[1]Vendas!A:C,3,FALSE),[1]Vendedores!A:E,4,FALSE)</f>
        <v>0.08</v>
      </c>
      <c r="J4972" t="str">
        <f>VLOOKUP(C4972,[1]Produtos!A:D,2,FALSE)</f>
        <v>Roteador</v>
      </c>
      <c r="K4972" s="5">
        <f>VLOOKUP(C4972,[1]Produtos!A:D,3,FALSE)</f>
        <v>320</v>
      </c>
      <c r="L4972" s="5">
        <f t="shared" si="231"/>
        <v>7680</v>
      </c>
      <c r="M4972" s="5">
        <f t="shared" si="232"/>
        <v>230.39999999999998</v>
      </c>
      <c r="N4972" s="5">
        <f t="shared" si="233"/>
        <v>7449.6</v>
      </c>
      <c r="O4972" t="str">
        <f>VLOOKUP(VLOOKUP(C4972,[1]Produtos!A:D,4,FALSE),[1]Categorias!A:B,2,FALSE)</f>
        <v>Hardwares</v>
      </c>
    </row>
    <row r="4973" spans="1:15" x14ac:dyDescent="0.3">
      <c r="A4973">
        <v>4972</v>
      </c>
      <c r="B4973">
        <v>358</v>
      </c>
      <c r="C4973">
        <v>10</v>
      </c>
      <c r="D4973">
        <v>1</v>
      </c>
      <c r="E4973" s="3">
        <v>0.05</v>
      </c>
      <c r="F4973" s="4">
        <f>VLOOKUP(B4973,[1]Vendas!A:C,2,FALSE)</f>
        <v>44001</v>
      </c>
      <c r="G4973" t="str">
        <f>VLOOKUP(VLOOKUP(B4973,[1]Vendas!A:C,3,FALSE),[1]Vendedores!A:B,2,FALSE)</f>
        <v>Débora Albuquerque</v>
      </c>
      <c r="H4973" t="str">
        <f>VLOOKUP(VLOOKUP(VLOOKUP(B4973,[1]Vendas!A:C,3,FALSE),[1]Vendedores!A:E,5,FALSE),[1]Filiais!A:B,2,FALSE)</f>
        <v>São Paulo</v>
      </c>
      <c r="I4973" s="3">
        <f>VLOOKUP(VLOOKUP(B4973,[1]Vendas!A:C,3,FALSE),[1]Vendedores!A:E,4,FALSE)</f>
        <v>0.02</v>
      </c>
      <c r="J4973" t="str">
        <f>VLOOKUP(C4973,[1]Produtos!A:D,2,FALSE)</f>
        <v>Caneta</v>
      </c>
      <c r="K4973" s="5">
        <f>VLOOKUP(C4973,[1]Produtos!A:D,3,FALSE)</f>
        <v>15</v>
      </c>
      <c r="L4973" s="5">
        <f t="shared" si="231"/>
        <v>15</v>
      </c>
      <c r="M4973" s="5">
        <f t="shared" si="232"/>
        <v>0.75</v>
      </c>
      <c r="N4973" s="5">
        <f t="shared" si="233"/>
        <v>14.25</v>
      </c>
      <c r="O4973" t="str">
        <f>VLOOKUP(VLOOKUP(C4973,[1]Produtos!A:D,4,FALSE),[1]Categorias!A:B,2,FALSE)</f>
        <v>Papelaria</v>
      </c>
    </row>
    <row r="4974" spans="1:15" x14ac:dyDescent="0.3">
      <c r="A4974">
        <v>4973</v>
      </c>
      <c r="B4974">
        <v>1576</v>
      </c>
      <c r="C4974">
        <v>1</v>
      </c>
      <c r="D4974">
        <v>7</v>
      </c>
      <c r="E4974" s="3">
        <v>0.01</v>
      </c>
      <c r="F4974" s="4">
        <f>VLOOKUP(B4974,[1]Vendas!A:C,2,FALSE)</f>
        <v>44094</v>
      </c>
      <c r="G4974" t="str">
        <f>VLOOKUP(VLOOKUP(B4974,[1]Vendas!A:C,3,FALSE),[1]Vendedores!A:B,2,FALSE)</f>
        <v>Jaqueline de Souza</v>
      </c>
      <c r="H4974" t="str">
        <f>VLOOKUP(VLOOKUP(VLOOKUP(B4974,[1]Vendas!A:C,3,FALSE),[1]Vendedores!A:E,5,FALSE),[1]Filiais!A:B,2,FALSE)</f>
        <v>Minas Gerais</v>
      </c>
      <c r="I4974" s="3">
        <f>VLOOKUP(VLOOKUP(B4974,[1]Vendas!A:C,3,FALSE),[1]Vendedores!A:E,4,FALSE)</f>
        <v>7.0000000000000007E-2</v>
      </c>
      <c r="J4974" t="str">
        <f>VLOOKUP(C4974,[1]Produtos!A:D,2,FALSE)</f>
        <v>Computador desktop</v>
      </c>
      <c r="K4974" s="5">
        <f>VLOOKUP(C4974,[1]Produtos!A:D,3,FALSE)</f>
        <v>5200</v>
      </c>
      <c r="L4974" s="5">
        <f t="shared" si="231"/>
        <v>36400</v>
      </c>
      <c r="M4974" s="5">
        <f t="shared" si="232"/>
        <v>364</v>
      </c>
      <c r="N4974" s="5">
        <f t="shared" si="233"/>
        <v>36036</v>
      </c>
      <c r="O4974" t="str">
        <f>VLOOKUP(VLOOKUP(C4974,[1]Produtos!A:D,4,FALSE),[1]Categorias!A:B,2,FALSE)</f>
        <v>Hardwares</v>
      </c>
    </row>
    <row r="4975" spans="1:15" x14ac:dyDescent="0.3">
      <c r="A4975">
        <v>4974</v>
      </c>
      <c r="B4975">
        <v>1182</v>
      </c>
      <c r="C4975">
        <v>3</v>
      </c>
      <c r="D4975">
        <v>1</v>
      </c>
      <c r="E4975" s="3">
        <v>0.02</v>
      </c>
      <c r="F4975" s="4">
        <f>VLOOKUP(B4975,[1]Vendas!A:C,2,FALSE)</f>
        <v>43837</v>
      </c>
      <c r="G4975" t="str">
        <f>VLOOKUP(VLOOKUP(B4975,[1]Vendas!A:C,3,FALSE),[1]Vendedores!A:B,2,FALSE)</f>
        <v>Rubens Lopes</v>
      </c>
      <c r="H4975" t="str">
        <f>VLOOKUP(VLOOKUP(VLOOKUP(B4975,[1]Vendas!A:C,3,FALSE),[1]Vendedores!A:E,5,FALSE),[1]Filiais!A:B,2,FALSE)</f>
        <v>Minas Gerais</v>
      </c>
      <c r="I4975" s="3">
        <f>VLOOKUP(VLOOKUP(B4975,[1]Vendas!A:C,3,FALSE),[1]Vendedores!A:E,4,FALSE)</f>
        <v>0.02</v>
      </c>
      <c r="J4975" t="str">
        <f>VLOOKUP(C4975,[1]Produtos!A:D,2,FALSE)</f>
        <v>Teclado</v>
      </c>
      <c r="K4975" s="5">
        <f>VLOOKUP(C4975,[1]Produtos!A:D,3,FALSE)</f>
        <v>90</v>
      </c>
      <c r="L4975" s="5">
        <f t="shared" si="231"/>
        <v>90</v>
      </c>
      <c r="M4975" s="5">
        <f t="shared" si="232"/>
        <v>1.8</v>
      </c>
      <c r="N4975" s="5">
        <f t="shared" si="233"/>
        <v>88.2</v>
      </c>
      <c r="O4975" t="str">
        <f>VLOOKUP(VLOOKUP(C4975,[1]Produtos!A:D,4,FALSE),[1]Categorias!A:B,2,FALSE)</f>
        <v>Acessórios</v>
      </c>
    </row>
    <row r="4976" spans="1:15" x14ac:dyDescent="0.3">
      <c r="A4976">
        <v>4975</v>
      </c>
      <c r="B4976">
        <v>871</v>
      </c>
      <c r="C4976">
        <v>9</v>
      </c>
      <c r="D4976">
        <v>13</v>
      </c>
      <c r="E4976" s="3">
        <v>0.01</v>
      </c>
      <c r="F4976" s="4">
        <f>VLOOKUP(B4976,[1]Vendas!A:C,2,FALSE)</f>
        <v>44133</v>
      </c>
      <c r="G4976" t="str">
        <f>VLOOKUP(VLOOKUP(B4976,[1]Vendas!A:C,3,FALSE),[1]Vendedores!A:B,2,FALSE)</f>
        <v>Fernanda Vasconcelos</v>
      </c>
      <c r="H4976" t="str">
        <f>VLOOKUP(VLOOKUP(VLOOKUP(B4976,[1]Vendas!A:C,3,FALSE),[1]Vendedores!A:E,5,FALSE),[1]Filiais!A:B,2,FALSE)</f>
        <v>Minas Gerais</v>
      </c>
      <c r="I4976" s="3">
        <f>VLOOKUP(VLOOKUP(B4976,[1]Vendas!A:C,3,FALSE),[1]Vendedores!A:E,4,FALSE)</f>
        <v>0.04</v>
      </c>
      <c r="J4976" t="str">
        <f>VLOOKUP(C4976,[1]Produtos!A:D,2,FALSE)</f>
        <v>Papel A4</v>
      </c>
      <c r="K4976" s="5">
        <f>VLOOKUP(C4976,[1]Produtos!A:D,3,FALSE)</f>
        <v>90</v>
      </c>
      <c r="L4976" s="5">
        <f t="shared" si="231"/>
        <v>1170</v>
      </c>
      <c r="M4976" s="5">
        <f t="shared" si="232"/>
        <v>11.700000000000001</v>
      </c>
      <c r="N4976" s="5">
        <f t="shared" si="233"/>
        <v>1158.3</v>
      </c>
      <c r="O4976" t="str">
        <f>VLOOKUP(VLOOKUP(C4976,[1]Produtos!A:D,4,FALSE),[1]Categorias!A:B,2,FALSE)</f>
        <v>Papelaria</v>
      </c>
    </row>
    <row r="4977" spans="1:15" x14ac:dyDescent="0.3">
      <c r="A4977">
        <v>4976</v>
      </c>
      <c r="B4977">
        <v>691</v>
      </c>
      <c r="C4977">
        <v>2</v>
      </c>
      <c r="D4977">
        <v>29</v>
      </c>
      <c r="E4977" s="3">
        <v>0.05</v>
      </c>
      <c r="F4977" s="4">
        <f>VLOOKUP(B4977,[1]Vendas!A:C,2,FALSE)</f>
        <v>43960</v>
      </c>
      <c r="G4977" t="str">
        <f>VLOOKUP(VLOOKUP(B4977,[1]Vendas!A:C,3,FALSE),[1]Vendedores!A:B,2,FALSE)</f>
        <v>Almira Buarque</v>
      </c>
      <c r="H4977" t="str">
        <f>VLOOKUP(VLOOKUP(VLOOKUP(B4977,[1]Vendas!A:C,3,FALSE),[1]Vendedores!A:E,5,FALSE),[1]Filiais!A:B,2,FALSE)</f>
        <v>Rio de Janeiro</v>
      </c>
      <c r="I4977" s="3">
        <f>VLOOKUP(VLOOKUP(B4977,[1]Vendas!A:C,3,FALSE),[1]Vendedores!A:E,4,FALSE)</f>
        <v>0.04</v>
      </c>
      <c r="J4977" t="str">
        <f>VLOOKUP(C4977,[1]Produtos!A:D,2,FALSE)</f>
        <v>Impressora</v>
      </c>
      <c r="K4977" s="5">
        <f>VLOOKUP(C4977,[1]Produtos!A:D,3,FALSE)</f>
        <v>2100</v>
      </c>
      <c r="L4977" s="5">
        <f t="shared" si="231"/>
        <v>60900</v>
      </c>
      <c r="M4977" s="5">
        <f t="shared" si="232"/>
        <v>3045</v>
      </c>
      <c r="N4977" s="5">
        <f t="shared" si="233"/>
        <v>57855</v>
      </c>
      <c r="O4977" t="str">
        <f>VLOOKUP(VLOOKUP(C4977,[1]Produtos!A:D,4,FALSE),[1]Categorias!A:B,2,FALSE)</f>
        <v>Hardwares</v>
      </c>
    </row>
    <row r="4978" spans="1:15" x14ac:dyDescent="0.3">
      <c r="A4978">
        <v>4977</v>
      </c>
      <c r="B4978">
        <v>89</v>
      </c>
      <c r="C4978">
        <v>9</v>
      </c>
      <c r="D4978">
        <v>30</v>
      </c>
      <c r="E4978" s="3">
        <v>0.02</v>
      </c>
      <c r="F4978" s="4">
        <f>VLOOKUP(B4978,[1]Vendas!A:C,2,FALSE)</f>
        <v>44150</v>
      </c>
      <c r="G4978" t="str">
        <f>VLOOKUP(VLOOKUP(B4978,[1]Vendas!A:C,3,FALSE),[1]Vendedores!A:B,2,FALSE)</f>
        <v>Augusto Carlos</v>
      </c>
      <c r="H4978" t="str">
        <f>VLOOKUP(VLOOKUP(VLOOKUP(B4978,[1]Vendas!A:C,3,FALSE),[1]Vendedores!A:E,5,FALSE),[1]Filiais!A:B,2,FALSE)</f>
        <v>São Paulo</v>
      </c>
      <c r="I4978" s="3">
        <f>VLOOKUP(VLOOKUP(B4978,[1]Vendas!A:C,3,FALSE),[1]Vendedores!A:E,4,FALSE)</f>
        <v>0.08</v>
      </c>
      <c r="J4978" t="str">
        <f>VLOOKUP(C4978,[1]Produtos!A:D,2,FALSE)</f>
        <v>Papel A4</v>
      </c>
      <c r="K4978" s="5">
        <f>VLOOKUP(C4978,[1]Produtos!A:D,3,FALSE)</f>
        <v>90</v>
      </c>
      <c r="L4978" s="5">
        <f t="shared" si="231"/>
        <v>2700</v>
      </c>
      <c r="M4978" s="5">
        <f t="shared" si="232"/>
        <v>54</v>
      </c>
      <c r="N4978" s="5">
        <f t="shared" si="233"/>
        <v>2646</v>
      </c>
      <c r="O4978" t="str">
        <f>VLOOKUP(VLOOKUP(C4978,[1]Produtos!A:D,4,FALSE),[1]Categorias!A:B,2,FALSE)</f>
        <v>Papelaria</v>
      </c>
    </row>
    <row r="4979" spans="1:15" x14ac:dyDescent="0.3">
      <c r="A4979">
        <v>4978</v>
      </c>
      <c r="B4979">
        <v>587</v>
      </c>
      <c r="C4979">
        <v>10</v>
      </c>
      <c r="D4979">
        <v>24</v>
      </c>
      <c r="E4979" s="3">
        <v>0</v>
      </c>
      <c r="F4979" s="4">
        <f>VLOOKUP(B4979,[1]Vendas!A:C,2,FALSE)</f>
        <v>44125</v>
      </c>
      <c r="G4979" t="str">
        <f>VLOOKUP(VLOOKUP(B4979,[1]Vendas!A:C,3,FALSE),[1]Vendedores!A:B,2,FALSE)</f>
        <v>Rubens Lopes</v>
      </c>
      <c r="H4979" t="str">
        <f>VLOOKUP(VLOOKUP(VLOOKUP(B4979,[1]Vendas!A:C,3,FALSE),[1]Vendedores!A:E,5,FALSE),[1]Filiais!A:B,2,FALSE)</f>
        <v>Minas Gerais</v>
      </c>
      <c r="I4979" s="3">
        <f>VLOOKUP(VLOOKUP(B4979,[1]Vendas!A:C,3,FALSE),[1]Vendedores!A:E,4,FALSE)</f>
        <v>0.02</v>
      </c>
      <c r="J4979" t="str">
        <f>VLOOKUP(C4979,[1]Produtos!A:D,2,FALSE)</f>
        <v>Caneta</v>
      </c>
      <c r="K4979" s="5">
        <f>VLOOKUP(C4979,[1]Produtos!A:D,3,FALSE)</f>
        <v>15</v>
      </c>
      <c r="L4979" s="5">
        <f t="shared" si="231"/>
        <v>360</v>
      </c>
      <c r="M4979" s="5">
        <f t="shared" si="232"/>
        <v>0</v>
      </c>
      <c r="N4979" s="5">
        <f t="shared" si="233"/>
        <v>360</v>
      </c>
      <c r="O4979" t="str">
        <f>VLOOKUP(VLOOKUP(C4979,[1]Produtos!A:D,4,FALSE),[1]Categorias!A:B,2,FALSE)</f>
        <v>Papelaria</v>
      </c>
    </row>
    <row r="4980" spans="1:15" x14ac:dyDescent="0.3">
      <c r="A4980">
        <v>4979</v>
      </c>
      <c r="B4980">
        <v>23</v>
      </c>
      <c r="C4980">
        <v>9</v>
      </c>
      <c r="D4980">
        <v>12</v>
      </c>
      <c r="E4980" s="3">
        <v>0.01</v>
      </c>
      <c r="F4980" s="4">
        <f>VLOOKUP(B4980,[1]Vendas!A:C,2,FALSE)</f>
        <v>44182</v>
      </c>
      <c r="G4980" t="str">
        <f>VLOOKUP(VLOOKUP(B4980,[1]Vendas!A:C,3,FALSE),[1]Vendedores!A:B,2,FALSE)</f>
        <v>Débora Albuquerque</v>
      </c>
      <c r="H4980" t="str">
        <f>VLOOKUP(VLOOKUP(VLOOKUP(B4980,[1]Vendas!A:C,3,FALSE),[1]Vendedores!A:E,5,FALSE),[1]Filiais!A:B,2,FALSE)</f>
        <v>São Paulo</v>
      </c>
      <c r="I4980" s="3">
        <f>VLOOKUP(VLOOKUP(B4980,[1]Vendas!A:C,3,FALSE),[1]Vendedores!A:E,4,FALSE)</f>
        <v>0.02</v>
      </c>
      <c r="J4980" t="str">
        <f>VLOOKUP(C4980,[1]Produtos!A:D,2,FALSE)</f>
        <v>Papel A4</v>
      </c>
      <c r="K4980" s="5">
        <f>VLOOKUP(C4980,[1]Produtos!A:D,3,FALSE)</f>
        <v>90</v>
      </c>
      <c r="L4980" s="5">
        <f t="shared" si="231"/>
        <v>1080</v>
      </c>
      <c r="M4980" s="5">
        <f t="shared" si="232"/>
        <v>10.8</v>
      </c>
      <c r="N4980" s="5">
        <f t="shared" si="233"/>
        <v>1069.2</v>
      </c>
      <c r="O4980" t="str">
        <f>VLOOKUP(VLOOKUP(C4980,[1]Produtos!A:D,4,FALSE),[1]Categorias!A:B,2,FALSE)</f>
        <v>Papelaria</v>
      </c>
    </row>
    <row r="4981" spans="1:15" x14ac:dyDescent="0.3">
      <c r="A4981">
        <v>4980</v>
      </c>
      <c r="B4981">
        <v>671</v>
      </c>
      <c r="C4981">
        <v>8</v>
      </c>
      <c r="D4981">
        <v>9</v>
      </c>
      <c r="E4981" s="3">
        <v>0.04</v>
      </c>
      <c r="F4981" s="4">
        <f>VLOOKUP(B4981,[1]Vendas!A:C,2,FALSE)</f>
        <v>44051</v>
      </c>
      <c r="G4981" t="str">
        <f>VLOOKUP(VLOOKUP(B4981,[1]Vendas!A:C,3,FALSE),[1]Vendedores!A:B,2,FALSE)</f>
        <v>Jaqueline de Souza</v>
      </c>
      <c r="H4981" t="str">
        <f>VLOOKUP(VLOOKUP(VLOOKUP(B4981,[1]Vendas!A:C,3,FALSE),[1]Vendedores!A:E,5,FALSE),[1]Filiais!A:B,2,FALSE)</f>
        <v>Minas Gerais</v>
      </c>
      <c r="I4981" s="3">
        <f>VLOOKUP(VLOOKUP(B4981,[1]Vendas!A:C,3,FALSE),[1]Vendedores!A:E,4,FALSE)</f>
        <v>7.0000000000000007E-2</v>
      </c>
      <c r="J4981" t="str">
        <f>VLOOKUP(C4981,[1]Produtos!A:D,2,FALSE)</f>
        <v>Projetor</v>
      </c>
      <c r="K4981" s="5">
        <f>VLOOKUP(C4981,[1]Produtos!A:D,3,FALSE)</f>
        <v>2900</v>
      </c>
      <c r="L4981" s="5">
        <f t="shared" si="231"/>
        <v>26100</v>
      </c>
      <c r="M4981" s="5">
        <f t="shared" si="232"/>
        <v>1044</v>
      </c>
      <c r="N4981" s="5">
        <f t="shared" si="233"/>
        <v>25056</v>
      </c>
      <c r="O4981" t="str">
        <f>VLOOKUP(VLOOKUP(C4981,[1]Produtos!A:D,4,FALSE),[1]Categorias!A:B,2,FALSE)</f>
        <v>Hardwares</v>
      </c>
    </row>
    <row r="4982" spans="1:15" x14ac:dyDescent="0.3">
      <c r="A4982">
        <v>4981</v>
      </c>
      <c r="B4982">
        <v>345</v>
      </c>
      <c r="C4982">
        <v>5</v>
      </c>
      <c r="D4982">
        <v>28</v>
      </c>
      <c r="E4982" s="3">
        <v>0</v>
      </c>
      <c r="F4982" s="4">
        <f>VLOOKUP(B4982,[1]Vendas!A:C,2,FALSE)</f>
        <v>43921</v>
      </c>
      <c r="G4982" t="str">
        <f>VLOOKUP(VLOOKUP(B4982,[1]Vendas!A:C,3,FALSE),[1]Vendedores!A:B,2,FALSE)</f>
        <v>Filipe de Tarso</v>
      </c>
      <c r="H4982" t="str">
        <f>VLOOKUP(VLOOKUP(VLOOKUP(B4982,[1]Vendas!A:C,3,FALSE),[1]Vendedores!A:E,5,FALSE),[1]Filiais!A:B,2,FALSE)</f>
        <v>Rio de Janeiro</v>
      </c>
      <c r="I4982" s="3">
        <f>VLOOKUP(VLOOKUP(B4982,[1]Vendas!A:C,3,FALSE),[1]Vendedores!A:E,4,FALSE)</f>
        <v>0.04</v>
      </c>
      <c r="J4982" t="str">
        <f>VLOOKUP(C4982,[1]Produtos!A:D,2,FALSE)</f>
        <v>Smartphone</v>
      </c>
      <c r="K4982" s="5">
        <f>VLOOKUP(C4982,[1]Produtos!A:D,3,FALSE)</f>
        <v>3200</v>
      </c>
      <c r="L4982" s="5">
        <f t="shared" si="231"/>
        <v>89600</v>
      </c>
      <c r="M4982" s="5">
        <f t="shared" si="232"/>
        <v>0</v>
      </c>
      <c r="N4982" s="5">
        <f t="shared" si="233"/>
        <v>89600</v>
      </c>
      <c r="O4982" t="str">
        <f>VLOOKUP(VLOOKUP(C4982,[1]Produtos!A:D,4,FALSE),[1]Categorias!A:B,2,FALSE)</f>
        <v>Celulares</v>
      </c>
    </row>
    <row r="4983" spans="1:15" x14ac:dyDescent="0.3">
      <c r="A4983">
        <v>4982</v>
      </c>
      <c r="B4983">
        <v>1242</v>
      </c>
      <c r="C4983">
        <v>1</v>
      </c>
      <c r="D4983">
        <v>21</v>
      </c>
      <c r="E4983" s="3">
        <v>0.02</v>
      </c>
      <c r="F4983" s="4">
        <f>VLOOKUP(B4983,[1]Vendas!A:C,2,FALSE)</f>
        <v>43998</v>
      </c>
      <c r="G4983" t="str">
        <f>VLOOKUP(VLOOKUP(B4983,[1]Vendas!A:C,3,FALSE),[1]Vendedores!A:B,2,FALSE)</f>
        <v>Filipe de Tarso</v>
      </c>
      <c r="H4983" t="str">
        <f>VLOOKUP(VLOOKUP(VLOOKUP(B4983,[1]Vendas!A:C,3,FALSE),[1]Vendedores!A:E,5,FALSE),[1]Filiais!A:B,2,FALSE)</f>
        <v>Rio de Janeiro</v>
      </c>
      <c r="I4983" s="3">
        <f>VLOOKUP(VLOOKUP(B4983,[1]Vendas!A:C,3,FALSE),[1]Vendedores!A:E,4,FALSE)</f>
        <v>0.04</v>
      </c>
      <c r="J4983" t="str">
        <f>VLOOKUP(C4983,[1]Produtos!A:D,2,FALSE)</f>
        <v>Computador desktop</v>
      </c>
      <c r="K4983" s="5">
        <f>VLOOKUP(C4983,[1]Produtos!A:D,3,FALSE)</f>
        <v>5200</v>
      </c>
      <c r="L4983" s="5">
        <f t="shared" si="231"/>
        <v>109200</v>
      </c>
      <c r="M4983" s="5">
        <f t="shared" si="232"/>
        <v>2184</v>
      </c>
      <c r="N4983" s="5">
        <f t="shared" si="233"/>
        <v>107016</v>
      </c>
      <c r="O4983" t="str">
        <f>VLOOKUP(VLOOKUP(C4983,[1]Produtos!A:D,4,FALSE),[1]Categorias!A:B,2,FALSE)</f>
        <v>Hardwares</v>
      </c>
    </row>
    <row r="4984" spans="1:15" x14ac:dyDescent="0.3">
      <c r="A4984">
        <v>4983</v>
      </c>
      <c r="B4984">
        <v>1919</v>
      </c>
      <c r="C4984">
        <v>2</v>
      </c>
      <c r="D4984">
        <v>11</v>
      </c>
      <c r="E4984" s="3">
        <v>0.02</v>
      </c>
      <c r="F4984" s="4">
        <f>VLOOKUP(B4984,[1]Vendas!A:C,2,FALSE)</f>
        <v>44055</v>
      </c>
      <c r="G4984" t="str">
        <f>VLOOKUP(VLOOKUP(B4984,[1]Vendas!A:C,3,FALSE),[1]Vendedores!A:B,2,FALSE)</f>
        <v>Almira Buarque</v>
      </c>
      <c r="H4984" t="str">
        <f>VLOOKUP(VLOOKUP(VLOOKUP(B4984,[1]Vendas!A:C,3,FALSE),[1]Vendedores!A:E,5,FALSE),[1]Filiais!A:B,2,FALSE)</f>
        <v>Rio de Janeiro</v>
      </c>
      <c r="I4984" s="3">
        <f>VLOOKUP(VLOOKUP(B4984,[1]Vendas!A:C,3,FALSE),[1]Vendedores!A:E,4,FALSE)</f>
        <v>0.04</v>
      </c>
      <c r="J4984" t="str">
        <f>VLOOKUP(C4984,[1]Produtos!A:D,2,FALSE)</f>
        <v>Impressora</v>
      </c>
      <c r="K4984" s="5">
        <f>VLOOKUP(C4984,[1]Produtos!A:D,3,FALSE)</f>
        <v>2100</v>
      </c>
      <c r="L4984" s="5">
        <f t="shared" si="231"/>
        <v>23100</v>
      </c>
      <c r="M4984" s="5">
        <f t="shared" si="232"/>
        <v>462</v>
      </c>
      <c r="N4984" s="5">
        <f t="shared" si="233"/>
        <v>22638</v>
      </c>
      <c r="O4984" t="str">
        <f>VLOOKUP(VLOOKUP(C4984,[1]Produtos!A:D,4,FALSE),[1]Categorias!A:B,2,FALSE)</f>
        <v>Hardwares</v>
      </c>
    </row>
    <row r="4985" spans="1:15" x14ac:dyDescent="0.3">
      <c r="A4985">
        <v>4984</v>
      </c>
      <c r="B4985">
        <v>306</v>
      </c>
      <c r="C4985">
        <v>1</v>
      </c>
      <c r="D4985">
        <v>8</v>
      </c>
      <c r="E4985" s="3">
        <v>0.03</v>
      </c>
      <c r="F4985" s="4">
        <f>VLOOKUP(B4985,[1]Vendas!A:C,2,FALSE)</f>
        <v>43926</v>
      </c>
      <c r="G4985" t="str">
        <f>VLOOKUP(VLOOKUP(B4985,[1]Vendas!A:C,3,FALSE),[1]Vendedores!A:B,2,FALSE)</f>
        <v>Augusto Carlos</v>
      </c>
      <c r="H4985" t="str">
        <f>VLOOKUP(VLOOKUP(VLOOKUP(B4985,[1]Vendas!A:C,3,FALSE),[1]Vendedores!A:E,5,FALSE),[1]Filiais!A:B,2,FALSE)</f>
        <v>São Paulo</v>
      </c>
      <c r="I4985" s="3">
        <f>VLOOKUP(VLOOKUP(B4985,[1]Vendas!A:C,3,FALSE),[1]Vendedores!A:E,4,FALSE)</f>
        <v>0.08</v>
      </c>
      <c r="J4985" t="str">
        <f>VLOOKUP(C4985,[1]Produtos!A:D,2,FALSE)</f>
        <v>Computador desktop</v>
      </c>
      <c r="K4985" s="5">
        <f>VLOOKUP(C4985,[1]Produtos!A:D,3,FALSE)</f>
        <v>5200</v>
      </c>
      <c r="L4985" s="5">
        <f t="shared" si="231"/>
        <v>41600</v>
      </c>
      <c r="M4985" s="5">
        <f t="shared" si="232"/>
        <v>1248</v>
      </c>
      <c r="N4985" s="5">
        <f t="shared" si="233"/>
        <v>40352</v>
      </c>
      <c r="O4985" t="str">
        <f>VLOOKUP(VLOOKUP(C4985,[1]Produtos!A:D,4,FALSE),[1]Categorias!A:B,2,FALSE)</f>
        <v>Hardwares</v>
      </c>
    </row>
    <row r="4986" spans="1:15" x14ac:dyDescent="0.3">
      <c r="A4986">
        <v>4985</v>
      </c>
      <c r="B4986">
        <v>399</v>
      </c>
      <c r="C4986">
        <v>3</v>
      </c>
      <c r="D4986">
        <v>25</v>
      </c>
      <c r="E4986" s="3">
        <v>0.04</v>
      </c>
      <c r="F4986" s="4">
        <f>VLOOKUP(B4986,[1]Vendas!A:C,2,FALSE)</f>
        <v>44185</v>
      </c>
      <c r="G4986" t="str">
        <f>VLOOKUP(VLOOKUP(B4986,[1]Vendas!A:C,3,FALSE),[1]Vendedores!A:B,2,FALSE)</f>
        <v>Almira Buarque</v>
      </c>
      <c r="H4986" t="str">
        <f>VLOOKUP(VLOOKUP(VLOOKUP(B4986,[1]Vendas!A:C,3,FALSE),[1]Vendedores!A:E,5,FALSE),[1]Filiais!A:B,2,FALSE)</f>
        <v>Rio de Janeiro</v>
      </c>
      <c r="I4986" s="3">
        <f>VLOOKUP(VLOOKUP(B4986,[1]Vendas!A:C,3,FALSE),[1]Vendedores!A:E,4,FALSE)</f>
        <v>0.04</v>
      </c>
      <c r="J4986" t="str">
        <f>VLOOKUP(C4986,[1]Produtos!A:D,2,FALSE)</f>
        <v>Teclado</v>
      </c>
      <c r="K4986" s="5">
        <f>VLOOKUP(C4986,[1]Produtos!A:D,3,FALSE)</f>
        <v>90</v>
      </c>
      <c r="L4986" s="5">
        <f t="shared" si="231"/>
        <v>2250</v>
      </c>
      <c r="M4986" s="5">
        <f t="shared" si="232"/>
        <v>90</v>
      </c>
      <c r="N4986" s="5">
        <f t="shared" si="233"/>
        <v>2160</v>
      </c>
      <c r="O4986" t="str">
        <f>VLOOKUP(VLOOKUP(C4986,[1]Produtos!A:D,4,FALSE),[1]Categorias!A:B,2,FALSE)</f>
        <v>Acessórios</v>
      </c>
    </row>
    <row r="4987" spans="1:15" x14ac:dyDescent="0.3">
      <c r="A4987">
        <v>4986</v>
      </c>
      <c r="B4987">
        <v>1702</v>
      </c>
      <c r="C4987">
        <v>8</v>
      </c>
      <c r="D4987">
        <v>14</v>
      </c>
      <c r="E4987" s="3">
        <v>0</v>
      </c>
      <c r="F4987" s="4">
        <f>VLOOKUP(B4987,[1]Vendas!A:C,2,FALSE)</f>
        <v>44179</v>
      </c>
      <c r="G4987" t="str">
        <f>VLOOKUP(VLOOKUP(B4987,[1]Vendas!A:C,3,FALSE),[1]Vendedores!A:B,2,FALSE)</f>
        <v>Augusto Carlos</v>
      </c>
      <c r="H4987" t="str">
        <f>VLOOKUP(VLOOKUP(VLOOKUP(B4987,[1]Vendas!A:C,3,FALSE),[1]Vendedores!A:E,5,FALSE),[1]Filiais!A:B,2,FALSE)</f>
        <v>São Paulo</v>
      </c>
      <c r="I4987" s="3">
        <f>VLOOKUP(VLOOKUP(B4987,[1]Vendas!A:C,3,FALSE),[1]Vendedores!A:E,4,FALSE)</f>
        <v>0.08</v>
      </c>
      <c r="J4987" t="str">
        <f>VLOOKUP(C4987,[1]Produtos!A:D,2,FALSE)</f>
        <v>Projetor</v>
      </c>
      <c r="K4987" s="5">
        <f>VLOOKUP(C4987,[1]Produtos!A:D,3,FALSE)</f>
        <v>2900</v>
      </c>
      <c r="L4987" s="5">
        <f t="shared" si="231"/>
        <v>40600</v>
      </c>
      <c r="M4987" s="5">
        <f t="shared" si="232"/>
        <v>0</v>
      </c>
      <c r="N4987" s="5">
        <f t="shared" si="233"/>
        <v>40600</v>
      </c>
      <c r="O4987" t="str">
        <f>VLOOKUP(VLOOKUP(C4987,[1]Produtos!A:D,4,FALSE),[1]Categorias!A:B,2,FALSE)</f>
        <v>Hardwares</v>
      </c>
    </row>
    <row r="4988" spans="1:15" x14ac:dyDescent="0.3">
      <c r="A4988">
        <v>4987</v>
      </c>
      <c r="B4988">
        <v>325</v>
      </c>
      <c r="C4988">
        <v>7</v>
      </c>
      <c r="D4988">
        <v>23</v>
      </c>
      <c r="E4988" s="3">
        <v>0.04</v>
      </c>
      <c r="F4988" s="4">
        <f>VLOOKUP(B4988,[1]Vendas!A:C,2,FALSE)</f>
        <v>44079</v>
      </c>
      <c r="G4988" t="str">
        <f>VLOOKUP(VLOOKUP(B4988,[1]Vendas!A:C,3,FALSE),[1]Vendedores!A:B,2,FALSE)</f>
        <v>Raimundo Nonato</v>
      </c>
      <c r="H4988" t="str">
        <f>VLOOKUP(VLOOKUP(VLOOKUP(B4988,[1]Vendas!A:C,3,FALSE),[1]Vendedores!A:E,5,FALSE),[1]Filiais!A:B,2,FALSE)</f>
        <v>Minas Gerais</v>
      </c>
      <c r="I4988" s="3">
        <f>VLOOKUP(VLOOKUP(B4988,[1]Vendas!A:C,3,FALSE),[1]Vendedores!A:E,4,FALSE)</f>
        <v>0.02</v>
      </c>
      <c r="J4988" t="str">
        <f>VLOOKUP(C4988,[1]Produtos!A:D,2,FALSE)</f>
        <v>Roteador</v>
      </c>
      <c r="K4988" s="5">
        <f>VLOOKUP(C4988,[1]Produtos!A:D,3,FALSE)</f>
        <v>320</v>
      </c>
      <c r="L4988" s="5">
        <f t="shared" si="231"/>
        <v>7360</v>
      </c>
      <c r="M4988" s="5">
        <f t="shared" si="232"/>
        <v>294.40000000000003</v>
      </c>
      <c r="N4988" s="5">
        <f t="shared" si="233"/>
        <v>7065.6</v>
      </c>
      <c r="O4988" t="str">
        <f>VLOOKUP(VLOOKUP(C4988,[1]Produtos!A:D,4,FALSE),[1]Categorias!A:B,2,FALSE)</f>
        <v>Hardwares</v>
      </c>
    </row>
    <row r="4989" spans="1:15" x14ac:dyDescent="0.3">
      <c r="A4989">
        <v>4988</v>
      </c>
      <c r="B4989">
        <v>1889</v>
      </c>
      <c r="C4989">
        <v>8</v>
      </c>
      <c r="D4989">
        <v>5</v>
      </c>
      <c r="E4989" s="3">
        <v>0.02</v>
      </c>
      <c r="F4989" s="4">
        <f>VLOOKUP(B4989,[1]Vendas!A:C,2,FALSE)</f>
        <v>43982</v>
      </c>
      <c r="G4989" t="str">
        <f>VLOOKUP(VLOOKUP(B4989,[1]Vendas!A:C,3,FALSE),[1]Vendedores!A:B,2,FALSE)</f>
        <v>Rubens Lopes</v>
      </c>
      <c r="H4989" t="str">
        <f>VLOOKUP(VLOOKUP(VLOOKUP(B4989,[1]Vendas!A:C,3,FALSE),[1]Vendedores!A:E,5,FALSE),[1]Filiais!A:B,2,FALSE)</f>
        <v>Minas Gerais</v>
      </c>
      <c r="I4989" s="3">
        <f>VLOOKUP(VLOOKUP(B4989,[1]Vendas!A:C,3,FALSE),[1]Vendedores!A:E,4,FALSE)</f>
        <v>0.02</v>
      </c>
      <c r="J4989" t="str">
        <f>VLOOKUP(C4989,[1]Produtos!A:D,2,FALSE)</f>
        <v>Projetor</v>
      </c>
      <c r="K4989" s="5">
        <f>VLOOKUP(C4989,[1]Produtos!A:D,3,FALSE)</f>
        <v>2900</v>
      </c>
      <c r="L4989" s="5">
        <f t="shared" si="231"/>
        <v>14500</v>
      </c>
      <c r="M4989" s="5">
        <f t="shared" si="232"/>
        <v>290</v>
      </c>
      <c r="N4989" s="5">
        <f t="shared" si="233"/>
        <v>14210</v>
      </c>
      <c r="O4989" t="str">
        <f>VLOOKUP(VLOOKUP(C4989,[1]Produtos!A:D,4,FALSE),[1]Categorias!A:B,2,FALSE)</f>
        <v>Hardwares</v>
      </c>
    </row>
    <row r="4990" spans="1:15" x14ac:dyDescent="0.3">
      <c r="A4990">
        <v>4989</v>
      </c>
      <c r="B4990">
        <v>1090</v>
      </c>
      <c r="C4990">
        <v>1</v>
      </c>
      <c r="D4990">
        <v>7</v>
      </c>
      <c r="E4990" s="3">
        <v>0.05</v>
      </c>
      <c r="F4990" s="4">
        <f>VLOOKUP(B4990,[1]Vendas!A:C,2,FALSE)</f>
        <v>44148</v>
      </c>
      <c r="G4990" t="str">
        <f>VLOOKUP(VLOOKUP(B4990,[1]Vendas!A:C,3,FALSE),[1]Vendedores!A:B,2,FALSE)</f>
        <v>Fernanda Vasconcelos</v>
      </c>
      <c r="H4990" t="str">
        <f>VLOOKUP(VLOOKUP(VLOOKUP(B4990,[1]Vendas!A:C,3,FALSE),[1]Vendedores!A:E,5,FALSE),[1]Filiais!A:B,2,FALSE)</f>
        <v>Minas Gerais</v>
      </c>
      <c r="I4990" s="3">
        <f>VLOOKUP(VLOOKUP(B4990,[1]Vendas!A:C,3,FALSE),[1]Vendedores!A:E,4,FALSE)</f>
        <v>0.04</v>
      </c>
      <c r="J4990" t="str">
        <f>VLOOKUP(C4990,[1]Produtos!A:D,2,FALSE)</f>
        <v>Computador desktop</v>
      </c>
      <c r="K4990" s="5">
        <f>VLOOKUP(C4990,[1]Produtos!A:D,3,FALSE)</f>
        <v>5200</v>
      </c>
      <c r="L4990" s="5">
        <f t="shared" si="231"/>
        <v>36400</v>
      </c>
      <c r="M4990" s="5">
        <f t="shared" si="232"/>
        <v>1820</v>
      </c>
      <c r="N4990" s="5">
        <f t="shared" si="233"/>
        <v>34580</v>
      </c>
      <c r="O4990" t="str">
        <f>VLOOKUP(VLOOKUP(C4990,[1]Produtos!A:D,4,FALSE),[1]Categorias!A:B,2,FALSE)</f>
        <v>Hardwares</v>
      </c>
    </row>
    <row r="4991" spans="1:15" x14ac:dyDescent="0.3">
      <c r="A4991">
        <v>4990</v>
      </c>
      <c r="B4991">
        <v>737</v>
      </c>
      <c r="C4991">
        <v>9</v>
      </c>
      <c r="D4991">
        <v>8</v>
      </c>
      <c r="E4991" s="3">
        <v>0.01</v>
      </c>
      <c r="F4991" s="4">
        <f>VLOOKUP(B4991,[1]Vendas!A:C,2,FALSE)</f>
        <v>44097</v>
      </c>
      <c r="G4991" t="str">
        <f>VLOOKUP(VLOOKUP(B4991,[1]Vendas!A:C,3,FALSE),[1]Vendedores!A:B,2,FALSE)</f>
        <v>Jaqueline de Souza</v>
      </c>
      <c r="H4991" t="str">
        <f>VLOOKUP(VLOOKUP(VLOOKUP(B4991,[1]Vendas!A:C,3,FALSE),[1]Vendedores!A:E,5,FALSE),[1]Filiais!A:B,2,FALSE)</f>
        <v>Minas Gerais</v>
      </c>
      <c r="I4991" s="3">
        <f>VLOOKUP(VLOOKUP(B4991,[1]Vendas!A:C,3,FALSE),[1]Vendedores!A:E,4,FALSE)</f>
        <v>7.0000000000000007E-2</v>
      </c>
      <c r="J4991" t="str">
        <f>VLOOKUP(C4991,[1]Produtos!A:D,2,FALSE)</f>
        <v>Papel A4</v>
      </c>
      <c r="K4991" s="5">
        <f>VLOOKUP(C4991,[1]Produtos!A:D,3,FALSE)</f>
        <v>90</v>
      </c>
      <c r="L4991" s="5">
        <f t="shared" si="231"/>
        <v>720</v>
      </c>
      <c r="M4991" s="5">
        <f t="shared" si="232"/>
        <v>7.2</v>
      </c>
      <c r="N4991" s="5">
        <f t="shared" si="233"/>
        <v>712.8</v>
      </c>
      <c r="O4991" t="str">
        <f>VLOOKUP(VLOOKUP(C4991,[1]Produtos!A:D,4,FALSE),[1]Categorias!A:B,2,FALSE)</f>
        <v>Papelaria</v>
      </c>
    </row>
    <row r="4992" spans="1:15" x14ac:dyDescent="0.3">
      <c r="A4992">
        <v>4991</v>
      </c>
      <c r="B4992">
        <v>951</v>
      </c>
      <c r="C4992">
        <v>4</v>
      </c>
      <c r="D4992">
        <v>3</v>
      </c>
      <c r="E4992" s="3">
        <v>0.05</v>
      </c>
      <c r="F4992" s="4">
        <f>VLOOKUP(B4992,[1]Vendas!A:C,2,FALSE)</f>
        <v>44133</v>
      </c>
      <c r="G4992" t="str">
        <f>VLOOKUP(VLOOKUP(B4992,[1]Vendas!A:C,3,FALSE),[1]Vendedores!A:B,2,FALSE)</f>
        <v>Débora Albuquerque</v>
      </c>
      <c r="H4992" t="str">
        <f>VLOOKUP(VLOOKUP(VLOOKUP(B4992,[1]Vendas!A:C,3,FALSE),[1]Vendedores!A:E,5,FALSE),[1]Filiais!A:B,2,FALSE)</f>
        <v>São Paulo</v>
      </c>
      <c r="I4992" s="3">
        <f>VLOOKUP(VLOOKUP(B4992,[1]Vendas!A:C,3,FALSE),[1]Vendedores!A:E,4,FALSE)</f>
        <v>0.02</v>
      </c>
      <c r="J4992" t="str">
        <f>VLOOKUP(C4992,[1]Produtos!A:D,2,FALSE)</f>
        <v>Mouse</v>
      </c>
      <c r="K4992" s="5">
        <f>VLOOKUP(C4992,[1]Produtos!A:D,3,FALSE)</f>
        <v>75</v>
      </c>
      <c r="L4992" s="5">
        <f t="shared" si="231"/>
        <v>225</v>
      </c>
      <c r="M4992" s="5">
        <f t="shared" si="232"/>
        <v>11.25</v>
      </c>
      <c r="N4992" s="5">
        <f t="shared" si="233"/>
        <v>213.75</v>
      </c>
      <c r="O4992" t="str">
        <f>VLOOKUP(VLOOKUP(C4992,[1]Produtos!A:D,4,FALSE),[1]Categorias!A:B,2,FALSE)</f>
        <v>Acessórios</v>
      </c>
    </row>
    <row r="4993" spans="1:15" x14ac:dyDescent="0.3">
      <c r="A4993">
        <v>4992</v>
      </c>
      <c r="B4993">
        <v>1437</v>
      </c>
      <c r="C4993">
        <v>8</v>
      </c>
      <c r="D4993">
        <v>17</v>
      </c>
      <c r="E4993" s="3">
        <v>0.03</v>
      </c>
      <c r="F4993" s="4">
        <f>VLOOKUP(B4993,[1]Vendas!A:C,2,FALSE)</f>
        <v>44138</v>
      </c>
      <c r="G4993" t="str">
        <f>VLOOKUP(VLOOKUP(B4993,[1]Vendas!A:C,3,FALSE),[1]Vendedores!A:B,2,FALSE)</f>
        <v>Augusto Carlos</v>
      </c>
      <c r="H4993" t="str">
        <f>VLOOKUP(VLOOKUP(VLOOKUP(B4993,[1]Vendas!A:C,3,FALSE),[1]Vendedores!A:E,5,FALSE),[1]Filiais!A:B,2,FALSE)</f>
        <v>São Paulo</v>
      </c>
      <c r="I4993" s="3">
        <f>VLOOKUP(VLOOKUP(B4993,[1]Vendas!A:C,3,FALSE),[1]Vendedores!A:E,4,FALSE)</f>
        <v>0.08</v>
      </c>
      <c r="J4993" t="str">
        <f>VLOOKUP(C4993,[1]Produtos!A:D,2,FALSE)</f>
        <v>Projetor</v>
      </c>
      <c r="K4993" s="5">
        <f>VLOOKUP(C4993,[1]Produtos!A:D,3,FALSE)</f>
        <v>2900</v>
      </c>
      <c r="L4993" s="5">
        <f t="shared" si="231"/>
        <v>49300</v>
      </c>
      <c r="M4993" s="5">
        <f t="shared" si="232"/>
        <v>1479</v>
      </c>
      <c r="N4993" s="5">
        <f t="shared" si="233"/>
        <v>47821</v>
      </c>
      <c r="O4993" t="str">
        <f>VLOOKUP(VLOOKUP(C4993,[1]Produtos!A:D,4,FALSE),[1]Categorias!A:B,2,FALSE)</f>
        <v>Hardwares</v>
      </c>
    </row>
    <row r="4994" spans="1:15" x14ac:dyDescent="0.3">
      <c r="A4994">
        <v>4993</v>
      </c>
      <c r="B4994">
        <v>1375</v>
      </c>
      <c r="C4994">
        <v>9</v>
      </c>
      <c r="D4994">
        <v>5</v>
      </c>
      <c r="E4994" s="3">
        <v>0.02</v>
      </c>
      <c r="F4994" s="4">
        <f>VLOOKUP(B4994,[1]Vendas!A:C,2,FALSE)</f>
        <v>44134</v>
      </c>
      <c r="G4994" t="str">
        <f>VLOOKUP(VLOOKUP(B4994,[1]Vendas!A:C,3,FALSE),[1]Vendedores!A:B,2,FALSE)</f>
        <v>Almira Buarque</v>
      </c>
      <c r="H4994" t="str">
        <f>VLOOKUP(VLOOKUP(VLOOKUP(B4994,[1]Vendas!A:C,3,FALSE),[1]Vendedores!A:E,5,FALSE),[1]Filiais!A:B,2,FALSE)</f>
        <v>Rio de Janeiro</v>
      </c>
      <c r="I4994" s="3">
        <f>VLOOKUP(VLOOKUP(B4994,[1]Vendas!A:C,3,FALSE),[1]Vendedores!A:E,4,FALSE)</f>
        <v>0.04</v>
      </c>
      <c r="J4994" t="str">
        <f>VLOOKUP(C4994,[1]Produtos!A:D,2,FALSE)</f>
        <v>Papel A4</v>
      </c>
      <c r="K4994" s="5">
        <f>VLOOKUP(C4994,[1]Produtos!A:D,3,FALSE)</f>
        <v>90</v>
      </c>
      <c r="L4994" s="5">
        <f t="shared" si="231"/>
        <v>450</v>
      </c>
      <c r="M4994" s="5">
        <f t="shared" si="232"/>
        <v>9</v>
      </c>
      <c r="N4994" s="5">
        <f t="shared" si="233"/>
        <v>441</v>
      </c>
      <c r="O4994" t="str">
        <f>VLOOKUP(VLOOKUP(C4994,[1]Produtos!A:D,4,FALSE),[1]Categorias!A:B,2,FALSE)</f>
        <v>Papelaria</v>
      </c>
    </row>
    <row r="4995" spans="1:15" x14ac:dyDescent="0.3">
      <c r="A4995">
        <v>4994</v>
      </c>
      <c r="B4995">
        <v>229</v>
      </c>
      <c r="C4995">
        <v>6</v>
      </c>
      <c r="D4995">
        <v>4</v>
      </c>
      <c r="E4995" s="3">
        <v>0</v>
      </c>
      <c r="F4995" s="4">
        <f>VLOOKUP(B4995,[1]Vendas!A:C,2,FALSE)</f>
        <v>44005</v>
      </c>
      <c r="G4995" t="str">
        <f>VLOOKUP(VLOOKUP(B4995,[1]Vendas!A:C,3,FALSE),[1]Vendedores!A:B,2,FALSE)</f>
        <v>Débora Albuquerque</v>
      </c>
      <c r="H4995" t="str">
        <f>VLOOKUP(VLOOKUP(VLOOKUP(B4995,[1]Vendas!A:C,3,FALSE),[1]Vendedores!A:E,5,FALSE),[1]Filiais!A:B,2,FALSE)</f>
        <v>São Paulo</v>
      </c>
      <c r="I4995" s="3">
        <f>VLOOKUP(VLOOKUP(B4995,[1]Vendas!A:C,3,FALSE),[1]Vendedores!A:E,4,FALSE)</f>
        <v>0.02</v>
      </c>
      <c r="J4995" t="str">
        <f>VLOOKUP(C4995,[1]Produtos!A:D,2,FALSE)</f>
        <v>Carregador para celular</v>
      </c>
      <c r="K4995" s="5">
        <f>VLOOKUP(C4995,[1]Produtos!A:D,3,FALSE)</f>
        <v>150</v>
      </c>
      <c r="L4995" s="5">
        <f t="shared" ref="L4995:L5058" si="234">K4995*D4995</f>
        <v>600</v>
      </c>
      <c r="M4995" s="5">
        <f t="shared" ref="M4995:M5058" si="235">E4995*L4995</f>
        <v>0</v>
      </c>
      <c r="N4995" s="5">
        <f t="shared" ref="N4995:N5058" si="236">L4995-M4995</f>
        <v>600</v>
      </c>
      <c r="O4995" t="str">
        <f>VLOOKUP(VLOOKUP(C4995,[1]Produtos!A:D,4,FALSE),[1]Categorias!A:B,2,FALSE)</f>
        <v>Celulares</v>
      </c>
    </row>
    <row r="4996" spans="1:15" x14ac:dyDescent="0.3">
      <c r="A4996">
        <v>4995</v>
      </c>
      <c r="B4996">
        <v>1590</v>
      </c>
      <c r="C4996">
        <v>4</v>
      </c>
      <c r="D4996">
        <v>2</v>
      </c>
      <c r="E4996" s="3">
        <v>0.02</v>
      </c>
      <c r="F4996" s="4">
        <f>VLOOKUP(B4996,[1]Vendas!A:C,2,FALSE)</f>
        <v>43954</v>
      </c>
      <c r="G4996" t="str">
        <f>VLOOKUP(VLOOKUP(B4996,[1]Vendas!A:C,3,FALSE),[1]Vendedores!A:B,2,FALSE)</f>
        <v>Augusto Carlos</v>
      </c>
      <c r="H4996" t="str">
        <f>VLOOKUP(VLOOKUP(VLOOKUP(B4996,[1]Vendas!A:C,3,FALSE),[1]Vendedores!A:E,5,FALSE),[1]Filiais!A:B,2,FALSE)</f>
        <v>São Paulo</v>
      </c>
      <c r="I4996" s="3">
        <f>VLOOKUP(VLOOKUP(B4996,[1]Vendas!A:C,3,FALSE),[1]Vendedores!A:E,4,FALSE)</f>
        <v>0.08</v>
      </c>
      <c r="J4996" t="str">
        <f>VLOOKUP(C4996,[1]Produtos!A:D,2,FALSE)</f>
        <v>Mouse</v>
      </c>
      <c r="K4996" s="5">
        <f>VLOOKUP(C4996,[1]Produtos!A:D,3,FALSE)</f>
        <v>75</v>
      </c>
      <c r="L4996" s="5">
        <f t="shared" si="234"/>
        <v>150</v>
      </c>
      <c r="M4996" s="5">
        <f t="shared" si="235"/>
        <v>3</v>
      </c>
      <c r="N4996" s="5">
        <f t="shared" si="236"/>
        <v>147</v>
      </c>
      <c r="O4996" t="str">
        <f>VLOOKUP(VLOOKUP(C4996,[1]Produtos!A:D,4,FALSE),[1]Categorias!A:B,2,FALSE)</f>
        <v>Acessórios</v>
      </c>
    </row>
    <row r="4997" spans="1:15" x14ac:dyDescent="0.3">
      <c r="A4997">
        <v>4996</v>
      </c>
      <c r="B4997">
        <v>925</v>
      </c>
      <c r="C4997">
        <v>10</v>
      </c>
      <c r="D4997">
        <v>22</v>
      </c>
      <c r="E4997" s="3">
        <v>0</v>
      </c>
      <c r="F4997" s="4">
        <f>VLOOKUP(B4997,[1]Vendas!A:C,2,FALSE)</f>
        <v>43882</v>
      </c>
      <c r="G4997" t="str">
        <f>VLOOKUP(VLOOKUP(B4997,[1]Vendas!A:C,3,FALSE),[1]Vendedores!A:B,2,FALSE)</f>
        <v>Débora Albuquerque</v>
      </c>
      <c r="H4997" t="str">
        <f>VLOOKUP(VLOOKUP(VLOOKUP(B4997,[1]Vendas!A:C,3,FALSE),[1]Vendedores!A:E,5,FALSE),[1]Filiais!A:B,2,FALSE)</f>
        <v>São Paulo</v>
      </c>
      <c r="I4997" s="3">
        <f>VLOOKUP(VLOOKUP(B4997,[1]Vendas!A:C,3,FALSE),[1]Vendedores!A:E,4,FALSE)</f>
        <v>0.02</v>
      </c>
      <c r="J4997" t="str">
        <f>VLOOKUP(C4997,[1]Produtos!A:D,2,FALSE)</f>
        <v>Caneta</v>
      </c>
      <c r="K4997" s="5">
        <f>VLOOKUP(C4997,[1]Produtos!A:D,3,FALSE)</f>
        <v>15</v>
      </c>
      <c r="L4997" s="5">
        <f t="shared" si="234"/>
        <v>330</v>
      </c>
      <c r="M4997" s="5">
        <f t="shared" si="235"/>
        <v>0</v>
      </c>
      <c r="N4997" s="5">
        <f t="shared" si="236"/>
        <v>330</v>
      </c>
      <c r="O4997" t="str">
        <f>VLOOKUP(VLOOKUP(C4997,[1]Produtos!A:D,4,FALSE),[1]Categorias!A:B,2,FALSE)</f>
        <v>Papelaria</v>
      </c>
    </row>
    <row r="4998" spans="1:15" x14ac:dyDescent="0.3">
      <c r="A4998">
        <v>4997</v>
      </c>
      <c r="B4998">
        <v>1927</v>
      </c>
      <c r="C4998">
        <v>7</v>
      </c>
      <c r="D4998">
        <v>5</v>
      </c>
      <c r="E4998" s="3">
        <v>0.02</v>
      </c>
      <c r="F4998" s="4">
        <f>VLOOKUP(B4998,[1]Vendas!A:C,2,FALSE)</f>
        <v>44148</v>
      </c>
      <c r="G4998" t="str">
        <f>VLOOKUP(VLOOKUP(B4998,[1]Vendas!A:C,3,FALSE),[1]Vendedores!A:B,2,FALSE)</f>
        <v>Solange Almeida</v>
      </c>
      <c r="H4998" t="str">
        <f>VLOOKUP(VLOOKUP(VLOOKUP(B4998,[1]Vendas!A:C,3,FALSE),[1]Vendedores!A:E,5,FALSE),[1]Filiais!A:B,2,FALSE)</f>
        <v>Rio de Janeiro</v>
      </c>
      <c r="I4998" s="3">
        <f>VLOOKUP(VLOOKUP(B4998,[1]Vendas!A:C,3,FALSE),[1]Vendedores!A:E,4,FALSE)</f>
        <v>0.01</v>
      </c>
      <c r="J4998" t="str">
        <f>VLOOKUP(C4998,[1]Produtos!A:D,2,FALSE)</f>
        <v>Roteador</v>
      </c>
      <c r="K4998" s="5">
        <f>VLOOKUP(C4998,[1]Produtos!A:D,3,FALSE)</f>
        <v>320</v>
      </c>
      <c r="L4998" s="5">
        <f t="shared" si="234"/>
        <v>1600</v>
      </c>
      <c r="M4998" s="5">
        <f t="shared" si="235"/>
        <v>32</v>
      </c>
      <c r="N4998" s="5">
        <f t="shared" si="236"/>
        <v>1568</v>
      </c>
      <c r="O4998" t="str">
        <f>VLOOKUP(VLOOKUP(C4998,[1]Produtos!A:D,4,FALSE),[1]Categorias!A:B,2,FALSE)</f>
        <v>Hardwares</v>
      </c>
    </row>
    <row r="4999" spans="1:15" x14ac:dyDescent="0.3">
      <c r="A4999">
        <v>4998</v>
      </c>
      <c r="B4999">
        <v>123</v>
      </c>
      <c r="C4999">
        <v>10</v>
      </c>
      <c r="D4999">
        <v>20</v>
      </c>
      <c r="E4999" s="3">
        <v>0.01</v>
      </c>
      <c r="F4999" s="4">
        <f>VLOOKUP(B4999,[1]Vendas!A:C,2,FALSE)</f>
        <v>44167</v>
      </c>
      <c r="G4999" t="str">
        <f>VLOOKUP(VLOOKUP(B4999,[1]Vendas!A:C,3,FALSE),[1]Vendedores!A:B,2,FALSE)</f>
        <v>Jaqueline de Souza</v>
      </c>
      <c r="H4999" t="str">
        <f>VLOOKUP(VLOOKUP(VLOOKUP(B4999,[1]Vendas!A:C,3,FALSE),[1]Vendedores!A:E,5,FALSE),[1]Filiais!A:B,2,FALSE)</f>
        <v>Minas Gerais</v>
      </c>
      <c r="I4999" s="3">
        <f>VLOOKUP(VLOOKUP(B4999,[1]Vendas!A:C,3,FALSE),[1]Vendedores!A:E,4,FALSE)</f>
        <v>7.0000000000000007E-2</v>
      </c>
      <c r="J4999" t="str">
        <f>VLOOKUP(C4999,[1]Produtos!A:D,2,FALSE)</f>
        <v>Caneta</v>
      </c>
      <c r="K4999" s="5">
        <f>VLOOKUP(C4999,[1]Produtos!A:D,3,FALSE)</f>
        <v>15</v>
      </c>
      <c r="L4999" s="5">
        <f t="shared" si="234"/>
        <v>300</v>
      </c>
      <c r="M4999" s="5">
        <f t="shared" si="235"/>
        <v>3</v>
      </c>
      <c r="N4999" s="5">
        <f t="shared" si="236"/>
        <v>297</v>
      </c>
      <c r="O4999" t="str">
        <f>VLOOKUP(VLOOKUP(C4999,[1]Produtos!A:D,4,FALSE),[1]Categorias!A:B,2,FALSE)</f>
        <v>Papelaria</v>
      </c>
    </row>
    <row r="5000" spans="1:15" x14ac:dyDescent="0.3">
      <c r="A5000">
        <v>4999</v>
      </c>
      <c r="B5000">
        <v>1743</v>
      </c>
      <c r="C5000">
        <v>7</v>
      </c>
      <c r="D5000">
        <v>19</v>
      </c>
      <c r="E5000" s="3">
        <v>0</v>
      </c>
      <c r="F5000" s="4">
        <f>VLOOKUP(B5000,[1]Vendas!A:C,2,FALSE)</f>
        <v>43996</v>
      </c>
      <c r="G5000" t="str">
        <f>VLOOKUP(VLOOKUP(B5000,[1]Vendas!A:C,3,FALSE),[1]Vendedores!A:B,2,FALSE)</f>
        <v>Fernanda Vasconcelos</v>
      </c>
      <c r="H5000" t="str">
        <f>VLOOKUP(VLOOKUP(VLOOKUP(B5000,[1]Vendas!A:C,3,FALSE),[1]Vendedores!A:E,5,FALSE),[1]Filiais!A:B,2,FALSE)</f>
        <v>Minas Gerais</v>
      </c>
      <c r="I5000" s="3">
        <f>VLOOKUP(VLOOKUP(B5000,[1]Vendas!A:C,3,FALSE),[1]Vendedores!A:E,4,FALSE)</f>
        <v>0.04</v>
      </c>
      <c r="J5000" t="str">
        <f>VLOOKUP(C5000,[1]Produtos!A:D,2,FALSE)</f>
        <v>Roteador</v>
      </c>
      <c r="K5000" s="5">
        <f>VLOOKUP(C5000,[1]Produtos!A:D,3,FALSE)</f>
        <v>320</v>
      </c>
      <c r="L5000" s="5">
        <f t="shared" si="234"/>
        <v>6080</v>
      </c>
      <c r="M5000" s="5">
        <f t="shared" si="235"/>
        <v>0</v>
      </c>
      <c r="N5000" s="5">
        <f t="shared" si="236"/>
        <v>6080</v>
      </c>
      <c r="O5000" t="str">
        <f>VLOOKUP(VLOOKUP(C5000,[1]Produtos!A:D,4,FALSE),[1]Categorias!A:B,2,FALSE)</f>
        <v>Hardwares</v>
      </c>
    </row>
    <row r="5001" spans="1:15" x14ac:dyDescent="0.3">
      <c r="A5001">
        <v>5000</v>
      </c>
      <c r="B5001">
        <v>1921</v>
      </c>
      <c r="C5001">
        <v>8</v>
      </c>
      <c r="D5001">
        <v>14</v>
      </c>
      <c r="E5001" s="3">
        <v>0.03</v>
      </c>
      <c r="F5001" s="4">
        <f>VLOOKUP(B5001,[1]Vendas!A:C,2,FALSE)</f>
        <v>44033</v>
      </c>
      <c r="G5001" t="str">
        <f>VLOOKUP(VLOOKUP(B5001,[1]Vendas!A:C,3,FALSE),[1]Vendedores!A:B,2,FALSE)</f>
        <v>Antônio da Costa</v>
      </c>
      <c r="H5001" t="str">
        <f>VLOOKUP(VLOOKUP(VLOOKUP(B5001,[1]Vendas!A:C,3,FALSE),[1]Vendedores!A:E,5,FALSE),[1]Filiais!A:B,2,FALSE)</f>
        <v>São Paulo</v>
      </c>
      <c r="I5001" s="3">
        <f>VLOOKUP(VLOOKUP(B5001,[1]Vendas!A:C,3,FALSE),[1]Vendedores!A:E,4,FALSE)</f>
        <v>7.0000000000000007E-2</v>
      </c>
      <c r="J5001" t="str">
        <f>VLOOKUP(C5001,[1]Produtos!A:D,2,FALSE)</f>
        <v>Projetor</v>
      </c>
      <c r="K5001" s="5">
        <f>VLOOKUP(C5001,[1]Produtos!A:D,3,FALSE)</f>
        <v>2900</v>
      </c>
      <c r="L5001" s="5">
        <f t="shared" si="234"/>
        <v>40600</v>
      </c>
      <c r="M5001" s="5">
        <f t="shared" si="235"/>
        <v>1218</v>
      </c>
      <c r="N5001" s="5">
        <f t="shared" si="236"/>
        <v>39382</v>
      </c>
      <c r="O5001" t="str">
        <f>VLOOKUP(VLOOKUP(C5001,[1]Produtos!A:D,4,FALSE),[1]Categorias!A:B,2,FALSE)</f>
        <v>Hardwares</v>
      </c>
    </row>
    <row r="5002" spans="1:15" x14ac:dyDescent="0.3">
      <c r="A5002">
        <v>5001</v>
      </c>
      <c r="B5002">
        <v>1364</v>
      </c>
      <c r="C5002">
        <v>10</v>
      </c>
      <c r="D5002">
        <v>13</v>
      </c>
      <c r="E5002" s="3">
        <v>0.01</v>
      </c>
      <c r="F5002" s="4">
        <f>VLOOKUP(B5002,[1]Vendas!A:C,2,FALSE)</f>
        <v>44137</v>
      </c>
      <c r="G5002" t="str">
        <f>VLOOKUP(VLOOKUP(B5002,[1]Vendas!A:C,3,FALSE),[1]Vendedores!A:B,2,FALSE)</f>
        <v>Rubens Lopes</v>
      </c>
      <c r="H5002" t="str">
        <f>VLOOKUP(VLOOKUP(VLOOKUP(B5002,[1]Vendas!A:C,3,FALSE),[1]Vendedores!A:E,5,FALSE),[1]Filiais!A:B,2,FALSE)</f>
        <v>Minas Gerais</v>
      </c>
      <c r="I5002" s="3">
        <f>VLOOKUP(VLOOKUP(B5002,[1]Vendas!A:C,3,FALSE),[1]Vendedores!A:E,4,FALSE)</f>
        <v>0.02</v>
      </c>
      <c r="J5002" t="str">
        <f>VLOOKUP(C5002,[1]Produtos!A:D,2,FALSE)</f>
        <v>Caneta</v>
      </c>
      <c r="K5002" s="5">
        <f>VLOOKUP(C5002,[1]Produtos!A:D,3,FALSE)</f>
        <v>15</v>
      </c>
      <c r="L5002" s="5">
        <f t="shared" si="234"/>
        <v>195</v>
      </c>
      <c r="M5002" s="5">
        <f t="shared" si="235"/>
        <v>1.95</v>
      </c>
      <c r="N5002" s="5">
        <f t="shared" si="236"/>
        <v>193.05</v>
      </c>
      <c r="O5002" t="str">
        <f>VLOOKUP(VLOOKUP(C5002,[1]Produtos!A:D,4,FALSE),[1]Categorias!A:B,2,FALSE)</f>
        <v>Papelaria</v>
      </c>
    </row>
    <row r="5003" spans="1:15" x14ac:dyDescent="0.3">
      <c r="A5003">
        <v>5002</v>
      </c>
      <c r="B5003">
        <v>204</v>
      </c>
      <c r="C5003">
        <v>3</v>
      </c>
      <c r="D5003">
        <v>8</v>
      </c>
      <c r="E5003" s="3">
        <v>0.02</v>
      </c>
      <c r="F5003" s="4">
        <f>VLOOKUP(B5003,[1]Vendas!A:C,2,FALSE)</f>
        <v>43926</v>
      </c>
      <c r="G5003" t="str">
        <f>VLOOKUP(VLOOKUP(B5003,[1]Vendas!A:C,3,FALSE),[1]Vendedores!A:B,2,FALSE)</f>
        <v>Jaqueline de Souza</v>
      </c>
      <c r="H5003" t="str">
        <f>VLOOKUP(VLOOKUP(VLOOKUP(B5003,[1]Vendas!A:C,3,FALSE),[1]Vendedores!A:E,5,FALSE),[1]Filiais!A:B,2,FALSE)</f>
        <v>Minas Gerais</v>
      </c>
      <c r="I5003" s="3">
        <f>VLOOKUP(VLOOKUP(B5003,[1]Vendas!A:C,3,FALSE),[1]Vendedores!A:E,4,FALSE)</f>
        <v>7.0000000000000007E-2</v>
      </c>
      <c r="J5003" t="str">
        <f>VLOOKUP(C5003,[1]Produtos!A:D,2,FALSE)</f>
        <v>Teclado</v>
      </c>
      <c r="K5003" s="5">
        <f>VLOOKUP(C5003,[1]Produtos!A:D,3,FALSE)</f>
        <v>90</v>
      </c>
      <c r="L5003" s="5">
        <f t="shared" si="234"/>
        <v>720</v>
      </c>
      <c r="M5003" s="5">
        <f t="shared" si="235"/>
        <v>14.4</v>
      </c>
      <c r="N5003" s="5">
        <f t="shared" si="236"/>
        <v>705.6</v>
      </c>
      <c r="O5003" t="str">
        <f>VLOOKUP(VLOOKUP(C5003,[1]Produtos!A:D,4,FALSE),[1]Categorias!A:B,2,FALSE)</f>
        <v>Acessórios</v>
      </c>
    </row>
    <row r="5004" spans="1:15" x14ac:dyDescent="0.3">
      <c r="A5004">
        <v>5003</v>
      </c>
      <c r="B5004">
        <v>800</v>
      </c>
      <c r="C5004">
        <v>1</v>
      </c>
      <c r="D5004">
        <v>27</v>
      </c>
      <c r="E5004" s="3">
        <v>0.01</v>
      </c>
      <c r="F5004" s="4">
        <f>VLOOKUP(B5004,[1]Vendas!A:C,2,FALSE)</f>
        <v>43913</v>
      </c>
      <c r="G5004" t="str">
        <f>VLOOKUP(VLOOKUP(B5004,[1]Vendas!A:C,3,FALSE),[1]Vendedores!A:B,2,FALSE)</f>
        <v>Almira Buarque</v>
      </c>
      <c r="H5004" t="str">
        <f>VLOOKUP(VLOOKUP(VLOOKUP(B5004,[1]Vendas!A:C,3,FALSE),[1]Vendedores!A:E,5,FALSE),[1]Filiais!A:B,2,FALSE)</f>
        <v>Rio de Janeiro</v>
      </c>
      <c r="I5004" s="3">
        <f>VLOOKUP(VLOOKUP(B5004,[1]Vendas!A:C,3,FALSE),[1]Vendedores!A:E,4,FALSE)</f>
        <v>0.04</v>
      </c>
      <c r="J5004" t="str">
        <f>VLOOKUP(C5004,[1]Produtos!A:D,2,FALSE)</f>
        <v>Computador desktop</v>
      </c>
      <c r="K5004" s="5">
        <f>VLOOKUP(C5004,[1]Produtos!A:D,3,FALSE)</f>
        <v>5200</v>
      </c>
      <c r="L5004" s="5">
        <f t="shared" si="234"/>
        <v>140400</v>
      </c>
      <c r="M5004" s="5">
        <f t="shared" si="235"/>
        <v>1404</v>
      </c>
      <c r="N5004" s="5">
        <f t="shared" si="236"/>
        <v>138996</v>
      </c>
      <c r="O5004" t="str">
        <f>VLOOKUP(VLOOKUP(C5004,[1]Produtos!A:D,4,FALSE),[1]Categorias!A:B,2,FALSE)</f>
        <v>Hardwares</v>
      </c>
    </row>
    <row r="5005" spans="1:15" x14ac:dyDescent="0.3">
      <c r="A5005">
        <v>5004</v>
      </c>
      <c r="B5005">
        <v>1511</v>
      </c>
      <c r="C5005">
        <v>7</v>
      </c>
      <c r="D5005">
        <v>25</v>
      </c>
      <c r="E5005" s="3">
        <v>0.05</v>
      </c>
      <c r="F5005" s="4">
        <f>VLOOKUP(B5005,[1]Vendas!A:C,2,FALSE)</f>
        <v>43969</v>
      </c>
      <c r="G5005" t="str">
        <f>VLOOKUP(VLOOKUP(B5005,[1]Vendas!A:C,3,FALSE),[1]Vendedores!A:B,2,FALSE)</f>
        <v>Solange Almeida</v>
      </c>
      <c r="H5005" t="str">
        <f>VLOOKUP(VLOOKUP(VLOOKUP(B5005,[1]Vendas!A:C,3,FALSE),[1]Vendedores!A:E,5,FALSE),[1]Filiais!A:B,2,FALSE)</f>
        <v>Rio de Janeiro</v>
      </c>
      <c r="I5005" s="3">
        <f>VLOOKUP(VLOOKUP(B5005,[1]Vendas!A:C,3,FALSE),[1]Vendedores!A:E,4,FALSE)</f>
        <v>0.01</v>
      </c>
      <c r="J5005" t="str">
        <f>VLOOKUP(C5005,[1]Produtos!A:D,2,FALSE)</f>
        <v>Roteador</v>
      </c>
      <c r="K5005" s="5">
        <f>VLOOKUP(C5005,[1]Produtos!A:D,3,FALSE)</f>
        <v>320</v>
      </c>
      <c r="L5005" s="5">
        <f t="shared" si="234"/>
        <v>8000</v>
      </c>
      <c r="M5005" s="5">
        <f t="shared" si="235"/>
        <v>400</v>
      </c>
      <c r="N5005" s="5">
        <f t="shared" si="236"/>
        <v>7600</v>
      </c>
      <c r="O5005" t="str">
        <f>VLOOKUP(VLOOKUP(C5005,[1]Produtos!A:D,4,FALSE),[1]Categorias!A:B,2,FALSE)</f>
        <v>Hardwares</v>
      </c>
    </row>
    <row r="5006" spans="1:15" x14ac:dyDescent="0.3">
      <c r="A5006">
        <v>5005</v>
      </c>
      <c r="B5006">
        <v>1274</v>
      </c>
      <c r="C5006">
        <v>10</v>
      </c>
      <c r="D5006">
        <v>10</v>
      </c>
      <c r="E5006" s="3">
        <v>0.03</v>
      </c>
      <c r="F5006" s="4">
        <f>VLOOKUP(B5006,[1]Vendas!A:C,2,FALSE)</f>
        <v>43833</v>
      </c>
      <c r="G5006" t="str">
        <f>VLOOKUP(VLOOKUP(B5006,[1]Vendas!A:C,3,FALSE),[1]Vendedores!A:B,2,FALSE)</f>
        <v>Antônio da Costa</v>
      </c>
      <c r="H5006" t="str">
        <f>VLOOKUP(VLOOKUP(VLOOKUP(B5006,[1]Vendas!A:C,3,FALSE),[1]Vendedores!A:E,5,FALSE),[1]Filiais!A:B,2,FALSE)</f>
        <v>São Paulo</v>
      </c>
      <c r="I5006" s="3">
        <f>VLOOKUP(VLOOKUP(B5006,[1]Vendas!A:C,3,FALSE),[1]Vendedores!A:E,4,FALSE)</f>
        <v>7.0000000000000007E-2</v>
      </c>
      <c r="J5006" t="str">
        <f>VLOOKUP(C5006,[1]Produtos!A:D,2,FALSE)</f>
        <v>Caneta</v>
      </c>
      <c r="K5006" s="5">
        <f>VLOOKUP(C5006,[1]Produtos!A:D,3,FALSE)</f>
        <v>15</v>
      </c>
      <c r="L5006" s="5">
        <f t="shared" si="234"/>
        <v>150</v>
      </c>
      <c r="M5006" s="5">
        <f t="shared" si="235"/>
        <v>4.5</v>
      </c>
      <c r="N5006" s="5">
        <f t="shared" si="236"/>
        <v>145.5</v>
      </c>
      <c r="O5006" t="str">
        <f>VLOOKUP(VLOOKUP(C5006,[1]Produtos!A:D,4,FALSE),[1]Categorias!A:B,2,FALSE)</f>
        <v>Papelaria</v>
      </c>
    </row>
    <row r="5007" spans="1:15" x14ac:dyDescent="0.3">
      <c r="A5007">
        <v>5006</v>
      </c>
      <c r="B5007">
        <v>542</v>
      </c>
      <c r="C5007">
        <v>1</v>
      </c>
      <c r="D5007">
        <v>30</v>
      </c>
      <c r="E5007" s="3">
        <v>0.01</v>
      </c>
      <c r="F5007" s="4">
        <f>VLOOKUP(B5007,[1]Vendas!A:C,2,FALSE)</f>
        <v>44185</v>
      </c>
      <c r="G5007" t="str">
        <f>VLOOKUP(VLOOKUP(B5007,[1]Vendas!A:C,3,FALSE),[1]Vendedores!A:B,2,FALSE)</f>
        <v>Antônio da Costa</v>
      </c>
      <c r="H5007" t="str">
        <f>VLOOKUP(VLOOKUP(VLOOKUP(B5007,[1]Vendas!A:C,3,FALSE),[1]Vendedores!A:E,5,FALSE),[1]Filiais!A:B,2,FALSE)</f>
        <v>São Paulo</v>
      </c>
      <c r="I5007" s="3">
        <f>VLOOKUP(VLOOKUP(B5007,[1]Vendas!A:C,3,FALSE),[1]Vendedores!A:E,4,FALSE)</f>
        <v>7.0000000000000007E-2</v>
      </c>
      <c r="J5007" t="str">
        <f>VLOOKUP(C5007,[1]Produtos!A:D,2,FALSE)</f>
        <v>Computador desktop</v>
      </c>
      <c r="K5007" s="5">
        <f>VLOOKUP(C5007,[1]Produtos!A:D,3,FALSE)</f>
        <v>5200</v>
      </c>
      <c r="L5007" s="5">
        <f t="shared" si="234"/>
        <v>156000</v>
      </c>
      <c r="M5007" s="5">
        <f t="shared" si="235"/>
        <v>1560</v>
      </c>
      <c r="N5007" s="5">
        <f t="shared" si="236"/>
        <v>154440</v>
      </c>
      <c r="O5007" t="str">
        <f>VLOOKUP(VLOOKUP(C5007,[1]Produtos!A:D,4,FALSE),[1]Categorias!A:B,2,FALSE)</f>
        <v>Hardwares</v>
      </c>
    </row>
    <row r="5008" spans="1:15" x14ac:dyDescent="0.3">
      <c r="A5008">
        <v>5007</v>
      </c>
      <c r="B5008">
        <v>532</v>
      </c>
      <c r="C5008">
        <v>6</v>
      </c>
      <c r="D5008">
        <v>18</v>
      </c>
      <c r="E5008" s="3">
        <v>0.02</v>
      </c>
      <c r="F5008" s="4">
        <f>VLOOKUP(B5008,[1]Vendas!A:C,2,FALSE)</f>
        <v>44181</v>
      </c>
      <c r="G5008" t="str">
        <f>VLOOKUP(VLOOKUP(B5008,[1]Vendas!A:C,3,FALSE),[1]Vendedores!A:B,2,FALSE)</f>
        <v>Fernanda Vasconcelos</v>
      </c>
      <c r="H5008" t="str">
        <f>VLOOKUP(VLOOKUP(VLOOKUP(B5008,[1]Vendas!A:C,3,FALSE),[1]Vendedores!A:E,5,FALSE),[1]Filiais!A:B,2,FALSE)</f>
        <v>Minas Gerais</v>
      </c>
      <c r="I5008" s="3">
        <f>VLOOKUP(VLOOKUP(B5008,[1]Vendas!A:C,3,FALSE),[1]Vendedores!A:E,4,FALSE)</f>
        <v>0.04</v>
      </c>
      <c r="J5008" t="str">
        <f>VLOOKUP(C5008,[1]Produtos!A:D,2,FALSE)</f>
        <v>Carregador para celular</v>
      </c>
      <c r="K5008" s="5">
        <f>VLOOKUP(C5008,[1]Produtos!A:D,3,FALSE)</f>
        <v>150</v>
      </c>
      <c r="L5008" s="5">
        <f t="shared" si="234"/>
        <v>2700</v>
      </c>
      <c r="M5008" s="5">
        <f t="shared" si="235"/>
        <v>54</v>
      </c>
      <c r="N5008" s="5">
        <f t="shared" si="236"/>
        <v>2646</v>
      </c>
      <c r="O5008" t="str">
        <f>VLOOKUP(VLOOKUP(C5008,[1]Produtos!A:D,4,FALSE),[1]Categorias!A:B,2,FALSE)</f>
        <v>Celulares</v>
      </c>
    </row>
    <row r="5009" spans="1:15" x14ac:dyDescent="0.3">
      <c r="A5009">
        <v>5008</v>
      </c>
      <c r="B5009">
        <v>437</v>
      </c>
      <c r="C5009">
        <v>1</v>
      </c>
      <c r="D5009">
        <v>7</v>
      </c>
      <c r="E5009" s="3">
        <v>0.04</v>
      </c>
      <c r="F5009" s="4">
        <f>VLOOKUP(B5009,[1]Vendas!A:C,2,FALSE)</f>
        <v>43832</v>
      </c>
      <c r="G5009" t="str">
        <f>VLOOKUP(VLOOKUP(B5009,[1]Vendas!A:C,3,FALSE),[1]Vendedores!A:B,2,FALSE)</f>
        <v>Débora Albuquerque</v>
      </c>
      <c r="H5009" t="str">
        <f>VLOOKUP(VLOOKUP(VLOOKUP(B5009,[1]Vendas!A:C,3,FALSE),[1]Vendedores!A:E,5,FALSE),[1]Filiais!A:B,2,FALSE)</f>
        <v>São Paulo</v>
      </c>
      <c r="I5009" s="3">
        <f>VLOOKUP(VLOOKUP(B5009,[1]Vendas!A:C,3,FALSE),[1]Vendedores!A:E,4,FALSE)</f>
        <v>0.02</v>
      </c>
      <c r="J5009" t="str">
        <f>VLOOKUP(C5009,[1]Produtos!A:D,2,FALSE)</f>
        <v>Computador desktop</v>
      </c>
      <c r="K5009" s="5">
        <f>VLOOKUP(C5009,[1]Produtos!A:D,3,FALSE)</f>
        <v>5200</v>
      </c>
      <c r="L5009" s="5">
        <f t="shared" si="234"/>
        <v>36400</v>
      </c>
      <c r="M5009" s="5">
        <f t="shared" si="235"/>
        <v>1456</v>
      </c>
      <c r="N5009" s="5">
        <f t="shared" si="236"/>
        <v>34944</v>
      </c>
      <c r="O5009" t="str">
        <f>VLOOKUP(VLOOKUP(C5009,[1]Produtos!A:D,4,FALSE),[1]Categorias!A:B,2,FALSE)</f>
        <v>Hardwares</v>
      </c>
    </row>
    <row r="5010" spans="1:15" x14ac:dyDescent="0.3">
      <c r="A5010">
        <v>5009</v>
      </c>
      <c r="B5010">
        <v>1812</v>
      </c>
      <c r="C5010">
        <v>2</v>
      </c>
      <c r="D5010">
        <v>3</v>
      </c>
      <c r="E5010" s="3">
        <v>0.01</v>
      </c>
      <c r="F5010" s="4">
        <f>VLOOKUP(B5010,[1]Vendas!A:C,2,FALSE)</f>
        <v>43894</v>
      </c>
      <c r="G5010" t="str">
        <f>VLOOKUP(VLOOKUP(B5010,[1]Vendas!A:C,3,FALSE),[1]Vendedores!A:B,2,FALSE)</f>
        <v>Augusto Carlos</v>
      </c>
      <c r="H5010" t="str">
        <f>VLOOKUP(VLOOKUP(VLOOKUP(B5010,[1]Vendas!A:C,3,FALSE),[1]Vendedores!A:E,5,FALSE),[1]Filiais!A:B,2,FALSE)</f>
        <v>São Paulo</v>
      </c>
      <c r="I5010" s="3">
        <f>VLOOKUP(VLOOKUP(B5010,[1]Vendas!A:C,3,FALSE),[1]Vendedores!A:E,4,FALSE)</f>
        <v>0.08</v>
      </c>
      <c r="J5010" t="str">
        <f>VLOOKUP(C5010,[1]Produtos!A:D,2,FALSE)</f>
        <v>Impressora</v>
      </c>
      <c r="K5010" s="5">
        <f>VLOOKUP(C5010,[1]Produtos!A:D,3,FALSE)</f>
        <v>2100</v>
      </c>
      <c r="L5010" s="5">
        <f t="shared" si="234"/>
        <v>6300</v>
      </c>
      <c r="M5010" s="5">
        <f t="shared" si="235"/>
        <v>63</v>
      </c>
      <c r="N5010" s="5">
        <f t="shared" si="236"/>
        <v>6237</v>
      </c>
      <c r="O5010" t="str">
        <f>VLOOKUP(VLOOKUP(C5010,[1]Produtos!A:D,4,FALSE),[1]Categorias!A:B,2,FALSE)</f>
        <v>Hardwares</v>
      </c>
    </row>
    <row r="5011" spans="1:15" x14ac:dyDescent="0.3">
      <c r="A5011">
        <v>5010</v>
      </c>
      <c r="B5011">
        <v>1654</v>
      </c>
      <c r="C5011">
        <v>7</v>
      </c>
      <c r="D5011">
        <v>25</v>
      </c>
      <c r="E5011" s="3">
        <v>0.01</v>
      </c>
      <c r="F5011" s="4">
        <f>VLOOKUP(B5011,[1]Vendas!A:C,2,FALSE)</f>
        <v>44067</v>
      </c>
      <c r="G5011" t="str">
        <f>VLOOKUP(VLOOKUP(B5011,[1]Vendas!A:C,3,FALSE),[1]Vendedores!A:B,2,FALSE)</f>
        <v>Jaqueline de Souza</v>
      </c>
      <c r="H5011" t="str">
        <f>VLOOKUP(VLOOKUP(VLOOKUP(B5011,[1]Vendas!A:C,3,FALSE),[1]Vendedores!A:E,5,FALSE),[1]Filiais!A:B,2,FALSE)</f>
        <v>Minas Gerais</v>
      </c>
      <c r="I5011" s="3">
        <f>VLOOKUP(VLOOKUP(B5011,[1]Vendas!A:C,3,FALSE),[1]Vendedores!A:E,4,FALSE)</f>
        <v>7.0000000000000007E-2</v>
      </c>
      <c r="J5011" t="str">
        <f>VLOOKUP(C5011,[1]Produtos!A:D,2,FALSE)</f>
        <v>Roteador</v>
      </c>
      <c r="K5011" s="5">
        <f>VLOOKUP(C5011,[1]Produtos!A:D,3,FALSE)</f>
        <v>320</v>
      </c>
      <c r="L5011" s="5">
        <f t="shared" si="234"/>
        <v>8000</v>
      </c>
      <c r="M5011" s="5">
        <f t="shared" si="235"/>
        <v>80</v>
      </c>
      <c r="N5011" s="5">
        <f t="shared" si="236"/>
        <v>7920</v>
      </c>
      <c r="O5011" t="str">
        <f>VLOOKUP(VLOOKUP(C5011,[1]Produtos!A:D,4,FALSE),[1]Categorias!A:B,2,FALSE)</f>
        <v>Hardwares</v>
      </c>
    </row>
    <row r="5012" spans="1:15" x14ac:dyDescent="0.3">
      <c r="A5012">
        <v>5011</v>
      </c>
      <c r="B5012">
        <v>201</v>
      </c>
      <c r="C5012">
        <v>5</v>
      </c>
      <c r="D5012">
        <v>22</v>
      </c>
      <c r="E5012" s="3">
        <v>0.04</v>
      </c>
      <c r="F5012" s="4">
        <f>VLOOKUP(B5012,[1]Vendas!A:C,2,FALSE)</f>
        <v>43906</v>
      </c>
      <c r="G5012" t="str">
        <f>VLOOKUP(VLOOKUP(B5012,[1]Vendas!A:C,3,FALSE),[1]Vendedores!A:B,2,FALSE)</f>
        <v>Filipe de Tarso</v>
      </c>
      <c r="H5012" t="str">
        <f>VLOOKUP(VLOOKUP(VLOOKUP(B5012,[1]Vendas!A:C,3,FALSE),[1]Vendedores!A:E,5,FALSE),[1]Filiais!A:B,2,FALSE)</f>
        <v>Rio de Janeiro</v>
      </c>
      <c r="I5012" s="3">
        <f>VLOOKUP(VLOOKUP(B5012,[1]Vendas!A:C,3,FALSE),[1]Vendedores!A:E,4,FALSE)</f>
        <v>0.04</v>
      </c>
      <c r="J5012" t="str">
        <f>VLOOKUP(C5012,[1]Produtos!A:D,2,FALSE)</f>
        <v>Smartphone</v>
      </c>
      <c r="K5012" s="5">
        <f>VLOOKUP(C5012,[1]Produtos!A:D,3,FALSE)</f>
        <v>3200</v>
      </c>
      <c r="L5012" s="5">
        <f t="shared" si="234"/>
        <v>70400</v>
      </c>
      <c r="M5012" s="5">
        <f t="shared" si="235"/>
        <v>2816</v>
      </c>
      <c r="N5012" s="5">
        <f t="shared" si="236"/>
        <v>67584</v>
      </c>
      <c r="O5012" t="str">
        <f>VLOOKUP(VLOOKUP(C5012,[1]Produtos!A:D,4,FALSE),[1]Categorias!A:B,2,FALSE)</f>
        <v>Celulares</v>
      </c>
    </row>
    <row r="5013" spans="1:15" x14ac:dyDescent="0.3">
      <c r="A5013">
        <v>5012</v>
      </c>
      <c r="B5013">
        <v>748</v>
      </c>
      <c r="C5013">
        <v>9</v>
      </c>
      <c r="D5013">
        <v>28</v>
      </c>
      <c r="E5013" s="3">
        <v>0.03</v>
      </c>
      <c r="F5013" s="4">
        <f>VLOOKUP(B5013,[1]Vendas!A:C,2,FALSE)</f>
        <v>44177</v>
      </c>
      <c r="G5013" t="str">
        <f>VLOOKUP(VLOOKUP(B5013,[1]Vendas!A:C,3,FALSE),[1]Vendedores!A:B,2,FALSE)</f>
        <v>Solange Almeida</v>
      </c>
      <c r="H5013" t="str">
        <f>VLOOKUP(VLOOKUP(VLOOKUP(B5013,[1]Vendas!A:C,3,FALSE),[1]Vendedores!A:E,5,FALSE),[1]Filiais!A:B,2,FALSE)</f>
        <v>Rio de Janeiro</v>
      </c>
      <c r="I5013" s="3">
        <f>VLOOKUP(VLOOKUP(B5013,[1]Vendas!A:C,3,FALSE),[1]Vendedores!A:E,4,FALSE)</f>
        <v>0.01</v>
      </c>
      <c r="J5013" t="str">
        <f>VLOOKUP(C5013,[1]Produtos!A:D,2,FALSE)</f>
        <v>Papel A4</v>
      </c>
      <c r="K5013" s="5">
        <f>VLOOKUP(C5013,[1]Produtos!A:D,3,FALSE)</f>
        <v>90</v>
      </c>
      <c r="L5013" s="5">
        <f t="shared" si="234"/>
        <v>2520</v>
      </c>
      <c r="M5013" s="5">
        <f t="shared" si="235"/>
        <v>75.599999999999994</v>
      </c>
      <c r="N5013" s="5">
        <f t="shared" si="236"/>
        <v>2444.4</v>
      </c>
      <c r="O5013" t="str">
        <f>VLOOKUP(VLOOKUP(C5013,[1]Produtos!A:D,4,FALSE),[1]Categorias!A:B,2,FALSE)</f>
        <v>Papelaria</v>
      </c>
    </row>
    <row r="5014" spans="1:15" x14ac:dyDescent="0.3">
      <c r="A5014">
        <v>5013</v>
      </c>
      <c r="B5014">
        <v>1719</v>
      </c>
      <c r="C5014">
        <v>6</v>
      </c>
      <c r="D5014">
        <v>21</v>
      </c>
      <c r="E5014" s="3">
        <v>0.04</v>
      </c>
      <c r="F5014" s="4">
        <f>VLOOKUP(B5014,[1]Vendas!A:C,2,FALSE)</f>
        <v>44114</v>
      </c>
      <c r="G5014" t="str">
        <f>VLOOKUP(VLOOKUP(B5014,[1]Vendas!A:C,3,FALSE),[1]Vendedores!A:B,2,FALSE)</f>
        <v>Almira Buarque</v>
      </c>
      <c r="H5014" t="str">
        <f>VLOOKUP(VLOOKUP(VLOOKUP(B5014,[1]Vendas!A:C,3,FALSE),[1]Vendedores!A:E,5,FALSE),[1]Filiais!A:B,2,FALSE)</f>
        <v>Rio de Janeiro</v>
      </c>
      <c r="I5014" s="3">
        <f>VLOOKUP(VLOOKUP(B5014,[1]Vendas!A:C,3,FALSE),[1]Vendedores!A:E,4,FALSE)</f>
        <v>0.04</v>
      </c>
      <c r="J5014" t="str">
        <f>VLOOKUP(C5014,[1]Produtos!A:D,2,FALSE)</f>
        <v>Carregador para celular</v>
      </c>
      <c r="K5014" s="5">
        <f>VLOOKUP(C5014,[1]Produtos!A:D,3,FALSE)</f>
        <v>150</v>
      </c>
      <c r="L5014" s="5">
        <f t="shared" si="234"/>
        <v>3150</v>
      </c>
      <c r="M5014" s="5">
        <f t="shared" si="235"/>
        <v>126</v>
      </c>
      <c r="N5014" s="5">
        <f t="shared" si="236"/>
        <v>3024</v>
      </c>
      <c r="O5014" t="str">
        <f>VLOOKUP(VLOOKUP(C5014,[1]Produtos!A:D,4,FALSE),[1]Categorias!A:B,2,FALSE)</f>
        <v>Celulares</v>
      </c>
    </row>
    <row r="5015" spans="1:15" x14ac:dyDescent="0.3">
      <c r="A5015">
        <v>5014</v>
      </c>
      <c r="B5015">
        <v>1550</v>
      </c>
      <c r="C5015">
        <v>3</v>
      </c>
      <c r="D5015">
        <v>1</v>
      </c>
      <c r="E5015" s="3">
        <v>0.05</v>
      </c>
      <c r="F5015" s="4">
        <f>VLOOKUP(B5015,[1]Vendas!A:C,2,FALSE)</f>
        <v>44068</v>
      </c>
      <c r="G5015" t="str">
        <f>VLOOKUP(VLOOKUP(B5015,[1]Vendas!A:C,3,FALSE),[1]Vendedores!A:B,2,FALSE)</f>
        <v>Raimundo Nonato</v>
      </c>
      <c r="H5015" t="str">
        <f>VLOOKUP(VLOOKUP(VLOOKUP(B5015,[1]Vendas!A:C,3,FALSE),[1]Vendedores!A:E,5,FALSE),[1]Filiais!A:B,2,FALSE)</f>
        <v>Minas Gerais</v>
      </c>
      <c r="I5015" s="3">
        <f>VLOOKUP(VLOOKUP(B5015,[1]Vendas!A:C,3,FALSE),[1]Vendedores!A:E,4,FALSE)</f>
        <v>0.02</v>
      </c>
      <c r="J5015" t="str">
        <f>VLOOKUP(C5015,[1]Produtos!A:D,2,FALSE)</f>
        <v>Teclado</v>
      </c>
      <c r="K5015" s="5">
        <f>VLOOKUP(C5015,[1]Produtos!A:D,3,FALSE)</f>
        <v>90</v>
      </c>
      <c r="L5015" s="5">
        <f t="shared" si="234"/>
        <v>90</v>
      </c>
      <c r="M5015" s="5">
        <f t="shared" si="235"/>
        <v>4.5</v>
      </c>
      <c r="N5015" s="5">
        <f t="shared" si="236"/>
        <v>85.5</v>
      </c>
      <c r="O5015" t="str">
        <f>VLOOKUP(VLOOKUP(C5015,[1]Produtos!A:D,4,FALSE),[1]Categorias!A:B,2,FALSE)</f>
        <v>Acessórios</v>
      </c>
    </row>
    <row r="5016" spans="1:15" x14ac:dyDescent="0.3">
      <c r="A5016">
        <v>5015</v>
      </c>
      <c r="B5016">
        <v>1161</v>
      </c>
      <c r="C5016">
        <v>9</v>
      </c>
      <c r="D5016">
        <v>27</v>
      </c>
      <c r="E5016" s="3">
        <v>0.05</v>
      </c>
      <c r="F5016" s="4">
        <f>VLOOKUP(B5016,[1]Vendas!A:C,2,FALSE)</f>
        <v>43862</v>
      </c>
      <c r="G5016" t="str">
        <f>VLOOKUP(VLOOKUP(B5016,[1]Vendas!A:C,3,FALSE),[1]Vendedores!A:B,2,FALSE)</f>
        <v>Almira Buarque</v>
      </c>
      <c r="H5016" t="str">
        <f>VLOOKUP(VLOOKUP(VLOOKUP(B5016,[1]Vendas!A:C,3,FALSE),[1]Vendedores!A:E,5,FALSE),[1]Filiais!A:B,2,FALSE)</f>
        <v>Rio de Janeiro</v>
      </c>
      <c r="I5016" s="3">
        <f>VLOOKUP(VLOOKUP(B5016,[1]Vendas!A:C,3,FALSE),[1]Vendedores!A:E,4,FALSE)</f>
        <v>0.04</v>
      </c>
      <c r="J5016" t="str">
        <f>VLOOKUP(C5016,[1]Produtos!A:D,2,FALSE)</f>
        <v>Papel A4</v>
      </c>
      <c r="K5016" s="5">
        <f>VLOOKUP(C5016,[1]Produtos!A:D,3,FALSE)</f>
        <v>90</v>
      </c>
      <c r="L5016" s="5">
        <f t="shared" si="234"/>
        <v>2430</v>
      </c>
      <c r="M5016" s="5">
        <f t="shared" si="235"/>
        <v>121.5</v>
      </c>
      <c r="N5016" s="5">
        <f t="shared" si="236"/>
        <v>2308.5</v>
      </c>
      <c r="O5016" t="str">
        <f>VLOOKUP(VLOOKUP(C5016,[1]Produtos!A:D,4,FALSE),[1]Categorias!A:B,2,FALSE)</f>
        <v>Papelaria</v>
      </c>
    </row>
    <row r="5017" spans="1:15" x14ac:dyDescent="0.3">
      <c r="A5017">
        <v>5016</v>
      </c>
      <c r="B5017">
        <v>1037</v>
      </c>
      <c r="C5017">
        <v>9</v>
      </c>
      <c r="D5017">
        <v>19</v>
      </c>
      <c r="E5017" s="3">
        <v>0.04</v>
      </c>
      <c r="F5017" s="4">
        <f>VLOOKUP(B5017,[1]Vendas!A:C,2,FALSE)</f>
        <v>44037</v>
      </c>
      <c r="G5017" t="str">
        <f>VLOOKUP(VLOOKUP(B5017,[1]Vendas!A:C,3,FALSE),[1]Vendedores!A:B,2,FALSE)</f>
        <v>Rubens Lopes</v>
      </c>
      <c r="H5017" t="str">
        <f>VLOOKUP(VLOOKUP(VLOOKUP(B5017,[1]Vendas!A:C,3,FALSE),[1]Vendedores!A:E,5,FALSE),[1]Filiais!A:B,2,FALSE)</f>
        <v>Minas Gerais</v>
      </c>
      <c r="I5017" s="3">
        <f>VLOOKUP(VLOOKUP(B5017,[1]Vendas!A:C,3,FALSE),[1]Vendedores!A:E,4,FALSE)</f>
        <v>0.02</v>
      </c>
      <c r="J5017" t="str">
        <f>VLOOKUP(C5017,[1]Produtos!A:D,2,FALSE)</f>
        <v>Papel A4</v>
      </c>
      <c r="K5017" s="5">
        <f>VLOOKUP(C5017,[1]Produtos!A:D,3,FALSE)</f>
        <v>90</v>
      </c>
      <c r="L5017" s="5">
        <f t="shared" si="234"/>
        <v>1710</v>
      </c>
      <c r="M5017" s="5">
        <f t="shared" si="235"/>
        <v>68.400000000000006</v>
      </c>
      <c r="N5017" s="5">
        <f t="shared" si="236"/>
        <v>1641.6</v>
      </c>
      <c r="O5017" t="str">
        <f>VLOOKUP(VLOOKUP(C5017,[1]Produtos!A:D,4,FALSE),[1]Categorias!A:B,2,FALSE)</f>
        <v>Papelaria</v>
      </c>
    </row>
    <row r="5018" spans="1:15" x14ac:dyDescent="0.3">
      <c r="A5018">
        <v>5017</v>
      </c>
      <c r="B5018">
        <v>1969</v>
      </c>
      <c r="C5018">
        <v>1</v>
      </c>
      <c r="D5018">
        <v>12</v>
      </c>
      <c r="E5018" s="3">
        <v>0.02</v>
      </c>
      <c r="F5018" s="4">
        <f>VLOOKUP(B5018,[1]Vendas!A:C,2,FALSE)</f>
        <v>43924</v>
      </c>
      <c r="G5018" t="str">
        <f>VLOOKUP(VLOOKUP(B5018,[1]Vendas!A:C,3,FALSE),[1]Vendedores!A:B,2,FALSE)</f>
        <v>Raimundo Nonato</v>
      </c>
      <c r="H5018" t="str">
        <f>VLOOKUP(VLOOKUP(VLOOKUP(B5018,[1]Vendas!A:C,3,FALSE),[1]Vendedores!A:E,5,FALSE),[1]Filiais!A:B,2,FALSE)</f>
        <v>Minas Gerais</v>
      </c>
      <c r="I5018" s="3">
        <f>VLOOKUP(VLOOKUP(B5018,[1]Vendas!A:C,3,FALSE),[1]Vendedores!A:E,4,FALSE)</f>
        <v>0.02</v>
      </c>
      <c r="J5018" t="str">
        <f>VLOOKUP(C5018,[1]Produtos!A:D,2,FALSE)</f>
        <v>Computador desktop</v>
      </c>
      <c r="K5018" s="5">
        <f>VLOOKUP(C5018,[1]Produtos!A:D,3,FALSE)</f>
        <v>5200</v>
      </c>
      <c r="L5018" s="5">
        <f t="shared" si="234"/>
        <v>62400</v>
      </c>
      <c r="M5018" s="5">
        <f t="shared" si="235"/>
        <v>1248</v>
      </c>
      <c r="N5018" s="5">
        <f t="shared" si="236"/>
        <v>61152</v>
      </c>
      <c r="O5018" t="str">
        <f>VLOOKUP(VLOOKUP(C5018,[1]Produtos!A:D,4,FALSE),[1]Categorias!A:B,2,FALSE)</f>
        <v>Hardwares</v>
      </c>
    </row>
    <row r="5019" spans="1:15" x14ac:dyDescent="0.3">
      <c r="A5019">
        <v>5018</v>
      </c>
      <c r="B5019">
        <v>1592</v>
      </c>
      <c r="C5019">
        <v>1</v>
      </c>
      <c r="D5019">
        <v>18</v>
      </c>
      <c r="E5019" s="3">
        <v>0.01</v>
      </c>
      <c r="F5019" s="4">
        <f>VLOOKUP(B5019,[1]Vendas!A:C,2,FALSE)</f>
        <v>44141</v>
      </c>
      <c r="G5019" t="str">
        <f>VLOOKUP(VLOOKUP(B5019,[1]Vendas!A:C,3,FALSE),[1]Vendedores!A:B,2,FALSE)</f>
        <v>Débora Albuquerque</v>
      </c>
      <c r="H5019" t="str">
        <f>VLOOKUP(VLOOKUP(VLOOKUP(B5019,[1]Vendas!A:C,3,FALSE),[1]Vendedores!A:E,5,FALSE),[1]Filiais!A:B,2,FALSE)</f>
        <v>São Paulo</v>
      </c>
      <c r="I5019" s="3">
        <f>VLOOKUP(VLOOKUP(B5019,[1]Vendas!A:C,3,FALSE),[1]Vendedores!A:E,4,FALSE)</f>
        <v>0.02</v>
      </c>
      <c r="J5019" t="str">
        <f>VLOOKUP(C5019,[1]Produtos!A:D,2,FALSE)</f>
        <v>Computador desktop</v>
      </c>
      <c r="K5019" s="5">
        <f>VLOOKUP(C5019,[1]Produtos!A:D,3,FALSE)</f>
        <v>5200</v>
      </c>
      <c r="L5019" s="5">
        <f t="shared" si="234"/>
        <v>93600</v>
      </c>
      <c r="M5019" s="5">
        <f t="shared" si="235"/>
        <v>936</v>
      </c>
      <c r="N5019" s="5">
        <f t="shared" si="236"/>
        <v>92664</v>
      </c>
      <c r="O5019" t="str">
        <f>VLOOKUP(VLOOKUP(C5019,[1]Produtos!A:D,4,FALSE),[1]Categorias!A:B,2,FALSE)</f>
        <v>Hardwares</v>
      </c>
    </row>
    <row r="5020" spans="1:15" x14ac:dyDescent="0.3">
      <c r="A5020">
        <v>5019</v>
      </c>
      <c r="B5020">
        <v>266</v>
      </c>
      <c r="C5020">
        <v>6</v>
      </c>
      <c r="D5020">
        <v>21</v>
      </c>
      <c r="E5020" s="3">
        <v>0.05</v>
      </c>
      <c r="F5020" s="4">
        <f>VLOOKUP(B5020,[1]Vendas!A:C,2,FALSE)</f>
        <v>44166</v>
      </c>
      <c r="G5020" t="str">
        <f>VLOOKUP(VLOOKUP(B5020,[1]Vendas!A:C,3,FALSE),[1]Vendedores!A:B,2,FALSE)</f>
        <v>Débora Albuquerque</v>
      </c>
      <c r="H5020" t="str">
        <f>VLOOKUP(VLOOKUP(VLOOKUP(B5020,[1]Vendas!A:C,3,FALSE),[1]Vendedores!A:E,5,FALSE),[1]Filiais!A:B,2,FALSE)</f>
        <v>São Paulo</v>
      </c>
      <c r="I5020" s="3">
        <f>VLOOKUP(VLOOKUP(B5020,[1]Vendas!A:C,3,FALSE),[1]Vendedores!A:E,4,FALSE)</f>
        <v>0.02</v>
      </c>
      <c r="J5020" t="str">
        <f>VLOOKUP(C5020,[1]Produtos!A:D,2,FALSE)</f>
        <v>Carregador para celular</v>
      </c>
      <c r="K5020" s="5">
        <f>VLOOKUP(C5020,[1]Produtos!A:D,3,FALSE)</f>
        <v>150</v>
      </c>
      <c r="L5020" s="5">
        <f t="shared" si="234"/>
        <v>3150</v>
      </c>
      <c r="M5020" s="5">
        <f t="shared" si="235"/>
        <v>157.5</v>
      </c>
      <c r="N5020" s="5">
        <f t="shared" si="236"/>
        <v>2992.5</v>
      </c>
      <c r="O5020" t="str">
        <f>VLOOKUP(VLOOKUP(C5020,[1]Produtos!A:D,4,FALSE),[1]Categorias!A:B,2,FALSE)</f>
        <v>Celulares</v>
      </c>
    </row>
    <row r="5021" spans="1:15" x14ac:dyDescent="0.3">
      <c r="A5021">
        <v>5020</v>
      </c>
      <c r="B5021">
        <v>407</v>
      </c>
      <c r="C5021">
        <v>4</v>
      </c>
      <c r="D5021">
        <v>15</v>
      </c>
      <c r="E5021" s="3">
        <v>0.04</v>
      </c>
      <c r="F5021" s="4">
        <f>VLOOKUP(B5021,[1]Vendas!A:C,2,FALSE)</f>
        <v>44125</v>
      </c>
      <c r="G5021" t="str">
        <f>VLOOKUP(VLOOKUP(B5021,[1]Vendas!A:C,3,FALSE),[1]Vendedores!A:B,2,FALSE)</f>
        <v>Filipe de Tarso</v>
      </c>
      <c r="H5021" t="str">
        <f>VLOOKUP(VLOOKUP(VLOOKUP(B5021,[1]Vendas!A:C,3,FALSE),[1]Vendedores!A:E,5,FALSE),[1]Filiais!A:B,2,FALSE)</f>
        <v>Rio de Janeiro</v>
      </c>
      <c r="I5021" s="3">
        <f>VLOOKUP(VLOOKUP(B5021,[1]Vendas!A:C,3,FALSE),[1]Vendedores!A:E,4,FALSE)</f>
        <v>0.04</v>
      </c>
      <c r="J5021" t="str">
        <f>VLOOKUP(C5021,[1]Produtos!A:D,2,FALSE)</f>
        <v>Mouse</v>
      </c>
      <c r="K5021" s="5">
        <f>VLOOKUP(C5021,[1]Produtos!A:D,3,FALSE)</f>
        <v>75</v>
      </c>
      <c r="L5021" s="5">
        <f t="shared" si="234"/>
        <v>1125</v>
      </c>
      <c r="M5021" s="5">
        <f t="shared" si="235"/>
        <v>45</v>
      </c>
      <c r="N5021" s="5">
        <f t="shared" si="236"/>
        <v>1080</v>
      </c>
      <c r="O5021" t="str">
        <f>VLOOKUP(VLOOKUP(C5021,[1]Produtos!A:D,4,FALSE),[1]Categorias!A:B,2,FALSE)</f>
        <v>Acessórios</v>
      </c>
    </row>
    <row r="5022" spans="1:15" x14ac:dyDescent="0.3">
      <c r="A5022">
        <v>5021</v>
      </c>
      <c r="B5022">
        <v>565</v>
      </c>
      <c r="C5022">
        <v>3</v>
      </c>
      <c r="D5022">
        <v>14</v>
      </c>
      <c r="E5022" s="3">
        <v>0.05</v>
      </c>
      <c r="F5022" s="4">
        <f>VLOOKUP(B5022,[1]Vendas!A:C,2,FALSE)</f>
        <v>43873</v>
      </c>
      <c r="G5022" t="str">
        <f>VLOOKUP(VLOOKUP(B5022,[1]Vendas!A:C,3,FALSE),[1]Vendedores!A:B,2,FALSE)</f>
        <v>Almira Buarque</v>
      </c>
      <c r="H5022" t="str">
        <f>VLOOKUP(VLOOKUP(VLOOKUP(B5022,[1]Vendas!A:C,3,FALSE),[1]Vendedores!A:E,5,FALSE),[1]Filiais!A:B,2,FALSE)</f>
        <v>Rio de Janeiro</v>
      </c>
      <c r="I5022" s="3">
        <f>VLOOKUP(VLOOKUP(B5022,[1]Vendas!A:C,3,FALSE),[1]Vendedores!A:E,4,FALSE)</f>
        <v>0.04</v>
      </c>
      <c r="J5022" t="str">
        <f>VLOOKUP(C5022,[1]Produtos!A:D,2,FALSE)</f>
        <v>Teclado</v>
      </c>
      <c r="K5022" s="5">
        <f>VLOOKUP(C5022,[1]Produtos!A:D,3,FALSE)</f>
        <v>90</v>
      </c>
      <c r="L5022" s="5">
        <f t="shared" si="234"/>
        <v>1260</v>
      </c>
      <c r="M5022" s="5">
        <f t="shared" si="235"/>
        <v>63</v>
      </c>
      <c r="N5022" s="5">
        <f t="shared" si="236"/>
        <v>1197</v>
      </c>
      <c r="O5022" t="str">
        <f>VLOOKUP(VLOOKUP(C5022,[1]Produtos!A:D,4,FALSE),[1]Categorias!A:B,2,FALSE)</f>
        <v>Acessórios</v>
      </c>
    </row>
    <row r="5023" spans="1:15" x14ac:dyDescent="0.3">
      <c r="A5023">
        <v>5022</v>
      </c>
      <c r="B5023">
        <v>225</v>
      </c>
      <c r="C5023">
        <v>5</v>
      </c>
      <c r="D5023">
        <v>12</v>
      </c>
      <c r="E5023" s="3">
        <v>0.05</v>
      </c>
      <c r="F5023" s="4">
        <f>VLOOKUP(B5023,[1]Vendas!A:C,2,FALSE)</f>
        <v>43856</v>
      </c>
      <c r="G5023" t="str">
        <f>VLOOKUP(VLOOKUP(B5023,[1]Vendas!A:C,3,FALSE),[1]Vendedores!A:B,2,FALSE)</f>
        <v>Augusto Carlos</v>
      </c>
      <c r="H5023" t="str">
        <f>VLOOKUP(VLOOKUP(VLOOKUP(B5023,[1]Vendas!A:C,3,FALSE),[1]Vendedores!A:E,5,FALSE),[1]Filiais!A:B,2,FALSE)</f>
        <v>São Paulo</v>
      </c>
      <c r="I5023" s="3">
        <f>VLOOKUP(VLOOKUP(B5023,[1]Vendas!A:C,3,FALSE),[1]Vendedores!A:E,4,FALSE)</f>
        <v>0.08</v>
      </c>
      <c r="J5023" t="str">
        <f>VLOOKUP(C5023,[1]Produtos!A:D,2,FALSE)</f>
        <v>Smartphone</v>
      </c>
      <c r="K5023" s="5">
        <f>VLOOKUP(C5023,[1]Produtos!A:D,3,FALSE)</f>
        <v>3200</v>
      </c>
      <c r="L5023" s="5">
        <f t="shared" si="234"/>
        <v>38400</v>
      </c>
      <c r="M5023" s="5">
        <f t="shared" si="235"/>
        <v>1920</v>
      </c>
      <c r="N5023" s="5">
        <f t="shared" si="236"/>
        <v>36480</v>
      </c>
      <c r="O5023" t="str">
        <f>VLOOKUP(VLOOKUP(C5023,[1]Produtos!A:D,4,FALSE),[1]Categorias!A:B,2,FALSE)</f>
        <v>Celulares</v>
      </c>
    </row>
    <row r="5024" spans="1:15" x14ac:dyDescent="0.3">
      <c r="A5024">
        <v>5023</v>
      </c>
      <c r="B5024">
        <v>1947</v>
      </c>
      <c r="C5024">
        <v>10</v>
      </c>
      <c r="D5024">
        <v>12</v>
      </c>
      <c r="E5024" s="3">
        <v>0.05</v>
      </c>
      <c r="F5024" s="4">
        <f>VLOOKUP(B5024,[1]Vendas!A:C,2,FALSE)</f>
        <v>44002</v>
      </c>
      <c r="G5024" t="str">
        <f>VLOOKUP(VLOOKUP(B5024,[1]Vendas!A:C,3,FALSE),[1]Vendedores!A:B,2,FALSE)</f>
        <v>Raimundo Nonato</v>
      </c>
      <c r="H5024" t="str">
        <f>VLOOKUP(VLOOKUP(VLOOKUP(B5024,[1]Vendas!A:C,3,FALSE),[1]Vendedores!A:E,5,FALSE),[1]Filiais!A:B,2,FALSE)</f>
        <v>Minas Gerais</v>
      </c>
      <c r="I5024" s="3">
        <f>VLOOKUP(VLOOKUP(B5024,[1]Vendas!A:C,3,FALSE),[1]Vendedores!A:E,4,FALSE)</f>
        <v>0.02</v>
      </c>
      <c r="J5024" t="str">
        <f>VLOOKUP(C5024,[1]Produtos!A:D,2,FALSE)</f>
        <v>Caneta</v>
      </c>
      <c r="K5024" s="5">
        <f>VLOOKUP(C5024,[1]Produtos!A:D,3,FALSE)</f>
        <v>15</v>
      </c>
      <c r="L5024" s="5">
        <f t="shared" si="234"/>
        <v>180</v>
      </c>
      <c r="M5024" s="5">
        <f t="shared" si="235"/>
        <v>9</v>
      </c>
      <c r="N5024" s="5">
        <f t="shared" si="236"/>
        <v>171</v>
      </c>
      <c r="O5024" t="str">
        <f>VLOOKUP(VLOOKUP(C5024,[1]Produtos!A:D,4,FALSE),[1]Categorias!A:B,2,FALSE)</f>
        <v>Papelaria</v>
      </c>
    </row>
    <row r="5025" spans="1:15" x14ac:dyDescent="0.3">
      <c r="A5025">
        <v>5024</v>
      </c>
      <c r="B5025">
        <v>1642</v>
      </c>
      <c r="C5025">
        <v>2</v>
      </c>
      <c r="D5025">
        <v>4</v>
      </c>
      <c r="E5025" s="3">
        <v>0.04</v>
      </c>
      <c r="F5025" s="4">
        <f>VLOOKUP(B5025,[1]Vendas!A:C,2,FALSE)</f>
        <v>44118</v>
      </c>
      <c r="G5025" t="str">
        <f>VLOOKUP(VLOOKUP(B5025,[1]Vendas!A:C,3,FALSE),[1]Vendedores!A:B,2,FALSE)</f>
        <v>Débora Albuquerque</v>
      </c>
      <c r="H5025" t="str">
        <f>VLOOKUP(VLOOKUP(VLOOKUP(B5025,[1]Vendas!A:C,3,FALSE),[1]Vendedores!A:E,5,FALSE),[1]Filiais!A:B,2,FALSE)</f>
        <v>São Paulo</v>
      </c>
      <c r="I5025" s="3">
        <f>VLOOKUP(VLOOKUP(B5025,[1]Vendas!A:C,3,FALSE),[1]Vendedores!A:E,4,FALSE)</f>
        <v>0.02</v>
      </c>
      <c r="J5025" t="str">
        <f>VLOOKUP(C5025,[1]Produtos!A:D,2,FALSE)</f>
        <v>Impressora</v>
      </c>
      <c r="K5025" s="5">
        <f>VLOOKUP(C5025,[1]Produtos!A:D,3,FALSE)</f>
        <v>2100</v>
      </c>
      <c r="L5025" s="5">
        <f t="shared" si="234"/>
        <v>8400</v>
      </c>
      <c r="M5025" s="5">
        <f t="shared" si="235"/>
        <v>336</v>
      </c>
      <c r="N5025" s="5">
        <f t="shared" si="236"/>
        <v>8064</v>
      </c>
      <c r="O5025" t="str">
        <f>VLOOKUP(VLOOKUP(C5025,[1]Produtos!A:D,4,FALSE),[1]Categorias!A:B,2,FALSE)</f>
        <v>Hardwares</v>
      </c>
    </row>
    <row r="5026" spans="1:15" x14ac:dyDescent="0.3">
      <c r="A5026">
        <v>5025</v>
      </c>
      <c r="B5026">
        <v>702</v>
      </c>
      <c r="C5026">
        <v>4</v>
      </c>
      <c r="D5026">
        <v>6</v>
      </c>
      <c r="E5026" s="3">
        <v>0</v>
      </c>
      <c r="F5026" s="4">
        <f>VLOOKUP(B5026,[1]Vendas!A:C,2,FALSE)</f>
        <v>44145</v>
      </c>
      <c r="G5026" t="str">
        <f>VLOOKUP(VLOOKUP(B5026,[1]Vendas!A:C,3,FALSE),[1]Vendedores!A:B,2,FALSE)</f>
        <v>Almira Buarque</v>
      </c>
      <c r="H5026" t="str">
        <f>VLOOKUP(VLOOKUP(VLOOKUP(B5026,[1]Vendas!A:C,3,FALSE),[1]Vendedores!A:E,5,FALSE),[1]Filiais!A:B,2,FALSE)</f>
        <v>Rio de Janeiro</v>
      </c>
      <c r="I5026" s="3">
        <f>VLOOKUP(VLOOKUP(B5026,[1]Vendas!A:C,3,FALSE),[1]Vendedores!A:E,4,FALSE)</f>
        <v>0.04</v>
      </c>
      <c r="J5026" t="str">
        <f>VLOOKUP(C5026,[1]Produtos!A:D,2,FALSE)</f>
        <v>Mouse</v>
      </c>
      <c r="K5026" s="5">
        <f>VLOOKUP(C5026,[1]Produtos!A:D,3,FALSE)</f>
        <v>75</v>
      </c>
      <c r="L5026" s="5">
        <f t="shared" si="234"/>
        <v>450</v>
      </c>
      <c r="M5026" s="5">
        <f t="shared" si="235"/>
        <v>0</v>
      </c>
      <c r="N5026" s="5">
        <f t="shared" si="236"/>
        <v>450</v>
      </c>
      <c r="O5026" t="str">
        <f>VLOOKUP(VLOOKUP(C5026,[1]Produtos!A:D,4,FALSE),[1]Categorias!A:B,2,FALSE)</f>
        <v>Acessórios</v>
      </c>
    </row>
    <row r="5027" spans="1:15" x14ac:dyDescent="0.3">
      <c r="A5027">
        <v>5026</v>
      </c>
      <c r="B5027">
        <v>791</v>
      </c>
      <c r="C5027">
        <v>5</v>
      </c>
      <c r="D5027">
        <v>10</v>
      </c>
      <c r="E5027" s="3">
        <v>0.05</v>
      </c>
      <c r="F5027" s="4">
        <f>VLOOKUP(B5027,[1]Vendas!A:C,2,FALSE)</f>
        <v>44109</v>
      </c>
      <c r="G5027" t="str">
        <f>VLOOKUP(VLOOKUP(B5027,[1]Vendas!A:C,3,FALSE),[1]Vendedores!A:B,2,FALSE)</f>
        <v>Almira Buarque</v>
      </c>
      <c r="H5027" t="str">
        <f>VLOOKUP(VLOOKUP(VLOOKUP(B5027,[1]Vendas!A:C,3,FALSE),[1]Vendedores!A:E,5,FALSE),[1]Filiais!A:B,2,FALSE)</f>
        <v>Rio de Janeiro</v>
      </c>
      <c r="I5027" s="3">
        <f>VLOOKUP(VLOOKUP(B5027,[1]Vendas!A:C,3,FALSE),[1]Vendedores!A:E,4,FALSE)</f>
        <v>0.04</v>
      </c>
      <c r="J5027" t="str">
        <f>VLOOKUP(C5027,[1]Produtos!A:D,2,FALSE)</f>
        <v>Smartphone</v>
      </c>
      <c r="K5027" s="5">
        <f>VLOOKUP(C5027,[1]Produtos!A:D,3,FALSE)</f>
        <v>3200</v>
      </c>
      <c r="L5027" s="5">
        <f t="shared" si="234"/>
        <v>32000</v>
      </c>
      <c r="M5027" s="5">
        <f t="shared" si="235"/>
        <v>1600</v>
      </c>
      <c r="N5027" s="5">
        <f t="shared" si="236"/>
        <v>30400</v>
      </c>
      <c r="O5027" t="str">
        <f>VLOOKUP(VLOOKUP(C5027,[1]Produtos!A:D,4,FALSE),[1]Categorias!A:B,2,FALSE)</f>
        <v>Celulares</v>
      </c>
    </row>
    <row r="5028" spans="1:15" x14ac:dyDescent="0.3">
      <c r="A5028">
        <v>5027</v>
      </c>
      <c r="B5028">
        <v>1814</v>
      </c>
      <c r="C5028">
        <v>8</v>
      </c>
      <c r="D5028">
        <v>17</v>
      </c>
      <c r="E5028" s="3">
        <v>0</v>
      </c>
      <c r="F5028" s="4">
        <f>VLOOKUP(B5028,[1]Vendas!A:C,2,FALSE)</f>
        <v>44161</v>
      </c>
      <c r="G5028" t="str">
        <f>VLOOKUP(VLOOKUP(B5028,[1]Vendas!A:C,3,FALSE),[1]Vendedores!A:B,2,FALSE)</f>
        <v>Antônio da Costa</v>
      </c>
      <c r="H5028" t="str">
        <f>VLOOKUP(VLOOKUP(VLOOKUP(B5028,[1]Vendas!A:C,3,FALSE),[1]Vendedores!A:E,5,FALSE),[1]Filiais!A:B,2,FALSE)</f>
        <v>São Paulo</v>
      </c>
      <c r="I5028" s="3">
        <f>VLOOKUP(VLOOKUP(B5028,[1]Vendas!A:C,3,FALSE),[1]Vendedores!A:E,4,FALSE)</f>
        <v>7.0000000000000007E-2</v>
      </c>
      <c r="J5028" t="str">
        <f>VLOOKUP(C5028,[1]Produtos!A:D,2,FALSE)</f>
        <v>Projetor</v>
      </c>
      <c r="K5028" s="5">
        <f>VLOOKUP(C5028,[1]Produtos!A:D,3,FALSE)</f>
        <v>2900</v>
      </c>
      <c r="L5028" s="5">
        <f t="shared" si="234"/>
        <v>49300</v>
      </c>
      <c r="M5028" s="5">
        <f t="shared" si="235"/>
        <v>0</v>
      </c>
      <c r="N5028" s="5">
        <f t="shared" si="236"/>
        <v>49300</v>
      </c>
      <c r="O5028" t="str">
        <f>VLOOKUP(VLOOKUP(C5028,[1]Produtos!A:D,4,FALSE),[1]Categorias!A:B,2,FALSE)</f>
        <v>Hardwares</v>
      </c>
    </row>
    <row r="5029" spans="1:15" x14ac:dyDescent="0.3">
      <c r="A5029">
        <v>5028</v>
      </c>
      <c r="B5029">
        <v>1401</v>
      </c>
      <c r="C5029">
        <v>7</v>
      </c>
      <c r="D5029">
        <v>10</v>
      </c>
      <c r="E5029" s="3">
        <v>0.04</v>
      </c>
      <c r="F5029" s="4">
        <f>VLOOKUP(B5029,[1]Vendas!A:C,2,FALSE)</f>
        <v>44084</v>
      </c>
      <c r="G5029" t="str">
        <f>VLOOKUP(VLOOKUP(B5029,[1]Vendas!A:C,3,FALSE),[1]Vendedores!A:B,2,FALSE)</f>
        <v>Fernanda Vasconcelos</v>
      </c>
      <c r="H5029" t="str">
        <f>VLOOKUP(VLOOKUP(VLOOKUP(B5029,[1]Vendas!A:C,3,FALSE),[1]Vendedores!A:E,5,FALSE),[1]Filiais!A:B,2,FALSE)</f>
        <v>Minas Gerais</v>
      </c>
      <c r="I5029" s="3">
        <f>VLOOKUP(VLOOKUP(B5029,[1]Vendas!A:C,3,FALSE),[1]Vendedores!A:E,4,FALSE)</f>
        <v>0.04</v>
      </c>
      <c r="J5029" t="str">
        <f>VLOOKUP(C5029,[1]Produtos!A:D,2,FALSE)</f>
        <v>Roteador</v>
      </c>
      <c r="K5029" s="5">
        <f>VLOOKUP(C5029,[1]Produtos!A:D,3,FALSE)</f>
        <v>320</v>
      </c>
      <c r="L5029" s="5">
        <f t="shared" si="234"/>
        <v>3200</v>
      </c>
      <c r="M5029" s="5">
        <f t="shared" si="235"/>
        <v>128</v>
      </c>
      <c r="N5029" s="5">
        <f t="shared" si="236"/>
        <v>3072</v>
      </c>
      <c r="O5029" t="str">
        <f>VLOOKUP(VLOOKUP(C5029,[1]Produtos!A:D,4,FALSE),[1]Categorias!A:B,2,FALSE)</f>
        <v>Hardwares</v>
      </c>
    </row>
    <row r="5030" spans="1:15" x14ac:dyDescent="0.3">
      <c r="A5030">
        <v>5029</v>
      </c>
      <c r="B5030">
        <v>907</v>
      </c>
      <c r="C5030">
        <v>3</v>
      </c>
      <c r="D5030">
        <v>5</v>
      </c>
      <c r="E5030" s="3">
        <v>0.04</v>
      </c>
      <c r="F5030" s="4">
        <f>VLOOKUP(B5030,[1]Vendas!A:C,2,FALSE)</f>
        <v>43877</v>
      </c>
      <c r="G5030" t="str">
        <f>VLOOKUP(VLOOKUP(B5030,[1]Vendas!A:C,3,FALSE),[1]Vendedores!A:B,2,FALSE)</f>
        <v>Solange Almeida</v>
      </c>
      <c r="H5030" t="str">
        <f>VLOOKUP(VLOOKUP(VLOOKUP(B5030,[1]Vendas!A:C,3,FALSE),[1]Vendedores!A:E,5,FALSE),[1]Filiais!A:B,2,FALSE)</f>
        <v>Rio de Janeiro</v>
      </c>
      <c r="I5030" s="3">
        <f>VLOOKUP(VLOOKUP(B5030,[1]Vendas!A:C,3,FALSE),[1]Vendedores!A:E,4,FALSE)</f>
        <v>0.01</v>
      </c>
      <c r="J5030" t="str">
        <f>VLOOKUP(C5030,[1]Produtos!A:D,2,FALSE)</f>
        <v>Teclado</v>
      </c>
      <c r="K5030" s="5">
        <f>VLOOKUP(C5030,[1]Produtos!A:D,3,FALSE)</f>
        <v>90</v>
      </c>
      <c r="L5030" s="5">
        <f t="shared" si="234"/>
        <v>450</v>
      </c>
      <c r="M5030" s="5">
        <f t="shared" si="235"/>
        <v>18</v>
      </c>
      <c r="N5030" s="5">
        <f t="shared" si="236"/>
        <v>432</v>
      </c>
      <c r="O5030" t="str">
        <f>VLOOKUP(VLOOKUP(C5030,[1]Produtos!A:D,4,FALSE),[1]Categorias!A:B,2,FALSE)</f>
        <v>Acessórios</v>
      </c>
    </row>
    <row r="5031" spans="1:15" x14ac:dyDescent="0.3">
      <c r="A5031">
        <v>5030</v>
      </c>
      <c r="B5031">
        <v>1692</v>
      </c>
      <c r="C5031">
        <v>9</v>
      </c>
      <c r="D5031">
        <v>12</v>
      </c>
      <c r="E5031" s="3">
        <v>0.02</v>
      </c>
      <c r="F5031" s="4">
        <f>VLOOKUP(B5031,[1]Vendas!A:C,2,FALSE)</f>
        <v>43957</v>
      </c>
      <c r="G5031" t="str">
        <f>VLOOKUP(VLOOKUP(B5031,[1]Vendas!A:C,3,FALSE),[1]Vendedores!A:B,2,FALSE)</f>
        <v>Raimundo Nonato</v>
      </c>
      <c r="H5031" t="str">
        <f>VLOOKUP(VLOOKUP(VLOOKUP(B5031,[1]Vendas!A:C,3,FALSE),[1]Vendedores!A:E,5,FALSE),[1]Filiais!A:B,2,FALSE)</f>
        <v>Minas Gerais</v>
      </c>
      <c r="I5031" s="3">
        <f>VLOOKUP(VLOOKUP(B5031,[1]Vendas!A:C,3,FALSE),[1]Vendedores!A:E,4,FALSE)</f>
        <v>0.02</v>
      </c>
      <c r="J5031" t="str">
        <f>VLOOKUP(C5031,[1]Produtos!A:D,2,FALSE)</f>
        <v>Papel A4</v>
      </c>
      <c r="K5031" s="5">
        <f>VLOOKUP(C5031,[1]Produtos!A:D,3,FALSE)</f>
        <v>90</v>
      </c>
      <c r="L5031" s="5">
        <f t="shared" si="234"/>
        <v>1080</v>
      </c>
      <c r="M5031" s="5">
        <f t="shared" si="235"/>
        <v>21.6</v>
      </c>
      <c r="N5031" s="5">
        <f t="shared" si="236"/>
        <v>1058.4000000000001</v>
      </c>
      <c r="O5031" t="str">
        <f>VLOOKUP(VLOOKUP(C5031,[1]Produtos!A:D,4,FALSE),[1]Categorias!A:B,2,FALSE)</f>
        <v>Papelaria</v>
      </c>
    </row>
    <row r="5032" spans="1:15" x14ac:dyDescent="0.3">
      <c r="A5032">
        <v>5031</v>
      </c>
      <c r="B5032">
        <v>1398</v>
      </c>
      <c r="C5032">
        <v>8</v>
      </c>
      <c r="D5032">
        <v>29</v>
      </c>
      <c r="E5032" s="3">
        <v>0.01</v>
      </c>
      <c r="F5032" s="4">
        <f>VLOOKUP(B5032,[1]Vendas!A:C,2,FALSE)</f>
        <v>44102</v>
      </c>
      <c r="G5032" t="str">
        <f>VLOOKUP(VLOOKUP(B5032,[1]Vendas!A:C,3,FALSE),[1]Vendedores!A:B,2,FALSE)</f>
        <v>Augusto Carlos</v>
      </c>
      <c r="H5032" t="str">
        <f>VLOOKUP(VLOOKUP(VLOOKUP(B5032,[1]Vendas!A:C,3,FALSE),[1]Vendedores!A:E,5,FALSE),[1]Filiais!A:B,2,FALSE)</f>
        <v>São Paulo</v>
      </c>
      <c r="I5032" s="3">
        <f>VLOOKUP(VLOOKUP(B5032,[1]Vendas!A:C,3,FALSE),[1]Vendedores!A:E,4,FALSE)</f>
        <v>0.08</v>
      </c>
      <c r="J5032" t="str">
        <f>VLOOKUP(C5032,[1]Produtos!A:D,2,FALSE)</f>
        <v>Projetor</v>
      </c>
      <c r="K5032" s="5">
        <f>VLOOKUP(C5032,[1]Produtos!A:D,3,FALSE)</f>
        <v>2900</v>
      </c>
      <c r="L5032" s="5">
        <f t="shared" si="234"/>
        <v>84100</v>
      </c>
      <c r="M5032" s="5">
        <f t="shared" si="235"/>
        <v>841</v>
      </c>
      <c r="N5032" s="5">
        <f t="shared" si="236"/>
        <v>83259</v>
      </c>
      <c r="O5032" t="str">
        <f>VLOOKUP(VLOOKUP(C5032,[1]Produtos!A:D,4,FALSE),[1]Categorias!A:B,2,FALSE)</f>
        <v>Hardwares</v>
      </c>
    </row>
    <row r="5033" spans="1:15" x14ac:dyDescent="0.3">
      <c r="A5033">
        <v>5032</v>
      </c>
      <c r="B5033">
        <v>1087</v>
      </c>
      <c r="C5033">
        <v>4</v>
      </c>
      <c r="D5033">
        <v>31</v>
      </c>
      <c r="E5033" s="3">
        <v>0.03</v>
      </c>
      <c r="F5033" s="4">
        <f>VLOOKUP(B5033,[1]Vendas!A:C,2,FALSE)</f>
        <v>44111</v>
      </c>
      <c r="G5033" t="str">
        <f>VLOOKUP(VLOOKUP(B5033,[1]Vendas!A:C,3,FALSE),[1]Vendedores!A:B,2,FALSE)</f>
        <v>Fernanda Vasconcelos</v>
      </c>
      <c r="H5033" t="str">
        <f>VLOOKUP(VLOOKUP(VLOOKUP(B5033,[1]Vendas!A:C,3,FALSE),[1]Vendedores!A:E,5,FALSE),[1]Filiais!A:B,2,FALSE)</f>
        <v>Minas Gerais</v>
      </c>
      <c r="I5033" s="3">
        <f>VLOOKUP(VLOOKUP(B5033,[1]Vendas!A:C,3,FALSE),[1]Vendedores!A:E,4,FALSE)</f>
        <v>0.04</v>
      </c>
      <c r="J5033" t="str">
        <f>VLOOKUP(C5033,[1]Produtos!A:D,2,FALSE)</f>
        <v>Mouse</v>
      </c>
      <c r="K5033" s="5">
        <f>VLOOKUP(C5033,[1]Produtos!A:D,3,FALSE)</f>
        <v>75</v>
      </c>
      <c r="L5033" s="5">
        <f t="shared" si="234"/>
        <v>2325</v>
      </c>
      <c r="M5033" s="5">
        <f t="shared" si="235"/>
        <v>69.75</v>
      </c>
      <c r="N5033" s="5">
        <f t="shared" si="236"/>
        <v>2255.25</v>
      </c>
      <c r="O5033" t="str">
        <f>VLOOKUP(VLOOKUP(C5033,[1]Produtos!A:D,4,FALSE),[1]Categorias!A:B,2,FALSE)</f>
        <v>Acessórios</v>
      </c>
    </row>
    <row r="5034" spans="1:15" x14ac:dyDescent="0.3">
      <c r="A5034">
        <v>5033</v>
      </c>
      <c r="B5034">
        <v>265</v>
      </c>
      <c r="C5034">
        <v>10</v>
      </c>
      <c r="D5034">
        <v>14</v>
      </c>
      <c r="E5034" s="3">
        <v>0.05</v>
      </c>
      <c r="F5034" s="4">
        <f>VLOOKUP(B5034,[1]Vendas!A:C,2,FALSE)</f>
        <v>44014</v>
      </c>
      <c r="G5034" t="str">
        <f>VLOOKUP(VLOOKUP(B5034,[1]Vendas!A:C,3,FALSE),[1]Vendedores!A:B,2,FALSE)</f>
        <v>Augusto Carlos</v>
      </c>
      <c r="H5034" t="str">
        <f>VLOOKUP(VLOOKUP(VLOOKUP(B5034,[1]Vendas!A:C,3,FALSE),[1]Vendedores!A:E,5,FALSE),[1]Filiais!A:B,2,FALSE)</f>
        <v>São Paulo</v>
      </c>
      <c r="I5034" s="3">
        <f>VLOOKUP(VLOOKUP(B5034,[1]Vendas!A:C,3,FALSE),[1]Vendedores!A:E,4,FALSE)</f>
        <v>0.08</v>
      </c>
      <c r="J5034" t="str">
        <f>VLOOKUP(C5034,[1]Produtos!A:D,2,FALSE)</f>
        <v>Caneta</v>
      </c>
      <c r="K5034" s="5">
        <f>VLOOKUP(C5034,[1]Produtos!A:D,3,FALSE)</f>
        <v>15</v>
      </c>
      <c r="L5034" s="5">
        <f t="shared" si="234"/>
        <v>210</v>
      </c>
      <c r="M5034" s="5">
        <f t="shared" si="235"/>
        <v>10.5</v>
      </c>
      <c r="N5034" s="5">
        <f t="shared" si="236"/>
        <v>199.5</v>
      </c>
      <c r="O5034" t="str">
        <f>VLOOKUP(VLOOKUP(C5034,[1]Produtos!A:D,4,FALSE),[1]Categorias!A:B,2,FALSE)</f>
        <v>Papelaria</v>
      </c>
    </row>
    <row r="5035" spans="1:15" x14ac:dyDescent="0.3">
      <c r="A5035">
        <v>5034</v>
      </c>
      <c r="B5035">
        <v>1878</v>
      </c>
      <c r="C5035">
        <v>9</v>
      </c>
      <c r="D5035">
        <v>24</v>
      </c>
      <c r="E5035" s="3">
        <v>0.04</v>
      </c>
      <c r="F5035" s="4">
        <f>VLOOKUP(B5035,[1]Vendas!A:C,2,FALSE)</f>
        <v>44010</v>
      </c>
      <c r="G5035" t="str">
        <f>VLOOKUP(VLOOKUP(B5035,[1]Vendas!A:C,3,FALSE),[1]Vendedores!A:B,2,FALSE)</f>
        <v>Débora Albuquerque</v>
      </c>
      <c r="H5035" t="str">
        <f>VLOOKUP(VLOOKUP(VLOOKUP(B5035,[1]Vendas!A:C,3,FALSE),[1]Vendedores!A:E,5,FALSE),[1]Filiais!A:B,2,FALSE)</f>
        <v>São Paulo</v>
      </c>
      <c r="I5035" s="3">
        <f>VLOOKUP(VLOOKUP(B5035,[1]Vendas!A:C,3,FALSE),[1]Vendedores!A:E,4,FALSE)</f>
        <v>0.02</v>
      </c>
      <c r="J5035" t="str">
        <f>VLOOKUP(C5035,[1]Produtos!A:D,2,FALSE)</f>
        <v>Papel A4</v>
      </c>
      <c r="K5035" s="5">
        <f>VLOOKUP(C5035,[1]Produtos!A:D,3,FALSE)</f>
        <v>90</v>
      </c>
      <c r="L5035" s="5">
        <f t="shared" si="234"/>
        <v>2160</v>
      </c>
      <c r="M5035" s="5">
        <f t="shared" si="235"/>
        <v>86.4</v>
      </c>
      <c r="N5035" s="5">
        <f t="shared" si="236"/>
        <v>2073.6</v>
      </c>
      <c r="O5035" t="str">
        <f>VLOOKUP(VLOOKUP(C5035,[1]Produtos!A:D,4,FALSE),[1]Categorias!A:B,2,FALSE)</f>
        <v>Papelaria</v>
      </c>
    </row>
    <row r="5036" spans="1:15" x14ac:dyDescent="0.3">
      <c r="A5036">
        <v>5035</v>
      </c>
      <c r="B5036">
        <v>1632</v>
      </c>
      <c r="C5036">
        <v>7</v>
      </c>
      <c r="D5036">
        <v>28</v>
      </c>
      <c r="E5036" s="3">
        <v>0.02</v>
      </c>
      <c r="F5036" s="4">
        <f>VLOOKUP(B5036,[1]Vendas!A:C,2,FALSE)</f>
        <v>43882</v>
      </c>
      <c r="G5036" t="str">
        <f>VLOOKUP(VLOOKUP(B5036,[1]Vendas!A:C,3,FALSE),[1]Vendedores!A:B,2,FALSE)</f>
        <v>Filipe de Tarso</v>
      </c>
      <c r="H5036" t="str">
        <f>VLOOKUP(VLOOKUP(VLOOKUP(B5036,[1]Vendas!A:C,3,FALSE),[1]Vendedores!A:E,5,FALSE),[1]Filiais!A:B,2,FALSE)</f>
        <v>Rio de Janeiro</v>
      </c>
      <c r="I5036" s="3">
        <f>VLOOKUP(VLOOKUP(B5036,[1]Vendas!A:C,3,FALSE),[1]Vendedores!A:E,4,FALSE)</f>
        <v>0.04</v>
      </c>
      <c r="J5036" t="str">
        <f>VLOOKUP(C5036,[1]Produtos!A:D,2,FALSE)</f>
        <v>Roteador</v>
      </c>
      <c r="K5036" s="5">
        <f>VLOOKUP(C5036,[1]Produtos!A:D,3,FALSE)</f>
        <v>320</v>
      </c>
      <c r="L5036" s="5">
        <f t="shared" si="234"/>
        <v>8960</v>
      </c>
      <c r="M5036" s="5">
        <f t="shared" si="235"/>
        <v>179.20000000000002</v>
      </c>
      <c r="N5036" s="5">
        <f t="shared" si="236"/>
        <v>8780.7999999999993</v>
      </c>
      <c r="O5036" t="str">
        <f>VLOOKUP(VLOOKUP(C5036,[1]Produtos!A:D,4,FALSE),[1]Categorias!A:B,2,FALSE)</f>
        <v>Hardwares</v>
      </c>
    </row>
    <row r="5037" spans="1:15" x14ac:dyDescent="0.3">
      <c r="A5037">
        <v>5036</v>
      </c>
      <c r="B5037">
        <v>483</v>
      </c>
      <c r="C5037">
        <v>2</v>
      </c>
      <c r="D5037">
        <v>30</v>
      </c>
      <c r="E5037" s="3">
        <v>0.04</v>
      </c>
      <c r="F5037" s="4">
        <f>VLOOKUP(B5037,[1]Vendas!A:C,2,FALSE)</f>
        <v>44040</v>
      </c>
      <c r="G5037" t="str">
        <f>VLOOKUP(VLOOKUP(B5037,[1]Vendas!A:C,3,FALSE),[1]Vendedores!A:B,2,FALSE)</f>
        <v>Jaqueline de Souza</v>
      </c>
      <c r="H5037" t="str">
        <f>VLOOKUP(VLOOKUP(VLOOKUP(B5037,[1]Vendas!A:C,3,FALSE),[1]Vendedores!A:E,5,FALSE),[1]Filiais!A:B,2,FALSE)</f>
        <v>Minas Gerais</v>
      </c>
      <c r="I5037" s="3">
        <f>VLOOKUP(VLOOKUP(B5037,[1]Vendas!A:C,3,FALSE),[1]Vendedores!A:E,4,FALSE)</f>
        <v>7.0000000000000007E-2</v>
      </c>
      <c r="J5037" t="str">
        <f>VLOOKUP(C5037,[1]Produtos!A:D,2,FALSE)</f>
        <v>Impressora</v>
      </c>
      <c r="K5037" s="5">
        <f>VLOOKUP(C5037,[1]Produtos!A:D,3,FALSE)</f>
        <v>2100</v>
      </c>
      <c r="L5037" s="5">
        <f t="shared" si="234"/>
        <v>63000</v>
      </c>
      <c r="M5037" s="5">
        <f t="shared" si="235"/>
        <v>2520</v>
      </c>
      <c r="N5037" s="5">
        <f t="shared" si="236"/>
        <v>60480</v>
      </c>
      <c r="O5037" t="str">
        <f>VLOOKUP(VLOOKUP(C5037,[1]Produtos!A:D,4,FALSE),[1]Categorias!A:B,2,FALSE)</f>
        <v>Hardwares</v>
      </c>
    </row>
    <row r="5038" spans="1:15" x14ac:dyDescent="0.3">
      <c r="A5038">
        <v>5037</v>
      </c>
      <c r="B5038">
        <v>4</v>
      </c>
      <c r="C5038">
        <v>10</v>
      </c>
      <c r="D5038">
        <v>25</v>
      </c>
      <c r="E5038" s="3">
        <v>0.03</v>
      </c>
      <c r="F5038" s="4">
        <f>VLOOKUP(B5038,[1]Vendas!A:C,2,FALSE)</f>
        <v>44015</v>
      </c>
      <c r="G5038" t="str">
        <f>VLOOKUP(VLOOKUP(B5038,[1]Vendas!A:C,3,FALSE),[1]Vendedores!A:B,2,FALSE)</f>
        <v>Fernanda Vasconcelos</v>
      </c>
      <c r="H5038" t="str">
        <f>VLOOKUP(VLOOKUP(VLOOKUP(B5038,[1]Vendas!A:C,3,FALSE),[1]Vendedores!A:E,5,FALSE),[1]Filiais!A:B,2,FALSE)</f>
        <v>Minas Gerais</v>
      </c>
      <c r="I5038" s="3">
        <f>VLOOKUP(VLOOKUP(B5038,[1]Vendas!A:C,3,FALSE),[1]Vendedores!A:E,4,FALSE)</f>
        <v>0.04</v>
      </c>
      <c r="J5038" t="str">
        <f>VLOOKUP(C5038,[1]Produtos!A:D,2,FALSE)</f>
        <v>Caneta</v>
      </c>
      <c r="K5038" s="5">
        <f>VLOOKUP(C5038,[1]Produtos!A:D,3,FALSE)</f>
        <v>15</v>
      </c>
      <c r="L5038" s="5">
        <f t="shared" si="234"/>
        <v>375</v>
      </c>
      <c r="M5038" s="5">
        <f t="shared" si="235"/>
        <v>11.25</v>
      </c>
      <c r="N5038" s="5">
        <f t="shared" si="236"/>
        <v>363.75</v>
      </c>
      <c r="O5038" t="str">
        <f>VLOOKUP(VLOOKUP(C5038,[1]Produtos!A:D,4,FALSE),[1]Categorias!A:B,2,FALSE)</f>
        <v>Papelaria</v>
      </c>
    </row>
    <row r="5039" spans="1:15" x14ac:dyDescent="0.3">
      <c r="A5039">
        <v>5038</v>
      </c>
      <c r="B5039">
        <v>1332</v>
      </c>
      <c r="C5039">
        <v>1</v>
      </c>
      <c r="D5039">
        <v>17</v>
      </c>
      <c r="E5039" s="3">
        <v>0.03</v>
      </c>
      <c r="F5039" s="4">
        <f>VLOOKUP(B5039,[1]Vendas!A:C,2,FALSE)</f>
        <v>43862</v>
      </c>
      <c r="G5039" t="str">
        <f>VLOOKUP(VLOOKUP(B5039,[1]Vendas!A:C,3,FALSE),[1]Vendedores!A:B,2,FALSE)</f>
        <v>Raimundo Nonato</v>
      </c>
      <c r="H5039" t="str">
        <f>VLOOKUP(VLOOKUP(VLOOKUP(B5039,[1]Vendas!A:C,3,FALSE),[1]Vendedores!A:E,5,FALSE),[1]Filiais!A:B,2,FALSE)</f>
        <v>Minas Gerais</v>
      </c>
      <c r="I5039" s="3">
        <f>VLOOKUP(VLOOKUP(B5039,[1]Vendas!A:C,3,FALSE),[1]Vendedores!A:E,4,FALSE)</f>
        <v>0.02</v>
      </c>
      <c r="J5039" t="str">
        <f>VLOOKUP(C5039,[1]Produtos!A:D,2,FALSE)</f>
        <v>Computador desktop</v>
      </c>
      <c r="K5039" s="5">
        <f>VLOOKUP(C5039,[1]Produtos!A:D,3,FALSE)</f>
        <v>5200</v>
      </c>
      <c r="L5039" s="5">
        <f t="shared" si="234"/>
        <v>88400</v>
      </c>
      <c r="M5039" s="5">
        <f t="shared" si="235"/>
        <v>2652</v>
      </c>
      <c r="N5039" s="5">
        <f t="shared" si="236"/>
        <v>85748</v>
      </c>
      <c r="O5039" t="str">
        <f>VLOOKUP(VLOOKUP(C5039,[1]Produtos!A:D,4,FALSE),[1]Categorias!A:B,2,FALSE)</f>
        <v>Hardwares</v>
      </c>
    </row>
    <row r="5040" spans="1:15" x14ac:dyDescent="0.3">
      <c r="A5040">
        <v>5039</v>
      </c>
      <c r="B5040">
        <v>463</v>
      </c>
      <c r="C5040">
        <v>1</v>
      </c>
      <c r="D5040">
        <v>19</v>
      </c>
      <c r="E5040" s="3">
        <v>0.03</v>
      </c>
      <c r="F5040" s="4">
        <f>VLOOKUP(B5040,[1]Vendas!A:C,2,FALSE)</f>
        <v>44002</v>
      </c>
      <c r="G5040" t="str">
        <f>VLOOKUP(VLOOKUP(B5040,[1]Vendas!A:C,3,FALSE),[1]Vendedores!A:B,2,FALSE)</f>
        <v>Fernanda Vasconcelos</v>
      </c>
      <c r="H5040" t="str">
        <f>VLOOKUP(VLOOKUP(VLOOKUP(B5040,[1]Vendas!A:C,3,FALSE),[1]Vendedores!A:E,5,FALSE),[1]Filiais!A:B,2,FALSE)</f>
        <v>Minas Gerais</v>
      </c>
      <c r="I5040" s="3">
        <f>VLOOKUP(VLOOKUP(B5040,[1]Vendas!A:C,3,FALSE),[1]Vendedores!A:E,4,FALSE)</f>
        <v>0.04</v>
      </c>
      <c r="J5040" t="str">
        <f>VLOOKUP(C5040,[1]Produtos!A:D,2,FALSE)</f>
        <v>Computador desktop</v>
      </c>
      <c r="K5040" s="5">
        <f>VLOOKUP(C5040,[1]Produtos!A:D,3,FALSE)</f>
        <v>5200</v>
      </c>
      <c r="L5040" s="5">
        <f t="shared" si="234"/>
        <v>98800</v>
      </c>
      <c r="M5040" s="5">
        <f t="shared" si="235"/>
        <v>2964</v>
      </c>
      <c r="N5040" s="5">
        <f t="shared" si="236"/>
        <v>95836</v>
      </c>
      <c r="O5040" t="str">
        <f>VLOOKUP(VLOOKUP(C5040,[1]Produtos!A:D,4,FALSE),[1]Categorias!A:B,2,FALSE)</f>
        <v>Hardwares</v>
      </c>
    </row>
    <row r="5041" spans="1:15" x14ac:dyDescent="0.3">
      <c r="A5041">
        <v>5040</v>
      </c>
      <c r="B5041">
        <v>1608</v>
      </c>
      <c r="C5041">
        <v>8</v>
      </c>
      <c r="D5041">
        <v>1</v>
      </c>
      <c r="E5041" s="3">
        <v>0.02</v>
      </c>
      <c r="F5041" s="4">
        <f>VLOOKUP(B5041,[1]Vendas!A:C,2,FALSE)</f>
        <v>44096</v>
      </c>
      <c r="G5041" t="str">
        <f>VLOOKUP(VLOOKUP(B5041,[1]Vendas!A:C,3,FALSE),[1]Vendedores!A:B,2,FALSE)</f>
        <v>Solange Almeida</v>
      </c>
      <c r="H5041" t="str">
        <f>VLOOKUP(VLOOKUP(VLOOKUP(B5041,[1]Vendas!A:C,3,FALSE),[1]Vendedores!A:E,5,FALSE),[1]Filiais!A:B,2,FALSE)</f>
        <v>Rio de Janeiro</v>
      </c>
      <c r="I5041" s="3">
        <f>VLOOKUP(VLOOKUP(B5041,[1]Vendas!A:C,3,FALSE),[1]Vendedores!A:E,4,FALSE)</f>
        <v>0.01</v>
      </c>
      <c r="J5041" t="str">
        <f>VLOOKUP(C5041,[1]Produtos!A:D,2,FALSE)</f>
        <v>Projetor</v>
      </c>
      <c r="K5041" s="5">
        <f>VLOOKUP(C5041,[1]Produtos!A:D,3,FALSE)</f>
        <v>2900</v>
      </c>
      <c r="L5041" s="5">
        <f t="shared" si="234"/>
        <v>2900</v>
      </c>
      <c r="M5041" s="5">
        <f t="shared" si="235"/>
        <v>58</v>
      </c>
      <c r="N5041" s="5">
        <f t="shared" si="236"/>
        <v>2842</v>
      </c>
      <c r="O5041" t="str">
        <f>VLOOKUP(VLOOKUP(C5041,[1]Produtos!A:D,4,FALSE),[1]Categorias!A:B,2,FALSE)</f>
        <v>Hardwares</v>
      </c>
    </row>
    <row r="5042" spans="1:15" x14ac:dyDescent="0.3">
      <c r="A5042">
        <v>5041</v>
      </c>
      <c r="B5042">
        <v>237</v>
      </c>
      <c r="C5042">
        <v>8</v>
      </c>
      <c r="D5042">
        <v>22</v>
      </c>
      <c r="E5042" s="3">
        <v>0.03</v>
      </c>
      <c r="F5042" s="4">
        <f>VLOOKUP(B5042,[1]Vendas!A:C,2,FALSE)</f>
        <v>44061</v>
      </c>
      <c r="G5042" t="str">
        <f>VLOOKUP(VLOOKUP(B5042,[1]Vendas!A:C,3,FALSE),[1]Vendedores!A:B,2,FALSE)</f>
        <v>Fernanda Vasconcelos</v>
      </c>
      <c r="H5042" t="str">
        <f>VLOOKUP(VLOOKUP(VLOOKUP(B5042,[1]Vendas!A:C,3,FALSE),[1]Vendedores!A:E,5,FALSE),[1]Filiais!A:B,2,FALSE)</f>
        <v>Minas Gerais</v>
      </c>
      <c r="I5042" s="3">
        <f>VLOOKUP(VLOOKUP(B5042,[1]Vendas!A:C,3,FALSE),[1]Vendedores!A:E,4,FALSE)</f>
        <v>0.04</v>
      </c>
      <c r="J5042" t="str">
        <f>VLOOKUP(C5042,[1]Produtos!A:D,2,FALSE)</f>
        <v>Projetor</v>
      </c>
      <c r="K5042" s="5">
        <f>VLOOKUP(C5042,[1]Produtos!A:D,3,FALSE)</f>
        <v>2900</v>
      </c>
      <c r="L5042" s="5">
        <f t="shared" si="234"/>
        <v>63800</v>
      </c>
      <c r="M5042" s="5">
        <f t="shared" si="235"/>
        <v>1914</v>
      </c>
      <c r="N5042" s="5">
        <f t="shared" si="236"/>
        <v>61886</v>
      </c>
      <c r="O5042" t="str">
        <f>VLOOKUP(VLOOKUP(C5042,[1]Produtos!A:D,4,FALSE),[1]Categorias!A:B,2,FALSE)</f>
        <v>Hardwares</v>
      </c>
    </row>
    <row r="5043" spans="1:15" x14ac:dyDescent="0.3">
      <c r="A5043">
        <v>5042</v>
      </c>
      <c r="B5043">
        <v>422</v>
      </c>
      <c r="C5043">
        <v>10</v>
      </c>
      <c r="D5043">
        <v>29</v>
      </c>
      <c r="E5043" s="3">
        <v>0.03</v>
      </c>
      <c r="F5043" s="4">
        <f>VLOOKUP(B5043,[1]Vendas!A:C,2,FALSE)</f>
        <v>44063</v>
      </c>
      <c r="G5043" t="str">
        <f>VLOOKUP(VLOOKUP(B5043,[1]Vendas!A:C,3,FALSE),[1]Vendedores!A:B,2,FALSE)</f>
        <v>Almira Buarque</v>
      </c>
      <c r="H5043" t="str">
        <f>VLOOKUP(VLOOKUP(VLOOKUP(B5043,[1]Vendas!A:C,3,FALSE),[1]Vendedores!A:E,5,FALSE),[1]Filiais!A:B,2,FALSE)</f>
        <v>Rio de Janeiro</v>
      </c>
      <c r="I5043" s="3">
        <f>VLOOKUP(VLOOKUP(B5043,[1]Vendas!A:C,3,FALSE),[1]Vendedores!A:E,4,FALSE)</f>
        <v>0.04</v>
      </c>
      <c r="J5043" t="str">
        <f>VLOOKUP(C5043,[1]Produtos!A:D,2,FALSE)</f>
        <v>Caneta</v>
      </c>
      <c r="K5043" s="5">
        <f>VLOOKUP(C5043,[1]Produtos!A:D,3,FALSE)</f>
        <v>15</v>
      </c>
      <c r="L5043" s="5">
        <f t="shared" si="234"/>
        <v>435</v>
      </c>
      <c r="M5043" s="5">
        <f t="shared" si="235"/>
        <v>13.049999999999999</v>
      </c>
      <c r="N5043" s="5">
        <f t="shared" si="236"/>
        <v>421.95</v>
      </c>
      <c r="O5043" t="str">
        <f>VLOOKUP(VLOOKUP(C5043,[1]Produtos!A:D,4,FALSE),[1]Categorias!A:B,2,FALSE)</f>
        <v>Papelaria</v>
      </c>
    </row>
    <row r="5044" spans="1:15" x14ac:dyDescent="0.3">
      <c r="A5044">
        <v>5043</v>
      </c>
      <c r="B5044">
        <v>1700</v>
      </c>
      <c r="C5044">
        <v>2</v>
      </c>
      <c r="D5044">
        <v>25</v>
      </c>
      <c r="E5044" s="3">
        <v>0.05</v>
      </c>
      <c r="F5044" s="4">
        <f>VLOOKUP(B5044,[1]Vendas!A:C,2,FALSE)</f>
        <v>43950</v>
      </c>
      <c r="G5044" t="str">
        <f>VLOOKUP(VLOOKUP(B5044,[1]Vendas!A:C,3,FALSE),[1]Vendedores!A:B,2,FALSE)</f>
        <v>Antônio da Costa</v>
      </c>
      <c r="H5044" t="str">
        <f>VLOOKUP(VLOOKUP(VLOOKUP(B5044,[1]Vendas!A:C,3,FALSE),[1]Vendedores!A:E,5,FALSE),[1]Filiais!A:B,2,FALSE)</f>
        <v>São Paulo</v>
      </c>
      <c r="I5044" s="3">
        <f>VLOOKUP(VLOOKUP(B5044,[1]Vendas!A:C,3,FALSE),[1]Vendedores!A:E,4,FALSE)</f>
        <v>7.0000000000000007E-2</v>
      </c>
      <c r="J5044" t="str">
        <f>VLOOKUP(C5044,[1]Produtos!A:D,2,FALSE)</f>
        <v>Impressora</v>
      </c>
      <c r="K5044" s="5">
        <f>VLOOKUP(C5044,[1]Produtos!A:D,3,FALSE)</f>
        <v>2100</v>
      </c>
      <c r="L5044" s="5">
        <f t="shared" si="234"/>
        <v>52500</v>
      </c>
      <c r="M5044" s="5">
        <f t="shared" si="235"/>
        <v>2625</v>
      </c>
      <c r="N5044" s="5">
        <f t="shared" si="236"/>
        <v>49875</v>
      </c>
      <c r="O5044" t="str">
        <f>VLOOKUP(VLOOKUP(C5044,[1]Produtos!A:D,4,FALSE),[1]Categorias!A:B,2,FALSE)</f>
        <v>Hardwares</v>
      </c>
    </row>
    <row r="5045" spans="1:15" x14ac:dyDescent="0.3">
      <c r="A5045">
        <v>5044</v>
      </c>
      <c r="B5045">
        <v>1679</v>
      </c>
      <c r="C5045">
        <v>4</v>
      </c>
      <c r="D5045">
        <v>28</v>
      </c>
      <c r="E5045" s="3">
        <v>0.01</v>
      </c>
      <c r="F5045" s="4">
        <f>VLOOKUP(B5045,[1]Vendas!A:C,2,FALSE)</f>
        <v>43972</v>
      </c>
      <c r="G5045" t="str">
        <f>VLOOKUP(VLOOKUP(B5045,[1]Vendas!A:C,3,FALSE),[1]Vendedores!A:B,2,FALSE)</f>
        <v>Antônio da Costa</v>
      </c>
      <c r="H5045" t="str">
        <f>VLOOKUP(VLOOKUP(VLOOKUP(B5045,[1]Vendas!A:C,3,FALSE),[1]Vendedores!A:E,5,FALSE),[1]Filiais!A:B,2,FALSE)</f>
        <v>São Paulo</v>
      </c>
      <c r="I5045" s="3">
        <f>VLOOKUP(VLOOKUP(B5045,[1]Vendas!A:C,3,FALSE),[1]Vendedores!A:E,4,FALSE)</f>
        <v>7.0000000000000007E-2</v>
      </c>
      <c r="J5045" t="str">
        <f>VLOOKUP(C5045,[1]Produtos!A:D,2,FALSE)</f>
        <v>Mouse</v>
      </c>
      <c r="K5045" s="5">
        <f>VLOOKUP(C5045,[1]Produtos!A:D,3,FALSE)</f>
        <v>75</v>
      </c>
      <c r="L5045" s="5">
        <f t="shared" si="234"/>
        <v>2100</v>
      </c>
      <c r="M5045" s="5">
        <f t="shared" si="235"/>
        <v>21</v>
      </c>
      <c r="N5045" s="5">
        <f t="shared" si="236"/>
        <v>2079</v>
      </c>
      <c r="O5045" t="str">
        <f>VLOOKUP(VLOOKUP(C5045,[1]Produtos!A:D,4,FALSE),[1]Categorias!A:B,2,FALSE)</f>
        <v>Acessórios</v>
      </c>
    </row>
    <row r="5046" spans="1:15" x14ac:dyDescent="0.3">
      <c r="A5046">
        <v>5045</v>
      </c>
      <c r="B5046">
        <v>1068</v>
      </c>
      <c r="C5046">
        <v>9</v>
      </c>
      <c r="D5046">
        <v>26</v>
      </c>
      <c r="E5046" s="3">
        <v>0</v>
      </c>
      <c r="F5046" s="4">
        <f>VLOOKUP(B5046,[1]Vendas!A:C,2,FALSE)</f>
        <v>43983</v>
      </c>
      <c r="G5046" t="str">
        <f>VLOOKUP(VLOOKUP(B5046,[1]Vendas!A:C,3,FALSE),[1]Vendedores!A:B,2,FALSE)</f>
        <v>Solange Almeida</v>
      </c>
      <c r="H5046" t="str">
        <f>VLOOKUP(VLOOKUP(VLOOKUP(B5046,[1]Vendas!A:C,3,FALSE),[1]Vendedores!A:E,5,FALSE),[1]Filiais!A:B,2,FALSE)</f>
        <v>Rio de Janeiro</v>
      </c>
      <c r="I5046" s="3">
        <f>VLOOKUP(VLOOKUP(B5046,[1]Vendas!A:C,3,FALSE),[1]Vendedores!A:E,4,FALSE)</f>
        <v>0.01</v>
      </c>
      <c r="J5046" t="str">
        <f>VLOOKUP(C5046,[1]Produtos!A:D,2,FALSE)</f>
        <v>Papel A4</v>
      </c>
      <c r="K5046" s="5">
        <f>VLOOKUP(C5046,[1]Produtos!A:D,3,FALSE)</f>
        <v>90</v>
      </c>
      <c r="L5046" s="5">
        <f t="shared" si="234"/>
        <v>2340</v>
      </c>
      <c r="M5046" s="5">
        <f t="shared" si="235"/>
        <v>0</v>
      </c>
      <c r="N5046" s="5">
        <f t="shared" si="236"/>
        <v>2340</v>
      </c>
      <c r="O5046" t="str">
        <f>VLOOKUP(VLOOKUP(C5046,[1]Produtos!A:D,4,FALSE),[1]Categorias!A:B,2,FALSE)</f>
        <v>Papelaria</v>
      </c>
    </row>
    <row r="5047" spans="1:15" x14ac:dyDescent="0.3">
      <c r="A5047">
        <v>5046</v>
      </c>
      <c r="B5047">
        <v>410</v>
      </c>
      <c r="C5047">
        <v>9</v>
      </c>
      <c r="D5047">
        <v>16</v>
      </c>
      <c r="E5047" s="3">
        <v>0.01</v>
      </c>
      <c r="F5047" s="4">
        <f>VLOOKUP(B5047,[1]Vendas!A:C,2,FALSE)</f>
        <v>43910</v>
      </c>
      <c r="G5047" t="str">
        <f>VLOOKUP(VLOOKUP(B5047,[1]Vendas!A:C,3,FALSE),[1]Vendedores!A:B,2,FALSE)</f>
        <v>Débora Albuquerque</v>
      </c>
      <c r="H5047" t="str">
        <f>VLOOKUP(VLOOKUP(VLOOKUP(B5047,[1]Vendas!A:C,3,FALSE),[1]Vendedores!A:E,5,FALSE),[1]Filiais!A:B,2,FALSE)</f>
        <v>São Paulo</v>
      </c>
      <c r="I5047" s="3">
        <f>VLOOKUP(VLOOKUP(B5047,[1]Vendas!A:C,3,FALSE),[1]Vendedores!A:E,4,FALSE)</f>
        <v>0.02</v>
      </c>
      <c r="J5047" t="str">
        <f>VLOOKUP(C5047,[1]Produtos!A:D,2,FALSE)</f>
        <v>Papel A4</v>
      </c>
      <c r="K5047" s="5">
        <f>VLOOKUP(C5047,[1]Produtos!A:D,3,FALSE)</f>
        <v>90</v>
      </c>
      <c r="L5047" s="5">
        <f t="shared" si="234"/>
        <v>1440</v>
      </c>
      <c r="M5047" s="5">
        <f t="shared" si="235"/>
        <v>14.4</v>
      </c>
      <c r="N5047" s="5">
        <f t="shared" si="236"/>
        <v>1425.6</v>
      </c>
      <c r="O5047" t="str">
        <f>VLOOKUP(VLOOKUP(C5047,[1]Produtos!A:D,4,FALSE),[1]Categorias!A:B,2,FALSE)</f>
        <v>Papelaria</v>
      </c>
    </row>
    <row r="5048" spans="1:15" x14ac:dyDescent="0.3">
      <c r="A5048">
        <v>5047</v>
      </c>
      <c r="B5048">
        <v>660</v>
      </c>
      <c r="C5048">
        <v>3</v>
      </c>
      <c r="D5048">
        <v>32</v>
      </c>
      <c r="E5048" s="3">
        <v>0.01</v>
      </c>
      <c r="F5048" s="4">
        <f>VLOOKUP(B5048,[1]Vendas!A:C,2,FALSE)</f>
        <v>43899</v>
      </c>
      <c r="G5048" t="str">
        <f>VLOOKUP(VLOOKUP(B5048,[1]Vendas!A:C,3,FALSE),[1]Vendedores!A:B,2,FALSE)</f>
        <v>Solange Almeida</v>
      </c>
      <c r="H5048" t="str">
        <f>VLOOKUP(VLOOKUP(VLOOKUP(B5048,[1]Vendas!A:C,3,FALSE),[1]Vendedores!A:E,5,FALSE),[1]Filiais!A:B,2,FALSE)</f>
        <v>Rio de Janeiro</v>
      </c>
      <c r="I5048" s="3">
        <f>VLOOKUP(VLOOKUP(B5048,[1]Vendas!A:C,3,FALSE),[1]Vendedores!A:E,4,FALSE)</f>
        <v>0.01</v>
      </c>
      <c r="J5048" t="str">
        <f>VLOOKUP(C5048,[1]Produtos!A:D,2,FALSE)</f>
        <v>Teclado</v>
      </c>
      <c r="K5048" s="5">
        <f>VLOOKUP(C5048,[1]Produtos!A:D,3,FALSE)</f>
        <v>90</v>
      </c>
      <c r="L5048" s="5">
        <f t="shared" si="234"/>
        <v>2880</v>
      </c>
      <c r="M5048" s="5">
        <f t="shared" si="235"/>
        <v>28.8</v>
      </c>
      <c r="N5048" s="5">
        <f t="shared" si="236"/>
        <v>2851.2</v>
      </c>
      <c r="O5048" t="str">
        <f>VLOOKUP(VLOOKUP(C5048,[1]Produtos!A:D,4,FALSE),[1]Categorias!A:B,2,FALSE)</f>
        <v>Acessórios</v>
      </c>
    </row>
    <row r="5049" spans="1:15" x14ac:dyDescent="0.3">
      <c r="A5049">
        <v>5048</v>
      </c>
      <c r="B5049">
        <v>1273</v>
      </c>
      <c r="C5049">
        <v>9</v>
      </c>
      <c r="D5049">
        <v>6</v>
      </c>
      <c r="E5049" s="3">
        <v>0.04</v>
      </c>
      <c r="F5049" s="4">
        <f>VLOOKUP(B5049,[1]Vendas!A:C,2,FALSE)</f>
        <v>44049</v>
      </c>
      <c r="G5049" t="str">
        <f>VLOOKUP(VLOOKUP(B5049,[1]Vendas!A:C,3,FALSE),[1]Vendedores!A:B,2,FALSE)</f>
        <v>Antônio da Costa</v>
      </c>
      <c r="H5049" t="str">
        <f>VLOOKUP(VLOOKUP(VLOOKUP(B5049,[1]Vendas!A:C,3,FALSE),[1]Vendedores!A:E,5,FALSE),[1]Filiais!A:B,2,FALSE)</f>
        <v>São Paulo</v>
      </c>
      <c r="I5049" s="3">
        <f>VLOOKUP(VLOOKUP(B5049,[1]Vendas!A:C,3,FALSE),[1]Vendedores!A:E,4,FALSE)</f>
        <v>7.0000000000000007E-2</v>
      </c>
      <c r="J5049" t="str">
        <f>VLOOKUP(C5049,[1]Produtos!A:D,2,FALSE)</f>
        <v>Papel A4</v>
      </c>
      <c r="K5049" s="5">
        <f>VLOOKUP(C5049,[1]Produtos!A:D,3,FALSE)</f>
        <v>90</v>
      </c>
      <c r="L5049" s="5">
        <f t="shared" si="234"/>
        <v>540</v>
      </c>
      <c r="M5049" s="5">
        <f t="shared" si="235"/>
        <v>21.6</v>
      </c>
      <c r="N5049" s="5">
        <f t="shared" si="236"/>
        <v>518.4</v>
      </c>
      <c r="O5049" t="str">
        <f>VLOOKUP(VLOOKUP(C5049,[1]Produtos!A:D,4,FALSE),[1]Categorias!A:B,2,FALSE)</f>
        <v>Papelaria</v>
      </c>
    </row>
    <row r="5050" spans="1:15" x14ac:dyDescent="0.3">
      <c r="A5050">
        <v>5049</v>
      </c>
      <c r="B5050">
        <v>75</v>
      </c>
      <c r="C5050">
        <v>3</v>
      </c>
      <c r="D5050">
        <v>13</v>
      </c>
      <c r="E5050" s="3">
        <v>0.05</v>
      </c>
      <c r="F5050" s="4">
        <f>VLOOKUP(B5050,[1]Vendas!A:C,2,FALSE)</f>
        <v>44152</v>
      </c>
      <c r="G5050" t="str">
        <f>VLOOKUP(VLOOKUP(B5050,[1]Vendas!A:C,3,FALSE),[1]Vendedores!A:B,2,FALSE)</f>
        <v>Rubens Lopes</v>
      </c>
      <c r="H5050" t="str">
        <f>VLOOKUP(VLOOKUP(VLOOKUP(B5050,[1]Vendas!A:C,3,FALSE),[1]Vendedores!A:E,5,FALSE),[1]Filiais!A:B,2,FALSE)</f>
        <v>Minas Gerais</v>
      </c>
      <c r="I5050" s="3">
        <f>VLOOKUP(VLOOKUP(B5050,[1]Vendas!A:C,3,FALSE),[1]Vendedores!A:E,4,FALSE)</f>
        <v>0.02</v>
      </c>
      <c r="J5050" t="str">
        <f>VLOOKUP(C5050,[1]Produtos!A:D,2,FALSE)</f>
        <v>Teclado</v>
      </c>
      <c r="K5050" s="5">
        <f>VLOOKUP(C5050,[1]Produtos!A:D,3,FALSE)</f>
        <v>90</v>
      </c>
      <c r="L5050" s="5">
        <f t="shared" si="234"/>
        <v>1170</v>
      </c>
      <c r="M5050" s="5">
        <f t="shared" si="235"/>
        <v>58.5</v>
      </c>
      <c r="N5050" s="5">
        <f t="shared" si="236"/>
        <v>1111.5</v>
      </c>
      <c r="O5050" t="str">
        <f>VLOOKUP(VLOOKUP(C5050,[1]Produtos!A:D,4,FALSE),[1]Categorias!A:B,2,FALSE)</f>
        <v>Acessórios</v>
      </c>
    </row>
    <row r="5051" spans="1:15" x14ac:dyDescent="0.3">
      <c r="A5051">
        <v>5050</v>
      </c>
      <c r="B5051">
        <v>1952</v>
      </c>
      <c r="C5051">
        <v>4</v>
      </c>
      <c r="D5051">
        <v>26</v>
      </c>
      <c r="E5051" s="3">
        <v>0.04</v>
      </c>
      <c r="F5051" s="4">
        <f>VLOOKUP(B5051,[1]Vendas!A:C,2,FALSE)</f>
        <v>44038</v>
      </c>
      <c r="G5051" t="str">
        <f>VLOOKUP(VLOOKUP(B5051,[1]Vendas!A:C,3,FALSE),[1]Vendedores!A:B,2,FALSE)</f>
        <v>Augusto Carlos</v>
      </c>
      <c r="H5051" t="str">
        <f>VLOOKUP(VLOOKUP(VLOOKUP(B5051,[1]Vendas!A:C,3,FALSE),[1]Vendedores!A:E,5,FALSE),[1]Filiais!A:B,2,FALSE)</f>
        <v>São Paulo</v>
      </c>
      <c r="I5051" s="3">
        <f>VLOOKUP(VLOOKUP(B5051,[1]Vendas!A:C,3,FALSE),[1]Vendedores!A:E,4,FALSE)</f>
        <v>0.08</v>
      </c>
      <c r="J5051" t="str">
        <f>VLOOKUP(C5051,[1]Produtos!A:D,2,FALSE)</f>
        <v>Mouse</v>
      </c>
      <c r="K5051" s="5">
        <f>VLOOKUP(C5051,[1]Produtos!A:D,3,FALSE)</f>
        <v>75</v>
      </c>
      <c r="L5051" s="5">
        <f t="shared" si="234"/>
        <v>1950</v>
      </c>
      <c r="M5051" s="5">
        <f t="shared" si="235"/>
        <v>78</v>
      </c>
      <c r="N5051" s="5">
        <f t="shared" si="236"/>
        <v>1872</v>
      </c>
      <c r="O5051" t="str">
        <f>VLOOKUP(VLOOKUP(C5051,[1]Produtos!A:D,4,FALSE),[1]Categorias!A:B,2,FALSE)</f>
        <v>Acessórios</v>
      </c>
    </row>
    <row r="5052" spans="1:15" x14ac:dyDescent="0.3">
      <c r="A5052">
        <v>5051</v>
      </c>
      <c r="B5052">
        <v>298</v>
      </c>
      <c r="C5052">
        <v>3</v>
      </c>
      <c r="D5052">
        <v>20</v>
      </c>
      <c r="E5052" s="3">
        <v>0.05</v>
      </c>
      <c r="F5052" s="4">
        <f>VLOOKUP(B5052,[1]Vendas!A:C,2,FALSE)</f>
        <v>43871</v>
      </c>
      <c r="G5052" t="str">
        <f>VLOOKUP(VLOOKUP(B5052,[1]Vendas!A:C,3,FALSE),[1]Vendedores!A:B,2,FALSE)</f>
        <v>Almira Buarque</v>
      </c>
      <c r="H5052" t="str">
        <f>VLOOKUP(VLOOKUP(VLOOKUP(B5052,[1]Vendas!A:C,3,FALSE),[1]Vendedores!A:E,5,FALSE),[1]Filiais!A:B,2,FALSE)</f>
        <v>Rio de Janeiro</v>
      </c>
      <c r="I5052" s="3">
        <f>VLOOKUP(VLOOKUP(B5052,[1]Vendas!A:C,3,FALSE),[1]Vendedores!A:E,4,FALSE)</f>
        <v>0.04</v>
      </c>
      <c r="J5052" t="str">
        <f>VLOOKUP(C5052,[1]Produtos!A:D,2,FALSE)</f>
        <v>Teclado</v>
      </c>
      <c r="K5052" s="5">
        <f>VLOOKUP(C5052,[1]Produtos!A:D,3,FALSE)</f>
        <v>90</v>
      </c>
      <c r="L5052" s="5">
        <f t="shared" si="234"/>
        <v>1800</v>
      </c>
      <c r="M5052" s="5">
        <f t="shared" si="235"/>
        <v>90</v>
      </c>
      <c r="N5052" s="5">
        <f t="shared" si="236"/>
        <v>1710</v>
      </c>
      <c r="O5052" t="str">
        <f>VLOOKUP(VLOOKUP(C5052,[1]Produtos!A:D,4,FALSE),[1]Categorias!A:B,2,FALSE)</f>
        <v>Acessórios</v>
      </c>
    </row>
    <row r="5053" spans="1:15" x14ac:dyDescent="0.3">
      <c r="A5053">
        <v>5052</v>
      </c>
      <c r="B5053">
        <v>154</v>
      </c>
      <c r="C5053">
        <v>4</v>
      </c>
      <c r="D5053">
        <v>30</v>
      </c>
      <c r="E5053" s="3">
        <v>0.01</v>
      </c>
      <c r="F5053" s="4">
        <f>VLOOKUP(B5053,[1]Vendas!A:C,2,FALSE)</f>
        <v>44192</v>
      </c>
      <c r="G5053" t="str">
        <f>VLOOKUP(VLOOKUP(B5053,[1]Vendas!A:C,3,FALSE),[1]Vendedores!A:B,2,FALSE)</f>
        <v>Solange Almeida</v>
      </c>
      <c r="H5053" t="str">
        <f>VLOOKUP(VLOOKUP(VLOOKUP(B5053,[1]Vendas!A:C,3,FALSE),[1]Vendedores!A:E,5,FALSE),[1]Filiais!A:B,2,FALSE)</f>
        <v>Rio de Janeiro</v>
      </c>
      <c r="I5053" s="3">
        <f>VLOOKUP(VLOOKUP(B5053,[1]Vendas!A:C,3,FALSE),[1]Vendedores!A:E,4,FALSE)</f>
        <v>0.01</v>
      </c>
      <c r="J5053" t="str">
        <f>VLOOKUP(C5053,[1]Produtos!A:D,2,FALSE)</f>
        <v>Mouse</v>
      </c>
      <c r="K5053" s="5">
        <f>VLOOKUP(C5053,[1]Produtos!A:D,3,FALSE)</f>
        <v>75</v>
      </c>
      <c r="L5053" s="5">
        <f t="shared" si="234"/>
        <v>2250</v>
      </c>
      <c r="M5053" s="5">
        <f t="shared" si="235"/>
        <v>22.5</v>
      </c>
      <c r="N5053" s="5">
        <f t="shared" si="236"/>
        <v>2227.5</v>
      </c>
      <c r="O5053" t="str">
        <f>VLOOKUP(VLOOKUP(C5053,[1]Produtos!A:D,4,FALSE),[1]Categorias!A:B,2,FALSE)</f>
        <v>Acessórios</v>
      </c>
    </row>
    <row r="5054" spans="1:15" x14ac:dyDescent="0.3">
      <c r="A5054">
        <v>5053</v>
      </c>
      <c r="B5054">
        <v>275</v>
      </c>
      <c r="C5054">
        <v>4</v>
      </c>
      <c r="D5054">
        <v>4</v>
      </c>
      <c r="E5054" s="3">
        <v>0</v>
      </c>
      <c r="F5054" s="4">
        <f>VLOOKUP(B5054,[1]Vendas!A:C,2,FALSE)</f>
        <v>44170</v>
      </c>
      <c r="G5054" t="str">
        <f>VLOOKUP(VLOOKUP(B5054,[1]Vendas!A:C,3,FALSE),[1]Vendedores!A:B,2,FALSE)</f>
        <v>Solange Almeida</v>
      </c>
      <c r="H5054" t="str">
        <f>VLOOKUP(VLOOKUP(VLOOKUP(B5054,[1]Vendas!A:C,3,FALSE),[1]Vendedores!A:E,5,FALSE),[1]Filiais!A:B,2,FALSE)</f>
        <v>Rio de Janeiro</v>
      </c>
      <c r="I5054" s="3">
        <f>VLOOKUP(VLOOKUP(B5054,[1]Vendas!A:C,3,FALSE),[1]Vendedores!A:E,4,FALSE)</f>
        <v>0.01</v>
      </c>
      <c r="J5054" t="str">
        <f>VLOOKUP(C5054,[1]Produtos!A:D,2,FALSE)</f>
        <v>Mouse</v>
      </c>
      <c r="K5054" s="5">
        <f>VLOOKUP(C5054,[1]Produtos!A:D,3,FALSE)</f>
        <v>75</v>
      </c>
      <c r="L5054" s="5">
        <f t="shared" si="234"/>
        <v>300</v>
      </c>
      <c r="M5054" s="5">
        <f t="shared" si="235"/>
        <v>0</v>
      </c>
      <c r="N5054" s="5">
        <f t="shared" si="236"/>
        <v>300</v>
      </c>
      <c r="O5054" t="str">
        <f>VLOOKUP(VLOOKUP(C5054,[1]Produtos!A:D,4,FALSE),[1]Categorias!A:B,2,FALSE)</f>
        <v>Acessórios</v>
      </c>
    </row>
    <row r="5055" spans="1:15" x14ac:dyDescent="0.3">
      <c r="A5055">
        <v>5054</v>
      </c>
      <c r="B5055">
        <v>985</v>
      </c>
      <c r="C5055">
        <v>9</v>
      </c>
      <c r="D5055">
        <v>28</v>
      </c>
      <c r="E5055" s="3">
        <v>0.05</v>
      </c>
      <c r="F5055" s="4">
        <f>VLOOKUP(B5055,[1]Vendas!A:C,2,FALSE)</f>
        <v>43901</v>
      </c>
      <c r="G5055" t="str">
        <f>VLOOKUP(VLOOKUP(B5055,[1]Vendas!A:C,3,FALSE),[1]Vendedores!A:B,2,FALSE)</f>
        <v>Solange Almeida</v>
      </c>
      <c r="H5055" t="str">
        <f>VLOOKUP(VLOOKUP(VLOOKUP(B5055,[1]Vendas!A:C,3,FALSE),[1]Vendedores!A:E,5,FALSE),[1]Filiais!A:B,2,FALSE)</f>
        <v>Rio de Janeiro</v>
      </c>
      <c r="I5055" s="3">
        <f>VLOOKUP(VLOOKUP(B5055,[1]Vendas!A:C,3,FALSE),[1]Vendedores!A:E,4,FALSE)</f>
        <v>0.01</v>
      </c>
      <c r="J5055" t="str">
        <f>VLOOKUP(C5055,[1]Produtos!A:D,2,FALSE)</f>
        <v>Papel A4</v>
      </c>
      <c r="K5055" s="5">
        <f>VLOOKUP(C5055,[1]Produtos!A:D,3,FALSE)</f>
        <v>90</v>
      </c>
      <c r="L5055" s="5">
        <f t="shared" si="234"/>
        <v>2520</v>
      </c>
      <c r="M5055" s="5">
        <f t="shared" si="235"/>
        <v>126</v>
      </c>
      <c r="N5055" s="5">
        <f t="shared" si="236"/>
        <v>2394</v>
      </c>
      <c r="O5055" t="str">
        <f>VLOOKUP(VLOOKUP(C5055,[1]Produtos!A:D,4,FALSE),[1]Categorias!A:B,2,FALSE)</f>
        <v>Papelaria</v>
      </c>
    </row>
    <row r="5056" spans="1:15" x14ac:dyDescent="0.3">
      <c r="A5056">
        <v>5055</v>
      </c>
      <c r="B5056">
        <v>1609</v>
      </c>
      <c r="C5056">
        <v>4</v>
      </c>
      <c r="D5056">
        <v>14</v>
      </c>
      <c r="E5056" s="3">
        <v>0.03</v>
      </c>
      <c r="F5056" s="4">
        <f>VLOOKUP(B5056,[1]Vendas!A:C,2,FALSE)</f>
        <v>44193</v>
      </c>
      <c r="G5056" t="str">
        <f>VLOOKUP(VLOOKUP(B5056,[1]Vendas!A:C,3,FALSE),[1]Vendedores!A:B,2,FALSE)</f>
        <v>Débora Albuquerque</v>
      </c>
      <c r="H5056" t="str">
        <f>VLOOKUP(VLOOKUP(VLOOKUP(B5056,[1]Vendas!A:C,3,FALSE),[1]Vendedores!A:E,5,FALSE),[1]Filiais!A:B,2,FALSE)</f>
        <v>São Paulo</v>
      </c>
      <c r="I5056" s="3">
        <f>VLOOKUP(VLOOKUP(B5056,[1]Vendas!A:C,3,FALSE),[1]Vendedores!A:E,4,FALSE)</f>
        <v>0.02</v>
      </c>
      <c r="J5056" t="str">
        <f>VLOOKUP(C5056,[1]Produtos!A:D,2,FALSE)</f>
        <v>Mouse</v>
      </c>
      <c r="K5056" s="5">
        <f>VLOOKUP(C5056,[1]Produtos!A:D,3,FALSE)</f>
        <v>75</v>
      </c>
      <c r="L5056" s="5">
        <f t="shared" si="234"/>
        <v>1050</v>
      </c>
      <c r="M5056" s="5">
        <f t="shared" si="235"/>
        <v>31.5</v>
      </c>
      <c r="N5056" s="5">
        <f t="shared" si="236"/>
        <v>1018.5</v>
      </c>
      <c r="O5056" t="str">
        <f>VLOOKUP(VLOOKUP(C5056,[1]Produtos!A:D,4,FALSE),[1]Categorias!A:B,2,FALSE)</f>
        <v>Acessórios</v>
      </c>
    </row>
    <row r="5057" spans="1:15" x14ac:dyDescent="0.3">
      <c r="A5057">
        <v>5056</v>
      </c>
      <c r="B5057">
        <v>1235</v>
      </c>
      <c r="C5057">
        <v>7</v>
      </c>
      <c r="D5057">
        <v>20</v>
      </c>
      <c r="E5057" s="3">
        <v>0.04</v>
      </c>
      <c r="F5057" s="4">
        <f>VLOOKUP(B5057,[1]Vendas!A:C,2,FALSE)</f>
        <v>44119</v>
      </c>
      <c r="G5057" t="str">
        <f>VLOOKUP(VLOOKUP(B5057,[1]Vendas!A:C,3,FALSE),[1]Vendedores!A:B,2,FALSE)</f>
        <v>Raimundo Nonato</v>
      </c>
      <c r="H5057" t="str">
        <f>VLOOKUP(VLOOKUP(VLOOKUP(B5057,[1]Vendas!A:C,3,FALSE),[1]Vendedores!A:E,5,FALSE),[1]Filiais!A:B,2,FALSE)</f>
        <v>Minas Gerais</v>
      </c>
      <c r="I5057" s="3">
        <f>VLOOKUP(VLOOKUP(B5057,[1]Vendas!A:C,3,FALSE),[1]Vendedores!A:E,4,FALSE)</f>
        <v>0.02</v>
      </c>
      <c r="J5057" t="str">
        <f>VLOOKUP(C5057,[1]Produtos!A:D,2,FALSE)</f>
        <v>Roteador</v>
      </c>
      <c r="K5057" s="5">
        <f>VLOOKUP(C5057,[1]Produtos!A:D,3,FALSE)</f>
        <v>320</v>
      </c>
      <c r="L5057" s="5">
        <f t="shared" si="234"/>
        <v>6400</v>
      </c>
      <c r="M5057" s="5">
        <f t="shared" si="235"/>
        <v>256</v>
      </c>
      <c r="N5057" s="5">
        <f t="shared" si="236"/>
        <v>6144</v>
      </c>
      <c r="O5057" t="str">
        <f>VLOOKUP(VLOOKUP(C5057,[1]Produtos!A:D,4,FALSE),[1]Categorias!A:B,2,FALSE)</f>
        <v>Hardwares</v>
      </c>
    </row>
    <row r="5058" spans="1:15" x14ac:dyDescent="0.3">
      <c r="A5058">
        <v>5057</v>
      </c>
      <c r="B5058">
        <v>647</v>
      </c>
      <c r="C5058">
        <v>7</v>
      </c>
      <c r="D5058">
        <v>16</v>
      </c>
      <c r="E5058" s="3">
        <v>0.03</v>
      </c>
      <c r="F5058" s="4">
        <f>VLOOKUP(B5058,[1]Vendas!A:C,2,FALSE)</f>
        <v>44162</v>
      </c>
      <c r="G5058" t="str">
        <f>VLOOKUP(VLOOKUP(B5058,[1]Vendas!A:C,3,FALSE),[1]Vendedores!A:B,2,FALSE)</f>
        <v>Fernanda Vasconcelos</v>
      </c>
      <c r="H5058" t="str">
        <f>VLOOKUP(VLOOKUP(VLOOKUP(B5058,[1]Vendas!A:C,3,FALSE),[1]Vendedores!A:E,5,FALSE),[1]Filiais!A:B,2,FALSE)</f>
        <v>Minas Gerais</v>
      </c>
      <c r="I5058" s="3">
        <f>VLOOKUP(VLOOKUP(B5058,[1]Vendas!A:C,3,FALSE),[1]Vendedores!A:E,4,FALSE)</f>
        <v>0.04</v>
      </c>
      <c r="J5058" t="str">
        <f>VLOOKUP(C5058,[1]Produtos!A:D,2,FALSE)</f>
        <v>Roteador</v>
      </c>
      <c r="K5058" s="5">
        <f>VLOOKUP(C5058,[1]Produtos!A:D,3,FALSE)</f>
        <v>320</v>
      </c>
      <c r="L5058" s="5">
        <f t="shared" si="234"/>
        <v>5120</v>
      </c>
      <c r="M5058" s="5">
        <f t="shared" si="235"/>
        <v>153.6</v>
      </c>
      <c r="N5058" s="5">
        <f t="shared" si="236"/>
        <v>4966.3999999999996</v>
      </c>
      <c r="O5058" t="str">
        <f>VLOOKUP(VLOOKUP(C5058,[1]Produtos!A:D,4,FALSE),[1]Categorias!A:B,2,FALSE)</f>
        <v>Hardwares</v>
      </c>
    </row>
    <row r="5059" spans="1:15" x14ac:dyDescent="0.3">
      <c r="A5059">
        <v>5058</v>
      </c>
      <c r="B5059">
        <v>1077</v>
      </c>
      <c r="C5059">
        <v>1</v>
      </c>
      <c r="D5059">
        <v>31</v>
      </c>
      <c r="E5059" s="3">
        <v>0.02</v>
      </c>
      <c r="F5059" s="4">
        <f>VLOOKUP(B5059,[1]Vendas!A:C,2,FALSE)</f>
        <v>43868</v>
      </c>
      <c r="G5059" t="str">
        <f>VLOOKUP(VLOOKUP(B5059,[1]Vendas!A:C,3,FALSE),[1]Vendedores!A:B,2,FALSE)</f>
        <v>Almira Buarque</v>
      </c>
      <c r="H5059" t="str">
        <f>VLOOKUP(VLOOKUP(VLOOKUP(B5059,[1]Vendas!A:C,3,FALSE),[1]Vendedores!A:E,5,FALSE),[1]Filiais!A:B,2,FALSE)</f>
        <v>Rio de Janeiro</v>
      </c>
      <c r="I5059" s="3">
        <f>VLOOKUP(VLOOKUP(B5059,[1]Vendas!A:C,3,FALSE),[1]Vendedores!A:E,4,FALSE)</f>
        <v>0.04</v>
      </c>
      <c r="J5059" t="str">
        <f>VLOOKUP(C5059,[1]Produtos!A:D,2,FALSE)</f>
        <v>Computador desktop</v>
      </c>
      <c r="K5059" s="5">
        <f>VLOOKUP(C5059,[1]Produtos!A:D,3,FALSE)</f>
        <v>5200</v>
      </c>
      <c r="L5059" s="5">
        <f t="shared" ref="L5059:L5122" si="237">K5059*D5059</f>
        <v>161200</v>
      </c>
      <c r="M5059" s="5">
        <f t="shared" ref="M5059:M5122" si="238">E5059*L5059</f>
        <v>3224</v>
      </c>
      <c r="N5059" s="5">
        <f t="shared" ref="N5059:N5122" si="239">L5059-M5059</f>
        <v>157976</v>
      </c>
      <c r="O5059" t="str">
        <f>VLOOKUP(VLOOKUP(C5059,[1]Produtos!A:D,4,FALSE),[1]Categorias!A:B,2,FALSE)</f>
        <v>Hardwares</v>
      </c>
    </row>
    <row r="5060" spans="1:15" x14ac:dyDescent="0.3">
      <c r="A5060">
        <v>5059</v>
      </c>
      <c r="B5060">
        <v>85</v>
      </c>
      <c r="C5060">
        <v>5</v>
      </c>
      <c r="D5060">
        <v>16</v>
      </c>
      <c r="E5060" s="3">
        <v>0.03</v>
      </c>
      <c r="F5060" s="4">
        <f>VLOOKUP(B5060,[1]Vendas!A:C,2,FALSE)</f>
        <v>44003</v>
      </c>
      <c r="G5060" t="str">
        <f>VLOOKUP(VLOOKUP(B5060,[1]Vendas!A:C,3,FALSE),[1]Vendedores!A:B,2,FALSE)</f>
        <v>Fernanda Vasconcelos</v>
      </c>
      <c r="H5060" t="str">
        <f>VLOOKUP(VLOOKUP(VLOOKUP(B5060,[1]Vendas!A:C,3,FALSE),[1]Vendedores!A:E,5,FALSE),[1]Filiais!A:B,2,FALSE)</f>
        <v>Minas Gerais</v>
      </c>
      <c r="I5060" s="3">
        <f>VLOOKUP(VLOOKUP(B5060,[1]Vendas!A:C,3,FALSE),[1]Vendedores!A:E,4,FALSE)</f>
        <v>0.04</v>
      </c>
      <c r="J5060" t="str">
        <f>VLOOKUP(C5060,[1]Produtos!A:D,2,FALSE)</f>
        <v>Smartphone</v>
      </c>
      <c r="K5060" s="5">
        <f>VLOOKUP(C5060,[1]Produtos!A:D,3,FALSE)</f>
        <v>3200</v>
      </c>
      <c r="L5060" s="5">
        <f t="shared" si="237"/>
        <v>51200</v>
      </c>
      <c r="M5060" s="5">
        <f t="shared" si="238"/>
        <v>1536</v>
      </c>
      <c r="N5060" s="5">
        <f t="shared" si="239"/>
        <v>49664</v>
      </c>
      <c r="O5060" t="str">
        <f>VLOOKUP(VLOOKUP(C5060,[1]Produtos!A:D,4,FALSE),[1]Categorias!A:B,2,FALSE)</f>
        <v>Celulares</v>
      </c>
    </row>
    <row r="5061" spans="1:15" x14ac:dyDescent="0.3">
      <c r="A5061">
        <v>5060</v>
      </c>
      <c r="B5061">
        <v>247</v>
      </c>
      <c r="C5061">
        <v>4</v>
      </c>
      <c r="D5061">
        <v>32</v>
      </c>
      <c r="E5061" s="3">
        <v>0.04</v>
      </c>
      <c r="F5061" s="4">
        <f>VLOOKUP(B5061,[1]Vendas!A:C,2,FALSE)</f>
        <v>43957</v>
      </c>
      <c r="G5061" t="str">
        <f>VLOOKUP(VLOOKUP(B5061,[1]Vendas!A:C,3,FALSE),[1]Vendedores!A:B,2,FALSE)</f>
        <v>Almira Buarque</v>
      </c>
      <c r="H5061" t="str">
        <f>VLOOKUP(VLOOKUP(VLOOKUP(B5061,[1]Vendas!A:C,3,FALSE),[1]Vendedores!A:E,5,FALSE),[1]Filiais!A:B,2,FALSE)</f>
        <v>Rio de Janeiro</v>
      </c>
      <c r="I5061" s="3">
        <f>VLOOKUP(VLOOKUP(B5061,[1]Vendas!A:C,3,FALSE),[1]Vendedores!A:E,4,FALSE)</f>
        <v>0.04</v>
      </c>
      <c r="J5061" t="str">
        <f>VLOOKUP(C5061,[1]Produtos!A:D,2,FALSE)</f>
        <v>Mouse</v>
      </c>
      <c r="K5061" s="5">
        <f>VLOOKUP(C5061,[1]Produtos!A:D,3,FALSE)</f>
        <v>75</v>
      </c>
      <c r="L5061" s="5">
        <f t="shared" si="237"/>
        <v>2400</v>
      </c>
      <c r="M5061" s="5">
        <f t="shared" si="238"/>
        <v>96</v>
      </c>
      <c r="N5061" s="5">
        <f t="shared" si="239"/>
        <v>2304</v>
      </c>
      <c r="O5061" t="str">
        <f>VLOOKUP(VLOOKUP(C5061,[1]Produtos!A:D,4,FALSE),[1]Categorias!A:B,2,FALSE)</f>
        <v>Acessórios</v>
      </c>
    </row>
    <row r="5062" spans="1:15" x14ac:dyDescent="0.3">
      <c r="A5062">
        <v>5061</v>
      </c>
      <c r="B5062">
        <v>1172</v>
      </c>
      <c r="C5062">
        <v>7</v>
      </c>
      <c r="D5062">
        <v>29</v>
      </c>
      <c r="E5062" s="3">
        <v>0.01</v>
      </c>
      <c r="F5062" s="4">
        <f>VLOOKUP(B5062,[1]Vendas!A:C,2,FALSE)</f>
        <v>44024</v>
      </c>
      <c r="G5062" t="str">
        <f>VLOOKUP(VLOOKUP(B5062,[1]Vendas!A:C,3,FALSE),[1]Vendedores!A:B,2,FALSE)</f>
        <v>Augusto Carlos</v>
      </c>
      <c r="H5062" t="str">
        <f>VLOOKUP(VLOOKUP(VLOOKUP(B5062,[1]Vendas!A:C,3,FALSE),[1]Vendedores!A:E,5,FALSE),[1]Filiais!A:B,2,FALSE)</f>
        <v>São Paulo</v>
      </c>
      <c r="I5062" s="3">
        <f>VLOOKUP(VLOOKUP(B5062,[1]Vendas!A:C,3,FALSE),[1]Vendedores!A:E,4,FALSE)</f>
        <v>0.08</v>
      </c>
      <c r="J5062" t="str">
        <f>VLOOKUP(C5062,[1]Produtos!A:D,2,FALSE)</f>
        <v>Roteador</v>
      </c>
      <c r="K5062" s="5">
        <f>VLOOKUP(C5062,[1]Produtos!A:D,3,FALSE)</f>
        <v>320</v>
      </c>
      <c r="L5062" s="5">
        <f t="shared" si="237"/>
        <v>9280</v>
      </c>
      <c r="M5062" s="5">
        <f t="shared" si="238"/>
        <v>92.8</v>
      </c>
      <c r="N5062" s="5">
        <f t="shared" si="239"/>
        <v>9187.2000000000007</v>
      </c>
      <c r="O5062" t="str">
        <f>VLOOKUP(VLOOKUP(C5062,[1]Produtos!A:D,4,FALSE),[1]Categorias!A:B,2,FALSE)</f>
        <v>Hardwares</v>
      </c>
    </row>
    <row r="5063" spans="1:15" x14ac:dyDescent="0.3">
      <c r="A5063">
        <v>5062</v>
      </c>
      <c r="B5063">
        <v>1339</v>
      </c>
      <c r="C5063">
        <v>3</v>
      </c>
      <c r="D5063">
        <v>14</v>
      </c>
      <c r="E5063" s="3">
        <v>0.03</v>
      </c>
      <c r="F5063" s="4">
        <f>VLOOKUP(B5063,[1]Vendas!A:C,2,FALSE)</f>
        <v>43861</v>
      </c>
      <c r="G5063" t="str">
        <f>VLOOKUP(VLOOKUP(B5063,[1]Vendas!A:C,3,FALSE),[1]Vendedores!A:B,2,FALSE)</f>
        <v>Fernanda Vasconcelos</v>
      </c>
      <c r="H5063" t="str">
        <f>VLOOKUP(VLOOKUP(VLOOKUP(B5063,[1]Vendas!A:C,3,FALSE),[1]Vendedores!A:E,5,FALSE),[1]Filiais!A:B,2,FALSE)</f>
        <v>Minas Gerais</v>
      </c>
      <c r="I5063" s="3">
        <f>VLOOKUP(VLOOKUP(B5063,[1]Vendas!A:C,3,FALSE),[1]Vendedores!A:E,4,FALSE)</f>
        <v>0.04</v>
      </c>
      <c r="J5063" t="str">
        <f>VLOOKUP(C5063,[1]Produtos!A:D,2,FALSE)</f>
        <v>Teclado</v>
      </c>
      <c r="K5063" s="5">
        <f>VLOOKUP(C5063,[1]Produtos!A:D,3,FALSE)</f>
        <v>90</v>
      </c>
      <c r="L5063" s="5">
        <f t="shared" si="237"/>
        <v>1260</v>
      </c>
      <c r="M5063" s="5">
        <f t="shared" si="238"/>
        <v>37.799999999999997</v>
      </c>
      <c r="N5063" s="5">
        <f t="shared" si="239"/>
        <v>1222.2</v>
      </c>
      <c r="O5063" t="str">
        <f>VLOOKUP(VLOOKUP(C5063,[1]Produtos!A:D,4,FALSE),[1]Categorias!A:B,2,FALSE)</f>
        <v>Acessórios</v>
      </c>
    </row>
    <row r="5064" spans="1:15" x14ac:dyDescent="0.3">
      <c r="A5064">
        <v>5063</v>
      </c>
      <c r="B5064">
        <v>1810</v>
      </c>
      <c r="C5064">
        <v>9</v>
      </c>
      <c r="D5064">
        <v>16</v>
      </c>
      <c r="E5064" s="3">
        <v>0.03</v>
      </c>
      <c r="F5064" s="4">
        <f>VLOOKUP(B5064,[1]Vendas!A:C,2,FALSE)</f>
        <v>43938</v>
      </c>
      <c r="G5064" t="str">
        <f>VLOOKUP(VLOOKUP(B5064,[1]Vendas!A:C,3,FALSE),[1]Vendedores!A:B,2,FALSE)</f>
        <v>Augusto Carlos</v>
      </c>
      <c r="H5064" t="str">
        <f>VLOOKUP(VLOOKUP(VLOOKUP(B5064,[1]Vendas!A:C,3,FALSE),[1]Vendedores!A:E,5,FALSE),[1]Filiais!A:B,2,FALSE)</f>
        <v>São Paulo</v>
      </c>
      <c r="I5064" s="3">
        <f>VLOOKUP(VLOOKUP(B5064,[1]Vendas!A:C,3,FALSE),[1]Vendedores!A:E,4,FALSE)</f>
        <v>0.08</v>
      </c>
      <c r="J5064" t="str">
        <f>VLOOKUP(C5064,[1]Produtos!A:D,2,FALSE)</f>
        <v>Papel A4</v>
      </c>
      <c r="K5064" s="5">
        <f>VLOOKUP(C5064,[1]Produtos!A:D,3,FALSE)</f>
        <v>90</v>
      </c>
      <c r="L5064" s="5">
        <f t="shared" si="237"/>
        <v>1440</v>
      </c>
      <c r="M5064" s="5">
        <f t="shared" si="238"/>
        <v>43.199999999999996</v>
      </c>
      <c r="N5064" s="5">
        <f t="shared" si="239"/>
        <v>1396.8</v>
      </c>
      <c r="O5064" t="str">
        <f>VLOOKUP(VLOOKUP(C5064,[1]Produtos!A:D,4,FALSE),[1]Categorias!A:B,2,FALSE)</f>
        <v>Papelaria</v>
      </c>
    </row>
    <row r="5065" spans="1:15" x14ac:dyDescent="0.3">
      <c r="A5065">
        <v>5064</v>
      </c>
      <c r="B5065">
        <v>863</v>
      </c>
      <c r="C5065">
        <v>10</v>
      </c>
      <c r="D5065">
        <v>22</v>
      </c>
      <c r="E5065" s="3">
        <v>0.03</v>
      </c>
      <c r="F5065" s="4">
        <f>VLOOKUP(B5065,[1]Vendas!A:C,2,FALSE)</f>
        <v>44185</v>
      </c>
      <c r="G5065" t="str">
        <f>VLOOKUP(VLOOKUP(B5065,[1]Vendas!A:C,3,FALSE),[1]Vendedores!A:B,2,FALSE)</f>
        <v>Jaqueline de Souza</v>
      </c>
      <c r="H5065" t="str">
        <f>VLOOKUP(VLOOKUP(VLOOKUP(B5065,[1]Vendas!A:C,3,FALSE),[1]Vendedores!A:E,5,FALSE),[1]Filiais!A:B,2,FALSE)</f>
        <v>Minas Gerais</v>
      </c>
      <c r="I5065" s="3">
        <f>VLOOKUP(VLOOKUP(B5065,[1]Vendas!A:C,3,FALSE),[1]Vendedores!A:E,4,FALSE)</f>
        <v>7.0000000000000007E-2</v>
      </c>
      <c r="J5065" t="str">
        <f>VLOOKUP(C5065,[1]Produtos!A:D,2,FALSE)</f>
        <v>Caneta</v>
      </c>
      <c r="K5065" s="5">
        <f>VLOOKUP(C5065,[1]Produtos!A:D,3,FALSE)</f>
        <v>15</v>
      </c>
      <c r="L5065" s="5">
        <f t="shared" si="237"/>
        <v>330</v>
      </c>
      <c r="M5065" s="5">
        <f t="shared" si="238"/>
        <v>9.9</v>
      </c>
      <c r="N5065" s="5">
        <f t="shared" si="239"/>
        <v>320.10000000000002</v>
      </c>
      <c r="O5065" t="str">
        <f>VLOOKUP(VLOOKUP(C5065,[1]Produtos!A:D,4,FALSE),[1]Categorias!A:B,2,FALSE)</f>
        <v>Papelaria</v>
      </c>
    </row>
    <row r="5066" spans="1:15" x14ac:dyDescent="0.3">
      <c r="A5066">
        <v>5065</v>
      </c>
      <c r="B5066">
        <v>14</v>
      </c>
      <c r="C5066">
        <v>1</v>
      </c>
      <c r="D5066">
        <v>27</v>
      </c>
      <c r="E5066" s="3">
        <v>0.04</v>
      </c>
      <c r="F5066" s="4">
        <f>VLOOKUP(B5066,[1]Vendas!A:C,2,FALSE)</f>
        <v>44106</v>
      </c>
      <c r="G5066" t="str">
        <f>VLOOKUP(VLOOKUP(B5066,[1]Vendas!A:C,3,FALSE),[1]Vendedores!A:B,2,FALSE)</f>
        <v>Antônio da Costa</v>
      </c>
      <c r="H5066" t="str">
        <f>VLOOKUP(VLOOKUP(VLOOKUP(B5066,[1]Vendas!A:C,3,FALSE),[1]Vendedores!A:E,5,FALSE),[1]Filiais!A:B,2,FALSE)</f>
        <v>São Paulo</v>
      </c>
      <c r="I5066" s="3">
        <f>VLOOKUP(VLOOKUP(B5066,[1]Vendas!A:C,3,FALSE),[1]Vendedores!A:E,4,FALSE)</f>
        <v>7.0000000000000007E-2</v>
      </c>
      <c r="J5066" t="str">
        <f>VLOOKUP(C5066,[1]Produtos!A:D,2,FALSE)</f>
        <v>Computador desktop</v>
      </c>
      <c r="K5066" s="5">
        <f>VLOOKUP(C5066,[1]Produtos!A:D,3,FALSE)</f>
        <v>5200</v>
      </c>
      <c r="L5066" s="5">
        <f t="shared" si="237"/>
        <v>140400</v>
      </c>
      <c r="M5066" s="5">
        <f t="shared" si="238"/>
        <v>5616</v>
      </c>
      <c r="N5066" s="5">
        <f t="shared" si="239"/>
        <v>134784</v>
      </c>
      <c r="O5066" t="str">
        <f>VLOOKUP(VLOOKUP(C5066,[1]Produtos!A:D,4,FALSE),[1]Categorias!A:B,2,FALSE)</f>
        <v>Hardwares</v>
      </c>
    </row>
    <row r="5067" spans="1:15" x14ac:dyDescent="0.3">
      <c r="A5067">
        <v>5066</v>
      </c>
      <c r="B5067">
        <v>1879</v>
      </c>
      <c r="C5067">
        <v>4</v>
      </c>
      <c r="D5067">
        <v>20</v>
      </c>
      <c r="E5067" s="3">
        <v>0.01</v>
      </c>
      <c r="F5067" s="4">
        <f>VLOOKUP(B5067,[1]Vendas!A:C,2,FALSE)</f>
        <v>44181</v>
      </c>
      <c r="G5067" t="str">
        <f>VLOOKUP(VLOOKUP(B5067,[1]Vendas!A:C,3,FALSE),[1]Vendedores!A:B,2,FALSE)</f>
        <v>Filipe de Tarso</v>
      </c>
      <c r="H5067" t="str">
        <f>VLOOKUP(VLOOKUP(VLOOKUP(B5067,[1]Vendas!A:C,3,FALSE),[1]Vendedores!A:E,5,FALSE),[1]Filiais!A:B,2,FALSE)</f>
        <v>Rio de Janeiro</v>
      </c>
      <c r="I5067" s="3">
        <f>VLOOKUP(VLOOKUP(B5067,[1]Vendas!A:C,3,FALSE),[1]Vendedores!A:E,4,FALSE)</f>
        <v>0.04</v>
      </c>
      <c r="J5067" t="str">
        <f>VLOOKUP(C5067,[1]Produtos!A:D,2,FALSE)</f>
        <v>Mouse</v>
      </c>
      <c r="K5067" s="5">
        <f>VLOOKUP(C5067,[1]Produtos!A:D,3,FALSE)</f>
        <v>75</v>
      </c>
      <c r="L5067" s="5">
        <f t="shared" si="237"/>
        <v>1500</v>
      </c>
      <c r="M5067" s="5">
        <f t="shared" si="238"/>
        <v>15</v>
      </c>
      <c r="N5067" s="5">
        <f t="shared" si="239"/>
        <v>1485</v>
      </c>
      <c r="O5067" t="str">
        <f>VLOOKUP(VLOOKUP(C5067,[1]Produtos!A:D,4,FALSE),[1]Categorias!A:B,2,FALSE)</f>
        <v>Acessórios</v>
      </c>
    </row>
    <row r="5068" spans="1:15" x14ac:dyDescent="0.3">
      <c r="A5068">
        <v>5067</v>
      </c>
      <c r="B5068">
        <v>286</v>
      </c>
      <c r="C5068">
        <v>10</v>
      </c>
      <c r="D5068">
        <v>29</v>
      </c>
      <c r="E5068" s="3">
        <v>0.05</v>
      </c>
      <c r="F5068" s="4">
        <f>VLOOKUP(B5068,[1]Vendas!A:C,2,FALSE)</f>
        <v>43897</v>
      </c>
      <c r="G5068" t="str">
        <f>VLOOKUP(VLOOKUP(B5068,[1]Vendas!A:C,3,FALSE),[1]Vendedores!A:B,2,FALSE)</f>
        <v>Solange Almeida</v>
      </c>
      <c r="H5068" t="str">
        <f>VLOOKUP(VLOOKUP(VLOOKUP(B5068,[1]Vendas!A:C,3,FALSE),[1]Vendedores!A:E,5,FALSE),[1]Filiais!A:B,2,FALSE)</f>
        <v>Rio de Janeiro</v>
      </c>
      <c r="I5068" s="3">
        <f>VLOOKUP(VLOOKUP(B5068,[1]Vendas!A:C,3,FALSE),[1]Vendedores!A:E,4,FALSE)</f>
        <v>0.01</v>
      </c>
      <c r="J5068" t="str">
        <f>VLOOKUP(C5068,[1]Produtos!A:D,2,FALSE)</f>
        <v>Caneta</v>
      </c>
      <c r="K5068" s="5">
        <f>VLOOKUP(C5068,[1]Produtos!A:D,3,FALSE)</f>
        <v>15</v>
      </c>
      <c r="L5068" s="5">
        <f t="shared" si="237"/>
        <v>435</v>
      </c>
      <c r="M5068" s="5">
        <f t="shared" si="238"/>
        <v>21.75</v>
      </c>
      <c r="N5068" s="5">
        <f t="shared" si="239"/>
        <v>413.25</v>
      </c>
      <c r="O5068" t="str">
        <f>VLOOKUP(VLOOKUP(C5068,[1]Produtos!A:D,4,FALSE),[1]Categorias!A:B,2,FALSE)</f>
        <v>Papelaria</v>
      </c>
    </row>
    <row r="5069" spans="1:15" x14ac:dyDescent="0.3">
      <c r="A5069">
        <v>5068</v>
      </c>
      <c r="B5069">
        <v>1453</v>
      </c>
      <c r="C5069">
        <v>2</v>
      </c>
      <c r="D5069">
        <v>29</v>
      </c>
      <c r="E5069" s="3">
        <v>0.02</v>
      </c>
      <c r="F5069" s="4">
        <f>VLOOKUP(B5069,[1]Vendas!A:C,2,FALSE)</f>
        <v>44064</v>
      </c>
      <c r="G5069" t="str">
        <f>VLOOKUP(VLOOKUP(B5069,[1]Vendas!A:C,3,FALSE),[1]Vendedores!A:B,2,FALSE)</f>
        <v>Débora Albuquerque</v>
      </c>
      <c r="H5069" t="str">
        <f>VLOOKUP(VLOOKUP(VLOOKUP(B5069,[1]Vendas!A:C,3,FALSE),[1]Vendedores!A:E,5,FALSE),[1]Filiais!A:B,2,FALSE)</f>
        <v>São Paulo</v>
      </c>
      <c r="I5069" s="3">
        <f>VLOOKUP(VLOOKUP(B5069,[1]Vendas!A:C,3,FALSE),[1]Vendedores!A:E,4,FALSE)</f>
        <v>0.02</v>
      </c>
      <c r="J5069" t="str">
        <f>VLOOKUP(C5069,[1]Produtos!A:D,2,FALSE)</f>
        <v>Impressora</v>
      </c>
      <c r="K5069" s="5">
        <f>VLOOKUP(C5069,[1]Produtos!A:D,3,FALSE)</f>
        <v>2100</v>
      </c>
      <c r="L5069" s="5">
        <f t="shared" si="237"/>
        <v>60900</v>
      </c>
      <c r="M5069" s="5">
        <f t="shared" si="238"/>
        <v>1218</v>
      </c>
      <c r="N5069" s="5">
        <f t="shared" si="239"/>
        <v>59682</v>
      </c>
      <c r="O5069" t="str">
        <f>VLOOKUP(VLOOKUP(C5069,[1]Produtos!A:D,4,FALSE),[1]Categorias!A:B,2,FALSE)</f>
        <v>Hardwares</v>
      </c>
    </row>
    <row r="5070" spans="1:15" x14ac:dyDescent="0.3">
      <c r="A5070">
        <v>5069</v>
      </c>
      <c r="B5070">
        <v>1833</v>
      </c>
      <c r="C5070">
        <v>3</v>
      </c>
      <c r="D5070">
        <v>14</v>
      </c>
      <c r="E5070" s="3">
        <v>0</v>
      </c>
      <c r="F5070" s="4">
        <f>VLOOKUP(B5070,[1]Vendas!A:C,2,FALSE)</f>
        <v>43880</v>
      </c>
      <c r="G5070" t="str">
        <f>VLOOKUP(VLOOKUP(B5070,[1]Vendas!A:C,3,FALSE),[1]Vendedores!A:B,2,FALSE)</f>
        <v>Almira Buarque</v>
      </c>
      <c r="H5070" t="str">
        <f>VLOOKUP(VLOOKUP(VLOOKUP(B5070,[1]Vendas!A:C,3,FALSE),[1]Vendedores!A:E,5,FALSE),[1]Filiais!A:B,2,FALSE)</f>
        <v>Rio de Janeiro</v>
      </c>
      <c r="I5070" s="3">
        <f>VLOOKUP(VLOOKUP(B5070,[1]Vendas!A:C,3,FALSE),[1]Vendedores!A:E,4,FALSE)</f>
        <v>0.04</v>
      </c>
      <c r="J5070" t="str">
        <f>VLOOKUP(C5070,[1]Produtos!A:D,2,FALSE)</f>
        <v>Teclado</v>
      </c>
      <c r="K5070" s="5">
        <f>VLOOKUP(C5070,[1]Produtos!A:D,3,FALSE)</f>
        <v>90</v>
      </c>
      <c r="L5070" s="5">
        <f t="shared" si="237"/>
        <v>1260</v>
      </c>
      <c r="M5070" s="5">
        <f t="shared" si="238"/>
        <v>0</v>
      </c>
      <c r="N5070" s="5">
        <f t="shared" si="239"/>
        <v>1260</v>
      </c>
      <c r="O5070" t="str">
        <f>VLOOKUP(VLOOKUP(C5070,[1]Produtos!A:D,4,FALSE),[1]Categorias!A:B,2,FALSE)</f>
        <v>Acessórios</v>
      </c>
    </row>
    <row r="5071" spans="1:15" x14ac:dyDescent="0.3">
      <c r="A5071">
        <v>5070</v>
      </c>
      <c r="B5071">
        <v>1528</v>
      </c>
      <c r="C5071">
        <v>5</v>
      </c>
      <c r="D5071">
        <v>25</v>
      </c>
      <c r="E5071" s="3">
        <v>0.05</v>
      </c>
      <c r="F5071" s="4">
        <f>VLOOKUP(B5071,[1]Vendas!A:C,2,FALSE)</f>
        <v>43904</v>
      </c>
      <c r="G5071" t="str">
        <f>VLOOKUP(VLOOKUP(B5071,[1]Vendas!A:C,3,FALSE),[1]Vendedores!A:B,2,FALSE)</f>
        <v>Almira Buarque</v>
      </c>
      <c r="H5071" t="str">
        <f>VLOOKUP(VLOOKUP(VLOOKUP(B5071,[1]Vendas!A:C,3,FALSE),[1]Vendedores!A:E,5,FALSE),[1]Filiais!A:B,2,FALSE)</f>
        <v>Rio de Janeiro</v>
      </c>
      <c r="I5071" s="3">
        <f>VLOOKUP(VLOOKUP(B5071,[1]Vendas!A:C,3,FALSE),[1]Vendedores!A:E,4,FALSE)</f>
        <v>0.04</v>
      </c>
      <c r="J5071" t="str">
        <f>VLOOKUP(C5071,[1]Produtos!A:D,2,FALSE)</f>
        <v>Smartphone</v>
      </c>
      <c r="K5071" s="5">
        <f>VLOOKUP(C5071,[1]Produtos!A:D,3,FALSE)</f>
        <v>3200</v>
      </c>
      <c r="L5071" s="5">
        <f t="shared" si="237"/>
        <v>80000</v>
      </c>
      <c r="M5071" s="5">
        <f t="shared" si="238"/>
        <v>4000</v>
      </c>
      <c r="N5071" s="5">
        <f t="shared" si="239"/>
        <v>76000</v>
      </c>
      <c r="O5071" t="str">
        <f>VLOOKUP(VLOOKUP(C5071,[1]Produtos!A:D,4,FALSE),[1]Categorias!A:B,2,FALSE)</f>
        <v>Celulares</v>
      </c>
    </row>
    <row r="5072" spans="1:15" x14ac:dyDescent="0.3">
      <c r="A5072">
        <v>5071</v>
      </c>
      <c r="B5072">
        <v>999</v>
      </c>
      <c r="C5072">
        <v>7</v>
      </c>
      <c r="D5072">
        <v>25</v>
      </c>
      <c r="E5072" s="3">
        <v>0.02</v>
      </c>
      <c r="F5072" s="4">
        <f>VLOOKUP(B5072,[1]Vendas!A:C,2,FALSE)</f>
        <v>43894</v>
      </c>
      <c r="G5072" t="str">
        <f>VLOOKUP(VLOOKUP(B5072,[1]Vendas!A:C,3,FALSE),[1]Vendedores!A:B,2,FALSE)</f>
        <v>Augusto Carlos</v>
      </c>
      <c r="H5072" t="str">
        <f>VLOOKUP(VLOOKUP(VLOOKUP(B5072,[1]Vendas!A:C,3,FALSE),[1]Vendedores!A:E,5,FALSE),[1]Filiais!A:B,2,FALSE)</f>
        <v>São Paulo</v>
      </c>
      <c r="I5072" s="3">
        <f>VLOOKUP(VLOOKUP(B5072,[1]Vendas!A:C,3,FALSE),[1]Vendedores!A:E,4,FALSE)</f>
        <v>0.08</v>
      </c>
      <c r="J5072" t="str">
        <f>VLOOKUP(C5072,[1]Produtos!A:D,2,FALSE)</f>
        <v>Roteador</v>
      </c>
      <c r="K5072" s="5">
        <f>VLOOKUP(C5072,[1]Produtos!A:D,3,FALSE)</f>
        <v>320</v>
      </c>
      <c r="L5072" s="5">
        <f t="shared" si="237"/>
        <v>8000</v>
      </c>
      <c r="M5072" s="5">
        <f t="shared" si="238"/>
        <v>160</v>
      </c>
      <c r="N5072" s="5">
        <f t="shared" si="239"/>
        <v>7840</v>
      </c>
      <c r="O5072" t="str">
        <f>VLOOKUP(VLOOKUP(C5072,[1]Produtos!A:D,4,FALSE),[1]Categorias!A:B,2,FALSE)</f>
        <v>Hardwares</v>
      </c>
    </row>
    <row r="5073" spans="1:15" x14ac:dyDescent="0.3">
      <c r="A5073">
        <v>5072</v>
      </c>
      <c r="B5073">
        <v>571</v>
      </c>
      <c r="C5073">
        <v>6</v>
      </c>
      <c r="D5073">
        <v>22</v>
      </c>
      <c r="E5073" s="3">
        <v>0</v>
      </c>
      <c r="F5073" s="4">
        <f>VLOOKUP(B5073,[1]Vendas!A:C,2,FALSE)</f>
        <v>44100</v>
      </c>
      <c r="G5073" t="str">
        <f>VLOOKUP(VLOOKUP(B5073,[1]Vendas!A:C,3,FALSE),[1]Vendedores!A:B,2,FALSE)</f>
        <v>Jaqueline de Souza</v>
      </c>
      <c r="H5073" t="str">
        <f>VLOOKUP(VLOOKUP(VLOOKUP(B5073,[1]Vendas!A:C,3,FALSE),[1]Vendedores!A:E,5,FALSE),[1]Filiais!A:B,2,FALSE)</f>
        <v>Minas Gerais</v>
      </c>
      <c r="I5073" s="3">
        <f>VLOOKUP(VLOOKUP(B5073,[1]Vendas!A:C,3,FALSE),[1]Vendedores!A:E,4,FALSE)</f>
        <v>7.0000000000000007E-2</v>
      </c>
      <c r="J5073" t="str">
        <f>VLOOKUP(C5073,[1]Produtos!A:D,2,FALSE)</f>
        <v>Carregador para celular</v>
      </c>
      <c r="K5073" s="5">
        <f>VLOOKUP(C5073,[1]Produtos!A:D,3,FALSE)</f>
        <v>150</v>
      </c>
      <c r="L5073" s="5">
        <f t="shared" si="237"/>
        <v>3300</v>
      </c>
      <c r="M5073" s="5">
        <f t="shared" si="238"/>
        <v>0</v>
      </c>
      <c r="N5073" s="5">
        <f t="shared" si="239"/>
        <v>3300</v>
      </c>
      <c r="O5073" t="str">
        <f>VLOOKUP(VLOOKUP(C5073,[1]Produtos!A:D,4,FALSE),[1]Categorias!A:B,2,FALSE)</f>
        <v>Celulares</v>
      </c>
    </row>
    <row r="5074" spans="1:15" x14ac:dyDescent="0.3">
      <c r="A5074">
        <v>5073</v>
      </c>
      <c r="B5074">
        <v>1576</v>
      </c>
      <c r="C5074">
        <v>1</v>
      </c>
      <c r="D5074">
        <v>15</v>
      </c>
      <c r="E5074" s="3">
        <v>0</v>
      </c>
      <c r="F5074" s="4">
        <f>VLOOKUP(B5074,[1]Vendas!A:C,2,FALSE)</f>
        <v>44094</v>
      </c>
      <c r="G5074" t="str">
        <f>VLOOKUP(VLOOKUP(B5074,[1]Vendas!A:C,3,FALSE),[1]Vendedores!A:B,2,FALSE)</f>
        <v>Jaqueline de Souza</v>
      </c>
      <c r="H5074" t="str">
        <f>VLOOKUP(VLOOKUP(VLOOKUP(B5074,[1]Vendas!A:C,3,FALSE),[1]Vendedores!A:E,5,FALSE),[1]Filiais!A:B,2,FALSE)</f>
        <v>Minas Gerais</v>
      </c>
      <c r="I5074" s="3">
        <f>VLOOKUP(VLOOKUP(B5074,[1]Vendas!A:C,3,FALSE),[1]Vendedores!A:E,4,FALSE)</f>
        <v>7.0000000000000007E-2</v>
      </c>
      <c r="J5074" t="str">
        <f>VLOOKUP(C5074,[1]Produtos!A:D,2,FALSE)</f>
        <v>Computador desktop</v>
      </c>
      <c r="K5074" s="5">
        <f>VLOOKUP(C5074,[1]Produtos!A:D,3,FALSE)</f>
        <v>5200</v>
      </c>
      <c r="L5074" s="5">
        <f t="shared" si="237"/>
        <v>78000</v>
      </c>
      <c r="M5074" s="5">
        <f t="shared" si="238"/>
        <v>0</v>
      </c>
      <c r="N5074" s="5">
        <f t="shared" si="239"/>
        <v>78000</v>
      </c>
      <c r="O5074" t="str">
        <f>VLOOKUP(VLOOKUP(C5074,[1]Produtos!A:D,4,FALSE),[1]Categorias!A:B,2,FALSE)</f>
        <v>Hardwares</v>
      </c>
    </row>
    <row r="5075" spans="1:15" x14ac:dyDescent="0.3">
      <c r="A5075">
        <v>5074</v>
      </c>
      <c r="B5075">
        <v>1423</v>
      </c>
      <c r="C5075">
        <v>9</v>
      </c>
      <c r="D5075">
        <v>19</v>
      </c>
      <c r="E5075" s="3">
        <v>0.03</v>
      </c>
      <c r="F5075" s="4">
        <f>VLOOKUP(B5075,[1]Vendas!A:C,2,FALSE)</f>
        <v>43884</v>
      </c>
      <c r="G5075" t="str">
        <f>VLOOKUP(VLOOKUP(B5075,[1]Vendas!A:C,3,FALSE),[1]Vendedores!A:B,2,FALSE)</f>
        <v>Jaqueline de Souza</v>
      </c>
      <c r="H5075" t="str">
        <f>VLOOKUP(VLOOKUP(VLOOKUP(B5075,[1]Vendas!A:C,3,FALSE),[1]Vendedores!A:E,5,FALSE),[1]Filiais!A:B,2,FALSE)</f>
        <v>Minas Gerais</v>
      </c>
      <c r="I5075" s="3">
        <f>VLOOKUP(VLOOKUP(B5075,[1]Vendas!A:C,3,FALSE),[1]Vendedores!A:E,4,FALSE)</f>
        <v>7.0000000000000007E-2</v>
      </c>
      <c r="J5075" t="str">
        <f>VLOOKUP(C5075,[1]Produtos!A:D,2,FALSE)</f>
        <v>Papel A4</v>
      </c>
      <c r="K5075" s="5">
        <f>VLOOKUP(C5075,[1]Produtos!A:D,3,FALSE)</f>
        <v>90</v>
      </c>
      <c r="L5075" s="5">
        <f t="shared" si="237"/>
        <v>1710</v>
      </c>
      <c r="M5075" s="5">
        <f t="shared" si="238"/>
        <v>51.3</v>
      </c>
      <c r="N5075" s="5">
        <f t="shared" si="239"/>
        <v>1658.7</v>
      </c>
      <c r="O5075" t="str">
        <f>VLOOKUP(VLOOKUP(C5075,[1]Produtos!A:D,4,FALSE),[1]Categorias!A:B,2,FALSE)</f>
        <v>Papelaria</v>
      </c>
    </row>
    <row r="5076" spans="1:15" x14ac:dyDescent="0.3">
      <c r="A5076">
        <v>5075</v>
      </c>
      <c r="B5076">
        <v>728</v>
      </c>
      <c r="C5076">
        <v>8</v>
      </c>
      <c r="D5076">
        <v>25</v>
      </c>
      <c r="E5076" s="3">
        <v>0.05</v>
      </c>
      <c r="F5076" s="4">
        <f>VLOOKUP(B5076,[1]Vendas!A:C,2,FALSE)</f>
        <v>43947</v>
      </c>
      <c r="G5076" t="str">
        <f>VLOOKUP(VLOOKUP(B5076,[1]Vendas!A:C,3,FALSE),[1]Vendedores!A:B,2,FALSE)</f>
        <v>Antônio da Costa</v>
      </c>
      <c r="H5076" t="str">
        <f>VLOOKUP(VLOOKUP(VLOOKUP(B5076,[1]Vendas!A:C,3,FALSE),[1]Vendedores!A:E,5,FALSE),[1]Filiais!A:B,2,FALSE)</f>
        <v>São Paulo</v>
      </c>
      <c r="I5076" s="3">
        <f>VLOOKUP(VLOOKUP(B5076,[1]Vendas!A:C,3,FALSE),[1]Vendedores!A:E,4,FALSE)</f>
        <v>7.0000000000000007E-2</v>
      </c>
      <c r="J5076" t="str">
        <f>VLOOKUP(C5076,[1]Produtos!A:D,2,FALSE)</f>
        <v>Projetor</v>
      </c>
      <c r="K5076" s="5">
        <f>VLOOKUP(C5076,[1]Produtos!A:D,3,FALSE)</f>
        <v>2900</v>
      </c>
      <c r="L5076" s="5">
        <f t="shared" si="237"/>
        <v>72500</v>
      </c>
      <c r="M5076" s="5">
        <f t="shared" si="238"/>
        <v>3625</v>
      </c>
      <c r="N5076" s="5">
        <f t="shared" si="239"/>
        <v>68875</v>
      </c>
      <c r="O5076" t="str">
        <f>VLOOKUP(VLOOKUP(C5076,[1]Produtos!A:D,4,FALSE),[1]Categorias!A:B,2,FALSE)</f>
        <v>Hardwares</v>
      </c>
    </row>
    <row r="5077" spans="1:15" x14ac:dyDescent="0.3">
      <c r="A5077">
        <v>5076</v>
      </c>
      <c r="B5077">
        <v>787</v>
      </c>
      <c r="C5077">
        <v>4</v>
      </c>
      <c r="D5077">
        <v>5</v>
      </c>
      <c r="E5077" s="3">
        <v>0.05</v>
      </c>
      <c r="F5077" s="4">
        <f>VLOOKUP(B5077,[1]Vendas!A:C,2,FALSE)</f>
        <v>43881</v>
      </c>
      <c r="G5077" t="str">
        <f>VLOOKUP(VLOOKUP(B5077,[1]Vendas!A:C,3,FALSE),[1]Vendedores!A:B,2,FALSE)</f>
        <v>Solange Almeida</v>
      </c>
      <c r="H5077" t="str">
        <f>VLOOKUP(VLOOKUP(VLOOKUP(B5077,[1]Vendas!A:C,3,FALSE),[1]Vendedores!A:E,5,FALSE),[1]Filiais!A:B,2,FALSE)</f>
        <v>Rio de Janeiro</v>
      </c>
      <c r="I5077" s="3">
        <f>VLOOKUP(VLOOKUP(B5077,[1]Vendas!A:C,3,FALSE),[1]Vendedores!A:E,4,FALSE)</f>
        <v>0.01</v>
      </c>
      <c r="J5077" t="str">
        <f>VLOOKUP(C5077,[1]Produtos!A:D,2,FALSE)</f>
        <v>Mouse</v>
      </c>
      <c r="K5077" s="5">
        <f>VLOOKUP(C5077,[1]Produtos!A:D,3,FALSE)</f>
        <v>75</v>
      </c>
      <c r="L5077" s="5">
        <f t="shared" si="237"/>
        <v>375</v>
      </c>
      <c r="M5077" s="5">
        <f t="shared" si="238"/>
        <v>18.75</v>
      </c>
      <c r="N5077" s="5">
        <f t="shared" si="239"/>
        <v>356.25</v>
      </c>
      <c r="O5077" t="str">
        <f>VLOOKUP(VLOOKUP(C5077,[1]Produtos!A:D,4,FALSE),[1]Categorias!A:B,2,FALSE)</f>
        <v>Acessórios</v>
      </c>
    </row>
    <row r="5078" spans="1:15" x14ac:dyDescent="0.3">
      <c r="A5078">
        <v>5077</v>
      </c>
      <c r="B5078">
        <v>158</v>
      </c>
      <c r="C5078">
        <v>3</v>
      </c>
      <c r="D5078">
        <v>32</v>
      </c>
      <c r="E5078" s="3">
        <v>0.05</v>
      </c>
      <c r="F5078" s="4">
        <f>VLOOKUP(B5078,[1]Vendas!A:C,2,FALSE)</f>
        <v>44139</v>
      </c>
      <c r="G5078" t="str">
        <f>VLOOKUP(VLOOKUP(B5078,[1]Vendas!A:C,3,FALSE),[1]Vendedores!A:B,2,FALSE)</f>
        <v>Jaqueline de Souza</v>
      </c>
      <c r="H5078" t="str">
        <f>VLOOKUP(VLOOKUP(VLOOKUP(B5078,[1]Vendas!A:C,3,FALSE),[1]Vendedores!A:E,5,FALSE),[1]Filiais!A:B,2,FALSE)</f>
        <v>Minas Gerais</v>
      </c>
      <c r="I5078" s="3">
        <f>VLOOKUP(VLOOKUP(B5078,[1]Vendas!A:C,3,FALSE),[1]Vendedores!A:E,4,FALSE)</f>
        <v>7.0000000000000007E-2</v>
      </c>
      <c r="J5078" t="str">
        <f>VLOOKUP(C5078,[1]Produtos!A:D,2,FALSE)</f>
        <v>Teclado</v>
      </c>
      <c r="K5078" s="5">
        <f>VLOOKUP(C5078,[1]Produtos!A:D,3,FALSE)</f>
        <v>90</v>
      </c>
      <c r="L5078" s="5">
        <f t="shared" si="237"/>
        <v>2880</v>
      </c>
      <c r="M5078" s="5">
        <f t="shared" si="238"/>
        <v>144</v>
      </c>
      <c r="N5078" s="5">
        <f t="shared" si="239"/>
        <v>2736</v>
      </c>
      <c r="O5078" t="str">
        <f>VLOOKUP(VLOOKUP(C5078,[1]Produtos!A:D,4,FALSE),[1]Categorias!A:B,2,FALSE)</f>
        <v>Acessórios</v>
      </c>
    </row>
    <row r="5079" spans="1:15" x14ac:dyDescent="0.3">
      <c r="A5079">
        <v>5078</v>
      </c>
      <c r="B5079">
        <v>820</v>
      </c>
      <c r="C5079">
        <v>3</v>
      </c>
      <c r="D5079">
        <v>17</v>
      </c>
      <c r="E5079" s="3">
        <v>0.04</v>
      </c>
      <c r="F5079" s="4">
        <f>VLOOKUP(B5079,[1]Vendas!A:C,2,FALSE)</f>
        <v>44102</v>
      </c>
      <c r="G5079" t="str">
        <f>VLOOKUP(VLOOKUP(B5079,[1]Vendas!A:C,3,FALSE),[1]Vendedores!A:B,2,FALSE)</f>
        <v>Antônio da Costa</v>
      </c>
      <c r="H5079" t="str">
        <f>VLOOKUP(VLOOKUP(VLOOKUP(B5079,[1]Vendas!A:C,3,FALSE),[1]Vendedores!A:E,5,FALSE),[1]Filiais!A:B,2,FALSE)</f>
        <v>São Paulo</v>
      </c>
      <c r="I5079" s="3">
        <f>VLOOKUP(VLOOKUP(B5079,[1]Vendas!A:C,3,FALSE),[1]Vendedores!A:E,4,FALSE)</f>
        <v>7.0000000000000007E-2</v>
      </c>
      <c r="J5079" t="str">
        <f>VLOOKUP(C5079,[1]Produtos!A:D,2,FALSE)</f>
        <v>Teclado</v>
      </c>
      <c r="K5079" s="5">
        <f>VLOOKUP(C5079,[1]Produtos!A:D,3,FALSE)</f>
        <v>90</v>
      </c>
      <c r="L5079" s="5">
        <f t="shared" si="237"/>
        <v>1530</v>
      </c>
      <c r="M5079" s="5">
        <f t="shared" si="238"/>
        <v>61.2</v>
      </c>
      <c r="N5079" s="5">
        <f t="shared" si="239"/>
        <v>1468.8</v>
      </c>
      <c r="O5079" t="str">
        <f>VLOOKUP(VLOOKUP(C5079,[1]Produtos!A:D,4,FALSE),[1]Categorias!A:B,2,FALSE)</f>
        <v>Acessórios</v>
      </c>
    </row>
    <row r="5080" spans="1:15" x14ac:dyDescent="0.3">
      <c r="A5080">
        <v>5079</v>
      </c>
      <c r="B5080">
        <v>1940</v>
      </c>
      <c r="C5080">
        <v>6</v>
      </c>
      <c r="D5080">
        <v>12</v>
      </c>
      <c r="E5080" s="3">
        <v>0</v>
      </c>
      <c r="F5080" s="4">
        <f>VLOOKUP(B5080,[1]Vendas!A:C,2,FALSE)</f>
        <v>44016</v>
      </c>
      <c r="G5080" t="str">
        <f>VLOOKUP(VLOOKUP(B5080,[1]Vendas!A:C,3,FALSE),[1]Vendedores!A:B,2,FALSE)</f>
        <v>Rubens Lopes</v>
      </c>
      <c r="H5080" t="str">
        <f>VLOOKUP(VLOOKUP(VLOOKUP(B5080,[1]Vendas!A:C,3,FALSE),[1]Vendedores!A:E,5,FALSE),[1]Filiais!A:B,2,FALSE)</f>
        <v>Minas Gerais</v>
      </c>
      <c r="I5080" s="3">
        <f>VLOOKUP(VLOOKUP(B5080,[1]Vendas!A:C,3,FALSE),[1]Vendedores!A:E,4,FALSE)</f>
        <v>0.02</v>
      </c>
      <c r="J5080" t="str">
        <f>VLOOKUP(C5080,[1]Produtos!A:D,2,FALSE)</f>
        <v>Carregador para celular</v>
      </c>
      <c r="K5080" s="5">
        <f>VLOOKUP(C5080,[1]Produtos!A:D,3,FALSE)</f>
        <v>150</v>
      </c>
      <c r="L5080" s="5">
        <f t="shared" si="237"/>
        <v>1800</v>
      </c>
      <c r="M5080" s="5">
        <f t="shared" si="238"/>
        <v>0</v>
      </c>
      <c r="N5080" s="5">
        <f t="shared" si="239"/>
        <v>1800</v>
      </c>
      <c r="O5080" t="str">
        <f>VLOOKUP(VLOOKUP(C5080,[1]Produtos!A:D,4,FALSE),[1]Categorias!A:B,2,FALSE)</f>
        <v>Celulares</v>
      </c>
    </row>
    <row r="5081" spans="1:15" x14ac:dyDescent="0.3">
      <c r="A5081">
        <v>5080</v>
      </c>
      <c r="B5081">
        <v>1748</v>
      </c>
      <c r="C5081">
        <v>7</v>
      </c>
      <c r="D5081">
        <v>6</v>
      </c>
      <c r="E5081" s="3">
        <v>0.04</v>
      </c>
      <c r="F5081" s="4">
        <f>VLOOKUP(B5081,[1]Vendas!A:C,2,FALSE)</f>
        <v>43944</v>
      </c>
      <c r="G5081" t="str">
        <f>VLOOKUP(VLOOKUP(B5081,[1]Vendas!A:C,3,FALSE),[1]Vendedores!A:B,2,FALSE)</f>
        <v>Rubens Lopes</v>
      </c>
      <c r="H5081" t="str">
        <f>VLOOKUP(VLOOKUP(VLOOKUP(B5081,[1]Vendas!A:C,3,FALSE),[1]Vendedores!A:E,5,FALSE),[1]Filiais!A:B,2,FALSE)</f>
        <v>Minas Gerais</v>
      </c>
      <c r="I5081" s="3">
        <f>VLOOKUP(VLOOKUP(B5081,[1]Vendas!A:C,3,FALSE),[1]Vendedores!A:E,4,FALSE)</f>
        <v>0.02</v>
      </c>
      <c r="J5081" t="str">
        <f>VLOOKUP(C5081,[1]Produtos!A:D,2,FALSE)</f>
        <v>Roteador</v>
      </c>
      <c r="K5081" s="5">
        <f>VLOOKUP(C5081,[1]Produtos!A:D,3,FALSE)</f>
        <v>320</v>
      </c>
      <c r="L5081" s="5">
        <f t="shared" si="237"/>
        <v>1920</v>
      </c>
      <c r="M5081" s="5">
        <f t="shared" si="238"/>
        <v>76.8</v>
      </c>
      <c r="N5081" s="5">
        <f t="shared" si="239"/>
        <v>1843.2</v>
      </c>
      <c r="O5081" t="str">
        <f>VLOOKUP(VLOOKUP(C5081,[1]Produtos!A:D,4,FALSE),[1]Categorias!A:B,2,FALSE)</f>
        <v>Hardwares</v>
      </c>
    </row>
    <row r="5082" spans="1:15" x14ac:dyDescent="0.3">
      <c r="A5082">
        <v>5081</v>
      </c>
      <c r="B5082">
        <v>1154</v>
      </c>
      <c r="C5082">
        <v>6</v>
      </c>
      <c r="D5082">
        <v>2</v>
      </c>
      <c r="E5082" s="3">
        <v>0.04</v>
      </c>
      <c r="F5082" s="4">
        <f>VLOOKUP(B5082,[1]Vendas!A:C,2,FALSE)</f>
        <v>44120</v>
      </c>
      <c r="G5082" t="str">
        <f>VLOOKUP(VLOOKUP(B5082,[1]Vendas!A:C,3,FALSE),[1]Vendedores!A:B,2,FALSE)</f>
        <v>Débora Albuquerque</v>
      </c>
      <c r="H5082" t="str">
        <f>VLOOKUP(VLOOKUP(VLOOKUP(B5082,[1]Vendas!A:C,3,FALSE),[1]Vendedores!A:E,5,FALSE),[1]Filiais!A:B,2,FALSE)</f>
        <v>São Paulo</v>
      </c>
      <c r="I5082" s="3">
        <f>VLOOKUP(VLOOKUP(B5082,[1]Vendas!A:C,3,FALSE),[1]Vendedores!A:E,4,FALSE)</f>
        <v>0.02</v>
      </c>
      <c r="J5082" t="str">
        <f>VLOOKUP(C5082,[1]Produtos!A:D,2,FALSE)</f>
        <v>Carregador para celular</v>
      </c>
      <c r="K5082" s="5">
        <f>VLOOKUP(C5082,[1]Produtos!A:D,3,FALSE)</f>
        <v>150</v>
      </c>
      <c r="L5082" s="5">
        <f t="shared" si="237"/>
        <v>300</v>
      </c>
      <c r="M5082" s="5">
        <f t="shared" si="238"/>
        <v>12</v>
      </c>
      <c r="N5082" s="5">
        <f t="shared" si="239"/>
        <v>288</v>
      </c>
      <c r="O5082" t="str">
        <f>VLOOKUP(VLOOKUP(C5082,[1]Produtos!A:D,4,FALSE),[1]Categorias!A:B,2,FALSE)</f>
        <v>Celulares</v>
      </c>
    </row>
    <row r="5083" spans="1:15" x14ac:dyDescent="0.3">
      <c r="A5083">
        <v>5082</v>
      </c>
      <c r="B5083">
        <v>1316</v>
      </c>
      <c r="C5083">
        <v>4</v>
      </c>
      <c r="D5083">
        <v>21</v>
      </c>
      <c r="E5083" s="3">
        <v>0.02</v>
      </c>
      <c r="F5083" s="4">
        <f>VLOOKUP(B5083,[1]Vendas!A:C,2,FALSE)</f>
        <v>44001</v>
      </c>
      <c r="G5083" t="str">
        <f>VLOOKUP(VLOOKUP(B5083,[1]Vendas!A:C,3,FALSE),[1]Vendedores!A:B,2,FALSE)</f>
        <v>Filipe de Tarso</v>
      </c>
      <c r="H5083" t="str">
        <f>VLOOKUP(VLOOKUP(VLOOKUP(B5083,[1]Vendas!A:C,3,FALSE),[1]Vendedores!A:E,5,FALSE),[1]Filiais!A:B,2,FALSE)</f>
        <v>Rio de Janeiro</v>
      </c>
      <c r="I5083" s="3">
        <f>VLOOKUP(VLOOKUP(B5083,[1]Vendas!A:C,3,FALSE),[1]Vendedores!A:E,4,FALSE)</f>
        <v>0.04</v>
      </c>
      <c r="J5083" t="str">
        <f>VLOOKUP(C5083,[1]Produtos!A:D,2,FALSE)</f>
        <v>Mouse</v>
      </c>
      <c r="K5083" s="5">
        <f>VLOOKUP(C5083,[1]Produtos!A:D,3,FALSE)</f>
        <v>75</v>
      </c>
      <c r="L5083" s="5">
        <f t="shared" si="237"/>
        <v>1575</v>
      </c>
      <c r="M5083" s="5">
        <f t="shared" si="238"/>
        <v>31.5</v>
      </c>
      <c r="N5083" s="5">
        <f t="shared" si="239"/>
        <v>1543.5</v>
      </c>
      <c r="O5083" t="str">
        <f>VLOOKUP(VLOOKUP(C5083,[1]Produtos!A:D,4,FALSE),[1]Categorias!A:B,2,FALSE)</f>
        <v>Acessórios</v>
      </c>
    </row>
    <row r="5084" spans="1:15" x14ac:dyDescent="0.3">
      <c r="A5084">
        <v>5083</v>
      </c>
      <c r="B5084">
        <v>1383</v>
      </c>
      <c r="C5084">
        <v>8</v>
      </c>
      <c r="D5084">
        <v>17</v>
      </c>
      <c r="E5084" s="3">
        <v>0.02</v>
      </c>
      <c r="F5084" s="4">
        <f>VLOOKUP(B5084,[1]Vendas!A:C,2,FALSE)</f>
        <v>44015</v>
      </c>
      <c r="G5084" t="str">
        <f>VLOOKUP(VLOOKUP(B5084,[1]Vendas!A:C,3,FALSE),[1]Vendedores!A:B,2,FALSE)</f>
        <v>Jaqueline de Souza</v>
      </c>
      <c r="H5084" t="str">
        <f>VLOOKUP(VLOOKUP(VLOOKUP(B5084,[1]Vendas!A:C,3,FALSE),[1]Vendedores!A:E,5,FALSE),[1]Filiais!A:B,2,FALSE)</f>
        <v>Minas Gerais</v>
      </c>
      <c r="I5084" s="3">
        <f>VLOOKUP(VLOOKUP(B5084,[1]Vendas!A:C,3,FALSE),[1]Vendedores!A:E,4,FALSE)</f>
        <v>7.0000000000000007E-2</v>
      </c>
      <c r="J5084" t="str">
        <f>VLOOKUP(C5084,[1]Produtos!A:D,2,FALSE)</f>
        <v>Projetor</v>
      </c>
      <c r="K5084" s="5">
        <f>VLOOKUP(C5084,[1]Produtos!A:D,3,FALSE)</f>
        <v>2900</v>
      </c>
      <c r="L5084" s="5">
        <f t="shared" si="237"/>
        <v>49300</v>
      </c>
      <c r="M5084" s="5">
        <f t="shared" si="238"/>
        <v>986</v>
      </c>
      <c r="N5084" s="5">
        <f t="shared" si="239"/>
        <v>48314</v>
      </c>
      <c r="O5084" t="str">
        <f>VLOOKUP(VLOOKUP(C5084,[1]Produtos!A:D,4,FALSE),[1]Categorias!A:B,2,FALSE)</f>
        <v>Hardwares</v>
      </c>
    </row>
    <row r="5085" spans="1:15" x14ac:dyDescent="0.3">
      <c r="A5085">
        <v>5084</v>
      </c>
      <c r="B5085">
        <v>705</v>
      </c>
      <c r="C5085">
        <v>1</v>
      </c>
      <c r="D5085">
        <v>30</v>
      </c>
      <c r="E5085" s="3">
        <v>0.03</v>
      </c>
      <c r="F5085" s="4">
        <f>VLOOKUP(B5085,[1]Vendas!A:C,2,FALSE)</f>
        <v>44164</v>
      </c>
      <c r="G5085" t="str">
        <f>VLOOKUP(VLOOKUP(B5085,[1]Vendas!A:C,3,FALSE),[1]Vendedores!A:B,2,FALSE)</f>
        <v>Antônio da Costa</v>
      </c>
      <c r="H5085" t="str">
        <f>VLOOKUP(VLOOKUP(VLOOKUP(B5085,[1]Vendas!A:C,3,FALSE),[1]Vendedores!A:E,5,FALSE),[1]Filiais!A:B,2,FALSE)</f>
        <v>São Paulo</v>
      </c>
      <c r="I5085" s="3">
        <f>VLOOKUP(VLOOKUP(B5085,[1]Vendas!A:C,3,FALSE),[1]Vendedores!A:E,4,FALSE)</f>
        <v>7.0000000000000007E-2</v>
      </c>
      <c r="J5085" t="str">
        <f>VLOOKUP(C5085,[1]Produtos!A:D,2,FALSE)</f>
        <v>Computador desktop</v>
      </c>
      <c r="K5085" s="5">
        <f>VLOOKUP(C5085,[1]Produtos!A:D,3,FALSE)</f>
        <v>5200</v>
      </c>
      <c r="L5085" s="5">
        <f t="shared" si="237"/>
        <v>156000</v>
      </c>
      <c r="M5085" s="5">
        <f t="shared" si="238"/>
        <v>4680</v>
      </c>
      <c r="N5085" s="5">
        <f t="shared" si="239"/>
        <v>151320</v>
      </c>
      <c r="O5085" t="str">
        <f>VLOOKUP(VLOOKUP(C5085,[1]Produtos!A:D,4,FALSE),[1]Categorias!A:B,2,FALSE)</f>
        <v>Hardwares</v>
      </c>
    </row>
    <row r="5086" spans="1:15" x14ac:dyDescent="0.3">
      <c r="A5086">
        <v>5085</v>
      </c>
      <c r="B5086">
        <v>1550</v>
      </c>
      <c r="C5086">
        <v>4</v>
      </c>
      <c r="D5086">
        <v>31</v>
      </c>
      <c r="E5086" s="3">
        <v>0.02</v>
      </c>
      <c r="F5086" s="4">
        <f>VLOOKUP(B5086,[1]Vendas!A:C,2,FALSE)</f>
        <v>44068</v>
      </c>
      <c r="G5086" t="str">
        <f>VLOOKUP(VLOOKUP(B5086,[1]Vendas!A:C,3,FALSE),[1]Vendedores!A:B,2,FALSE)</f>
        <v>Raimundo Nonato</v>
      </c>
      <c r="H5086" t="str">
        <f>VLOOKUP(VLOOKUP(VLOOKUP(B5086,[1]Vendas!A:C,3,FALSE),[1]Vendedores!A:E,5,FALSE),[1]Filiais!A:B,2,FALSE)</f>
        <v>Minas Gerais</v>
      </c>
      <c r="I5086" s="3">
        <f>VLOOKUP(VLOOKUP(B5086,[1]Vendas!A:C,3,FALSE),[1]Vendedores!A:E,4,FALSE)</f>
        <v>0.02</v>
      </c>
      <c r="J5086" t="str">
        <f>VLOOKUP(C5086,[1]Produtos!A:D,2,FALSE)</f>
        <v>Mouse</v>
      </c>
      <c r="K5086" s="5">
        <f>VLOOKUP(C5086,[1]Produtos!A:D,3,FALSE)</f>
        <v>75</v>
      </c>
      <c r="L5086" s="5">
        <f t="shared" si="237"/>
        <v>2325</v>
      </c>
      <c r="M5086" s="5">
        <f t="shared" si="238"/>
        <v>46.5</v>
      </c>
      <c r="N5086" s="5">
        <f t="shared" si="239"/>
        <v>2278.5</v>
      </c>
      <c r="O5086" t="str">
        <f>VLOOKUP(VLOOKUP(C5086,[1]Produtos!A:D,4,FALSE),[1]Categorias!A:B,2,FALSE)</f>
        <v>Acessórios</v>
      </c>
    </row>
    <row r="5087" spans="1:15" x14ac:dyDescent="0.3">
      <c r="A5087">
        <v>5086</v>
      </c>
      <c r="B5087">
        <v>384</v>
      </c>
      <c r="C5087">
        <v>9</v>
      </c>
      <c r="D5087">
        <v>29</v>
      </c>
      <c r="E5087" s="3">
        <v>0.04</v>
      </c>
      <c r="F5087" s="4">
        <f>VLOOKUP(B5087,[1]Vendas!A:C,2,FALSE)</f>
        <v>44094</v>
      </c>
      <c r="G5087" t="str">
        <f>VLOOKUP(VLOOKUP(B5087,[1]Vendas!A:C,3,FALSE),[1]Vendedores!A:B,2,FALSE)</f>
        <v>Fernanda Vasconcelos</v>
      </c>
      <c r="H5087" t="str">
        <f>VLOOKUP(VLOOKUP(VLOOKUP(B5087,[1]Vendas!A:C,3,FALSE),[1]Vendedores!A:E,5,FALSE),[1]Filiais!A:B,2,FALSE)</f>
        <v>Minas Gerais</v>
      </c>
      <c r="I5087" s="3">
        <f>VLOOKUP(VLOOKUP(B5087,[1]Vendas!A:C,3,FALSE),[1]Vendedores!A:E,4,FALSE)</f>
        <v>0.04</v>
      </c>
      <c r="J5087" t="str">
        <f>VLOOKUP(C5087,[1]Produtos!A:D,2,FALSE)</f>
        <v>Papel A4</v>
      </c>
      <c r="K5087" s="5">
        <f>VLOOKUP(C5087,[1]Produtos!A:D,3,FALSE)</f>
        <v>90</v>
      </c>
      <c r="L5087" s="5">
        <f t="shared" si="237"/>
        <v>2610</v>
      </c>
      <c r="M5087" s="5">
        <f t="shared" si="238"/>
        <v>104.4</v>
      </c>
      <c r="N5087" s="5">
        <f t="shared" si="239"/>
        <v>2505.6</v>
      </c>
      <c r="O5087" t="str">
        <f>VLOOKUP(VLOOKUP(C5087,[1]Produtos!A:D,4,FALSE),[1]Categorias!A:B,2,FALSE)</f>
        <v>Papelaria</v>
      </c>
    </row>
    <row r="5088" spans="1:15" x14ac:dyDescent="0.3">
      <c r="A5088">
        <v>5087</v>
      </c>
      <c r="B5088">
        <v>924</v>
      </c>
      <c r="C5088">
        <v>6</v>
      </c>
      <c r="D5088">
        <v>4</v>
      </c>
      <c r="E5088" s="3">
        <v>0</v>
      </c>
      <c r="F5088" s="4">
        <f>VLOOKUP(B5088,[1]Vendas!A:C,2,FALSE)</f>
        <v>43958</v>
      </c>
      <c r="G5088" t="str">
        <f>VLOOKUP(VLOOKUP(B5088,[1]Vendas!A:C,3,FALSE),[1]Vendedores!A:B,2,FALSE)</f>
        <v>Solange Almeida</v>
      </c>
      <c r="H5088" t="str">
        <f>VLOOKUP(VLOOKUP(VLOOKUP(B5088,[1]Vendas!A:C,3,FALSE),[1]Vendedores!A:E,5,FALSE),[1]Filiais!A:B,2,FALSE)</f>
        <v>Rio de Janeiro</v>
      </c>
      <c r="I5088" s="3">
        <f>VLOOKUP(VLOOKUP(B5088,[1]Vendas!A:C,3,FALSE),[1]Vendedores!A:E,4,FALSE)</f>
        <v>0.01</v>
      </c>
      <c r="J5088" t="str">
        <f>VLOOKUP(C5088,[1]Produtos!A:D,2,FALSE)</f>
        <v>Carregador para celular</v>
      </c>
      <c r="K5088" s="5">
        <f>VLOOKUP(C5088,[1]Produtos!A:D,3,FALSE)</f>
        <v>150</v>
      </c>
      <c r="L5088" s="5">
        <f t="shared" si="237"/>
        <v>600</v>
      </c>
      <c r="M5088" s="5">
        <f t="shared" si="238"/>
        <v>0</v>
      </c>
      <c r="N5088" s="5">
        <f t="shared" si="239"/>
        <v>600</v>
      </c>
      <c r="O5088" t="str">
        <f>VLOOKUP(VLOOKUP(C5088,[1]Produtos!A:D,4,FALSE),[1]Categorias!A:B,2,FALSE)</f>
        <v>Celulares</v>
      </c>
    </row>
    <row r="5089" spans="1:15" x14ac:dyDescent="0.3">
      <c r="A5089">
        <v>5088</v>
      </c>
      <c r="B5089">
        <v>600</v>
      </c>
      <c r="C5089">
        <v>10</v>
      </c>
      <c r="D5089">
        <v>30</v>
      </c>
      <c r="E5089" s="3">
        <v>0.03</v>
      </c>
      <c r="F5089" s="4">
        <f>VLOOKUP(B5089,[1]Vendas!A:C,2,FALSE)</f>
        <v>44077</v>
      </c>
      <c r="G5089" t="str">
        <f>VLOOKUP(VLOOKUP(B5089,[1]Vendas!A:C,3,FALSE),[1]Vendedores!A:B,2,FALSE)</f>
        <v>Débora Albuquerque</v>
      </c>
      <c r="H5089" t="str">
        <f>VLOOKUP(VLOOKUP(VLOOKUP(B5089,[1]Vendas!A:C,3,FALSE),[1]Vendedores!A:E,5,FALSE),[1]Filiais!A:B,2,FALSE)</f>
        <v>São Paulo</v>
      </c>
      <c r="I5089" s="3">
        <f>VLOOKUP(VLOOKUP(B5089,[1]Vendas!A:C,3,FALSE),[1]Vendedores!A:E,4,FALSE)</f>
        <v>0.02</v>
      </c>
      <c r="J5089" t="str">
        <f>VLOOKUP(C5089,[1]Produtos!A:D,2,FALSE)</f>
        <v>Caneta</v>
      </c>
      <c r="K5089" s="5">
        <f>VLOOKUP(C5089,[1]Produtos!A:D,3,FALSE)</f>
        <v>15</v>
      </c>
      <c r="L5089" s="5">
        <f t="shared" si="237"/>
        <v>450</v>
      </c>
      <c r="M5089" s="5">
        <f t="shared" si="238"/>
        <v>13.5</v>
      </c>
      <c r="N5089" s="5">
        <f t="shared" si="239"/>
        <v>436.5</v>
      </c>
      <c r="O5089" t="str">
        <f>VLOOKUP(VLOOKUP(C5089,[1]Produtos!A:D,4,FALSE),[1]Categorias!A:B,2,FALSE)</f>
        <v>Papelaria</v>
      </c>
    </row>
    <row r="5090" spans="1:15" x14ac:dyDescent="0.3">
      <c r="A5090">
        <v>5089</v>
      </c>
      <c r="B5090">
        <v>1893</v>
      </c>
      <c r="C5090">
        <v>6</v>
      </c>
      <c r="D5090">
        <v>17</v>
      </c>
      <c r="E5090" s="3">
        <v>0</v>
      </c>
      <c r="F5090" s="4">
        <f>VLOOKUP(B5090,[1]Vendas!A:C,2,FALSE)</f>
        <v>43948</v>
      </c>
      <c r="G5090" t="str">
        <f>VLOOKUP(VLOOKUP(B5090,[1]Vendas!A:C,3,FALSE),[1]Vendedores!A:B,2,FALSE)</f>
        <v>Fernanda Vasconcelos</v>
      </c>
      <c r="H5090" t="str">
        <f>VLOOKUP(VLOOKUP(VLOOKUP(B5090,[1]Vendas!A:C,3,FALSE),[1]Vendedores!A:E,5,FALSE),[1]Filiais!A:B,2,FALSE)</f>
        <v>Minas Gerais</v>
      </c>
      <c r="I5090" s="3">
        <f>VLOOKUP(VLOOKUP(B5090,[1]Vendas!A:C,3,FALSE),[1]Vendedores!A:E,4,FALSE)</f>
        <v>0.04</v>
      </c>
      <c r="J5090" t="str">
        <f>VLOOKUP(C5090,[1]Produtos!A:D,2,FALSE)</f>
        <v>Carregador para celular</v>
      </c>
      <c r="K5090" s="5">
        <f>VLOOKUP(C5090,[1]Produtos!A:D,3,FALSE)</f>
        <v>150</v>
      </c>
      <c r="L5090" s="5">
        <f t="shared" si="237"/>
        <v>2550</v>
      </c>
      <c r="M5090" s="5">
        <f t="shared" si="238"/>
        <v>0</v>
      </c>
      <c r="N5090" s="5">
        <f t="shared" si="239"/>
        <v>2550</v>
      </c>
      <c r="O5090" t="str">
        <f>VLOOKUP(VLOOKUP(C5090,[1]Produtos!A:D,4,FALSE),[1]Categorias!A:B,2,FALSE)</f>
        <v>Celulares</v>
      </c>
    </row>
    <row r="5091" spans="1:15" x14ac:dyDescent="0.3">
      <c r="A5091">
        <v>5090</v>
      </c>
      <c r="B5091">
        <v>672</v>
      </c>
      <c r="C5091">
        <v>8</v>
      </c>
      <c r="D5091">
        <v>11</v>
      </c>
      <c r="E5091" s="3">
        <v>0.05</v>
      </c>
      <c r="F5091" s="4">
        <f>VLOOKUP(B5091,[1]Vendas!A:C,2,FALSE)</f>
        <v>44032</v>
      </c>
      <c r="G5091" t="str">
        <f>VLOOKUP(VLOOKUP(B5091,[1]Vendas!A:C,3,FALSE),[1]Vendedores!A:B,2,FALSE)</f>
        <v>Augusto Carlos</v>
      </c>
      <c r="H5091" t="str">
        <f>VLOOKUP(VLOOKUP(VLOOKUP(B5091,[1]Vendas!A:C,3,FALSE),[1]Vendedores!A:E,5,FALSE),[1]Filiais!A:B,2,FALSE)</f>
        <v>São Paulo</v>
      </c>
      <c r="I5091" s="3">
        <f>VLOOKUP(VLOOKUP(B5091,[1]Vendas!A:C,3,FALSE),[1]Vendedores!A:E,4,FALSE)</f>
        <v>0.08</v>
      </c>
      <c r="J5091" t="str">
        <f>VLOOKUP(C5091,[1]Produtos!A:D,2,FALSE)</f>
        <v>Projetor</v>
      </c>
      <c r="K5091" s="5">
        <f>VLOOKUP(C5091,[1]Produtos!A:D,3,FALSE)</f>
        <v>2900</v>
      </c>
      <c r="L5091" s="5">
        <f t="shared" si="237"/>
        <v>31900</v>
      </c>
      <c r="M5091" s="5">
        <f t="shared" si="238"/>
        <v>1595</v>
      </c>
      <c r="N5091" s="5">
        <f t="shared" si="239"/>
        <v>30305</v>
      </c>
      <c r="O5091" t="str">
        <f>VLOOKUP(VLOOKUP(C5091,[1]Produtos!A:D,4,FALSE),[1]Categorias!A:B,2,FALSE)</f>
        <v>Hardwares</v>
      </c>
    </row>
    <row r="5092" spans="1:15" x14ac:dyDescent="0.3">
      <c r="A5092">
        <v>5091</v>
      </c>
      <c r="B5092">
        <v>1309</v>
      </c>
      <c r="C5092">
        <v>9</v>
      </c>
      <c r="D5092">
        <v>19</v>
      </c>
      <c r="E5092" s="3">
        <v>0.01</v>
      </c>
      <c r="F5092" s="4">
        <f>VLOOKUP(B5092,[1]Vendas!A:C,2,FALSE)</f>
        <v>43984</v>
      </c>
      <c r="G5092" t="str">
        <f>VLOOKUP(VLOOKUP(B5092,[1]Vendas!A:C,3,FALSE),[1]Vendedores!A:B,2,FALSE)</f>
        <v>Solange Almeida</v>
      </c>
      <c r="H5092" t="str">
        <f>VLOOKUP(VLOOKUP(VLOOKUP(B5092,[1]Vendas!A:C,3,FALSE),[1]Vendedores!A:E,5,FALSE),[1]Filiais!A:B,2,FALSE)</f>
        <v>Rio de Janeiro</v>
      </c>
      <c r="I5092" s="3">
        <f>VLOOKUP(VLOOKUP(B5092,[1]Vendas!A:C,3,FALSE),[1]Vendedores!A:E,4,FALSE)</f>
        <v>0.01</v>
      </c>
      <c r="J5092" t="str">
        <f>VLOOKUP(C5092,[1]Produtos!A:D,2,FALSE)</f>
        <v>Papel A4</v>
      </c>
      <c r="K5092" s="5">
        <f>VLOOKUP(C5092,[1]Produtos!A:D,3,FALSE)</f>
        <v>90</v>
      </c>
      <c r="L5092" s="5">
        <f t="shared" si="237"/>
        <v>1710</v>
      </c>
      <c r="M5092" s="5">
        <f t="shared" si="238"/>
        <v>17.100000000000001</v>
      </c>
      <c r="N5092" s="5">
        <f t="shared" si="239"/>
        <v>1692.9</v>
      </c>
      <c r="O5092" t="str">
        <f>VLOOKUP(VLOOKUP(C5092,[1]Produtos!A:D,4,FALSE),[1]Categorias!A:B,2,FALSE)</f>
        <v>Papelaria</v>
      </c>
    </row>
    <row r="5093" spans="1:15" x14ac:dyDescent="0.3">
      <c r="A5093">
        <v>5092</v>
      </c>
      <c r="B5093">
        <v>1846</v>
      </c>
      <c r="C5093">
        <v>8</v>
      </c>
      <c r="D5093">
        <v>3</v>
      </c>
      <c r="E5093" s="3">
        <v>0.05</v>
      </c>
      <c r="F5093" s="4">
        <f>VLOOKUP(B5093,[1]Vendas!A:C,2,FALSE)</f>
        <v>44020</v>
      </c>
      <c r="G5093" t="str">
        <f>VLOOKUP(VLOOKUP(B5093,[1]Vendas!A:C,3,FALSE),[1]Vendedores!A:B,2,FALSE)</f>
        <v>Filipe de Tarso</v>
      </c>
      <c r="H5093" t="str">
        <f>VLOOKUP(VLOOKUP(VLOOKUP(B5093,[1]Vendas!A:C,3,FALSE),[1]Vendedores!A:E,5,FALSE),[1]Filiais!A:B,2,FALSE)</f>
        <v>Rio de Janeiro</v>
      </c>
      <c r="I5093" s="3">
        <f>VLOOKUP(VLOOKUP(B5093,[1]Vendas!A:C,3,FALSE),[1]Vendedores!A:E,4,FALSE)</f>
        <v>0.04</v>
      </c>
      <c r="J5093" t="str">
        <f>VLOOKUP(C5093,[1]Produtos!A:D,2,FALSE)</f>
        <v>Projetor</v>
      </c>
      <c r="K5093" s="5">
        <f>VLOOKUP(C5093,[1]Produtos!A:D,3,FALSE)</f>
        <v>2900</v>
      </c>
      <c r="L5093" s="5">
        <f t="shared" si="237"/>
        <v>8700</v>
      </c>
      <c r="M5093" s="5">
        <f t="shared" si="238"/>
        <v>435</v>
      </c>
      <c r="N5093" s="5">
        <f t="shared" si="239"/>
        <v>8265</v>
      </c>
      <c r="O5093" t="str">
        <f>VLOOKUP(VLOOKUP(C5093,[1]Produtos!A:D,4,FALSE),[1]Categorias!A:B,2,FALSE)</f>
        <v>Hardwares</v>
      </c>
    </row>
    <row r="5094" spans="1:15" x14ac:dyDescent="0.3">
      <c r="A5094">
        <v>5093</v>
      </c>
      <c r="B5094">
        <v>1689</v>
      </c>
      <c r="C5094">
        <v>3</v>
      </c>
      <c r="D5094">
        <v>28</v>
      </c>
      <c r="E5094" s="3">
        <v>0.04</v>
      </c>
      <c r="F5094" s="4">
        <f>VLOOKUP(B5094,[1]Vendas!A:C,2,FALSE)</f>
        <v>44181</v>
      </c>
      <c r="G5094" t="str">
        <f>VLOOKUP(VLOOKUP(B5094,[1]Vendas!A:C,3,FALSE),[1]Vendedores!A:B,2,FALSE)</f>
        <v>Almira Buarque</v>
      </c>
      <c r="H5094" t="str">
        <f>VLOOKUP(VLOOKUP(VLOOKUP(B5094,[1]Vendas!A:C,3,FALSE),[1]Vendedores!A:E,5,FALSE),[1]Filiais!A:B,2,FALSE)</f>
        <v>Rio de Janeiro</v>
      </c>
      <c r="I5094" s="3">
        <f>VLOOKUP(VLOOKUP(B5094,[1]Vendas!A:C,3,FALSE),[1]Vendedores!A:E,4,FALSE)</f>
        <v>0.04</v>
      </c>
      <c r="J5094" t="str">
        <f>VLOOKUP(C5094,[1]Produtos!A:D,2,FALSE)</f>
        <v>Teclado</v>
      </c>
      <c r="K5094" s="5">
        <f>VLOOKUP(C5094,[1]Produtos!A:D,3,FALSE)</f>
        <v>90</v>
      </c>
      <c r="L5094" s="5">
        <f t="shared" si="237"/>
        <v>2520</v>
      </c>
      <c r="M5094" s="5">
        <f t="shared" si="238"/>
        <v>100.8</v>
      </c>
      <c r="N5094" s="5">
        <f t="shared" si="239"/>
        <v>2419.1999999999998</v>
      </c>
      <c r="O5094" t="str">
        <f>VLOOKUP(VLOOKUP(C5094,[1]Produtos!A:D,4,FALSE),[1]Categorias!A:B,2,FALSE)</f>
        <v>Acessórios</v>
      </c>
    </row>
    <row r="5095" spans="1:15" x14ac:dyDescent="0.3">
      <c r="A5095">
        <v>5094</v>
      </c>
      <c r="B5095">
        <v>1105</v>
      </c>
      <c r="C5095">
        <v>7</v>
      </c>
      <c r="D5095">
        <v>31</v>
      </c>
      <c r="E5095" s="3">
        <v>0.03</v>
      </c>
      <c r="F5095" s="4">
        <f>VLOOKUP(B5095,[1]Vendas!A:C,2,FALSE)</f>
        <v>43953</v>
      </c>
      <c r="G5095" t="str">
        <f>VLOOKUP(VLOOKUP(B5095,[1]Vendas!A:C,3,FALSE),[1]Vendedores!A:B,2,FALSE)</f>
        <v>Jaqueline de Souza</v>
      </c>
      <c r="H5095" t="str">
        <f>VLOOKUP(VLOOKUP(VLOOKUP(B5095,[1]Vendas!A:C,3,FALSE),[1]Vendedores!A:E,5,FALSE),[1]Filiais!A:B,2,FALSE)</f>
        <v>Minas Gerais</v>
      </c>
      <c r="I5095" s="3">
        <f>VLOOKUP(VLOOKUP(B5095,[1]Vendas!A:C,3,FALSE),[1]Vendedores!A:E,4,FALSE)</f>
        <v>7.0000000000000007E-2</v>
      </c>
      <c r="J5095" t="str">
        <f>VLOOKUP(C5095,[1]Produtos!A:D,2,FALSE)</f>
        <v>Roteador</v>
      </c>
      <c r="K5095" s="5">
        <f>VLOOKUP(C5095,[1]Produtos!A:D,3,FALSE)</f>
        <v>320</v>
      </c>
      <c r="L5095" s="5">
        <f t="shared" si="237"/>
        <v>9920</v>
      </c>
      <c r="M5095" s="5">
        <f t="shared" si="238"/>
        <v>297.59999999999997</v>
      </c>
      <c r="N5095" s="5">
        <f t="shared" si="239"/>
        <v>9622.4</v>
      </c>
      <c r="O5095" t="str">
        <f>VLOOKUP(VLOOKUP(C5095,[1]Produtos!A:D,4,FALSE),[1]Categorias!A:B,2,FALSE)</f>
        <v>Hardwares</v>
      </c>
    </row>
    <row r="5096" spans="1:15" x14ac:dyDescent="0.3">
      <c r="A5096">
        <v>5095</v>
      </c>
      <c r="B5096">
        <v>1653</v>
      </c>
      <c r="C5096">
        <v>5</v>
      </c>
      <c r="D5096">
        <v>23</v>
      </c>
      <c r="E5096" s="3">
        <v>0</v>
      </c>
      <c r="F5096" s="4">
        <f>VLOOKUP(B5096,[1]Vendas!A:C,2,FALSE)</f>
        <v>44151</v>
      </c>
      <c r="G5096" t="str">
        <f>VLOOKUP(VLOOKUP(B5096,[1]Vendas!A:C,3,FALSE),[1]Vendedores!A:B,2,FALSE)</f>
        <v>Jaqueline de Souza</v>
      </c>
      <c r="H5096" t="str">
        <f>VLOOKUP(VLOOKUP(VLOOKUP(B5096,[1]Vendas!A:C,3,FALSE),[1]Vendedores!A:E,5,FALSE),[1]Filiais!A:B,2,FALSE)</f>
        <v>Minas Gerais</v>
      </c>
      <c r="I5096" s="3">
        <f>VLOOKUP(VLOOKUP(B5096,[1]Vendas!A:C,3,FALSE),[1]Vendedores!A:E,4,FALSE)</f>
        <v>7.0000000000000007E-2</v>
      </c>
      <c r="J5096" t="str">
        <f>VLOOKUP(C5096,[1]Produtos!A:D,2,FALSE)</f>
        <v>Smartphone</v>
      </c>
      <c r="K5096" s="5">
        <f>VLOOKUP(C5096,[1]Produtos!A:D,3,FALSE)</f>
        <v>3200</v>
      </c>
      <c r="L5096" s="5">
        <f t="shared" si="237"/>
        <v>73600</v>
      </c>
      <c r="M5096" s="5">
        <f t="shared" si="238"/>
        <v>0</v>
      </c>
      <c r="N5096" s="5">
        <f t="shared" si="239"/>
        <v>73600</v>
      </c>
      <c r="O5096" t="str">
        <f>VLOOKUP(VLOOKUP(C5096,[1]Produtos!A:D,4,FALSE),[1]Categorias!A:B,2,FALSE)</f>
        <v>Celulares</v>
      </c>
    </row>
    <row r="5097" spans="1:15" x14ac:dyDescent="0.3">
      <c r="A5097">
        <v>5096</v>
      </c>
      <c r="B5097">
        <v>145</v>
      </c>
      <c r="C5097">
        <v>7</v>
      </c>
      <c r="D5097">
        <v>20</v>
      </c>
      <c r="E5097" s="3">
        <v>0.04</v>
      </c>
      <c r="F5097" s="4">
        <f>VLOOKUP(B5097,[1]Vendas!A:C,2,FALSE)</f>
        <v>44113</v>
      </c>
      <c r="G5097" t="str">
        <f>VLOOKUP(VLOOKUP(B5097,[1]Vendas!A:C,3,FALSE),[1]Vendedores!A:B,2,FALSE)</f>
        <v>Jaqueline de Souza</v>
      </c>
      <c r="H5097" t="str">
        <f>VLOOKUP(VLOOKUP(VLOOKUP(B5097,[1]Vendas!A:C,3,FALSE),[1]Vendedores!A:E,5,FALSE),[1]Filiais!A:B,2,FALSE)</f>
        <v>Minas Gerais</v>
      </c>
      <c r="I5097" s="3">
        <f>VLOOKUP(VLOOKUP(B5097,[1]Vendas!A:C,3,FALSE),[1]Vendedores!A:E,4,FALSE)</f>
        <v>7.0000000000000007E-2</v>
      </c>
      <c r="J5097" t="str">
        <f>VLOOKUP(C5097,[1]Produtos!A:D,2,FALSE)</f>
        <v>Roteador</v>
      </c>
      <c r="K5097" s="5">
        <f>VLOOKUP(C5097,[1]Produtos!A:D,3,FALSE)</f>
        <v>320</v>
      </c>
      <c r="L5097" s="5">
        <f t="shared" si="237"/>
        <v>6400</v>
      </c>
      <c r="M5097" s="5">
        <f t="shared" si="238"/>
        <v>256</v>
      </c>
      <c r="N5097" s="5">
        <f t="shared" si="239"/>
        <v>6144</v>
      </c>
      <c r="O5097" t="str">
        <f>VLOOKUP(VLOOKUP(C5097,[1]Produtos!A:D,4,FALSE),[1]Categorias!A:B,2,FALSE)</f>
        <v>Hardwares</v>
      </c>
    </row>
    <row r="5098" spans="1:15" x14ac:dyDescent="0.3">
      <c r="A5098">
        <v>5097</v>
      </c>
      <c r="B5098">
        <v>1906</v>
      </c>
      <c r="C5098">
        <v>1</v>
      </c>
      <c r="D5098">
        <v>3</v>
      </c>
      <c r="E5098" s="3">
        <v>0.03</v>
      </c>
      <c r="F5098" s="4">
        <f>VLOOKUP(B5098,[1]Vendas!A:C,2,FALSE)</f>
        <v>43904</v>
      </c>
      <c r="G5098" t="str">
        <f>VLOOKUP(VLOOKUP(B5098,[1]Vendas!A:C,3,FALSE),[1]Vendedores!A:B,2,FALSE)</f>
        <v>Antônio da Costa</v>
      </c>
      <c r="H5098" t="str">
        <f>VLOOKUP(VLOOKUP(VLOOKUP(B5098,[1]Vendas!A:C,3,FALSE),[1]Vendedores!A:E,5,FALSE),[1]Filiais!A:B,2,FALSE)</f>
        <v>São Paulo</v>
      </c>
      <c r="I5098" s="3">
        <f>VLOOKUP(VLOOKUP(B5098,[1]Vendas!A:C,3,FALSE),[1]Vendedores!A:E,4,FALSE)</f>
        <v>7.0000000000000007E-2</v>
      </c>
      <c r="J5098" t="str">
        <f>VLOOKUP(C5098,[1]Produtos!A:D,2,FALSE)</f>
        <v>Computador desktop</v>
      </c>
      <c r="K5098" s="5">
        <f>VLOOKUP(C5098,[1]Produtos!A:D,3,FALSE)</f>
        <v>5200</v>
      </c>
      <c r="L5098" s="5">
        <f t="shared" si="237"/>
        <v>15600</v>
      </c>
      <c r="M5098" s="5">
        <f t="shared" si="238"/>
        <v>468</v>
      </c>
      <c r="N5098" s="5">
        <f t="shared" si="239"/>
        <v>15132</v>
      </c>
      <c r="O5098" t="str">
        <f>VLOOKUP(VLOOKUP(C5098,[1]Produtos!A:D,4,FALSE),[1]Categorias!A:B,2,FALSE)</f>
        <v>Hardwares</v>
      </c>
    </row>
    <row r="5099" spans="1:15" x14ac:dyDescent="0.3">
      <c r="A5099">
        <v>5098</v>
      </c>
      <c r="B5099">
        <v>864</v>
      </c>
      <c r="C5099">
        <v>6</v>
      </c>
      <c r="D5099">
        <v>16</v>
      </c>
      <c r="E5099" s="3">
        <v>0.01</v>
      </c>
      <c r="F5099" s="4">
        <f>VLOOKUP(B5099,[1]Vendas!A:C,2,FALSE)</f>
        <v>44001</v>
      </c>
      <c r="G5099" t="str">
        <f>VLOOKUP(VLOOKUP(B5099,[1]Vendas!A:C,3,FALSE),[1]Vendedores!A:B,2,FALSE)</f>
        <v>Fernanda Vasconcelos</v>
      </c>
      <c r="H5099" t="str">
        <f>VLOOKUP(VLOOKUP(VLOOKUP(B5099,[1]Vendas!A:C,3,FALSE),[1]Vendedores!A:E,5,FALSE),[1]Filiais!A:B,2,FALSE)</f>
        <v>Minas Gerais</v>
      </c>
      <c r="I5099" s="3">
        <f>VLOOKUP(VLOOKUP(B5099,[1]Vendas!A:C,3,FALSE),[1]Vendedores!A:E,4,FALSE)</f>
        <v>0.04</v>
      </c>
      <c r="J5099" t="str">
        <f>VLOOKUP(C5099,[1]Produtos!A:D,2,FALSE)</f>
        <v>Carregador para celular</v>
      </c>
      <c r="K5099" s="5">
        <f>VLOOKUP(C5099,[1]Produtos!A:D,3,FALSE)</f>
        <v>150</v>
      </c>
      <c r="L5099" s="5">
        <f t="shared" si="237"/>
        <v>2400</v>
      </c>
      <c r="M5099" s="5">
        <f t="shared" si="238"/>
        <v>24</v>
      </c>
      <c r="N5099" s="5">
        <f t="shared" si="239"/>
        <v>2376</v>
      </c>
      <c r="O5099" t="str">
        <f>VLOOKUP(VLOOKUP(C5099,[1]Produtos!A:D,4,FALSE),[1]Categorias!A:B,2,FALSE)</f>
        <v>Celulares</v>
      </c>
    </row>
    <row r="5100" spans="1:15" x14ac:dyDescent="0.3">
      <c r="A5100">
        <v>5099</v>
      </c>
      <c r="B5100">
        <v>1264</v>
      </c>
      <c r="C5100">
        <v>4</v>
      </c>
      <c r="D5100">
        <v>25</v>
      </c>
      <c r="E5100" s="3">
        <v>0.01</v>
      </c>
      <c r="F5100" s="4">
        <f>VLOOKUP(B5100,[1]Vendas!A:C,2,FALSE)</f>
        <v>43977</v>
      </c>
      <c r="G5100" t="str">
        <f>VLOOKUP(VLOOKUP(B5100,[1]Vendas!A:C,3,FALSE),[1]Vendedores!A:B,2,FALSE)</f>
        <v>Almira Buarque</v>
      </c>
      <c r="H5100" t="str">
        <f>VLOOKUP(VLOOKUP(VLOOKUP(B5100,[1]Vendas!A:C,3,FALSE),[1]Vendedores!A:E,5,FALSE),[1]Filiais!A:B,2,FALSE)</f>
        <v>Rio de Janeiro</v>
      </c>
      <c r="I5100" s="3">
        <f>VLOOKUP(VLOOKUP(B5100,[1]Vendas!A:C,3,FALSE),[1]Vendedores!A:E,4,FALSE)</f>
        <v>0.04</v>
      </c>
      <c r="J5100" t="str">
        <f>VLOOKUP(C5100,[1]Produtos!A:D,2,FALSE)</f>
        <v>Mouse</v>
      </c>
      <c r="K5100" s="5">
        <f>VLOOKUP(C5100,[1]Produtos!A:D,3,FALSE)</f>
        <v>75</v>
      </c>
      <c r="L5100" s="5">
        <f t="shared" si="237"/>
        <v>1875</v>
      </c>
      <c r="M5100" s="5">
        <f t="shared" si="238"/>
        <v>18.75</v>
      </c>
      <c r="N5100" s="5">
        <f t="shared" si="239"/>
        <v>1856.25</v>
      </c>
      <c r="O5100" t="str">
        <f>VLOOKUP(VLOOKUP(C5100,[1]Produtos!A:D,4,FALSE),[1]Categorias!A:B,2,FALSE)</f>
        <v>Acessórios</v>
      </c>
    </row>
    <row r="5101" spans="1:15" x14ac:dyDescent="0.3">
      <c r="A5101">
        <v>5100</v>
      </c>
      <c r="B5101">
        <v>802</v>
      </c>
      <c r="C5101">
        <v>6</v>
      </c>
      <c r="D5101">
        <v>28</v>
      </c>
      <c r="E5101" s="3">
        <v>0.04</v>
      </c>
      <c r="F5101" s="4">
        <f>VLOOKUP(B5101,[1]Vendas!A:C,2,FALSE)</f>
        <v>43882</v>
      </c>
      <c r="G5101" t="str">
        <f>VLOOKUP(VLOOKUP(B5101,[1]Vendas!A:C,3,FALSE),[1]Vendedores!A:B,2,FALSE)</f>
        <v>Antônio da Costa</v>
      </c>
      <c r="H5101" t="str">
        <f>VLOOKUP(VLOOKUP(VLOOKUP(B5101,[1]Vendas!A:C,3,FALSE),[1]Vendedores!A:E,5,FALSE),[1]Filiais!A:B,2,FALSE)</f>
        <v>São Paulo</v>
      </c>
      <c r="I5101" s="3">
        <f>VLOOKUP(VLOOKUP(B5101,[1]Vendas!A:C,3,FALSE),[1]Vendedores!A:E,4,FALSE)</f>
        <v>7.0000000000000007E-2</v>
      </c>
      <c r="J5101" t="str">
        <f>VLOOKUP(C5101,[1]Produtos!A:D,2,FALSE)</f>
        <v>Carregador para celular</v>
      </c>
      <c r="K5101" s="5">
        <f>VLOOKUP(C5101,[1]Produtos!A:D,3,FALSE)</f>
        <v>150</v>
      </c>
      <c r="L5101" s="5">
        <f t="shared" si="237"/>
        <v>4200</v>
      </c>
      <c r="M5101" s="5">
        <f t="shared" si="238"/>
        <v>168</v>
      </c>
      <c r="N5101" s="5">
        <f t="shared" si="239"/>
        <v>4032</v>
      </c>
      <c r="O5101" t="str">
        <f>VLOOKUP(VLOOKUP(C5101,[1]Produtos!A:D,4,FALSE),[1]Categorias!A:B,2,FALSE)</f>
        <v>Celulares</v>
      </c>
    </row>
    <row r="5102" spans="1:15" x14ac:dyDescent="0.3">
      <c r="A5102">
        <v>5101</v>
      </c>
      <c r="B5102">
        <v>1679</v>
      </c>
      <c r="C5102">
        <v>6</v>
      </c>
      <c r="D5102">
        <v>25</v>
      </c>
      <c r="E5102" s="3">
        <v>0.04</v>
      </c>
      <c r="F5102" s="4">
        <f>VLOOKUP(B5102,[1]Vendas!A:C,2,FALSE)</f>
        <v>43972</v>
      </c>
      <c r="G5102" t="str">
        <f>VLOOKUP(VLOOKUP(B5102,[1]Vendas!A:C,3,FALSE),[1]Vendedores!A:B,2,FALSE)</f>
        <v>Antônio da Costa</v>
      </c>
      <c r="H5102" t="str">
        <f>VLOOKUP(VLOOKUP(VLOOKUP(B5102,[1]Vendas!A:C,3,FALSE),[1]Vendedores!A:E,5,FALSE),[1]Filiais!A:B,2,FALSE)</f>
        <v>São Paulo</v>
      </c>
      <c r="I5102" s="3">
        <f>VLOOKUP(VLOOKUP(B5102,[1]Vendas!A:C,3,FALSE),[1]Vendedores!A:E,4,FALSE)</f>
        <v>7.0000000000000007E-2</v>
      </c>
      <c r="J5102" t="str">
        <f>VLOOKUP(C5102,[1]Produtos!A:D,2,FALSE)</f>
        <v>Carregador para celular</v>
      </c>
      <c r="K5102" s="5">
        <f>VLOOKUP(C5102,[1]Produtos!A:D,3,FALSE)</f>
        <v>150</v>
      </c>
      <c r="L5102" s="5">
        <f t="shared" si="237"/>
        <v>3750</v>
      </c>
      <c r="M5102" s="5">
        <f t="shared" si="238"/>
        <v>150</v>
      </c>
      <c r="N5102" s="5">
        <f t="shared" si="239"/>
        <v>3600</v>
      </c>
      <c r="O5102" t="str">
        <f>VLOOKUP(VLOOKUP(C5102,[1]Produtos!A:D,4,FALSE),[1]Categorias!A:B,2,FALSE)</f>
        <v>Celulares</v>
      </c>
    </row>
    <row r="5103" spans="1:15" x14ac:dyDescent="0.3">
      <c r="A5103">
        <v>5102</v>
      </c>
      <c r="B5103">
        <v>1789</v>
      </c>
      <c r="C5103">
        <v>7</v>
      </c>
      <c r="D5103">
        <v>23</v>
      </c>
      <c r="E5103" s="3">
        <v>0.05</v>
      </c>
      <c r="F5103" s="4">
        <f>VLOOKUP(B5103,[1]Vendas!A:C,2,FALSE)</f>
        <v>43870</v>
      </c>
      <c r="G5103" t="str">
        <f>VLOOKUP(VLOOKUP(B5103,[1]Vendas!A:C,3,FALSE),[1]Vendedores!A:B,2,FALSE)</f>
        <v>Filipe de Tarso</v>
      </c>
      <c r="H5103" t="str">
        <f>VLOOKUP(VLOOKUP(VLOOKUP(B5103,[1]Vendas!A:C,3,FALSE),[1]Vendedores!A:E,5,FALSE),[1]Filiais!A:B,2,FALSE)</f>
        <v>Rio de Janeiro</v>
      </c>
      <c r="I5103" s="3">
        <f>VLOOKUP(VLOOKUP(B5103,[1]Vendas!A:C,3,FALSE),[1]Vendedores!A:E,4,FALSE)</f>
        <v>0.04</v>
      </c>
      <c r="J5103" t="str">
        <f>VLOOKUP(C5103,[1]Produtos!A:D,2,FALSE)</f>
        <v>Roteador</v>
      </c>
      <c r="K5103" s="5">
        <f>VLOOKUP(C5103,[1]Produtos!A:D,3,FALSE)</f>
        <v>320</v>
      </c>
      <c r="L5103" s="5">
        <f t="shared" si="237"/>
        <v>7360</v>
      </c>
      <c r="M5103" s="5">
        <f t="shared" si="238"/>
        <v>368</v>
      </c>
      <c r="N5103" s="5">
        <f t="shared" si="239"/>
        <v>6992</v>
      </c>
      <c r="O5103" t="str">
        <f>VLOOKUP(VLOOKUP(C5103,[1]Produtos!A:D,4,FALSE),[1]Categorias!A:B,2,FALSE)</f>
        <v>Hardwares</v>
      </c>
    </row>
    <row r="5104" spans="1:15" x14ac:dyDescent="0.3">
      <c r="A5104">
        <v>5103</v>
      </c>
      <c r="B5104">
        <v>1841</v>
      </c>
      <c r="C5104">
        <v>7</v>
      </c>
      <c r="D5104">
        <v>21</v>
      </c>
      <c r="E5104" s="3">
        <v>0.01</v>
      </c>
      <c r="F5104" s="4">
        <f>VLOOKUP(B5104,[1]Vendas!A:C,2,FALSE)</f>
        <v>44034</v>
      </c>
      <c r="G5104" t="str">
        <f>VLOOKUP(VLOOKUP(B5104,[1]Vendas!A:C,3,FALSE),[1]Vendedores!A:B,2,FALSE)</f>
        <v>Rubens Lopes</v>
      </c>
      <c r="H5104" t="str">
        <f>VLOOKUP(VLOOKUP(VLOOKUP(B5104,[1]Vendas!A:C,3,FALSE),[1]Vendedores!A:E,5,FALSE),[1]Filiais!A:B,2,FALSE)</f>
        <v>Minas Gerais</v>
      </c>
      <c r="I5104" s="3">
        <f>VLOOKUP(VLOOKUP(B5104,[1]Vendas!A:C,3,FALSE),[1]Vendedores!A:E,4,FALSE)</f>
        <v>0.02</v>
      </c>
      <c r="J5104" t="str">
        <f>VLOOKUP(C5104,[1]Produtos!A:D,2,FALSE)</f>
        <v>Roteador</v>
      </c>
      <c r="K5104" s="5">
        <f>VLOOKUP(C5104,[1]Produtos!A:D,3,FALSE)</f>
        <v>320</v>
      </c>
      <c r="L5104" s="5">
        <f t="shared" si="237"/>
        <v>6720</v>
      </c>
      <c r="M5104" s="5">
        <f t="shared" si="238"/>
        <v>67.2</v>
      </c>
      <c r="N5104" s="5">
        <f t="shared" si="239"/>
        <v>6652.8</v>
      </c>
      <c r="O5104" t="str">
        <f>VLOOKUP(VLOOKUP(C5104,[1]Produtos!A:D,4,FALSE),[1]Categorias!A:B,2,FALSE)</f>
        <v>Hardwares</v>
      </c>
    </row>
    <row r="5105" spans="1:15" x14ac:dyDescent="0.3">
      <c r="A5105">
        <v>5104</v>
      </c>
      <c r="B5105">
        <v>1429</v>
      </c>
      <c r="C5105">
        <v>2</v>
      </c>
      <c r="D5105">
        <v>6</v>
      </c>
      <c r="E5105" s="3">
        <v>0</v>
      </c>
      <c r="F5105" s="4">
        <f>VLOOKUP(B5105,[1]Vendas!A:C,2,FALSE)</f>
        <v>44144</v>
      </c>
      <c r="G5105" t="str">
        <f>VLOOKUP(VLOOKUP(B5105,[1]Vendas!A:C,3,FALSE),[1]Vendedores!A:B,2,FALSE)</f>
        <v>Raimundo Nonato</v>
      </c>
      <c r="H5105" t="str">
        <f>VLOOKUP(VLOOKUP(VLOOKUP(B5105,[1]Vendas!A:C,3,FALSE),[1]Vendedores!A:E,5,FALSE),[1]Filiais!A:B,2,FALSE)</f>
        <v>Minas Gerais</v>
      </c>
      <c r="I5105" s="3">
        <f>VLOOKUP(VLOOKUP(B5105,[1]Vendas!A:C,3,FALSE),[1]Vendedores!A:E,4,FALSE)</f>
        <v>0.02</v>
      </c>
      <c r="J5105" t="str">
        <f>VLOOKUP(C5105,[1]Produtos!A:D,2,FALSE)</f>
        <v>Impressora</v>
      </c>
      <c r="K5105" s="5">
        <f>VLOOKUP(C5105,[1]Produtos!A:D,3,FALSE)</f>
        <v>2100</v>
      </c>
      <c r="L5105" s="5">
        <f t="shared" si="237"/>
        <v>12600</v>
      </c>
      <c r="M5105" s="5">
        <f t="shared" si="238"/>
        <v>0</v>
      </c>
      <c r="N5105" s="5">
        <f t="shared" si="239"/>
        <v>12600</v>
      </c>
      <c r="O5105" t="str">
        <f>VLOOKUP(VLOOKUP(C5105,[1]Produtos!A:D,4,FALSE),[1]Categorias!A:B,2,FALSE)</f>
        <v>Hardwares</v>
      </c>
    </row>
    <row r="5106" spans="1:15" x14ac:dyDescent="0.3">
      <c r="A5106">
        <v>5105</v>
      </c>
      <c r="B5106">
        <v>1572</v>
      </c>
      <c r="C5106">
        <v>1</v>
      </c>
      <c r="D5106">
        <v>1</v>
      </c>
      <c r="E5106" s="3">
        <v>0.02</v>
      </c>
      <c r="F5106" s="4">
        <f>VLOOKUP(B5106,[1]Vendas!A:C,2,FALSE)</f>
        <v>44053</v>
      </c>
      <c r="G5106" t="str">
        <f>VLOOKUP(VLOOKUP(B5106,[1]Vendas!A:C,3,FALSE),[1]Vendedores!A:B,2,FALSE)</f>
        <v>Augusto Carlos</v>
      </c>
      <c r="H5106" t="str">
        <f>VLOOKUP(VLOOKUP(VLOOKUP(B5106,[1]Vendas!A:C,3,FALSE),[1]Vendedores!A:E,5,FALSE),[1]Filiais!A:B,2,FALSE)</f>
        <v>São Paulo</v>
      </c>
      <c r="I5106" s="3">
        <f>VLOOKUP(VLOOKUP(B5106,[1]Vendas!A:C,3,FALSE),[1]Vendedores!A:E,4,FALSE)</f>
        <v>0.08</v>
      </c>
      <c r="J5106" t="str">
        <f>VLOOKUP(C5106,[1]Produtos!A:D,2,FALSE)</f>
        <v>Computador desktop</v>
      </c>
      <c r="K5106" s="5">
        <f>VLOOKUP(C5106,[1]Produtos!A:D,3,FALSE)</f>
        <v>5200</v>
      </c>
      <c r="L5106" s="5">
        <f t="shared" si="237"/>
        <v>5200</v>
      </c>
      <c r="M5106" s="5">
        <f t="shared" si="238"/>
        <v>104</v>
      </c>
      <c r="N5106" s="5">
        <f t="shared" si="239"/>
        <v>5096</v>
      </c>
      <c r="O5106" t="str">
        <f>VLOOKUP(VLOOKUP(C5106,[1]Produtos!A:D,4,FALSE),[1]Categorias!A:B,2,FALSE)</f>
        <v>Hardwares</v>
      </c>
    </row>
    <row r="5107" spans="1:15" x14ac:dyDescent="0.3">
      <c r="A5107">
        <v>5106</v>
      </c>
      <c r="B5107">
        <v>187</v>
      </c>
      <c r="C5107">
        <v>1</v>
      </c>
      <c r="D5107">
        <v>26</v>
      </c>
      <c r="E5107" s="3">
        <v>0.01</v>
      </c>
      <c r="F5107" s="4">
        <f>VLOOKUP(B5107,[1]Vendas!A:C,2,FALSE)</f>
        <v>43924</v>
      </c>
      <c r="G5107" t="str">
        <f>VLOOKUP(VLOOKUP(B5107,[1]Vendas!A:C,3,FALSE),[1]Vendedores!A:B,2,FALSE)</f>
        <v>Solange Almeida</v>
      </c>
      <c r="H5107" t="str">
        <f>VLOOKUP(VLOOKUP(VLOOKUP(B5107,[1]Vendas!A:C,3,FALSE),[1]Vendedores!A:E,5,FALSE),[1]Filiais!A:B,2,FALSE)</f>
        <v>Rio de Janeiro</v>
      </c>
      <c r="I5107" s="3">
        <f>VLOOKUP(VLOOKUP(B5107,[1]Vendas!A:C,3,FALSE),[1]Vendedores!A:E,4,FALSE)</f>
        <v>0.01</v>
      </c>
      <c r="J5107" t="str">
        <f>VLOOKUP(C5107,[1]Produtos!A:D,2,FALSE)</f>
        <v>Computador desktop</v>
      </c>
      <c r="K5107" s="5">
        <f>VLOOKUP(C5107,[1]Produtos!A:D,3,FALSE)</f>
        <v>5200</v>
      </c>
      <c r="L5107" s="5">
        <f t="shared" si="237"/>
        <v>135200</v>
      </c>
      <c r="M5107" s="5">
        <f t="shared" si="238"/>
        <v>1352</v>
      </c>
      <c r="N5107" s="5">
        <f t="shared" si="239"/>
        <v>133848</v>
      </c>
      <c r="O5107" t="str">
        <f>VLOOKUP(VLOOKUP(C5107,[1]Produtos!A:D,4,FALSE),[1]Categorias!A:B,2,FALSE)</f>
        <v>Hardwares</v>
      </c>
    </row>
    <row r="5108" spans="1:15" x14ac:dyDescent="0.3">
      <c r="A5108">
        <v>5107</v>
      </c>
      <c r="B5108">
        <v>102</v>
      </c>
      <c r="C5108">
        <v>10</v>
      </c>
      <c r="D5108">
        <v>3</v>
      </c>
      <c r="E5108" s="3">
        <v>0.02</v>
      </c>
      <c r="F5108" s="4">
        <f>VLOOKUP(B5108,[1]Vendas!A:C,2,FALSE)</f>
        <v>44115</v>
      </c>
      <c r="G5108" t="str">
        <f>VLOOKUP(VLOOKUP(B5108,[1]Vendas!A:C,3,FALSE),[1]Vendedores!A:B,2,FALSE)</f>
        <v>Almira Buarque</v>
      </c>
      <c r="H5108" t="str">
        <f>VLOOKUP(VLOOKUP(VLOOKUP(B5108,[1]Vendas!A:C,3,FALSE),[1]Vendedores!A:E,5,FALSE),[1]Filiais!A:B,2,FALSE)</f>
        <v>Rio de Janeiro</v>
      </c>
      <c r="I5108" s="3">
        <f>VLOOKUP(VLOOKUP(B5108,[1]Vendas!A:C,3,FALSE),[1]Vendedores!A:E,4,FALSE)</f>
        <v>0.04</v>
      </c>
      <c r="J5108" t="str">
        <f>VLOOKUP(C5108,[1]Produtos!A:D,2,FALSE)</f>
        <v>Caneta</v>
      </c>
      <c r="K5108" s="5">
        <f>VLOOKUP(C5108,[1]Produtos!A:D,3,FALSE)</f>
        <v>15</v>
      </c>
      <c r="L5108" s="5">
        <f t="shared" si="237"/>
        <v>45</v>
      </c>
      <c r="M5108" s="5">
        <f t="shared" si="238"/>
        <v>0.9</v>
      </c>
      <c r="N5108" s="5">
        <f t="shared" si="239"/>
        <v>44.1</v>
      </c>
      <c r="O5108" t="str">
        <f>VLOOKUP(VLOOKUP(C5108,[1]Produtos!A:D,4,FALSE),[1]Categorias!A:B,2,FALSE)</f>
        <v>Papelaria</v>
      </c>
    </row>
    <row r="5109" spans="1:15" x14ac:dyDescent="0.3">
      <c r="A5109">
        <v>5108</v>
      </c>
      <c r="B5109">
        <v>1371</v>
      </c>
      <c r="C5109">
        <v>6</v>
      </c>
      <c r="D5109">
        <v>4</v>
      </c>
      <c r="E5109" s="3">
        <v>0.05</v>
      </c>
      <c r="F5109" s="4">
        <f>VLOOKUP(B5109,[1]Vendas!A:C,2,FALSE)</f>
        <v>43918</v>
      </c>
      <c r="G5109" t="str">
        <f>VLOOKUP(VLOOKUP(B5109,[1]Vendas!A:C,3,FALSE),[1]Vendedores!A:B,2,FALSE)</f>
        <v>Filipe de Tarso</v>
      </c>
      <c r="H5109" t="str">
        <f>VLOOKUP(VLOOKUP(VLOOKUP(B5109,[1]Vendas!A:C,3,FALSE),[1]Vendedores!A:E,5,FALSE),[1]Filiais!A:B,2,FALSE)</f>
        <v>Rio de Janeiro</v>
      </c>
      <c r="I5109" s="3">
        <f>VLOOKUP(VLOOKUP(B5109,[1]Vendas!A:C,3,FALSE),[1]Vendedores!A:E,4,FALSE)</f>
        <v>0.04</v>
      </c>
      <c r="J5109" t="str">
        <f>VLOOKUP(C5109,[1]Produtos!A:D,2,FALSE)</f>
        <v>Carregador para celular</v>
      </c>
      <c r="K5109" s="5">
        <f>VLOOKUP(C5109,[1]Produtos!A:D,3,FALSE)</f>
        <v>150</v>
      </c>
      <c r="L5109" s="5">
        <f t="shared" si="237"/>
        <v>600</v>
      </c>
      <c r="M5109" s="5">
        <f t="shared" si="238"/>
        <v>30</v>
      </c>
      <c r="N5109" s="5">
        <f t="shared" si="239"/>
        <v>570</v>
      </c>
      <c r="O5109" t="str">
        <f>VLOOKUP(VLOOKUP(C5109,[1]Produtos!A:D,4,FALSE),[1]Categorias!A:B,2,FALSE)</f>
        <v>Celulares</v>
      </c>
    </row>
    <row r="5110" spans="1:15" x14ac:dyDescent="0.3">
      <c r="A5110">
        <v>5109</v>
      </c>
      <c r="B5110">
        <v>842</v>
      </c>
      <c r="C5110">
        <v>9</v>
      </c>
      <c r="D5110">
        <v>24</v>
      </c>
      <c r="E5110" s="3">
        <v>0.04</v>
      </c>
      <c r="F5110" s="4">
        <f>VLOOKUP(B5110,[1]Vendas!A:C,2,FALSE)</f>
        <v>43931</v>
      </c>
      <c r="G5110" t="str">
        <f>VLOOKUP(VLOOKUP(B5110,[1]Vendas!A:C,3,FALSE),[1]Vendedores!A:B,2,FALSE)</f>
        <v>Antônio da Costa</v>
      </c>
      <c r="H5110" t="str">
        <f>VLOOKUP(VLOOKUP(VLOOKUP(B5110,[1]Vendas!A:C,3,FALSE),[1]Vendedores!A:E,5,FALSE),[1]Filiais!A:B,2,FALSE)</f>
        <v>São Paulo</v>
      </c>
      <c r="I5110" s="3">
        <f>VLOOKUP(VLOOKUP(B5110,[1]Vendas!A:C,3,FALSE),[1]Vendedores!A:E,4,FALSE)</f>
        <v>7.0000000000000007E-2</v>
      </c>
      <c r="J5110" t="str">
        <f>VLOOKUP(C5110,[1]Produtos!A:D,2,FALSE)</f>
        <v>Papel A4</v>
      </c>
      <c r="K5110" s="5">
        <f>VLOOKUP(C5110,[1]Produtos!A:D,3,FALSE)</f>
        <v>90</v>
      </c>
      <c r="L5110" s="5">
        <f t="shared" si="237"/>
        <v>2160</v>
      </c>
      <c r="M5110" s="5">
        <f t="shared" si="238"/>
        <v>86.4</v>
      </c>
      <c r="N5110" s="5">
        <f t="shared" si="239"/>
        <v>2073.6</v>
      </c>
      <c r="O5110" t="str">
        <f>VLOOKUP(VLOOKUP(C5110,[1]Produtos!A:D,4,FALSE),[1]Categorias!A:B,2,FALSE)</f>
        <v>Papelaria</v>
      </c>
    </row>
    <row r="5111" spans="1:15" x14ac:dyDescent="0.3">
      <c r="A5111">
        <v>5110</v>
      </c>
      <c r="B5111">
        <v>938</v>
      </c>
      <c r="C5111">
        <v>2</v>
      </c>
      <c r="D5111">
        <v>15</v>
      </c>
      <c r="E5111" s="3">
        <v>0</v>
      </c>
      <c r="F5111" s="4">
        <f>VLOOKUP(B5111,[1]Vendas!A:C,2,FALSE)</f>
        <v>44058</v>
      </c>
      <c r="G5111" t="str">
        <f>VLOOKUP(VLOOKUP(B5111,[1]Vendas!A:C,3,FALSE),[1]Vendedores!A:B,2,FALSE)</f>
        <v>Fernanda Vasconcelos</v>
      </c>
      <c r="H5111" t="str">
        <f>VLOOKUP(VLOOKUP(VLOOKUP(B5111,[1]Vendas!A:C,3,FALSE),[1]Vendedores!A:E,5,FALSE),[1]Filiais!A:B,2,FALSE)</f>
        <v>Minas Gerais</v>
      </c>
      <c r="I5111" s="3">
        <f>VLOOKUP(VLOOKUP(B5111,[1]Vendas!A:C,3,FALSE),[1]Vendedores!A:E,4,FALSE)</f>
        <v>0.04</v>
      </c>
      <c r="J5111" t="str">
        <f>VLOOKUP(C5111,[1]Produtos!A:D,2,FALSE)</f>
        <v>Impressora</v>
      </c>
      <c r="K5111" s="5">
        <f>VLOOKUP(C5111,[1]Produtos!A:D,3,FALSE)</f>
        <v>2100</v>
      </c>
      <c r="L5111" s="5">
        <f t="shared" si="237"/>
        <v>31500</v>
      </c>
      <c r="M5111" s="5">
        <f t="shared" si="238"/>
        <v>0</v>
      </c>
      <c r="N5111" s="5">
        <f t="shared" si="239"/>
        <v>31500</v>
      </c>
      <c r="O5111" t="str">
        <f>VLOOKUP(VLOOKUP(C5111,[1]Produtos!A:D,4,FALSE),[1]Categorias!A:B,2,FALSE)</f>
        <v>Hardwares</v>
      </c>
    </row>
    <row r="5112" spans="1:15" x14ac:dyDescent="0.3">
      <c r="A5112">
        <v>5111</v>
      </c>
      <c r="B5112">
        <v>1898</v>
      </c>
      <c r="C5112">
        <v>5</v>
      </c>
      <c r="D5112">
        <v>22</v>
      </c>
      <c r="E5112" s="3">
        <v>0.03</v>
      </c>
      <c r="F5112" s="4">
        <f>VLOOKUP(B5112,[1]Vendas!A:C,2,FALSE)</f>
        <v>43936</v>
      </c>
      <c r="G5112" t="str">
        <f>VLOOKUP(VLOOKUP(B5112,[1]Vendas!A:C,3,FALSE),[1]Vendedores!A:B,2,FALSE)</f>
        <v>Fernanda Vasconcelos</v>
      </c>
      <c r="H5112" t="str">
        <f>VLOOKUP(VLOOKUP(VLOOKUP(B5112,[1]Vendas!A:C,3,FALSE),[1]Vendedores!A:E,5,FALSE),[1]Filiais!A:B,2,FALSE)</f>
        <v>Minas Gerais</v>
      </c>
      <c r="I5112" s="3">
        <f>VLOOKUP(VLOOKUP(B5112,[1]Vendas!A:C,3,FALSE),[1]Vendedores!A:E,4,FALSE)</f>
        <v>0.04</v>
      </c>
      <c r="J5112" t="str">
        <f>VLOOKUP(C5112,[1]Produtos!A:D,2,FALSE)</f>
        <v>Smartphone</v>
      </c>
      <c r="K5112" s="5">
        <f>VLOOKUP(C5112,[1]Produtos!A:D,3,FALSE)</f>
        <v>3200</v>
      </c>
      <c r="L5112" s="5">
        <f t="shared" si="237"/>
        <v>70400</v>
      </c>
      <c r="M5112" s="5">
        <f t="shared" si="238"/>
        <v>2112</v>
      </c>
      <c r="N5112" s="5">
        <f t="shared" si="239"/>
        <v>68288</v>
      </c>
      <c r="O5112" t="str">
        <f>VLOOKUP(VLOOKUP(C5112,[1]Produtos!A:D,4,FALSE),[1]Categorias!A:B,2,FALSE)</f>
        <v>Celulares</v>
      </c>
    </row>
    <row r="5113" spans="1:15" x14ac:dyDescent="0.3">
      <c r="A5113">
        <v>5112</v>
      </c>
      <c r="B5113">
        <v>1501</v>
      </c>
      <c r="C5113">
        <v>4</v>
      </c>
      <c r="D5113">
        <v>32</v>
      </c>
      <c r="E5113" s="3">
        <v>0.01</v>
      </c>
      <c r="F5113" s="4">
        <f>VLOOKUP(B5113,[1]Vendas!A:C,2,FALSE)</f>
        <v>43925</v>
      </c>
      <c r="G5113" t="str">
        <f>VLOOKUP(VLOOKUP(B5113,[1]Vendas!A:C,3,FALSE),[1]Vendedores!A:B,2,FALSE)</f>
        <v>Filipe de Tarso</v>
      </c>
      <c r="H5113" t="str">
        <f>VLOOKUP(VLOOKUP(VLOOKUP(B5113,[1]Vendas!A:C,3,FALSE),[1]Vendedores!A:E,5,FALSE),[1]Filiais!A:B,2,FALSE)</f>
        <v>Rio de Janeiro</v>
      </c>
      <c r="I5113" s="3">
        <f>VLOOKUP(VLOOKUP(B5113,[1]Vendas!A:C,3,FALSE),[1]Vendedores!A:E,4,FALSE)</f>
        <v>0.04</v>
      </c>
      <c r="J5113" t="str">
        <f>VLOOKUP(C5113,[1]Produtos!A:D,2,FALSE)</f>
        <v>Mouse</v>
      </c>
      <c r="K5113" s="5">
        <f>VLOOKUP(C5113,[1]Produtos!A:D,3,FALSE)</f>
        <v>75</v>
      </c>
      <c r="L5113" s="5">
        <f t="shared" si="237"/>
        <v>2400</v>
      </c>
      <c r="M5113" s="5">
        <f t="shared" si="238"/>
        <v>24</v>
      </c>
      <c r="N5113" s="5">
        <f t="shared" si="239"/>
        <v>2376</v>
      </c>
      <c r="O5113" t="str">
        <f>VLOOKUP(VLOOKUP(C5113,[1]Produtos!A:D,4,FALSE),[1]Categorias!A:B,2,FALSE)</f>
        <v>Acessórios</v>
      </c>
    </row>
    <row r="5114" spans="1:15" x14ac:dyDescent="0.3">
      <c r="A5114">
        <v>5113</v>
      </c>
      <c r="B5114">
        <v>136</v>
      </c>
      <c r="C5114">
        <v>4</v>
      </c>
      <c r="D5114">
        <v>20</v>
      </c>
      <c r="E5114" s="3">
        <v>0.04</v>
      </c>
      <c r="F5114" s="4">
        <f>VLOOKUP(B5114,[1]Vendas!A:C,2,FALSE)</f>
        <v>43844</v>
      </c>
      <c r="G5114" t="str">
        <f>VLOOKUP(VLOOKUP(B5114,[1]Vendas!A:C,3,FALSE),[1]Vendedores!A:B,2,FALSE)</f>
        <v>Fernanda Vasconcelos</v>
      </c>
      <c r="H5114" t="str">
        <f>VLOOKUP(VLOOKUP(VLOOKUP(B5114,[1]Vendas!A:C,3,FALSE),[1]Vendedores!A:E,5,FALSE),[1]Filiais!A:B,2,FALSE)</f>
        <v>Minas Gerais</v>
      </c>
      <c r="I5114" s="3">
        <f>VLOOKUP(VLOOKUP(B5114,[1]Vendas!A:C,3,FALSE),[1]Vendedores!A:E,4,FALSE)</f>
        <v>0.04</v>
      </c>
      <c r="J5114" t="str">
        <f>VLOOKUP(C5114,[1]Produtos!A:D,2,FALSE)</f>
        <v>Mouse</v>
      </c>
      <c r="K5114" s="5">
        <f>VLOOKUP(C5114,[1]Produtos!A:D,3,FALSE)</f>
        <v>75</v>
      </c>
      <c r="L5114" s="5">
        <f t="shared" si="237"/>
        <v>1500</v>
      </c>
      <c r="M5114" s="5">
        <f t="shared" si="238"/>
        <v>60</v>
      </c>
      <c r="N5114" s="5">
        <f t="shared" si="239"/>
        <v>1440</v>
      </c>
      <c r="O5114" t="str">
        <f>VLOOKUP(VLOOKUP(C5114,[1]Produtos!A:D,4,FALSE),[1]Categorias!A:B,2,FALSE)</f>
        <v>Acessórios</v>
      </c>
    </row>
    <row r="5115" spans="1:15" x14ac:dyDescent="0.3">
      <c r="A5115">
        <v>5114</v>
      </c>
      <c r="B5115">
        <v>918</v>
      </c>
      <c r="C5115">
        <v>10</v>
      </c>
      <c r="D5115">
        <v>7</v>
      </c>
      <c r="E5115" s="3">
        <v>0.02</v>
      </c>
      <c r="F5115" s="4">
        <f>VLOOKUP(B5115,[1]Vendas!A:C,2,FALSE)</f>
        <v>44075</v>
      </c>
      <c r="G5115" t="str">
        <f>VLOOKUP(VLOOKUP(B5115,[1]Vendas!A:C,3,FALSE),[1]Vendedores!A:B,2,FALSE)</f>
        <v>Raimundo Nonato</v>
      </c>
      <c r="H5115" t="str">
        <f>VLOOKUP(VLOOKUP(VLOOKUP(B5115,[1]Vendas!A:C,3,FALSE),[1]Vendedores!A:E,5,FALSE),[1]Filiais!A:B,2,FALSE)</f>
        <v>Minas Gerais</v>
      </c>
      <c r="I5115" s="3">
        <f>VLOOKUP(VLOOKUP(B5115,[1]Vendas!A:C,3,FALSE),[1]Vendedores!A:E,4,FALSE)</f>
        <v>0.02</v>
      </c>
      <c r="J5115" t="str">
        <f>VLOOKUP(C5115,[1]Produtos!A:D,2,FALSE)</f>
        <v>Caneta</v>
      </c>
      <c r="K5115" s="5">
        <f>VLOOKUP(C5115,[1]Produtos!A:D,3,FALSE)</f>
        <v>15</v>
      </c>
      <c r="L5115" s="5">
        <f t="shared" si="237"/>
        <v>105</v>
      </c>
      <c r="M5115" s="5">
        <f t="shared" si="238"/>
        <v>2.1</v>
      </c>
      <c r="N5115" s="5">
        <f t="shared" si="239"/>
        <v>102.9</v>
      </c>
      <c r="O5115" t="str">
        <f>VLOOKUP(VLOOKUP(C5115,[1]Produtos!A:D,4,FALSE),[1]Categorias!A:B,2,FALSE)</f>
        <v>Papelaria</v>
      </c>
    </row>
    <row r="5116" spans="1:15" x14ac:dyDescent="0.3">
      <c r="A5116">
        <v>5115</v>
      </c>
      <c r="B5116">
        <v>1704</v>
      </c>
      <c r="C5116">
        <v>4</v>
      </c>
      <c r="D5116">
        <v>18</v>
      </c>
      <c r="E5116" s="3">
        <v>0.05</v>
      </c>
      <c r="F5116" s="4">
        <f>VLOOKUP(B5116,[1]Vendas!A:C,2,FALSE)</f>
        <v>43840</v>
      </c>
      <c r="G5116" t="str">
        <f>VLOOKUP(VLOOKUP(B5116,[1]Vendas!A:C,3,FALSE),[1]Vendedores!A:B,2,FALSE)</f>
        <v>Augusto Carlos</v>
      </c>
      <c r="H5116" t="str">
        <f>VLOOKUP(VLOOKUP(VLOOKUP(B5116,[1]Vendas!A:C,3,FALSE),[1]Vendedores!A:E,5,FALSE),[1]Filiais!A:B,2,FALSE)</f>
        <v>São Paulo</v>
      </c>
      <c r="I5116" s="3">
        <f>VLOOKUP(VLOOKUP(B5116,[1]Vendas!A:C,3,FALSE),[1]Vendedores!A:E,4,FALSE)</f>
        <v>0.08</v>
      </c>
      <c r="J5116" t="str">
        <f>VLOOKUP(C5116,[1]Produtos!A:D,2,FALSE)</f>
        <v>Mouse</v>
      </c>
      <c r="K5116" s="5">
        <f>VLOOKUP(C5116,[1]Produtos!A:D,3,FALSE)</f>
        <v>75</v>
      </c>
      <c r="L5116" s="5">
        <f t="shared" si="237"/>
        <v>1350</v>
      </c>
      <c r="M5116" s="5">
        <f t="shared" si="238"/>
        <v>67.5</v>
      </c>
      <c r="N5116" s="5">
        <f t="shared" si="239"/>
        <v>1282.5</v>
      </c>
      <c r="O5116" t="str">
        <f>VLOOKUP(VLOOKUP(C5116,[1]Produtos!A:D,4,FALSE),[1]Categorias!A:B,2,FALSE)</f>
        <v>Acessórios</v>
      </c>
    </row>
    <row r="5117" spans="1:15" x14ac:dyDescent="0.3">
      <c r="A5117">
        <v>5116</v>
      </c>
      <c r="B5117">
        <v>533</v>
      </c>
      <c r="C5117">
        <v>2</v>
      </c>
      <c r="D5117">
        <v>11</v>
      </c>
      <c r="E5117" s="3">
        <v>0.03</v>
      </c>
      <c r="F5117" s="4">
        <f>VLOOKUP(B5117,[1]Vendas!A:C,2,FALSE)</f>
        <v>44056</v>
      </c>
      <c r="G5117" t="str">
        <f>VLOOKUP(VLOOKUP(B5117,[1]Vendas!A:C,3,FALSE),[1]Vendedores!A:B,2,FALSE)</f>
        <v>Augusto Carlos</v>
      </c>
      <c r="H5117" t="str">
        <f>VLOOKUP(VLOOKUP(VLOOKUP(B5117,[1]Vendas!A:C,3,FALSE),[1]Vendedores!A:E,5,FALSE),[1]Filiais!A:B,2,FALSE)</f>
        <v>São Paulo</v>
      </c>
      <c r="I5117" s="3">
        <f>VLOOKUP(VLOOKUP(B5117,[1]Vendas!A:C,3,FALSE),[1]Vendedores!A:E,4,FALSE)</f>
        <v>0.08</v>
      </c>
      <c r="J5117" t="str">
        <f>VLOOKUP(C5117,[1]Produtos!A:D,2,FALSE)</f>
        <v>Impressora</v>
      </c>
      <c r="K5117" s="5">
        <f>VLOOKUP(C5117,[1]Produtos!A:D,3,FALSE)</f>
        <v>2100</v>
      </c>
      <c r="L5117" s="5">
        <f t="shared" si="237"/>
        <v>23100</v>
      </c>
      <c r="M5117" s="5">
        <f t="shared" si="238"/>
        <v>693</v>
      </c>
      <c r="N5117" s="5">
        <f t="shared" si="239"/>
        <v>22407</v>
      </c>
      <c r="O5117" t="str">
        <f>VLOOKUP(VLOOKUP(C5117,[1]Produtos!A:D,4,FALSE),[1]Categorias!A:B,2,FALSE)</f>
        <v>Hardwares</v>
      </c>
    </row>
    <row r="5118" spans="1:15" x14ac:dyDescent="0.3">
      <c r="A5118">
        <v>5117</v>
      </c>
      <c r="B5118">
        <v>710</v>
      </c>
      <c r="C5118">
        <v>4</v>
      </c>
      <c r="D5118">
        <v>8</v>
      </c>
      <c r="E5118" s="3">
        <v>0.04</v>
      </c>
      <c r="F5118" s="4">
        <f>VLOOKUP(B5118,[1]Vendas!A:C,2,FALSE)</f>
        <v>44145</v>
      </c>
      <c r="G5118" t="str">
        <f>VLOOKUP(VLOOKUP(B5118,[1]Vendas!A:C,3,FALSE),[1]Vendedores!A:B,2,FALSE)</f>
        <v>Solange Almeida</v>
      </c>
      <c r="H5118" t="str">
        <f>VLOOKUP(VLOOKUP(VLOOKUP(B5118,[1]Vendas!A:C,3,FALSE),[1]Vendedores!A:E,5,FALSE),[1]Filiais!A:B,2,FALSE)</f>
        <v>Rio de Janeiro</v>
      </c>
      <c r="I5118" s="3">
        <f>VLOOKUP(VLOOKUP(B5118,[1]Vendas!A:C,3,FALSE),[1]Vendedores!A:E,4,FALSE)</f>
        <v>0.01</v>
      </c>
      <c r="J5118" t="str">
        <f>VLOOKUP(C5118,[1]Produtos!A:D,2,FALSE)</f>
        <v>Mouse</v>
      </c>
      <c r="K5118" s="5">
        <f>VLOOKUP(C5118,[1]Produtos!A:D,3,FALSE)</f>
        <v>75</v>
      </c>
      <c r="L5118" s="5">
        <f t="shared" si="237"/>
        <v>600</v>
      </c>
      <c r="M5118" s="5">
        <f t="shared" si="238"/>
        <v>24</v>
      </c>
      <c r="N5118" s="5">
        <f t="shared" si="239"/>
        <v>576</v>
      </c>
      <c r="O5118" t="str">
        <f>VLOOKUP(VLOOKUP(C5118,[1]Produtos!A:D,4,FALSE),[1]Categorias!A:B,2,FALSE)</f>
        <v>Acessórios</v>
      </c>
    </row>
    <row r="5119" spans="1:15" x14ac:dyDescent="0.3">
      <c r="A5119">
        <v>5118</v>
      </c>
      <c r="B5119">
        <v>942</v>
      </c>
      <c r="C5119">
        <v>10</v>
      </c>
      <c r="D5119">
        <v>5</v>
      </c>
      <c r="E5119" s="3">
        <v>0.04</v>
      </c>
      <c r="F5119" s="4">
        <f>VLOOKUP(B5119,[1]Vendas!A:C,2,FALSE)</f>
        <v>43881</v>
      </c>
      <c r="G5119" t="str">
        <f>VLOOKUP(VLOOKUP(B5119,[1]Vendas!A:C,3,FALSE),[1]Vendedores!A:B,2,FALSE)</f>
        <v>Solange Almeida</v>
      </c>
      <c r="H5119" t="str">
        <f>VLOOKUP(VLOOKUP(VLOOKUP(B5119,[1]Vendas!A:C,3,FALSE),[1]Vendedores!A:E,5,FALSE),[1]Filiais!A:B,2,FALSE)</f>
        <v>Rio de Janeiro</v>
      </c>
      <c r="I5119" s="3">
        <f>VLOOKUP(VLOOKUP(B5119,[1]Vendas!A:C,3,FALSE),[1]Vendedores!A:E,4,FALSE)</f>
        <v>0.01</v>
      </c>
      <c r="J5119" t="str">
        <f>VLOOKUP(C5119,[1]Produtos!A:D,2,FALSE)</f>
        <v>Caneta</v>
      </c>
      <c r="K5119" s="5">
        <f>VLOOKUP(C5119,[1]Produtos!A:D,3,FALSE)</f>
        <v>15</v>
      </c>
      <c r="L5119" s="5">
        <f t="shared" si="237"/>
        <v>75</v>
      </c>
      <c r="M5119" s="5">
        <f t="shared" si="238"/>
        <v>3</v>
      </c>
      <c r="N5119" s="5">
        <f t="shared" si="239"/>
        <v>72</v>
      </c>
      <c r="O5119" t="str">
        <f>VLOOKUP(VLOOKUP(C5119,[1]Produtos!A:D,4,FALSE),[1]Categorias!A:B,2,FALSE)</f>
        <v>Papelaria</v>
      </c>
    </row>
    <row r="5120" spans="1:15" x14ac:dyDescent="0.3">
      <c r="A5120">
        <v>5119</v>
      </c>
      <c r="B5120">
        <v>1770</v>
      </c>
      <c r="C5120">
        <v>7</v>
      </c>
      <c r="D5120">
        <v>23</v>
      </c>
      <c r="E5120" s="3">
        <v>0.05</v>
      </c>
      <c r="F5120" s="4">
        <f>VLOOKUP(B5120,[1]Vendas!A:C,2,FALSE)</f>
        <v>43940</v>
      </c>
      <c r="G5120" t="str">
        <f>VLOOKUP(VLOOKUP(B5120,[1]Vendas!A:C,3,FALSE),[1]Vendedores!A:B,2,FALSE)</f>
        <v>Raimundo Nonato</v>
      </c>
      <c r="H5120" t="str">
        <f>VLOOKUP(VLOOKUP(VLOOKUP(B5120,[1]Vendas!A:C,3,FALSE),[1]Vendedores!A:E,5,FALSE),[1]Filiais!A:B,2,FALSE)</f>
        <v>Minas Gerais</v>
      </c>
      <c r="I5120" s="3">
        <f>VLOOKUP(VLOOKUP(B5120,[1]Vendas!A:C,3,FALSE),[1]Vendedores!A:E,4,FALSE)</f>
        <v>0.02</v>
      </c>
      <c r="J5120" t="str">
        <f>VLOOKUP(C5120,[1]Produtos!A:D,2,FALSE)</f>
        <v>Roteador</v>
      </c>
      <c r="K5120" s="5">
        <f>VLOOKUP(C5120,[1]Produtos!A:D,3,FALSE)</f>
        <v>320</v>
      </c>
      <c r="L5120" s="5">
        <f t="shared" si="237"/>
        <v>7360</v>
      </c>
      <c r="M5120" s="5">
        <f t="shared" si="238"/>
        <v>368</v>
      </c>
      <c r="N5120" s="5">
        <f t="shared" si="239"/>
        <v>6992</v>
      </c>
      <c r="O5120" t="str">
        <f>VLOOKUP(VLOOKUP(C5120,[1]Produtos!A:D,4,FALSE),[1]Categorias!A:B,2,FALSE)</f>
        <v>Hardwares</v>
      </c>
    </row>
    <row r="5121" spans="1:15" x14ac:dyDescent="0.3">
      <c r="A5121">
        <v>5120</v>
      </c>
      <c r="B5121">
        <v>1559</v>
      </c>
      <c r="C5121">
        <v>9</v>
      </c>
      <c r="D5121">
        <v>11</v>
      </c>
      <c r="E5121" s="3">
        <v>0.02</v>
      </c>
      <c r="F5121" s="4">
        <f>VLOOKUP(B5121,[1]Vendas!A:C,2,FALSE)</f>
        <v>43871</v>
      </c>
      <c r="G5121" t="str">
        <f>VLOOKUP(VLOOKUP(B5121,[1]Vendas!A:C,3,FALSE),[1]Vendedores!A:B,2,FALSE)</f>
        <v>Solange Almeida</v>
      </c>
      <c r="H5121" t="str">
        <f>VLOOKUP(VLOOKUP(VLOOKUP(B5121,[1]Vendas!A:C,3,FALSE),[1]Vendedores!A:E,5,FALSE),[1]Filiais!A:B,2,FALSE)</f>
        <v>Rio de Janeiro</v>
      </c>
      <c r="I5121" s="3">
        <f>VLOOKUP(VLOOKUP(B5121,[1]Vendas!A:C,3,FALSE),[1]Vendedores!A:E,4,FALSE)</f>
        <v>0.01</v>
      </c>
      <c r="J5121" t="str">
        <f>VLOOKUP(C5121,[1]Produtos!A:D,2,FALSE)</f>
        <v>Papel A4</v>
      </c>
      <c r="K5121" s="5">
        <f>VLOOKUP(C5121,[1]Produtos!A:D,3,FALSE)</f>
        <v>90</v>
      </c>
      <c r="L5121" s="5">
        <f t="shared" si="237"/>
        <v>990</v>
      </c>
      <c r="M5121" s="5">
        <f t="shared" si="238"/>
        <v>19.8</v>
      </c>
      <c r="N5121" s="5">
        <f t="shared" si="239"/>
        <v>970.2</v>
      </c>
      <c r="O5121" t="str">
        <f>VLOOKUP(VLOOKUP(C5121,[1]Produtos!A:D,4,FALSE),[1]Categorias!A:B,2,FALSE)</f>
        <v>Papelaria</v>
      </c>
    </row>
    <row r="5122" spans="1:15" x14ac:dyDescent="0.3">
      <c r="A5122">
        <v>5121</v>
      </c>
      <c r="B5122">
        <v>1512</v>
      </c>
      <c r="C5122">
        <v>5</v>
      </c>
      <c r="D5122">
        <v>28</v>
      </c>
      <c r="E5122" s="3">
        <v>0.01</v>
      </c>
      <c r="F5122" s="4">
        <f>VLOOKUP(B5122,[1]Vendas!A:C,2,FALSE)</f>
        <v>43909</v>
      </c>
      <c r="G5122" t="str">
        <f>VLOOKUP(VLOOKUP(B5122,[1]Vendas!A:C,3,FALSE),[1]Vendedores!A:B,2,FALSE)</f>
        <v>Rubens Lopes</v>
      </c>
      <c r="H5122" t="str">
        <f>VLOOKUP(VLOOKUP(VLOOKUP(B5122,[1]Vendas!A:C,3,FALSE),[1]Vendedores!A:E,5,FALSE),[1]Filiais!A:B,2,FALSE)</f>
        <v>Minas Gerais</v>
      </c>
      <c r="I5122" s="3">
        <f>VLOOKUP(VLOOKUP(B5122,[1]Vendas!A:C,3,FALSE),[1]Vendedores!A:E,4,FALSE)</f>
        <v>0.02</v>
      </c>
      <c r="J5122" t="str">
        <f>VLOOKUP(C5122,[1]Produtos!A:D,2,FALSE)</f>
        <v>Smartphone</v>
      </c>
      <c r="K5122" s="5">
        <f>VLOOKUP(C5122,[1]Produtos!A:D,3,FALSE)</f>
        <v>3200</v>
      </c>
      <c r="L5122" s="5">
        <f t="shared" si="237"/>
        <v>89600</v>
      </c>
      <c r="M5122" s="5">
        <f t="shared" si="238"/>
        <v>896</v>
      </c>
      <c r="N5122" s="5">
        <f t="shared" si="239"/>
        <v>88704</v>
      </c>
      <c r="O5122" t="str">
        <f>VLOOKUP(VLOOKUP(C5122,[1]Produtos!A:D,4,FALSE),[1]Categorias!A:B,2,FALSE)</f>
        <v>Celulares</v>
      </c>
    </row>
    <row r="5123" spans="1:15" x14ac:dyDescent="0.3">
      <c r="A5123">
        <v>5122</v>
      </c>
      <c r="B5123">
        <v>2000</v>
      </c>
      <c r="C5123">
        <v>1</v>
      </c>
      <c r="D5123">
        <v>4</v>
      </c>
      <c r="E5123" s="3">
        <v>0.01</v>
      </c>
      <c r="F5123" s="4">
        <f>VLOOKUP(B5123,[1]Vendas!A:C,2,FALSE)</f>
        <v>44157</v>
      </c>
      <c r="G5123" t="str">
        <f>VLOOKUP(VLOOKUP(B5123,[1]Vendas!A:C,3,FALSE),[1]Vendedores!A:B,2,FALSE)</f>
        <v>Débora Albuquerque</v>
      </c>
      <c r="H5123" t="str">
        <f>VLOOKUP(VLOOKUP(VLOOKUP(B5123,[1]Vendas!A:C,3,FALSE),[1]Vendedores!A:E,5,FALSE),[1]Filiais!A:B,2,FALSE)</f>
        <v>São Paulo</v>
      </c>
      <c r="I5123" s="3">
        <f>VLOOKUP(VLOOKUP(B5123,[1]Vendas!A:C,3,FALSE),[1]Vendedores!A:E,4,FALSE)</f>
        <v>0.02</v>
      </c>
      <c r="J5123" t="str">
        <f>VLOOKUP(C5123,[1]Produtos!A:D,2,FALSE)</f>
        <v>Computador desktop</v>
      </c>
      <c r="K5123" s="5">
        <f>VLOOKUP(C5123,[1]Produtos!A:D,3,FALSE)</f>
        <v>5200</v>
      </c>
      <c r="L5123" s="5">
        <f t="shared" ref="L5123:L5186" si="240">K5123*D5123</f>
        <v>20800</v>
      </c>
      <c r="M5123" s="5">
        <f t="shared" ref="M5123:M5186" si="241">E5123*L5123</f>
        <v>208</v>
      </c>
      <c r="N5123" s="5">
        <f t="shared" ref="N5123:N5186" si="242">L5123-M5123</f>
        <v>20592</v>
      </c>
      <c r="O5123" t="str">
        <f>VLOOKUP(VLOOKUP(C5123,[1]Produtos!A:D,4,FALSE),[1]Categorias!A:B,2,FALSE)</f>
        <v>Hardwares</v>
      </c>
    </row>
    <row r="5124" spans="1:15" x14ac:dyDescent="0.3">
      <c r="A5124">
        <v>5123</v>
      </c>
      <c r="B5124">
        <v>1386</v>
      </c>
      <c r="C5124">
        <v>8</v>
      </c>
      <c r="D5124">
        <v>10</v>
      </c>
      <c r="E5124" s="3">
        <v>0.05</v>
      </c>
      <c r="F5124" s="4">
        <f>VLOOKUP(B5124,[1]Vendas!A:C,2,FALSE)</f>
        <v>43927</v>
      </c>
      <c r="G5124" t="str">
        <f>VLOOKUP(VLOOKUP(B5124,[1]Vendas!A:C,3,FALSE),[1]Vendedores!A:B,2,FALSE)</f>
        <v>Solange Almeida</v>
      </c>
      <c r="H5124" t="str">
        <f>VLOOKUP(VLOOKUP(VLOOKUP(B5124,[1]Vendas!A:C,3,FALSE),[1]Vendedores!A:E,5,FALSE),[1]Filiais!A:B,2,FALSE)</f>
        <v>Rio de Janeiro</v>
      </c>
      <c r="I5124" s="3">
        <f>VLOOKUP(VLOOKUP(B5124,[1]Vendas!A:C,3,FALSE),[1]Vendedores!A:E,4,FALSE)</f>
        <v>0.01</v>
      </c>
      <c r="J5124" t="str">
        <f>VLOOKUP(C5124,[1]Produtos!A:D,2,FALSE)</f>
        <v>Projetor</v>
      </c>
      <c r="K5124" s="5">
        <f>VLOOKUP(C5124,[1]Produtos!A:D,3,FALSE)</f>
        <v>2900</v>
      </c>
      <c r="L5124" s="5">
        <f t="shared" si="240"/>
        <v>29000</v>
      </c>
      <c r="M5124" s="5">
        <f t="shared" si="241"/>
        <v>1450</v>
      </c>
      <c r="N5124" s="5">
        <f t="shared" si="242"/>
        <v>27550</v>
      </c>
      <c r="O5124" t="str">
        <f>VLOOKUP(VLOOKUP(C5124,[1]Produtos!A:D,4,FALSE),[1]Categorias!A:B,2,FALSE)</f>
        <v>Hardwares</v>
      </c>
    </row>
    <row r="5125" spans="1:15" x14ac:dyDescent="0.3">
      <c r="A5125">
        <v>5124</v>
      </c>
      <c r="B5125">
        <v>294</v>
      </c>
      <c r="C5125">
        <v>5</v>
      </c>
      <c r="D5125">
        <v>32</v>
      </c>
      <c r="E5125" s="3">
        <v>0.02</v>
      </c>
      <c r="F5125" s="4">
        <f>VLOOKUP(B5125,[1]Vendas!A:C,2,FALSE)</f>
        <v>43972</v>
      </c>
      <c r="G5125" t="str">
        <f>VLOOKUP(VLOOKUP(B5125,[1]Vendas!A:C,3,FALSE),[1]Vendedores!A:B,2,FALSE)</f>
        <v>Solange Almeida</v>
      </c>
      <c r="H5125" t="str">
        <f>VLOOKUP(VLOOKUP(VLOOKUP(B5125,[1]Vendas!A:C,3,FALSE),[1]Vendedores!A:E,5,FALSE),[1]Filiais!A:B,2,FALSE)</f>
        <v>Rio de Janeiro</v>
      </c>
      <c r="I5125" s="3">
        <f>VLOOKUP(VLOOKUP(B5125,[1]Vendas!A:C,3,FALSE),[1]Vendedores!A:E,4,FALSE)</f>
        <v>0.01</v>
      </c>
      <c r="J5125" t="str">
        <f>VLOOKUP(C5125,[1]Produtos!A:D,2,FALSE)</f>
        <v>Smartphone</v>
      </c>
      <c r="K5125" s="5">
        <f>VLOOKUP(C5125,[1]Produtos!A:D,3,FALSE)</f>
        <v>3200</v>
      </c>
      <c r="L5125" s="5">
        <f t="shared" si="240"/>
        <v>102400</v>
      </c>
      <c r="M5125" s="5">
        <f t="shared" si="241"/>
        <v>2048</v>
      </c>
      <c r="N5125" s="5">
        <f t="shared" si="242"/>
        <v>100352</v>
      </c>
      <c r="O5125" t="str">
        <f>VLOOKUP(VLOOKUP(C5125,[1]Produtos!A:D,4,FALSE),[1]Categorias!A:B,2,FALSE)</f>
        <v>Celulares</v>
      </c>
    </row>
    <row r="5126" spans="1:15" x14ac:dyDescent="0.3">
      <c r="A5126">
        <v>5125</v>
      </c>
      <c r="B5126">
        <v>230</v>
      </c>
      <c r="C5126">
        <v>3</v>
      </c>
      <c r="D5126">
        <v>11</v>
      </c>
      <c r="E5126" s="3">
        <v>0.04</v>
      </c>
      <c r="F5126" s="4">
        <f>VLOOKUP(B5126,[1]Vendas!A:C,2,FALSE)</f>
        <v>43979</v>
      </c>
      <c r="G5126" t="str">
        <f>VLOOKUP(VLOOKUP(B5126,[1]Vendas!A:C,3,FALSE),[1]Vendedores!A:B,2,FALSE)</f>
        <v>Antônio da Costa</v>
      </c>
      <c r="H5126" t="str">
        <f>VLOOKUP(VLOOKUP(VLOOKUP(B5126,[1]Vendas!A:C,3,FALSE),[1]Vendedores!A:E,5,FALSE),[1]Filiais!A:B,2,FALSE)</f>
        <v>São Paulo</v>
      </c>
      <c r="I5126" s="3">
        <f>VLOOKUP(VLOOKUP(B5126,[1]Vendas!A:C,3,FALSE),[1]Vendedores!A:E,4,FALSE)</f>
        <v>7.0000000000000007E-2</v>
      </c>
      <c r="J5126" t="str">
        <f>VLOOKUP(C5126,[1]Produtos!A:D,2,FALSE)</f>
        <v>Teclado</v>
      </c>
      <c r="K5126" s="5">
        <f>VLOOKUP(C5126,[1]Produtos!A:D,3,FALSE)</f>
        <v>90</v>
      </c>
      <c r="L5126" s="5">
        <f t="shared" si="240"/>
        <v>990</v>
      </c>
      <c r="M5126" s="5">
        <f t="shared" si="241"/>
        <v>39.6</v>
      </c>
      <c r="N5126" s="5">
        <f t="shared" si="242"/>
        <v>950.4</v>
      </c>
      <c r="O5126" t="str">
        <f>VLOOKUP(VLOOKUP(C5126,[1]Produtos!A:D,4,FALSE),[1]Categorias!A:B,2,FALSE)</f>
        <v>Acessórios</v>
      </c>
    </row>
    <row r="5127" spans="1:15" x14ac:dyDescent="0.3">
      <c r="A5127">
        <v>5126</v>
      </c>
      <c r="B5127">
        <v>1193</v>
      </c>
      <c r="C5127">
        <v>5</v>
      </c>
      <c r="D5127">
        <v>24</v>
      </c>
      <c r="E5127" s="3">
        <v>0</v>
      </c>
      <c r="F5127" s="4">
        <f>VLOOKUP(B5127,[1]Vendas!A:C,2,FALSE)</f>
        <v>43929</v>
      </c>
      <c r="G5127" t="str">
        <f>VLOOKUP(VLOOKUP(B5127,[1]Vendas!A:C,3,FALSE),[1]Vendedores!A:B,2,FALSE)</f>
        <v>Solange Almeida</v>
      </c>
      <c r="H5127" t="str">
        <f>VLOOKUP(VLOOKUP(VLOOKUP(B5127,[1]Vendas!A:C,3,FALSE),[1]Vendedores!A:E,5,FALSE),[1]Filiais!A:B,2,FALSE)</f>
        <v>Rio de Janeiro</v>
      </c>
      <c r="I5127" s="3">
        <f>VLOOKUP(VLOOKUP(B5127,[1]Vendas!A:C,3,FALSE),[1]Vendedores!A:E,4,FALSE)</f>
        <v>0.01</v>
      </c>
      <c r="J5127" t="str">
        <f>VLOOKUP(C5127,[1]Produtos!A:D,2,FALSE)</f>
        <v>Smartphone</v>
      </c>
      <c r="K5127" s="5">
        <f>VLOOKUP(C5127,[1]Produtos!A:D,3,FALSE)</f>
        <v>3200</v>
      </c>
      <c r="L5127" s="5">
        <f t="shared" si="240"/>
        <v>76800</v>
      </c>
      <c r="M5127" s="5">
        <f t="shared" si="241"/>
        <v>0</v>
      </c>
      <c r="N5127" s="5">
        <f t="shared" si="242"/>
        <v>76800</v>
      </c>
      <c r="O5127" t="str">
        <f>VLOOKUP(VLOOKUP(C5127,[1]Produtos!A:D,4,FALSE),[1]Categorias!A:B,2,FALSE)</f>
        <v>Celulares</v>
      </c>
    </row>
    <row r="5128" spans="1:15" x14ac:dyDescent="0.3">
      <c r="A5128">
        <v>5127</v>
      </c>
      <c r="B5128">
        <v>500</v>
      </c>
      <c r="C5128">
        <v>6</v>
      </c>
      <c r="D5128">
        <v>20</v>
      </c>
      <c r="E5128" s="3">
        <v>0.04</v>
      </c>
      <c r="F5128" s="4">
        <f>VLOOKUP(B5128,[1]Vendas!A:C,2,FALSE)</f>
        <v>44128</v>
      </c>
      <c r="G5128" t="str">
        <f>VLOOKUP(VLOOKUP(B5128,[1]Vendas!A:C,3,FALSE),[1]Vendedores!A:B,2,FALSE)</f>
        <v>Jaqueline de Souza</v>
      </c>
      <c r="H5128" t="str">
        <f>VLOOKUP(VLOOKUP(VLOOKUP(B5128,[1]Vendas!A:C,3,FALSE),[1]Vendedores!A:E,5,FALSE),[1]Filiais!A:B,2,FALSE)</f>
        <v>Minas Gerais</v>
      </c>
      <c r="I5128" s="3">
        <f>VLOOKUP(VLOOKUP(B5128,[1]Vendas!A:C,3,FALSE),[1]Vendedores!A:E,4,FALSE)</f>
        <v>7.0000000000000007E-2</v>
      </c>
      <c r="J5128" t="str">
        <f>VLOOKUP(C5128,[1]Produtos!A:D,2,FALSE)</f>
        <v>Carregador para celular</v>
      </c>
      <c r="K5128" s="5">
        <f>VLOOKUP(C5128,[1]Produtos!A:D,3,FALSE)</f>
        <v>150</v>
      </c>
      <c r="L5128" s="5">
        <f t="shared" si="240"/>
        <v>3000</v>
      </c>
      <c r="M5128" s="5">
        <f t="shared" si="241"/>
        <v>120</v>
      </c>
      <c r="N5128" s="5">
        <f t="shared" si="242"/>
        <v>2880</v>
      </c>
      <c r="O5128" t="str">
        <f>VLOOKUP(VLOOKUP(C5128,[1]Produtos!A:D,4,FALSE),[1]Categorias!A:B,2,FALSE)</f>
        <v>Celulares</v>
      </c>
    </row>
    <row r="5129" spans="1:15" x14ac:dyDescent="0.3">
      <c r="A5129">
        <v>5128</v>
      </c>
      <c r="B5129">
        <v>1185</v>
      </c>
      <c r="C5129">
        <v>7</v>
      </c>
      <c r="D5129">
        <v>12</v>
      </c>
      <c r="E5129" s="3">
        <v>0.05</v>
      </c>
      <c r="F5129" s="4">
        <f>VLOOKUP(B5129,[1]Vendas!A:C,2,FALSE)</f>
        <v>43989</v>
      </c>
      <c r="G5129" t="str">
        <f>VLOOKUP(VLOOKUP(B5129,[1]Vendas!A:C,3,FALSE),[1]Vendedores!A:B,2,FALSE)</f>
        <v>Augusto Carlos</v>
      </c>
      <c r="H5129" t="str">
        <f>VLOOKUP(VLOOKUP(VLOOKUP(B5129,[1]Vendas!A:C,3,FALSE),[1]Vendedores!A:E,5,FALSE),[1]Filiais!A:B,2,FALSE)</f>
        <v>São Paulo</v>
      </c>
      <c r="I5129" s="3">
        <f>VLOOKUP(VLOOKUP(B5129,[1]Vendas!A:C,3,FALSE),[1]Vendedores!A:E,4,FALSE)</f>
        <v>0.08</v>
      </c>
      <c r="J5129" t="str">
        <f>VLOOKUP(C5129,[1]Produtos!A:D,2,FALSE)</f>
        <v>Roteador</v>
      </c>
      <c r="K5129" s="5">
        <f>VLOOKUP(C5129,[1]Produtos!A:D,3,FALSE)</f>
        <v>320</v>
      </c>
      <c r="L5129" s="5">
        <f t="shared" si="240"/>
        <v>3840</v>
      </c>
      <c r="M5129" s="5">
        <f t="shared" si="241"/>
        <v>192</v>
      </c>
      <c r="N5129" s="5">
        <f t="shared" si="242"/>
        <v>3648</v>
      </c>
      <c r="O5129" t="str">
        <f>VLOOKUP(VLOOKUP(C5129,[1]Produtos!A:D,4,FALSE),[1]Categorias!A:B,2,FALSE)</f>
        <v>Hardwares</v>
      </c>
    </row>
    <row r="5130" spans="1:15" x14ac:dyDescent="0.3">
      <c r="A5130">
        <v>5129</v>
      </c>
      <c r="B5130">
        <v>1962</v>
      </c>
      <c r="C5130">
        <v>2</v>
      </c>
      <c r="D5130">
        <v>11</v>
      </c>
      <c r="E5130" s="3">
        <v>0.04</v>
      </c>
      <c r="F5130" s="4">
        <f>VLOOKUP(B5130,[1]Vendas!A:C,2,FALSE)</f>
        <v>44117</v>
      </c>
      <c r="G5130" t="str">
        <f>VLOOKUP(VLOOKUP(B5130,[1]Vendas!A:C,3,FALSE),[1]Vendedores!A:B,2,FALSE)</f>
        <v>Solange Almeida</v>
      </c>
      <c r="H5130" t="str">
        <f>VLOOKUP(VLOOKUP(VLOOKUP(B5130,[1]Vendas!A:C,3,FALSE),[1]Vendedores!A:E,5,FALSE),[1]Filiais!A:B,2,FALSE)</f>
        <v>Rio de Janeiro</v>
      </c>
      <c r="I5130" s="3">
        <f>VLOOKUP(VLOOKUP(B5130,[1]Vendas!A:C,3,FALSE),[1]Vendedores!A:E,4,FALSE)</f>
        <v>0.01</v>
      </c>
      <c r="J5130" t="str">
        <f>VLOOKUP(C5130,[1]Produtos!A:D,2,FALSE)</f>
        <v>Impressora</v>
      </c>
      <c r="K5130" s="5">
        <f>VLOOKUP(C5130,[1]Produtos!A:D,3,FALSE)</f>
        <v>2100</v>
      </c>
      <c r="L5130" s="5">
        <f t="shared" si="240"/>
        <v>23100</v>
      </c>
      <c r="M5130" s="5">
        <f t="shared" si="241"/>
        <v>924</v>
      </c>
      <c r="N5130" s="5">
        <f t="shared" si="242"/>
        <v>22176</v>
      </c>
      <c r="O5130" t="str">
        <f>VLOOKUP(VLOOKUP(C5130,[1]Produtos!A:D,4,FALSE),[1]Categorias!A:B,2,FALSE)</f>
        <v>Hardwares</v>
      </c>
    </row>
    <row r="5131" spans="1:15" x14ac:dyDescent="0.3">
      <c r="A5131">
        <v>5130</v>
      </c>
      <c r="B5131">
        <v>40</v>
      </c>
      <c r="C5131">
        <v>6</v>
      </c>
      <c r="D5131">
        <v>16</v>
      </c>
      <c r="E5131" s="3">
        <v>0.04</v>
      </c>
      <c r="F5131" s="4">
        <f>VLOOKUP(B5131,[1]Vendas!A:C,2,FALSE)</f>
        <v>43908</v>
      </c>
      <c r="G5131" t="str">
        <f>VLOOKUP(VLOOKUP(B5131,[1]Vendas!A:C,3,FALSE),[1]Vendedores!A:B,2,FALSE)</f>
        <v>Solange Almeida</v>
      </c>
      <c r="H5131" t="str">
        <f>VLOOKUP(VLOOKUP(VLOOKUP(B5131,[1]Vendas!A:C,3,FALSE),[1]Vendedores!A:E,5,FALSE),[1]Filiais!A:B,2,FALSE)</f>
        <v>Rio de Janeiro</v>
      </c>
      <c r="I5131" s="3">
        <f>VLOOKUP(VLOOKUP(B5131,[1]Vendas!A:C,3,FALSE),[1]Vendedores!A:E,4,FALSE)</f>
        <v>0.01</v>
      </c>
      <c r="J5131" t="str">
        <f>VLOOKUP(C5131,[1]Produtos!A:D,2,FALSE)</f>
        <v>Carregador para celular</v>
      </c>
      <c r="K5131" s="5">
        <f>VLOOKUP(C5131,[1]Produtos!A:D,3,FALSE)</f>
        <v>150</v>
      </c>
      <c r="L5131" s="5">
        <f t="shared" si="240"/>
        <v>2400</v>
      </c>
      <c r="M5131" s="5">
        <f t="shared" si="241"/>
        <v>96</v>
      </c>
      <c r="N5131" s="5">
        <f t="shared" si="242"/>
        <v>2304</v>
      </c>
      <c r="O5131" t="str">
        <f>VLOOKUP(VLOOKUP(C5131,[1]Produtos!A:D,4,FALSE),[1]Categorias!A:B,2,FALSE)</f>
        <v>Celulares</v>
      </c>
    </row>
    <row r="5132" spans="1:15" x14ac:dyDescent="0.3">
      <c r="A5132">
        <v>5131</v>
      </c>
      <c r="B5132">
        <v>1774</v>
      </c>
      <c r="C5132">
        <v>2</v>
      </c>
      <c r="D5132">
        <v>18</v>
      </c>
      <c r="E5132" s="3">
        <v>0</v>
      </c>
      <c r="F5132" s="4">
        <f>VLOOKUP(B5132,[1]Vendas!A:C,2,FALSE)</f>
        <v>44008</v>
      </c>
      <c r="G5132" t="str">
        <f>VLOOKUP(VLOOKUP(B5132,[1]Vendas!A:C,3,FALSE),[1]Vendedores!A:B,2,FALSE)</f>
        <v>Augusto Carlos</v>
      </c>
      <c r="H5132" t="str">
        <f>VLOOKUP(VLOOKUP(VLOOKUP(B5132,[1]Vendas!A:C,3,FALSE),[1]Vendedores!A:E,5,FALSE),[1]Filiais!A:B,2,FALSE)</f>
        <v>São Paulo</v>
      </c>
      <c r="I5132" s="3">
        <f>VLOOKUP(VLOOKUP(B5132,[1]Vendas!A:C,3,FALSE),[1]Vendedores!A:E,4,FALSE)</f>
        <v>0.08</v>
      </c>
      <c r="J5132" t="str">
        <f>VLOOKUP(C5132,[1]Produtos!A:D,2,FALSE)</f>
        <v>Impressora</v>
      </c>
      <c r="K5132" s="5">
        <f>VLOOKUP(C5132,[1]Produtos!A:D,3,FALSE)</f>
        <v>2100</v>
      </c>
      <c r="L5132" s="5">
        <f t="shared" si="240"/>
        <v>37800</v>
      </c>
      <c r="M5132" s="5">
        <f t="shared" si="241"/>
        <v>0</v>
      </c>
      <c r="N5132" s="5">
        <f t="shared" si="242"/>
        <v>37800</v>
      </c>
      <c r="O5132" t="str">
        <f>VLOOKUP(VLOOKUP(C5132,[1]Produtos!A:D,4,FALSE),[1]Categorias!A:B,2,FALSE)</f>
        <v>Hardwares</v>
      </c>
    </row>
    <row r="5133" spans="1:15" x14ac:dyDescent="0.3">
      <c r="A5133">
        <v>5132</v>
      </c>
      <c r="B5133">
        <v>1232</v>
      </c>
      <c r="C5133">
        <v>7</v>
      </c>
      <c r="D5133">
        <v>21</v>
      </c>
      <c r="E5133" s="3">
        <v>0.01</v>
      </c>
      <c r="F5133" s="4">
        <f>VLOOKUP(B5133,[1]Vendas!A:C,2,FALSE)</f>
        <v>43875</v>
      </c>
      <c r="G5133" t="str">
        <f>VLOOKUP(VLOOKUP(B5133,[1]Vendas!A:C,3,FALSE),[1]Vendedores!A:B,2,FALSE)</f>
        <v>Jaqueline de Souza</v>
      </c>
      <c r="H5133" t="str">
        <f>VLOOKUP(VLOOKUP(VLOOKUP(B5133,[1]Vendas!A:C,3,FALSE),[1]Vendedores!A:E,5,FALSE),[1]Filiais!A:B,2,FALSE)</f>
        <v>Minas Gerais</v>
      </c>
      <c r="I5133" s="3">
        <f>VLOOKUP(VLOOKUP(B5133,[1]Vendas!A:C,3,FALSE),[1]Vendedores!A:E,4,FALSE)</f>
        <v>7.0000000000000007E-2</v>
      </c>
      <c r="J5133" t="str">
        <f>VLOOKUP(C5133,[1]Produtos!A:D,2,FALSE)</f>
        <v>Roteador</v>
      </c>
      <c r="K5133" s="5">
        <f>VLOOKUP(C5133,[1]Produtos!A:D,3,FALSE)</f>
        <v>320</v>
      </c>
      <c r="L5133" s="5">
        <f t="shared" si="240"/>
        <v>6720</v>
      </c>
      <c r="M5133" s="5">
        <f t="shared" si="241"/>
        <v>67.2</v>
      </c>
      <c r="N5133" s="5">
        <f t="shared" si="242"/>
        <v>6652.8</v>
      </c>
      <c r="O5133" t="str">
        <f>VLOOKUP(VLOOKUP(C5133,[1]Produtos!A:D,4,FALSE),[1]Categorias!A:B,2,FALSE)</f>
        <v>Hardwares</v>
      </c>
    </row>
    <row r="5134" spans="1:15" x14ac:dyDescent="0.3">
      <c r="A5134">
        <v>5133</v>
      </c>
      <c r="B5134">
        <v>12</v>
      </c>
      <c r="C5134">
        <v>8</v>
      </c>
      <c r="D5134">
        <v>26</v>
      </c>
      <c r="E5134" s="3">
        <v>0.02</v>
      </c>
      <c r="F5134" s="4">
        <f>VLOOKUP(B5134,[1]Vendas!A:C,2,FALSE)</f>
        <v>44116</v>
      </c>
      <c r="G5134" t="str">
        <f>VLOOKUP(VLOOKUP(B5134,[1]Vendas!A:C,3,FALSE),[1]Vendedores!A:B,2,FALSE)</f>
        <v>Rubens Lopes</v>
      </c>
      <c r="H5134" t="str">
        <f>VLOOKUP(VLOOKUP(VLOOKUP(B5134,[1]Vendas!A:C,3,FALSE),[1]Vendedores!A:E,5,FALSE),[1]Filiais!A:B,2,FALSE)</f>
        <v>Minas Gerais</v>
      </c>
      <c r="I5134" s="3">
        <f>VLOOKUP(VLOOKUP(B5134,[1]Vendas!A:C,3,FALSE),[1]Vendedores!A:E,4,FALSE)</f>
        <v>0.02</v>
      </c>
      <c r="J5134" t="str">
        <f>VLOOKUP(C5134,[1]Produtos!A:D,2,FALSE)</f>
        <v>Projetor</v>
      </c>
      <c r="K5134" s="5">
        <f>VLOOKUP(C5134,[1]Produtos!A:D,3,FALSE)</f>
        <v>2900</v>
      </c>
      <c r="L5134" s="5">
        <f t="shared" si="240"/>
        <v>75400</v>
      </c>
      <c r="M5134" s="5">
        <f t="shared" si="241"/>
        <v>1508</v>
      </c>
      <c r="N5134" s="5">
        <f t="shared" si="242"/>
        <v>73892</v>
      </c>
      <c r="O5134" t="str">
        <f>VLOOKUP(VLOOKUP(C5134,[1]Produtos!A:D,4,FALSE),[1]Categorias!A:B,2,FALSE)</f>
        <v>Hardwares</v>
      </c>
    </row>
    <row r="5135" spans="1:15" x14ac:dyDescent="0.3">
      <c r="A5135">
        <v>5134</v>
      </c>
      <c r="B5135">
        <v>1283</v>
      </c>
      <c r="C5135">
        <v>4</v>
      </c>
      <c r="D5135">
        <v>7</v>
      </c>
      <c r="E5135" s="3">
        <v>0.04</v>
      </c>
      <c r="F5135" s="4">
        <f>VLOOKUP(B5135,[1]Vendas!A:C,2,FALSE)</f>
        <v>43873</v>
      </c>
      <c r="G5135" t="str">
        <f>VLOOKUP(VLOOKUP(B5135,[1]Vendas!A:C,3,FALSE),[1]Vendedores!A:B,2,FALSE)</f>
        <v>Antônio da Costa</v>
      </c>
      <c r="H5135" t="str">
        <f>VLOOKUP(VLOOKUP(VLOOKUP(B5135,[1]Vendas!A:C,3,FALSE),[1]Vendedores!A:E,5,FALSE),[1]Filiais!A:B,2,FALSE)</f>
        <v>São Paulo</v>
      </c>
      <c r="I5135" s="3">
        <f>VLOOKUP(VLOOKUP(B5135,[1]Vendas!A:C,3,FALSE),[1]Vendedores!A:E,4,FALSE)</f>
        <v>7.0000000000000007E-2</v>
      </c>
      <c r="J5135" t="str">
        <f>VLOOKUP(C5135,[1]Produtos!A:D,2,FALSE)</f>
        <v>Mouse</v>
      </c>
      <c r="K5135" s="5">
        <f>VLOOKUP(C5135,[1]Produtos!A:D,3,FALSE)</f>
        <v>75</v>
      </c>
      <c r="L5135" s="5">
        <f t="shared" si="240"/>
        <v>525</v>
      </c>
      <c r="M5135" s="5">
        <f t="shared" si="241"/>
        <v>21</v>
      </c>
      <c r="N5135" s="5">
        <f t="shared" si="242"/>
        <v>504</v>
      </c>
      <c r="O5135" t="str">
        <f>VLOOKUP(VLOOKUP(C5135,[1]Produtos!A:D,4,FALSE),[1]Categorias!A:B,2,FALSE)</f>
        <v>Acessórios</v>
      </c>
    </row>
    <row r="5136" spans="1:15" x14ac:dyDescent="0.3">
      <c r="A5136">
        <v>5135</v>
      </c>
      <c r="B5136">
        <v>1034</v>
      </c>
      <c r="C5136">
        <v>9</v>
      </c>
      <c r="D5136">
        <v>27</v>
      </c>
      <c r="E5136" s="3">
        <v>0</v>
      </c>
      <c r="F5136" s="4">
        <f>VLOOKUP(B5136,[1]Vendas!A:C,2,FALSE)</f>
        <v>43926</v>
      </c>
      <c r="G5136" t="str">
        <f>VLOOKUP(VLOOKUP(B5136,[1]Vendas!A:C,3,FALSE),[1]Vendedores!A:B,2,FALSE)</f>
        <v>Jaqueline de Souza</v>
      </c>
      <c r="H5136" t="str">
        <f>VLOOKUP(VLOOKUP(VLOOKUP(B5136,[1]Vendas!A:C,3,FALSE),[1]Vendedores!A:E,5,FALSE),[1]Filiais!A:B,2,FALSE)</f>
        <v>Minas Gerais</v>
      </c>
      <c r="I5136" s="3">
        <f>VLOOKUP(VLOOKUP(B5136,[1]Vendas!A:C,3,FALSE),[1]Vendedores!A:E,4,FALSE)</f>
        <v>7.0000000000000007E-2</v>
      </c>
      <c r="J5136" t="str">
        <f>VLOOKUP(C5136,[1]Produtos!A:D,2,FALSE)</f>
        <v>Papel A4</v>
      </c>
      <c r="K5136" s="5">
        <f>VLOOKUP(C5136,[1]Produtos!A:D,3,FALSE)</f>
        <v>90</v>
      </c>
      <c r="L5136" s="5">
        <f t="shared" si="240"/>
        <v>2430</v>
      </c>
      <c r="M5136" s="5">
        <f t="shared" si="241"/>
        <v>0</v>
      </c>
      <c r="N5136" s="5">
        <f t="shared" si="242"/>
        <v>2430</v>
      </c>
      <c r="O5136" t="str">
        <f>VLOOKUP(VLOOKUP(C5136,[1]Produtos!A:D,4,FALSE),[1]Categorias!A:B,2,FALSE)</f>
        <v>Papelaria</v>
      </c>
    </row>
    <row r="5137" spans="1:15" x14ac:dyDescent="0.3">
      <c r="A5137">
        <v>5136</v>
      </c>
      <c r="B5137">
        <v>12</v>
      </c>
      <c r="C5137">
        <v>2</v>
      </c>
      <c r="D5137">
        <v>3</v>
      </c>
      <c r="E5137" s="3">
        <v>0.05</v>
      </c>
      <c r="F5137" s="4">
        <f>VLOOKUP(B5137,[1]Vendas!A:C,2,FALSE)</f>
        <v>44116</v>
      </c>
      <c r="G5137" t="str">
        <f>VLOOKUP(VLOOKUP(B5137,[1]Vendas!A:C,3,FALSE),[1]Vendedores!A:B,2,FALSE)</f>
        <v>Rubens Lopes</v>
      </c>
      <c r="H5137" t="str">
        <f>VLOOKUP(VLOOKUP(VLOOKUP(B5137,[1]Vendas!A:C,3,FALSE),[1]Vendedores!A:E,5,FALSE),[1]Filiais!A:B,2,FALSE)</f>
        <v>Minas Gerais</v>
      </c>
      <c r="I5137" s="3">
        <f>VLOOKUP(VLOOKUP(B5137,[1]Vendas!A:C,3,FALSE),[1]Vendedores!A:E,4,FALSE)</f>
        <v>0.02</v>
      </c>
      <c r="J5137" t="str">
        <f>VLOOKUP(C5137,[1]Produtos!A:D,2,FALSE)</f>
        <v>Impressora</v>
      </c>
      <c r="K5137" s="5">
        <f>VLOOKUP(C5137,[1]Produtos!A:D,3,FALSE)</f>
        <v>2100</v>
      </c>
      <c r="L5137" s="5">
        <f t="shared" si="240"/>
        <v>6300</v>
      </c>
      <c r="M5137" s="5">
        <f t="shared" si="241"/>
        <v>315</v>
      </c>
      <c r="N5137" s="5">
        <f t="shared" si="242"/>
        <v>5985</v>
      </c>
      <c r="O5137" t="str">
        <f>VLOOKUP(VLOOKUP(C5137,[1]Produtos!A:D,4,FALSE),[1]Categorias!A:B,2,FALSE)</f>
        <v>Hardwares</v>
      </c>
    </row>
    <row r="5138" spans="1:15" x14ac:dyDescent="0.3">
      <c r="A5138">
        <v>5137</v>
      </c>
      <c r="B5138">
        <v>329</v>
      </c>
      <c r="C5138">
        <v>5</v>
      </c>
      <c r="D5138">
        <v>19</v>
      </c>
      <c r="E5138" s="3">
        <v>0.04</v>
      </c>
      <c r="F5138" s="4">
        <f>VLOOKUP(B5138,[1]Vendas!A:C,2,FALSE)</f>
        <v>43933</v>
      </c>
      <c r="G5138" t="str">
        <f>VLOOKUP(VLOOKUP(B5138,[1]Vendas!A:C,3,FALSE),[1]Vendedores!A:B,2,FALSE)</f>
        <v>Débora Albuquerque</v>
      </c>
      <c r="H5138" t="str">
        <f>VLOOKUP(VLOOKUP(VLOOKUP(B5138,[1]Vendas!A:C,3,FALSE),[1]Vendedores!A:E,5,FALSE),[1]Filiais!A:B,2,FALSE)</f>
        <v>São Paulo</v>
      </c>
      <c r="I5138" s="3">
        <f>VLOOKUP(VLOOKUP(B5138,[1]Vendas!A:C,3,FALSE),[1]Vendedores!A:E,4,FALSE)</f>
        <v>0.02</v>
      </c>
      <c r="J5138" t="str">
        <f>VLOOKUP(C5138,[1]Produtos!A:D,2,FALSE)</f>
        <v>Smartphone</v>
      </c>
      <c r="K5138" s="5">
        <f>VLOOKUP(C5138,[1]Produtos!A:D,3,FALSE)</f>
        <v>3200</v>
      </c>
      <c r="L5138" s="5">
        <f t="shared" si="240"/>
        <v>60800</v>
      </c>
      <c r="M5138" s="5">
        <f t="shared" si="241"/>
        <v>2432</v>
      </c>
      <c r="N5138" s="5">
        <f t="shared" si="242"/>
        <v>58368</v>
      </c>
      <c r="O5138" t="str">
        <f>VLOOKUP(VLOOKUP(C5138,[1]Produtos!A:D,4,FALSE),[1]Categorias!A:B,2,FALSE)</f>
        <v>Celulares</v>
      </c>
    </row>
    <row r="5139" spans="1:15" x14ac:dyDescent="0.3">
      <c r="A5139">
        <v>5138</v>
      </c>
      <c r="B5139">
        <v>221</v>
      </c>
      <c r="C5139">
        <v>10</v>
      </c>
      <c r="D5139">
        <v>4</v>
      </c>
      <c r="E5139" s="3">
        <v>0</v>
      </c>
      <c r="F5139" s="4">
        <f>VLOOKUP(B5139,[1]Vendas!A:C,2,FALSE)</f>
        <v>44045</v>
      </c>
      <c r="G5139" t="str">
        <f>VLOOKUP(VLOOKUP(B5139,[1]Vendas!A:C,3,FALSE),[1]Vendedores!A:B,2,FALSE)</f>
        <v>Rubens Lopes</v>
      </c>
      <c r="H5139" t="str">
        <f>VLOOKUP(VLOOKUP(VLOOKUP(B5139,[1]Vendas!A:C,3,FALSE),[1]Vendedores!A:E,5,FALSE),[1]Filiais!A:B,2,FALSE)</f>
        <v>Minas Gerais</v>
      </c>
      <c r="I5139" s="3">
        <f>VLOOKUP(VLOOKUP(B5139,[1]Vendas!A:C,3,FALSE),[1]Vendedores!A:E,4,FALSE)</f>
        <v>0.02</v>
      </c>
      <c r="J5139" t="str">
        <f>VLOOKUP(C5139,[1]Produtos!A:D,2,FALSE)</f>
        <v>Caneta</v>
      </c>
      <c r="K5139" s="5">
        <f>VLOOKUP(C5139,[1]Produtos!A:D,3,FALSE)</f>
        <v>15</v>
      </c>
      <c r="L5139" s="5">
        <f t="shared" si="240"/>
        <v>60</v>
      </c>
      <c r="M5139" s="5">
        <f t="shared" si="241"/>
        <v>0</v>
      </c>
      <c r="N5139" s="5">
        <f t="shared" si="242"/>
        <v>60</v>
      </c>
      <c r="O5139" t="str">
        <f>VLOOKUP(VLOOKUP(C5139,[1]Produtos!A:D,4,FALSE),[1]Categorias!A:B,2,FALSE)</f>
        <v>Papelaria</v>
      </c>
    </row>
    <row r="5140" spans="1:15" x14ac:dyDescent="0.3">
      <c r="A5140">
        <v>5139</v>
      </c>
      <c r="B5140">
        <v>813</v>
      </c>
      <c r="C5140">
        <v>2</v>
      </c>
      <c r="D5140">
        <v>11</v>
      </c>
      <c r="E5140" s="3">
        <v>0.05</v>
      </c>
      <c r="F5140" s="4">
        <f>VLOOKUP(B5140,[1]Vendas!A:C,2,FALSE)</f>
        <v>44037</v>
      </c>
      <c r="G5140" t="str">
        <f>VLOOKUP(VLOOKUP(B5140,[1]Vendas!A:C,3,FALSE),[1]Vendedores!A:B,2,FALSE)</f>
        <v>Antônio da Costa</v>
      </c>
      <c r="H5140" t="str">
        <f>VLOOKUP(VLOOKUP(VLOOKUP(B5140,[1]Vendas!A:C,3,FALSE),[1]Vendedores!A:E,5,FALSE),[1]Filiais!A:B,2,FALSE)</f>
        <v>São Paulo</v>
      </c>
      <c r="I5140" s="3">
        <f>VLOOKUP(VLOOKUP(B5140,[1]Vendas!A:C,3,FALSE),[1]Vendedores!A:E,4,FALSE)</f>
        <v>7.0000000000000007E-2</v>
      </c>
      <c r="J5140" t="str">
        <f>VLOOKUP(C5140,[1]Produtos!A:D,2,FALSE)</f>
        <v>Impressora</v>
      </c>
      <c r="K5140" s="5">
        <f>VLOOKUP(C5140,[1]Produtos!A:D,3,FALSE)</f>
        <v>2100</v>
      </c>
      <c r="L5140" s="5">
        <f t="shared" si="240"/>
        <v>23100</v>
      </c>
      <c r="M5140" s="5">
        <f t="shared" si="241"/>
        <v>1155</v>
      </c>
      <c r="N5140" s="5">
        <f t="shared" si="242"/>
        <v>21945</v>
      </c>
      <c r="O5140" t="str">
        <f>VLOOKUP(VLOOKUP(C5140,[1]Produtos!A:D,4,FALSE),[1]Categorias!A:B,2,FALSE)</f>
        <v>Hardwares</v>
      </c>
    </row>
    <row r="5141" spans="1:15" x14ac:dyDescent="0.3">
      <c r="A5141">
        <v>5140</v>
      </c>
      <c r="B5141">
        <v>987</v>
      </c>
      <c r="C5141">
        <v>1</v>
      </c>
      <c r="D5141">
        <v>2</v>
      </c>
      <c r="E5141" s="3">
        <v>0.05</v>
      </c>
      <c r="F5141" s="4">
        <f>VLOOKUP(B5141,[1]Vendas!A:C,2,FALSE)</f>
        <v>43917</v>
      </c>
      <c r="G5141" t="str">
        <f>VLOOKUP(VLOOKUP(B5141,[1]Vendas!A:C,3,FALSE),[1]Vendedores!A:B,2,FALSE)</f>
        <v>Almira Buarque</v>
      </c>
      <c r="H5141" t="str">
        <f>VLOOKUP(VLOOKUP(VLOOKUP(B5141,[1]Vendas!A:C,3,FALSE),[1]Vendedores!A:E,5,FALSE),[1]Filiais!A:B,2,FALSE)</f>
        <v>Rio de Janeiro</v>
      </c>
      <c r="I5141" s="3">
        <f>VLOOKUP(VLOOKUP(B5141,[1]Vendas!A:C,3,FALSE),[1]Vendedores!A:E,4,FALSE)</f>
        <v>0.04</v>
      </c>
      <c r="J5141" t="str">
        <f>VLOOKUP(C5141,[1]Produtos!A:D,2,FALSE)</f>
        <v>Computador desktop</v>
      </c>
      <c r="K5141" s="5">
        <f>VLOOKUP(C5141,[1]Produtos!A:D,3,FALSE)</f>
        <v>5200</v>
      </c>
      <c r="L5141" s="5">
        <f t="shared" si="240"/>
        <v>10400</v>
      </c>
      <c r="M5141" s="5">
        <f t="shared" si="241"/>
        <v>520</v>
      </c>
      <c r="N5141" s="5">
        <f t="shared" si="242"/>
        <v>9880</v>
      </c>
      <c r="O5141" t="str">
        <f>VLOOKUP(VLOOKUP(C5141,[1]Produtos!A:D,4,FALSE),[1]Categorias!A:B,2,FALSE)</f>
        <v>Hardwares</v>
      </c>
    </row>
    <row r="5142" spans="1:15" x14ac:dyDescent="0.3">
      <c r="A5142">
        <v>5141</v>
      </c>
      <c r="B5142">
        <v>257</v>
      </c>
      <c r="C5142">
        <v>8</v>
      </c>
      <c r="D5142">
        <v>11</v>
      </c>
      <c r="E5142" s="3">
        <v>0.01</v>
      </c>
      <c r="F5142" s="4">
        <f>VLOOKUP(B5142,[1]Vendas!A:C,2,FALSE)</f>
        <v>43993</v>
      </c>
      <c r="G5142" t="str">
        <f>VLOOKUP(VLOOKUP(B5142,[1]Vendas!A:C,3,FALSE),[1]Vendedores!A:B,2,FALSE)</f>
        <v>Augusto Carlos</v>
      </c>
      <c r="H5142" t="str">
        <f>VLOOKUP(VLOOKUP(VLOOKUP(B5142,[1]Vendas!A:C,3,FALSE),[1]Vendedores!A:E,5,FALSE),[1]Filiais!A:B,2,FALSE)</f>
        <v>São Paulo</v>
      </c>
      <c r="I5142" s="3">
        <f>VLOOKUP(VLOOKUP(B5142,[1]Vendas!A:C,3,FALSE),[1]Vendedores!A:E,4,FALSE)</f>
        <v>0.08</v>
      </c>
      <c r="J5142" t="str">
        <f>VLOOKUP(C5142,[1]Produtos!A:D,2,FALSE)</f>
        <v>Projetor</v>
      </c>
      <c r="K5142" s="5">
        <f>VLOOKUP(C5142,[1]Produtos!A:D,3,FALSE)</f>
        <v>2900</v>
      </c>
      <c r="L5142" s="5">
        <f t="shared" si="240"/>
        <v>31900</v>
      </c>
      <c r="M5142" s="5">
        <f t="shared" si="241"/>
        <v>319</v>
      </c>
      <c r="N5142" s="5">
        <f t="shared" si="242"/>
        <v>31581</v>
      </c>
      <c r="O5142" t="str">
        <f>VLOOKUP(VLOOKUP(C5142,[1]Produtos!A:D,4,FALSE),[1]Categorias!A:B,2,FALSE)</f>
        <v>Hardwares</v>
      </c>
    </row>
    <row r="5143" spans="1:15" x14ac:dyDescent="0.3">
      <c r="A5143">
        <v>5142</v>
      </c>
      <c r="B5143">
        <v>1011</v>
      </c>
      <c r="C5143">
        <v>7</v>
      </c>
      <c r="D5143">
        <v>31</v>
      </c>
      <c r="E5143" s="3">
        <v>0.01</v>
      </c>
      <c r="F5143" s="4">
        <f>VLOOKUP(B5143,[1]Vendas!A:C,2,FALSE)</f>
        <v>44150</v>
      </c>
      <c r="G5143" t="str">
        <f>VLOOKUP(VLOOKUP(B5143,[1]Vendas!A:C,3,FALSE),[1]Vendedores!A:B,2,FALSE)</f>
        <v>Raimundo Nonato</v>
      </c>
      <c r="H5143" t="str">
        <f>VLOOKUP(VLOOKUP(VLOOKUP(B5143,[1]Vendas!A:C,3,FALSE),[1]Vendedores!A:E,5,FALSE),[1]Filiais!A:B,2,FALSE)</f>
        <v>Minas Gerais</v>
      </c>
      <c r="I5143" s="3">
        <f>VLOOKUP(VLOOKUP(B5143,[1]Vendas!A:C,3,FALSE),[1]Vendedores!A:E,4,FALSE)</f>
        <v>0.02</v>
      </c>
      <c r="J5143" t="str">
        <f>VLOOKUP(C5143,[1]Produtos!A:D,2,FALSE)</f>
        <v>Roteador</v>
      </c>
      <c r="K5143" s="5">
        <f>VLOOKUP(C5143,[1]Produtos!A:D,3,FALSE)</f>
        <v>320</v>
      </c>
      <c r="L5143" s="5">
        <f t="shared" si="240"/>
        <v>9920</v>
      </c>
      <c r="M5143" s="5">
        <f t="shared" si="241"/>
        <v>99.2</v>
      </c>
      <c r="N5143" s="5">
        <f t="shared" si="242"/>
        <v>9820.7999999999993</v>
      </c>
      <c r="O5143" t="str">
        <f>VLOOKUP(VLOOKUP(C5143,[1]Produtos!A:D,4,FALSE),[1]Categorias!A:B,2,FALSE)</f>
        <v>Hardwares</v>
      </c>
    </row>
    <row r="5144" spans="1:15" x14ac:dyDescent="0.3">
      <c r="A5144">
        <v>5143</v>
      </c>
      <c r="B5144">
        <v>492</v>
      </c>
      <c r="C5144">
        <v>5</v>
      </c>
      <c r="D5144">
        <v>18</v>
      </c>
      <c r="E5144" s="3">
        <v>0.03</v>
      </c>
      <c r="F5144" s="4">
        <f>VLOOKUP(B5144,[1]Vendas!A:C,2,FALSE)</f>
        <v>44046</v>
      </c>
      <c r="G5144" t="str">
        <f>VLOOKUP(VLOOKUP(B5144,[1]Vendas!A:C,3,FALSE),[1]Vendedores!A:B,2,FALSE)</f>
        <v>Augusto Carlos</v>
      </c>
      <c r="H5144" t="str">
        <f>VLOOKUP(VLOOKUP(VLOOKUP(B5144,[1]Vendas!A:C,3,FALSE),[1]Vendedores!A:E,5,FALSE),[1]Filiais!A:B,2,FALSE)</f>
        <v>São Paulo</v>
      </c>
      <c r="I5144" s="3">
        <f>VLOOKUP(VLOOKUP(B5144,[1]Vendas!A:C,3,FALSE),[1]Vendedores!A:E,4,FALSE)</f>
        <v>0.08</v>
      </c>
      <c r="J5144" t="str">
        <f>VLOOKUP(C5144,[1]Produtos!A:D,2,FALSE)</f>
        <v>Smartphone</v>
      </c>
      <c r="K5144" s="5">
        <f>VLOOKUP(C5144,[1]Produtos!A:D,3,FALSE)</f>
        <v>3200</v>
      </c>
      <c r="L5144" s="5">
        <f t="shared" si="240"/>
        <v>57600</v>
      </c>
      <c r="M5144" s="5">
        <f t="shared" si="241"/>
        <v>1728</v>
      </c>
      <c r="N5144" s="5">
        <f t="shared" si="242"/>
        <v>55872</v>
      </c>
      <c r="O5144" t="str">
        <f>VLOOKUP(VLOOKUP(C5144,[1]Produtos!A:D,4,FALSE),[1]Categorias!A:B,2,FALSE)</f>
        <v>Celulares</v>
      </c>
    </row>
    <row r="5145" spans="1:15" x14ac:dyDescent="0.3">
      <c r="A5145">
        <v>5144</v>
      </c>
      <c r="B5145">
        <v>1046</v>
      </c>
      <c r="C5145">
        <v>6</v>
      </c>
      <c r="D5145">
        <v>1</v>
      </c>
      <c r="E5145" s="3">
        <v>0.02</v>
      </c>
      <c r="F5145" s="4">
        <f>VLOOKUP(B5145,[1]Vendas!A:C,2,FALSE)</f>
        <v>43931</v>
      </c>
      <c r="G5145" t="str">
        <f>VLOOKUP(VLOOKUP(B5145,[1]Vendas!A:C,3,FALSE),[1]Vendedores!A:B,2,FALSE)</f>
        <v>Fernanda Vasconcelos</v>
      </c>
      <c r="H5145" t="str">
        <f>VLOOKUP(VLOOKUP(VLOOKUP(B5145,[1]Vendas!A:C,3,FALSE),[1]Vendedores!A:E,5,FALSE),[1]Filiais!A:B,2,FALSE)</f>
        <v>Minas Gerais</v>
      </c>
      <c r="I5145" s="3">
        <f>VLOOKUP(VLOOKUP(B5145,[1]Vendas!A:C,3,FALSE),[1]Vendedores!A:E,4,FALSE)</f>
        <v>0.04</v>
      </c>
      <c r="J5145" t="str">
        <f>VLOOKUP(C5145,[1]Produtos!A:D,2,FALSE)</f>
        <v>Carregador para celular</v>
      </c>
      <c r="K5145" s="5">
        <f>VLOOKUP(C5145,[1]Produtos!A:D,3,FALSE)</f>
        <v>150</v>
      </c>
      <c r="L5145" s="5">
        <f t="shared" si="240"/>
        <v>150</v>
      </c>
      <c r="M5145" s="5">
        <f t="shared" si="241"/>
        <v>3</v>
      </c>
      <c r="N5145" s="5">
        <f t="shared" si="242"/>
        <v>147</v>
      </c>
      <c r="O5145" t="str">
        <f>VLOOKUP(VLOOKUP(C5145,[1]Produtos!A:D,4,FALSE),[1]Categorias!A:B,2,FALSE)</f>
        <v>Celulares</v>
      </c>
    </row>
    <row r="5146" spans="1:15" x14ac:dyDescent="0.3">
      <c r="A5146">
        <v>5145</v>
      </c>
      <c r="B5146">
        <v>960</v>
      </c>
      <c r="C5146">
        <v>8</v>
      </c>
      <c r="D5146">
        <v>29</v>
      </c>
      <c r="E5146" s="3">
        <v>0</v>
      </c>
      <c r="F5146" s="4">
        <f>VLOOKUP(B5146,[1]Vendas!A:C,2,FALSE)</f>
        <v>43853</v>
      </c>
      <c r="G5146" t="str">
        <f>VLOOKUP(VLOOKUP(B5146,[1]Vendas!A:C,3,FALSE),[1]Vendedores!A:B,2,FALSE)</f>
        <v>Augusto Carlos</v>
      </c>
      <c r="H5146" t="str">
        <f>VLOOKUP(VLOOKUP(VLOOKUP(B5146,[1]Vendas!A:C,3,FALSE),[1]Vendedores!A:E,5,FALSE),[1]Filiais!A:B,2,FALSE)</f>
        <v>São Paulo</v>
      </c>
      <c r="I5146" s="3">
        <f>VLOOKUP(VLOOKUP(B5146,[1]Vendas!A:C,3,FALSE),[1]Vendedores!A:E,4,FALSE)</f>
        <v>0.08</v>
      </c>
      <c r="J5146" t="str">
        <f>VLOOKUP(C5146,[1]Produtos!A:D,2,FALSE)</f>
        <v>Projetor</v>
      </c>
      <c r="K5146" s="5">
        <f>VLOOKUP(C5146,[1]Produtos!A:D,3,FALSE)</f>
        <v>2900</v>
      </c>
      <c r="L5146" s="5">
        <f t="shared" si="240"/>
        <v>84100</v>
      </c>
      <c r="M5146" s="5">
        <f t="shared" si="241"/>
        <v>0</v>
      </c>
      <c r="N5146" s="5">
        <f t="shared" si="242"/>
        <v>84100</v>
      </c>
      <c r="O5146" t="str">
        <f>VLOOKUP(VLOOKUP(C5146,[1]Produtos!A:D,4,FALSE),[1]Categorias!A:B,2,FALSE)</f>
        <v>Hardwares</v>
      </c>
    </row>
    <row r="5147" spans="1:15" x14ac:dyDescent="0.3">
      <c r="A5147">
        <v>5146</v>
      </c>
      <c r="B5147">
        <v>1312</v>
      </c>
      <c r="C5147">
        <v>4</v>
      </c>
      <c r="D5147">
        <v>19</v>
      </c>
      <c r="E5147" s="3">
        <v>0.02</v>
      </c>
      <c r="F5147" s="4">
        <f>VLOOKUP(B5147,[1]Vendas!A:C,2,FALSE)</f>
        <v>43884</v>
      </c>
      <c r="G5147" t="str">
        <f>VLOOKUP(VLOOKUP(B5147,[1]Vendas!A:C,3,FALSE),[1]Vendedores!A:B,2,FALSE)</f>
        <v>Almira Buarque</v>
      </c>
      <c r="H5147" t="str">
        <f>VLOOKUP(VLOOKUP(VLOOKUP(B5147,[1]Vendas!A:C,3,FALSE),[1]Vendedores!A:E,5,FALSE),[1]Filiais!A:B,2,FALSE)</f>
        <v>Rio de Janeiro</v>
      </c>
      <c r="I5147" s="3">
        <f>VLOOKUP(VLOOKUP(B5147,[1]Vendas!A:C,3,FALSE),[1]Vendedores!A:E,4,FALSE)</f>
        <v>0.04</v>
      </c>
      <c r="J5147" t="str">
        <f>VLOOKUP(C5147,[1]Produtos!A:D,2,FALSE)</f>
        <v>Mouse</v>
      </c>
      <c r="K5147" s="5">
        <f>VLOOKUP(C5147,[1]Produtos!A:D,3,FALSE)</f>
        <v>75</v>
      </c>
      <c r="L5147" s="5">
        <f t="shared" si="240"/>
        <v>1425</v>
      </c>
      <c r="M5147" s="5">
        <f t="shared" si="241"/>
        <v>28.5</v>
      </c>
      <c r="N5147" s="5">
        <f t="shared" si="242"/>
        <v>1396.5</v>
      </c>
      <c r="O5147" t="str">
        <f>VLOOKUP(VLOOKUP(C5147,[1]Produtos!A:D,4,FALSE),[1]Categorias!A:B,2,FALSE)</f>
        <v>Acessórios</v>
      </c>
    </row>
    <row r="5148" spans="1:15" x14ac:dyDescent="0.3">
      <c r="A5148">
        <v>5147</v>
      </c>
      <c r="B5148">
        <v>896</v>
      </c>
      <c r="C5148">
        <v>2</v>
      </c>
      <c r="D5148">
        <v>29</v>
      </c>
      <c r="E5148" s="3">
        <v>0</v>
      </c>
      <c r="F5148" s="4">
        <f>VLOOKUP(B5148,[1]Vendas!A:C,2,FALSE)</f>
        <v>43858</v>
      </c>
      <c r="G5148" t="str">
        <f>VLOOKUP(VLOOKUP(B5148,[1]Vendas!A:C,3,FALSE),[1]Vendedores!A:B,2,FALSE)</f>
        <v>Débora Albuquerque</v>
      </c>
      <c r="H5148" t="str">
        <f>VLOOKUP(VLOOKUP(VLOOKUP(B5148,[1]Vendas!A:C,3,FALSE),[1]Vendedores!A:E,5,FALSE),[1]Filiais!A:B,2,FALSE)</f>
        <v>São Paulo</v>
      </c>
      <c r="I5148" s="3">
        <f>VLOOKUP(VLOOKUP(B5148,[1]Vendas!A:C,3,FALSE),[1]Vendedores!A:E,4,FALSE)</f>
        <v>0.02</v>
      </c>
      <c r="J5148" t="str">
        <f>VLOOKUP(C5148,[1]Produtos!A:D,2,FALSE)</f>
        <v>Impressora</v>
      </c>
      <c r="K5148" s="5">
        <f>VLOOKUP(C5148,[1]Produtos!A:D,3,FALSE)</f>
        <v>2100</v>
      </c>
      <c r="L5148" s="5">
        <f t="shared" si="240"/>
        <v>60900</v>
      </c>
      <c r="M5148" s="5">
        <f t="shared" si="241"/>
        <v>0</v>
      </c>
      <c r="N5148" s="5">
        <f t="shared" si="242"/>
        <v>60900</v>
      </c>
      <c r="O5148" t="str">
        <f>VLOOKUP(VLOOKUP(C5148,[1]Produtos!A:D,4,FALSE),[1]Categorias!A:B,2,FALSE)</f>
        <v>Hardwares</v>
      </c>
    </row>
    <row r="5149" spans="1:15" x14ac:dyDescent="0.3">
      <c r="A5149">
        <v>5148</v>
      </c>
      <c r="B5149">
        <v>1916</v>
      </c>
      <c r="C5149">
        <v>8</v>
      </c>
      <c r="D5149">
        <v>14</v>
      </c>
      <c r="E5149" s="3">
        <v>0.05</v>
      </c>
      <c r="F5149" s="4">
        <f>VLOOKUP(B5149,[1]Vendas!A:C,2,FALSE)</f>
        <v>43881</v>
      </c>
      <c r="G5149" t="str">
        <f>VLOOKUP(VLOOKUP(B5149,[1]Vendas!A:C,3,FALSE),[1]Vendedores!A:B,2,FALSE)</f>
        <v>Filipe de Tarso</v>
      </c>
      <c r="H5149" t="str">
        <f>VLOOKUP(VLOOKUP(VLOOKUP(B5149,[1]Vendas!A:C,3,FALSE),[1]Vendedores!A:E,5,FALSE),[1]Filiais!A:B,2,FALSE)</f>
        <v>Rio de Janeiro</v>
      </c>
      <c r="I5149" s="3">
        <f>VLOOKUP(VLOOKUP(B5149,[1]Vendas!A:C,3,FALSE),[1]Vendedores!A:E,4,FALSE)</f>
        <v>0.04</v>
      </c>
      <c r="J5149" t="str">
        <f>VLOOKUP(C5149,[1]Produtos!A:D,2,FALSE)</f>
        <v>Projetor</v>
      </c>
      <c r="K5149" s="5">
        <f>VLOOKUP(C5149,[1]Produtos!A:D,3,FALSE)</f>
        <v>2900</v>
      </c>
      <c r="L5149" s="5">
        <f t="shared" si="240"/>
        <v>40600</v>
      </c>
      <c r="M5149" s="5">
        <f t="shared" si="241"/>
        <v>2030</v>
      </c>
      <c r="N5149" s="5">
        <f t="shared" si="242"/>
        <v>38570</v>
      </c>
      <c r="O5149" t="str">
        <f>VLOOKUP(VLOOKUP(C5149,[1]Produtos!A:D,4,FALSE),[1]Categorias!A:B,2,FALSE)</f>
        <v>Hardwares</v>
      </c>
    </row>
    <row r="5150" spans="1:15" x14ac:dyDescent="0.3">
      <c r="A5150">
        <v>5149</v>
      </c>
      <c r="B5150">
        <v>787</v>
      </c>
      <c r="C5150">
        <v>3</v>
      </c>
      <c r="D5150">
        <v>6</v>
      </c>
      <c r="E5150" s="3">
        <v>0.02</v>
      </c>
      <c r="F5150" s="4">
        <f>VLOOKUP(B5150,[1]Vendas!A:C,2,FALSE)</f>
        <v>43881</v>
      </c>
      <c r="G5150" t="str">
        <f>VLOOKUP(VLOOKUP(B5150,[1]Vendas!A:C,3,FALSE),[1]Vendedores!A:B,2,FALSE)</f>
        <v>Solange Almeida</v>
      </c>
      <c r="H5150" t="str">
        <f>VLOOKUP(VLOOKUP(VLOOKUP(B5150,[1]Vendas!A:C,3,FALSE),[1]Vendedores!A:E,5,FALSE),[1]Filiais!A:B,2,FALSE)</f>
        <v>Rio de Janeiro</v>
      </c>
      <c r="I5150" s="3">
        <f>VLOOKUP(VLOOKUP(B5150,[1]Vendas!A:C,3,FALSE),[1]Vendedores!A:E,4,FALSE)</f>
        <v>0.01</v>
      </c>
      <c r="J5150" t="str">
        <f>VLOOKUP(C5150,[1]Produtos!A:D,2,FALSE)</f>
        <v>Teclado</v>
      </c>
      <c r="K5150" s="5">
        <f>VLOOKUP(C5150,[1]Produtos!A:D,3,FALSE)</f>
        <v>90</v>
      </c>
      <c r="L5150" s="5">
        <f t="shared" si="240"/>
        <v>540</v>
      </c>
      <c r="M5150" s="5">
        <f t="shared" si="241"/>
        <v>10.8</v>
      </c>
      <c r="N5150" s="5">
        <f t="shared" si="242"/>
        <v>529.20000000000005</v>
      </c>
      <c r="O5150" t="str">
        <f>VLOOKUP(VLOOKUP(C5150,[1]Produtos!A:D,4,FALSE),[1]Categorias!A:B,2,FALSE)</f>
        <v>Acessórios</v>
      </c>
    </row>
    <row r="5151" spans="1:15" x14ac:dyDescent="0.3">
      <c r="A5151">
        <v>5150</v>
      </c>
      <c r="B5151">
        <v>399</v>
      </c>
      <c r="C5151">
        <v>2</v>
      </c>
      <c r="D5151">
        <v>29</v>
      </c>
      <c r="E5151" s="3">
        <v>0.01</v>
      </c>
      <c r="F5151" s="4">
        <f>VLOOKUP(B5151,[1]Vendas!A:C,2,FALSE)</f>
        <v>44185</v>
      </c>
      <c r="G5151" t="str">
        <f>VLOOKUP(VLOOKUP(B5151,[1]Vendas!A:C,3,FALSE),[1]Vendedores!A:B,2,FALSE)</f>
        <v>Almira Buarque</v>
      </c>
      <c r="H5151" t="str">
        <f>VLOOKUP(VLOOKUP(VLOOKUP(B5151,[1]Vendas!A:C,3,FALSE),[1]Vendedores!A:E,5,FALSE),[1]Filiais!A:B,2,FALSE)</f>
        <v>Rio de Janeiro</v>
      </c>
      <c r="I5151" s="3">
        <f>VLOOKUP(VLOOKUP(B5151,[1]Vendas!A:C,3,FALSE),[1]Vendedores!A:E,4,FALSE)</f>
        <v>0.04</v>
      </c>
      <c r="J5151" t="str">
        <f>VLOOKUP(C5151,[1]Produtos!A:D,2,FALSE)</f>
        <v>Impressora</v>
      </c>
      <c r="K5151" s="5">
        <f>VLOOKUP(C5151,[1]Produtos!A:D,3,FALSE)</f>
        <v>2100</v>
      </c>
      <c r="L5151" s="5">
        <f t="shared" si="240"/>
        <v>60900</v>
      </c>
      <c r="M5151" s="5">
        <f t="shared" si="241"/>
        <v>609</v>
      </c>
      <c r="N5151" s="5">
        <f t="shared" si="242"/>
        <v>60291</v>
      </c>
      <c r="O5151" t="str">
        <f>VLOOKUP(VLOOKUP(C5151,[1]Produtos!A:D,4,FALSE),[1]Categorias!A:B,2,FALSE)</f>
        <v>Hardwares</v>
      </c>
    </row>
    <row r="5152" spans="1:15" x14ac:dyDescent="0.3">
      <c r="A5152">
        <v>5151</v>
      </c>
      <c r="B5152">
        <v>337</v>
      </c>
      <c r="C5152">
        <v>3</v>
      </c>
      <c r="D5152">
        <v>27</v>
      </c>
      <c r="E5152" s="3">
        <v>0.01</v>
      </c>
      <c r="F5152" s="4">
        <f>VLOOKUP(B5152,[1]Vendas!A:C,2,FALSE)</f>
        <v>43946</v>
      </c>
      <c r="G5152" t="str">
        <f>VLOOKUP(VLOOKUP(B5152,[1]Vendas!A:C,3,FALSE),[1]Vendedores!A:B,2,FALSE)</f>
        <v>Filipe de Tarso</v>
      </c>
      <c r="H5152" t="str">
        <f>VLOOKUP(VLOOKUP(VLOOKUP(B5152,[1]Vendas!A:C,3,FALSE),[1]Vendedores!A:E,5,FALSE),[1]Filiais!A:B,2,FALSE)</f>
        <v>Rio de Janeiro</v>
      </c>
      <c r="I5152" s="3">
        <f>VLOOKUP(VLOOKUP(B5152,[1]Vendas!A:C,3,FALSE),[1]Vendedores!A:E,4,FALSE)</f>
        <v>0.04</v>
      </c>
      <c r="J5152" t="str">
        <f>VLOOKUP(C5152,[1]Produtos!A:D,2,FALSE)</f>
        <v>Teclado</v>
      </c>
      <c r="K5152" s="5">
        <f>VLOOKUP(C5152,[1]Produtos!A:D,3,FALSE)</f>
        <v>90</v>
      </c>
      <c r="L5152" s="5">
        <f t="shared" si="240"/>
        <v>2430</v>
      </c>
      <c r="M5152" s="5">
        <f t="shared" si="241"/>
        <v>24.3</v>
      </c>
      <c r="N5152" s="5">
        <f t="shared" si="242"/>
        <v>2405.6999999999998</v>
      </c>
      <c r="O5152" t="str">
        <f>VLOOKUP(VLOOKUP(C5152,[1]Produtos!A:D,4,FALSE),[1]Categorias!A:B,2,FALSE)</f>
        <v>Acessórios</v>
      </c>
    </row>
    <row r="5153" spans="1:15" x14ac:dyDescent="0.3">
      <c r="A5153">
        <v>5152</v>
      </c>
      <c r="B5153">
        <v>1759</v>
      </c>
      <c r="C5153">
        <v>5</v>
      </c>
      <c r="D5153">
        <v>13</v>
      </c>
      <c r="E5153" s="3">
        <v>0</v>
      </c>
      <c r="F5153" s="4">
        <f>VLOOKUP(B5153,[1]Vendas!A:C,2,FALSE)</f>
        <v>44100</v>
      </c>
      <c r="G5153" t="str">
        <f>VLOOKUP(VLOOKUP(B5153,[1]Vendas!A:C,3,FALSE),[1]Vendedores!A:B,2,FALSE)</f>
        <v>Almira Buarque</v>
      </c>
      <c r="H5153" t="str">
        <f>VLOOKUP(VLOOKUP(VLOOKUP(B5153,[1]Vendas!A:C,3,FALSE),[1]Vendedores!A:E,5,FALSE),[1]Filiais!A:B,2,FALSE)</f>
        <v>Rio de Janeiro</v>
      </c>
      <c r="I5153" s="3">
        <f>VLOOKUP(VLOOKUP(B5153,[1]Vendas!A:C,3,FALSE),[1]Vendedores!A:E,4,FALSE)</f>
        <v>0.04</v>
      </c>
      <c r="J5153" t="str">
        <f>VLOOKUP(C5153,[1]Produtos!A:D,2,FALSE)</f>
        <v>Smartphone</v>
      </c>
      <c r="K5153" s="5">
        <f>VLOOKUP(C5153,[1]Produtos!A:D,3,FALSE)</f>
        <v>3200</v>
      </c>
      <c r="L5153" s="5">
        <f t="shared" si="240"/>
        <v>41600</v>
      </c>
      <c r="M5153" s="5">
        <f t="shared" si="241"/>
        <v>0</v>
      </c>
      <c r="N5153" s="5">
        <f t="shared" si="242"/>
        <v>41600</v>
      </c>
      <c r="O5153" t="str">
        <f>VLOOKUP(VLOOKUP(C5153,[1]Produtos!A:D,4,FALSE),[1]Categorias!A:B,2,FALSE)</f>
        <v>Celulares</v>
      </c>
    </row>
    <row r="5154" spans="1:15" x14ac:dyDescent="0.3">
      <c r="A5154">
        <v>5153</v>
      </c>
      <c r="B5154">
        <v>1147</v>
      </c>
      <c r="C5154">
        <v>4</v>
      </c>
      <c r="D5154">
        <v>9</v>
      </c>
      <c r="E5154" s="3">
        <v>0</v>
      </c>
      <c r="F5154" s="4">
        <f>VLOOKUP(B5154,[1]Vendas!A:C,2,FALSE)</f>
        <v>44014</v>
      </c>
      <c r="G5154" t="str">
        <f>VLOOKUP(VLOOKUP(B5154,[1]Vendas!A:C,3,FALSE),[1]Vendedores!A:B,2,FALSE)</f>
        <v>Rubens Lopes</v>
      </c>
      <c r="H5154" t="str">
        <f>VLOOKUP(VLOOKUP(VLOOKUP(B5154,[1]Vendas!A:C,3,FALSE),[1]Vendedores!A:E,5,FALSE),[1]Filiais!A:B,2,FALSE)</f>
        <v>Minas Gerais</v>
      </c>
      <c r="I5154" s="3">
        <f>VLOOKUP(VLOOKUP(B5154,[1]Vendas!A:C,3,FALSE),[1]Vendedores!A:E,4,FALSE)</f>
        <v>0.02</v>
      </c>
      <c r="J5154" t="str">
        <f>VLOOKUP(C5154,[1]Produtos!A:D,2,FALSE)</f>
        <v>Mouse</v>
      </c>
      <c r="K5154" s="5">
        <f>VLOOKUP(C5154,[1]Produtos!A:D,3,FALSE)</f>
        <v>75</v>
      </c>
      <c r="L5154" s="5">
        <f t="shared" si="240"/>
        <v>675</v>
      </c>
      <c r="M5154" s="5">
        <f t="shared" si="241"/>
        <v>0</v>
      </c>
      <c r="N5154" s="5">
        <f t="shared" si="242"/>
        <v>675</v>
      </c>
      <c r="O5154" t="str">
        <f>VLOOKUP(VLOOKUP(C5154,[1]Produtos!A:D,4,FALSE),[1]Categorias!A:B,2,FALSE)</f>
        <v>Acessórios</v>
      </c>
    </row>
    <row r="5155" spans="1:15" x14ac:dyDescent="0.3">
      <c r="A5155">
        <v>5154</v>
      </c>
      <c r="B5155">
        <v>816</v>
      </c>
      <c r="C5155">
        <v>7</v>
      </c>
      <c r="D5155">
        <v>4</v>
      </c>
      <c r="E5155" s="3">
        <v>0.01</v>
      </c>
      <c r="F5155" s="4">
        <f>VLOOKUP(B5155,[1]Vendas!A:C,2,FALSE)</f>
        <v>44111</v>
      </c>
      <c r="G5155" t="str">
        <f>VLOOKUP(VLOOKUP(B5155,[1]Vendas!A:C,3,FALSE),[1]Vendedores!A:B,2,FALSE)</f>
        <v>Débora Albuquerque</v>
      </c>
      <c r="H5155" t="str">
        <f>VLOOKUP(VLOOKUP(VLOOKUP(B5155,[1]Vendas!A:C,3,FALSE),[1]Vendedores!A:E,5,FALSE),[1]Filiais!A:B,2,FALSE)</f>
        <v>São Paulo</v>
      </c>
      <c r="I5155" s="3">
        <f>VLOOKUP(VLOOKUP(B5155,[1]Vendas!A:C,3,FALSE),[1]Vendedores!A:E,4,FALSE)</f>
        <v>0.02</v>
      </c>
      <c r="J5155" t="str">
        <f>VLOOKUP(C5155,[1]Produtos!A:D,2,FALSE)</f>
        <v>Roteador</v>
      </c>
      <c r="K5155" s="5">
        <f>VLOOKUP(C5155,[1]Produtos!A:D,3,FALSE)</f>
        <v>320</v>
      </c>
      <c r="L5155" s="5">
        <f t="shared" si="240"/>
        <v>1280</v>
      </c>
      <c r="M5155" s="5">
        <f t="shared" si="241"/>
        <v>12.8</v>
      </c>
      <c r="N5155" s="5">
        <f t="shared" si="242"/>
        <v>1267.2</v>
      </c>
      <c r="O5155" t="str">
        <f>VLOOKUP(VLOOKUP(C5155,[1]Produtos!A:D,4,FALSE),[1]Categorias!A:B,2,FALSE)</f>
        <v>Hardwares</v>
      </c>
    </row>
    <row r="5156" spans="1:15" x14ac:dyDescent="0.3">
      <c r="A5156">
        <v>5155</v>
      </c>
      <c r="B5156">
        <v>1467</v>
      </c>
      <c r="C5156">
        <v>9</v>
      </c>
      <c r="D5156">
        <v>12</v>
      </c>
      <c r="E5156" s="3">
        <v>0.01</v>
      </c>
      <c r="F5156" s="4">
        <f>VLOOKUP(B5156,[1]Vendas!A:C,2,FALSE)</f>
        <v>44010</v>
      </c>
      <c r="G5156" t="str">
        <f>VLOOKUP(VLOOKUP(B5156,[1]Vendas!A:C,3,FALSE),[1]Vendedores!A:B,2,FALSE)</f>
        <v>Solange Almeida</v>
      </c>
      <c r="H5156" t="str">
        <f>VLOOKUP(VLOOKUP(VLOOKUP(B5156,[1]Vendas!A:C,3,FALSE),[1]Vendedores!A:E,5,FALSE),[1]Filiais!A:B,2,FALSE)</f>
        <v>Rio de Janeiro</v>
      </c>
      <c r="I5156" s="3">
        <f>VLOOKUP(VLOOKUP(B5156,[1]Vendas!A:C,3,FALSE),[1]Vendedores!A:E,4,FALSE)</f>
        <v>0.01</v>
      </c>
      <c r="J5156" t="str">
        <f>VLOOKUP(C5156,[1]Produtos!A:D,2,FALSE)</f>
        <v>Papel A4</v>
      </c>
      <c r="K5156" s="5">
        <f>VLOOKUP(C5156,[1]Produtos!A:D,3,FALSE)</f>
        <v>90</v>
      </c>
      <c r="L5156" s="5">
        <f t="shared" si="240"/>
        <v>1080</v>
      </c>
      <c r="M5156" s="5">
        <f t="shared" si="241"/>
        <v>10.8</v>
      </c>
      <c r="N5156" s="5">
        <f t="shared" si="242"/>
        <v>1069.2</v>
      </c>
      <c r="O5156" t="str">
        <f>VLOOKUP(VLOOKUP(C5156,[1]Produtos!A:D,4,FALSE),[1]Categorias!A:B,2,FALSE)</f>
        <v>Papelaria</v>
      </c>
    </row>
    <row r="5157" spans="1:15" x14ac:dyDescent="0.3">
      <c r="A5157">
        <v>5156</v>
      </c>
      <c r="B5157">
        <v>82</v>
      </c>
      <c r="C5157">
        <v>10</v>
      </c>
      <c r="D5157">
        <v>27</v>
      </c>
      <c r="E5157" s="3">
        <v>0.02</v>
      </c>
      <c r="F5157" s="4">
        <f>VLOOKUP(B5157,[1]Vendas!A:C,2,FALSE)</f>
        <v>44159</v>
      </c>
      <c r="G5157" t="str">
        <f>VLOOKUP(VLOOKUP(B5157,[1]Vendas!A:C,3,FALSE),[1]Vendedores!A:B,2,FALSE)</f>
        <v>Jaqueline de Souza</v>
      </c>
      <c r="H5157" t="str">
        <f>VLOOKUP(VLOOKUP(VLOOKUP(B5157,[1]Vendas!A:C,3,FALSE),[1]Vendedores!A:E,5,FALSE),[1]Filiais!A:B,2,FALSE)</f>
        <v>Minas Gerais</v>
      </c>
      <c r="I5157" s="3">
        <f>VLOOKUP(VLOOKUP(B5157,[1]Vendas!A:C,3,FALSE),[1]Vendedores!A:E,4,FALSE)</f>
        <v>7.0000000000000007E-2</v>
      </c>
      <c r="J5157" t="str">
        <f>VLOOKUP(C5157,[1]Produtos!A:D,2,FALSE)</f>
        <v>Caneta</v>
      </c>
      <c r="K5157" s="5">
        <f>VLOOKUP(C5157,[1]Produtos!A:D,3,FALSE)</f>
        <v>15</v>
      </c>
      <c r="L5157" s="5">
        <f t="shared" si="240"/>
        <v>405</v>
      </c>
      <c r="M5157" s="5">
        <f t="shared" si="241"/>
        <v>8.1</v>
      </c>
      <c r="N5157" s="5">
        <f t="shared" si="242"/>
        <v>396.9</v>
      </c>
      <c r="O5157" t="str">
        <f>VLOOKUP(VLOOKUP(C5157,[1]Produtos!A:D,4,FALSE),[1]Categorias!A:B,2,FALSE)</f>
        <v>Papelaria</v>
      </c>
    </row>
    <row r="5158" spans="1:15" x14ac:dyDescent="0.3">
      <c r="A5158">
        <v>5157</v>
      </c>
      <c r="B5158">
        <v>1421</v>
      </c>
      <c r="C5158">
        <v>9</v>
      </c>
      <c r="D5158">
        <v>16</v>
      </c>
      <c r="E5158" s="3">
        <v>0.01</v>
      </c>
      <c r="F5158" s="4">
        <f>VLOOKUP(B5158,[1]Vendas!A:C,2,FALSE)</f>
        <v>43870</v>
      </c>
      <c r="G5158" t="str">
        <f>VLOOKUP(VLOOKUP(B5158,[1]Vendas!A:C,3,FALSE),[1]Vendedores!A:B,2,FALSE)</f>
        <v>Jaqueline de Souza</v>
      </c>
      <c r="H5158" t="str">
        <f>VLOOKUP(VLOOKUP(VLOOKUP(B5158,[1]Vendas!A:C,3,FALSE),[1]Vendedores!A:E,5,FALSE),[1]Filiais!A:B,2,FALSE)</f>
        <v>Minas Gerais</v>
      </c>
      <c r="I5158" s="3">
        <f>VLOOKUP(VLOOKUP(B5158,[1]Vendas!A:C,3,FALSE),[1]Vendedores!A:E,4,FALSE)</f>
        <v>7.0000000000000007E-2</v>
      </c>
      <c r="J5158" t="str">
        <f>VLOOKUP(C5158,[1]Produtos!A:D,2,FALSE)</f>
        <v>Papel A4</v>
      </c>
      <c r="K5158" s="5">
        <f>VLOOKUP(C5158,[1]Produtos!A:D,3,FALSE)</f>
        <v>90</v>
      </c>
      <c r="L5158" s="5">
        <f t="shared" si="240"/>
        <v>1440</v>
      </c>
      <c r="M5158" s="5">
        <f t="shared" si="241"/>
        <v>14.4</v>
      </c>
      <c r="N5158" s="5">
        <f t="shared" si="242"/>
        <v>1425.6</v>
      </c>
      <c r="O5158" t="str">
        <f>VLOOKUP(VLOOKUP(C5158,[1]Produtos!A:D,4,FALSE),[1]Categorias!A:B,2,FALSE)</f>
        <v>Papelaria</v>
      </c>
    </row>
    <row r="5159" spans="1:15" x14ac:dyDescent="0.3">
      <c r="A5159">
        <v>5158</v>
      </c>
      <c r="B5159">
        <v>206</v>
      </c>
      <c r="C5159">
        <v>9</v>
      </c>
      <c r="D5159">
        <v>8</v>
      </c>
      <c r="E5159" s="3">
        <v>0.04</v>
      </c>
      <c r="F5159" s="4">
        <f>VLOOKUP(B5159,[1]Vendas!A:C,2,FALSE)</f>
        <v>44099</v>
      </c>
      <c r="G5159" t="str">
        <f>VLOOKUP(VLOOKUP(B5159,[1]Vendas!A:C,3,FALSE),[1]Vendedores!A:B,2,FALSE)</f>
        <v>Solange Almeida</v>
      </c>
      <c r="H5159" t="str">
        <f>VLOOKUP(VLOOKUP(VLOOKUP(B5159,[1]Vendas!A:C,3,FALSE),[1]Vendedores!A:E,5,FALSE),[1]Filiais!A:B,2,FALSE)</f>
        <v>Rio de Janeiro</v>
      </c>
      <c r="I5159" s="3">
        <f>VLOOKUP(VLOOKUP(B5159,[1]Vendas!A:C,3,FALSE),[1]Vendedores!A:E,4,FALSE)</f>
        <v>0.01</v>
      </c>
      <c r="J5159" t="str">
        <f>VLOOKUP(C5159,[1]Produtos!A:D,2,FALSE)</f>
        <v>Papel A4</v>
      </c>
      <c r="K5159" s="5">
        <f>VLOOKUP(C5159,[1]Produtos!A:D,3,FALSE)</f>
        <v>90</v>
      </c>
      <c r="L5159" s="5">
        <f t="shared" si="240"/>
        <v>720</v>
      </c>
      <c r="M5159" s="5">
        <f t="shared" si="241"/>
        <v>28.8</v>
      </c>
      <c r="N5159" s="5">
        <f t="shared" si="242"/>
        <v>691.2</v>
      </c>
      <c r="O5159" t="str">
        <f>VLOOKUP(VLOOKUP(C5159,[1]Produtos!A:D,4,FALSE),[1]Categorias!A:B,2,FALSE)</f>
        <v>Papelaria</v>
      </c>
    </row>
    <row r="5160" spans="1:15" x14ac:dyDescent="0.3">
      <c r="A5160">
        <v>5159</v>
      </c>
      <c r="B5160">
        <v>1963</v>
      </c>
      <c r="C5160">
        <v>5</v>
      </c>
      <c r="D5160">
        <v>32</v>
      </c>
      <c r="E5160" s="3">
        <v>0.01</v>
      </c>
      <c r="F5160" s="4">
        <f>VLOOKUP(B5160,[1]Vendas!A:C,2,FALSE)</f>
        <v>43989</v>
      </c>
      <c r="G5160" t="str">
        <f>VLOOKUP(VLOOKUP(B5160,[1]Vendas!A:C,3,FALSE),[1]Vendedores!A:B,2,FALSE)</f>
        <v>Débora Albuquerque</v>
      </c>
      <c r="H5160" t="str">
        <f>VLOOKUP(VLOOKUP(VLOOKUP(B5160,[1]Vendas!A:C,3,FALSE),[1]Vendedores!A:E,5,FALSE),[1]Filiais!A:B,2,FALSE)</f>
        <v>São Paulo</v>
      </c>
      <c r="I5160" s="3">
        <f>VLOOKUP(VLOOKUP(B5160,[1]Vendas!A:C,3,FALSE),[1]Vendedores!A:E,4,FALSE)</f>
        <v>0.02</v>
      </c>
      <c r="J5160" t="str">
        <f>VLOOKUP(C5160,[1]Produtos!A:D,2,FALSE)</f>
        <v>Smartphone</v>
      </c>
      <c r="K5160" s="5">
        <f>VLOOKUP(C5160,[1]Produtos!A:D,3,FALSE)</f>
        <v>3200</v>
      </c>
      <c r="L5160" s="5">
        <f t="shared" si="240"/>
        <v>102400</v>
      </c>
      <c r="M5160" s="5">
        <f t="shared" si="241"/>
        <v>1024</v>
      </c>
      <c r="N5160" s="5">
        <f t="shared" si="242"/>
        <v>101376</v>
      </c>
      <c r="O5160" t="str">
        <f>VLOOKUP(VLOOKUP(C5160,[1]Produtos!A:D,4,FALSE),[1]Categorias!A:B,2,FALSE)</f>
        <v>Celulares</v>
      </c>
    </row>
    <row r="5161" spans="1:15" x14ac:dyDescent="0.3">
      <c r="A5161">
        <v>5160</v>
      </c>
      <c r="B5161">
        <v>488</v>
      </c>
      <c r="C5161">
        <v>9</v>
      </c>
      <c r="D5161">
        <v>6</v>
      </c>
      <c r="E5161" s="3">
        <v>0.05</v>
      </c>
      <c r="F5161" s="4">
        <f>VLOOKUP(B5161,[1]Vendas!A:C,2,FALSE)</f>
        <v>43914</v>
      </c>
      <c r="G5161" t="str">
        <f>VLOOKUP(VLOOKUP(B5161,[1]Vendas!A:C,3,FALSE),[1]Vendedores!A:B,2,FALSE)</f>
        <v>Antônio da Costa</v>
      </c>
      <c r="H5161" t="str">
        <f>VLOOKUP(VLOOKUP(VLOOKUP(B5161,[1]Vendas!A:C,3,FALSE),[1]Vendedores!A:E,5,FALSE),[1]Filiais!A:B,2,FALSE)</f>
        <v>São Paulo</v>
      </c>
      <c r="I5161" s="3">
        <f>VLOOKUP(VLOOKUP(B5161,[1]Vendas!A:C,3,FALSE),[1]Vendedores!A:E,4,FALSE)</f>
        <v>7.0000000000000007E-2</v>
      </c>
      <c r="J5161" t="str">
        <f>VLOOKUP(C5161,[1]Produtos!A:D,2,FALSE)</f>
        <v>Papel A4</v>
      </c>
      <c r="K5161" s="5">
        <f>VLOOKUP(C5161,[1]Produtos!A:D,3,FALSE)</f>
        <v>90</v>
      </c>
      <c r="L5161" s="5">
        <f t="shared" si="240"/>
        <v>540</v>
      </c>
      <c r="M5161" s="5">
        <f t="shared" si="241"/>
        <v>27</v>
      </c>
      <c r="N5161" s="5">
        <f t="shared" si="242"/>
        <v>513</v>
      </c>
      <c r="O5161" t="str">
        <f>VLOOKUP(VLOOKUP(C5161,[1]Produtos!A:D,4,FALSE),[1]Categorias!A:B,2,FALSE)</f>
        <v>Papelaria</v>
      </c>
    </row>
    <row r="5162" spans="1:15" x14ac:dyDescent="0.3">
      <c r="A5162">
        <v>5161</v>
      </c>
      <c r="B5162">
        <v>500</v>
      </c>
      <c r="C5162">
        <v>9</v>
      </c>
      <c r="D5162">
        <v>27</v>
      </c>
      <c r="E5162" s="3">
        <v>0.04</v>
      </c>
      <c r="F5162" s="4">
        <f>VLOOKUP(B5162,[1]Vendas!A:C,2,FALSE)</f>
        <v>44128</v>
      </c>
      <c r="G5162" t="str">
        <f>VLOOKUP(VLOOKUP(B5162,[1]Vendas!A:C,3,FALSE),[1]Vendedores!A:B,2,FALSE)</f>
        <v>Jaqueline de Souza</v>
      </c>
      <c r="H5162" t="str">
        <f>VLOOKUP(VLOOKUP(VLOOKUP(B5162,[1]Vendas!A:C,3,FALSE),[1]Vendedores!A:E,5,FALSE),[1]Filiais!A:B,2,FALSE)</f>
        <v>Minas Gerais</v>
      </c>
      <c r="I5162" s="3">
        <f>VLOOKUP(VLOOKUP(B5162,[1]Vendas!A:C,3,FALSE),[1]Vendedores!A:E,4,FALSE)</f>
        <v>7.0000000000000007E-2</v>
      </c>
      <c r="J5162" t="str">
        <f>VLOOKUP(C5162,[1]Produtos!A:D,2,FALSE)</f>
        <v>Papel A4</v>
      </c>
      <c r="K5162" s="5">
        <f>VLOOKUP(C5162,[1]Produtos!A:D,3,FALSE)</f>
        <v>90</v>
      </c>
      <c r="L5162" s="5">
        <f t="shared" si="240"/>
        <v>2430</v>
      </c>
      <c r="M5162" s="5">
        <f t="shared" si="241"/>
        <v>97.2</v>
      </c>
      <c r="N5162" s="5">
        <f t="shared" si="242"/>
        <v>2332.8000000000002</v>
      </c>
      <c r="O5162" t="str">
        <f>VLOOKUP(VLOOKUP(C5162,[1]Produtos!A:D,4,FALSE),[1]Categorias!A:B,2,FALSE)</f>
        <v>Papelaria</v>
      </c>
    </row>
    <row r="5163" spans="1:15" x14ac:dyDescent="0.3">
      <c r="A5163">
        <v>5162</v>
      </c>
      <c r="B5163">
        <v>532</v>
      </c>
      <c r="C5163">
        <v>7</v>
      </c>
      <c r="D5163">
        <v>6</v>
      </c>
      <c r="E5163" s="3">
        <v>0.04</v>
      </c>
      <c r="F5163" s="4">
        <f>VLOOKUP(B5163,[1]Vendas!A:C,2,FALSE)</f>
        <v>44181</v>
      </c>
      <c r="G5163" t="str">
        <f>VLOOKUP(VLOOKUP(B5163,[1]Vendas!A:C,3,FALSE),[1]Vendedores!A:B,2,FALSE)</f>
        <v>Fernanda Vasconcelos</v>
      </c>
      <c r="H5163" t="str">
        <f>VLOOKUP(VLOOKUP(VLOOKUP(B5163,[1]Vendas!A:C,3,FALSE),[1]Vendedores!A:E,5,FALSE),[1]Filiais!A:B,2,FALSE)</f>
        <v>Minas Gerais</v>
      </c>
      <c r="I5163" s="3">
        <f>VLOOKUP(VLOOKUP(B5163,[1]Vendas!A:C,3,FALSE),[1]Vendedores!A:E,4,FALSE)</f>
        <v>0.04</v>
      </c>
      <c r="J5163" t="str">
        <f>VLOOKUP(C5163,[1]Produtos!A:D,2,FALSE)</f>
        <v>Roteador</v>
      </c>
      <c r="K5163" s="5">
        <f>VLOOKUP(C5163,[1]Produtos!A:D,3,FALSE)</f>
        <v>320</v>
      </c>
      <c r="L5163" s="5">
        <f t="shared" si="240"/>
        <v>1920</v>
      </c>
      <c r="M5163" s="5">
        <f t="shared" si="241"/>
        <v>76.8</v>
      </c>
      <c r="N5163" s="5">
        <f t="shared" si="242"/>
        <v>1843.2</v>
      </c>
      <c r="O5163" t="str">
        <f>VLOOKUP(VLOOKUP(C5163,[1]Produtos!A:D,4,FALSE),[1]Categorias!A:B,2,FALSE)</f>
        <v>Hardwares</v>
      </c>
    </row>
    <row r="5164" spans="1:15" x14ac:dyDescent="0.3">
      <c r="A5164">
        <v>5163</v>
      </c>
      <c r="B5164">
        <v>744</v>
      </c>
      <c r="C5164">
        <v>10</v>
      </c>
      <c r="D5164">
        <v>14</v>
      </c>
      <c r="E5164" s="3">
        <v>0.03</v>
      </c>
      <c r="F5164" s="4">
        <f>VLOOKUP(B5164,[1]Vendas!A:C,2,FALSE)</f>
        <v>44048</v>
      </c>
      <c r="G5164" t="str">
        <f>VLOOKUP(VLOOKUP(B5164,[1]Vendas!A:C,3,FALSE),[1]Vendedores!A:B,2,FALSE)</f>
        <v>Almira Buarque</v>
      </c>
      <c r="H5164" t="str">
        <f>VLOOKUP(VLOOKUP(VLOOKUP(B5164,[1]Vendas!A:C,3,FALSE),[1]Vendedores!A:E,5,FALSE),[1]Filiais!A:B,2,FALSE)</f>
        <v>Rio de Janeiro</v>
      </c>
      <c r="I5164" s="3">
        <f>VLOOKUP(VLOOKUP(B5164,[1]Vendas!A:C,3,FALSE),[1]Vendedores!A:E,4,FALSE)</f>
        <v>0.04</v>
      </c>
      <c r="J5164" t="str">
        <f>VLOOKUP(C5164,[1]Produtos!A:D,2,FALSE)</f>
        <v>Caneta</v>
      </c>
      <c r="K5164" s="5">
        <f>VLOOKUP(C5164,[1]Produtos!A:D,3,FALSE)</f>
        <v>15</v>
      </c>
      <c r="L5164" s="5">
        <f t="shared" si="240"/>
        <v>210</v>
      </c>
      <c r="M5164" s="5">
        <f t="shared" si="241"/>
        <v>6.3</v>
      </c>
      <c r="N5164" s="5">
        <f t="shared" si="242"/>
        <v>203.7</v>
      </c>
      <c r="O5164" t="str">
        <f>VLOOKUP(VLOOKUP(C5164,[1]Produtos!A:D,4,FALSE),[1]Categorias!A:B,2,FALSE)</f>
        <v>Papelaria</v>
      </c>
    </row>
    <row r="5165" spans="1:15" x14ac:dyDescent="0.3">
      <c r="A5165">
        <v>5164</v>
      </c>
      <c r="B5165">
        <v>1501</v>
      </c>
      <c r="C5165">
        <v>10</v>
      </c>
      <c r="D5165">
        <v>5</v>
      </c>
      <c r="E5165" s="3">
        <v>0</v>
      </c>
      <c r="F5165" s="4">
        <f>VLOOKUP(B5165,[1]Vendas!A:C,2,FALSE)</f>
        <v>43925</v>
      </c>
      <c r="G5165" t="str">
        <f>VLOOKUP(VLOOKUP(B5165,[1]Vendas!A:C,3,FALSE),[1]Vendedores!A:B,2,FALSE)</f>
        <v>Filipe de Tarso</v>
      </c>
      <c r="H5165" t="str">
        <f>VLOOKUP(VLOOKUP(VLOOKUP(B5165,[1]Vendas!A:C,3,FALSE),[1]Vendedores!A:E,5,FALSE),[1]Filiais!A:B,2,FALSE)</f>
        <v>Rio de Janeiro</v>
      </c>
      <c r="I5165" s="3">
        <f>VLOOKUP(VLOOKUP(B5165,[1]Vendas!A:C,3,FALSE),[1]Vendedores!A:E,4,FALSE)</f>
        <v>0.04</v>
      </c>
      <c r="J5165" t="str">
        <f>VLOOKUP(C5165,[1]Produtos!A:D,2,FALSE)</f>
        <v>Caneta</v>
      </c>
      <c r="K5165" s="5">
        <f>VLOOKUP(C5165,[1]Produtos!A:D,3,FALSE)</f>
        <v>15</v>
      </c>
      <c r="L5165" s="5">
        <f t="shared" si="240"/>
        <v>75</v>
      </c>
      <c r="M5165" s="5">
        <f t="shared" si="241"/>
        <v>0</v>
      </c>
      <c r="N5165" s="5">
        <f t="shared" si="242"/>
        <v>75</v>
      </c>
      <c r="O5165" t="str">
        <f>VLOOKUP(VLOOKUP(C5165,[1]Produtos!A:D,4,FALSE),[1]Categorias!A:B,2,FALSE)</f>
        <v>Papelaria</v>
      </c>
    </row>
    <row r="5166" spans="1:15" x14ac:dyDescent="0.3">
      <c r="A5166">
        <v>5165</v>
      </c>
      <c r="B5166">
        <v>456</v>
      </c>
      <c r="C5166">
        <v>5</v>
      </c>
      <c r="D5166">
        <v>9</v>
      </c>
      <c r="E5166" s="3">
        <v>0.04</v>
      </c>
      <c r="F5166" s="4">
        <f>VLOOKUP(B5166,[1]Vendas!A:C,2,FALSE)</f>
        <v>44191</v>
      </c>
      <c r="G5166" t="str">
        <f>VLOOKUP(VLOOKUP(B5166,[1]Vendas!A:C,3,FALSE),[1]Vendedores!A:B,2,FALSE)</f>
        <v>Antônio da Costa</v>
      </c>
      <c r="H5166" t="str">
        <f>VLOOKUP(VLOOKUP(VLOOKUP(B5166,[1]Vendas!A:C,3,FALSE),[1]Vendedores!A:E,5,FALSE),[1]Filiais!A:B,2,FALSE)</f>
        <v>São Paulo</v>
      </c>
      <c r="I5166" s="3">
        <f>VLOOKUP(VLOOKUP(B5166,[1]Vendas!A:C,3,FALSE),[1]Vendedores!A:E,4,FALSE)</f>
        <v>7.0000000000000007E-2</v>
      </c>
      <c r="J5166" t="str">
        <f>VLOOKUP(C5166,[1]Produtos!A:D,2,FALSE)</f>
        <v>Smartphone</v>
      </c>
      <c r="K5166" s="5">
        <f>VLOOKUP(C5166,[1]Produtos!A:D,3,FALSE)</f>
        <v>3200</v>
      </c>
      <c r="L5166" s="5">
        <f t="shared" si="240"/>
        <v>28800</v>
      </c>
      <c r="M5166" s="5">
        <f t="shared" si="241"/>
        <v>1152</v>
      </c>
      <c r="N5166" s="5">
        <f t="shared" si="242"/>
        <v>27648</v>
      </c>
      <c r="O5166" t="str">
        <f>VLOOKUP(VLOOKUP(C5166,[1]Produtos!A:D,4,FALSE),[1]Categorias!A:B,2,FALSE)</f>
        <v>Celulares</v>
      </c>
    </row>
    <row r="5167" spans="1:15" x14ac:dyDescent="0.3">
      <c r="A5167">
        <v>5166</v>
      </c>
      <c r="B5167">
        <v>425</v>
      </c>
      <c r="C5167">
        <v>5</v>
      </c>
      <c r="D5167">
        <v>17</v>
      </c>
      <c r="E5167" s="3">
        <v>0</v>
      </c>
      <c r="F5167" s="4">
        <f>VLOOKUP(B5167,[1]Vendas!A:C,2,FALSE)</f>
        <v>43839</v>
      </c>
      <c r="G5167" t="str">
        <f>VLOOKUP(VLOOKUP(B5167,[1]Vendas!A:C,3,FALSE),[1]Vendedores!A:B,2,FALSE)</f>
        <v>Antônio da Costa</v>
      </c>
      <c r="H5167" t="str">
        <f>VLOOKUP(VLOOKUP(VLOOKUP(B5167,[1]Vendas!A:C,3,FALSE),[1]Vendedores!A:E,5,FALSE),[1]Filiais!A:B,2,FALSE)</f>
        <v>São Paulo</v>
      </c>
      <c r="I5167" s="3">
        <f>VLOOKUP(VLOOKUP(B5167,[1]Vendas!A:C,3,FALSE),[1]Vendedores!A:E,4,FALSE)</f>
        <v>7.0000000000000007E-2</v>
      </c>
      <c r="J5167" t="str">
        <f>VLOOKUP(C5167,[1]Produtos!A:D,2,FALSE)</f>
        <v>Smartphone</v>
      </c>
      <c r="K5167" s="5">
        <f>VLOOKUP(C5167,[1]Produtos!A:D,3,FALSE)</f>
        <v>3200</v>
      </c>
      <c r="L5167" s="5">
        <f t="shared" si="240"/>
        <v>54400</v>
      </c>
      <c r="M5167" s="5">
        <f t="shared" si="241"/>
        <v>0</v>
      </c>
      <c r="N5167" s="5">
        <f t="shared" si="242"/>
        <v>54400</v>
      </c>
      <c r="O5167" t="str">
        <f>VLOOKUP(VLOOKUP(C5167,[1]Produtos!A:D,4,FALSE),[1]Categorias!A:B,2,FALSE)</f>
        <v>Celulares</v>
      </c>
    </row>
    <row r="5168" spans="1:15" x14ac:dyDescent="0.3">
      <c r="A5168">
        <v>5167</v>
      </c>
      <c r="B5168">
        <v>15</v>
      </c>
      <c r="C5168">
        <v>5</v>
      </c>
      <c r="D5168">
        <v>32</v>
      </c>
      <c r="E5168" s="3">
        <v>0.05</v>
      </c>
      <c r="F5168" s="4">
        <f>VLOOKUP(B5168,[1]Vendas!A:C,2,FALSE)</f>
        <v>44128</v>
      </c>
      <c r="G5168" t="str">
        <f>VLOOKUP(VLOOKUP(B5168,[1]Vendas!A:C,3,FALSE),[1]Vendedores!A:B,2,FALSE)</f>
        <v>Jaqueline de Souza</v>
      </c>
      <c r="H5168" t="str">
        <f>VLOOKUP(VLOOKUP(VLOOKUP(B5168,[1]Vendas!A:C,3,FALSE),[1]Vendedores!A:E,5,FALSE),[1]Filiais!A:B,2,FALSE)</f>
        <v>Minas Gerais</v>
      </c>
      <c r="I5168" s="3">
        <f>VLOOKUP(VLOOKUP(B5168,[1]Vendas!A:C,3,FALSE),[1]Vendedores!A:E,4,FALSE)</f>
        <v>7.0000000000000007E-2</v>
      </c>
      <c r="J5168" t="str">
        <f>VLOOKUP(C5168,[1]Produtos!A:D,2,FALSE)</f>
        <v>Smartphone</v>
      </c>
      <c r="K5168" s="5">
        <f>VLOOKUP(C5168,[1]Produtos!A:D,3,FALSE)</f>
        <v>3200</v>
      </c>
      <c r="L5168" s="5">
        <f t="shared" si="240"/>
        <v>102400</v>
      </c>
      <c r="M5168" s="5">
        <f t="shared" si="241"/>
        <v>5120</v>
      </c>
      <c r="N5168" s="5">
        <f t="shared" si="242"/>
        <v>97280</v>
      </c>
      <c r="O5168" t="str">
        <f>VLOOKUP(VLOOKUP(C5168,[1]Produtos!A:D,4,FALSE),[1]Categorias!A:B,2,FALSE)</f>
        <v>Celulares</v>
      </c>
    </row>
    <row r="5169" spans="1:15" x14ac:dyDescent="0.3">
      <c r="A5169">
        <v>5168</v>
      </c>
      <c r="B5169">
        <v>1299</v>
      </c>
      <c r="C5169">
        <v>3</v>
      </c>
      <c r="D5169">
        <v>31</v>
      </c>
      <c r="E5169" s="3">
        <v>0.04</v>
      </c>
      <c r="F5169" s="4">
        <f>VLOOKUP(B5169,[1]Vendas!A:C,2,FALSE)</f>
        <v>43907</v>
      </c>
      <c r="G5169" t="str">
        <f>VLOOKUP(VLOOKUP(B5169,[1]Vendas!A:C,3,FALSE),[1]Vendedores!A:B,2,FALSE)</f>
        <v>Almira Buarque</v>
      </c>
      <c r="H5169" t="str">
        <f>VLOOKUP(VLOOKUP(VLOOKUP(B5169,[1]Vendas!A:C,3,FALSE),[1]Vendedores!A:E,5,FALSE),[1]Filiais!A:B,2,FALSE)</f>
        <v>Rio de Janeiro</v>
      </c>
      <c r="I5169" s="3">
        <f>VLOOKUP(VLOOKUP(B5169,[1]Vendas!A:C,3,FALSE),[1]Vendedores!A:E,4,FALSE)</f>
        <v>0.04</v>
      </c>
      <c r="J5169" t="str">
        <f>VLOOKUP(C5169,[1]Produtos!A:D,2,FALSE)</f>
        <v>Teclado</v>
      </c>
      <c r="K5169" s="5">
        <f>VLOOKUP(C5169,[1]Produtos!A:D,3,FALSE)</f>
        <v>90</v>
      </c>
      <c r="L5169" s="5">
        <f t="shared" si="240"/>
        <v>2790</v>
      </c>
      <c r="M5169" s="5">
        <f t="shared" si="241"/>
        <v>111.60000000000001</v>
      </c>
      <c r="N5169" s="5">
        <f t="shared" si="242"/>
        <v>2678.4</v>
      </c>
      <c r="O5169" t="str">
        <f>VLOOKUP(VLOOKUP(C5169,[1]Produtos!A:D,4,FALSE),[1]Categorias!A:B,2,FALSE)</f>
        <v>Acessórios</v>
      </c>
    </row>
    <row r="5170" spans="1:15" x14ac:dyDescent="0.3">
      <c r="A5170">
        <v>5169</v>
      </c>
      <c r="B5170">
        <v>1545</v>
      </c>
      <c r="C5170">
        <v>3</v>
      </c>
      <c r="D5170">
        <v>17</v>
      </c>
      <c r="E5170" s="3">
        <v>0.05</v>
      </c>
      <c r="F5170" s="4">
        <f>VLOOKUP(B5170,[1]Vendas!A:C,2,FALSE)</f>
        <v>44102</v>
      </c>
      <c r="G5170" t="str">
        <f>VLOOKUP(VLOOKUP(B5170,[1]Vendas!A:C,3,FALSE),[1]Vendedores!A:B,2,FALSE)</f>
        <v>Jaqueline de Souza</v>
      </c>
      <c r="H5170" t="str">
        <f>VLOOKUP(VLOOKUP(VLOOKUP(B5170,[1]Vendas!A:C,3,FALSE),[1]Vendedores!A:E,5,FALSE),[1]Filiais!A:B,2,FALSE)</f>
        <v>Minas Gerais</v>
      </c>
      <c r="I5170" s="3">
        <f>VLOOKUP(VLOOKUP(B5170,[1]Vendas!A:C,3,FALSE),[1]Vendedores!A:E,4,FALSE)</f>
        <v>7.0000000000000007E-2</v>
      </c>
      <c r="J5170" t="str">
        <f>VLOOKUP(C5170,[1]Produtos!A:D,2,FALSE)</f>
        <v>Teclado</v>
      </c>
      <c r="K5170" s="5">
        <f>VLOOKUP(C5170,[1]Produtos!A:D,3,FALSE)</f>
        <v>90</v>
      </c>
      <c r="L5170" s="5">
        <f t="shared" si="240"/>
        <v>1530</v>
      </c>
      <c r="M5170" s="5">
        <f t="shared" si="241"/>
        <v>76.5</v>
      </c>
      <c r="N5170" s="5">
        <f t="shared" si="242"/>
        <v>1453.5</v>
      </c>
      <c r="O5170" t="str">
        <f>VLOOKUP(VLOOKUP(C5170,[1]Produtos!A:D,4,FALSE),[1]Categorias!A:B,2,FALSE)</f>
        <v>Acessórios</v>
      </c>
    </row>
    <row r="5171" spans="1:15" x14ac:dyDescent="0.3">
      <c r="A5171">
        <v>5170</v>
      </c>
      <c r="B5171">
        <v>425</v>
      </c>
      <c r="C5171">
        <v>2</v>
      </c>
      <c r="D5171">
        <v>10</v>
      </c>
      <c r="E5171" s="3">
        <v>0.04</v>
      </c>
      <c r="F5171" s="4">
        <f>VLOOKUP(B5171,[1]Vendas!A:C,2,FALSE)</f>
        <v>43839</v>
      </c>
      <c r="G5171" t="str">
        <f>VLOOKUP(VLOOKUP(B5171,[1]Vendas!A:C,3,FALSE),[1]Vendedores!A:B,2,FALSE)</f>
        <v>Antônio da Costa</v>
      </c>
      <c r="H5171" t="str">
        <f>VLOOKUP(VLOOKUP(VLOOKUP(B5171,[1]Vendas!A:C,3,FALSE),[1]Vendedores!A:E,5,FALSE),[1]Filiais!A:B,2,FALSE)</f>
        <v>São Paulo</v>
      </c>
      <c r="I5171" s="3">
        <f>VLOOKUP(VLOOKUP(B5171,[1]Vendas!A:C,3,FALSE),[1]Vendedores!A:E,4,FALSE)</f>
        <v>7.0000000000000007E-2</v>
      </c>
      <c r="J5171" t="str">
        <f>VLOOKUP(C5171,[1]Produtos!A:D,2,FALSE)</f>
        <v>Impressora</v>
      </c>
      <c r="K5171" s="5">
        <f>VLOOKUP(C5171,[1]Produtos!A:D,3,FALSE)</f>
        <v>2100</v>
      </c>
      <c r="L5171" s="5">
        <f t="shared" si="240"/>
        <v>21000</v>
      </c>
      <c r="M5171" s="5">
        <f t="shared" si="241"/>
        <v>840</v>
      </c>
      <c r="N5171" s="5">
        <f t="shared" si="242"/>
        <v>20160</v>
      </c>
      <c r="O5171" t="str">
        <f>VLOOKUP(VLOOKUP(C5171,[1]Produtos!A:D,4,FALSE),[1]Categorias!A:B,2,FALSE)</f>
        <v>Hardwares</v>
      </c>
    </row>
    <row r="5172" spans="1:15" x14ac:dyDescent="0.3">
      <c r="A5172">
        <v>5171</v>
      </c>
      <c r="B5172">
        <v>371</v>
      </c>
      <c r="C5172">
        <v>2</v>
      </c>
      <c r="D5172">
        <v>19</v>
      </c>
      <c r="E5172" s="3">
        <v>0.04</v>
      </c>
      <c r="F5172" s="4">
        <f>VLOOKUP(B5172,[1]Vendas!A:C,2,FALSE)</f>
        <v>44038</v>
      </c>
      <c r="G5172" t="str">
        <f>VLOOKUP(VLOOKUP(B5172,[1]Vendas!A:C,3,FALSE),[1]Vendedores!A:B,2,FALSE)</f>
        <v>Débora Albuquerque</v>
      </c>
      <c r="H5172" t="str">
        <f>VLOOKUP(VLOOKUP(VLOOKUP(B5172,[1]Vendas!A:C,3,FALSE),[1]Vendedores!A:E,5,FALSE),[1]Filiais!A:B,2,FALSE)</f>
        <v>São Paulo</v>
      </c>
      <c r="I5172" s="3">
        <f>VLOOKUP(VLOOKUP(B5172,[1]Vendas!A:C,3,FALSE),[1]Vendedores!A:E,4,FALSE)</f>
        <v>0.02</v>
      </c>
      <c r="J5172" t="str">
        <f>VLOOKUP(C5172,[1]Produtos!A:D,2,FALSE)</f>
        <v>Impressora</v>
      </c>
      <c r="K5172" s="5">
        <f>VLOOKUP(C5172,[1]Produtos!A:D,3,FALSE)</f>
        <v>2100</v>
      </c>
      <c r="L5172" s="5">
        <f t="shared" si="240"/>
        <v>39900</v>
      </c>
      <c r="M5172" s="5">
        <f t="shared" si="241"/>
        <v>1596</v>
      </c>
      <c r="N5172" s="5">
        <f t="shared" si="242"/>
        <v>38304</v>
      </c>
      <c r="O5172" t="str">
        <f>VLOOKUP(VLOOKUP(C5172,[1]Produtos!A:D,4,FALSE),[1]Categorias!A:B,2,FALSE)</f>
        <v>Hardwares</v>
      </c>
    </row>
    <row r="5173" spans="1:15" x14ac:dyDescent="0.3">
      <c r="A5173">
        <v>5172</v>
      </c>
      <c r="B5173">
        <v>397</v>
      </c>
      <c r="C5173">
        <v>1</v>
      </c>
      <c r="D5173">
        <v>22</v>
      </c>
      <c r="E5173" s="3">
        <v>0.05</v>
      </c>
      <c r="F5173" s="4">
        <f>VLOOKUP(B5173,[1]Vendas!A:C,2,FALSE)</f>
        <v>43915</v>
      </c>
      <c r="G5173" t="str">
        <f>VLOOKUP(VLOOKUP(B5173,[1]Vendas!A:C,3,FALSE),[1]Vendedores!A:B,2,FALSE)</f>
        <v>Filipe de Tarso</v>
      </c>
      <c r="H5173" t="str">
        <f>VLOOKUP(VLOOKUP(VLOOKUP(B5173,[1]Vendas!A:C,3,FALSE),[1]Vendedores!A:E,5,FALSE),[1]Filiais!A:B,2,FALSE)</f>
        <v>Rio de Janeiro</v>
      </c>
      <c r="I5173" s="3">
        <f>VLOOKUP(VLOOKUP(B5173,[1]Vendas!A:C,3,FALSE),[1]Vendedores!A:E,4,FALSE)</f>
        <v>0.04</v>
      </c>
      <c r="J5173" t="str">
        <f>VLOOKUP(C5173,[1]Produtos!A:D,2,FALSE)</f>
        <v>Computador desktop</v>
      </c>
      <c r="K5173" s="5">
        <f>VLOOKUP(C5173,[1]Produtos!A:D,3,FALSE)</f>
        <v>5200</v>
      </c>
      <c r="L5173" s="5">
        <f t="shared" si="240"/>
        <v>114400</v>
      </c>
      <c r="M5173" s="5">
        <f t="shared" si="241"/>
        <v>5720</v>
      </c>
      <c r="N5173" s="5">
        <f t="shared" si="242"/>
        <v>108680</v>
      </c>
      <c r="O5173" t="str">
        <f>VLOOKUP(VLOOKUP(C5173,[1]Produtos!A:D,4,FALSE),[1]Categorias!A:B,2,FALSE)</f>
        <v>Hardwares</v>
      </c>
    </row>
    <row r="5174" spans="1:15" x14ac:dyDescent="0.3">
      <c r="A5174">
        <v>5173</v>
      </c>
      <c r="B5174">
        <v>400</v>
      </c>
      <c r="C5174">
        <v>10</v>
      </c>
      <c r="D5174">
        <v>12</v>
      </c>
      <c r="E5174" s="3">
        <v>0</v>
      </c>
      <c r="F5174" s="4">
        <f>VLOOKUP(B5174,[1]Vendas!A:C,2,FALSE)</f>
        <v>43920</v>
      </c>
      <c r="G5174" t="str">
        <f>VLOOKUP(VLOOKUP(B5174,[1]Vendas!A:C,3,FALSE),[1]Vendedores!A:B,2,FALSE)</f>
        <v>Augusto Carlos</v>
      </c>
      <c r="H5174" t="str">
        <f>VLOOKUP(VLOOKUP(VLOOKUP(B5174,[1]Vendas!A:C,3,FALSE),[1]Vendedores!A:E,5,FALSE),[1]Filiais!A:B,2,FALSE)</f>
        <v>São Paulo</v>
      </c>
      <c r="I5174" s="3">
        <f>VLOOKUP(VLOOKUP(B5174,[1]Vendas!A:C,3,FALSE),[1]Vendedores!A:E,4,FALSE)</f>
        <v>0.08</v>
      </c>
      <c r="J5174" t="str">
        <f>VLOOKUP(C5174,[1]Produtos!A:D,2,FALSE)</f>
        <v>Caneta</v>
      </c>
      <c r="K5174" s="5">
        <f>VLOOKUP(C5174,[1]Produtos!A:D,3,FALSE)</f>
        <v>15</v>
      </c>
      <c r="L5174" s="5">
        <f t="shared" si="240"/>
        <v>180</v>
      </c>
      <c r="M5174" s="5">
        <f t="shared" si="241"/>
        <v>0</v>
      </c>
      <c r="N5174" s="5">
        <f t="shared" si="242"/>
        <v>180</v>
      </c>
      <c r="O5174" t="str">
        <f>VLOOKUP(VLOOKUP(C5174,[1]Produtos!A:D,4,FALSE),[1]Categorias!A:B,2,FALSE)</f>
        <v>Papelaria</v>
      </c>
    </row>
    <row r="5175" spans="1:15" x14ac:dyDescent="0.3">
      <c r="A5175">
        <v>5174</v>
      </c>
      <c r="B5175">
        <v>1209</v>
      </c>
      <c r="C5175">
        <v>10</v>
      </c>
      <c r="D5175">
        <v>23</v>
      </c>
      <c r="E5175" s="3">
        <v>0.02</v>
      </c>
      <c r="F5175" s="4">
        <f>VLOOKUP(B5175,[1]Vendas!A:C,2,FALSE)</f>
        <v>44190</v>
      </c>
      <c r="G5175" t="str">
        <f>VLOOKUP(VLOOKUP(B5175,[1]Vendas!A:C,3,FALSE),[1]Vendedores!A:B,2,FALSE)</f>
        <v>Augusto Carlos</v>
      </c>
      <c r="H5175" t="str">
        <f>VLOOKUP(VLOOKUP(VLOOKUP(B5175,[1]Vendas!A:C,3,FALSE),[1]Vendedores!A:E,5,FALSE),[1]Filiais!A:B,2,FALSE)</f>
        <v>São Paulo</v>
      </c>
      <c r="I5175" s="3">
        <f>VLOOKUP(VLOOKUP(B5175,[1]Vendas!A:C,3,FALSE),[1]Vendedores!A:E,4,FALSE)</f>
        <v>0.08</v>
      </c>
      <c r="J5175" t="str">
        <f>VLOOKUP(C5175,[1]Produtos!A:D,2,FALSE)</f>
        <v>Caneta</v>
      </c>
      <c r="K5175" s="5">
        <f>VLOOKUP(C5175,[1]Produtos!A:D,3,FALSE)</f>
        <v>15</v>
      </c>
      <c r="L5175" s="5">
        <f t="shared" si="240"/>
        <v>345</v>
      </c>
      <c r="M5175" s="5">
        <f t="shared" si="241"/>
        <v>6.9</v>
      </c>
      <c r="N5175" s="5">
        <f t="shared" si="242"/>
        <v>338.1</v>
      </c>
      <c r="O5175" t="str">
        <f>VLOOKUP(VLOOKUP(C5175,[1]Produtos!A:D,4,FALSE),[1]Categorias!A:B,2,FALSE)</f>
        <v>Papelaria</v>
      </c>
    </row>
    <row r="5176" spans="1:15" x14ac:dyDescent="0.3">
      <c r="A5176">
        <v>5175</v>
      </c>
      <c r="B5176">
        <v>1602</v>
      </c>
      <c r="C5176">
        <v>2</v>
      </c>
      <c r="D5176">
        <v>7</v>
      </c>
      <c r="E5176" s="3">
        <v>0.05</v>
      </c>
      <c r="F5176" s="4">
        <f>VLOOKUP(B5176,[1]Vendas!A:C,2,FALSE)</f>
        <v>43948</v>
      </c>
      <c r="G5176" t="str">
        <f>VLOOKUP(VLOOKUP(B5176,[1]Vendas!A:C,3,FALSE),[1]Vendedores!A:B,2,FALSE)</f>
        <v>Antônio da Costa</v>
      </c>
      <c r="H5176" t="str">
        <f>VLOOKUP(VLOOKUP(VLOOKUP(B5176,[1]Vendas!A:C,3,FALSE),[1]Vendedores!A:E,5,FALSE),[1]Filiais!A:B,2,FALSE)</f>
        <v>São Paulo</v>
      </c>
      <c r="I5176" s="3">
        <f>VLOOKUP(VLOOKUP(B5176,[1]Vendas!A:C,3,FALSE),[1]Vendedores!A:E,4,FALSE)</f>
        <v>7.0000000000000007E-2</v>
      </c>
      <c r="J5176" t="str">
        <f>VLOOKUP(C5176,[1]Produtos!A:D,2,FALSE)</f>
        <v>Impressora</v>
      </c>
      <c r="K5176" s="5">
        <f>VLOOKUP(C5176,[1]Produtos!A:D,3,FALSE)</f>
        <v>2100</v>
      </c>
      <c r="L5176" s="5">
        <f t="shared" si="240"/>
        <v>14700</v>
      </c>
      <c r="M5176" s="5">
        <f t="shared" si="241"/>
        <v>735</v>
      </c>
      <c r="N5176" s="5">
        <f t="shared" si="242"/>
        <v>13965</v>
      </c>
      <c r="O5176" t="str">
        <f>VLOOKUP(VLOOKUP(C5176,[1]Produtos!A:D,4,FALSE),[1]Categorias!A:B,2,FALSE)</f>
        <v>Hardwares</v>
      </c>
    </row>
    <row r="5177" spans="1:15" x14ac:dyDescent="0.3">
      <c r="A5177">
        <v>5176</v>
      </c>
      <c r="B5177">
        <v>678</v>
      </c>
      <c r="C5177">
        <v>2</v>
      </c>
      <c r="D5177">
        <v>24</v>
      </c>
      <c r="E5177" s="3">
        <v>0.02</v>
      </c>
      <c r="F5177" s="4">
        <f>VLOOKUP(B5177,[1]Vendas!A:C,2,FALSE)</f>
        <v>44068</v>
      </c>
      <c r="G5177" t="str">
        <f>VLOOKUP(VLOOKUP(B5177,[1]Vendas!A:C,3,FALSE),[1]Vendedores!A:B,2,FALSE)</f>
        <v>Antônio da Costa</v>
      </c>
      <c r="H5177" t="str">
        <f>VLOOKUP(VLOOKUP(VLOOKUP(B5177,[1]Vendas!A:C,3,FALSE),[1]Vendedores!A:E,5,FALSE),[1]Filiais!A:B,2,FALSE)</f>
        <v>São Paulo</v>
      </c>
      <c r="I5177" s="3">
        <f>VLOOKUP(VLOOKUP(B5177,[1]Vendas!A:C,3,FALSE),[1]Vendedores!A:E,4,FALSE)</f>
        <v>7.0000000000000007E-2</v>
      </c>
      <c r="J5177" t="str">
        <f>VLOOKUP(C5177,[1]Produtos!A:D,2,FALSE)</f>
        <v>Impressora</v>
      </c>
      <c r="K5177" s="5">
        <f>VLOOKUP(C5177,[1]Produtos!A:D,3,FALSE)</f>
        <v>2100</v>
      </c>
      <c r="L5177" s="5">
        <f t="shared" si="240"/>
        <v>50400</v>
      </c>
      <c r="M5177" s="5">
        <f t="shared" si="241"/>
        <v>1008</v>
      </c>
      <c r="N5177" s="5">
        <f t="shared" si="242"/>
        <v>49392</v>
      </c>
      <c r="O5177" t="str">
        <f>VLOOKUP(VLOOKUP(C5177,[1]Produtos!A:D,4,FALSE),[1]Categorias!A:B,2,FALSE)</f>
        <v>Hardwares</v>
      </c>
    </row>
    <row r="5178" spans="1:15" x14ac:dyDescent="0.3">
      <c r="A5178">
        <v>5177</v>
      </c>
      <c r="B5178">
        <v>1049</v>
      </c>
      <c r="C5178">
        <v>5</v>
      </c>
      <c r="D5178">
        <v>6</v>
      </c>
      <c r="E5178" s="3">
        <v>0.01</v>
      </c>
      <c r="F5178" s="4">
        <f>VLOOKUP(B5178,[1]Vendas!A:C,2,FALSE)</f>
        <v>43926</v>
      </c>
      <c r="G5178" t="str">
        <f>VLOOKUP(VLOOKUP(B5178,[1]Vendas!A:C,3,FALSE),[1]Vendedores!A:B,2,FALSE)</f>
        <v>Raimundo Nonato</v>
      </c>
      <c r="H5178" t="str">
        <f>VLOOKUP(VLOOKUP(VLOOKUP(B5178,[1]Vendas!A:C,3,FALSE),[1]Vendedores!A:E,5,FALSE),[1]Filiais!A:B,2,FALSE)</f>
        <v>Minas Gerais</v>
      </c>
      <c r="I5178" s="3">
        <f>VLOOKUP(VLOOKUP(B5178,[1]Vendas!A:C,3,FALSE),[1]Vendedores!A:E,4,FALSE)</f>
        <v>0.02</v>
      </c>
      <c r="J5178" t="str">
        <f>VLOOKUP(C5178,[1]Produtos!A:D,2,FALSE)</f>
        <v>Smartphone</v>
      </c>
      <c r="K5178" s="5">
        <f>VLOOKUP(C5178,[1]Produtos!A:D,3,FALSE)</f>
        <v>3200</v>
      </c>
      <c r="L5178" s="5">
        <f t="shared" si="240"/>
        <v>19200</v>
      </c>
      <c r="M5178" s="5">
        <f t="shared" si="241"/>
        <v>192</v>
      </c>
      <c r="N5178" s="5">
        <f t="shared" si="242"/>
        <v>19008</v>
      </c>
      <c r="O5178" t="str">
        <f>VLOOKUP(VLOOKUP(C5178,[1]Produtos!A:D,4,FALSE),[1]Categorias!A:B,2,FALSE)</f>
        <v>Celulares</v>
      </c>
    </row>
    <row r="5179" spans="1:15" x14ac:dyDescent="0.3">
      <c r="A5179">
        <v>5178</v>
      </c>
      <c r="B5179">
        <v>711</v>
      </c>
      <c r="C5179">
        <v>7</v>
      </c>
      <c r="D5179">
        <v>30</v>
      </c>
      <c r="E5179" s="3">
        <v>0.01</v>
      </c>
      <c r="F5179" s="4">
        <f>VLOOKUP(B5179,[1]Vendas!A:C,2,FALSE)</f>
        <v>44121</v>
      </c>
      <c r="G5179" t="str">
        <f>VLOOKUP(VLOOKUP(B5179,[1]Vendas!A:C,3,FALSE),[1]Vendedores!A:B,2,FALSE)</f>
        <v>Augusto Carlos</v>
      </c>
      <c r="H5179" t="str">
        <f>VLOOKUP(VLOOKUP(VLOOKUP(B5179,[1]Vendas!A:C,3,FALSE),[1]Vendedores!A:E,5,FALSE),[1]Filiais!A:B,2,FALSE)</f>
        <v>São Paulo</v>
      </c>
      <c r="I5179" s="3">
        <f>VLOOKUP(VLOOKUP(B5179,[1]Vendas!A:C,3,FALSE),[1]Vendedores!A:E,4,FALSE)</f>
        <v>0.08</v>
      </c>
      <c r="J5179" t="str">
        <f>VLOOKUP(C5179,[1]Produtos!A:D,2,FALSE)</f>
        <v>Roteador</v>
      </c>
      <c r="K5179" s="5">
        <f>VLOOKUP(C5179,[1]Produtos!A:D,3,FALSE)</f>
        <v>320</v>
      </c>
      <c r="L5179" s="5">
        <f t="shared" si="240"/>
        <v>9600</v>
      </c>
      <c r="M5179" s="5">
        <f t="shared" si="241"/>
        <v>96</v>
      </c>
      <c r="N5179" s="5">
        <f t="shared" si="242"/>
        <v>9504</v>
      </c>
      <c r="O5179" t="str">
        <f>VLOOKUP(VLOOKUP(C5179,[1]Produtos!A:D,4,FALSE),[1]Categorias!A:B,2,FALSE)</f>
        <v>Hardwares</v>
      </c>
    </row>
    <row r="5180" spans="1:15" x14ac:dyDescent="0.3">
      <c r="A5180">
        <v>5179</v>
      </c>
      <c r="B5180">
        <v>791</v>
      </c>
      <c r="C5180">
        <v>1</v>
      </c>
      <c r="D5180">
        <v>14</v>
      </c>
      <c r="E5180" s="3">
        <v>0.03</v>
      </c>
      <c r="F5180" s="4">
        <f>VLOOKUP(B5180,[1]Vendas!A:C,2,FALSE)</f>
        <v>44109</v>
      </c>
      <c r="G5180" t="str">
        <f>VLOOKUP(VLOOKUP(B5180,[1]Vendas!A:C,3,FALSE),[1]Vendedores!A:B,2,FALSE)</f>
        <v>Almira Buarque</v>
      </c>
      <c r="H5180" t="str">
        <f>VLOOKUP(VLOOKUP(VLOOKUP(B5180,[1]Vendas!A:C,3,FALSE),[1]Vendedores!A:E,5,FALSE),[1]Filiais!A:B,2,FALSE)</f>
        <v>Rio de Janeiro</v>
      </c>
      <c r="I5180" s="3">
        <f>VLOOKUP(VLOOKUP(B5180,[1]Vendas!A:C,3,FALSE),[1]Vendedores!A:E,4,FALSE)</f>
        <v>0.04</v>
      </c>
      <c r="J5180" t="str">
        <f>VLOOKUP(C5180,[1]Produtos!A:D,2,FALSE)</f>
        <v>Computador desktop</v>
      </c>
      <c r="K5180" s="5">
        <f>VLOOKUP(C5180,[1]Produtos!A:D,3,FALSE)</f>
        <v>5200</v>
      </c>
      <c r="L5180" s="5">
        <f t="shared" si="240"/>
        <v>72800</v>
      </c>
      <c r="M5180" s="5">
        <f t="shared" si="241"/>
        <v>2184</v>
      </c>
      <c r="N5180" s="5">
        <f t="shared" si="242"/>
        <v>70616</v>
      </c>
      <c r="O5180" t="str">
        <f>VLOOKUP(VLOOKUP(C5180,[1]Produtos!A:D,4,FALSE),[1]Categorias!A:B,2,FALSE)</f>
        <v>Hardwares</v>
      </c>
    </row>
    <row r="5181" spans="1:15" x14ac:dyDescent="0.3">
      <c r="A5181">
        <v>5180</v>
      </c>
      <c r="B5181">
        <v>1332</v>
      </c>
      <c r="C5181">
        <v>8</v>
      </c>
      <c r="D5181">
        <v>30</v>
      </c>
      <c r="E5181" s="3">
        <v>0</v>
      </c>
      <c r="F5181" s="4">
        <f>VLOOKUP(B5181,[1]Vendas!A:C,2,FALSE)</f>
        <v>43862</v>
      </c>
      <c r="G5181" t="str">
        <f>VLOOKUP(VLOOKUP(B5181,[1]Vendas!A:C,3,FALSE),[1]Vendedores!A:B,2,FALSE)</f>
        <v>Raimundo Nonato</v>
      </c>
      <c r="H5181" t="str">
        <f>VLOOKUP(VLOOKUP(VLOOKUP(B5181,[1]Vendas!A:C,3,FALSE),[1]Vendedores!A:E,5,FALSE),[1]Filiais!A:B,2,FALSE)</f>
        <v>Minas Gerais</v>
      </c>
      <c r="I5181" s="3">
        <f>VLOOKUP(VLOOKUP(B5181,[1]Vendas!A:C,3,FALSE),[1]Vendedores!A:E,4,FALSE)</f>
        <v>0.02</v>
      </c>
      <c r="J5181" t="str">
        <f>VLOOKUP(C5181,[1]Produtos!A:D,2,FALSE)</f>
        <v>Projetor</v>
      </c>
      <c r="K5181" s="5">
        <f>VLOOKUP(C5181,[1]Produtos!A:D,3,FALSE)</f>
        <v>2900</v>
      </c>
      <c r="L5181" s="5">
        <f t="shared" si="240"/>
        <v>87000</v>
      </c>
      <c r="M5181" s="5">
        <f t="shared" si="241"/>
        <v>0</v>
      </c>
      <c r="N5181" s="5">
        <f t="shared" si="242"/>
        <v>87000</v>
      </c>
      <c r="O5181" t="str">
        <f>VLOOKUP(VLOOKUP(C5181,[1]Produtos!A:D,4,FALSE),[1]Categorias!A:B,2,FALSE)</f>
        <v>Hardwares</v>
      </c>
    </row>
    <row r="5182" spans="1:15" x14ac:dyDescent="0.3">
      <c r="A5182">
        <v>5181</v>
      </c>
      <c r="B5182">
        <v>1253</v>
      </c>
      <c r="C5182">
        <v>2</v>
      </c>
      <c r="D5182">
        <v>10</v>
      </c>
      <c r="E5182" s="3">
        <v>0.04</v>
      </c>
      <c r="F5182" s="4">
        <f>VLOOKUP(B5182,[1]Vendas!A:C,2,FALSE)</f>
        <v>44089</v>
      </c>
      <c r="G5182" t="str">
        <f>VLOOKUP(VLOOKUP(B5182,[1]Vendas!A:C,3,FALSE),[1]Vendedores!A:B,2,FALSE)</f>
        <v>Antônio da Costa</v>
      </c>
      <c r="H5182" t="str">
        <f>VLOOKUP(VLOOKUP(VLOOKUP(B5182,[1]Vendas!A:C,3,FALSE),[1]Vendedores!A:E,5,FALSE),[1]Filiais!A:B,2,FALSE)</f>
        <v>São Paulo</v>
      </c>
      <c r="I5182" s="3">
        <f>VLOOKUP(VLOOKUP(B5182,[1]Vendas!A:C,3,FALSE),[1]Vendedores!A:E,4,FALSE)</f>
        <v>7.0000000000000007E-2</v>
      </c>
      <c r="J5182" t="str">
        <f>VLOOKUP(C5182,[1]Produtos!A:D,2,FALSE)</f>
        <v>Impressora</v>
      </c>
      <c r="K5182" s="5">
        <f>VLOOKUP(C5182,[1]Produtos!A:D,3,FALSE)</f>
        <v>2100</v>
      </c>
      <c r="L5182" s="5">
        <f t="shared" si="240"/>
        <v>21000</v>
      </c>
      <c r="M5182" s="5">
        <f t="shared" si="241"/>
        <v>840</v>
      </c>
      <c r="N5182" s="5">
        <f t="shared" si="242"/>
        <v>20160</v>
      </c>
      <c r="O5182" t="str">
        <f>VLOOKUP(VLOOKUP(C5182,[1]Produtos!A:D,4,FALSE),[1]Categorias!A:B,2,FALSE)</f>
        <v>Hardwares</v>
      </c>
    </row>
    <row r="5183" spans="1:15" x14ac:dyDescent="0.3">
      <c r="A5183">
        <v>5182</v>
      </c>
      <c r="B5183">
        <v>439</v>
      </c>
      <c r="C5183">
        <v>7</v>
      </c>
      <c r="D5183">
        <v>11</v>
      </c>
      <c r="E5183" s="3">
        <v>0.01</v>
      </c>
      <c r="F5183" s="4">
        <f>VLOOKUP(B5183,[1]Vendas!A:C,2,FALSE)</f>
        <v>43904</v>
      </c>
      <c r="G5183" t="str">
        <f>VLOOKUP(VLOOKUP(B5183,[1]Vendas!A:C,3,FALSE),[1]Vendedores!A:B,2,FALSE)</f>
        <v>Antônio da Costa</v>
      </c>
      <c r="H5183" t="str">
        <f>VLOOKUP(VLOOKUP(VLOOKUP(B5183,[1]Vendas!A:C,3,FALSE),[1]Vendedores!A:E,5,FALSE),[1]Filiais!A:B,2,FALSE)</f>
        <v>São Paulo</v>
      </c>
      <c r="I5183" s="3">
        <f>VLOOKUP(VLOOKUP(B5183,[1]Vendas!A:C,3,FALSE),[1]Vendedores!A:E,4,FALSE)</f>
        <v>7.0000000000000007E-2</v>
      </c>
      <c r="J5183" t="str">
        <f>VLOOKUP(C5183,[1]Produtos!A:D,2,FALSE)</f>
        <v>Roteador</v>
      </c>
      <c r="K5183" s="5">
        <f>VLOOKUP(C5183,[1]Produtos!A:D,3,FALSE)</f>
        <v>320</v>
      </c>
      <c r="L5183" s="5">
        <f t="shared" si="240"/>
        <v>3520</v>
      </c>
      <c r="M5183" s="5">
        <f t="shared" si="241"/>
        <v>35.200000000000003</v>
      </c>
      <c r="N5183" s="5">
        <f t="shared" si="242"/>
        <v>3484.8</v>
      </c>
      <c r="O5183" t="str">
        <f>VLOOKUP(VLOOKUP(C5183,[1]Produtos!A:D,4,FALSE),[1]Categorias!A:B,2,FALSE)</f>
        <v>Hardwares</v>
      </c>
    </row>
    <row r="5184" spans="1:15" x14ac:dyDescent="0.3">
      <c r="A5184">
        <v>5183</v>
      </c>
      <c r="B5184">
        <v>1579</v>
      </c>
      <c r="C5184">
        <v>7</v>
      </c>
      <c r="D5184">
        <v>31</v>
      </c>
      <c r="E5184" s="3">
        <v>0.04</v>
      </c>
      <c r="F5184" s="4">
        <f>VLOOKUP(B5184,[1]Vendas!A:C,2,FALSE)</f>
        <v>43889</v>
      </c>
      <c r="G5184" t="str">
        <f>VLOOKUP(VLOOKUP(B5184,[1]Vendas!A:C,3,FALSE),[1]Vendedores!A:B,2,FALSE)</f>
        <v>Antônio da Costa</v>
      </c>
      <c r="H5184" t="str">
        <f>VLOOKUP(VLOOKUP(VLOOKUP(B5184,[1]Vendas!A:C,3,FALSE),[1]Vendedores!A:E,5,FALSE),[1]Filiais!A:B,2,FALSE)</f>
        <v>São Paulo</v>
      </c>
      <c r="I5184" s="3">
        <f>VLOOKUP(VLOOKUP(B5184,[1]Vendas!A:C,3,FALSE),[1]Vendedores!A:E,4,FALSE)</f>
        <v>7.0000000000000007E-2</v>
      </c>
      <c r="J5184" t="str">
        <f>VLOOKUP(C5184,[1]Produtos!A:D,2,FALSE)</f>
        <v>Roteador</v>
      </c>
      <c r="K5184" s="5">
        <f>VLOOKUP(C5184,[1]Produtos!A:D,3,FALSE)</f>
        <v>320</v>
      </c>
      <c r="L5184" s="5">
        <f t="shared" si="240"/>
        <v>9920</v>
      </c>
      <c r="M5184" s="5">
        <f t="shared" si="241"/>
        <v>396.8</v>
      </c>
      <c r="N5184" s="5">
        <f t="shared" si="242"/>
        <v>9523.2000000000007</v>
      </c>
      <c r="O5184" t="str">
        <f>VLOOKUP(VLOOKUP(C5184,[1]Produtos!A:D,4,FALSE),[1]Categorias!A:B,2,FALSE)</f>
        <v>Hardwares</v>
      </c>
    </row>
    <row r="5185" spans="1:15" x14ac:dyDescent="0.3">
      <c r="A5185">
        <v>5184</v>
      </c>
      <c r="B5185">
        <v>1913</v>
      </c>
      <c r="C5185">
        <v>6</v>
      </c>
      <c r="D5185">
        <v>4</v>
      </c>
      <c r="E5185" s="3">
        <v>0.04</v>
      </c>
      <c r="F5185" s="4">
        <f>VLOOKUP(B5185,[1]Vendas!A:C,2,FALSE)</f>
        <v>43871</v>
      </c>
      <c r="G5185" t="str">
        <f>VLOOKUP(VLOOKUP(B5185,[1]Vendas!A:C,3,FALSE),[1]Vendedores!A:B,2,FALSE)</f>
        <v>Raimundo Nonato</v>
      </c>
      <c r="H5185" t="str">
        <f>VLOOKUP(VLOOKUP(VLOOKUP(B5185,[1]Vendas!A:C,3,FALSE),[1]Vendedores!A:E,5,FALSE),[1]Filiais!A:B,2,FALSE)</f>
        <v>Minas Gerais</v>
      </c>
      <c r="I5185" s="3">
        <f>VLOOKUP(VLOOKUP(B5185,[1]Vendas!A:C,3,FALSE),[1]Vendedores!A:E,4,FALSE)</f>
        <v>0.02</v>
      </c>
      <c r="J5185" t="str">
        <f>VLOOKUP(C5185,[1]Produtos!A:D,2,FALSE)</f>
        <v>Carregador para celular</v>
      </c>
      <c r="K5185" s="5">
        <f>VLOOKUP(C5185,[1]Produtos!A:D,3,FALSE)</f>
        <v>150</v>
      </c>
      <c r="L5185" s="5">
        <f t="shared" si="240"/>
        <v>600</v>
      </c>
      <c r="M5185" s="5">
        <f t="shared" si="241"/>
        <v>24</v>
      </c>
      <c r="N5185" s="5">
        <f t="shared" si="242"/>
        <v>576</v>
      </c>
      <c r="O5185" t="str">
        <f>VLOOKUP(VLOOKUP(C5185,[1]Produtos!A:D,4,FALSE),[1]Categorias!A:B,2,FALSE)</f>
        <v>Celulares</v>
      </c>
    </row>
    <row r="5186" spans="1:15" x14ac:dyDescent="0.3">
      <c r="A5186">
        <v>5185</v>
      </c>
      <c r="B5186">
        <v>893</v>
      </c>
      <c r="C5186">
        <v>7</v>
      </c>
      <c r="D5186">
        <v>14</v>
      </c>
      <c r="E5186" s="3">
        <v>0.04</v>
      </c>
      <c r="F5186" s="4">
        <f>VLOOKUP(B5186,[1]Vendas!A:C,2,FALSE)</f>
        <v>44175</v>
      </c>
      <c r="G5186" t="str">
        <f>VLOOKUP(VLOOKUP(B5186,[1]Vendas!A:C,3,FALSE),[1]Vendedores!A:B,2,FALSE)</f>
        <v>Filipe de Tarso</v>
      </c>
      <c r="H5186" t="str">
        <f>VLOOKUP(VLOOKUP(VLOOKUP(B5186,[1]Vendas!A:C,3,FALSE),[1]Vendedores!A:E,5,FALSE),[1]Filiais!A:B,2,FALSE)</f>
        <v>Rio de Janeiro</v>
      </c>
      <c r="I5186" s="3">
        <f>VLOOKUP(VLOOKUP(B5186,[1]Vendas!A:C,3,FALSE),[1]Vendedores!A:E,4,FALSE)</f>
        <v>0.04</v>
      </c>
      <c r="J5186" t="str">
        <f>VLOOKUP(C5186,[1]Produtos!A:D,2,FALSE)</f>
        <v>Roteador</v>
      </c>
      <c r="K5186" s="5">
        <f>VLOOKUP(C5186,[1]Produtos!A:D,3,FALSE)</f>
        <v>320</v>
      </c>
      <c r="L5186" s="5">
        <f t="shared" si="240"/>
        <v>4480</v>
      </c>
      <c r="M5186" s="5">
        <f t="shared" si="241"/>
        <v>179.20000000000002</v>
      </c>
      <c r="N5186" s="5">
        <f t="shared" si="242"/>
        <v>4300.8</v>
      </c>
      <c r="O5186" t="str">
        <f>VLOOKUP(VLOOKUP(C5186,[1]Produtos!A:D,4,FALSE),[1]Categorias!A:B,2,FALSE)</f>
        <v>Hardwares</v>
      </c>
    </row>
    <row r="5187" spans="1:15" x14ac:dyDescent="0.3">
      <c r="A5187">
        <v>5186</v>
      </c>
      <c r="B5187">
        <v>642</v>
      </c>
      <c r="C5187">
        <v>8</v>
      </c>
      <c r="D5187">
        <v>24</v>
      </c>
      <c r="E5187" s="3">
        <v>0.02</v>
      </c>
      <c r="F5187" s="4">
        <f>VLOOKUP(B5187,[1]Vendas!A:C,2,FALSE)</f>
        <v>44008</v>
      </c>
      <c r="G5187" t="str">
        <f>VLOOKUP(VLOOKUP(B5187,[1]Vendas!A:C,3,FALSE),[1]Vendedores!A:B,2,FALSE)</f>
        <v>Solange Almeida</v>
      </c>
      <c r="H5187" t="str">
        <f>VLOOKUP(VLOOKUP(VLOOKUP(B5187,[1]Vendas!A:C,3,FALSE),[1]Vendedores!A:E,5,FALSE),[1]Filiais!A:B,2,FALSE)</f>
        <v>Rio de Janeiro</v>
      </c>
      <c r="I5187" s="3">
        <f>VLOOKUP(VLOOKUP(B5187,[1]Vendas!A:C,3,FALSE),[1]Vendedores!A:E,4,FALSE)</f>
        <v>0.01</v>
      </c>
      <c r="J5187" t="str">
        <f>VLOOKUP(C5187,[1]Produtos!A:D,2,FALSE)</f>
        <v>Projetor</v>
      </c>
      <c r="K5187" s="5">
        <f>VLOOKUP(C5187,[1]Produtos!A:D,3,FALSE)</f>
        <v>2900</v>
      </c>
      <c r="L5187" s="5">
        <f t="shared" ref="L5187:L5250" si="243">K5187*D5187</f>
        <v>69600</v>
      </c>
      <c r="M5187" s="5">
        <f t="shared" ref="M5187:M5250" si="244">E5187*L5187</f>
        <v>1392</v>
      </c>
      <c r="N5187" s="5">
        <f t="shared" ref="N5187:N5250" si="245">L5187-M5187</f>
        <v>68208</v>
      </c>
      <c r="O5187" t="str">
        <f>VLOOKUP(VLOOKUP(C5187,[1]Produtos!A:D,4,FALSE),[1]Categorias!A:B,2,FALSE)</f>
        <v>Hardwares</v>
      </c>
    </row>
    <row r="5188" spans="1:15" x14ac:dyDescent="0.3">
      <c r="A5188">
        <v>5187</v>
      </c>
      <c r="B5188">
        <v>522</v>
      </c>
      <c r="C5188">
        <v>1</v>
      </c>
      <c r="D5188">
        <v>17</v>
      </c>
      <c r="E5188" s="3">
        <v>0.01</v>
      </c>
      <c r="F5188" s="4">
        <f>VLOOKUP(B5188,[1]Vendas!A:C,2,FALSE)</f>
        <v>43950</v>
      </c>
      <c r="G5188" t="str">
        <f>VLOOKUP(VLOOKUP(B5188,[1]Vendas!A:C,3,FALSE),[1]Vendedores!A:B,2,FALSE)</f>
        <v>Antônio da Costa</v>
      </c>
      <c r="H5188" t="str">
        <f>VLOOKUP(VLOOKUP(VLOOKUP(B5188,[1]Vendas!A:C,3,FALSE),[1]Vendedores!A:E,5,FALSE),[1]Filiais!A:B,2,FALSE)</f>
        <v>São Paulo</v>
      </c>
      <c r="I5188" s="3">
        <f>VLOOKUP(VLOOKUP(B5188,[1]Vendas!A:C,3,FALSE),[1]Vendedores!A:E,4,FALSE)</f>
        <v>7.0000000000000007E-2</v>
      </c>
      <c r="J5188" t="str">
        <f>VLOOKUP(C5188,[1]Produtos!A:D,2,FALSE)</f>
        <v>Computador desktop</v>
      </c>
      <c r="K5188" s="5">
        <f>VLOOKUP(C5188,[1]Produtos!A:D,3,FALSE)</f>
        <v>5200</v>
      </c>
      <c r="L5188" s="5">
        <f t="shared" si="243"/>
        <v>88400</v>
      </c>
      <c r="M5188" s="5">
        <f t="shared" si="244"/>
        <v>884</v>
      </c>
      <c r="N5188" s="5">
        <f t="shared" si="245"/>
        <v>87516</v>
      </c>
      <c r="O5188" t="str">
        <f>VLOOKUP(VLOOKUP(C5188,[1]Produtos!A:D,4,FALSE),[1]Categorias!A:B,2,FALSE)</f>
        <v>Hardwares</v>
      </c>
    </row>
    <row r="5189" spans="1:15" x14ac:dyDescent="0.3">
      <c r="A5189">
        <v>5188</v>
      </c>
      <c r="B5189">
        <v>703</v>
      </c>
      <c r="C5189">
        <v>7</v>
      </c>
      <c r="D5189">
        <v>16</v>
      </c>
      <c r="E5189" s="3">
        <v>0.03</v>
      </c>
      <c r="F5189" s="4">
        <f>VLOOKUP(B5189,[1]Vendas!A:C,2,FALSE)</f>
        <v>43875</v>
      </c>
      <c r="G5189" t="str">
        <f>VLOOKUP(VLOOKUP(B5189,[1]Vendas!A:C,3,FALSE),[1]Vendedores!A:B,2,FALSE)</f>
        <v>Fernanda Vasconcelos</v>
      </c>
      <c r="H5189" t="str">
        <f>VLOOKUP(VLOOKUP(VLOOKUP(B5189,[1]Vendas!A:C,3,FALSE),[1]Vendedores!A:E,5,FALSE),[1]Filiais!A:B,2,FALSE)</f>
        <v>Minas Gerais</v>
      </c>
      <c r="I5189" s="3">
        <f>VLOOKUP(VLOOKUP(B5189,[1]Vendas!A:C,3,FALSE),[1]Vendedores!A:E,4,FALSE)</f>
        <v>0.04</v>
      </c>
      <c r="J5189" t="str">
        <f>VLOOKUP(C5189,[1]Produtos!A:D,2,FALSE)</f>
        <v>Roteador</v>
      </c>
      <c r="K5189" s="5">
        <f>VLOOKUP(C5189,[1]Produtos!A:D,3,FALSE)</f>
        <v>320</v>
      </c>
      <c r="L5189" s="5">
        <f t="shared" si="243"/>
        <v>5120</v>
      </c>
      <c r="M5189" s="5">
        <f t="shared" si="244"/>
        <v>153.6</v>
      </c>
      <c r="N5189" s="5">
        <f t="shared" si="245"/>
        <v>4966.3999999999996</v>
      </c>
      <c r="O5189" t="str">
        <f>VLOOKUP(VLOOKUP(C5189,[1]Produtos!A:D,4,FALSE),[1]Categorias!A:B,2,FALSE)</f>
        <v>Hardwares</v>
      </c>
    </row>
    <row r="5190" spans="1:15" x14ac:dyDescent="0.3">
      <c r="A5190">
        <v>5189</v>
      </c>
      <c r="B5190">
        <v>1850</v>
      </c>
      <c r="C5190">
        <v>3</v>
      </c>
      <c r="D5190">
        <v>26</v>
      </c>
      <c r="E5190" s="3">
        <v>0</v>
      </c>
      <c r="F5190" s="4">
        <f>VLOOKUP(B5190,[1]Vendas!A:C,2,FALSE)</f>
        <v>44009</v>
      </c>
      <c r="G5190" t="str">
        <f>VLOOKUP(VLOOKUP(B5190,[1]Vendas!A:C,3,FALSE),[1]Vendedores!A:B,2,FALSE)</f>
        <v>Antônio da Costa</v>
      </c>
      <c r="H5190" t="str">
        <f>VLOOKUP(VLOOKUP(VLOOKUP(B5190,[1]Vendas!A:C,3,FALSE),[1]Vendedores!A:E,5,FALSE),[1]Filiais!A:B,2,FALSE)</f>
        <v>São Paulo</v>
      </c>
      <c r="I5190" s="3">
        <f>VLOOKUP(VLOOKUP(B5190,[1]Vendas!A:C,3,FALSE),[1]Vendedores!A:E,4,FALSE)</f>
        <v>7.0000000000000007E-2</v>
      </c>
      <c r="J5190" t="str">
        <f>VLOOKUP(C5190,[1]Produtos!A:D,2,FALSE)</f>
        <v>Teclado</v>
      </c>
      <c r="K5190" s="5">
        <f>VLOOKUP(C5190,[1]Produtos!A:D,3,FALSE)</f>
        <v>90</v>
      </c>
      <c r="L5190" s="5">
        <f t="shared" si="243"/>
        <v>2340</v>
      </c>
      <c r="M5190" s="5">
        <f t="shared" si="244"/>
        <v>0</v>
      </c>
      <c r="N5190" s="5">
        <f t="shared" si="245"/>
        <v>2340</v>
      </c>
      <c r="O5190" t="str">
        <f>VLOOKUP(VLOOKUP(C5190,[1]Produtos!A:D,4,FALSE),[1]Categorias!A:B,2,FALSE)</f>
        <v>Acessórios</v>
      </c>
    </row>
    <row r="5191" spans="1:15" x14ac:dyDescent="0.3">
      <c r="A5191">
        <v>5190</v>
      </c>
      <c r="B5191">
        <v>535</v>
      </c>
      <c r="C5191">
        <v>7</v>
      </c>
      <c r="D5191">
        <v>25</v>
      </c>
      <c r="E5191" s="3">
        <v>0.05</v>
      </c>
      <c r="F5191" s="4">
        <f>VLOOKUP(B5191,[1]Vendas!A:C,2,FALSE)</f>
        <v>44005</v>
      </c>
      <c r="G5191" t="str">
        <f>VLOOKUP(VLOOKUP(B5191,[1]Vendas!A:C,3,FALSE),[1]Vendedores!A:B,2,FALSE)</f>
        <v>Filipe de Tarso</v>
      </c>
      <c r="H5191" t="str">
        <f>VLOOKUP(VLOOKUP(VLOOKUP(B5191,[1]Vendas!A:C,3,FALSE),[1]Vendedores!A:E,5,FALSE),[1]Filiais!A:B,2,FALSE)</f>
        <v>Rio de Janeiro</v>
      </c>
      <c r="I5191" s="3">
        <f>VLOOKUP(VLOOKUP(B5191,[1]Vendas!A:C,3,FALSE),[1]Vendedores!A:E,4,FALSE)</f>
        <v>0.04</v>
      </c>
      <c r="J5191" t="str">
        <f>VLOOKUP(C5191,[1]Produtos!A:D,2,FALSE)</f>
        <v>Roteador</v>
      </c>
      <c r="K5191" s="5">
        <f>VLOOKUP(C5191,[1]Produtos!A:D,3,FALSE)</f>
        <v>320</v>
      </c>
      <c r="L5191" s="5">
        <f t="shared" si="243"/>
        <v>8000</v>
      </c>
      <c r="M5191" s="5">
        <f t="shared" si="244"/>
        <v>400</v>
      </c>
      <c r="N5191" s="5">
        <f t="shared" si="245"/>
        <v>7600</v>
      </c>
      <c r="O5191" t="str">
        <f>VLOOKUP(VLOOKUP(C5191,[1]Produtos!A:D,4,FALSE),[1]Categorias!A:B,2,FALSE)</f>
        <v>Hardwares</v>
      </c>
    </row>
    <row r="5192" spans="1:15" x14ac:dyDescent="0.3">
      <c r="A5192">
        <v>5191</v>
      </c>
      <c r="B5192">
        <v>1731</v>
      </c>
      <c r="C5192">
        <v>3</v>
      </c>
      <c r="D5192">
        <v>18</v>
      </c>
      <c r="E5192" s="3">
        <v>0.01</v>
      </c>
      <c r="F5192" s="4">
        <f>VLOOKUP(B5192,[1]Vendas!A:C,2,FALSE)</f>
        <v>44136</v>
      </c>
      <c r="G5192" t="str">
        <f>VLOOKUP(VLOOKUP(B5192,[1]Vendas!A:C,3,FALSE),[1]Vendedores!A:B,2,FALSE)</f>
        <v>Filipe de Tarso</v>
      </c>
      <c r="H5192" t="str">
        <f>VLOOKUP(VLOOKUP(VLOOKUP(B5192,[1]Vendas!A:C,3,FALSE),[1]Vendedores!A:E,5,FALSE),[1]Filiais!A:B,2,FALSE)</f>
        <v>Rio de Janeiro</v>
      </c>
      <c r="I5192" s="3">
        <f>VLOOKUP(VLOOKUP(B5192,[1]Vendas!A:C,3,FALSE),[1]Vendedores!A:E,4,FALSE)</f>
        <v>0.04</v>
      </c>
      <c r="J5192" t="str">
        <f>VLOOKUP(C5192,[1]Produtos!A:D,2,FALSE)</f>
        <v>Teclado</v>
      </c>
      <c r="K5192" s="5">
        <f>VLOOKUP(C5192,[1]Produtos!A:D,3,FALSE)</f>
        <v>90</v>
      </c>
      <c r="L5192" s="5">
        <f t="shared" si="243"/>
        <v>1620</v>
      </c>
      <c r="M5192" s="5">
        <f t="shared" si="244"/>
        <v>16.2</v>
      </c>
      <c r="N5192" s="5">
        <f t="shared" si="245"/>
        <v>1603.8</v>
      </c>
      <c r="O5192" t="str">
        <f>VLOOKUP(VLOOKUP(C5192,[1]Produtos!A:D,4,FALSE),[1]Categorias!A:B,2,FALSE)</f>
        <v>Acessórios</v>
      </c>
    </row>
    <row r="5193" spans="1:15" x14ac:dyDescent="0.3">
      <c r="A5193">
        <v>5192</v>
      </c>
      <c r="B5193">
        <v>1825</v>
      </c>
      <c r="C5193">
        <v>10</v>
      </c>
      <c r="D5193">
        <v>13</v>
      </c>
      <c r="E5193" s="3">
        <v>0</v>
      </c>
      <c r="F5193" s="4">
        <f>VLOOKUP(B5193,[1]Vendas!A:C,2,FALSE)</f>
        <v>44057</v>
      </c>
      <c r="G5193" t="str">
        <f>VLOOKUP(VLOOKUP(B5193,[1]Vendas!A:C,3,FALSE),[1]Vendedores!A:B,2,FALSE)</f>
        <v>Débora Albuquerque</v>
      </c>
      <c r="H5193" t="str">
        <f>VLOOKUP(VLOOKUP(VLOOKUP(B5193,[1]Vendas!A:C,3,FALSE),[1]Vendedores!A:E,5,FALSE),[1]Filiais!A:B,2,FALSE)</f>
        <v>São Paulo</v>
      </c>
      <c r="I5193" s="3">
        <f>VLOOKUP(VLOOKUP(B5193,[1]Vendas!A:C,3,FALSE),[1]Vendedores!A:E,4,FALSE)</f>
        <v>0.02</v>
      </c>
      <c r="J5193" t="str">
        <f>VLOOKUP(C5193,[1]Produtos!A:D,2,FALSE)</f>
        <v>Caneta</v>
      </c>
      <c r="K5193" s="5">
        <f>VLOOKUP(C5193,[1]Produtos!A:D,3,FALSE)</f>
        <v>15</v>
      </c>
      <c r="L5193" s="5">
        <f t="shared" si="243"/>
        <v>195</v>
      </c>
      <c r="M5193" s="5">
        <f t="shared" si="244"/>
        <v>0</v>
      </c>
      <c r="N5193" s="5">
        <f t="shared" si="245"/>
        <v>195</v>
      </c>
      <c r="O5193" t="str">
        <f>VLOOKUP(VLOOKUP(C5193,[1]Produtos!A:D,4,FALSE),[1]Categorias!A:B,2,FALSE)</f>
        <v>Papelaria</v>
      </c>
    </row>
    <row r="5194" spans="1:15" x14ac:dyDescent="0.3">
      <c r="A5194">
        <v>5193</v>
      </c>
      <c r="B5194">
        <v>1526</v>
      </c>
      <c r="C5194">
        <v>10</v>
      </c>
      <c r="D5194">
        <v>27</v>
      </c>
      <c r="E5194" s="3">
        <v>0.02</v>
      </c>
      <c r="F5194" s="4">
        <f>VLOOKUP(B5194,[1]Vendas!A:C,2,FALSE)</f>
        <v>44057</v>
      </c>
      <c r="G5194" t="str">
        <f>VLOOKUP(VLOOKUP(B5194,[1]Vendas!A:C,3,FALSE),[1]Vendedores!A:B,2,FALSE)</f>
        <v>Almira Buarque</v>
      </c>
      <c r="H5194" t="str">
        <f>VLOOKUP(VLOOKUP(VLOOKUP(B5194,[1]Vendas!A:C,3,FALSE),[1]Vendedores!A:E,5,FALSE),[1]Filiais!A:B,2,FALSE)</f>
        <v>Rio de Janeiro</v>
      </c>
      <c r="I5194" s="3">
        <f>VLOOKUP(VLOOKUP(B5194,[1]Vendas!A:C,3,FALSE),[1]Vendedores!A:E,4,FALSE)</f>
        <v>0.04</v>
      </c>
      <c r="J5194" t="str">
        <f>VLOOKUP(C5194,[1]Produtos!A:D,2,FALSE)</f>
        <v>Caneta</v>
      </c>
      <c r="K5194" s="5">
        <f>VLOOKUP(C5194,[1]Produtos!A:D,3,FALSE)</f>
        <v>15</v>
      </c>
      <c r="L5194" s="5">
        <f t="shared" si="243"/>
        <v>405</v>
      </c>
      <c r="M5194" s="5">
        <f t="shared" si="244"/>
        <v>8.1</v>
      </c>
      <c r="N5194" s="5">
        <f t="shared" si="245"/>
        <v>396.9</v>
      </c>
      <c r="O5194" t="str">
        <f>VLOOKUP(VLOOKUP(C5194,[1]Produtos!A:D,4,FALSE),[1]Categorias!A:B,2,FALSE)</f>
        <v>Papelaria</v>
      </c>
    </row>
    <row r="5195" spans="1:15" x14ac:dyDescent="0.3">
      <c r="A5195">
        <v>5194</v>
      </c>
      <c r="B5195">
        <v>120</v>
      </c>
      <c r="C5195">
        <v>8</v>
      </c>
      <c r="D5195">
        <v>16</v>
      </c>
      <c r="E5195" s="3">
        <v>0.03</v>
      </c>
      <c r="F5195" s="4">
        <f>VLOOKUP(B5195,[1]Vendas!A:C,2,FALSE)</f>
        <v>43893</v>
      </c>
      <c r="G5195" t="str">
        <f>VLOOKUP(VLOOKUP(B5195,[1]Vendas!A:C,3,FALSE),[1]Vendedores!A:B,2,FALSE)</f>
        <v>Solange Almeida</v>
      </c>
      <c r="H5195" t="str">
        <f>VLOOKUP(VLOOKUP(VLOOKUP(B5195,[1]Vendas!A:C,3,FALSE),[1]Vendedores!A:E,5,FALSE),[1]Filiais!A:B,2,FALSE)</f>
        <v>Rio de Janeiro</v>
      </c>
      <c r="I5195" s="3">
        <f>VLOOKUP(VLOOKUP(B5195,[1]Vendas!A:C,3,FALSE),[1]Vendedores!A:E,4,FALSE)</f>
        <v>0.01</v>
      </c>
      <c r="J5195" t="str">
        <f>VLOOKUP(C5195,[1]Produtos!A:D,2,FALSE)</f>
        <v>Projetor</v>
      </c>
      <c r="K5195" s="5">
        <f>VLOOKUP(C5195,[1]Produtos!A:D,3,FALSE)</f>
        <v>2900</v>
      </c>
      <c r="L5195" s="5">
        <f t="shared" si="243"/>
        <v>46400</v>
      </c>
      <c r="M5195" s="5">
        <f t="shared" si="244"/>
        <v>1392</v>
      </c>
      <c r="N5195" s="5">
        <f t="shared" si="245"/>
        <v>45008</v>
      </c>
      <c r="O5195" t="str">
        <f>VLOOKUP(VLOOKUP(C5195,[1]Produtos!A:D,4,FALSE),[1]Categorias!A:B,2,FALSE)</f>
        <v>Hardwares</v>
      </c>
    </row>
    <row r="5196" spans="1:15" x14ac:dyDescent="0.3">
      <c r="A5196">
        <v>5195</v>
      </c>
      <c r="B5196">
        <v>1417</v>
      </c>
      <c r="C5196">
        <v>3</v>
      </c>
      <c r="D5196">
        <v>4</v>
      </c>
      <c r="E5196" s="3">
        <v>0.02</v>
      </c>
      <c r="F5196" s="4">
        <f>VLOOKUP(B5196,[1]Vendas!A:C,2,FALSE)</f>
        <v>44103</v>
      </c>
      <c r="G5196" t="str">
        <f>VLOOKUP(VLOOKUP(B5196,[1]Vendas!A:C,3,FALSE),[1]Vendedores!A:B,2,FALSE)</f>
        <v>Solange Almeida</v>
      </c>
      <c r="H5196" t="str">
        <f>VLOOKUP(VLOOKUP(VLOOKUP(B5196,[1]Vendas!A:C,3,FALSE),[1]Vendedores!A:E,5,FALSE),[1]Filiais!A:B,2,FALSE)</f>
        <v>Rio de Janeiro</v>
      </c>
      <c r="I5196" s="3">
        <f>VLOOKUP(VLOOKUP(B5196,[1]Vendas!A:C,3,FALSE),[1]Vendedores!A:E,4,FALSE)</f>
        <v>0.01</v>
      </c>
      <c r="J5196" t="str">
        <f>VLOOKUP(C5196,[1]Produtos!A:D,2,FALSE)</f>
        <v>Teclado</v>
      </c>
      <c r="K5196" s="5">
        <f>VLOOKUP(C5196,[1]Produtos!A:D,3,FALSE)</f>
        <v>90</v>
      </c>
      <c r="L5196" s="5">
        <f t="shared" si="243"/>
        <v>360</v>
      </c>
      <c r="M5196" s="5">
        <f t="shared" si="244"/>
        <v>7.2</v>
      </c>
      <c r="N5196" s="5">
        <f t="shared" si="245"/>
        <v>352.8</v>
      </c>
      <c r="O5196" t="str">
        <f>VLOOKUP(VLOOKUP(C5196,[1]Produtos!A:D,4,FALSE),[1]Categorias!A:B,2,FALSE)</f>
        <v>Acessórios</v>
      </c>
    </row>
    <row r="5197" spans="1:15" x14ac:dyDescent="0.3">
      <c r="A5197">
        <v>5196</v>
      </c>
      <c r="B5197">
        <v>1220</v>
      </c>
      <c r="C5197">
        <v>3</v>
      </c>
      <c r="D5197">
        <v>22</v>
      </c>
      <c r="E5197" s="3">
        <v>0.03</v>
      </c>
      <c r="F5197" s="4">
        <f>VLOOKUP(B5197,[1]Vendas!A:C,2,FALSE)</f>
        <v>44165</v>
      </c>
      <c r="G5197" t="str">
        <f>VLOOKUP(VLOOKUP(B5197,[1]Vendas!A:C,3,FALSE),[1]Vendedores!A:B,2,FALSE)</f>
        <v>Débora Albuquerque</v>
      </c>
      <c r="H5197" t="str">
        <f>VLOOKUP(VLOOKUP(VLOOKUP(B5197,[1]Vendas!A:C,3,FALSE),[1]Vendedores!A:E,5,FALSE),[1]Filiais!A:B,2,FALSE)</f>
        <v>São Paulo</v>
      </c>
      <c r="I5197" s="3">
        <f>VLOOKUP(VLOOKUP(B5197,[1]Vendas!A:C,3,FALSE),[1]Vendedores!A:E,4,FALSE)</f>
        <v>0.02</v>
      </c>
      <c r="J5197" t="str">
        <f>VLOOKUP(C5197,[1]Produtos!A:D,2,FALSE)</f>
        <v>Teclado</v>
      </c>
      <c r="K5197" s="5">
        <f>VLOOKUP(C5197,[1]Produtos!A:D,3,FALSE)</f>
        <v>90</v>
      </c>
      <c r="L5197" s="5">
        <f t="shared" si="243"/>
        <v>1980</v>
      </c>
      <c r="M5197" s="5">
        <f t="shared" si="244"/>
        <v>59.4</v>
      </c>
      <c r="N5197" s="5">
        <f t="shared" si="245"/>
        <v>1920.6</v>
      </c>
      <c r="O5197" t="str">
        <f>VLOOKUP(VLOOKUP(C5197,[1]Produtos!A:D,4,FALSE),[1]Categorias!A:B,2,FALSE)</f>
        <v>Acessórios</v>
      </c>
    </row>
    <row r="5198" spans="1:15" x14ac:dyDescent="0.3">
      <c r="A5198">
        <v>5197</v>
      </c>
      <c r="B5198">
        <v>1689</v>
      </c>
      <c r="C5198">
        <v>9</v>
      </c>
      <c r="D5198">
        <v>3</v>
      </c>
      <c r="E5198" s="3">
        <v>0.01</v>
      </c>
      <c r="F5198" s="4">
        <f>VLOOKUP(B5198,[1]Vendas!A:C,2,FALSE)</f>
        <v>44181</v>
      </c>
      <c r="G5198" t="str">
        <f>VLOOKUP(VLOOKUP(B5198,[1]Vendas!A:C,3,FALSE),[1]Vendedores!A:B,2,FALSE)</f>
        <v>Almira Buarque</v>
      </c>
      <c r="H5198" t="str">
        <f>VLOOKUP(VLOOKUP(VLOOKUP(B5198,[1]Vendas!A:C,3,FALSE),[1]Vendedores!A:E,5,FALSE),[1]Filiais!A:B,2,FALSE)</f>
        <v>Rio de Janeiro</v>
      </c>
      <c r="I5198" s="3">
        <f>VLOOKUP(VLOOKUP(B5198,[1]Vendas!A:C,3,FALSE),[1]Vendedores!A:E,4,FALSE)</f>
        <v>0.04</v>
      </c>
      <c r="J5198" t="str">
        <f>VLOOKUP(C5198,[1]Produtos!A:D,2,FALSE)</f>
        <v>Papel A4</v>
      </c>
      <c r="K5198" s="5">
        <f>VLOOKUP(C5198,[1]Produtos!A:D,3,FALSE)</f>
        <v>90</v>
      </c>
      <c r="L5198" s="5">
        <f t="shared" si="243"/>
        <v>270</v>
      </c>
      <c r="M5198" s="5">
        <f t="shared" si="244"/>
        <v>2.7</v>
      </c>
      <c r="N5198" s="5">
        <f t="shared" si="245"/>
        <v>267.3</v>
      </c>
      <c r="O5198" t="str">
        <f>VLOOKUP(VLOOKUP(C5198,[1]Produtos!A:D,4,FALSE),[1]Categorias!A:B,2,FALSE)</f>
        <v>Papelaria</v>
      </c>
    </row>
    <row r="5199" spans="1:15" x14ac:dyDescent="0.3">
      <c r="A5199">
        <v>5198</v>
      </c>
      <c r="B5199">
        <v>57</v>
      </c>
      <c r="C5199">
        <v>2</v>
      </c>
      <c r="D5199">
        <v>23</v>
      </c>
      <c r="E5199" s="3">
        <v>0.03</v>
      </c>
      <c r="F5199" s="4">
        <f>VLOOKUP(B5199,[1]Vendas!A:C,2,FALSE)</f>
        <v>43894</v>
      </c>
      <c r="G5199" t="str">
        <f>VLOOKUP(VLOOKUP(B5199,[1]Vendas!A:C,3,FALSE),[1]Vendedores!A:B,2,FALSE)</f>
        <v>Rubens Lopes</v>
      </c>
      <c r="H5199" t="str">
        <f>VLOOKUP(VLOOKUP(VLOOKUP(B5199,[1]Vendas!A:C,3,FALSE),[1]Vendedores!A:E,5,FALSE),[1]Filiais!A:B,2,FALSE)</f>
        <v>Minas Gerais</v>
      </c>
      <c r="I5199" s="3">
        <f>VLOOKUP(VLOOKUP(B5199,[1]Vendas!A:C,3,FALSE),[1]Vendedores!A:E,4,FALSE)</f>
        <v>0.02</v>
      </c>
      <c r="J5199" t="str">
        <f>VLOOKUP(C5199,[1]Produtos!A:D,2,FALSE)</f>
        <v>Impressora</v>
      </c>
      <c r="K5199" s="5">
        <f>VLOOKUP(C5199,[1]Produtos!A:D,3,FALSE)</f>
        <v>2100</v>
      </c>
      <c r="L5199" s="5">
        <f t="shared" si="243"/>
        <v>48300</v>
      </c>
      <c r="M5199" s="5">
        <f t="shared" si="244"/>
        <v>1449</v>
      </c>
      <c r="N5199" s="5">
        <f t="shared" si="245"/>
        <v>46851</v>
      </c>
      <c r="O5199" t="str">
        <f>VLOOKUP(VLOOKUP(C5199,[1]Produtos!A:D,4,FALSE),[1]Categorias!A:B,2,FALSE)</f>
        <v>Hardwares</v>
      </c>
    </row>
    <row r="5200" spans="1:15" x14ac:dyDescent="0.3">
      <c r="A5200">
        <v>5199</v>
      </c>
      <c r="B5200">
        <v>1624</v>
      </c>
      <c r="C5200">
        <v>4</v>
      </c>
      <c r="D5200">
        <v>21</v>
      </c>
      <c r="E5200" s="3">
        <v>0</v>
      </c>
      <c r="F5200" s="4">
        <f>VLOOKUP(B5200,[1]Vendas!A:C,2,FALSE)</f>
        <v>44052</v>
      </c>
      <c r="G5200" t="str">
        <f>VLOOKUP(VLOOKUP(B5200,[1]Vendas!A:C,3,FALSE),[1]Vendedores!A:B,2,FALSE)</f>
        <v>Raimundo Nonato</v>
      </c>
      <c r="H5200" t="str">
        <f>VLOOKUP(VLOOKUP(VLOOKUP(B5200,[1]Vendas!A:C,3,FALSE),[1]Vendedores!A:E,5,FALSE),[1]Filiais!A:B,2,FALSE)</f>
        <v>Minas Gerais</v>
      </c>
      <c r="I5200" s="3">
        <f>VLOOKUP(VLOOKUP(B5200,[1]Vendas!A:C,3,FALSE),[1]Vendedores!A:E,4,FALSE)</f>
        <v>0.02</v>
      </c>
      <c r="J5200" t="str">
        <f>VLOOKUP(C5200,[1]Produtos!A:D,2,FALSE)</f>
        <v>Mouse</v>
      </c>
      <c r="K5200" s="5">
        <f>VLOOKUP(C5200,[1]Produtos!A:D,3,FALSE)</f>
        <v>75</v>
      </c>
      <c r="L5200" s="5">
        <f t="shared" si="243"/>
        <v>1575</v>
      </c>
      <c r="M5200" s="5">
        <f t="shared" si="244"/>
        <v>0</v>
      </c>
      <c r="N5200" s="5">
        <f t="shared" si="245"/>
        <v>1575</v>
      </c>
      <c r="O5200" t="str">
        <f>VLOOKUP(VLOOKUP(C5200,[1]Produtos!A:D,4,FALSE),[1]Categorias!A:B,2,FALSE)</f>
        <v>Acessórios</v>
      </c>
    </row>
    <row r="5201" spans="1:15" x14ac:dyDescent="0.3">
      <c r="A5201">
        <v>5200</v>
      </c>
      <c r="B5201">
        <v>1987</v>
      </c>
      <c r="C5201">
        <v>9</v>
      </c>
      <c r="D5201">
        <v>3</v>
      </c>
      <c r="E5201" s="3">
        <v>0.02</v>
      </c>
      <c r="F5201" s="4">
        <f>VLOOKUP(B5201,[1]Vendas!A:C,2,FALSE)</f>
        <v>44091</v>
      </c>
      <c r="G5201" t="str">
        <f>VLOOKUP(VLOOKUP(B5201,[1]Vendas!A:C,3,FALSE),[1]Vendedores!A:B,2,FALSE)</f>
        <v>Rubens Lopes</v>
      </c>
      <c r="H5201" t="str">
        <f>VLOOKUP(VLOOKUP(VLOOKUP(B5201,[1]Vendas!A:C,3,FALSE),[1]Vendedores!A:E,5,FALSE),[1]Filiais!A:B,2,FALSE)</f>
        <v>Minas Gerais</v>
      </c>
      <c r="I5201" s="3">
        <f>VLOOKUP(VLOOKUP(B5201,[1]Vendas!A:C,3,FALSE),[1]Vendedores!A:E,4,FALSE)</f>
        <v>0.02</v>
      </c>
      <c r="J5201" t="str">
        <f>VLOOKUP(C5201,[1]Produtos!A:D,2,FALSE)</f>
        <v>Papel A4</v>
      </c>
      <c r="K5201" s="5">
        <f>VLOOKUP(C5201,[1]Produtos!A:D,3,FALSE)</f>
        <v>90</v>
      </c>
      <c r="L5201" s="5">
        <f t="shared" si="243"/>
        <v>270</v>
      </c>
      <c r="M5201" s="5">
        <f t="shared" si="244"/>
        <v>5.4</v>
      </c>
      <c r="N5201" s="5">
        <f t="shared" si="245"/>
        <v>264.60000000000002</v>
      </c>
      <c r="O5201" t="str">
        <f>VLOOKUP(VLOOKUP(C5201,[1]Produtos!A:D,4,FALSE),[1]Categorias!A:B,2,FALSE)</f>
        <v>Papelaria</v>
      </c>
    </row>
    <row r="5202" spans="1:15" x14ac:dyDescent="0.3">
      <c r="A5202">
        <v>5201</v>
      </c>
      <c r="B5202">
        <v>1565</v>
      </c>
      <c r="C5202">
        <v>2</v>
      </c>
      <c r="D5202">
        <v>30</v>
      </c>
      <c r="E5202" s="3">
        <v>0.03</v>
      </c>
      <c r="F5202" s="4">
        <f>VLOOKUP(B5202,[1]Vendas!A:C,2,FALSE)</f>
        <v>43873</v>
      </c>
      <c r="G5202" t="str">
        <f>VLOOKUP(VLOOKUP(B5202,[1]Vendas!A:C,3,FALSE),[1]Vendedores!A:B,2,FALSE)</f>
        <v>Rubens Lopes</v>
      </c>
      <c r="H5202" t="str">
        <f>VLOOKUP(VLOOKUP(VLOOKUP(B5202,[1]Vendas!A:C,3,FALSE),[1]Vendedores!A:E,5,FALSE),[1]Filiais!A:B,2,FALSE)</f>
        <v>Minas Gerais</v>
      </c>
      <c r="I5202" s="3">
        <f>VLOOKUP(VLOOKUP(B5202,[1]Vendas!A:C,3,FALSE),[1]Vendedores!A:E,4,FALSE)</f>
        <v>0.02</v>
      </c>
      <c r="J5202" t="str">
        <f>VLOOKUP(C5202,[1]Produtos!A:D,2,FALSE)</f>
        <v>Impressora</v>
      </c>
      <c r="K5202" s="5">
        <f>VLOOKUP(C5202,[1]Produtos!A:D,3,FALSE)</f>
        <v>2100</v>
      </c>
      <c r="L5202" s="5">
        <f t="shared" si="243"/>
        <v>63000</v>
      </c>
      <c r="M5202" s="5">
        <f t="shared" si="244"/>
        <v>1890</v>
      </c>
      <c r="N5202" s="5">
        <f t="shared" si="245"/>
        <v>61110</v>
      </c>
      <c r="O5202" t="str">
        <f>VLOOKUP(VLOOKUP(C5202,[1]Produtos!A:D,4,FALSE),[1]Categorias!A:B,2,FALSE)</f>
        <v>Hardwares</v>
      </c>
    </row>
    <row r="5203" spans="1:15" x14ac:dyDescent="0.3">
      <c r="A5203">
        <v>5202</v>
      </c>
      <c r="B5203">
        <v>677</v>
      </c>
      <c r="C5203">
        <v>10</v>
      </c>
      <c r="D5203">
        <v>32</v>
      </c>
      <c r="E5203" s="3">
        <v>0</v>
      </c>
      <c r="F5203" s="4">
        <f>VLOOKUP(B5203,[1]Vendas!A:C,2,FALSE)</f>
        <v>43921</v>
      </c>
      <c r="G5203" t="str">
        <f>VLOOKUP(VLOOKUP(B5203,[1]Vendas!A:C,3,FALSE),[1]Vendedores!A:B,2,FALSE)</f>
        <v>Solange Almeida</v>
      </c>
      <c r="H5203" t="str">
        <f>VLOOKUP(VLOOKUP(VLOOKUP(B5203,[1]Vendas!A:C,3,FALSE),[1]Vendedores!A:E,5,FALSE),[1]Filiais!A:B,2,FALSE)</f>
        <v>Rio de Janeiro</v>
      </c>
      <c r="I5203" s="3">
        <f>VLOOKUP(VLOOKUP(B5203,[1]Vendas!A:C,3,FALSE),[1]Vendedores!A:E,4,FALSE)</f>
        <v>0.01</v>
      </c>
      <c r="J5203" t="str">
        <f>VLOOKUP(C5203,[1]Produtos!A:D,2,FALSE)</f>
        <v>Caneta</v>
      </c>
      <c r="K5203" s="5">
        <f>VLOOKUP(C5203,[1]Produtos!A:D,3,FALSE)</f>
        <v>15</v>
      </c>
      <c r="L5203" s="5">
        <f t="shared" si="243"/>
        <v>480</v>
      </c>
      <c r="M5203" s="5">
        <f t="shared" si="244"/>
        <v>0</v>
      </c>
      <c r="N5203" s="5">
        <f t="shared" si="245"/>
        <v>480</v>
      </c>
      <c r="O5203" t="str">
        <f>VLOOKUP(VLOOKUP(C5203,[1]Produtos!A:D,4,FALSE),[1]Categorias!A:B,2,FALSE)</f>
        <v>Papelaria</v>
      </c>
    </row>
    <row r="5204" spans="1:15" x14ac:dyDescent="0.3">
      <c r="A5204">
        <v>5203</v>
      </c>
      <c r="B5204">
        <v>864</v>
      </c>
      <c r="C5204">
        <v>8</v>
      </c>
      <c r="D5204">
        <v>11</v>
      </c>
      <c r="E5204" s="3">
        <v>0.01</v>
      </c>
      <c r="F5204" s="4">
        <f>VLOOKUP(B5204,[1]Vendas!A:C,2,FALSE)</f>
        <v>44001</v>
      </c>
      <c r="G5204" t="str">
        <f>VLOOKUP(VLOOKUP(B5204,[1]Vendas!A:C,3,FALSE),[1]Vendedores!A:B,2,FALSE)</f>
        <v>Fernanda Vasconcelos</v>
      </c>
      <c r="H5204" t="str">
        <f>VLOOKUP(VLOOKUP(VLOOKUP(B5204,[1]Vendas!A:C,3,FALSE),[1]Vendedores!A:E,5,FALSE),[1]Filiais!A:B,2,FALSE)</f>
        <v>Minas Gerais</v>
      </c>
      <c r="I5204" s="3">
        <f>VLOOKUP(VLOOKUP(B5204,[1]Vendas!A:C,3,FALSE),[1]Vendedores!A:E,4,FALSE)</f>
        <v>0.04</v>
      </c>
      <c r="J5204" t="str">
        <f>VLOOKUP(C5204,[1]Produtos!A:D,2,FALSE)</f>
        <v>Projetor</v>
      </c>
      <c r="K5204" s="5">
        <f>VLOOKUP(C5204,[1]Produtos!A:D,3,FALSE)</f>
        <v>2900</v>
      </c>
      <c r="L5204" s="5">
        <f t="shared" si="243"/>
        <v>31900</v>
      </c>
      <c r="M5204" s="5">
        <f t="shared" si="244"/>
        <v>319</v>
      </c>
      <c r="N5204" s="5">
        <f t="shared" si="245"/>
        <v>31581</v>
      </c>
      <c r="O5204" t="str">
        <f>VLOOKUP(VLOOKUP(C5204,[1]Produtos!A:D,4,FALSE),[1]Categorias!A:B,2,FALSE)</f>
        <v>Hardwares</v>
      </c>
    </row>
    <row r="5205" spans="1:15" x14ac:dyDescent="0.3">
      <c r="A5205">
        <v>5204</v>
      </c>
      <c r="B5205">
        <v>1862</v>
      </c>
      <c r="C5205">
        <v>5</v>
      </c>
      <c r="D5205">
        <v>24</v>
      </c>
      <c r="E5205" s="3">
        <v>0.05</v>
      </c>
      <c r="F5205" s="4">
        <f>VLOOKUP(B5205,[1]Vendas!A:C,2,FALSE)</f>
        <v>43995</v>
      </c>
      <c r="G5205" t="str">
        <f>VLOOKUP(VLOOKUP(B5205,[1]Vendas!A:C,3,FALSE),[1]Vendedores!A:B,2,FALSE)</f>
        <v>Débora Albuquerque</v>
      </c>
      <c r="H5205" t="str">
        <f>VLOOKUP(VLOOKUP(VLOOKUP(B5205,[1]Vendas!A:C,3,FALSE),[1]Vendedores!A:E,5,FALSE),[1]Filiais!A:B,2,FALSE)</f>
        <v>São Paulo</v>
      </c>
      <c r="I5205" s="3">
        <f>VLOOKUP(VLOOKUP(B5205,[1]Vendas!A:C,3,FALSE),[1]Vendedores!A:E,4,FALSE)</f>
        <v>0.02</v>
      </c>
      <c r="J5205" t="str">
        <f>VLOOKUP(C5205,[1]Produtos!A:D,2,FALSE)</f>
        <v>Smartphone</v>
      </c>
      <c r="K5205" s="5">
        <f>VLOOKUP(C5205,[1]Produtos!A:D,3,FALSE)</f>
        <v>3200</v>
      </c>
      <c r="L5205" s="5">
        <f t="shared" si="243"/>
        <v>76800</v>
      </c>
      <c r="M5205" s="5">
        <f t="shared" si="244"/>
        <v>3840</v>
      </c>
      <c r="N5205" s="5">
        <f t="shared" si="245"/>
        <v>72960</v>
      </c>
      <c r="O5205" t="str">
        <f>VLOOKUP(VLOOKUP(C5205,[1]Produtos!A:D,4,FALSE),[1]Categorias!A:B,2,FALSE)</f>
        <v>Celulares</v>
      </c>
    </row>
    <row r="5206" spans="1:15" x14ac:dyDescent="0.3">
      <c r="A5206">
        <v>5205</v>
      </c>
      <c r="B5206">
        <v>1192</v>
      </c>
      <c r="C5206">
        <v>7</v>
      </c>
      <c r="D5206">
        <v>18</v>
      </c>
      <c r="E5206" s="3">
        <v>0.02</v>
      </c>
      <c r="F5206" s="4">
        <f>VLOOKUP(B5206,[1]Vendas!A:C,2,FALSE)</f>
        <v>43848</v>
      </c>
      <c r="G5206" t="str">
        <f>VLOOKUP(VLOOKUP(B5206,[1]Vendas!A:C,3,FALSE),[1]Vendedores!A:B,2,FALSE)</f>
        <v>Filipe de Tarso</v>
      </c>
      <c r="H5206" t="str">
        <f>VLOOKUP(VLOOKUP(VLOOKUP(B5206,[1]Vendas!A:C,3,FALSE),[1]Vendedores!A:E,5,FALSE),[1]Filiais!A:B,2,FALSE)</f>
        <v>Rio de Janeiro</v>
      </c>
      <c r="I5206" s="3">
        <f>VLOOKUP(VLOOKUP(B5206,[1]Vendas!A:C,3,FALSE),[1]Vendedores!A:E,4,FALSE)</f>
        <v>0.04</v>
      </c>
      <c r="J5206" t="str">
        <f>VLOOKUP(C5206,[1]Produtos!A:D,2,FALSE)</f>
        <v>Roteador</v>
      </c>
      <c r="K5206" s="5">
        <f>VLOOKUP(C5206,[1]Produtos!A:D,3,FALSE)</f>
        <v>320</v>
      </c>
      <c r="L5206" s="5">
        <f t="shared" si="243"/>
        <v>5760</v>
      </c>
      <c r="M5206" s="5">
        <f t="shared" si="244"/>
        <v>115.2</v>
      </c>
      <c r="N5206" s="5">
        <f t="shared" si="245"/>
        <v>5644.8</v>
      </c>
      <c r="O5206" t="str">
        <f>VLOOKUP(VLOOKUP(C5206,[1]Produtos!A:D,4,FALSE),[1]Categorias!A:B,2,FALSE)</f>
        <v>Hardwares</v>
      </c>
    </row>
    <row r="5207" spans="1:15" x14ac:dyDescent="0.3">
      <c r="A5207">
        <v>5206</v>
      </c>
      <c r="B5207">
        <v>1746</v>
      </c>
      <c r="C5207">
        <v>3</v>
      </c>
      <c r="D5207">
        <v>1</v>
      </c>
      <c r="E5207" s="3">
        <v>0.05</v>
      </c>
      <c r="F5207" s="4">
        <f>VLOOKUP(B5207,[1]Vendas!A:C,2,FALSE)</f>
        <v>44083</v>
      </c>
      <c r="G5207" t="str">
        <f>VLOOKUP(VLOOKUP(B5207,[1]Vendas!A:C,3,FALSE),[1]Vendedores!A:B,2,FALSE)</f>
        <v>Débora Albuquerque</v>
      </c>
      <c r="H5207" t="str">
        <f>VLOOKUP(VLOOKUP(VLOOKUP(B5207,[1]Vendas!A:C,3,FALSE),[1]Vendedores!A:E,5,FALSE),[1]Filiais!A:B,2,FALSE)</f>
        <v>São Paulo</v>
      </c>
      <c r="I5207" s="3">
        <f>VLOOKUP(VLOOKUP(B5207,[1]Vendas!A:C,3,FALSE),[1]Vendedores!A:E,4,FALSE)</f>
        <v>0.02</v>
      </c>
      <c r="J5207" t="str">
        <f>VLOOKUP(C5207,[1]Produtos!A:D,2,FALSE)</f>
        <v>Teclado</v>
      </c>
      <c r="K5207" s="5">
        <f>VLOOKUP(C5207,[1]Produtos!A:D,3,FALSE)</f>
        <v>90</v>
      </c>
      <c r="L5207" s="5">
        <f t="shared" si="243"/>
        <v>90</v>
      </c>
      <c r="M5207" s="5">
        <f t="shared" si="244"/>
        <v>4.5</v>
      </c>
      <c r="N5207" s="5">
        <f t="shared" si="245"/>
        <v>85.5</v>
      </c>
      <c r="O5207" t="str">
        <f>VLOOKUP(VLOOKUP(C5207,[1]Produtos!A:D,4,FALSE),[1]Categorias!A:B,2,FALSE)</f>
        <v>Acessórios</v>
      </c>
    </row>
    <row r="5208" spans="1:15" x14ac:dyDescent="0.3">
      <c r="A5208">
        <v>5207</v>
      </c>
      <c r="B5208">
        <v>1335</v>
      </c>
      <c r="C5208">
        <v>7</v>
      </c>
      <c r="D5208">
        <v>10</v>
      </c>
      <c r="E5208" s="3">
        <v>0.04</v>
      </c>
      <c r="F5208" s="4">
        <f>VLOOKUP(B5208,[1]Vendas!A:C,2,FALSE)</f>
        <v>44150</v>
      </c>
      <c r="G5208" t="str">
        <f>VLOOKUP(VLOOKUP(B5208,[1]Vendas!A:C,3,FALSE),[1]Vendedores!A:B,2,FALSE)</f>
        <v>Augusto Carlos</v>
      </c>
      <c r="H5208" t="str">
        <f>VLOOKUP(VLOOKUP(VLOOKUP(B5208,[1]Vendas!A:C,3,FALSE),[1]Vendedores!A:E,5,FALSE),[1]Filiais!A:B,2,FALSE)</f>
        <v>São Paulo</v>
      </c>
      <c r="I5208" s="3">
        <f>VLOOKUP(VLOOKUP(B5208,[1]Vendas!A:C,3,FALSE),[1]Vendedores!A:E,4,FALSE)</f>
        <v>0.08</v>
      </c>
      <c r="J5208" t="str">
        <f>VLOOKUP(C5208,[1]Produtos!A:D,2,FALSE)</f>
        <v>Roteador</v>
      </c>
      <c r="K5208" s="5">
        <f>VLOOKUP(C5208,[1]Produtos!A:D,3,FALSE)</f>
        <v>320</v>
      </c>
      <c r="L5208" s="5">
        <f t="shared" si="243"/>
        <v>3200</v>
      </c>
      <c r="M5208" s="5">
        <f t="shared" si="244"/>
        <v>128</v>
      </c>
      <c r="N5208" s="5">
        <f t="shared" si="245"/>
        <v>3072</v>
      </c>
      <c r="O5208" t="str">
        <f>VLOOKUP(VLOOKUP(C5208,[1]Produtos!A:D,4,FALSE),[1]Categorias!A:B,2,FALSE)</f>
        <v>Hardwares</v>
      </c>
    </row>
    <row r="5209" spans="1:15" x14ac:dyDescent="0.3">
      <c r="A5209">
        <v>5208</v>
      </c>
      <c r="B5209">
        <v>495</v>
      </c>
      <c r="C5209">
        <v>6</v>
      </c>
      <c r="D5209">
        <v>16</v>
      </c>
      <c r="E5209" s="3">
        <v>0.04</v>
      </c>
      <c r="F5209" s="4">
        <f>VLOOKUP(B5209,[1]Vendas!A:C,2,FALSE)</f>
        <v>44105</v>
      </c>
      <c r="G5209" t="str">
        <f>VLOOKUP(VLOOKUP(B5209,[1]Vendas!A:C,3,FALSE),[1]Vendedores!A:B,2,FALSE)</f>
        <v>Raimundo Nonato</v>
      </c>
      <c r="H5209" t="str">
        <f>VLOOKUP(VLOOKUP(VLOOKUP(B5209,[1]Vendas!A:C,3,FALSE),[1]Vendedores!A:E,5,FALSE),[1]Filiais!A:B,2,FALSE)</f>
        <v>Minas Gerais</v>
      </c>
      <c r="I5209" s="3">
        <f>VLOOKUP(VLOOKUP(B5209,[1]Vendas!A:C,3,FALSE),[1]Vendedores!A:E,4,FALSE)</f>
        <v>0.02</v>
      </c>
      <c r="J5209" t="str">
        <f>VLOOKUP(C5209,[1]Produtos!A:D,2,FALSE)</f>
        <v>Carregador para celular</v>
      </c>
      <c r="K5209" s="5">
        <f>VLOOKUP(C5209,[1]Produtos!A:D,3,FALSE)</f>
        <v>150</v>
      </c>
      <c r="L5209" s="5">
        <f t="shared" si="243"/>
        <v>2400</v>
      </c>
      <c r="M5209" s="5">
        <f t="shared" si="244"/>
        <v>96</v>
      </c>
      <c r="N5209" s="5">
        <f t="shared" si="245"/>
        <v>2304</v>
      </c>
      <c r="O5209" t="str">
        <f>VLOOKUP(VLOOKUP(C5209,[1]Produtos!A:D,4,FALSE),[1]Categorias!A:B,2,FALSE)</f>
        <v>Celulares</v>
      </c>
    </row>
    <row r="5210" spans="1:15" x14ac:dyDescent="0.3">
      <c r="A5210">
        <v>5209</v>
      </c>
      <c r="B5210">
        <v>1485</v>
      </c>
      <c r="C5210">
        <v>4</v>
      </c>
      <c r="D5210">
        <v>19</v>
      </c>
      <c r="E5210" s="3">
        <v>0.01</v>
      </c>
      <c r="F5210" s="4">
        <f>VLOOKUP(B5210,[1]Vendas!A:C,2,FALSE)</f>
        <v>44031</v>
      </c>
      <c r="G5210" t="str">
        <f>VLOOKUP(VLOOKUP(B5210,[1]Vendas!A:C,3,FALSE),[1]Vendedores!A:B,2,FALSE)</f>
        <v>Débora Albuquerque</v>
      </c>
      <c r="H5210" t="str">
        <f>VLOOKUP(VLOOKUP(VLOOKUP(B5210,[1]Vendas!A:C,3,FALSE),[1]Vendedores!A:E,5,FALSE),[1]Filiais!A:B,2,FALSE)</f>
        <v>São Paulo</v>
      </c>
      <c r="I5210" s="3">
        <f>VLOOKUP(VLOOKUP(B5210,[1]Vendas!A:C,3,FALSE),[1]Vendedores!A:E,4,FALSE)</f>
        <v>0.02</v>
      </c>
      <c r="J5210" t="str">
        <f>VLOOKUP(C5210,[1]Produtos!A:D,2,FALSE)</f>
        <v>Mouse</v>
      </c>
      <c r="K5210" s="5">
        <f>VLOOKUP(C5210,[1]Produtos!A:D,3,FALSE)</f>
        <v>75</v>
      </c>
      <c r="L5210" s="5">
        <f t="shared" si="243"/>
        <v>1425</v>
      </c>
      <c r="M5210" s="5">
        <f t="shared" si="244"/>
        <v>14.25</v>
      </c>
      <c r="N5210" s="5">
        <f t="shared" si="245"/>
        <v>1410.75</v>
      </c>
      <c r="O5210" t="str">
        <f>VLOOKUP(VLOOKUP(C5210,[1]Produtos!A:D,4,FALSE),[1]Categorias!A:B,2,FALSE)</f>
        <v>Acessórios</v>
      </c>
    </row>
    <row r="5211" spans="1:15" x14ac:dyDescent="0.3">
      <c r="A5211">
        <v>5210</v>
      </c>
      <c r="B5211">
        <v>1572</v>
      </c>
      <c r="C5211">
        <v>3</v>
      </c>
      <c r="D5211">
        <v>4</v>
      </c>
      <c r="E5211" s="3">
        <v>0.05</v>
      </c>
      <c r="F5211" s="4">
        <f>VLOOKUP(B5211,[1]Vendas!A:C,2,FALSE)</f>
        <v>44053</v>
      </c>
      <c r="G5211" t="str">
        <f>VLOOKUP(VLOOKUP(B5211,[1]Vendas!A:C,3,FALSE),[1]Vendedores!A:B,2,FALSE)</f>
        <v>Augusto Carlos</v>
      </c>
      <c r="H5211" t="str">
        <f>VLOOKUP(VLOOKUP(VLOOKUP(B5211,[1]Vendas!A:C,3,FALSE),[1]Vendedores!A:E,5,FALSE),[1]Filiais!A:B,2,FALSE)</f>
        <v>São Paulo</v>
      </c>
      <c r="I5211" s="3">
        <f>VLOOKUP(VLOOKUP(B5211,[1]Vendas!A:C,3,FALSE),[1]Vendedores!A:E,4,FALSE)</f>
        <v>0.08</v>
      </c>
      <c r="J5211" t="str">
        <f>VLOOKUP(C5211,[1]Produtos!A:D,2,FALSE)</f>
        <v>Teclado</v>
      </c>
      <c r="K5211" s="5">
        <f>VLOOKUP(C5211,[1]Produtos!A:D,3,FALSE)</f>
        <v>90</v>
      </c>
      <c r="L5211" s="5">
        <f t="shared" si="243"/>
        <v>360</v>
      </c>
      <c r="M5211" s="5">
        <f t="shared" si="244"/>
        <v>18</v>
      </c>
      <c r="N5211" s="5">
        <f t="shared" si="245"/>
        <v>342</v>
      </c>
      <c r="O5211" t="str">
        <f>VLOOKUP(VLOOKUP(C5211,[1]Produtos!A:D,4,FALSE),[1]Categorias!A:B,2,FALSE)</f>
        <v>Acessórios</v>
      </c>
    </row>
    <row r="5212" spans="1:15" x14ac:dyDescent="0.3">
      <c r="A5212">
        <v>5211</v>
      </c>
      <c r="B5212">
        <v>886</v>
      </c>
      <c r="C5212">
        <v>2</v>
      </c>
      <c r="D5212">
        <v>24</v>
      </c>
      <c r="E5212" s="3">
        <v>0.03</v>
      </c>
      <c r="F5212" s="4">
        <f>VLOOKUP(B5212,[1]Vendas!A:C,2,FALSE)</f>
        <v>43997</v>
      </c>
      <c r="G5212" t="str">
        <f>VLOOKUP(VLOOKUP(B5212,[1]Vendas!A:C,3,FALSE),[1]Vendedores!A:B,2,FALSE)</f>
        <v>Jaqueline de Souza</v>
      </c>
      <c r="H5212" t="str">
        <f>VLOOKUP(VLOOKUP(VLOOKUP(B5212,[1]Vendas!A:C,3,FALSE),[1]Vendedores!A:E,5,FALSE),[1]Filiais!A:B,2,FALSE)</f>
        <v>Minas Gerais</v>
      </c>
      <c r="I5212" s="3">
        <f>VLOOKUP(VLOOKUP(B5212,[1]Vendas!A:C,3,FALSE),[1]Vendedores!A:E,4,FALSE)</f>
        <v>7.0000000000000007E-2</v>
      </c>
      <c r="J5212" t="str">
        <f>VLOOKUP(C5212,[1]Produtos!A:D,2,FALSE)</f>
        <v>Impressora</v>
      </c>
      <c r="K5212" s="5">
        <f>VLOOKUP(C5212,[1]Produtos!A:D,3,FALSE)</f>
        <v>2100</v>
      </c>
      <c r="L5212" s="5">
        <f t="shared" si="243"/>
        <v>50400</v>
      </c>
      <c r="M5212" s="5">
        <f t="shared" si="244"/>
        <v>1512</v>
      </c>
      <c r="N5212" s="5">
        <f t="shared" si="245"/>
        <v>48888</v>
      </c>
      <c r="O5212" t="str">
        <f>VLOOKUP(VLOOKUP(C5212,[1]Produtos!A:D,4,FALSE),[1]Categorias!A:B,2,FALSE)</f>
        <v>Hardwares</v>
      </c>
    </row>
    <row r="5213" spans="1:15" x14ac:dyDescent="0.3">
      <c r="A5213">
        <v>5212</v>
      </c>
      <c r="B5213">
        <v>1633</v>
      </c>
      <c r="C5213">
        <v>8</v>
      </c>
      <c r="D5213">
        <v>14</v>
      </c>
      <c r="E5213" s="3">
        <v>0.02</v>
      </c>
      <c r="F5213" s="4">
        <f>VLOOKUP(B5213,[1]Vendas!A:C,2,FALSE)</f>
        <v>44134</v>
      </c>
      <c r="G5213" t="str">
        <f>VLOOKUP(VLOOKUP(B5213,[1]Vendas!A:C,3,FALSE),[1]Vendedores!A:B,2,FALSE)</f>
        <v>Jaqueline de Souza</v>
      </c>
      <c r="H5213" t="str">
        <f>VLOOKUP(VLOOKUP(VLOOKUP(B5213,[1]Vendas!A:C,3,FALSE),[1]Vendedores!A:E,5,FALSE),[1]Filiais!A:B,2,FALSE)</f>
        <v>Minas Gerais</v>
      </c>
      <c r="I5213" s="3">
        <f>VLOOKUP(VLOOKUP(B5213,[1]Vendas!A:C,3,FALSE),[1]Vendedores!A:E,4,FALSE)</f>
        <v>7.0000000000000007E-2</v>
      </c>
      <c r="J5213" t="str">
        <f>VLOOKUP(C5213,[1]Produtos!A:D,2,FALSE)</f>
        <v>Projetor</v>
      </c>
      <c r="K5213" s="5">
        <f>VLOOKUP(C5213,[1]Produtos!A:D,3,FALSE)</f>
        <v>2900</v>
      </c>
      <c r="L5213" s="5">
        <f t="shared" si="243"/>
        <v>40600</v>
      </c>
      <c r="M5213" s="5">
        <f t="shared" si="244"/>
        <v>812</v>
      </c>
      <c r="N5213" s="5">
        <f t="shared" si="245"/>
        <v>39788</v>
      </c>
      <c r="O5213" t="str">
        <f>VLOOKUP(VLOOKUP(C5213,[1]Produtos!A:D,4,FALSE),[1]Categorias!A:B,2,FALSE)</f>
        <v>Hardwares</v>
      </c>
    </row>
    <row r="5214" spans="1:15" x14ac:dyDescent="0.3">
      <c r="A5214">
        <v>5213</v>
      </c>
      <c r="B5214">
        <v>512</v>
      </c>
      <c r="C5214">
        <v>3</v>
      </c>
      <c r="D5214">
        <v>1</v>
      </c>
      <c r="E5214" s="3">
        <v>0.01</v>
      </c>
      <c r="F5214" s="4">
        <f>VLOOKUP(B5214,[1]Vendas!A:C,2,FALSE)</f>
        <v>43969</v>
      </c>
      <c r="G5214" t="str">
        <f>VLOOKUP(VLOOKUP(B5214,[1]Vendas!A:C,3,FALSE),[1]Vendedores!A:B,2,FALSE)</f>
        <v>Filipe de Tarso</v>
      </c>
      <c r="H5214" t="str">
        <f>VLOOKUP(VLOOKUP(VLOOKUP(B5214,[1]Vendas!A:C,3,FALSE),[1]Vendedores!A:E,5,FALSE),[1]Filiais!A:B,2,FALSE)</f>
        <v>Rio de Janeiro</v>
      </c>
      <c r="I5214" s="3">
        <f>VLOOKUP(VLOOKUP(B5214,[1]Vendas!A:C,3,FALSE),[1]Vendedores!A:E,4,FALSE)</f>
        <v>0.04</v>
      </c>
      <c r="J5214" t="str">
        <f>VLOOKUP(C5214,[1]Produtos!A:D,2,FALSE)</f>
        <v>Teclado</v>
      </c>
      <c r="K5214" s="5">
        <f>VLOOKUP(C5214,[1]Produtos!A:D,3,FALSE)</f>
        <v>90</v>
      </c>
      <c r="L5214" s="5">
        <f t="shared" si="243"/>
        <v>90</v>
      </c>
      <c r="M5214" s="5">
        <f t="shared" si="244"/>
        <v>0.9</v>
      </c>
      <c r="N5214" s="5">
        <f t="shared" si="245"/>
        <v>89.1</v>
      </c>
      <c r="O5214" t="str">
        <f>VLOOKUP(VLOOKUP(C5214,[1]Produtos!A:D,4,FALSE),[1]Categorias!A:B,2,FALSE)</f>
        <v>Acessórios</v>
      </c>
    </row>
    <row r="5215" spans="1:15" x14ac:dyDescent="0.3">
      <c r="A5215">
        <v>5214</v>
      </c>
      <c r="B5215">
        <v>1260</v>
      </c>
      <c r="C5215">
        <v>1</v>
      </c>
      <c r="D5215">
        <v>28</v>
      </c>
      <c r="E5215" s="3">
        <v>0.05</v>
      </c>
      <c r="F5215" s="4">
        <f>VLOOKUP(B5215,[1]Vendas!A:C,2,FALSE)</f>
        <v>44001</v>
      </c>
      <c r="G5215" t="str">
        <f>VLOOKUP(VLOOKUP(B5215,[1]Vendas!A:C,3,FALSE),[1]Vendedores!A:B,2,FALSE)</f>
        <v>Fernanda Vasconcelos</v>
      </c>
      <c r="H5215" t="str">
        <f>VLOOKUP(VLOOKUP(VLOOKUP(B5215,[1]Vendas!A:C,3,FALSE),[1]Vendedores!A:E,5,FALSE),[1]Filiais!A:B,2,FALSE)</f>
        <v>Minas Gerais</v>
      </c>
      <c r="I5215" s="3">
        <f>VLOOKUP(VLOOKUP(B5215,[1]Vendas!A:C,3,FALSE),[1]Vendedores!A:E,4,FALSE)</f>
        <v>0.04</v>
      </c>
      <c r="J5215" t="str">
        <f>VLOOKUP(C5215,[1]Produtos!A:D,2,FALSE)</f>
        <v>Computador desktop</v>
      </c>
      <c r="K5215" s="5">
        <f>VLOOKUP(C5215,[1]Produtos!A:D,3,FALSE)</f>
        <v>5200</v>
      </c>
      <c r="L5215" s="5">
        <f t="shared" si="243"/>
        <v>145600</v>
      </c>
      <c r="M5215" s="5">
        <f t="shared" si="244"/>
        <v>7280</v>
      </c>
      <c r="N5215" s="5">
        <f t="shared" si="245"/>
        <v>138320</v>
      </c>
      <c r="O5215" t="str">
        <f>VLOOKUP(VLOOKUP(C5215,[1]Produtos!A:D,4,FALSE),[1]Categorias!A:B,2,FALSE)</f>
        <v>Hardwares</v>
      </c>
    </row>
    <row r="5216" spans="1:15" x14ac:dyDescent="0.3">
      <c r="A5216">
        <v>5215</v>
      </c>
      <c r="B5216">
        <v>1408</v>
      </c>
      <c r="C5216">
        <v>1</v>
      </c>
      <c r="D5216">
        <v>3</v>
      </c>
      <c r="E5216" s="3">
        <v>0.03</v>
      </c>
      <c r="F5216" s="4">
        <f>VLOOKUP(B5216,[1]Vendas!A:C,2,FALSE)</f>
        <v>43927</v>
      </c>
      <c r="G5216" t="str">
        <f>VLOOKUP(VLOOKUP(B5216,[1]Vendas!A:C,3,FALSE),[1]Vendedores!A:B,2,FALSE)</f>
        <v>Filipe de Tarso</v>
      </c>
      <c r="H5216" t="str">
        <f>VLOOKUP(VLOOKUP(VLOOKUP(B5216,[1]Vendas!A:C,3,FALSE),[1]Vendedores!A:E,5,FALSE),[1]Filiais!A:B,2,FALSE)</f>
        <v>Rio de Janeiro</v>
      </c>
      <c r="I5216" s="3">
        <f>VLOOKUP(VLOOKUP(B5216,[1]Vendas!A:C,3,FALSE),[1]Vendedores!A:E,4,FALSE)</f>
        <v>0.04</v>
      </c>
      <c r="J5216" t="str">
        <f>VLOOKUP(C5216,[1]Produtos!A:D,2,FALSE)</f>
        <v>Computador desktop</v>
      </c>
      <c r="K5216" s="5">
        <f>VLOOKUP(C5216,[1]Produtos!A:D,3,FALSE)</f>
        <v>5200</v>
      </c>
      <c r="L5216" s="5">
        <f t="shared" si="243"/>
        <v>15600</v>
      </c>
      <c r="M5216" s="5">
        <f t="shared" si="244"/>
        <v>468</v>
      </c>
      <c r="N5216" s="5">
        <f t="shared" si="245"/>
        <v>15132</v>
      </c>
      <c r="O5216" t="str">
        <f>VLOOKUP(VLOOKUP(C5216,[1]Produtos!A:D,4,FALSE),[1]Categorias!A:B,2,FALSE)</f>
        <v>Hardwares</v>
      </c>
    </row>
    <row r="5217" spans="1:15" x14ac:dyDescent="0.3">
      <c r="A5217">
        <v>5216</v>
      </c>
      <c r="B5217">
        <v>161</v>
      </c>
      <c r="C5217">
        <v>4</v>
      </c>
      <c r="D5217">
        <v>3</v>
      </c>
      <c r="E5217" s="3">
        <v>0.01</v>
      </c>
      <c r="F5217" s="4">
        <f>VLOOKUP(B5217,[1]Vendas!A:C,2,FALSE)</f>
        <v>43864</v>
      </c>
      <c r="G5217" t="str">
        <f>VLOOKUP(VLOOKUP(B5217,[1]Vendas!A:C,3,FALSE),[1]Vendedores!A:B,2,FALSE)</f>
        <v>Fernanda Vasconcelos</v>
      </c>
      <c r="H5217" t="str">
        <f>VLOOKUP(VLOOKUP(VLOOKUP(B5217,[1]Vendas!A:C,3,FALSE),[1]Vendedores!A:E,5,FALSE),[1]Filiais!A:B,2,FALSE)</f>
        <v>Minas Gerais</v>
      </c>
      <c r="I5217" s="3">
        <f>VLOOKUP(VLOOKUP(B5217,[1]Vendas!A:C,3,FALSE),[1]Vendedores!A:E,4,FALSE)</f>
        <v>0.04</v>
      </c>
      <c r="J5217" t="str">
        <f>VLOOKUP(C5217,[1]Produtos!A:D,2,FALSE)</f>
        <v>Mouse</v>
      </c>
      <c r="K5217" s="5">
        <f>VLOOKUP(C5217,[1]Produtos!A:D,3,FALSE)</f>
        <v>75</v>
      </c>
      <c r="L5217" s="5">
        <f t="shared" si="243"/>
        <v>225</v>
      </c>
      <c r="M5217" s="5">
        <f t="shared" si="244"/>
        <v>2.25</v>
      </c>
      <c r="N5217" s="5">
        <f t="shared" si="245"/>
        <v>222.75</v>
      </c>
      <c r="O5217" t="str">
        <f>VLOOKUP(VLOOKUP(C5217,[1]Produtos!A:D,4,FALSE),[1]Categorias!A:B,2,FALSE)</f>
        <v>Acessórios</v>
      </c>
    </row>
    <row r="5218" spans="1:15" x14ac:dyDescent="0.3">
      <c r="A5218">
        <v>5217</v>
      </c>
      <c r="B5218">
        <v>491</v>
      </c>
      <c r="C5218">
        <v>5</v>
      </c>
      <c r="D5218">
        <v>31</v>
      </c>
      <c r="E5218" s="3">
        <v>0.02</v>
      </c>
      <c r="F5218" s="4">
        <f>VLOOKUP(B5218,[1]Vendas!A:C,2,FALSE)</f>
        <v>44176</v>
      </c>
      <c r="G5218" t="str">
        <f>VLOOKUP(VLOOKUP(B5218,[1]Vendas!A:C,3,FALSE),[1]Vendedores!A:B,2,FALSE)</f>
        <v>Filipe de Tarso</v>
      </c>
      <c r="H5218" t="str">
        <f>VLOOKUP(VLOOKUP(VLOOKUP(B5218,[1]Vendas!A:C,3,FALSE),[1]Vendedores!A:E,5,FALSE),[1]Filiais!A:B,2,FALSE)</f>
        <v>Rio de Janeiro</v>
      </c>
      <c r="I5218" s="3">
        <f>VLOOKUP(VLOOKUP(B5218,[1]Vendas!A:C,3,FALSE),[1]Vendedores!A:E,4,FALSE)</f>
        <v>0.04</v>
      </c>
      <c r="J5218" t="str">
        <f>VLOOKUP(C5218,[1]Produtos!A:D,2,FALSE)</f>
        <v>Smartphone</v>
      </c>
      <c r="K5218" s="5">
        <f>VLOOKUP(C5218,[1]Produtos!A:D,3,FALSE)</f>
        <v>3200</v>
      </c>
      <c r="L5218" s="5">
        <f t="shared" si="243"/>
        <v>99200</v>
      </c>
      <c r="M5218" s="5">
        <f t="shared" si="244"/>
        <v>1984</v>
      </c>
      <c r="N5218" s="5">
        <f t="shared" si="245"/>
        <v>97216</v>
      </c>
      <c r="O5218" t="str">
        <f>VLOOKUP(VLOOKUP(C5218,[1]Produtos!A:D,4,FALSE),[1]Categorias!A:B,2,FALSE)</f>
        <v>Celulares</v>
      </c>
    </row>
    <row r="5219" spans="1:15" x14ac:dyDescent="0.3">
      <c r="A5219">
        <v>5218</v>
      </c>
      <c r="B5219">
        <v>400</v>
      </c>
      <c r="C5219">
        <v>2</v>
      </c>
      <c r="D5219">
        <v>2</v>
      </c>
      <c r="E5219" s="3">
        <v>0.03</v>
      </c>
      <c r="F5219" s="4">
        <f>VLOOKUP(B5219,[1]Vendas!A:C,2,FALSE)</f>
        <v>43920</v>
      </c>
      <c r="G5219" t="str">
        <f>VLOOKUP(VLOOKUP(B5219,[1]Vendas!A:C,3,FALSE),[1]Vendedores!A:B,2,FALSE)</f>
        <v>Augusto Carlos</v>
      </c>
      <c r="H5219" t="str">
        <f>VLOOKUP(VLOOKUP(VLOOKUP(B5219,[1]Vendas!A:C,3,FALSE),[1]Vendedores!A:E,5,FALSE),[1]Filiais!A:B,2,FALSE)</f>
        <v>São Paulo</v>
      </c>
      <c r="I5219" s="3">
        <f>VLOOKUP(VLOOKUP(B5219,[1]Vendas!A:C,3,FALSE),[1]Vendedores!A:E,4,FALSE)</f>
        <v>0.08</v>
      </c>
      <c r="J5219" t="str">
        <f>VLOOKUP(C5219,[1]Produtos!A:D,2,FALSE)</f>
        <v>Impressora</v>
      </c>
      <c r="K5219" s="5">
        <f>VLOOKUP(C5219,[1]Produtos!A:D,3,FALSE)</f>
        <v>2100</v>
      </c>
      <c r="L5219" s="5">
        <f t="shared" si="243"/>
        <v>4200</v>
      </c>
      <c r="M5219" s="5">
        <f t="shared" si="244"/>
        <v>126</v>
      </c>
      <c r="N5219" s="5">
        <f t="shared" si="245"/>
        <v>4074</v>
      </c>
      <c r="O5219" t="str">
        <f>VLOOKUP(VLOOKUP(C5219,[1]Produtos!A:D,4,FALSE),[1]Categorias!A:B,2,FALSE)</f>
        <v>Hardwares</v>
      </c>
    </row>
    <row r="5220" spans="1:15" x14ac:dyDescent="0.3">
      <c r="A5220">
        <v>5219</v>
      </c>
      <c r="B5220">
        <v>561</v>
      </c>
      <c r="C5220">
        <v>2</v>
      </c>
      <c r="D5220">
        <v>16</v>
      </c>
      <c r="E5220" s="3">
        <v>0.02</v>
      </c>
      <c r="F5220" s="4">
        <f>VLOOKUP(B5220,[1]Vendas!A:C,2,FALSE)</f>
        <v>43886</v>
      </c>
      <c r="G5220" t="str">
        <f>VLOOKUP(VLOOKUP(B5220,[1]Vendas!A:C,3,FALSE),[1]Vendedores!A:B,2,FALSE)</f>
        <v>Antônio da Costa</v>
      </c>
      <c r="H5220" t="str">
        <f>VLOOKUP(VLOOKUP(VLOOKUP(B5220,[1]Vendas!A:C,3,FALSE),[1]Vendedores!A:E,5,FALSE),[1]Filiais!A:B,2,FALSE)</f>
        <v>São Paulo</v>
      </c>
      <c r="I5220" s="3">
        <f>VLOOKUP(VLOOKUP(B5220,[1]Vendas!A:C,3,FALSE),[1]Vendedores!A:E,4,FALSE)</f>
        <v>7.0000000000000007E-2</v>
      </c>
      <c r="J5220" t="str">
        <f>VLOOKUP(C5220,[1]Produtos!A:D,2,FALSE)</f>
        <v>Impressora</v>
      </c>
      <c r="K5220" s="5">
        <f>VLOOKUP(C5220,[1]Produtos!A:D,3,FALSE)</f>
        <v>2100</v>
      </c>
      <c r="L5220" s="5">
        <f t="shared" si="243"/>
        <v>33600</v>
      </c>
      <c r="M5220" s="5">
        <f t="shared" si="244"/>
        <v>672</v>
      </c>
      <c r="N5220" s="5">
        <f t="shared" si="245"/>
        <v>32928</v>
      </c>
      <c r="O5220" t="str">
        <f>VLOOKUP(VLOOKUP(C5220,[1]Produtos!A:D,4,FALSE),[1]Categorias!A:B,2,FALSE)</f>
        <v>Hardwares</v>
      </c>
    </row>
    <row r="5221" spans="1:15" x14ac:dyDescent="0.3">
      <c r="A5221">
        <v>5220</v>
      </c>
      <c r="B5221">
        <v>1495</v>
      </c>
      <c r="C5221">
        <v>8</v>
      </c>
      <c r="D5221">
        <v>32</v>
      </c>
      <c r="E5221" s="3">
        <v>0.03</v>
      </c>
      <c r="F5221" s="4">
        <f>VLOOKUP(B5221,[1]Vendas!A:C,2,FALSE)</f>
        <v>43906</v>
      </c>
      <c r="G5221" t="str">
        <f>VLOOKUP(VLOOKUP(B5221,[1]Vendas!A:C,3,FALSE),[1]Vendedores!A:B,2,FALSE)</f>
        <v>Jaqueline de Souza</v>
      </c>
      <c r="H5221" t="str">
        <f>VLOOKUP(VLOOKUP(VLOOKUP(B5221,[1]Vendas!A:C,3,FALSE),[1]Vendedores!A:E,5,FALSE),[1]Filiais!A:B,2,FALSE)</f>
        <v>Minas Gerais</v>
      </c>
      <c r="I5221" s="3">
        <f>VLOOKUP(VLOOKUP(B5221,[1]Vendas!A:C,3,FALSE),[1]Vendedores!A:E,4,FALSE)</f>
        <v>7.0000000000000007E-2</v>
      </c>
      <c r="J5221" t="str">
        <f>VLOOKUP(C5221,[1]Produtos!A:D,2,FALSE)</f>
        <v>Projetor</v>
      </c>
      <c r="K5221" s="5">
        <f>VLOOKUP(C5221,[1]Produtos!A:D,3,FALSE)</f>
        <v>2900</v>
      </c>
      <c r="L5221" s="5">
        <f t="shared" si="243"/>
        <v>92800</v>
      </c>
      <c r="M5221" s="5">
        <f t="shared" si="244"/>
        <v>2784</v>
      </c>
      <c r="N5221" s="5">
        <f t="shared" si="245"/>
        <v>90016</v>
      </c>
      <c r="O5221" t="str">
        <f>VLOOKUP(VLOOKUP(C5221,[1]Produtos!A:D,4,FALSE),[1]Categorias!A:B,2,FALSE)</f>
        <v>Hardwares</v>
      </c>
    </row>
    <row r="5222" spans="1:15" x14ac:dyDescent="0.3">
      <c r="A5222">
        <v>5221</v>
      </c>
      <c r="B5222">
        <v>862</v>
      </c>
      <c r="C5222">
        <v>9</v>
      </c>
      <c r="D5222">
        <v>32</v>
      </c>
      <c r="E5222" s="3">
        <v>0.05</v>
      </c>
      <c r="F5222" s="4">
        <f>VLOOKUP(B5222,[1]Vendas!A:C,2,FALSE)</f>
        <v>44159</v>
      </c>
      <c r="G5222" t="str">
        <f>VLOOKUP(VLOOKUP(B5222,[1]Vendas!A:C,3,FALSE),[1]Vendedores!A:B,2,FALSE)</f>
        <v>Débora Albuquerque</v>
      </c>
      <c r="H5222" t="str">
        <f>VLOOKUP(VLOOKUP(VLOOKUP(B5222,[1]Vendas!A:C,3,FALSE),[1]Vendedores!A:E,5,FALSE),[1]Filiais!A:B,2,FALSE)</f>
        <v>São Paulo</v>
      </c>
      <c r="I5222" s="3">
        <f>VLOOKUP(VLOOKUP(B5222,[1]Vendas!A:C,3,FALSE),[1]Vendedores!A:E,4,FALSE)</f>
        <v>0.02</v>
      </c>
      <c r="J5222" t="str">
        <f>VLOOKUP(C5222,[1]Produtos!A:D,2,FALSE)</f>
        <v>Papel A4</v>
      </c>
      <c r="K5222" s="5">
        <f>VLOOKUP(C5222,[1]Produtos!A:D,3,FALSE)</f>
        <v>90</v>
      </c>
      <c r="L5222" s="5">
        <f t="shared" si="243"/>
        <v>2880</v>
      </c>
      <c r="M5222" s="5">
        <f t="shared" si="244"/>
        <v>144</v>
      </c>
      <c r="N5222" s="5">
        <f t="shared" si="245"/>
        <v>2736</v>
      </c>
      <c r="O5222" t="str">
        <f>VLOOKUP(VLOOKUP(C5222,[1]Produtos!A:D,4,FALSE),[1]Categorias!A:B,2,FALSE)</f>
        <v>Papelaria</v>
      </c>
    </row>
    <row r="5223" spans="1:15" x14ac:dyDescent="0.3">
      <c r="A5223">
        <v>5222</v>
      </c>
      <c r="B5223">
        <v>120</v>
      </c>
      <c r="C5223">
        <v>2</v>
      </c>
      <c r="D5223">
        <v>11</v>
      </c>
      <c r="E5223" s="3">
        <v>0.01</v>
      </c>
      <c r="F5223" s="4">
        <f>VLOOKUP(B5223,[1]Vendas!A:C,2,FALSE)</f>
        <v>43893</v>
      </c>
      <c r="G5223" t="str">
        <f>VLOOKUP(VLOOKUP(B5223,[1]Vendas!A:C,3,FALSE),[1]Vendedores!A:B,2,FALSE)</f>
        <v>Solange Almeida</v>
      </c>
      <c r="H5223" t="str">
        <f>VLOOKUP(VLOOKUP(VLOOKUP(B5223,[1]Vendas!A:C,3,FALSE),[1]Vendedores!A:E,5,FALSE),[1]Filiais!A:B,2,FALSE)</f>
        <v>Rio de Janeiro</v>
      </c>
      <c r="I5223" s="3">
        <f>VLOOKUP(VLOOKUP(B5223,[1]Vendas!A:C,3,FALSE),[1]Vendedores!A:E,4,FALSE)</f>
        <v>0.01</v>
      </c>
      <c r="J5223" t="str">
        <f>VLOOKUP(C5223,[1]Produtos!A:D,2,FALSE)</f>
        <v>Impressora</v>
      </c>
      <c r="K5223" s="5">
        <f>VLOOKUP(C5223,[1]Produtos!A:D,3,FALSE)</f>
        <v>2100</v>
      </c>
      <c r="L5223" s="5">
        <f t="shared" si="243"/>
        <v>23100</v>
      </c>
      <c r="M5223" s="5">
        <f t="shared" si="244"/>
        <v>231</v>
      </c>
      <c r="N5223" s="5">
        <f t="shared" si="245"/>
        <v>22869</v>
      </c>
      <c r="O5223" t="str">
        <f>VLOOKUP(VLOOKUP(C5223,[1]Produtos!A:D,4,FALSE),[1]Categorias!A:B,2,FALSE)</f>
        <v>Hardwares</v>
      </c>
    </row>
    <row r="5224" spans="1:15" x14ac:dyDescent="0.3">
      <c r="A5224">
        <v>5223</v>
      </c>
      <c r="B5224">
        <v>467</v>
      </c>
      <c r="C5224">
        <v>8</v>
      </c>
      <c r="D5224">
        <v>21</v>
      </c>
      <c r="E5224" s="3">
        <v>0.05</v>
      </c>
      <c r="F5224" s="4">
        <f>VLOOKUP(B5224,[1]Vendas!A:C,2,FALSE)</f>
        <v>43878</v>
      </c>
      <c r="G5224" t="str">
        <f>VLOOKUP(VLOOKUP(B5224,[1]Vendas!A:C,3,FALSE),[1]Vendedores!A:B,2,FALSE)</f>
        <v>Almira Buarque</v>
      </c>
      <c r="H5224" t="str">
        <f>VLOOKUP(VLOOKUP(VLOOKUP(B5224,[1]Vendas!A:C,3,FALSE),[1]Vendedores!A:E,5,FALSE),[1]Filiais!A:B,2,FALSE)</f>
        <v>Rio de Janeiro</v>
      </c>
      <c r="I5224" s="3">
        <f>VLOOKUP(VLOOKUP(B5224,[1]Vendas!A:C,3,FALSE),[1]Vendedores!A:E,4,FALSE)</f>
        <v>0.04</v>
      </c>
      <c r="J5224" t="str">
        <f>VLOOKUP(C5224,[1]Produtos!A:D,2,FALSE)</f>
        <v>Projetor</v>
      </c>
      <c r="K5224" s="5">
        <f>VLOOKUP(C5224,[1]Produtos!A:D,3,FALSE)</f>
        <v>2900</v>
      </c>
      <c r="L5224" s="5">
        <f t="shared" si="243"/>
        <v>60900</v>
      </c>
      <c r="M5224" s="5">
        <f t="shared" si="244"/>
        <v>3045</v>
      </c>
      <c r="N5224" s="5">
        <f t="shared" si="245"/>
        <v>57855</v>
      </c>
      <c r="O5224" t="str">
        <f>VLOOKUP(VLOOKUP(C5224,[1]Produtos!A:D,4,FALSE),[1]Categorias!A:B,2,FALSE)</f>
        <v>Hardwares</v>
      </c>
    </row>
    <row r="5225" spans="1:15" x14ac:dyDescent="0.3">
      <c r="A5225">
        <v>5224</v>
      </c>
      <c r="B5225">
        <v>1115</v>
      </c>
      <c r="C5225">
        <v>6</v>
      </c>
      <c r="D5225">
        <v>23</v>
      </c>
      <c r="E5225" s="3">
        <v>0</v>
      </c>
      <c r="F5225" s="4">
        <f>VLOOKUP(B5225,[1]Vendas!A:C,2,FALSE)</f>
        <v>44012</v>
      </c>
      <c r="G5225" t="str">
        <f>VLOOKUP(VLOOKUP(B5225,[1]Vendas!A:C,3,FALSE),[1]Vendedores!A:B,2,FALSE)</f>
        <v>Fernanda Vasconcelos</v>
      </c>
      <c r="H5225" t="str">
        <f>VLOOKUP(VLOOKUP(VLOOKUP(B5225,[1]Vendas!A:C,3,FALSE),[1]Vendedores!A:E,5,FALSE),[1]Filiais!A:B,2,FALSE)</f>
        <v>Minas Gerais</v>
      </c>
      <c r="I5225" s="3">
        <f>VLOOKUP(VLOOKUP(B5225,[1]Vendas!A:C,3,FALSE),[1]Vendedores!A:E,4,FALSE)</f>
        <v>0.04</v>
      </c>
      <c r="J5225" t="str">
        <f>VLOOKUP(C5225,[1]Produtos!A:D,2,FALSE)</f>
        <v>Carregador para celular</v>
      </c>
      <c r="K5225" s="5">
        <f>VLOOKUP(C5225,[1]Produtos!A:D,3,FALSE)</f>
        <v>150</v>
      </c>
      <c r="L5225" s="5">
        <f t="shared" si="243"/>
        <v>3450</v>
      </c>
      <c r="M5225" s="5">
        <f t="shared" si="244"/>
        <v>0</v>
      </c>
      <c r="N5225" s="5">
        <f t="shared" si="245"/>
        <v>3450</v>
      </c>
      <c r="O5225" t="str">
        <f>VLOOKUP(VLOOKUP(C5225,[1]Produtos!A:D,4,FALSE),[1]Categorias!A:B,2,FALSE)</f>
        <v>Celulares</v>
      </c>
    </row>
    <row r="5226" spans="1:15" x14ac:dyDescent="0.3">
      <c r="A5226">
        <v>5225</v>
      </c>
      <c r="B5226">
        <v>1658</v>
      </c>
      <c r="C5226">
        <v>4</v>
      </c>
      <c r="D5226">
        <v>1</v>
      </c>
      <c r="E5226" s="3">
        <v>0</v>
      </c>
      <c r="F5226" s="4">
        <f>VLOOKUP(B5226,[1]Vendas!A:C,2,FALSE)</f>
        <v>44172</v>
      </c>
      <c r="G5226" t="str">
        <f>VLOOKUP(VLOOKUP(B5226,[1]Vendas!A:C,3,FALSE),[1]Vendedores!A:B,2,FALSE)</f>
        <v>Augusto Carlos</v>
      </c>
      <c r="H5226" t="str">
        <f>VLOOKUP(VLOOKUP(VLOOKUP(B5226,[1]Vendas!A:C,3,FALSE),[1]Vendedores!A:E,5,FALSE),[1]Filiais!A:B,2,FALSE)</f>
        <v>São Paulo</v>
      </c>
      <c r="I5226" s="3">
        <f>VLOOKUP(VLOOKUP(B5226,[1]Vendas!A:C,3,FALSE),[1]Vendedores!A:E,4,FALSE)</f>
        <v>0.08</v>
      </c>
      <c r="J5226" t="str">
        <f>VLOOKUP(C5226,[1]Produtos!A:D,2,FALSE)</f>
        <v>Mouse</v>
      </c>
      <c r="K5226" s="5">
        <f>VLOOKUP(C5226,[1]Produtos!A:D,3,FALSE)</f>
        <v>75</v>
      </c>
      <c r="L5226" s="5">
        <f t="shared" si="243"/>
        <v>75</v>
      </c>
      <c r="M5226" s="5">
        <f t="shared" si="244"/>
        <v>0</v>
      </c>
      <c r="N5226" s="5">
        <f t="shared" si="245"/>
        <v>75</v>
      </c>
      <c r="O5226" t="str">
        <f>VLOOKUP(VLOOKUP(C5226,[1]Produtos!A:D,4,FALSE),[1]Categorias!A:B,2,FALSE)</f>
        <v>Acessórios</v>
      </c>
    </row>
    <row r="5227" spans="1:15" x14ac:dyDescent="0.3">
      <c r="A5227">
        <v>5226</v>
      </c>
      <c r="B5227">
        <v>710</v>
      </c>
      <c r="C5227">
        <v>4</v>
      </c>
      <c r="D5227">
        <v>10</v>
      </c>
      <c r="E5227" s="3">
        <v>0.01</v>
      </c>
      <c r="F5227" s="4">
        <f>VLOOKUP(B5227,[1]Vendas!A:C,2,FALSE)</f>
        <v>44145</v>
      </c>
      <c r="G5227" t="str">
        <f>VLOOKUP(VLOOKUP(B5227,[1]Vendas!A:C,3,FALSE),[1]Vendedores!A:B,2,FALSE)</f>
        <v>Solange Almeida</v>
      </c>
      <c r="H5227" t="str">
        <f>VLOOKUP(VLOOKUP(VLOOKUP(B5227,[1]Vendas!A:C,3,FALSE),[1]Vendedores!A:E,5,FALSE),[1]Filiais!A:B,2,FALSE)</f>
        <v>Rio de Janeiro</v>
      </c>
      <c r="I5227" s="3">
        <f>VLOOKUP(VLOOKUP(B5227,[1]Vendas!A:C,3,FALSE),[1]Vendedores!A:E,4,FALSE)</f>
        <v>0.01</v>
      </c>
      <c r="J5227" t="str">
        <f>VLOOKUP(C5227,[1]Produtos!A:D,2,FALSE)</f>
        <v>Mouse</v>
      </c>
      <c r="K5227" s="5">
        <f>VLOOKUP(C5227,[1]Produtos!A:D,3,FALSE)</f>
        <v>75</v>
      </c>
      <c r="L5227" s="5">
        <f t="shared" si="243"/>
        <v>750</v>
      </c>
      <c r="M5227" s="5">
        <f t="shared" si="244"/>
        <v>7.5</v>
      </c>
      <c r="N5227" s="5">
        <f t="shared" si="245"/>
        <v>742.5</v>
      </c>
      <c r="O5227" t="str">
        <f>VLOOKUP(VLOOKUP(C5227,[1]Produtos!A:D,4,FALSE),[1]Categorias!A:B,2,FALSE)</f>
        <v>Acessórios</v>
      </c>
    </row>
    <row r="5228" spans="1:15" x14ac:dyDescent="0.3">
      <c r="A5228">
        <v>5227</v>
      </c>
      <c r="B5228">
        <v>1950</v>
      </c>
      <c r="C5228">
        <v>4</v>
      </c>
      <c r="D5228">
        <v>12</v>
      </c>
      <c r="E5228" s="3">
        <v>0.03</v>
      </c>
      <c r="F5228" s="4">
        <f>VLOOKUP(B5228,[1]Vendas!A:C,2,FALSE)</f>
        <v>44138</v>
      </c>
      <c r="G5228" t="str">
        <f>VLOOKUP(VLOOKUP(B5228,[1]Vendas!A:C,3,FALSE),[1]Vendedores!A:B,2,FALSE)</f>
        <v>Rubens Lopes</v>
      </c>
      <c r="H5228" t="str">
        <f>VLOOKUP(VLOOKUP(VLOOKUP(B5228,[1]Vendas!A:C,3,FALSE),[1]Vendedores!A:E,5,FALSE),[1]Filiais!A:B,2,FALSE)</f>
        <v>Minas Gerais</v>
      </c>
      <c r="I5228" s="3">
        <f>VLOOKUP(VLOOKUP(B5228,[1]Vendas!A:C,3,FALSE),[1]Vendedores!A:E,4,FALSE)</f>
        <v>0.02</v>
      </c>
      <c r="J5228" t="str">
        <f>VLOOKUP(C5228,[1]Produtos!A:D,2,FALSE)</f>
        <v>Mouse</v>
      </c>
      <c r="K5228" s="5">
        <f>VLOOKUP(C5228,[1]Produtos!A:D,3,FALSE)</f>
        <v>75</v>
      </c>
      <c r="L5228" s="5">
        <f t="shared" si="243"/>
        <v>900</v>
      </c>
      <c r="M5228" s="5">
        <f t="shared" si="244"/>
        <v>27</v>
      </c>
      <c r="N5228" s="5">
        <f t="shared" si="245"/>
        <v>873</v>
      </c>
      <c r="O5228" t="str">
        <f>VLOOKUP(VLOOKUP(C5228,[1]Produtos!A:D,4,FALSE),[1]Categorias!A:B,2,FALSE)</f>
        <v>Acessórios</v>
      </c>
    </row>
    <row r="5229" spans="1:15" x14ac:dyDescent="0.3">
      <c r="A5229">
        <v>5228</v>
      </c>
      <c r="B5229">
        <v>965</v>
      </c>
      <c r="C5229">
        <v>8</v>
      </c>
      <c r="D5229">
        <v>22</v>
      </c>
      <c r="E5229" s="3">
        <v>0.05</v>
      </c>
      <c r="F5229" s="4">
        <f>VLOOKUP(B5229,[1]Vendas!A:C,2,FALSE)</f>
        <v>43909</v>
      </c>
      <c r="G5229" t="str">
        <f>VLOOKUP(VLOOKUP(B5229,[1]Vendas!A:C,3,FALSE),[1]Vendedores!A:B,2,FALSE)</f>
        <v>Solange Almeida</v>
      </c>
      <c r="H5229" t="str">
        <f>VLOOKUP(VLOOKUP(VLOOKUP(B5229,[1]Vendas!A:C,3,FALSE),[1]Vendedores!A:E,5,FALSE),[1]Filiais!A:B,2,FALSE)</f>
        <v>Rio de Janeiro</v>
      </c>
      <c r="I5229" s="3">
        <f>VLOOKUP(VLOOKUP(B5229,[1]Vendas!A:C,3,FALSE),[1]Vendedores!A:E,4,FALSE)</f>
        <v>0.01</v>
      </c>
      <c r="J5229" t="str">
        <f>VLOOKUP(C5229,[1]Produtos!A:D,2,FALSE)</f>
        <v>Projetor</v>
      </c>
      <c r="K5229" s="5">
        <f>VLOOKUP(C5229,[1]Produtos!A:D,3,FALSE)</f>
        <v>2900</v>
      </c>
      <c r="L5229" s="5">
        <f t="shared" si="243"/>
        <v>63800</v>
      </c>
      <c r="M5229" s="5">
        <f t="shared" si="244"/>
        <v>3190</v>
      </c>
      <c r="N5229" s="5">
        <f t="shared" si="245"/>
        <v>60610</v>
      </c>
      <c r="O5229" t="str">
        <f>VLOOKUP(VLOOKUP(C5229,[1]Produtos!A:D,4,FALSE),[1]Categorias!A:B,2,FALSE)</f>
        <v>Hardwares</v>
      </c>
    </row>
    <row r="5230" spans="1:15" x14ac:dyDescent="0.3">
      <c r="A5230">
        <v>5229</v>
      </c>
      <c r="B5230">
        <v>605</v>
      </c>
      <c r="C5230">
        <v>9</v>
      </c>
      <c r="D5230">
        <v>32</v>
      </c>
      <c r="E5230" s="3">
        <v>0.01</v>
      </c>
      <c r="F5230" s="4">
        <f>VLOOKUP(B5230,[1]Vendas!A:C,2,FALSE)</f>
        <v>44087</v>
      </c>
      <c r="G5230" t="str">
        <f>VLOOKUP(VLOOKUP(B5230,[1]Vendas!A:C,3,FALSE),[1]Vendedores!A:B,2,FALSE)</f>
        <v>Raimundo Nonato</v>
      </c>
      <c r="H5230" t="str">
        <f>VLOOKUP(VLOOKUP(VLOOKUP(B5230,[1]Vendas!A:C,3,FALSE),[1]Vendedores!A:E,5,FALSE),[1]Filiais!A:B,2,FALSE)</f>
        <v>Minas Gerais</v>
      </c>
      <c r="I5230" s="3">
        <f>VLOOKUP(VLOOKUP(B5230,[1]Vendas!A:C,3,FALSE),[1]Vendedores!A:E,4,FALSE)</f>
        <v>0.02</v>
      </c>
      <c r="J5230" t="str">
        <f>VLOOKUP(C5230,[1]Produtos!A:D,2,FALSE)</f>
        <v>Papel A4</v>
      </c>
      <c r="K5230" s="5">
        <f>VLOOKUP(C5230,[1]Produtos!A:D,3,FALSE)</f>
        <v>90</v>
      </c>
      <c r="L5230" s="5">
        <f t="shared" si="243"/>
        <v>2880</v>
      </c>
      <c r="M5230" s="5">
        <f t="shared" si="244"/>
        <v>28.8</v>
      </c>
      <c r="N5230" s="5">
        <f t="shared" si="245"/>
        <v>2851.2</v>
      </c>
      <c r="O5230" t="str">
        <f>VLOOKUP(VLOOKUP(C5230,[1]Produtos!A:D,4,FALSE),[1]Categorias!A:B,2,FALSE)</f>
        <v>Papelaria</v>
      </c>
    </row>
    <row r="5231" spans="1:15" x14ac:dyDescent="0.3">
      <c r="A5231">
        <v>5230</v>
      </c>
      <c r="B5231">
        <v>1592</v>
      </c>
      <c r="C5231">
        <v>7</v>
      </c>
      <c r="D5231">
        <v>19</v>
      </c>
      <c r="E5231" s="3">
        <v>0.05</v>
      </c>
      <c r="F5231" s="4">
        <f>VLOOKUP(B5231,[1]Vendas!A:C,2,FALSE)</f>
        <v>44141</v>
      </c>
      <c r="G5231" t="str">
        <f>VLOOKUP(VLOOKUP(B5231,[1]Vendas!A:C,3,FALSE),[1]Vendedores!A:B,2,FALSE)</f>
        <v>Débora Albuquerque</v>
      </c>
      <c r="H5231" t="str">
        <f>VLOOKUP(VLOOKUP(VLOOKUP(B5231,[1]Vendas!A:C,3,FALSE),[1]Vendedores!A:E,5,FALSE),[1]Filiais!A:B,2,FALSE)</f>
        <v>São Paulo</v>
      </c>
      <c r="I5231" s="3">
        <f>VLOOKUP(VLOOKUP(B5231,[1]Vendas!A:C,3,FALSE),[1]Vendedores!A:E,4,FALSE)</f>
        <v>0.02</v>
      </c>
      <c r="J5231" t="str">
        <f>VLOOKUP(C5231,[1]Produtos!A:D,2,FALSE)</f>
        <v>Roteador</v>
      </c>
      <c r="K5231" s="5">
        <f>VLOOKUP(C5231,[1]Produtos!A:D,3,FALSE)</f>
        <v>320</v>
      </c>
      <c r="L5231" s="5">
        <f t="shared" si="243"/>
        <v>6080</v>
      </c>
      <c r="M5231" s="5">
        <f t="shared" si="244"/>
        <v>304</v>
      </c>
      <c r="N5231" s="5">
        <f t="shared" si="245"/>
        <v>5776</v>
      </c>
      <c r="O5231" t="str">
        <f>VLOOKUP(VLOOKUP(C5231,[1]Produtos!A:D,4,FALSE),[1]Categorias!A:B,2,FALSE)</f>
        <v>Hardwares</v>
      </c>
    </row>
    <row r="5232" spans="1:15" x14ac:dyDescent="0.3">
      <c r="A5232">
        <v>5231</v>
      </c>
      <c r="B5232">
        <v>1925</v>
      </c>
      <c r="C5232">
        <v>7</v>
      </c>
      <c r="D5232">
        <v>3</v>
      </c>
      <c r="E5232" s="3">
        <v>0.01</v>
      </c>
      <c r="F5232" s="4">
        <f>VLOOKUP(B5232,[1]Vendas!A:C,2,FALSE)</f>
        <v>44014</v>
      </c>
      <c r="G5232" t="str">
        <f>VLOOKUP(VLOOKUP(B5232,[1]Vendas!A:C,3,FALSE),[1]Vendedores!A:B,2,FALSE)</f>
        <v>Débora Albuquerque</v>
      </c>
      <c r="H5232" t="str">
        <f>VLOOKUP(VLOOKUP(VLOOKUP(B5232,[1]Vendas!A:C,3,FALSE),[1]Vendedores!A:E,5,FALSE),[1]Filiais!A:B,2,FALSE)</f>
        <v>São Paulo</v>
      </c>
      <c r="I5232" s="3">
        <f>VLOOKUP(VLOOKUP(B5232,[1]Vendas!A:C,3,FALSE),[1]Vendedores!A:E,4,FALSE)</f>
        <v>0.02</v>
      </c>
      <c r="J5232" t="str">
        <f>VLOOKUP(C5232,[1]Produtos!A:D,2,FALSE)</f>
        <v>Roteador</v>
      </c>
      <c r="K5232" s="5">
        <f>VLOOKUP(C5232,[1]Produtos!A:D,3,FALSE)</f>
        <v>320</v>
      </c>
      <c r="L5232" s="5">
        <f t="shared" si="243"/>
        <v>960</v>
      </c>
      <c r="M5232" s="5">
        <f t="shared" si="244"/>
        <v>9.6</v>
      </c>
      <c r="N5232" s="5">
        <f t="shared" si="245"/>
        <v>950.4</v>
      </c>
      <c r="O5232" t="str">
        <f>VLOOKUP(VLOOKUP(C5232,[1]Produtos!A:D,4,FALSE),[1]Categorias!A:B,2,FALSE)</f>
        <v>Hardwares</v>
      </c>
    </row>
    <row r="5233" spans="1:15" x14ac:dyDescent="0.3">
      <c r="A5233">
        <v>5232</v>
      </c>
      <c r="B5233">
        <v>1501</v>
      </c>
      <c r="C5233">
        <v>8</v>
      </c>
      <c r="D5233">
        <v>1</v>
      </c>
      <c r="E5233" s="3">
        <v>0.04</v>
      </c>
      <c r="F5233" s="4">
        <f>VLOOKUP(B5233,[1]Vendas!A:C,2,FALSE)</f>
        <v>43925</v>
      </c>
      <c r="G5233" t="str">
        <f>VLOOKUP(VLOOKUP(B5233,[1]Vendas!A:C,3,FALSE),[1]Vendedores!A:B,2,FALSE)</f>
        <v>Filipe de Tarso</v>
      </c>
      <c r="H5233" t="str">
        <f>VLOOKUP(VLOOKUP(VLOOKUP(B5233,[1]Vendas!A:C,3,FALSE),[1]Vendedores!A:E,5,FALSE),[1]Filiais!A:B,2,FALSE)</f>
        <v>Rio de Janeiro</v>
      </c>
      <c r="I5233" s="3">
        <f>VLOOKUP(VLOOKUP(B5233,[1]Vendas!A:C,3,FALSE),[1]Vendedores!A:E,4,FALSE)</f>
        <v>0.04</v>
      </c>
      <c r="J5233" t="str">
        <f>VLOOKUP(C5233,[1]Produtos!A:D,2,FALSE)</f>
        <v>Projetor</v>
      </c>
      <c r="K5233" s="5">
        <f>VLOOKUP(C5233,[1]Produtos!A:D,3,FALSE)</f>
        <v>2900</v>
      </c>
      <c r="L5233" s="5">
        <f t="shared" si="243"/>
        <v>2900</v>
      </c>
      <c r="M5233" s="5">
        <f t="shared" si="244"/>
        <v>116</v>
      </c>
      <c r="N5233" s="5">
        <f t="shared" si="245"/>
        <v>2784</v>
      </c>
      <c r="O5233" t="str">
        <f>VLOOKUP(VLOOKUP(C5233,[1]Produtos!A:D,4,FALSE),[1]Categorias!A:B,2,FALSE)</f>
        <v>Hardwares</v>
      </c>
    </row>
    <row r="5234" spans="1:15" x14ac:dyDescent="0.3">
      <c r="A5234">
        <v>5233</v>
      </c>
      <c r="B5234">
        <v>1357</v>
      </c>
      <c r="C5234">
        <v>7</v>
      </c>
      <c r="D5234">
        <v>26</v>
      </c>
      <c r="E5234" s="3">
        <v>0.04</v>
      </c>
      <c r="F5234" s="4">
        <f>VLOOKUP(B5234,[1]Vendas!A:C,2,FALSE)</f>
        <v>43982</v>
      </c>
      <c r="G5234" t="str">
        <f>VLOOKUP(VLOOKUP(B5234,[1]Vendas!A:C,3,FALSE),[1]Vendedores!A:B,2,FALSE)</f>
        <v>Jaqueline de Souza</v>
      </c>
      <c r="H5234" t="str">
        <f>VLOOKUP(VLOOKUP(VLOOKUP(B5234,[1]Vendas!A:C,3,FALSE),[1]Vendedores!A:E,5,FALSE),[1]Filiais!A:B,2,FALSE)</f>
        <v>Minas Gerais</v>
      </c>
      <c r="I5234" s="3">
        <f>VLOOKUP(VLOOKUP(B5234,[1]Vendas!A:C,3,FALSE),[1]Vendedores!A:E,4,FALSE)</f>
        <v>7.0000000000000007E-2</v>
      </c>
      <c r="J5234" t="str">
        <f>VLOOKUP(C5234,[1]Produtos!A:D,2,FALSE)</f>
        <v>Roteador</v>
      </c>
      <c r="K5234" s="5">
        <f>VLOOKUP(C5234,[1]Produtos!A:D,3,FALSE)</f>
        <v>320</v>
      </c>
      <c r="L5234" s="5">
        <f t="shared" si="243"/>
        <v>8320</v>
      </c>
      <c r="M5234" s="5">
        <f t="shared" si="244"/>
        <v>332.8</v>
      </c>
      <c r="N5234" s="5">
        <f t="shared" si="245"/>
        <v>7987.2</v>
      </c>
      <c r="O5234" t="str">
        <f>VLOOKUP(VLOOKUP(C5234,[1]Produtos!A:D,4,FALSE),[1]Categorias!A:B,2,FALSE)</f>
        <v>Hardwares</v>
      </c>
    </row>
    <row r="5235" spans="1:15" x14ac:dyDescent="0.3">
      <c r="A5235">
        <v>5234</v>
      </c>
      <c r="B5235">
        <v>1464</v>
      </c>
      <c r="C5235">
        <v>3</v>
      </c>
      <c r="D5235">
        <v>19</v>
      </c>
      <c r="E5235" s="3">
        <v>0.03</v>
      </c>
      <c r="F5235" s="4">
        <f>VLOOKUP(B5235,[1]Vendas!A:C,2,FALSE)</f>
        <v>44058</v>
      </c>
      <c r="G5235" t="str">
        <f>VLOOKUP(VLOOKUP(B5235,[1]Vendas!A:C,3,FALSE),[1]Vendedores!A:B,2,FALSE)</f>
        <v>Solange Almeida</v>
      </c>
      <c r="H5235" t="str">
        <f>VLOOKUP(VLOOKUP(VLOOKUP(B5235,[1]Vendas!A:C,3,FALSE),[1]Vendedores!A:E,5,FALSE),[1]Filiais!A:B,2,FALSE)</f>
        <v>Rio de Janeiro</v>
      </c>
      <c r="I5235" s="3">
        <f>VLOOKUP(VLOOKUP(B5235,[1]Vendas!A:C,3,FALSE),[1]Vendedores!A:E,4,FALSE)</f>
        <v>0.01</v>
      </c>
      <c r="J5235" t="str">
        <f>VLOOKUP(C5235,[1]Produtos!A:D,2,FALSE)</f>
        <v>Teclado</v>
      </c>
      <c r="K5235" s="5">
        <f>VLOOKUP(C5235,[1]Produtos!A:D,3,FALSE)</f>
        <v>90</v>
      </c>
      <c r="L5235" s="5">
        <f t="shared" si="243"/>
        <v>1710</v>
      </c>
      <c r="M5235" s="5">
        <f t="shared" si="244"/>
        <v>51.3</v>
      </c>
      <c r="N5235" s="5">
        <f t="shared" si="245"/>
        <v>1658.7</v>
      </c>
      <c r="O5235" t="str">
        <f>VLOOKUP(VLOOKUP(C5235,[1]Produtos!A:D,4,FALSE),[1]Categorias!A:B,2,FALSE)</f>
        <v>Acessórios</v>
      </c>
    </row>
    <row r="5236" spans="1:15" x14ac:dyDescent="0.3">
      <c r="A5236">
        <v>5235</v>
      </c>
      <c r="B5236">
        <v>1303</v>
      </c>
      <c r="C5236">
        <v>7</v>
      </c>
      <c r="D5236">
        <v>31</v>
      </c>
      <c r="E5236" s="3">
        <v>0.05</v>
      </c>
      <c r="F5236" s="4">
        <f>VLOOKUP(B5236,[1]Vendas!A:C,2,FALSE)</f>
        <v>43885</v>
      </c>
      <c r="G5236" t="str">
        <f>VLOOKUP(VLOOKUP(B5236,[1]Vendas!A:C,3,FALSE),[1]Vendedores!A:B,2,FALSE)</f>
        <v>Débora Albuquerque</v>
      </c>
      <c r="H5236" t="str">
        <f>VLOOKUP(VLOOKUP(VLOOKUP(B5236,[1]Vendas!A:C,3,FALSE),[1]Vendedores!A:E,5,FALSE),[1]Filiais!A:B,2,FALSE)</f>
        <v>São Paulo</v>
      </c>
      <c r="I5236" s="3">
        <f>VLOOKUP(VLOOKUP(B5236,[1]Vendas!A:C,3,FALSE),[1]Vendedores!A:E,4,FALSE)</f>
        <v>0.02</v>
      </c>
      <c r="J5236" t="str">
        <f>VLOOKUP(C5236,[1]Produtos!A:D,2,FALSE)</f>
        <v>Roteador</v>
      </c>
      <c r="K5236" s="5">
        <f>VLOOKUP(C5236,[1]Produtos!A:D,3,FALSE)</f>
        <v>320</v>
      </c>
      <c r="L5236" s="5">
        <f t="shared" si="243"/>
        <v>9920</v>
      </c>
      <c r="M5236" s="5">
        <f t="shared" si="244"/>
        <v>496</v>
      </c>
      <c r="N5236" s="5">
        <f t="shared" si="245"/>
        <v>9424</v>
      </c>
      <c r="O5236" t="str">
        <f>VLOOKUP(VLOOKUP(C5236,[1]Produtos!A:D,4,FALSE),[1]Categorias!A:B,2,FALSE)</f>
        <v>Hardwares</v>
      </c>
    </row>
    <row r="5237" spans="1:15" x14ac:dyDescent="0.3">
      <c r="A5237">
        <v>5236</v>
      </c>
      <c r="B5237">
        <v>1180</v>
      </c>
      <c r="C5237">
        <v>8</v>
      </c>
      <c r="D5237">
        <v>18</v>
      </c>
      <c r="E5237" s="3">
        <v>0.05</v>
      </c>
      <c r="F5237" s="4">
        <f>VLOOKUP(B5237,[1]Vendas!A:C,2,FALSE)</f>
        <v>43928</v>
      </c>
      <c r="G5237" t="str">
        <f>VLOOKUP(VLOOKUP(B5237,[1]Vendas!A:C,3,FALSE),[1]Vendedores!A:B,2,FALSE)</f>
        <v>Débora Albuquerque</v>
      </c>
      <c r="H5237" t="str">
        <f>VLOOKUP(VLOOKUP(VLOOKUP(B5237,[1]Vendas!A:C,3,FALSE),[1]Vendedores!A:E,5,FALSE),[1]Filiais!A:B,2,FALSE)</f>
        <v>São Paulo</v>
      </c>
      <c r="I5237" s="3">
        <f>VLOOKUP(VLOOKUP(B5237,[1]Vendas!A:C,3,FALSE),[1]Vendedores!A:E,4,FALSE)</f>
        <v>0.02</v>
      </c>
      <c r="J5237" t="str">
        <f>VLOOKUP(C5237,[1]Produtos!A:D,2,FALSE)</f>
        <v>Projetor</v>
      </c>
      <c r="K5237" s="5">
        <f>VLOOKUP(C5237,[1]Produtos!A:D,3,FALSE)</f>
        <v>2900</v>
      </c>
      <c r="L5237" s="5">
        <f t="shared" si="243"/>
        <v>52200</v>
      </c>
      <c r="M5237" s="5">
        <f t="shared" si="244"/>
        <v>2610</v>
      </c>
      <c r="N5237" s="5">
        <f t="shared" si="245"/>
        <v>49590</v>
      </c>
      <c r="O5237" t="str">
        <f>VLOOKUP(VLOOKUP(C5237,[1]Produtos!A:D,4,FALSE),[1]Categorias!A:B,2,FALSE)</f>
        <v>Hardwares</v>
      </c>
    </row>
    <row r="5238" spans="1:15" x14ac:dyDescent="0.3">
      <c r="A5238">
        <v>5237</v>
      </c>
      <c r="B5238">
        <v>418</v>
      </c>
      <c r="C5238">
        <v>10</v>
      </c>
      <c r="D5238">
        <v>18</v>
      </c>
      <c r="E5238" s="3">
        <v>0</v>
      </c>
      <c r="F5238" s="4">
        <f>VLOOKUP(B5238,[1]Vendas!A:C,2,FALSE)</f>
        <v>44050</v>
      </c>
      <c r="G5238" t="str">
        <f>VLOOKUP(VLOOKUP(B5238,[1]Vendas!A:C,3,FALSE),[1]Vendedores!A:B,2,FALSE)</f>
        <v>Filipe de Tarso</v>
      </c>
      <c r="H5238" t="str">
        <f>VLOOKUP(VLOOKUP(VLOOKUP(B5238,[1]Vendas!A:C,3,FALSE),[1]Vendedores!A:E,5,FALSE),[1]Filiais!A:B,2,FALSE)</f>
        <v>Rio de Janeiro</v>
      </c>
      <c r="I5238" s="3">
        <f>VLOOKUP(VLOOKUP(B5238,[1]Vendas!A:C,3,FALSE),[1]Vendedores!A:E,4,FALSE)</f>
        <v>0.04</v>
      </c>
      <c r="J5238" t="str">
        <f>VLOOKUP(C5238,[1]Produtos!A:D,2,FALSE)</f>
        <v>Caneta</v>
      </c>
      <c r="K5238" s="5">
        <f>VLOOKUP(C5238,[1]Produtos!A:D,3,FALSE)</f>
        <v>15</v>
      </c>
      <c r="L5238" s="5">
        <f t="shared" si="243"/>
        <v>270</v>
      </c>
      <c r="M5238" s="5">
        <f t="shared" si="244"/>
        <v>0</v>
      </c>
      <c r="N5238" s="5">
        <f t="shared" si="245"/>
        <v>270</v>
      </c>
      <c r="O5238" t="str">
        <f>VLOOKUP(VLOOKUP(C5238,[1]Produtos!A:D,4,FALSE),[1]Categorias!A:B,2,FALSE)</f>
        <v>Papelaria</v>
      </c>
    </row>
    <row r="5239" spans="1:15" x14ac:dyDescent="0.3">
      <c r="A5239">
        <v>5238</v>
      </c>
      <c r="B5239">
        <v>57</v>
      </c>
      <c r="C5239">
        <v>8</v>
      </c>
      <c r="D5239">
        <v>5</v>
      </c>
      <c r="E5239" s="3">
        <v>0.02</v>
      </c>
      <c r="F5239" s="4">
        <f>VLOOKUP(B5239,[1]Vendas!A:C,2,FALSE)</f>
        <v>43894</v>
      </c>
      <c r="G5239" t="str">
        <f>VLOOKUP(VLOOKUP(B5239,[1]Vendas!A:C,3,FALSE),[1]Vendedores!A:B,2,FALSE)</f>
        <v>Rubens Lopes</v>
      </c>
      <c r="H5239" t="str">
        <f>VLOOKUP(VLOOKUP(VLOOKUP(B5239,[1]Vendas!A:C,3,FALSE),[1]Vendedores!A:E,5,FALSE),[1]Filiais!A:B,2,FALSE)</f>
        <v>Minas Gerais</v>
      </c>
      <c r="I5239" s="3">
        <f>VLOOKUP(VLOOKUP(B5239,[1]Vendas!A:C,3,FALSE),[1]Vendedores!A:E,4,FALSE)</f>
        <v>0.02</v>
      </c>
      <c r="J5239" t="str">
        <f>VLOOKUP(C5239,[1]Produtos!A:D,2,FALSE)</f>
        <v>Projetor</v>
      </c>
      <c r="K5239" s="5">
        <f>VLOOKUP(C5239,[1]Produtos!A:D,3,FALSE)</f>
        <v>2900</v>
      </c>
      <c r="L5239" s="5">
        <f t="shared" si="243"/>
        <v>14500</v>
      </c>
      <c r="M5239" s="5">
        <f t="shared" si="244"/>
        <v>290</v>
      </c>
      <c r="N5239" s="5">
        <f t="shared" si="245"/>
        <v>14210</v>
      </c>
      <c r="O5239" t="str">
        <f>VLOOKUP(VLOOKUP(C5239,[1]Produtos!A:D,4,FALSE),[1]Categorias!A:B,2,FALSE)</f>
        <v>Hardwares</v>
      </c>
    </row>
    <row r="5240" spans="1:15" x14ac:dyDescent="0.3">
      <c r="A5240">
        <v>5239</v>
      </c>
      <c r="B5240">
        <v>1699</v>
      </c>
      <c r="C5240">
        <v>10</v>
      </c>
      <c r="D5240">
        <v>23</v>
      </c>
      <c r="E5240" s="3">
        <v>0.03</v>
      </c>
      <c r="F5240" s="4">
        <f>VLOOKUP(B5240,[1]Vendas!A:C,2,FALSE)</f>
        <v>44184</v>
      </c>
      <c r="G5240" t="str">
        <f>VLOOKUP(VLOOKUP(B5240,[1]Vendas!A:C,3,FALSE),[1]Vendedores!A:B,2,FALSE)</f>
        <v>Débora Albuquerque</v>
      </c>
      <c r="H5240" t="str">
        <f>VLOOKUP(VLOOKUP(VLOOKUP(B5240,[1]Vendas!A:C,3,FALSE),[1]Vendedores!A:E,5,FALSE),[1]Filiais!A:B,2,FALSE)</f>
        <v>São Paulo</v>
      </c>
      <c r="I5240" s="3">
        <f>VLOOKUP(VLOOKUP(B5240,[1]Vendas!A:C,3,FALSE),[1]Vendedores!A:E,4,FALSE)</f>
        <v>0.02</v>
      </c>
      <c r="J5240" t="str">
        <f>VLOOKUP(C5240,[1]Produtos!A:D,2,FALSE)</f>
        <v>Caneta</v>
      </c>
      <c r="K5240" s="5">
        <f>VLOOKUP(C5240,[1]Produtos!A:D,3,FALSE)</f>
        <v>15</v>
      </c>
      <c r="L5240" s="5">
        <f t="shared" si="243"/>
        <v>345</v>
      </c>
      <c r="M5240" s="5">
        <f t="shared" si="244"/>
        <v>10.35</v>
      </c>
      <c r="N5240" s="5">
        <f t="shared" si="245"/>
        <v>334.65</v>
      </c>
      <c r="O5240" t="str">
        <f>VLOOKUP(VLOOKUP(C5240,[1]Produtos!A:D,4,FALSE),[1]Categorias!A:B,2,FALSE)</f>
        <v>Papelaria</v>
      </c>
    </row>
    <row r="5241" spans="1:15" x14ac:dyDescent="0.3">
      <c r="A5241">
        <v>5240</v>
      </c>
      <c r="B5241">
        <v>950</v>
      </c>
      <c r="C5241">
        <v>10</v>
      </c>
      <c r="D5241">
        <v>12</v>
      </c>
      <c r="E5241" s="3">
        <v>0.05</v>
      </c>
      <c r="F5241" s="4">
        <f>VLOOKUP(B5241,[1]Vendas!A:C,2,FALSE)</f>
        <v>44131</v>
      </c>
      <c r="G5241" t="str">
        <f>VLOOKUP(VLOOKUP(B5241,[1]Vendas!A:C,3,FALSE),[1]Vendedores!A:B,2,FALSE)</f>
        <v>Solange Almeida</v>
      </c>
      <c r="H5241" t="str">
        <f>VLOOKUP(VLOOKUP(VLOOKUP(B5241,[1]Vendas!A:C,3,FALSE),[1]Vendedores!A:E,5,FALSE),[1]Filiais!A:B,2,FALSE)</f>
        <v>Rio de Janeiro</v>
      </c>
      <c r="I5241" s="3">
        <f>VLOOKUP(VLOOKUP(B5241,[1]Vendas!A:C,3,FALSE),[1]Vendedores!A:E,4,FALSE)</f>
        <v>0.01</v>
      </c>
      <c r="J5241" t="str">
        <f>VLOOKUP(C5241,[1]Produtos!A:D,2,FALSE)</f>
        <v>Caneta</v>
      </c>
      <c r="K5241" s="5">
        <f>VLOOKUP(C5241,[1]Produtos!A:D,3,FALSE)</f>
        <v>15</v>
      </c>
      <c r="L5241" s="5">
        <f t="shared" si="243"/>
        <v>180</v>
      </c>
      <c r="M5241" s="5">
        <f t="shared" si="244"/>
        <v>9</v>
      </c>
      <c r="N5241" s="5">
        <f t="shared" si="245"/>
        <v>171</v>
      </c>
      <c r="O5241" t="str">
        <f>VLOOKUP(VLOOKUP(C5241,[1]Produtos!A:D,4,FALSE),[1]Categorias!A:B,2,FALSE)</f>
        <v>Papelaria</v>
      </c>
    </row>
    <row r="5242" spans="1:15" x14ac:dyDescent="0.3">
      <c r="A5242">
        <v>5241</v>
      </c>
      <c r="B5242">
        <v>1366</v>
      </c>
      <c r="C5242">
        <v>1</v>
      </c>
      <c r="D5242">
        <v>2</v>
      </c>
      <c r="E5242" s="3">
        <v>0.01</v>
      </c>
      <c r="F5242" s="4">
        <f>VLOOKUP(B5242,[1]Vendas!A:C,2,FALSE)</f>
        <v>43948</v>
      </c>
      <c r="G5242" t="str">
        <f>VLOOKUP(VLOOKUP(B5242,[1]Vendas!A:C,3,FALSE),[1]Vendedores!A:B,2,FALSE)</f>
        <v>Almira Buarque</v>
      </c>
      <c r="H5242" t="str">
        <f>VLOOKUP(VLOOKUP(VLOOKUP(B5242,[1]Vendas!A:C,3,FALSE),[1]Vendedores!A:E,5,FALSE),[1]Filiais!A:B,2,FALSE)</f>
        <v>Rio de Janeiro</v>
      </c>
      <c r="I5242" s="3">
        <f>VLOOKUP(VLOOKUP(B5242,[1]Vendas!A:C,3,FALSE),[1]Vendedores!A:E,4,FALSE)</f>
        <v>0.04</v>
      </c>
      <c r="J5242" t="str">
        <f>VLOOKUP(C5242,[1]Produtos!A:D,2,FALSE)</f>
        <v>Computador desktop</v>
      </c>
      <c r="K5242" s="5">
        <f>VLOOKUP(C5242,[1]Produtos!A:D,3,FALSE)</f>
        <v>5200</v>
      </c>
      <c r="L5242" s="5">
        <f t="shared" si="243"/>
        <v>10400</v>
      </c>
      <c r="M5242" s="5">
        <f t="shared" si="244"/>
        <v>104</v>
      </c>
      <c r="N5242" s="5">
        <f t="shared" si="245"/>
        <v>10296</v>
      </c>
      <c r="O5242" t="str">
        <f>VLOOKUP(VLOOKUP(C5242,[1]Produtos!A:D,4,FALSE),[1]Categorias!A:B,2,FALSE)</f>
        <v>Hardwares</v>
      </c>
    </row>
    <row r="5243" spans="1:15" x14ac:dyDescent="0.3">
      <c r="A5243">
        <v>5242</v>
      </c>
      <c r="B5243">
        <v>201</v>
      </c>
      <c r="C5243">
        <v>2</v>
      </c>
      <c r="D5243">
        <v>26</v>
      </c>
      <c r="E5243" s="3">
        <v>0.05</v>
      </c>
      <c r="F5243" s="4">
        <f>VLOOKUP(B5243,[1]Vendas!A:C,2,FALSE)</f>
        <v>43906</v>
      </c>
      <c r="G5243" t="str">
        <f>VLOOKUP(VLOOKUP(B5243,[1]Vendas!A:C,3,FALSE),[1]Vendedores!A:B,2,FALSE)</f>
        <v>Filipe de Tarso</v>
      </c>
      <c r="H5243" t="str">
        <f>VLOOKUP(VLOOKUP(VLOOKUP(B5243,[1]Vendas!A:C,3,FALSE),[1]Vendedores!A:E,5,FALSE),[1]Filiais!A:B,2,FALSE)</f>
        <v>Rio de Janeiro</v>
      </c>
      <c r="I5243" s="3">
        <f>VLOOKUP(VLOOKUP(B5243,[1]Vendas!A:C,3,FALSE),[1]Vendedores!A:E,4,FALSE)</f>
        <v>0.04</v>
      </c>
      <c r="J5243" t="str">
        <f>VLOOKUP(C5243,[1]Produtos!A:D,2,FALSE)</f>
        <v>Impressora</v>
      </c>
      <c r="K5243" s="5">
        <f>VLOOKUP(C5243,[1]Produtos!A:D,3,FALSE)</f>
        <v>2100</v>
      </c>
      <c r="L5243" s="5">
        <f t="shared" si="243"/>
        <v>54600</v>
      </c>
      <c r="M5243" s="5">
        <f t="shared" si="244"/>
        <v>2730</v>
      </c>
      <c r="N5243" s="5">
        <f t="shared" si="245"/>
        <v>51870</v>
      </c>
      <c r="O5243" t="str">
        <f>VLOOKUP(VLOOKUP(C5243,[1]Produtos!A:D,4,FALSE),[1]Categorias!A:B,2,FALSE)</f>
        <v>Hardwares</v>
      </c>
    </row>
    <row r="5244" spans="1:15" x14ac:dyDescent="0.3">
      <c r="A5244">
        <v>5243</v>
      </c>
      <c r="B5244">
        <v>257</v>
      </c>
      <c r="C5244">
        <v>7</v>
      </c>
      <c r="D5244">
        <v>12</v>
      </c>
      <c r="E5244" s="3">
        <v>0.03</v>
      </c>
      <c r="F5244" s="4">
        <f>VLOOKUP(B5244,[1]Vendas!A:C,2,FALSE)</f>
        <v>43993</v>
      </c>
      <c r="G5244" t="str">
        <f>VLOOKUP(VLOOKUP(B5244,[1]Vendas!A:C,3,FALSE),[1]Vendedores!A:B,2,FALSE)</f>
        <v>Augusto Carlos</v>
      </c>
      <c r="H5244" t="str">
        <f>VLOOKUP(VLOOKUP(VLOOKUP(B5244,[1]Vendas!A:C,3,FALSE),[1]Vendedores!A:E,5,FALSE),[1]Filiais!A:B,2,FALSE)</f>
        <v>São Paulo</v>
      </c>
      <c r="I5244" s="3">
        <f>VLOOKUP(VLOOKUP(B5244,[1]Vendas!A:C,3,FALSE),[1]Vendedores!A:E,4,FALSE)</f>
        <v>0.08</v>
      </c>
      <c r="J5244" t="str">
        <f>VLOOKUP(C5244,[1]Produtos!A:D,2,FALSE)</f>
        <v>Roteador</v>
      </c>
      <c r="K5244" s="5">
        <f>VLOOKUP(C5244,[1]Produtos!A:D,3,FALSE)</f>
        <v>320</v>
      </c>
      <c r="L5244" s="5">
        <f t="shared" si="243"/>
        <v>3840</v>
      </c>
      <c r="M5244" s="5">
        <f t="shared" si="244"/>
        <v>115.19999999999999</v>
      </c>
      <c r="N5244" s="5">
        <f t="shared" si="245"/>
        <v>3724.8</v>
      </c>
      <c r="O5244" t="str">
        <f>VLOOKUP(VLOOKUP(C5244,[1]Produtos!A:D,4,FALSE),[1]Categorias!A:B,2,FALSE)</f>
        <v>Hardwares</v>
      </c>
    </row>
    <row r="5245" spans="1:15" x14ac:dyDescent="0.3">
      <c r="A5245">
        <v>5244</v>
      </c>
      <c r="B5245">
        <v>1792</v>
      </c>
      <c r="C5245">
        <v>7</v>
      </c>
      <c r="D5245">
        <v>1</v>
      </c>
      <c r="E5245" s="3">
        <v>0.01</v>
      </c>
      <c r="F5245" s="4">
        <f>VLOOKUP(B5245,[1]Vendas!A:C,2,FALSE)</f>
        <v>44009</v>
      </c>
      <c r="G5245" t="str">
        <f>VLOOKUP(VLOOKUP(B5245,[1]Vendas!A:C,3,FALSE),[1]Vendedores!A:B,2,FALSE)</f>
        <v>Filipe de Tarso</v>
      </c>
      <c r="H5245" t="str">
        <f>VLOOKUP(VLOOKUP(VLOOKUP(B5245,[1]Vendas!A:C,3,FALSE),[1]Vendedores!A:E,5,FALSE),[1]Filiais!A:B,2,FALSE)</f>
        <v>Rio de Janeiro</v>
      </c>
      <c r="I5245" s="3">
        <f>VLOOKUP(VLOOKUP(B5245,[1]Vendas!A:C,3,FALSE),[1]Vendedores!A:E,4,FALSE)</f>
        <v>0.04</v>
      </c>
      <c r="J5245" t="str">
        <f>VLOOKUP(C5245,[1]Produtos!A:D,2,FALSE)</f>
        <v>Roteador</v>
      </c>
      <c r="K5245" s="5">
        <f>VLOOKUP(C5245,[1]Produtos!A:D,3,FALSE)</f>
        <v>320</v>
      </c>
      <c r="L5245" s="5">
        <f t="shared" si="243"/>
        <v>320</v>
      </c>
      <c r="M5245" s="5">
        <f t="shared" si="244"/>
        <v>3.2</v>
      </c>
      <c r="N5245" s="5">
        <f t="shared" si="245"/>
        <v>316.8</v>
      </c>
      <c r="O5245" t="str">
        <f>VLOOKUP(VLOOKUP(C5245,[1]Produtos!A:D,4,FALSE),[1]Categorias!A:B,2,FALSE)</f>
        <v>Hardwares</v>
      </c>
    </row>
    <row r="5246" spans="1:15" x14ac:dyDescent="0.3">
      <c r="A5246">
        <v>5245</v>
      </c>
      <c r="B5246">
        <v>535</v>
      </c>
      <c r="C5246">
        <v>10</v>
      </c>
      <c r="D5246">
        <v>12</v>
      </c>
      <c r="E5246" s="3">
        <v>0.05</v>
      </c>
      <c r="F5246" s="4">
        <f>VLOOKUP(B5246,[1]Vendas!A:C,2,FALSE)</f>
        <v>44005</v>
      </c>
      <c r="G5246" t="str">
        <f>VLOOKUP(VLOOKUP(B5246,[1]Vendas!A:C,3,FALSE),[1]Vendedores!A:B,2,FALSE)</f>
        <v>Filipe de Tarso</v>
      </c>
      <c r="H5246" t="str">
        <f>VLOOKUP(VLOOKUP(VLOOKUP(B5246,[1]Vendas!A:C,3,FALSE),[1]Vendedores!A:E,5,FALSE),[1]Filiais!A:B,2,FALSE)</f>
        <v>Rio de Janeiro</v>
      </c>
      <c r="I5246" s="3">
        <f>VLOOKUP(VLOOKUP(B5246,[1]Vendas!A:C,3,FALSE),[1]Vendedores!A:E,4,FALSE)</f>
        <v>0.04</v>
      </c>
      <c r="J5246" t="str">
        <f>VLOOKUP(C5246,[1]Produtos!A:D,2,FALSE)</f>
        <v>Caneta</v>
      </c>
      <c r="K5246" s="5">
        <f>VLOOKUP(C5246,[1]Produtos!A:D,3,FALSE)</f>
        <v>15</v>
      </c>
      <c r="L5246" s="5">
        <f t="shared" si="243"/>
        <v>180</v>
      </c>
      <c r="M5246" s="5">
        <f t="shared" si="244"/>
        <v>9</v>
      </c>
      <c r="N5246" s="5">
        <f t="shared" si="245"/>
        <v>171</v>
      </c>
      <c r="O5246" t="str">
        <f>VLOOKUP(VLOOKUP(C5246,[1]Produtos!A:D,4,FALSE),[1]Categorias!A:B,2,FALSE)</f>
        <v>Papelaria</v>
      </c>
    </row>
    <row r="5247" spans="1:15" x14ac:dyDescent="0.3">
      <c r="A5247">
        <v>5246</v>
      </c>
      <c r="B5247">
        <v>1485</v>
      </c>
      <c r="C5247">
        <v>1</v>
      </c>
      <c r="D5247">
        <v>20</v>
      </c>
      <c r="E5247" s="3">
        <v>0.04</v>
      </c>
      <c r="F5247" s="4">
        <f>VLOOKUP(B5247,[1]Vendas!A:C,2,FALSE)</f>
        <v>44031</v>
      </c>
      <c r="G5247" t="str">
        <f>VLOOKUP(VLOOKUP(B5247,[1]Vendas!A:C,3,FALSE),[1]Vendedores!A:B,2,FALSE)</f>
        <v>Débora Albuquerque</v>
      </c>
      <c r="H5247" t="str">
        <f>VLOOKUP(VLOOKUP(VLOOKUP(B5247,[1]Vendas!A:C,3,FALSE),[1]Vendedores!A:E,5,FALSE),[1]Filiais!A:B,2,FALSE)</f>
        <v>São Paulo</v>
      </c>
      <c r="I5247" s="3">
        <f>VLOOKUP(VLOOKUP(B5247,[1]Vendas!A:C,3,FALSE),[1]Vendedores!A:E,4,FALSE)</f>
        <v>0.02</v>
      </c>
      <c r="J5247" t="str">
        <f>VLOOKUP(C5247,[1]Produtos!A:D,2,FALSE)</f>
        <v>Computador desktop</v>
      </c>
      <c r="K5247" s="5">
        <f>VLOOKUP(C5247,[1]Produtos!A:D,3,FALSE)</f>
        <v>5200</v>
      </c>
      <c r="L5247" s="5">
        <f t="shared" si="243"/>
        <v>104000</v>
      </c>
      <c r="M5247" s="5">
        <f t="shared" si="244"/>
        <v>4160</v>
      </c>
      <c r="N5247" s="5">
        <f t="shared" si="245"/>
        <v>99840</v>
      </c>
      <c r="O5247" t="str">
        <f>VLOOKUP(VLOOKUP(C5247,[1]Produtos!A:D,4,FALSE),[1]Categorias!A:B,2,FALSE)</f>
        <v>Hardwares</v>
      </c>
    </row>
    <row r="5248" spans="1:15" x14ac:dyDescent="0.3">
      <c r="A5248">
        <v>5247</v>
      </c>
      <c r="B5248">
        <v>39</v>
      </c>
      <c r="C5248">
        <v>9</v>
      </c>
      <c r="D5248">
        <v>10</v>
      </c>
      <c r="E5248" s="3">
        <v>0</v>
      </c>
      <c r="F5248" s="4">
        <f>VLOOKUP(B5248,[1]Vendas!A:C,2,FALSE)</f>
        <v>44087</v>
      </c>
      <c r="G5248" t="str">
        <f>VLOOKUP(VLOOKUP(B5248,[1]Vendas!A:C,3,FALSE),[1]Vendedores!A:B,2,FALSE)</f>
        <v>Jaqueline de Souza</v>
      </c>
      <c r="H5248" t="str">
        <f>VLOOKUP(VLOOKUP(VLOOKUP(B5248,[1]Vendas!A:C,3,FALSE),[1]Vendedores!A:E,5,FALSE),[1]Filiais!A:B,2,FALSE)</f>
        <v>Minas Gerais</v>
      </c>
      <c r="I5248" s="3">
        <f>VLOOKUP(VLOOKUP(B5248,[1]Vendas!A:C,3,FALSE),[1]Vendedores!A:E,4,FALSE)</f>
        <v>7.0000000000000007E-2</v>
      </c>
      <c r="J5248" t="str">
        <f>VLOOKUP(C5248,[1]Produtos!A:D,2,FALSE)</f>
        <v>Papel A4</v>
      </c>
      <c r="K5248" s="5">
        <f>VLOOKUP(C5248,[1]Produtos!A:D,3,FALSE)</f>
        <v>90</v>
      </c>
      <c r="L5248" s="5">
        <f t="shared" si="243"/>
        <v>900</v>
      </c>
      <c r="M5248" s="5">
        <f t="shared" si="244"/>
        <v>0</v>
      </c>
      <c r="N5248" s="5">
        <f t="shared" si="245"/>
        <v>900</v>
      </c>
      <c r="O5248" t="str">
        <f>VLOOKUP(VLOOKUP(C5248,[1]Produtos!A:D,4,FALSE),[1]Categorias!A:B,2,FALSE)</f>
        <v>Papelaria</v>
      </c>
    </row>
    <row r="5249" spans="1:15" x14ac:dyDescent="0.3">
      <c r="A5249">
        <v>5248</v>
      </c>
      <c r="B5249">
        <v>1018</v>
      </c>
      <c r="C5249">
        <v>9</v>
      </c>
      <c r="D5249">
        <v>3</v>
      </c>
      <c r="E5249" s="3">
        <v>0.01</v>
      </c>
      <c r="F5249" s="4">
        <f>VLOOKUP(B5249,[1]Vendas!A:C,2,FALSE)</f>
        <v>44043</v>
      </c>
      <c r="G5249" t="str">
        <f>VLOOKUP(VLOOKUP(B5249,[1]Vendas!A:C,3,FALSE),[1]Vendedores!A:B,2,FALSE)</f>
        <v>Augusto Carlos</v>
      </c>
      <c r="H5249" t="str">
        <f>VLOOKUP(VLOOKUP(VLOOKUP(B5249,[1]Vendas!A:C,3,FALSE),[1]Vendedores!A:E,5,FALSE),[1]Filiais!A:B,2,FALSE)</f>
        <v>São Paulo</v>
      </c>
      <c r="I5249" s="3">
        <f>VLOOKUP(VLOOKUP(B5249,[1]Vendas!A:C,3,FALSE),[1]Vendedores!A:E,4,FALSE)</f>
        <v>0.08</v>
      </c>
      <c r="J5249" t="str">
        <f>VLOOKUP(C5249,[1]Produtos!A:D,2,FALSE)</f>
        <v>Papel A4</v>
      </c>
      <c r="K5249" s="5">
        <f>VLOOKUP(C5249,[1]Produtos!A:D,3,FALSE)</f>
        <v>90</v>
      </c>
      <c r="L5249" s="5">
        <f t="shared" si="243"/>
        <v>270</v>
      </c>
      <c r="M5249" s="5">
        <f t="shared" si="244"/>
        <v>2.7</v>
      </c>
      <c r="N5249" s="5">
        <f t="shared" si="245"/>
        <v>267.3</v>
      </c>
      <c r="O5249" t="str">
        <f>VLOOKUP(VLOOKUP(C5249,[1]Produtos!A:D,4,FALSE),[1]Categorias!A:B,2,FALSE)</f>
        <v>Papelaria</v>
      </c>
    </row>
    <row r="5250" spans="1:15" x14ac:dyDescent="0.3">
      <c r="A5250">
        <v>5249</v>
      </c>
      <c r="B5250">
        <v>1995</v>
      </c>
      <c r="C5250">
        <v>4</v>
      </c>
      <c r="D5250">
        <v>22</v>
      </c>
      <c r="E5250" s="3">
        <v>0.01</v>
      </c>
      <c r="F5250" s="4">
        <f>VLOOKUP(B5250,[1]Vendas!A:C,2,FALSE)</f>
        <v>44098</v>
      </c>
      <c r="G5250" t="str">
        <f>VLOOKUP(VLOOKUP(B5250,[1]Vendas!A:C,3,FALSE),[1]Vendedores!A:B,2,FALSE)</f>
        <v>Raimundo Nonato</v>
      </c>
      <c r="H5250" t="str">
        <f>VLOOKUP(VLOOKUP(VLOOKUP(B5250,[1]Vendas!A:C,3,FALSE),[1]Vendedores!A:E,5,FALSE),[1]Filiais!A:B,2,FALSE)</f>
        <v>Minas Gerais</v>
      </c>
      <c r="I5250" s="3">
        <f>VLOOKUP(VLOOKUP(B5250,[1]Vendas!A:C,3,FALSE),[1]Vendedores!A:E,4,FALSE)</f>
        <v>0.02</v>
      </c>
      <c r="J5250" t="str">
        <f>VLOOKUP(C5250,[1]Produtos!A:D,2,FALSE)</f>
        <v>Mouse</v>
      </c>
      <c r="K5250" s="5">
        <f>VLOOKUP(C5250,[1]Produtos!A:D,3,FALSE)</f>
        <v>75</v>
      </c>
      <c r="L5250" s="5">
        <f t="shared" si="243"/>
        <v>1650</v>
      </c>
      <c r="M5250" s="5">
        <f t="shared" si="244"/>
        <v>16.5</v>
      </c>
      <c r="N5250" s="5">
        <f t="shared" si="245"/>
        <v>1633.5</v>
      </c>
      <c r="O5250" t="str">
        <f>VLOOKUP(VLOOKUP(C5250,[1]Produtos!A:D,4,FALSE),[1]Categorias!A:B,2,FALSE)</f>
        <v>Acessórios</v>
      </c>
    </row>
    <row r="5251" spans="1:15" x14ac:dyDescent="0.3">
      <c r="A5251">
        <v>5250</v>
      </c>
      <c r="B5251">
        <v>1493</v>
      </c>
      <c r="C5251">
        <v>10</v>
      </c>
      <c r="D5251">
        <v>22</v>
      </c>
      <c r="E5251" s="3">
        <v>0.05</v>
      </c>
      <c r="F5251" s="4">
        <f>VLOOKUP(B5251,[1]Vendas!A:C,2,FALSE)</f>
        <v>43974</v>
      </c>
      <c r="G5251" t="str">
        <f>VLOOKUP(VLOOKUP(B5251,[1]Vendas!A:C,3,FALSE),[1]Vendedores!A:B,2,FALSE)</f>
        <v>Jaqueline de Souza</v>
      </c>
      <c r="H5251" t="str">
        <f>VLOOKUP(VLOOKUP(VLOOKUP(B5251,[1]Vendas!A:C,3,FALSE),[1]Vendedores!A:E,5,FALSE),[1]Filiais!A:B,2,FALSE)</f>
        <v>Minas Gerais</v>
      </c>
      <c r="I5251" s="3">
        <f>VLOOKUP(VLOOKUP(B5251,[1]Vendas!A:C,3,FALSE),[1]Vendedores!A:E,4,FALSE)</f>
        <v>7.0000000000000007E-2</v>
      </c>
      <c r="J5251" t="str">
        <f>VLOOKUP(C5251,[1]Produtos!A:D,2,FALSE)</f>
        <v>Caneta</v>
      </c>
      <c r="K5251" s="5">
        <f>VLOOKUP(C5251,[1]Produtos!A:D,3,FALSE)</f>
        <v>15</v>
      </c>
      <c r="L5251" s="5">
        <f t="shared" ref="L5251:L5314" si="246">K5251*D5251</f>
        <v>330</v>
      </c>
      <c r="M5251" s="5">
        <f t="shared" ref="M5251:M5314" si="247">E5251*L5251</f>
        <v>16.5</v>
      </c>
      <c r="N5251" s="5">
        <f t="shared" ref="N5251:N5314" si="248">L5251-M5251</f>
        <v>313.5</v>
      </c>
      <c r="O5251" t="str">
        <f>VLOOKUP(VLOOKUP(C5251,[1]Produtos!A:D,4,FALSE),[1]Categorias!A:B,2,FALSE)</f>
        <v>Papelaria</v>
      </c>
    </row>
    <row r="5252" spans="1:15" x14ac:dyDescent="0.3">
      <c r="A5252">
        <v>5251</v>
      </c>
      <c r="B5252">
        <v>286</v>
      </c>
      <c r="C5252">
        <v>9</v>
      </c>
      <c r="D5252">
        <v>20</v>
      </c>
      <c r="E5252" s="3">
        <v>0.04</v>
      </c>
      <c r="F5252" s="4">
        <f>VLOOKUP(B5252,[1]Vendas!A:C,2,FALSE)</f>
        <v>43897</v>
      </c>
      <c r="G5252" t="str">
        <f>VLOOKUP(VLOOKUP(B5252,[1]Vendas!A:C,3,FALSE),[1]Vendedores!A:B,2,FALSE)</f>
        <v>Solange Almeida</v>
      </c>
      <c r="H5252" t="str">
        <f>VLOOKUP(VLOOKUP(VLOOKUP(B5252,[1]Vendas!A:C,3,FALSE),[1]Vendedores!A:E,5,FALSE),[1]Filiais!A:B,2,FALSE)</f>
        <v>Rio de Janeiro</v>
      </c>
      <c r="I5252" s="3">
        <f>VLOOKUP(VLOOKUP(B5252,[1]Vendas!A:C,3,FALSE),[1]Vendedores!A:E,4,FALSE)</f>
        <v>0.01</v>
      </c>
      <c r="J5252" t="str">
        <f>VLOOKUP(C5252,[1]Produtos!A:D,2,FALSE)</f>
        <v>Papel A4</v>
      </c>
      <c r="K5252" s="5">
        <f>VLOOKUP(C5252,[1]Produtos!A:D,3,FALSE)</f>
        <v>90</v>
      </c>
      <c r="L5252" s="5">
        <f t="shared" si="246"/>
        <v>1800</v>
      </c>
      <c r="M5252" s="5">
        <f t="shared" si="247"/>
        <v>72</v>
      </c>
      <c r="N5252" s="5">
        <f t="shared" si="248"/>
        <v>1728</v>
      </c>
      <c r="O5252" t="str">
        <f>VLOOKUP(VLOOKUP(C5252,[1]Produtos!A:D,4,FALSE),[1]Categorias!A:B,2,FALSE)</f>
        <v>Papelaria</v>
      </c>
    </row>
    <row r="5253" spans="1:15" x14ac:dyDescent="0.3">
      <c r="A5253">
        <v>5252</v>
      </c>
      <c r="B5253">
        <v>1655</v>
      </c>
      <c r="C5253">
        <v>7</v>
      </c>
      <c r="D5253">
        <v>18</v>
      </c>
      <c r="E5253" s="3">
        <v>0.04</v>
      </c>
      <c r="F5253" s="4">
        <f>VLOOKUP(B5253,[1]Vendas!A:C,2,FALSE)</f>
        <v>44181</v>
      </c>
      <c r="G5253" t="str">
        <f>VLOOKUP(VLOOKUP(B5253,[1]Vendas!A:C,3,FALSE),[1]Vendedores!A:B,2,FALSE)</f>
        <v>Solange Almeida</v>
      </c>
      <c r="H5253" t="str">
        <f>VLOOKUP(VLOOKUP(VLOOKUP(B5253,[1]Vendas!A:C,3,FALSE),[1]Vendedores!A:E,5,FALSE),[1]Filiais!A:B,2,FALSE)</f>
        <v>Rio de Janeiro</v>
      </c>
      <c r="I5253" s="3">
        <f>VLOOKUP(VLOOKUP(B5253,[1]Vendas!A:C,3,FALSE),[1]Vendedores!A:E,4,FALSE)</f>
        <v>0.01</v>
      </c>
      <c r="J5253" t="str">
        <f>VLOOKUP(C5253,[1]Produtos!A:D,2,FALSE)</f>
        <v>Roteador</v>
      </c>
      <c r="K5253" s="5">
        <f>VLOOKUP(C5253,[1]Produtos!A:D,3,FALSE)</f>
        <v>320</v>
      </c>
      <c r="L5253" s="5">
        <f t="shared" si="246"/>
        <v>5760</v>
      </c>
      <c r="M5253" s="5">
        <f t="shared" si="247"/>
        <v>230.4</v>
      </c>
      <c r="N5253" s="5">
        <f t="shared" si="248"/>
        <v>5529.6</v>
      </c>
      <c r="O5253" t="str">
        <f>VLOOKUP(VLOOKUP(C5253,[1]Produtos!A:D,4,FALSE),[1]Categorias!A:B,2,FALSE)</f>
        <v>Hardwares</v>
      </c>
    </row>
    <row r="5254" spans="1:15" x14ac:dyDescent="0.3">
      <c r="A5254">
        <v>5253</v>
      </c>
      <c r="B5254">
        <v>1518</v>
      </c>
      <c r="C5254">
        <v>10</v>
      </c>
      <c r="D5254">
        <v>25</v>
      </c>
      <c r="E5254" s="3">
        <v>0.05</v>
      </c>
      <c r="F5254" s="4">
        <f>VLOOKUP(B5254,[1]Vendas!A:C,2,FALSE)</f>
        <v>43963</v>
      </c>
      <c r="G5254" t="str">
        <f>VLOOKUP(VLOOKUP(B5254,[1]Vendas!A:C,3,FALSE),[1]Vendedores!A:B,2,FALSE)</f>
        <v>Fernanda Vasconcelos</v>
      </c>
      <c r="H5254" t="str">
        <f>VLOOKUP(VLOOKUP(VLOOKUP(B5254,[1]Vendas!A:C,3,FALSE),[1]Vendedores!A:E,5,FALSE),[1]Filiais!A:B,2,FALSE)</f>
        <v>Minas Gerais</v>
      </c>
      <c r="I5254" s="3">
        <f>VLOOKUP(VLOOKUP(B5254,[1]Vendas!A:C,3,FALSE),[1]Vendedores!A:E,4,FALSE)</f>
        <v>0.04</v>
      </c>
      <c r="J5254" t="str">
        <f>VLOOKUP(C5254,[1]Produtos!A:D,2,FALSE)</f>
        <v>Caneta</v>
      </c>
      <c r="K5254" s="5">
        <f>VLOOKUP(C5254,[1]Produtos!A:D,3,FALSE)</f>
        <v>15</v>
      </c>
      <c r="L5254" s="5">
        <f t="shared" si="246"/>
        <v>375</v>
      </c>
      <c r="M5254" s="5">
        <f t="shared" si="247"/>
        <v>18.75</v>
      </c>
      <c r="N5254" s="5">
        <f t="shared" si="248"/>
        <v>356.25</v>
      </c>
      <c r="O5254" t="str">
        <f>VLOOKUP(VLOOKUP(C5254,[1]Produtos!A:D,4,FALSE),[1]Categorias!A:B,2,FALSE)</f>
        <v>Papelaria</v>
      </c>
    </row>
    <row r="5255" spans="1:15" x14ac:dyDescent="0.3">
      <c r="A5255">
        <v>5254</v>
      </c>
      <c r="B5255">
        <v>1448</v>
      </c>
      <c r="C5255">
        <v>3</v>
      </c>
      <c r="D5255">
        <v>12</v>
      </c>
      <c r="E5255" s="3">
        <v>0.04</v>
      </c>
      <c r="F5255" s="4">
        <f>VLOOKUP(B5255,[1]Vendas!A:C,2,FALSE)</f>
        <v>44168</v>
      </c>
      <c r="G5255" t="str">
        <f>VLOOKUP(VLOOKUP(B5255,[1]Vendas!A:C,3,FALSE),[1]Vendedores!A:B,2,FALSE)</f>
        <v>Jaqueline de Souza</v>
      </c>
      <c r="H5255" t="str">
        <f>VLOOKUP(VLOOKUP(VLOOKUP(B5255,[1]Vendas!A:C,3,FALSE),[1]Vendedores!A:E,5,FALSE),[1]Filiais!A:B,2,FALSE)</f>
        <v>Minas Gerais</v>
      </c>
      <c r="I5255" s="3">
        <f>VLOOKUP(VLOOKUP(B5255,[1]Vendas!A:C,3,FALSE),[1]Vendedores!A:E,4,FALSE)</f>
        <v>7.0000000000000007E-2</v>
      </c>
      <c r="J5255" t="str">
        <f>VLOOKUP(C5255,[1]Produtos!A:D,2,FALSE)</f>
        <v>Teclado</v>
      </c>
      <c r="K5255" s="5">
        <f>VLOOKUP(C5255,[1]Produtos!A:D,3,FALSE)</f>
        <v>90</v>
      </c>
      <c r="L5255" s="5">
        <f t="shared" si="246"/>
        <v>1080</v>
      </c>
      <c r="M5255" s="5">
        <f t="shared" si="247"/>
        <v>43.2</v>
      </c>
      <c r="N5255" s="5">
        <f t="shared" si="248"/>
        <v>1036.8</v>
      </c>
      <c r="O5255" t="str">
        <f>VLOOKUP(VLOOKUP(C5255,[1]Produtos!A:D,4,FALSE),[1]Categorias!A:B,2,FALSE)</f>
        <v>Acessórios</v>
      </c>
    </row>
    <row r="5256" spans="1:15" x14ac:dyDescent="0.3">
      <c r="A5256">
        <v>5255</v>
      </c>
      <c r="B5256">
        <v>847</v>
      </c>
      <c r="C5256">
        <v>5</v>
      </c>
      <c r="D5256">
        <v>8</v>
      </c>
      <c r="E5256" s="3">
        <v>0.04</v>
      </c>
      <c r="F5256" s="4">
        <f>VLOOKUP(B5256,[1]Vendas!A:C,2,FALSE)</f>
        <v>43886</v>
      </c>
      <c r="G5256" t="str">
        <f>VLOOKUP(VLOOKUP(B5256,[1]Vendas!A:C,3,FALSE),[1]Vendedores!A:B,2,FALSE)</f>
        <v>Filipe de Tarso</v>
      </c>
      <c r="H5256" t="str">
        <f>VLOOKUP(VLOOKUP(VLOOKUP(B5256,[1]Vendas!A:C,3,FALSE),[1]Vendedores!A:E,5,FALSE),[1]Filiais!A:B,2,FALSE)</f>
        <v>Rio de Janeiro</v>
      </c>
      <c r="I5256" s="3">
        <f>VLOOKUP(VLOOKUP(B5256,[1]Vendas!A:C,3,FALSE),[1]Vendedores!A:E,4,FALSE)</f>
        <v>0.04</v>
      </c>
      <c r="J5256" t="str">
        <f>VLOOKUP(C5256,[1]Produtos!A:D,2,FALSE)</f>
        <v>Smartphone</v>
      </c>
      <c r="K5256" s="5">
        <f>VLOOKUP(C5256,[1]Produtos!A:D,3,FALSE)</f>
        <v>3200</v>
      </c>
      <c r="L5256" s="5">
        <f t="shared" si="246"/>
        <v>25600</v>
      </c>
      <c r="M5256" s="5">
        <f t="shared" si="247"/>
        <v>1024</v>
      </c>
      <c r="N5256" s="5">
        <f t="shared" si="248"/>
        <v>24576</v>
      </c>
      <c r="O5256" t="str">
        <f>VLOOKUP(VLOOKUP(C5256,[1]Produtos!A:D,4,FALSE),[1]Categorias!A:B,2,FALSE)</f>
        <v>Celulares</v>
      </c>
    </row>
    <row r="5257" spans="1:15" x14ac:dyDescent="0.3">
      <c r="A5257">
        <v>5256</v>
      </c>
      <c r="B5257">
        <v>1767</v>
      </c>
      <c r="C5257">
        <v>4</v>
      </c>
      <c r="D5257">
        <v>21</v>
      </c>
      <c r="E5257" s="3">
        <v>0.04</v>
      </c>
      <c r="F5257" s="4">
        <f>VLOOKUP(B5257,[1]Vendas!A:C,2,FALSE)</f>
        <v>44158</v>
      </c>
      <c r="G5257" t="str">
        <f>VLOOKUP(VLOOKUP(B5257,[1]Vendas!A:C,3,FALSE),[1]Vendedores!A:B,2,FALSE)</f>
        <v>Augusto Carlos</v>
      </c>
      <c r="H5257" t="str">
        <f>VLOOKUP(VLOOKUP(VLOOKUP(B5257,[1]Vendas!A:C,3,FALSE),[1]Vendedores!A:E,5,FALSE),[1]Filiais!A:B,2,FALSE)</f>
        <v>São Paulo</v>
      </c>
      <c r="I5257" s="3">
        <f>VLOOKUP(VLOOKUP(B5257,[1]Vendas!A:C,3,FALSE),[1]Vendedores!A:E,4,FALSE)</f>
        <v>0.08</v>
      </c>
      <c r="J5257" t="str">
        <f>VLOOKUP(C5257,[1]Produtos!A:D,2,FALSE)</f>
        <v>Mouse</v>
      </c>
      <c r="K5257" s="5">
        <f>VLOOKUP(C5257,[1]Produtos!A:D,3,FALSE)</f>
        <v>75</v>
      </c>
      <c r="L5257" s="5">
        <f t="shared" si="246"/>
        <v>1575</v>
      </c>
      <c r="M5257" s="5">
        <f t="shared" si="247"/>
        <v>63</v>
      </c>
      <c r="N5257" s="5">
        <f t="shared" si="248"/>
        <v>1512</v>
      </c>
      <c r="O5257" t="str">
        <f>VLOOKUP(VLOOKUP(C5257,[1]Produtos!A:D,4,FALSE),[1]Categorias!A:B,2,FALSE)</f>
        <v>Acessórios</v>
      </c>
    </row>
    <row r="5258" spans="1:15" x14ac:dyDescent="0.3">
      <c r="A5258">
        <v>5257</v>
      </c>
      <c r="B5258">
        <v>39</v>
      </c>
      <c r="C5258">
        <v>7</v>
      </c>
      <c r="D5258">
        <v>1</v>
      </c>
      <c r="E5258" s="3">
        <v>0.04</v>
      </c>
      <c r="F5258" s="4">
        <f>VLOOKUP(B5258,[1]Vendas!A:C,2,FALSE)</f>
        <v>44087</v>
      </c>
      <c r="G5258" t="str">
        <f>VLOOKUP(VLOOKUP(B5258,[1]Vendas!A:C,3,FALSE),[1]Vendedores!A:B,2,FALSE)</f>
        <v>Jaqueline de Souza</v>
      </c>
      <c r="H5258" t="str">
        <f>VLOOKUP(VLOOKUP(VLOOKUP(B5258,[1]Vendas!A:C,3,FALSE),[1]Vendedores!A:E,5,FALSE),[1]Filiais!A:B,2,FALSE)</f>
        <v>Minas Gerais</v>
      </c>
      <c r="I5258" s="3">
        <f>VLOOKUP(VLOOKUP(B5258,[1]Vendas!A:C,3,FALSE),[1]Vendedores!A:E,4,FALSE)</f>
        <v>7.0000000000000007E-2</v>
      </c>
      <c r="J5258" t="str">
        <f>VLOOKUP(C5258,[1]Produtos!A:D,2,FALSE)</f>
        <v>Roteador</v>
      </c>
      <c r="K5258" s="5">
        <f>VLOOKUP(C5258,[1]Produtos!A:D,3,FALSE)</f>
        <v>320</v>
      </c>
      <c r="L5258" s="5">
        <f t="shared" si="246"/>
        <v>320</v>
      </c>
      <c r="M5258" s="5">
        <f t="shared" si="247"/>
        <v>12.8</v>
      </c>
      <c r="N5258" s="5">
        <f t="shared" si="248"/>
        <v>307.2</v>
      </c>
      <c r="O5258" t="str">
        <f>VLOOKUP(VLOOKUP(C5258,[1]Produtos!A:D,4,FALSE),[1]Categorias!A:B,2,FALSE)</f>
        <v>Hardwares</v>
      </c>
    </row>
    <row r="5259" spans="1:15" x14ac:dyDescent="0.3">
      <c r="A5259">
        <v>5258</v>
      </c>
      <c r="B5259">
        <v>1911</v>
      </c>
      <c r="C5259">
        <v>7</v>
      </c>
      <c r="D5259">
        <v>10</v>
      </c>
      <c r="E5259" s="3">
        <v>0.02</v>
      </c>
      <c r="F5259" s="4">
        <f>VLOOKUP(B5259,[1]Vendas!A:C,2,FALSE)</f>
        <v>44005</v>
      </c>
      <c r="G5259" t="str">
        <f>VLOOKUP(VLOOKUP(B5259,[1]Vendas!A:C,3,FALSE),[1]Vendedores!A:B,2,FALSE)</f>
        <v>Augusto Carlos</v>
      </c>
      <c r="H5259" t="str">
        <f>VLOOKUP(VLOOKUP(VLOOKUP(B5259,[1]Vendas!A:C,3,FALSE),[1]Vendedores!A:E,5,FALSE),[1]Filiais!A:B,2,FALSE)</f>
        <v>São Paulo</v>
      </c>
      <c r="I5259" s="3">
        <f>VLOOKUP(VLOOKUP(B5259,[1]Vendas!A:C,3,FALSE),[1]Vendedores!A:E,4,FALSE)</f>
        <v>0.08</v>
      </c>
      <c r="J5259" t="str">
        <f>VLOOKUP(C5259,[1]Produtos!A:D,2,FALSE)</f>
        <v>Roteador</v>
      </c>
      <c r="K5259" s="5">
        <f>VLOOKUP(C5259,[1]Produtos!A:D,3,FALSE)</f>
        <v>320</v>
      </c>
      <c r="L5259" s="5">
        <f t="shared" si="246"/>
        <v>3200</v>
      </c>
      <c r="M5259" s="5">
        <f t="shared" si="247"/>
        <v>64</v>
      </c>
      <c r="N5259" s="5">
        <f t="shared" si="248"/>
        <v>3136</v>
      </c>
      <c r="O5259" t="str">
        <f>VLOOKUP(VLOOKUP(C5259,[1]Produtos!A:D,4,FALSE),[1]Categorias!A:B,2,FALSE)</f>
        <v>Hardwares</v>
      </c>
    </row>
    <row r="5260" spans="1:15" x14ac:dyDescent="0.3">
      <c r="A5260">
        <v>5259</v>
      </c>
      <c r="B5260">
        <v>871</v>
      </c>
      <c r="C5260">
        <v>10</v>
      </c>
      <c r="D5260">
        <v>22</v>
      </c>
      <c r="E5260" s="3">
        <v>0.05</v>
      </c>
      <c r="F5260" s="4">
        <f>VLOOKUP(B5260,[1]Vendas!A:C,2,FALSE)</f>
        <v>44133</v>
      </c>
      <c r="G5260" t="str">
        <f>VLOOKUP(VLOOKUP(B5260,[1]Vendas!A:C,3,FALSE),[1]Vendedores!A:B,2,FALSE)</f>
        <v>Fernanda Vasconcelos</v>
      </c>
      <c r="H5260" t="str">
        <f>VLOOKUP(VLOOKUP(VLOOKUP(B5260,[1]Vendas!A:C,3,FALSE),[1]Vendedores!A:E,5,FALSE),[1]Filiais!A:B,2,FALSE)</f>
        <v>Minas Gerais</v>
      </c>
      <c r="I5260" s="3">
        <f>VLOOKUP(VLOOKUP(B5260,[1]Vendas!A:C,3,FALSE),[1]Vendedores!A:E,4,FALSE)</f>
        <v>0.04</v>
      </c>
      <c r="J5260" t="str">
        <f>VLOOKUP(C5260,[1]Produtos!A:D,2,FALSE)</f>
        <v>Caneta</v>
      </c>
      <c r="K5260" s="5">
        <f>VLOOKUP(C5260,[1]Produtos!A:D,3,FALSE)</f>
        <v>15</v>
      </c>
      <c r="L5260" s="5">
        <f t="shared" si="246"/>
        <v>330</v>
      </c>
      <c r="M5260" s="5">
        <f t="shared" si="247"/>
        <v>16.5</v>
      </c>
      <c r="N5260" s="5">
        <f t="shared" si="248"/>
        <v>313.5</v>
      </c>
      <c r="O5260" t="str">
        <f>VLOOKUP(VLOOKUP(C5260,[1]Produtos!A:D,4,FALSE),[1]Categorias!A:B,2,FALSE)</f>
        <v>Papelaria</v>
      </c>
    </row>
    <row r="5261" spans="1:15" x14ac:dyDescent="0.3">
      <c r="A5261">
        <v>5260</v>
      </c>
      <c r="B5261">
        <v>1230</v>
      </c>
      <c r="C5261">
        <v>7</v>
      </c>
      <c r="D5261">
        <v>14</v>
      </c>
      <c r="E5261" s="3">
        <v>0.05</v>
      </c>
      <c r="F5261" s="4">
        <f>VLOOKUP(B5261,[1]Vendas!A:C,2,FALSE)</f>
        <v>43913</v>
      </c>
      <c r="G5261" t="str">
        <f>VLOOKUP(VLOOKUP(B5261,[1]Vendas!A:C,3,FALSE),[1]Vendedores!A:B,2,FALSE)</f>
        <v>Filipe de Tarso</v>
      </c>
      <c r="H5261" t="str">
        <f>VLOOKUP(VLOOKUP(VLOOKUP(B5261,[1]Vendas!A:C,3,FALSE),[1]Vendedores!A:E,5,FALSE),[1]Filiais!A:B,2,FALSE)</f>
        <v>Rio de Janeiro</v>
      </c>
      <c r="I5261" s="3">
        <f>VLOOKUP(VLOOKUP(B5261,[1]Vendas!A:C,3,FALSE),[1]Vendedores!A:E,4,FALSE)</f>
        <v>0.04</v>
      </c>
      <c r="J5261" t="str">
        <f>VLOOKUP(C5261,[1]Produtos!A:D,2,FALSE)</f>
        <v>Roteador</v>
      </c>
      <c r="K5261" s="5">
        <f>VLOOKUP(C5261,[1]Produtos!A:D,3,FALSE)</f>
        <v>320</v>
      </c>
      <c r="L5261" s="5">
        <f t="shared" si="246"/>
        <v>4480</v>
      </c>
      <c r="M5261" s="5">
        <f t="shared" si="247"/>
        <v>224</v>
      </c>
      <c r="N5261" s="5">
        <f t="shared" si="248"/>
        <v>4256</v>
      </c>
      <c r="O5261" t="str">
        <f>VLOOKUP(VLOOKUP(C5261,[1]Produtos!A:D,4,FALSE),[1]Categorias!A:B,2,FALSE)</f>
        <v>Hardwares</v>
      </c>
    </row>
    <row r="5262" spans="1:15" x14ac:dyDescent="0.3">
      <c r="A5262">
        <v>5261</v>
      </c>
      <c r="B5262">
        <v>1213</v>
      </c>
      <c r="C5262">
        <v>10</v>
      </c>
      <c r="D5262">
        <v>11</v>
      </c>
      <c r="E5262" s="3">
        <v>0.05</v>
      </c>
      <c r="F5262" s="4">
        <f>VLOOKUP(B5262,[1]Vendas!A:C,2,FALSE)</f>
        <v>43955</v>
      </c>
      <c r="G5262" t="str">
        <f>VLOOKUP(VLOOKUP(B5262,[1]Vendas!A:C,3,FALSE),[1]Vendedores!A:B,2,FALSE)</f>
        <v>Débora Albuquerque</v>
      </c>
      <c r="H5262" t="str">
        <f>VLOOKUP(VLOOKUP(VLOOKUP(B5262,[1]Vendas!A:C,3,FALSE),[1]Vendedores!A:E,5,FALSE),[1]Filiais!A:B,2,FALSE)</f>
        <v>São Paulo</v>
      </c>
      <c r="I5262" s="3">
        <f>VLOOKUP(VLOOKUP(B5262,[1]Vendas!A:C,3,FALSE),[1]Vendedores!A:E,4,FALSE)</f>
        <v>0.02</v>
      </c>
      <c r="J5262" t="str">
        <f>VLOOKUP(C5262,[1]Produtos!A:D,2,FALSE)</f>
        <v>Caneta</v>
      </c>
      <c r="K5262" s="5">
        <f>VLOOKUP(C5262,[1]Produtos!A:D,3,FALSE)</f>
        <v>15</v>
      </c>
      <c r="L5262" s="5">
        <f t="shared" si="246"/>
        <v>165</v>
      </c>
      <c r="M5262" s="5">
        <f t="shared" si="247"/>
        <v>8.25</v>
      </c>
      <c r="N5262" s="5">
        <f t="shared" si="248"/>
        <v>156.75</v>
      </c>
      <c r="O5262" t="str">
        <f>VLOOKUP(VLOOKUP(C5262,[1]Produtos!A:D,4,FALSE),[1]Categorias!A:B,2,FALSE)</f>
        <v>Papelaria</v>
      </c>
    </row>
    <row r="5263" spans="1:15" x14ac:dyDescent="0.3">
      <c r="A5263">
        <v>5262</v>
      </c>
      <c r="B5263">
        <v>1690</v>
      </c>
      <c r="C5263">
        <v>2</v>
      </c>
      <c r="D5263">
        <v>9</v>
      </c>
      <c r="E5263" s="3">
        <v>0.04</v>
      </c>
      <c r="F5263" s="4">
        <f>VLOOKUP(B5263,[1]Vendas!A:C,2,FALSE)</f>
        <v>44131</v>
      </c>
      <c r="G5263" t="str">
        <f>VLOOKUP(VLOOKUP(B5263,[1]Vendas!A:C,3,FALSE),[1]Vendedores!A:B,2,FALSE)</f>
        <v>Almira Buarque</v>
      </c>
      <c r="H5263" t="str">
        <f>VLOOKUP(VLOOKUP(VLOOKUP(B5263,[1]Vendas!A:C,3,FALSE),[1]Vendedores!A:E,5,FALSE),[1]Filiais!A:B,2,FALSE)</f>
        <v>Rio de Janeiro</v>
      </c>
      <c r="I5263" s="3">
        <f>VLOOKUP(VLOOKUP(B5263,[1]Vendas!A:C,3,FALSE),[1]Vendedores!A:E,4,FALSE)</f>
        <v>0.04</v>
      </c>
      <c r="J5263" t="str">
        <f>VLOOKUP(C5263,[1]Produtos!A:D,2,FALSE)</f>
        <v>Impressora</v>
      </c>
      <c r="K5263" s="5">
        <f>VLOOKUP(C5263,[1]Produtos!A:D,3,FALSE)</f>
        <v>2100</v>
      </c>
      <c r="L5263" s="5">
        <f t="shared" si="246"/>
        <v>18900</v>
      </c>
      <c r="M5263" s="5">
        <f t="shared" si="247"/>
        <v>756</v>
      </c>
      <c r="N5263" s="5">
        <f t="shared" si="248"/>
        <v>18144</v>
      </c>
      <c r="O5263" t="str">
        <f>VLOOKUP(VLOOKUP(C5263,[1]Produtos!A:D,4,FALSE),[1]Categorias!A:B,2,FALSE)</f>
        <v>Hardwares</v>
      </c>
    </row>
    <row r="5264" spans="1:15" x14ac:dyDescent="0.3">
      <c r="A5264">
        <v>5263</v>
      </c>
      <c r="B5264">
        <v>154</v>
      </c>
      <c r="C5264">
        <v>1</v>
      </c>
      <c r="D5264">
        <v>4</v>
      </c>
      <c r="E5264" s="3">
        <v>0.03</v>
      </c>
      <c r="F5264" s="4">
        <f>VLOOKUP(B5264,[1]Vendas!A:C,2,FALSE)</f>
        <v>44192</v>
      </c>
      <c r="G5264" t="str">
        <f>VLOOKUP(VLOOKUP(B5264,[1]Vendas!A:C,3,FALSE),[1]Vendedores!A:B,2,FALSE)</f>
        <v>Solange Almeida</v>
      </c>
      <c r="H5264" t="str">
        <f>VLOOKUP(VLOOKUP(VLOOKUP(B5264,[1]Vendas!A:C,3,FALSE),[1]Vendedores!A:E,5,FALSE),[1]Filiais!A:B,2,FALSE)</f>
        <v>Rio de Janeiro</v>
      </c>
      <c r="I5264" s="3">
        <f>VLOOKUP(VLOOKUP(B5264,[1]Vendas!A:C,3,FALSE),[1]Vendedores!A:E,4,FALSE)</f>
        <v>0.01</v>
      </c>
      <c r="J5264" t="str">
        <f>VLOOKUP(C5264,[1]Produtos!A:D,2,FALSE)</f>
        <v>Computador desktop</v>
      </c>
      <c r="K5264" s="5">
        <f>VLOOKUP(C5264,[1]Produtos!A:D,3,FALSE)</f>
        <v>5200</v>
      </c>
      <c r="L5264" s="5">
        <f t="shared" si="246"/>
        <v>20800</v>
      </c>
      <c r="M5264" s="5">
        <f t="shared" si="247"/>
        <v>624</v>
      </c>
      <c r="N5264" s="5">
        <f t="shared" si="248"/>
        <v>20176</v>
      </c>
      <c r="O5264" t="str">
        <f>VLOOKUP(VLOOKUP(C5264,[1]Produtos!A:D,4,FALSE),[1]Categorias!A:B,2,FALSE)</f>
        <v>Hardwares</v>
      </c>
    </row>
    <row r="5265" spans="1:15" x14ac:dyDescent="0.3">
      <c r="A5265">
        <v>5264</v>
      </c>
      <c r="B5265">
        <v>360</v>
      </c>
      <c r="C5265">
        <v>6</v>
      </c>
      <c r="D5265">
        <v>23</v>
      </c>
      <c r="E5265" s="3">
        <v>0.02</v>
      </c>
      <c r="F5265" s="4">
        <f>VLOOKUP(B5265,[1]Vendas!A:C,2,FALSE)</f>
        <v>44012</v>
      </c>
      <c r="G5265" t="str">
        <f>VLOOKUP(VLOOKUP(B5265,[1]Vendas!A:C,3,FALSE),[1]Vendedores!A:B,2,FALSE)</f>
        <v>Almira Buarque</v>
      </c>
      <c r="H5265" t="str">
        <f>VLOOKUP(VLOOKUP(VLOOKUP(B5265,[1]Vendas!A:C,3,FALSE),[1]Vendedores!A:E,5,FALSE),[1]Filiais!A:B,2,FALSE)</f>
        <v>Rio de Janeiro</v>
      </c>
      <c r="I5265" s="3">
        <f>VLOOKUP(VLOOKUP(B5265,[1]Vendas!A:C,3,FALSE),[1]Vendedores!A:E,4,FALSE)</f>
        <v>0.04</v>
      </c>
      <c r="J5265" t="str">
        <f>VLOOKUP(C5265,[1]Produtos!A:D,2,FALSE)</f>
        <v>Carregador para celular</v>
      </c>
      <c r="K5265" s="5">
        <f>VLOOKUP(C5265,[1]Produtos!A:D,3,FALSE)</f>
        <v>150</v>
      </c>
      <c r="L5265" s="5">
        <f t="shared" si="246"/>
        <v>3450</v>
      </c>
      <c r="M5265" s="5">
        <f t="shared" si="247"/>
        <v>69</v>
      </c>
      <c r="N5265" s="5">
        <f t="shared" si="248"/>
        <v>3381</v>
      </c>
      <c r="O5265" t="str">
        <f>VLOOKUP(VLOOKUP(C5265,[1]Produtos!A:D,4,FALSE),[1]Categorias!A:B,2,FALSE)</f>
        <v>Celulares</v>
      </c>
    </row>
    <row r="5266" spans="1:15" x14ac:dyDescent="0.3">
      <c r="A5266">
        <v>5265</v>
      </c>
      <c r="B5266">
        <v>1704</v>
      </c>
      <c r="C5266">
        <v>9</v>
      </c>
      <c r="D5266">
        <v>32</v>
      </c>
      <c r="E5266" s="3">
        <v>0.02</v>
      </c>
      <c r="F5266" s="4">
        <f>VLOOKUP(B5266,[1]Vendas!A:C,2,FALSE)</f>
        <v>43840</v>
      </c>
      <c r="G5266" t="str">
        <f>VLOOKUP(VLOOKUP(B5266,[1]Vendas!A:C,3,FALSE),[1]Vendedores!A:B,2,FALSE)</f>
        <v>Augusto Carlos</v>
      </c>
      <c r="H5266" t="str">
        <f>VLOOKUP(VLOOKUP(VLOOKUP(B5266,[1]Vendas!A:C,3,FALSE),[1]Vendedores!A:E,5,FALSE),[1]Filiais!A:B,2,FALSE)</f>
        <v>São Paulo</v>
      </c>
      <c r="I5266" s="3">
        <f>VLOOKUP(VLOOKUP(B5266,[1]Vendas!A:C,3,FALSE),[1]Vendedores!A:E,4,FALSE)</f>
        <v>0.08</v>
      </c>
      <c r="J5266" t="str">
        <f>VLOOKUP(C5266,[1]Produtos!A:D,2,FALSE)</f>
        <v>Papel A4</v>
      </c>
      <c r="K5266" s="5">
        <f>VLOOKUP(C5266,[1]Produtos!A:D,3,FALSE)</f>
        <v>90</v>
      </c>
      <c r="L5266" s="5">
        <f t="shared" si="246"/>
        <v>2880</v>
      </c>
      <c r="M5266" s="5">
        <f t="shared" si="247"/>
        <v>57.6</v>
      </c>
      <c r="N5266" s="5">
        <f t="shared" si="248"/>
        <v>2822.4</v>
      </c>
      <c r="O5266" t="str">
        <f>VLOOKUP(VLOOKUP(C5266,[1]Produtos!A:D,4,FALSE),[1]Categorias!A:B,2,FALSE)</f>
        <v>Papelaria</v>
      </c>
    </row>
    <row r="5267" spans="1:15" x14ac:dyDescent="0.3">
      <c r="A5267">
        <v>5266</v>
      </c>
      <c r="B5267">
        <v>66</v>
      </c>
      <c r="C5267">
        <v>8</v>
      </c>
      <c r="D5267">
        <v>1</v>
      </c>
      <c r="E5267" s="3">
        <v>0.05</v>
      </c>
      <c r="F5267" s="4">
        <f>VLOOKUP(B5267,[1]Vendas!A:C,2,FALSE)</f>
        <v>43887</v>
      </c>
      <c r="G5267" t="str">
        <f>VLOOKUP(VLOOKUP(B5267,[1]Vendas!A:C,3,FALSE),[1]Vendedores!A:B,2,FALSE)</f>
        <v>Filipe de Tarso</v>
      </c>
      <c r="H5267" t="str">
        <f>VLOOKUP(VLOOKUP(VLOOKUP(B5267,[1]Vendas!A:C,3,FALSE),[1]Vendedores!A:E,5,FALSE),[1]Filiais!A:B,2,FALSE)</f>
        <v>Rio de Janeiro</v>
      </c>
      <c r="I5267" s="3">
        <f>VLOOKUP(VLOOKUP(B5267,[1]Vendas!A:C,3,FALSE),[1]Vendedores!A:E,4,FALSE)</f>
        <v>0.04</v>
      </c>
      <c r="J5267" t="str">
        <f>VLOOKUP(C5267,[1]Produtos!A:D,2,FALSE)</f>
        <v>Projetor</v>
      </c>
      <c r="K5267" s="5">
        <f>VLOOKUP(C5267,[1]Produtos!A:D,3,FALSE)</f>
        <v>2900</v>
      </c>
      <c r="L5267" s="5">
        <f t="shared" si="246"/>
        <v>2900</v>
      </c>
      <c r="M5267" s="5">
        <f t="shared" si="247"/>
        <v>145</v>
      </c>
      <c r="N5267" s="5">
        <f t="shared" si="248"/>
        <v>2755</v>
      </c>
      <c r="O5267" t="str">
        <f>VLOOKUP(VLOOKUP(C5267,[1]Produtos!A:D,4,FALSE),[1]Categorias!A:B,2,FALSE)</f>
        <v>Hardwares</v>
      </c>
    </row>
    <row r="5268" spans="1:15" x14ac:dyDescent="0.3">
      <c r="A5268">
        <v>5267</v>
      </c>
      <c r="B5268">
        <v>527</v>
      </c>
      <c r="C5268">
        <v>2</v>
      </c>
      <c r="D5268">
        <v>18</v>
      </c>
      <c r="E5268" s="3">
        <v>0.03</v>
      </c>
      <c r="F5268" s="4">
        <f>VLOOKUP(B5268,[1]Vendas!A:C,2,FALSE)</f>
        <v>43991</v>
      </c>
      <c r="G5268" t="str">
        <f>VLOOKUP(VLOOKUP(B5268,[1]Vendas!A:C,3,FALSE),[1]Vendedores!A:B,2,FALSE)</f>
        <v>Almira Buarque</v>
      </c>
      <c r="H5268" t="str">
        <f>VLOOKUP(VLOOKUP(VLOOKUP(B5268,[1]Vendas!A:C,3,FALSE),[1]Vendedores!A:E,5,FALSE),[1]Filiais!A:B,2,FALSE)</f>
        <v>Rio de Janeiro</v>
      </c>
      <c r="I5268" s="3">
        <f>VLOOKUP(VLOOKUP(B5268,[1]Vendas!A:C,3,FALSE),[1]Vendedores!A:E,4,FALSE)</f>
        <v>0.04</v>
      </c>
      <c r="J5268" t="str">
        <f>VLOOKUP(C5268,[1]Produtos!A:D,2,FALSE)</f>
        <v>Impressora</v>
      </c>
      <c r="K5268" s="5">
        <f>VLOOKUP(C5268,[1]Produtos!A:D,3,FALSE)</f>
        <v>2100</v>
      </c>
      <c r="L5268" s="5">
        <f t="shared" si="246"/>
        <v>37800</v>
      </c>
      <c r="M5268" s="5">
        <f t="shared" si="247"/>
        <v>1134</v>
      </c>
      <c r="N5268" s="5">
        <f t="shared" si="248"/>
        <v>36666</v>
      </c>
      <c r="O5268" t="str">
        <f>VLOOKUP(VLOOKUP(C5268,[1]Produtos!A:D,4,FALSE),[1]Categorias!A:B,2,FALSE)</f>
        <v>Hardwares</v>
      </c>
    </row>
    <row r="5269" spans="1:15" x14ac:dyDescent="0.3">
      <c r="A5269">
        <v>5268</v>
      </c>
      <c r="B5269">
        <v>1059</v>
      </c>
      <c r="C5269">
        <v>7</v>
      </c>
      <c r="D5269">
        <v>8</v>
      </c>
      <c r="E5269" s="3">
        <v>0.02</v>
      </c>
      <c r="F5269" s="4">
        <f>VLOOKUP(B5269,[1]Vendas!A:C,2,FALSE)</f>
        <v>43965</v>
      </c>
      <c r="G5269" t="str">
        <f>VLOOKUP(VLOOKUP(B5269,[1]Vendas!A:C,3,FALSE),[1]Vendedores!A:B,2,FALSE)</f>
        <v>Débora Albuquerque</v>
      </c>
      <c r="H5269" t="str">
        <f>VLOOKUP(VLOOKUP(VLOOKUP(B5269,[1]Vendas!A:C,3,FALSE),[1]Vendedores!A:E,5,FALSE),[1]Filiais!A:B,2,FALSE)</f>
        <v>São Paulo</v>
      </c>
      <c r="I5269" s="3">
        <f>VLOOKUP(VLOOKUP(B5269,[1]Vendas!A:C,3,FALSE),[1]Vendedores!A:E,4,FALSE)</f>
        <v>0.02</v>
      </c>
      <c r="J5269" t="str">
        <f>VLOOKUP(C5269,[1]Produtos!A:D,2,FALSE)</f>
        <v>Roteador</v>
      </c>
      <c r="K5269" s="5">
        <f>VLOOKUP(C5269,[1]Produtos!A:D,3,FALSE)</f>
        <v>320</v>
      </c>
      <c r="L5269" s="5">
        <f t="shared" si="246"/>
        <v>2560</v>
      </c>
      <c r="M5269" s="5">
        <f t="shared" si="247"/>
        <v>51.2</v>
      </c>
      <c r="N5269" s="5">
        <f t="shared" si="248"/>
        <v>2508.8000000000002</v>
      </c>
      <c r="O5269" t="str">
        <f>VLOOKUP(VLOOKUP(C5269,[1]Produtos!A:D,4,FALSE),[1]Categorias!A:B,2,FALSE)</f>
        <v>Hardwares</v>
      </c>
    </row>
    <row r="5270" spans="1:15" x14ac:dyDescent="0.3">
      <c r="A5270">
        <v>5269</v>
      </c>
      <c r="B5270">
        <v>827</v>
      </c>
      <c r="C5270">
        <v>8</v>
      </c>
      <c r="D5270">
        <v>11</v>
      </c>
      <c r="E5270" s="3">
        <v>0.01</v>
      </c>
      <c r="F5270" s="4">
        <f>VLOOKUP(B5270,[1]Vendas!A:C,2,FALSE)</f>
        <v>44168</v>
      </c>
      <c r="G5270" t="str">
        <f>VLOOKUP(VLOOKUP(B5270,[1]Vendas!A:C,3,FALSE),[1]Vendedores!A:B,2,FALSE)</f>
        <v>Raimundo Nonato</v>
      </c>
      <c r="H5270" t="str">
        <f>VLOOKUP(VLOOKUP(VLOOKUP(B5270,[1]Vendas!A:C,3,FALSE),[1]Vendedores!A:E,5,FALSE),[1]Filiais!A:B,2,FALSE)</f>
        <v>Minas Gerais</v>
      </c>
      <c r="I5270" s="3">
        <f>VLOOKUP(VLOOKUP(B5270,[1]Vendas!A:C,3,FALSE),[1]Vendedores!A:E,4,FALSE)</f>
        <v>0.02</v>
      </c>
      <c r="J5270" t="str">
        <f>VLOOKUP(C5270,[1]Produtos!A:D,2,FALSE)</f>
        <v>Projetor</v>
      </c>
      <c r="K5270" s="5">
        <f>VLOOKUP(C5270,[1]Produtos!A:D,3,FALSE)</f>
        <v>2900</v>
      </c>
      <c r="L5270" s="5">
        <f t="shared" si="246"/>
        <v>31900</v>
      </c>
      <c r="M5270" s="5">
        <f t="shared" si="247"/>
        <v>319</v>
      </c>
      <c r="N5270" s="5">
        <f t="shared" si="248"/>
        <v>31581</v>
      </c>
      <c r="O5270" t="str">
        <f>VLOOKUP(VLOOKUP(C5270,[1]Produtos!A:D,4,FALSE),[1]Categorias!A:B,2,FALSE)</f>
        <v>Hardwares</v>
      </c>
    </row>
    <row r="5271" spans="1:15" x14ac:dyDescent="0.3">
      <c r="A5271">
        <v>5270</v>
      </c>
      <c r="B5271">
        <v>860</v>
      </c>
      <c r="C5271">
        <v>7</v>
      </c>
      <c r="D5271">
        <v>21</v>
      </c>
      <c r="E5271" s="3">
        <v>0.01</v>
      </c>
      <c r="F5271" s="4">
        <f>VLOOKUP(B5271,[1]Vendas!A:C,2,FALSE)</f>
        <v>43872</v>
      </c>
      <c r="G5271" t="str">
        <f>VLOOKUP(VLOOKUP(B5271,[1]Vendas!A:C,3,FALSE),[1]Vendedores!A:B,2,FALSE)</f>
        <v>Jaqueline de Souza</v>
      </c>
      <c r="H5271" t="str">
        <f>VLOOKUP(VLOOKUP(VLOOKUP(B5271,[1]Vendas!A:C,3,FALSE),[1]Vendedores!A:E,5,FALSE),[1]Filiais!A:B,2,FALSE)</f>
        <v>Minas Gerais</v>
      </c>
      <c r="I5271" s="3">
        <f>VLOOKUP(VLOOKUP(B5271,[1]Vendas!A:C,3,FALSE),[1]Vendedores!A:E,4,FALSE)</f>
        <v>7.0000000000000007E-2</v>
      </c>
      <c r="J5271" t="str">
        <f>VLOOKUP(C5271,[1]Produtos!A:D,2,FALSE)</f>
        <v>Roteador</v>
      </c>
      <c r="K5271" s="5">
        <f>VLOOKUP(C5271,[1]Produtos!A:D,3,FALSE)</f>
        <v>320</v>
      </c>
      <c r="L5271" s="5">
        <f t="shared" si="246"/>
        <v>6720</v>
      </c>
      <c r="M5271" s="5">
        <f t="shared" si="247"/>
        <v>67.2</v>
      </c>
      <c r="N5271" s="5">
        <f t="shared" si="248"/>
        <v>6652.8</v>
      </c>
      <c r="O5271" t="str">
        <f>VLOOKUP(VLOOKUP(C5271,[1]Produtos!A:D,4,FALSE),[1]Categorias!A:B,2,FALSE)</f>
        <v>Hardwares</v>
      </c>
    </row>
    <row r="5272" spans="1:15" x14ac:dyDescent="0.3">
      <c r="A5272">
        <v>5271</v>
      </c>
      <c r="B5272">
        <v>1342</v>
      </c>
      <c r="C5272">
        <v>10</v>
      </c>
      <c r="D5272">
        <v>17</v>
      </c>
      <c r="E5272" s="3">
        <v>0.02</v>
      </c>
      <c r="F5272" s="4">
        <f>VLOOKUP(B5272,[1]Vendas!A:C,2,FALSE)</f>
        <v>43979</v>
      </c>
      <c r="G5272" t="str">
        <f>VLOOKUP(VLOOKUP(B5272,[1]Vendas!A:C,3,FALSE),[1]Vendedores!A:B,2,FALSE)</f>
        <v>Almira Buarque</v>
      </c>
      <c r="H5272" t="str">
        <f>VLOOKUP(VLOOKUP(VLOOKUP(B5272,[1]Vendas!A:C,3,FALSE),[1]Vendedores!A:E,5,FALSE),[1]Filiais!A:B,2,FALSE)</f>
        <v>Rio de Janeiro</v>
      </c>
      <c r="I5272" s="3">
        <f>VLOOKUP(VLOOKUP(B5272,[1]Vendas!A:C,3,FALSE),[1]Vendedores!A:E,4,FALSE)</f>
        <v>0.04</v>
      </c>
      <c r="J5272" t="str">
        <f>VLOOKUP(C5272,[1]Produtos!A:D,2,FALSE)</f>
        <v>Caneta</v>
      </c>
      <c r="K5272" s="5">
        <f>VLOOKUP(C5272,[1]Produtos!A:D,3,FALSE)</f>
        <v>15</v>
      </c>
      <c r="L5272" s="5">
        <f t="shared" si="246"/>
        <v>255</v>
      </c>
      <c r="M5272" s="5">
        <f t="shared" si="247"/>
        <v>5.1000000000000005</v>
      </c>
      <c r="N5272" s="5">
        <f t="shared" si="248"/>
        <v>249.9</v>
      </c>
      <c r="O5272" t="str">
        <f>VLOOKUP(VLOOKUP(C5272,[1]Produtos!A:D,4,FALSE),[1]Categorias!A:B,2,FALSE)</f>
        <v>Papelaria</v>
      </c>
    </row>
    <row r="5273" spans="1:15" x14ac:dyDescent="0.3">
      <c r="A5273">
        <v>5272</v>
      </c>
      <c r="B5273">
        <v>66</v>
      </c>
      <c r="C5273">
        <v>9</v>
      </c>
      <c r="D5273">
        <v>10</v>
      </c>
      <c r="E5273" s="3">
        <v>0.05</v>
      </c>
      <c r="F5273" s="4">
        <f>VLOOKUP(B5273,[1]Vendas!A:C,2,FALSE)</f>
        <v>43887</v>
      </c>
      <c r="G5273" t="str">
        <f>VLOOKUP(VLOOKUP(B5273,[1]Vendas!A:C,3,FALSE),[1]Vendedores!A:B,2,FALSE)</f>
        <v>Filipe de Tarso</v>
      </c>
      <c r="H5273" t="str">
        <f>VLOOKUP(VLOOKUP(VLOOKUP(B5273,[1]Vendas!A:C,3,FALSE),[1]Vendedores!A:E,5,FALSE),[1]Filiais!A:B,2,FALSE)</f>
        <v>Rio de Janeiro</v>
      </c>
      <c r="I5273" s="3">
        <f>VLOOKUP(VLOOKUP(B5273,[1]Vendas!A:C,3,FALSE),[1]Vendedores!A:E,4,FALSE)</f>
        <v>0.04</v>
      </c>
      <c r="J5273" t="str">
        <f>VLOOKUP(C5273,[1]Produtos!A:D,2,FALSE)</f>
        <v>Papel A4</v>
      </c>
      <c r="K5273" s="5">
        <f>VLOOKUP(C5273,[1]Produtos!A:D,3,FALSE)</f>
        <v>90</v>
      </c>
      <c r="L5273" s="5">
        <f t="shared" si="246"/>
        <v>900</v>
      </c>
      <c r="M5273" s="5">
        <f t="shared" si="247"/>
        <v>45</v>
      </c>
      <c r="N5273" s="5">
        <f t="shared" si="248"/>
        <v>855</v>
      </c>
      <c r="O5273" t="str">
        <f>VLOOKUP(VLOOKUP(C5273,[1]Produtos!A:D,4,FALSE),[1]Categorias!A:B,2,FALSE)</f>
        <v>Papelaria</v>
      </c>
    </row>
    <row r="5274" spans="1:15" x14ac:dyDescent="0.3">
      <c r="A5274">
        <v>5273</v>
      </c>
      <c r="B5274">
        <v>757</v>
      </c>
      <c r="C5274">
        <v>7</v>
      </c>
      <c r="D5274">
        <v>13</v>
      </c>
      <c r="E5274" s="3">
        <v>0.01</v>
      </c>
      <c r="F5274" s="4">
        <f>VLOOKUP(B5274,[1]Vendas!A:C,2,FALSE)</f>
        <v>44024</v>
      </c>
      <c r="G5274" t="str">
        <f>VLOOKUP(VLOOKUP(B5274,[1]Vendas!A:C,3,FALSE),[1]Vendedores!A:B,2,FALSE)</f>
        <v>Débora Albuquerque</v>
      </c>
      <c r="H5274" t="str">
        <f>VLOOKUP(VLOOKUP(VLOOKUP(B5274,[1]Vendas!A:C,3,FALSE),[1]Vendedores!A:E,5,FALSE),[1]Filiais!A:B,2,FALSE)</f>
        <v>São Paulo</v>
      </c>
      <c r="I5274" s="3">
        <f>VLOOKUP(VLOOKUP(B5274,[1]Vendas!A:C,3,FALSE),[1]Vendedores!A:E,4,FALSE)</f>
        <v>0.02</v>
      </c>
      <c r="J5274" t="str">
        <f>VLOOKUP(C5274,[1]Produtos!A:D,2,FALSE)</f>
        <v>Roteador</v>
      </c>
      <c r="K5274" s="5">
        <f>VLOOKUP(C5274,[1]Produtos!A:D,3,FALSE)</f>
        <v>320</v>
      </c>
      <c r="L5274" s="5">
        <f t="shared" si="246"/>
        <v>4160</v>
      </c>
      <c r="M5274" s="5">
        <f t="shared" si="247"/>
        <v>41.6</v>
      </c>
      <c r="N5274" s="5">
        <f t="shared" si="248"/>
        <v>4118.3999999999996</v>
      </c>
      <c r="O5274" t="str">
        <f>VLOOKUP(VLOOKUP(C5274,[1]Produtos!A:D,4,FALSE),[1]Categorias!A:B,2,FALSE)</f>
        <v>Hardwares</v>
      </c>
    </row>
    <row r="5275" spans="1:15" x14ac:dyDescent="0.3">
      <c r="A5275">
        <v>5274</v>
      </c>
      <c r="B5275">
        <v>633</v>
      </c>
      <c r="C5275">
        <v>7</v>
      </c>
      <c r="D5275">
        <v>3</v>
      </c>
      <c r="E5275" s="3">
        <v>0.01</v>
      </c>
      <c r="F5275" s="4">
        <f>VLOOKUP(B5275,[1]Vendas!A:C,2,FALSE)</f>
        <v>44132</v>
      </c>
      <c r="G5275" t="str">
        <f>VLOOKUP(VLOOKUP(B5275,[1]Vendas!A:C,3,FALSE),[1]Vendedores!A:B,2,FALSE)</f>
        <v>Débora Albuquerque</v>
      </c>
      <c r="H5275" t="str">
        <f>VLOOKUP(VLOOKUP(VLOOKUP(B5275,[1]Vendas!A:C,3,FALSE),[1]Vendedores!A:E,5,FALSE),[1]Filiais!A:B,2,FALSE)</f>
        <v>São Paulo</v>
      </c>
      <c r="I5275" s="3">
        <f>VLOOKUP(VLOOKUP(B5275,[1]Vendas!A:C,3,FALSE),[1]Vendedores!A:E,4,FALSE)</f>
        <v>0.02</v>
      </c>
      <c r="J5275" t="str">
        <f>VLOOKUP(C5275,[1]Produtos!A:D,2,FALSE)</f>
        <v>Roteador</v>
      </c>
      <c r="K5275" s="5">
        <f>VLOOKUP(C5275,[1]Produtos!A:D,3,FALSE)</f>
        <v>320</v>
      </c>
      <c r="L5275" s="5">
        <f t="shared" si="246"/>
        <v>960</v>
      </c>
      <c r="M5275" s="5">
        <f t="shared" si="247"/>
        <v>9.6</v>
      </c>
      <c r="N5275" s="5">
        <f t="shared" si="248"/>
        <v>950.4</v>
      </c>
      <c r="O5275" t="str">
        <f>VLOOKUP(VLOOKUP(C5275,[1]Produtos!A:D,4,FALSE),[1]Categorias!A:B,2,FALSE)</f>
        <v>Hardwares</v>
      </c>
    </row>
    <row r="5276" spans="1:15" x14ac:dyDescent="0.3">
      <c r="A5276">
        <v>5275</v>
      </c>
      <c r="B5276">
        <v>1889</v>
      </c>
      <c r="C5276">
        <v>9</v>
      </c>
      <c r="D5276">
        <v>9</v>
      </c>
      <c r="E5276" s="3">
        <v>0.01</v>
      </c>
      <c r="F5276" s="4">
        <f>VLOOKUP(B5276,[1]Vendas!A:C,2,FALSE)</f>
        <v>43982</v>
      </c>
      <c r="G5276" t="str">
        <f>VLOOKUP(VLOOKUP(B5276,[1]Vendas!A:C,3,FALSE),[1]Vendedores!A:B,2,FALSE)</f>
        <v>Rubens Lopes</v>
      </c>
      <c r="H5276" t="str">
        <f>VLOOKUP(VLOOKUP(VLOOKUP(B5276,[1]Vendas!A:C,3,FALSE),[1]Vendedores!A:E,5,FALSE),[1]Filiais!A:B,2,FALSE)</f>
        <v>Minas Gerais</v>
      </c>
      <c r="I5276" s="3">
        <f>VLOOKUP(VLOOKUP(B5276,[1]Vendas!A:C,3,FALSE),[1]Vendedores!A:E,4,FALSE)</f>
        <v>0.02</v>
      </c>
      <c r="J5276" t="str">
        <f>VLOOKUP(C5276,[1]Produtos!A:D,2,FALSE)</f>
        <v>Papel A4</v>
      </c>
      <c r="K5276" s="5">
        <f>VLOOKUP(C5276,[1]Produtos!A:D,3,FALSE)</f>
        <v>90</v>
      </c>
      <c r="L5276" s="5">
        <f t="shared" si="246"/>
        <v>810</v>
      </c>
      <c r="M5276" s="5">
        <f t="shared" si="247"/>
        <v>8.1</v>
      </c>
      <c r="N5276" s="5">
        <f t="shared" si="248"/>
        <v>801.9</v>
      </c>
      <c r="O5276" t="str">
        <f>VLOOKUP(VLOOKUP(C5276,[1]Produtos!A:D,4,FALSE),[1]Categorias!A:B,2,FALSE)</f>
        <v>Papelaria</v>
      </c>
    </row>
    <row r="5277" spans="1:15" x14ac:dyDescent="0.3">
      <c r="A5277">
        <v>5276</v>
      </c>
      <c r="B5277">
        <v>1671</v>
      </c>
      <c r="C5277">
        <v>5</v>
      </c>
      <c r="D5277">
        <v>10</v>
      </c>
      <c r="E5277" s="3">
        <v>0.03</v>
      </c>
      <c r="F5277" s="4">
        <f>VLOOKUP(B5277,[1]Vendas!A:C,2,FALSE)</f>
        <v>43880</v>
      </c>
      <c r="G5277" t="str">
        <f>VLOOKUP(VLOOKUP(B5277,[1]Vendas!A:C,3,FALSE),[1]Vendedores!A:B,2,FALSE)</f>
        <v>Almira Buarque</v>
      </c>
      <c r="H5277" t="str">
        <f>VLOOKUP(VLOOKUP(VLOOKUP(B5277,[1]Vendas!A:C,3,FALSE),[1]Vendedores!A:E,5,FALSE),[1]Filiais!A:B,2,FALSE)</f>
        <v>Rio de Janeiro</v>
      </c>
      <c r="I5277" s="3">
        <f>VLOOKUP(VLOOKUP(B5277,[1]Vendas!A:C,3,FALSE),[1]Vendedores!A:E,4,FALSE)</f>
        <v>0.04</v>
      </c>
      <c r="J5277" t="str">
        <f>VLOOKUP(C5277,[1]Produtos!A:D,2,FALSE)</f>
        <v>Smartphone</v>
      </c>
      <c r="K5277" s="5">
        <f>VLOOKUP(C5277,[1]Produtos!A:D,3,FALSE)</f>
        <v>3200</v>
      </c>
      <c r="L5277" s="5">
        <f t="shared" si="246"/>
        <v>32000</v>
      </c>
      <c r="M5277" s="5">
        <f t="shared" si="247"/>
        <v>960</v>
      </c>
      <c r="N5277" s="5">
        <f t="shared" si="248"/>
        <v>31040</v>
      </c>
      <c r="O5277" t="str">
        <f>VLOOKUP(VLOOKUP(C5277,[1]Produtos!A:D,4,FALSE),[1]Categorias!A:B,2,FALSE)</f>
        <v>Celulares</v>
      </c>
    </row>
    <row r="5278" spans="1:15" x14ac:dyDescent="0.3">
      <c r="A5278">
        <v>5277</v>
      </c>
      <c r="B5278">
        <v>52</v>
      </c>
      <c r="C5278">
        <v>10</v>
      </c>
      <c r="D5278">
        <v>25</v>
      </c>
      <c r="E5278" s="3">
        <v>0.04</v>
      </c>
      <c r="F5278" s="4">
        <f>VLOOKUP(B5278,[1]Vendas!A:C,2,FALSE)</f>
        <v>44099</v>
      </c>
      <c r="G5278" t="str">
        <f>VLOOKUP(VLOOKUP(B5278,[1]Vendas!A:C,3,FALSE),[1]Vendedores!A:B,2,FALSE)</f>
        <v>Antônio da Costa</v>
      </c>
      <c r="H5278" t="str">
        <f>VLOOKUP(VLOOKUP(VLOOKUP(B5278,[1]Vendas!A:C,3,FALSE),[1]Vendedores!A:E,5,FALSE),[1]Filiais!A:B,2,FALSE)</f>
        <v>São Paulo</v>
      </c>
      <c r="I5278" s="3">
        <f>VLOOKUP(VLOOKUP(B5278,[1]Vendas!A:C,3,FALSE),[1]Vendedores!A:E,4,FALSE)</f>
        <v>7.0000000000000007E-2</v>
      </c>
      <c r="J5278" t="str">
        <f>VLOOKUP(C5278,[1]Produtos!A:D,2,FALSE)</f>
        <v>Caneta</v>
      </c>
      <c r="K5278" s="5">
        <f>VLOOKUP(C5278,[1]Produtos!A:D,3,FALSE)</f>
        <v>15</v>
      </c>
      <c r="L5278" s="5">
        <f t="shared" si="246"/>
        <v>375</v>
      </c>
      <c r="M5278" s="5">
        <f t="shared" si="247"/>
        <v>15</v>
      </c>
      <c r="N5278" s="5">
        <f t="shared" si="248"/>
        <v>360</v>
      </c>
      <c r="O5278" t="str">
        <f>VLOOKUP(VLOOKUP(C5278,[1]Produtos!A:D,4,FALSE),[1]Categorias!A:B,2,FALSE)</f>
        <v>Papelaria</v>
      </c>
    </row>
    <row r="5279" spans="1:15" x14ac:dyDescent="0.3">
      <c r="A5279">
        <v>5278</v>
      </c>
      <c r="B5279">
        <v>1371</v>
      </c>
      <c r="C5279">
        <v>6</v>
      </c>
      <c r="D5279">
        <v>24</v>
      </c>
      <c r="E5279" s="3">
        <v>0.02</v>
      </c>
      <c r="F5279" s="4">
        <f>VLOOKUP(B5279,[1]Vendas!A:C,2,FALSE)</f>
        <v>43918</v>
      </c>
      <c r="G5279" t="str">
        <f>VLOOKUP(VLOOKUP(B5279,[1]Vendas!A:C,3,FALSE),[1]Vendedores!A:B,2,FALSE)</f>
        <v>Filipe de Tarso</v>
      </c>
      <c r="H5279" t="str">
        <f>VLOOKUP(VLOOKUP(VLOOKUP(B5279,[1]Vendas!A:C,3,FALSE),[1]Vendedores!A:E,5,FALSE),[1]Filiais!A:B,2,FALSE)</f>
        <v>Rio de Janeiro</v>
      </c>
      <c r="I5279" s="3">
        <f>VLOOKUP(VLOOKUP(B5279,[1]Vendas!A:C,3,FALSE),[1]Vendedores!A:E,4,FALSE)</f>
        <v>0.04</v>
      </c>
      <c r="J5279" t="str">
        <f>VLOOKUP(C5279,[1]Produtos!A:D,2,FALSE)</f>
        <v>Carregador para celular</v>
      </c>
      <c r="K5279" s="5">
        <f>VLOOKUP(C5279,[1]Produtos!A:D,3,FALSE)</f>
        <v>150</v>
      </c>
      <c r="L5279" s="5">
        <f t="shared" si="246"/>
        <v>3600</v>
      </c>
      <c r="M5279" s="5">
        <f t="shared" si="247"/>
        <v>72</v>
      </c>
      <c r="N5279" s="5">
        <f t="shared" si="248"/>
        <v>3528</v>
      </c>
      <c r="O5279" t="str">
        <f>VLOOKUP(VLOOKUP(C5279,[1]Produtos!A:D,4,FALSE),[1]Categorias!A:B,2,FALSE)</f>
        <v>Celulares</v>
      </c>
    </row>
    <row r="5280" spans="1:15" x14ac:dyDescent="0.3">
      <c r="A5280">
        <v>5279</v>
      </c>
      <c r="B5280">
        <v>1658</v>
      </c>
      <c r="C5280">
        <v>8</v>
      </c>
      <c r="D5280">
        <v>3</v>
      </c>
      <c r="E5280" s="3">
        <v>0.05</v>
      </c>
      <c r="F5280" s="4">
        <f>VLOOKUP(B5280,[1]Vendas!A:C,2,FALSE)</f>
        <v>44172</v>
      </c>
      <c r="G5280" t="str">
        <f>VLOOKUP(VLOOKUP(B5280,[1]Vendas!A:C,3,FALSE),[1]Vendedores!A:B,2,FALSE)</f>
        <v>Augusto Carlos</v>
      </c>
      <c r="H5280" t="str">
        <f>VLOOKUP(VLOOKUP(VLOOKUP(B5280,[1]Vendas!A:C,3,FALSE),[1]Vendedores!A:E,5,FALSE),[1]Filiais!A:B,2,FALSE)</f>
        <v>São Paulo</v>
      </c>
      <c r="I5280" s="3">
        <f>VLOOKUP(VLOOKUP(B5280,[1]Vendas!A:C,3,FALSE),[1]Vendedores!A:E,4,FALSE)</f>
        <v>0.08</v>
      </c>
      <c r="J5280" t="str">
        <f>VLOOKUP(C5280,[1]Produtos!A:D,2,FALSE)</f>
        <v>Projetor</v>
      </c>
      <c r="K5280" s="5">
        <f>VLOOKUP(C5280,[1]Produtos!A:D,3,FALSE)</f>
        <v>2900</v>
      </c>
      <c r="L5280" s="5">
        <f t="shared" si="246"/>
        <v>8700</v>
      </c>
      <c r="M5280" s="5">
        <f t="shared" si="247"/>
        <v>435</v>
      </c>
      <c r="N5280" s="5">
        <f t="shared" si="248"/>
        <v>8265</v>
      </c>
      <c r="O5280" t="str">
        <f>VLOOKUP(VLOOKUP(C5280,[1]Produtos!A:D,4,FALSE),[1]Categorias!A:B,2,FALSE)</f>
        <v>Hardwares</v>
      </c>
    </row>
    <row r="5281" spans="1:15" x14ac:dyDescent="0.3">
      <c r="A5281">
        <v>5280</v>
      </c>
      <c r="B5281">
        <v>720</v>
      </c>
      <c r="C5281">
        <v>2</v>
      </c>
      <c r="D5281">
        <v>7</v>
      </c>
      <c r="E5281" s="3">
        <v>0.02</v>
      </c>
      <c r="F5281" s="4">
        <f>VLOOKUP(B5281,[1]Vendas!A:C,2,FALSE)</f>
        <v>43837</v>
      </c>
      <c r="G5281" t="str">
        <f>VLOOKUP(VLOOKUP(B5281,[1]Vendas!A:C,3,FALSE),[1]Vendedores!A:B,2,FALSE)</f>
        <v>Antônio da Costa</v>
      </c>
      <c r="H5281" t="str">
        <f>VLOOKUP(VLOOKUP(VLOOKUP(B5281,[1]Vendas!A:C,3,FALSE),[1]Vendedores!A:E,5,FALSE),[1]Filiais!A:B,2,FALSE)</f>
        <v>São Paulo</v>
      </c>
      <c r="I5281" s="3">
        <f>VLOOKUP(VLOOKUP(B5281,[1]Vendas!A:C,3,FALSE),[1]Vendedores!A:E,4,FALSE)</f>
        <v>7.0000000000000007E-2</v>
      </c>
      <c r="J5281" t="str">
        <f>VLOOKUP(C5281,[1]Produtos!A:D,2,FALSE)</f>
        <v>Impressora</v>
      </c>
      <c r="K5281" s="5">
        <f>VLOOKUP(C5281,[1]Produtos!A:D,3,FALSE)</f>
        <v>2100</v>
      </c>
      <c r="L5281" s="5">
        <f t="shared" si="246"/>
        <v>14700</v>
      </c>
      <c r="M5281" s="5">
        <f t="shared" si="247"/>
        <v>294</v>
      </c>
      <c r="N5281" s="5">
        <f t="shared" si="248"/>
        <v>14406</v>
      </c>
      <c r="O5281" t="str">
        <f>VLOOKUP(VLOOKUP(C5281,[1]Produtos!A:D,4,FALSE),[1]Categorias!A:B,2,FALSE)</f>
        <v>Hardwares</v>
      </c>
    </row>
    <row r="5282" spans="1:15" x14ac:dyDescent="0.3">
      <c r="A5282">
        <v>5281</v>
      </c>
      <c r="B5282">
        <v>1286</v>
      </c>
      <c r="C5282">
        <v>1</v>
      </c>
      <c r="D5282">
        <v>9</v>
      </c>
      <c r="E5282" s="3">
        <v>0.04</v>
      </c>
      <c r="F5282" s="4">
        <f>VLOOKUP(B5282,[1]Vendas!A:C,2,FALSE)</f>
        <v>44184</v>
      </c>
      <c r="G5282" t="str">
        <f>VLOOKUP(VLOOKUP(B5282,[1]Vendas!A:C,3,FALSE),[1]Vendedores!A:B,2,FALSE)</f>
        <v>Fernanda Vasconcelos</v>
      </c>
      <c r="H5282" t="str">
        <f>VLOOKUP(VLOOKUP(VLOOKUP(B5282,[1]Vendas!A:C,3,FALSE),[1]Vendedores!A:E,5,FALSE),[1]Filiais!A:B,2,FALSE)</f>
        <v>Minas Gerais</v>
      </c>
      <c r="I5282" s="3">
        <f>VLOOKUP(VLOOKUP(B5282,[1]Vendas!A:C,3,FALSE),[1]Vendedores!A:E,4,FALSE)</f>
        <v>0.04</v>
      </c>
      <c r="J5282" t="str">
        <f>VLOOKUP(C5282,[1]Produtos!A:D,2,FALSE)</f>
        <v>Computador desktop</v>
      </c>
      <c r="K5282" s="5">
        <f>VLOOKUP(C5282,[1]Produtos!A:D,3,FALSE)</f>
        <v>5200</v>
      </c>
      <c r="L5282" s="5">
        <f t="shared" si="246"/>
        <v>46800</v>
      </c>
      <c r="M5282" s="5">
        <f t="shared" si="247"/>
        <v>1872</v>
      </c>
      <c r="N5282" s="5">
        <f t="shared" si="248"/>
        <v>44928</v>
      </c>
      <c r="O5282" t="str">
        <f>VLOOKUP(VLOOKUP(C5282,[1]Produtos!A:D,4,FALSE),[1]Categorias!A:B,2,FALSE)</f>
        <v>Hardwares</v>
      </c>
    </row>
    <row r="5283" spans="1:15" x14ac:dyDescent="0.3">
      <c r="A5283">
        <v>5282</v>
      </c>
      <c r="B5283">
        <v>1253</v>
      </c>
      <c r="C5283">
        <v>9</v>
      </c>
      <c r="D5283">
        <v>1</v>
      </c>
      <c r="E5283" s="3">
        <v>0.01</v>
      </c>
      <c r="F5283" s="4">
        <f>VLOOKUP(B5283,[1]Vendas!A:C,2,FALSE)</f>
        <v>44089</v>
      </c>
      <c r="G5283" t="str">
        <f>VLOOKUP(VLOOKUP(B5283,[1]Vendas!A:C,3,FALSE),[1]Vendedores!A:B,2,FALSE)</f>
        <v>Antônio da Costa</v>
      </c>
      <c r="H5283" t="str">
        <f>VLOOKUP(VLOOKUP(VLOOKUP(B5283,[1]Vendas!A:C,3,FALSE),[1]Vendedores!A:E,5,FALSE),[1]Filiais!A:B,2,FALSE)</f>
        <v>São Paulo</v>
      </c>
      <c r="I5283" s="3">
        <f>VLOOKUP(VLOOKUP(B5283,[1]Vendas!A:C,3,FALSE),[1]Vendedores!A:E,4,FALSE)</f>
        <v>7.0000000000000007E-2</v>
      </c>
      <c r="J5283" t="str">
        <f>VLOOKUP(C5283,[1]Produtos!A:D,2,FALSE)</f>
        <v>Papel A4</v>
      </c>
      <c r="K5283" s="5">
        <f>VLOOKUP(C5283,[1]Produtos!A:D,3,FALSE)</f>
        <v>90</v>
      </c>
      <c r="L5283" s="5">
        <f t="shared" si="246"/>
        <v>90</v>
      </c>
      <c r="M5283" s="5">
        <f t="shared" si="247"/>
        <v>0.9</v>
      </c>
      <c r="N5283" s="5">
        <f t="shared" si="248"/>
        <v>89.1</v>
      </c>
      <c r="O5283" t="str">
        <f>VLOOKUP(VLOOKUP(C5283,[1]Produtos!A:D,4,FALSE),[1]Categorias!A:B,2,FALSE)</f>
        <v>Papelaria</v>
      </c>
    </row>
    <row r="5284" spans="1:15" x14ac:dyDescent="0.3">
      <c r="A5284">
        <v>5283</v>
      </c>
      <c r="B5284">
        <v>569</v>
      </c>
      <c r="C5284">
        <v>3</v>
      </c>
      <c r="D5284">
        <v>11</v>
      </c>
      <c r="E5284" s="3">
        <v>0.04</v>
      </c>
      <c r="F5284" s="4">
        <f>VLOOKUP(B5284,[1]Vendas!A:C,2,FALSE)</f>
        <v>43882</v>
      </c>
      <c r="G5284" t="str">
        <f>VLOOKUP(VLOOKUP(B5284,[1]Vendas!A:C,3,FALSE),[1]Vendedores!A:B,2,FALSE)</f>
        <v>Raimundo Nonato</v>
      </c>
      <c r="H5284" t="str">
        <f>VLOOKUP(VLOOKUP(VLOOKUP(B5284,[1]Vendas!A:C,3,FALSE),[1]Vendedores!A:E,5,FALSE),[1]Filiais!A:B,2,FALSE)</f>
        <v>Minas Gerais</v>
      </c>
      <c r="I5284" s="3">
        <f>VLOOKUP(VLOOKUP(B5284,[1]Vendas!A:C,3,FALSE),[1]Vendedores!A:E,4,FALSE)</f>
        <v>0.02</v>
      </c>
      <c r="J5284" t="str">
        <f>VLOOKUP(C5284,[1]Produtos!A:D,2,FALSE)</f>
        <v>Teclado</v>
      </c>
      <c r="K5284" s="5">
        <f>VLOOKUP(C5284,[1]Produtos!A:D,3,FALSE)</f>
        <v>90</v>
      </c>
      <c r="L5284" s="5">
        <f t="shared" si="246"/>
        <v>990</v>
      </c>
      <c r="M5284" s="5">
        <f t="shared" si="247"/>
        <v>39.6</v>
      </c>
      <c r="N5284" s="5">
        <f t="shared" si="248"/>
        <v>950.4</v>
      </c>
      <c r="O5284" t="str">
        <f>VLOOKUP(VLOOKUP(C5284,[1]Produtos!A:D,4,FALSE),[1]Categorias!A:B,2,FALSE)</f>
        <v>Acessórios</v>
      </c>
    </row>
    <row r="5285" spans="1:15" x14ac:dyDescent="0.3">
      <c r="A5285">
        <v>5284</v>
      </c>
      <c r="B5285">
        <v>708</v>
      </c>
      <c r="C5285">
        <v>3</v>
      </c>
      <c r="D5285">
        <v>22</v>
      </c>
      <c r="E5285" s="3">
        <v>0.01</v>
      </c>
      <c r="F5285" s="4">
        <f>VLOOKUP(B5285,[1]Vendas!A:C,2,FALSE)</f>
        <v>43989</v>
      </c>
      <c r="G5285" t="str">
        <f>VLOOKUP(VLOOKUP(B5285,[1]Vendas!A:C,3,FALSE),[1]Vendedores!A:B,2,FALSE)</f>
        <v>Débora Albuquerque</v>
      </c>
      <c r="H5285" t="str">
        <f>VLOOKUP(VLOOKUP(VLOOKUP(B5285,[1]Vendas!A:C,3,FALSE),[1]Vendedores!A:E,5,FALSE),[1]Filiais!A:B,2,FALSE)</f>
        <v>São Paulo</v>
      </c>
      <c r="I5285" s="3">
        <f>VLOOKUP(VLOOKUP(B5285,[1]Vendas!A:C,3,FALSE),[1]Vendedores!A:E,4,FALSE)</f>
        <v>0.02</v>
      </c>
      <c r="J5285" t="str">
        <f>VLOOKUP(C5285,[1]Produtos!A:D,2,FALSE)</f>
        <v>Teclado</v>
      </c>
      <c r="K5285" s="5">
        <f>VLOOKUP(C5285,[1]Produtos!A:D,3,FALSE)</f>
        <v>90</v>
      </c>
      <c r="L5285" s="5">
        <f t="shared" si="246"/>
        <v>1980</v>
      </c>
      <c r="M5285" s="5">
        <f t="shared" si="247"/>
        <v>19.8</v>
      </c>
      <c r="N5285" s="5">
        <f t="shared" si="248"/>
        <v>1960.2</v>
      </c>
      <c r="O5285" t="str">
        <f>VLOOKUP(VLOOKUP(C5285,[1]Produtos!A:D,4,FALSE),[1]Categorias!A:B,2,FALSE)</f>
        <v>Acessórios</v>
      </c>
    </row>
    <row r="5286" spans="1:15" x14ac:dyDescent="0.3">
      <c r="A5286">
        <v>5285</v>
      </c>
      <c r="B5286">
        <v>1107</v>
      </c>
      <c r="C5286">
        <v>5</v>
      </c>
      <c r="D5286">
        <v>2</v>
      </c>
      <c r="E5286" s="3">
        <v>0.01</v>
      </c>
      <c r="F5286" s="4">
        <f>VLOOKUP(B5286,[1]Vendas!A:C,2,FALSE)</f>
        <v>44168</v>
      </c>
      <c r="G5286" t="str">
        <f>VLOOKUP(VLOOKUP(B5286,[1]Vendas!A:C,3,FALSE),[1]Vendedores!A:B,2,FALSE)</f>
        <v>Rubens Lopes</v>
      </c>
      <c r="H5286" t="str">
        <f>VLOOKUP(VLOOKUP(VLOOKUP(B5286,[1]Vendas!A:C,3,FALSE),[1]Vendedores!A:E,5,FALSE),[1]Filiais!A:B,2,FALSE)</f>
        <v>Minas Gerais</v>
      </c>
      <c r="I5286" s="3">
        <f>VLOOKUP(VLOOKUP(B5286,[1]Vendas!A:C,3,FALSE),[1]Vendedores!A:E,4,FALSE)</f>
        <v>0.02</v>
      </c>
      <c r="J5286" t="str">
        <f>VLOOKUP(C5286,[1]Produtos!A:D,2,FALSE)</f>
        <v>Smartphone</v>
      </c>
      <c r="K5286" s="5">
        <f>VLOOKUP(C5286,[1]Produtos!A:D,3,FALSE)</f>
        <v>3200</v>
      </c>
      <c r="L5286" s="5">
        <f t="shared" si="246"/>
        <v>6400</v>
      </c>
      <c r="M5286" s="5">
        <f t="shared" si="247"/>
        <v>64</v>
      </c>
      <c r="N5286" s="5">
        <f t="shared" si="248"/>
        <v>6336</v>
      </c>
      <c r="O5286" t="str">
        <f>VLOOKUP(VLOOKUP(C5286,[1]Produtos!A:D,4,FALSE),[1]Categorias!A:B,2,FALSE)</f>
        <v>Celulares</v>
      </c>
    </row>
    <row r="5287" spans="1:15" x14ac:dyDescent="0.3">
      <c r="A5287">
        <v>5286</v>
      </c>
      <c r="B5287">
        <v>454</v>
      </c>
      <c r="C5287">
        <v>7</v>
      </c>
      <c r="D5287">
        <v>20</v>
      </c>
      <c r="E5287" s="3">
        <v>0.05</v>
      </c>
      <c r="F5287" s="4">
        <f>VLOOKUP(B5287,[1]Vendas!A:C,2,FALSE)</f>
        <v>44133</v>
      </c>
      <c r="G5287" t="str">
        <f>VLOOKUP(VLOOKUP(B5287,[1]Vendas!A:C,3,FALSE),[1]Vendedores!A:B,2,FALSE)</f>
        <v>Rubens Lopes</v>
      </c>
      <c r="H5287" t="str">
        <f>VLOOKUP(VLOOKUP(VLOOKUP(B5287,[1]Vendas!A:C,3,FALSE),[1]Vendedores!A:E,5,FALSE),[1]Filiais!A:B,2,FALSE)</f>
        <v>Minas Gerais</v>
      </c>
      <c r="I5287" s="3">
        <f>VLOOKUP(VLOOKUP(B5287,[1]Vendas!A:C,3,FALSE),[1]Vendedores!A:E,4,FALSE)</f>
        <v>0.02</v>
      </c>
      <c r="J5287" t="str">
        <f>VLOOKUP(C5287,[1]Produtos!A:D,2,FALSE)</f>
        <v>Roteador</v>
      </c>
      <c r="K5287" s="5">
        <f>VLOOKUP(C5287,[1]Produtos!A:D,3,FALSE)</f>
        <v>320</v>
      </c>
      <c r="L5287" s="5">
        <f t="shared" si="246"/>
        <v>6400</v>
      </c>
      <c r="M5287" s="5">
        <f t="shared" si="247"/>
        <v>320</v>
      </c>
      <c r="N5287" s="5">
        <f t="shared" si="248"/>
        <v>6080</v>
      </c>
      <c r="O5287" t="str">
        <f>VLOOKUP(VLOOKUP(C5287,[1]Produtos!A:D,4,FALSE),[1]Categorias!A:B,2,FALSE)</f>
        <v>Hardwares</v>
      </c>
    </row>
    <row r="5288" spans="1:15" x14ac:dyDescent="0.3">
      <c r="A5288">
        <v>5287</v>
      </c>
      <c r="B5288">
        <v>448</v>
      </c>
      <c r="C5288">
        <v>7</v>
      </c>
      <c r="D5288">
        <v>24</v>
      </c>
      <c r="E5288" s="3">
        <v>0.02</v>
      </c>
      <c r="F5288" s="4">
        <f>VLOOKUP(B5288,[1]Vendas!A:C,2,FALSE)</f>
        <v>43885</v>
      </c>
      <c r="G5288" t="str">
        <f>VLOOKUP(VLOOKUP(B5288,[1]Vendas!A:C,3,FALSE),[1]Vendedores!A:B,2,FALSE)</f>
        <v>Almira Buarque</v>
      </c>
      <c r="H5288" t="str">
        <f>VLOOKUP(VLOOKUP(VLOOKUP(B5288,[1]Vendas!A:C,3,FALSE),[1]Vendedores!A:E,5,FALSE),[1]Filiais!A:B,2,FALSE)</f>
        <v>Rio de Janeiro</v>
      </c>
      <c r="I5288" s="3">
        <f>VLOOKUP(VLOOKUP(B5288,[1]Vendas!A:C,3,FALSE),[1]Vendedores!A:E,4,FALSE)</f>
        <v>0.04</v>
      </c>
      <c r="J5288" t="str">
        <f>VLOOKUP(C5288,[1]Produtos!A:D,2,FALSE)</f>
        <v>Roteador</v>
      </c>
      <c r="K5288" s="5">
        <f>VLOOKUP(C5288,[1]Produtos!A:D,3,FALSE)</f>
        <v>320</v>
      </c>
      <c r="L5288" s="5">
        <f t="shared" si="246"/>
        <v>7680</v>
      </c>
      <c r="M5288" s="5">
        <f t="shared" si="247"/>
        <v>153.6</v>
      </c>
      <c r="N5288" s="5">
        <f t="shared" si="248"/>
        <v>7526.4</v>
      </c>
      <c r="O5288" t="str">
        <f>VLOOKUP(VLOOKUP(C5288,[1]Produtos!A:D,4,FALSE),[1]Categorias!A:B,2,FALSE)</f>
        <v>Hardwares</v>
      </c>
    </row>
    <row r="5289" spans="1:15" x14ac:dyDescent="0.3">
      <c r="A5289">
        <v>5288</v>
      </c>
      <c r="B5289">
        <v>393</v>
      </c>
      <c r="C5289">
        <v>9</v>
      </c>
      <c r="D5289">
        <v>6</v>
      </c>
      <c r="E5289" s="3">
        <v>0.04</v>
      </c>
      <c r="F5289" s="4">
        <f>VLOOKUP(B5289,[1]Vendas!A:C,2,FALSE)</f>
        <v>44178</v>
      </c>
      <c r="G5289" t="str">
        <f>VLOOKUP(VLOOKUP(B5289,[1]Vendas!A:C,3,FALSE),[1]Vendedores!A:B,2,FALSE)</f>
        <v>Filipe de Tarso</v>
      </c>
      <c r="H5289" t="str">
        <f>VLOOKUP(VLOOKUP(VLOOKUP(B5289,[1]Vendas!A:C,3,FALSE),[1]Vendedores!A:E,5,FALSE),[1]Filiais!A:B,2,FALSE)</f>
        <v>Rio de Janeiro</v>
      </c>
      <c r="I5289" s="3">
        <f>VLOOKUP(VLOOKUP(B5289,[1]Vendas!A:C,3,FALSE),[1]Vendedores!A:E,4,FALSE)</f>
        <v>0.04</v>
      </c>
      <c r="J5289" t="str">
        <f>VLOOKUP(C5289,[1]Produtos!A:D,2,FALSE)</f>
        <v>Papel A4</v>
      </c>
      <c r="K5289" s="5">
        <f>VLOOKUP(C5289,[1]Produtos!A:D,3,FALSE)</f>
        <v>90</v>
      </c>
      <c r="L5289" s="5">
        <f t="shared" si="246"/>
        <v>540</v>
      </c>
      <c r="M5289" s="5">
        <f t="shared" si="247"/>
        <v>21.6</v>
      </c>
      <c r="N5289" s="5">
        <f t="shared" si="248"/>
        <v>518.4</v>
      </c>
      <c r="O5289" t="str">
        <f>VLOOKUP(VLOOKUP(C5289,[1]Produtos!A:D,4,FALSE),[1]Categorias!A:B,2,FALSE)</f>
        <v>Papelaria</v>
      </c>
    </row>
    <row r="5290" spans="1:15" x14ac:dyDescent="0.3">
      <c r="A5290">
        <v>5289</v>
      </c>
      <c r="B5290">
        <v>917</v>
      </c>
      <c r="C5290">
        <v>7</v>
      </c>
      <c r="D5290">
        <v>5</v>
      </c>
      <c r="E5290" s="3">
        <v>0.03</v>
      </c>
      <c r="F5290" s="4">
        <f>VLOOKUP(B5290,[1]Vendas!A:C,2,FALSE)</f>
        <v>44140</v>
      </c>
      <c r="G5290" t="str">
        <f>VLOOKUP(VLOOKUP(B5290,[1]Vendas!A:C,3,FALSE),[1]Vendedores!A:B,2,FALSE)</f>
        <v>Jaqueline de Souza</v>
      </c>
      <c r="H5290" t="str">
        <f>VLOOKUP(VLOOKUP(VLOOKUP(B5290,[1]Vendas!A:C,3,FALSE),[1]Vendedores!A:E,5,FALSE),[1]Filiais!A:B,2,FALSE)</f>
        <v>Minas Gerais</v>
      </c>
      <c r="I5290" s="3">
        <f>VLOOKUP(VLOOKUP(B5290,[1]Vendas!A:C,3,FALSE),[1]Vendedores!A:E,4,FALSE)</f>
        <v>7.0000000000000007E-2</v>
      </c>
      <c r="J5290" t="str">
        <f>VLOOKUP(C5290,[1]Produtos!A:D,2,FALSE)</f>
        <v>Roteador</v>
      </c>
      <c r="K5290" s="5">
        <f>VLOOKUP(C5290,[1]Produtos!A:D,3,FALSE)</f>
        <v>320</v>
      </c>
      <c r="L5290" s="5">
        <f t="shared" si="246"/>
        <v>1600</v>
      </c>
      <c r="M5290" s="5">
        <f t="shared" si="247"/>
        <v>48</v>
      </c>
      <c r="N5290" s="5">
        <f t="shared" si="248"/>
        <v>1552</v>
      </c>
      <c r="O5290" t="str">
        <f>VLOOKUP(VLOOKUP(C5290,[1]Produtos!A:D,4,FALSE),[1]Categorias!A:B,2,FALSE)</f>
        <v>Hardwares</v>
      </c>
    </row>
    <row r="5291" spans="1:15" x14ac:dyDescent="0.3">
      <c r="A5291">
        <v>5290</v>
      </c>
      <c r="B5291">
        <v>677</v>
      </c>
      <c r="C5291">
        <v>2</v>
      </c>
      <c r="D5291">
        <v>29</v>
      </c>
      <c r="E5291" s="3">
        <v>0.02</v>
      </c>
      <c r="F5291" s="4">
        <f>VLOOKUP(B5291,[1]Vendas!A:C,2,FALSE)</f>
        <v>43921</v>
      </c>
      <c r="G5291" t="str">
        <f>VLOOKUP(VLOOKUP(B5291,[1]Vendas!A:C,3,FALSE),[1]Vendedores!A:B,2,FALSE)</f>
        <v>Solange Almeida</v>
      </c>
      <c r="H5291" t="str">
        <f>VLOOKUP(VLOOKUP(VLOOKUP(B5291,[1]Vendas!A:C,3,FALSE),[1]Vendedores!A:E,5,FALSE),[1]Filiais!A:B,2,FALSE)</f>
        <v>Rio de Janeiro</v>
      </c>
      <c r="I5291" s="3">
        <f>VLOOKUP(VLOOKUP(B5291,[1]Vendas!A:C,3,FALSE),[1]Vendedores!A:E,4,FALSE)</f>
        <v>0.01</v>
      </c>
      <c r="J5291" t="str">
        <f>VLOOKUP(C5291,[1]Produtos!A:D,2,FALSE)</f>
        <v>Impressora</v>
      </c>
      <c r="K5291" s="5">
        <f>VLOOKUP(C5291,[1]Produtos!A:D,3,FALSE)</f>
        <v>2100</v>
      </c>
      <c r="L5291" s="5">
        <f t="shared" si="246"/>
        <v>60900</v>
      </c>
      <c r="M5291" s="5">
        <f t="shared" si="247"/>
        <v>1218</v>
      </c>
      <c r="N5291" s="5">
        <f t="shared" si="248"/>
        <v>59682</v>
      </c>
      <c r="O5291" t="str">
        <f>VLOOKUP(VLOOKUP(C5291,[1]Produtos!A:D,4,FALSE),[1]Categorias!A:B,2,FALSE)</f>
        <v>Hardwares</v>
      </c>
    </row>
    <row r="5292" spans="1:15" x14ac:dyDescent="0.3">
      <c r="A5292">
        <v>5291</v>
      </c>
      <c r="B5292">
        <v>691</v>
      </c>
      <c r="C5292">
        <v>8</v>
      </c>
      <c r="D5292">
        <v>26</v>
      </c>
      <c r="E5292" s="3">
        <v>0.03</v>
      </c>
      <c r="F5292" s="4">
        <f>VLOOKUP(B5292,[1]Vendas!A:C,2,FALSE)</f>
        <v>43960</v>
      </c>
      <c r="G5292" t="str">
        <f>VLOOKUP(VLOOKUP(B5292,[1]Vendas!A:C,3,FALSE),[1]Vendedores!A:B,2,FALSE)</f>
        <v>Almira Buarque</v>
      </c>
      <c r="H5292" t="str">
        <f>VLOOKUP(VLOOKUP(VLOOKUP(B5292,[1]Vendas!A:C,3,FALSE),[1]Vendedores!A:E,5,FALSE),[1]Filiais!A:B,2,FALSE)</f>
        <v>Rio de Janeiro</v>
      </c>
      <c r="I5292" s="3">
        <f>VLOOKUP(VLOOKUP(B5292,[1]Vendas!A:C,3,FALSE),[1]Vendedores!A:E,4,FALSE)</f>
        <v>0.04</v>
      </c>
      <c r="J5292" t="str">
        <f>VLOOKUP(C5292,[1]Produtos!A:D,2,FALSE)</f>
        <v>Projetor</v>
      </c>
      <c r="K5292" s="5">
        <f>VLOOKUP(C5292,[1]Produtos!A:D,3,FALSE)</f>
        <v>2900</v>
      </c>
      <c r="L5292" s="5">
        <f t="shared" si="246"/>
        <v>75400</v>
      </c>
      <c r="M5292" s="5">
        <f t="shared" si="247"/>
        <v>2262</v>
      </c>
      <c r="N5292" s="5">
        <f t="shared" si="248"/>
        <v>73138</v>
      </c>
      <c r="O5292" t="str">
        <f>VLOOKUP(VLOOKUP(C5292,[1]Produtos!A:D,4,FALSE),[1]Categorias!A:B,2,FALSE)</f>
        <v>Hardwares</v>
      </c>
    </row>
    <row r="5293" spans="1:15" x14ac:dyDescent="0.3">
      <c r="A5293">
        <v>5292</v>
      </c>
      <c r="B5293">
        <v>56</v>
      </c>
      <c r="C5293">
        <v>7</v>
      </c>
      <c r="D5293">
        <v>26</v>
      </c>
      <c r="E5293" s="3">
        <v>0.02</v>
      </c>
      <c r="F5293" s="4">
        <f>VLOOKUP(B5293,[1]Vendas!A:C,2,FALSE)</f>
        <v>44166</v>
      </c>
      <c r="G5293" t="str">
        <f>VLOOKUP(VLOOKUP(B5293,[1]Vendas!A:C,3,FALSE),[1]Vendedores!A:B,2,FALSE)</f>
        <v>Solange Almeida</v>
      </c>
      <c r="H5293" t="str">
        <f>VLOOKUP(VLOOKUP(VLOOKUP(B5293,[1]Vendas!A:C,3,FALSE),[1]Vendedores!A:E,5,FALSE),[1]Filiais!A:B,2,FALSE)</f>
        <v>Rio de Janeiro</v>
      </c>
      <c r="I5293" s="3">
        <f>VLOOKUP(VLOOKUP(B5293,[1]Vendas!A:C,3,FALSE),[1]Vendedores!A:E,4,FALSE)</f>
        <v>0.01</v>
      </c>
      <c r="J5293" t="str">
        <f>VLOOKUP(C5293,[1]Produtos!A:D,2,FALSE)</f>
        <v>Roteador</v>
      </c>
      <c r="K5293" s="5">
        <f>VLOOKUP(C5293,[1]Produtos!A:D,3,FALSE)</f>
        <v>320</v>
      </c>
      <c r="L5293" s="5">
        <f t="shared" si="246"/>
        <v>8320</v>
      </c>
      <c r="M5293" s="5">
        <f t="shared" si="247"/>
        <v>166.4</v>
      </c>
      <c r="N5293" s="5">
        <f t="shared" si="248"/>
        <v>8153.6</v>
      </c>
      <c r="O5293" t="str">
        <f>VLOOKUP(VLOOKUP(C5293,[1]Produtos!A:D,4,FALSE),[1]Categorias!A:B,2,FALSE)</f>
        <v>Hardwares</v>
      </c>
    </row>
    <row r="5294" spans="1:15" x14ac:dyDescent="0.3">
      <c r="A5294">
        <v>5293</v>
      </c>
      <c r="B5294">
        <v>604</v>
      </c>
      <c r="C5294">
        <v>6</v>
      </c>
      <c r="D5294">
        <v>26</v>
      </c>
      <c r="E5294" s="3">
        <v>0</v>
      </c>
      <c r="F5294" s="4">
        <f>VLOOKUP(B5294,[1]Vendas!A:C,2,FALSE)</f>
        <v>44023</v>
      </c>
      <c r="G5294" t="str">
        <f>VLOOKUP(VLOOKUP(B5294,[1]Vendas!A:C,3,FALSE),[1]Vendedores!A:B,2,FALSE)</f>
        <v>Débora Albuquerque</v>
      </c>
      <c r="H5294" t="str">
        <f>VLOOKUP(VLOOKUP(VLOOKUP(B5294,[1]Vendas!A:C,3,FALSE),[1]Vendedores!A:E,5,FALSE),[1]Filiais!A:B,2,FALSE)</f>
        <v>São Paulo</v>
      </c>
      <c r="I5294" s="3">
        <f>VLOOKUP(VLOOKUP(B5294,[1]Vendas!A:C,3,FALSE),[1]Vendedores!A:E,4,FALSE)</f>
        <v>0.02</v>
      </c>
      <c r="J5294" t="str">
        <f>VLOOKUP(C5294,[1]Produtos!A:D,2,FALSE)</f>
        <v>Carregador para celular</v>
      </c>
      <c r="K5294" s="5">
        <f>VLOOKUP(C5294,[1]Produtos!A:D,3,FALSE)</f>
        <v>150</v>
      </c>
      <c r="L5294" s="5">
        <f t="shared" si="246"/>
        <v>3900</v>
      </c>
      <c r="M5294" s="5">
        <f t="shared" si="247"/>
        <v>0</v>
      </c>
      <c r="N5294" s="5">
        <f t="shared" si="248"/>
        <v>3900</v>
      </c>
      <c r="O5294" t="str">
        <f>VLOOKUP(VLOOKUP(C5294,[1]Produtos!A:D,4,FALSE),[1]Categorias!A:B,2,FALSE)</f>
        <v>Celulares</v>
      </c>
    </row>
    <row r="5295" spans="1:15" x14ac:dyDescent="0.3">
      <c r="A5295">
        <v>5294</v>
      </c>
      <c r="B5295">
        <v>695</v>
      </c>
      <c r="C5295">
        <v>2</v>
      </c>
      <c r="D5295">
        <v>16</v>
      </c>
      <c r="E5295" s="3">
        <v>0</v>
      </c>
      <c r="F5295" s="4">
        <f>VLOOKUP(B5295,[1]Vendas!A:C,2,FALSE)</f>
        <v>43898</v>
      </c>
      <c r="G5295" t="str">
        <f>VLOOKUP(VLOOKUP(B5295,[1]Vendas!A:C,3,FALSE),[1]Vendedores!A:B,2,FALSE)</f>
        <v>Solange Almeida</v>
      </c>
      <c r="H5295" t="str">
        <f>VLOOKUP(VLOOKUP(VLOOKUP(B5295,[1]Vendas!A:C,3,FALSE),[1]Vendedores!A:E,5,FALSE),[1]Filiais!A:B,2,FALSE)</f>
        <v>Rio de Janeiro</v>
      </c>
      <c r="I5295" s="3">
        <f>VLOOKUP(VLOOKUP(B5295,[1]Vendas!A:C,3,FALSE),[1]Vendedores!A:E,4,FALSE)</f>
        <v>0.01</v>
      </c>
      <c r="J5295" t="str">
        <f>VLOOKUP(C5295,[1]Produtos!A:D,2,FALSE)</f>
        <v>Impressora</v>
      </c>
      <c r="K5295" s="5">
        <f>VLOOKUP(C5295,[1]Produtos!A:D,3,FALSE)</f>
        <v>2100</v>
      </c>
      <c r="L5295" s="5">
        <f t="shared" si="246"/>
        <v>33600</v>
      </c>
      <c r="M5295" s="5">
        <f t="shared" si="247"/>
        <v>0</v>
      </c>
      <c r="N5295" s="5">
        <f t="shared" si="248"/>
        <v>33600</v>
      </c>
      <c r="O5295" t="str">
        <f>VLOOKUP(VLOOKUP(C5295,[1]Produtos!A:D,4,FALSE),[1]Categorias!A:B,2,FALSE)</f>
        <v>Hardwares</v>
      </c>
    </row>
    <row r="5296" spans="1:15" x14ac:dyDescent="0.3">
      <c r="A5296">
        <v>5295</v>
      </c>
      <c r="B5296">
        <v>808</v>
      </c>
      <c r="C5296">
        <v>3</v>
      </c>
      <c r="D5296">
        <v>9</v>
      </c>
      <c r="E5296" s="3">
        <v>0.05</v>
      </c>
      <c r="F5296" s="4">
        <f>VLOOKUP(B5296,[1]Vendas!A:C,2,FALSE)</f>
        <v>43836</v>
      </c>
      <c r="G5296" t="str">
        <f>VLOOKUP(VLOOKUP(B5296,[1]Vendas!A:C,3,FALSE),[1]Vendedores!A:B,2,FALSE)</f>
        <v>Raimundo Nonato</v>
      </c>
      <c r="H5296" t="str">
        <f>VLOOKUP(VLOOKUP(VLOOKUP(B5296,[1]Vendas!A:C,3,FALSE),[1]Vendedores!A:E,5,FALSE),[1]Filiais!A:B,2,FALSE)</f>
        <v>Minas Gerais</v>
      </c>
      <c r="I5296" s="3">
        <f>VLOOKUP(VLOOKUP(B5296,[1]Vendas!A:C,3,FALSE),[1]Vendedores!A:E,4,FALSE)</f>
        <v>0.02</v>
      </c>
      <c r="J5296" t="str">
        <f>VLOOKUP(C5296,[1]Produtos!A:D,2,FALSE)</f>
        <v>Teclado</v>
      </c>
      <c r="K5296" s="5">
        <f>VLOOKUP(C5296,[1]Produtos!A:D,3,FALSE)</f>
        <v>90</v>
      </c>
      <c r="L5296" s="5">
        <f t="shared" si="246"/>
        <v>810</v>
      </c>
      <c r="M5296" s="5">
        <f t="shared" si="247"/>
        <v>40.5</v>
      </c>
      <c r="N5296" s="5">
        <f t="shared" si="248"/>
        <v>769.5</v>
      </c>
      <c r="O5296" t="str">
        <f>VLOOKUP(VLOOKUP(C5296,[1]Produtos!A:D,4,FALSE),[1]Categorias!A:B,2,FALSE)</f>
        <v>Acessórios</v>
      </c>
    </row>
    <row r="5297" spans="1:15" x14ac:dyDescent="0.3">
      <c r="A5297">
        <v>5296</v>
      </c>
      <c r="B5297">
        <v>454</v>
      </c>
      <c r="C5297">
        <v>3</v>
      </c>
      <c r="D5297">
        <v>21</v>
      </c>
      <c r="E5297" s="3">
        <v>0.02</v>
      </c>
      <c r="F5297" s="4">
        <f>VLOOKUP(B5297,[1]Vendas!A:C,2,FALSE)</f>
        <v>44133</v>
      </c>
      <c r="G5297" t="str">
        <f>VLOOKUP(VLOOKUP(B5297,[1]Vendas!A:C,3,FALSE),[1]Vendedores!A:B,2,FALSE)</f>
        <v>Rubens Lopes</v>
      </c>
      <c r="H5297" t="str">
        <f>VLOOKUP(VLOOKUP(VLOOKUP(B5297,[1]Vendas!A:C,3,FALSE),[1]Vendedores!A:E,5,FALSE),[1]Filiais!A:B,2,FALSE)</f>
        <v>Minas Gerais</v>
      </c>
      <c r="I5297" s="3">
        <f>VLOOKUP(VLOOKUP(B5297,[1]Vendas!A:C,3,FALSE),[1]Vendedores!A:E,4,FALSE)</f>
        <v>0.02</v>
      </c>
      <c r="J5297" t="str">
        <f>VLOOKUP(C5297,[1]Produtos!A:D,2,FALSE)</f>
        <v>Teclado</v>
      </c>
      <c r="K5297" s="5">
        <f>VLOOKUP(C5297,[1]Produtos!A:D,3,FALSE)</f>
        <v>90</v>
      </c>
      <c r="L5297" s="5">
        <f t="shared" si="246"/>
        <v>1890</v>
      </c>
      <c r="M5297" s="5">
        <f t="shared" si="247"/>
        <v>37.800000000000004</v>
      </c>
      <c r="N5297" s="5">
        <f t="shared" si="248"/>
        <v>1852.2</v>
      </c>
      <c r="O5297" t="str">
        <f>VLOOKUP(VLOOKUP(C5297,[1]Produtos!A:D,4,FALSE),[1]Categorias!A:B,2,FALSE)</f>
        <v>Acessórios</v>
      </c>
    </row>
    <row r="5298" spans="1:15" x14ac:dyDescent="0.3">
      <c r="A5298">
        <v>5297</v>
      </c>
      <c r="B5298">
        <v>10</v>
      </c>
      <c r="C5298">
        <v>8</v>
      </c>
      <c r="D5298">
        <v>15</v>
      </c>
      <c r="E5298" s="3">
        <v>0.01</v>
      </c>
      <c r="F5298" s="4">
        <f>VLOOKUP(B5298,[1]Vendas!A:C,2,FALSE)</f>
        <v>44037</v>
      </c>
      <c r="G5298" t="str">
        <f>VLOOKUP(VLOOKUP(B5298,[1]Vendas!A:C,3,FALSE),[1]Vendedores!A:B,2,FALSE)</f>
        <v>Fernanda Vasconcelos</v>
      </c>
      <c r="H5298" t="str">
        <f>VLOOKUP(VLOOKUP(VLOOKUP(B5298,[1]Vendas!A:C,3,FALSE),[1]Vendedores!A:E,5,FALSE),[1]Filiais!A:B,2,FALSE)</f>
        <v>Minas Gerais</v>
      </c>
      <c r="I5298" s="3">
        <f>VLOOKUP(VLOOKUP(B5298,[1]Vendas!A:C,3,FALSE),[1]Vendedores!A:E,4,FALSE)</f>
        <v>0.04</v>
      </c>
      <c r="J5298" t="str">
        <f>VLOOKUP(C5298,[1]Produtos!A:D,2,FALSE)</f>
        <v>Projetor</v>
      </c>
      <c r="K5298" s="5">
        <f>VLOOKUP(C5298,[1]Produtos!A:D,3,FALSE)</f>
        <v>2900</v>
      </c>
      <c r="L5298" s="5">
        <f t="shared" si="246"/>
        <v>43500</v>
      </c>
      <c r="M5298" s="5">
        <f t="shared" si="247"/>
        <v>435</v>
      </c>
      <c r="N5298" s="5">
        <f t="shared" si="248"/>
        <v>43065</v>
      </c>
      <c r="O5298" t="str">
        <f>VLOOKUP(VLOOKUP(C5298,[1]Produtos!A:D,4,FALSE),[1]Categorias!A:B,2,FALSE)</f>
        <v>Hardwares</v>
      </c>
    </row>
    <row r="5299" spans="1:15" x14ac:dyDescent="0.3">
      <c r="A5299">
        <v>5298</v>
      </c>
      <c r="B5299">
        <v>1512</v>
      </c>
      <c r="C5299">
        <v>4</v>
      </c>
      <c r="D5299">
        <v>18</v>
      </c>
      <c r="E5299" s="3">
        <v>0.02</v>
      </c>
      <c r="F5299" s="4">
        <f>VLOOKUP(B5299,[1]Vendas!A:C,2,FALSE)</f>
        <v>43909</v>
      </c>
      <c r="G5299" t="str">
        <f>VLOOKUP(VLOOKUP(B5299,[1]Vendas!A:C,3,FALSE),[1]Vendedores!A:B,2,FALSE)</f>
        <v>Rubens Lopes</v>
      </c>
      <c r="H5299" t="str">
        <f>VLOOKUP(VLOOKUP(VLOOKUP(B5299,[1]Vendas!A:C,3,FALSE),[1]Vendedores!A:E,5,FALSE),[1]Filiais!A:B,2,FALSE)</f>
        <v>Minas Gerais</v>
      </c>
      <c r="I5299" s="3">
        <f>VLOOKUP(VLOOKUP(B5299,[1]Vendas!A:C,3,FALSE),[1]Vendedores!A:E,4,FALSE)</f>
        <v>0.02</v>
      </c>
      <c r="J5299" t="str">
        <f>VLOOKUP(C5299,[1]Produtos!A:D,2,FALSE)</f>
        <v>Mouse</v>
      </c>
      <c r="K5299" s="5">
        <f>VLOOKUP(C5299,[1]Produtos!A:D,3,FALSE)</f>
        <v>75</v>
      </c>
      <c r="L5299" s="5">
        <f t="shared" si="246"/>
        <v>1350</v>
      </c>
      <c r="M5299" s="5">
        <f t="shared" si="247"/>
        <v>27</v>
      </c>
      <c r="N5299" s="5">
        <f t="shared" si="248"/>
        <v>1323</v>
      </c>
      <c r="O5299" t="str">
        <f>VLOOKUP(VLOOKUP(C5299,[1]Produtos!A:D,4,FALSE),[1]Categorias!A:B,2,FALSE)</f>
        <v>Acessórios</v>
      </c>
    </row>
    <row r="5300" spans="1:15" x14ac:dyDescent="0.3">
      <c r="A5300">
        <v>5299</v>
      </c>
      <c r="B5300">
        <v>201</v>
      </c>
      <c r="C5300">
        <v>5</v>
      </c>
      <c r="D5300">
        <v>14</v>
      </c>
      <c r="E5300" s="3">
        <v>0.04</v>
      </c>
      <c r="F5300" s="4">
        <f>VLOOKUP(B5300,[1]Vendas!A:C,2,FALSE)</f>
        <v>43906</v>
      </c>
      <c r="G5300" t="str">
        <f>VLOOKUP(VLOOKUP(B5300,[1]Vendas!A:C,3,FALSE),[1]Vendedores!A:B,2,FALSE)</f>
        <v>Filipe de Tarso</v>
      </c>
      <c r="H5300" t="str">
        <f>VLOOKUP(VLOOKUP(VLOOKUP(B5300,[1]Vendas!A:C,3,FALSE),[1]Vendedores!A:E,5,FALSE),[1]Filiais!A:B,2,FALSE)</f>
        <v>Rio de Janeiro</v>
      </c>
      <c r="I5300" s="3">
        <f>VLOOKUP(VLOOKUP(B5300,[1]Vendas!A:C,3,FALSE),[1]Vendedores!A:E,4,FALSE)</f>
        <v>0.04</v>
      </c>
      <c r="J5300" t="str">
        <f>VLOOKUP(C5300,[1]Produtos!A:D,2,FALSE)</f>
        <v>Smartphone</v>
      </c>
      <c r="K5300" s="5">
        <f>VLOOKUP(C5300,[1]Produtos!A:D,3,FALSE)</f>
        <v>3200</v>
      </c>
      <c r="L5300" s="5">
        <f t="shared" si="246"/>
        <v>44800</v>
      </c>
      <c r="M5300" s="5">
        <f t="shared" si="247"/>
        <v>1792</v>
      </c>
      <c r="N5300" s="5">
        <f t="shared" si="248"/>
        <v>43008</v>
      </c>
      <c r="O5300" t="str">
        <f>VLOOKUP(VLOOKUP(C5300,[1]Produtos!A:D,4,FALSE),[1]Categorias!A:B,2,FALSE)</f>
        <v>Celulares</v>
      </c>
    </row>
    <row r="5301" spans="1:15" x14ac:dyDescent="0.3">
      <c r="A5301">
        <v>5300</v>
      </c>
      <c r="B5301">
        <v>1769</v>
      </c>
      <c r="C5301">
        <v>8</v>
      </c>
      <c r="D5301">
        <v>1</v>
      </c>
      <c r="E5301" s="3">
        <v>0.03</v>
      </c>
      <c r="F5301" s="4">
        <f>VLOOKUP(B5301,[1]Vendas!A:C,2,FALSE)</f>
        <v>43969</v>
      </c>
      <c r="G5301" t="str">
        <f>VLOOKUP(VLOOKUP(B5301,[1]Vendas!A:C,3,FALSE),[1]Vendedores!A:B,2,FALSE)</f>
        <v>Raimundo Nonato</v>
      </c>
      <c r="H5301" t="str">
        <f>VLOOKUP(VLOOKUP(VLOOKUP(B5301,[1]Vendas!A:C,3,FALSE),[1]Vendedores!A:E,5,FALSE),[1]Filiais!A:B,2,FALSE)</f>
        <v>Minas Gerais</v>
      </c>
      <c r="I5301" s="3">
        <f>VLOOKUP(VLOOKUP(B5301,[1]Vendas!A:C,3,FALSE),[1]Vendedores!A:E,4,FALSE)</f>
        <v>0.02</v>
      </c>
      <c r="J5301" t="str">
        <f>VLOOKUP(C5301,[1]Produtos!A:D,2,FALSE)</f>
        <v>Projetor</v>
      </c>
      <c r="K5301" s="5">
        <f>VLOOKUP(C5301,[1]Produtos!A:D,3,FALSE)</f>
        <v>2900</v>
      </c>
      <c r="L5301" s="5">
        <f t="shared" si="246"/>
        <v>2900</v>
      </c>
      <c r="M5301" s="5">
        <f t="shared" si="247"/>
        <v>87</v>
      </c>
      <c r="N5301" s="5">
        <f t="shared" si="248"/>
        <v>2813</v>
      </c>
      <c r="O5301" t="str">
        <f>VLOOKUP(VLOOKUP(C5301,[1]Produtos!A:D,4,FALSE),[1]Categorias!A:B,2,FALSE)</f>
        <v>Hardwares</v>
      </c>
    </row>
    <row r="5302" spans="1:15" x14ac:dyDescent="0.3">
      <c r="A5302">
        <v>5301</v>
      </c>
      <c r="B5302">
        <v>1067</v>
      </c>
      <c r="C5302">
        <v>5</v>
      </c>
      <c r="D5302">
        <v>9</v>
      </c>
      <c r="E5302" s="3">
        <v>0.04</v>
      </c>
      <c r="F5302" s="4">
        <f>VLOOKUP(B5302,[1]Vendas!A:C,2,FALSE)</f>
        <v>43931</v>
      </c>
      <c r="G5302" t="str">
        <f>VLOOKUP(VLOOKUP(B5302,[1]Vendas!A:C,3,FALSE),[1]Vendedores!A:B,2,FALSE)</f>
        <v>Filipe de Tarso</v>
      </c>
      <c r="H5302" t="str">
        <f>VLOOKUP(VLOOKUP(VLOOKUP(B5302,[1]Vendas!A:C,3,FALSE),[1]Vendedores!A:E,5,FALSE),[1]Filiais!A:B,2,FALSE)</f>
        <v>Rio de Janeiro</v>
      </c>
      <c r="I5302" s="3">
        <f>VLOOKUP(VLOOKUP(B5302,[1]Vendas!A:C,3,FALSE),[1]Vendedores!A:E,4,FALSE)</f>
        <v>0.04</v>
      </c>
      <c r="J5302" t="str">
        <f>VLOOKUP(C5302,[1]Produtos!A:D,2,FALSE)</f>
        <v>Smartphone</v>
      </c>
      <c r="K5302" s="5">
        <f>VLOOKUP(C5302,[1]Produtos!A:D,3,FALSE)</f>
        <v>3200</v>
      </c>
      <c r="L5302" s="5">
        <f t="shared" si="246"/>
        <v>28800</v>
      </c>
      <c r="M5302" s="5">
        <f t="shared" si="247"/>
        <v>1152</v>
      </c>
      <c r="N5302" s="5">
        <f t="shared" si="248"/>
        <v>27648</v>
      </c>
      <c r="O5302" t="str">
        <f>VLOOKUP(VLOOKUP(C5302,[1]Produtos!A:D,4,FALSE),[1]Categorias!A:B,2,FALSE)</f>
        <v>Celulares</v>
      </c>
    </row>
    <row r="5303" spans="1:15" x14ac:dyDescent="0.3">
      <c r="A5303">
        <v>5302</v>
      </c>
      <c r="B5303">
        <v>358</v>
      </c>
      <c r="C5303">
        <v>8</v>
      </c>
      <c r="D5303">
        <v>22</v>
      </c>
      <c r="E5303" s="3">
        <v>0.04</v>
      </c>
      <c r="F5303" s="4">
        <f>VLOOKUP(B5303,[1]Vendas!A:C,2,FALSE)</f>
        <v>44001</v>
      </c>
      <c r="G5303" t="str">
        <f>VLOOKUP(VLOOKUP(B5303,[1]Vendas!A:C,3,FALSE),[1]Vendedores!A:B,2,FALSE)</f>
        <v>Débora Albuquerque</v>
      </c>
      <c r="H5303" t="str">
        <f>VLOOKUP(VLOOKUP(VLOOKUP(B5303,[1]Vendas!A:C,3,FALSE),[1]Vendedores!A:E,5,FALSE),[1]Filiais!A:B,2,FALSE)</f>
        <v>São Paulo</v>
      </c>
      <c r="I5303" s="3">
        <f>VLOOKUP(VLOOKUP(B5303,[1]Vendas!A:C,3,FALSE),[1]Vendedores!A:E,4,FALSE)</f>
        <v>0.02</v>
      </c>
      <c r="J5303" t="str">
        <f>VLOOKUP(C5303,[1]Produtos!A:D,2,FALSE)</f>
        <v>Projetor</v>
      </c>
      <c r="K5303" s="5">
        <f>VLOOKUP(C5303,[1]Produtos!A:D,3,FALSE)</f>
        <v>2900</v>
      </c>
      <c r="L5303" s="5">
        <f t="shared" si="246"/>
        <v>63800</v>
      </c>
      <c r="M5303" s="5">
        <f t="shared" si="247"/>
        <v>2552</v>
      </c>
      <c r="N5303" s="5">
        <f t="shared" si="248"/>
        <v>61248</v>
      </c>
      <c r="O5303" t="str">
        <f>VLOOKUP(VLOOKUP(C5303,[1]Produtos!A:D,4,FALSE),[1]Categorias!A:B,2,FALSE)</f>
        <v>Hardwares</v>
      </c>
    </row>
    <row r="5304" spans="1:15" x14ac:dyDescent="0.3">
      <c r="A5304">
        <v>5303</v>
      </c>
      <c r="B5304">
        <v>1896</v>
      </c>
      <c r="C5304">
        <v>7</v>
      </c>
      <c r="D5304">
        <v>25</v>
      </c>
      <c r="E5304" s="3">
        <v>0.03</v>
      </c>
      <c r="F5304" s="4">
        <f>VLOOKUP(B5304,[1]Vendas!A:C,2,FALSE)</f>
        <v>44022</v>
      </c>
      <c r="G5304" t="str">
        <f>VLOOKUP(VLOOKUP(B5304,[1]Vendas!A:C,3,FALSE),[1]Vendedores!A:B,2,FALSE)</f>
        <v>Fernanda Vasconcelos</v>
      </c>
      <c r="H5304" t="str">
        <f>VLOOKUP(VLOOKUP(VLOOKUP(B5304,[1]Vendas!A:C,3,FALSE),[1]Vendedores!A:E,5,FALSE),[1]Filiais!A:B,2,FALSE)</f>
        <v>Minas Gerais</v>
      </c>
      <c r="I5304" s="3">
        <f>VLOOKUP(VLOOKUP(B5304,[1]Vendas!A:C,3,FALSE),[1]Vendedores!A:E,4,FALSE)</f>
        <v>0.04</v>
      </c>
      <c r="J5304" t="str">
        <f>VLOOKUP(C5304,[1]Produtos!A:D,2,FALSE)</f>
        <v>Roteador</v>
      </c>
      <c r="K5304" s="5">
        <f>VLOOKUP(C5304,[1]Produtos!A:D,3,FALSE)</f>
        <v>320</v>
      </c>
      <c r="L5304" s="5">
        <f t="shared" si="246"/>
        <v>8000</v>
      </c>
      <c r="M5304" s="5">
        <f t="shared" si="247"/>
        <v>240</v>
      </c>
      <c r="N5304" s="5">
        <f t="shared" si="248"/>
        <v>7760</v>
      </c>
      <c r="O5304" t="str">
        <f>VLOOKUP(VLOOKUP(C5304,[1]Produtos!A:D,4,FALSE),[1]Categorias!A:B,2,FALSE)</f>
        <v>Hardwares</v>
      </c>
    </row>
    <row r="5305" spans="1:15" x14ac:dyDescent="0.3">
      <c r="A5305">
        <v>5304</v>
      </c>
      <c r="B5305">
        <v>353</v>
      </c>
      <c r="C5305">
        <v>6</v>
      </c>
      <c r="D5305">
        <v>28</v>
      </c>
      <c r="E5305" s="3">
        <v>0.04</v>
      </c>
      <c r="F5305" s="4">
        <f>VLOOKUP(B5305,[1]Vendas!A:C,2,FALSE)</f>
        <v>44170</v>
      </c>
      <c r="G5305" t="str">
        <f>VLOOKUP(VLOOKUP(B5305,[1]Vendas!A:C,3,FALSE),[1]Vendedores!A:B,2,FALSE)</f>
        <v>Augusto Carlos</v>
      </c>
      <c r="H5305" t="str">
        <f>VLOOKUP(VLOOKUP(VLOOKUP(B5305,[1]Vendas!A:C,3,FALSE),[1]Vendedores!A:E,5,FALSE),[1]Filiais!A:B,2,FALSE)</f>
        <v>São Paulo</v>
      </c>
      <c r="I5305" s="3">
        <f>VLOOKUP(VLOOKUP(B5305,[1]Vendas!A:C,3,FALSE),[1]Vendedores!A:E,4,FALSE)</f>
        <v>0.08</v>
      </c>
      <c r="J5305" t="str">
        <f>VLOOKUP(C5305,[1]Produtos!A:D,2,FALSE)</f>
        <v>Carregador para celular</v>
      </c>
      <c r="K5305" s="5">
        <f>VLOOKUP(C5305,[1]Produtos!A:D,3,FALSE)</f>
        <v>150</v>
      </c>
      <c r="L5305" s="5">
        <f t="shared" si="246"/>
        <v>4200</v>
      </c>
      <c r="M5305" s="5">
        <f t="shared" si="247"/>
        <v>168</v>
      </c>
      <c r="N5305" s="5">
        <f t="shared" si="248"/>
        <v>4032</v>
      </c>
      <c r="O5305" t="str">
        <f>VLOOKUP(VLOOKUP(C5305,[1]Produtos!A:D,4,FALSE),[1]Categorias!A:B,2,FALSE)</f>
        <v>Celulares</v>
      </c>
    </row>
    <row r="5306" spans="1:15" x14ac:dyDescent="0.3">
      <c r="A5306">
        <v>5305</v>
      </c>
      <c r="B5306">
        <v>799</v>
      </c>
      <c r="C5306">
        <v>2</v>
      </c>
      <c r="D5306">
        <v>28</v>
      </c>
      <c r="E5306" s="3">
        <v>0.01</v>
      </c>
      <c r="F5306" s="4">
        <f>VLOOKUP(B5306,[1]Vendas!A:C,2,FALSE)</f>
        <v>44140</v>
      </c>
      <c r="G5306" t="str">
        <f>VLOOKUP(VLOOKUP(B5306,[1]Vendas!A:C,3,FALSE),[1]Vendedores!A:B,2,FALSE)</f>
        <v>Rubens Lopes</v>
      </c>
      <c r="H5306" t="str">
        <f>VLOOKUP(VLOOKUP(VLOOKUP(B5306,[1]Vendas!A:C,3,FALSE),[1]Vendedores!A:E,5,FALSE),[1]Filiais!A:B,2,FALSE)</f>
        <v>Minas Gerais</v>
      </c>
      <c r="I5306" s="3">
        <f>VLOOKUP(VLOOKUP(B5306,[1]Vendas!A:C,3,FALSE),[1]Vendedores!A:E,4,FALSE)</f>
        <v>0.02</v>
      </c>
      <c r="J5306" t="str">
        <f>VLOOKUP(C5306,[1]Produtos!A:D,2,FALSE)</f>
        <v>Impressora</v>
      </c>
      <c r="K5306" s="5">
        <f>VLOOKUP(C5306,[1]Produtos!A:D,3,FALSE)</f>
        <v>2100</v>
      </c>
      <c r="L5306" s="5">
        <f t="shared" si="246"/>
        <v>58800</v>
      </c>
      <c r="M5306" s="5">
        <f t="shared" si="247"/>
        <v>588</v>
      </c>
      <c r="N5306" s="5">
        <f t="shared" si="248"/>
        <v>58212</v>
      </c>
      <c r="O5306" t="str">
        <f>VLOOKUP(VLOOKUP(C5306,[1]Produtos!A:D,4,FALSE),[1]Categorias!A:B,2,FALSE)</f>
        <v>Hardwares</v>
      </c>
    </row>
    <row r="5307" spans="1:15" x14ac:dyDescent="0.3">
      <c r="A5307">
        <v>5306</v>
      </c>
      <c r="B5307">
        <v>102</v>
      </c>
      <c r="C5307">
        <v>9</v>
      </c>
      <c r="D5307">
        <v>28</v>
      </c>
      <c r="E5307" s="3">
        <v>0.02</v>
      </c>
      <c r="F5307" s="4">
        <f>VLOOKUP(B5307,[1]Vendas!A:C,2,FALSE)</f>
        <v>44115</v>
      </c>
      <c r="G5307" t="str">
        <f>VLOOKUP(VLOOKUP(B5307,[1]Vendas!A:C,3,FALSE),[1]Vendedores!A:B,2,FALSE)</f>
        <v>Almira Buarque</v>
      </c>
      <c r="H5307" t="str">
        <f>VLOOKUP(VLOOKUP(VLOOKUP(B5307,[1]Vendas!A:C,3,FALSE),[1]Vendedores!A:E,5,FALSE),[1]Filiais!A:B,2,FALSE)</f>
        <v>Rio de Janeiro</v>
      </c>
      <c r="I5307" s="3">
        <f>VLOOKUP(VLOOKUP(B5307,[1]Vendas!A:C,3,FALSE),[1]Vendedores!A:E,4,FALSE)</f>
        <v>0.04</v>
      </c>
      <c r="J5307" t="str">
        <f>VLOOKUP(C5307,[1]Produtos!A:D,2,FALSE)</f>
        <v>Papel A4</v>
      </c>
      <c r="K5307" s="5">
        <f>VLOOKUP(C5307,[1]Produtos!A:D,3,FALSE)</f>
        <v>90</v>
      </c>
      <c r="L5307" s="5">
        <f t="shared" si="246"/>
        <v>2520</v>
      </c>
      <c r="M5307" s="5">
        <f t="shared" si="247"/>
        <v>50.4</v>
      </c>
      <c r="N5307" s="5">
        <f t="shared" si="248"/>
        <v>2469.6</v>
      </c>
      <c r="O5307" t="str">
        <f>VLOOKUP(VLOOKUP(C5307,[1]Produtos!A:D,4,FALSE),[1]Categorias!A:B,2,FALSE)</f>
        <v>Papelaria</v>
      </c>
    </row>
    <row r="5308" spans="1:15" x14ac:dyDescent="0.3">
      <c r="A5308">
        <v>5307</v>
      </c>
      <c r="B5308">
        <v>1171</v>
      </c>
      <c r="C5308">
        <v>3</v>
      </c>
      <c r="D5308">
        <v>24</v>
      </c>
      <c r="E5308" s="3">
        <v>0.04</v>
      </c>
      <c r="F5308" s="4">
        <f>VLOOKUP(B5308,[1]Vendas!A:C,2,FALSE)</f>
        <v>43927</v>
      </c>
      <c r="G5308" t="str">
        <f>VLOOKUP(VLOOKUP(B5308,[1]Vendas!A:C,3,FALSE),[1]Vendedores!A:B,2,FALSE)</f>
        <v>Almira Buarque</v>
      </c>
      <c r="H5308" t="str">
        <f>VLOOKUP(VLOOKUP(VLOOKUP(B5308,[1]Vendas!A:C,3,FALSE),[1]Vendedores!A:E,5,FALSE),[1]Filiais!A:B,2,FALSE)</f>
        <v>Rio de Janeiro</v>
      </c>
      <c r="I5308" s="3">
        <f>VLOOKUP(VLOOKUP(B5308,[1]Vendas!A:C,3,FALSE),[1]Vendedores!A:E,4,FALSE)</f>
        <v>0.04</v>
      </c>
      <c r="J5308" t="str">
        <f>VLOOKUP(C5308,[1]Produtos!A:D,2,FALSE)</f>
        <v>Teclado</v>
      </c>
      <c r="K5308" s="5">
        <f>VLOOKUP(C5308,[1]Produtos!A:D,3,FALSE)</f>
        <v>90</v>
      </c>
      <c r="L5308" s="5">
        <f t="shared" si="246"/>
        <v>2160</v>
      </c>
      <c r="M5308" s="5">
        <f t="shared" si="247"/>
        <v>86.4</v>
      </c>
      <c r="N5308" s="5">
        <f t="shared" si="248"/>
        <v>2073.6</v>
      </c>
      <c r="O5308" t="str">
        <f>VLOOKUP(VLOOKUP(C5308,[1]Produtos!A:D,4,FALSE),[1]Categorias!A:B,2,FALSE)</f>
        <v>Acessórios</v>
      </c>
    </row>
    <row r="5309" spans="1:15" x14ac:dyDescent="0.3">
      <c r="A5309">
        <v>5308</v>
      </c>
      <c r="B5309">
        <v>860</v>
      </c>
      <c r="C5309">
        <v>2</v>
      </c>
      <c r="D5309">
        <v>8</v>
      </c>
      <c r="E5309" s="3">
        <v>0</v>
      </c>
      <c r="F5309" s="4">
        <f>VLOOKUP(B5309,[1]Vendas!A:C,2,FALSE)</f>
        <v>43872</v>
      </c>
      <c r="G5309" t="str">
        <f>VLOOKUP(VLOOKUP(B5309,[1]Vendas!A:C,3,FALSE),[1]Vendedores!A:B,2,FALSE)</f>
        <v>Jaqueline de Souza</v>
      </c>
      <c r="H5309" t="str">
        <f>VLOOKUP(VLOOKUP(VLOOKUP(B5309,[1]Vendas!A:C,3,FALSE),[1]Vendedores!A:E,5,FALSE),[1]Filiais!A:B,2,FALSE)</f>
        <v>Minas Gerais</v>
      </c>
      <c r="I5309" s="3">
        <f>VLOOKUP(VLOOKUP(B5309,[1]Vendas!A:C,3,FALSE),[1]Vendedores!A:E,4,FALSE)</f>
        <v>7.0000000000000007E-2</v>
      </c>
      <c r="J5309" t="str">
        <f>VLOOKUP(C5309,[1]Produtos!A:D,2,FALSE)</f>
        <v>Impressora</v>
      </c>
      <c r="K5309" s="5">
        <f>VLOOKUP(C5309,[1]Produtos!A:D,3,FALSE)</f>
        <v>2100</v>
      </c>
      <c r="L5309" s="5">
        <f t="shared" si="246"/>
        <v>16800</v>
      </c>
      <c r="M5309" s="5">
        <f t="shared" si="247"/>
        <v>0</v>
      </c>
      <c r="N5309" s="5">
        <f t="shared" si="248"/>
        <v>16800</v>
      </c>
      <c r="O5309" t="str">
        <f>VLOOKUP(VLOOKUP(C5309,[1]Produtos!A:D,4,FALSE),[1]Categorias!A:B,2,FALSE)</f>
        <v>Hardwares</v>
      </c>
    </row>
    <row r="5310" spans="1:15" x14ac:dyDescent="0.3">
      <c r="A5310">
        <v>5309</v>
      </c>
      <c r="B5310">
        <v>819</v>
      </c>
      <c r="C5310">
        <v>1</v>
      </c>
      <c r="D5310">
        <v>18</v>
      </c>
      <c r="E5310" s="3">
        <v>0.02</v>
      </c>
      <c r="F5310" s="4">
        <f>VLOOKUP(B5310,[1]Vendas!A:C,2,FALSE)</f>
        <v>44022</v>
      </c>
      <c r="G5310" t="str">
        <f>VLOOKUP(VLOOKUP(B5310,[1]Vendas!A:C,3,FALSE),[1]Vendedores!A:B,2,FALSE)</f>
        <v>Débora Albuquerque</v>
      </c>
      <c r="H5310" t="str">
        <f>VLOOKUP(VLOOKUP(VLOOKUP(B5310,[1]Vendas!A:C,3,FALSE),[1]Vendedores!A:E,5,FALSE),[1]Filiais!A:B,2,FALSE)</f>
        <v>São Paulo</v>
      </c>
      <c r="I5310" s="3">
        <f>VLOOKUP(VLOOKUP(B5310,[1]Vendas!A:C,3,FALSE),[1]Vendedores!A:E,4,FALSE)</f>
        <v>0.02</v>
      </c>
      <c r="J5310" t="str">
        <f>VLOOKUP(C5310,[1]Produtos!A:D,2,FALSE)</f>
        <v>Computador desktop</v>
      </c>
      <c r="K5310" s="5">
        <f>VLOOKUP(C5310,[1]Produtos!A:D,3,FALSE)</f>
        <v>5200</v>
      </c>
      <c r="L5310" s="5">
        <f t="shared" si="246"/>
        <v>93600</v>
      </c>
      <c r="M5310" s="5">
        <f t="shared" si="247"/>
        <v>1872</v>
      </c>
      <c r="N5310" s="5">
        <f t="shared" si="248"/>
        <v>91728</v>
      </c>
      <c r="O5310" t="str">
        <f>VLOOKUP(VLOOKUP(C5310,[1]Produtos!A:D,4,FALSE),[1]Categorias!A:B,2,FALSE)</f>
        <v>Hardwares</v>
      </c>
    </row>
    <row r="5311" spans="1:15" x14ac:dyDescent="0.3">
      <c r="A5311">
        <v>5310</v>
      </c>
      <c r="B5311">
        <v>380</v>
      </c>
      <c r="C5311">
        <v>7</v>
      </c>
      <c r="D5311">
        <v>25</v>
      </c>
      <c r="E5311" s="3">
        <v>0</v>
      </c>
      <c r="F5311" s="4">
        <f>VLOOKUP(B5311,[1]Vendas!A:C,2,FALSE)</f>
        <v>44127</v>
      </c>
      <c r="G5311" t="str">
        <f>VLOOKUP(VLOOKUP(B5311,[1]Vendas!A:C,3,FALSE),[1]Vendedores!A:B,2,FALSE)</f>
        <v>Almira Buarque</v>
      </c>
      <c r="H5311" t="str">
        <f>VLOOKUP(VLOOKUP(VLOOKUP(B5311,[1]Vendas!A:C,3,FALSE),[1]Vendedores!A:E,5,FALSE),[1]Filiais!A:B,2,FALSE)</f>
        <v>Rio de Janeiro</v>
      </c>
      <c r="I5311" s="3">
        <f>VLOOKUP(VLOOKUP(B5311,[1]Vendas!A:C,3,FALSE),[1]Vendedores!A:E,4,FALSE)</f>
        <v>0.04</v>
      </c>
      <c r="J5311" t="str">
        <f>VLOOKUP(C5311,[1]Produtos!A:D,2,FALSE)</f>
        <v>Roteador</v>
      </c>
      <c r="K5311" s="5">
        <f>VLOOKUP(C5311,[1]Produtos!A:D,3,FALSE)</f>
        <v>320</v>
      </c>
      <c r="L5311" s="5">
        <f t="shared" si="246"/>
        <v>8000</v>
      </c>
      <c r="M5311" s="5">
        <f t="shared" si="247"/>
        <v>0</v>
      </c>
      <c r="N5311" s="5">
        <f t="shared" si="248"/>
        <v>8000</v>
      </c>
      <c r="O5311" t="str">
        <f>VLOOKUP(VLOOKUP(C5311,[1]Produtos!A:D,4,FALSE),[1]Categorias!A:B,2,FALSE)</f>
        <v>Hardwares</v>
      </c>
    </row>
    <row r="5312" spans="1:15" x14ac:dyDescent="0.3">
      <c r="A5312">
        <v>5311</v>
      </c>
      <c r="B5312">
        <v>673</v>
      </c>
      <c r="C5312">
        <v>1</v>
      </c>
      <c r="D5312">
        <v>9</v>
      </c>
      <c r="E5312" s="3">
        <v>0.02</v>
      </c>
      <c r="F5312" s="4">
        <f>VLOOKUP(B5312,[1]Vendas!A:C,2,FALSE)</f>
        <v>43857</v>
      </c>
      <c r="G5312" t="str">
        <f>VLOOKUP(VLOOKUP(B5312,[1]Vendas!A:C,3,FALSE),[1]Vendedores!A:B,2,FALSE)</f>
        <v>Débora Albuquerque</v>
      </c>
      <c r="H5312" t="str">
        <f>VLOOKUP(VLOOKUP(VLOOKUP(B5312,[1]Vendas!A:C,3,FALSE),[1]Vendedores!A:E,5,FALSE),[1]Filiais!A:B,2,FALSE)</f>
        <v>São Paulo</v>
      </c>
      <c r="I5312" s="3">
        <f>VLOOKUP(VLOOKUP(B5312,[1]Vendas!A:C,3,FALSE),[1]Vendedores!A:E,4,FALSE)</f>
        <v>0.02</v>
      </c>
      <c r="J5312" t="str">
        <f>VLOOKUP(C5312,[1]Produtos!A:D,2,FALSE)</f>
        <v>Computador desktop</v>
      </c>
      <c r="K5312" s="5">
        <f>VLOOKUP(C5312,[1]Produtos!A:D,3,FALSE)</f>
        <v>5200</v>
      </c>
      <c r="L5312" s="5">
        <f t="shared" si="246"/>
        <v>46800</v>
      </c>
      <c r="M5312" s="5">
        <f t="shared" si="247"/>
        <v>936</v>
      </c>
      <c r="N5312" s="5">
        <f t="shared" si="248"/>
        <v>45864</v>
      </c>
      <c r="O5312" t="str">
        <f>VLOOKUP(VLOOKUP(C5312,[1]Produtos!A:D,4,FALSE),[1]Categorias!A:B,2,FALSE)</f>
        <v>Hardwares</v>
      </c>
    </row>
    <row r="5313" spans="1:15" x14ac:dyDescent="0.3">
      <c r="A5313">
        <v>5312</v>
      </c>
      <c r="B5313">
        <v>1634</v>
      </c>
      <c r="C5313">
        <v>9</v>
      </c>
      <c r="D5313">
        <v>11</v>
      </c>
      <c r="E5313" s="3">
        <v>0</v>
      </c>
      <c r="F5313" s="4">
        <f>VLOOKUP(B5313,[1]Vendas!A:C,2,FALSE)</f>
        <v>43849</v>
      </c>
      <c r="G5313" t="str">
        <f>VLOOKUP(VLOOKUP(B5313,[1]Vendas!A:C,3,FALSE),[1]Vendedores!A:B,2,FALSE)</f>
        <v>Filipe de Tarso</v>
      </c>
      <c r="H5313" t="str">
        <f>VLOOKUP(VLOOKUP(VLOOKUP(B5313,[1]Vendas!A:C,3,FALSE),[1]Vendedores!A:E,5,FALSE),[1]Filiais!A:B,2,FALSE)</f>
        <v>Rio de Janeiro</v>
      </c>
      <c r="I5313" s="3">
        <f>VLOOKUP(VLOOKUP(B5313,[1]Vendas!A:C,3,FALSE),[1]Vendedores!A:E,4,FALSE)</f>
        <v>0.04</v>
      </c>
      <c r="J5313" t="str">
        <f>VLOOKUP(C5313,[1]Produtos!A:D,2,FALSE)</f>
        <v>Papel A4</v>
      </c>
      <c r="K5313" s="5">
        <f>VLOOKUP(C5313,[1]Produtos!A:D,3,FALSE)</f>
        <v>90</v>
      </c>
      <c r="L5313" s="5">
        <f t="shared" si="246"/>
        <v>990</v>
      </c>
      <c r="M5313" s="5">
        <f t="shared" si="247"/>
        <v>0</v>
      </c>
      <c r="N5313" s="5">
        <f t="shared" si="248"/>
        <v>990</v>
      </c>
      <c r="O5313" t="str">
        <f>VLOOKUP(VLOOKUP(C5313,[1]Produtos!A:D,4,FALSE),[1]Categorias!A:B,2,FALSE)</f>
        <v>Papelaria</v>
      </c>
    </row>
    <row r="5314" spans="1:15" x14ac:dyDescent="0.3">
      <c r="A5314">
        <v>5313</v>
      </c>
      <c r="B5314">
        <v>427</v>
      </c>
      <c r="C5314">
        <v>3</v>
      </c>
      <c r="D5314">
        <v>19</v>
      </c>
      <c r="E5314" s="3">
        <v>0.02</v>
      </c>
      <c r="F5314" s="4">
        <f>VLOOKUP(B5314,[1]Vendas!A:C,2,FALSE)</f>
        <v>44111</v>
      </c>
      <c r="G5314" t="str">
        <f>VLOOKUP(VLOOKUP(B5314,[1]Vendas!A:C,3,FALSE),[1]Vendedores!A:B,2,FALSE)</f>
        <v>Fernanda Vasconcelos</v>
      </c>
      <c r="H5314" t="str">
        <f>VLOOKUP(VLOOKUP(VLOOKUP(B5314,[1]Vendas!A:C,3,FALSE),[1]Vendedores!A:E,5,FALSE),[1]Filiais!A:B,2,FALSE)</f>
        <v>Minas Gerais</v>
      </c>
      <c r="I5314" s="3">
        <f>VLOOKUP(VLOOKUP(B5314,[1]Vendas!A:C,3,FALSE),[1]Vendedores!A:E,4,FALSE)</f>
        <v>0.04</v>
      </c>
      <c r="J5314" t="str">
        <f>VLOOKUP(C5314,[1]Produtos!A:D,2,FALSE)</f>
        <v>Teclado</v>
      </c>
      <c r="K5314" s="5">
        <f>VLOOKUP(C5314,[1]Produtos!A:D,3,FALSE)</f>
        <v>90</v>
      </c>
      <c r="L5314" s="5">
        <f t="shared" si="246"/>
        <v>1710</v>
      </c>
      <c r="M5314" s="5">
        <f t="shared" si="247"/>
        <v>34.200000000000003</v>
      </c>
      <c r="N5314" s="5">
        <f t="shared" si="248"/>
        <v>1675.8</v>
      </c>
      <c r="O5314" t="str">
        <f>VLOOKUP(VLOOKUP(C5314,[1]Produtos!A:D,4,FALSE),[1]Categorias!A:B,2,FALSE)</f>
        <v>Acessórios</v>
      </c>
    </row>
    <row r="5315" spans="1:15" x14ac:dyDescent="0.3">
      <c r="A5315">
        <v>5314</v>
      </c>
      <c r="B5315">
        <v>1594</v>
      </c>
      <c r="C5315">
        <v>2</v>
      </c>
      <c r="D5315">
        <v>27</v>
      </c>
      <c r="E5315" s="3">
        <v>0.04</v>
      </c>
      <c r="F5315" s="4">
        <f>VLOOKUP(B5315,[1]Vendas!A:C,2,FALSE)</f>
        <v>43836</v>
      </c>
      <c r="G5315" t="str">
        <f>VLOOKUP(VLOOKUP(B5315,[1]Vendas!A:C,3,FALSE),[1]Vendedores!A:B,2,FALSE)</f>
        <v>Antônio da Costa</v>
      </c>
      <c r="H5315" t="str">
        <f>VLOOKUP(VLOOKUP(VLOOKUP(B5315,[1]Vendas!A:C,3,FALSE),[1]Vendedores!A:E,5,FALSE),[1]Filiais!A:B,2,FALSE)</f>
        <v>São Paulo</v>
      </c>
      <c r="I5315" s="3">
        <f>VLOOKUP(VLOOKUP(B5315,[1]Vendas!A:C,3,FALSE),[1]Vendedores!A:E,4,FALSE)</f>
        <v>7.0000000000000007E-2</v>
      </c>
      <c r="J5315" t="str">
        <f>VLOOKUP(C5315,[1]Produtos!A:D,2,FALSE)</f>
        <v>Impressora</v>
      </c>
      <c r="K5315" s="5">
        <f>VLOOKUP(C5315,[1]Produtos!A:D,3,FALSE)</f>
        <v>2100</v>
      </c>
      <c r="L5315" s="5">
        <f t="shared" ref="L5315:L5378" si="249">K5315*D5315</f>
        <v>56700</v>
      </c>
      <c r="M5315" s="5">
        <f t="shared" ref="M5315:M5378" si="250">E5315*L5315</f>
        <v>2268</v>
      </c>
      <c r="N5315" s="5">
        <f t="shared" ref="N5315:N5378" si="251">L5315-M5315</f>
        <v>54432</v>
      </c>
      <c r="O5315" t="str">
        <f>VLOOKUP(VLOOKUP(C5315,[1]Produtos!A:D,4,FALSE),[1]Categorias!A:B,2,FALSE)</f>
        <v>Hardwares</v>
      </c>
    </row>
    <row r="5316" spans="1:15" x14ac:dyDescent="0.3">
      <c r="A5316">
        <v>5315</v>
      </c>
      <c r="B5316">
        <v>799</v>
      </c>
      <c r="C5316">
        <v>8</v>
      </c>
      <c r="D5316">
        <v>30</v>
      </c>
      <c r="E5316" s="3">
        <v>0.03</v>
      </c>
      <c r="F5316" s="4">
        <f>VLOOKUP(B5316,[1]Vendas!A:C,2,FALSE)</f>
        <v>44140</v>
      </c>
      <c r="G5316" t="str">
        <f>VLOOKUP(VLOOKUP(B5316,[1]Vendas!A:C,3,FALSE),[1]Vendedores!A:B,2,FALSE)</f>
        <v>Rubens Lopes</v>
      </c>
      <c r="H5316" t="str">
        <f>VLOOKUP(VLOOKUP(VLOOKUP(B5316,[1]Vendas!A:C,3,FALSE),[1]Vendedores!A:E,5,FALSE),[1]Filiais!A:B,2,FALSE)</f>
        <v>Minas Gerais</v>
      </c>
      <c r="I5316" s="3">
        <f>VLOOKUP(VLOOKUP(B5316,[1]Vendas!A:C,3,FALSE),[1]Vendedores!A:E,4,FALSE)</f>
        <v>0.02</v>
      </c>
      <c r="J5316" t="str">
        <f>VLOOKUP(C5316,[1]Produtos!A:D,2,FALSE)</f>
        <v>Projetor</v>
      </c>
      <c r="K5316" s="5">
        <f>VLOOKUP(C5316,[1]Produtos!A:D,3,FALSE)</f>
        <v>2900</v>
      </c>
      <c r="L5316" s="5">
        <f t="shared" si="249"/>
        <v>87000</v>
      </c>
      <c r="M5316" s="5">
        <f t="shared" si="250"/>
        <v>2610</v>
      </c>
      <c r="N5316" s="5">
        <f t="shared" si="251"/>
        <v>84390</v>
      </c>
      <c r="O5316" t="str">
        <f>VLOOKUP(VLOOKUP(C5316,[1]Produtos!A:D,4,FALSE),[1]Categorias!A:B,2,FALSE)</f>
        <v>Hardwares</v>
      </c>
    </row>
    <row r="5317" spans="1:15" x14ac:dyDescent="0.3">
      <c r="A5317">
        <v>5316</v>
      </c>
      <c r="B5317">
        <v>40</v>
      </c>
      <c r="C5317">
        <v>3</v>
      </c>
      <c r="D5317">
        <v>15</v>
      </c>
      <c r="E5317" s="3">
        <v>0.05</v>
      </c>
      <c r="F5317" s="4">
        <f>VLOOKUP(B5317,[1]Vendas!A:C,2,FALSE)</f>
        <v>43908</v>
      </c>
      <c r="G5317" t="str">
        <f>VLOOKUP(VLOOKUP(B5317,[1]Vendas!A:C,3,FALSE),[1]Vendedores!A:B,2,FALSE)</f>
        <v>Solange Almeida</v>
      </c>
      <c r="H5317" t="str">
        <f>VLOOKUP(VLOOKUP(VLOOKUP(B5317,[1]Vendas!A:C,3,FALSE),[1]Vendedores!A:E,5,FALSE),[1]Filiais!A:B,2,FALSE)</f>
        <v>Rio de Janeiro</v>
      </c>
      <c r="I5317" s="3">
        <f>VLOOKUP(VLOOKUP(B5317,[1]Vendas!A:C,3,FALSE),[1]Vendedores!A:E,4,FALSE)</f>
        <v>0.01</v>
      </c>
      <c r="J5317" t="str">
        <f>VLOOKUP(C5317,[1]Produtos!A:D,2,FALSE)</f>
        <v>Teclado</v>
      </c>
      <c r="K5317" s="5">
        <f>VLOOKUP(C5317,[1]Produtos!A:D,3,FALSE)</f>
        <v>90</v>
      </c>
      <c r="L5317" s="5">
        <f t="shared" si="249"/>
        <v>1350</v>
      </c>
      <c r="M5317" s="5">
        <f t="shared" si="250"/>
        <v>67.5</v>
      </c>
      <c r="N5317" s="5">
        <f t="shared" si="251"/>
        <v>1282.5</v>
      </c>
      <c r="O5317" t="str">
        <f>VLOOKUP(VLOOKUP(C5317,[1]Produtos!A:D,4,FALSE),[1]Categorias!A:B,2,FALSE)</f>
        <v>Acessórios</v>
      </c>
    </row>
    <row r="5318" spans="1:15" x14ac:dyDescent="0.3">
      <c r="A5318">
        <v>5317</v>
      </c>
      <c r="B5318">
        <v>1268</v>
      </c>
      <c r="C5318">
        <v>2</v>
      </c>
      <c r="D5318">
        <v>31</v>
      </c>
      <c r="E5318" s="3">
        <v>0.04</v>
      </c>
      <c r="F5318" s="4">
        <f>VLOOKUP(B5318,[1]Vendas!A:C,2,FALSE)</f>
        <v>44144</v>
      </c>
      <c r="G5318" t="str">
        <f>VLOOKUP(VLOOKUP(B5318,[1]Vendas!A:C,3,FALSE),[1]Vendedores!A:B,2,FALSE)</f>
        <v>Filipe de Tarso</v>
      </c>
      <c r="H5318" t="str">
        <f>VLOOKUP(VLOOKUP(VLOOKUP(B5318,[1]Vendas!A:C,3,FALSE),[1]Vendedores!A:E,5,FALSE),[1]Filiais!A:B,2,FALSE)</f>
        <v>Rio de Janeiro</v>
      </c>
      <c r="I5318" s="3">
        <f>VLOOKUP(VLOOKUP(B5318,[1]Vendas!A:C,3,FALSE),[1]Vendedores!A:E,4,FALSE)</f>
        <v>0.04</v>
      </c>
      <c r="J5318" t="str">
        <f>VLOOKUP(C5318,[1]Produtos!A:D,2,FALSE)</f>
        <v>Impressora</v>
      </c>
      <c r="K5318" s="5">
        <f>VLOOKUP(C5318,[1]Produtos!A:D,3,FALSE)</f>
        <v>2100</v>
      </c>
      <c r="L5318" s="5">
        <f t="shared" si="249"/>
        <v>65100</v>
      </c>
      <c r="M5318" s="5">
        <f t="shared" si="250"/>
        <v>2604</v>
      </c>
      <c r="N5318" s="5">
        <f t="shared" si="251"/>
        <v>62496</v>
      </c>
      <c r="O5318" t="str">
        <f>VLOOKUP(VLOOKUP(C5318,[1]Produtos!A:D,4,FALSE),[1]Categorias!A:B,2,FALSE)</f>
        <v>Hardwares</v>
      </c>
    </row>
    <row r="5319" spans="1:15" x14ac:dyDescent="0.3">
      <c r="A5319">
        <v>5318</v>
      </c>
      <c r="B5319">
        <v>766</v>
      </c>
      <c r="C5319">
        <v>1</v>
      </c>
      <c r="D5319">
        <v>4</v>
      </c>
      <c r="E5319" s="3">
        <v>0.05</v>
      </c>
      <c r="F5319" s="4">
        <f>VLOOKUP(B5319,[1]Vendas!A:C,2,FALSE)</f>
        <v>43853</v>
      </c>
      <c r="G5319" t="str">
        <f>VLOOKUP(VLOOKUP(B5319,[1]Vendas!A:C,3,FALSE),[1]Vendedores!A:B,2,FALSE)</f>
        <v>Antônio da Costa</v>
      </c>
      <c r="H5319" t="str">
        <f>VLOOKUP(VLOOKUP(VLOOKUP(B5319,[1]Vendas!A:C,3,FALSE),[1]Vendedores!A:E,5,FALSE),[1]Filiais!A:B,2,FALSE)</f>
        <v>São Paulo</v>
      </c>
      <c r="I5319" s="3">
        <f>VLOOKUP(VLOOKUP(B5319,[1]Vendas!A:C,3,FALSE),[1]Vendedores!A:E,4,FALSE)</f>
        <v>7.0000000000000007E-2</v>
      </c>
      <c r="J5319" t="str">
        <f>VLOOKUP(C5319,[1]Produtos!A:D,2,FALSE)</f>
        <v>Computador desktop</v>
      </c>
      <c r="K5319" s="5">
        <f>VLOOKUP(C5319,[1]Produtos!A:D,3,FALSE)</f>
        <v>5200</v>
      </c>
      <c r="L5319" s="5">
        <f t="shared" si="249"/>
        <v>20800</v>
      </c>
      <c r="M5319" s="5">
        <f t="shared" si="250"/>
        <v>1040</v>
      </c>
      <c r="N5319" s="5">
        <f t="shared" si="251"/>
        <v>19760</v>
      </c>
      <c r="O5319" t="str">
        <f>VLOOKUP(VLOOKUP(C5319,[1]Produtos!A:D,4,FALSE),[1]Categorias!A:B,2,FALSE)</f>
        <v>Hardwares</v>
      </c>
    </row>
    <row r="5320" spans="1:15" x14ac:dyDescent="0.3">
      <c r="A5320">
        <v>5319</v>
      </c>
      <c r="B5320">
        <v>1904</v>
      </c>
      <c r="C5320">
        <v>5</v>
      </c>
      <c r="D5320">
        <v>2</v>
      </c>
      <c r="E5320" s="3">
        <v>0.02</v>
      </c>
      <c r="F5320" s="4">
        <f>VLOOKUP(B5320,[1]Vendas!A:C,2,FALSE)</f>
        <v>43857</v>
      </c>
      <c r="G5320" t="str">
        <f>VLOOKUP(VLOOKUP(B5320,[1]Vendas!A:C,3,FALSE),[1]Vendedores!A:B,2,FALSE)</f>
        <v>Almira Buarque</v>
      </c>
      <c r="H5320" t="str">
        <f>VLOOKUP(VLOOKUP(VLOOKUP(B5320,[1]Vendas!A:C,3,FALSE),[1]Vendedores!A:E,5,FALSE),[1]Filiais!A:B,2,FALSE)</f>
        <v>Rio de Janeiro</v>
      </c>
      <c r="I5320" s="3">
        <f>VLOOKUP(VLOOKUP(B5320,[1]Vendas!A:C,3,FALSE),[1]Vendedores!A:E,4,FALSE)</f>
        <v>0.04</v>
      </c>
      <c r="J5320" t="str">
        <f>VLOOKUP(C5320,[1]Produtos!A:D,2,FALSE)</f>
        <v>Smartphone</v>
      </c>
      <c r="K5320" s="5">
        <f>VLOOKUP(C5320,[1]Produtos!A:D,3,FALSE)</f>
        <v>3200</v>
      </c>
      <c r="L5320" s="5">
        <f t="shared" si="249"/>
        <v>6400</v>
      </c>
      <c r="M5320" s="5">
        <f t="shared" si="250"/>
        <v>128</v>
      </c>
      <c r="N5320" s="5">
        <f t="shared" si="251"/>
        <v>6272</v>
      </c>
      <c r="O5320" t="str">
        <f>VLOOKUP(VLOOKUP(C5320,[1]Produtos!A:D,4,FALSE),[1]Categorias!A:B,2,FALSE)</f>
        <v>Celulares</v>
      </c>
    </row>
    <row r="5321" spans="1:15" x14ac:dyDescent="0.3">
      <c r="A5321">
        <v>5320</v>
      </c>
      <c r="B5321">
        <v>694</v>
      </c>
      <c r="C5321">
        <v>2</v>
      </c>
      <c r="D5321">
        <v>25</v>
      </c>
      <c r="E5321" s="3">
        <v>0.01</v>
      </c>
      <c r="F5321" s="4">
        <f>VLOOKUP(B5321,[1]Vendas!A:C,2,FALSE)</f>
        <v>44174</v>
      </c>
      <c r="G5321" t="str">
        <f>VLOOKUP(VLOOKUP(B5321,[1]Vendas!A:C,3,FALSE),[1]Vendedores!A:B,2,FALSE)</f>
        <v>Filipe de Tarso</v>
      </c>
      <c r="H5321" t="str">
        <f>VLOOKUP(VLOOKUP(VLOOKUP(B5321,[1]Vendas!A:C,3,FALSE),[1]Vendedores!A:E,5,FALSE),[1]Filiais!A:B,2,FALSE)</f>
        <v>Rio de Janeiro</v>
      </c>
      <c r="I5321" s="3">
        <f>VLOOKUP(VLOOKUP(B5321,[1]Vendas!A:C,3,FALSE),[1]Vendedores!A:E,4,FALSE)</f>
        <v>0.04</v>
      </c>
      <c r="J5321" t="str">
        <f>VLOOKUP(C5321,[1]Produtos!A:D,2,FALSE)</f>
        <v>Impressora</v>
      </c>
      <c r="K5321" s="5">
        <f>VLOOKUP(C5321,[1]Produtos!A:D,3,FALSE)</f>
        <v>2100</v>
      </c>
      <c r="L5321" s="5">
        <f t="shared" si="249"/>
        <v>52500</v>
      </c>
      <c r="M5321" s="5">
        <f t="shared" si="250"/>
        <v>525</v>
      </c>
      <c r="N5321" s="5">
        <f t="shared" si="251"/>
        <v>51975</v>
      </c>
      <c r="O5321" t="str">
        <f>VLOOKUP(VLOOKUP(C5321,[1]Produtos!A:D,4,FALSE),[1]Categorias!A:B,2,FALSE)</f>
        <v>Hardwares</v>
      </c>
    </row>
    <row r="5322" spans="1:15" x14ac:dyDescent="0.3">
      <c r="A5322">
        <v>5321</v>
      </c>
      <c r="B5322">
        <v>608</v>
      </c>
      <c r="C5322">
        <v>9</v>
      </c>
      <c r="D5322">
        <v>3</v>
      </c>
      <c r="E5322" s="3">
        <v>0</v>
      </c>
      <c r="F5322" s="4">
        <f>VLOOKUP(B5322,[1]Vendas!A:C,2,FALSE)</f>
        <v>44019</v>
      </c>
      <c r="G5322" t="str">
        <f>VLOOKUP(VLOOKUP(B5322,[1]Vendas!A:C,3,FALSE),[1]Vendedores!A:B,2,FALSE)</f>
        <v>Augusto Carlos</v>
      </c>
      <c r="H5322" t="str">
        <f>VLOOKUP(VLOOKUP(VLOOKUP(B5322,[1]Vendas!A:C,3,FALSE),[1]Vendedores!A:E,5,FALSE),[1]Filiais!A:B,2,FALSE)</f>
        <v>São Paulo</v>
      </c>
      <c r="I5322" s="3">
        <f>VLOOKUP(VLOOKUP(B5322,[1]Vendas!A:C,3,FALSE),[1]Vendedores!A:E,4,FALSE)</f>
        <v>0.08</v>
      </c>
      <c r="J5322" t="str">
        <f>VLOOKUP(C5322,[1]Produtos!A:D,2,FALSE)</f>
        <v>Papel A4</v>
      </c>
      <c r="K5322" s="5">
        <f>VLOOKUP(C5322,[1]Produtos!A:D,3,FALSE)</f>
        <v>90</v>
      </c>
      <c r="L5322" s="5">
        <f t="shared" si="249"/>
        <v>270</v>
      </c>
      <c r="M5322" s="5">
        <f t="shared" si="250"/>
        <v>0</v>
      </c>
      <c r="N5322" s="5">
        <f t="shared" si="251"/>
        <v>270</v>
      </c>
      <c r="O5322" t="str">
        <f>VLOOKUP(VLOOKUP(C5322,[1]Produtos!A:D,4,FALSE),[1]Categorias!A:B,2,FALSE)</f>
        <v>Papelaria</v>
      </c>
    </row>
    <row r="5323" spans="1:15" x14ac:dyDescent="0.3">
      <c r="A5323">
        <v>5322</v>
      </c>
      <c r="B5323">
        <v>1281</v>
      </c>
      <c r="C5323">
        <v>3</v>
      </c>
      <c r="D5323">
        <v>2</v>
      </c>
      <c r="E5323" s="3">
        <v>0.04</v>
      </c>
      <c r="F5323" s="4">
        <f>VLOOKUP(B5323,[1]Vendas!A:C,2,FALSE)</f>
        <v>44010</v>
      </c>
      <c r="G5323" t="str">
        <f>VLOOKUP(VLOOKUP(B5323,[1]Vendas!A:C,3,FALSE),[1]Vendedores!A:B,2,FALSE)</f>
        <v>Jaqueline de Souza</v>
      </c>
      <c r="H5323" t="str">
        <f>VLOOKUP(VLOOKUP(VLOOKUP(B5323,[1]Vendas!A:C,3,FALSE),[1]Vendedores!A:E,5,FALSE),[1]Filiais!A:B,2,FALSE)</f>
        <v>Minas Gerais</v>
      </c>
      <c r="I5323" s="3">
        <f>VLOOKUP(VLOOKUP(B5323,[1]Vendas!A:C,3,FALSE),[1]Vendedores!A:E,4,FALSE)</f>
        <v>7.0000000000000007E-2</v>
      </c>
      <c r="J5323" t="str">
        <f>VLOOKUP(C5323,[1]Produtos!A:D,2,FALSE)</f>
        <v>Teclado</v>
      </c>
      <c r="K5323" s="5">
        <f>VLOOKUP(C5323,[1]Produtos!A:D,3,FALSE)</f>
        <v>90</v>
      </c>
      <c r="L5323" s="5">
        <f t="shared" si="249"/>
        <v>180</v>
      </c>
      <c r="M5323" s="5">
        <f t="shared" si="250"/>
        <v>7.2</v>
      </c>
      <c r="N5323" s="5">
        <f t="shared" si="251"/>
        <v>172.8</v>
      </c>
      <c r="O5323" t="str">
        <f>VLOOKUP(VLOOKUP(C5323,[1]Produtos!A:D,4,FALSE),[1]Categorias!A:B,2,FALSE)</f>
        <v>Acessórios</v>
      </c>
    </row>
    <row r="5324" spans="1:15" x14ac:dyDescent="0.3">
      <c r="A5324">
        <v>5323</v>
      </c>
      <c r="B5324">
        <v>1863</v>
      </c>
      <c r="C5324">
        <v>7</v>
      </c>
      <c r="D5324">
        <v>27</v>
      </c>
      <c r="E5324" s="3">
        <v>0.01</v>
      </c>
      <c r="F5324" s="4">
        <f>VLOOKUP(B5324,[1]Vendas!A:C,2,FALSE)</f>
        <v>43866</v>
      </c>
      <c r="G5324" t="str">
        <f>VLOOKUP(VLOOKUP(B5324,[1]Vendas!A:C,3,FALSE),[1]Vendedores!A:B,2,FALSE)</f>
        <v>Filipe de Tarso</v>
      </c>
      <c r="H5324" t="str">
        <f>VLOOKUP(VLOOKUP(VLOOKUP(B5324,[1]Vendas!A:C,3,FALSE),[1]Vendedores!A:E,5,FALSE),[1]Filiais!A:B,2,FALSE)</f>
        <v>Rio de Janeiro</v>
      </c>
      <c r="I5324" s="3">
        <f>VLOOKUP(VLOOKUP(B5324,[1]Vendas!A:C,3,FALSE),[1]Vendedores!A:E,4,FALSE)</f>
        <v>0.04</v>
      </c>
      <c r="J5324" t="str">
        <f>VLOOKUP(C5324,[1]Produtos!A:D,2,FALSE)</f>
        <v>Roteador</v>
      </c>
      <c r="K5324" s="5">
        <f>VLOOKUP(C5324,[1]Produtos!A:D,3,FALSE)</f>
        <v>320</v>
      </c>
      <c r="L5324" s="5">
        <f t="shared" si="249"/>
        <v>8640</v>
      </c>
      <c r="M5324" s="5">
        <f t="shared" si="250"/>
        <v>86.4</v>
      </c>
      <c r="N5324" s="5">
        <f t="shared" si="251"/>
        <v>8553.6</v>
      </c>
      <c r="O5324" t="str">
        <f>VLOOKUP(VLOOKUP(C5324,[1]Produtos!A:D,4,FALSE),[1]Categorias!A:B,2,FALSE)</f>
        <v>Hardwares</v>
      </c>
    </row>
    <row r="5325" spans="1:15" x14ac:dyDescent="0.3">
      <c r="A5325">
        <v>5324</v>
      </c>
      <c r="B5325">
        <v>1231</v>
      </c>
      <c r="C5325">
        <v>9</v>
      </c>
      <c r="D5325">
        <v>9</v>
      </c>
      <c r="E5325" s="3">
        <v>0.01</v>
      </c>
      <c r="F5325" s="4">
        <f>VLOOKUP(B5325,[1]Vendas!A:C,2,FALSE)</f>
        <v>44043</v>
      </c>
      <c r="G5325" t="str">
        <f>VLOOKUP(VLOOKUP(B5325,[1]Vendas!A:C,3,FALSE),[1]Vendedores!A:B,2,FALSE)</f>
        <v>Débora Albuquerque</v>
      </c>
      <c r="H5325" t="str">
        <f>VLOOKUP(VLOOKUP(VLOOKUP(B5325,[1]Vendas!A:C,3,FALSE),[1]Vendedores!A:E,5,FALSE),[1]Filiais!A:B,2,FALSE)</f>
        <v>São Paulo</v>
      </c>
      <c r="I5325" s="3">
        <f>VLOOKUP(VLOOKUP(B5325,[1]Vendas!A:C,3,FALSE),[1]Vendedores!A:E,4,FALSE)</f>
        <v>0.02</v>
      </c>
      <c r="J5325" t="str">
        <f>VLOOKUP(C5325,[1]Produtos!A:D,2,FALSE)</f>
        <v>Papel A4</v>
      </c>
      <c r="K5325" s="5">
        <f>VLOOKUP(C5325,[1]Produtos!A:D,3,FALSE)</f>
        <v>90</v>
      </c>
      <c r="L5325" s="5">
        <f t="shared" si="249"/>
        <v>810</v>
      </c>
      <c r="M5325" s="5">
        <f t="shared" si="250"/>
        <v>8.1</v>
      </c>
      <c r="N5325" s="5">
        <f t="shared" si="251"/>
        <v>801.9</v>
      </c>
      <c r="O5325" t="str">
        <f>VLOOKUP(VLOOKUP(C5325,[1]Produtos!A:D,4,FALSE),[1]Categorias!A:B,2,FALSE)</f>
        <v>Papelaria</v>
      </c>
    </row>
    <row r="5326" spans="1:15" x14ac:dyDescent="0.3">
      <c r="A5326">
        <v>5325</v>
      </c>
      <c r="B5326">
        <v>548</v>
      </c>
      <c r="C5326">
        <v>6</v>
      </c>
      <c r="D5326">
        <v>30</v>
      </c>
      <c r="E5326" s="3">
        <v>0</v>
      </c>
      <c r="F5326" s="4">
        <f>VLOOKUP(B5326,[1]Vendas!A:C,2,FALSE)</f>
        <v>43887</v>
      </c>
      <c r="G5326" t="str">
        <f>VLOOKUP(VLOOKUP(B5326,[1]Vendas!A:C,3,FALSE),[1]Vendedores!A:B,2,FALSE)</f>
        <v>Antônio da Costa</v>
      </c>
      <c r="H5326" t="str">
        <f>VLOOKUP(VLOOKUP(VLOOKUP(B5326,[1]Vendas!A:C,3,FALSE),[1]Vendedores!A:E,5,FALSE),[1]Filiais!A:B,2,FALSE)</f>
        <v>São Paulo</v>
      </c>
      <c r="I5326" s="3">
        <f>VLOOKUP(VLOOKUP(B5326,[1]Vendas!A:C,3,FALSE),[1]Vendedores!A:E,4,FALSE)</f>
        <v>7.0000000000000007E-2</v>
      </c>
      <c r="J5326" t="str">
        <f>VLOOKUP(C5326,[1]Produtos!A:D,2,FALSE)</f>
        <v>Carregador para celular</v>
      </c>
      <c r="K5326" s="5">
        <f>VLOOKUP(C5326,[1]Produtos!A:D,3,FALSE)</f>
        <v>150</v>
      </c>
      <c r="L5326" s="5">
        <f t="shared" si="249"/>
        <v>4500</v>
      </c>
      <c r="M5326" s="5">
        <f t="shared" si="250"/>
        <v>0</v>
      </c>
      <c r="N5326" s="5">
        <f t="shared" si="251"/>
        <v>4500</v>
      </c>
      <c r="O5326" t="str">
        <f>VLOOKUP(VLOOKUP(C5326,[1]Produtos!A:D,4,FALSE),[1]Categorias!A:B,2,FALSE)</f>
        <v>Celulares</v>
      </c>
    </row>
    <row r="5327" spans="1:15" x14ac:dyDescent="0.3">
      <c r="A5327">
        <v>5326</v>
      </c>
      <c r="B5327">
        <v>265</v>
      </c>
      <c r="C5327">
        <v>10</v>
      </c>
      <c r="D5327">
        <v>31</v>
      </c>
      <c r="E5327" s="3">
        <v>0.01</v>
      </c>
      <c r="F5327" s="4">
        <f>VLOOKUP(B5327,[1]Vendas!A:C,2,FALSE)</f>
        <v>44014</v>
      </c>
      <c r="G5327" t="str">
        <f>VLOOKUP(VLOOKUP(B5327,[1]Vendas!A:C,3,FALSE),[1]Vendedores!A:B,2,FALSE)</f>
        <v>Augusto Carlos</v>
      </c>
      <c r="H5327" t="str">
        <f>VLOOKUP(VLOOKUP(VLOOKUP(B5327,[1]Vendas!A:C,3,FALSE),[1]Vendedores!A:E,5,FALSE),[1]Filiais!A:B,2,FALSE)</f>
        <v>São Paulo</v>
      </c>
      <c r="I5327" s="3">
        <f>VLOOKUP(VLOOKUP(B5327,[1]Vendas!A:C,3,FALSE),[1]Vendedores!A:E,4,FALSE)</f>
        <v>0.08</v>
      </c>
      <c r="J5327" t="str">
        <f>VLOOKUP(C5327,[1]Produtos!A:D,2,FALSE)</f>
        <v>Caneta</v>
      </c>
      <c r="K5327" s="5">
        <f>VLOOKUP(C5327,[1]Produtos!A:D,3,FALSE)</f>
        <v>15</v>
      </c>
      <c r="L5327" s="5">
        <f t="shared" si="249"/>
        <v>465</v>
      </c>
      <c r="M5327" s="5">
        <f t="shared" si="250"/>
        <v>4.6500000000000004</v>
      </c>
      <c r="N5327" s="5">
        <f t="shared" si="251"/>
        <v>460.35</v>
      </c>
      <c r="O5327" t="str">
        <f>VLOOKUP(VLOOKUP(C5327,[1]Produtos!A:D,4,FALSE),[1]Categorias!A:B,2,FALSE)</f>
        <v>Papelaria</v>
      </c>
    </row>
    <row r="5328" spans="1:15" x14ac:dyDescent="0.3">
      <c r="A5328">
        <v>5327</v>
      </c>
      <c r="B5328">
        <v>1002</v>
      </c>
      <c r="C5328">
        <v>6</v>
      </c>
      <c r="D5328">
        <v>3</v>
      </c>
      <c r="E5328" s="3">
        <v>0.03</v>
      </c>
      <c r="F5328" s="4">
        <f>VLOOKUP(B5328,[1]Vendas!A:C,2,FALSE)</f>
        <v>44116</v>
      </c>
      <c r="G5328" t="str">
        <f>VLOOKUP(VLOOKUP(B5328,[1]Vendas!A:C,3,FALSE),[1]Vendedores!A:B,2,FALSE)</f>
        <v>Solange Almeida</v>
      </c>
      <c r="H5328" t="str">
        <f>VLOOKUP(VLOOKUP(VLOOKUP(B5328,[1]Vendas!A:C,3,FALSE),[1]Vendedores!A:E,5,FALSE),[1]Filiais!A:B,2,FALSE)</f>
        <v>Rio de Janeiro</v>
      </c>
      <c r="I5328" s="3">
        <f>VLOOKUP(VLOOKUP(B5328,[1]Vendas!A:C,3,FALSE),[1]Vendedores!A:E,4,FALSE)</f>
        <v>0.01</v>
      </c>
      <c r="J5328" t="str">
        <f>VLOOKUP(C5328,[1]Produtos!A:D,2,FALSE)</f>
        <v>Carregador para celular</v>
      </c>
      <c r="K5328" s="5">
        <f>VLOOKUP(C5328,[1]Produtos!A:D,3,FALSE)</f>
        <v>150</v>
      </c>
      <c r="L5328" s="5">
        <f t="shared" si="249"/>
        <v>450</v>
      </c>
      <c r="M5328" s="5">
        <f t="shared" si="250"/>
        <v>13.5</v>
      </c>
      <c r="N5328" s="5">
        <f t="shared" si="251"/>
        <v>436.5</v>
      </c>
      <c r="O5328" t="str">
        <f>VLOOKUP(VLOOKUP(C5328,[1]Produtos!A:D,4,FALSE),[1]Categorias!A:B,2,FALSE)</f>
        <v>Celulares</v>
      </c>
    </row>
    <row r="5329" spans="1:15" x14ac:dyDescent="0.3">
      <c r="A5329">
        <v>5328</v>
      </c>
      <c r="B5329">
        <v>236</v>
      </c>
      <c r="C5329">
        <v>5</v>
      </c>
      <c r="D5329">
        <v>8</v>
      </c>
      <c r="E5329" s="3">
        <v>0.03</v>
      </c>
      <c r="F5329" s="4">
        <f>VLOOKUP(B5329,[1]Vendas!A:C,2,FALSE)</f>
        <v>44119</v>
      </c>
      <c r="G5329" t="str">
        <f>VLOOKUP(VLOOKUP(B5329,[1]Vendas!A:C,3,FALSE),[1]Vendedores!A:B,2,FALSE)</f>
        <v>Augusto Carlos</v>
      </c>
      <c r="H5329" t="str">
        <f>VLOOKUP(VLOOKUP(VLOOKUP(B5329,[1]Vendas!A:C,3,FALSE),[1]Vendedores!A:E,5,FALSE),[1]Filiais!A:B,2,FALSE)</f>
        <v>São Paulo</v>
      </c>
      <c r="I5329" s="3">
        <f>VLOOKUP(VLOOKUP(B5329,[1]Vendas!A:C,3,FALSE),[1]Vendedores!A:E,4,FALSE)</f>
        <v>0.08</v>
      </c>
      <c r="J5329" t="str">
        <f>VLOOKUP(C5329,[1]Produtos!A:D,2,FALSE)</f>
        <v>Smartphone</v>
      </c>
      <c r="K5329" s="5">
        <f>VLOOKUP(C5329,[1]Produtos!A:D,3,FALSE)</f>
        <v>3200</v>
      </c>
      <c r="L5329" s="5">
        <f t="shared" si="249"/>
        <v>25600</v>
      </c>
      <c r="M5329" s="5">
        <f t="shared" si="250"/>
        <v>768</v>
      </c>
      <c r="N5329" s="5">
        <f t="shared" si="251"/>
        <v>24832</v>
      </c>
      <c r="O5329" t="str">
        <f>VLOOKUP(VLOOKUP(C5329,[1]Produtos!A:D,4,FALSE),[1]Categorias!A:B,2,FALSE)</f>
        <v>Celulares</v>
      </c>
    </row>
    <row r="5330" spans="1:15" x14ac:dyDescent="0.3">
      <c r="A5330">
        <v>5329</v>
      </c>
      <c r="B5330">
        <v>1546</v>
      </c>
      <c r="C5330">
        <v>3</v>
      </c>
      <c r="D5330">
        <v>5</v>
      </c>
      <c r="E5330" s="3">
        <v>0.04</v>
      </c>
      <c r="F5330" s="4">
        <f>VLOOKUP(B5330,[1]Vendas!A:C,2,FALSE)</f>
        <v>44172</v>
      </c>
      <c r="G5330" t="str">
        <f>VLOOKUP(VLOOKUP(B5330,[1]Vendas!A:C,3,FALSE),[1]Vendedores!A:B,2,FALSE)</f>
        <v>Débora Albuquerque</v>
      </c>
      <c r="H5330" t="str">
        <f>VLOOKUP(VLOOKUP(VLOOKUP(B5330,[1]Vendas!A:C,3,FALSE),[1]Vendedores!A:E,5,FALSE),[1]Filiais!A:B,2,FALSE)</f>
        <v>São Paulo</v>
      </c>
      <c r="I5330" s="3">
        <f>VLOOKUP(VLOOKUP(B5330,[1]Vendas!A:C,3,FALSE),[1]Vendedores!A:E,4,FALSE)</f>
        <v>0.02</v>
      </c>
      <c r="J5330" t="str">
        <f>VLOOKUP(C5330,[1]Produtos!A:D,2,FALSE)</f>
        <v>Teclado</v>
      </c>
      <c r="K5330" s="5">
        <f>VLOOKUP(C5330,[1]Produtos!A:D,3,FALSE)</f>
        <v>90</v>
      </c>
      <c r="L5330" s="5">
        <f t="shared" si="249"/>
        <v>450</v>
      </c>
      <c r="M5330" s="5">
        <f t="shared" si="250"/>
        <v>18</v>
      </c>
      <c r="N5330" s="5">
        <f t="shared" si="251"/>
        <v>432</v>
      </c>
      <c r="O5330" t="str">
        <f>VLOOKUP(VLOOKUP(C5330,[1]Produtos!A:D,4,FALSE),[1]Categorias!A:B,2,FALSE)</f>
        <v>Acessórios</v>
      </c>
    </row>
    <row r="5331" spans="1:15" x14ac:dyDescent="0.3">
      <c r="A5331">
        <v>5330</v>
      </c>
      <c r="B5331">
        <v>935</v>
      </c>
      <c r="C5331">
        <v>3</v>
      </c>
      <c r="D5331">
        <v>24</v>
      </c>
      <c r="E5331" s="3">
        <v>0.03</v>
      </c>
      <c r="F5331" s="4">
        <f>VLOOKUP(B5331,[1]Vendas!A:C,2,FALSE)</f>
        <v>43909</v>
      </c>
      <c r="G5331" t="str">
        <f>VLOOKUP(VLOOKUP(B5331,[1]Vendas!A:C,3,FALSE),[1]Vendedores!A:B,2,FALSE)</f>
        <v>Raimundo Nonato</v>
      </c>
      <c r="H5331" t="str">
        <f>VLOOKUP(VLOOKUP(VLOOKUP(B5331,[1]Vendas!A:C,3,FALSE),[1]Vendedores!A:E,5,FALSE),[1]Filiais!A:B,2,FALSE)</f>
        <v>Minas Gerais</v>
      </c>
      <c r="I5331" s="3">
        <f>VLOOKUP(VLOOKUP(B5331,[1]Vendas!A:C,3,FALSE),[1]Vendedores!A:E,4,FALSE)</f>
        <v>0.02</v>
      </c>
      <c r="J5331" t="str">
        <f>VLOOKUP(C5331,[1]Produtos!A:D,2,FALSE)</f>
        <v>Teclado</v>
      </c>
      <c r="K5331" s="5">
        <f>VLOOKUP(C5331,[1]Produtos!A:D,3,FALSE)</f>
        <v>90</v>
      </c>
      <c r="L5331" s="5">
        <f t="shared" si="249"/>
        <v>2160</v>
      </c>
      <c r="M5331" s="5">
        <f t="shared" si="250"/>
        <v>64.8</v>
      </c>
      <c r="N5331" s="5">
        <f t="shared" si="251"/>
        <v>2095.1999999999998</v>
      </c>
      <c r="O5331" t="str">
        <f>VLOOKUP(VLOOKUP(C5331,[1]Produtos!A:D,4,FALSE),[1]Categorias!A:B,2,FALSE)</f>
        <v>Acessórios</v>
      </c>
    </row>
    <row r="5332" spans="1:15" x14ac:dyDescent="0.3">
      <c r="A5332">
        <v>5331</v>
      </c>
      <c r="B5332">
        <v>1904</v>
      </c>
      <c r="C5332">
        <v>6</v>
      </c>
      <c r="D5332">
        <v>28</v>
      </c>
      <c r="E5332" s="3">
        <v>0.04</v>
      </c>
      <c r="F5332" s="4">
        <f>VLOOKUP(B5332,[1]Vendas!A:C,2,FALSE)</f>
        <v>43857</v>
      </c>
      <c r="G5332" t="str">
        <f>VLOOKUP(VLOOKUP(B5332,[1]Vendas!A:C,3,FALSE),[1]Vendedores!A:B,2,FALSE)</f>
        <v>Almira Buarque</v>
      </c>
      <c r="H5332" t="str">
        <f>VLOOKUP(VLOOKUP(VLOOKUP(B5332,[1]Vendas!A:C,3,FALSE),[1]Vendedores!A:E,5,FALSE),[1]Filiais!A:B,2,FALSE)</f>
        <v>Rio de Janeiro</v>
      </c>
      <c r="I5332" s="3">
        <f>VLOOKUP(VLOOKUP(B5332,[1]Vendas!A:C,3,FALSE),[1]Vendedores!A:E,4,FALSE)</f>
        <v>0.04</v>
      </c>
      <c r="J5332" t="str">
        <f>VLOOKUP(C5332,[1]Produtos!A:D,2,FALSE)</f>
        <v>Carregador para celular</v>
      </c>
      <c r="K5332" s="5">
        <f>VLOOKUP(C5332,[1]Produtos!A:D,3,FALSE)</f>
        <v>150</v>
      </c>
      <c r="L5332" s="5">
        <f t="shared" si="249"/>
        <v>4200</v>
      </c>
      <c r="M5332" s="5">
        <f t="shared" si="250"/>
        <v>168</v>
      </c>
      <c r="N5332" s="5">
        <f t="shared" si="251"/>
        <v>4032</v>
      </c>
      <c r="O5332" t="str">
        <f>VLOOKUP(VLOOKUP(C5332,[1]Produtos!A:D,4,FALSE),[1]Categorias!A:B,2,FALSE)</f>
        <v>Celulares</v>
      </c>
    </row>
    <row r="5333" spans="1:15" x14ac:dyDescent="0.3">
      <c r="A5333">
        <v>5332</v>
      </c>
      <c r="B5333">
        <v>260</v>
      </c>
      <c r="C5333">
        <v>3</v>
      </c>
      <c r="D5333">
        <v>30</v>
      </c>
      <c r="E5333" s="3">
        <v>0</v>
      </c>
      <c r="F5333" s="4">
        <f>VLOOKUP(B5333,[1]Vendas!A:C,2,FALSE)</f>
        <v>44083</v>
      </c>
      <c r="G5333" t="str">
        <f>VLOOKUP(VLOOKUP(B5333,[1]Vendas!A:C,3,FALSE),[1]Vendedores!A:B,2,FALSE)</f>
        <v>Filipe de Tarso</v>
      </c>
      <c r="H5333" t="str">
        <f>VLOOKUP(VLOOKUP(VLOOKUP(B5333,[1]Vendas!A:C,3,FALSE),[1]Vendedores!A:E,5,FALSE),[1]Filiais!A:B,2,FALSE)</f>
        <v>Rio de Janeiro</v>
      </c>
      <c r="I5333" s="3">
        <f>VLOOKUP(VLOOKUP(B5333,[1]Vendas!A:C,3,FALSE),[1]Vendedores!A:E,4,FALSE)</f>
        <v>0.04</v>
      </c>
      <c r="J5333" t="str">
        <f>VLOOKUP(C5333,[1]Produtos!A:D,2,FALSE)</f>
        <v>Teclado</v>
      </c>
      <c r="K5333" s="5">
        <f>VLOOKUP(C5333,[1]Produtos!A:D,3,FALSE)</f>
        <v>90</v>
      </c>
      <c r="L5333" s="5">
        <f t="shared" si="249"/>
        <v>2700</v>
      </c>
      <c r="M5333" s="5">
        <f t="shared" si="250"/>
        <v>0</v>
      </c>
      <c r="N5333" s="5">
        <f t="shared" si="251"/>
        <v>2700</v>
      </c>
      <c r="O5333" t="str">
        <f>VLOOKUP(VLOOKUP(C5333,[1]Produtos!A:D,4,FALSE),[1]Categorias!A:B,2,FALSE)</f>
        <v>Acessórios</v>
      </c>
    </row>
    <row r="5334" spans="1:15" x14ac:dyDescent="0.3">
      <c r="A5334">
        <v>5333</v>
      </c>
      <c r="B5334">
        <v>971</v>
      </c>
      <c r="C5334">
        <v>4</v>
      </c>
      <c r="D5334">
        <v>16</v>
      </c>
      <c r="E5334" s="3">
        <v>0.05</v>
      </c>
      <c r="F5334" s="4">
        <f>VLOOKUP(B5334,[1]Vendas!A:C,2,FALSE)</f>
        <v>44157</v>
      </c>
      <c r="G5334" t="str">
        <f>VLOOKUP(VLOOKUP(B5334,[1]Vendas!A:C,3,FALSE),[1]Vendedores!A:B,2,FALSE)</f>
        <v>Raimundo Nonato</v>
      </c>
      <c r="H5334" t="str">
        <f>VLOOKUP(VLOOKUP(VLOOKUP(B5334,[1]Vendas!A:C,3,FALSE),[1]Vendedores!A:E,5,FALSE),[1]Filiais!A:B,2,FALSE)</f>
        <v>Minas Gerais</v>
      </c>
      <c r="I5334" s="3">
        <f>VLOOKUP(VLOOKUP(B5334,[1]Vendas!A:C,3,FALSE),[1]Vendedores!A:E,4,FALSE)</f>
        <v>0.02</v>
      </c>
      <c r="J5334" t="str">
        <f>VLOOKUP(C5334,[1]Produtos!A:D,2,FALSE)</f>
        <v>Mouse</v>
      </c>
      <c r="K5334" s="5">
        <f>VLOOKUP(C5334,[1]Produtos!A:D,3,FALSE)</f>
        <v>75</v>
      </c>
      <c r="L5334" s="5">
        <f t="shared" si="249"/>
        <v>1200</v>
      </c>
      <c r="M5334" s="5">
        <f t="shared" si="250"/>
        <v>60</v>
      </c>
      <c r="N5334" s="5">
        <f t="shared" si="251"/>
        <v>1140</v>
      </c>
      <c r="O5334" t="str">
        <f>VLOOKUP(VLOOKUP(C5334,[1]Produtos!A:D,4,FALSE),[1]Categorias!A:B,2,FALSE)</f>
        <v>Acessórios</v>
      </c>
    </row>
    <row r="5335" spans="1:15" x14ac:dyDescent="0.3">
      <c r="A5335">
        <v>5334</v>
      </c>
      <c r="B5335">
        <v>1372</v>
      </c>
      <c r="C5335">
        <v>1</v>
      </c>
      <c r="D5335">
        <v>8</v>
      </c>
      <c r="E5335" s="3">
        <v>0.02</v>
      </c>
      <c r="F5335" s="4">
        <f>VLOOKUP(B5335,[1]Vendas!A:C,2,FALSE)</f>
        <v>43841</v>
      </c>
      <c r="G5335" t="str">
        <f>VLOOKUP(VLOOKUP(B5335,[1]Vendas!A:C,3,FALSE),[1]Vendedores!A:B,2,FALSE)</f>
        <v>Fernanda Vasconcelos</v>
      </c>
      <c r="H5335" t="str">
        <f>VLOOKUP(VLOOKUP(VLOOKUP(B5335,[1]Vendas!A:C,3,FALSE),[1]Vendedores!A:E,5,FALSE),[1]Filiais!A:B,2,FALSE)</f>
        <v>Minas Gerais</v>
      </c>
      <c r="I5335" s="3">
        <f>VLOOKUP(VLOOKUP(B5335,[1]Vendas!A:C,3,FALSE),[1]Vendedores!A:E,4,FALSE)</f>
        <v>0.04</v>
      </c>
      <c r="J5335" t="str">
        <f>VLOOKUP(C5335,[1]Produtos!A:D,2,FALSE)</f>
        <v>Computador desktop</v>
      </c>
      <c r="K5335" s="5">
        <f>VLOOKUP(C5335,[1]Produtos!A:D,3,FALSE)</f>
        <v>5200</v>
      </c>
      <c r="L5335" s="5">
        <f t="shared" si="249"/>
        <v>41600</v>
      </c>
      <c r="M5335" s="5">
        <f t="shared" si="250"/>
        <v>832</v>
      </c>
      <c r="N5335" s="5">
        <f t="shared" si="251"/>
        <v>40768</v>
      </c>
      <c r="O5335" t="str">
        <f>VLOOKUP(VLOOKUP(C5335,[1]Produtos!A:D,4,FALSE),[1]Categorias!A:B,2,FALSE)</f>
        <v>Hardwares</v>
      </c>
    </row>
    <row r="5336" spans="1:15" x14ac:dyDescent="0.3">
      <c r="A5336">
        <v>5335</v>
      </c>
      <c r="B5336">
        <v>1435</v>
      </c>
      <c r="C5336">
        <v>9</v>
      </c>
      <c r="D5336">
        <v>17</v>
      </c>
      <c r="E5336" s="3">
        <v>0.02</v>
      </c>
      <c r="F5336" s="4">
        <f>VLOOKUP(B5336,[1]Vendas!A:C,2,FALSE)</f>
        <v>44170</v>
      </c>
      <c r="G5336" t="str">
        <f>VLOOKUP(VLOOKUP(B5336,[1]Vendas!A:C,3,FALSE),[1]Vendedores!A:B,2,FALSE)</f>
        <v>Augusto Carlos</v>
      </c>
      <c r="H5336" t="str">
        <f>VLOOKUP(VLOOKUP(VLOOKUP(B5336,[1]Vendas!A:C,3,FALSE),[1]Vendedores!A:E,5,FALSE),[1]Filiais!A:B,2,FALSE)</f>
        <v>São Paulo</v>
      </c>
      <c r="I5336" s="3">
        <f>VLOOKUP(VLOOKUP(B5336,[1]Vendas!A:C,3,FALSE),[1]Vendedores!A:E,4,FALSE)</f>
        <v>0.08</v>
      </c>
      <c r="J5336" t="str">
        <f>VLOOKUP(C5336,[1]Produtos!A:D,2,FALSE)</f>
        <v>Papel A4</v>
      </c>
      <c r="K5336" s="5">
        <f>VLOOKUP(C5336,[1]Produtos!A:D,3,FALSE)</f>
        <v>90</v>
      </c>
      <c r="L5336" s="5">
        <f t="shared" si="249"/>
        <v>1530</v>
      </c>
      <c r="M5336" s="5">
        <f t="shared" si="250"/>
        <v>30.6</v>
      </c>
      <c r="N5336" s="5">
        <f t="shared" si="251"/>
        <v>1499.4</v>
      </c>
      <c r="O5336" t="str">
        <f>VLOOKUP(VLOOKUP(C5336,[1]Produtos!A:D,4,FALSE),[1]Categorias!A:B,2,FALSE)</f>
        <v>Papelaria</v>
      </c>
    </row>
    <row r="5337" spans="1:15" x14ac:dyDescent="0.3">
      <c r="A5337">
        <v>5336</v>
      </c>
      <c r="B5337">
        <v>435</v>
      </c>
      <c r="C5337">
        <v>7</v>
      </c>
      <c r="D5337">
        <v>7</v>
      </c>
      <c r="E5337" s="3">
        <v>0.02</v>
      </c>
      <c r="F5337" s="4">
        <f>VLOOKUP(B5337,[1]Vendas!A:C,2,FALSE)</f>
        <v>44151</v>
      </c>
      <c r="G5337" t="str">
        <f>VLOOKUP(VLOOKUP(B5337,[1]Vendas!A:C,3,FALSE),[1]Vendedores!A:B,2,FALSE)</f>
        <v>Filipe de Tarso</v>
      </c>
      <c r="H5337" t="str">
        <f>VLOOKUP(VLOOKUP(VLOOKUP(B5337,[1]Vendas!A:C,3,FALSE),[1]Vendedores!A:E,5,FALSE),[1]Filiais!A:B,2,FALSE)</f>
        <v>Rio de Janeiro</v>
      </c>
      <c r="I5337" s="3">
        <f>VLOOKUP(VLOOKUP(B5337,[1]Vendas!A:C,3,FALSE),[1]Vendedores!A:E,4,FALSE)</f>
        <v>0.04</v>
      </c>
      <c r="J5337" t="str">
        <f>VLOOKUP(C5337,[1]Produtos!A:D,2,FALSE)</f>
        <v>Roteador</v>
      </c>
      <c r="K5337" s="5">
        <f>VLOOKUP(C5337,[1]Produtos!A:D,3,FALSE)</f>
        <v>320</v>
      </c>
      <c r="L5337" s="5">
        <f t="shared" si="249"/>
        <v>2240</v>
      </c>
      <c r="M5337" s="5">
        <f t="shared" si="250"/>
        <v>44.800000000000004</v>
      </c>
      <c r="N5337" s="5">
        <f t="shared" si="251"/>
        <v>2195.1999999999998</v>
      </c>
      <c r="O5337" t="str">
        <f>VLOOKUP(VLOOKUP(C5337,[1]Produtos!A:D,4,FALSE),[1]Categorias!A:B,2,FALSE)</f>
        <v>Hardwares</v>
      </c>
    </row>
    <row r="5338" spans="1:15" x14ac:dyDescent="0.3">
      <c r="A5338">
        <v>5337</v>
      </c>
      <c r="B5338">
        <v>791</v>
      </c>
      <c r="C5338">
        <v>8</v>
      </c>
      <c r="D5338">
        <v>32</v>
      </c>
      <c r="E5338" s="3">
        <v>0.01</v>
      </c>
      <c r="F5338" s="4">
        <f>VLOOKUP(B5338,[1]Vendas!A:C,2,FALSE)</f>
        <v>44109</v>
      </c>
      <c r="G5338" t="str">
        <f>VLOOKUP(VLOOKUP(B5338,[1]Vendas!A:C,3,FALSE),[1]Vendedores!A:B,2,FALSE)</f>
        <v>Almira Buarque</v>
      </c>
      <c r="H5338" t="str">
        <f>VLOOKUP(VLOOKUP(VLOOKUP(B5338,[1]Vendas!A:C,3,FALSE),[1]Vendedores!A:E,5,FALSE),[1]Filiais!A:B,2,FALSE)</f>
        <v>Rio de Janeiro</v>
      </c>
      <c r="I5338" s="3">
        <f>VLOOKUP(VLOOKUP(B5338,[1]Vendas!A:C,3,FALSE),[1]Vendedores!A:E,4,FALSE)</f>
        <v>0.04</v>
      </c>
      <c r="J5338" t="str">
        <f>VLOOKUP(C5338,[1]Produtos!A:D,2,FALSE)</f>
        <v>Projetor</v>
      </c>
      <c r="K5338" s="5">
        <f>VLOOKUP(C5338,[1]Produtos!A:D,3,FALSE)</f>
        <v>2900</v>
      </c>
      <c r="L5338" s="5">
        <f t="shared" si="249"/>
        <v>92800</v>
      </c>
      <c r="M5338" s="5">
        <f t="shared" si="250"/>
        <v>928</v>
      </c>
      <c r="N5338" s="5">
        <f t="shared" si="251"/>
        <v>91872</v>
      </c>
      <c r="O5338" t="str">
        <f>VLOOKUP(VLOOKUP(C5338,[1]Produtos!A:D,4,FALSE),[1]Categorias!A:B,2,FALSE)</f>
        <v>Hardwares</v>
      </c>
    </row>
    <row r="5339" spans="1:15" x14ac:dyDescent="0.3">
      <c r="A5339">
        <v>5338</v>
      </c>
      <c r="B5339">
        <v>1553</v>
      </c>
      <c r="C5339">
        <v>7</v>
      </c>
      <c r="D5339">
        <v>8</v>
      </c>
      <c r="E5339" s="3">
        <v>0</v>
      </c>
      <c r="F5339" s="4">
        <f>VLOOKUP(B5339,[1]Vendas!A:C,2,FALSE)</f>
        <v>44108</v>
      </c>
      <c r="G5339" t="str">
        <f>VLOOKUP(VLOOKUP(B5339,[1]Vendas!A:C,3,FALSE),[1]Vendedores!A:B,2,FALSE)</f>
        <v>Antônio da Costa</v>
      </c>
      <c r="H5339" t="str">
        <f>VLOOKUP(VLOOKUP(VLOOKUP(B5339,[1]Vendas!A:C,3,FALSE),[1]Vendedores!A:E,5,FALSE),[1]Filiais!A:B,2,FALSE)</f>
        <v>São Paulo</v>
      </c>
      <c r="I5339" s="3">
        <f>VLOOKUP(VLOOKUP(B5339,[1]Vendas!A:C,3,FALSE),[1]Vendedores!A:E,4,FALSE)</f>
        <v>7.0000000000000007E-2</v>
      </c>
      <c r="J5339" t="str">
        <f>VLOOKUP(C5339,[1]Produtos!A:D,2,FALSE)</f>
        <v>Roteador</v>
      </c>
      <c r="K5339" s="5">
        <f>VLOOKUP(C5339,[1]Produtos!A:D,3,FALSE)</f>
        <v>320</v>
      </c>
      <c r="L5339" s="5">
        <f t="shared" si="249"/>
        <v>2560</v>
      </c>
      <c r="M5339" s="5">
        <f t="shared" si="250"/>
        <v>0</v>
      </c>
      <c r="N5339" s="5">
        <f t="shared" si="251"/>
        <v>2560</v>
      </c>
      <c r="O5339" t="str">
        <f>VLOOKUP(VLOOKUP(C5339,[1]Produtos!A:D,4,FALSE),[1]Categorias!A:B,2,FALSE)</f>
        <v>Hardwares</v>
      </c>
    </row>
    <row r="5340" spans="1:15" x14ac:dyDescent="0.3">
      <c r="A5340">
        <v>5339</v>
      </c>
      <c r="B5340">
        <v>753</v>
      </c>
      <c r="C5340">
        <v>5</v>
      </c>
      <c r="D5340">
        <v>13</v>
      </c>
      <c r="E5340" s="3">
        <v>0</v>
      </c>
      <c r="F5340" s="4">
        <f>VLOOKUP(B5340,[1]Vendas!A:C,2,FALSE)</f>
        <v>43873</v>
      </c>
      <c r="G5340" t="str">
        <f>VLOOKUP(VLOOKUP(B5340,[1]Vendas!A:C,3,FALSE),[1]Vendedores!A:B,2,FALSE)</f>
        <v>Fernanda Vasconcelos</v>
      </c>
      <c r="H5340" t="str">
        <f>VLOOKUP(VLOOKUP(VLOOKUP(B5340,[1]Vendas!A:C,3,FALSE),[1]Vendedores!A:E,5,FALSE),[1]Filiais!A:B,2,FALSE)</f>
        <v>Minas Gerais</v>
      </c>
      <c r="I5340" s="3">
        <f>VLOOKUP(VLOOKUP(B5340,[1]Vendas!A:C,3,FALSE),[1]Vendedores!A:E,4,FALSE)</f>
        <v>0.04</v>
      </c>
      <c r="J5340" t="str">
        <f>VLOOKUP(C5340,[1]Produtos!A:D,2,FALSE)</f>
        <v>Smartphone</v>
      </c>
      <c r="K5340" s="5">
        <f>VLOOKUP(C5340,[1]Produtos!A:D,3,FALSE)</f>
        <v>3200</v>
      </c>
      <c r="L5340" s="5">
        <f t="shared" si="249"/>
        <v>41600</v>
      </c>
      <c r="M5340" s="5">
        <f t="shared" si="250"/>
        <v>0</v>
      </c>
      <c r="N5340" s="5">
        <f t="shared" si="251"/>
        <v>41600</v>
      </c>
      <c r="O5340" t="str">
        <f>VLOOKUP(VLOOKUP(C5340,[1]Produtos!A:D,4,FALSE),[1]Categorias!A:B,2,FALSE)</f>
        <v>Celulares</v>
      </c>
    </row>
    <row r="5341" spans="1:15" x14ac:dyDescent="0.3">
      <c r="A5341">
        <v>5340</v>
      </c>
      <c r="B5341">
        <v>378</v>
      </c>
      <c r="C5341">
        <v>6</v>
      </c>
      <c r="D5341">
        <v>19</v>
      </c>
      <c r="E5341" s="3">
        <v>0.04</v>
      </c>
      <c r="F5341" s="4">
        <f>VLOOKUP(B5341,[1]Vendas!A:C,2,FALSE)</f>
        <v>44068</v>
      </c>
      <c r="G5341" t="str">
        <f>VLOOKUP(VLOOKUP(B5341,[1]Vendas!A:C,3,FALSE),[1]Vendedores!A:B,2,FALSE)</f>
        <v>Solange Almeida</v>
      </c>
      <c r="H5341" t="str">
        <f>VLOOKUP(VLOOKUP(VLOOKUP(B5341,[1]Vendas!A:C,3,FALSE),[1]Vendedores!A:E,5,FALSE),[1]Filiais!A:B,2,FALSE)</f>
        <v>Rio de Janeiro</v>
      </c>
      <c r="I5341" s="3">
        <f>VLOOKUP(VLOOKUP(B5341,[1]Vendas!A:C,3,FALSE),[1]Vendedores!A:E,4,FALSE)</f>
        <v>0.01</v>
      </c>
      <c r="J5341" t="str">
        <f>VLOOKUP(C5341,[1]Produtos!A:D,2,FALSE)</f>
        <v>Carregador para celular</v>
      </c>
      <c r="K5341" s="5">
        <f>VLOOKUP(C5341,[1]Produtos!A:D,3,FALSE)</f>
        <v>150</v>
      </c>
      <c r="L5341" s="5">
        <f t="shared" si="249"/>
        <v>2850</v>
      </c>
      <c r="M5341" s="5">
        <f t="shared" si="250"/>
        <v>114</v>
      </c>
      <c r="N5341" s="5">
        <f t="shared" si="251"/>
        <v>2736</v>
      </c>
      <c r="O5341" t="str">
        <f>VLOOKUP(VLOOKUP(C5341,[1]Produtos!A:D,4,FALSE),[1]Categorias!A:B,2,FALSE)</f>
        <v>Celulares</v>
      </c>
    </row>
    <row r="5342" spans="1:15" x14ac:dyDescent="0.3">
      <c r="A5342">
        <v>5341</v>
      </c>
      <c r="B5342">
        <v>1579</v>
      </c>
      <c r="C5342">
        <v>6</v>
      </c>
      <c r="D5342">
        <v>27</v>
      </c>
      <c r="E5342" s="3">
        <v>0.04</v>
      </c>
      <c r="F5342" s="4">
        <f>VLOOKUP(B5342,[1]Vendas!A:C,2,FALSE)</f>
        <v>43889</v>
      </c>
      <c r="G5342" t="str">
        <f>VLOOKUP(VLOOKUP(B5342,[1]Vendas!A:C,3,FALSE),[1]Vendedores!A:B,2,FALSE)</f>
        <v>Antônio da Costa</v>
      </c>
      <c r="H5342" t="str">
        <f>VLOOKUP(VLOOKUP(VLOOKUP(B5342,[1]Vendas!A:C,3,FALSE),[1]Vendedores!A:E,5,FALSE),[1]Filiais!A:B,2,FALSE)</f>
        <v>São Paulo</v>
      </c>
      <c r="I5342" s="3">
        <f>VLOOKUP(VLOOKUP(B5342,[1]Vendas!A:C,3,FALSE),[1]Vendedores!A:E,4,FALSE)</f>
        <v>7.0000000000000007E-2</v>
      </c>
      <c r="J5342" t="str">
        <f>VLOOKUP(C5342,[1]Produtos!A:D,2,FALSE)</f>
        <v>Carregador para celular</v>
      </c>
      <c r="K5342" s="5">
        <f>VLOOKUP(C5342,[1]Produtos!A:D,3,FALSE)</f>
        <v>150</v>
      </c>
      <c r="L5342" s="5">
        <f t="shared" si="249"/>
        <v>4050</v>
      </c>
      <c r="M5342" s="5">
        <f t="shared" si="250"/>
        <v>162</v>
      </c>
      <c r="N5342" s="5">
        <f t="shared" si="251"/>
        <v>3888</v>
      </c>
      <c r="O5342" t="str">
        <f>VLOOKUP(VLOOKUP(C5342,[1]Produtos!A:D,4,FALSE),[1]Categorias!A:B,2,FALSE)</f>
        <v>Celulares</v>
      </c>
    </row>
    <row r="5343" spans="1:15" x14ac:dyDescent="0.3">
      <c r="A5343">
        <v>5342</v>
      </c>
      <c r="B5343">
        <v>1817</v>
      </c>
      <c r="C5343">
        <v>2</v>
      </c>
      <c r="D5343">
        <v>20</v>
      </c>
      <c r="E5343" s="3">
        <v>0.01</v>
      </c>
      <c r="F5343" s="4">
        <f>VLOOKUP(B5343,[1]Vendas!A:C,2,FALSE)</f>
        <v>44134</v>
      </c>
      <c r="G5343" t="str">
        <f>VLOOKUP(VLOOKUP(B5343,[1]Vendas!A:C,3,FALSE),[1]Vendedores!A:B,2,FALSE)</f>
        <v>Solange Almeida</v>
      </c>
      <c r="H5343" t="str">
        <f>VLOOKUP(VLOOKUP(VLOOKUP(B5343,[1]Vendas!A:C,3,FALSE),[1]Vendedores!A:E,5,FALSE),[1]Filiais!A:B,2,FALSE)</f>
        <v>Rio de Janeiro</v>
      </c>
      <c r="I5343" s="3">
        <f>VLOOKUP(VLOOKUP(B5343,[1]Vendas!A:C,3,FALSE),[1]Vendedores!A:E,4,FALSE)</f>
        <v>0.01</v>
      </c>
      <c r="J5343" t="str">
        <f>VLOOKUP(C5343,[1]Produtos!A:D,2,FALSE)</f>
        <v>Impressora</v>
      </c>
      <c r="K5343" s="5">
        <f>VLOOKUP(C5343,[1]Produtos!A:D,3,FALSE)</f>
        <v>2100</v>
      </c>
      <c r="L5343" s="5">
        <f t="shared" si="249"/>
        <v>42000</v>
      </c>
      <c r="M5343" s="5">
        <f t="shared" si="250"/>
        <v>420</v>
      </c>
      <c r="N5343" s="5">
        <f t="shared" si="251"/>
        <v>41580</v>
      </c>
      <c r="O5343" t="str">
        <f>VLOOKUP(VLOOKUP(C5343,[1]Produtos!A:D,4,FALSE),[1]Categorias!A:B,2,FALSE)</f>
        <v>Hardwares</v>
      </c>
    </row>
    <row r="5344" spans="1:15" x14ac:dyDescent="0.3">
      <c r="A5344">
        <v>5343</v>
      </c>
      <c r="B5344">
        <v>538</v>
      </c>
      <c r="C5344">
        <v>5</v>
      </c>
      <c r="D5344">
        <v>11</v>
      </c>
      <c r="E5344" s="3">
        <v>0.03</v>
      </c>
      <c r="F5344" s="4">
        <f>VLOOKUP(B5344,[1]Vendas!A:C,2,FALSE)</f>
        <v>43849</v>
      </c>
      <c r="G5344" t="str">
        <f>VLOOKUP(VLOOKUP(B5344,[1]Vendas!A:C,3,FALSE),[1]Vendedores!A:B,2,FALSE)</f>
        <v>Augusto Carlos</v>
      </c>
      <c r="H5344" t="str">
        <f>VLOOKUP(VLOOKUP(VLOOKUP(B5344,[1]Vendas!A:C,3,FALSE),[1]Vendedores!A:E,5,FALSE),[1]Filiais!A:B,2,FALSE)</f>
        <v>São Paulo</v>
      </c>
      <c r="I5344" s="3">
        <f>VLOOKUP(VLOOKUP(B5344,[1]Vendas!A:C,3,FALSE),[1]Vendedores!A:E,4,FALSE)</f>
        <v>0.08</v>
      </c>
      <c r="J5344" t="str">
        <f>VLOOKUP(C5344,[1]Produtos!A:D,2,FALSE)</f>
        <v>Smartphone</v>
      </c>
      <c r="K5344" s="5">
        <f>VLOOKUP(C5344,[1]Produtos!A:D,3,FALSE)</f>
        <v>3200</v>
      </c>
      <c r="L5344" s="5">
        <f t="shared" si="249"/>
        <v>35200</v>
      </c>
      <c r="M5344" s="5">
        <f t="shared" si="250"/>
        <v>1056</v>
      </c>
      <c r="N5344" s="5">
        <f t="shared" si="251"/>
        <v>34144</v>
      </c>
      <c r="O5344" t="str">
        <f>VLOOKUP(VLOOKUP(C5344,[1]Produtos!A:D,4,FALSE),[1]Categorias!A:B,2,FALSE)</f>
        <v>Celulares</v>
      </c>
    </row>
    <row r="5345" spans="1:15" x14ac:dyDescent="0.3">
      <c r="A5345">
        <v>5344</v>
      </c>
      <c r="B5345">
        <v>1763</v>
      </c>
      <c r="C5345">
        <v>4</v>
      </c>
      <c r="D5345">
        <v>4</v>
      </c>
      <c r="E5345" s="3">
        <v>0.05</v>
      </c>
      <c r="F5345" s="4">
        <f>VLOOKUP(B5345,[1]Vendas!A:C,2,FALSE)</f>
        <v>43890</v>
      </c>
      <c r="G5345" t="str">
        <f>VLOOKUP(VLOOKUP(B5345,[1]Vendas!A:C,3,FALSE),[1]Vendedores!A:B,2,FALSE)</f>
        <v>Raimundo Nonato</v>
      </c>
      <c r="H5345" t="str">
        <f>VLOOKUP(VLOOKUP(VLOOKUP(B5345,[1]Vendas!A:C,3,FALSE),[1]Vendedores!A:E,5,FALSE),[1]Filiais!A:B,2,FALSE)</f>
        <v>Minas Gerais</v>
      </c>
      <c r="I5345" s="3">
        <f>VLOOKUP(VLOOKUP(B5345,[1]Vendas!A:C,3,FALSE),[1]Vendedores!A:E,4,FALSE)</f>
        <v>0.02</v>
      </c>
      <c r="J5345" t="str">
        <f>VLOOKUP(C5345,[1]Produtos!A:D,2,FALSE)</f>
        <v>Mouse</v>
      </c>
      <c r="K5345" s="5">
        <f>VLOOKUP(C5345,[1]Produtos!A:D,3,FALSE)</f>
        <v>75</v>
      </c>
      <c r="L5345" s="5">
        <f t="shared" si="249"/>
        <v>300</v>
      </c>
      <c r="M5345" s="5">
        <f t="shared" si="250"/>
        <v>15</v>
      </c>
      <c r="N5345" s="5">
        <f t="shared" si="251"/>
        <v>285</v>
      </c>
      <c r="O5345" t="str">
        <f>VLOOKUP(VLOOKUP(C5345,[1]Produtos!A:D,4,FALSE),[1]Categorias!A:B,2,FALSE)</f>
        <v>Acessórios</v>
      </c>
    </row>
    <row r="5346" spans="1:15" x14ac:dyDescent="0.3">
      <c r="A5346">
        <v>5345</v>
      </c>
      <c r="B5346">
        <v>58</v>
      </c>
      <c r="C5346">
        <v>10</v>
      </c>
      <c r="D5346">
        <v>7</v>
      </c>
      <c r="E5346" s="3">
        <v>0.02</v>
      </c>
      <c r="F5346" s="4">
        <f>VLOOKUP(B5346,[1]Vendas!A:C,2,FALSE)</f>
        <v>43967</v>
      </c>
      <c r="G5346" t="str">
        <f>VLOOKUP(VLOOKUP(B5346,[1]Vendas!A:C,3,FALSE),[1]Vendedores!A:B,2,FALSE)</f>
        <v>Jaqueline de Souza</v>
      </c>
      <c r="H5346" t="str">
        <f>VLOOKUP(VLOOKUP(VLOOKUP(B5346,[1]Vendas!A:C,3,FALSE),[1]Vendedores!A:E,5,FALSE),[1]Filiais!A:B,2,FALSE)</f>
        <v>Minas Gerais</v>
      </c>
      <c r="I5346" s="3">
        <f>VLOOKUP(VLOOKUP(B5346,[1]Vendas!A:C,3,FALSE),[1]Vendedores!A:E,4,FALSE)</f>
        <v>7.0000000000000007E-2</v>
      </c>
      <c r="J5346" t="str">
        <f>VLOOKUP(C5346,[1]Produtos!A:D,2,FALSE)</f>
        <v>Caneta</v>
      </c>
      <c r="K5346" s="5">
        <f>VLOOKUP(C5346,[1]Produtos!A:D,3,FALSE)</f>
        <v>15</v>
      </c>
      <c r="L5346" s="5">
        <f t="shared" si="249"/>
        <v>105</v>
      </c>
      <c r="M5346" s="5">
        <f t="shared" si="250"/>
        <v>2.1</v>
      </c>
      <c r="N5346" s="5">
        <f t="shared" si="251"/>
        <v>102.9</v>
      </c>
      <c r="O5346" t="str">
        <f>VLOOKUP(VLOOKUP(C5346,[1]Produtos!A:D,4,FALSE),[1]Categorias!A:B,2,FALSE)</f>
        <v>Papelaria</v>
      </c>
    </row>
    <row r="5347" spans="1:15" x14ac:dyDescent="0.3">
      <c r="A5347">
        <v>5346</v>
      </c>
      <c r="B5347">
        <v>1877</v>
      </c>
      <c r="C5347">
        <v>3</v>
      </c>
      <c r="D5347">
        <v>30</v>
      </c>
      <c r="E5347" s="3">
        <v>0.01</v>
      </c>
      <c r="F5347" s="4">
        <f>VLOOKUP(B5347,[1]Vendas!A:C,2,FALSE)</f>
        <v>43865</v>
      </c>
      <c r="G5347" t="str">
        <f>VLOOKUP(VLOOKUP(B5347,[1]Vendas!A:C,3,FALSE),[1]Vendedores!A:B,2,FALSE)</f>
        <v>Jaqueline de Souza</v>
      </c>
      <c r="H5347" t="str">
        <f>VLOOKUP(VLOOKUP(VLOOKUP(B5347,[1]Vendas!A:C,3,FALSE),[1]Vendedores!A:E,5,FALSE),[1]Filiais!A:B,2,FALSE)</f>
        <v>Minas Gerais</v>
      </c>
      <c r="I5347" s="3">
        <f>VLOOKUP(VLOOKUP(B5347,[1]Vendas!A:C,3,FALSE),[1]Vendedores!A:E,4,FALSE)</f>
        <v>7.0000000000000007E-2</v>
      </c>
      <c r="J5347" t="str">
        <f>VLOOKUP(C5347,[1]Produtos!A:D,2,FALSE)</f>
        <v>Teclado</v>
      </c>
      <c r="K5347" s="5">
        <f>VLOOKUP(C5347,[1]Produtos!A:D,3,FALSE)</f>
        <v>90</v>
      </c>
      <c r="L5347" s="5">
        <f t="shared" si="249"/>
        <v>2700</v>
      </c>
      <c r="M5347" s="5">
        <f t="shared" si="250"/>
        <v>27</v>
      </c>
      <c r="N5347" s="5">
        <f t="shared" si="251"/>
        <v>2673</v>
      </c>
      <c r="O5347" t="str">
        <f>VLOOKUP(VLOOKUP(C5347,[1]Produtos!A:D,4,FALSE),[1]Categorias!A:B,2,FALSE)</f>
        <v>Acessórios</v>
      </c>
    </row>
    <row r="5348" spans="1:15" x14ac:dyDescent="0.3">
      <c r="A5348">
        <v>5347</v>
      </c>
      <c r="B5348">
        <v>748</v>
      </c>
      <c r="C5348">
        <v>7</v>
      </c>
      <c r="D5348">
        <v>27</v>
      </c>
      <c r="E5348" s="3">
        <v>0</v>
      </c>
      <c r="F5348" s="4">
        <f>VLOOKUP(B5348,[1]Vendas!A:C,2,FALSE)</f>
        <v>44177</v>
      </c>
      <c r="G5348" t="str">
        <f>VLOOKUP(VLOOKUP(B5348,[1]Vendas!A:C,3,FALSE),[1]Vendedores!A:B,2,FALSE)</f>
        <v>Solange Almeida</v>
      </c>
      <c r="H5348" t="str">
        <f>VLOOKUP(VLOOKUP(VLOOKUP(B5348,[1]Vendas!A:C,3,FALSE),[1]Vendedores!A:E,5,FALSE),[1]Filiais!A:B,2,FALSE)</f>
        <v>Rio de Janeiro</v>
      </c>
      <c r="I5348" s="3">
        <f>VLOOKUP(VLOOKUP(B5348,[1]Vendas!A:C,3,FALSE),[1]Vendedores!A:E,4,FALSE)</f>
        <v>0.01</v>
      </c>
      <c r="J5348" t="str">
        <f>VLOOKUP(C5348,[1]Produtos!A:D,2,FALSE)</f>
        <v>Roteador</v>
      </c>
      <c r="K5348" s="5">
        <f>VLOOKUP(C5348,[1]Produtos!A:D,3,FALSE)</f>
        <v>320</v>
      </c>
      <c r="L5348" s="5">
        <f t="shared" si="249"/>
        <v>8640</v>
      </c>
      <c r="M5348" s="5">
        <f t="shared" si="250"/>
        <v>0</v>
      </c>
      <c r="N5348" s="5">
        <f t="shared" si="251"/>
        <v>8640</v>
      </c>
      <c r="O5348" t="str">
        <f>VLOOKUP(VLOOKUP(C5348,[1]Produtos!A:D,4,FALSE),[1]Categorias!A:B,2,FALSE)</f>
        <v>Hardwares</v>
      </c>
    </row>
    <row r="5349" spans="1:15" x14ac:dyDescent="0.3">
      <c r="A5349">
        <v>5348</v>
      </c>
      <c r="B5349">
        <v>781</v>
      </c>
      <c r="C5349">
        <v>3</v>
      </c>
      <c r="D5349">
        <v>18</v>
      </c>
      <c r="E5349" s="3">
        <v>0.01</v>
      </c>
      <c r="F5349" s="4">
        <f>VLOOKUP(B5349,[1]Vendas!A:C,2,FALSE)</f>
        <v>44007</v>
      </c>
      <c r="G5349" t="str">
        <f>VLOOKUP(VLOOKUP(B5349,[1]Vendas!A:C,3,FALSE),[1]Vendedores!A:B,2,FALSE)</f>
        <v>Jaqueline de Souza</v>
      </c>
      <c r="H5349" t="str">
        <f>VLOOKUP(VLOOKUP(VLOOKUP(B5349,[1]Vendas!A:C,3,FALSE),[1]Vendedores!A:E,5,FALSE),[1]Filiais!A:B,2,FALSE)</f>
        <v>Minas Gerais</v>
      </c>
      <c r="I5349" s="3">
        <f>VLOOKUP(VLOOKUP(B5349,[1]Vendas!A:C,3,FALSE),[1]Vendedores!A:E,4,FALSE)</f>
        <v>7.0000000000000007E-2</v>
      </c>
      <c r="J5349" t="str">
        <f>VLOOKUP(C5349,[1]Produtos!A:D,2,FALSE)</f>
        <v>Teclado</v>
      </c>
      <c r="K5349" s="5">
        <f>VLOOKUP(C5349,[1]Produtos!A:D,3,FALSE)</f>
        <v>90</v>
      </c>
      <c r="L5349" s="5">
        <f t="shared" si="249"/>
        <v>1620</v>
      </c>
      <c r="M5349" s="5">
        <f t="shared" si="250"/>
        <v>16.2</v>
      </c>
      <c r="N5349" s="5">
        <f t="shared" si="251"/>
        <v>1603.8</v>
      </c>
      <c r="O5349" t="str">
        <f>VLOOKUP(VLOOKUP(C5349,[1]Produtos!A:D,4,FALSE),[1]Categorias!A:B,2,FALSE)</f>
        <v>Acessórios</v>
      </c>
    </row>
    <row r="5350" spans="1:15" x14ac:dyDescent="0.3">
      <c r="A5350">
        <v>5349</v>
      </c>
      <c r="B5350">
        <v>1130</v>
      </c>
      <c r="C5350">
        <v>4</v>
      </c>
      <c r="D5350">
        <v>17</v>
      </c>
      <c r="E5350" s="3">
        <v>0.03</v>
      </c>
      <c r="F5350" s="4">
        <f>VLOOKUP(B5350,[1]Vendas!A:C,2,FALSE)</f>
        <v>44091</v>
      </c>
      <c r="G5350" t="str">
        <f>VLOOKUP(VLOOKUP(B5350,[1]Vendas!A:C,3,FALSE),[1]Vendedores!A:B,2,FALSE)</f>
        <v>Raimundo Nonato</v>
      </c>
      <c r="H5350" t="str">
        <f>VLOOKUP(VLOOKUP(VLOOKUP(B5350,[1]Vendas!A:C,3,FALSE),[1]Vendedores!A:E,5,FALSE),[1]Filiais!A:B,2,FALSE)</f>
        <v>Minas Gerais</v>
      </c>
      <c r="I5350" s="3">
        <f>VLOOKUP(VLOOKUP(B5350,[1]Vendas!A:C,3,FALSE),[1]Vendedores!A:E,4,FALSE)</f>
        <v>0.02</v>
      </c>
      <c r="J5350" t="str">
        <f>VLOOKUP(C5350,[1]Produtos!A:D,2,FALSE)</f>
        <v>Mouse</v>
      </c>
      <c r="K5350" s="5">
        <f>VLOOKUP(C5350,[1]Produtos!A:D,3,FALSE)</f>
        <v>75</v>
      </c>
      <c r="L5350" s="5">
        <f t="shared" si="249"/>
        <v>1275</v>
      </c>
      <c r="M5350" s="5">
        <f t="shared" si="250"/>
        <v>38.25</v>
      </c>
      <c r="N5350" s="5">
        <f t="shared" si="251"/>
        <v>1236.75</v>
      </c>
      <c r="O5350" t="str">
        <f>VLOOKUP(VLOOKUP(C5350,[1]Produtos!A:D,4,FALSE),[1]Categorias!A:B,2,FALSE)</f>
        <v>Acessórios</v>
      </c>
    </row>
    <row r="5351" spans="1:15" x14ac:dyDescent="0.3">
      <c r="A5351">
        <v>5350</v>
      </c>
      <c r="B5351">
        <v>1022</v>
      </c>
      <c r="C5351">
        <v>5</v>
      </c>
      <c r="D5351">
        <v>29</v>
      </c>
      <c r="E5351" s="3">
        <v>0</v>
      </c>
      <c r="F5351" s="4">
        <f>VLOOKUP(B5351,[1]Vendas!A:C,2,FALSE)</f>
        <v>43860</v>
      </c>
      <c r="G5351" t="str">
        <f>VLOOKUP(VLOOKUP(B5351,[1]Vendas!A:C,3,FALSE),[1]Vendedores!A:B,2,FALSE)</f>
        <v>Raimundo Nonato</v>
      </c>
      <c r="H5351" t="str">
        <f>VLOOKUP(VLOOKUP(VLOOKUP(B5351,[1]Vendas!A:C,3,FALSE),[1]Vendedores!A:E,5,FALSE),[1]Filiais!A:B,2,FALSE)</f>
        <v>Minas Gerais</v>
      </c>
      <c r="I5351" s="3">
        <f>VLOOKUP(VLOOKUP(B5351,[1]Vendas!A:C,3,FALSE),[1]Vendedores!A:E,4,FALSE)</f>
        <v>0.02</v>
      </c>
      <c r="J5351" t="str">
        <f>VLOOKUP(C5351,[1]Produtos!A:D,2,FALSE)</f>
        <v>Smartphone</v>
      </c>
      <c r="K5351" s="5">
        <f>VLOOKUP(C5351,[1]Produtos!A:D,3,FALSE)</f>
        <v>3200</v>
      </c>
      <c r="L5351" s="5">
        <f t="shared" si="249"/>
        <v>92800</v>
      </c>
      <c r="M5351" s="5">
        <f t="shared" si="250"/>
        <v>0</v>
      </c>
      <c r="N5351" s="5">
        <f t="shared" si="251"/>
        <v>92800</v>
      </c>
      <c r="O5351" t="str">
        <f>VLOOKUP(VLOOKUP(C5351,[1]Produtos!A:D,4,FALSE),[1]Categorias!A:B,2,FALSE)</f>
        <v>Celulares</v>
      </c>
    </row>
    <row r="5352" spans="1:15" x14ac:dyDescent="0.3">
      <c r="A5352">
        <v>5351</v>
      </c>
      <c r="B5352">
        <v>971</v>
      </c>
      <c r="C5352">
        <v>5</v>
      </c>
      <c r="D5352">
        <v>28</v>
      </c>
      <c r="E5352" s="3">
        <v>0.01</v>
      </c>
      <c r="F5352" s="4">
        <f>VLOOKUP(B5352,[1]Vendas!A:C,2,FALSE)</f>
        <v>44157</v>
      </c>
      <c r="G5352" t="str">
        <f>VLOOKUP(VLOOKUP(B5352,[1]Vendas!A:C,3,FALSE),[1]Vendedores!A:B,2,FALSE)</f>
        <v>Raimundo Nonato</v>
      </c>
      <c r="H5352" t="str">
        <f>VLOOKUP(VLOOKUP(VLOOKUP(B5352,[1]Vendas!A:C,3,FALSE),[1]Vendedores!A:E,5,FALSE),[1]Filiais!A:B,2,FALSE)</f>
        <v>Minas Gerais</v>
      </c>
      <c r="I5352" s="3">
        <f>VLOOKUP(VLOOKUP(B5352,[1]Vendas!A:C,3,FALSE),[1]Vendedores!A:E,4,FALSE)</f>
        <v>0.02</v>
      </c>
      <c r="J5352" t="str">
        <f>VLOOKUP(C5352,[1]Produtos!A:D,2,FALSE)</f>
        <v>Smartphone</v>
      </c>
      <c r="K5352" s="5">
        <f>VLOOKUP(C5352,[1]Produtos!A:D,3,FALSE)</f>
        <v>3200</v>
      </c>
      <c r="L5352" s="5">
        <f t="shared" si="249"/>
        <v>89600</v>
      </c>
      <c r="M5352" s="5">
        <f t="shared" si="250"/>
        <v>896</v>
      </c>
      <c r="N5352" s="5">
        <f t="shared" si="251"/>
        <v>88704</v>
      </c>
      <c r="O5352" t="str">
        <f>VLOOKUP(VLOOKUP(C5352,[1]Produtos!A:D,4,FALSE),[1]Categorias!A:B,2,FALSE)</f>
        <v>Celulares</v>
      </c>
    </row>
    <row r="5353" spans="1:15" x14ac:dyDescent="0.3">
      <c r="A5353">
        <v>5352</v>
      </c>
      <c r="B5353">
        <v>541</v>
      </c>
      <c r="C5353">
        <v>7</v>
      </c>
      <c r="D5353">
        <v>16</v>
      </c>
      <c r="E5353" s="3">
        <v>0.05</v>
      </c>
      <c r="F5353" s="4">
        <f>VLOOKUP(B5353,[1]Vendas!A:C,2,FALSE)</f>
        <v>44147</v>
      </c>
      <c r="G5353" t="str">
        <f>VLOOKUP(VLOOKUP(B5353,[1]Vendas!A:C,3,FALSE),[1]Vendedores!A:B,2,FALSE)</f>
        <v>Fernanda Vasconcelos</v>
      </c>
      <c r="H5353" t="str">
        <f>VLOOKUP(VLOOKUP(VLOOKUP(B5353,[1]Vendas!A:C,3,FALSE),[1]Vendedores!A:E,5,FALSE),[1]Filiais!A:B,2,FALSE)</f>
        <v>Minas Gerais</v>
      </c>
      <c r="I5353" s="3">
        <f>VLOOKUP(VLOOKUP(B5353,[1]Vendas!A:C,3,FALSE),[1]Vendedores!A:E,4,FALSE)</f>
        <v>0.04</v>
      </c>
      <c r="J5353" t="str">
        <f>VLOOKUP(C5353,[1]Produtos!A:D,2,FALSE)</f>
        <v>Roteador</v>
      </c>
      <c r="K5353" s="5">
        <f>VLOOKUP(C5353,[1]Produtos!A:D,3,FALSE)</f>
        <v>320</v>
      </c>
      <c r="L5353" s="5">
        <f t="shared" si="249"/>
        <v>5120</v>
      </c>
      <c r="M5353" s="5">
        <f t="shared" si="250"/>
        <v>256</v>
      </c>
      <c r="N5353" s="5">
        <f t="shared" si="251"/>
        <v>4864</v>
      </c>
      <c r="O5353" t="str">
        <f>VLOOKUP(VLOOKUP(C5353,[1]Produtos!A:D,4,FALSE),[1]Categorias!A:B,2,FALSE)</f>
        <v>Hardwares</v>
      </c>
    </row>
    <row r="5354" spans="1:15" x14ac:dyDescent="0.3">
      <c r="A5354">
        <v>5353</v>
      </c>
      <c r="B5354">
        <v>1493</v>
      </c>
      <c r="C5354">
        <v>2</v>
      </c>
      <c r="D5354">
        <v>20</v>
      </c>
      <c r="E5354" s="3">
        <v>0.04</v>
      </c>
      <c r="F5354" s="4">
        <f>VLOOKUP(B5354,[1]Vendas!A:C,2,FALSE)</f>
        <v>43974</v>
      </c>
      <c r="G5354" t="str">
        <f>VLOOKUP(VLOOKUP(B5354,[1]Vendas!A:C,3,FALSE),[1]Vendedores!A:B,2,FALSE)</f>
        <v>Jaqueline de Souza</v>
      </c>
      <c r="H5354" t="str">
        <f>VLOOKUP(VLOOKUP(VLOOKUP(B5354,[1]Vendas!A:C,3,FALSE),[1]Vendedores!A:E,5,FALSE),[1]Filiais!A:B,2,FALSE)</f>
        <v>Minas Gerais</v>
      </c>
      <c r="I5354" s="3">
        <f>VLOOKUP(VLOOKUP(B5354,[1]Vendas!A:C,3,FALSE),[1]Vendedores!A:E,4,FALSE)</f>
        <v>7.0000000000000007E-2</v>
      </c>
      <c r="J5354" t="str">
        <f>VLOOKUP(C5354,[1]Produtos!A:D,2,FALSE)</f>
        <v>Impressora</v>
      </c>
      <c r="K5354" s="5">
        <f>VLOOKUP(C5354,[1]Produtos!A:D,3,FALSE)</f>
        <v>2100</v>
      </c>
      <c r="L5354" s="5">
        <f t="shared" si="249"/>
        <v>42000</v>
      </c>
      <c r="M5354" s="5">
        <f t="shared" si="250"/>
        <v>1680</v>
      </c>
      <c r="N5354" s="5">
        <f t="shared" si="251"/>
        <v>40320</v>
      </c>
      <c r="O5354" t="str">
        <f>VLOOKUP(VLOOKUP(C5354,[1]Produtos!A:D,4,FALSE),[1]Categorias!A:B,2,FALSE)</f>
        <v>Hardwares</v>
      </c>
    </row>
    <row r="5355" spans="1:15" x14ac:dyDescent="0.3">
      <c r="A5355">
        <v>5354</v>
      </c>
      <c r="B5355">
        <v>886</v>
      </c>
      <c r="C5355">
        <v>6</v>
      </c>
      <c r="D5355">
        <v>28</v>
      </c>
      <c r="E5355" s="3">
        <v>0.04</v>
      </c>
      <c r="F5355" s="4">
        <f>VLOOKUP(B5355,[1]Vendas!A:C,2,FALSE)</f>
        <v>43997</v>
      </c>
      <c r="G5355" t="str">
        <f>VLOOKUP(VLOOKUP(B5355,[1]Vendas!A:C,3,FALSE),[1]Vendedores!A:B,2,FALSE)</f>
        <v>Jaqueline de Souza</v>
      </c>
      <c r="H5355" t="str">
        <f>VLOOKUP(VLOOKUP(VLOOKUP(B5355,[1]Vendas!A:C,3,FALSE),[1]Vendedores!A:E,5,FALSE),[1]Filiais!A:B,2,FALSE)</f>
        <v>Minas Gerais</v>
      </c>
      <c r="I5355" s="3">
        <f>VLOOKUP(VLOOKUP(B5355,[1]Vendas!A:C,3,FALSE),[1]Vendedores!A:E,4,FALSE)</f>
        <v>7.0000000000000007E-2</v>
      </c>
      <c r="J5355" t="str">
        <f>VLOOKUP(C5355,[1]Produtos!A:D,2,FALSE)</f>
        <v>Carregador para celular</v>
      </c>
      <c r="K5355" s="5">
        <f>VLOOKUP(C5355,[1]Produtos!A:D,3,FALSE)</f>
        <v>150</v>
      </c>
      <c r="L5355" s="5">
        <f t="shared" si="249"/>
        <v>4200</v>
      </c>
      <c r="M5355" s="5">
        <f t="shared" si="250"/>
        <v>168</v>
      </c>
      <c r="N5355" s="5">
        <f t="shared" si="251"/>
        <v>4032</v>
      </c>
      <c r="O5355" t="str">
        <f>VLOOKUP(VLOOKUP(C5355,[1]Produtos!A:D,4,FALSE),[1]Categorias!A:B,2,FALSE)</f>
        <v>Celulares</v>
      </c>
    </row>
    <row r="5356" spans="1:15" x14ac:dyDescent="0.3">
      <c r="A5356">
        <v>5355</v>
      </c>
      <c r="B5356">
        <v>354</v>
      </c>
      <c r="C5356">
        <v>2</v>
      </c>
      <c r="D5356">
        <v>22</v>
      </c>
      <c r="E5356" s="3">
        <v>0.04</v>
      </c>
      <c r="F5356" s="4">
        <f>VLOOKUP(B5356,[1]Vendas!A:C,2,FALSE)</f>
        <v>44181</v>
      </c>
      <c r="G5356" t="str">
        <f>VLOOKUP(VLOOKUP(B5356,[1]Vendas!A:C,3,FALSE),[1]Vendedores!A:B,2,FALSE)</f>
        <v>Fernanda Vasconcelos</v>
      </c>
      <c r="H5356" t="str">
        <f>VLOOKUP(VLOOKUP(VLOOKUP(B5356,[1]Vendas!A:C,3,FALSE),[1]Vendedores!A:E,5,FALSE),[1]Filiais!A:B,2,FALSE)</f>
        <v>Minas Gerais</v>
      </c>
      <c r="I5356" s="3">
        <f>VLOOKUP(VLOOKUP(B5356,[1]Vendas!A:C,3,FALSE),[1]Vendedores!A:E,4,FALSE)</f>
        <v>0.04</v>
      </c>
      <c r="J5356" t="str">
        <f>VLOOKUP(C5356,[1]Produtos!A:D,2,FALSE)</f>
        <v>Impressora</v>
      </c>
      <c r="K5356" s="5">
        <f>VLOOKUP(C5356,[1]Produtos!A:D,3,FALSE)</f>
        <v>2100</v>
      </c>
      <c r="L5356" s="5">
        <f t="shared" si="249"/>
        <v>46200</v>
      </c>
      <c r="M5356" s="5">
        <f t="shared" si="250"/>
        <v>1848</v>
      </c>
      <c r="N5356" s="5">
        <f t="shared" si="251"/>
        <v>44352</v>
      </c>
      <c r="O5356" t="str">
        <f>VLOOKUP(VLOOKUP(C5356,[1]Produtos!A:D,4,FALSE),[1]Categorias!A:B,2,FALSE)</f>
        <v>Hardwares</v>
      </c>
    </row>
    <row r="5357" spans="1:15" x14ac:dyDescent="0.3">
      <c r="A5357">
        <v>5356</v>
      </c>
      <c r="B5357">
        <v>411</v>
      </c>
      <c r="C5357">
        <v>6</v>
      </c>
      <c r="D5357">
        <v>9</v>
      </c>
      <c r="E5357" s="3">
        <v>0.04</v>
      </c>
      <c r="F5357" s="4">
        <f>VLOOKUP(B5357,[1]Vendas!A:C,2,FALSE)</f>
        <v>44036</v>
      </c>
      <c r="G5357" t="str">
        <f>VLOOKUP(VLOOKUP(B5357,[1]Vendas!A:C,3,FALSE),[1]Vendedores!A:B,2,FALSE)</f>
        <v>Augusto Carlos</v>
      </c>
      <c r="H5357" t="str">
        <f>VLOOKUP(VLOOKUP(VLOOKUP(B5357,[1]Vendas!A:C,3,FALSE),[1]Vendedores!A:E,5,FALSE),[1]Filiais!A:B,2,FALSE)</f>
        <v>São Paulo</v>
      </c>
      <c r="I5357" s="3">
        <f>VLOOKUP(VLOOKUP(B5357,[1]Vendas!A:C,3,FALSE),[1]Vendedores!A:E,4,FALSE)</f>
        <v>0.08</v>
      </c>
      <c r="J5357" t="str">
        <f>VLOOKUP(C5357,[1]Produtos!A:D,2,FALSE)</f>
        <v>Carregador para celular</v>
      </c>
      <c r="K5357" s="5">
        <f>VLOOKUP(C5357,[1]Produtos!A:D,3,FALSE)</f>
        <v>150</v>
      </c>
      <c r="L5357" s="5">
        <f t="shared" si="249"/>
        <v>1350</v>
      </c>
      <c r="M5357" s="5">
        <f t="shared" si="250"/>
        <v>54</v>
      </c>
      <c r="N5357" s="5">
        <f t="shared" si="251"/>
        <v>1296</v>
      </c>
      <c r="O5357" t="str">
        <f>VLOOKUP(VLOOKUP(C5357,[1]Produtos!A:D,4,FALSE),[1]Categorias!A:B,2,FALSE)</f>
        <v>Celulares</v>
      </c>
    </row>
    <row r="5358" spans="1:15" x14ac:dyDescent="0.3">
      <c r="A5358">
        <v>5357</v>
      </c>
      <c r="B5358">
        <v>1070</v>
      </c>
      <c r="C5358">
        <v>9</v>
      </c>
      <c r="D5358">
        <v>28</v>
      </c>
      <c r="E5358" s="3">
        <v>0.02</v>
      </c>
      <c r="F5358" s="4">
        <f>VLOOKUP(B5358,[1]Vendas!A:C,2,FALSE)</f>
        <v>43943</v>
      </c>
      <c r="G5358" t="str">
        <f>VLOOKUP(VLOOKUP(B5358,[1]Vendas!A:C,3,FALSE),[1]Vendedores!A:B,2,FALSE)</f>
        <v>Augusto Carlos</v>
      </c>
      <c r="H5358" t="str">
        <f>VLOOKUP(VLOOKUP(VLOOKUP(B5358,[1]Vendas!A:C,3,FALSE),[1]Vendedores!A:E,5,FALSE),[1]Filiais!A:B,2,FALSE)</f>
        <v>São Paulo</v>
      </c>
      <c r="I5358" s="3">
        <f>VLOOKUP(VLOOKUP(B5358,[1]Vendas!A:C,3,FALSE),[1]Vendedores!A:E,4,FALSE)</f>
        <v>0.08</v>
      </c>
      <c r="J5358" t="str">
        <f>VLOOKUP(C5358,[1]Produtos!A:D,2,FALSE)</f>
        <v>Papel A4</v>
      </c>
      <c r="K5358" s="5">
        <f>VLOOKUP(C5358,[1]Produtos!A:D,3,FALSE)</f>
        <v>90</v>
      </c>
      <c r="L5358" s="5">
        <f t="shared" si="249"/>
        <v>2520</v>
      </c>
      <c r="M5358" s="5">
        <f t="shared" si="250"/>
        <v>50.4</v>
      </c>
      <c r="N5358" s="5">
        <f t="shared" si="251"/>
        <v>2469.6</v>
      </c>
      <c r="O5358" t="str">
        <f>VLOOKUP(VLOOKUP(C5358,[1]Produtos!A:D,4,FALSE),[1]Categorias!A:B,2,FALSE)</f>
        <v>Papelaria</v>
      </c>
    </row>
    <row r="5359" spans="1:15" x14ac:dyDescent="0.3">
      <c r="A5359">
        <v>5358</v>
      </c>
      <c r="B5359">
        <v>1273</v>
      </c>
      <c r="C5359">
        <v>8</v>
      </c>
      <c r="D5359">
        <v>9</v>
      </c>
      <c r="E5359" s="3">
        <v>0.05</v>
      </c>
      <c r="F5359" s="4">
        <f>VLOOKUP(B5359,[1]Vendas!A:C,2,FALSE)</f>
        <v>44049</v>
      </c>
      <c r="G5359" t="str">
        <f>VLOOKUP(VLOOKUP(B5359,[1]Vendas!A:C,3,FALSE),[1]Vendedores!A:B,2,FALSE)</f>
        <v>Antônio da Costa</v>
      </c>
      <c r="H5359" t="str">
        <f>VLOOKUP(VLOOKUP(VLOOKUP(B5359,[1]Vendas!A:C,3,FALSE),[1]Vendedores!A:E,5,FALSE),[1]Filiais!A:B,2,FALSE)</f>
        <v>São Paulo</v>
      </c>
      <c r="I5359" s="3">
        <f>VLOOKUP(VLOOKUP(B5359,[1]Vendas!A:C,3,FALSE),[1]Vendedores!A:E,4,FALSE)</f>
        <v>7.0000000000000007E-2</v>
      </c>
      <c r="J5359" t="str">
        <f>VLOOKUP(C5359,[1]Produtos!A:D,2,FALSE)</f>
        <v>Projetor</v>
      </c>
      <c r="K5359" s="5">
        <f>VLOOKUP(C5359,[1]Produtos!A:D,3,FALSE)</f>
        <v>2900</v>
      </c>
      <c r="L5359" s="5">
        <f t="shared" si="249"/>
        <v>26100</v>
      </c>
      <c r="M5359" s="5">
        <f t="shared" si="250"/>
        <v>1305</v>
      </c>
      <c r="N5359" s="5">
        <f t="shared" si="251"/>
        <v>24795</v>
      </c>
      <c r="O5359" t="str">
        <f>VLOOKUP(VLOOKUP(C5359,[1]Produtos!A:D,4,FALSE),[1]Categorias!A:B,2,FALSE)</f>
        <v>Hardwares</v>
      </c>
    </row>
    <row r="5360" spans="1:15" x14ac:dyDescent="0.3">
      <c r="A5360">
        <v>5359</v>
      </c>
      <c r="B5360">
        <v>202</v>
      </c>
      <c r="C5360">
        <v>4</v>
      </c>
      <c r="D5360">
        <v>24</v>
      </c>
      <c r="E5360" s="3">
        <v>0</v>
      </c>
      <c r="F5360" s="4">
        <f>VLOOKUP(B5360,[1]Vendas!A:C,2,FALSE)</f>
        <v>43863</v>
      </c>
      <c r="G5360" t="str">
        <f>VLOOKUP(VLOOKUP(B5360,[1]Vendas!A:C,3,FALSE),[1]Vendedores!A:B,2,FALSE)</f>
        <v>Débora Albuquerque</v>
      </c>
      <c r="H5360" t="str">
        <f>VLOOKUP(VLOOKUP(VLOOKUP(B5360,[1]Vendas!A:C,3,FALSE),[1]Vendedores!A:E,5,FALSE),[1]Filiais!A:B,2,FALSE)</f>
        <v>São Paulo</v>
      </c>
      <c r="I5360" s="3">
        <f>VLOOKUP(VLOOKUP(B5360,[1]Vendas!A:C,3,FALSE),[1]Vendedores!A:E,4,FALSE)</f>
        <v>0.02</v>
      </c>
      <c r="J5360" t="str">
        <f>VLOOKUP(C5360,[1]Produtos!A:D,2,FALSE)</f>
        <v>Mouse</v>
      </c>
      <c r="K5360" s="5">
        <f>VLOOKUP(C5360,[1]Produtos!A:D,3,FALSE)</f>
        <v>75</v>
      </c>
      <c r="L5360" s="5">
        <f t="shared" si="249"/>
        <v>1800</v>
      </c>
      <c r="M5360" s="5">
        <f t="shared" si="250"/>
        <v>0</v>
      </c>
      <c r="N5360" s="5">
        <f t="shared" si="251"/>
        <v>1800</v>
      </c>
      <c r="O5360" t="str">
        <f>VLOOKUP(VLOOKUP(C5360,[1]Produtos!A:D,4,FALSE),[1]Categorias!A:B,2,FALSE)</f>
        <v>Acessórios</v>
      </c>
    </row>
    <row r="5361" spans="1:15" x14ac:dyDescent="0.3">
      <c r="A5361">
        <v>5360</v>
      </c>
      <c r="B5361">
        <v>984</v>
      </c>
      <c r="C5361">
        <v>2</v>
      </c>
      <c r="D5361">
        <v>9</v>
      </c>
      <c r="E5361" s="3">
        <v>0.03</v>
      </c>
      <c r="F5361" s="4">
        <f>VLOOKUP(B5361,[1]Vendas!A:C,2,FALSE)</f>
        <v>43968</v>
      </c>
      <c r="G5361" t="str">
        <f>VLOOKUP(VLOOKUP(B5361,[1]Vendas!A:C,3,FALSE),[1]Vendedores!A:B,2,FALSE)</f>
        <v>Augusto Carlos</v>
      </c>
      <c r="H5361" t="str">
        <f>VLOOKUP(VLOOKUP(VLOOKUP(B5361,[1]Vendas!A:C,3,FALSE),[1]Vendedores!A:E,5,FALSE),[1]Filiais!A:B,2,FALSE)</f>
        <v>São Paulo</v>
      </c>
      <c r="I5361" s="3">
        <f>VLOOKUP(VLOOKUP(B5361,[1]Vendas!A:C,3,FALSE),[1]Vendedores!A:E,4,FALSE)</f>
        <v>0.08</v>
      </c>
      <c r="J5361" t="str">
        <f>VLOOKUP(C5361,[1]Produtos!A:D,2,FALSE)</f>
        <v>Impressora</v>
      </c>
      <c r="K5361" s="5">
        <f>VLOOKUP(C5361,[1]Produtos!A:D,3,FALSE)</f>
        <v>2100</v>
      </c>
      <c r="L5361" s="5">
        <f t="shared" si="249"/>
        <v>18900</v>
      </c>
      <c r="M5361" s="5">
        <f t="shared" si="250"/>
        <v>567</v>
      </c>
      <c r="N5361" s="5">
        <f t="shared" si="251"/>
        <v>18333</v>
      </c>
      <c r="O5361" t="str">
        <f>VLOOKUP(VLOOKUP(C5361,[1]Produtos!A:D,4,FALSE),[1]Categorias!A:B,2,FALSE)</f>
        <v>Hardwares</v>
      </c>
    </row>
    <row r="5362" spans="1:15" x14ac:dyDescent="0.3">
      <c r="A5362">
        <v>5361</v>
      </c>
      <c r="B5362">
        <v>313</v>
      </c>
      <c r="C5362">
        <v>3</v>
      </c>
      <c r="D5362">
        <v>3</v>
      </c>
      <c r="E5362" s="3">
        <v>0</v>
      </c>
      <c r="F5362" s="4">
        <f>VLOOKUP(B5362,[1]Vendas!A:C,2,FALSE)</f>
        <v>44038</v>
      </c>
      <c r="G5362" t="str">
        <f>VLOOKUP(VLOOKUP(B5362,[1]Vendas!A:C,3,FALSE),[1]Vendedores!A:B,2,FALSE)</f>
        <v>Fernanda Vasconcelos</v>
      </c>
      <c r="H5362" t="str">
        <f>VLOOKUP(VLOOKUP(VLOOKUP(B5362,[1]Vendas!A:C,3,FALSE),[1]Vendedores!A:E,5,FALSE),[1]Filiais!A:B,2,FALSE)</f>
        <v>Minas Gerais</v>
      </c>
      <c r="I5362" s="3">
        <f>VLOOKUP(VLOOKUP(B5362,[1]Vendas!A:C,3,FALSE),[1]Vendedores!A:E,4,FALSE)</f>
        <v>0.04</v>
      </c>
      <c r="J5362" t="str">
        <f>VLOOKUP(C5362,[1]Produtos!A:D,2,FALSE)</f>
        <v>Teclado</v>
      </c>
      <c r="K5362" s="5">
        <f>VLOOKUP(C5362,[1]Produtos!A:D,3,FALSE)</f>
        <v>90</v>
      </c>
      <c r="L5362" s="5">
        <f t="shared" si="249"/>
        <v>270</v>
      </c>
      <c r="M5362" s="5">
        <f t="shared" si="250"/>
        <v>0</v>
      </c>
      <c r="N5362" s="5">
        <f t="shared" si="251"/>
        <v>270</v>
      </c>
      <c r="O5362" t="str">
        <f>VLOOKUP(VLOOKUP(C5362,[1]Produtos!A:D,4,FALSE),[1]Categorias!A:B,2,FALSE)</f>
        <v>Acessórios</v>
      </c>
    </row>
    <row r="5363" spans="1:15" x14ac:dyDescent="0.3">
      <c r="A5363">
        <v>5362</v>
      </c>
      <c r="B5363">
        <v>387</v>
      </c>
      <c r="C5363">
        <v>3</v>
      </c>
      <c r="D5363">
        <v>3</v>
      </c>
      <c r="E5363" s="3">
        <v>0.02</v>
      </c>
      <c r="F5363" s="4">
        <f>VLOOKUP(B5363,[1]Vendas!A:C,2,FALSE)</f>
        <v>44139</v>
      </c>
      <c r="G5363" t="str">
        <f>VLOOKUP(VLOOKUP(B5363,[1]Vendas!A:C,3,FALSE),[1]Vendedores!A:B,2,FALSE)</f>
        <v>Rubens Lopes</v>
      </c>
      <c r="H5363" t="str">
        <f>VLOOKUP(VLOOKUP(VLOOKUP(B5363,[1]Vendas!A:C,3,FALSE),[1]Vendedores!A:E,5,FALSE),[1]Filiais!A:B,2,FALSE)</f>
        <v>Minas Gerais</v>
      </c>
      <c r="I5363" s="3">
        <f>VLOOKUP(VLOOKUP(B5363,[1]Vendas!A:C,3,FALSE),[1]Vendedores!A:E,4,FALSE)</f>
        <v>0.02</v>
      </c>
      <c r="J5363" t="str">
        <f>VLOOKUP(C5363,[1]Produtos!A:D,2,FALSE)</f>
        <v>Teclado</v>
      </c>
      <c r="K5363" s="5">
        <f>VLOOKUP(C5363,[1]Produtos!A:D,3,FALSE)</f>
        <v>90</v>
      </c>
      <c r="L5363" s="5">
        <f t="shared" si="249"/>
        <v>270</v>
      </c>
      <c r="M5363" s="5">
        <f t="shared" si="250"/>
        <v>5.4</v>
      </c>
      <c r="N5363" s="5">
        <f t="shared" si="251"/>
        <v>264.60000000000002</v>
      </c>
      <c r="O5363" t="str">
        <f>VLOOKUP(VLOOKUP(C5363,[1]Produtos!A:D,4,FALSE),[1]Categorias!A:B,2,FALSE)</f>
        <v>Acessórios</v>
      </c>
    </row>
    <row r="5364" spans="1:15" x14ac:dyDescent="0.3">
      <c r="A5364">
        <v>5363</v>
      </c>
      <c r="B5364">
        <v>1261</v>
      </c>
      <c r="C5364">
        <v>8</v>
      </c>
      <c r="D5364">
        <v>9</v>
      </c>
      <c r="E5364" s="3">
        <v>0</v>
      </c>
      <c r="F5364" s="4">
        <f>VLOOKUP(B5364,[1]Vendas!A:C,2,FALSE)</f>
        <v>43992</v>
      </c>
      <c r="G5364" t="str">
        <f>VLOOKUP(VLOOKUP(B5364,[1]Vendas!A:C,3,FALSE),[1]Vendedores!A:B,2,FALSE)</f>
        <v>Filipe de Tarso</v>
      </c>
      <c r="H5364" t="str">
        <f>VLOOKUP(VLOOKUP(VLOOKUP(B5364,[1]Vendas!A:C,3,FALSE),[1]Vendedores!A:E,5,FALSE),[1]Filiais!A:B,2,FALSE)</f>
        <v>Rio de Janeiro</v>
      </c>
      <c r="I5364" s="3">
        <f>VLOOKUP(VLOOKUP(B5364,[1]Vendas!A:C,3,FALSE),[1]Vendedores!A:E,4,FALSE)</f>
        <v>0.04</v>
      </c>
      <c r="J5364" t="str">
        <f>VLOOKUP(C5364,[1]Produtos!A:D,2,FALSE)</f>
        <v>Projetor</v>
      </c>
      <c r="K5364" s="5">
        <f>VLOOKUP(C5364,[1]Produtos!A:D,3,FALSE)</f>
        <v>2900</v>
      </c>
      <c r="L5364" s="5">
        <f t="shared" si="249"/>
        <v>26100</v>
      </c>
      <c r="M5364" s="5">
        <f t="shared" si="250"/>
        <v>0</v>
      </c>
      <c r="N5364" s="5">
        <f t="shared" si="251"/>
        <v>26100</v>
      </c>
      <c r="O5364" t="str">
        <f>VLOOKUP(VLOOKUP(C5364,[1]Produtos!A:D,4,FALSE),[1]Categorias!A:B,2,FALSE)</f>
        <v>Hardwares</v>
      </c>
    </row>
    <row r="5365" spans="1:15" x14ac:dyDescent="0.3">
      <c r="A5365">
        <v>5364</v>
      </c>
      <c r="B5365">
        <v>1046</v>
      </c>
      <c r="C5365">
        <v>5</v>
      </c>
      <c r="D5365">
        <v>7</v>
      </c>
      <c r="E5365" s="3">
        <v>0.03</v>
      </c>
      <c r="F5365" s="4">
        <f>VLOOKUP(B5365,[1]Vendas!A:C,2,FALSE)</f>
        <v>43931</v>
      </c>
      <c r="G5365" t="str">
        <f>VLOOKUP(VLOOKUP(B5365,[1]Vendas!A:C,3,FALSE),[1]Vendedores!A:B,2,FALSE)</f>
        <v>Fernanda Vasconcelos</v>
      </c>
      <c r="H5365" t="str">
        <f>VLOOKUP(VLOOKUP(VLOOKUP(B5365,[1]Vendas!A:C,3,FALSE),[1]Vendedores!A:E,5,FALSE),[1]Filiais!A:B,2,FALSE)</f>
        <v>Minas Gerais</v>
      </c>
      <c r="I5365" s="3">
        <f>VLOOKUP(VLOOKUP(B5365,[1]Vendas!A:C,3,FALSE),[1]Vendedores!A:E,4,FALSE)</f>
        <v>0.04</v>
      </c>
      <c r="J5365" t="str">
        <f>VLOOKUP(C5365,[1]Produtos!A:D,2,FALSE)</f>
        <v>Smartphone</v>
      </c>
      <c r="K5365" s="5">
        <f>VLOOKUP(C5365,[1]Produtos!A:D,3,FALSE)</f>
        <v>3200</v>
      </c>
      <c r="L5365" s="5">
        <f t="shared" si="249"/>
        <v>22400</v>
      </c>
      <c r="M5365" s="5">
        <f t="shared" si="250"/>
        <v>672</v>
      </c>
      <c r="N5365" s="5">
        <f t="shared" si="251"/>
        <v>21728</v>
      </c>
      <c r="O5365" t="str">
        <f>VLOOKUP(VLOOKUP(C5365,[1]Produtos!A:D,4,FALSE),[1]Categorias!A:B,2,FALSE)</f>
        <v>Celulares</v>
      </c>
    </row>
    <row r="5366" spans="1:15" x14ac:dyDescent="0.3">
      <c r="A5366">
        <v>5365</v>
      </c>
      <c r="B5366">
        <v>1137</v>
      </c>
      <c r="C5366">
        <v>9</v>
      </c>
      <c r="D5366">
        <v>19</v>
      </c>
      <c r="E5366" s="3">
        <v>0.01</v>
      </c>
      <c r="F5366" s="4">
        <f>VLOOKUP(B5366,[1]Vendas!A:C,2,FALSE)</f>
        <v>44100</v>
      </c>
      <c r="G5366" t="str">
        <f>VLOOKUP(VLOOKUP(B5366,[1]Vendas!A:C,3,FALSE),[1]Vendedores!A:B,2,FALSE)</f>
        <v>Rubens Lopes</v>
      </c>
      <c r="H5366" t="str">
        <f>VLOOKUP(VLOOKUP(VLOOKUP(B5366,[1]Vendas!A:C,3,FALSE),[1]Vendedores!A:E,5,FALSE),[1]Filiais!A:B,2,FALSE)</f>
        <v>Minas Gerais</v>
      </c>
      <c r="I5366" s="3">
        <f>VLOOKUP(VLOOKUP(B5366,[1]Vendas!A:C,3,FALSE),[1]Vendedores!A:E,4,FALSE)</f>
        <v>0.02</v>
      </c>
      <c r="J5366" t="str">
        <f>VLOOKUP(C5366,[1]Produtos!A:D,2,FALSE)</f>
        <v>Papel A4</v>
      </c>
      <c r="K5366" s="5">
        <f>VLOOKUP(C5366,[1]Produtos!A:D,3,FALSE)</f>
        <v>90</v>
      </c>
      <c r="L5366" s="5">
        <f t="shared" si="249"/>
        <v>1710</v>
      </c>
      <c r="M5366" s="5">
        <f t="shared" si="250"/>
        <v>17.100000000000001</v>
      </c>
      <c r="N5366" s="5">
        <f t="shared" si="251"/>
        <v>1692.9</v>
      </c>
      <c r="O5366" t="str">
        <f>VLOOKUP(VLOOKUP(C5366,[1]Produtos!A:D,4,FALSE),[1]Categorias!A:B,2,FALSE)</f>
        <v>Papelaria</v>
      </c>
    </row>
    <row r="5367" spans="1:15" x14ac:dyDescent="0.3">
      <c r="A5367">
        <v>5366</v>
      </c>
      <c r="B5367">
        <v>100</v>
      </c>
      <c r="C5367">
        <v>1</v>
      </c>
      <c r="D5367">
        <v>20</v>
      </c>
      <c r="E5367" s="3">
        <v>0.01</v>
      </c>
      <c r="F5367" s="4">
        <f>VLOOKUP(B5367,[1]Vendas!A:C,2,FALSE)</f>
        <v>43833</v>
      </c>
      <c r="G5367" t="str">
        <f>VLOOKUP(VLOOKUP(B5367,[1]Vendas!A:C,3,FALSE),[1]Vendedores!A:B,2,FALSE)</f>
        <v>Almira Buarque</v>
      </c>
      <c r="H5367" t="str">
        <f>VLOOKUP(VLOOKUP(VLOOKUP(B5367,[1]Vendas!A:C,3,FALSE),[1]Vendedores!A:E,5,FALSE),[1]Filiais!A:B,2,FALSE)</f>
        <v>Rio de Janeiro</v>
      </c>
      <c r="I5367" s="3">
        <f>VLOOKUP(VLOOKUP(B5367,[1]Vendas!A:C,3,FALSE),[1]Vendedores!A:E,4,FALSE)</f>
        <v>0.04</v>
      </c>
      <c r="J5367" t="str">
        <f>VLOOKUP(C5367,[1]Produtos!A:D,2,FALSE)</f>
        <v>Computador desktop</v>
      </c>
      <c r="K5367" s="5">
        <f>VLOOKUP(C5367,[1]Produtos!A:D,3,FALSE)</f>
        <v>5200</v>
      </c>
      <c r="L5367" s="5">
        <f t="shared" si="249"/>
        <v>104000</v>
      </c>
      <c r="M5367" s="5">
        <f t="shared" si="250"/>
        <v>1040</v>
      </c>
      <c r="N5367" s="5">
        <f t="shared" si="251"/>
        <v>102960</v>
      </c>
      <c r="O5367" t="str">
        <f>VLOOKUP(VLOOKUP(C5367,[1]Produtos!A:D,4,FALSE),[1]Categorias!A:B,2,FALSE)</f>
        <v>Hardwares</v>
      </c>
    </row>
    <row r="5368" spans="1:15" x14ac:dyDescent="0.3">
      <c r="A5368">
        <v>5367</v>
      </c>
      <c r="B5368">
        <v>23</v>
      </c>
      <c r="C5368">
        <v>5</v>
      </c>
      <c r="D5368">
        <v>8</v>
      </c>
      <c r="E5368" s="3">
        <v>0.04</v>
      </c>
      <c r="F5368" s="4">
        <f>VLOOKUP(B5368,[1]Vendas!A:C,2,FALSE)</f>
        <v>44182</v>
      </c>
      <c r="G5368" t="str">
        <f>VLOOKUP(VLOOKUP(B5368,[1]Vendas!A:C,3,FALSE),[1]Vendedores!A:B,2,FALSE)</f>
        <v>Débora Albuquerque</v>
      </c>
      <c r="H5368" t="str">
        <f>VLOOKUP(VLOOKUP(VLOOKUP(B5368,[1]Vendas!A:C,3,FALSE),[1]Vendedores!A:E,5,FALSE),[1]Filiais!A:B,2,FALSE)</f>
        <v>São Paulo</v>
      </c>
      <c r="I5368" s="3">
        <f>VLOOKUP(VLOOKUP(B5368,[1]Vendas!A:C,3,FALSE),[1]Vendedores!A:E,4,FALSE)</f>
        <v>0.02</v>
      </c>
      <c r="J5368" t="str">
        <f>VLOOKUP(C5368,[1]Produtos!A:D,2,FALSE)</f>
        <v>Smartphone</v>
      </c>
      <c r="K5368" s="5">
        <f>VLOOKUP(C5368,[1]Produtos!A:D,3,FALSE)</f>
        <v>3200</v>
      </c>
      <c r="L5368" s="5">
        <f t="shared" si="249"/>
        <v>25600</v>
      </c>
      <c r="M5368" s="5">
        <f t="shared" si="250"/>
        <v>1024</v>
      </c>
      <c r="N5368" s="5">
        <f t="shared" si="251"/>
        <v>24576</v>
      </c>
      <c r="O5368" t="str">
        <f>VLOOKUP(VLOOKUP(C5368,[1]Produtos!A:D,4,FALSE),[1]Categorias!A:B,2,FALSE)</f>
        <v>Celulares</v>
      </c>
    </row>
    <row r="5369" spans="1:15" x14ac:dyDescent="0.3">
      <c r="A5369">
        <v>5368</v>
      </c>
      <c r="B5369">
        <v>1464</v>
      </c>
      <c r="C5369">
        <v>6</v>
      </c>
      <c r="D5369">
        <v>28</v>
      </c>
      <c r="E5369" s="3">
        <v>0.02</v>
      </c>
      <c r="F5369" s="4">
        <f>VLOOKUP(B5369,[1]Vendas!A:C,2,FALSE)</f>
        <v>44058</v>
      </c>
      <c r="G5369" t="str">
        <f>VLOOKUP(VLOOKUP(B5369,[1]Vendas!A:C,3,FALSE),[1]Vendedores!A:B,2,FALSE)</f>
        <v>Solange Almeida</v>
      </c>
      <c r="H5369" t="str">
        <f>VLOOKUP(VLOOKUP(VLOOKUP(B5369,[1]Vendas!A:C,3,FALSE),[1]Vendedores!A:E,5,FALSE),[1]Filiais!A:B,2,FALSE)</f>
        <v>Rio de Janeiro</v>
      </c>
      <c r="I5369" s="3">
        <f>VLOOKUP(VLOOKUP(B5369,[1]Vendas!A:C,3,FALSE),[1]Vendedores!A:E,4,FALSE)</f>
        <v>0.01</v>
      </c>
      <c r="J5369" t="str">
        <f>VLOOKUP(C5369,[1]Produtos!A:D,2,FALSE)</f>
        <v>Carregador para celular</v>
      </c>
      <c r="K5369" s="5">
        <f>VLOOKUP(C5369,[1]Produtos!A:D,3,FALSE)</f>
        <v>150</v>
      </c>
      <c r="L5369" s="5">
        <f t="shared" si="249"/>
        <v>4200</v>
      </c>
      <c r="M5369" s="5">
        <f t="shared" si="250"/>
        <v>84</v>
      </c>
      <c r="N5369" s="5">
        <f t="shared" si="251"/>
        <v>4116</v>
      </c>
      <c r="O5369" t="str">
        <f>VLOOKUP(VLOOKUP(C5369,[1]Produtos!A:D,4,FALSE),[1]Categorias!A:B,2,FALSE)</f>
        <v>Celulares</v>
      </c>
    </row>
    <row r="5370" spans="1:15" x14ac:dyDescent="0.3">
      <c r="A5370">
        <v>5369</v>
      </c>
      <c r="B5370">
        <v>1333</v>
      </c>
      <c r="C5370">
        <v>4</v>
      </c>
      <c r="D5370">
        <v>12</v>
      </c>
      <c r="E5370" s="3">
        <v>0.02</v>
      </c>
      <c r="F5370" s="4">
        <f>VLOOKUP(B5370,[1]Vendas!A:C,2,FALSE)</f>
        <v>44088</v>
      </c>
      <c r="G5370" t="str">
        <f>VLOOKUP(VLOOKUP(B5370,[1]Vendas!A:C,3,FALSE),[1]Vendedores!A:B,2,FALSE)</f>
        <v>Antônio da Costa</v>
      </c>
      <c r="H5370" t="str">
        <f>VLOOKUP(VLOOKUP(VLOOKUP(B5370,[1]Vendas!A:C,3,FALSE),[1]Vendedores!A:E,5,FALSE),[1]Filiais!A:B,2,FALSE)</f>
        <v>São Paulo</v>
      </c>
      <c r="I5370" s="3">
        <f>VLOOKUP(VLOOKUP(B5370,[1]Vendas!A:C,3,FALSE),[1]Vendedores!A:E,4,FALSE)</f>
        <v>7.0000000000000007E-2</v>
      </c>
      <c r="J5370" t="str">
        <f>VLOOKUP(C5370,[1]Produtos!A:D,2,FALSE)</f>
        <v>Mouse</v>
      </c>
      <c r="K5370" s="5">
        <f>VLOOKUP(C5370,[1]Produtos!A:D,3,FALSE)</f>
        <v>75</v>
      </c>
      <c r="L5370" s="5">
        <f t="shared" si="249"/>
        <v>900</v>
      </c>
      <c r="M5370" s="5">
        <f t="shared" si="250"/>
        <v>18</v>
      </c>
      <c r="N5370" s="5">
        <f t="shared" si="251"/>
        <v>882</v>
      </c>
      <c r="O5370" t="str">
        <f>VLOOKUP(VLOOKUP(C5370,[1]Produtos!A:D,4,FALSE),[1]Categorias!A:B,2,FALSE)</f>
        <v>Acessórios</v>
      </c>
    </row>
    <row r="5371" spans="1:15" x14ac:dyDescent="0.3">
      <c r="A5371">
        <v>5370</v>
      </c>
      <c r="B5371">
        <v>1167</v>
      </c>
      <c r="C5371">
        <v>2</v>
      </c>
      <c r="D5371">
        <v>25</v>
      </c>
      <c r="E5371" s="3">
        <v>0.05</v>
      </c>
      <c r="F5371" s="4">
        <f>VLOOKUP(B5371,[1]Vendas!A:C,2,FALSE)</f>
        <v>43935</v>
      </c>
      <c r="G5371" t="str">
        <f>VLOOKUP(VLOOKUP(B5371,[1]Vendas!A:C,3,FALSE),[1]Vendedores!A:B,2,FALSE)</f>
        <v>Fernanda Vasconcelos</v>
      </c>
      <c r="H5371" t="str">
        <f>VLOOKUP(VLOOKUP(VLOOKUP(B5371,[1]Vendas!A:C,3,FALSE),[1]Vendedores!A:E,5,FALSE),[1]Filiais!A:B,2,FALSE)</f>
        <v>Minas Gerais</v>
      </c>
      <c r="I5371" s="3">
        <f>VLOOKUP(VLOOKUP(B5371,[1]Vendas!A:C,3,FALSE),[1]Vendedores!A:E,4,FALSE)</f>
        <v>0.04</v>
      </c>
      <c r="J5371" t="str">
        <f>VLOOKUP(C5371,[1]Produtos!A:D,2,FALSE)</f>
        <v>Impressora</v>
      </c>
      <c r="K5371" s="5">
        <f>VLOOKUP(C5371,[1]Produtos!A:D,3,FALSE)</f>
        <v>2100</v>
      </c>
      <c r="L5371" s="5">
        <f t="shared" si="249"/>
        <v>52500</v>
      </c>
      <c r="M5371" s="5">
        <f t="shared" si="250"/>
        <v>2625</v>
      </c>
      <c r="N5371" s="5">
        <f t="shared" si="251"/>
        <v>49875</v>
      </c>
      <c r="O5371" t="str">
        <f>VLOOKUP(VLOOKUP(C5371,[1]Produtos!A:D,4,FALSE),[1]Categorias!A:B,2,FALSE)</f>
        <v>Hardwares</v>
      </c>
    </row>
    <row r="5372" spans="1:15" x14ac:dyDescent="0.3">
      <c r="A5372">
        <v>5371</v>
      </c>
      <c r="B5372">
        <v>1934</v>
      </c>
      <c r="C5372">
        <v>5</v>
      </c>
      <c r="D5372">
        <v>13</v>
      </c>
      <c r="E5372" s="3">
        <v>0.04</v>
      </c>
      <c r="F5372" s="4">
        <f>VLOOKUP(B5372,[1]Vendas!A:C,2,FALSE)</f>
        <v>44189</v>
      </c>
      <c r="G5372" t="str">
        <f>VLOOKUP(VLOOKUP(B5372,[1]Vendas!A:C,3,FALSE),[1]Vendedores!A:B,2,FALSE)</f>
        <v>Almira Buarque</v>
      </c>
      <c r="H5372" t="str">
        <f>VLOOKUP(VLOOKUP(VLOOKUP(B5372,[1]Vendas!A:C,3,FALSE),[1]Vendedores!A:E,5,FALSE),[1]Filiais!A:B,2,FALSE)</f>
        <v>Rio de Janeiro</v>
      </c>
      <c r="I5372" s="3">
        <f>VLOOKUP(VLOOKUP(B5372,[1]Vendas!A:C,3,FALSE),[1]Vendedores!A:E,4,FALSE)</f>
        <v>0.04</v>
      </c>
      <c r="J5372" t="str">
        <f>VLOOKUP(C5372,[1]Produtos!A:D,2,FALSE)</f>
        <v>Smartphone</v>
      </c>
      <c r="K5372" s="5">
        <f>VLOOKUP(C5372,[1]Produtos!A:D,3,FALSE)</f>
        <v>3200</v>
      </c>
      <c r="L5372" s="5">
        <f t="shared" si="249"/>
        <v>41600</v>
      </c>
      <c r="M5372" s="5">
        <f t="shared" si="250"/>
        <v>1664</v>
      </c>
      <c r="N5372" s="5">
        <f t="shared" si="251"/>
        <v>39936</v>
      </c>
      <c r="O5372" t="str">
        <f>VLOOKUP(VLOOKUP(C5372,[1]Produtos!A:D,4,FALSE),[1]Categorias!A:B,2,FALSE)</f>
        <v>Celulares</v>
      </c>
    </row>
    <row r="5373" spans="1:15" x14ac:dyDescent="0.3">
      <c r="A5373">
        <v>5372</v>
      </c>
      <c r="B5373">
        <v>1466</v>
      </c>
      <c r="C5373">
        <v>8</v>
      </c>
      <c r="D5373">
        <v>31</v>
      </c>
      <c r="E5373" s="3">
        <v>0.05</v>
      </c>
      <c r="F5373" s="4">
        <f>VLOOKUP(B5373,[1]Vendas!A:C,2,FALSE)</f>
        <v>44095</v>
      </c>
      <c r="G5373" t="str">
        <f>VLOOKUP(VLOOKUP(B5373,[1]Vendas!A:C,3,FALSE),[1]Vendedores!A:B,2,FALSE)</f>
        <v>Rubens Lopes</v>
      </c>
      <c r="H5373" t="str">
        <f>VLOOKUP(VLOOKUP(VLOOKUP(B5373,[1]Vendas!A:C,3,FALSE),[1]Vendedores!A:E,5,FALSE),[1]Filiais!A:B,2,FALSE)</f>
        <v>Minas Gerais</v>
      </c>
      <c r="I5373" s="3">
        <f>VLOOKUP(VLOOKUP(B5373,[1]Vendas!A:C,3,FALSE),[1]Vendedores!A:E,4,FALSE)</f>
        <v>0.02</v>
      </c>
      <c r="J5373" t="str">
        <f>VLOOKUP(C5373,[1]Produtos!A:D,2,FALSE)</f>
        <v>Projetor</v>
      </c>
      <c r="K5373" s="5">
        <f>VLOOKUP(C5373,[1]Produtos!A:D,3,FALSE)</f>
        <v>2900</v>
      </c>
      <c r="L5373" s="5">
        <f t="shared" si="249"/>
        <v>89900</v>
      </c>
      <c r="M5373" s="5">
        <f t="shared" si="250"/>
        <v>4495</v>
      </c>
      <c r="N5373" s="5">
        <f t="shared" si="251"/>
        <v>85405</v>
      </c>
      <c r="O5373" t="str">
        <f>VLOOKUP(VLOOKUP(C5373,[1]Produtos!A:D,4,FALSE),[1]Categorias!A:B,2,FALSE)</f>
        <v>Hardwares</v>
      </c>
    </row>
    <row r="5374" spans="1:15" x14ac:dyDescent="0.3">
      <c r="A5374">
        <v>5373</v>
      </c>
      <c r="B5374">
        <v>1721</v>
      </c>
      <c r="C5374">
        <v>8</v>
      </c>
      <c r="D5374">
        <v>32</v>
      </c>
      <c r="E5374" s="3">
        <v>0.03</v>
      </c>
      <c r="F5374" s="4">
        <f>VLOOKUP(B5374,[1]Vendas!A:C,2,FALSE)</f>
        <v>44046</v>
      </c>
      <c r="G5374" t="str">
        <f>VLOOKUP(VLOOKUP(B5374,[1]Vendas!A:C,3,FALSE),[1]Vendedores!A:B,2,FALSE)</f>
        <v>Raimundo Nonato</v>
      </c>
      <c r="H5374" t="str">
        <f>VLOOKUP(VLOOKUP(VLOOKUP(B5374,[1]Vendas!A:C,3,FALSE),[1]Vendedores!A:E,5,FALSE),[1]Filiais!A:B,2,FALSE)</f>
        <v>Minas Gerais</v>
      </c>
      <c r="I5374" s="3">
        <f>VLOOKUP(VLOOKUP(B5374,[1]Vendas!A:C,3,FALSE),[1]Vendedores!A:E,4,FALSE)</f>
        <v>0.02</v>
      </c>
      <c r="J5374" t="str">
        <f>VLOOKUP(C5374,[1]Produtos!A:D,2,FALSE)</f>
        <v>Projetor</v>
      </c>
      <c r="K5374" s="5">
        <f>VLOOKUP(C5374,[1]Produtos!A:D,3,FALSE)</f>
        <v>2900</v>
      </c>
      <c r="L5374" s="5">
        <f t="shared" si="249"/>
        <v>92800</v>
      </c>
      <c r="M5374" s="5">
        <f t="shared" si="250"/>
        <v>2784</v>
      </c>
      <c r="N5374" s="5">
        <f t="shared" si="251"/>
        <v>90016</v>
      </c>
      <c r="O5374" t="str">
        <f>VLOOKUP(VLOOKUP(C5374,[1]Produtos!A:D,4,FALSE),[1]Categorias!A:B,2,FALSE)</f>
        <v>Hardwares</v>
      </c>
    </row>
    <row r="5375" spans="1:15" x14ac:dyDescent="0.3">
      <c r="A5375">
        <v>5374</v>
      </c>
      <c r="B5375">
        <v>352</v>
      </c>
      <c r="C5375">
        <v>3</v>
      </c>
      <c r="D5375">
        <v>29</v>
      </c>
      <c r="E5375" s="3">
        <v>0.02</v>
      </c>
      <c r="F5375" s="4">
        <f>VLOOKUP(B5375,[1]Vendas!A:C,2,FALSE)</f>
        <v>44104</v>
      </c>
      <c r="G5375" t="str">
        <f>VLOOKUP(VLOOKUP(B5375,[1]Vendas!A:C,3,FALSE),[1]Vendedores!A:B,2,FALSE)</f>
        <v>Raimundo Nonato</v>
      </c>
      <c r="H5375" t="str">
        <f>VLOOKUP(VLOOKUP(VLOOKUP(B5375,[1]Vendas!A:C,3,FALSE),[1]Vendedores!A:E,5,FALSE),[1]Filiais!A:B,2,FALSE)</f>
        <v>Minas Gerais</v>
      </c>
      <c r="I5375" s="3">
        <f>VLOOKUP(VLOOKUP(B5375,[1]Vendas!A:C,3,FALSE),[1]Vendedores!A:E,4,FALSE)</f>
        <v>0.02</v>
      </c>
      <c r="J5375" t="str">
        <f>VLOOKUP(C5375,[1]Produtos!A:D,2,FALSE)</f>
        <v>Teclado</v>
      </c>
      <c r="K5375" s="5">
        <f>VLOOKUP(C5375,[1]Produtos!A:D,3,FALSE)</f>
        <v>90</v>
      </c>
      <c r="L5375" s="5">
        <f t="shared" si="249"/>
        <v>2610</v>
      </c>
      <c r="M5375" s="5">
        <f t="shared" si="250"/>
        <v>52.2</v>
      </c>
      <c r="N5375" s="5">
        <f t="shared" si="251"/>
        <v>2557.8000000000002</v>
      </c>
      <c r="O5375" t="str">
        <f>VLOOKUP(VLOOKUP(C5375,[1]Produtos!A:D,4,FALSE),[1]Categorias!A:B,2,FALSE)</f>
        <v>Acessórios</v>
      </c>
    </row>
    <row r="5376" spans="1:15" x14ac:dyDescent="0.3">
      <c r="A5376">
        <v>5375</v>
      </c>
      <c r="B5376">
        <v>1553</v>
      </c>
      <c r="C5376">
        <v>8</v>
      </c>
      <c r="D5376">
        <v>10</v>
      </c>
      <c r="E5376" s="3">
        <v>0</v>
      </c>
      <c r="F5376" s="4">
        <f>VLOOKUP(B5376,[1]Vendas!A:C,2,FALSE)</f>
        <v>44108</v>
      </c>
      <c r="G5376" t="str">
        <f>VLOOKUP(VLOOKUP(B5376,[1]Vendas!A:C,3,FALSE),[1]Vendedores!A:B,2,FALSE)</f>
        <v>Antônio da Costa</v>
      </c>
      <c r="H5376" t="str">
        <f>VLOOKUP(VLOOKUP(VLOOKUP(B5376,[1]Vendas!A:C,3,FALSE),[1]Vendedores!A:E,5,FALSE),[1]Filiais!A:B,2,FALSE)</f>
        <v>São Paulo</v>
      </c>
      <c r="I5376" s="3">
        <f>VLOOKUP(VLOOKUP(B5376,[1]Vendas!A:C,3,FALSE),[1]Vendedores!A:E,4,FALSE)</f>
        <v>7.0000000000000007E-2</v>
      </c>
      <c r="J5376" t="str">
        <f>VLOOKUP(C5376,[1]Produtos!A:D,2,FALSE)</f>
        <v>Projetor</v>
      </c>
      <c r="K5376" s="5">
        <f>VLOOKUP(C5376,[1]Produtos!A:D,3,FALSE)</f>
        <v>2900</v>
      </c>
      <c r="L5376" s="5">
        <f t="shared" si="249"/>
        <v>29000</v>
      </c>
      <c r="M5376" s="5">
        <f t="shared" si="250"/>
        <v>0</v>
      </c>
      <c r="N5376" s="5">
        <f t="shared" si="251"/>
        <v>29000</v>
      </c>
      <c r="O5376" t="str">
        <f>VLOOKUP(VLOOKUP(C5376,[1]Produtos!A:D,4,FALSE),[1]Categorias!A:B,2,FALSE)</f>
        <v>Hardwares</v>
      </c>
    </row>
    <row r="5377" spans="1:15" x14ac:dyDescent="0.3">
      <c r="A5377">
        <v>5376</v>
      </c>
      <c r="B5377">
        <v>298</v>
      </c>
      <c r="C5377">
        <v>6</v>
      </c>
      <c r="D5377">
        <v>23</v>
      </c>
      <c r="E5377" s="3">
        <v>0.04</v>
      </c>
      <c r="F5377" s="4">
        <f>VLOOKUP(B5377,[1]Vendas!A:C,2,FALSE)</f>
        <v>43871</v>
      </c>
      <c r="G5377" t="str">
        <f>VLOOKUP(VLOOKUP(B5377,[1]Vendas!A:C,3,FALSE),[1]Vendedores!A:B,2,FALSE)</f>
        <v>Almira Buarque</v>
      </c>
      <c r="H5377" t="str">
        <f>VLOOKUP(VLOOKUP(VLOOKUP(B5377,[1]Vendas!A:C,3,FALSE),[1]Vendedores!A:E,5,FALSE),[1]Filiais!A:B,2,FALSE)</f>
        <v>Rio de Janeiro</v>
      </c>
      <c r="I5377" s="3">
        <f>VLOOKUP(VLOOKUP(B5377,[1]Vendas!A:C,3,FALSE),[1]Vendedores!A:E,4,FALSE)</f>
        <v>0.04</v>
      </c>
      <c r="J5377" t="str">
        <f>VLOOKUP(C5377,[1]Produtos!A:D,2,FALSE)</f>
        <v>Carregador para celular</v>
      </c>
      <c r="K5377" s="5">
        <f>VLOOKUP(C5377,[1]Produtos!A:D,3,FALSE)</f>
        <v>150</v>
      </c>
      <c r="L5377" s="5">
        <f t="shared" si="249"/>
        <v>3450</v>
      </c>
      <c r="M5377" s="5">
        <f t="shared" si="250"/>
        <v>138</v>
      </c>
      <c r="N5377" s="5">
        <f t="shared" si="251"/>
        <v>3312</v>
      </c>
      <c r="O5377" t="str">
        <f>VLOOKUP(VLOOKUP(C5377,[1]Produtos!A:D,4,FALSE),[1]Categorias!A:B,2,FALSE)</f>
        <v>Celulares</v>
      </c>
    </row>
    <row r="5378" spans="1:15" x14ac:dyDescent="0.3">
      <c r="A5378">
        <v>5377</v>
      </c>
      <c r="B5378">
        <v>1646</v>
      </c>
      <c r="C5378">
        <v>1</v>
      </c>
      <c r="D5378">
        <v>22</v>
      </c>
      <c r="E5378" s="3">
        <v>0</v>
      </c>
      <c r="F5378" s="4">
        <f>VLOOKUP(B5378,[1]Vendas!A:C,2,FALSE)</f>
        <v>44035</v>
      </c>
      <c r="G5378" t="str">
        <f>VLOOKUP(VLOOKUP(B5378,[1]Vendas!A:C,3,FALSE),[1]Vendedores!A:B,2,FALSE)</f>
        <v>Rubens Lopes</v>
      </c>
      <c r="H5378" t="str">
        <f>VLOOKUP(VLOOKUP(VLOOKUP(B5378,[1]Vendas!A:C,3,FALSE),[1]Vendedores!A:E,5,FALSE),[1]Filiais!A:B,2,FALSE)</f>
        <v>Minas Gerais</v>
      </c>
      <c r="I5378" s="3">
        <f>VLOOKUP(VLOOKUP(B5378,[1]Vendas!A:C,3,FALSE),[1]Vendedores!A:E,4,FALSE)</f>
        <v>0.02</v>
      </c>
      <c r="J5378" t="str">
        <f>VLOOKUP(C5378,[1]Produtos!A:D,2,FALSE)</f>
        <v>Computador desktop</v>
      </c>
      <c r="K5378" s="5">
        <f>VLOOKUP(C5378,[1]Produtos!A:D,3,FALSE)</f>
        <v>5200</v>
      </c>
      <c r="L5378" s="5">
        <f t="shared" si="249"/>
        <v>114400</v>
      </c>
      <c r="M5378" s="5">
        <f t="shared" si="250"/>
        <v>0</v>
      </c>
      <c r="N5378" s="5">
        <f t="shared" si="251"/>
        <v>114400</v>
      </c>
      <c r="O5378" t="str">
        <f>VLOOKUP(VLOOKUP(C5378,[1]Produtos!A:D,4,FALSE),[1]Categorias!A:B,2,FALSE)</f>
        <v>Hardwares</v>
      </c>
    </row>
    <row r="5379" spans="1:15" x14ac:dyDescent="0.3">
      <c r="A5379">
        <v>5378</v>
      </c>
      <c r="B5379">
        <v>1105</v>
      </c>
      <c r="C5379">
        <v>2</v>
      </c>
      <c r="D5379">
        <v>29</v>
      </c>
      <c r="E5379" s="3">
        <v>0.02</v>
      </c>
      <c r="F5379" s="4">
        <f>VLOOKUP(B5379,[1]Vendas!A:C,2,FALSE)</f>
        <v>43953</v>
      </c>
      <c r="G5379" t="str">
        <f>VLOOKUP(VLOOKUP(B5379,[1]Vendas!A:C,3,FALSE),[1]Vendedores!A:B,2,FALSE)</f>
        <v>Jaqueline de Souza</v>
      </c>
      <c r="H5379" t="str">
        <f>VLOOKUP(VLOOKUP(VLOOKUP(B5379,[1]Vendas!A:C,3,FALSE),[1]Vendedores!A:E,5,FALSE),[1]Filiais!A:B,2,FALSE)</f>
        <v>Minas Gerais</v>
      </c>
      <c r="I5379" s="3">
        <f>VLOOKUP(VLOOKUP(B5379,[1]Vendas!A:C,3,FALSE),[1]Vendedores!A:E,4,FALSE)</f>
        <v>7.0000000000000007E-2</v>
      </c>
      <c r="J5379" t="str">
        <f>VLOOKUP(C5379,[1]Produtos!A:D,2,FALSE)</f>
        <v>Impressora</v>
      </c>
      <c r="K5379" s="5">
        <f>VLOOKUP(C5379,[1]Produtos!A:D,3,FALSE)</f>
        <v>2100</v>
      </c>
      <c r="L5379" s="5">
        <f t="shared" ref="L5379:L5442" si="252">K5379*D5379</f>
        <v>60900</v>
      </c>
      <c r="M5379" s="5">
        <f t="shared" ref="M5379:M5442" si="253">E5379*L5379</f>
        <v>1218</v>
      </c>
      <c r="N5379" s="5">
        <f t="shared" ref="N5379:N5442" si="254">L5379-M5379</f>
        <v>59682</v>
      </c>
      <c r="O5379" t="str">
        <f>VLOOKUP(VLOOKUP(C5379,[1]Produtos!A:D,4,FALSE),[1]Categorias!A:B,2,FALSE)</f>
        <v>Hardwares</v>
      </c>
    </row>
    <row r="5380" spans="1:15" x14ac:dyDescent="0.3">
      <c r="A5380">
        <v>5379</v>
      </c>
      <c r="B5380">
        <v>1552</v>
      </c>
      <c r="C5380">
        <v>8</v>
      </c>
      <c r="D5380">
        <v>10</v>
      </c>
      <c r="E5380" s="3">
        <v>0.03</v>
      </c>
      <c r="F5380" s="4">
        <f>VLOOKUP(B5380,[1]Vendas!A:C,2,FALSE)</f>
        <v>43854</v>
      </c>
      <c r="G5380" t="str">
        <f>VLOOKUP(VLOOKUP(B5380,[1]Vendas!A:C,3,FALSE),[1]Vendedores!A:B,2,FALSE)</f>
        <v>Jaqueline de Souza</v>
      </c>
      <c r="H5380" t="str">
        <f>VLOOKUP(VLOOKUP(VLOOKUP(B5380,[1]Vendas!A:C,3,FALSE),[1]Vendedores!A:E,5,FALSE),[1]Filiais!A:B,2,FALSE)</f>
        <v>Minas Gerais</v>
      </c>
      <c r="I5380" s="3">
        <f>VLOOKUP(VLOOKUP(B5380,[1]Vendas!A:C,3,FALSE),[1]Vendedores!A:E,4,FALSE)</f>
        <v>7.0000000000000007E-2</v>
      </c>
      <c r="J5380" t="str">
        <f>VLOOKUP(C5380,[1]Produtos!A:D,2,FALSE)</f>
        <v>Projetor</v>
      </c>
      <c r="K5380" s="5">
        <f>VLOOKUP(C5380,[1]Produtos!A:D,3,FALSE)</f>
        <v>2900</v>
      </c>
      <c r="L5380" s="5">
        <f t="shared" si="252"/>
        <v>29000</v>
      </c>
      <c r="M5380" s="5">
        <f t="shared" si="253"/>
        <v>870</v>
      </c>
      <c r="N5380" s="5">
        <f t="shared" si="254"/>
        <v>28130</v>
      </c>
      <c r="O5380" t="str">
        <f>VLOOKUP(VLOOKUP(C5380,[1]Produtos!A:D,4,FALSE),[1]Categorias!A:B,2,FALSE)</f>
        <v>Hardwares</v>
      </c>
    </row>
    <row r="5381" spans="1:15" x14ac:dyDescent="0.3">
      <c r="A5381">
        <v>5380</v>
      </c>
      <c r="B5381">
        <v>77</v>
      </c>
      <c r="C5381">
        <v>10</v>
      </c>
      <c r="D5381">
        <v>28</v>
      </c>
      <c r="E5381" s="3">
        <v>0</v>
      </c>
      <c r="F5381" s="4">
        <f>VLOOKUP(B5381,[1]Vendas!A:C,2,FALSE)</f>
        <v>44191</v>
      </c>
      <c r="G5381" t="str">
        <f>VLOOKUP(VLOOKUP(B5381,[1]Vendas!A:C,3,FALSE),[1]Vendedores!A:B,2,FALSE)</f>
        <v>Fernanda Vasconcelos</v>
      </c>
      <c r="H5381" t="str">
        <f>VLOOKUP(VLOOKUP(VLOOKUP(B5381,[1]Vendas!A:C,3,FALSE),[1]Vendedores!A:E,5,FALSE),[1]Filiais!A:B,2,FALSE)</f>
        <v>Minas Gerais</v>
      </c>
      <c r="I5381" s="3">
        <f>VLOOKUP(VLOOKUP(B5381,[1]Vendas!A:C,3,FALSE),[1]Vendedores!A:E,4,FALSE)</f>
        <v>0.04</v>
      </c>
      <c r="J5381" t="str">
        <f>VLOOKUP(C5381,[1]Produtos!A:D,2,FALSE)</f>
        <v>Caneta</v>
      </c>
      <c r="K5381" s="5">
        <f>VLOOKUP(C5381,[1]Produtos!A:D,3,FALSE)</f>
        <v>15</v>
      </c>
      <c r="L5381" s="5">
        <f t="shared" si="252"/>
        <v>420</v>
      </c>
      <c r="M5381" s="5">
        <f t="shared" si="253"/>
        <v>0</v>
      </c>
      <c r="N5381" s="5">
        <f t="shared" si="254"/>
        <v>420</v>
      </c>
      <c r="O5381" t="str">
        <f>VLOOKUP(VLOOKUP(C5381,[1]Produtos!A:D,4,FALSE),[1]Categorias!A:B,2,FALSE)</f>
        <v>Papelaria</v>
      </c>
    </row>
    <row r="5382" spans="1:15" x14ac:dyDescent="0.3">
      <c r="A5382">
        <v>5381</v>
      </c>
      <c r="B5382">
        <v>1877</v>
      </c>
      <c r="C5382">
        <v>5</v>
      </c>
      <c r="D5382">
        <v>19</v>
      </c>
      <c r="E5382" s="3">
        <v>0.01</v>
      </c>
      <c r="F5382" s="4">
        <f>VLOOKUP(B5382,[1]Vendas!A:C,2,FALSE)</f>
        <v>43865</v>
      </c>
      <c r="G5382" t="str">
        <f>VLOOKUP(VLOOKUP(B5382,[1]Vendas!A:C,3,FALSE),[1]Vendedores!A:B,2,FALSE)</f>
        <v>Jaqueline de Souza</v>
      </c>
      <c r="H5382" t="str">
        <f>VLOOKUP(VLOOKUP(VLOOKUP(B5382,[1]Vendas!A:C,3,FALSE),[1]Vendedores!A:E,5,FALSE),[1]Filiais!A:B,2,FALSE)</f>
        <v>Minas Gerais</v>
      </c>
      <c r="I5382" s="3">
        <f>VLOOKUP(VLOOKUP(B5382,[1]Vendas!A:C,3,FALSE),[1]Vendedores!A:E,4,FALSE)</f>
        <v>7.0000000000000007E-2</v>
      </c>
      <c r="J5382" t="str">
        <f>VLOOKUP(C5382,[1]Produtos!A:D,2,FALSE)</f>
        <v>Smartphone</v>
      </c>
      <c r="K5382" s="5">
        <f>VLOOKUP(C5382,[1]Produtos!A:D,3,FALSE)</f>
        <v>3200</v>
      </c>
      <c r="L5382" s="5">
        <f t="shared" si="252"/>
        <v>60800</v>
      </c>
      <c r="M5382" s="5">
        <f t="shared" si="253"/>
        <v>608</v>
      </c>
      <c r="N5382" s="5">
        <f t="shared" si="254"/>
        <v>60192</v>
      </c>
      <c r="O5382" t="str">
        <f>VLOOKUP(VLOOKUP(C5382,[1]Produtos!A:D,4,FALSE),[1]Categorias!A:B,2,FALSE)</f>
        <v>Celulares</v>
      </c>
    </row>
    <row r="5383" spans="1:15" x14ac:dyDescent="0.3">
      <c r="A5383">
        <v>5382</v>
      </c>
      <c r="B5383">
        <v>1820</v>
      </c>
      <c r="C5383">
        <v>1</v>
      </c>
      <c r="D5383">
        <v>24</v>
      </c>
      <c r="E5383" s="3">
        <v>0.02</v>
      </c>
      <c r="F5383" s="4">
        <f>VLOOKUP(B5383,[1]Vendas!A:C,2,FALSE)</f>
        <v>44005</v>
      </c>
      <c r="G5383" t="str">
        <f>VLOOKUP(VLOOKUP(B5383,[1]Vendas!A:C,3,FALSE),[1]Vendedores!A:B,2,FALSE)</f>
        <v>Augusto Carlos</v>
      </c>
      <c r="H5383" t="str">
        <f>VLOOKUP(VLOOKUP(VLOOKUP(B5383,[1]Vendas!A:C,3,FALSE),[1]Vendedores!A:E,5,FALSE),[1]Filiais!A:B,2,FALSE)</f>
        <v>São Paulo</v>
      </c>
      <c r="I5383" s="3">
        <f>VLOOKUP(VLOOKUP(B5383,[1]Vendas!A:C,3,FALSE),[1]Vendedores!A:E,4,FALSE)</f>
        <v>0.08</v>
      </c>
      <c r="J5383" t="str">
        <f>VLOOKUP(C5383,[1]Produtos!A:D,2,FALSE)</f>
        <v>Computador desktop</v>
      </c>
      <c r="K5383" s="5">
        <f>VLOOKUP(C5383,[1]Produtos!A:D,3,FALSE)</f>
        <v>5200</v>
      </c>
      <c r="L5383" s="5">
        <f t="shared" si="252"/>
        <v>124800</v>
      </c>
      <c r="M5383" s="5">
        <f t="shared" si="253"/>
        <v>2496</v>
      </c>
      <c r="N5383" s="5">
        <f t="shared" si="254"/>
        <v>122304</v>
      </c>
      <c r="O5383" t="str">
        <f>VLOOKUP(VLOOKUP(C5383,[1]Produtos!A:D,4,FALSE),[1]Categorias!A:B,2,FALSE)</f>
        <v>Hardwares</v>
      </c>
    </row>
    <row r="5384" spans="1:15" x14ac:dyDescent="0.3">
      <c r="A5384">
        <v>5383</v>
      </c>
      <c r="B5384">
        <v>1487</v>
      </c>
      <c r="C5384">
        <v>4</v>
      </c>
      <c r="D5384">
        <v>32</v>
      </c>
      <c r="E5384" s="3">
        <v>0.02</v>
      </c>
      <c r="F5384" s="4">
        <f>VLOOKUP(B5384,[1]Vendas!A:C,2,FALSE)</f>
        <v>44129</v>
      </c>
      <c r="G5384" t="str">
        <f>VLOOKUP(VLOOKUP(B5384,[1]Vendas!A:C,3,FALSE),[1]Vendedores!A:B,2,FALSE)</f>
        <v>Rubens Lopes</v>
      </c>
      <c r="H5384" t="str">
        <f>VLOOKUP(VLOOKUP(VLOOKUP(B5384,[1]Vendas!A:C,3,FALSE),[1]Vendedores!A:E,5,FALSE),[1]Filiais!A:B,2,FALSE)</f>
        <v>Minas Gerais</v>
      </c>
      <c r="I5384" s="3">
        <f>VLOOKUP(VLOOKUP(B5384,[1]Vendas!A:C,3,FALSE),[1]Vendedores!A:E,4,FALSE)</f>
        <v>0.02</v>
      </c>
      <c r="J5384" t="str">
        <f>VLOOKUP(C5384,[1]Produtos!A:D,2,FALSE)</f>
        <v>Mouse</v>
      </c>
      <c r="K5384" s="5">
        <f>VLOOKUP(C5384,[1]Produtos!A:D,3,FALSE)</f>
        <v>75</v>
      </c>
      <c r="L5384" s="5">
        <f t="shared" si="252"/>
        <v>2400</v>
      </c>
      <c r="M5384" s="5">
        <f t="shared" si="253"/>
        <v>48</v>
      </c>
      <c r="N5384" s="5">
        <f t="shared" si="254"/>
        <v>2352</v>
      </c>
      <c r="O5384" t="str">
        <f>VLOOKUP(VLOOKUP(C5384,[1]Produtos!A:D,4,FALSE),[1]Categorias!A:B,2,FALSE)</f>
        <v>Acessórios</v>
      </c>
    </row>
    <row r="5385" spans="1:15" x14ac:dyDescent="0.3">
      <c r="A5385">
        <v>5384</v>
      </c>
      <c r="B5385">
        <v>666</v>
      </c>
      <c r="C5385">
        <v>3</v>
      </c>
      <c r="D5385">
        <v>15</v>
      </c>
      <c r="E5385" s="3">
        <v>0</v>
      </c>
      <c r="F5385" s="4">
        <f>VLOOKUP(B5385,[1]Vendas!A:C,2,FALSE)</f>
        <v>43920</v>
      </c>
      <c r="G5385" t="str">
        <f>VLOOKUP(VLOOKUP(B5385,[1]Vendas!A:C,3,FALSE),[1]Vendedores!A:B,2,FALSE)</f>
        <v>Jaqueline de Souza</v>
      </c>
      <c r="H5385" t="str">
        <f>VLOOKUP(VLOOKUP(VLOOKUP(B5385,[1]Vendas!A:C,3,FALSE),[1]Vendedores!A:E,5,FALSE),[1]Filiais!A:B,2,FALSE)</f>
        <v>Minas Gerais</v>
      </c>
      <c r="I5385" s="3">
        <f>VLOOKUP(VLOOKUP(B5385,[1]Vendas!A:C,3,FALSE),[1]Vendedores!A:E,4,FALSE)</f>
        <v>7.0000000000000007E-2</v>
      </c>
      <c r="J5385" t="str">
        <f>VLOOKUP(C5385,[1]Produtos!A:D,2,FALSE)</f>
        <v>Teclado</v>
      </c>
      <c r="K5385" s="5">
        <f>VLOOKUP(C5385,[1]Produtos!A:D,3,FALSE)</f>
        <v>90</v>
      </c>
      <c r="L5385" s="5">
        <f t="shared" si="252"/>
        <v>1350</v>
      </c>
      <c r="M5385" s="5">
        <f t="shared" si="253"/>
        <v>0</v>
      </c>
      <c r="N5385" s="5">
        <f t="shared" si="254"/>
        <v>1350</v>
      </c>
      <c r="O5385" t="str">
        <f>VLOOKUP(VLOOKUP(C5385,[1]Produtos!A:D,4,FALSE),[1]Categorias!A:B,2,FALSE)</f>
        <v>Acessórios</v>
      </c>
    </row>
    <row r="5386" spans="1:15" x14ac:dyDescent="0.3">
      <c r="A5386">
        <v>5385</v>
      </c>
      <c r="B5386">
        <v>808</v>
      </c>
      <c r="C5386">
        <v>4</v>
      </c>
      <c r="D5386">
        <v>30</v>
      </c>
      <c r="E5386" s="3">
        <v>0.04</v>
      </c>
      <c r="F5386" s="4">
        <f>VLOOKUP(B5386,[1]Vendas!A:C,2,FALSE)</f>
        <v>43836</v>
      </c>
      <c r="G5386" t="str">
        <f>VLOOKUP(VLOOKUP(B5386,[1]Vendas!A:C,3,FALSE),[1]Vendedores!A:B,2,FALSE)</f>
        <v>Raimundo Nonato</v>
      </c>
      <c r="H5386" t="str">
        <f>VLOOKUP(VLOOKUP(VLOOKUP(B5386,[1]Vendas!A:C,3,FALSE),[1]Vendedores!A:E,5,FALSE),[1]Filiais!A:B,2,FALSE)</f>
        <v>Minas Gerais</v>
      </c>
      <c r="I5386" s="3">
        <f>VLOOKUP(VLOOKUP(B5386,[1]Vendas!A:C,3,FALSE),[1]Vendedores!A:E,4,FALSE)</f>
        <v>0.02</v>
      </c>
      <c r="J5386" t="str">
        <f>VLOOKUP(C5386,[1]Produtos!A:D,2,FALSE)</f>
        <v>Mouse</v>
      </c>
      <c r="K5386" s="5">
        <f>VLOOKUP(C5386,[1]Produtos!A:D,3,FALSE)</f>
        <v>75</v>
      </c>
      <c r="L5386" s="5">
        <f t="shared" si="252"/>
        <v>2250</v>
      </c>
      <c r="M5386" s="5">
        <f t="shared" si="253"/>
        <v>90</v>
      </c>
      <c r="N5386" s="5">
        <f t="shared" si="254"/>
        <v>2160</v>
      </c>
      <c r="O5386" t="str">
        <f>VLOOKUP(VLOOKUP(C5386,[1]Produtos!A:D,4,FALSE),[1]Categorias!A:B,2,FALSE)</f>
        <v>Acessórios</v>
      </c>
    </row>
    <row r="5387" spans="1:15" x14ac:dyDescent="0.3">
      <c r="A5387">
        <v>5386</v>
      </c>
      <c r="B5387">
        <v>679</v>
      </c>
      <c r="C5387">
        <v>10</v>
      </c>
      <c r="D5387">
        <v>15</v>
      </c>
      <c r="E5387" s="3">
        <v>0.03</v>
      </c>
      <c r="F5387" s="4">
        <f>VLOOKUP(B5387,[1]Vendas!A:C,2,FALSE)</f>
        <v>44060</v>
      </c>
      <c r="G5387" t="str">
        <f>VLOOKUP(VLOOKUP(B5387,[1]Vendas!A:C,3,FALSE),[1]Vendedores!A:B,2,FALSE)</f>
        <v>Almira Buarque</v>
      </c>
      <c r="H5387" t="str">
        <f>VLOOKUP(VLOOKUP(VLOOKUP(B5387,[1]Vendas!A:C,3,FALSE),[1]Vendedores!A:E,5,FALSE),[1]Filiais!A:B,2,FALSE)</f>
        <v>Rio de Janeiro</v>
      </c>
      <c r="I5387" s="3">
        <f>VLOOKUP(VLOOKUP(B5387,[1]Vendas!A:C,3,FALSE),[1]Vendedores!A:E,4,FALSE)</f>
        <v>0.04</v>
      </c>
      <c r="J5387" t="str">
        <f>VLOOKUP(C5387,[1]Produtos!A:D,2,FALSE)</f>
        <v>Caneta</v>
      </c>
      <c r="K5387" s="5">
        <f>VLOOKUP(C5387,[1]Produtos!A:D,3,FALSE)</f>
        <v>15</v>
      </c>
      <c r="L5387" s="5">
        <f t="shared" si="252"/>
        <v>225</v>
      </c>
      <c r="M5387" s="5">
        <f t="shared" si="253"/>
        <v>6.75</v>
      </c>
      <c r="N5387" s="5">
        <f t="shared" si="254"/>
        <v>218.25</v>
      </c>
      <c r="O5387" t="str">
        <f>VLOOKUP(VLOOKUP(C5387,[1]Produtos!A:D,4,FALSE),[1]Categorias!A:B,2,FALSE)</f>
        <v>Papelaria</v>
      </c>
    </row>
    <row r="5388" spans="1:15" x14ac:dyDescent="0.3">
      <c r="A5388">
        <v>5387</v>
      </c>
      <c r="B5388">
        <v>1257</v>
      </c>
      <c r="C5388">
        <v>2</v>
      </c>
      <c r="D5388">
        <v>23</v>
      </c>
      <c r="E5388" s="3">
        <v>0.05</v>
      </c>
      <c r="F5388" s="4">
        <f>VLOOKUP(B5388,[1]Vendas!A:C,2,FALSE)</f>
        <v>43954</v>
      </c>
      <c r="G5388" t="str">
        <f>VLOOKUP(VLOOKUP(B5388,[1]Vendas!A:C,3,FALSE),[1]Vendedores!A:B,2,FALSE)</f>
        <v>Fernanda Vasconcelos</v>
      </c>
      <c r="H5388" t="str">
        <f>VLOOKUP(VLOOKUP(VLOOKUP(B5388,[1]Vendas!A:C,3,FALSE),[1]Vendedores!A:E,5,FALSE),[1]Filiais!A:B,2,FALSE)</f>
        <v>Minas Gerais</v>
      </c>
      <c r="I5388" s="3">
        <f>VLOOKUP(VLOOKUP(B5388,[1]Vendas!A:C,3,FALSE),[1]Vendedores!A:E,4,FALSE)</f>
        <v>0.04</v>
      </c>
      <c r="J5388" t="str">
        <f>VLOOKUP(C5388,[1]Produtos!A:D,2,FALSE)</f>
        <v>Impressora</v>
      </c>
      <c r="K5388" s="5">
        <f>VLOOKUP(C5388,[1]Produtos!A:D,3,FALSE)</f>
        <v>2100</v>
      </c>
      <c r="L5388" s="5">
        <f t="shared" si="252"/>
        <v>48300</v>
      </c>
      <c r="M5388" s="5">
        <f t="shared" si="253"/>
        <v>2415</v>
      </c>
      <c r="N5388" s="5">
        <f t="shared" si="254"/>
        <v>45885</v>
      </c>
      <c r="O5388" t="str">
        <f>VLOOKUP(VLOOKUP(C5388,[1]Produtos!A:D,4,FALSE),[1]Categorias!A:B,2,FALSE)</f>
        <v>Hardwares</v>
      </c>
    </row>
    <row r="5389" spans="1:15" x14ac:dyDescent="0.3">
      <c r="A5389">
        <v>5388</v>
      </c>
      <c r="B5389">
        <v>1588</v>
      </c>
      <c r="C5389">
        <v>5</v>
      </c>
      <c r="D5389">
        <v>4</v>
      </c>
      <c r="E5389" s="3">
        <v>0</v>
      </c>
      <c r="F5389" s="4">
        <f>VLOOKUP(B5389,[1]Vendas!A:C,2,FALSE)</f>
        <v>44093</v>
      </c>
      <c r="G5389" t="str">
        <f>VLOOKUP(VLOOKUP(B5389,[1]Vendas!A:C,3,FALSE),[1]Vendedores!A:B,2,FALSE)</f>
        <v>Antônio da Costa</v>
      </c>
      <c r="H5389" t="str">
        <f>VLOOKUP(VLOOKUP(VLOOKUP(B5389,[1]Vendas!A:C,3,FALSE),[1]Vendedores!A:E,5,FALSE),[1]Filiais!A:B,2,FALSE)</f>
        <v>São Paulo</v>
      </c>
      <c r="I5389" s="3">
        <f>VLOOKUP(VLOOKUP(B5389,[1]Vendas!A:C,3,FALSE),[1]Vendedores!A:E,4,FALSE)</f>
        <v>7.0000000000000007E-2</v>
      </c>
      <c r="J5389" t="str">
        <f>VLOOKUP(C5389,[1]Produtos!A:D,2,FALSE)</f>
        <v>Smartphone</v>
      </c>
      <c r="K5389" s="5">
        <f>VLOOKUP(C5389,[1]Produtos!A:D,3,FALSE)</f>
        <v>3200</v>
      </c>
      <c r="L5389" s="5">
        <f t="shared" si="252"/>
        <v>12800</v>
      </c>
      <c r="M5389" s="5">
        <f t="shared" si="253"/>
        <v>0</v>
      </c>
      <c r="N5389" s="5">
        <f t="shared" si="254"/>
        <v>12800</v>
      </c>
      <c r="O5389" t="str">
        <f>VLOOKUP(VLOOKUP(C5389,[1]Produtos!A:D,4,FALSE),[1]Categorias!A:B,2,FALSE)</f>
        <v>Celulares</v>
      </c>
    </row>
    <row r="5390" spans="1:15" x14ac:dyDescent="0.3">
      <c r="A5390">
        <v>5389</v>
      </c>
      <c r="B5390">
        <v>1618</v>
      </c>
      <c r="C5390">
        <v>4</v>
      </c>
      <c r="D5390">
        <v>10</v>
      </c>
      <c r="E5390" s="3">
        <v>0</v>
      </c>
      <c r="F5390" s="4">
        <f>VLOOKUP(B5390,[1]Vendas!A:C,2,FALSE)</f>
        <v>44017</v>
      </c>
      <c r="G5390" t="str">
        <f>VLOOKUP(VLOOKUP(B5390,[1]Vendas!A:C,3,FALSE),[1]Vendedores!A:B,2,FALSE)</f>
        <v>Raimundo Nonato</v>
      </c>
      <c r="H5390" t="str">
        <f>VLOOKUP(VLOOKUP(VLOOKUP(B5390,[1]Vendas!A:C,3,FALSE),[1]Vendedores!A:E,5,FALSE),[1]Filiais!A:B,2,FALSE)</f>
        <v>Minas Gerais</v>
      </c>
      <c r="I5390" s="3">
        <f>VLOOKUP(VLOOKUP(B5390,[1]Vendas!A:C,3,FALSE),[1]Vendedores!A:E,4,FALSE)</f>
        <v>0.02</v>
      </c>
      <c r="J5390" t="str">
        <f>VLOOKUP(C5390,[1]Produtos!A:D,2,FALSE)</f>
        <v>Mouse</v>
      </c>
      <c r="K5390" s="5">
        <f>VLOOKUP(C5390,[1]Produtos!A:D,3,FALSE)</f>
        <v>75</v>
      </c>
      <c r="L5390" s="5">
        <f t="shared" si="252"/>
        <v>750</v>
      </c>
      <c r="M5390" s="5">
        <f t="shared" si="253"/>
        <v>0</v>
      </c>
      <c r="N5390" s="5">
        <f t="shared" si="254"/>
        <v>750</v>
      </c>
      <c r="O5390" t="str">
        <f>VLOOKUP(VLOOKUP(C5390,[1]Produtos!A:D,4,FALSE),[1]Categorias!A:B,2,FALSE)</f>
        <v>Acessórios</v>
      </c>
    </row>
    <row r="5391" spans="1:15" x14ac:dyDescent="0.3">
      <c r="A5391">
        <v>5390</v>
      </c>
      <c r="B5391">
        <v>129</v>
      </c>
      <c r="C5391">
        <v>10</v>
      </c>
      <c r="D5391">
        <v>32</v>
      </c>
      <c r="E5391" s="3">
        <v>0.02</v>
      </c>
      <c r="F5391" s="4">
        <f>VLOOKUP(B5391,[1]Vendas!A:C,2,FALSE)</f>
        <v>43935</v>
      </c>
      <c r="G5391" t="str">
        <f>VLOOKUP(VLOOKUP(B5391,[1]Vendas!A:C,3,FALSE),[1]Vendedores!A:B,2,FALSE)</f>
        <v>Raimundo Nonato</v>
      </c>
      <c r="H5391" t="str">
        <f>VLOOKUP(VLOOKUP(VLOOKUP(B5391,[1]Vendas!A:C,3,FALSE),[1]Vendedores!A:E,5,FALSE),[1]Filiais!A:B,2,FALSE)</f>
        <v>Minas Gerais</v>
      </c>
      <c r="I5391" s="3">
        <f>VLOOKUP(VLOOKUP(B5391,[1]Vendas!A:C,3,FALSE),[1]Vendedores!A:E,4,FALSE)</f>
        <v>0.02</v>
      </c>
      <c r="J5391" t="str">
        <f>VLOOKUP(C5391,[1]Produtos!A:D,2,FALSE)</f>
        <v>Caneta</v>
      </c>
      <c r="K5391" s="5">
        <f>VLOOKUP(C5391,[1]Produtos!A:D,3,FALSE)</f>
        <v>15</v>
      </c>
      <c r="L5391" s="5">
        <f t="shared" si="252"/>
        <v>480</v>
      </c>
      <c r="M5391" s="5">
        <f t="shared" si="253"/>
        <v>9.6</v>
      </c>
      <c r="N5391" s="5">
        <f t="shared" si="254"/>
        <v>470.4</v>
      </c>
      <c r="O5391" t="str">
        <f>VLOOKUP(VLOOKUP(C5391,[1]Produtos!A:D,4,FALSE),[1]Categorias!A:B,2,FALSE)</f>
        <v>Papelaria</v>
      </c>
    </row>
    <row r="5392" spans="1:15" x14ac:dyDescent="0.3">
      <c r="A5392">
        <v>5391</v>
      </c>
      <c r="B5392">
        <v>65</v>
      </c>
      <c r="C5392">
        <v>1</v>
      </c>
      <c r="D5392">
        <v>25</v>
      </c>
      <c r="E5392" s="3">
        <v>0.01</v>
      </c>
      <c r="F5392" s="4">
        <f>VLOOKUP(B5392,[1]Vendas!A:C,2,FALSE)</f>
        <v>44083</v>
      </c>
      <c r="G5392" t="str">
        <f>VLOOKUP(VLOOKUP(B5392,[1]Vendas!A:C,3,FALSE),[1]Vendedores!A:B,2,FALSE)</f>
        <v>Filipe de Tarso</v>
      </c>
      <c r="H5392" t="str">
        <f>VLOOKUP(VLOOKUP(VLOOKUP(B5392,[1]Vendas!A:C,3,FALSE),[1]Vendedores!A:E,5,FALSE),[1]Filiais!A:B,2,FALSE)</f>
        <v>Rio de Janeiro</v>
      </c>
      <c r="I5392" s="3">
        <f>VLOOKUP(VLOOKUP(B5392,[1]Vendas!A:C,3,FALSE),[1]Vendedores!A:E,4,FALSE)</f>
        <v>0.04</v>
      </c>
      <c r="J5392" t="str">
        <f>VLOOKUP(C5392,[1]Produtos!A:D,2,FALSE)</f>
        <v>Computador desktop</v>
      </c>
      <c r="K5392" s="5">
        <f>VLOOKUP(C5392,[1]Produtos!A:D,3,FALSE)</f>
        <v>5200</v>
      </c>
      <c r="L5392" s="5">
        <f t="shared" si="252"/>
        <v>130000</v>
      </c>
      <c r="M5392" s="5">
        <f t="shared" si="253"/>
        <v>1300</v>
      </c>
      <c r="N5392" s="5">
        <f t="shared" si="254"/>
        <v>128700</v>
      </c>
      <c r="O5392" t="str">
        <f>VLOOKUP(VLOOKUP(C5392,[1]Produtos!A:D,4,FALSE),[1]Categorias!A:B,2,FALSE)</f>
        <v>Hardwares</v>
      </c>
    </row>
    <row r="5393" spans="1:15" x14ac:dyDescent="0.3">
      <c r="A5393">
        <v>5392</v>
      </c>
      <c r="B5393">
        <v>1680</v>
      </c>
      <c r="C5393">
        <v>3</v>
      </c>
      <c r="D5393">
        <v>23</v>
      </c>
      <c r="E5393" s="3">
        <v>0</v>
      </c>
      <c r="F5393" s="4">
        <f>VLOOKUP(B5393,[1]Vendas!A:C,2,FALSE)</f>
        <v>44170</v>
      </c>
      <c r="G5393" t="str">
        <f>VLOOKUP(VLOOKUP(B5393,[1]Vendas!A:C,3,FALSE),[1]Vendedores!A:B,2,FALSE)</f>
        <v>Jaqueline de Souza</v>
      </c>
      <c r="H5393" t="str">
        <f>VLOOKUP(VLOOKUP(VLOOKUP(B5393,[1]Vendas!A:C,3,FALSE),[1]Vendedores!A:E,5,FALSE),[1]Filiais!A:B,2,FALSE)</f>
        <v>Minas Gerais</v>
      </c>
      <c r="I5393" s="3">
        <f>VLOOKUP(VLOOKUP(B5393,[1]Vendas!A:C,3,FALSE),[1]Vendedores!A:E,4,FALSE)</f>
        <v>7.0000000000000007E-2</v>
      </c>
      <c r="J5393" t="str">
        <f>VLOOKUP(C5393,[1]Produtos!A:D,2,FALSE)</f>
        <v>Teclado</v>
      </c>
      <c r="K5393" s="5">
        <f>VLOOKUP(C5393,[1]Produtos!A:D,3,FALSE)</f>
        <v>90</v>
      </c>
      <c r="L5393" s="5">
        <f t="shared" si="252"/>
        <v>2070</v>
      </c>
      <c r="M5393" s="5">
        <f t="shared" si="253"/>
        <v>0</v>
      </c>
      <c r="N5393" s="5">
        <f t="shared" si="254"/>
        <v>2070</v>
      </c>
      <c r="O5393" t="str">
        <f>VLOOKUP(VLOOKUP(C5393,[1]Produtos!A:D,4,FALSE),[1]Categorias!A:B,2,FALSE)</f>
        <v>Acessórios</v>
      </c>
    </row>
    <row r="5394" spans="1:15" x14ac:dyDescent="0.3">
      <c r="A5394">
        <v>5393</v>
      </c>
      <c r="B5394">
        <v>1374</v>
      </c>
      <c r="C5394">
        <v>3</v>
      </c>
      <c r="D5394">
        <v>21</v>
      </c>
      <c r="E5394" s="3">
        <v>0.05</v>
      </c>
      <c r="F5394" s="4">
        <f>VLOOKUP(B5394,[1]Vendas!A:C,2,FALSE)</f>
        <v>43853</v>
      </c>
      <c r="G5394" t="str">
        <f>VLOOKUP(VLOOKUP(B5394,[1]Vendas!A:C,3,FALSE),[1]Vendedores!A:B,2,FALSE)</f>
        <v>Almira Buarque</v>
      </c>
      <c r="H5394" t="str">
        <f>VLOOKUP(VLOOKUP(VLOOKUP(B5394,[1]Vendas!A:C,3,FALSE),[1]Vendedores!A:E,5,FALSE),[1]Filiais!A:B,2,FALSE)</f>
        <v>Rio de Janeiro</v>
      </c>
      <c r="I5394" s="3">
        <f>VLOOKUP(VLOOKUP(B5394,[1]Vendas!A:C,3,FALSE),[1]Vendedores!A:E,4,FALSE)</f>
        <v>0.04</v>
      </c>
      <c r="J5394" t="str">
        <f>VLOOKUP(C5394,[1]Produtos!A:D,2,FALSE)</f>
        <v>Teclado</v>
      </c>
      <c r="K5394" s="5">
        <f>VLOOKUP(C5394,[1]Produtos!A:D,3,FALSE)</f>
        <v>90</v>
      </c>
      <c r="L5394" s="5">
        <f t="shared" si="252"/>
        <v>1890</v>
      </c>
      <c r="M5394" s="5">
        <f t="shared" si="253"/>
        <v>94.5</v>
      </c>
      <c r="N5394" s="5">
        <f t="shared" si="254"/>
        <v>1795.5</v>
      </c>
      <c r="O5394" t="str">
        <f>VLOOKUP(VLOOKUP(C5394,[1]Produtos!A:D,4,FALSE),[1]Categorias!A:B,2,FALSE)</f>
        <v>Acessórios</v>
      </c>
    </row>
    <row r="5395" spans="1:15" x14ac:dyDescent="0.3">
      <c r="A5395">
        <v>5394</v>
      </c>
      <c r="B5395">
        <v>1319</v>
      </c>
      <c r="C5395">
        <v>9</v>
      </c>
      <c r="D5395">
        <v>18</v>
      </c>
      <c r="E5395" s="3">
        <v>0.04</v>
      </c>
      <c r="F5395" s="4">
        <f>VLOOKUP(B5395,[1]Vendas!A:C,2,FALSE)</f>
        <v>43909</v>
      </c>
      <c r="G5395" t="str">
        <f>VLOOKUP(VLOOKUP(B5395,[1]Vendas!A:C,3,FALSE),[1]Vendedores!A:B,2,FALSE)</f>
        <v>Augusto Carlos</v>
      </c>
      <c r="H5395" t="str">
        <f>VLOOKUP(VLOOKUP(VLOOKUP(B5395,[1]Vendas!A:C,3,FALSE),[1]Vendedores!A:E,5,FALSE),[1]Filiais!A:B,2,FALSE)</f>
        <v>São Paulo</v>
      </c>
      <c r="I5395" s="3">
        <f>VLOOKUP(VLOOKUP(B5395,[1]Vendas!A:C,3,FALSE),[1]Vendedores!A:E,4,FALSE)</f>
        <v>0.08</v>
      </c>
      <c r="J5395" t="str">
        <f>VLOOKUP(C5395,[1]Produtos!A:D,2,FALSE)</f>
        <v>Papel A4</v>
      </c>
      <c r="K5395" s="5">
        <f>VLOOKUP(C5395,[1]Produtos!A:D,3,FALSE)</f>
        <v>90</v>
      </c>
      <c r="L5395" s="5">
        <f t="shared" si="252"/>
        <v>1620</v>
      </c>
      <c r="M5395" s="5">
        <f t="shared" si="253"/>
        <v>64.8</v>
      </c>
      <c r="N5395" s="5">
        <f t="shared" si="254"/>
        <v>1555.2</v>
      </c>
      <c r="O5395" t="str">
        <f>VLOOKUP(VLOOKUP(C5395,[1]Produtos!A:D,4,FALSE),[1]Categorias!A:B,2,FALSE)</f>
        <v>Papelaria</v>
      </c>
    </row>
    <row r="5396" spans="1:15" x14ac:dyDescent="0.3">
      <c r="A5396">
        <v>5395</v>
      </c>
      <c r="B5396">
        <v>822</v>
      </c>
      <c r="C5396">
        <v>2</v>
      </c>
      <c r="D5396">
        <v>28</v>
      </c>
      <c r="E5396" s="3">
        <v>0.01</v>
      </c>
      <c r="F5396" s="4">
        <f>VLOOKUP(B5396,[1]Vendas!A:C,2,FALSE)</f>
        <v>44152</v>
      </c>
      <c r="G5396" t="str">
        <f>VLOOKUP(VLOOKUP(B5396,[1]Vendas!A:C,3,FALSE),[1]Vendedores!A:B,2,FALSE)</f>
        <v>Antônio da Costa</v>
      </c>
      <c r="H5396" t="str">
        <f>VLOOKUP(VLOOKUP(VLOOKUP(B5396,[1]Vendas!A:C,3,FALSE),[1]Vendedores!A:E,5,FALSE),[1]Filiais!A:B,2,FALSE)</f>
        <v>São Paulo</v>
      </c>
      <c r="I5396" s="3">
        <f>VLOOKUP(VLOOKUP(B5396,[1]Vendas!A:C,3,FALSE),[1]Vendedores!A:E,4,FALSE)</f>
        <v>7.0000000000000007E-2</v>
      </c>
      <c r="J5396" t="str">
        <f>VLOOKUP(C5396,[1]Produtos!A:D,2,FALSE)</f>
        <v>Impressora</v>
      </c>
      <c r="K5396" s="5">
        <f>VLOOKUP(C5396,[1]Produtos!A:D,3,FALSE)</f>
        <v>2100</v>
      </c>
      <c r="L5396" s="5">
        <f t="shared" si="252"/>
        <v>58800</v>
      </c>
      <c r="M5396" s="5">
        <f t="shared" si="253"/>
        <v>588</v>
      </c>
      <c r="N5396" s="5">
        <f t="shared" si="254"/>
        <v>58212</v>
      </c>
      <c r="O5396" t="str">
        <f>VLOOKUP(VLOOKUP(C5396,[1]Produtos!A:D,4,FALSE),[1]Categorias!A:B,2,FALSE)</f>
        <v>Hardwares</v>
      </c>
    </row>
    <row r="5397" spans="1:15" x14ac:dyDescent="0.3">
      <c r="A5397">
        <v>5396</v>
      </c>
      <c r="B5397">
        <v>1764</v>
      </c>
      <c r="C5397">
        <v>3</v>
      </c>
      <c r="D5397">
        <v>28</v>
      </c>
      <c r="E5397" s="3">
        <v>0.02</v>
      </c>
      <c r="F5397" s="4">
        <f>VLOOKUP(B5397,[1]Vendas!A:C,2,FALSE)</f>
        <v>44048</v>
      </c>
      <c r="G5397" t="str">
        <f>VLOOKUP(VLOOKUP(B5397,[1]Vendas!A:C,3,FALSE),[1]Vendedores!A:B,2,FALSE)</f>
        <v>Almira Buarque</v>
      </c>
      <c r="H5397" t="str">
        <f>VLOOKUP(VLOOKUP(VLOOKUP(B5397,[1]Vendas!A:C,3,FALSE),[1]Vendedores!A:E,5,FALSE),[1]Filiais!A:B,2,FALSE)</f>
        <v>Rio de Janeiro</v>
      </c>
      <c r="I5397" s="3">
        <f>VLOOKUP(VLOOKUP(B5397,[1]Vendas!A:C,3,FALSE),[1]Vendedores!A:E,4,FALSE)</f>
        <v>0.04</v>
      </c>
      <c r="J5397" t="str">
        <f>VLOOKUP(C5397,[1]Produtos!A:D,2,FALSE)</f>
        <v>Teclado</v>
      </c>
      <c r="K5397" s="5">
        <f>VLOOKUP(C5397,[1]Produtos!A:D,3,FALSE)</f>
        <v>90</v>
      </c>
      <c r="L5397" s="5">
        <f t="shared" si="252"/>
        <v>2520</v>
      </c>
      <c r="M5397" s="5">
        <f t="shared" si="253"/>
        <v>50.4</v>
      </c>
      <c r="N5397" s="5">
        <f t="shared" si="254"/>
        <v>2469.6</v>
      </c>
      <c r="O5397" t="str">
        <f>VLOOKUP(VLOOKUP(C5397,[1]Produtos!A:D,4,FALSE),[1]Categorias!A:B,2,FALSE)</f>
        <v>Acessórios</v>
      </c>
    </row>
    <row r="5398" spans="1:15" x14ac:dyDescent="0.3">
      <c r="A5398">
        <v>5397</v>
      </c>
      <c r="B5398">
        <v>907</v>
      </c>
      <c r="C5398">
        <v>3</v>
      </c>
      <c r="D5398">
        <v>15</v>
      </c>
      <c r="E5398" s="3">
        <v>0.02</v>
      </c>
      <c r="F5398" s="4">
        <f>VLOOKUP(B5398,[1]Vendas!A:C,2,FALSE)</f>
        <v>43877</v>
      </c>
      <c r="G5398" t="str">
        <f>VLOOKUP(VLOOKUP(B5398,[1]Vendas!A:C,3,FALSE),[1]Vendedores!A:B,2,FALSE)</f>
        <v>Solange Almeida</v>
      </c>
      <c r="H5398" t="str">
        <f>VLOOKUP(VLOOKUP(VLOOKUP(B5398,[1]Vendas!A:C,3,FALSE),[1]Vendedores!A:E,5,FALSE),[1]Filiais!A:B,2,FALSE)</f>
        <v>Rio de Janeiro</v>
      </c>
      <c r="I5398" s="3">
        <f>VLOOKUP(VLOOKUP(B5398,[1]Vendas!A:C,3,FALSE),[1]Vendedores!A:E,4,FALSE)</f>
        <v>0.01</v>
      </c>
      <c r="J5398" t="str">
        <f>VLOOKUP(C5398,[1]Produtos!A:D,2,FALSE)</f>
        <v>Teclado</v>
      </c>
      <c r="K5398" s="5">
        <f>VLOOKUP(C5398,[1]Produtos!A:D,3,FALSE)</f>
        <v>90</v>
      </c>
      <c r="L5398" s="5">
        <f t="shared" si="252"/>
        <v>1350</v>
      </c>
      <c r="M5398" s="5">
        <f t="shared" si="253"/>
        <v>27</v>
      </c>
      <c r="N5398" s="5">
        <f t="shared" si="254"/>
        <v>1323</v>
      </c>
      <c r="O5398" t="str">
        <f>VLOOKUP(VLOOKUP(C5398,[1]Produtos!A:D,4,FALSE),[1]Categorias!A:B,2,FALSE)</f>
        <v>Acessórios</v>
      </c>
    </row>
    <row r="5399" spans="1:15" x14ac:dyDescent="0.3">
      <c r="A5399">
        <v>5398</v>
      </c>
      <c r="B5399">
        <v>1599</v>
      </c>
      <c r="C5399">
        <v>6</v>
      </c>
      <c r="D5399">
        <v>22</v>
      </c>
      <c r="E5399" s="3">
        <v>0.01</v>
      </c>
      <c r="F5399" s="4">
        <f>VLOOKUP(B5399,[1]Vendas!A:C,2,FALSE)</f>
        <v>44067</v>
      </c>
      <c r="G5399" t="str">
        <f>VLOOKUP(VLOOKUP(B5399,[1]Vendas!A:C,3,FALSE),[1]Vendedores!A:B,2,FALSE)</f>
        <v>Almira Buarque</v>
      </c>
      <c r="H5399" t="str">
        <f>VLOOKUP(VLOOKUP(VLOOKUP(B5399,[1]Vendas!A:C,3,FALSE),[1]Vendedores!A:E,5,FALSE),[1]Filiais!A:B,2,FALSE)</f>
        <v>Rio de Janeiro</v>
      </c>
      <c r="I5399" s="3">
        <f>VLOOKUP(VLOOKUP(B5399,[1]Vendas!A:C,3,FALSE),[1]Vendedores!A:E,4,FALSE)</f>
        <v>0.04</v>
      </c>
      <c r="J5399" t="str">
        <f>VLOOKUP(C5399,[1]Produtos!A:D,2,FALSE)</f>
        <v>Carregador para celular</v>
      </c>
      <c r="K5399" s="5">
        <f>VLOOKUP(C5399,[1]Produtos!A:D,3,FALSE)</f>
        <v>150</v>
      </c>
      <c r="L5399" s="5">
        <f t="shared" si="252"/>
        <v>3300</v>
      </c>
      <c r="M5399" s="5">
        <f t="shared" si="253"/>
        <v>33</v>
      </c>
      <c r="N5399" s="5">
        <f t="shared" si="254"/>
        <v>3267</v>
      </c>
      <c r="O5399" t="str">
        <f>VLOOKUP(VLOOKUP(C5399,[1]Produtos!A:D,4,FALSE),[1]Categorias!A:B,2,FALSE)</f>
        <v>Celulares</v>
      </c>
    </row>
    <row r="5400" spans="1:15" x14ac:dyDescent="0.3">
      <c r="A5400">
        <v>5399</v>
      </c>
      <c r="B5400">
        <v>1874</v>
      </c>
      <c r="C5400">
        <v>1</v>
      </c>
      <c r="D5400">
        <v>21</v>
      </c>
      <c r="E5400" s="3">
        <v>0</v>
      </c>
      <c r="F5400" s="4">
        <f>VLOOKUP(B5400,[1]Vendas!A:C,2,FALSE)</f>
        <v>44017</v>
      </c>
      <c r="G5400" t="str">
        <f>VLOOKUP(VLOOKUP(B5400,[1]Vendas!A:C,3,FALSE),[1]Vendedores!A:B,2,FALSE)</f>
        <v>Augusto Carlos</v>
      </c>
      <c r="H5400" t="str">
        <f>VLOOKUP(VLOOKUP(VLOOKUP(B5400,[1]Vendas!A:C,3,FALSE),[1]Vendedores!A:E,5,FALSE),[1]Filiais!A:B,2,FALSE)</f>
        <v>São Paulo</v>
      </c>
      <c r="I5400" s="3">
        <f>VLOOKUP(VLOOKUP(B5400,[1]Vendas!A:C,3,FALSE),[1]Vendedores!A:E,4,FALSE)</f>
        <v>0.08</v>
      </c>
      <c r="J5400" t="str">
        <f>VLOOKUP(C5400,[1]Produtos!A:D,2,FALSE)</f>
        <v>Computador desktop</v>
      </c>
      <c r="K5400" s="5">
        <f>VLOOKUP(C5400,[1]Produtos!A:D,3,FALSE)</f>
        <v>5200</v>
      </c>
      <c r="L5400" s="5">
        <f t="shared" si="252"/>
        <v>109200</v>
      </c>
      <c r="M5400" s="5">
        <f t="shared" si="253"/>
        <v>0</v>
      </c>
      <c r="N5400" s="5">
        <f t="shared" si="254"/>
        <v>109200</v>
      </c>
      <c r="O5400" t="str">
        <f>VLOOKUP(VLOOKUP(C5400,[1]Produtos!A:D,4,FALSE),[1]Categorias!A:B,2,FALSE)</f>
        <v>Hardwares</v>
      </c>
    </row>
    <row r="5401" spans="1:15" x14ac:dyDescent="0.3">
      <c r="A5401">
        <v>5400</v>
      </c>
      <c r="B5401">
        <v>466</v>
      </c>
      <c r="C5401">
        <v>2</v>
      </c>
      <c r="D5401">
        <v>19</v>
      </c>
      <c r="E5401" s="3">
        <v>0.02</v>
      </c>
      <c r="F5401" s="4">
        <f>VLOOKUP(B5401,[1]Vendas!A:C,2,FALSE)</f>
        <v>44145</v>
      </c>
      <c r="G5401" t="str">
        <f>VLOOKUP(VLOOKUP(B5401,[1]Vendas!A:C,3,FALSE),[1]Vendedores!A:B,2,FALSE)</f>
        <v>Débora Albuquerque</v>
      </c>
      <c r="H5401" t="str">
        <f>VLOOKUP(VLOOKUP(VLOOKUP(B5401,[1]Vendas!A:C,3,FALSE),[1]Vendedores!A:E,5,FALSE),[1]Filiais!A:B,2,FALSE)</f>
        <v>São Paulo</v>
      </c>
      <c r="I5401" s="3">
        <f>VLOOKUP(VLOOKUP(B5401,[1]Vendas!A:C,3,FALSE),[1]Vendedores!A:E,4,FALSE)</f>
        <v>0.02</v>
      </c>
      <c r="J5401" t="str">
        <f>VLOOKUP(C5401,[1]Produtos!A:D,2,FALSE)</f>
        <v>Impressora</v>
      </c>
      <c r="K5401" s="5">
        <f>VLOOKUP(C5401,[1]Produtos!A:D,3,FALSE)</f>
        <v>2100</v>
      </c>
      <c r="L5401" s="5">
        <f t="shared" si="252"/>
        <v>39900</v>
      </c>
      <c r="M5401" s="5">
        <f t="shared" si="253"/>
        <v>798</v>
      </c>
      <c r="N5401" s="5">
        <f t="shared" si="254"/>
        <v>39102</v>
      </c>
      <c r="O5401" t="str">
        <f>VLOOKUP(VLOOKUP(C5401,[1]Produtos!A:D,4,FALSE),[1]Categorias!A:B,2,FALSE)</f>
        <v>Hardwares</v>
      </c>
    </row>
    <row r="5402" spans="1:15" x14ac:dyDescent="0.3">
      <c r="A5402">
        <v>5401</v>
      </c>
      <c r="B5402">
        <v>1146</v>
      </c>
      <c r="C5402">
        <v>1</v>
      </c>
      <c r="D5402">
        <v>26</v>
      </c>
      <c r="E5402" s="3">
        <v>0.02</v>
      </c>
      <c r="F5402" s="4">
        <f>VLOOKUP(B5402,[1]Vendas!A:C,2,FALSE)</f>
        <v>44037</v>
      </c>
      <c r="G5402" t="str">
        <f>VLOOKUP(VLOOKUP(B5402,[1]Vendas!A:C,3,FALSE),[1]Vendedores!A:B,2,FALSE)</f>
        <v>Almira Buarque</v>
      </c>
      <c r="H5402" t="str">
        <f>VLOOKUP(VLOOKUP(VLOOKUP(B5402,[1]Vendas!A:C,3,FALSE),[1]Vendedores!A:E,5,FALSE),[1]Filiais!A:B,2,FALSE)</f>
        <v>Rio de Janeiro</v>
      </c>
      <c r="I5402" s="3">
        <f>VLOOKUP(VLOOKUP(B5402,[1]Vendas!A:C,3,FALSE),[1]Vendedores!A:E,4,FALSE)</f>
        <v>0.04</v>
      </c>
      <c r="J5402" t="str">
        <f>VLOOKUP(C5402,[1]Produtos!A:D,2,FALSE)</f>
        <v>Computador desktop</v>
      </c>
      <c r="K5402" s="5">
        <f>VLOOKUP(C5402,[1]Produtos!A:D,3,FALSE)</f>
        <v>5200</v>
      </c>
      <c r="L5402" s="5">
        <f t="shared" si="252"/>
        <v>135200</v>
      </c>
      <c r="M5402" s="5">
        <f t="shared" si="253"/>
        <v>2704</v>
      </c>
      <c r="N5402" s="5">
        <f t="shared" si="254"/>
        <v>132496</v>
      </c>
      <c r="O5402" t="str">
        <f>VLOOKUP(VLOOKUP(C5402,[1]Produtos!A:D,4,FALSE),[1]Categorias!A:B,2,FALSE)</f>
        <v>Hardwares</v>
      </c>
    </row>
    <row r="5403" spans="1:15" x14ac:dyDescent="0.3">
      <c r="A5403">
        <v>5402</v>
      </c>
      <c r="B5403">
        <v>499</v>
      </c>
      <c r="C5403">
        <v>1</v>
      </c>
      <c r="D5403">
        <v>11</v>
      </c>
      <c r="E5403" s="3">
        <v>0</v>
      </c>
      <c r="F5403" s="4">
        <f>VLOOKUP(B5403,[1]Vendas!A:C,2,FALSE)</f>
        <v>43974</v>
      </c>
      <c r="G5403" t="str">
        <f>VLOOKUP(VLOOKUP(B5403,[1]Vendas!A:C,3,FALSE),[1]Vendedores!A:B,2,FALSE)</f>
        <v>Antônio da Costa</v>
      </c>
      <c r="H5403" t="str">
        <f>VLOOKUP(VLOOKUP(VLOOKUP(B5403,[1]Vendas!A:C,3,FALSE),[1]Vendedores!A:E,5,FALSE),[1]Filiais!A:B,2,FALSE)</f>
        <v>São Paulo</v>
      </c>
      <c r="I5403" s="3">
        <f>VLOOKUP(VLOOKUP(B5403,[1]Vendas!A:C,3,FALSE),[1]Vendedores!A:E,4,FALSE)</f>
        <v>7.0000000000000007E-2</v>
      </c>
      <c r="J5403" t="str">
        <f>VLOOKUP(C5403,[1]Produtos!A:D,2,FALSE)</f>
        <v>Computador desktop</v>
      </c>
      <c r="K5403" s="5">
        <f>VLOOKUP(C5403,[1]Produtos!A:D,3,FALSE)</f>
        <v>5200</v>
      </c>
      <c r="L5403" s="5">
        <f t="shared" si="252"/>
        <v>57200</v>
      </c>
      <c r="M5403" s="5">
        <f t="shared" si="253"/>
        <v>0</v>
      </c>
      <c r="N5403" s="5">
        <f t="shared" si="254"/>
        <v>57200</v>
      </c>
      <c r="O5403" t="str">
        <f>VLOOKUP(VLOOKUP(C5403,[1]Produtos!A:D,4,FALSE),[1]Categorias!A:B,2,FALSE)</f>
        <v>Hardwares</v>
      </c>
    </row>
    <row r="5404" spans="1:15" x14ac:dyDescent="0.3">
      <c r="A5404">
        <v>5403</v>
      </c>
      <c r="B5404">
        <v>1387</v>
      </c>
      <c r="C5404">
        <v>7</v>
      </c>
      <c r="D5404">
        <v>6</v>
      </c>
      <c r="E5404" s="3">
        <v>0</v>
      </c>
      <c r="F5404" s="4">
        <f>VLOOKUP(B5404,[1]Vendas!A:C,2,FALSE)</f>
        <v>44029</v>
      </c>
      <c r="G5404" t="str">
        <f>VLOOKUP(VLOOKUP(B5404,[1]Vendas!A:C,3,FALSE),[1]Vendedores!A:B,2,FALSE)</f>
        <v>Solange Almeida</v>
      </c>
      <c r="H5404" t="str">
        <f>VLOOKUP(VLOOKUP(VLOOKUP(B5404,[1]Vendas!A:C,3,FALSE),[1]Vendedores!A:E,5,FALSE),[1]Filiais!A:B,2,FALSE)</f>
        <v>Rio de Janeiro</v>
      </c>
      <c r="I5404" s="3">
        <f>VLOOKUP(VLOOKUP(B5404,[1]Vendas!A:C,3,FALSE),[1]Vendedores!A:E,4,FALSE)</f>
        <v>0.01</v>
      </c>
      <c r="J5404" t="str">
        <f>VLOOKUP(C5404,[1]Produtos!A:D,2,FALSE)</f>
        <v>Roteador</v>
      </c>
      <c r="K5404" s="5">
        <f>VLOOKUP(C5404,[1]Produtos!A:D,3,FALSE)</f>
        <v>320</v>
      </c>
      <c r="L5404" s="5">
        <f t="shared" si="252"/>
        <v>1920</v>
      </c>
      <c r="M5404" s="5">
        <f t="shared" si="253"/>
        <v>0</v>
      </c>
      <c r="N5404" s="5">
        <f t="shared" si="254"/>
        <v>1920</v>
      </c>
      <c r="O5404" t="str">
        <f>VLOOKUP(VLOOKUP(C5404,[1]Produtos!A:D,4,FALSE),[1]Categorias!A:B,2,FALSE)</f>
        <v>Hardwares</v>
      </c>
    </row>
    <row r="5405" spans="1:15" x14ac:dyDescent="0.3">
      <c r="A5405">
        <v>5404</v>
      </c>
      <c r="B5405">
        <v>645</v>
      </c>
      <c r="C5405">
        <v>8</v>
      </c>
      <c r="D5405">
        <v>11</v>
      </c>
      <c r="E5405" s="3">
        <v>0.05</v>
      </c>
      <c r="F5405" s="4">
        <f>VLOOKUP(B5405,[1]Vendas!A:C,2,FALSE)</f>
        <v>43894</v>
      </c>
      <c r="G5405" t="str">
        <f>VLOOKUP(VLOOKUP(B5405,[1]Vendas!A:C,3,FALSE),[1]Vendedores!A:B,2,FALSE)</f>
        <v>Antônio da Costa</v>
      </c>
      <c r="H5405" t="str">
        <f>VLOOKUP(VLOOKUP(VLOOKUP(B5405,[1]Vendas!A:C,3,FALSE),[1]Vendedores!A:E,5,FALSE),[1]Filiais!A:B,2,FALSE)</f>
        <v>São Paulo</v>
      </c>
      <c r="I5405" s="3">
        <f>VLOOKUP(VLOOKUP(B5405,[1]Vendas!A:C,3,FALSE),[1]Vendedores!A:E,4,FALSE)</f>
        <v>7.0000000000000007E-2</v>
      </c>
      <c r="J5405" t="str">
        <f>VLOOKUP(C5405,[1]Produtos!A:D,2,FALSE)</f>
        <v>Projetor</v>
      </c>
      <c r="K5405" s="5">
        <f>VLOOKUP(C5405,[1]Produtos!A:D,3,FALSE)</f>
        <v>2900</v>
      </c>
      <c r="L5405" s="5">
        <f t="shared" si="252"/>
        <v>31900</v>
      </c>
      <c r="M5405" s="5">
        <f t="shared" si="253"/>
        <v>1595</v>
      </c>
      <c r="N5405" s="5">
        <f t="shared" si="254"/>
        <v>30305</v>
      </c>
      <c r="O5405" t="str">
        <f>VLOOKUP(VLOOKUP(C5405,[1]Produtos!A:D,4,FALSE),[1]Categorias!A:B,2,FALSE)</f>
        <v>Hardwares</v>
      </c>
    </row>
    <row r="5406" spans="1:15" x14ac:dyDescent="0.3">
      <c r="A5406">
        <v>5405</v>
      </c>
      <c r="B5406">
        <v>608</v>
      </c>
      <c r="C5406">
        <v>8</v>
      </c>
      <c r="D5406">
        <v>19</v>
      </c>
      <c r="E5406" s="3">
        <v>0.03</v>
      </c>
      <c r="F5406" s="4">
        <f>VLOOKUP(B5406,[1]Vendas!A:C,2,FALSE)</f>
        <v>44019</v>
      </c>
      <c r="G5406" t="str">
        <f>VLOOKUP(VLOOKUP(B5406,[1]Vendas!A:C,3,FALSE),[1]Vendedores!A:B,2,FALSE)</f>
        <v>Augusto Carlos</v>
      </c>
      <c r="H5406" t="str">
        <f>VLOOKUP(VLOOKUP(VLOOKUP(B5406,[1]Vendas!A:C,3,FALSE),[1]Vendedores!A:E,5,FALSE),[1]Filiais!A:B,2,FALSE)</f>
        <v>São Paulo</v>
      </c>
      <c r="I5406" s="3">
        <f>VLOOKUP(VLOOKUP(B5406,[1]Vendas!A:C,3,FALSE),[1]Vendedores!A:E,4,FALSE)</f>
        <v>0.08</v>
      </c>
      <c r="J5406" t="str">
        <f>VLOOKUP(C5406,[1]Produtos!A:D,2,FALSE)</f>
        <v>Projetor</v>
      </c>
      <c r="K5406" s="5">
        <f>VLOOKUP(C5406,[1]Produtos!A:D,3,FALSE)</f>
        <v>2900</v>
      </c>
      <c r="L5406" s="5">
        <f t="shared" si="252"/>
        <v>55100</v>
      </c>
      <c r="M5406" s="5">
        <f t="shared" si="253"/>
        <v>1653</v>
      </c>
      <c r="N5406" s="5">
        <f t="shared" si="254"/>
        <v>53447</v>
      </c>
      <c r="O5406" t="str">
        <f>VLOOKUP(VLOOKUP(C5406,[1]Produtos!A:D,4,FALSE),[1]Categorias!A:B,2,FALSE)</f>
        <v>Hardwares</v>
      </c>
    </row>
    <row r="5407" spans="1:15" x14ac:dyDescent="0.3">
      <c r="A5407">
        <v>5406</v>
      </c>
      <c r="B5407">
        <v>732</v>
      </c>
      <c r="C5407">
        <v>9</v>
      </c>
      <c r="D5407">
        <v>3</v>
      </c>
      <c r="E5407" s="3">
        <v>0.05</v>
      </c>
      <c r="F5407" s="4">
        <f>VLOOKUP(B5407,[1]Vendas!A:C,2,FALSE)</f>
        <v>43835</v>
      </c>
      <c r="G5407" t="str">
        <f>VLOOKUP(VLOOKUP(B5407,[1]Vendas!A:C,3,FALSE),[1]Vendedores!A:B,2,FALSE)</f>
        <v>Solange Almeida</v>
      </c>
      <c r="H5407" t="str">
        <f>VLOOKUP(VLOOKUP(VLOOKUP(B5407,[1]Vendas!A:C,3,FALSE),[1]Vendedores!A:E,5,FALSE),[1]Filiais!A:B,2,FALSE)</f>
        <v>Rio de Janeiro</v>
      </c>
      <c r="I5407" s="3">
        <f>VLOOKUP(VLOOKUP(B5407,[1]Vendas!A:C,3,FALSE),[1]Vendedores!A:E,4,FALSE)</f>
        <v>0.01</v>
      </c>
      <c r="J5407" t="str">
        <f>VLOOKUP(C5407,[1]Produtos!A:D,2,FALSE)</f>
        <v>Papel A4</v>
      </c>
      <c r="K5407" s="5">
        <f>VLOOKUP(C5407,[1]Produtos!A:D,3,FALSE)</f>
        <v>90</v>
      </c>
      <c r="L5407" s="5">
        <f t="shared" si="252"/>
        <v>270</v>
      </c>
      <c r="M5407" s="5">
        <f t="shared" si="253"/>
        <v>13.5</v>
      </c>
      <c r="N5407" s="5">
        <f t="shared" si="254"/>
        <v>256.5</v>
      </c>
      <c r="O5407" t="str">
        <f>VLOOKUP(VLOOKUP(C5407,[1]Produtos!A:D,4,FALSE),[1]Categorias!A:B,2,FALSE)</f>
        <v>Papelaria</v>
      </c>
    </row>
    <row r="5408" spans="1:15" x14ac:dyDescent="0.3">
      <c r="A5408">
        <v>5407</v>
      </c>
      <c r="B5408">
        <v>144</v>
      </c>
      <c r="C5408">
        <v>2</v>
      </c>
      <c r="D5408">
        <v>12</v>
      </c>
      <c r="E5408" s="3">
        <v>0.03</v>
      </c>
      <c r="F5408" s="4">
        <f>VLOOKUP(B5408,[1]Vendas!A:C,2,FALSE)</f>
        <v>44128</v>
      </c>
      <c r="G5408" t="str">
        <f>VLOOKUP(VLOOKUP(B5408,[1]Vendas!A:C,3,FALSE),[1]Vendedores!A:B,2,FALSE)</f>
        <v>Antônio da Costa</v>
      </c>
      <c r="H5408" t="str">
        <f>VLOOKUP(VLOOKUP(VLOOKUP(B5408,[1]Vendas!A:C,3,FALSE),[1]Vendedores!A:E,5,FALSE),[1]Filiais!A:B,2,FALSE)</f>
        <v>São Paulo</v>
      </c>
      <c r="I5408" s="3">
        <f>VLOOKUP(VLOOKUP(B5408,[1]Vendas!A:C,3,FALSE),[1]Vendedores!A:E,4,FALSE)</f>
        <v>7.0000000000000007E-2</v>
      </c>
      <c r="J5408" t="str">
        <f>VLOOKUP(C5408,[1]Produtos!A:D,2,FALSE)</f>
        <v>Impressora</v>
      </c>
      <c r="K5408" s="5">
        <f>VLOOKUP(C5408,[1]Produtos!A:D,3,FALSE)</f>
        <v>2100</v>
      </c>
      <c r="L5408" s="5">
        <f t="shared" si="252"/>
        <v>25200</v>
      </c>
      <c r="M5408" s="5">
        <f t="shared" si="253"/>
        <v>756</v>
      </c>
      <c r="N5408" s="5">
        <f t="shared" si="254"/>
        <v>24444</v>
      </c>
      <c r="O5408" t="str">
        <f>VLOOKUP(VLOOKUP(C5408,[1]Produtos!A:D,4,FALSE),[1]Categorias!A:B,2,FALSE)</f>
        <v>Hardwares</v>
      </c>
    </row>
    <row r="5409" spans="1:15" x14ac:dyDescent="0.3">
      <c r="A5409">
        <v>5408</v>
      </c>
      <c r="B5409">
        <v>1280</v>
      </c>
      <c r="C5409">
        <v>5</v>
      </c>
      <c r="D5409">
        <v>11</v>
      </c>
      <c r="E5409" s="3">
        <v>0.04</v>
      </c>
      <c r="F5409" s="4">
        <f>VLOOKUP(B5409,[1]Vendas!A:C,2,FALSE)</f>
        <v>43941</v>
      </c>
      <c r="G5409" t="str">
        <f>VLOOKUP(VLOOKUP(B5409,[1]Vendas!A:C,3,FALSE),[1]Vendedores!A:B,2,FALSE)</f>
        <v>Fernanda Vasconcelos</v>
      </c>
      <c r="H5409" t="str">
        <f>VLOOKUP(VLOOKUP(VLOOKUP(B5409,[1]Vendas!A:C,3,FALSE),[1]Vendedores!A:E,5,FALSE),[1]Filiais!A:B,2,FALSE)</f>
        <v>Minas Gerais</v>
      </c>
      <c r="I5409" s="3">
        <f>VLOOKUP(VLOOKUP(B5409,[1]Vendas!A:C,3,FALSE),[1]Vendedores!A:E,4,FALSE)</f>
        <v>0.04</v>
      </c>
      <c r="J5409" t="str">
        <f>VLOOKUP(C5409,[1]Produtos!A:D,2,FALSE)</f>
        <v>Smartphone</v>
      </c>
      <c r="K5409" s="5">
        <f>VLOOKUP(C5409,[1]Produtos!A:D,3,FALSE)</f>
        <v>3200</v>
      </c>
      <c r="L5409" s="5">
        <f t="shared" si="252"/>
        <v>35200</v>
      </c>
      <c r="M5409" s="5">
        <f t="shared" si="253"/>
        <v>1408</v>
      </c>
      <c r="N5409" s="5">
        <f t="shared" si="254"/>
        <v>33792</v>
      </c>
      <c r="O5409" t="str">
        <f>VLOOKUP(VLOOKUP(C5409,[1]Produtos!A:D,4,FALSE),[1]Categorias!A:B,2,FALSE)</f>
        <v>Celulares</v>
      </c>
    </row>
    <row r="5410" spans="1:15" x14ac:dyDescent="0.3">
      <c r="A5410">
        <v>5409</v>
      </c>
      <c r="B5410">
        <v>1927</v>
      </c>
      <c r="C5410">
        <v>10</v>
      </c>
      <c r="D5410">
        <v>2</v>
      </c>
      <c r="E5410" s="3">
        <v>0.04</v>
      </c>
      <c r="F5410" s="4">
        <f>VLOOKUP(B5410,[1]Vendas!A:C,2,FALSE)</f>
        <v>44148</v>
      </c>
      <c r="G5410" t="str">
        <f>VLOOKUP(VLOOKUP(B5410,[1]Vendas!A:C,3,FALSE),[1]Vendedores!A:B,2,FALSE)</f>
        <v>Solange Almeida</v>
      </c>
      <c r="H5410" t="str">
        <f>VLOOKUP(VLOOKUP(VLOOKUP(B5410,[1]Vendas!A:C,3,FALSE),[1]Vendedores!A:E,5,FALSE),[1]Filiais!A:B,2,FALSE)</f>
        <v>Rio de Janeiro</v>
      </c>
      <c r="I5410" s="3">
        <f>VLOOKUP(VLOOKUP(B5410,[1]Vendas!A:C,3,FALSE),[1]Vendedores!A:E,4,FALSE)</f>
        <v>0.01</v>
      </c>
      <c r="J5410" t="str">
        <f>VLOOKUP(C5410,[1]Produtos!A:D,2,FALSE)</f>
        <v>Caneta</v>
      </c>
      <c r="K5410" s="5">
        <f>VLOOKUP(C5410,[1]Produtos!A:D,3,FALSE)</f>
        <v>15</v>
      </c>
      <c r="L5410" s="5">
        <f t="shared" si="252"/>
        <v>30</v>
      </c>
      <c r="M5410" s="5">
        <f t="shared" si="253"/>
        <v>1.2</v>
      </c>
      <c r="N5410" s="5">
        <f t="shared" si="254"/>
        <v>28.8</v>
      </c>
      <c r="O5410" t="str">
        <f>VLOOKUP(VLOOKUP(C5410,[1]Produtos!A:D,4,FALSE),[1]Categorias!A:B,2,FALSE)</f>
        <v>Papelaria</v>
      </c>
    </row>
    <row r="5411" spans="1:15" x14ac:dyDescent="0.3">
      <c r="A5411">
        <v>5410</v>
      </c>
      <c r="B5411">
        <v>591</v>
      </c>
      <c r="C5411">
        <v>1</v>
      </c>
      <c r="D5411">
        <v>30</v>
      </c>
      <c r="E5411" s="3">
        <v>0.04</v>
      </c>
      <c r="F5411" s="4">
        <f>VLOOKUP(B5411,[1]Vendas!A:C,2,FALSE)</f>
        <v>44065</v>
      </c>
      <c r="G5411" t="str">
        <f>VLOOKUP(VLOOKUP(B5411,[1]Vendas!A:C,3,FALSE),[1]Vendedores!A:B,2,FALSE)</f>
        <v>Débora Albuquerque</v>
      </c>
      <c r="H5411" t="str">
        <f>VLOOKUP(VLOOKUP(VLOOKUP(B5411,[1]Vendas!A:C,3,FALSE),[1]Vendedores!A:E,5,FALSE),[1]Filiais!A:B,2,FALSE)</f>
        <v>São Paulo</v>
      </c>
      <c r="I5411" s="3">
        <f>VLOOKUP(VLOOKUP(B5411,[1]Vendas!A:C,3,FALSE),[1]Vendedores!A:E,4,FALSE)</f>
        <v>0.02</v>
      </c>
      <c r="J5411" t="str">
        <f>VLOOKUP(C5411,[1]Produtos!A:D,2,FALSE)</f>
        <v>Computador desktop</v>
      </c>
      <c r="K5411" s="5">
        <f>VLOOKUP(C5411,[1]Produtos!A:D,3,FALSE)</f>
        <v>5200</v>
      </c>
      <c r="L5411" s="5">
        <f t="shared" si="252"/>
        <v>156000</v>
      </c>
      <c r="M5411" s="5">
        <f t="shared" si="253"/>
        <v>6240</v>
      </c>
      <c r="N5411" s="5">
        <f t="shared" si="254"/>
        <v>149760</v>
      </c>
      <c r="O5411" t="str">
        <f>VLOOKUP(VLOOKUP(C5411,[1]Produtos!A:D,4,FALSE),[1]Categorias!A:B,2,FALSE)</f>
        <v>Hardwares</v>
      </c>
    </row>
    <row r="5412" spans="1:15" x14ac:dyDescent="0.3">
      <c r="A5412">
        <v>5411</v>
      </c>
      <c r="B5412">
        <v>352</v>
      </c>
      <c r="C5412">
        <v>8</v>
      </c>
      <c r="D5412">
        <v>11</v>
      </c>
      <c r="E5412" s="3">
        <v>0.02</v>
      </c>
      <c r="F5412" s="4">
        <f>VLOOKUP(B5412,[1]Vendas!A:C,2,FALSE)</f>
        <v>44104</v>
      </c>
      <c r="G5412" t="str">
        <f>VLOOKUP(VLOOKUP(B5412,[1]Vendas!A:C,3,FALSE),[1]Vendedores!A:B,2,FALSE)</f>
        <v>Raimundo Nonato</v>
      </c>
      <c r="H5412" t="str">
        <f>VLOOKUP(VLOOKUP(VLOOKUP(B5412,[1]Vendas!A:C,3,FALSE),[1]Vendedores!A:E,5,FALSE),[1]Filiais!A:B,2,FALSE)</f>
        <v>Minas Gerais</v>
      </c>
      <c r="I5412" s="3">
        <f>VLOOKUP(VLOOKUP(B5412,[1]Vendas!A:C,3,FALSE),[1]Vendedores!A:E,4,FALSE)</f>
        <v>0.02</v>
      </c>
      <c r="J5412" t="str">
        <f>VLOOKUP(C5412,[1]Produtos!A:D,2,FALSE)</f>
        <v>Projetor</v>
      </c>
      <c r="K5412" s="5">
        <f>VLOOKUP(C5412,[1]Produtos!A:D,3,FALSE)</f>
        <v>2900</v>
      </c>
      <c r="L5412" s="5">
        <f t="shared" si="252"/>
        <v>31900</v>
      </c>
      <c r="M5412" s="5">
        <f t="shared" si="253"/>
        <v>638</v>
      </c>
      <c r="N5412" s="5">
        <f t="shared" si="254"/>
        <v>31262</v>
      </c>
      <c r="O5412" t="str">
        <f>VLOOKUP(VLOOKUP(C5412,[1]Produtos!A:D,4,FALSE),[1]Categorias!A:B,2,FALSE)</f>
        <v>Hardwares</v>
      </c>
    </row>
    <row r="5413" spans="1:15" x14ac:dyDescent="0.3">
      <c r="A5413">
        <v>5412</v>
      </c>
      <c r="B5413">
        <v>81</v>
      </c>
      <c r="C5413">
        <v>1</v>
      </c>
      <c r="D5413">
        <v>22</v>
      </c>
      <c r="E5413" s="3">
        <v>0.03</v>
      </c>
      <c r="F5413" s="4">
        <f>VLOOKUP(B5413,[1]Vendas!A:C,2,FALSE)</f>
        <v>44055</v>
      </c>
      <c r="G5413" t="str">
        <f>VLOOKUP(VLOOKUP(B5413,[1]Vendas!A:C,3,FALSE),[1]Vendedores!A:B,2,FALSE)</f>
        <v>Fernanda Vasconcelos</v>
      </c>
      <c r="H5413" t="str">
        <f>VLOOKUP(VLOOKUP(VLOOKUP(B5413,[1]Vendas!A:C,3,FALSE),[1]Vendedores!A:E,5,FALSE),[1]Filiais!A:B,2,FALSE)</f>
        <v>Minas Gerais</v>
      </c>
      <c r="I5413" s="3">
        <f>VLOOKUP(VLOOKUP(B5413,[1]Vendas!A:C,3,FALSE),[1]Vendedores!A:E,4,FALSE)</f>
        <v>0.04</v>
      </c>
      <c r="J5413" t="str">
        <f>VLOOKUP(C5413,[1]Produtos!A:D,2,FALSE)</f>
        <v>Computador desktop</v>
      </c>
      <c r="K5413" s="5">
        <f>VLOOKUP(C5413,[1]Produtos!A:D,3,FALSE)</f>
        <v>5200</v>
      </c>
      <c r="L5413" s="5">
        <f t="shared" si="252"/>
        <v>114400</v>
      </c>
      <c r="M5413" s="5">
        <f t="shared" si="253"/>
        <v>3432</v>
      </c>
      <c r="N5413" s="5">
        <f t="shared" si="254"/>
        <v>110968</v>
      </c>
      <c r="O5413" t="str">
        <f>VLOOKUP(VLOOKUP(C5413,[1]Produtos!A:D,4,FALSE),[1]Categorias!A:B,2,FALSE)</f>
        <v>Hardwares</v>
      </c>
    </row>
    <row r="5414" spans="1:15" x14ac:dyDescent="0.3">
      <c r="A5414">
        <v>5413</v>
      </c>
      <c r="B5414">
        <v>1440</v>
      </c>
      <c r="C5414">
        <v>1</v>
      </c>
      <c r="D5414">
        <v>13</v>
      </c>
      <c r="E5414" s="3">
        <v>0.01</v>
      </c>
      <c r="F5414" s="4">
        <f>VLOOKUP(B5414,[1]Vendas!A:C,2,FALSE)</f>
        <v>44008</v>
      </c>
      <c r="G5414" t="str">
        <f>VLOOKUP(VLOOKUP(B5414,[1]Vendas!A:C,3,FALSE),[1]Vendedores!A:B,2,FALSE)</f>
        <v>Solange Almeida</v>
      </c>
      <c r="H5414" t="str">
        <f>VLOOKUP(VLOOKUP(VLOOKUP(B5414,[1]Vendas!A:C,3,FALSE),[1]Vendedores!A:E,5,FALSE),[1]Filiais!A:B,2,FALSE)</f>
        <v>Rio de Janeiro</v>
      </c>
      <c r="I5414" s="3">
        <f>VLOOKUP(VLOOKUP(B5414,[1]Vendas!A:C,3,FALSE),[1]Vendedores!A:E,4,FALSE)</f>
        <v>0.01</v>
      </c>
      <c r="J5414" t="str">
        <f>VLOOKUP(C5414,[1]Produtos!A:D,2,FALSE)</f>
        <v>Computador desktop</v>
      </c>
      <c r="K5414" s="5">
        <f>VLOOKUP(C5414,[1]Produtos!A:D,3,FALSE)</f>
        <v>5200</v>
      </c>
      <c r="L5414" s="5">
        <f t="shared" si="252"/>
        <v>67600</v>
      </c>
      <c r="M5414" s="5">
        <f t="shared" si="253"/>
        <v>676</v>
      </c>
      <c r="N5414" s="5">
        <f t="shared" si="254"/>
        <v>66924</v>
      </c>
      <c r="O5414" t="str">
        <f>VLOOKUP(VLOOKUP(C5414,[1]Produtos!A:D,4,FALSE),[1]Categorias!A:B,2,FALSE)</f>
        <v>Hardwares</v>
      </c>
    </row>
    <row r="5415" spans="1:15" x14ac:dyDescent="0.3">
      <c r="A5415">
        <v>5414</v>
      </c>
      <c r="B5415">
        <v>1091</v>
      </c>
      <c r="C5415">
        <v>8</v>
      </c>
      <c r="D5415">
        <v>24</v>
      </c>
      <c r="E5415" s="3">
        <v>0.04</v>
      </c>
      <c r="F5415" s="4">
        <f>VLOOKUP(B5415,[1]Vendas!A:C,2,FALSE)</f>
        <v>44194</v>
      </c>
      <c r="G5415" t="str">
        <f>VLOOKUP(VLOOKUP(B5415,[1]Vendas!A:C,3,FALSE),[1]Vendedores!A:B,2,FALSE)</f>
        <v>Filipe de Tarso</v>
      </c>
      <c r="H5415" t="str">
        <f>VLOOKUP(VLOOKUP(VLOOKUP(B5415,[1]Vendas!A:C,3,FALSE),[1]Vendedores!A:E,5,FALSE),[1]Filiais!A:B,2,FALSE)</f>
        <v>Rio de Janeiro</v>
      </c>
      <c r="I5415" s="3">
        <f>VLOOKUP(VLOOKUP(B5415,[1]Vendas!A:C,3,FALSE),[1]Vendedores!A:E,4,FALSE)</f>
        <v>0.04</v>
      </c>
      <c r="J5415" t="str">
        <f>VLOOKUP(C5415,[1]Produtos!A:D,2,FALSE)</f>
        <v>Projetor</v>
      </c>
      <c r="K5415" s="5">
        <f>VLOOKUP(C5415,[1]Produtos!A:D,3,FALSE)</f>
        <v>2900</v>
      </c>
      <c r="L5415" s="5">
        <f t="shared" si="252"/>
        <v>69600</v>
      </c>
      <c r="M5415" s="5">
        <f t="shared" si="253"/>
        <v>2784</v>
      </c>
      <c r="N5415" s="5">
        <f t="shared" si="254"/>
        <v>66816</v>
      </c>
      <c r="O5415" t="str">
        <f>VLOOKUP(VLOOKUP(C5415,[1]Produtos!A:D,4,FALSE),[1]Categorias!A:B,2,FALSE)</f>
        <v>Hardwares</v>
      </c>
    </row>
    <row r="5416" spans="1:15" x14ac:dyDescent="0.3">
      <c r="A5416">
        <v>5415</v>
      </c>
      <c r="B5416">
        <v>103</v>
      </c>
      <c r="C5416">
        <v>5</v>
      </c>
      <c r="D5416">
        <v>4</v>
      </c>
      <c r="E5416" s="3">
        <v>0.03</v>
      </c>
      <c r="F5416" s="4">
        <f>VLOOKUP(B5416,[1]Vendas!A:C,2,FALSE)</f>
        <v>43937</v>
      </c>
      <c r="G5416" t="str">
        <f>VLOOKUP(VLOOKUP(B5416,[1]Vendas!A:C,3,FALSE),[1]Vendedores!A:B,2,FALSE)</f>
        <v>Rubens Lopes</v>
      </c>
      <c r="H5416" t="str">
        <f>VLOOKUP(VLOOKUP(VLOOKUP(B5416,[1]Vendas!A:C,3,FALSE),[1]Vendedores!A:E,5,FALSE),[1]Filiais!A:B,2,FALSE)</f>
        <v>Minas Gerais</v>
      </c>
      <c r="I5416" s="3">
        <f>VLOOKUP(VLOOKUP(B5416,[1]Vendas!A:C,3,FALSE),[1]Vendedores!A:E,4,FALSE)</f>
        <v>0.02</v>
      </c>
      <c r="J5416" t="str">
        <f>VLOOKUP(C5416,[1]Produtos!A:D,2,FALSE)</f>
        <v>Smartphone</v>
      </c>
      <c r="K5416" s="5">
        <f>VLOOKUP(C5416,[1]Produtos!A:D,3,FALSE)</f>
        <v>3200</v>
      </c>
      <c r="L5416" s="5">
        <f t="shared" si="252"/>
        <v>12800</v>
      </c>
      <c r="M5416" s="5">
        <f t="shared" si="253"/>
        <v>384</v>
      </c>
      <c r="N5416" s="5">
        <f t="shared" si="254"/>
        <v>12416</v>
      </c>
      <c r="O5416" t="str">
        <f>VLOOKUP(VLOOKUP(C5416,[1]Produtos!A:D,4,FALSE),[1]Categorias!A:B,2,FALSE)</f>
        <v>Celulares</v>
      </c>
    </row>
    <row r="5417" spans="1:15" x14ac:dyDescent="0.3">
      <c r="A5417">
        <v>5416</v>
      </c>
      <c r="B5417">
        <v>1206</v>
      </c>
      <c r="C5417">
        <v>6</v>
      </c>
      <c r="D5417">
        <v>20</v>
      </c>
      <c r="E5417" s="3">
        <v>0</v>
      </c>
      <c r="F5417" s="4">
        <f>VLOOKUP(B5417,[1]Vendas!A:C,2,FALSE)</f>
        <v>44118</v>
      </c>
      <c r="G5417" t="str">
        <f>VLOOKUP(VLOOKUP(B5417,[1]Vendas!A:C,3,FALSE),[1]Vendedores!A:B,2,FALSE)</f>
        <v>Filipe de Tarso</v>
      </c>
      <c r="H5417" t="str">
        <f>VLOOKUP(VLOOKUP(VLOOKUP(B5417,[1]Vendas!A:C,3,FALSE),[1]Vendedores!A:E,5,FALSE),[1]Filiais!A:B,2,FALSE)</f>
        <v>Rio de Janeiro</v>
      </c>
      <c r="I5417" s="3">
        <f>VLOOKUP(VLOOKUP(B5417,[1]Vendas!A:C,3,FALSE),[1]Vendedores!A:E,4,FALSE)</f>
        <v>0.04</v>
      </c>
      <c r="J5417" t="str">
        <f>VLOOKUP(C5417,[1]Produtos!A:D,2,FALSE)</f>
        <v>Carregador para celular</v>
      </c>
      <c r="K5417" s="5">
        <f>VLOOKUP(C5417,[1]Produtos!A:D,3,FALSE)</f>
        <v>150</v>
      </c>
      <c r="L5417" s="5">
        <f t="shared" si="252"/>
        <v>3000</v>
      </c>
      <c r="M5417" s="5">
        <f t="shared" si="253"/>
        <v>0</v>
      </c>
      <c r="N5417" s="5">
        <f t="shared" si="254"/>
        <v>3000</v>
      </c>
      <c r="O5417" t="str">
        <f>VLOOKUP(VLOOKUP(C5417,[1]Produtos!A:D,4,FALSE),[1]Categorias!A:B,2,FALSE)</f>
        <v>Celulares</v>
      </c>
    </row>
    <row r="5418" spans="1:15" x14ac:dyDescent="0.3">
      <c r="A5418">
        <v>5417</v>
      </c>
      <c r="B5418">
        <v>1238</v>
      </c>
      <c r="C5418">
        <v>3</v>
      </c>
      <c r="D5418">
        <v>16</v>
      </c>
      <c r="E5418" s="3">
        <v>0.05</v>
      </c>
      <c r="F5418" s="4">
        <f>VLOOKUP(B5418,[1]Vendas!A:C,2,FALSE)</f>
        <v>44189</v>
      </c>
      <c r="G5418" t="str">
        <f>VLOOKUP(VLOOKUP(B5418,[1]Vendas!A:C,3,FALSE),[1]Vendedores!A:B,2,FALSE)</f>
        <v>Almira Buarque</v>
      </c>
      <c r="H5418" t="str">
        <f>VLOOKUP(VLOOKUP(VLOOKUP(B5418,[1]Vendas!A:C,3,FALSE),[1]Vendedores!A:E,5,FALSE),[1]Filiais!A:B,2,FALSE)</f>
        <v>Rio de Janeiro</v>
      </c>
      <c r="I5418" s="3">
        <f>VLOOKUP(VLOOKUP(B5418,[1]Vendas!A:C,3,FALSE),[1]Vendedores!A:E,4,FALSE)</f>
        <v>0.04</v>
      </c>
      <c r="J5418" t="str">
        <f>VLOOKUP(C5418,[1]Produtos!A:D,2,FALSE)</f>
        <v>Teclado</v>
      </c>
      <c r="K5418" s="5">
        <f>VLOOKUP(C5418,[1]Produtos!A:D,3,FALSE)</f>
        <v>90</v>
      </c>
      <c r="L5418" s="5">
        <f t="shared" si="252"/>
        <v>1440</v>
      </c>
      <c r="M5418" s="5">
        <f t="shared" si="253"/>
        <v>72</v>
      </c>
      <c r="N5418" s="5">
        <f t="shared" si="254"/>
        <v>1368</v>
      </c>
      <c r="O5418" t="str">
        <f>VLOOKUP(VLOOKUP(C5418,[1]Produtos!A:D,4,FALSE),[1]Categorias!A:B,2,FALSE)</f>
        <v>Acessórios</v>
      </c>
    </row>
    <row r="5419" spans="1:15" x14ac:dyDescent="0.3">
      <c r="A5419">
        <v>5418</v>
      </c>
      <c r="B5419">
        <v>559</v>
      </c>
      <c r="C5419">
        <v>5</v>
      </c>
      <c r="D5419">
        <v>2</v>
      </c>
      <c r="E5419" s="3">
        <v>0</v>
      </c>
      <c r="F5419" s="4">
        <f>VLOOKUP(B5419,[1]Vendas!A:C,2,FALSE)</f>
        <v>43976</v>
      </c>
      <c r="G5419" t="str">
        <f>VLOOKUP(VLOOKUP(B5419,[1]Vendas!A:C,3,FALSE),[1]Vendedores!A:B,2,FALSE)</f>
        <v>Jaqueline de Souza</v>
      </c>
      <c r="H5419" t="str">
        <f>VLOOKUP(VLOOKUP(VLOOKUP(B5419,[1]Vendas!A:C,3,FALSE),[1]Vendedores!A:E,5,FALSE),[1]Filiais!A:B,2,FALSE)</f>
        <v>Minas Gerais</v>
      </c>
      <c r="I5419" s="3">
        <f>VLOOKUP(VLOOKUP(B5419,[1]Vendas!A:C,3,FALSE),[1]Vendedores!A:E,4,FALSE)</f>
        <v>7.0000000000000007E-2</v>
      </c>
      <c r="J5419" t="str">
        <f>VLOOKUP(C5419,[1]Produtos!A:D,2,FALSE)</f>
        <v>Smartphone</v>
      </c>
      <c r="K5419" s="5">
        <f>VLOOKUP(C5419,[1]Produtos!A:D,3,FALSE)</f>
        <v>3200</v>
      </c>
      <c r="L5419" s="5">
        <f t="shared" si="252"/>
        <v>6400</v>
      </c>
      <c r="M5419" s="5">
        <f t="shared" si="253"/>
        <v>0</v>
      </c>
      <c r="N5419" s="5">
        <f t="shared" si="254"/>
        <v>6400</v>
      </c>
      <c r="O5419" t="str">
        <f>VLOOKUP(VLOOKUP(C5419,[1]Produtos!A:D,4,FALSE),[1]Categorias!A:B,2,FALSE)</f>
        <v>Celulares</v>
      </c>
    </row>
    <row r="5420" spans="1:15" x14ac:dyDescent="0.3">
      <c r="A5420">
        <v>5419</v>
      </c>
      <c r="B5420">
        <v>1819</v>
      </c>
      <c r="C5420">
        <v>8</v>
      </c>
      <c r="D5420">
        <v>1</v>
      </c>
      <c r="E5420" s="3">
        <v>0</v>
      </c>
      <c r="F5420" s="4">
        <f>VLOOKUP(B5420,[1]Vendas!A:C,2,FALSE)</f>
        <v>44179</v>
      </c>
      <c r="G5420" t="str">
        <f>VLOOKUP(VLOOKUP(B5420,[1]Vendas!A:C,3,FALSE),[1]Vendedores!A:B,2,FALSE)</f>
        <v>Rubens Lopes</v>
      </c>
      <c r="H5420" t="str">
        <f>VLOOKUP(VLOOKUP(VLOOKUP(B5420,[1]Vendas!A:C,3,FALSE),[1]Vendedores!A:E,5,FALSE),[1]Filiais!A:B,2,FALSE)</f>
        <v>Minas Gerais</v>
      </c>
      <c r="I5420" s="3">
        <f>VLOOKUP(VLOOKUP(B5420,[1]Vendas!A:C,3,FALSE),[1]Vendedores!A:E,4,FALSE)</f>
        <v>0.02</v>
      </c>
      <c r="J5420" t="str">
        <f>VLOOKUP(C5420,[1]Produtos!A:D,2,FALSE)</f>
        <v>Projetor</v>
      </c>
      <c r="K5420" s="5">
        <f>VLOOKUP(C5420,[1]Produtos!A:D,3,FALSE)</f>
        <v>2900</v>
      </c>
      <c r="L5420" s="5">
        <f t="shared" si="252"/>
        <v>2900</v>
      </c>
      <c r="M5420" s="5">
        <f t="shared" si="253"/>
        <v>0</v>
      </c>
      <c r="N5420" s="5">
        <f t="shared" si="254"/>
        <v>2900</v>
      </c>
      <c r="O5420" t="str">
        <f>VLOOKUP(VLOOKUP(C5420,[1]Produtos!A:D,4,FALSE),[1]Categorias!A:B,2,FALSE)</f>
        <v>Hardwares</v>
      </c>
    </row>
    <row r="5421" spans="1:15" x14ac:dyDescent="0.3">
      <c r="A5421">
        <v>5420</v>
      </c>
      <c r="B5421">
        <v>1778</v>
      </c>
      <c r="C5421">
        <v>3</v>
      </c>
      <c r="D5421">
        <v>12</v>
      </c>
      <c r="E5421" s="3">
        <v>0.03</v>
      </c>
      <c r="F5421" s="4">
        <f>VLOOKUP(B5421,[1]Vendas!A:C,2,FALSE)</f>
        <v>44105</v>
      </c>
      <c r="G5421" t="str">
        <f>VLOOKUP(VLOOKUP(B5421,[1]Vendas!A:C,3,FALSE),[1]Vendedores!A:B,2,FALSE)</f>
        <v>Raimundo Nonato</v>
      </c>
      <c r="H5421" t="str">
        <f>VLOOKUP(VLOOKUP(VLOOKUP(B5421,[1]Vendas!A:C,3,FALSE),[1]Vendedores!A:E,5,FALSE),[1]Filiais!A:B,2,FALSE)</f>
        <v>Minas Gerais</v>
      </c>
      <c r="I5421" s="3">
        <f>VLOOKUP(VLOOKUP(B5421,[1]Vendas!A:C,3,FALSE),[1]Vendedores!A:E,4,FALSE)</f>
        <v>0.02</v>
      </c>
      <c r="J5421" t="str">
        <f>VLOOKUP(C5421,[1]Produtos!A:D,2,FALSE)</f>
        <v>Teclado</v>
      </c>
      <c r="K5421" s="5">
        <f>VLOOKUP(C5421,[1]Produtos!A:D,3,FALSE)</f>
        <v>90</v>
      </c>
      <c r="L5421" s="5">
        <f t="shared" si="252"/>
        <v>1080</v>
      </c>
      <c r="M5421" s="5">
        <f t="shared" si="253"/>
        <v>32.4</v>
      </c>
      <c r="N5421" s="5">
        <f t="shared" si="254"/>
        <v>1047.5999999999999</v>
      </c>
      <c r="O5421" t="str">
        <f>VLOOKUP(VLOOKUP(C5421,[1]Produtos!A:D,4,FALSE),[1]Categorias!A:B,2,FALSE)</f>
        <v>Acessórios</v>
      </c>
    </row>
    <row r="5422" spans="1:15" x14ac:dyDescent="0.3">
      <c r="A5422">
        <v>5421</v>
      </c>
      <c r="B5422">
        <v>557</v>
      </c>
      <c r="C5422">
        <v>3</v>
      </c>
      <c r="D5422">
        <v>8</v>
      </c>
      <c r="E5422" s="3">
        <v>0.05</v>
      </c>
      <c r="F5422" s="4">
        <f>VLOOKUP(B5422,[1]Vendas!A:C,2,FALSE)</f>
        <v>44033</v>
      </c>
      <c r="G5422" t="str">
        <f>VLOOKUP(VLOOKUP(B5422,[1]Vendas!A:C,3,FALSE),[1]Vendedores!A:B,2,FALSE)</f>
        <v>Solange Almeida</v>
      </c>
      <c r="H5422" t="str">
        <f>VLOOKUP(VLOOKUP(VLOOKUP(B5422,[1]Vendas!A:C,3,FALSE),[1]Vendedores!A:E,5,FALSE),[1]Filiais!A:B,2,FALSE)</f>
        <v>Rio de Janeiro</v>
      </c>
      <c r="I5422" s="3">
        <f>VLOOKUP(VLOOKUP(B5422,[1]Vendas!A:C,3,FALSE),[1]Vendedores!A:E,4,FALSE)</f>
        <v>0.01</v>
      </c>
      <c r="J5422" t="str">
        <f>VLOOKUP(C5422,[1]Produtos!A:D,2,FALSE)</f>
        <v>Teclado</v>
      </c>
      <c r="K5422" s="5">
        <f>VLOOKUP(C5422,[1]Produtos!A:D,3,FALSE)</f>
        <v>90</v>
      </c>
      <c r="L5422" s="5">
        <f t="shared" si="252"/>
        <v>720</v>
      </c>
      <c r="M5422" s="5">
        <f t="shared" si="253"/>
        <v>36</v>
      </c>
      <c r="N5422" s="5">
        <f t="shared" si="254"/>
        <v>684</v>
      </c>
      <c r="O5422" t="str">
        <f>VLOOKUP(VLOOKUP(C5422,[1]Produtos!A:D,4,FALSE),[1]Categorias!A:B,2,FALSE)</f>
        <v>Acessórios</v>
      </c>
    </row>
    <row r="5423" spans="1:15" x14ac:dyDescent="0.3">
      <c r="A5423">
        <v>5422</v>
      </c>
      <c r="B5423">
        <v>1700</v>
      </c>
      <c r="C5423">
        <v>9</v>
      </c>
      <c r="D5423">
        <v>9</v>
      </c>
      <c r="E5423" s="3">
        <v>0.05</v>
      </c>
      <c r="F5423" s="4">
        <f>VLOOKUP(B5423,[1]Vendas!A:C,2,FALSE)</f>
        <v>43950</v>
      </c>
      <c r="G5423" t="str">
        <f>VLOOKUP(VLOOKUP(B5423,[1]Vendas!A:C,3,FALSE),[1]Vendedores!A:B,2,FALSE)</f>
        <v>Antônio da Costa</v>
      </c>
      <c r="H5423" t="str">
        <f>VLOOKUP(VLOOKUP(VLOOKUP(B5423,[1]Vendas!A:C,3,FALSE),[1]Vendedores!A:E,5,FALSE),[1]Filiais!A:B,2,FALSE)</f>
        <v>São Paulo</v>
      </c>
      <c r="I5423" s="3">
        <f>VLOOKUP(VLOOKUP(B5423,[1]Vendas!A:C,3,FALSE),[1]Vendedores!A:E,4,FALSE)</f>
        <v>7.0000000000000007E-2</v>
      </c>
      <c r="J5423" t="str">
        <f>VLOOKUP(C5423,[1]Produtos!A:D,2,FALSE)</f>
        <v>Papel A4</v>
      </c>
      <c r="K5423" s="5">
        <f>VLOOKUP(C5423,[1]Produtos!A:D,3,FALSE)</f>
        <v>90</v>
      </c>
      <c r="L5423" s="5">
        <f t="shared" si="252"/>
        <v>810</v>
      </c>
      <c r="M5423" s="5">
        <f t="shared" si="253"/>
        <v>40.5</v>
      </c>
      <c r="N5423" s="5">
        <f t="shared" si="254"/>
        <v>769.5</v>
      </c>
      <c r="O5423" t="str">
        <f>VLOOKUP(VLOOKUP(C5423,[1]Produtos!A:D,4,FALSE),[1]Categorias!A:B,2,FALSE)</f>
        <v>Papelaria</v>
      </c>
    </row>
    <row r="5424" spans="1:15" x14ac:dyDescent="0.3">
      <c r="A5424">
        <v>5423</v>
      </c>
      <c r="B5424">
        <v>576</v>
      </c>
      <c r="C5424">
        <v>7</v>
      </c>
      <c r="D5424">
        <v>32</v>
      </c>
      <c r="E5424" s="3">
        <v>0.05</v>
      </c>
      <c r="F5424" s="4">
        <f>VLOOKUP(B5424,[1]Vendas!A:C,2,FALSE)</f>
        <v>44185</v>
      </c>
      <c r="G5424" t="str">
        <f>VLOOKUP(VLOOKUP(B5424,[1]Vendas!A:C,3,FALSE),[1]Vendedores!A:B,2,FALSE)</f>
        <v>Solange Almeida</v>
      </c>
      <c r="H5424" t="str">
        <f>VLOOKUP(VLOOKUP(VLOOKUP(B5424,[1]Vendas!A:C,3,FALSE),[1]Vendedores!A:E,5,FALSE),[1]Filiais!A:B,2,FALSE)</f>
        <v>Rio de Janeiro</v>
      </c>
      <c r="I5424" s="3">
        <f>VLOOKUP(VLOOKUP(B5424,[1]Vendas!A:C,3,FALSE),[1]Vendedores!A:E,4,FALSE)</f>
        <v>0.01</v>
      </c>
      <c r="J5424" t="str">
        <f>VLOOKUP(C5424,[1]Produtos!A:D,2,FALSE)</f>
        <v>Roteador</v>
      </c>
      <c r="K5424" s="5">
        <f>VLOOKUP(C5424,[1]Produtos!A:D,3,FALSE)</f>
        <v>320</v>
      </c>
      <c r="L5424" s="5">
        <f t="shared" si="252"/>
        <v>10240</v>
      </c>
      <c r="M5424" s="5">
        <f t="shared" si="253"/>
        <v>512</v>
      </c>
      <c r="N5424" s="5">
        <f t="shared" si="254"/>
        <v>9728</v>
      </c>
      <c r="O5424" t="str">
        <f>VLOOKUP(VLOOKUP(C5424,[1]Produtos!A:D,4,FALSE),[1]Categorias!A:B,2,FALSE)</f>
        <v>Hardwares</v>
      </c>
    </row>
    <row r="5425" spans="1:15" x14ac:dyDescent="0.3">
      <c r="A5425">
        <v>5424</v>
      </c>
      <c r="B5425">
        <v>1817</v>
      </c>
      <c r="C5425">
        <v>2</v>
      </c>
      <c r="D5425">
        <v>18</v>
      </c>
      <c r="E5425" s="3">
        <v>0</v>
      </c>
      <c r="F5425" s="4">
        <f>VLOOKUP(B5425,[1]Vendas!A:C,2,FALSE)</f>
        <v>44134</v>
      </c>
      <c r="G5425" t="str">
        <f>VLOOKUP(VLOOKUP(B5425,[1]Vendas!A:C,3,FALSE),[1]Vendedores!A:B,2,FALSE)</f>
        <v>Solange Almeida</v>
      </c>
      <c r="H5425" t="str">
        <f>VLOOKUP(VLOOKUP(VLOOKUP(B5425,[1]Vendas!A:C,3,FALSE),[1]Vendedores!A:E,5,FALSE),[1]Filiais!A:B,2,FALSE)</f>
        <v>Rio de Janeiro</v>
      </c>
      <c r="I5425" s="3">
        <f>VLOOKUP(VLOOKUP(B5425,[1]Vendas!A:C,3,FALSE),[1]Vendedores!A:E,4,FALSE)</f>
        <v>0.01</v>
      </c>
      <c r="J5425" t="str">
        <f>VLOOKUP(C5425,[1]Produtos!A:D,2,FALSE)</f>
        <v>Impressora</v>
      </c>
      <c r="K5425" s="5">
        <f>VLOOKUP(C5425,[1]Produtos!A:D,3,FALSE)</f>
        <v>2100</v>
      </c>
      <c r="L5425" s="5">
        <f t="shared" si="252"/>
        <v>37800</v>
      </c>
      <c r="M5425" s="5">
        <f t="shared" si="253"/>
        <v>0</v>
      </c>
      <c r="N5425" s="5">
        <f t="shared" si="254"/>
        <v>37800</v>
      </c>
      <c r="O5425" t="str">
        <f>VLOOKUP(VLOOKUP(C5425,[1]Produtos!A:D,4,FALSE),[1]Categorias!A:B,2,FALSE)</f>
        <v>Hardwares</v>
      </c>
    </row>
    <row r="5426" spans="1:15" x14ac:dyDescent="0.3">
      <c r="A5426">
        <v>5425</v>
      </c>
      <c r="B5426">
        <v>814</v>
      </c>
      <c r="C5426">
        <v>8</v>
      </c>
      <c r="D5426">
        <v>17</v>
      </c>
      <c r="E5426" s="3">
        <v>0.04</v>
      </c>
      <c r="F5426" s="4">
        <f>VLOOKUP(B5426,[1]Vendas!A:C,2,FALSE)</f>
        <v>44177</v>
      </c>
      <c r="G5426" t="str">
        <f>VLOOKUP(VLOOKUP(B5426,[1]Vendas!A:C,3,FALSE),[1]Vendedores!A:B,2,FALSE)</f>
        <v>Almira Buarque</v>
      </c>
      <c r="H5426" t="str">
        <f>VLOOKUP(VLOOKUP(VLOOKUP(B5426,[1]Vendas!A:C,3,FALSE),[1]Vendedores!A:E,5,FALSE),[1]Filiais!A:B,2,FALSE)</f>
        <v>Rio de Janeiro</v>
      </c>
      <c r="I5426" s="3">
        <f>VLOOKUP(VLOOKUP(B5426,[1]Vendas!A:C,3,FALSE),[1]Vendedores!A:E,4,FALSE)</f>
        <v>0.04</v>
      </c>
      <c r="J5426" t="str">
        <f>VLOOKUP(C5426,[1]Produtos!A:D,2,FALSE)</f>
        <v>Projetor</v>
      </c>
      <c r="K5426" s="5">
        <f>VLOOKUP(C5426,[1]Produtos!A:D,3,FALSE)</f>
        <v>2900</v>
      </c>
      <c r="L5426" s="5">
        <f t="shared" si="252"/>
        <v>49300</v>
      </c>
      <c r="M5426" s="5">
        <f t="shared" si="253"/>
        <v>1972</v>
      </c>
      <c r="N5426" s="5">
        <f t="shared" si="254"/>
        <v>47328</v>
      </c>
      <c r="O5426" t="str">
        <f>VLOOKUP(VLOOKUP(C5426,[1]Produtos!A:D,4,FALSE),[1]Categorias!A:B,2,FALSE)</f>
        <v>Hardwares</v>
      </c>
    </row>
    <row r="5427" spans="1:15" x14ac:dyDescent="0.3">
      <c r="A5427">
        <v>5426</v>
      </c>
      <c r="B5427">
        <v>1366</v>
      </c>
      <c r="C5427">
        <v>1</v>
      </c>
      <c r="D5427">
        <v>18</v>
      </c>
      <c r="E5427" s="3">
        <v>0.05</v>
      </c>
      <c r="F5427" s="4">
        <f>VLOOKUP(B5427,[1]Vendas!A:C,2,FALSE)</f>
        <v>43948</v>
      </c>
      <c r="G5427" t="str">
        <f>VLOOKUP(VLOOKUP(B5427,[1]Vendas!A:C,3,FALSE),[1]Vendedores!A:B,2,FALSE)</f>
        <v>Almira Buarque</v>
      </c>
      <c r="H5427" t="str">
        <f>VLOOKUP(VLOOKUP(VLOOKUP(B5427,[1]Vendas!A:C,3,FALSE),[1]Vendedores!A:E,5,FALSE),[1]Filiais!A:B,2,FALSE)</f>
        <v>Rio de Janeiro</v>
      </c>
      <c r="I5427" s="3">
        <f>VLOOKUP(VLOOKUP(B5427,[1]Vendas!A:C,3,FALSE),[1]Vendedores!A:E,4,FALSE)</f>
        <v>0.04</v>
      </c>
      <c r="J5427" t="str">
        <f>VLOOKUP(C5427,[1]Produtos!A:D,2,FALSE)</f>
        <v>Computador desktop</v>
      </c>
      <c r="K5427" s="5">
        <f>VLOOKUP(C5427,[1]Produtos!A:D,3,FALSE)</f>
        <v>5200</v>
      </c>
      <c r="L5427" s="5">
        <f t="shared" si="252"/>
        <v>93600</v>
      </c>
      <c r="M5427" s="5">
        <f t="shared" si="253"/>
        <v>4680</v>
      </c>
      <c r="N5427" s="5">
        <f t="shared" si="254"/>
        <v>88920</v>
      </c>
      <c r="O5427" t="str">
        <f>VLOOKUP(VLOOKUP(C5427,[1]Produtos!A:D,4,FALSE),[1]Categorias!A:B,2,FALSE)</f>
        <v>Hardwares</v>
      </c>
    </row>
    <row r="5428" spans="1:15" x14ac:dyDescent="0.3">
      <c r="A5428">
        <v>5427</v>
      </c>
      <c r="B5428">
        <v>500</v>
      </c>
      <c r="C5428">
        <v>1</v>
      </c>
      <c r="D5428">
        <v>8</v>
      </c>
      <c r="E5428" s="3">
        <v>0.03</v>
      </c>
      <c r="F5428" s="4">
        <f>VLOOKUP(B5428,[1]Vendas!A:C,2,FALSE)</f>
        <v>44128</v>
      </c>
      <c r="G5428" t="str">
        <f>VLOOKUP(VLOOKUP(B5428,[1]Vendas!A:C,3,FALSE),[1]Vendedores!A:B,2,FALSE)</f>
        <v>Jaqueline de Souza</v>
      </c>
      <c r="H5428" t="str">
        <f>VLOOKUP(VLOOKUP(VLOOKUP(B5428,[1]Vendas!A:C,3,FALSE),[1]Vendedores!A:E,5,FALSE),[1]Filiais!A:B,2,FALSE)</f>
        <v>Minas Gerais</v>
      </c>
      <c r="I5428" s="3">
        <f>VLOOKUP(VLOOKUP(B5428,[1]Vendas!A:C,3,FALSE),[1]Vendedores!A:E,4,FALSE)</f>
        <v>7.0000000000000007E-2</v>
      </c>
      <c r="J5428" t="str">
        <f>VLOOKUP(C5428,[1]Produtos!A:D,2,FALSE)</f>
        <v>Computador desktop</v>
      </c>
      <c r="K5428" s="5">
        <f>VLOOKUP(C5428,[1]Produtos!A:D,3,FALSE)</f>
        <v>5200</v>
      </c>
      <c r="L5428" s="5">
        <f t="shared" si="252"/>
        <v>41600</v>
      </c>
      <c r="M5428" s="5">
        <f t="shared" si="253"/>
        <v>1248</v>
      </c>
      <c r="N5428" s="5">
        <f t="shared" si="254"/>
        <v>40352</v>
      </c>
      <c r="O5428" t="str">
        <f>VLOOKUP(VLOOKUP(C5428,[1]Produtos!A:D,4,FALSE),[1]Categorias!A:B,2,FALSE)</f>
        <v>Hardwares</v>
      </c>
    </row>
    <row r="5429" spans="1:15" x14ac:dyDescent="0.3">
      <c r="A5429">
        <v>5428</v>
      </c>
      <c r="B5429">
        <v>217</v>
      </c>
      <c r="C5429">
        <v>4</v>
      </c>
      <c r="D5429">
        <v>14</v>
      </c>
      <c r="E5429" s="3">
        <v>0.01</v>
      </c>
      <c r="F5429" s="4">
        <f>VLOOKUP(B5429,[1]Vendas!A:C,2,FALSE)</f>
        <v>43854</v>
      </c>
      <c r="G5429" t="str">
        <f>VLOOKUP(VLOOKUP(B5429,[1]Vendas!A:C,3,FALSE),[1]Vendedores!A:B,2,FALSE)</f>
        <v>Fernanda Vasconcelos</v>
      </c>
      <c r="H5429" t="str">
        <f>VLOOKUP(VLOOKUP(VLOOKUP(B5429,[1]Vendas!A:C,3,FALSE),[1]Vendedores!A:E,5,FALSE),[1]Filiais!A:B,2,FALSE)</f>
        <v>Minas Gerais</v>
      </c>
      <c r="I5429" s="3">
        <f>VLOOKUP(VLOOKUP(B5429,[1]Vendas!A:C,3,FALSE),[1]Vendedores!A:E,4,FALSE)</f>
        <v>0.04</v>
      </c>
      <c r="J5429" t="str">
        <f>VLOOKUP(C5429,[1]Produtos!A:D,2,FALSE)</f>
        <v>Mouse</v>
      </c>
      <c r="K5429" s="5">
        <f>VLOOKUP(C5429,[1]Produtos!A:D,3,FALSE)</f>
        <v>75</v>
      </c>
      <c r="L5429" s="5">
        <f t="shared" si="252"/>
        <v>1050</v>
      </c>
      <c r="M5429" s="5">
        <f t="shared" si="253"/>
        <v>10.5</v>
      </c>
      <c r="N5429" s="5">
        <f t="shared" si="254"/>
        <v>1039.5</v>
      </c>
      <c r="O5429" t="str">
        <f>VLOOKUP(VLOOKUP(C5429,[1]Produtos!A:D,4,FALSE),[1]Categorias!A:B,2,FALSE)</f>
        <v>Acessórios</v>
      </c>
    </row>
    <row r="5430" spans="1:15" x14ac:dyDescent="0.3">
      <c r="A5430">
        <v>5429</v>
      </c>
      <c r="B5430">
        <v>266</v>
      </c>
      <c r="C5430">
        <v>1</v>
      </c>
      <c r="D5430">
        <v>10</v>
      </c>
      <c r="E5430" s="3">
        <v>0.02</v>
      </c>
      <c r="F5430" s="4">
        <f>VLOOKUP(B5430,[1]Vendas!A:C,2,FALSE)</f>
        <v>44166</v>
      </c>
      <c r="G5430" t="str">
        <f>VLOOKUP(VLOOKUP(B5430,[1]Vendas!A:C,3,FALSE),[1]Vendedores!A:B,2,FALSE)</f>
        <v>Débora Albuquerque</v>
      </c>
      <c r="H5430" t="str">
        <f>VLOOKUP(VLOOKUP(VLOOKUP(B5430,[1]Vendas!A:C,3,FALSE),[1]Vendedores!A:E,5,FALSE),[1]Filiais!A:B,2,FALSE)</f>
        <v>São Paulo</v>
      </c>
      <c r="I5430" s="3">
        <f>VLOOKUP(VLOOKUP(B5430,[1]Vendas!A:C,3,FALSE),[1]Vendedores!A:E,4,FALSE)</f>
        <v>0.02</v>
      </c>
      <c r="J5430" t="str">
        <f>VLOOKUP(C5430,[1]Produtos!A:D,2,FALSE)</f>
        <v>Computador desktop</v>
      </c>
      <c r="K5430" s="5">
        <f>VLOOKUP(C5430,[1]Produtos!A:D,3,FALSE)</f>
        <v>5200</v>
      </c>
      <c r="L5430" s="5">
        <f t="shared" si="252"/>
        <v>52000</v>
      </c>
      <c r="M5430" s="5">
        <f t="shared" si="253"/>
        <v>1040</v>
      </c>
      <c r="N5430" s="5">
        <f t="shared" si="254"/>
        <v>50960</v>
      </c>
      <c r="O5430" t="str">
        <f>VLOOKUP(VLOOKUP(C5430,[1]Produtos!A:D,4,FALSE),[1]Categorias!A:B,2,FALSE)</f>
        <v>Hardwares</v>
      </c>
    </row>
    <row r="5431" spans="1:15" x14ac:dyDescent="0.3">
      <c r="A5431">
        <v>5430</v>
      </c>
      <c r="B5431">
        <v>1666</v>
      </c>
      <c r="C5431">
        <v>10</v>
      </c>
      <c r="D5431">
        <v>6</v>
      </c>
      <c r="E5431" s="3">
        <v>0.02</v>
      </c>
      <c r="F5431" s="4">
        <f>VLOOKUP(B5431,[1]Vendas!A:C,2,FALSE)</f>
        <v>44185</v>
      </c>
      <c r="G5431" t="str">
        <f>VLOOKUP(VLOOKUP(B5431,[1]Vendas!A:C,3,FALSE),[1]Vendedores!A:B,2,FALSE)</f>
        <v>Fernanda Vasconcelos</v>
      </c>
      <c r="H5431" t="str">
        <f>VLOOKUP(VLOOKUP(VLOOKUP(B5431,[1]Vendas!A:C,3,FALSE),[1]Vendedores!A:E,5,FALSE),[1]Filiais!A:B,2,FALSE)</f>
        <v>Minas Gerais</v>
      </c>
      <c r="I5431" s="3">
        <f>VLOOKUP(VLOOKUP(B5431,[1]Vendas!A:C,3,FALSE),[1]Vendedores!A:E,4,FALSE)</f>
        <v>0.04</v>
      </c>
      <c r="J5431" t="str">
        <f>VLOOKUP(C5431,[1]Produtos!A:D,2,FALSE)</f>
        <v>Caneta</v>
      </c>
      <c r="K5431" s="5">
        <f>VLOOKUP(C5431,[1]Produtos!A:D,3,FALSE)</f>
        <v>15</v>
      </c>
      <c r="L5431" s="5">
        <f t="shared" si="252"/>
        <v>90</v>
      </c>
      <c r="M5431" s="5">
        <f t="shared" si="253"/>
        <v>1.8</v>
      </c>
      <c r="N5431" s="5">
        <f t="shared" si="254"/>
        <v>88.2</v>
      </c>
      <c r="O5431" t="str">
        <f>VLOOKUP(VLOOKUP(C5431,[1]Produtos!A:D,4,FALSE),[1]Categorias!A:B,2,FALSE)</f>
        <v>Papelaria</v>
      </c>
    </row>
    <row r="5432" spans="1:15" x14ac:dyDescent="0.3">
      <c r="A5432">
        <v>5431</v>
      </c>
      <c r="B5432">
        <v>302</v>
      </c>
      <c r="C5432">
        <v>6</v>
      </c>
      <c r="D5432">
        <v>19</v>
      </c>
      <c r="E5432" s="3">
        <v>0</v>
      </c>
      <c r="F5432" s="4">
        <f>VLOOKUP(B5432,[1]Vendas!A:C,2,FALSE)</f>
        <v>43853</v>
      </c>
      <c r="G5432" t="str">
        <f>VLOOKUP(VLOOKUP(B5432,[1]Vendas!A:C,3,FALSE),[1]Vendedores!A:B,2,FALSE)</f>
        <v>Augusto Carlos</v>
      </c>
      <c r="H5432" t="str">
        <f>VLOOKUP(VLOOKUP(VLOOKUP(B5432,[1]Vendas!A:C,3,FALSE),[1]Vendedores!A:E,5,FALSE),[1]Filiais!A:B,2,FALSE)</f>
        <v>São Paulo</v>
      </c>
      <c r="I5432" s="3">
        <f>VLOOKUP(VLOOKUP(B5432,[1]Vendas!A:C,3,FALSE),[1]Vendedores!A:E,4,FALSE)</f>
        <v>0.08</v>
      </c>
      <c r="J5432" t="str">
        <f>VLOOKUP(C5432,[1]Produtos!A:D,2,FALSE)</f>
        <v>Carregador para celular</v>
      </c>
      <c r="K5432" s="5">
        <f>VLOOKUP(C5432,[1]Produtos!A:D,3,FALSE)</f>
        <v>150</v>
      </c>
      <c r="L5432" s="5">
        <f t="shared" si="252"/>
        <v>2850</v>
      </c>
      <c r="M5432" s="5">
        <f t="shared" si="253"/>
        <v>0</v>
      </c>
      <c r="N5432" s="5">
        <f t="shared" si="254"/>
        <v>2850</v>
      </c>
      <c r="O5432" t="str">
        <f>VLOOKUP(VLOOKUP(C5432,[1]Produtos!A:D,4,FALSE),[1]Categorias!A:B,2,FALSE)</f>
        <v>Celulares</v>
      </c>
    </row>
    <row r="5433" spans="1:15" x14ac:dyDescent="0.3">
      <c r="A5433">
        <v>5432</v>
      </c>
      <c r="B5433">
        <v>1055</v>
      </c>
      <c r="C5433">
        <v>7</v>
      </c>
      <c r="D5433">
        <v>8</v>
      </c>
      <c r="E5433" s="3">
        <v>0.01</v>
      </c>
      <c r="F5433" s="4">
        <f>VLOOKUP(B5433,[1]Vendas!A:C,2,FALSE)</f>
        <v>43997</v>
      </c>
      <c r="G5433" t="str">
        <f>VLOOKUP(VLOOKUP(B5433,[1]Vendas!A:C,3,FALSE),[1]Vendedores!A:B,2,FALSE)</f>
        <v>Augusto Carlos</v>
      </c>
      <c r="H5433" t="str">
        <f>VLOOKUP(VLOOKUP(VLOOKUP(B5433,[1]Vendas!A:C,3,FALSE),[1]Vendedores!A:E,5,FALSE),[1]Filiais!A:B,2,FALSE)</f>
        <v>São Paulo</v>
      </c>
      <c r="I5433" s="3">
        <f>VLOOKUP(VLOOKUP(B5433,[1]Vendas!A:C,3,FALSE),[1]Vendedores!A:E,4,FALSE)</f>
        <v>0.08</v>
      </c>
      <c r="J5433" t="str">
        <f>VLOOKUP(C5433,[1]Produtos!A:D,2,FALSE)</f>
        <v>Roteador</v>
      </c>
      <c r="K5433" s="5">
        <f>VLOOKUP(C5433,[1]Produtos!A:D,3,FALSE)</f>
        <v>320</v>
      </c>
      <c r="L5433" s="5">
        <f t="shared" si="252"/>
        <v>2560</v>
      </c>
      <c r="M5433" s="5">
        <f t="shared" si="253"/>
        <v>25.6</v>
      </c>
      <c r="N5433" s="5">
        <f t="shared" si="254"/>
        <v>2534.4</v>
      </c>
      <c r="O5433" t="str">
        <f>VLOOKUP(VLOOKUP(C5433,[1]Produtos!A:D,4,FALSE),[1]Categorias!A:B,2,FALSE)</f>
        <v>Hardwares</v>
      </c>
    </row>
    <row r="5434" spans="1:15" x14ac:dyDescent="0.3">
      <c r="A5434">
        <v>5433</v>
      </c>
      <c r="B5434">
        <v>1679</v>
      </c>
      <c r="C5434">
        <v>5</v>
      </c>
      <c r="D5434">
        <v>32</v>
      </c>
      <c r="E5434" s="3">
        <v>0.02</v>
      </c>
      <c r="F5434" s="4">
        <f>VLOOKUP(B5434,[1]Vendas!A:C,2,FALSE)</f>
        <v>43972</v>
      </c>
      <c r="G5434" t="str">
        <f>VLOOKUP(VLOOKUP(B5434,[1]Vendas!A:C,3,FALSE),[1]Vendedores!A:B,2,FALSE)</f>
        <v>Antônio da Costa</v>
      </c>
      <c r="H5434" t="str">
        <f>VLOOKUP(VLOOKUP(VLOOKUP(B5434,[1]Vendas!A:C,3,FALSE),[1]Vendedores!A:E,5,FALSE),[1]Filiais!A:B,2,FALSE)</f>
        <v>São Paulo</v>
      </c>
      <c r="I5434" s="3">
        <f>VLOOKUP(VLOOKUP(B5434,[1]Vendas!A:C,3,FALSE),[1]Vendedores!A:E,4,FALSE)</f>
        <v>7.0000000000000007E-2</v>
      </c>
      <c r="J5434" t="str">
        <f>VLOOKUP(C5434,[1]Produtos!A:D,2,FALSE)</f>
        <v>Smartphone</v>
      </c>
      <c r="K5434" s="5">
        <f>VLOOKUP(C5434,[1]Produtos!A:D,3,FALSE)</f>
        <v>3200</v>
      </c>
      <c r="L5434" s="5">
        <f t="shared" si="252"/>
        <v>102400</v>
      </c>
      <c r="M5434" s="5">
        <f t="shared" si="253"/>
        <v>2048</v>
      </c>
      <c r="N5434" s="5">
        <f t="shared" si="254"/>
        <v>100352</v>
      </c>
      <c r="O5434" t="str">
        <f>VLOOKUP(VLOOKUP(C5434,[1]Produtos!A:D,4,FALSE),[1]Categorias!A:B,2,FALSE)</f>
        <v>Celulares</v>
      </c>
    </row>
    <row r="5435" spans="1:15" x14ac:dyDescent="0.3">
      <c r="A5435">
        <v>5434</v>
      </c>
      <c r="B5435">
        <v>1111</v>
      </c>
      <c r="C5435">
        <v>2</v>
      </c>
      <c r="D5435">
        <v>11</v>
      </c>
      <c r="E5435" s="3">
        <v>0.05</v>
      </c>
      <c r="F5435" s="4">
        <f>VLOOKUP(B5435,[1]Vendas!A:C,2,FALSE)</f>
        <v>44070</v>
      </c>
      <c r="G5435" t="str">
        <f>VLOOKUP(VLOOKUP(B5435,[1]Vendas!A:C,3,FALSE),[1]Vendedores!A:B,2,FALSE)</f>
        <v>Almira Buarque</v>
      </c>
      <c r="H5435" t="str">
        <f>VLOOKUP(VLOOKUP(VLOOKUP(B5435,[1]Vendas!A:C,3,FALSE),[1]Vendedores!A:E,5,FALSE),[1]Filiais!A:B,2,FALSE)</f>
        <v>Rio de Janeiro</v>
      </c>
      <c r="I5435" s="3">
        <f>VLOOKUP(VLOOKUP(B5435,[1]Vendas!A:C,3,FALSE),[1]Vendedores!A:E,4,FALSE)</f>
        <v>0.04</v>
      </c>
      <c r="J5435" t="str">
        <f>VLOOKUP(C5435,[1]Produtos!A:D,2,FALSE)</f>
        <v>Impressora</v>
      </c>
      <c r="K5435" s="5">
        <f>VLOOKUP(C5435,[1]Produtos!A:D,3,FALSE)</f>
        <v>2100</v>
      </c>
      <c r="L5435" s="5">
        <f t="shared" si="252"/>
        <v>23100</v>
      </c>
      <c r="M5435" s="5">
        <f t="shared" si="253"/>
        <v>1155</v>
      </c>
      <c r="N5435" s="5">
        <f t="shared" si="254"/>
        <v>21945</v>
      </c>
      <c r="O5435" t="str">
        <f>VLOOKUP(VLOOKUP(C5435,[1]Produtos!A:D,4,FALSE),[1]Categorias!A:B,2,FALSE)</f>
        <v>Hardwares</v>
      </c>
    </row>
    <row r="5436" spans="1:15" x14ac:dyDescent="0.3">
      <c r="A5436">
        <v>5435</v>
      </c>
      <c r="B5436">
        <v>82</v>
      </c>
      <c r="C5436">
        <v>7</v>
      </c>
      <c r="D5436">
        <v>26</v>
      </c>
      <c r="E5436" s="3">
        <v>0.04</v>
      </c>
      <c r="F5436" s="4">
        <f>VLOOKUP(B5436,[1]Vendas!A:C,2,FALSE)</f>
        <v>44159</v>
      </c>
      <c r="G5436" t="str">
        <f>VLOOKUP(VLOOKUP(B5436,[1]Vendas!A:C,3,FALSE),[1]Vendedores!A:B,2,FALSE)</f>
        <v>Jaqueline de Souza</v>
      </c>
      <c r="H5436" t="str">
        <f>VLOOKUP(VLOOKUP(VLOOKUP(B5436,[1]Vendas!A:C,3,FALSE),[1]Vendedores!A:E,5,FALSE),[1]Filiais!A:B,2,FALSE)</f>
        <v>Minas Gerais</v>
      </c>
      <c r="I5436" s="3">
        <f>VLOOKUP(VLOOKUP(B5436,[1]Vendas!A:C,3,FALSE),[1]Vendedores!A:E,4,FALSE)</f>
        <v>7.0000000000000007E-2</v>
      </c>
      <c r="J5436" t="str">
        <f>VLOOKUP(C5436,[1]Produtos!A:D,2,FALSE)</f>
        <v>Roteador</v>
      </c>
      <c r="K5436" s="5">
        <f>VLOOKUP(C5436,[1]Produtos!A:D,3,FALSE)</f>
        <v>320</v>
      </c>
      <c r="L5436" s="5">
        <f t="shared" si="252"/>
        <v>8320</v>
      </c>
      <c r="M5436" s="5">
        <f t="shared" si="253"/>
        <v>332.8</v>
      </c>
      <c r="N5436" s="5">
        <f t="shared" si="254"/>
        <v>7987.2</v>
      </c>
      <c r="O5436" t="str">
        <f>VLOOKUP(VLOOKUP(C5436,[1]Produtos!A:D,4,FALSE),[1]Categorias!A:B,2,FALSE)</f>
        <v>Hardwares</v>
      </c>
    </row>
    <row r="5437" spans="1:15" x14ac:dyDescent="0.3">
      <c r="A5437">
        <v>5436</v>
      </c>
      <c r="B5437">
        <v>645</v>
      </c>
      <c r="C5437">
        <v>4</v>
      </c>
      <c r="D5437">
        <v>26</v>
      </c>
      <c r="E5437" s="3">
        <v>0.05</v>
      </c>
      <c r="F5437" s="4">
        <f>VLOOKUP(B5437,[1]Vendas!A:C,2,FALSE)</f>
        <v>43894</v>
      </c>
      <c r="G5437" t="str">
        <f>VLOOKUP(VLOOKUP(B5437,[1]Vendas!A:C,3,FALSE),[1]Vendedores!A:B,2,FALSE)</f>
        <v>Antônio da Costa</v>
      </c>
      <c r="H5437" t="str">
        <f>VLOOKUP(VLOOKUP(VLOOKUP(B5437,[1]Vendas!A:C,3,FALSE),[1]Vendedores!A:E,5,FALSE),[1]Filiais!A:B,2,FALSE)</f>
        <v>São Paulo</v>
      </c>
      <c r="I5437" s="3">
        <f>VLOOKUP(VLOOKUP(B5437,[1]Vendas!A:C,3,FALSE),[1]Vendedores!A:E,4,FALSE)</f>
        <v>7.0000000000000007E-2</v>
      </c>
      <c r="J5437" t="str">
        <f>VLOOKUP(C5437,[1]Produtos!A:D,2,FALSE)</f>
        <v>Mouse</v>
      </c>
      <c r="K5437" s="5">
        <f>VLOOKUP(C5437,[1]Produtos!A:D,3,FALSE)</f>
        <v>75</v>
      </c>
      <c r="L5437" s="5">
        <f t="shared" si="252"/>
        <v>1950</v>
      </c>
      <c r="M5437" s="5">
        <f t="shared" si="253"/>
        <v>97.5</v>
      </c>
      <c r="N5437" s="5">
        <f t="shared" si="254"/>
        <v>1852.5</v>
      </c>
      <c r="O5437" t="str">
        <f>VLOOKUP(VLOOKUP(C5437,[1]Produtos!A:D,4,FALSE),[1]Categorias!A:B,2,FALSE)</f>
        <v>Acessórios</v>
      </c>
    </row>
    <row r="5438" spans="1:15" x14ac:dyDescent="0.3">
      <c r="A5438">
        <v>5437</v>
      </c>
      <c r="B5438">
        <v>1379</v>
      </c>
      <c r="C5438">
        <v>6</v>
      </c>
      <c r="D5438">
        <v>17</v>
      </c>
      <c r="E5438" s="3">
        <v>0.02</v>
      </c>
      <c r="F5438" s="4">
        <f>VLOOKUP(B5438,[1]Vendas!A:C,2,FALSE)</f>
        <v>44036</v>
      </c>
      <c r="G5438" t="str">
        <f>VLOOKUP(VLOOKUP(B5438,[1]Vendas!A:C,3,FALSE),[1]Vendedores!A:B,2,FALSE)</f>
        <v>Solange Almeida</v>
      </c>
      <c r="H5438" t="str">
        <f>VLOOKUP(VLOOKUP(VLOOKUP(B5438,[1]Vendas!A:C,3,FALSE),[1]Vendedores!A:E,5,FALSE),[1]Filiais!A:B,2,FALSE)</f>
        <v>Rio de Janeiro</v>
      </c>
      <c r="I5438" s="3">
        <f>VLOOKUP(VLOOKUP(B5438,[1]Vendas!A:C,3,FALSE),[1]Vendedores!A:E,4,FALSE)</f>
        <v>0.01</v>
      </c>
      <c r="J5438" t="str">
        <f>VLOOKUP(C5438,[1]Produtos!A:D,2,FALSE)</f>
        <v>Carregador para celular</v>
      </c>
      <c r="K5438" s="5">
        <f>VLOOKUP(C5438,[1]Produtos!A:D,3,FALSE)</f>
        <v>150</v>
      </c>
      <c r="L5438" s="5">
        <f t="shared" si="252"/>
        <v>2550</v>
      </c>
      <c r="M5438" s="5">
        <f t="shared" si="253"/>
        <v>51</v>
      </c>
      <c r="N5438" s="5">
        <f t="shared" si="254"/>
        <v>2499</v>
      </c>
      <c r="O5438" t="str">
        <f>VLOOKUP(VLOOKUP(C5438,[1]Produtos!A:D,4,FALSE),[1]Categorias!A:B,2,FALSE)</f>
        <v>Celulares</v>
      </c>
    </row>
    <row r="5439" spans="1:15" x14ac:dyDescent="0.3">
      <c r="A5439">
        <v>5438</v>
      </c>
      <c r="B5439">
        <v>758</v>
      </c>
      <c r="C5439">
        <v>4</v>
      </c>
      <c r="D5439">
        <v>31</v>
      </c>
      <c r="E5439" s="3">
        <v>0.03</v>
      </c>
      <c r="F5439" s="4">
        <f>VLOOKUP(B5439,[1]Vendas!A:C,2,FALSE)</f>
        <v>43941</v>
      </c>
      <c r="G5439" t="str">
        <f>VLOOKUP(VLOOKUP(B5439,[1]Vendas!A:C,3,FALSE),[1]Vendedores!A:B,2,FALSE)</f>
        <v>Fernanda Vasconcelos</v>
      </c>
      <c r="H5439" t="str">
        <f>VLOOKUP(VLOOKUP(VLOOKUP(B5439,[1]Vendas!A:C,3,FALSE),[1]Vendedores!A:E,5,FALSE),[1]Filiais!A:B,2,FALSE)</f>
        <v>Minas Gerais</v>
      </c>
      <c r="I5439" s="3">
        <f>VLOOKUP(VLOOKUP(B5439,[1]Vendas!A:C,3,FALSE),[1]Vendedores!A:E,4,FALSE)</f>
        <v>0.04</v>
      </c>
      <c r="J5439" t="str">
        <f>VLOOKUP(C5439,[1]Produtos!A:D,2,FALSE)</f>
        <v>Mouse</v>
      </c>
      <c r="K5439" s="5">
        <f>VLOOKUP(C5439,[1]Produtos!A:D,3,FALSE)</f>
        <v>75</v>
      </c>
      <c r="L5439" s="5">
        <f t="shared" si="252"/>
        <v>2325</v>
      </c>
      <c r="M5439" s="5">
        <f t="shared" si="253"/>
        <v>69.75</v>
      </c>
      <c r="N5439" s="5">
        <f t="shared" si="254"/>
        <v>2255.25</v>
      </c>
      <c r="O5439" t="str">
        <f>VLOOKUP(VLOOKUP(C5439,[1]Produtos!A:D,4,FALSE),[1]Categorias!A:B,2,FALSE)</f>
        <v>Acessórios</v>
      </c>
    </row>
    <row r="5440" spans="1:15" x14ac:dyDescent="0.3">
      <c r="A5440">
        <v>5439</v>
      </c>
      <c r="B5440">
        <v>721</v>
      </c>
      <c r="C5440">
        <v>10</v>
      </c>
      <c r="D5440">
        <v>26</v>
      </c>
      <c r="E5440" s="3">
        <v>0</v>
      </c>
      <c r="F5440" s="4">
        <f>VLOOKUP(B5440,[1]Vendas!A:C,2,FALSE)</f>
        <v>43856</v>
      </c>
      <c r="G5440" t="str">
        <f>VLOOKUP(VLOOKUP(B5440,[1]Vendas!A:C,3,FALSE),[1]Vendedores!A:B,2,FALSE)</f>
        <v>Antônio da Costa</v>
      </c>
      <c r="H5440" t="str">
        <f>VLOOKUP(VLOOKUP(VLOOKUP(B5440,[1]Vendas!A:C,3,FALSE),[1]Vendedores!A:E,5,FALSE),[1]Filiais!A:B,2,FALSE)</f>
        <v>São Paulo</v>
      </c>
      <c r="I5440" s="3">
        <f>VLOOKUP(VLOOKUP(B5440,[1]Vendas!A:C,3,FALSE),[1]Vendedores!A:E,4,FALSE)</f>
        <v>7.0000000000000007E-2</v>
      </c>
      <c r="J5440" t="str">
        <f>VLOOKUP(C5440,[1]Produtos!A:D,2,FALSE)</f>
        <v>Caneta</v>
      </c>
      <c r="K5440" s="5">
        <f>VLOOKUP(C5440,[1]Produtos!A:D,3,FALSE)</f>
        <v>15</v>
      </c>
      <c r="L5440" s="5">
        <f t="shared" si="252"/>
        <v>390</v>
      </c>
      <c r="M5440" s="5">
        <f t="shared" si="253"/>
        <v>0</v>
      </c>
      <c r="N5440" s="5">
        <f t="shared" si="254"/>
        <v>390</v>
      </c>
      <c r="O5440" t="str">
        <f>VLOOKUP(VLOOKUP(C5440,[1]Produtos!A:D,4,FALSE),[1]Categorias!A:B,2,FALSE)</f>
        <v>Papelaria</v>
      </c>
    </row>
    <row r="5441" spans="1:15" x14ac:dyDescent="0.3">
      <c r="A5441">
        <v>5440</v>
      </c>
      <c r="B5441">
        <v>1453</v>
      </c>
      <c r="C5441">
        <v>5</v>
      </c>
      <c r="D5441">
        <v>5</v>
      </c>
      <c r="E5441" s="3">
        <v>0.03</v>
      </c>
      <c r="F5441" s="4">
        <f>VLOOKUP(B5441,[1]Vendas!A:C,2,FALSE)</f>
        <v>44064</v>
      </c>
      <c r="G5441" t="str">
        <f>VLOOKUP(VLOOKUP(B5441,[1]Vendas!A:C,3,FALSE),[1]Vendedores!A:B,2,FALSE)</f>
        <v>Débora Albuquerque</v>
      </c>
      <c r="H5441" t="str">
        <f>VLOOKUP(VLOOKUP(VLOOKUP(B5441,[1]Vendas!A:C,3,FALSE),[1]Vendedores!A:E,5,FALSE),[1]Filiais!A:B,2,FALSE)</f>
        <v>São Paulo</v>
      </c>
      <c r="I5441" s="3">
        <f>VLOOKUP(VLOOKUP(B5441,[1]Vendas!A:C,3,FALSE),[1]Vendedores!A:E,4,FALSE)</f>
        <v>0.02</v>
      </c>
      <c r="J5441" t="str">
        <f>VLOOKUP(C5441,[1]Produtos!A:D,2,FALSE)</f>
        <v>Smartphone</v>
      </c>
      <c r="K5441" s="5">
        <f>VLOOKUP(C5441,[1]Produtos!A:D,3,FALSE)</f>
        <v>3200</v>
      </c>
      <c r="L5441" s="5">
        <f t="shared" si="252"/>
        <v>16000</v>
      </c>
      <c r="M5441" s="5">
        <f t="shared" si="253"/>
        <v>480</v>
      </c>
      <c r="N5441" s="5">
        <f t="shared" si="254"/>
        <v>15520</v>
      </c>
      <c r="O5441" t="str">
        <f>VLOOKUP(VLOOKUP(C5441,[1]Produtos!A:D,4,FALSE),[1]Categorias!A:B,2,FALSE)</f>
        <v>Celulares</v>
      </c>
    </row>
    <row r="5442" spans="1:15" x14ac:dyDescent="0.3">
      <c r="A5442">
        <v>5441</v>
      </c>
      <c r="B5442">
        <v>1562</v>
      </c>
      <c r="C5442">
        <v>3</v>
      </c>
      <c r="D5442">
        <v>1</v>
      </c>
      <c r="E5442" s="3">
        <v>0.02</v>
      </c>
      <c r="F5442" s="4">
        <f>VLOOKUP(B5442,[1]Vendas!A:C,2,FALSE)</f>
        <v>43835</v>
      </c>
      <c r="G5442" t="str">
        <f>VLOOKUP(VLOOKUP(B5442,[1]Vendas!A:C,3,FALSE),[1]Vendedores!A:B,2,FALSE)</f>
        <v>Filipe de Tarso</v>
      </c>
      <c r="H5442" t="str">
        <f>VLOOKUP(VLOOKUP(VLOOKUP(B5442,[1]Vendas!A:C,3,FALSE),[1]Vendedores!A:E,5,FALSE),[1]Filiais!A:B,2,FALSE)</f>
        <v>Rio de Janeiro</v>
      </c>
      <c r="I5442" s="3">
        <f>VLOOKUP(VLOOKUP(B5442,[1]Vendas!A:C,3,FALSE),[1]Vendedores!A:E,4,FALSE)</f>
        <v>0.04</v>
      </c>
      <c r="J5442" t="str">
        <f>VLOOKUP(C5442,[1]Produtos!A:D,2,FALSE)</f>
        <v>Teclado</v>
      </c>
      <c r="K5442" s="5">
        <f>VLOOKUP(C5442,[1]Produtos!A:D,3,FALSE)</f>
        <v>90</v>
      </c>
      <c r="L5442" s="5">
        <f t="shared" si="252"/>
        <v>90</v>
      </c>
      <c r="M5442" s="5">
        <f t="shared" si="253"/>
        <v>1.8</v>
      </c>
      <c r="N5442" s="5">
        <f t="shared" si="254"/>
        <v>88.2</v>
      </c>
      <c r="O5442" t="str">
        <f>VLOOKUP(VLOOKUP(C5442,[1]Produtos!A:D,4,FALSE),[1]Categorias!A:B,2,FALSE)</f>
        <v>Acessórios</v>
      </c>
    </row>
    <row r="5443" spans="1:15" x14ac:dyDescent="0.3">
      <c r="A5443">
        <v>5442</v>
      </c>
      <c r="B5443">
        <v>1837</v>
      </c>
      <c r="C5443">
        <v>3</v>
      </c>
      <c r="D5443">
        <v>21</v>
      </c>
      <c r="E5443" s="3">
        <v>0.02</v>
      </c>
      <c r="F5443" s="4">
        <f>VLOOKUP(B5443,[1]Vendas!A:C,2,FALSE)</f>
        <v>44109</v>
      </c>
      <c r="G5443" t="str">
        <f>VLOOKUP(VLOOKUP(B5443,[1]Vendas!A:C,3,FALSE),[1]Vendedores!A:B,2,FALSE)</f>
        <v>Filipe de Tarso</v>
      </c>
      <c r="H5443" t="str">
        <f>VLOOKUP(VLOOKUP(VLOOKUP(B5443,[1]Vendas!A:C,3,FALSE),[1]Vendedores!A:E,5,FALSE),[1]Filiais!A:B,2,FALSE)</f>
        <v>Rio de Janeiro</v>
      </c>
      <c r="I5443" s="3">
        <f>VLOOKUP(VLOOKUP(B5443,[1]Vendas!A:C,3,FALSE),[1]Vendedores!A:E,4,FALSE)</f>
        <v>0.04</v>
      </c>
      <c r="J5443" t="str">
        <f>VLOOKUP(C5443,[1]Produtos!A:D,2,FALSE)</f>
        <v>Teclado</v>
      </c>
      <c r="K5443" s="5">
        <f>VLOOKUP(C5443,[1]Produtos!A:D,3,FALSE)</f>
        <v>90</v>
      </c>
      <c r="L5443" s="5">
        <f t="shared" ref="L5443:L5506" si="255">K5443*D5443</f>
        <v>1890</v>
      </c>
      <c r="M5443" s="5">
        <f t="shared" ref="M5443:M5506" si="256">E5443*L5443</f>
        <v>37.800000000000004</v>
      </c>
      <c r="N5443" s="5">
        <f t="shared" ref="N5443:N5506" si="257">L5443-M5443</f>
        <v>1852.2</v>
      </c>
      <c r="O5443" t="str">
        <f>VLOOKUP(VLOOKUP(C5443,[1]Produtos!A:D,4,FALSE),[1]Categorias!A:B,2,FALSE)</f>
        <v>Acessórios</v>
      </c>
    </row>
    <row r="5444" spans="1:15" x14ac:dyDescent="0.3">
      <c r="A5444">
        <v>5443</v>
      </c>
      <c r="B5444">
        <v>1664</v>
      </c>
      <c r="C5444">
        <v>10</v>
      </c>
      <c r="D5444">
        <v>8</v>
      </c>
      <c r="E5444" s="3">
        <v>0.01</v>
      </c>
      <c r="F5444" s="4">
        <f>VLOOKUP(B5444,[1]Vendas!A:C,2,FALSE)</f>
        <v>44151</v>
      </c>
      <c r="G5444" t="str">
        <f>VLOOKUP(VLOOKUP(B5444,[1]Vendas!A:C,3,FALSE),[1]Vendedores!A:B,2,FALSE)</f>
        <v>Antônio da Costa</v>
      </c>
      <c r="H5444" t="str">
        <f>VLOOKUP(VLOOKUP(VLOOKUP(B5444,[1]Vendas!A:C,3,FALSE),[1]Vendedores!A:E,5,FALSE),[1]Filiais!A:B,2,FALSE)</f>
        <v>São Paulo</v>
      </c>
      <c r="I5444" s="3">
        <f>VLOOKUP(VLOOKUP(B5444,[1]Vendas!A:C,3,FALSE),[1]Vendedores!A:E,4,FALSE)</f>
        <v>7.0000000000000007E-2</v>
      </c>
      <c r="J5444" t="str">
        <f>VLOOKUP(C5444,[1]Produtos!A:D,2,FALSE)</f>
        <v>Caneta</v>
      </c>
      <c r="K5444" s="5">
        <f>VLOOKUP(C5444,[1]Produtos!A:D,3,FALSE)</f>
        <v>15</v>
      </c>
      <c r="L5444" s="5">
        <f t="shared" si="255"/>
        <v>120</v>
      </c>
      <c r="M5444" s="5">
        <f t="shared" si="256"/>
        <v>1.2</v>
      </c>
      <c r="N5444" s="5">
        <f t="shared" si="257"/>
        <v>118.8</v>
      </c>
      <c r="O5444" t="str">
        <f>VLOOKUP(VLOOKUP(C5444,[1]Produtos!A:D,4,FALSE),[1]Categorias!A:B,2,FALSE)</f>
        <v>Papelaria</v>
      </c>
    </row>
    <row r="5445" spans="1:15" x14ac:dyDescent="0.3">
      <c r="A5445">
        <v>5444</v>
      </c>
      <c r="B5445">
        <v>1120</v>
      </c>
      <c r="C5445">
        <v>8</v>
      </c>
      <c r="D5445">
        <v>30</v>
      </c>
      <c r="E5445" s="3">
        <v>0.01</v>
      </c>
      <c r="F5445" s="4">
        <f>VLOOKUP(B5445,[1]Vendas!A:C,2,FALSE)</f>
        <v>44157</v>
      </c>
      <c r="G5445" t="str">
        <f>VLOOKUP(VLOOKUP(B5445,[1]Vendas!A:C,3,FALSE),[1]Vendedores!A:B,2,FALSE)</f>
        <v>Jaqueline de Souza</v>
      </c>
      <c r="H5445" t="str">
        <f>VLOOKUP(VLOOKUP(VLOOKUP(B5445,[1]Vendas!A:C,3,FALSE),[1]Vendedores!A:E,5,FALSE),[1]Filiais!A:B,2,FALSE)</f>
        <v>Minas Gerais</v>
      </c>
      <c r="I5445" s="3">
        <f>VLOOKUP(VLOOKUP(B5445,[1]Vendas!A:C,3,FALSE),[1]Vendedores!A:E,4,FALSE)</f>
        <v>7.0000000000000007E-2</v>
      </c>
      <c r="J5445" t="str">
        <f>VLOOKUP(C5445,[1]Produtos!A:D,2,FALSE)</f>
        <v>Projetor</v>
      </c>
      <c r="K5445" s="5">
        <f>VLOOKUP(C5445,[1]Produtos!A:D,3,FALSE)</f>
        <v>2900</v>
      </c>
      <c r="L5445" s="5">
        <f t="shared" si="255"/>
        <v>87000</v>
      </c>
      <c r="M5445" s="5">
        <f t="shared" si="256"/>
        <v>870</v>
      </c>
      <c r="N5445" s="5">
        <f t="shared" si="257"/>
        <v>86130</v>
      </c>
      <c r="O5445" t="str">
        <f>VLOOKUP(VLOOKUP(C5445,[1]Produtos!A:D,4,FALSE),[1]Categorias!A:B,2,FALSE)</f>
        <v>Hardwares</v>
      </c>
    </row>
    <row r="5446" spans="1:15" x14ac:dyDescent="0.3">
      <c r="A5446">
        <v>5445</v>
      </c>
      <c r="B5446">
        <v>1611</v>
      </c>
      <c r="C5446">
        <v>1</v>
      </c>
      <c r="D5446">
        <v>15</v>
      </c>
      <c r="E5446" s="3">
        <v>0</v>
      </c>
      <c r="F5446" s="4">
        <f>VLOOKUP(B5446,[1]Vendas!A:C,2,FALSE)</f>
        <v>44126</v>
      </c>
      <c r="G5446" t="str">
        <f>VLOOKUP(VLOOKUP(B5446,[1]Vendas!A:C,3,FALSE),[1]Vendedores!A:B,2,FALSE)</f>
        <v>Augusto Carlos</v>
      </c>
      <c r="H5446" t="str">
        <f>VLOOKUP(VLOOKUP(VLOOKUP(B5446,[1]Vendas!A:C,3,FALSE),[1]Vendedores!A:E,5,FALSE),[1]Filiais!A:B,2,FALSE)</f>
        <v>São Paulo</v>
      </c>
      <c r="I5446" s="3">
        <f>VLOOKUP(VLOOKUP(B5446,[1]Vendas!A:C,3,FALSE),[1]Vendedores!A:E,4,FALSE)</f>
        <v>0.08</v>
      </c>
      <c r="J5446" t="str">
        <f>VLOOKUP(C5446,[1]Produtos!A:D,2,FALSE)</f>
        <v>Computador desktop</v>
      </c>
      <c r="K5446" s="5">
        <f>VLOOKUP(C5446,[1]Produtos!A:D,3,FALSE)</f>
        <v>5200</v>
      </c>
      <c r="L5446" s="5">
        <f t="shared" si="255"/>
        <v>78000</v>
      </c>
      <c r="M5446" s="5">
        <f t="shared" si="256"/>
        <v>0</v>
      </c>
      <c r="N5446" s="5">
        <f t="shared" si="257"/>
        <v>78000</v>
      </c>
      <c r="O5446" t="str">
        <f>VLOOKUP(VLOOKUP(C5446,[1]Produtos!A:D,4,FALSE),[1]Categorias!A:B,2,FALSE)</f>
        <v>Hardwares</v>
      </c>
    </row>
    <row r="5447" spans="1:15" x14ac:dyDescent="0.3">
      <c r="A5447">
        <v>5446</v>
      </c>
      <c r="B5447">
        <v>1384</v>
      </c>
      <c r="C5447">
        <v>7</v>
      </c>
      <c r="D5447">
        <v>25</v>
      </c>
      <c r="E5447" s="3">
        <v>0.03</v>
      </c>
      <c r="F5447" s="4">
        <f>VLOOKUP(B5447,[1]Vendas!A:C,2,FALSE)</f>
        <v>43922</v>
      </c>
      <c r="G5447" t="str">
        <f>VLOOKUP(VLOOKUP(B5447,[1]Vendas!A:C,3,FALSE),[1]Vendedores!A:B,2,FALSE)</f>
        <v>Rubens Lopes</v>
      </c>
      <c r="H5447" t="str">
        <f>VLOOKUP(VLOOKUP(VLOOKUP(B5447,[1]Vendas!A:C,3,FALSE),[1]Vendedores!A:E,5,FALSE),[1]Filiais!A:B,2,FALSE)</f>
        <v>Minas Gerais</v>
      </c>
      <c r="I5447" s="3">
        <f>VLOOKUP(VLOOKUP(B5447,[1]Vendas!A:C,3,FALSE),[1]Vendedores!A:E,4,FALSE)</f>
        <v>0.02</v>
      </c>
      <c r="J5447" t="str">
        <f>VLOOKUP(C5447,[1]Produtos!A:D,2,FALSE)</f>
        <v>Roteador</v>
      </c>
      <c r="K5447" s="5">
        <f>VLOOKUP(C5447,[1]Produtos!A:D,3,FALSE)</f>
        <v>320</v>
      </c>
      <c r="L5447" s="5">
        <f t="shared" si="255"/>
        <v>8000</v>
      </c>
      <c r="M5447" s="5">
        <f t="shared" si="256"/>
        <v>240</v>
      </c>
      <c r="N5447" s="5">
        <f t="shared" si="257"/>
        <v>7760</v>
      </c>
      <c r="O5447" t="str">
        <f>VLOOKUP(VLOOKUP(C5447,[1]Produtos!A:D,4,FALSE),[1]Categorias!A:B,2,FALSE)</f>
        <v>Hardwares</v>
      </c>
    </row>
    <row r="5448" spans="1:15" x14ac:dyDescent="0.3">
      <c r="A5448">
        <v>5447</v>
      </c>
      <c r="B5448">
        <v>739</v>
      </c>
      <c r="C5448">
        <v>6</v>
      </c>
      <c r="D5448">
        <v>24</v>
      </c>
      <c r="E5448" s="3">
        <v>0.03</v>
      </c>
      <c r="F5448" s="4">
        <f>VLOOKUP(B5448,[1]Vendas!A:C,2,FALSE)</f>
        <v>44108</v>
      </c>
      <c r="G5448" t="str">
        <f>VLOOKUP(VLOOKUP(B5448,[1]Vendas!A:C,3,FALSE),[1]Vendedores!A:B,2,FALSE)</f>
        <v>Almira Buarque</v>
      </c>
      <c r="H5448" t="str">
        <f>VLOOKUP(VLOOKUP(VLOOKUP(B5448,[1]Vendas!A:C,3,FALSE),[1]Vendedores!A:E,5,FALSE),[1]Filiais!A:B,2,FALSE)</f>
        <v>Rio de Janeiro</v>
      </c>
      <c r="I5448" s="3">
        <f>VLOOKUP(VLOOKUP(B5448,[1]Vendas!A:C,3,FALSE),[1]Vendedores!A:E,4,FALSE)</f>
        <v>0.04</v>
      </c>
      <c r="J5448" t="str">
        <f>VLOOKUP(C5448,[1]Produtos!A:D,2,FALSE)</f>
        <v>Carregador para celular</v>
      </c>
      <c r="K5448" s="5">
        <f>VLOOKUP(C5448,[1]Produtos!A:D,3,FALSE)</f>
        <v>150</v>
      </c>
      <c r="L5448" s="5">
        <f t="shared" si="255"/>
        <v>3600</v>
      </c>
      <c r="M5448" s="5">
        <f t="shared" si="256"/>
        <v>108</v>
      </c>
      <c r="N5448" s="5">
        <f t="shared" si="257"/>
        <v>3492</v>
      </c>
      <c r="O5448" t="str">
        <f>VLOOKUP(VLOOKUP(C5448,[1]Produtos!A:D,4,FALSE),[1]Categorias!A:B,2,FALSE)</f>
        <v>Celulares</v>
      </c>
    </row>
    <row r="5449" spans="1:15" x14ac:dyDescent="0.3">
      <c r="A5449">
        <v>5448</v>
      </c>
      <c r="B5449">
        <v>511</v>
      </c>
      <c r="C5449">
        <v>7</v>
      </c>
      <c r="D5449">
        <v>10</v>
      </c>
      <c r="E5449" s="3">
        <v>0.04</v>
      </c>
      <c r="F5449" s="4">
        <f>VLOOKUP(B5449,[1]Vendas!A:C,2,FALSE)</f>
        <v>44181</v>
      </c>
      <c r="G5449" t="str">
        <f>VLOOKUP(VLOOKUP(B5449,[1]Vendas!A:C,3,FALSE),[1]Vendedores!A:B,2,FALSE)</f>
        <v>Almira Buarque</v>
      </c>
      <c r="H5449" t="str">
        <f>VLOOKUP(VLOOKUP(VLOOKUP(B5449,[1]Vendas!A:C,3,FALSE),[1]Vendedores!A:E,5,FALSE),[1]Filiais!A:B,2,FALSE)</f>
        <v>Rio de Janeiro</v>
      </c>
      <c r="I5449" s="3">
        <f>VLOOKUP(VLOOKUP(B5449,[1]Vendas!A:C,3,FALSE),[1]Vendedores!A:E,4,FALSE)</f>
        <v>0.04</v>
      </c>
      <c r="J5449" t="str">
        <f>VLOOKUP(C5449,[1]Produtos!A:D,2,FALSE)</f>
        <v>Roteador</v>
      </c>
      <c r="K5449" s="5">
        <f>VLOOKUP(C5449,[1]Produtos!A:D,3,FALSE)</f>
        <v>320</v>
      </c>
      <c r="L5449" s="5">
        <f t="shared" si="255"/>
        <v>3200</v>
      </c>
      <c r="M5449" s="5">
        <f t="shared" si="256"/>
        <v>128</v>
      </c>
      <c r="N5449" s="5">
        <f t="shared" si="257"/>
        <v>3072</v>
      </c>
      <c r="O5449" t="str">
        <f>VLOOKUP(VLOOKUP(C5449,[1]Produtos!A:D,4,FALSE),[1]Categorias!A:B,2,FALSE)</f>
        <v>Hardwares</v>
      </c>
    </row>
    <row r="5450" spans="1:15" x14ac:dyDescent="0.3">
      <c r="A5450">
        <v>5449</v>
      </c>
      <c r="B5450">
        <v>1205</v>
      </c>
      <c r="C5450">
        <v>9</v>
      </c>
      <c r="D5450">
        <v>1</v>
      </c>
      <c r="E5450" s="3">
        <v>0.03</v>
      </c>
      <c r="F5450" s="4">
        <f>VLOOKUP(B5450,[1]Vendas!A:C,2,FALSE)</f>
        <v>44165</v>
      </c>
      <c r="G5450" t="str">
        <f>VLOOKUP(VLOOKUP(B5450,[1]Vendas!A:C,3,FALSE),[1]Vendedores!A:B,2,FALSE)</f>
        <v>Antônio da Costa</v>
      </c>
      <c r="H5450" t="str">
        <f>VLOOKUP(VLOOKUP(VLOOKUP(B5450,[1]Vendas!A:C,3,FALSE),[1]Vendedores!A:E,5,FALSE),[1]Filiais!A:B,2,FALSE)</f>
        <v>São Paulo</v>
      </c>
      <c r="I5450" s="3">
        <f>VLOOKUP(VLOOKUP(B5450,[1]Vendas!A:C,3,FALSE),[1]Vendedores!A:E,4,FALSE)</f>
        <v>7.0000000000000007E-2</v>
      </c>
      <c r="J5450" t="str">
        <f>VLOOKUP(C5450,[1]Produtos!A:D,2,FALSE)</f>
        <v>Papel A4</v>
      </c>
      <c r="K5450" s="5">
        <f>VLOOKUP(C5450,[1]Produtos!A:D,3,FALSE)</f>
        <v>90</v>
      </c>
      <c r="L5450" s="5">
        <f t="shared" si="255"/>
        <v>90</v>
      </c>
      <c r="M5450" s="5">
        <f t="shared" si="256"/>
        <v>2.6999999999999997</v>
      </c>
      <c r="N5450" s="5">
        <f t="shared" si="257"/>
        <v>87.3</v>
      </c>
      <c r="O5450" t="str">
        <f>VLOOKUP(VLOOKUP(C5450,[1]Produtos!A:D,4,FALSE),[1]Categorias!A:B,2,FALSE)</f>
        <v>Papelaria</v>
      </c>
    </row>
    <row r="5451" spans="1:15" x14ac:dyDescent="0.3">
      <c r="A5451">
        <v>5450</v>
      </c>
      <c r="B5451">
        <v>503</v>
      </c>
      <c r="C5451">
        <v>2</v>
      </c>
      <c r="D5451">
        <v>3</v>
      </c>
      <c r="E5451" s="3">
        <v>0.02</v>
      </c>
      <c r="F5451" s="4">
        <f>VLOOKUP(B5451,[1]Vendas!A:C,2,FALSE)</f>
        <v>43978</v>
      </c>
      <c r="G5451" t="str">
        <f>VLOOKUP(VLOOKUP(B5451,[1]Vendas!A:C,3,FALSE),[1]Vendedores!A:B,2,FALSE)</f>
        <v>Almira Buarque</v>
      </c>
      <c r="H5451" t="str">
        <f>VLOOKUP(VLOOKUP(VLOOKUP(B5451,[1]Vendas!A:C,3,FALSE),[1]Vendedores!A:E,5,FALSE),[1]Filiais!A:B,2,FALSE)</f>
        <v>Rio de Janeiro</v>
      </c>
      <c r="I5451" s="3">
        <f>VLOOKUP(VLOOKUP(B5451,[1]Vendas!A:C,3,FALSE),[1]Vendedores!A:E,4,FALSE)</f>
        <v>0.04</v>
      </c>
      <c r="J5451" t="str">
        <f>VLOOKUP(C5451,[1]Produtos!A:D,2,FALSE)</f>
        <v>Impressora</v>
      </c>
      <c r="K5451" s="5">
        <f>VLOOKUP(C5451,[1]Produtos!A:D,3,FALSE)</f>
        <v>2100</v>
      </c>
      <c r="L5451" s="5">
        <f t="shared" si="255"/>
        <v>6300</v>
      </c>
      <c r="M5451" s="5">
        <f t="shared" si="256"/>
        <v>126</v>
      </c>
      <c r="N5451" s="5">
        <f t="shared" si="257"/>
        <v>6174</v>
      </c>
      <c r="O5451" t="str">
        <f>VLOOKUP(VLOOKUP(C5451,[1]Produtos!A:D,4,FALSE),[1]Categorias!A:B,2,FALSE)</f>
        <v>Hardwares</v>
      </c>
    </row>
    <row r="5452" spans="1:15" x14ac:dyDescent="0.3">
      <c r="A5452">
        <v>5451</v>
      </c>
      <c r="B5452">
        <v>484</v>
      </c>
      <c r="C5452">
        <v>1</v>
      </c>
      <c r="D5452">
        <v>12</v>
      </c>
      <c r="E5452" s="3">
        <v>0</v>
      </c>
      <c r="F5452" s="4">
        <f>VLOOKUP(B5452,[1]Vendas!A:C,2,FALSE)</f>
        <v>44080</v>
      </c>
      <c r="G5452" t="str">
        <f>VLOOKUP(VLOOKUP(B5452,[1]Vendas!A:C,3,FALSE),[1]Vendedores!A:B,2,FALSE)</f>
        <v>Augusto Carlos</v>
      </c>
      <c r="H5452" t="str">
        <f>VLOOKUP(VLOOKUP(VLOOKUP(B5452,[1]Vendas!A:C,3,FALSE),[1]Vendedores!A:E,5,FALSE),[1]Filiais!A:B,2,FALSE)</f>
        <v>São Paulo</v>
      </c>
      <c r="I5452" s="3">
        <f>VLOOKUP(VLOOKUP(B5452,[1]Vendas!A:C,3,FALSE),[1]Vendedores!A:E,4,FALSE)</f>
        <v>0.08</v>
      </c>
      <c r="J5452" t="str">
        <f>VLOOKUP(C5452,[1]Produtos!A:D,2,FALSE)</f>
        <v>Computador desktop</v>
      </c>
      <c r="K5452" s="5">
        <f>VLOOKUP(C5452,[1]Produtos!A:D,3,FALSE)</f>
        <v>5200</v>
      </c>
      <c r="L5452" s="5">
        <f t="shared" si="255"/>
        <v>62400</v>
      </c>
      <c r="M5452" s="5">
        <f t="shared" si="256"/>
        <v>0</v>
      </c>
      <c r="N5452" s="5">
        <f t="shared" si="257"/>
        <v>62400</v>
      </c>
      <c r="O5452" t="str">
        <f>VLOOKUP(VLOOKUP(C5452,[1]Produtos!A:D,4,FALSE),[1]Categorias!A:B,2,FALSE)</f>
        <v>Hardwares</v>
      </c>
    </row>
    <row r="5453" spans="1:15" x14ac:dyDescent="0.3">
      <c r="A5453">
        <v>5452</v>
      </c>
      <c r="B5453">
        <v>459</v>
      </c>
      <c r="C5453">
        <v>7</v>
      </c>
      <c r="D5453">
        <v>23</v>
      </c>
      <c r="E5453" s="3">
        <v>0.04</v>
      </c>
      <c r="F5453" s="4">
        <f>VLOOKUP(B5453,[1]Vendas!A:C,2,FALSE)</f>
        <v>43972</v>
      </c>
      <c r="G5453" t="str">
        <f>VLOOKUP(VLOOKUP(B5453,[1]Vendas!A:C,3,FALSE),[1]Vendedores!A:B,2,FALSE)</f>
        <v>Filipe de Tarso</v>
      </c>
      <c r="H5453" t="str">
        <f>VLOOKUP(VLOOKUP(VLOOKUP(B5453,[1]Vendas!A:C,3,FALSE),[1]Vendedores!A:E,5,FALSE),[1]Filiais!A:B,2,FALSE)</f>
        <v>Rio de Janeiro</v>
      </c>
      <c r="I5453" s="3">
        <f>VLOOKUP(VLOOKUP(B5453,[1]Vendas!A:C,3,FALSE),[1]Vendedores!A:E,4,FALSE)</f>
        <v>0.04</v>
      </c>
      <c r="J5453" t="str">
        <f>VLOOKUP(C5453,[1]Produtos!A:D,2,FALSE)</f>
        <v>Roteador</v>
      </c>
      <c r="K5453" s="5">
        <f>VLOOKUP(C5453,[1]Produtos!A:D,3,FALSE)</f>
        <v>320</v>
      </c>
      <c r="L5453" s="5">
        <f t="shared" si="255"/>
        <v>7360</v>
      </c>
      <c r="M5453" s="5">
        <f t="shared" si="256"/>
        <v>294.40000000000003</v>
      </c>
      <c r="N5453" s="5">
        <f t="shared" si="257"/>
        <v>7065.6</v>
      </c>
      <c r="O5453" t="str">
        <f>VLOOKUP(VLOOKUP(C5453,[1]Produtos!A:D,4,FALSE),[1]Categorias!A:B,2,FALSE)</f>
        <v>Hardwares</v>
      </c>
    </row>
    <row r="5454" spans="1:15" x14ac:dyDescent="0.3">
      <c r="A5454">
        <v>5453</v>
      </c>
      <c r="B5454">
        <v>238</v>
      </c>
      <c r="C5454">
        <v>9</v>
      </c>
      <c r="D5454">
        <v>16</v>
      </c>
      <c r="E5454" s="3">
        <v>0.05</v>
      </c>
      <c r="F5454" s="4">
        <f>VLOOKUP(B5454,[1]Vendas!A:C,2,FALSE)</f>
        <v>44140</v>
      </c>
      <c r="G5454" t="str">
        <f>VLOOKUP(VLOOKUP(B5454,[1]Vendas!A:C,3,FALSE),[1]Vendedores!A:B,2,FALSE)</f>
        <v>Antônio da Costa</v>
      </c>
      <c r="H5454" t="str">
        <f>VLOOKUP(VLOOKUP(VLOOKUP(B5454,[1]Vendas!A:C,3,FALSE),[1]Vendedores!A:E,5,FALSE),[1]Filiais!A:B,2,FALSE)</f>
        <v>São Paulo</v>
      </c>
      <c r="I5454" s="3">
        <f>VLOOKUP(VLOOKUP(B5454,[1]Vendas!A:C,3,FALSE),[1]Vendedores!A:E,4,FALSE)</f>
        <v>7.0000000000000007E-2</v>
      </c>
      <c r="J5454" t="str">
        <f>VLOOKUP(C5454,[1]Produtos!A:D,2,FALSE)</f>
        <v>Papel A4</v>
      </c>
      <c r="K5454" s="5">
        <f>VLOOKUP(C5454,[1]Produtos!A:D,3,FALSE)</f>
        <v>90</v>
      </c>
      <c r="L5454" s="5">
        <f t="shared" si="255"/>
        <v>1440</v>
      </c>
      <c r="M5454" s="5">
        <f t="shared" si="256"/>
        <v>72</v>
      </c>
      <c r="N5454" s="5">
        <f t="shared" si="257"/>
        <v>1368</v>
      </c>
      <c r="O5454" t="str">
        <f>VLOOKUP(VLOOKUP(C5454,[1]Produtos!A:D,4,FALSE),[1]Categorias!A:B,2,FALSE)</f>
        <v>Papelaria</v>
      </c>
    </row>
    <row r="5455" spans="1:15" x14ac:dyDescent="0.3">
      <c r="A5455">
        <v>5454</v>
      </c>
      <c r="B5455">
        <v>445</v>
      </c>
      <c r="C5455">
        <v>2</v>
      </c>
      <c r="D5455">
        <v>23</v>
      </c>
      <c r="E5455" s="3">
        <v>0.01</v>
      </c>
      <c r="F5455" s="4">
        <f>VLOOKUP(B5455,[1]Vendas!A:C,2,FALSE)</f>
        <v>44196</v>
      </c>
      <c r="G5455" t="str">
        <f>VLOOKUP(VLOOKUP(B5455,[1]Vendas!A:C,3,FALSE),[1]Vendedores!A:B,2,FALSE)</f>
        <v>Fernanda Vasconcelos</v>
      </c>
      <c r="H5455" t="str">
        <f>VLOOKUP(VLOOKUP(VLOOKUP(B5455,[1]Vendas!A:C,3,FALSE),[1]Vendedores!A:E,5,FALSE),[1]Filiais!A:B,2,FALSE)</f>
        <v>Minas Gerais</v>
      </c>
      <c r="I5455" s="3">
        <f>VLOOKUP(VLOOKUP(B5455,[1]Vendas!A:C,3,FALSE),[1]Vendedores!A:E,4,FALSE)</f>
        <v>0.04</v>
      </c>
      <c r="J5455" t="str">
        <f>VLOOKUP(C5455,[1]Produtos!A:D,2,FALSE)</f>
        <v>Impressora</v>
      </c>
      <c r="K5455" s="5">
        <f>VLOOKUP(C5455,[1]Produtos!A:D,3,FALSE)</f>
        <v>2100</v>
      </c>
      <c r="L5455" s="5">
        <f t="shared" si="255"/>
        <v>48300</v>
      </c>
      <c r="M5455" s="5">
        <f t="shared" si="256"/>
        <v>483</v>
      </c>
      <c r="N5455" s="5">
        <f t="shared" si="257"/>
        <v>47817</v>
      </c>
      <c r="O5455" t="str">
        <f>VLOOKUP(VLOOKUP(C5455,[1]Produtos!A:D,4,FALSE),[1]Categorias!A:B,2,FALSE)</f>
        <v>Hardwares</v>
      </c>
    </row>
    <row r="5456" spans="1:15" x14ac:dyDescent="0.3">
      <c r="A5456">
        <v>5455</v>
      </c>
      <c r="B5456">
        <v>1198</v>
      </c>
      <c r="C5456">
        <v>9</v>
      </c>
      <c r="D5456">
        <v>22</v>
      </c>
      <c r="E5456" s="3">
        <v>0.01</v>
      </c>
      <c r="F5456" s="4">
        <f>VLOOKUP(B5456,[1]Vendas!A:C,2,FALSE)</f>
        <v>44129</v>
      </c>
      <c r="G5456" t="str">
        <f>VLOOKUP(VLOOKUP(B5456,[1]Vendas!A:C,3,FALSE),[1]Vendedores!A:B,2,FALSE)</f>
        <v>Jaqueline de Souza</v>
      </c>
      <c r="H5456" t="str">
        <f>VLOOKUP(VLOOKUP(VLOOKUP(B5456,[1]Vendas!A:C,3,FALSE),[1]Vendedores!A:E,5,FALSE),[1]Filiais!A:B,2,FALSE)</f>
        <v>Minas Gerais</v>
      </c>
      <c r="I5456" s="3">
        <f>VLOOKUP(VLOOKUP(B5456,[1]Vendas!A:C,3,FALSE),[1]Vendedores!A:E,4,FALSE)</f>
        <v>7.0000000000000007E-2</v>
      </c>
      <c r="J5456" t="str">
        <f>VLOOKUP(C5456,[1]Produtos!A:D,2,FALSE)</f>
        <v>Papel A4</v>
      </c>
      <c r="K5456" s="5">
        <f>VLOOKUP(C5456,[1]Produtos!A:D,3,FALSE)</f>
        <v>90</v>
      </c>
      <c r="L5456" s="5">
        <f t="shared" si="255"/>
        <v>1980</v>
      </c>
      <c r="M5456" s="5">
        <f t="shared" si="256"/>
        <v>19.8</v>
      </c>
      <c r="N5456" s="5">
        <f t="shared" si="257"/>
        <v>1960.2</v>
      </c>
      <c r="O5456" t="str">
        <f>VLOOKUP(VLOOKUP(C5456,[1]Produtos!A:D,4,FALSE),[1]Categorias!A:B,2,FALSE)</f>
        <v>Papelaria</v>
      </c>
    </row>
    <row r="5457" spans="1:15" x14ac:dyDescent="0.3">
      <c r="A5457">
        <v>5456</v>
      </c>
      <c r="B5457">
        <v>1995</v>
      </c>
      <c r="C5457">
        <v>2</v>
      </c>
      <c r="D5457">
        <v>20</v>
      </c>
      <c r="E5457" s="3">
        <v>0.01</v>
      </c>
      <c r="F5457" s="4">
        <f>VLOOKUP(B5457,[1]Vendas!A:C,2,FALSE)</f>
        <v>44098</v>
      </c>
      <c r="G5457" t="str">
        <f>VLOOKUP(VLOOKUP(B5457,[1]Vendas!A:C,3,FALSE),[1]Vendedores!A:B,2,FALSE)</f>
        <v>Raimundo Nonato</v>
      </c>
      <c r="H5457" t="str">
        <f>VLOOKUP(VLOOKUP(VLOOKUP(B5457,[1]Vendas!A:C,3,FALSE),[1]Vendedores!A:E,5,FALSE),[1]Filiais!A:B,2,FALSE)</f>
        <v>Minas Gerais</v>
      </c>
      <c r="I5457" s="3">
        <f>VLOOKUP(VLOOKUP(B5457,[1]Vendas!A:C,3,FALSE),[1]Vendedores!A:E,4,FALSE)</f>
        <v>0.02</v>
      </c>
      <c r="J5457" t="str">
        <f>VLOOKUP(C5457,[1]Produtos!A:D,2,FALSE)</f>
        <v>Impressora</v>
      </c>
      <c r="K5457" s="5">
        <f>VLOOKUP(C5457,[1]Produtos!A:D,3,FALSE)</f>
        <v>2100</v>
      </c>
      <c r="L5457" s="5">
        <f t="shared" si="255"/>
        <v>42000</v>
      </c>
      <c r="M5457" s="5">
        <f t="shared" si="256"/>
        <v>420</v>
      </c>
      <c r="N5457" s="5">
        <f t="shared" si="257"/>
        <v>41580</v>
      </c>
      <c r="O5457" t="str">
        <f>VLOOKUP(VLOOKUP(C5457,[1]Produtos!A:D,4,FALSE),[1]Categorias!A:B,2,FALSE)</f>
        <v>Hardwares</v>
      </c>
    </row>
    <row r="5458" spans="1:15" x14ac:dyDescent="0.3">
      <c r="A5458">
        <v>5457</v>
      </c>
      <c r="B5458">
        <v>1029</v>
      </c>
      <c r="C5458">
        <v>3</v>
      </c>
      <c r="D5458">
        <v>18</v>
      </c>
      <c r="E5458" s="3">
        <v>0.03</v>
      </c>
      <c r="F5458" s="4">
        <f>VLOOKUP(B5458,[1]Vendas!A:C,2,FALSE)</f>
        <v>43943</v>
      </c>
      <c r="G5458" t="str">
        <f>VLOOKUP(VLOOKUP(B5458,[1]Vendas!A:C,3,FALSE),[1]Vendedores!A:B,2,FALSE)</f>
        <v>Raimundo Nonato</v>
      </c>
      <c r="H5458" t="str">
        <f>VLOOKUP(VLOOKUP(VLOOKUP(B5458,[1]Vendas!A:C,3,FALSE),[1]Vendedores!A:E,5,FALSE),[1]Filiais!A:B,2,FALSE)</f>
        <v>Minas Gerais</v>
      </c>
      <c r="I5458" s="3">
        <f>VLOOKUP(VLOOKUP(B5458,[1]Vendas!A:C,3,FALSE),[1]Vendedores!A:E,4,FALSE)</f>
        <v>0.02</v>
      </c>
      <c r="J5458" t="str">
        <f>VLOOKUP(C5458,[1]Produtos!A:D,2,FALSE)</f>
        <v>Teclado</v>
      </c>
      <c r="K5458" s="5">
        <f>VLOOKUP(C5458,[1]Produtos!A:D,3,FALSE)</f>
        <v>90</v>
      </c>
      <c r="L5458" s="5">
        <f t="shared" si="255"/>
        <v>1620</v>
      </c>
      <c r="M5458" s="5">
        <f t="shared" si="256"/>
        <v>48.6</v>
      </c>
      <c r="N5458" s="5">
        <f t="shared" si="257"/>
        <v>1571.4</v>
      </c>
      <c r="O5458" t="str">
        <f>VLOOKUP(VLOOKUP(C5458,[1]Produtos!A:D,4,FALSE),[1]Categorias!A:B,2,FALSE)</f>
        <v>Acessórios</v>
      </c>
    </row>
    <row r="5459" spans="1:15" x14ac:dyDescent="0.3">
      <c r="A5459">
        <v>5458</v>
      </c>
      <c r="B5459">
        <v>1689</v>
      </c>
      <c r="C5459">
        <v>6</v>
      </c>
      <c r="D5459">
        <v>20</v>
      </c>
      <c r="E5459" s="3">
        <v>0.03</v>
      </c>
      <c r="F5459" s="4">
        <f>VLOOKUP(B5459,[1]Vendas!A:C,2,FALSE)</f>
        <v>44181</v>
      </c>
      <c r="G5459" t="str">
        <f>VLOOKUP(VLOOKUP(B5459,[1]Vendas!A:C,3,FALSE),[1]Vendedores!A:B,2,FALSE)</f>
        <v>Almira Buarque</v>
      </c>
      <c r="H5459" t="str">
        <f>VLOOKUP(VLOOKUP(VLOOKUP(B5459,[1]Vendas!A:C,3,FALSE),[1]Vendedores!A:E,5,FALSE),[1]Filiais!A:B,2,FALSE)</f>
        <v>Rio de Janeiro</v>
      </c>
      <c r="I5459" s="3">
        <f>VLOOKUP(VLOOKUP(B5459,[1]Vendas!A:C,3,FALSE),[1]Vendedores!A:E,4,FALSE)</f>
        <v>0.04</v>
      </c>
      <c r="J5459" t="str">
        <f>VLOOKUP(C5459,[1]Produtos!A:D,2,FALSE)</f>
        <v>Carregador para celular</v>
      </c>
      <c r="K5459" s="5">
        <f>VLOOKUP(C5459,[1]Produtos!A:D,3,FALSE)</f>
        <v>150</v>
      </c>
      <c r="L5459" s="5">
        <f t="shared" si="255"/>
        <v>3000</v>
      </c>
      <c r="M5459" s="5">
        <f t="shared" si="256"/>
        <v>90</v>
      </c>
      <c r="N5459" s="5">
        <f t="shared" si="257"/>
        <v>2910</v>
      </c>
      <c r="O5459" t="str">
        <f>VLOOKUP(VLOOKUP(C5459,[1]Produtos!A:D,4,FALSE),[1]Categorias!A:B,2,FALSE)</f>
        <v>Celulares</v>
      </c>
    </row>
    <row r="5460" spans="1:15" x14ac:dyDescent="0.3">
      <c r="A5460">
        <v>5459</v>
      </c>
      <c r="B5460">
        <v>1633</v>
      </c>
      <c r="C5460">
        <v>10</v>
      </c>
      <c r="D5460">
        <v>12</v>
      </c>
      <c r="E5460" s="3">
        <v>0.04</v>
      </c>
      <c r="F5460" s="4">
        <f>VLOOKUP(B5460,[1]Vendas!A:C,2,FALSE)</f>
        <v>44134</v>
      </c>
      <c r="G5460" t="str">
        <f>VLOOKUP(VLOOKUP(B5460,[1]Vendas!A:C,3,FALSE),[1]Vendedores!A:B,2,FALSE)</f>
        <v>Jaqueline de Souza</v>
      </c>
      <c r="H5460" t="str">
        <f>VLOOKUP(VLOOKUP(VLOOKUP(B5460,[1]Vendas!A:C,3,FALSE),[1]Vendedores!A:E,5,FALSE),[1]Filiais!A:B,2,FALSE)</f>
        <v>Minas Gerais</v>
      </c>
      <c r="I5460" s="3">
        <f>VLOOKUP(VLOOKUP(B5460,[1]Vendas!A:C,3,FALSE),[1]Vendedores!A:E,4,FALSE)</f>
        <v>7.0000000000000007E-2</v>
      </c>
      <c r="J5460" t="str">
        <f>VLOOKUP(C5460,[1]Produtos!A:D,2,FALSE)</f>
        <v>Caneta</v>
      </c>
      <c r="K5460" s="5">
        <f>VLOOKUP(C5460,[1]Produtos!A:D,3,FALSE)</f>
        <v>15</v>
      </c>
      <c r="L5460" s="5">
        <f t="shared" si="255"/>
        <v>180</v>
      </c>
      <c r="M5460" s="5">
        <f t="shared" si="256"/>
        <v>7.2</v>
      </c>
      <c r="N5460" s="5">
        <f t="shared" si="257"/>
        <v>172.8</v>
      </c>
      <c r="O5460" t="str">
        <f>VLOOKUP(VLOOKUP(C5460,[1]Produtos!A:D,4,FALSE),[1]Categorias!A:B,2,FALSE)</f>
        <v>Papelaria</v>
      </c>
    </row>
    <row r="5461" spans="1:15" x14ac:dyDescent="0.3">
      <c r="A5461">
        <v>5460</v>
      </c>
      <c r="B5461">
        <v>1972</v>
      </c>
      <c r="C5461">
        <v>9</v>
      </c>
      <c r="D5461">
        <v>10</v>
      </c>
      <c r="E5461" s="3">
        <v>0.03</v>
      </c>
      <c r="F5461" s="4">
        <f>VLOOKUP(B5461,[1]Vendas!A:C,2,FALSE)</f>
        <v>44117</v>
      </c>
      <c r="G5461" t="str">
        <f>VLOOKUP(VLOOKUP(B5461,[1]Vendas!A:C,3,FALSE),[1]Vendedores!A:B,2,FALSE)</f>
        <v>Débora Albuquerque</v>
      </c>
      <c r="H5461" t="str">
        <f>VLOOKUP(VLOOKUP(VLOOKUP(B5461,[1]Vendas!A:C,3,FALSE),[1]Vendedores!A:E,5,FALSE),[1]Filiais!A:B,2,FALSE)</f>
        <v>São Paulo</v>
      </c>
      <c r="I5461" s="3">
        <f>VLOOKUP(VLOOKUP(B5461,[1]Vendas!A:C,3,FALSE),[1]Vendedores!A:E,4,FALSE)</f>
        <v>0.02</v>
      </c>
      <c r="J5461" t="str">
        <f>VLOOKUP(C5461,[1]Produtos!A:D,2,FALSE)</f>
        <v>Papel A4</v>
      </c>
      <c r="K5461" s="5">
        <f>VLOOKUP(C5461,[1]Produtos!A:D,3,FALSE)</f>
        <v>90</v>
      </c>
      <c r="L5461" s="5">
        <f t="shared" si="255"/>
        <v>900</v>
      </c>
      <c r="M5461" s="5">
        <f t="shared" si="256"/>
        <v>27</v>
      </c>
      <c r="N5461" s="5">
        <f t="shared" si="257"/>
        <v>873</v>
      </c>
      <c r="O5461" t="str">
        <f>VLOOKUP(VLOOKUP(C5461,[1]Produtos!A:D,4,FALSE),[1]Categorias!A:B,2,FALSE)</f>
        <v>Papelaria</v>
      </c>
    </row>
    <row r="5462" spans="1:15" x14ac:dyDescent="0.3">
      <c r="A5462">
        <v>5461</v>
      </c>
      <c r="B5462">
        <v>1498</v>
      </c>
      <c r="C5462">
        <v>5</v>
      </c>
      <c r="D5462">
        <v>32</v>
      </c>
      <c r="E5462" s="3">
        <v>0.03</v>
      </c>
      <c r="F5462" s="4">
        <f>VLOOKUP(B5462,[1]Vendas!A:C,2,FALSE)</f>
        <v>44107</v>
      </c>
      <c r="G5462" t="str">
        <f>VLOOKUP(VLOOKUP(B5462,[1]Vendas!A:C,3,FALSE),[1]Vendedores!A:B,2,FALSE)</f>
        <v>Augusto Carlos</v>
      </c>
      <c r="H5462" t="str">
        <f>VLOOKUP(VLOOKUP(VLOOKUP(B5462,[1]Vendas!A:C,3,FALSE),[1]Vendedores!A:E,5,FALSE),[1]Filiais!A:B,2,FALSE)</f>
        <v>São Paulo</v>
      </c>
      <c r="I5462" s="3">
        <f>VLOOKUP(VLOOKUP(B5462,[1]Vendas!A:C,3,FALSE),[1]Vendedores!A:E,4,FALSE)</f>
        <v>0.08</v>
      </c>
      <c r="J5462" t="str">
        <f>VLOOKUP(C5462,[1]Produtos!A:D,2,FALSE)</f>
        <v>Smartphone</v>
      </c>
      <c r="K5462" s="5">
        <f>VLOOKUP(C5462,[1]Produtos!A:D,3,FALSE)</f>
        <v>3200</v>
      </c>
      <c r="L5462" s="5">
        <f t="shared" si="255"/>
        <v>102400</v>
      </c>
      <c r="M5462" s="5">
        <f t="shared" si="256"/>
        <v>3072</v>
      </c>
      <c r="N5462" s="5">
        <f t="shared" si="257"/>
        <v>99328</v>
      </c>
      <c r="O5462" t="str">
        <f>VLOOKUP(VLOOKUP(C5462,[1]Produtos!A:D,4,FALSE),[1]Categorias!A:B,2,FALSE)</f>
        <v>Celulares</v>
      </c>
    </row>
    <row r="5463" spans="1:15" x14ac:dyDescent="0.3">
      <c r="A5463">
        <v>5462</v>
      </c>
      <c r="B5463">
        <v>314</v>
      </c>
      <c r="C5463">
        <v>2</v>
      </c>
      <c r="D5463">
        <v>4</v>
      </c>
      <c r="E5463" s="3">
        <v>0.01</v>
      </c>
      <c r="F5463" s="4">
        <f>VLOOKUP(B5463,[1]Vendas!A:C,2,FALSE)</f>
        <v>44170</v>
      </c>
      <c r="G5463" t="str">
        <f>VLOOKUP(VLOOKUP(B5463,[1]Vendas!A:C,3,FALSE),[1]Vendedores!A:B,2,FALSE)</f>
        <v>Fernanda Vasconcelos</v>
      </c>
      <c r="H5463" t="str">
        <f>VLOOKUP(VLOOKUP(VLOOKUP(B5463,[1]Vendas!A:C,3,FALSE),[1]Vendedores!A:E,5,FALSE),[1]Filiais!A:B,2,FALSE)</f>
        <v>Minas Gerais</v>
      </c>
      <c r="I5463" s="3">
        <f>VLOOKUP(VLOOKUP(B5463,[1]Vendas!A:C,3,FALSE),[1]Vendedores!A:E,4,FALSE)</f>
        <v>0.04</v>
      </c>
      <c r="J5463" t="str">
        <f>VLOOKUP(C5463,[1]Produtos!A:D,2,FALSE)</f>
        <v>Impressora</v>
      </c>
      <c r="K5463" s="5">
        <f>VLOOKUP(C5463,[1]Produtos!A:D,3,FALSE)</f>
        <v>2100</v>
      </c>
      <c r="L5463" s="5">
        <f t="shared" si="255"/>
        <v>8400</v>
      </c>
      <c r="M5463" s="5">
        <f t="shared" si="256"/>
        <v>84</v>
      </c>
      <c r="N5463" s="5">
        <f t="shared" si="257"/>
        <v>8316</v>
      </c>
      <c r="O5463" t="str">
        <f>VLOOKUP(VLOOKUP(C5463,[1]Produtos!A:D,4,FALSE),[1]Categorias!A:B,2,FALSE)</f>
        <v>Hardwares</v>
      </c>
    </row>
    <row r="5464" spans="1:15" x14ac:dyDescent="0.3">
      <c r="A5464">
        <v>5463</v>
      </c>
      <c r="B5464">
        <v>441</v>
      </c>
      <c r="C5464">
        <v>6</v>
      </c>
      <c r="D5464">
        <v>5</v>
      </c>
      <c r="E5464" s="3">
        <v>0.03</v>
      </c>
      <c r="F5464" s="4">
        <f>VLOOKUP(B5464,[1]Vendas!A:C,2,FALSE)</f>
        <v>44157</v>
      </c>
      <c r="G5464" t="str">
        <f>VLOOKUP(VLOOKUP(B5464,[1]Vendas!A:C,3,FALSE),[1]Vendedores!A:B,2,FALSE)</f>
        <v>Antônio da Costa</v>
      </c>
      <c r="H5464" t="str">
        <f>VLOOKUP(VLOOKUP(VLOOKUP(B5464,[1]Vendas!A:C,3,FALSE),[1]Vendedores!A:E,5,FALSE),[1]Filiais!A:B,2,FALSE)</f>
        <v>São Paulo</v>
      </c>
      <c r="I5464" s="3">
        <f>VLOOKUP(VLOOKUP(B5464,[1]Vendas!A:C,3,FALSE),[1]Vendedores!A:E,4,FALSE)</f>
        <v>7.0000000000000007E-2</v>
      </c>
      <c r="J5464" t="str">
        <f>VLOOKUP(C5464,[1]Produtos!A:D,2,FALSE)</f>
        <v>Carregador para celular</v>
      </c>
      <c r="K5464" s="5">
        <f>VLOOKUP(C5464,[1]Produtos!A:D,3,FALSE)</f>
        <v>150</v>
      </c>
      <c r="L5464" s="5">
        <f t="shared" si="255"/>
        <v>750</v>
      </c>
      <c r="M5464" s="5">
        <f t="shared" si="256"/>
        <v>22.5</v>
      </c>
      <c r="N5464" s="5">
        <f t="shared" si="257"/>
        <v>727.5</v>
      </c>
      <c r="O5464" t="str">
        <f>VLOOKUP(VLOOKUP(C5464,[1]Produtos!A:D,4,FALSE),[1]Categorias!A:B,2,FALSE)</f>
        <v>Celulares</v>
      </c>
    </row>
    <row r="5465" spans="1:15" x14ac:dyDescent="0.3">
      <c r="A5465">
        <v>5464</v>
      </c>
      <c r="B5465">
        <v>765</v>
      </c>
      <c r="C5465">
        <v>9</v>
      </c>
      <c r="D5465">
        <v>8</v>
      </c>
      <c r="E5465" s="3">
        <v>0.05</v>
      </c>
      <c r="F5465" s="4">
        <f>VLOOKUP(B5465,[1]Vendas!A:C,2,FALSE)</f>
        <v>44029</v>
      </c>
      <c r="G5465" t="str">
        <f>VLOOKUP(VLOOKUP(B5465,[1]Vendas!A:C,3,FALSE),[1]Vendedores!A:B,2,FALSE)</f>
        <v>Antônio da Costa</v>
      </c>
      <c r="H5465" t="str">
        <f>VLOOKUP(VLOOKUP(VLOOKUP(B5465,[1]Vendas!A:C,3,FALSE),[1]Vendedores!A:E,5,FALSE),[1]Filiais!A:B,2,FALSE)</f>
        <v>São Paulo</v>
      </c>
      <c r="I5465" s="3">
        <f>VLOOKUP(VLOOKUP(B5465,[1]Vendas!A:C,3,FALSE),[1]Vendedores!A:E,4,FALSE)</f>
        <v>7.0000000000000007E-2</v>
      </c>
      <c r="J5465" t="str">
        <f>VLOOKUP(C5465,[1]Produtos!A:D,2,FALSE)</f>
        <v>Papel A4</v>
      </c>
      <c r="K5465" s="5">
        <f>VLOOKUP(C5465,[1]Produtos!A:D,3,FALSE)</f>
        <v>90</v>
      </c>
      <c r="L5465" s="5">
        <f t="shared" si="255"/>
        <v>720</v>
      </c>
      <c r="M5465" s="5">
        <f t="shared" si="256"/>
        <v>36</v>
      </c>
      <c r="N5465" s="5">
        <f t="shared" si="257"/>
        <v>684</v>
      </c>
      <c r="O5465" t="str">
        <f>VLOOKUP(VLOOKUP(C5465,[1]Produtos!A:D,4,FALSE),[1]Categorias!A:B,2,FALSE)</f>
        <v>Papelaria</v>
      </c>
    </row>
    <row r="5466" spans="1:15" x14ac:dyDescent="0.3">
      <c r="A5466">
        <v>5465</v>
      </c>
      <c r="B5466">
        <v>709</v>
      </c>
      <c r="C5466">
        <v>2</v>
      </c>
      <c r="D5466">
        <v>31</v>
      </c>
      <c r="E5466" s="3">
        <v>0.01</v>
      </c>
      <c r="F5466" s="4">
        <f>VLOOKUP(B5466,[1]Vendas!A:C,2,FALSE)</f>
        <v>43850</v>
      </c>
      <c r="G5466" t="str">
        <f>VLOOKUP(VLOOKUP(B5466,[1]Vendas!A:C,3,FALSE),[1]Vendedores!A:B,2,FALSE)</f>
        <v>Filipe de Tarso</v>
      </c>
      <c r="H5466" t="str">
        <f>VLOOKUP(VLOOKUP(VLOOKUP(B5466,[1]Vendas!A:C,3,FALSE),[1]Vendedores!A:E,5,FALSE),[1]Filiais!A:B,2,FALSE)</f>
        <v>Rio de Janeiro</v>
      </c>
      <c r="I5466" s="3">
        <f>VLOOKUP(VLOOKUP(B5466,[1]Vendas!A:C,3,FALSE),[1]Vendedores!A:E,4,FALSE)</f>
        <v>0.04</v>
      </c>
      <c r="J5466" t="str">
        <f>VLOOKUP(C5466,[1]Produtos!A:D,2,FALSE)</f>
        <v>Impressora</v>
      </c>
      <c r="K5466" s="5">
        <f>VLOOKUP(C5466,[1]Produtos!A:D,3,FALSE)</f>
        <v>2100</v>
      </c>
      <c r="L5466" s="5">
        <f t="shared" si="255"/>
        <v>65100</v>
      </c>
      <c r="M5466" s="5">
        <f t="shared" si="256"/>
        <v>651</v>
      </c>
      <c r="N5466" s="5">
        <f t="shared" si="257"/>
        <v>64449</v>
      </c>
      <c r="O5466" t="str">
        <f>VLOOKUP(VLOOKUP(C5466,[1]Produtos!A:D,4,FALSE),[1]Categorias!A:B,2,FALSE)</f>
        <v>Hardwares</v>
      </c>
    </row>
    <row r="5467" spans="1:15" x14ac:dyDescent="0.3">
      <c r="A5467">
        <v>5466</v>
      </c>
      <c r="B5467">
        <v>1106</v>
      </c>
      <c r="C5467">
        <v>9</v>
      </c>
      <c r="D5467">
        <v>12</v>
      </c>
      <c r="E5467" s="3">
        <v>0.04</v>
      </c>
      <c r="F5467" s="4">
        <f>VLOOKUP(B5467,[1]Vendas!A:C,2,FALSE)</f>
        <v>43849</v>
      </c>
      <c r="G5467" t="str">
        <f>VLOOKUP(VLOOKUP(B5467,[1]Vendas!A:C,3,FALSE),[1]Vendedores!A:B,2,FALSE)</f>
        <v>Débora Albuquerque</v>
      </c>
      <c r="H5467" t="str">
        <f>VLOOKUP(VLOOKUP(VLOOKUP(B5467,[1]Vendas!A:C,3,FALSE),[1]Vendedores!A:E,5,FALSE),[1]Filiais!A:B,2,FALSE)</f>
        <v>São Paulo</v>
      </c>
      <c r="I5467" s="3">
        <f>VLOOKUP(VLOOKUP(B5467,[1]Vendas!A:C,3,FALSE),[1]Vendedores!A:E,4,FALSE)</f>
        <v>0.02</v>
      </c>
      <c r="J5467" t="str">
        <f>VLOOKUP(C5467,[1]Produtos!A:D,2,FALSE)</f>
        <v>Papel A4</v>
      </c>
      <c r="K5467" s="5">
        <f>VLOOKUP(C5467,[1]Produtos!A:D,3,FALSE)</f>
        <v>90</v>
      </c>
      <c r="L5467" s="5">
        <f t="shared" si="255"/>
        <v>1080</v>
      </c>
      <c r="M5467" s="5">
        <f t="shared" si="256"/>
        <v>43.2</v>
      </c>
      <c r="N5467" s="5">
        <f t="shared" si="257"/>
        <v>1036.8</v>
      </c>
      <c r="O5467" t="str">
        <f>VLOOKUP(VLOOKUP(C5467,[1]Produtos!A:D,4,FALSE),[1]Categorias!A:B,2,FALSE)</f>
        <v>Papelaria</v>
      </c>
    </row>
    <row r="5468" spans="1:15" x14ac:dyDescent="0.3">
      <c r="A5468">
        <v>5467</v>
      </c>
      <c r="B5468">
        <v>1085</v>
      </c>
      <c r="C5468">
        <v>9</v>
      </c>
      <c r="D5468">
        <v>26</v>
      </c>
      <c r="E5468" s="3">
        <v>0.04</v>
      </c>
      <c r="F5468" s="4">
        <f>VLOOKUP(B5468,[1]Vendas!A:C,2,FALSE)</f>
        <v>43991</v>
      </c>
      <c r="G5468" t="str">
        <f>VLOOKUP(VLOOKUP(B5468,[1]Vendas!A:C,3,FALSE),[1]Vendedores!A:B,2,FALSE)</f>
        <v>Augusto Carlos</v>
      </c>
      <c r="H5468" t="str">
        <f>VLOOKUP(VLOOKUP(VLOOKUP(B5468,[1]Vendas!A:C,3,FALSE),[1]Vendedores!A:E,5,FALSE),[1]Filiais!A:B,2,FALSE)</f>
        <v>São Paulo</v>
      </c>
      <c r="I5468" s="3">
        <f>VLOOKUP(VLOOKUP(B5468,[1]Vendas!A:C,3,FALSE),[1]Vendedores!A:E,4,FALSE)</f>
        <v>0.08</v>
      </c>
      <c r="J5468" t="str">
        <f>VLOOKUP(C5468,[1]Produtos!A:D,2,FALSE)</f>
        <v>Papel A4</v>
      </c>
      <c r="K5468" s="5">
        <f>VLOOKUP(C5468,[1]Produtos!A:D,3,FALSE)</f>
        <v>90</v>
      </c>
      <c r="L5468" s="5">
        <f t="shared" si="255"/>
        <v>2340</v>
      </c>
      <c r="M5468" s="5">
        <f t="shared" si="256"/>
        <v>93.600000000000009</v>
      </c>
      <c r="N5468" s="5">
        <f t="shared" si="257"/>
        <v>2246.4</v>
      </c>
      <c r="O5468" t="str">
        <f>VLOOKUP(VLOOKUP(C5468,[1]Produtos!A:D,4,FALSE),[1]Categorias!A:B,2,FALSE)</f>
        <v>Papelaria</v>
      </c>
    </row>
    <row r="5469" spans="1:15" x14ac:dyDescent="0.3">
      <c r="A5469">
        <v>5468</v>
      </c>
      <c r="B5469">
        <v>557</v>
      </c>
      <c r="C5469">
        <v>6</v>
      </c>
      <c r="D5469">
        <v>7</v>
      </c>
      <c r="E5469" s="3">
        <v>0.03</v>
      </c>
      <c r="F5469" s="4">
        <f>VLOOKUP(B5469,[1]Vendas!A:C,2,FALSE)</f>
        <v>44033</v>
      </c>
      <c r="G5469" t="str">
        <f>VLOOKUP(VLOOKUP(B5469,[1]Vendas!A:C,3,FALSE),[1]Vendedores!A:B,2,FALSE)</f>
        <v>Solange Almeida</v>
      </c>
      <c r="H5469" t="str">
        <f>VLOOKUP(VLOOKUP(VLOOKUP(B5469,[1]Vendas!A:C,3,FALSE),[1]Vendedores!A:E,5,FALSE),[1]Filiais!A:B,2,FALSE)</f>
        <v>Rio de Janeiro</v>
      </c>
      <c r="I5469" s="3">
        <f>VLOOKUP(VLOOKUP(B5469,[1]Vendas!A:C,3,FALSE),[1]Vendedores!A:E,4,FALSE)</f>
        <v>0.01</v>
      </c>
      <c r="J5469" t="str">
        <f>VLOOKUP(C5469,[1]Produtos!A:D,2,FALSE)</f>
        <v>Carregador para celular</v>
      </c>
      <c r="K5469" s="5">
        <f>VLOOKUP(C5469,[1]Produtos!A:D,3,FALSE)</f>
        <v>150</v>
      </c>
      <c r="L5469" s="5">
        <f t="shared" si="255"/>
        <v>1050</v>
      </c>
      <c r="M5469" s="5">
        <f t="shared" si="256"/>
        <v>31.5</v>
      </c>
      <c r="N5469" s="5">
        <f t="shared" si="257"/>
        <v>1018.5</v>
      </c>
      <c r="O5469" t="str">
        <f>VLOOKUP(VLOOKUP(C5469,[1]Produtos!A:D,4,FALSE),[1]Categorias!A:B,2,FALSE)</f>
        <v>Celulares</v>
      </c>
    </row>
    <row r="5470" spans="1:15" x14ac:dyDescent="0.3">
      <c r="A5470">
        <v>5469</v>
      </c>
      <c r="B5470">
        <v>1284</v>
      </c>
      <c r="C5470">
        <v>8</v>
      </c>
      <c r="D5470">
        <v>24</v>
      </c>
      <c r="E5470" s="3">
        <v>0.01</v>
      </c>
      <c r="F5470" s="4">
        <f>VLOOKUP(B5470,[1]Vendas!A:C,2,FALSE)</f>
        <v>44040</v>
      </c>
      <c r="G5470" t="str">
        <f>VLOOKUP(VLOOKUP(B5470,[1]Vendas!A:C,3,FALSE),[1]Vendedores!A:B,2,FALSE)</f>
        <v>Débora Albuquerque</v>
      </c>
      <c r="H5470" t="str">
        <f>VLOOKUP(VLOOKUP(VLOOKUP(B5470,[1]Vendas!A:C,3,FALSE),[1]Vendedores!A:E,5,FALSE),[1]Filiais!A:B,2,FALSE)</f>
        <v>São Paulo</v>
      </c>
      <c r="I5470" s="3">
        <f>VLOOKUP(VLOOKUP(B5470,[1]Vendas!A:C,3,FALSE),[1]Vendedores!A:E,4,FALSE)</f>
        <v>0.02</v>
      </c>
      <c r="J5470" t="str">
        <f>VLOOKUP(C5470,[1]Produtos!A:D,2,FALSE)</f>
        <v>Projetor</v>
      </c>
      <c r="K5470" s="5">
        <f>VLOOKUP(C5470,[1]Produtos!A:D,3,FALSE)</f>
        <v>2900</v>
      </c>
      <c r="L5470" s="5">
        <f t="shared" si="255"/>
        <v>69600</v>
      </c>
      <c r="M5470" s="5">
        <f t="shared" si="256"/>
        <v>696</v>
      </c>
      <c r="N5470" s="5">
        <f t="shared" si="257"/>
        <v>68904</v>
      </c>
      <c r="O5470" t="str">
        <f>VLOOKUP(VLOOKUP(C5470,[1]Produtos!A:D,4,FALSE),[1]Categorias!A:B,2,FALSE)</f>
        <v>Hardwares</v>
      </c>
    </row>
    <row r="5471" spans="1:15" x14ac:dyDescent="0.3">
      <c r="A5471">
        <v>5470</v>
      </c>
      <c r="B5471">
        <v>752</v>
      </c>
      <c r="C5471">
        <v>4</v>
      </c>
      <c r="D5471">
        <v>15</v>
      </c>
      <c r="E5471" s="3">
        <v>0.01</v>
      </c>
      <c r="F5471" s="4">
        <f>VLOOKUP(B5471,[1]Vendas!A:C,2,FALSE)</f>
        <v>43929</v>
      </c>
      <c r="G5471" t="str">
        <f>VLOOKUP(VLOOKUP(B5471,[1]Vendas!A:C,3,FALSE),[1]Vendedores!A:B,2,FALSE)</f>
        <v>Solange Almeida</v>
      </c>
      <c r="H5471" t="str">
        <f>VLOOKUP(VLOOKUP(VLOOKUP(B5471,[1]Vendas!A:C,3,FALSE),[1]Vendedores!A:E,5,FALSE),[1]Filiais!A:B,2,FALSE)</f>
        <v>Rio de Janeiro</v>
      </c>
      <c r="I5471" s="3">
        <f>VLOOKUP(VLOOKUP(B5471,[1]Vendas!A:C,3,FALSE),[1]Vendedores!A:E,4,FALSE)</f>
        <v>0.01</v>
      </c>
      <c r="J5471" t="str">
        <f>VLOOKUP(C5471,[1]Produtos!A:D,2,FALSE)</f>
        <v>Mouse</v>
      </c>
      <c r="K5471" s="5">
        <f>VLOOKUP(C5471,[1]Produtos!A:D,3,FALSE)</f>
        <v>75</v>
      </c>
      <c r="L5471" s="5">
        <f t="shared" si="255"/>
        <v>1125</v>
      </c>
      <c r="M5471" s="5">
        <f t="shared" si="256"/>
        <v>11.25</v>
      </c>
      <c r="N5471" s="5">
        <f t="shared" si="257"/>
        <v>1113.75</v>
      </c>
      <c r="O5471" t="str">
        <f>VLOOKUP(VLOOKUP(C5471,[1]Produtos!A:D,4,FALSE),[1]Categorias!A:B,2,FALSE)</f>
        <v>Acessórios</v>
      </c>
    </row>
    <row r="5472" spans="1:15" x14ac:dyDescent="0.3">
      <c r="A5472">
        <v>5471</v>
      </c>
      <c r="B5472">
        <v>675</v>
      </c>
      <c r="C5472">
        <v>5</v>
      </c>
      <c r="D5472">
        <v>19</v>
      </c>
      <c r="E5472" s="3">
        <v>0.05</v>
      </c>
      <c r="F5472" s="4">
        <f>VLOOKUP(B5472,[1]Vendas!A:C,2,FALSE)</f>
        <v>43851</v>
      </c>
      <c r="G5472" t="str">
        <f>VLOOKUP(VLOOKUP(B5472,[1]Vendas!A:C,3,FALSE),[1]Vendedores!A:B,2,FALSE)</f>
        <v>Filipe de Tarso</v>
      </c>
      <c r="H5472" t="str">
        <f>VLOOKUP(VLOOKUP(VLOOKUP(B5472,[1]Vendas!A:C,3,FALSE),[1]Vendedores!A:E,5,FALSE),[1]Filiais!A:B,2,FALSE)</f>
        <v>Rio de Janeiro</v>
      </c>
      <c r="I5472" s="3">
        <f>VLOOKUP(VLOOKUP(B5472,[1]Vendas!A:C,3,FALSE),[1]Vendedores!A:E,4,FALSE)</f>
        <v>0.04</v>
      </c>
      <c r="J5472" t="str">
        <f>VLOOKUP(C5472,[1]Produtos!A:D,2,FALSE)</f>
        <v>Smartphone</v>
      </c>
      <c r="K5472" s="5">
        <f>VLOOKUP(C5472,[1]Produtos!A:D,3,FALSE)</f>
        <v>3200</v>
      </c>
      <c r="L5472" s="5">
        <f t="shared" si="255"/>
        <v>60800</v>
      </c>
      <c r="M5472" s="5">
        <f t="shared" si="256"/>
        <v>3040</v>
      </c>
      <c r="N5472" s="5">
        <f t="shared" si="257"/>
        <v>57760</v>
      </c>
      <c r="O5472" t="str">
        <f>VLOOKUP(VLOOKUP(C5472,[1]Produtos!A:D,4,FALSE),[1]Categorias!A:B,2,FALSE)</f>
        <v>Celulares</v>
      </c>
    </row>
    <row r="5473" spans="1:15" x14ac:dyDescent="0.3">
      <c r="A5473">
        <v>5472</v>
      </c>
      <c r="B5473">
        <v>1944</v>
      </c>
      <c r="C5473">
        <v>3</v>
      </c>
      <c r="D5473">
        <v>6</v>
      </c>
      <c r="E5473" s="3">
        <v>0</v>
      </c>
      <c r="F5473" s="4">
        <f>VLOOKUP(B5473,[1]Vendas!A:C,2,FALSE)</f>
        <v>44050</v>
      </c>
      <c r="G5473" t="str">
        <f>VLOOKUP(VLOOKUP(B5473,[1]Vendas!A:C,3,FALSE),[1]Vendedores!A:B,2,FALSE)</f>
        <v>Augusto Carlos</v>
      </c>
      <c r="H5473" t="str">
        <f>VLOOKUP(VLOOKUP(VLOOKUP(B5473,[1]Vendas!A:C,3,FALSE),[1]Vendedores!A:E,5,FALSE),[1]Filiais!A:B,2,FALSE)</f>
        <v>São Paulo</v>
      </c>
      <c r="I5473" s="3">
        <f>VLOOKUP(VLOOKUP(B5473,[1]Vendas!A:C,3,FALSE),[1]Vendedores!A:E,4,FALSE)</f>
        <v>0.08</v>
      </c>
      <c r="J5473" t="str">
        <f>VLOOKUP(C5473,[1]Produtos!A:D,2,FALSE)</f>
        <v>Teclado</v>
      </c>
      <c r="K5473" s="5">
        <f>VLOOKUP(C5473,[1]Produtos!A:D,3,FALSE)</f>
        <v>90</v>
      </c>
      <c r="L5473" s="5">
        <f t="shared" si="255"/>
        <v>540</v>
      </c>
      <c r="M5473" s="5">
        <f t="shared" si="256"/>
        <v>0</v>
      </c>
      <c r="N5473" s="5">
        <f t="shared" si="257"/>
        <v>540</v>
      </c>
      <c r="O5473" t="str">
        <f>VLOOKUP(VLOOKUP(C5473,[1]Produtos!A:D,4,FALSE),[1]Categorias!A:B,2,FALSE)</f>
        <v>Acessórios</v>
      </c>
    </row>
    <row r="5474" spans="1:15" x14ac:dyDescent="0.3">
      <c r="A5474">
        <v>5473</v>
      </c>
      <c r="B5474">
        <v>18</v>
      </c>
      <c r="C5474">
        <v>2</v>
      </c>
      <c r="D5474">
        <v>3</v>
      </c>
      <c r="E5474" s="3">
        <v>0</v>
      </c>
      <c r="F5474" s="4">
        <f>VLOOKUP(B5474,[1]Vendas!A:C,2,FALSE)</f>
        <v>44004</v>
      </c>
      <c r="G5474" t="str">
        <f>VLOOKUP(VLOOKUP(B5474,[1]Vendas!A:C,3,FALSE),[1]Vendedores!A:B,2,FALSE)</f>
        <v>Débora Albuquerque</v>
      </c>
      <c r="H5474" t="str">
        <f>VLOOKUP(VLOOKUP(VLOOKUP(B5474,[1]Vendas!A:C,3,FALSE),[1]Vendedores!A:E,5,FALSE),[1]Filiais!A:B,2,FALSE)</f>
        <v>São Paulo</v>
      </c>
      <c r="I5474" s="3">
        <f>VLOOKUP(VLOOKUP(B5474,[1]Vendas!A:C,3,FALSE),[1]Vendedores!A:E,4,FALSE)</f>
        <v>0.02</v>
      </c>
      <c r="J5474" t="str">
        <f>VLOOKUP(C5474,[1]Produtos!A:D,2,FALSE)</f>
        <v>Impressora</v>
      </c>
      <c r="K5474" s="5">
        <f>VLOOKUP(C5474,[1]Produtos!A:D,3,FALSE)</f>
        <v>2100</v>
      </c>
      <c r="L5474" s="5">
        <f t="shared" si="255"/>
        <v>6300</v>
      </c>
      <c r="M5474" s="5">
        <f t="shared" si="256"/>
        <v>0</v>
      </c>
      <c r="N5474" s="5">
        <f t="shared" si="257"/>
        <v>6300</v>
      </c>
      <c r="O5474" t="str">
        <f>VLOOKUP(VLOOKUP(C5474,[1]Produtos!A:D,4,FALSE),[1]Categorias!A:B,2,FALSE)</f>
        <v>Hardwares</v>
      </c>
    </row>
    <row r="5475" spans="1:15" x14ac:dyDescent="0.3">
      <c r="A5475">
        <v>5474</v>
      </c>
      <c r="B5475">
        <v>1759</v>
      </c>
      <c r="C5475">
        <v>7</v>
      </c>
      <c r="D5475">
        <v>25</v>
      </c>
      <c r="E5475" s="3">
        <v>0.05</v>
      </c>
      <c r="F5475" s="4">
        <f>VLOOKUP(B5475,[1]Vendas!A:C,2,FALSE)</f>
        <v>44100</v>
      </c>
      <c r="G5475" t="str">
        <f>VLOOKUP(VLOOKUP(B5475,[1]Vendas!A:C,3,FALSE),[1]Vendedores!A:B,2,FALSE)</f>
        <v>Almira Buarque</v>
      </c>
      <c r="H5475" t="str">
        <f>VLOOKUP(VLOOKUP(VLOOKUP(B5475,[1]Vendas!A:C,3,FALSE),[1]Vendedores!A:E,5,FALSE),[1]Filiais!A:B,2,FALSE)</f>
        <v>Rio de Janeiro</v>
      </c>
      <c r="I5475" s="3">
        <f>VLOOKUP(VLOOKUP(B5475,[1]Vendas!A:C,3,FALSE),[1]Vendedores!A:E,4,FALSE)</f>
        <v>0.04</v>
      </c>
      <c r="J5475" t="str">
        <f>VLOOKUP(C5475,[1]Produtos!A:D,2,FALSE)</f>
        <v>Roteador</v>
      </c>
      <c r="K5475" s="5">
        <f>VLOOKUP(C5475,[1]Produtos!A:D,3,FALSE)</f>
        <v>320</v>
      </c>
      <c r="L5475" s="5">
        <f t="shared" si="255"/>
        <v>8000</v>
      </c>
      <c r="M5475" s="5">
        <f t="shared" si="256"/>
        <v>400</v>
      </c>
      <c r="N5475" s="5">
        <f t="shared" si="257"/>
        <v>7600</v>
      </c>
      <c r="O5475" t="str">
        <f>VLOOKUP(VLOOKUP(C5475,[1]Produtos!A:D,4,FALSE),[1]Categorias!A:B,2,FALSE)</f>
        <v>Hardwares</v>
      </c>
    </row>
    <row r="5476" spans="1:15" x14ac:dyDescent="0.3">
      <c r="A5476">
        <v>5475</v>
      </c>
      <c r="B5476">
        <v>1278</v>
      </c>
      <c r="C5476">
        <v>9</v>
      </c>
      <c r="D5476">
        <v>22</v>
      </c>
      <c r="E5476" s="3">
        <v>0.02</v>
      </c>
      <c r="F5476" s="4">
        <f>VLOOKUP(B5476,[1]Vendas!A:C,2,FALSE)</f>
        <v>43832</v>
      </c>
      <c r="G5476" t="str">
        <f>VLOOKUP(VLOOKUP(B5476,[1]Vendas!A:C,3,FALSE),[1]Vendedores!A:B,2,FALSE)</f>
        <v>Augusto Carlos</v>
      </c>
      <c r="H5476" t="str">
        <f>VLOOKUP(VLOOKUP(VLOOKUP(B5476,[1]Vendas!A:C,3,FALSE),[1]Vendedores!A:E,5,FALSE),[1]Filiais!A:B,2,FALSE)</f>
        <v>São Paulo</v>
      </c>
      <c r="I5476" s="3">
        <f>VLOOKUP(VLOOKUP(B5476,[1]Vendas!A:C,3,FALSE),[1]Vendedores!A:E,4,FALSE)</f>
        <v>0.08</v>
      </c>
      <c r="J5476" t="str">
        <f>VLOOKUP(C5476,[1]Produtos!A:D,2,FALSE)</f>
        <v>Papel A4</v>
      </c>
      <c r="K5476" s="5">
        <f>VLOOKUP(C5476,[1]Produtos!A:D,3,FALSE)</f>
        <v>90</v>
      </c>
      <c r="L5476" s="5">
        <f t="shared" si="255"/>
        <v>1980</v>
      </c>
      <c r="M5476" s="5">
        <f t="shared" si="256"/>
        <v>39.6</v>
      </c>
      <c r="N5476" s="5">
        <f t="shared" si="257"/>
        <v>1940.4</v>
      </c>
      <c r="O5476" t="str">
        <f>VLOOKUP(VLOOKUP(C5476,[1]Produtos!A:D,4,FALSE),[1]Categorias!A:B,2,FALSE)</f>
        <v>Papelaria</v>
      </c>
    </row>
    <row r="5477" spans="1:15" x14ac:dyDescent="0.3">
      <c r="A5477">
        <v>5476</v>
      </c>
      <c r="B5477">
        <v>780</v>
      </c>
      <c r="C5477">
        <v>6</v>
      </c>
      <c r="D5477">
        <v>17</v>
      </c>
      <c r="E5477" s="3">
        <v>0.03</v>
      </c>
      <c r="F5477" s="4">
        <f>VLOOKUP(B5477,[1]Vendas!A:C,2,FALSE)</f>
        <v>43845</v>
      </c>
      <c r="G5477" t="str">
        <f>VLOOKUP(VLOOKUP(B5477,[1]Vendas!A:C,3,FALSE),[1]Vendedores!A:B,2,FALSE)</f>
        <v>Antônio da Costa</v>
      </c>
      <c r="H5477" t="str">
        <f>VLOOKUP(VLOOKUP(VLOOKUP(B5477,[1]Vendas!A:C,3,FALSE),[1]Vendedores!A:E,5,FALSE),[1]Filiais!A:B,2,FALSE)</f>
        <v>São Paulo</v>
      </c>
      <c r="I5477" s="3">
        <f>VLOOKUP(VLOOKUP(B5477,[1]Vendas!A:C,3,FALSE),[1]Vendedores!A:E,4,FALSE)</f>
        <v>7.0000000000000007E-2</v>
      </c>
      <c r="J5477" t="str">
        <f>VLOOKUP(C5477,[1]Produtos!A:D,2,FALSE)</f>
        <v>Carregador para celular</v>
      </c>
      <c r="K5477" s="5">
        <f>VLOOKUP(C5477,[1]Produtos!A:D,3,FALSE)</f>
        <v>150</v>
      </c>
      <c r="L5477" s="5">
        <f t="shared" si="255"/>
        <v>2550</v>
      </c>
      <c r="M5477" s="5">
        <f t="shared" si="256"/>
        <v>76.5</v>
      </c>
      <c r="N5477" s="5">
        <f t="shared" si="257"/>
        <v>2473.5</v>
      </c>
      <c r="O5477" t="str">
        <f>VLOOKUP(VLOOKUP(C5477,[1]Produtos!A:D,4,FALSE),[1]Categorias!A:B,2,FALSE)</f>
        <v>Celulares</v>
      </c>
    </row>
    <row r="5478" spans="1:15" x14ac:dyDescent="0.3">
      <c r="A5478">
        <v>5477</v>
      </c>
      <c r="B5478">
        <v>1549</v>
      </c>
      <c r="C5478">
        <v>10</v>
      </c>
      <c r="D5478">
        <v>6</v>
      </c>
      <c r="E5478" s="3">
        <v>0.02</v>
      </c>
      <c r="F5478" s="4">
        <f>VLOOKUP(B5478,[1]Vendas!A:C,2,FALSE)</f>
        <v>43894</v>
      </c>
      <c r="G5478" t="str">
        <f>VLOOKUP(VLOOKUP(B5478,[1]Vendas!A:C,3,FALSE),[1]Vendedores!A:B,2,FALSE)</f>
        <v>Fernanda Vasconcelos</v>
      </c>
      <c r="H5478" t="str">
        <f>VLOOKUP(VLOOKUP(VLOOKUP(B5478,[1]Vendas!A:C,3,FALSE),[1]Vendedores!A:E,5,FALSE),[1]Filiais!A:B,2,FALSE)</f>
        <v>Minas Gerais</v>
      </c>
      <c r="I5478" s="3">
        <f>VLOOKUP(VLOOKUP(B5478,[1]Vendas!A:C,3,FALSE),[1]Vendedores!A:E,4,FALSE)</f>
        <v>0.04</v>
      </c>
      <c r="J5478" t="str">
        <f>VLOOKUP(C5478,[1]Produtos!A:D,2,FALSE)</f>
        <v>Caneta</v>
      </c>
      <c r="K5478" s="5">
        <f>VLOOKUP(C5478,[1]Produtos!A:D,3,FALSE)</f>
        <v>15</v>
      </c>
      <c r="L5478" s="5">
        <f t="shared" si="255"/>
        <v>90</v>
      </c>
      <c r="M5478" s="5">
        <f t="shared" si="256"/>
        <v>1.8</v>
      </c>
      <c r="N5478" s="5">
        <f t="shared" si="257"/>
        <v>88.2</v>
      </c>
      <c r="O5478" t="str">
        <f>VLOOKUP(VLOOKUP(C5478,[1]Produtos!A:D,4,FALSE),[1]Categorias!A:B,2,FALSE)</f>
        <v>Papelaria</v>
      </c>
    </row>
    <row r="5479" spans="1:15" x14ac:dyDescent="0.3">
      <c r="A5479">
        <v>5478</v>
      </c>
      <c r="B5479">
        <v>782</v>
      </c>
      <c r="C5479">
        <v>8</v>
      </c>
      <c r="D5479">
        <v>23</v>
      </c>
      <c r="E5479" s="3">
        <v>0.03</v>
      </c>
      <c r="F5479" s="4">
        <f>VLOOKUP(B5479,[1]Vendas!A:C,2,FALSE)</f>
        <v>43986</v>
      </c>
      <c r="G5479" t="str">
        <f>VLOOKUP(VLOOKUP(B5479,[1]Vendas!A:C,3,FALSE),[1]Vendedores!A:B,2,FALSE)</f>
        <v>Jaqueline de Souza</v>
      </c>
      <c r="H5479" t="str">
        <f>VLOOKUP(VLOOKUP(VLOOKUP(B5479,[1]Vendas!A:C,3,FALSE),[1]Vendedores!A:E,5,FALSE),[1]Filiais!A:B,2,FALSE)</f>
        <v>Minas Gerais</v>
      </c>
      <c r="I5479" s="3">
        <f>VLOOKUP(VLOOKUP(B5479,[1]Vendas!A:C,3,FALSE),[1]Vendedores!A:E,4,FALSE)</f>
        <v>7.0000000000000007E-2</v>
      </c>
      <c r="J5479" t="str">
        <f>VLOOKUP(C5479,[1]Produtos!A:D,2,FALSE)</f>
        <v>Projetor</v>
      </c>
      <c r="K5479" s="5">
        <f>VLOOKUP(C5479,[1]Produtos!A:D,3,FALSE)</f>
        <v>2900</v>
      </c>
      <c r="L5479" s="5">
        <f t="shared" si="255"/>
        <v>66700</v>
      </c>
      <c r="M5479" s="5">
        <f t="shared" si="256"/>
        <v>2001</v>
      </c>
      <c r="N5479" s="5">
        <f t="shared" si="257"/>
        <v>64699</v>
      </c>
      <c r="O5479" t="str">
        <f>VLOOKUP(VLOOKUP(C5479,[1]Produtos!A:D,4,FALSE),[1]Categorias!A:B,2,FALSE)</f>
        <v>Hardwares</v>
      </c>
    </row>
    <row r="5480" spans="1:15" x14ac:dyDescent="0.3">
      <c r="A5480">
        <v>5479</v>
      </c>
      <c r="B5480">
        <v>1744</v>
      </c>
      <c r="C5480">
        <v>5</v>
      </c>
      <c r="D5480">
        <v>30</v>
      </c>
      <c r="E5480" s="3">
        <v>0.01</v>
      </c>
      <c r="F5480" s="4">
        <f>VLOOKUP(B5480,[1]Vendas!A:C,2,FALSE)</f>
        <v>44036</v>
      </c>
      <c r="G5480" t="str">
        <f>VLOOKUP(VLOOKUP(B5480,[1]Vendas!A:C,3,FALSE),[1]Vendedores!A:B,2,FALSE)</f>
        <v>Fernanda Vasconcelos</v>
      </c>
      <c r="H5480" t="str">
        <f>VLOOKUP(VLOOKUP(VLOOKUP(B5480,[1]Vendas!A:C,3,FALSE),[1]Vendedores!A:E,5,FALSE),[1]Filiais!A:B,2,FALSE)</f>
        <v>Minas Gerais</v>
      </c>
      <c r="I5480" s="3">
        <f>VLOOKUP(VLOOKUP(B5480,[1]Vendas!A:C,3,FALSE),[1]Vendedores!A:E,4,FALSE)</f>
        <v>0.04</v>
      </c>
      <c r="J5480" t="str">
        <f>VLOOKUP(C5480,[1]Produtos!A:D,2,FALSE)</f>
        <v>Smartphone</v>
      </c>
      <c r="K5480" s="5">
        <f>VLOOKUP(C5480,[1]Produtos!A:D,3,FALSE)</f>
        <v>3200</v>
      </c>
      <c r="L5480" s="5">
        <f t="shared" si="255"/>
        <v>96000</v>
      </c>
      <c r="M5480" s="5">
        <f t="shared" si="256"/>
        <v>960</v>
      </c>
      <c r="N5480" s="5">
        <f t="shared" si="257"/>
        <v>95040</v>
      </c>
      <c r="O5480" t="str">
        <f>VLOOKUP(VLOOKUP(C5480,[1]Produtos!A:D,4,FALSE),[1]Categorias!A:B,2,FALSE)</f>
        <v>Celulares</v>
      </c>
    </row>
    <row r="5481" spans="1:15" x14ac:dyDescent="0.3">
      <c r="A5481">
        <v>5480</v>
      </c>
      <c r="B5481">
        <v>1838</v>
      </c>
      <c r="C5481">
        <v>8</v>
      </c>
      <c r="D5481">
        <v>11</v>
      </c>
      <c r="E5481" s="3">
        <v>0.05</v>
      </c>
      <c r="F5481" s="4">
        <f>VLOOKUP(B5481,[1]Vendas!A:C,2,FALSE)</f>
        <v>43966</v>
      </c>
      <c r="G5481" t="str">
        <f>VLOOKUP(VLOOKUP(B5481,[1]Vendas!A:C,3,FALSE),[1]Vendedores!A:B,2,FALSE)</f>
        <v>Débora Albuquerque</v>
      </c>
      <c r="H5481" t="str">
        <f>VLOOKUP(VLOOKUP(VLOOKUP(B5481,[1]Vendas!A:C,3,FALSE),[1]Vendedores!A:E,5,FALSE),[1]Filiais!A:B,2,FALSE)</f>
        <v>São Paulo</v>
      </c>
      <c r="I5481" s="3">
        <f>VLOOKUP(VLOOKUP(B5481,[1]Vendas!A:C,3,FALSE),[1]Vendedores!A:E,4,FALSE)</f>
        <v>0.02</v>
      </c>
      <c r="J5481" t="str">
        <f>VLOOKUP(C5481,[1]Produtos!A:D,2,FALSE)</f>
        <v>Projetor</v>
      </c>
      <c r="K5481" s="5">
        <f>VLOOKUP(C5481,[1]Produtos!A:D,3,FALSE)</f>
        <v>2900</v>
      </c>
      <c r="L5481" s="5">
        <f t="shared" si="255"/>
        <v>31900</v>
      </c>
      <c r="M5481" s="5">
        <f t="shared" si="256"/>
        <v>1595</v>
      </c>
      <c r="N5481" s="5">
        <f t="shared" si="257"/>
        <v>30305</v>
      </c>
      <c r="O5481" t="str">
        <f>VLOOKUP(VLOOKUP(C5481,[1]Produtos!A:D,4,FALSE),[1]Categorias!A:B,2,FALSE)</f>
        <v>Hardwares</v>
      </c>
    </row>
    <row r="5482" spans="1:15" x14ac:dyDescent="0.3">
      <c r="A5482">
        <v>5481</v>
      </c>
      <c r="B5482">
        <v>153</v>
      </c>
      <c r="C5482">
        <v>6</v>
      </c>
      <c r="D5482">
        <v>27</v>
      </c>
      <c r="E5482" s="3">
        <v>0.02</v>
      </c>
      <c r="F5482" s="4">
        <f>VLOOKUP(B5482,[1]Vendas!A:C,2,FALSE)</f>
        <v>44160</v>
      </c>
      <c r="G5482" t="str">
        <f>VLOOKUP(VLOOKUP(B5482,[1]Vendas!A:C,3,FALSE),[1]Vendedores!A:B,2,FALSE)</f>
        <v>Jaqueline de Souza</v>
      </c>
      <c r="H5482" t="str">
        <f>VLOOKUP(VLOOKUP(VLOOKUP(B5482,[1]Vendas!A:C,3,FALSE),[1]Vendedores!A:E,5,FALSE),[1]Filiais!A:B,2,FALSE)</f>
        <v>Minas Gerais</v>
      </c>
      <c r="I5482" s="3">
        <f>VLOOKUP(VLOOKUP(B5482,[1]Vendas!A:C,3,FALSE),[1]Vendedores!A:E,4,FALSE)</f>
        <v>7.0000000000000007E-2</v>
      </c>
      <c r="J5482" t="str">
        <f>VLOOKUP(C5482,[1]Produtos!A:D,2,FALSE)</f>
        <v>Carregador para celular</v>
      </c>
      <c r="K5482" s="5">
        <f>VLOOKUP(C5482,[1]Produtos!A:D,3,FALSE)</f>
        <v>150</v>
      </c>
      <c r="L5482" s="5">
        <f t="shared" si="255"/>
        <v>4050</v>
      </c>
      <c r="M5482" s="5">
        <f t="shared" si="256"/>
        <v>81</v>
      </c>
      <c r="N5482" s="5">
        <f t="shared" si="257"/>
        <v>3969</v>
      </c>
      <c r="O5482" t="str">
        <f>VLOOKUP(VLOOKUP(C5482,[1]Produtos!A:D,4,FALSE),[1]Categorias!A:B,2,FALSE)</f>
        <v>Celulares</v>
      </c>
    </row>
    <row r="5483" spans="1:15" x14ac:dyDescent="0.3">
      <c r="A5483">
        <v>5482</v>
      </c>
      <c r="B5483">
        <v>1641</v>
      </c>
      <c r="C5483">
        <v>10</v>
      </c>
      <c r="D5483">
        <v>27</v>
      </c>
      <c r="E5483" s="3">
        <v>0.04</v>
      </c>
      <c r="F5483" s="4">
        <f>VLOOKUP(B5483,[1]Vendas!A:C,2,FALSE)</f>
        <v>43943</v>
      </c>
      <c r="G5483" t="str">
        <f>VLOOKUP(VLOOKUP(B5483,[1]Vendas!A:C,3,FALSE),[1]Vendedores!A:B,2,FALSE)</f>
        <v>Almira Buarque</v>
      </c>
      <c r="H5483" t="str">
        <f>VLOOKUP(VLOOKUP(VLOOKUP(B5483,[1]Vendas!A:C,3,FALSE),[1]Vendedores!A:E,5,FALSE),[1]Filiais!A:B,2,FALSE)</f>
        <v>Rio de Janeiro</v>
      </c>
      <c r="I5483" s="3">
        <f>VLOOKUP(VLOOKUP(B5483,[1]Vendas!A:C,3,FALSE),[1]Vendedores!A:E,4,FALSE)</f>
        <v>0.04</v>
      </c>
      <c r="J5483" t="str">
        <f>VLOOKUP(C5483,[1]Produtos!A:D,2,FALSE)</f>
        <v>Caneta</v>
      </c>
      <c r="K5483" s="5">
        <f>VLOOKUP(C5483,[1]Produtos!A:D,3,FALSE)</f>
        <v>15</v>
      </c>
      <c r="L5483" s="5">
        <f t="shared" si="255"/>
        <v>405</v>
      </c>
      <c r="M5483" s="5">
        <f t="shared" si="256"/>
        <v>16.2</v>
      </c>
      <c r="N5483" s="5">
        <f t="shared" si="257"/>
        <v>388.8</v>
      </c>
      <c r="O5483" t="str">
        <f>VLOOKUP(VLOOKUP(C5483,[1]Produtos!A:D,4,FALSE),[1]Categorias!A:B,2,FALSE)</f>
        <v>Papelaria</v>
      </c>
    </row>
    <row r="5484" spans="1:15" x14ac:dyDescent="0.3">
      <c r="A5484">
        <v>5483</v>
      </c>
      <c r="B5484">
        <v>996</v>
      </c>
      <c r="C5484">
        <v>1</v>
      </c>
      <c r="D5484">
        <v>25</v>
      </c>
      <c r="E5484" s="3">
        <v>0.04</v>
      </c>
      <c r="F5484" s="4">
        <f>VLOOKUP(B5484,[1]Vendas!A:C,2,FALSE)</f>
        <v>43898</v>
      </c>
      <c r="G5484" t="str">
        <f>VLOOKUP(VLOOKUP(B5484,[1]Vendas!A:C,3,FALSE),[1]Vendedores!A:B,2,FALSE)</f>
        <v>Fernanda Vasconcelos</v>
      </c>
      <c r="H5484" t="str">
        <f>VLOOKUP(VLOOKUP(VLOOKUP(B5484,[1]Vendas!A:C,3,FALSE),[1]Vendedores!A:E,5,FALSE),[1]Filiais!A:B,2,FALSE)</f>
        <v>Minas Gerais</v>
      </c>
      <c r="I5484" s="3">
        <f>VLOOKUP(VLOOKUP(B5484,[1]Vendas!A:C,3,FALSE),[1]Vendedores!A:E,4,FALSE)</f>
        <v>0.04</v>
      </c>
      <c r="J5484" t="str">
        <f>VLOOKUP(C5484,[1]Produtos!A:D,2,FALSE)</f>
        <v>Computador desktop</v>
      </c>
      <c r="K5484" s="5">
        <f>VLOOKUP(C5484,[1]Produtos!A:D,3,FALSE)</f>
        <v>5200</v>
      </c>
      <c r="L5484" s="5">
        <f t="shared" si="255"/>
        <v>130000</v>
      </c>
      <c r="M5484" s="5">
        <f t="shared" si="256"/>
        <v>5200</v>
      </c>
      <c r="N5484" s="5">
        <f t="shared" si="257"/>
        <v>124800</v>
      </c>
      <c r="O5484" t="str">
        <f>VLOOKUP(VLOOKUP(C5484,[1]Produtos!A:D,4,FALSE),[1]Categorias!A:B,2,FALSE)</f>
        <v>Hardwares</v>
      </c>
    </row>
    <row r="5485" spans="1:15" x14ac:dyDescent="0.3">
      <c r="A5485">
        <v>5484</v>
      </c>
      <c r="B5485">
        <v>1068</v>
      </c>
      <c r="C5485">
        <v>6</v>
      </c>
      <c r="D5485">
        <v>18</v>
      </c>
      <c r="E5485" s="3">
        <v>0.01</v>
      </c>
      <c r="F5485" s="4">
        <f>VLOOKUP(B5485,[1]Vendas!A:C,2,FALSE)</f>
        <v>43983</v>
      </c>
      <c r="G5485" t="str">
        <f>VLOOKUP(VLOOKUP(B5485,[1]Vendas!A:C,3,FALSE),[1]Vendedores!A:B,2,FALSE)</f>
        <v>Solange Almeida</v>
      </c>
      <c r="H5485" t="str">
        <f>VLOOKUP(VLOOKUP(VLOOKUP(B5485,[1]Vendas!A:C,3,FALSE),[1]Vendedores!A:E,5,FALSE),[1]Filiais!A:B,2,FALSE)</f>
        <v>Rio de Janeiro</v>
      </c>
      <c r="I5485" s="3">
        <f>VLOOKUP(VLOOKUP(B5485,[1]Vendas!A:C,3,FALSE),[1]Vendedores!A:E,4,FALSE)</f>
        <v>0.01</v>
      </c>
      <c r="J5485" t="str">
        <f>VLOOKUP(C5485,[1]Produtos!A:D,2,FALSE)</f>
        <v>Carregador para celular</v>
      </c>
      <c r="K5485" s="5">
        <f>VLOOKUP(C5485,[1]Produtos!A:D,3,FALSE)</f>
        <v>150</v>
      </c>
      <c r="L5485" s="5">
        <f t="shared" si="255"/>
        <v>2700</v>
      </c>
      <c r="M5485" s="5">
        <f t="shared" si="256"/>
        <v>27</v>
      </c>
      <c r="N5485" s="5">
        <f t="shared" si="257"/>
        <v>2673</v>
      </c>
      <c r="O5485" t="str">
        <f>VLOOKUP(VLOOKUP(C5485,[1]Produtos!A:D,4,FALSE),[1]Categorias!A:B,2,FALSE)</f>
        <v>Celulares</v>
      </c>
    </row>
    <row r="5486" spans="1:15" x14ac:dyDescent="0.3">
      <c r="A5486">
        <v>5485</v>
      </c>
      <c r="B5486">
        <v>821</v>
      </c>
      <c r="C5486">
        <v>6</v>
      </c>
      <c r="D5486">
        <v>1</v>
      </c>
      <c r="E5486" s="3">
        <v>0.05</v>
      </c>
      <c r="F5486" s="4">
        <f>VLOOKUP(B5486,[1]Vendas!A:C,2,FALSE)</f>
        <v>43932</v>
      </c>
      <c r="G5486" t="str">
        <f>VLOOKUP(VLOOKUP(B5486,[1]Vendas!A:C,3,FALSE),[1]Vendedores!A:B,2,FALSE)</f>
        <v>Raimundo Nonato</v>
      </c>
      <c r="H5486" t="str">
        <f>VLOOKUP(VLOOKUP(VLOOKUP(B5486,[1]Vendas!A:C,3,FALSE),[1]Vendedores!A:E,5,FALSE),[1]Filiais!A:B,2,FALSE)</f>
        <v>Minas Gerais</v>
      </c>
      <c r="I5486" s="3">
        <f>VLOOKUP(VLOOKUP(B5486,[1]Vendas!A:C,3,FALSE),[1]Vendedores!A:E,4,FALSE)</f>
        <v>0.02</v>
      </c>
      <c r="J5486" t="str">
        <f>VLOOKUP(C5486,[1]Produtos!A:D,2,FALSE)</f>
        <v>Carregador para celular</v>
      </c>
      <c r="K5486" s="5">
        <f>VLOOKUP(C5486,[1]Produtos!A:D,3,FALSE)</f>
        <v>150</v>
      </c>
      <c r="L5486" s="5">
        <f t="shared" si="255"/>
        <v>150</v>
      </c>
      <c r="M5486" s="5">
        <f t="shared" si="256"/>
        <v>7.5</v>
      </c>
      <c r="N5486" s="5">
        <f t="shared" si="257"/>
        <v>142.5</v>
      </c>
      <c r="O5486" t="str">
        <f>VLOOKUP(VLOOKUP(C5486,[1]Produtos!A:D,4,FALSE),[1]Categorias!A:B,2,FALSE)</f>
        <v>Celulares</v>
      </c>
    </row>
    <row r="5487" spans="1:15" x14ac:dyDescent="0.3">
      <c r="A5487">
        <v>5486</v>
      </c>
      <c r="B5487">
        <v>91</v>
      </c>
      <c r="C5487">
        <v>10</v>
      </c>
      <c r="D5487">
        <v>14</v>
      </c>
      <c r="E5487" s="3">
        <v>0.04</v>
      </c>
      <c r="F5487" s="4">
        <f>VLOOKUP(B5487,[1]Vendas!A:C,2,FALSE)</f>
        <v>44121</v>
      </c>
      <c r="G5487" t="str">
        <f>VLOOKUP(VLOOKUP(B5487,[1]Vendas!A:C,3,FALSE),[1]Vendedores!A:B,2,FALSE)</f>
        <v>Raimundo Nonato</v>
      </c>
      <c r="H5487" t="str">
        <f>VLOOKUP(VLOOKUP(VLOOKUP(B5487,[1]Vendas!A:C,3,FALSE),[1]Vendedores!A:E,5,FALSE),[1]Filiais!A:B,2,FALSE)</f>
        <v>Minas Gerais</v>
      </c>
      <c r="I5487" s="3">
        <f>VLOOKUP(VLOOKUP(B5487,[1]Vendas!A:C,3,FALSE),[1]Vendedores!A:E,4,FALSE)</f>
        <v>0.02</v>
      </c>
      <c r="J5487" t="str">
        <f>VLOOKUP(C5487,[1]Produtos!A:D,2,FALSE)</f>
        <v>Caneta</v>
      </c>
      <c r="K5487" s="5">
        <f>VLOOKUP(C5487,[1]Produtos!A:D,3,FALSE)</f>
        <v>15</v>
      </c>
      <c r="L5487" s="5">
        <f t="shared" si="255"/>
        <v>210</v>
      </c>
      <c r="M5487" s="5">
        <f t="shared" si="256"/>
        <v>8.4</v>
      </c>
      <c r="N5487" s="5">
        <f t="shared" si="257"/>
        <v>201.6</v>
      </c>
      <c r="O5487" t="str">
        <f>VLOOKUP(VLOOKUP(C5487,[1]Produtos!A:D,4,FALSE),[1]Categorias!A:B,2,FALSE)</f>
        <v>Papelaria</v>
      </c>
    </row>
    <row r="5488" spans="1:15" x14ac:dyDescent="0.3">
      <c r="A5488">
        <v>5487</v>
      </c>
      <c r="B5488">
        <v>1037</v>
      </c>
      <c r="C5488">
        <v>1</v>
      </c>
      <c r="D5488">
        <v>28</v>
      </c>
      <c r="E5488" s="3">
        <v>0.04</v>
      </c>
      <c r="F5488" s="4">
        <f>VLOOKUP(B5488,[1]Vendas!A:C,2,FALSE)</f>
        <v>44037</v>
      </c>
      <c r="G5488" t="str">
        <f>VLOOKUP(VLOOKUP(B5488,[1]Vendas!A:C,3,FALSE),[1]Vendedores!A:B,2,FALSE)</f>
        <v>Rubens Lopes</v>
      </c>
      <c r="H5488" t="str">
        <f>VLOOKUP(VLOOKUP(VLOOKUP(B5488,[1]Vendas!A:C,3,FALSE),[1]Vendedores!A:E,5,FALSE),[1]Filiais!A:B,2,FALSE)</f>
        <v>Minas Gerais</v>
      </c>
      <c r="I5488" s="3">
        <f>VLOOKUP(VLOOKUP(B5488,[1]Vendas!A:C,3,FALSE),[1]Vendedores!A:E,4,FALSE)</f>
        <v>0.02</v>
      </c>
      <c r="J5488" t="str">
        <f>VLOOKUP(C5488,[1]Produtos!A:D,2,FALSE)</f>
        <v>Computador desktop</v>
      </c>
      <c r="K5488" s="5">
        <f>VLOOKUP(C5488,[1]Produtos!A:D,3,FALSE)</f>
        <v>5200</v>
      </c>
      <c r="L5488" s="5">
        <f t="shared" si="255"/>
        <v>145600</v>
      </c>
      <c r="M5488" s="5">
        <f t="shared" si="256"/>
        <v>5824</v>
      </c>
      <c r="N5488" s="5">
        <f t="shared" si="257"/>
        <v>139776</v>
      </c>
      <c r="O5488" t="str">
        <f>VLOOKUP(VLOOKUP(C5488,[1]Produtos!A:D,4,FALSE),[1]Categorias!A:B,2,FALSE)</f>
        <v>Hardwares</v>
      </c>
    </row>
    <row r="5489" spans="1:15" x14ac:dyDescent="0.3">
      <c r="A5489">
        <v>5488</v>
      </c>
      <c r="B5489">
        <v>954</v>
      </c>
      <c r="C5489">
        <v>4</v>
      </c>
      <c r="D5489">
        <v>8</v>
      </c>
      <c r="E5489" s="3">
        <v>0.05</v>
      </c>
      <c r="F5489" s="4">
        <f>VLOOKUP(B5489,[1]Vendas!A:C,2,FALSE)</f>
        <v>43995</v>
      </c>
      <c r="G5489" t="str">
        <f>VLOOKUP(VLOOKUP(B5489,[1]Vendas!A:C,3,FALSE),[1]Vendedores!A:B,2,FALSE)</f>
        <v>Rubens Lopes</v>
      </c>
      <c r="H5489" t="str">
        <f>VLOOKUP(VLOOKUP(VLOOKUP(B5489,[1]Vendas!A:C,3,FALSE),[1]Vendedores!A:E,5,FALSE),[1]Filiais!A:B,2,FALSE)</f>
        <v>Minas Gerais</v>
      </c>
      <c r="I5489" s="3">
        <f>VLOOKUP(VLOOKUP(B5489,[1]Vendas!A:C,3,FALSE),[1]Vendedores!A:E,4,FALSE)</f>
        <v>0.02</v>
      </c>
      <c r="J5489" t="str">
        <f>VLOOKUP(C5489,[1]Produtos!A:D,2,FALSE)</f>
        <v>Mouse</v>
      </c>
      <c r="K5489" s="5">
        <f>VLOOKUP(C5489,[1]Produtos!A:D,3,FALSE)</f>
        <v>75</v>
      </c>
      <c r="L5489" s="5">
        <f t="shared" si="255"/>
        <v>600</v>
      </c>
      <c r="M5489" s="5">
        <f t="shared" si="256"/>
        <v>30</v>
      </c>
      <c r="N5489" s="5">
        <f t="shared" si="257"/>
        <v>570</v>
      </c>
      <c r="O5489" t="str">
        <f>VLOOKUP(VLOOKUP(C5489,[1]Produtos!A:D,4,FALSE),[1]Categorias!A:B,2,FALSE)</f>
        <v>Acessórios</v>
      </c>
    </row>
    <row r="5490" spans="1:15" x14ac:dyDescent="0.3">
      <c r="A5490">
        <v>5489</v>
      </c>
      <c r="B5490">
        <v>1684</v>
      </c>
      <c r="C5490">
        <v>2</v>
      </c>
      <c r="D5490">
        <v>10</v>
      </c>
      <c r="E5490" s="3">
        <v>0</v>
      </c>
      <c r="F5490" s="4">
        <f>VLOOKUP(B5490,[1]Vendas!A:C,2,FALSE)</f>
        <v>44076</v>
      </c>
      <c r="G5490" t="str">
        <f>VLOOKUP(VLOOKUP(B5490,[1]Vendas!A:C,3,FALSE),[1]Vendedores!A:B,2,FALSE)</f>
        <v>Raimundo Nonato</v>
      </c>
      <c r="H5490" t="str">
        <f>VLOOKUP(VLOOKUP(VLOOKUP(B5490,[1]Vendas!A:C,3,FALSE),[1]Vendedores!A:E,5,FALSE),[1]Filiais!A:B,2,FALSE)</f>
        <v>Minas Gerais</v>
      </c>
      <c r="I5490" s="3">
        <f>VLOOKUP(VLOOKUP(B5490,[1]Vendas!A:C,3,FALSE),[1]Vendedores!A:E,4,FALSE)</f>
        <v>0.02</v>
      </c>
      <c r="J5490" t="str">
        <f>VLOOKUP(C5490,[1]Produtos!A:D,2,FALSE)</f>
        <v>Impressora</v>
      </c>
      <c r="K5490" s="5">
        <f>VLOOKUP(C5490,[1]Produtos!A:D,3,FALSE)</f>
        <v>2100</v>
      </c>
      <c r="L5490" s="5">
        <f t="shared" si="255"/>
        <v>21000</v>
      </c>
      <c r="M5490" s="5">
        <f t="shared" si="256"/>
        <v>0</v>
      </c>
      <c r="N5490" s="5">
        <f t="shared" si="257"/>
        <v>21000</v>
      </c>
      <c r="O5490" t="str">
        <f>VLOOKUP(VLOOKUP(C5490,[1]Produtos!A:D,4,FALSE),[1]Categorias!A:B,2,FALSE)</f>
        <v>Hardwares</v>
      </c>
    </row>
    <row r="5491" spans="1:15" x14ac:dyDescent="0.3">
      <c r="A5491">
        <v>5490</v>
      </c>
      <c r="B5491">
        <v>1588</v>
      </c>
      <c r="C5491">
        <v>8</v>
      </c>
      <c r="D5491">
        <v>15</v>
      </c>
      <c r="E5491" s="3">
        <v>0.02</v>
      </c>
      <c r="F5491" s="4">
        <f>VLOOKUP(B5491,[1]Vendas!A:C,2,FALSE)</f>
        <v>44093</v>
      </c>
      <c r="G5491" t="str">
        <f>VLOOKUP(VLOOKUP(B5491,[1]Vendas!A:C,3,FALSE),[1]Vendedores!A:B,2,FALSE)</f>
        <v>Antônio da Costa</v>
      </c>
      <c r="H5491" t="str">
        <f>VLOOKUP(VLOOKUP(VLOOKUP(B5491,[1]Vendas!A:C,3,FALSE),[1]Vendedores!A:E,5,FALSE),[1]Filiais!A:B,2,FALSE)</f>
        <v>São Paulo</v>
      </c>
      <c r="I5491" s="3">
        <f>VLOOKUP(VLOOKUP(B5491,[1]Vendas!A:C,3,FALSE),[1]Vendedores!A:E,4,FALSE)</f>
        <v>7.0000000000000007E-2</v>
      </c>
      <c r="J5491" t="str">
        <f>VLOOKUP(C5491,[1]Produtos!A:D,2,FALSE)</f>
        <v>Projetor</v>
      </c>
      <c r="K5491" s="5">
        <f>VLOOKUP(C5491,[1]Produtos!A:D,3,FALSE)</f>
        <v>2900</v>
      </c>
      <c r="L5491" s="5">
        <f t="shared" si="255"/>
        <v>43500</v>
      </c>
      <c r="M5491" s="5">
        <f t="shared" si="256"/>
        <v>870</v>
      </c>
      <c r="N5491" s="5">
        <f t="shared" si="257"/>
        <v>42630</v>
      </c>
      <c r="O5491" t="str">
        <f>VLOOKUP(VLOOKUP(C5491,[1]Produtos!A:D,4,FALSE),[1]Categorias!A:B,2,FALSE)</f>
        <v>Hardwares</v>
      </c>
    </row>
    <row r="5492" spans="1:15" x14ac:dyDescent="0.3">
      <c r="A5492">
        <v>5491</v>
      </c>
      <c r="B5492">
        <v>1917</v>
      </c>
      <c r="C5492">
        <v>9</v>
      </c>
      <c r="D5492">
        <v>21</v>
      </c>
      <c r="E5492" s="3">
        <v>0.04</v>
      </c>
      <c r="F5492" s="4">
        <f>VLOOKUP(B5492,[1]Vendas!A:C,2,FALSE)</f>
        <v>44106</v>
      </c>
      <c r="G5492" t="str">
        <f>VLOOKUP(VLOOKUP(B5492,[1]Vendas!A:C,3,FALSE),[1]Vendedores!A:B,2,FALSE)</f>
        <v>Filipe de Tarso</v>
      </c>
      <c r="H5492" t="str">
        <f>VLOOKUP(VLOOKUP(VLOOKUP(B5492,[1]Vendas!A:C,3,FALSE),[1]Vendedores!A:E,5,FALSE),[1]Filiais!A:B,2,FALSE)</f>
        <v>Rio de Janeiro</v>
      </c>
      <c r="I5492" s="3">
        <f>VLOOKUP(VLOOKUP(B5492,[1]Vendas!A:C,3,FALSE),[1]Vendedores!A:E,4,FALSE)</f>
        <v>0.04</v>
      </c>
      <c r="J5492" t="str">
        <f>VLOOKUP(C5492,[1]Produtos!A:D,2,FALSE)</f>
        <v>Papel A4</v>
      </c>
      <c r="K5492" s="5">
        <f>VLOOKUP(C5492,[1]Produtos!A:D,3,FALSE)</f>
        <v>90</v>
      </c>
      <c r="L5492" s="5">
        <f t="shared" si="255"/>
        <v>1890</v>
      </c>
      <c r="M5492" s="5">
        <f t="shared" si="256"/>
        <v>75.600000000000009</v>
      </c>
      <c r="N5492" s="5">
        <f t="shared" si="257"/>
        <v>1814.4</v>
      </c>
      <c r="O5492" t="str">
        <f>VLOOKUP(VLOOKUP(C5492,[1]Produtos!A:D,4,FALSE),[1]Categorias!A:B,2,FALSE)</f>
        <v>Papelaria</v>
      </c>
    </row>
    <row r="5493" spans="1:15" x14ac:dyDescent="0.3">
      <c r="A5493">
        <v>5492</v>
      </c>
      <c r="B5493">
        <v>81</v>
      </c>
      <c r="C5493">
        <v>10</v>
      </c>
      <c r="D5493">
        <v>1</v>
      </c>
      <c r="E5493" s="3">
        <v>0.01</v>
      </c>
      <c r="F5493" s="4">
        <f>VLOOKUP(B5493,[1]Vendas!A:C,2,FALSE)</f>
        <v>44055</v>
      </c>
      <c r="G5493" t="str">
        <f>VLOOKUP(VLOOKUP(B5493,[1]Vendas!A:C,3,FALSE),[1]Vendedores!A:B,2,FALSE)</f>
        <v>Fernanda Vasconcelos</v>
      </c>
      <c r="H5493" t="str">
        <f>VLOOKUP(VLOOKUP(VLOOKUP(B5493,[1]Vendas!A:C,3,FALSE),[1]Vendedores!A:E,5,FALSE),[1]Filiais!A:B,2,FALSE)</f>
        <v>Minas Gerais</v>
      </c>
      <c r="I5493" s="3">
        <f>VLOOKUP(VLOOKUP(B5493,[1]Vendas!A:C,3,FALSE),[1]Vendedores!A:E,4,FALSE)</f>
        <v>0.04</v>
      </c>
      <c r="J5493" t="str">
        <f>VLOOKUP(C5493,[1]Produtos!A:D,2,FALSE)</f>
        <v>Caneta</v>
      </c>
      <c r="K5493" s="5">
        <f>VLOOKUP(C5493,[1]Produtos!A:D,3,FALSE)</f>
        <v>15</v>
      </c>
      <c r="L5493" s="5">
        <f t="shared" si="255"/>
        <v>15</v>
      </c>
      <c r="M5493" s="5">
        <f t="shared" si="256"/>
        <v>0.15</v>
      </c>
      <c r="N5493" s="5">
        <f t="shared" si="257"/>
        <v>14.85</v>
      </c>
      <c r="O5493" t="str">
        <f>VLOOKUP(VLOOKUP(C5493,[1]Produtos!A:D,4,FALSE),[1]Categorias!A:B,2,FALSE)</f>
        <v>Papelaria</v>
      </c>
    </row>
    <row r="5494" spans="1:15" x14ac:dyDescent="0.3">
      <c r="A5494">
        <v>5493</v>
      </c>
      <c r="B5494">
        <v>705</v>
      </c>
      <c r="C5494">
        <v>3</v>
      </c>
      <c r="D5494">
        <v>28</v>
      </c>
      <c r="E5494" s="3">
        <v>0.03</v>
      </c>
      <c r="F5494" s="4">
        <f>VLOOKUP(B5494,[1]Vendas!A:C,2,FALSE)</f>
        <v>44164</v>
      </c>
      <c r="G5494" t="str">
        <f>VLOOKUP(VLOOKUP(B5494,[1]Vendas!A:C,3,FALSE),[1]Vendedores!A:B,2,FALSE)</f>
        <v>Antônio da Costa</v>
      </c>
      <c r="H5494" t="str">
        <f>VLOOKUP(VLOOKUP(VLOOKUP(B5494,[1]Vendas!A:C,3,FALSE),[1]Vendedores!A:E,5,FALSE),[1]Filiais!A:B,2,FALSE)</f>
        <v>São Paulo</v>
      </c>
      <c r="I5494" s="3">
        <f>VLOOKUP(VLOOKUP(B5494,[1]Vendas!A:C,3,FALSE),[1]Vendedores!A:E,4,FALSE)</f>
        <v>7.0000000000000007E-2</v>
      </c>
      <c r="J5494" t="str">
        <f>VLOOKUP(C5494,[1]Produtos!A:D,2,FALSE)</f>
        <v>Teclado</v>
      </c>
      <c r="K5494" s="5">
        <f>VLOOKUP(C5494,[1]Produtos!A:D,3,FALSE)</f>
        <v>90</v>
      </c>
      <c r="L5494" s="5">
        <f t="shared" si="255"/>
        <v>2520</v>
      </c>
      <c r="M5494" s="5">
        <f t="shared" si="256"/>
        <v>75.599999999999994</v>
      </c>
      <c r="N5494" s="5">
        <f t="shared" si="257"/>
        <v>2444.4</v>
      </c>
      <c r="O5494" t="str">
        <f>VLOOKUP(VLOOKUP(C5494,[1]Produtos!A:D,4,FALSE),[1]Categorias!A:B,2,FALSE)</f>
        <v>Acessórios</v>
      </c>
    </row>
    <row r="5495" spans="1:15" x14ac:dyDescent="0.3">
      <c r="A5495">
        <v>5494</v>
      </c>
      <c r="B5495">
        <v>12</v>
      </c>
      <c r="C5495">
        <v>8</v>
      </c>
      <c r="D5495">
        <v>4</v>
      </c>
      <c r="E5495" s="3">
        <v>0.02</v>
      </c>
      <c r="F5495" s="4">
        <f>VLOOKUP(B5495,[1]Vendas!A:C,2,FALSE)</f>
        <v>44116</v>
      </c>
      <c r="G5495" t="str">
        <f>VLOOKUP(VLOOKUP(B5495,[1]Vendas!A:C,3,FALSE),[1]Vendedores!A:B,2,FALSE)</f>
        <v>Rubens Lopes</v>
      </c>
      <c r="H5495" t="str">
        <f>VLOOKUP(VLOOKUP(VLOOKUP(B5495,[1]Vendas!A:C,3,FALSE),[1]Vendedores!A:E,5,FALSE),[1]Filiais!A:B,2,FALSE)</f>
        <v>Minas Gerais</v>
      </c>
      <c r="I5495" s="3">
        <f>VLOOKUP(VLOOKUP(B5495,[1]Vendas!A:C,3,FALSE),[1]Vendedores!A:E,4,FALSE)</f>
        <v>0.02</v>
      </c>
      <c r="J5495" t="str">
        <f>VLOOKUP(C5495,[1]Produtos!A:D,2,FALSE)</f>
        <v>Projetor</v>
      </c>
      <c r="K5495" s="5">
        <f>VLOOKUP(C5495,[1]Produtos!A:D,3,FALSE)</f>
        <v>2900</v>
      </c>
      <c r="L5495" s="5">
        <f t="shared" si="255"/>
        <v>11600</v>
      </c>
      <c r="M5495" s="5">
        <f t="shared" si="256"/>
        <v>232</v>
      </c>
      <c r="N5495" s="5">
        <f t="shared" si="257"/>
        <v>11368</v>
      </c>
      <c r="O5495" t="str">
        <f>VLOOKUP(VLOOKUP(C5495,[1]Produtos!A:D,4,FALSE),[1]Categorias!A:B,2,FALSE)</f>
        <v>Hardwares</v>
      </c>
    </row>
    <row r="5496" spans="1:15" x14ac:dyDescent="0.3">
      <c r="A5496">
        <v>5495</v>
      </c>
      <c r="B5496">
        <v>1254</v>
      </c>
      <c r="C5496">
        <v>5</v>
      </c>
      <c r="D5496">
        <v>32</v>
      </c>
      <c r="E5496" s="3">
        <v>0.01</v>
      </c>
      <c r="F5496" s="4">
        <f>VLOOKUP(B5496,[1]Vendas!A:C,2,FALSE)</f>
        <v>44173</v>
      </c>
      <c r="G5496" t="str">
        <f>VLOOKUP(VLOOKUP(B5496,[1]Vendas!A:C,3,FALSE),[1]Vendedores!A:B,2,FALSE)</f>
        <v>Antônio da Costa</v>
      </c>
      <c r="H5496" t="str">
        <f>VLOOKUP(VLOOKUP(VLOOKUP(B5496,[1]Vendas!A:C,3,FALSE),[1]Vendedores!A:E,5,FALSE),[1]Filiais!A:B,2,FALSE)</f>
        <v>São Paulo</v>
      </c>
      <c r="I5496" s="3">
        <f>VLOOKUP(VLOOKUP(B5496,[1]Vendas!A:C,3,FALSE),[1]Vendedores!A:E,4,FALSE)</f>
        <v>7.0000000000000007E-2</v>
      </c>
      <c r="J5496" t="str">
        <f>VLOOKUP(C5496,[1]Produtos!A:D,2,FALSE)</f>
        <v>Smartphone</v>
      </c>
      <c r="K5496" s="5">
        <f>VLOOKUP(C5496,[1]Produtos!A:D,3,FALSE)</f>
        <v>3200</v>
      </c>
      <c r="L5496" s="5">
        <f t="shared" si="255"/>
        <v>102400</v>
      </c>
      <c r="M5496" s="5">
        <f t="shared" si="256"/>
        <v>1024</v>
      </c>
      <c r="N5496" s="5">
        <f t="shared" si="257"/>
        <v>101376</v>
      </c>
      <c r="O5496" t="str">
        <f>VLOOKUP(VLOOKUP(C5496,[1]Produtos!A:D,4,FALSE),[1]Categorias!A:B,2,FALSE)</f>
        <v>Celulares</v>
      </c>
    </row>
    <row r="5497" spans="1:15" x14ac:dyDescent="0.3">
      <c r="A5497">
        <v>5496</v>
      </c>
      <c r="B5497">
        <v>971</v>
      </c>
      <c r="C5497">
        <v>8</v>
      </c>
      <c r="D5497">
        <v>10</v>
      </c>
      <c r="E5497" s="3">
        <v>0</v>
      </c>
      <c r="F5497" s="4">
        <f>VLOOKUP(B5497,[1]Vendas!A:C,2,FALSE)</f>
        <v>44157</v>
      </c>
      <c r="G5497" t="str">
        <f>VLOOKUP(VLOOKUP(B5497,[1]Vendas!A:C,3,FALSE),[1]Vendedores!A:B,2,FALSE)</f>
        <v>Raimundo Nonato</v>
      </c>
      <c r="H5497" t="str">
        <f>VLOOKUP(VLOOKUP(VLOOKUP(B5497,[1]Vendas!A:C,3,FALSE),[1]Vendedores!A:E,5,FALSE),[1]Filiais!A:B,2,FALSE)</f>
        <v>Minas Gerais</v>
      </c>
      <c r="I5497" s="3">
        <f>VLOOKUP(VLOOKUP(B5497,[1]Vendas!A:C,3,FALSE),[1]Vendedores!A:E,4,FALSE)</f>
        <v>0.02</v>
      </c>
      <c r="J5497" t="str">
        <f>VLOOKUP(C5497,[1]Produtos!A:D,2,FALSE)</f>
        <v>Projetor</v>
      </c>
      <c r="K5497" s="5">
        <f>VLOOKUP(C5497,[1]Produtos!A:D,3,FALSE)</f>
        <v>2900</v>
      </c>
      <c r="L5497" s="5">
        <f t="shared" si="255"/>
        <v>29000</v>
      </c>
      <c r="M5497" s="5">
        <f t="shared" si="256"/>
        <v>0</v>
      </c>
      <c r="N5497" s="5">
        <f t="shared" si="257"/>
        <v>29000</v>
      </c>
      <c r="O5497" t="str">
        <f>VLOOKUP(VLOOKUP(C5497,[1]Produtos!A:D,4,FALSE),[1]Categorias!A:B,2,FALSE)</f>
        <v>Hardwares</v>
      </c>
    </row>
    <row r="5498" spans="1:15" x14ac:dyDescent="0.3">
      <c r="A5498">
        <v>5497</v>
      </c>
      <c r="B5498">
        <v>1974</v>
      </c>
      <c r="C5498">
        <v>9</v>
      </c>
      <c r="D5498">
        <v>20</v>
      </c>
      <c r="E5498" s="3">
        <v>0.03</v>
      </c>
      <c r="F5498" s="4">
        <f>VLOOKUP(B5498,[1]Vendas!A:C,2,FALSE)</f>
        <v>44082</v>
      </c>
      <c r="G5498" t="str">
        <f>VLOOKUP(VLOOKUP(B5498,[1]Vendas!A:C,3,FALSE),[1]Vendedores!A:B,2,FALSE)</f>
        <v>Antônio da Costa</v>
      </c>
      <c r="H5498" t="str">
        <f>VLOOKUP(VLOOKUP(VLOOKUP(B5498,[1]Vendas!A:C,3,FALSE),[1]Vendedores!A:E,5,FALSE),[1]Filiais!A:B,2,FALSE)</f>
        <v>São Paulo</v>
      </c>
      <c r="I5498" s="3">
        <f>VLOOKUP(VLOOKUP(B5498,[1]Vendas!A:C,3,FALSE),[1]Vendedores!A:E,4,FALSE)</f>
        <v>7.0000000000000007E-2</v>
      </c>
      <c r="J5498" t="str">
        <f>VLOOKUP(C5498,[1]Produtos!A:D,2,FALSE)</f>
        <v>Papel A4</v>
      </c>
      <c r="K5498" s="5">
        <f>VLOOKUP(C5498,[1]Produtos!A:D,3,FALSE)</f>
        <v>90</v>
      </c>
      <c r="L5498" s="5">
        <f t="shared" si="255"/>
        <v>1800</v>
      </c>
      <c r="M5498" s="5">
        <f t="shared" si="256"/>
        <v>54</v>
      </c>
      <c r="N5498" s="5">
        <f t="shared" si="257"/>
        <v>1746</v>
      </c>
      <c r="O5498" t="str">
        <f>VLOOKUP(VLOOKUP(C5498,[1]Produtos!A:D,4,FALSE),[1]Categorias!A:B,2,FALSE)</f>
        <v>Papelaria</v>
      </c>
    </row>
    <row r="5499" spans="1:15" x14ac:dyDescent="0.3">
      <c r="A5499">
        <v>5498</v>
      </c>
      <c r="B5499">
        <v>1567</v>
      </c>
      <c r="C5499">
        <v>9</v>
      </c>
      <c r="D5499">
        <v>30</v>
      </c>
      <c r="E5499" s="3">
        <v>0.02</v>
      </c>
      <c r="F5499" s="4">
        <f>VLOOKUP(B5499,[1]Vendas!A:C,2,FALSE)</f>
        <v>44060</v>
      </c>
      <c r="G5499" t="str">
        <f>VLOOKUP(VLOOKUP(B5499,[1]Vendas!A:C,3,FALSE),[1]Vendedores!A:B,2,FALSE)</f>
        <v>Solange Almeida</v>
      </c>
      <c r="H5499" t="str">
        <f>VLOOKUP(VLOOKUP(VLOOKUP(B5499,[1]Vendas!A:C,3,FALSE),[1]Vendedores!A:E,5,FALSE),[1]Filiais!A:B,2,FALSE)</f>
        <v>Rio de Janeiro</v>
      </c>
      <c r="I5499" s="3">
        <f>VLOOKUP(VLOOKUP(B5499,[1]Vendas!A:C,3,FALSE),[1]Vendedores!A:E,4,FALSE)</f>
        <v>0.01</v>
      </c>
      <c r="J5499" t="str">
        <f>VLOOKUP(C5499,[1]Produtos!A:D,2,FALSE)</f>
        <v>Papel A4</v>
      </c>
      <c r="K5499" s="5">
        <f>VLOOKUP(C5499,[1]Produtos!A:D,3,FALSE)</f>
        <v>90</v>
      </c>
      <c r="L5499" s="5">
        <f t="shared" si="255"/>
        <v>2700</v>
      </c>
      <c r="M5499" s="5">
        <f t="shared" si="256"/>
        <v>54</v>
      </c>
      <c r="N5499" s="5">
        <f t="shared" si="257"/>
        <v>2646</v>
      </c>
      <c r="O5499" t="str">
        <f>VLOOKUP(VLOOKUP(C5499,[1]Produtos!A:D,4,FALSE),[1]Categorias!A:B,2,FALSE)</f>
        <v>Papelaria</v>
      </c>
    </row>
    <row r="5500" spans="1:15" x14ac:dyDescent="0.3">
      <c r="A5500">
        <v>5499</v>
      </c>
      <c r="B5500">
        <v>937</v>
      </c>
      <c r="C5500">
        <v>10</v>
      </c>
      <c r="D5500">
        <v>9</v>
      </c>
      <c r="E5500" s="3">
        <v>0.05</v>
      </c>
      <c r="F5500" s="4">
        <f>VLOOKUP(B5500,[1]Vendas!A:C,2,FALSE)</f>
        <v>44107</v>
      </c>
      <c r="G5500" t="str">
        <f>VLOOKUP(VLOOKUP(B5500,[1]Vendas!A:C,3,FALSE),[1]Vendedores!A:B,2,FALSE)</f>
        <v>Filipe de Tarso</v>
      </c>
      <c r="H5500" t="str">
        <f>VLOOKUP(VLOOKUP(VLOOKUP(B5500,[1]Vendas!A:C,3,FALSE),[1]Vendedores!A:E,5,FALSE),[1]Filiais!A:B,2,FALSE)</f>
        <v>Rio de Janeiro</v>
      </c>
      <c r="I5500" s="3">
        <f>VLOOKUP(VLOOKUP(B5500,[1]Vendas!A:C,3,FALSE),[1]Vendedores!A:E,4,FALSE)</f>
        <v>0.04</v>
      </c>
      <c r="J5500" t="str">
        <f>VLOOKUP(C5500,[1]Produtos!A:D,2,FALSE)</f>
        <v>Caneta</v>
      </c>
      <c r="K5500" s="5">
        <f>VLOOKUP(C5500,[1]Produtos!A:D,3,FALSE)</f>
        <v>15</v>
      </c>
      <c r="L5500" s="5">
        <f t="shared" si="255"/>
        <v>135</v>
      </c>
      <c r="M5500" s="5">
        <f t="shared" si="256"/>
        <v>6.75</v>
      </c>
      <c r="N5500" s="5">
        <f t="shared" si="257"/>
        <v>128.25</v>
      </c>
      <c r="O5500" t="str">
        <f>VLOOKUP(VLOOKUP(C5500,[1]Produtos!A:D,4,FALSE),[1]Categorias!A:B,2,FALSE)</f>
        <v>Papelaria</v>
      </c>
    </row>
    <row r="5501" spans="1:15" x14ac:dyDescent="0.3">
      <c r="A5501">
        <v>5500</v>
      </c>
      <c r="B5501">
        <v>176</v>
      </c>
      <c r="C5501">
        <v>9</v>
      </c>
      <c r="D5501">
        <v>4</v>
      </c>
      <c r="E5501" s="3">
        <v>0.05</v>
      </c>
      <c r="F5501" s="4">
        <f>VLOOKUP(B5501,[1]Vendas!A:C,2,FALSE)</f>
        <v>44119</v>
      </c>
      <c r="G5501" t="str">
        <f>VLOOKUP(VLOOKUP(B5501,[1]Vendas!A:C,3,FALSE),[1]Vendedores!A:B,2,FALSE)</f>
        <v>Almira Buarque</v>
      </c>
      <c r="H5501" t="str">
        <f>VLOOKUP(VLOOKUP(VLOOKUP(B5501,[1]Vendas!A:C,3,FALSE),[1]Vendedores!A:E,5,FALSE),[1]Filiais!A:B,2,FALSE)</f>
        <v>Rio de Janeiro</v>
      </c>
      <c r="I5501" s="3">
        <f>VLOOKUP(VLOOKUP(B5501,[1]Vendas!A:C,3,FALSE),[1]Vendedores!A:E,4,FALSE)</f>
        <v>0.04</v>
      </c>
      <c r="J5501" t="str">
        <f>VLOOKUP(C5501,[1]Produtos!A:D,2,FALSE)</f>
        <v>Papel A4</v>
      </c>
      <c r="K5501" s="5">
        <f>VLOOKUP(C5501,[1]Produtos!A:D,3,FALSE)</f>
        <v>90</v>
      </c>
      <c r="L5501" s="5">
        <f t="shared" si="255"/>
        <v>360</v>
      </c>
      <c r="M5501" s="5">
        <f t="shared" si="256"/>
        <v>18</v>
      </c>
      <c r="N5501" s="5">
        <f t="shared" si="257"/>
        <v>342</v>
      </c>
      <c r="O5501" t="str">
        <f>VLOOKUP(VLOOKUP(C5501,[1]Produtos!A:D,4,FALSE),[1]Categorias!A:B,2,FALSE)</f>
        <v>Papelaria</v>
      </c>
    </row>
    <row r="5502" spans="1:15" x14ac:dyDescent="0.3">
      <c r="A5502">
        <v>5501</v>
      </c>
      <c r="B5502">
        <v>1692</v>
      </c>
      <c r="C5502">
        <v>9</v>
      </c>
      <c r="D5502">
        <v>24</v>
      </c>
      <c r="E5502" s="3">
        <v>0.02</v>
      </c>
      <c r="F5502" s="4">
        <f>VLOOKUP(B5502,[1]Vendas!A:C,2,FALSE)</f>
        <v>43957</v>
      </c>
      <c r="G5502" t="str">
        <f>VLOOKUP(VLOOKUP(B5502,[1]Vendas!A:C,3,FALSE),[1]Vendedores!A:B,2,FALSE)</f>
        <v>Raimundo Nonato</v>
      </c>
      <c r="H5502" t="str">
        <f>VLOOKUP(VLOOKUP(VLOOKUP(B5502,[1]Vendas!A:C,3,FALSE),[1]Vendedores!A:E,5,FALSE),[1]Filiais!A:B,2,FALSE)</f>
        <v>Minas Gerais</v>
      </c>
      <c r="I5502" s="3">
        <f>VLOOKUP(VLOOKUP(B5502,[1]Vendas!A:C,3,FALSE),[1]Vendedores!A:E,4,FALSE)</f>
        <v>0.02</v>
      </c>
      <c r="J5502" t="str">
        <f>VLOOKUP(C5502,[1]Produtos!A:D,2,FALSE)</f>
        <v>Papel A4</v>
      </c>
      <c r="K5502" s="5">
        <f>VLOOKUP(C5502,[1]Produtos!A:D,3,FALSE)</f>
        <v>90</v>
      </c>
      <c r="L5502" s="5">
        <f t="shared" si="255"/>
        <v>2160</v>
      </c>
      <c r="M5502" s="5">
        <f t="shared" si="256"/>
        <v>43.2</v>
      </c>
      <c r="N5502" s="5">
        <f t="shared" si="257"/>
        <v>2116.8000000000002</v>
      </c>
      <c r="O5502" t="str">
        <f>VLOOKUP(VLOOKUP(C5502,[1]Produtos!A:D,4,FALSE),[1]Categorias!A:B,2,FALSE)</f>
        <v>Papelaria</v>
      </c>
    </row>
    <row r="5503" spans="1:15" x14ac:dyDescent="0.3">
      <c r="A5503">
        <v>5502</v>
      </c>
      <c r="B5503">
        <v>720</v>
      </c>
      <c r="C5503">
        <v>8</v>
      </c>
      <c r="D5503">
        <v>29</v>
      </c>
      <c r="E5503" s="3">
        <v>0.05</v>
      </c>
      <c r="F5503" s="4">
        <f>VLOOKUP(B5503,[1]Vendas!A:C,2,FALSE)</f>
        <v>43837</v>
      </c>
      <c r="G5503" t="str">
        <f>VLOOKUP(VLOOKUP(B5503,[1]Vendas!A:C,3,FALSE),[1]Vendedores!A:B,2,FALSE)</f>
        <v>Antônio da Costa</v>
      </c>
      <c r="H5503" t="str">
        <f>VLOOKUP(VLOOKUP(VLOOKUP(B5503,[1]Vendas!A:C,3,FALSE),[1]Vendedores!A:E,5,FALSE),[1]Filiais!A:B,2,FALSE)</f>
        <v>São Paulo</v>
      </c>
      <c r="I5503" s="3">
        <f>VLOOKUP(VLOOKUP(B5503,[1]Vendas!A:C,3,FALSE),[1]Vendedores!A:E,4,FALSE)</f>
        <v>7.0000000000000007E-2</v>
      </c>
      <c r="J5503" t="str">
        <f>VLOOKUP(C5503,[1]Produtos!A:D,2,FALSE)</f>
        <v>Projetor</v>
      </c>
      <c r="K5503" s="5">
        <f>VLOOKUP(C5503,[1]Produtos!A:D,3,FALSE)</f>
        <v>2900</v>
      </c>
      <c r="L5503" s="5">
        <f t="shared" si="255"/>
        <v>84100</v>
      </c>
      <c r="M5503" s="5">
        <f t="shared" si="256"/>
        <v>4205</v>
      </c>
      <c r="N5503" s="5">
        <f t="shared" si="257"/>
        <v>79895</v>
      </c>
      <c r="O5503" t="str">
        <f>VLOOKUP(VLOOKUP(C5503,[1]Produtos!A:D,4,FALSE),[1]Categorias!A:B,2,FALSE)</f>
        <v>Hardwares</v>
      </c>
    </row>
    <row r="5504" spans="1:15" x14ac:dyDescent="0.3">
      <c r="A5504">
        <v>5503</v>
      </c>
      <c r="B5504">
        <v>736</v>
      </c>
      <c r="C5504">
        <v>1</v>
      </c>
      <c r="D5504">
        <v>15</v>
      </c>
      <c r="E5504" s="3">
        <v>0.02</v>
      </c>
      <c r="F5504" s="4">
        <f>VLOOKUP(B5504,[1]Vendas!A:C,2,FALSE)</f>
        <v>43963</v>
      </c>
      <c r="G5504" t="str">
        <f>VLOOKUP(VLOOKUP(B5504,[1]Vendas!A:C,3,FALSE),[1]Vendedores!A:B,2,FALSE)</f>
        <v>Fernanda Vasconcelos</v>
      </c>
      <c r="H5504" t="str">
        <f>VLOOKUP(VLOOKUP(VLOOKUP(B5504,[1]Vendas!A:C,3,FALSE),[1]Vendedores!A:E,5,FALSE),[1]Filiais!A:B,2,FALSE)</f>
        <v>Minas Gerais</v>
      </c>
      <c r="I5504" s="3">
        <f>VLOOKUP(VLOOKUP(B5504,[1]Vendas!A:C,3,FALSE),[1]Vendedores!A:E,4,FALSE)</f>
        <v>0.04</v>
      </c>
      <c r="J5504" t="str">
        <f>VLOOKUP(C5504,[1]Produtos!A:D,2,FALSE)</f>
        <v>Computador desktop</v>
      </c>
      <c r="K5504" s="5">
        <f>VLOOKUP(C5504,[1]Produtos!A:D,3,FALSE)</f>
        <v>5200</v>
      </c>
      <c r="L5504" s="5">
        <f t="shared" si="255"/>
        <v>78000</v>
      </c>
      <c r="M5504" s="5">
        <f t="shared" si="256"/>
        <v>1560</v>
      </c>
      <c r="N5504" s="5">
        <f t="shared" si="257"/>
        <v>76440</v>
      </c>
      <c r="O5504" t="str">
        <f>VLOOKUP(VLOOKUP(C5504,[1]Produtos!A:D,4,FALSE),[1]Categorias!A:B,2,FALSE)</f>
        <v>Hardwares</v>
      </c>
    </row>
    <row r="5505" spans="1:15" x14ac:dyDescent="0.3">
      <c r="A5505">
        <v>5504</v>
      </c>
      <c r="B5505">
        <v>424</v>
      </c>
      <c r="C5505">
        <v>8</v>
      </c>
      <c r="D5505">
        <v>6</v>
      </c>
      <c r="E5505" s="3">
        <v>0.04</v>
      </c>
      <c r="F5505" s="4">
        <f>VLOOKUP(B5505,[1]Vendas!A:C,2,FALSE)</f>
        <v>43975</v>
      </c>
      <c r="G5505" t="str">
        <f>VLOOKUP(VLOOKUP(B5505,[1]Vendas!A:C,3,FALSE),[1]Vendedores!A:B,2,FALSE)</f>
        <v>Rubens Lopes</v>
      </c>
      <c r="H5505" t="str">
        <f>VLOOKUP(VLOOKUP(VLOOKUP(B5505,[1]Vendas!A:C,3,FALSE),[1]Vendedores!A:E,5,FALSE),[1]Filiais!A:B,2,FALSE)</f>
        <v>Minas Gerais</v>
      </c>
      <c r="I5505" s="3">
        <f>VLOOKUP(VLOOKUP(B5505,[1]Vendas!A:C,3,FALSE),[1]Vendedores!A:E,4,FALSE)</f>
        <v>0.02</v>
      </c>
      <c r="J5505" t="str">
        <f>VLOOKUP(C5505,[1]Produtos!A:D,2,FALSE)</f>
        <v>Projetor</v>
      </c>
      <c r="K5505" s="5">
        <f>VLOOKUP(C5505,[1]Produtos!A:D,3,FALSE)</f>
        <v>2900</v>
      </c>
      <c r="L5505" s="5">
        <f t="shared" si="255"/>
        <v>17400</v>
      </c>
      <c r="M5505" s="5">
        <f t="shared" si="256"/>
        <v>696</v>
      </c>
      <c r="N5505" s="5">
        <f t="shared" si="257"/>
        <v>16704</v>
      </c>
      <c r="O5505" t="str">
        <f>VLOOKUP(VLOOKUP(C5505,[1]Produtos!A:D,4,FALSE),[1]Categorias!A:B,2,FALSE)</f>
        <v>Hardwares</v>
      </c>
    </row>
    <row r="5506" spans="1:15" x14ac:dyDescent="0.3">
      <c r="A5506">
        <v>5505</v>
      </c>
      <c r="B5506">
        <v>1356</v>
      </c>
      <c r="C5506">
        <v>10</v>
      </c>
      <c r="D5506">
        <v>15</v>
      </c>
      <c r="E5506" s="3">
        <v>0.01</v>
      </c>
      <c r="F5506" s="4">
        <f>VLOOKUP(B5506,[1]Vendas!A:C,2,FALSE)</f>
        <v>43944</v>
      </c>
      <c r="G5506" t="str">
        <f>VLOOKUP(VLOOKUP(B5506,[1]Vendas!A:C,3,FALSE),[1]Vendedores!A:B,2,FALSE)</f>
        <v>Raimundo Nonato</v>
      </c>
      <c r="H5506" t="str">
        <f>VLOOKUP(VLOOKUP(VLOOKUP(B5506,[1]Vendas!A:C,3,FALSE),[1]Vendedores!A:E,5,FALSE),[1]Filiais!A:B,2,FALSE)</f>
        <v>Minas Gerais</v>
      </c>
      <c r="I5506" s="3">
        <f>VLOOKUP(VLOOKUP(B5506,[1]Vendas!A:C,3,FALSE),[1]Vendedores!A:E,4,FALSE)</f>
        <v>0.02</v>
      </c>
      <c r="J5506" t="str">
        <f>VLOOKUP(C5506,[1]Produtos!A:D,2,FALSE)</f>
        <v>Caneta</v>
      </c>
      <c r="K5506" s="5">
        <f>VLOOKUP(C5506,[1]Produtos!A:D,3,FALSE)</f>
        <v>15</v>
      </c>
      <c r="L5506" s="5">
        <f t="shared" si="255"/>
        <v>225</v>
      </c>
      <c r="M5506" s="5">
        <f t="shared" si="256"/>
        <v>2.25</v>
      </c>
      <c r="N5506" s="5">
        <f t="shared" si="257"/>
        <v>222.75</v>
      </c>
      <c r="O5506" t="str">
        <f>VLOOKUP(VLOOKUP(C5506,[1]Produtos!A:D,4,FALSE),[1]Categorias!A:B,2,FALSE)</f>
        <v>Papelaria</v>
      </c>
    </row>
    <row r="5507" spans="1:15" x14ac:dyDescent="0.3">
      <c r="A5507">
        <v>5506</v>
      </c>
      <c r="B5507">
        <v>1977</v>
      </c>
      <c r="C5507">
        <v>8</v>
      </c>
      <c r="D5507">
        <v>6</v>
      </c>
      <c r="E5507" s="3">
        <v>0.01</v>
      </c>
      <c r="F5507" s="4">
        <f>VLOOKUP(B5507,[1]Vendas!A:C,2,FALSE)</f>
        <v>44016</v>
      </c>
      <c r="G5507" t="str">
        <f>VLOOKUP(VLOOKUP(B5507,[1]Vendas!A:C,3,FALSE),[1]Vendedores!A:B,2,FALSE)</f>
        <v>Raimundo Nonato</v>
      </c>
      <c r="H5507" t="str">
        <f>VLOOKUP(VLOOKUP(VLOOKUP(B5507,[1]Vendas!A:C,3,FALSE),[1]Vendedores!A:E,5,FALSE),[1]Filiais!A:B,2,FALSE)</f>
        <v>Minas Gerais</v>
      </c>
      <c r="I5507" s="3">
        <f>VLOOKUP(VLOOKUP(B5507,[1]Vendas!A:C,3,FALSE),[1]Vendedores!A:E,4,FALSE)</f>
        <v>0.02</v>
      </c>
      <c r="J5507" t="str">
        <f>VLOOKUP(C5507,[1]Produtos!A:D,2,FALSE)</f>
        <v>Projetor</v>
      </c>
      <c r="K5507" s="5">
        <f>VLOOKUP(C5507,[1]Produtos!A:D,3,FALSE)</f>
        <v>2900</v>
      </c>
      <c r="L5507" s="5">
        <f t="shared" ref="L5507:L5570" si="258">K5507*D5507</f>
        <v>17400</v>
      </c>
      <c r="M5507" s="5">
        <f t="shared" ref="M5507:M5570" si="259">E5507*L5507</f>
        <v>174</v>
      </c>
      <c r="N5507" s="5">
        <f t="shared" ref="N5507:N5570" si="260">L5507-M5507</f>
        <v>17226</v>
      </c>
      <c r="O5507" t="str">
        <f>VLOOKUP(VLOOKUP(C5507,[1]Produtos!A:D,4,FALSE),[1]Categorias!A:B,2,FALSE)</f>
        <v>Hardwares</v>
      </c>
    </row>
    <row r="5508" spans="1:15" x14ac:dyDescent="0.3">
      <c r="A5508">
        <v>5507</v>
      </c>
      <c r="B5508">
        <v>1613</v>
      </c>
      <c r="C5508">
        <v>9</v>
      </c>
      <c r="D5508">
        <v>29</v>
      </c>
      <c r="E5508" s="3">
        <v>0.03</v>
      </c>
      <c r="F5508" s="4">
        <f>VLOOKUP(B5508,[1]Vendas!A:C,2,FALSE)</f>
        <v>44087</v>
      </c>
      <c r="G5508" t="str">
        <f>VLOOKUP(VLOOKUP(B5508,[1]Vendas!A:C,3,FALSE),[1]Vendedores!A:B,2,FALSE)</f>
        <v>Almira Buarque</v>
      </c>
      <c r="H5508" t="str">
        <f>VLOOKUP(VLOOKUP(VLOOKUP(B5508,[1]Vendas!A:C,3,FALSE),[1]Vendedores!A:E,5,FALSE),[1]Filiais!A:B,2,FALSE)</f>
        <v>Rio de Janeiro</v>
      </c>
      <c r="I5508" s="3">
        <f>VLOOKUP(VLOOKUP(B5508,[1]Vendas!A:C,3,FALSE),[1]Vendedores!A:E,4,FALSE)</f>
        <v>0.04</v>
      </c>
      <c r="J5508" t="str">
        <f>VLOOKUP(C5508,[1]Produtos!A:D,2,FALSE)</f>
        <v>Papel A4</v>
      </c>
      <c r="K5508" s="5">
        <f>VLOOKUP(C5508,[1]Produtos!A:D,3,FALSE)</f>
        <v>90</v>
      </c>
      <c r="L5508" s="5">
        <f t="shared" si="258"/>
        <v>2610</v>
      </c>
      <c r="M5508" s="5">
        <f t="shared" si="259"/>
        <v>78.3</v>
      </c>
      <c r="N5508" s="5">
        <f t="shared" si="260"/>
        <v>2531.6999999999998</v>
      </c>
      <c r="O5508" t="str">
        <f>VLOOKUP(VLOOKUP(C5508,[1]Produtos!A:D,4,FALSE),[1]Categorias!A:B,2,FALSE)</f>
        <v>Papelaria</v>
      </c>
    </row>
    <row r="5509" spans="1:15" x14ac:dyDescent="0.3">
      <c r="A5509">
        <v>5508</v>
      </c>
      <c r="B5509">
        <v>1495</v>
      </c>
      <c r="C5509">
        <v>6</v>
      </c>
      <c r="D5509">
        <v>24</v>
      </c>
      <c r="E5509" s="3">
        <v>0.05</v>
      </c>
      <c r="F5509" s="4">
        <f>VLOOKUP(B5509,[1]Vendas!A:C,2,FALSE)</f>
        <v>43906</v>
      </c>
      <c r="G5509" t="str">
        <f>VLOOKUP(VLOOKUP(B5509,[1]Vendas!A:C,3,FALSE),[1]Vendedores!A:B,2,FALSE)</f>
        <v>Jaqueline de Souza</v>
      </c>
      <c r="H5509" t="str">
        <f>VLOOKUP(VLOOKUP(VLOOKUP(B5509,[1]Vendas!A:C,3,FALSE),[1]Vendedores!A:E,5,FALSE),[1]Filiais!A:B,2,FALSE)</f>
        <v>Minas Gerais</v>
      </c>
      <c r="I5509" s="3">
        <f>VLOOKUP(VLOOKUP(B5509,[1]Vendas!A:C,3,FALSE),[1]Vendedores!A:E,4,FALSE)</f>
        <v>7.0000000000000007E-2</v>
      </c>
      <c r="J5509" t="str">
        <f>VLOOKUP(C5509,[1]Produtos!A:D,2,FALSE)</f>
        <v>Carregador para celular</v>
      </c>
      <c r="K5509" s="5">
        <f>VLOOKUP(C5509,[1]Produtos!A:D,3,FALSE)</f>
        <v>150</v>
      </c>
      <c r="L5509" s="5">
        <f t="shared" si="258"/>
        <v>3600</v>
      </c>
      <c r="M5509" s="5">
        <f t="shared" si="259"/>
        <v>180</v>
      </c>
      <c r="N5509" s="5">
        <f t="shared" si="260"/>
        <v>3420</v>
      </c>
      <c r="O5509" t="str">
        <f>VLOOKUP(VLOOKUP(C5509,[1]Produtos!A:D,4,FALSE),[1]Categorias!A:B,2,FALSE)</f>
        <v>Celulares</v>
      </c>
    </row>
    <row r="5510" spans="1:15" x14ac:dyDescent="0.3">
      <c r="A5510">
        <v>5509</v>
      </c>
      <c r="B5510">
        <v>301</v>
      </c>
      <c r="C5510">
        <v>4</v>
      </c>
      <c r="D5510">
        <v>32</v>
      </c>
      <c r="E5510" s="3">
        <v>0.03</v>
      </c>
      <c r="F5510" s="4">
        <f>VLOOKUP(B5510,[1]Vendas!A:C,2,FALSE)</f>
        <v>44188</v>
      </c>
      <c r="G5510" t="str">
        <f>VLOOKUP(VLOOKUP(B5510,[1]Vendas!A:C,3,FALSE),[1]Vendedores!A:B,2,FALSE)</f>
        <v>Débora Albuquerque</v>
      </c>
      <c r="H5510" t="str">
        <f>VLOOKUP(VLOOKUP(VLOOKUP(B5510,[1]Vendas!A:C,3,FALSE),[1]Vendedores!A:E,5,FALSE),[1]Filiais!A:B,2,FALSE)</f>
        <v>São Paulo</v>
      </c>
      <c r="I5510" s="3">
        <f>VLOOKUP(VLOOKUP(B5510,[1]Vendas!A:C,3,FALSE),[1]Vendedores!A:E,4,FALSE)</f>
        <v>0.02</v>
      </c>
      <c r="J5510" t="str">
        <f>VLOOKUP(C5510,[1]Produtos!A:D,2,FALSE)</f>
        <v>Mouse</v>
      </c>
      <c r="K5510" s="5">
        <f>VLOOKUP(C5510,[1]Produtos!A:D,3,FALSE)</f>
        <v>75</v>
      </c>
      <c r="L5510" s="5">
        <f t="shared" si="258"/>
        <v>2400</v>
      </c>
      <c r="M5510" s="5">
        <f t="shared" si="259"/>
        <v>72</v>
      </c>
      <c r="N5510" s="5">
        <f t="shared" si="260"/>
        <v>2328</v>
      </c>
      <c r="O5510" t="str">
        <f>VLOOKUP(VLOOKUP(C5510,[1]Produtos!A:D,4,FALSE),[1]Categorias!A:B,2,FALSE)</f>
        <v>Acessórios</v>
      </c>
    </row>
    <row r="5511" spans="1:15" x14ac:dyDescent="0.3">
      <c r="A5511">
        <v>5510</v>
      </c>
      <c r="B5511">
        <v>1657</v>
      </c>
      <c r="C5511">
        <v>5</v>
      </c>
      <c r="D5511">
        <v>4</v>
      </c>
      <c r="E5511" s="3">
        <v>0.03</v>
      </c>
      <c r="F5511" s="4">
        <f>VLOOKUP(B5511,[1]Vendas!A:C,2,FALSE)</f>
        <v>43838</v>
      </c>
      <c r="G5511" t="str">
        <f>VLOOKUP(VLOOKUP(B5511,[1]Vendas!A:C,3,FALSE),[1]Vendedores!A:B,2,FALSE)</f>
        <v>Raimundo Nonato</v>
      </c>
      <c r="H5511" t="str">
        <f>VLOOKUP(VLOOKUP(VLOOKUP(B5511,[1]Vendas!A:C,3,FALSE),[1]Vendedores!A:E,5,FALSE),[1]Filiais!A:B,2,FALSE)</f>
        <v>Minas Gerais</v>
      </c>
      <c r="I5511" s="3">
        <f>VLOOKUP(VLOOKUP(B5511,[1]Vendas!A:C,3,FALSE),[1]Vendedores!A:E,4,FALSE)</f>
        <v>0.02</v>
      </c>
      <c r="J5511" t="str">
        <f>VLOOKUP(C5511,[1]Produtos!A:D,2,FALSE)</f>
        <v>Smartphone</v>
      </c>
      <c r="K5511" s="5">
        <f>VLOOKUP(C5511,[1]Produtos!A:D,3,FALSE)</f>
        <v>3200</v>
      </c>
      <c r="L5511" s="5">
        <f t="shared" si="258"/>
        <v>12800</v>
      </c>
      <c r="M5511" s="5">
        <f t="shared" si="259"/>
        <v>384</v>
      </c>
      <c r="N5511" s="5">
        <f t="shared" si="260"/>
        <v>12416</v>
      </c>
      <c r="O5511" t="str">
        <f>VLOOKUP(VLOOKUP(C5511,[1]Produtos!A:D,4,FALSE),[1]Categorias!A:B,2,FALSE)</f>
        <v>Celulares</v>
      </c>
    </row>
    <row r="5512" spans="1:15" x14ac:dyDescent="0.3">
      <c r="A5512">
        <v>5511</v>
      </c>
      <c r="B5512">
        <v>747</v>
      </c>
      <c r="C5512">
        <v>8</v>
      </c>
      <c r="D5512">
        <v>19</v>
      </c>
      <c r="E5512" s="3">
        <v>0.05</v>
      </c>
      <c r="F5512" s="4">
        <f>VLOOKUP(B5512,[1]Vendas!A:C,2,FALSE)</f>
        <v>44035</v>
      </c>
      <c r="G5512" t="str">
        <f>VLOOKUP(VLOOKUP(B5512,[1]Vendas!A:C,3,FALSE),[1]Vendedores!A:B,2,FALSE)</f>
        <v>Rubens Lopes</v>
      </c>
      <c r="H5512" t="str">
        <f>VLOOKUP(VLOOKUP(VLOOKUP(B5512,[1]Vendas!A:C,3,FALSE),[1]Vendedores!A:E,5,FALSE),[1]Filiais!A:B,2,FALSE)</f>
        <v>Minas Gerais</v>
      </c>
      <c r="I5512" s="3">
        <f>VLOOKUP(VLOOKUP(B5512,[1]Vendas!A:C,3,FALSE),[1]Vendedores!A:E,4,FALSE)</f>
        <v>0.02</v>
      </c>
      <c r="J5512" t="str">
        <f>VLOOKUP(C5512,[1]Produtos!A:D,2,FALSE)</f>
        <v>Projetor</v>
      </c>
      <c r="K5512" s="5">
        <f>VLOOKUP(C5512,[1]Produtos!A:D,3,FALSE)</f>
        <v>2900</v>
      </c>
      <c r="L5512" s="5">
        <f t="shared" si="258"/>
        <v>55100</v>
      </c>
      <c r="M5512" s="5">
        <f t="shared" si="259"/>
        <v>2755</v>
      </c>
      <c r="N5512" s="5">
        <f t="shared" si="260"/>
        <v>52345</v>
      </c>
      <c r="O5512" t="str">
        <f>VLOOKUP(VLOOKUP(C5512,[1]Produtos!A:D,4,FALSE),[1]Categorias!A:B,2,FALSE)</f>
        <v>Hardwares</v>
      </c>
    </row>
    <row r="5513" spans="1:15" x14ac:dyDescent="0.3">
      <c r="A5513">
        <v>5512</v>
      </c>
      <c r="B5513">
        <v>595</v>
      </c>
      <c r="C5513">
        <v>4</v>
      </c>
      <c r="D5513">
        <v>3</v>
      </c>
      <c r="E5513" s="3">
        <v>0.01</v>
      </c>
      <c r="F5513" s="4">
        <f>VLOOKUP(B5513,[1]Vendas!A:C,2,FALSE)</f>
        <v>43954</v>
      </c>
      <c r="G5513" t="str">
        <f>VLOOKUP(VLOOKUP(B5513,[1]Vendas!A:C,3,FALSE),[1]Vendedores!A:B,2,FALSE)</f>
        <v>Antônio da Costa</v>
      </c>
      <c r="H5513" t="str">
        <f>VLOOKUP(VLOOKUP(VLOOKUP(B5513,[1]Vendas!A:C,3,FALSE),[1]Vendedores!A:E,5,FALSE),[1]Filiais!A:B,2,FALSE)</f>
        <v>São Paulo</v>
      </c>
      <c r="I5513" s="3">
        <f>VLOOKUP(VLOOKUP(B5513,[1]Vendas!A:C,3,FALSE),[1]Vendedores!A:E,4,FALSE)</f>
        <v>7.0000000000000007E-2</v>
      </c>
      <c r="J5513" t="str">
        <f>VLOOKUP(C5513,[1]Produtos!A:D,2,FALSE)</f>
        <v>Mouse</v>
      </c>
      <c r="K5513" s="5">
        <f>VLOOKUP(C5513,[1]Produtos!A:D,3,FALSE)</f>
        <v>75</v>
      </c>
      <c r="L5513" s="5">
        <f t="shared" si="258"/>
        <v>225</v>
      </c>
      <c r="M5513" s="5">
        <f t="shared" si="259"/>
        <v>2.25</v>
      </c>
      <c r="N5513" s="5">
        <f t="shared" si="260"/>
        <v>222.75</v>
      </c>
      <c r="O5513" t="str">
        <f>VLOOKUP(VLOOKUP(C5513,[1]Produtos!A:D,4,FALSE),[1]Categorias!A:B,2,FALSE)</f>
        <v>Acessórios</v>
      </c>
    </row>
    <row r="5514" spans="1:15" x14ac:dyDescent="0.3">
      <c r="A5514">
        <v>5513</v>
      </c>
      <c r="B5514">
        <v>1106</v>
      </c>
      <c r="C5514">
        <v>10</v>
      </c>
      <c r="D5514">
        <v>7</v>
      </c>
      <c r="E5514" s="3">
        <v>0.05</v>
      </c>
      <c r="F5514" s="4">
        <f>VLOOKUP(B5514,[1]Vendas!A:C,2,FALSE)</f>
        <v>43849</v>
      </c>
      <c r="G5514" t="str">
        <f>VLOOKUP(VLOOKUP(B5514,[1]Vendas!A:C,3,FALSE),[1]Vendedores!A:B,2,FALSE)</f>
        <v>Débora Albuquerque</v>
      </c>
      <c r="H5514" t="str">
        <f>VLOOKUP(VLOOKUP(VLOOKUP(B5514,[1]Vendas!A:C,3,FALSE),[1]Vendedores!A:E,5,FALSE),[1]Filiais!A:B,2,FALSE)</f>
        <v>São Paulo</v>
      </c>
      <c r="I5514" s="3">
        <f>VLOOKUP(VLOOKUP(B5514,[1]Vendas!A:C,3,FALSE),[1]Vendedores!A:E,4,FALSE)</f>
        <v>0.02</v>
      </c>
      <c r="J5514" t="str">
        <f>VLOOKUP(C5514,[1]Produtos!A:D,2,FALSE)</f>
        <v>Caneta</v>
      </c>
      <c r="K5514" s="5">
        <f>VLOOKUP(C5514,[1]Produtos!A:D,3,FALSE)</f>
        <v>15</v>
      </c>
      <c r="L5514" s="5">
        <f t="shared" si="258"/>
        <v>105</v>
      </c>
      <c r="M5514" s="5">
        <f t="shared" si="259"/>
        <v>5.25</v>
      </c>
      <c r="N5514" s="5">
        <f t="shared" si="260"/>
        <v>99.75</v>
      </c>
      <c r="O5514" t="str">
        <f>VLOOKUP(VLOOKUP(C5514,[1]Produtos!A:D,4,FALSE),[1]Categorias!A:B,2,FALSE)</f>
        <v>Papelaria</v>
      </c>
    </row>
    <row r="5515" spans="1:15" x14ac:dyDescent="0.3">
      <c r="A5515">
        <v>5514</v>
      </c>
      <c r="B5515">
        <v>688</v>
      </c>
      <c r="C5515">
        <v>3</v>
      </c>
      <c r="D5515">
        <v>10</v>
      </c>
      <c r="E5515" s="3">
        <v>0.05</v>
      </c>
      <c r="F5515" s="4">
        <f>VLOOKUP(B5515,[1]Vendas!A:C,2,FALSE)</f>
        <v>44084</v>
      </c>
      <c r="G5515" t="str">
        <f>VLOOKUP(VLOOKUP(B5515,[1]Vendas!A:C,3,FALSE),[1]Vendedores!A:B,2,FALSE)</f>
        <v>Filipe de Tarso</v>
      </c>
      <c r="H5515" t="str">
        <f>VLOOKUP(VLOOKUP(VLOOKUP(B5515,[1]Vendas!A:C,3,FALSE),[1]Vendedores!A:E,5,FALSE),[1]Filiais!A:B,2,FALSE)</f>
        <v>Rio de Janeiro</v>
      </c>
      <c r="I5515" s="3">
        <f>VLOOKUP(VLOOKUP(B5515,[1]Vendas!A:C,3,FALSE),[1]Vendedores!A:E,4,FALSE)</f>
        <v>0.04</v>
      </c>
      <c r="J5515" t="str">
        <f>VLOOKUP(C5515,[1]Produtos!A:D,2,FALSE)</f>
        <v>Teclado</v>
      </c>
      <c r="K5515" s="5">
        <f>VLOOKUP(C5515,[1]Produtos!A:D,3,FALSE)</f>
        <v>90</v>
      </c>
      <c r="L5515" s="5">
        <f t="shared" si="258"/>
        <v>900</v>
      </c>
      <c r="M5515" s="5">
        <f t="shared" si="259"/>
        <v>45</v>
      </c>
      <c r="N5515" s="5">
        <f t="shared" si="260"/>
        <v>855</v>
      </c>
      <c r="O5515" t="str">
        <f>VLOOKUP(VLOOKUP(C5515,[1]Produtos!A:D,4,FALSE),[1]Categorias!A:B,2,FALSE)</f>
        <v>Acessórios</v>
      </c>
    </row>
    <row r="5516" spans="1:15" x14ac:dyDescent="0.3">
      <c r="A5516">
        <v>5515</v>
      </c>
      <c r="B5516">
        <v>610</v>
      </c>
      <c r="C5516">
        <v>10</v>
      </c>
      <c r="D5516">
        <v>19</v>
      </c>
      <c r="E5516" s="3">
        <v>0.01</v>
      </c>
      <c r="F5516" s="4">
        <f>VLOOKUP(B5516,[1]Vendas!A:C,2,FALSE)</f>
        <v>44088</v>
      </c>
      <c r="G5516" t="str">
        <f>VLOOKUP(VLOOKUP(B5516,[1]Vendas!A:C,3,FALSE),[1]Vendedores!A:B,2,FALSE)</f>
        <v>Filipe de Tarso</v>
      </c>
      <c r="H5516" t="str">
        <f>VLOOKUP(VLOOKUP(VLOOKUP(B5516,[1]Vendas!A:C,3,FALSE),[1]Vendedores!A:E,5,FALSE),[1]Filiais!A:B,2,FALSE)</f>
        <v>Rio de Janeiro</v>
      </c>
      <c r="I5516" s="3">
        <f>VLOOKUP(VLOOKUP(B5516,[1]Vendas!A:C,3,FALSE),[1]Vendedores!A:E,4,FALSE)</f>
        <v>0.04</v>
      </c>
      <c r="J5516" t="str">
        <f>VLOOKUP(C5516,[1]Produtos!A:D,2,FALSE)</f>
        <v>Caneta</v>
      </c>
      <c r="K5516" s="5">
        <f>VLOOKUP(C5516,[1]Produtos!A:D,3,FALSE)</f>
        <v>15</v>
      </c>
      <c r="L5516" s="5">
        <f t="shared" si="258"/>
        <v>285</v>
      </c>
      <c r="M5516" s="5">
        <f t="shared" si="259"/>
        <v>2.85</v>
      </c>
      <c r="N5516" s="5">
        <f t="shared" si="260"/>
        <v>282.14999999999998</v>
      </c>
      <c r="O5516" t="str">
        <f>VLOOKUP(VLOOKUP(C5516,[1]Produtos!A:D,4,FALSE),[1]Categorias!A:B,2,FALSE)</f>
        <v>Papelaria</v>
      </c>
    </row>
    <row r="5517" spans="1:15" x14ac:dyDescent="0.3">
      <c r="A5517">
        <v>5516</v>
      </c>
      <c r="B5517">
        <v>1919</v>
      </c>
      <c r="C5517">
        <v>4</v>
      </c>
      <c r="D5517">
        <v>6</v>
      </c>
      <c r="E5517" s="3">
        <v>0.03</v>
      </c>
      <c r="F5517" s="4">
        <f>VLOOKUP(B5517,[1]Vendas!A:C,2,FALSE)</f>
        <v>44055</v>
      </c>
      <c r="G5517" t="str">
        <f>VLOOKUP(VLOOKUP(B5517,[1]Vendas!A:C,3,FALSE),[1]Vendedores!A:B,2,FALSE)</f>
        <v>Almira Buarque</v>
      </c>
      <c r="H5517" t="str">
        <f>VLOOKUP(VLOOKUP(VLOOKUP(B5517,[1]Vendas!A:C,3,FALSE),[1]Vendedores!A:E,5,FALSE),[1]Filiais!A:B,2,FALSE)</f>
        <v>Rio de Janeiro</v>
      </c>
      <c r="I5517" s="3">
        <f>VLOOKUP(VLOOKUP(B5517,[1]Vendas!A:C,3,FALSE),[1]Vendedores!A:E,4,FALSE)</f>
        <v>0.04</v>
      </c>
      <c r="J5517" t="str">
        <f>VLOOKUP(C5517,[1]Produtos!A:D,2,FALSE)</f>
        <v>Mouse</v>
      </c>
      <c r="K5517" s="5">
        <f>VLOOKUP(C5517,[1]Produtos!A:D,3,FALSE)</f>
        <v>75</v>
      </c>
      <c r="L5517" s="5">
        <f t="shared" si="258"/>
        <v>450</v>
      </c>
      <c r="M5517" s="5">
        <f t="shared" si="259"/>
        <v>13.5</v>
      </c>
      <c r="N5517" s="5">
        <f t="shared" si="260"/>
        <v>436.5</v>
      </c>
      <c r="O5517" t="str">
        <f>VLOOKUP(VLOOKUP(C5517,[1]Produtos!A:D,4,FALSE),[1]Categorias!A:B,2,FALSE)</f>
        <v>Acessórios</v>
      </c>
    </row>
    <row r="5518" spans="1:15" x14ac:dyDescent="0.3">
      <c r="A5518">
        <v>5517</v>
      </c>
      <c r="B5518">
        <v>1164</v>
      </c>
      <c r="C5518">
        <v>8</v>
      </c>
      <c r="D5518">
        <v>15</v>
      </c>
      <c r="E5518" s="3">
        <v>0.05</v>
      </c>
      <c r="F5518" s="4">
        <f>VLOOKUP(B5518,[1]Vendas!A:C,2,FALSE)</f>
        <v>44163</v>
      </c>
      <c r="G5518" t="str">
        <f>VLOOKUP(VLOOKUP(B5518,[1]Vendas!A:C,3,FALSE),[1]Vendedores!A:B,2,FALSE)</f>
        <v>Jaqueline de Souza</v>
      </c>
      <c r="H5518" t="str">
        <f>VLOOKUP(VLOOKUP(VLOOKUP(B5518,[1]Vendas!A:C,3,FALSE),[1]Vendedores!A:E,5,FALSE),[1]Filiais!A:B,2,FALSE)</f>
        <v>Minas Gerais</v>
      </c>
      <c r="I5518" s="3">
        <f>VLOOKUP(VLOOKUP(B5518,[1]Vendas!A:C,3,FALSE),[1]Vendedores!A:E,4,FALSE)</f>
        <v>7.0000000000000007E-2</v>
      </c>
      <c r="J5518" t="str">
        <f>VLOOKUP(C5518,[1]Produtos!A:D,2,FALSE)</f>
        <v>Projetor</v>
      </c>
      <c r="K5518" s="5">
        <f>VLOOKUP(C5518,[1]Produtos!A:D,3,FALSE)</f>
        <v>2900</v>
      </c>
      <c r="L5518" s="5">
        <f t="shared" si="258"/>
        <v>43500</v>
      </c>
      <c r="M5518" s="5">
        <f t="shared" si="259"/>
        <v>2175</v>
      </c>
      <c r="N5518" s="5">
        <f t="shared" si="260"/>
        <v>41325</v>
      </c>
      <c r="O5518" t="str">
        <f>VLOOKUP(VLOOKUP(C5518,[1]Produtos!A:D,4,FALSE),[1]Categorias!A:B,2,FALSE)</f>
        <v>Hardwares</v>
      </c>
    </row>
    <row r="5519" spans="1:15" x14ac:dyDescent="0.3">
      <c r="A5519">
        <v>5518</v>
      </c>
      <c r="B5519">
        <v>1021</v>
      </c>
      <c r="C5519">
        <v>2</v>
      </c>
      <c r="D5519">
        <v>20</v>
      </c>
      <c r="E5519" s="3">
        <v>0.03</v>
      </c>
      <c r="F5519" s="4">
        <f>VLOOKUP(B5519,[1]Vendas!A:C,2,FALSE)</f>
        <v>44163</v>
      </c>
      <c r="G5519" t="str">
        <f>VLOOKUP(VLOOKUP(B5519,[1]Vendas!A:C,3,FALSE),[1]Vendedores!A:B,2,FALSE)</f>
        <v>Rubens Lopes</v>
      </c>
      <c r="H5519" t="str">
        <f>VLOOKUP(VLOOKUP(VLOOKUP(B5519,[1]Vendas!A:C,3,FALSE),[1]Vendedores!A:E,5,FALSE),[1]Filiais!A:B,2,FALSE)</f>
        <v>Minas Gerais</v>
      </c>
      <c r="I5519" s="3">
        <f>VLOOKUP(VLOOKUP(B5519,[1]Vendas!A:C,3,FALSE),[1]Vendedores!A:E,4,FALSE)</f>
        <v>0.02</v>
      </c>
      <c r="J5519" t="str">
        <f>VLOOKUP(C5519,[1]Produtos!A:D,2,FALSE)</f>
        <v>Impressora</v>
      </c>
      <c r="K5519" s="5">
        <f>VLOOKUP(C5519,[1]Produtos!A:D,3,FALSE)</f>
        <v>2100</v>
      </c>
      <c r="L5519" s="5">
        <f t="shared" si="258"/>
        <v>42000</v>
      </c>
      <c r="M5519" s="5">
        <f t="shared" si="259"/>
        <v>1260</v>
      </c>
      <c r="N5519" s="5">
        <f t="shared" si="260"/>
        <v>40740</v>
      </c>
      <c r="O5519" t="str">
        <f>VLOOKUP(VLOOKUP(C5519,[1]Produtos!A:D,4,FALSE),[1]Categorias!A:B,2,FALSE)</f>
        <v>Hardwares</v>
      </c>
    </row>
    <row r="5520" spans="1:15" x14ac:dyDescent="0.3">
      <c r="A5520">
        <v>5519</v>
      </c>
      <c r="B5520">
        <v>1924</v>
      </c>
      <c r="C5520">
        <v>5</v>
      </c>
      <c r="D5520">
        <v>28</v>
      </c>
      <c r="E5520" s="3">
        <v>0.04</v>
      </c>
      <c r="F5520" s="4">
        <f>VLOOKUP(B5520,[1]Vendas!A:C,2,FALSE)</f>
        <v>44037</v>
      </c>
      <c r="G5520" t="str">
        <f>VLOOKUP(VLOOKUP(B5520,[1]Vendas!A:C,3,FALSE),[1]Vendedores!A:B,2,FALSE)</f>
        <v>Almira Buarque</v>
      </c>
      <c r="H5520" t="str">
        <f>VLOOKUP(VLOOKUP(VLOOKUP(B5520,[1]Vendas!A:C,3,FALSE),[1]Vendedores!A:E,5,FALSE),[1]Filiais!A:B,2,FALSE)</f>
        <v>Rio de Janeiro</v>
      </c>
      <c r="I5520" s="3">
        <f>VLOOKUP(VLOOKUP(B5520,[1]Vendas!A:C,3,FALSE),[1]Vendedores!A:E,4,FALSE)</f>
        <v>0.04</v>
      </c>
      <c r="J5520" t="str">
        <f>VLOOKUP(C5520,[1]Produtos!A:D,2,FALSE)</f>
        <v>Smartphone</v>
      </c>
      <c r="K5520" s="5">
        <f>VLOOKUP(C5520,[1]Produtos!A:D,3,FALSE)</f>
        <v>3200</v>
      </c>
      <c r="L5520" s="5">
        <f t="shared" si="258"/>
        <v>89600</v>
      </c>
      <c r="M5520" s="5">
        <f t="shared" si="259"/>
        <v>3584</v>
      </c>
      <c r="N5520" s="5">
        <f t="shared" si="260"/>
        <v>86016</v>
      </c>
      <c r="O5520" t="str">
        <f>VLOOKUP(VLOOKUP(C5520,[1]Produtos!A:D,4,FALSE),[1]Categorias!A:B,2,FALSE)</f>
        <v>Celulares</v>
      </c>
    </row>
    <row r="5521" spans="1:15" x14ac:dyDescent="0.3">
      <c r="A5521">
        <v>5520</v>
      </c>
      <c r="B5521">
        <v>303</v>
      </c>
      <c r="C5521">
        <v>2</v>
      </c>
      <c r="D5521">
        <v>24</v>
      </c>
      <c r="E5521" s="3">
        <v>0.03</v>
      </c>
      <c r="F5521" s="4">
        <f>VLOOKUP(B5521,[1]Vendas!A:C,2,FALSE)</f>
        <v>44009</v>
      </c>
      <c r="G5521" t="str">
        <f>VLOOKUP(VLOOKUP(B5521,[1]Vendas!A:C,3,FALSE),[1]Vendedores!A:B,2,FALSE)</f>
        <v>Fernanda Vasconcelos</v>
      </c>
      <c r="H5521" t="str">
        <f>VLOOKUP(VLOOKUP(VLOOKUP(B5521,[1]Vendas!A:C,3,FALSE),[1]Vendedores!A:E,5,FALSE),[1]Filiais!A:B,2,FALSE)</f>
        <v>Minas Gerais</v>
      </c>
      <c r="I5521" s="3">
        <f>VLOOKUP(VLOOKUP(B5521,[1]Vendas!A:C,3,FALSE),[1]Vendedores!A:E,4,FALSE)</f>
        <v>0.04</v>
      </c>
      <c r="J5521" t="str">
        <f>VLOOKUP(C5521,[1]Produtos!A:D,2,FALSE)</f>
        <v>Impressora</v>
      </c>
      <c r="K5521" s="5">
        <f>VLOOKUP(C5521,[1]Produtos!A:D,3,FALSE)</f>
        <v>2100</v>
      </c>
      <c r="L5521" s="5">
        <f t="shared" si="258"/>
        <v>50400</v>
      </c>
      <c r="M5521" s="5">
        <f t="shared" si="259"/>
        <v>1512</v>
      </c>
      <c r="N5521" s="5">
        <f t="shared" si="260"/>
        <v>48888</v>
      </c>
      <c r="O5521" t="str">
        <f>VLOOKUP(VLOOKUP(C5521,[1]Produtos!A:D,4,FALSE),[1]Categorias!A:B,2,FALSE)</f>
        <v>Hardwares</v>
      </c>
    </row>
    <row r="5522" spans="1:15" x14ac:dyDescent="0.3">
      <c r="A5522">
        <v>5521</v>
      </c>
      <c r="B5522">
        <v>1813</v>
      </c>
      <c r="C5522">
        <v>2</v>
      </c>
      <c r="D5522">
        <v>25</v>
      </c>
      <c r="E5522" s="3">
        <v>0.03</v>
      </c>
      <c r="F5522" s="4">
        <f>VLOOKUP(B5522,[1]Vendas!A:C,2,FALSE)</f>
        <v>44053</v>
      </c>
      <c r="G5522" t="str">
        <f>VLOOKUP(VLOOKUP(B5522,[1]Vendas!A:C,3,FALSE),[1]Vendedores!A:B,2,FALSE)</f>
        <v>Augusto Carlos</v>
      </c>
      <c r="H5522" t="str">
        <f>VLOOKUP(VLOOKUP(VLOOKUP(B5522,[1]Vendas!A:C,3,FALSE),[1]Vendedores!A:E,5,FALSE),[1]Filiais!A:B,2,FALSE)</f>
        <v>São Paulo</v>
      </c>
      <c r="I5522" s="3">
        <f>VLOOKUP(VLOOKUP(B5522,[1]Vendas!A:C,3,FALSE),[1]Vendedores!A:E,4,FALSE)</f>
        <v>0.08</v>
      </c>
      <c r="J5522" t="str">
        <f>VLOOKUP(C5522,[1]Produtos!A:D,2,FALSE)</f>
        <v>Impressora</v>
      </c>
      <c r="K5522" s="5">
        <f>VLOOKUP(C5522,[1]Produtos!A:D,3,FALSE)</f>
        <v>2100</v>
      </c>
      <c r="L5522" s="5">
        <f t="shared" si="258"/>
        <v>52500</v>
      </c>
      <c r="M5522" s="5">
        <f t="shared" si="259"/>
        <v>1575</v>
      </c>
      <c r="N5522" s="5">
        <f t="shared" si="260"/>
        <v>50925</v>
      </c>
      <c r="O5522" t="str">
        <f>VLOOKUP(VLOOKUP(C5522,[1]Produtos!A:D,4,FALSE),[1]Categorias!A:B,2,FALSE)</f>
        <v>Hardwares</v>
      </c>
    </row>
    <row r="5523" spans="1:15" x14ac:dyDescent="0.3">
      <c r="A5523">
        <v>5522</v>
      </c>
      <c r="B5523">
        <v>1857</v>
      </c>
      <c r="C5523">
        <v>2</v>
      </c>
      <c r="D5523">
        <v>6</v>
      </c>
      <c r="E5523" s="3">
        <v>0</v>
      </c>
      <c r="F5523" s="4">
        <f>VLOOKUP(B5523,[1]Vendas!A:C,2,FALSE)</f>
        <v>43920</v>
      </c>
      <c r="G5523" t="str">
        <f>VLOOKUP(VLOOKUP(B5523,[1]Vendas!A:C,3,FALSE),[1]Vendedores!A:B,2,FALSE)</f>
        <v>Fernanda Vasconcelos</v>
      </c>
      <c r="H5523" t="str">
        <f>VLOOKUP(VLOOKUP(VLOOKUP(B5523,[1]Vendas!A:C,3,FALSE),[1]Vendedores!A:E,5,FALSE),[1]Filiais!A:B,2,FALSE)</f>
        <v>Minas Gerais</v>
      </c>
      <c r="I5523" s="3">
        <f>VLOOKUP(VLOOKUP(B5523,[1]Vendas!A:C,3,FALSE),[1]Vendedores!A:E,4,FALSE)</f>
        <v>0.04</v>
      </c>
      <c r="J5523" t="str">
        <f>VLOOKUP(C5523,[1]Produtos!A:D,2,FALSE)</f>
        <v>Impressora</v>
      </c>
      <c r="K5523" s="5">
        <f>VLOOKUP(C5523,[1]Produtos!A:D,3,FALSE)</f>
        <v>2100</v>
      </c>
      <c r="L5523" s="5">
        <f t="shared" si="258"/>
        <v>12600</v>
      </c>
      <c r="M5523" s="5">
        <f t="shared" si="259"/>
        <v>0</v>
      </c>
      <c r="N5523" s="5">
        <f t="shared" si="260"/>
        <v>12600</v>
      </c>
      <c r="O5523" t="str">
        <f>VLOOKUP(VLOOKUP(C5523,[1]Produtos!A:D,4,FALSE),[1]Categorias!A:B,2,FALSE)</f>
        <v>Hardwares</v>
      </c>
    </row>
    <row r="5524" spans="1:15" x14ac:dyDescent="0.3">
      <c r="A5524">
        <v>5523</v>
      </c>
      <c r="B5524">
        <v>36</v>
      </c>
      <c r="C5524">
        <v>2</v>
      </c>
      <c r="D5524">
        <v>7</v>
      </c>
      <c r="E5524" s="3">
        <v>0.01</v>
      </c>
      <c r="F5524" s="4">
        <f>VLOOKUP(B5524,[1]Vendas!A:C,2,FALSE)</f>
        <v>43984</v>
      </c>
      <c r="G5524" t="str">
        <f>VLOOKUP(VLOOKUP(B5524,[1]Vendas!A:C,3,FALSE),[1]Vendedores!A:B,2,FALSE)</f>
        <v>Almira Buarque</v>
      </c>
      <c r="H5524" t="str">
        <f>VLOOKUP(VLOOKUP(VLOOKUP(B5524,[1]Vendas!A:C,3,FALSE),[1]Vendedores!A:E,5,FALSE),[1]Filiais!A:B,2,FALSE)</f>
        <v>Rio de Janeiro</v>
      </c>
      <c r="I5524" s="3">
        <f>VLOOKUP(VLOOKUP(B5524,[1]Vendas!A:C,3,FALSE),[1]Vendedores!A:E,4,FALSE)</f>
        <v>0.04</v>
      </c>
      <c r="J5524" t="str">
        <f>VLOOKUP(C5524,[1]Produtos!A:D,2,FALSE)</f>
        <v>Impressora</v>
      </c>
      <c r="K5524" s="5">
        <f>VLOOKUP(C5524,[1]Produtos!A:D,3,FALSE)</f>
        <v>2100</v>
      </c>
      <c r="L5524" s="5">
        <f t="shared" si="258"/>
        <v>14700</v>
      </c>
      <c r="M5524" s="5">
        <f t="shared" si="259"/>
        <v>147</v>
      </c>
      <c r="N5524" s="5">
        <f t="shared" si="260"/>
        <v>14553</v>
      </c>
      <c r="O5524" t="str">
        <f>VLOOKUP(VLOOKUP(C5524,[1]Produtos!A:D,4,FALSE),[1]Categorias!A:B,2,FALSE)</f>
        <v>Hardwares</v>
      </c>
    </row>
    <row r="5525" spans="1:15" x14ac:dyDescent="0.3">
      <c r="A5525">
        <v>5524</v>
      </c>
      <c r="B5525">
        <v>322</v>
      </c>
      <c r="C5525">
        <v>2</v>
      </c>
      <c r="D5525">
        <v>25</v>
      </c>
      <c r="E5525" s="3">
        <v>0.05</v>
      </c>
      <c r="F5525" s="4">
        <f>VLOOKUP(B5525,[1]Vendas!A:C,2,FALSE)</f>
        <v>44156</v>
      </c>
      <c r="G5525" t="str">
        <f>VLOOKUP(VLOOKUP(B5525,[1]Vendas!A:C,3,FALSE),[1]Vendedores!A:B,2,FALSE)</f>
        <v>Antônio da Costa</v>
      </c>
      <c r="H5525" t="str">
        <f>VLOOKUP(VLOOKUP(VLOOKUP(B5525,[1]Vendas!A:C,3,FALSE),[1]Vendedores!A:E,5,FALSE),[1]Filiais!A:B,2,FALSE)</f>
        <v>São Paulo</v>
      </c>
      <c r="I5525" s="3">
        <f>VLOOKUP(VLOOKUP(B5525,[1]Vendas!A:C,3,FALSE),[1]Vendedores!A:E,4,FALSE)</f>
        <v>7.0000000000000007E-2</v>
      </c>
      <c r="J5525" t="str">
        <f>VLOOKUP(C5525,[1]Produtos!A:D,2,FALSE)</f>
        <v>Impressora</v>
      </c>
      <c r="K5525" s="5">
        <f>VLOOKUP(C5525,[1]Produtos!A:D,3,FALSE)</f>
        <v>2100</v>
      </c>
      <c r="L5525" s="5">
        <f t="shared" si="258"/>
        <v>52500</v>
      </c>
      <c r="M5525" s="5">
        <f t="shared" si="259"/>
        <v>2625</v>
      </c>
      <c r="N5525" s="5">
        <f t="shared" si="260"/>
        <v>49875</v>
      </c>
      <c r="O5525" t="str">
        <f>VLOOKUP(VLOOKUP(C5525,[1]Produtos!A:D,4,FALSE),[1]Categorias!A:B,2,FALSE)</f>
        <v>Hardwares</v>
      </c>
    </row>
    <row r="5526" spans="1:15" x14ac:dyDescent="0.3">
      <c r="A5526">
        <v>5525</v>
      </c>
      <c r="B5526">
        <v>1841</v>
      </c>
      <c r="C5526">
        <v>7</v>
      </c>
      <c r="D5526">
        <v>3</v>
      </c>
      <c r="E5526" s="3">
        <v>0.05</v>
      </c>
      <c r="F5526" s="4">
        <f>VLOOKUP(B5526,[1]Vendas!A:C,2,FALSE)</f>
        <v>44034</v>
      </c>
      <c r="G5526" t="str">
        <f>VLOOKUP(VLOOKUP(B5526,[1]Vendas!A:C,3,FALSE),[1]Vendedores!A:B,2,FALSE)</f>
        <v>Rubens Lopes</v>
      </c>
      <c r="H5526" t="str">
        <f>VLOOKUP(VLOOKUP(VLOOKUP(B5526,[1]Vendas!A:C,3,FALSE),[1]Vendedores!A:E,5,FALSE),[1]Filiais!A:B,2,FALSE)</f>
        <v>Minas Gerais</v>
      </c>
      <c r="I5526" s="3">
        <f>VLOOKUP(VLOOKUP(B5526,[1]Vendas!A:C,3,FALSE),[1]Vendedores!A:E,4,FALSE)</f>
        <v>0.02</v>
      </c>
      <c r="J5526" t="str">
        <f>VLOOKUP(C5526,[1]Produtos!A:D,2,FALSE)</f>
        <v>Roteador</v>
      </c>
      <c r="K5526" s="5">
        <f>VLOOKUP(C5526,[1]Produtos!A:D,3,FALSE)</f>
        <v>320</v>
      </c>
      <c r="L5526" s="5">
        <f t="shared" si="258"/>
        <v>960</v>
      </c>
      <c r="M5526" s="5">
        <f t="shared" si="259"/>
        <v>48</v>
      </c>
      <c r="N5526" s="5">
        <f t="shared" si="260"/>
        <v>912</v>
      </c>
      <c r="O5526" t="str">
        <f>VLOOKUP(VLOOKUP(C5526,[1]Produtos!A:D,4,FALSE),[1]Categorias!A:B,2,FALSE)</f>
        <v>Hardwares</v>
      </c>
    </row>
    <row r="5527" spans="1:15" x14ac:dyDescent="0.3">
      <c r="A5527">
        <v>5526</v>
      </c>
      <c r="B5527">
        <v>1861</v>
      </c>
      <c r="C5527">
        <v>4</v>
      </c>
      <c r="D5527">
        <v>13</v>
      </c>
      <c r="E5527" s="3">
        <v>0.04</v>
      </c>
      <c r="F5527" s="4">
        <f>VLOOKUP(B5527,[1]Vendas!A:C,2,FALSE)</f>
        <v>44130</v>
      </c>
      <c r="G5527" t="str">
        <f>VLOOKUP(VLOOKUP(B5527,[1]Vendas!A:C,3,FALSE),[1]Vendedores!A:B,2,FALSE)</f>
        <v>Rubens Lopes</v>
      </c>
      <c r="H5527" t="str">
        <f>VLOOKUP(VLOOKUP(VLOOKUP(B5527,[1]Vendas!A:C,3,FALSE),[1]Vendedores!A:E,5,FALSE),[1]Filiais!A:B,2,FALSE)</f>
        <v>Minas Gerais</v>
      </c>
      <c r="I5527" s="3">
        <f>VLOOKUP(VLOOKUP(B5527,[1]Vendas!A:C,3,FALSE),[1]Vendedores!A:E,4,FALSE)</f>
        <v>0.02</v>
      </c>
      <c r="J5527" t="str">
        <f>VLOOKUP(C5527,[1]Produtos!A:D,2,FALSE)</f>
        <v>Mouse</v>
      </c>
      <c r="K5527" s="5">
        <f>VLOOKUP(C5527,[1]Produtos!A:D,3,FALSE)</f>
        <v>75</v>
      </c>
      <c r="L5527" s="5">
        <f t="shared" si="258"/>
        <v>975</v>
      </c>
      <c r="M5527" s="5">
        <f t="shared" si="259"/>
        <v>39</v>
      </c>
      <c r="N5527" s="5">
        <f t="shared" si="260"/>
        <v>936</v>
      </c>
      <c r="O5527" t="str">
        <f>VLOOKUP(VLOOKUP(C5527,[1]Produtos!A:D,4,FALSE),[1]Categorias!A:B,2,FALSE)</f>
        <v>Acessórios</v>
      </c>
    </row>
    <row r="5528" spans="1:15" x14ac:dyDescent="0.3">
      <c r="A5528">
        <v>5527</v>
      </c>
      <c r="B5528">
        <v>656</v>
      </c>
      <c r="C5528">
        <v>9</v>
      </c>
      <c r="D5528">
        <v>32</v>
      </c>
      <c r="E5528" s="3">
        <v>0</v>
      </c>
      <c r="F5528" s="4">
        <f>VLOOKUP(B5528,[1]Vendas!A:C,2,FALSE)</f>
        <v>44147</v>
      </c>
      <c r="G5528" t="str">
        <f>VLOOKUP(VLOOKUP(B5528,[1]Vendas!A:C,3,FALSE),[1]Vendedores!A:B,2,FALSE)</f>
        <v>Jaqueline de Souza</v>
      </c>
      <c r="H5528" t="str">
        <f>VLOOKUP(VLOOKUP(VLOOKUP(B5528,[1]Vendas!A:C,3,FALSE),[1]Vendedores!A:E,5,FALSE),[1]Filiais!A:B,2,FALSE)</f>
        <v>Minas Gerais</v>
      </c>
      <c r="I5528" s="3">
        <f>VLOOKUP(VLOOKUP(B5528,[1]Vendas!A:C,3,FALSE),[1]Vendedores!A:E,4,FALSE)</f>
        <v>7.0000000000000007E-2</v>
      </c>
      <c r="J5528" t="str">
        <f>VLOOKUP(C5528,[1]Produtos!A:D,2,FALSE)</f>
        <v>Papel A4</v>
      </c>
      <c r="K5528" s="5">
        <f>VLOOKUP(C5528,[1]Produtos!A:D,3,FALSE)</f>
        <v>90</v>
      </c>
      <c r="L5528" s="5">
        <f t="shared" si="258"/>
        <v>2880</v>
      </c>
      <c r="M5528" s="5">
        <f t="shared" si="259"/>
        <v>0</v>
      </c>
      <c r="N5528" s="5">
        <f t="shared" si="260"/>
        <v>2880</v>
      </c>
      <c r="O5528" t="str">
        <f>VLOOKUP(VLOOKUP(C5528,[1]Produtos!A:D,4,FALSE),[1]Categorias!A:B,2,FALSE)</f>
        <v>Papelaria</v>
      </c>
    </row>
    <row r="5529" spans="1:15" x14ac:dyDescent="0.3">
      <c r="A5529">
        <v>5528</v>
      </c>
      <c r="B5529">
        <v>68</v>
      </c>
      <c r="C5529">
        <v>9</v>
      </c>
      <c r="D5529">
        <v>29</v>
      </c>
      <c r="E5529" s="3">
        <v>0.01</v>
      </c>
      <c r="F5529" s="4">
        <f>VLOOKUP(B5529,[1]Vendas!A:C,2,FALSE)</f>
        <v>44153</v>
      </c>
      <c r="G5529" t="str">
        <f>VLOOKUP(VLOOKUP(B5529,[1]Vendas!A:C,3,FALSE),[1]Vendedores!A:B,2,FALSE)</f>
        <v>Débora Albuquerque</v>
      </c>
      <c r="H5529" t="str">
        <f>VLOOKUP(VLOOKUP(VLOOKUP(B5529,[1]Vendas!A:C,3,FALSE),[1]Vendedores!A:E,5,FALSE),[1]Filiais!A:B,2,FALSE)</f>
        <v>São Paulo</v>
      </c>
      <c r="I5529" s="3">
        <f>VLOOKUP(VLOOKUP(B5529,[1]Vendas!A:C,3,FALSE),[1]Vendedores!A:E,4,FALSE)</f>
        <v>0.02</v>
      </c>
      <c r="J5529" t="str">
        <f>VLOOKUP(C5529,[1]Produtos!A:D,2,FALSE)</f>
        <v>Papel A4</v>
      </c>
      <c r="K5529" s="5">
        <f>VLOOKUP(C5529,[1]Produtos!A:D,3,FALSE)</f>
        <v>90</v>
      </c>
      <c r="L5529" s="5">
        <f t="shared" si="258"/>
        <v>2610</v>
      </c>
      <c r="M5529" s="5">
        <f t="shared" si="259"/>
        <v>26.1</v>
      </c>
      <c r="N5529" s="5">
        <f t="shared" si="260"/>
        <v>2583.9</v>
      </c>
      <c r="O5529" t="str">
        <f>VLOOKUP(VLOOKUP(C5529,[1]Produtos!A:D,4,FALSE),[1]Categorias!A:B,2,FALSE)</f>
        <v>Papelaria</v>
      </c>
    </row>
    <row r="5530" spans="1:15" x14ac:dyDescent="0.3">
      <c r="A5530">
        <v>5529</v>
      </c>
      <c r="B5530">
        <v>165</v>
      </c>
      <c r="C5530">
        <v>1</v>
      </c>
      <c r="D5530">
        <v>8</v>
      </c>
      <c r="E5530" s="3">
        <v>0.03</v>
      </c>
      <c r="F5530" s="4">
        <f>VLOOKUP(B5530,[1]Vendas!A:C,2,FALSE)</f>
        <v>43873</v>
      </c>
      <c r="G5530" t="str">
        <f>VLOOKUP(VLOOKUP(B5530,[1]Vendas!A:C,3,FALSE),[1]Vendedores!A:B,2,FALSE)</f>
        <v>Fernanda Vasconcelos</v>
      </c>
      <c r="H5530" t="str">
        <f>VLOOKUP(VLOOKUP(VLOOKUP(B5530,[1]Vendas!A:C,3,FALSE),[1]Vendedores!A:E,5,FALSE),[1]Filiais!A:B,2,FALSE)</f>
        <v>Minas Gerais</v>
      </c>
      <c r="I5530" s="3">
        <f>VLOOKUP(VLOOKUP(B5530,[1]Vendas!A:C,3,FALSE),[1]Vendedores!A:E,4,FALSE)</f>
        <v>0.04</v>
      </c>
      <c r="J5530" t="str">
        <f>VLOOKUP(C5530,[1]Produtos!A:D,2,FALSE)</f>
        <v>Computador desktop</v>
      </c>
      <c r="K5530" s="5">
        <f>VLOOKUP(C5530,[1]Produtos!A:D,3,FALSE)</f>
        <v>5200</v>
      </c>
      <c r="L5530" s="5">
        <f t="shared" si="258"/>
        <v>41600</v>
      </c>
      <c r="M5530" s="5">
        <f t="shared" si="259"/>
        <v>1248</v>
      </c>
      <c r="N5530" s="5">
        <f t="shared" si="260"/>
        <v>40352</v>
      </c>
      <c r="O5530" t="str">
        <f>VLOOKUP(VLOOKUP(C5530,[1]Produtos!A:D,4,FALSE),[1]Categorias!A:B,2,FALSE)</f>
        <v>Hardwares</v>
      </c>
    </row>
    <row r="5531" spans="1:15" x14ac:dyDescent="0.3">
      <c r="A5531">
        <v>5530</v>
      </c>
      <c r="B5531">
        <v>1661</v>
      </c>
      <c r="C5531">
        <v>8</v>
      </c>
      <c r="D5531">
        <v>20</v>
      </c>
      <c r="E5531" s="3">
        <v>0.04</v>
      </c>
      <c r="F5531" s="4">
        <f>VLOOKUP(B5531,[1]Vendas!A:C,2,FALSE)</f>
        <v>44013</v>
      </c>
      <c r="G5531" t="str">
        <f>VLOOKUP(VLOOKUP(B5531,[1]Vendas!A:C,3,FALSE),[1]Vendedores!A:B,2,FALSE)</f>
        <v>Rubens Lopes</v>
      </c>
      <c r="H5531" t="str">
        <f>VLOOKUP(VLOOKUP(VLOOKUP(B5531,[1]Vendas!A:C,3,FALSE),[1]Vendedores!A:E,5,FALSE),[1]Filiais!A:B,2,FALSE)</f>
        <v>Minas Gerais</v>
      </c>
      <c r="I5531" s="3">
        <f>VLOOKUP(VLOOKUP(B5531,[1]Vendas!A:C,3,FALSE),[1]Vendedores!A:E,4,FALSE)</f>
        <v>0.02</v>
      </c>
      <c r="J5531" t="str">
        <f>VLOOKUP(C5531,[1]Produtos!A:D,2,FALSE)</f>
        <v>Projetor</v>
      </c>
      <c r="K5531" s="5">
        <f>VLOOKUP(C5531,[1]Produtos!A:D,3,FALSE)</f>
        <v>2900</v>
      </c>
      <c r="L5531" s="5">
        <f t="shared" si="258"/>
        <v>58000</v>
      </c>
      <c r="M5531" s="5">
        <f t="shared" si="259"/>
        <v>2320</v>
      </c>
      <c r="N5531" s="5">
        <f t="shared" si="260"/>
        <v>55680</v>
      </c>
      <c r="O5531" t="str">
        <f>VLOOKUP(VLOOKUP(C5531,[1]Produtos!A:D,4,FALSE),[1]Categorias!A:B,2,FALSE)</f>
        <v>Hardwares</v>
      </c>
    </row>
    <row r="5532" spans="1:15" x14ac:dyDescent="0.3">
      <c r="A5532">
        <v>5531</v>
      </c>
      <c r="B5532">
        <v>755</v>
      </c>
      <c r="C5532">
        <v>10</v>
      </c>
      <c r="D5532">
        <v>16</v>
      </c>
      <c r="E5532" s="3">
        <v>0.02</v>
      </c>
      <c r="F5532" s="4">
        <f>VLOOKUP(B5532,[1]Vendas!A:C,2,FALSE)</f>
        <v>44027</v>
      </c>
      <c r="G5532" t="str">
        <f>VLOOKUP(VLOOKUP(B5532,[1]Vendas!A:C,3,FALSE),[1]Vendedores!A:B,2,FALSE)</f>
        <v>Solange Almeida</v>
      </c>
      <c r="H5532" t="str">
        <f>VLOOKUP(VLOOKUP(VLOOKUP(B5532,[1]Vendas!A:C,3,FALSE),[1]Vendedores!A:E,5,FALSE),[1]Filiais!A:B,2,FALSE)</f>
        <v>Rio de Janeiro</v>
      </c>
      <c r="I5532" s="3">
        <f>VLOOKUP(VLOOKUP(B5532,[1]Vendas!A:C,3,FALSE),[1]Vendedores!A:E,4,FALSE)</f>
        <v>0.01</v>
      </c>
      <c r="J5532" t="str">
        <f>VLOOKUP(C5532,[1]Produtos!A:D,2,FALSE)</f>
        <v>Caneta</v>
      </c>
      <c r="K5532" s="5">
        <f>VLOOKUP(C5532,[1]Produtos!A:D,3,FALSE)</f>
        <v>15</v>
      </c>
      <c r="L5532" s="5">
        <f t="shared" si="258"/>
        <v>240</v>
      </c>
      <c r="M5532" s="5">
        <f t="shared" si="259"/>
        <v>4.8</v>
      </c>
      <c r="N5532" s="5">
        <f t="shared" si="260"/>
        <v>235.2</v>
      </c>
      <c r="O5532" t="str">
        <f>VLOOKUP(VLOOKUP(C5532,[1]Produtos!A:D,4,FALSE),[1]Categorias!A:B,2,FALSE)</f>
        <v>Papelaria</v>
      </c>
    </row>
    <row r="5533" spans="1:15" x14ac:dyDescent="0.3">
      <c r="A5533">
        <v>5532</v>
      </c>
      <c r="B5533">
        <v>667</v>
      </c>
      <c r="C5533">
        <v>5</v>
      </c>
      <c r="D5533">
        <v>19</v>
      </c>
      <c r="E5533" s="3">
        <v>0.05</v>
      </c>
      <c r="F5533" s="4">
        <f>VLOOKUP(B5533,[1]Vendas!A:C,2,FALSE)</f>
        <v>44130</v>
      </c>
      <c r="G5533" t="str">
        <f>VLOOKUP(VLOOKUP(B5533,[1]Vendas!A:C,3,FALSE),[1]Vendedores!A:B,2,FALSE)</f>
        <v>Rubens Lopes</v>
      </c>
      <c r="H5533" t="str">
        <f>VLOOKUP(VLOOKUP(VLOOKUP(B5533,[1]Vendas!A:C,3,FALSE),[1]Vendedores!A:E,5,FALSE),[1]Filiais!A:B,2,FALSE)</f>
        <v>Minas Gerais</v>
      </c>
      <c r="I5533" s="3">
        <f>VLOOKUP(VLOOKUP(B5533,[1]Vendas!A:C,3,FALSE),[1]Vendedores!A:E,4,FALSE)</f>
        <v>0.02</v>
      </c>
      <c r="J5533" t="str">
        <f>VLOOKUP(C5533,[1]Produtos!A:D,2,FALSE)</f>
        <v>Smartphone</v>
      </c>
      <c r="K5533" s="5">
        <f>VLOOKUP(C5533,[1]Produtos!A:D,3,FALSE)</f>
        <v>3200</v>
      </c>
      <c r="L5533" s="5">
        <f t="shared" si="258"/>
        <v>60800</v>
      </c>
      <c r="M5533" s="5">
        <f t="shared" si="259"/>
        <v>3040</v>
      </c>
      <c r="N5533" s="5">
        <f t="shared" si="260"/>
        <v>57760</v>
      </c>
      <c r="O5533" t="str">
        <f>VLOOKUP(VLOOKUP(C5533,[1]Produtos!A:D,4,FALSE),[1]Categorias!A:B,2,FALSE)</f>
        <v>Celulares</v>
      </c>
    </row>
    <row r="5534" spans="1:15" x14ac:dyDescent="0.3">
      <c r="A5534">
        <v>5533</v>
      </c>
      <c r="B5534">
        <v>546</v>
      </c>
      <c r="C5534">
        <v>8</v>
      </c>
      <c r="D5534">
        <v>28</v>
      </c>
      <c r="E5534" s="3">
        <v>0.05</v>
      </c>
      <c r="F5534" s="4">
        <f>VLOOKUP(B5534,[1]Vendas!A:C,2,FALSE)</f>
        <v>43837</v>
      </c>
      <c r="G5534" t="str">
        <f>VLOOKUP(VLOOKUP(B5534,[1]Vendas!A:C,3,FALSE),[1]Vendedores!A:B,2,FALSE)</f>
        <v>Rubens Lopes</v>
      </c>
      <c r="H5534" t="str">
        <f>VLOOKUP(VLOOKUP(VLOOKUP(B5534,[1]Vendas!A:C,3,FALSE),[1]Vendedores!A:E,5,FALSE),[1]Filiais!A:B,2,FALSE)</f>
        <v>Minas Gerais</v>
      </c>
      <c r="I5534" s="3">
        <f>VLOOKUP(VLOOKUP(B5534,[1]Vendas!A:C,3,FALSE),[1]Vendedores!A:E,4,FALSE)</f>
        <v>0.02</v>
      </c>
      <c r="J5534" t="str">
        <f>VLOOKUP(C5534,[1]Produtos!A:D,2,FALSE)</f>
        <v>Projetor</v>
      </c>
      <c r="K5534" s="5">
        <f>VLOOKUP(C5534,[1]Produtos!A:D,3,FALSE)</f>
        <v>2900</v>
      </c>
      <c r="L5534" s="5">
        <f t="shared" si="258"/>
        <v>81200</v>
      </c>
      <c r="M5534" s="5">
        <f t="shared" si="259"/>
        <v>4060</v>
      </c>
      <c r="N5534" s="5">
        <f t="shared" si="260"/>
        <v>77140</v>
      </c>
      <c r="O5534" t="str">
        <f>VLOOKUP(VLOOKUP(C5534,[1]Produtos!A:D,4,FALSE),[1]Categorias!A:B,2,FALSE)</f>
        <v>Hardwares</v>
      </c>
    </row>
    <row r="5535" spans="1:15" x14ac:dyDescent="0.3">
      <c r="A5535">
        <v>5534</v>
      </c>
      <c r="B5535">
        <v>1777</v>
      </c>
      <c r="C5535">
        <v>5</v>
      </c>
      <c r="D5535">
        <v>10</v>
      </c>
      <c r="E5535" s="3">
        <v>0.01</v>
      </c>
      <c r="F5535" s="4">
        <f>VLOOKUP(B5535,[1]Vendas!A:C,2,FALSE)</f>
        <v>43879</v>
      </c>
      <c r="G5535" t="str">
        <f>VLOOKUP(VLOOKUP(B5535,[1]Vendas!A:C,3,FALSE),[1]Vendedores!A:B,2,FALSE)</f>
        <v>Filipe de Tarso</v>
      </c>
      <c r="H5535" t="str">
        <f>VLOOKUP(VLOOKUP(VLOOKUP(B5535,[1]Vendas!A:C,3,FALSE),[1]Vendedores!A:E,5,FALSE),[1]Filiais!A:B,2,FALSE)</f>
        <v>Rio de Janeiro</v>
      </c>
      <c r="I5535" s="3">
        <f>VLOOKUP(VLOOKUP(B5535,[1]Vendas!A:C,3,FALSE),[1]Vendedores!A:E,4,FALSE)</f>
        <v>0.04</v>
      </c>
      <c r="J5535" t="str">
        <f>VLOOKUP(C5535,[1]Produtos!A:D,2,FALSE)</f>
        <v>Smartphone</v>
      </c>
      <c r="K5535" s="5">
        <f>VLOOKUP(C5535,[1]Produtos!A:D,3,FALSE)</f>
        <v>3200</v>
      </c>
      <c r="L5535" s="5">
        <f t="shared" si="258"/>
        <v>32000</v>
      </c>
      <c r="M5535" s="5">
        <f t="shared" si="259"/>
        <v>320</v>
      </c>
      <c r="N5535" s="5">
        <f t="shared" si="260"/>
        <v>31680</v>
      </c>
      <c r="O5535" t="str">
        <f>VLOOKUP(VLOOKUP(C5535,[1]Produtos!A:D,4,FALSE),[1]Categorias!A:B,2,FALSE)</f>
        <v>Celulares</v>
      </c>
    </row>
    <row r="5536" spans="1:15" x14ac:dyDescent="0.3">
      <c r="A5536">
        <v>5535</v>
      </c>
      <c r="B5536">
        <v>144</v>
      </c>
      <c r="C5536">
        <v>6</v>
      </c>
      <c r="D5536">
        <v>5</v>
      </c>
      <c r="E5536" s="3">
        <v>0.04</v>
      </c>
      <c r="F5536" s="4">
        <f>VLOOKUP(B5536,[1]Vendas!A:C,2,FALSE)</f>
        <v>44128</v>
      </c>
      <c r="G5536" t="str">
        <f>VLOOKUP(VLOOKUP(B5536,[1]Vendas!A:C,3,FALSE),[1]Vendedores!A:B,2,FALSE)</f>
        <v>Antônio da Costa</v>
      </c>
      <c r="H5536" t="str">
        <f>VLOOKUP(VLOOKUP(VLOOKUP(B5536,[1]Vendas!A:C,3,FALSE),[1]Vendedores!A:E,5,FALSE),[1]Filiais!A:B,2,FALSE)</f>
        <v>São Paulo</v>
      </c>
      <c r="I5536" s="3">
        <f>VLOOKUP(VLOOKUP(B5536,[1]Vendas!A:C,3,FALSE),[1]Vendedores!A:E,4,FALSE)</f>
        <v>7.0000000000000007E-2</v>
      </c>
      <c r="J5536" t="str">
        <f>VLOOKUP(C5536,[1]Produtos!A:D,2,FALSE)</f>
        <v>Carregador para celular</v>
      </c>
      <c r="K5536" s="5">
        <f>VLOOKUP(C5536,[1]Produtos!A:D,3,FALSE)</f>
        <v>150</v>
      </c>
      <c r="L5536" s="5">
        <f t="shared" si="258"/>
        <v>750</v>
      </c>
      <c r="M5536" s="5">
        <f t="shared" si="259"/>
        <v>30</v>
      </c>
      <c r="N5536" s="5">
        <f t="shared" si="260"/>
        <v>720</v>
      </c>
      <c r="O5536" t="str">
        <f>VLOOKUP(VLOOKUP(C5536,[1]Produtos!A:D,4,FALSE),[1]Categorias!A:B,2,FALSE)</f>
        <v>Celulares</v>
      </c>
    </row>
    <row r="5537" spans="1:15" x14ac:dyDescent="0.3">
      <c r="A5537">
        <v>5536</v>
      </c>
      <c r="B5537">
        <v>838</v>
      </c>
      <c r="C5537">
        <v>3</v>
      </c>
      <c r="D5537">
        <v>30</v>
      </c>
      <c r="E5537" s="3">
        <v>0</v>
      </c>
      <c r="F5537" s="4">
        <f>VLOOKUP(B5537,[1]Vendas!A:C,2,FALSE)</f>
        <v>43850</v>
      </c>
      <c r="G5537" t="str">
        <f>VLOOKUP(VLOOKUP(B5537,[1]Vendas!A:C,3,FALSE),[1]Vendedores!A:B,2,FALSE)</f>
        <v>Augusto Carlos</v>
      </c>
      <c r="H5537" t="str">
        <f>VLOOKUP(VLOOKUP(VLOOKUP(B5537,[1]Vendas!A:C,3,FALSE),[1]Vendedores!A:E,5,FALSE),[1]Filiais!A:B,2,FALSE)</f>
        <v>São Paulo</v>
      </c>
      <c r="I5537" s="3">
        <f>VLOOKUP(VLOOKUP(B5537,[1]Vendas!A:C,3,FALSE),[1]Vendedores!A:E,4,FALSE)</f>
        <v>0.08</v>
      </c>
      <c r="J5537" t="str">
        <f>VLOOKUP(C5537,[1]Produtos!A:D,2,FALSE)</f>
        <v>Teclado</v>
      </c>
      <c r="K5537" s="5">
        <f>VLOOKUP(C5537,[1]Produtos!A:D,3,FALSE)</f>
        <v>90</v>
      </c>
      <c r="L5537" s="5">
        <f t="shared" si="258"/>
        <v>2700</v>
      </c>
      <c r="M5537" s="5">
        <f t="shared" si="259"/>
        <v>0</v>
      </c>
      <c r="N5537" s="5">
        <f t="shared" si="260"/>
        <v>2700</v>
      </c>
      <c r="O5537" t="str">
        <f>VLOOKUP(VLOOKUP(C5537,[1]Produtos!A:D,4,FALSE),[1]Categorias!A:B,2,FALSE)</f>
        <v>Acessórios</v>
      </c>
    </row>
    <row r="5538" spans="1:15" x14ac:dyDescent="0.3">
      <c r="A5538">
        <v>5537</v>
      </c>
      <c r="B5538">
        <v>509</v>
      </c>
      <c r="C5538">
        <v>2</v>
      </c>
      <c r="D5538">
        <v>26</v>
      </c>
      <c r="E5538" s="3">
        <v>0.05</v>
      </c>
      <c r="F5538" s="4">
        <f>VLOOKUP(B5538,[1]Vendas!A:C,2,FALSE)</f>
        <v>44097</v>
      </c>
      <c r="G5538" t="str">
        <f>VLOOKUP(VLOOKUP(B5538,[1]Vendas!A:C,3,FALSE),[1]Vendedores!A:B,2,FALSE)</f>
        <v>Rubens Lopes</v>
      </c>
      <c r="H5538" t="str">
        <f>VLOOKUP(VLOOKUP(VLOOKUP(B5538,[1]Vendas!A:C,3,FALSE),[1]Vendedores!A:E,5,FALSE),[1]Filiais!A:B,2,FALSE)</f>
        <v>Minas Gerais</v>
      </c>
      <c r="I5538" s="3">
        <f>VLOOKUP(VLOOKUP(B5538,[1]Vendas!A:C,3,FALSE),[1]Vendedores!A:E,4,FALSE)</f>
        <v>0.02</v>
      </c>
      <c r="J5538" t="str">
        <f>VLOOKUP(C5538,[1]Produtos!A:D,2,FALSE)</f>
        <v>Impressora</v>
      </c>
      <c r="K5538" s="5">
        <f>VLOOKUP(C5538,[1]Produtos!A:D,3,FALSE)</f>
        <v>2100</v>
      </c>
      <c r="L5538" s="5">
        <f t="shared" si="258"/>
        <v>54600</v>
      </c>
      <c r="M5538" s="5">
        <f t="shared" si="259"/>
        <v>2730</v>
      </c>
      <c r="N5538" s="5">
        <f t="shared" si="260"/>
        <v>51870</v>
      </c>
      <c r="O5538" t="str">
        <f>VLOOKUP(VLOOKUP(C5538,[1]Produtos!A:D,4,FALSE),[1]Categorias!A:B,2,FALSE)</f>
        <v>Hardwares</v>
      </c>
    </row>
    <row r="5539" spans="1:15" x14ac:dyDescent="0.3">
      <c r="A5539">
        <v>5538</v>
      </c>
      <c r="B5539">
        <v>333</v>
      </c>
      <c r="C5539">
        <v>8</v>
      </c>
      <c r="D5539">
        <v>32</v>
      </c>
      <c r="E5539" s="3">
        <v>0.05</v>
      </c>
      <c r="F5539" s="4">
        <f>VLOOKUP(B5539,[1]Vendas!A:C,2,FALSE)</f>
        <v>43927</v>
      </c>
      <c r="G5539" t="str">
        <f>VLOOKUP(VLOOKUP(B5539,[1]Vendas!A:C,3,FALSE),[1]Vendedores!A:B,2,FALSE)</f>
        <v>Filipe de Tarso</v>
      </c>
      <c r="H5539" t="str">
        <f>VLOOKUP(VLOOKUP(VLOOKUP(B5539,[1]Vendas!A:C,3,FALSE),[1]Vendedores!A:E,5,FALSE),[1]Filiais!A:B,2,FALSE)</f>
        <v>Rio de Janeiro</v>
      </c>
      <c r="I5539" s="3">
        <f>VLOOKUP(VLOOKUP(B5539,[1]Vendas!A:C,3,FALSE),[1]Vendedores!A:E,4,FALSE)</f>
        <v>0.04</v>
      </c>
      <c r="J5539" t="str">
        <f>VLOOKUP(C5539,[1]Produtos!A:D,2,FALSE)</f>
        <v>Projetor</v>
      </c>
      <c r="K5539" s="5">
        <f>VLOOKUP(C5539,[1]Produtos!A:D,3,FALSE)</f>
        <v>2900</v>
      </c>
      <c r="L5539" s="5">
        <f t="shared" si="258"/>
        <v>92800</v>
      </c>
      <c r="M5539" s="5">
        <f t="shared" si="259"/>
        <v>4640</v>
      </c>
      <c r="N5539" s="5">
        <f t="shared" si="260"/>
        <v>88160</v>
      </c>
      <c r="O5539" t="str">
        <f>VLOOKUP(VLOOKUP(C5539,[1]Produtos!A:D,4,FALSE),[1]Categorias!A:B,2,FALSE)</f>
        <v>Hardwares</v>
      </c>
    </row>
    <row r="5540" spans="1:15" x14ac:dyDescent="0.3">
      <c r="A5540">
        <v>5539</v>
      </c>
      <c r="B5540">
        <v>1576</v>
      </c>
      <c r="C5540">
        <v>1</v>
      </c>
      <c r="D5540">
        <v>32</v>
      </c>
      <c r="E5540" s="3">
        <v>0.01</v>
      </c>
      <c r="F5540" s="4">
        <f>VLOOKUP(B5540,[1]Vendas!A:C,2,FALSE)</f>
        <v>44094</v>
      </c>
      <c r="G5540" t="str">
        <f>VLOOKUP(VLOOKUP(B5540,[1]Vendas!A:C,3,FALSE),[1]Vendedores!A:B,2,FALSE)</f>
        <v>Jaqueline de Souza</v>
      </c>
      <c r="H5540" t="str">
        <f>VLOOKUP(VLOOKUP(VLOOKUP(B5540,[1]Vendas!A:C,3,FALSE),[1]Vendedores!A:E,5,FALSE),[1]Filiais!A:B,2,FALSE)</f>
        <v>Minas Gerais</v>
      </c>
      <c r="I5540" s="3">
        <f>VLOOKUP(VLOOKUP(B5540,[1]Vendas!A:C,3,FALSE),[1]Vendedores!A:E,4,FALSE)</f>
        <v>7.0000000000000007E-2</v>
      </c>
      <c r="J5540" t="str">
        <f>VLOOKUP(C5540,[1]Produtos!A:D,2,FALSE)</f>
        <v>Computador desktop</v>
      </c>
      <c r="K5540" s="5">
        <f>VLOOKUP(C5540,[1]Produtos!A:D,3,FALSE)</f>
        <v>5200</v>
      </c>
      <c r="L5540" s="5">
        <f t="shared" si="258"/>
        <v>166400</v>
      </c>
      <c r="M5540" s="5">
        <f t="shared" si="259"/>
        <v>1664</v>
      </c>
      <c r="N5540" s="5">
        <f t="shared" si="260"/>
        <v>164736</v>
      </c>
      <c r="O5540" t="str">
        <f>VLOOKUP(VLOOKUP(C5540,[1]Produtos!A:D,4,FALSE),[1]Categorias!A:B,2,FALSE)</f>
        <v>Hardwares</v>
      </c>
    </row>
    <row r="5541" spans="1:15" x14ac:dyDescent="0.3">
      <c r="A5541">
        <v>5540</v>
      </c>
      <c r="B5541">
        <v>1610</v>
      </c>
      <c r="C5541">
        <v>9</v>
      </c>
      <c r="D5541">
        <v>23</v>
      </c>
      <c r="E5541" s="3">
        <v>0.05</v>
      </c>
      <c r="F5541" s="4">
        <f>VLOOKUP(B5541,[1]Vendas!A:C,2,FALSE)</f>
        <v>44099</v>
      </c>
      <c r="G5541" t="str">
        <f>VLOOKUP(VLOOKUP(B5541,[1]Vendas!A:C,3,FALSE),[1]Vendedores!A:B,2,FALSE)</f>
        <v>Jaqueline de Souza</v>
      </c>
      <c r="H5541" t="str">
        <f>VLOOKUP(VLOOKUP(VLOOKUP(B5541,[1]Vendas!A:C,3,FALSE),[1]Vendedores!A:E,5,FALSE),[1]Filiais!A:B,2,FALSE)</f>
        <v>Minas Gerais</v>
      </c>
      <c r="I5541" s="3">
        <f>VLOOKUP(VLOOKUP(B5541,[1]Vendas!A:C,3,FALSE),[1]Vendedores!A:E,4,FALSE)</f>
        <v>7.0000000000000007E-2</v>
      </c>
      <c r="J5541" t="str">
        <f>VLOOKUP(C5541,[1]Produtos!A:D,2,FALSE)</f>
        <v>Papel A4</v>
      </c>
      <c r="K5541" s="5">
        <f>VLOOKUP(C5541,[1]Produtos!A:D,3,FALSE)</f>
        <v>90</v>
      </c>
      <c r="L5541" s="5">
        <f t="shared" si="258"/>
        <v>2070</v>
      </c>
      <c r="M5541" s="5">
        <f t="shared" si="259"/>
        <v>103.5</v>
      </c>
      <c r="N5541" s="5">
        <f t="shared" si="260"/>
        <v>1966.5</v>
      </c>
      <c r="O5541" t="str">
        <f>VLOOKUP(VLOOKUP(C5541,[1]Produtos!A:D,4,FALSE),[1]Categorias!A:B,2,FALSE)</f>
        <v>Papelaria</v>
      </c>
    </row>
    <row r="5542" spans="1:15" x14ac:dyDescent="0.3">
      <c r="A5542">
        <v>5541</v>
      </c>
      <c r="B5542">
        <v>1064</v>
      </c>
      <c r="C5542">
        <v>8</v>
      </c>
      <c r="D5542">
        <v>29</v>
      </c>
      <c r="E5542" s="3">
        <v>0.03</v>
      </c>
      <c r="F5542" s="4">
        <f>VLOOKUP(B5542,[1]Vendas!A:C,2,FALSE)</f>
        <v>43918</v>
      </c>
      <c r="G5542" t="str">
        <f>VLOOKUP(VLOOKUP(B5542,[1]Vendas!A:C,3,FALSE),[1]Vendedores!A:B,2,FALSE)</f>
        <v>Raimundo Nonato</v>
      </c>
      <c r="H5542" t="str">
        <f>VLOOKUP(VLOOKUP(VLOOKUP(B5542,[1]Vendas!A:C,3,FALSE),[1]Vendedores!A:E,5,FALSE),[1]Filiais!A:B,2,FALSE)</f>
        <v>Minas Gerais</v>
      </c>
      <c r="I5542" s="3">
        <f>VLOOKUP(VLOOKUP(B5542,[1]Vendas!A:C,3,FALSE),[1]Vendedores!A:E,4,FALSE)</f>
        <v>0.02</v>
      </c>
      <c r="J5542" t="str">
        <f>VLOOKUP(C5542,[1]Produtos!A:D,2,FALSE)</f>
        <v>Projetor</v>
      </c>
      <c r="K5542" s="5">
        <f>VLOOKUP(C5542,[1]Produtos!A:D,3,FALSE)</f>
        <v>2900</v>
      </c>
      <c r="L5542" s="5">
        <f t="shared" si="258"/>
        <v>84100</v>
      </c>
      <c r="M5542" s="5">
        <f t="shared" si="259"/>
        <v>2523</v>
      </c>
      <c r="N5542" s="5">
        <f t="shared" si="260"/>
        <v>81577</v>
      </c>
      <c r="O5542" t="str">
        <f>VLOOKUP(VLOOKUP(C5542,[1]Produtos!A:D,4,FALSE),[1]Categorias!A:B,2,FALSE)</f>
        <v>Hardwares</v>
      </c>
    </row>
    <row r="5543" spans="1:15" x14ac:dyDescent="0.3">
      <c r="A5543">
        <v>5542</v>
      </c>
      <c r="B5543">
        <v>541</v>
      </c>
      <c r="C5543">
        <v>3</v>
      </c>
      <c r="D5543">
        <v>17</v>
      </c>
      <c r="E5543" s="3">
        <v>0</v>
      </c>
      <c r="F5543" s="4">
        <f>VLOOKUP(B5543,[1]Vendas!A:C,2,FALSE)</f>
        <v>44147</v>
      </c>
      <c r="G5543" t="str">
        <f>VLOOKUP(VLOOKUP(B5543,[1]Vendas!A:C,3,FALSE),[1]Vendedores!A:B,2,FALSE)</f>
        <v>Fernanda Vasconcelos</v>
      </c>
      <c r="H5543" t="str">
        <f>VLOOKUP(VLOOKUP(VLOOKUP(B5543,[1]Vendas!A:C,3,FALSE),[1]Vendedores!A:E,5,FALSE),[1]Filiais!A:B,2,FALSE)</f>
        <v>Minas Gerais</v>
      </c>
      <c r="I5543" s="3">
        <f>VLOOKUP(VLOOKUP(B5543,[1]Vendas!A:C,3,FALSE),[1]Vendedores!A:E,4,FALSE)</f>
        <v>0.04</v>
      </c>
      <c r="J5543" t="str">
        <f>VLOOKUP(C5543,[1]Produtos!A:D,2,FALSE)</f>
        <v>Teclado</v>
      </c>
      <c r="K5543" s="5">
        <f>VLOOKUP(C5543,[1]Produtos!A:D,3,FALSE)</f>
        <v>90</v>
      </c>
      <c r="L5543" s="5">
        <f t="shared" si="258"/>
        <v>1530</v>
      </c>
      <c r="M5543" s="5">
        <f t="shared" si="259"/>
        <v>0</v>
      </c>
      <c r="N5543" s="5">
        <f t="shared" si="260"/>
        <v>1530</v>
      </c>
      <c r="O5543" t="str">
        <f>VLOOKUP(VLOOKUP(C5543,[1]Produtos!A:D,4,FALSE),[1]Categorias!A:B,2,FALSE)</f>
        <v>Acessórios</v>
      </c>
    </row>
    <row r="5544" spans="1:15" x14ac:dyDescent="0.3">
      <c r="A5544">
        <v>5543</v>
      </c>
      <c r="B5544">
        <v>1370</v>
      </c>
      <c r="C5544">
        <v>5</v>
      </c>
      <c r="D5544">
        <v>5</v>
      </c>
      <c r="E5544" s="3">
        <v>0.01</v>
      </c>
      <c r="F5544" s="4">
        <f>VLOOKUP(B5544,[1]Vendas!A:C,2,FALSE)</f>
        <v>43875</v>
      </c>
      <c r="G5544" t="str">
        <f>VLOOKUP(VLOOKUP(B5544,[1]Vendas!A:C,3,FALSE),[1]Vendedores!A:B,2,FALSE)</f>
        <v>Filipe de Tarso</v>
      </c>
      <c r="H5544" t="str">
        <f>VLOOKUP(VLOOKUP(VLOOKUP(B5544,[1]Vendas!A:C,3,FALSE),[1]Vendedores!A:E,5,FALSE),[1]Filiais!A:B,2,FALSE)</f>
        <v>Rio de Janeiro</v>
      </c>
      <c r="I5544" s="3">
        <f>VLOOKUP(VLOOKUP(B5544,[1]Vendas!A:C,3,FALSE),[1]Vendedores!A:E,4,FALSE)</f>
        <v>0.04</v>
      </c>
      <c r="J5544" t="str">
        <f>VLOOKUP(C5544,[1]Produtos!A:D,2,FALSE)</f>
        <v>Smartphone</v>
      </c>
      <c r="K5544" s="5">
        <f>VLOOKUP(C5544,[1]Produtos!A:D,3,FALSE)</f>
        <v>3200</v>
      </c>
      <c r="L5544" s="5">
        <f t="shared" si="258"/>
        <v>16000</v>
      </c>
      <c r="M5544" s="5">
        <f t="shared" si="259"/>
        <v>160</v>
      </c>
      <c r="N5544" s="5">
        <f t="shared" si="260"/>
        <v>15840</v>
      </c>
      <c r="O5544" t="str">
        <f>VLOOKUP(VLOOKUP(C5544,[1]Produtos!A:D,4,FALSE),[1]Categorias!A:B,2,FALSE)</f>
        <v>Celulares</v>
      </c>
    </row>
    <row r="5545" spans="1:15" x14ac:dyDescent="0.3">
      <c r="A5545">
        <v>5544</v>
      </c>
      <c r="B5545">
        <v>51</v>
      </c>
      <c r="C5545">
        <v>5</v>
      </c>
      <c r="D5545">
        <v>19</v>
      </c>
      <c r="E5545" s="3">
        <v>0.05</v>
      </c>
      <c r="F5545" s="4">
        <f>VLOOKUP(B5545,[1]Vendas!A:C,2,FALSE)</f>
        <v>44092</v>
      </c>
      <c r="G5545" t="str">
        <f>VLOOKUP(VLOOKUP(B5545,[1]Vendas!A:C,3,FALSE),[1]Vendedores!A:B,2,FALSE)</f>
        <v>Solange Almeida</v>
      </c>
      <c r="H5545" t="str">
        <f>VLOOKUP(VLOOKUP(VLOOKUP(B5545,[1]Vendas!A:C,3,FALSE),[1]Vendedores!A:E,5,FALSE),[1]Filiais!A:B,2,FALSE)</f>
        <v>Rio de Janeiro</v>
      </c>
      <c r="I5545" s="3">
        <f>VLOOKUP(VLOOKUP(B5545,[1]Vendas!A:C,3,FALSE),[1]Vendedores!A:E,4,FALSE)</f>
        <v>0.01</v>
      </c>
      <c r="J5545" t="str">
        <f>VLOOKUP(C5545,[1]Produtos!A:D,2,FALSE)</f>
        <v>Smartphone</v>
      </c>
      <c r="K5545" s="5">
        <f>VLOOKUP(C5545,[1]Produtos!A:D,3,FALSE)</f>
        <v>3200</v>
      </c>
      <c r="L5545" s="5">
        <f t="shared" si="258"/>
        <v>60800</v>
      </c>
      <c r="M5545" s="5">
        <f t="shared" si="259"/>
        <v>3040</v>
      </c>
      <c r="N5545" s="5">
        <f t="shared" si="260"/>
        <v>57760</v>
      </c>
      <c r="O5545" t="str">
        <f>VLOOKUP(VLOOKUP(C5545,[1]Produtos!A:D,4,FALSE),[1]Categorias!A:B,2,FALSE)</f>
        <v>Celulares</v>
      </c>
    </row>
    <row r="5546" spans="1:15" x14ac:dyDescent="0.3">
      <c r="A5546">
        <v>5545</v>
      </c>
      <c r="B5546">
        <v>1650</v>
      </c>
      <c r="C5546">
        <v>3</v>
      </c>
      <c r="D5546">
        <v>31</v>
      </c>
      <c r="E5546" s="3">
        <v>0.05</v>
      </c>
      <c r="F5546" s="4">
        <f>VLOOKUP(B5546,[1]Vendas!A:C,2,FALSE)</f>
        <v>43948</v>
      </c>
      <c r="G5546" t="str">
        <f>VLOOKUP(VLOOKUP(B5546,[1]Vendas!A:C,3,FALSE),[1]Vendedores!A:B,2,FALSE)</f>
        <v>Fernanda Vasconcelos</v>
      </c>
      <c r="H5546" t="str">
        <f>VLOOKUP(VLOOKUP(VLOOKUP(B5546,[1]Vendas!A:C,3,FALSE),[1]Vendedores!A:E,5,FALSE),[1]Filiais!A:B,2,FALSE)</f>
        <v>Minas Gerais</v>
      </c>
      <c r="I5546" s="3">
        <f>VLOOKUP(VLOOKUP(B5546,[1]Vendas!A:C,3,FALSE),[1]Vendedores!A:E,4,FALSE)</f>
        <v>0.04</v>
      </c>
      <c r="J5546" t="str">
        <f>VLOOKUP(C5546,[1]Produtos!A:D,2,FALSE)</f>
        <v>Teclado</v>
      </c>
      <c r="K5546" s="5">
        <f>VLOOKUP(C5546,[1]Produtos!A:D,3,FALSE)</f>
        <v>90</v>
      </c>
      <c r="L5546" s="5">
        <f t="shared" si="258"/>
        <v>2790</v>
      </c>
      <c r="M5546" s="5">
        <f t="shared" si="259"/>
        <v>139.5</v>
      </c>
      <c r="N5546" s="5">
        <f t="shared" si="260"/>
        <v>2650.5</v>
      </c>
      <c r="O5546" t="str">
        <f>VLOOKUP(VLOOKUP(C5546,[1]Produtos!A:D,4,FALSE),[1]Categorias!A:B,2,FALSE)</f>
        <v>Acessórios</v>
      </c>
    </row>
    <row r="5547" spans="1:15" x14ac:dyDescent="0.3">
      <c r="A5547">
        <v>5546</v>
      </c>
      <c r="B5547">
        <v>503</v>
      </c>
      <c r="C5547">
        <v>1</v>
      </c>
      <c r="D5547">
        <v>23</v>
      </c>
      <c r="E5547" s="3">
        <v>0.05</v>
      </c>
      <c r="F5547" s="4">
        <f>VLOOKUP(B5547,[1]Vendas!A:C,2,FALSE)</f>
        <v>43978</v>
      </c>
      <c r="G5547" t="str">
        <f>VLOOKUP(VLOOKUP(B5547,[1]Vendas!A:C,3,FALSE),[1]Vendedores!A:B,2,FALSE)</f>
        <v>Almira Buarque</v>
      </c>
      <c r="H5547" t="str">
        <f>VLOOKUP(VLOOKUP(VLOOKUP(B5547,[1]Vendas!A:C,3,FALSE),[1]Vendedores!A:E,5,FALSE),[1]Filiais!A:B,2,FALSE)</f>
        <v>Rio de Janeiro</v>
      </c>
      <c r="I5547" s="3">
        <f>VLOOKUP(VLOOKUP(B5547,[1]Vendas!A:C,3,FALSE),[1]Vendedores!A:E,4,FALSE)</f>
        <v>0.04</v>
      </c>
      <c r="J5547" t="str">
        <f>VLOOKUP(C5547,[1]Produtos!A:D,2,FALSE)</f>
        <v>Computador desktop</v>
      </c>
      <c r="K5547" s="5">
        <f>VLOOKUP(C5547,[1]Produtos!A:D,3,FALSE)</f>
        <v>5200</v>
      </c>
      <c r="L5547" s="5">
        <f t="shared" si="258"/>
        <v>119600</v>
      </c>
      <c r="M5547" s="5">
        <f t="shared" si="259"/>
        <v>5980</v>
      </c>
      <c r="N5547" s="5">
        <f t="shared" si="260"/>
        <v>113620</v>
      </c>
      <c r="O5547" t="str">
        <f>VLOOKUP(VLOOKUP(C5547,[1]Produtos!A:D,4,FALSE),[1]Categorias!A:B,2,FALSE)</f>
        <v>Hardwares</v>
      </c>
    </row>
    <row r="5548" spans="1:15" x14ac:dyDescent="0.3">
      <c r="A5548">
        <v>5547</v>
      </c>
      <c r="B5548">
        <v>1933</v>
      </c>
      <c r="C5548">
        <v>8</v>
      </c>
      <c r="D5548">
        <v>12</v>
      </c>
      <c r="E5548" s="3">
        <v>0.04</v>
      </c>
      <c r="F5548" s="4">
        <f>VLOOKUP(B5548,[1]Vendas!A:C,2,FALSE)</f>
        <v>44181</v>
      </c>
      <c r="G5548" t="str">
        <f>VLOOKUP(VLOOKUP(B5548,[1]Vendas!A:C,3,FALSE),[1]Vendedores!A:B,2,FALSE)</f>
        <v>Rubens Lopes</v>
      </c>
      <c r="H5548" t="str">
        <f>VLOOKUP(VLOOKUP(VLOOKUP(B5548,[1]Vendas!A:C,3,FALSE),[1]Vendedores!A:E,5,FALSE),[1]Filiais!A:B,2,FALSE)</f>
        <v>Minas Gerais</v>
      </c>
      <c r="I5548" s="3">
        <f>VLOOKUP(VLOOKUP(B5548,[1]Vendas!A:C,3,FALSE),[1]Vendedores!A:E,4,FALSE)</f>
        <v>0.02</v>
      </c>
      <c r="J5548" t="str">
        <f>VLOOKUP(C5548,[1]Produtos!A:D,2,FALSE)</f>
        <v>Projetor</v>
      </c>
      <c r="K5548" s="5">
        <f>VLOOKUP(C5548,[1]Produtos!A:D,3,FALSE)</f>
        <v>2900</v>
      </c>
      <c r="L5548" s="5">
        <f t="shared" si="258"/>
        <v>34800</v>
      </c>
      <c r="M5548" s="5">
        <f t="shared" si="259"/>
        <v>1392</v>
      </c>
      <c r="N5548" s="5">
        <f t="shared" si="260"/>
        <v>33408</v>
      </c>
      <c r="O5548" t="str">
        <f>VLOOKUP(VLOOKUP(C5548,[1]Produtos!A:D,4,FALSE),[1]Categorias!A:B,2,FALSE)</f>
        <v>Hardwares</v>
      </c>
    </row>
    <row r="5549" spans="1:15" x14ac:dyDescent="0.3">
      <c r="A5549">
        <v>5548</v>
      </c>
      <c r="B5549">
        <v>1515</v>
      </c>
      <c r="C5549">
        <v>6</v>
      </c>
      <c r="D5549">
        <v>22</v>
      </c>
      <c r="E5549" s="3">
        <v>0.01</v>
      </c>
      <c r="F5549" s="4">
        <f>VLOOKUP(B5549,[1]Vendas!A:C,2,FALSE)</f>
        <v>44156</v>
      </c>
      <c r="G5549" t="str">
        <f>VLOOKUP(VLOOKUP(B5549,[1]Vendas!A:C,3,FALSE),[1]Vendedores!A:B,2,FALSE)</f>
        <v>Antônio da Costa</v>
      </c>
      <c r="H5549" t="str">
        <f>VLOOKUP(VLOOKUP(VLOOKUP(B5549,[1]Vendas!A:C,3,FALSE),[1]Vendedores!A:E,5,FALSE),[1]Filiais!A:B,2,FALSE)</f>
        <v>São Paulo</v>
      </c>
      <c r="I5549" s="3">
        <f>VLOOKUP(VLOOKUP(B5549,[1]Vendas!A:C,3,FALSE),[1]Vendedores!A:E,4,FALSE)</f>
        <v>7.0000000000000007E-2</v>
      </c>
      <c r="J5549" t="str">
        <f>VLOOKUP(C5549,[1]Produtos!A:D,2,FALSE)</f>
        <v>Carregador para celular</v>
      </c>
      <c r="K5549" s="5">
        <f>VLOOKUP(C5549,[1]Produtos!A:D,3,FALSE)</f>
        <v>150</v>
      </c>
      <c r="L5549" s="5">
        <f t="shared" si="258"/>
        <v>3300</v>
      </c>
      <c r="M5549" s="5">
        <f t="shared" si="259"/>
        <v>33</v>
      </c>
      <c r="N5549" s="5">
        <f t="shared" si="260"/>
        <v>3267</v>
      </c>
      <c r="O5549" t="str">
        <f>VLOOKUP(VLOOKUP(C5549,[1]Produtos!A:D,4,FALSE),[1]Categorias!A:B,2,FALSE)</f>
        <v>Celulares</v>
      </c>
    </row>
    <row r="5550" spans="1:15" x14ac:dyDescent="0.3">
      <c r="A5550">
        <v>5549</v>
      </c>
      <c r="B5550">
        <v>1599</v>
      </c>
      <c r="C5550">
        <v>6</v>
      </c>
      <c r="D5550">
        <v>12</v>
      </c>
      <c r="E5550" s="3">
        <v>0.04</v>
      </c>
      <c r="F5550" s="4">
        <f>VLOOKUP(B5550,[1]Vendas!A:C,2,FALSE)</f>
        <v>44067</v>
      </c>
      <c r="G5550" t="str">
        <f>VLOOKUP(VLOOKUP(B5550,[1]Vendas!A:C,3,FALSE),[1]Vendedores!A:B,2,FALSE)</f>
        <v>Almira Buarque</v>
      </c>
      <c r="H5550" t="str">
        <f>VLOOKUP(VLOOKUP(VLOOKUP(B5550,[1]Vendas!A:C,3,FALSE),[1]Vendedores!A:E,5,FALSE),[1]Filiais!A:B,2,FALSE)</f>
        <v>Rio de Janeiro</v>
      </c>
      <c r="I5550" s="3">
        <f>VLOOKUP(VLOOKUP(B5550,[1]Vendas!A:C,3,FALSE),[1]Vendedores!A:E,4,FALSE)</f>
        <v>0.04</v>
      </c>
      <c r="J5550" t="str">
        <f>VLOOKUP(C5550,[1]Produtos!A:D,2,FALSE)</f>
        <v>Carregador para celular</v>
      </c>
      <c r="K5550" s="5">
        <f>VLOOKUP(C5550,[1]Produtos!A:D,3,FALSE)</f>
        <v>150</v>
      </c>
      <c r="L5550" s="5">
        <f t="shared" si="258"/>
        <v>1800</v>
      </c>
      <c r="M5550" s="5">
        <f t="shared" si="259"/>
        <v>72</v>
      </c>
      <c r="N5550" s="5">
        <f t="shared" si="260"/>
        <v>1728</v>
      </c>
      <c r="O5550" t="str">
        <f>VLOOKUP(VLOOKUP(C5550,[1]Produtos!A:D,4,FALSE),[1]Categorias!A:B,2,FALSE)</f>
        <v>Celulares</v>
      </c>
    </row>
    <row r="5551" spans="1:15" x14ac:dyDescent="0.3">
      <c r="A5551">
        <v>5550</v>
      </c>
      <c r="B5551">
        <v>1027</v>
      </c>
      <c r="C5551">
        <v>4</v>
      </c>
      <c r="D5551">
        <v>15</v>
      </c>
      <c r="E5551" s="3">
        <v>0.05</v>
      </c>
      <c r="F5551" s="4">
        <f>VLOOKUP(B5551,[1]Vendas!A:C,2,FALSE)</f>
        <v>43990</v>
      </c>
      <c r="G5551" t="str">
        <f>VLOOKUP(VLOOKUP(B5551,[1]Vendas!A:C,3,FALSE),[1]Vendedores!A:B,2,FALSE)</f>
        <v>Almira Buarque</v>
      </c>
      <c r="H5551" t="str">
        <f>VLOOKUP(VLOOKUP(VLOOKUP(B5551,[1]Vendas!A:C,3,FALSE),[1]Vendedores!A:E,5,FALSE),[1]Filiais!A:B,2,FALSE)</f>
        <v>Rio de Janeiro</v>
      </c>
      <c r="I5551" s="3">
        <f>VLOOKUP(VLOOKUP(B5551,[1]Vendas!A:C,3,FALSE),[1]Vendedores!A:E,4,FALSE)</f>
        <v>0.04</v>
      </c>
      <c r="J5551" t="str">
        <f>VLOOKUP(C5551,[1]Produtos!A:D,2,FALSE)</f>
        <v>Mouse</v>
      </c>
      <c r="K5551" s="5">
        <f>VLOOKUP(C5551,[1]Produtos!A:D,3,FALSE)</f>
        <v>75</v>
      </c>
      <c r="L5551" s="5">
        <f t="shared" si="258"/>
        <v>1125</v>
      </c>
      <c r="M5551" s="5">
        <f t="shared" si="259"/>
        <v>56.25</v>
      </c>
      <c r="N5551" s="5">
        <f t="shared" si="260"/>
        <v>1068.75</v>
      </c>
      <c r="O5551" t="str">
        <f>VLOOKUP(VLOOKUP(C5551,[1]Produtos!A:D,4,FALSE),[1]Categorias!A:B,2,FALSE)</f>
        <v>Acessórios</v>
      </c>
    </row>
    <row r="5552" spans="1:15" x14ac:dyDescent="0.3">
      <c r="A5552">
        <v>5551</v>
      </c>
      <c r="B5552">
        <v>1967</v>
      </c>
      <c r="C5552">
        <v>9</v>
      </c>
      <c r="D5552">
        <v>6</v>
      </c>
      <c r="E5552" s="3">
        <v>0.04</v>
      </c>
      <c r="F5552" s="4">
        <f>VLOOKUP(B5552,[1]Vendas!A:C,2,FALSE)</f>
        <v>44123</v>
      </c>
      <c r="G5552" t="str">
        <f>VLOOKUP(VLOOKUP(B5552,[1]Vendas!A:C,3,FALSE),[1]Vendedores!A:B,2,FALSE)</f>
        <v>Solange Almeida</v>
      </c>
      <c r="H5552" t="str">
        <f>VLOOKUP(VLOOKUP(VLOOKUP(B5552,[1]Vendas!A:C,3,FALSE),[1]Vendedores!A:E,5,FALSE),[1]Filiais!A:B,2,FALSE)</f>
        <v>Rio de Janeiro</v>
      </c>
      <c r="I5552" s="3">
        <f>VLOOKUP(VLOOKUP(B5552,[1]Vendas!A:C,3,FALSE),[1]Vendedores!A:E,4,FALSE)</f>
        <v>0.01</v>
      </c>
      <c r="J5552" t="str">
        <f>VLOOKUP(C5552,[1]Produtos!A:D,2,FALSE)</f>
        <v>Papel A4</v>
      </c>
      <c r="K5552" s="5">
        <f>VLOOKUP(C5552,[1]Produtos!A:D,3,FALSE)</f>
        <v>90</v>
      </c>
      <c r="L5552" s="5">
        <f t="shared" si="258"/>
        <v>540</v>
      </c>
      <c r="M5552" s="5">
        <f t="shared" si="259"/>
        <v>21.6</v>
      </c>
      <c r="N5552" s="5">
        <f t="shared" si="260"/>
        <v>518.4</v>
      </c>
      <c r="O5552" t="str">
        <f>VLOOKUP(VLOOKUP(C5552,[1]Produtos!A:D,4,FALSE),[1]Categorias!A:B,2,FALSE)</f>
        <v>Papelaria</v>
      </c>
    </row>
    <row r="5553" spans="1:15" x14ac:dyDescent="0.3">
      <c r="A5553">
        <v>5552</v>
      </c>
      <c r="B5553">
        <v>455</v>
      </c>
      <c r="C5553">
        <v>2</v>
      </c>
      <c r="D5553">
        <v>30</v>
      </c>
      <c r="E5553" s="3">
        <v>0.05</v>
      </c>
      <c r="F5553" s="4">
        <f>VLOOKUP(B5553,[1]Vendas!A:C,2,FALSE)</f>
        <v>44105</v>
      </c>
      <c r="G5553" t="str">
        <f>VLOOKUP(VLOOKUP(B5553,[1]Vendas!A:C,3,FALSE),[1]Vendedores!A:B,2,FALSE)</f>
        <v>Antônio da Costa</v>
      </c>
      <c r="H5553" t="str">
        <f>VLOOKUP(VLOOKUP(VLOOKUP(B5553,[1]Vendas!A:C,3,FALSE),[1]Vendedores!A:E,5,FALSE),[1]Filiais!A:B,2,FALSE)</f>
        <v>São Paulo</v>
      </c>
      <c r="I5553" s="3">
        <f>VLOOKUP(VLOOKUP(B5553,[1]Vendas!A:C,3,FALSE),[1]Vendedores!A:E,4,FALSE)</f>
        <v>7.0000000000000007E-2</v>
      </c>
      <c r="J5553" t="str">
        <f>VLOOKUP(C5553,[1]Produtos!A:D,2,FALSE)</f>
        <v>Impressora</v>
      </c>
      <c r="K5553" s="5">
        <f>VLOOKUP(C5553,[1]Produtos!A:D,3,FALSE)</f>
        <v>2100</v>
      </c>
      <c r="L5553" s="5">
        <f t="shared" si="258"/>
        <v>63000</v>
      </c>
      <c r="M5553" s="5">
        <f t="shared" si="259"/>
        <v>3150</v>
      </c>
      <c r="N5553" s="5">
        <f t="shared" si="260"/>
        <v>59850</v>
      </c>
      <c r="O5553" t="str">
        <f>VLOOKUP(VLOOKUP(C5553,[1]Produtos!A:D,4,FALSE),[1]Categorias!A:B,2,FALSE)</f>
        <v>Hardwares</v>
      </c>
    </row>
    <row r="5554" spans="1:15" x14ac:dyDescent="0.3">
      <c r="A5554">
        <v>5553</v>
      </c>
      <c r="B5554">
        <v>1054</v>
      </c>
      <c r="C5554">
        <v>3</v>
      </c>
      <c r="D5554">
        <v>11</v>
      </c>
      <c r="E5554" s="3">
        <v>0.04</v>
      </c>
      <c r="F5554" s="4">
        <f>VLOOKUP(B5554,[1]Vendas!A:C,2,FALSE)</f>
        <v>44056</v>
      </c>
      <c r="G5554" t="str">
        <f>VLOOKUP(VLOOKUP(B5554,[1]Vendas!A:C,3,FALSE),[1]Vendedores!A:B,2,FALSE)</f>
        <v>Rubens Lopes</v>
      </c>
      <c r="H5554" t="str">
        <f>VLOOKUP(VLOOKUP(VLOOKUP(B5554,[1]Vendas!A:C,3,FALSE),[1]Vendedores!A:E,5,FALSE),[1]Filiais!A:B,2,FALSE)</f>
        <v>Minas Gerais</v>
      </c>
      <c r="I5554" s="3">
        <f>VLOOKUP(VLOOKUP(B5554,[1]Vendas!A:C,3,FALSE),[1]Vendedores!A:E,4,FALSE)</f>
        <v>0.02</v>
      </c>
      <c r="J5554" t="str">
        <f>VLOOKUP(C5554,[1]Produtos!A:D,2,FALSE)</f>
        <v>Teclado</v>
      </c>
      <c r="K5554" s="5">
        <f>VLOOKUP(C5554,[1]Produtos!A:D,3,FALSE)</f>
        <v>90</v>
      </c>
      <c r="L5554" s="5">
        <f t="shared" si="258"/>
        <v>990</v>
      </c>
      <c r="M5554" s="5">
        <f t="shared" si="259"/>
        <v>39.6</v>
      </c>
      <c r="N5554" s="5">
        <f t="shared" si="260"/>
        <v>950.4</v>
      </c>
      <c r="O5554" t="str">
        <f>VLOOKUP(VLOOKUP(C5554,[1]Produtos!A:D,4,FALSE),[1]Categorias!A:B,2,FALSE)</f>
        <v>Acessórios</v>
      </c>
    </row>
    <row r="5555" spans="1:15" x14ac:dyDescent="0.3">
      <c r="A5555">
        <v>5554</v>
      </c>
      <c r="B5555">
        <v>879</v>
      </c>
      <c r="C5555">
        <v>4</v>
      </c>
      <c r="D5555">
        <v>20</v>
      </c>
      <c r="E5555" s="3">
        <v>0.04</v>
      </c>
      <c r="F5555" s="4">
        <f>VLOOKUP(B5555,[1]Vendas!A:C,2,FALSE)</f>
        <v>43919</v>
      </c>
      <c r="G5555" t="str">
        <f>VLOOKUP(VLOOKUP(B5555,[1]Vendas!A:C,3,FALSE),[1]Vendedores!A:B,2,FALSE)</f>
        <v>Solange Almeida</v>
      </c>
      <c r="H5555" t="str">
        <f>VLOOKUP(VLOOKUP(VLOOKUP(B5555,[1]Vendas!A:C,3,FALSE),[1]Vendedores!A:E,5,FALSE),[1]Filiais!A:B,2,FALSE)</f>
        <v>Rio de Janeiro</v>
      </c>
      <c r="I5555" s="3">
        <f>VLOOKUP(VLOOKUP(B5555,[1]Vendas!A:C,3,FALSE),[1]Vendedores!A:E,4,FALSE)</f>
        <v>0.01</v>
      </c>
      <c r="J5555" t="str">
        <f>VLOOKUP(C5555,[1]Produtos!A:D,2,FALSE)</f>
        <v>Mouse</v>
      </c>
      <c r="K5555" s="5">
        <f>VLOOKUP(C5555,[1]Produtos!A:D,3,FALSE)</f>
        <v>75</v>
      </c>
      <c r="L5555" s="5">
        <f t="shared" si="258"/>
        <v>1500</v>
      </c>
      <c r="M5555" s="5">
        <f t="shared" si="259"/>
        <v>60</v>
      </c>
      <c r="N5555" s="5">
        <f t="shared" si="260"/>
        <v>1440</v>
      </c>
      <c r="O5555" t="str">
        <f>VLOOKUP(VLOOKUP(C5555,[1]Produtos!A:D,4,FALSE),[1]Categorias!A:B,2,FALSE)</f>
        <v>Acessórios</v>
      </c>
    </row>
    <row r="5556" spans="1:15" x14ac:dyDescent="0.3">
      <c r="A5556">
        <v>5555</v>
      </c>
      <c r="B5556">
        <v>929</v>
      </c>
      <c r="C5556">
        <v>7</v>
      </c>
      <c r="D5556">
        <v>19</v>
      </c>
      <c r="E5556" s="3">
        <v>0</v>
      </c>
      <c r="F5556" s="4">
        <f>VLOOKUP(B5556,[1]Vendas!A:C,2,FALSE)</f>
        <v>43999</v>
      </c>
      <c r="G5556" t="str">
        <f>VLOOKUP(VLOOKUP(B5556,[1]Vendas!A:C,3,FALSE),[1]Vendedores!A:B,2,FALSE)</f>
        <v>Filipe de Tarso</v>
      </c>
      <c r="H5556" t="str">
        <f>VLOOKUP(VLOOKUP(VLOOKUP(B5556,[1]Vendas!A:C,3,FALSE),[1]Vendedores!A:E,5,FALSE),[1]Filiais!A:B,2,FALSE)</f>
        <v>Rio de Janeiro</v>
      </c>
      <c r="I5556" s="3">
        <f>VLOOKUP(VLOOKUP(B5556,[1]Vendas!A:C,3,FALSE),[1]Vendedores!A:E,4,FALSE)</f>
        <v>0.04</v>
      </c>
      <c r="J5556" t="str">
        <f>VLOOKUP(C5556,[1]Produtos!A:D,2,FALSE)</f>
        <v>Roteador</v>
      </c>
      <c r="K5556" s="5">
        <f>VLOOKUP(C5556,[1]Produtos!A:D,3,FALSE)</f>
        <v>320</v>
      </c>
      <c r="L5556" s="5">
        <f t="shared" si="258"/>
        <v>6080</v>
      </c>
      <c r="M5556" s="5">
        <f t="shared" si="259"/>
        <v>0</v>
      </c>
      <c r="N5556" s="5">
        <f t="shared" si="260"/>
        <v>6080</v>
      </c>
      <c r="O5556" t="str">
        <f>VLOOKUP(VLOOKUP(C5556,[1]Produtos!A:D,4,FALSE),[1]Categorias!A:B,2,FALSE)</f>
        <v>Hardwares</v>
      </c>
    </row>
    <row r="5557" spans="1:15" x14ac:dyDescent="0.3">
      <c r="A5557">
        <v>5556</v>
      </c>
      <c r="B5557">
        <v>1794</v>
      </c>
      <c r="C5557">
        <v>4</v>
      </c>
      <c r="D5557">
        <v>23</v>
      </c>
      <c r="E5557" s="3">
        <v>0</v>
      </c>
      <c r="F5557" s="4">
        <f>VLOOKUP(B5557,[1]Vendas!A:C,2,FALSE)</f>
        <v>44069</v>
      </c>
      <c r="G5557" t="str">
        <f>VLOOKUP(VLOOKUP(B5557,[1]Vendas!A:C,3,FALSE),[1]Vendedores!A:B,2,FALSE)</f>
        <v>Jaqueline de Souza</v>
      </c>
      <c r="H5557" t="str">
        <f>VLOOKUP(VLOOKUP(VLOOKUP(B5557,[1]Vendas!A:C,3,FALSE),[1]Vendedores!A:E,5,FALSE),[1]Filiais!A:B,2,FALSE)</f>
        <v>Minas Gerais</v>
      </c>
      <c r="I5557" s="3">
        <f>VLOOKUP(VLOOKUP(B5557,[1]Vendas!A:C,3,FALSE),[1]Vendedores!A:E,4,FALSE)</f>
        <v>7.0000000000000007E-2</v>
      </c>
      <c r="J5557" t="str">
        <f>VLOOKUP(C5557,[1]Produtos!A:D,2,FALSE)</f>
        <v>Mouse</v>
      </c>
      <c r="K5557" s="5">
        <f>VLOOKUP(C5557,[1]Produtos!A:D,3,FALSE)</f>
        <v>75</v>
      </c>
      <c r="L5557" s="5">
        <f t="shared" si="258"/>
        <v>1725</v>
      </c>
      <c r="M5557" s="5">
        <f t="shared" si="259"/>
        <v>0</v>
      </c>
      <c r="N5557" s="5">
        <f t="shared" si="260"/>
        <v>1725</v>
      </c>
      <c r="O5557" t="str">
        <f>VLOOKUP(VLOOKUP(C5557,[1]Produtos!A:D,4,FALSE),[1]Categorias!A:B,2,FALSE)</f>
        <v>Acessórios</v>
      </c>
    </row>
    <row r="5558" spans="1:15" x14ac:dyDescent="0.3">
      <c r="A5558">
        <v>5557</v>
      </c>
      <c r="B5558">
        <v>1851</v>
      </c>
      <c r="C5558">
        <v>1</v>
      </c>
      <c r="D5558">
        <v>25</v>
      </c>
      <c r="E5558" s="3">
        <v>0.01</v>
      </c>
      <c r="F5558" s="4">
        <f>VLOOKUP(B5558,[1]Vendas!A:C,2,FALSE)</f>
        <v>44079</v>
      </c>
      <c r="G5558" t="str">
        <f>VLOOKUP(VLOOKUP(B5558,[1]Vendas!A:C,3,FALSE),[1]Vendedores!A:B,2,FALSE)</f>
        <v>Jaqueline de Souza</v>
      </c>
      <c r="H5558" t="str">
        <f>VLOOKUP(VLOOKUP(VLOOKUP(B5558,[1]Vendas!A:C,3,FALSE),[1]Vendedores!A:E,5,FALSE),[1]Filiais!A:B,2,FALSE)</f>
        <v>Minas Gerais</v>
      </c>
      <c r="I5558" s="3">
        <f>VLOOKUP(VLOOKUP(B5558,[1]Vendas!A:C,3,FALSE),[1]Vendedores!A:E,4,FALSE)</f>
        <v>7.0000000000000007E-2</v>
      </c>
      <c r="J5558" t="str">
        <f>VLOOKUP(C5558,[1]Produtos!A:D,2,FALSE)</f>
        <v>Computador desktop</v>
      </c>
      <c r="K5558" s="5">
        <f>VLOOKUP(C5558,[1]Produtos!A:D,3,FALSE)</f>
        <v>5200</v>
      </c>
      <c r="L5558" s="5">
        <f t="shared" si="258"/>
        <v>130000</v>
      </c>
      <c r="M5558" s="5">
        <f t="shared" si="259"/>
        <v>1300</v>
      </c>
      <c r="N5558" s="5">
        <f t="shared" si="260"/>
        <v>128700</v>
      </c>
      <c r="O5558" t="str">
        <f>VLOOKUP(VLOOKUP(C5558,[1]Produtos!A:D,4,FALSE),[1]Categorias!A:B,2,FALSE)</f>
        <v>Hardwares</v>
      </c>
    </row>
    <row r="5559" spans="1:15" x14ac:dyDescent="0.3">
      <c r="A5559">
        <v>5558</v>
      </c>
      <c r="B5559">
        <v>1581</v>
      </c>
      <c r="C5559">
        <v>6</v>
      </c>
      <c r="D5559">
        <v>2</v>
      </c>
      <c r="E5559" s="3">
        <v>0.01</v>
      </c>
      <c r="F5559" s="4">
        <f>VLOOKUP(B5559,[1]Vendas!A:C,2,FALSE)</f>
        <v>43871</v>
      </c>
      <c r="G5559" t="str">
        <f>VLOOKUP(VLOOKUP(B5559,[1]Vendas!A:C,3,FALSE),[1]Vendedores!A:B,2,FALSE)</f>
        <v>Jaqueline de Souza</v>
      </c>
      <c r="H5559" t="str">
        <f>VLOOKUP(VLOOKUP(VLOOKUP(B5559,[1]Vendas!A:C,3,FALSE),[1]Vendedores!A:E,5,FALSE),[1]Filiais!A:B,2,FALSE)</f>
        <v>Minas Gerais</v>
      </c>
      <c r="I5559" s="3">
        <f>VLOOKUP(VLOOKUP(B5559,[1]Vendas!A:C,3,FALSE),[1]Vendedores!A:E,4,FALSE)</f>
        <v>7.0000000000000007E-2</v>
      </c>
      <c r="J5559" t="str">
        <f>VLOOKUP(C5559,[1]Produtos!A:D,2,FALSE)</f>
        <v>Carregador para celular</v>
      </c>
      <c r="K5559" s="5">
        <f>VLOOKUP(C5559,[1]Produtos!A:D,3,FALSE)</f>
        <v>150</v>
      </c>
      <c r="L5559" s="5">
        <f t="shared" si="258"/>
        <v>300</v>
      </c>
      <c r="M5559" s="5">
        <f t="shared" si="259"/>
        <v>3</v>
      </c>
      <c r="N5559" s="5">
        <f t="shared" si="260"/>
        <v>297</v>
      </c>
      <c r="O5559" t="str">
        <f>VLOOKUP(VLOOKUP(C5559,[1]Produtos!A:D,4,FALSE),[1]Categorias!A:B,2,FALSE)</f>
        <v>Celulares</v>
      </c>
    </row>
    <row r="5560" spans="1:15" x14ac:dyDescent="0.3">
      <c r="A5560">
        <v>5559</v>
      </c>
      <c r="B5560">
        <v>79</v>
      </c>
      <c r="C5560">
        <v>6</v>
      </c>
      <c r="D5560">
        <v>1</v>
      </c>
      <c r="E5560" s="3">
        <v>0.04</v>
      </c>
      <c r="F5560" s="4">
        <f>VLOOKUP(B5560,[1]Vendas!A:C,2,FALSE)</f>
        <v>44066</v>
      </c>
      <c r="G5560" t="str">
        <f>VLOOKUP(VLOOKUP(B5560,[1]Vendas!A:C,3,FALSE),[1]Vendedores!A:B,2,FALSE)</f>
        <v>Rubens Lopes</v>
      </c>
      <c r="H5560" t="str">
        <f>VLOOKUP(VLOOKUP(VLOOKUP(B5560,[1]Vendas!A:C,3,FALSE),[1]Vendedores!A:E,5,FALSE),[1]Filiais!A:B,2,FALSE)</f>
        <v>Minas Gerais</v>
      </c>
      <c r="I5560" s="3">
        <f>VLOOKUP(VLOOKUP(B5560,[1]Vendas!A:C,3,FALSE),[1]Vendedores!A:E,4,FALSE)</f>
        <v>0.02</v>
      </c>
      <c r="J5560" t="str">
        <f>VLOOKUP(C5560,[1]Produtos!A:D,2,FALSE)</f>
        <v>Carregador para celular</v>
      </c>
      <c r="K5560" s="5">
        <f>VLOOKUP(C5560,[1]Produtos!A:D,3,FALSE)</f>
        <v>150</v>
      </c>
      <c r="L5560" s="5">
        <f t="shared" si="258"/>
        <v>150</v>
      </c>
      <c r="M5560" s="5">
        <f t="shared" si="259"/>
        <v>6</v>
      </c>
      <c r="N5560" s="5">
        <f t="shared" si="260"/>
        <v>144</v>
      </c>
      <c r="O5560" t="str">
        <f>VLOOKUP(VLOOKUP(C5560,[1]Produtos!A:D,4,FALSE),[1]Categorias!A:B,2,FALSE)</f>
        <v>Celulares</v>
      </c>
    </row>
    <row r="5561" spans="1:15" x14ac:dyDescent="0.3">
      <c r="A5561">
        <v>5560</v>
      </c>
      <c r="B5561">
        <v>1550</v>
      </c>
      <c r="C5561">
        <v>5</v>
      </c>
      <c r="D5561">
        <v>5</v>
      </c>
      <c r="E5561" s="3">
        <v>0.02</v>
      </c>
      <c r="F5561" s="4">
        <f>VLOOKUP(B5561,[1]Vendas!A:C,2,FALSE)</f>
        <v>44068</v>
      </c>
      <c r="G5561" t="str">
        <f>VLOOKUP(VLOOKUP(B5561,[1]Vendas!A:C,3,FALSE),[1]Vendedores!A:B,2,FALSE)</f>
        <v>Raimundo Nonato</v>
      </c>
      <c r="H5561" t="str">
        <f>VLOOKUP(VLOOKUP(VLOOKUP(B5561,[1]Vendas!A:C,3,FALSE),[1]Vendedores!A:E,5,FALSE),[1]Filiais!A:B,2,FALSE)</f>
        <v>Minas Gerais</v>
      </c>
      <c r="I5561" s="3">
        <f>VLOOKUP(VLOOKUP(B5561,[1]Vendas!A:C,3,FALSE),[1]Vendedores!A:E,4,FALSE)</f>
        <v>0.02</v>
      </c>
      <c r="J5561" t="str">
        <f>VLOOKUP(C5561,[1]Produtos!A:D,2,FALSE)</f>
        <v>Smartphone</v>
      </c>
      <c r="K5561" s="5">
        <f>VLOOKUP(C5561,[1]Produtos!A:D,3,FALSE)</f>
        <v>3200</v>
      </c>
      <c r="L5561" s="5">
        <f t="shared" si="258"/>
        <v>16000</v>
      </c>
      <c r="M5561" s="5">
        <f t="shared" si="259"/>
        <v>320</v>
      </c>
      <c r="N5561" s="5">
        <f t="shared" si="260"/>
        <v>15680</v>
      </c>
      <c r="O5561" t="str">
        <f>VLOOKUP(VLOOKUP(C5561,[1]Produtos!A:D,4,FALSE),[1]Categorias!A:B,2,FALSE)</f>
        <v>Celulares</v>
      </c>
    </row>
    <row r="5562" spans="1:15" x14ac:dyDescent="0.3">
      <c r="A5562">
        <v>5561</v>
      </c>
      <c r="B5562">
        <v>1338</v>
      </c>
      <c r="C5562">
        <v>10</v>
      </c>
      <c r="D5562">
        <v>18</v>
      </c>
      <c r="E5562" s="3">
        <v>0.05</v>
      </c>
      <c r="F5562" s="4">
        <f>VLOOKUP(B5562,[1]Vendas!A:C,2,FALSE)</f>
        <v>43925</v>
      </c>
      <c r="G5562" t="str">
        <f>VLOOKUP(VLOOKUP(B5562,[1]Vendas!A:C,3,FALSE),[1]Vendedores!A:B,2,FALSE)</f>
        <v>Solange Almeida</v>
      </c>
      <c r="H5562" t="str">
        <f>VLOOKUP(VLOOKUP(VLOOKUP(B5562,[1]Vendas!A:C,3,FALSE),[1]Vendedores!A:E,5,FALSE),[1]Filiais!A:B,2,FALSE)</f>
        <v>Rio de Janeiro</v>
      </c>
      <c r="I5562" s="3">
        <f>VLOOKUP(VLOOKUP(B5562,[1]Vendas!A:C,3,FALSE),[1]Vendedores!A:E,4,FALSE)</f>
        <v>0.01</v>
      </c>
      <c r="J5562" t="str">
        <f>VLOOKUP(C5562,[1]Produtos!A:D,2,FALSE)</f>
        <v>Caneta</v>
      </c>
      <c r="K5562" s="5">
        <f>VLOOKUP(C5562,[1]Produtos!A:D,3,FALSE)</f>
        <v>15</v>
      </c>
      <c r="L5562" s="5">
        <f t="shared" si="258"/>
        <v>270</v>
      </c>
      <c r="M5562" s="5">
        <f t="shared" si="259"/>
        <v>13.5</v>
      </c>
      <c r="N5562" s="5">
        <f t="shared" si="260"/>
        <v>256.5</v>
      </c>
      <c r="O5562" t="str">
        <f>VLOOKUP(VLOOKUP(C5562,[1]Produtos!A:D,4,FALSE),[1]Categorias!A:B,2,FALSE)</f>
        <v>Papelaria</v>
      </c>
    </row>
    <row r="5563" spans="1:15" x14ac:dyDescent="0.3">
      <c r="A5563">
        <v>5562</v>
      </c>
      <c r="B5563">
        <v>946</v>
      </c>
      <c r="C5563">
        <v>2</v>
      </c>
      <c r="D5563">
        <v>31</v>
      </c>
      <c r="E5563" s="3">
        <v>0</v>
      </c>
      <c r="F5563" s="4">
        <f>VLOOKUP(B5563,[1]Vendas!A:C,2,FALSE)</f>
        <v>44185</v>
      </c>
      <c r="G5563" t="str">
        <f>VLOOKUP(VLOOKUP(B5563,[1]Vendas!A:C,3,FALSE),[1]Vendedores!A:B,2,FALSE)</f>
        <v>Augusto Carlos</v>
      </c>
      <c r="H5563" t="str">
        <f>VLOOKUP(VLOOKUP(VLOOKUP(B5563,[1]Vendas!A:C,3,FALSE),[1]Vendedores!A:E,5,FALSE),[1]Filiais!A:B,2,FALSE)</f>
        <v>São Paulo</v>
      </c>
      <c r="I5563" s="3">
        <f>VLOOKUP(VLOOKUP(B5563,[1]Vendas!A:C,3,FALSE),[1]Vendedores!A:E,4,FALSE)</f>
        <v>0.08</v>
      </c>
      <c r="J5563" t="str">
        <f>VLOOKUP(C5563,[1]Produtos!A:D,2,FALSE)</f>
        <v>Impressora</v>
      </c>
      <c r="K5563" s="5">
        <f>VLOOKUP(C5563,[1]Produtos!A:D,3,FALSE)</f>
        <v>2100</v>
      </c>
      <c r="L5563" s="5">
        <f t="shared" si="258"/>
        <v>65100</v>
      </c>
      <c r="M5563" s="5">
        <f t="shared" si="259"/>
        <v>0</v>
      </c>
      <c r="N5563" s="5">
        <f t="shared" si="260"/>
        <v>65100</v>
      </c>
      <c r="O5563" t="str">
        <f>VLOOKUP(VLOOKUP(C5563,[1]Produtos!A:D,4,FALSE),[1]Categorias!A:B,2,FALSE)</f>
        <v>Hardwares</v>
      </c>
    </row>
    <row r="5564" spans="1:15" x14ac:dyDescent="0.3">
      <c r="A5564">
        <v>5563</v>
      </c>
      <c r="B5564">
        <v>707</v>
      </c>
      <c r="C5564">
        <v>1</v>
      </c>
      <c r="D5564">
        <v>19</v>
      </c>
      <c r="E5564" s="3">
        <v>0</v>
      </c>
      <c r="F5564" s="4">
        <f>VLOOKUP(B5564,[1]Vendas!A:C,2,FALSE)</f>
        <v>44030</v>
      </c>
      <c r="G5564" t="str">
        <f>VLOOKUP(VLOOKUP(B5564,[1]Vendas!A:C,3,FALSE),[1]Vendedores!A:B,2,FALSE)</f>
        <v>Jaqueline de Souza</v>
      </c>
      <c r="H5564" t="str">
        <f>VLOOKUP(VLOOKUP(VLOOKUP(B5564,[1]Vendas!A:C,3,FALSE),[1]Vendedores!A:E,5,FALSE),[1]Filiais!A:B,2,FALSE)</f>
        <v>Minas Gerais</v>
      </c>
      <c r="I5564" s="3">
        <f>VLOOKUP(VLOOKUP(B5564,[1]Vendas!A:C,3,FALSE),[1]Vendedores!A:E,4,FALSE)</f>
        <v>7.0000000000000007E-2</v>
      </c>
      <c r="J5564" t="str">
        <f>VLOOKUP(C5564,[1]Produtos!A:D,2,FALSE)</f>
        <v>Computador desktop</v>
      </c>
      <c r="K5564" s="5">
        <f>VLOOKUP(C5564,[1]Produtos!A:D,3,FALSE)</f>
        <v>5200</v>
      </c>
      <c r="L5564" s="5">
        <f t="shared" si="258"/>
        <v>98800</v>
      </c>
      <c r="M5564" s="5">
        <f t="shared" si="259"/>
        <v>0</v>
      </c>
      <c r="N5564" s="5">
        <f t="shared" si="260"/>
        <v>98800</v>
      </c>
      <c r="O5564" t="str">
        <f>VLOOKUP(VLOOKUP(C5564,[1]Produtos!A:D,4,FALSE),[1]Categorias!A:B,2,FALSE)</f>
        <v>Hardwares</v>
      </c>
    </row>
    <row r="5565" spans="1:15" x14ac:dyDescent="0.3">
      <c r="A5565">
        <v>5564</v>
      </c>
      <c r="B5565">
        <v>1948</v>
      </c>
      <c r="C5565">
        <v>6</v>
      </c>
      <c r="D5565">
        <v>4</v>
      </c>
      <c r="E5565" s="3">
        <v>0</v>
      </c>
      <c r="F5565" s="4">
        <f>VLOOKUP(B5565,[1]Vendas!A:C,2,FALSE)</f>
        <v>43847</v>
      </c>
      <c r="G5565" t="str">
        <f>VLOOKUP(VLOOKUP(B5565,[1]Vendas!A:C,3,FALSE),[1]Vendedores!A:B,2,FALSE)</f>
        <v>Débora Albuquerque</v>
      </c>
      <c r="H5565" t="str">
        <f>VLOOKUP(VLOOKUP(VLOOKUP(B5565,[1]Vendas!A:C,3,FALSE),[1]Vendedores!A:E,5,FALSE),[1]Filiais!A:B,2,FALSE)</f>
        <v>São Paulo</v>
      </c>
      <c r="I5565" s="3">
        <f>VLOOKUP(VLOOKUP(B5565,[1]Vendas!A:C,3,FALSE),[1]Vendedores!A:E,4,FALSE)</f>
        <v>0.02</v>
      </c>
      <c r="J5565" t="str">
        <f>VLOOKUP(C5565,[1]Produtos!A:D,2,FALSE)</f>
        <v>Carregador para celular</v>
      </c>
      <c r="K5565" s="5">
        <f>VLOOKUP(C5565,[1]Produtos!A:D,3,FALSE)</f>
        <v>150</v>
      </c>
      <c r="L5565" s="5">
        <f t="shared" si="258"/>
        <v>600</v>
      </c>
      <c r="M5565" s="5">
        <f t="shared" si="259"/>
        <v>0</v>
      </c>
      <c r="N5565" s="5">
        <f t="shared" si="260"/>
        <v>600</v>
      </c>
      <c r="O5565" t="str">
        <f>VLOOKUP(VLOOKUP(C5565,[1]Produtos!A:D,4,FALSE),[1]Categorias!A:B,2,FALSE)</f>
        <v>Celulares</v>
      </c>
    </row>
    <row r="5566" spans="1:15" x14ac:dyDescent="0.3">
      <c r="A5566">
        <v>5565</v>
      </c>
      <c r="B5566">
        <v>1324</v>
      </c>
      <c r="C5566">
        <v>5</v>
      </c>
      <c r="D5566">
        <v>9</v>
      </c>
      <c r="E5566" s="3">
        <v>0.01</v>
      </c>
      <c r="F5566" s="4">
        <f>VLOOKUP(B5566,[1]Vendas!A:C,2,FALSE)</f>
        <v>43993</v>
      </c>
      <c r="G5566" t="str">
        <f>VLOOKUP(VLOOKUP(B5566,[1]Vendas!A:C,3,FALSE),[1]Vendedores!A:B,2,FALSE)</f>
        <v>Antônio da Costa</v>
      </c>
      <c r="H5566" t="str">
        <f>VLOOKUP(VLOOKUP(VLOOKUP(B5566,[1]Vendas!A:C,3,FALSE),[1]Vendedores!A:E,5,FALSE),[1]Filiais!A:B,2,FALSE)</f>
        <v>São Paulo</v>
      </c>
      <c r="I5566" s="3">
        <f>VLOOKUP(VLOOKUP(B5566,[1]Vendas!A:C,3,FALSE),[1]Vendedores!A:E,4,FALSE)</f>
        <v>7.0000000000000007E-2</v>
      </c>
      <c r="J5566" t="str">
        <f>VLOOKUP(C5566,[1]Produtos!A:D,2,FALSE)</f>
        <v>Smartphone</v>
      </c>
      <c r="K5566" s="5">
        <f>VLOOKUP(C5566,[1]Produtos!A:D,3,FALSE)</f>
        <v>3200</v>
      </c>
      <c r="L5566" s="5">
        <f t="shared" si="258"/>
        <v>28800</v>
      </c>
      <c r="M5566" s="5">
        <f t="shared" si="259"/>
        <v>288</v>
      </c>
      <c r="N5566" s="5">
        <f t="shared" si="260"/>
        <v>28512</v>
      </c>
      <c r="O5566" t="str">
        <f>VLOOKUP(VLOOKUP(C5566,[1]Produtos!A:D,4,FALSE),[1]Categorias!A:B,2,FALSE)</f>
        <v>Celulares</v>
      </c>
    </row>
    <row r="5567" spans="1:15" x14ac:dyDescent="0.3">
      <c r="A5567">
        <v>5566</v>
      </c>
      <c r="B5567">
        <v>514</v>
      </c>
      <c r="C5567">
        <v>4</v>
      </c>
      <c r="D5567">
        <v>10</v>
      </c>
      <c r="E5567" s="3">
        <v>0.05</v>
      </c>
      <c r="F5567" s="4">
        <f>VLOOKUP(B5567,[1]Vendas!A:C,2,FALSE)</f>
        <v>43878</v>
      </c>
      <c r="G5567" t="str">
        <f>VLOOKUP(VLOOKUP(B5567,[1]Vendas!A:C,3,FALSE),[1]Vendedores!A:B,2,FALSE)</f>
        <v>Raimundo Nonato</v>
      </c>
      <c r="H5567" t="str">
        <f>VLOOKUP(VLOOKUP(VLOOKUP(B5567,[1]Vendas!A:C,3,FALSE),[1]Vendedores!A:E,5,FALSE),[1]Filiais!A:B,2,FALSE)</f>
        <v>Minas Gerais</v>
      </c>
      <c r="I5567" s="3">
        <f>VLOOKUP(VLOOKUP(B5567,[1]Vendas!A:C,3,FALSE),[1]Vendedores!A:E,4,FALSE)</f>
        <v>0.02</v>
      </c>
      <c r="J5567" t="str">
        <f>VLOOKUP(C5567,[1]Produtos!A:D,2,FALSE)</f>
        <v>Mouse</v>
      </c>
      <c r="K5567" s="5">
        <f>VLOOKUP(C5567,[1]Produtos!A:D,3,FALSE)</f>
        <v>75</v>
      </c>
      <c r="L5567" s="5">
        <f t="shared" si="258"/>
        <v>750</v>
      </c>
      <c r="M5567" s="5">
        <f t="shared" si="259"/>
        <v>37.5</v>
      </c>
      <c r="N5567" s="5">
        <f t="shared" si="260"/>
        <v>712.5</v>
      </c>
      <c r="O5567" t="str">
        <f>VLOOKUP(VLOOKUP(C5567,[1]Produtos!A:D,4,FALSE),[1]Categorias!A:B,2,FALSE)</f>
        <v>Acessórios</v>
      </c>
    </row>
    <row r="5568" spans="1:15" x14ac:dyDescent="0.3">
      <c r="A5568">
        <v>5567</v>
      </c>
      <c r="B5568">
        <v>230</v>
      </c>
      <c r="C5568">
        <v>8</v>
      </c>
      <c r="D5568">
        <v>14</v>
      </c>
      <c r="E5568" s="3">
        <v>0.01</v>
      </c>
      <c r="F5568" s="4">
        <f>VLOOKUP(B5568,[1]Vendas!A:C,2,FALSE)</f>
        <v>43979</v>
      </c>
      <c r="G5568" t="str">
        <f>VLOOKUP(VLOOKUP(B5568,[1]Vendas!A:C,3,FALSE),[1]Vendedores!A:B,2,FALSE)</f>
        <v>Antônio da Costa</v>
      </c>
      <c r="H5568" t="str">
        <f>VLOOKUP(VLOOKUP(VLOOKUP(B5568,[1]Vendas!A:C,3,FALSE),[1]Vendedores!A:E,5,FALSE),[1]Filiais!A:B,2,FALSE)</f>
        <v>São Paulo</v>
      </c>
      <c r="I5568" s="3">
        <f>VLOOKUP(VLOOKUP(B5568,[1]Vendas!A:C,3,FALSE),[1]Vendedores!A:E,4,FALSE)</f>
        <v>7.0000000000000007E-2</v>
      </c>
      <c r="J5568" t="str">
        <f>VLOOKUP(C5568,[1]Produtos!A:D,2,FALSE)</f>
        <v>Projetor</v>
      </c>
      <c r="K5568" s="5">
        <f>VLOOKUP(C5568,[1]Produtos!A:D,3,FALSE)</f>
        <v>2900</v>
      </c>
      <c r="L5568" s="5">
        <f t="shared" si="258"/>
        <v>40600</v>
      </c>
      <c r="M5568" s="5">
        <f t="shared" si="259"/>
        <v>406</v>
      </c>
      <c r="N5568" s="5">
        <f t="shared" si="260"/>
        <v>40194</v>
      </c>
      <c r="O5568" t="str">
        <f>VLOOKUP(VLOOKUP(C5568,[1]Produtos!A:D,4,FALSE),[1]Categorias!A:B,2,FALSE)</f>
        <v>Hardwares</v>
      </c>
    </row>
    <row r="5569" spans="1:15" x14ac:dyDescent="0.3">
      <c r="A5569">
        <v>5568</v>
      </c>
      <c r="B5569">
        <v>2</v>
      </c>
      <c r="C5569">
        <v>3</v>
      </c>
      <c r="D5569">
        <v>30</v>
      </c>
      <c r="E5569" s="3">
        <v>0.04</v>
      </c>
      <c r="F5569" s="4">
        <f>VLOOKUP(B5569,[1]Vendas!A:C,2,FALSE)</f>
        <v>43866</v>
      </c>
      <c r="G5569" t="str">
        <f>VLOOKUP(VLOOKUP(B5569,[1]Vendas!A:C,3,FALSE),[1]Vendedores!A:B,2,FALSE)</f>
        <v>Almira Buarque</v>
      </c>
      <c r="H5569" t="str">
        <f>VLOOKUP(VLOOKUP(VLOOKUP(B5569,[1]Vendas!A:C,3,FALSE),[1]Vendedores!A:E,5,FALSE),[1]Filiais!A:B,2,FALSE)</f>
        <v>Rio de Janeiro</v>
      </c>
      <c r="I5569" s="3">
        <f>VLOOKUP(VLOOKUP(B5569,[1]Vendas!A:C,3,FALSE),[1]Vendedores!A:E,4,FALSE)</f>
        <v>0.04</v>
      </c>
      <c r="J5569" t="str">
        <f>VLOOKUP(C5569,[1]Produtos!A:D,2,FALSE)</f>
        <v>Teclado</v>
      </c>
      <c r="K5569" s="5">
        <f>VLOOKUP(C5569,[1]Produtos!A:D,3,FALSE)</f>
        <v>90</v>
      </c>
      <c r="L5569" s="5">
        <f t="shared" si="258"/>
        <v>2700</v>
      </c>
      <c r="M5569" s="5">
        <f t="shared" si="259"/>
        <v>108</v>
      </c>
      <c r="N5569" s="5">
        <f t="shared" si="260"/>
        <v>2592</v>
      </c>
      <c r="O5569" t="str">
        <f>VLOOKUP(VLOOKUP(C5569,[1]Produtos!A:D,4,FALSE),[1]Categorias!A:B,2,FALSE)</f>
        <v>Acessórios</v>
      </c>
    </row>
    <row r="5570" spans="1:15" x14ac:dyDescent="0.3">
      <c r="A5570">
        <v>5569</v>
      </c>
      <c r="B5570">
        <v>1057</v>
      </c>
      <c r="C5570">
        <v>9</v>
      </c>
      <c r="D5570">
        <v>13</v>
      </c>
      <c r="E5570" s="3">
        <v>0.03</v>
      </c>
      <c r="F5570" s="4">
        <f>VLOOKUP(B5570,[1]Vendas!A:C,2,FALSE)</f>
        <v>43913</v>
      </c>
      <c r="G5570" t="str">
        <f>VLOOKUP(VLOOKUP(B5570,[1]Vendas!A:C,3,FALSE),[1]Vendedores!A:B,2,FALSE)</f>
        <v>Antônio da Costa</v>
      </c>
      <c r="H5570" t="str">
        <f>VLOOKUP(VLOOKUP(VLOOKUP(B5570,[1]Vendas!A:C,3,FALSE),[1]Vendedores!A:E,5,FALSE),[1]Filiais!A:B,2,FALSE)</f>
        <v>São Paulo</v>
      </c>
      <c r="I5570" s="3">
        <f>VLOOKUP(VLOOKUP(B5570,[1]Vendas!A:C,3,FALSE),[1]Vendedores!A:E,4,FALSE)</f>
        <v>7.0000000000000007E-2</v>
      </c>
      <c r="J5570" t="str">
        <f>VLOOKUP(C5570,[1]Produtos!A:D,2,FALSE)</f>
        <v>Papel A4</v>
      </c>
      <c r="K5570" s="5">
        <f>VLOOKUP(C5570,[1]Produtos!A:D,3,FALSE)</f>
        <v>90</v>
      </c>
      <c r="L5570" s="5">
        <f t="shared" si="258"/>
        <v>1170</v>
      </c>
      <c r="M5570" s="5">
        <f t="shared" si="259"/>
        <v>35.1</v>
      </c>
      <c r="N5570" s="5">
        <f t="shared" si="260"/>
        <v>1134.9000000000001</v>
      </c>
      <c r="O5570" t="str">
        <f>VLOOKUP(VLOOKUP(C5570,[1]Produtos!A:D,4,FALSE),[1]Categorias!A:B,2,FALSE)</f>
        <v>Papelaria</v>
      </c>
    </row>
    <row r="5571" spans="1:15" x14ac:dyDescent="0.3">
      <c r="A5571">
        <v>5570</v>
      </c>
      <c r="B5571">
        <v>555</v>
      </c>
      <c r="C5571">
        <v>4</v>
      </c>
      <c r="D5571">
        <v>28</v>
      </c>
      <c r="E5571" s="3">
        <v>0.01</v>
      </c>
      <c r="F5571" s="4">
        <f>VLOOKUP(B5571,[1]Vendas!A:C,2,FALSE)</f>
        <v>43853</v>
      </c>
      <c r="G5571" t="str">
        <f>VLOOKUP(VLOOKUP(B5571,[1]Vendas!A:C,3,FALSE),[1]Vendedores!A:B,2,FALSE)</f>
        <v>Rubens Lopes</v>
      </c>
      <c r="H5571" t="str">
        <f>VLOOKUP(VLOOKUP(VLOOKUP(B5571,[1]Vendas!A:C,3,FALSE),[1]Vendedores!A:E,5,FALSE),[1]Filiais!A:B,2,FALSE)</f>
        <v>Minas Gerais</v>
      </c>
      <c r="I5571" s="3">
        <f>VLOOKUP(VLOOKUP(B5571,[1]Vendas!A:C,3,FALSE),[1]Vendedores!A:E,4,FALSE)</f>
        <v>0.02</v>
      </c>
      <c r="J5571" t="str">
        <f>VLOOKUP(C5571,[1]Produtos!A:D,2,FALSE)</f>
        <v>Mouse</v>
      </c>
      <c r="K5571" s="5">
        <f>VLOOKUP(C5571,[1]Produtos!A:D,3,FALSE)</f>
        <v>75</v>
      </c>
      <c r="L5571" s="5">
        <f t="shared" ref="L5571:L5634" si="261">K5571*D5571</f>
        <v>2100</v>
      </c>
      <c r="M5571" s="5">
        <f t="shared" ref="M5571:M5634" si="262">E5571*L5571</f>
        <v>21</v>
      </c>
      <c r="N5571" s="5">
        <f t="shared" ref="N5571:N5634" si="263">L5571-M5571</f>
        <v>2079</v>
      </c>
      <c r="O5571" t="str">
        <f>VLOOKUP(VLOOKUP(C5571,[1]Produtos!A:D,4,FALSE),[1]Categorias!A:B,2,FALSE)</f>
        <v>Acessórios</v>
      </c>
    </row>
    <row r="5572" spans="1:15" x14ac:dyDescent="0.3">
      <c r="A5572">
        <v>5571</v>
      </c>
      <c r="B5572">
        <v>315</v>
      </c>
      <c r="C5572">
        <v>5</v>
      </c>
      <c r="D5572">
        <v>25</v>
      </c>
      <c r="E5572" s="3">
        <v>0.03</v>
      </c>
      <c r="F5572" s="4">
        <f>VLOOKUP(B5572,[1]Vendas!A:C,2,FALSE)</f>
        <v>43928</v>
      </c>
      <c r="G5572" t="str">
        <f>VLOOKUP(VLOOKUP(B5572,[1]Vendas!A:C,3,FALSE),[1]Vendedores!A:B,2,FALSE)</f>
        <v>Jaqueline de Souza</v>
      </c>
      <c r="H5572" t="str">
        <f>VLOOKUP(VLOOKUP(VLOOKUP(B5572,[1]Vendas!A:C,3,FALSE),[1]Vendedores!A:E,5,FALSE),[1]Filiais!A:B,2,FALSE)</f>
        <v>Minas Gerais</v>
      </c>
      <c r="I5572" s="3">
        <f>VLOOKUP(VLOOKUP(B5572,[1]Vendas!A:C,3,FALSE),[1]Vendedores!A:E,4,FALSE)</f>
        <v>7.0000000000000007E-2</v>
      </c>
      <c r="J5572" t="str">
        <f>VLOOKUP(C5572,[1]Produtos!A:D,2,FALSE)</f>
        <v>Smartphone</v>
      </c>
      <c r="K5572" s="5">
        <f>VLOOKUP(C5572,[1]Produtos!A:D,3,FALSE)</f>
        <v>3200</v>
      </c>
      <c r="L5572" s="5">
        <f t="shared" si="261"/>
        <v>80000</v>
      </c>
      <c r="M5572" s="5">
        <f t="shared" si="262"/>
        <v>2400</v>
      </c>
      <c r="N5572" s="5">
        <f t="shared" si="263"/>
        <v>77600</v>
      </c>
      <c r="O5572" t="str">
        <f>VLOOKUP(VLOOKUP(C5572,[1]Produtos!A:D,4,FALSE),[1]Categorias!A:B,2,FALSE)</f>
        <v>Celulares</v>
      </c>
    </row>
    <row r="5573" spans="1:15" x14ac:dyDescent="0.3">
      <c r="A5573">
        <v>5572</v>
      </c>
      <c r="B5573">
        <v>210</v>
      </c>
      <c r="C5573">
        <v>7</v>
      </c>
      <c r="D5573">
        <v>11</v>
      </c>
      <c r="E5573" s="3">
        <v>0.01</v>
      </c>
      <c r="F5573" s="4">
        <f>VLOOKUP(B5573,[1]Vendas!A:C,2,FALSE)</f>
        <v>43940</v>
      </c>
      <c r="G5573" t="str">
        <f>VLOOKUP(VLOOKUP(B5573,[1]Vendas!A:C,3,FALSE),[1]Vendedores!A:B,2,FALSE)</f>
        <v>Rubens Lopes</v>
      </c>
      <c r="H5573" t="str">
        <f>VLOOKUP(VLOOKUP(VLOOKUP(B5573,[1]Vendas!A:C,3,FALSE),[1]Vendedores!A:E,5,FALSE),[1]Filiais!A:B,2,FALSE)</f>
        <v>Minas Gerais</v>
      </c>
      <c r="I5573" s="3">
        <f>VLOOKUP(VLOOKUP(B5573,[1]Vendas!A:C,3,FALSE),[1]Vendedores!A:E,4,FALSE)</f>
        <v>0.02</v>
      </c>
      <c r="J5573" t="str">
        <f>VLOOKUP(C5573,[1]Produtos!A:D,2,FALSE)</f>
        <v>Roteador</v>
      </c>
      <c r="K5573" s="5">
        <f>VLOOKUP(C5573,[1]Produtos!A:D,3,FALSE)</f>
        <v>320</v>
      </c>
      <c r="L5573" s="5">
        <f t="shared" si="261"/>
        <v>3520</v>
      </c>
      <c r="M5573" s="5">
        <f t="shared" si="262"/>
        <v>35.200000000000003</v>
      </c>
      <c r="N5573" s="5">
        <f t="shared" si="263"/>
        <v>3484.8</v>
      </c>
      <c r="O5573" t="str">
        <f>VLOOKUP(VLOOKUP(C5573,[1]Produtos!A:D,4,FALSE),[1]Categorias!A:B,2,FALSE)</f>
        <v>Hardwares</v>
      </c>
    </row>
    <row r="5574" spans="1:15" x14ac:dyDescent="0.3">
      <c r="A5574">
        <v>5573</v>
      </c>
      <c r="B5574">
        <v>1953</v>
      </c>
      <c r="C5574">
        <v>7</v>
      </c>
      <c r="D5574">
        <v>29</v>
      </c>
      <c r="E5574" s="3">
        <v>0.03</v>
      </c>
      <c r="F5574" s="4">
        <f>VLOOKUP(B5574,[1]Vendas!A:C,2,FALSE)</f>
        <v>44041</v>
      </c>
      <c r="G5574" t="str">
        <f>VLOOKUP(VLOOKUP(B5574,[1]Vendas!A:C,3,FALSE),[1]Vendedores!A:B,2,FALSE)</f>
        <v>Filipe de Tarso</v>
      </c>
      <c r="H5574" t="str">
        <f>VLOOKUP(VLOOKUP(VLOOKUP(B5574,[1]Vendas!A:C,3,FALSE),[1]Vendedores!A:E,5,FALSE),[1]Filiais!A:B,2,FALSE)</f>
        <v>Rio de Janeiro</v>
      </c>
      <c r="I5574" s="3">
        <f>VLOOKUP(VLOOKUP(B5574,[1]Vendas!A:C,3,FALSE),[1]Vendedores!A:E,4,FALSE)</f>
        <v>0.04</v>
      </c>
      <c r="J5574" t="str">
        <f>VLOOKUP(C5574,[1]Produtos!A:D,2,FALSE)</f>
        <v>Roteador</v>
      </c>
      <c r="K5574" s="5">
        <f>VLOOKUP(C5574,[1]Produtos!A:D,3,FALSE)</f>
        <v>320</v>
      </c>
      <c r="L5574" s="5">
        <f t="shared" si="261"/>
        <v>9280</v>
      </c>
      <c r="M5574" s="5">
        <f t="shared" si="262"/>
        <v>278.39999999999998</v>
      </c>
      <c r="N5574" s="5">
        <f t="shared" si="263"/>
        <v>9001.6</v>
      </c>
      <c r="O5574" t="str">
        <f>VLOOKUP(VLOOKUP(C5574,[1]Produtos!A:D,4,FALSE),[1]Categorias!A:B,2,FALSE)</f>
        <v>Hardwares</v>
      </c>
    </row>
    <row r="5575" spans="1:15" x14ac:dyDescent="0.3">
      <c r="A5575">
        <v>5574</v>
      </c>
      <c r="B5575">
        <v>1231</v>
      </c>
      <c r="C5575">
        <v>5</v>
      </c>
      <c r="D5575">
        <v>28</v>
      </c>
      <c r="E5575" s="3">
        <v>0.04</v>
      </c>
      <c r="F5575" s="4">
        <f>VLOOKUP(B5575,[1]Vendas!A:C,2,FALSE)</f>
        <v>44043</v>
      </c>
      <c r="G5575" t="str">
        <f>VLOOKUP(VLOOKUP(B5575,[1]Vendas!A:C,3,FALSE),[1]Vendedores!A:B,2,FALSE)</f>
        <v>Débora Albuquerque</v>
      </c>
      <c r="H5575" t="str">
        <f>VLOOKUP(VLOOKUP(VLOOKUP(B5575,[1]Vendas!A:C,3,FALSE),[1]Vendedores!A:E,5,FALSE),[1]Filiais!A:B,2,FALSE)</f>
        <v>São Paulo</v>
      </c>
      <c r="I5575" s="3">
        <f>VLOOKUP(VLOOKUP(B5575,[1]Vendas!A:C,3,FALSE),[1]Vendedores!A:E,4,FALSE)</f>
        <v>0.02</v>
      </c>
      <c r="J5575" t="str">
        <f>VLOOKUP(C5575,[1]Produtos!A:D,2,FALSE)</f>
        <v>Smartphone</v>
      </c>
      <c r="K5575" s="5">
        <f>VLOOKUP(C5575,[1]Produtos!A:D,3,FALSE)</f>
        <v>3200</v>
      </c>
      <c r="L5575" s="5">
        <f t="shared" si="261"/>
        <v>89600</v>
      </c>
      <c r="M5575" s="5">
        <f t="shared" si="262"/>
        <v>3584</v>
      </c>
      <c r="N5575" s="5">
        <f t="shared" si="263"/>
        <v>86016</v>
      </c>
      <c r="O5575" t="str">
        <f>VLOOKUP(VLOOKUP(C5575,[1]Produtos!A:D,4,FALSE),[1]Categorias!A:B,2,FALSE)</f>
        <v>Celulares</v>
      </c>
    </row>
    <row r="5576" spans="1:15" x14ac:dyDescent="0.3">
      <c r="A5576">
        <v>5575</v>
      </c>
      <c r="B5576">
        <v>752</v>
      </c>
      <c r="C5576">
        <v>6</v>
      </c>
      <c r="D5576">
        <v>30</v>
      </c>
      <c r="E5576" s="3">
        <v>0.05</v>
      </c>
      <c r="F5576" s="4">
        <f>VLOOKUP(B5576,[1]Vendas!A:C,2,FALSE)</f>
        <v>43929</v>
      </c>
      <c r="G5576" t="str">
        <f>VLOOKUP(VLOOKUP(B5576,[1]Vendas!A:C,3,FALSE),[1]Vendedores!A:B,2,FALSE)</f>
        <v>Solange Almeida</v>
      </c>
      <c r="H5576" t="str">
        <f>VLOOKUP(VLOOKUP(VLOOKUP(B5576,[1]Vendas!A:C,3,FALSE),[1]Vendedores!A:E,5,FALSE),[1]Filiais!A:B,2,FALSE)</f>
        <v>Rio de Janeiro</v>
      </c>
      <c r="I5576" s="3">
        <f>VLOOKUP(VLOOKUP(B5576,[1]Vendas!A:C,3,FALSE),[1]Vendedores!A:E,4,FALSE)</f>
        <v>0.01</v>
      </c>
      <c r="J5576" t="str">
        <f>VLOOKUP(C5576,[1]Produtos!A:D,2,FALSE)</f>
        <v>Carregador para celular</v>
      </c>
      <c r="K5576" s="5">
        <f>VLOOKUP(C5576,[1]Produtos!A:D,3,FALSE)</f>
        <v>150</v>
      </c>
      <c r="L5576" s="5">
        <f t="shared" si="261"/>
        <v>4500</v>
      </c>
      <c r="M5576" s="5">
        <f t="shared" si="262"/>
        <v>225</v>
      </c>
      <c r="N5576" s="5">
        <f t="shared" si="263"/>
        <v>4275</v>
      </c>
      <c r="O5576" t="str">
        <f>VLOOKUP(VLOOKUP(C5576,[1]Produtos!A:D,4,FALSE),[1]Categorias!A:B,2,FALSE)</f>
        <v>Celulares</v>
      </c>
    </row>
    <row r="5577" spans="1:15" x14ac:dyDescent="0.3">
      <c r="A5577">
        <v>5576</v>
      </c>
      <c r="B5577">
        <v>1709</v>
      </c>
      <c r="C5577">
        <v>10</v>
      </c>
      <c r="D5577">
        <v>21</v>
      </c>
      <c r="E5577" s="3">
        <v>0</v>
      </c>
      <c r="F5577" s="4">
        <f>VLOOKUP(B5577,[1]Vendas!A:C,2,FALSE)</f>
        <v>43970</v>
      </c>
      <c r="G5577" t="str">
        <f>VLOOKUP(VLOOKUP(B5577,[1]Vendas!A:C,3,FALSE),[1]Vendedores!A:B,2,FALSE)</f>
        <v>Antônio da Costa</v>
      </c>
      <c r="H5577" t="str">
        <f>VLOOKUP(VLOOKUP(VLOOKUP(B5577,[1]Vendas!A:C,3,FALSE),[1]Vendedores!A:E,5,FALSE),[1]Filiais!A:B,2,FALSE)</f>
        <v>São Paulo</v>
      </c>
      <c r="I5577" s="3">
        <f>VLOOKUP(VLOOKUP(B5577,[1]Vendas!A:C,3,FALSE),[1]Vendedores!A:E,4,FALSE)</f>
        <v>7.0000000000000007E-2</v>
      </c>
      <c r="J5577" t="str">
        <f>VLOOKUP(C5577,[1]Produtos!A:D,2,FALSE)</f>
        <v>Caneta</v>
      </c>
      <c r="K5577" s="5">
        <f>VLOOKUP(C5577,[1]Produtos!A:D,3,FALSE)</f>
        <v>15</v>
      </c>
      <c r="L5577" s="5">
        <f t="shared" si="261"/>
        <v>315</v>
      </c>
      <c r="M5577" s="5">
        <f t="shared" si="262"/>
        <v>0</v>
      </c>
      <c r="N5577" s="5">
        <f t="shared" si="263"/>
        <v>315</v>
      </c>
      <c r="O5577" t="str">
        <f>VLOOKUP(VLOOKUP(C5577,[1]Produtos!A:D,4,FALSE),[1]Categorias!A:B,2,FALSE)</f>
        <v>Papelaria</v>
      </c>
    </row>
    <row r="5578" spans="1:15" x14ac:dyDescent="0.3">
      <c r="A5578">
        <v>5577</v>
      </c>
      <c r="B5578">
        <v>1606</v>
      </c>
      <c r="C5578">
        <v>4</v>
      </c>
      <c r="D5578">
        <v>30</v>
      </c>
      <c r="E5578" s="3">
        <v>0.01</v>
      </c>
      <c r="F5578" s="4">
        <f>VLOOKUP(B5578,[1]Vendas!A:C,2,FALSE)</f>
        <v>44005</v>
      </c>
      <c r="G5578" t="str">
        <f>VLOOKUP(VLOOKUP(B5578,[1]Vendas!A:C,3,FALSE),[1]Vendedores!A:B,2,FALSE)</f>
        <v>Filipe de Tarso</v>
      </c>
      <c r="H5578" t="str">
        <f>VLOOKUP(VLOOKUP(VLOOKUP(B5578,[1]Vendas!A:C,3,FALSE),[1]Vendedores!A:E,5,FALSE),[1]Filiais!A:B,2,FALSE)</f>
        <v>Rio de Janeiro</v>
      </c>
      <c r="I5578" s="3">
        <f>VLOOKUP(VLOOKUP(B5578,[1]Vendas!A:C,3,FALSE),[1]Vendedores!A:E,4,FALSE)</f>
        <v>0.04</v>
      </c>
      <c r="J5578" t="str">
        <f>VLOOKUP(C5578,[1]Produtos!A:D,2,FALSE)</f>
        <v>Mouse</v>
      </c>
      <c r="K5578" s="5">
        <f>VLOOKUP(C5578,[1]Produtos!A:D,3,FALSE)</f>
        <v>75</v>
      </c>
      <c r="L5578" s="5">
        <f t="shared" si="261"/>
        <v>2250</v>
      </c>
      <c r="M5578" s="5">
        <f t="shared" si="262"/>
        <v>22.5</v>
      </c>
      <c r="N5578" s="5">
        <f t="shared" si="263"/>
        <v>2227.5</v>
      </c>
      <c r="O5578" t="str">
        <f>VLOOKUP(VLOOKUP(C5578,[1]Produtos!A:D,4,FALSE),[1]Categorias!A:B,2,FALSE)</f>
        <v>Acessórios</v>
      </c>
    </row>
    <row r="5579" spans="1:15" x14ac:dyDescent="0.3">
      <c r="A5579">
        <v>5578</v>
      </c>
      <c r="B5579">
        <v>36</v>
      </c>
      <c r="C5579">
        <v>10</v>
      </c>
      <c r="D5579">
        <v>11</v>
      </c>
      <c r="E5579" s="3">
        <v>0.01</v>
      </c>
      <c r="F5579" s="4">
        <f>VLOOKUP(B5579,[1]Vendas!A:C,2,FALSE)</f>
        <v>43984</v>
      </c>
      <c r="G5579" t="str">
        <f>VLOOKUP(VLOOKUP(B5579,[1]Vendas!A:C,3,FALSE),[1]Vendedores!A:B,2,FALSE)</f>
        <v>Almira Buarque</v>
      </c>
      <c r="H5579" t="str">
        <f>VLOOKUP(VLOOKUP(VLOOKUP(B5579,[1]Vendas!A:C,3,FALSE),[1]Vendedores!A:E,5,FALSE),[1]Filiais!A:B,2,FALSE)</f>
        <v>Rio de Janeiro</v>
      </c>
      <c r="I5579" s="3">
        <f>VLOOKUP(VLOOKUP(B5579,[1]Vendas!A:C,3,FALSE),[1]Vendedores!A:E,4,FALSE)</f>
        <v>0.04</v>
      </c>
      <c r="J5579" t="str">
        <f>VLOOKUP(C5579,[1]Produtos!A:D,2,FALSE)</f>
        <v>Caneta</v>
      </c>
      <c r="K5579" s="5">
        <f>VLOOKUP(C5579,[1]Produtos!A:D,3,FALSE)</f>
        <v>15</v>
      </c>
      <c r="L5579" s="5">
        <f t="shared" si="261"/>
        <v>165</v>
      </c>
      <c r="M5579" s="5">
        <f t="shared" si="262"/>
        <v>1.6500000000000001</v>
      </c>
      <c r="N5579" s="5">
        <f t="shared" si="263"/>
        <v>163.35</v>
      </c>
      <c r="O5579" t="str">
        <f>VLOOKUP(VLOOKUP(C5579,[1]Produtos!A:D,4,FALSE),[1]Categorias!A:B,2,FALSE)</f>
        <v>Papelaria</v>
      </c>
    </row>
    <row r="5580" spans="1:15" x14ac:dyDescent="0.3">
      <c r="A5580">
        <v>5579</v>
      </c>
      <c r="B5580">
        <v>48</v>
      </c>
      <c r="C5580">
        <v>8</v>
      </c>
      <c r="D5580">
        <v>4</v>
      </c>
      <c r="E5580" s="3">
        <v>0.01</v>
      </c>
      <c r="F5580" s="4">
        <f>VLOOKUP(B5580,[1]Vendas!A:C,2,FALSE)</f>
        <v>43918</v>
      </c>
      <c r="G5580" t="str">
        <f>VLOOKUP(VLOOKUP(B5580,[1]Vendas!A:C,3,FALSE),[1]Vendedores!A:B,2,FALSE)</f>
        <v>Débora Albuquerque</v>
      </c>
      <c r="H5580" t="str">
        <f>VLOOKUP(VLOOKUP(VLOOKUP(B5580,[1]Vendas!A:C,3,FALSE),[1]Vendedores!A:E,5,FALSE),[1]Filiais!A:B,2,FALSE)</f>
        <v>São Paulo</v>
      </c>
      <c r="I5580" s="3">
        <f>VLOOKUP(VLOOKUP(B5580,[1]Vendas!A:C,3,FALSE),[1]Vendedores!A:E,4,FALSE)</f>
        <v>0.02</v>
      </c>
      <c r="J5580" t="str">
        <f>VLOOKUP(C5580,[1]Produtos!A:D,2,FALSE)</f>
        <v>Projetor</v>
      </c>
      <c r="K5580" s="5">
        <f>VLOOKUP(C5580,[1]Produtos!A:D,3,FALSE)</f>
        <v>2900</v>
      </c>
      <c r="L5580" s="5">
        <f t="shared" si="261"/>
        <v>11600</v>
      </c>
      <c r="M5580" s="5">
        <f t="shared" si="262"/>
        <v>116</v>
      </c>
      <c r="N5580" s="5">
        <f t="shared" si="263"/>
        <v>11484</v>
      </c>
      <c r="O5580" t="str">
        <f>VLOOKUP(VLOOKUP(C5580,[1]Produtos!A:D,4,FALSE),[1]Categorias!A:B,2,FALSE)</f>
        <v>Hardwares</v>
      </c>
    </row>
    <row r="5581" spans="1:15" x14ac:dyDescent="0.3">
      <c r="A5581">
        <v>5580</v>
      </c>
      <c r="B5581">
        <v>1111</v>
      </c>
      <c r="C5581">
        <v>2</v>
      </c>
      <c r="D5581">
        <v>31</v>
      </c>
      <c r="E5581" s="3">
        <v>0.05</v>
      </c>
      <c r="F5581" s="4">
        <f>VLOOKUP(B5581,[1]Vendas!A:C,2,FALSE)</f>
        <v>44070</v>
      </c>
      <c r="G5581" t="str">
        <f>VLOOKUP(VLOOKUP(B5581,[1]Vendas!A:C,3,FALSE),[1]Vendedores!A:B,2,FALSE)</f>
        <v>Almira Buarque</v>
      </c>
      <c r="H5581" t="str">
        <f>VLOOKUP(VLOOKUP(VLOOKUP(B5581,[1]Vendas!A:C,3,FALSE),[1]Vendedores!A:E,5,FALSE),[1]Filiais!A:B,2,FALSE)</f>
        <v>Rio de Janeiro</v>
      </c>
      <c r="I5581" s="3">
        <f>VLOOKUP(VLOOKUP(B5581,[1]Vendas!A:C,3,FALSE),[1]Vendedores!A:E,4,FALSE)</f>
        <v>0.04</v>
      </c>
      <c r="J5581" t="str">
        <f>VLOOKUP(C5581,[1]Produtos!A:D,2,FALSE)</f>
        <v>Impressora</v>
      </c>
      <c r="K5581" s="5">
        <f>VLOOKUP(C5581,[1]Produtos!A:D,3,FALSE)</f>
        <v>2100</v>
      </c>
      <c r="L5581" s="5">
        <f t="shared" si="261"/>
        <v>65100</v>
      </c>
      <c r="M5581" s="5">
        <f t="shared" si="262"/>
        <v>3255</v>
      </c>
      <c r="N5581" s="5">
        <f t="shared" si="263"/>
        <v>61845</v>
      </c>
      <c r="O5581" t="str">
        <f>VLOOKUP(VLOOKUP(C5581,[1]Produtos!A:D,4,FALSE),[1]Categorias!A:B,2,FALSE)</f>
        <v>Hardwares</v>
      </c>
    </row>
    <row r="5582" spans="1:15" x14ac:dyDescent="0.3">
      <c r="A5582">
        <v>5581</v>
      </c>
      <c r="B5582">
        <v>153</v>
      </c>
      <c r="C5582">
        <v>7</v>
      </c>
      <c r="D5582">
        <v>18</v>
      </c>
      <c r="E5582" s="3">
        <v>0.04</v>
      </c>
      <c r="F5582" s="4">
        <f>VLOOKUP(B5582,[1]Vendas!A:C,2,FALSE)</f>
        <v>44160</v>
      </c>
      <c r="G5582" t="str">
        <f>VLOOKUP(VLOOKUP(B5582,[1]Vendas!A:C,3,FALSE),[1]Vendedores!A:B,2,FALSE)</f>
        <v>Jaqueline de Souza</v>
      </c>
      <c r="H5582" t="str">
        <f>VLOOKUP(VLOOKUP(VLOOKUP(B5582,[1]Vendas!A:C,3,FALSE),[1]Vendedores!A:E,5,FALSE),[1]Filiais!A:B,2,FALSE)</f>
        <v>Minas Gerais</v>
      </c>
      <c r="I5582" s="3">
        <f>VLOOKUP(VLOOKUP(B5582,[1]Vendas!A:C,3,FALSE),[1]Vendedores!A:E,4,FALSE)</f>
        <v>7.0000000000000007E-2</v>
      </c>
      <c r="J5582" t="str">
        <f>VLOOKUP(C5582,[1]Produtos!A:D,2,FALSE)</f>
        <v>Roteador</v>
      </c>
      <c r="K5582" s="5">
        <f>VLOOKUP(C5582,[1]Produtos!A:D,3,FALSE)</f>
        <v>320</v>
      </c>
      <c r="L5582" s="5">
        <f t="shared" si="261"/>
        <v>5760</v>
      </c>
      <c r="M5582" s="5">
        <f t="shared" si="262"/>
        <v>230.4</v>
      </c>
      <c r="N5582" s="5">
        <f t="shared" si="263"/>
        <v>5529.6</v>
      </c>
      <c r="O5582" t="str">
        <f>VLOOKUP(VLOOKUP(C5582,[1]Produtos!A:D,4,FALSE),[1]Categorias!A:B,2,FALSE)</f>
        <v>Hardwares</v>
      </c>
    </row>
    <row r="5583" spans="1:15" x14ac:dyDescent="0.3">
      <c r="A5583">
        <v>5582</v>
      </c>
      <c r="B5583">
        <v>906</v>
      </c>
      <c r="C5583">
        <v>10</v>
      </c>
      <c r="D5583">
        <v>10</v>
      </c>
      <c r="E5583" s="3">
        <v>0.04</v>
      </c>
      <c r="F5583" s="4">
        <f>VLOOKUP(B5583,[1]Vendas!A:C,2,FALSE)</f>
        <v>43896</v>
      </c>
      <c r="G5583" t="str">
        <f>VLOOKUP(VLOOKUP(B5583,[1]Vendas!A:C,3,FALSE),[1]Vendedores!A:B,2,FALSE)</f>
        <v>Filipe de Tarso</v>
      </c>
      <c r="H5583" t="str">
        <f>VLOOKUP(VLOOKUP(VLOOKUP(B5583,[1]Vendas!A:C,3,FALSE),[1]Vendedores!A:E,5,FALSE),[1]Filiais!A:B,2,FALSE)</f>
        <v>Rio de Janeiro</v>
      </c>
      <c r="I5583" s="3">
        <f>VLOOKUP(VLOOKUP(B5583,[1]Vendas!A:C,3,FALSE),[1]Vendedores!A:E,4,FALSE)</f>
        <v>0.04</v>
      </c>
      <c r="J5583" t="str">
        <f>VLOOKUP(C5583,[1]Produtos!A:D,2,FALSE)</f>
        <v>Caneta</v>
      </c>
      <c r="K5583" s="5">
        <f>VLOOKUP(C5583,[1]Produtos!A:D,3,FALSE)</f>
        <v>15</v>
      </c>
      <c r="L5583" s="5">
        <f t="shared" si="261"/>
        <v>150</v>
      </c>
      <c r="M5583" s="5">
        <f t="shared" si="262"/>
        <v>6</v>
      </c>
      <c r="N5583" s="5">
        <f t="shared" si="263"/>
        <v>144</v>
      </c>
      <c r="O5583" t="str">
        <f>VLOOKUP(VLOOKUP(C5583,[1]Produtos!A:D,4,FALSE),[1]Categorias!A:B,2,FALSE)</f>
        <v>Papelaria</v>
      </c>
    </row>
    <row r="5584" spans="1:15" x14ac:dyDescent="0.3">
      <c r="A5584">
        <v>5583</v>
      </c>
      <c r="B5584">
        <v>1854</v>
      </c>
      <c r="C5584">
        <v>7</v>
      </c>
      <c r="D5584">
        <v>12</v>
      </c>
      <c r="E5584" s="3">
        <v>0.01</v>
      </c>
      <c r="F5584" s="4">
        <f>VLOOKUP(B5584,[1]Vendas!A:C,2,FALSE)</f>
        <v>43885</v>
      </c>
      <c r="G5584" t="str">
        <f>VLOOKUP(VLOOKUP(B5584,[1]Vendas!A:C,3,FALSE),[1]Vendedores!A:B,2,FALSE)</f>
        <v>Antônio da Costa</v>
      </c>
      <c r="H5584" t="str">
        <f>VLOOKUP(VLOOKUP(VLOOKUP(B5584,[1]Vendas!A:C,3,FALSE),[1]Vendedores!A:E,5,FALSE),[1]Filiais!A:B,2,FALSE)</f>
        <v>São Paulo</v>
      </c>
      <c r="I5584" s="3">
        <f>VLOOKUP(VLOOKUP(B5584,[1]Vendas!A:C,3,FALSE),[1]Vendedores!A:E,4,FALSE)</f>
        <v>7.0000000000000007E-2</v>
      </c>
      <c r="J5584" t="str">
        <f>VLOOKUP(C5584,[1]Produtos!A:D,2,FALSE)</f>
        <v>Roteador</v>
      </c>
      <c r="K5584" s="5">
        <f>VLOOKUP(C5584,[1]Produtos!A:D,3,FALSE)</f>
        <v>320</v>
      </c>
      <c r="L5584" s="5">
        <f t="shared" si="261"/>
        <v>3840</v>
      </c>
      <c r="M5584" s="5">
        <f t="shared" si="262"/>
        <v>38.4</v>
      </c>
      <c r="N5584" s="5">
        <f t="shared" si="263"/>
        <v>3801.6</v>
      </c>
      <c r="O5584" t="str">
        <f>VLOOKUP(VLOOKUP(C5584,[1]Produtos!A:D,4,FALSE),[1]Categorias!A:B,2,FALSE)</f>
        <v>Hardwares</v>
      </c>
    </row>
    <row r="5585" spans="1:15" x14ac:dyDescent="0.3">
      <c r="A5585">
        <v>5584</v>
      </c>
      <c r="B5585">
        <v>981</v>
      </c>
      <c r="C5585">
        <v>2</v>
      </c>
      <c r="D5585">
        <v>2</v>
      </c>
      <c r="E5585" s="3">
        <v>0.01</v>
      </c>
      <c r="F5585" s="4">
        <f>VLOOKUP(B5585,[1]Vendas!A:C,2,FALSE)</f>
        <v>44083</v>
      </c>
      <c r="G5585" t="str">
        <f>VLOOKUP(VLOOKUP(B5585,[1]Vendas!A:C,3,FALSE),[1]Vendedores!A:B,2,FALSE)</f>
        <v>Solange Almeida</v>
      </c>
      <c r="H5585" t="str">
        <f>VLOOKUP(VLOOKUP(VLOOKUP(B5585,[1]Vendas!A:C,3,FALSE),[1]Vendedores!A:E,5,FALSE),[1]Filiais!A:B,2,FALSE)</f>
        <v>Rio de Janeiro</v>
      </c>
      <c r="I5585" s="3">
        <f>VLOOKUP(VLOOKUP(B5585,[1]Vendas!A:C,3,FALSE),[1]Vendedores!A:E,4,FALSE)</f>
        <v>0.01</v>
      </c>
      <c r="J5585" t="str">
        <f>VLOOKUP(C5585,[1]Produtos!A:D,2,FALSE)</f>
        <v>Impressora</v>
      </c>
      <c r="K5585" s="5">
        <f>VLOOKUP(C5585,[1]Produtos!A:D,3,FALSE)</f>
        <v>2100</v>
      </c>
      <c r="L5585" s="5">
        <f t="shared" si="261"/>
        <v>4200</v>
      </c>
      <c r="M5585" s="5">
        <f t="shared" si="262"/>
        <v>42</v>
      </c>
      <c r="N5585" s="5">
        <f t="shared" si="263"/>
        <v>4158</v>
      </c>
      <c r="O5585" t="str">
        <f>VLOOKUP(VLOOKUP(C5585,[1]Produtos!A:D,4,FALSE),[1]Categorias!A:B,2,FALSE)</f>
        <v>Hardwares</v>
      </c>
    </row>
    <row r="5586" spans="1:15" x14ac:dyDescent="0.3">
      <c r="A5586">
        <v>5585</v>
      </c>
      <c r="B5586">
        <v>1348</v>
      </c>
      <c r="C5586">
        <v>5</v>
      </c>
      <c r="D5586">
        <v>21</v>
      </c>
      <c r="E5586" s="3">
        <v>0.02</v>
      </c>
      <c r="F5586" s="4">
        <f>VLOOKUP(B5586,[1]Vendas!A:C,2,FALSE)</f>
        <v>43905</v>
      </c>
      <c r="G5586" t="str">
        <f>VLOOKUP(VLOOKUP(B5586,[1]Vendas!A:C,3,FALSE),[1]Vendedores!A:B,2,FALSE)</f>
        <v>Débora Albuquerque</v>
      </c>
      <c r="H5586" t="str">
        <f>VLOOKUP(VLOOKUP(VLOOKUP(B5586,[1]Vendas!A:C,3,FALSE),[1]Vendedores!A:E,5,FALSE),[1]Filiais!A:B,2,FALSE)</f>
        <v>São Paulo</v>
      </c>
      <c r="I5586" s="3">
        <f>VLOOKUP(VLOOKUP(B5586,[1]Vendas!A:C,3,FALSE),[1]Vendedores!A:E,4,FALSE)</f>
        <v>0.02</v>
      </c>
      <c r="J5586" t="str">
        <f>VLOOKUP(C5586,[1]Produtos!A:D,2,FALSE)</f>
        <v>Smartphone</v>
      </c>
      <c r="K5586" s="5">
        <f>VLOOKUP(C5586,[1]Produtos!A:D,3,FALSE)</f>
        <v>3200</v>
      </c>
      <c r="L5586" s="5">
        <f t="shared" si="261"/>
        <v>67200</v>
      </c>
      <c r="M5586" s="5">
        <f t="shared" si="262"/>
        <v>1344</v>
      </c>
      <c r="N5586" s="5">
        <f t="shared" si="263"/>
        <v>65856</v>
      </c>
      <c r="O5586" t="str">
        <f>VLOOKUP(VLOOKUP(C5586,[1]Produtos!A:D,4,FALSE),[1]Categorias!A:B,2,FALSE)</f>
        <v>Celulares</v>
      </c>
    </row>
    <row r="5587" spans="1:15" x14ac:dyDescent="0.3">
      <c r="A5587">
        <v>5586</v>
      </c>
      <c r="B5587">
        <v>98</v>
      </c>
      <c r="C5587">
        <v>5</v>
      </c>
      <c r="D5587">
        <v>28</v>
      </c>
      <c r="E5587" s="3">
        <v>0.02</v>
      </c>
      <c r="F5587" s="4">
        <f>VLOOKUP(B5587,[1]Vendas!A:C,2,FALSE)</f>
        <v>43894</v>
      </c>
      <c r="G5587" t="str">
        <f>VLOOKUP(VLOOKUP(B5587,[1]Vendas!A:C,3,FALSE),[1]Vendedores!A:B,2,FALSE)</f>
        <v>Filipe de Tarso</v>
      </c>
      <c r="H5587" t="str">
        <f>VLOOKUP(VLOOKUP(VLOOKUP(B5587,[1]Vendas!A:C,3,FALSE),[1]Vendedores!A:E,5,FALSE),[1]Filiais!A:B,2,FALSE)</f>
        <v>Rio de Janeiro</v>
      </c>
      <c r="I5587" s="3">
        <f>VLOOKUP(VLOOKUP(B5587,[1]Vendas!A:C,3,FALSE),[1]Vendedores!A:E,4,FALSE)</f>
        <v>0.04</v>
      </c>
      <c r="J5587" t="str">
        <f>VLOOKUP(C5587,[1]Produtos!A:D,2,FALSE)</f>
        <v>Smartphone</v>
      </c>
      <c r="K5587" s="5">
        <f>VLOOKUP(C5587,[1]Produtos!A:D,3,FALSE)</f>
        <v>3200</v>
      </c>
      <c r="L5587" s="5">
        <f t="shared" si="261"/>
        <v>89600</v>
      </c>
      <c r="M5587" s="5">
        <f t="shared" si="262"/>
        <v>1792</v>
      </c>
      <c r="N5587" s="5">
        <f t="shared" si="263"/>
        <v>87808</v>
      </c>
      <c r="O5587" t="str">
        <f>VLOOKUP(VLOOKUP(C5587,[1]Produtos!A:D,4,FALSE),[1]Categorias!A:B,2,FALSE)</f>
        <v>Celulares</v>
      </c>
    </row>
    <row r="5588" spans="1:15" x14ac:dyDescent="0.3">
      <c r="A5588">
        <v>5587</v>
      </c>
      <c r="B5588">
        <v>749</v>
      </c>
      <c r="C5588">
        <v>2</v>
      </c>
      <c r="D5588">
        <v>10</v>
      </c>
      <c r="E5588" s="3">
        <v>0.01</v>
      </c>
      <c r="F5588" s="4">
        <f>VLOOKUP(B5588,[1]Vendas!A:C,2,FALSE)</f>
        <v>44009</v>
      </c>
      <c r="G5588" t="str">
        <f>VLOOKUP(VLOOKUP(B5588,[1]Vendas!A:C,3,FALSE),[1]Vendedores!A:B,2,FALSE)</f>
        <v>Augusto Carlos</v>
      </c>
      <c r="H5588" t="str">
        <f>VLOOKUP(VLOOKUP(VLOOKUP(B5588,[1]Vendas!A:C,3,FALSE),[1]Vendedores!A:E,5,FALSE),[1]Filiais!A:B,2,FALSE)</f>
        <v>São Paulo</v>
      </c>
      <c r="I5588" s="3">
        <f>VLOOKUP(VLOOKUP(B5588,[1]Vendas!A:C,3,FALSE),[1]Vendedores!A:E,4,FALSE)</f>
        <v>0.08</v>
      </c>
      <c r="J5588" t="str">
        <f>VLOOKUP(C5588,[1]Produtos!A:D,2,FALSE)</f>
        <v>Impressora</v>
      </c>
      <c r="K5588" s="5">
        <f>VLOOKUP(C5588,[1]Produtos!A:D,3,FALSE)</f>
        <v>2100</v>
      </c>
      <c r="L5588" s="5">
        <f t="shared" si="261"/>
        <v>21000</v>
      </c>
      <c r="M5588" s="5">
        <f t="shared" si="262"/>
        <v>210</v>
      </c>
      <c r="N5588" s="5">
        <f t="shared" si="263"/>
        <v>20790</v>
      </c>
      <c r="O5588" t="str">
        <f>VLOOKUP(VLOOKUP(C5588,[1]Produtos!A:D,4,FALSE),[1]Categorias!A:B,2,FALSE)</f>
        <v>Hardwares</v>
      </c>
    </row>
    <row r="5589" spans="1:15" x14ac:dyDescent="0.3">
      <c r="A5589">
        <v>5588</v>
      </c>
      <c r="B5589">
        <v>390</v>
      </c>
      <c r="C5589">
        <v>3</v>
      </c>
      <c r="D5589">
        <v>25</v>
      </c>
      <c r="E5589" s="3">
        <v>0.04</v>
      </c>
      <c r="F5589" s="4">
        <f>VLOOKUP(B5589,[1]Vendas!A:C,2,FALSE)</f>
        <v>43994</v>
      </c>
      <c r="G5589" t="str">
        <f>VLOOKUP(VLOOKUP(B5589,[1]Vendas!A:C,3,FALSE),[1]Vendedores!A:B,2,FALSE)</f>
        <v>Débora Albuquerque</v>
      </c>
      <c r="H5589" t="str">
        <f>VLOOKUP(VLOOKUP(VLOOKUP(B5589,[1]Vendas!A:C,3,FALSE),[1]Vendedores!A:E,5,FALSE),[1]Filiais!A:B,2,FALSE)</f>
        <v>São Paulo</v>
      </c>
      <c r="I5589" s="3">
        <f>VLOOKUP(VLOOKUP(B5589,[1]Vendas!A:C,3,FALSE),[1]Vendedores!A:E,4,FALSE)</f>
        <v>0.02</v>
      </c>
      <c r="J5589" t="str">
        <f>VLOOKUP(C5589,[1]Produtos!A:D,2,FALSE)</f>
        <v>Teclado</v>
      </c>
      <c r="K5589" s="5">
        <f>VLOOKUP(C5589,[1]Produtos!A:D,3,FALSE)</f>
        <v>90</v>
      </c>
      <c r="L5589" s="5">
        <f t="shared" si="261"/>
        <v>2250</v>
      </c>
      <c r="M5589" s="5">
        <f t="shared" si="262"/>
        <v>90</v>
      </c>
      <c r="N5589" s="5">
        <f t="shared" si="263"/>
        <v>2160</v>
      </c>
      <c r="O5589" t="str">
        <f>VLOOKUP(VLOOKUP(C5589,[1]Produtos!A:D,4,FALSE),[1]Categorias!A:B,2,FALSE)</f>
        <v>Acessórios</v>
      </c>
    </row>
    <row r="5590" spans="1:15" x14ac:dyDescent="0.3">
      <c r="A5590">
        <v>5589</v>
      </c>
      <c r="B5590">
        <v>304</v>
      </c>
      <c r="C5590">
        <v>4</v>
      </c>
      <c r="D5590">
        <v>14</v>
      </c>
      <c r="E5590" s="3">
        <v>0.03</v>
      </c>
      <c r="F5590" s="4">
        <f>VLOOKUP(B5590,[1]Vendas!A:C,2,FALSE)</f>
        <v>43899</v>
      </c>
      <c r="G5590" t="str">
        <f>VLOOKUP(VLOOKUP(B5590,[1]Vendas!A:C,3,FALSE),[1]Vendedores!A:B,2,FALSE)</f>
        <v>Débora Albuquerque</v>
      </c>
      <c r="H5590" t="str">
        <f>VLOOKUP(VLOOKUP(VLOOKUP(B5590,[1]Vendas!A:C,3,FALSE),[1]Vendedores!A:E,5,FALSE),[1]Filiais!A:B,2,FALSE)</f>
        <v>São Paulo</v>
      </c>
      <c r="I5590" s="3">
        <f>VLOOKUP(VLOOKUP(B5590,[1]Vendas!A:C,3,FALSE),[1]Vendedores!A:E,4,FALSE)</f>
        <v>0.02</v>
      </c>
      <c r="J5590" t="str">
        <f>VLOOKUP(C5590,[1]Produtos!A:D,2,FALSE)</f>
        <v>Mouse</v>
      </c>
      <c r="K5590" s="5">
        <f>VLOOKUP(C5590,[1]Produtos!A:D,3,FALSE)</f>
        <v>75</v>
      </c>
      <c r="L5590" s="5">
        <f t="shared" si="261"/>
        <v>1050</v>
      </c>
      <c r="M5590" s="5">
        <f t="shared" si="262"/>
        <v>31.5</v>
      </c>
      <c r="N5590" s="5">
        <f t="shared" si="263"/>
        <v>1018.5</v>
      </c>
      <c r="O5590" t="str">
        <f>VLOOKUP(VLOOKUP(C5590,[1]Produtos!A:D,4,FALSE),[1]Categorias!A:B,2,FALSE)</f>
        <v>Acessórios</v>
      </c>
    </row>
    <row r="5591" spans="1:15" x14ac:dyDescent="0.3">
      <c r="A5591">
        <v>5590</v>
      </c>
      <c r="B5591">
        <v>710</v>
      </c>
      <c r="C5591">
        <v>5</v>
      </c>
      <c r="D5591">
        <v>6</v>
      </c>
      <c r="E5591" s="3">
        <v>0.01</v>
      </c>
      <c r="F5591" s="4">
        <f>VLOOKUP(B5591,[1]Vendas!A:C,2,FALSE)</f>
        <v>44145</v>
      </c>
      <c r="G5591" t="str">
        <f>VLOOKUP(VLOOKUP(B5591,[1]Vendas!A:C,3,FALSE),[1]Vendedores!A:B,2,FALSE)</f>
        <v>Solange Almeida</v>
      </c>
      <c r="H5591" t="str">
        <f>VLOOKUP(VLOOKUP(VLOOKUP(B5591,[1]Vendas!A:C,3,FALSE),[1]Vendedores!A:E,5,FALSE),[1]Filiais!A:B,2,FALSE)</f>
        <v>Rio de Janeiro</v>
      </c>
      <c r="I5591" s="3">
        <f>VLOOKUP(VLOOKUP(B5591,[1]Vendas!A:C,3,FALSE),[1]Vendedores!A:E,4,FALSE)</f>
        <v>0.01</v>
      </c>
      <c r="J5591" t="str">
        <f>VLOOKUP(C5591,[1]Produtos!A:D,2,FALSE)</f>
        <v>Smartphone</v>
      </c>
      <c r="K5591" s="5">
        <f>VLOOKUP(C5591,[1]Produtos!A:D,3,FALSE)</f>
        <v>3200</v>
      </c>
      <c r="L5591" s="5">
        <f t="shared" si="261"/>
        <v>19200</v>
      </c>
      <c r="M5591" s="5">
        <f t="shared" si="262"/>
        <v>192</v>
      </c>
      <c r="N5591" s="5">
        <f t="shared" si="263"/>
        <v>19008</v>
      </c>
      <c r="O5591" t="str">
        <f>VLOOKUP(VLOOKUP(C5591,[1]Produtos!A:D,4,FALSE),[1]Categorias!A:B,2,FALSE)</f>
        <v>Celulares</v>
      </c>
    </row>
    <row r="5592" spans="1:15" x14ac:dyDescent="0.3">
      <c r="A5592">
        <v>5591</v>
      </c>
      <c r="B5592">
        <v>337</v>
      </c>
      <c r="C5592">
        <v>10</v>
      </c>
      <c r="D5592">
        <v>13</v>
      </c>
      <c r="E5592" s="3">
        <v>0.02</v>
      </c>
      <c r="F5592" s="4">
        <f>VLOOKUP(B5592,[1]Vendas!A:C,2,FALSE)</f>
        <v>43946</v>
      </c>
      <c r="G5592" t="str">
        <f>VLOOKUP(VLOOKUP(B5592,[1]Vendas!A:C,3,FALSE),[1]Vendedores!A:B,2,FALSE)</f>
        <v>Filipe de Tarso</v>
      </c>
      <c r="H5592" t="str">
        <f>VLOOKUP(VLOOKUP(VLOOKUP(B5592,[1]Vendas!A:C,3,FALSE),[1]Vendedores!A:E,5,FALSE),[1]Filiais!A:B,2,FALSE)</f>
        <v>Rio de Janeiro</v>
      </c>
      <c r="I5592" s="3">
        <f>VLOOKUP(VLOOKUP(B5592,[1]Vendas!A:C,3,FALSE),[1]Vendedores!A:E,4,FALSE)</f>
        <v>0.04</v>
      </c>
      <c r="J5592" t="str">
        <f>VLOOKUP(C5592,[1]Produtos!A:D,2,FALSE)</f>
        <v>Caneta</v>
      </c>
      <c r="K5592" s="5">
        <f>VLOOKUP(C5592,[1]Produtos!A:D,3,FALSE)</f>
        <v>15</v>
      </c>
      <c r="L5592" s="5">
        <f t="shared" si="261"/>
        <v>195</v>
      </c>
      <c r="M5592" s="5">
        <f t="shared" si="262"/>
        <v>3.9</v>
      </c>
      <c r="N5592" s="5">
        <f t="shared" si="263"/>
        <v>191.1</v>
      </c>
      <c r="O5592" t="str">
        <f>VLOOKUP(VLOOKUP(C5592,[1]Produtos!A:D,4,FALSE),[1]Categorias!A:B,2,FALSE)</f>
        <v>Papelaria</v>
      </c>
    </row>
    <row r="5593" spans="1:15" x14ac:dyDescent="0.3">
      <c r="A5593">
        <v>5592</v>
      </c>
      <c r="B5593">
        <v>573</v>
      </c>
      <c r="C5593">
        <v>9</v>
      </c>
      <c r="D5593">
        <v>16</v>
      </c>
      <c r="E5593" s="3">
        <v>0.03</v>
      </c>
      <c r="F5593" s="4">
        <f>VLOOKUP(B5593,[1]Vendas!A:C,2,FALSE)</f>
        <v>44066</v>
      </c>
      <c r="G5593" t="str">
        <f>VLOOKUP(VLOOKUP(B5593,[1]Vendas!A:C,3,FALSE),[1]Vendedores!A:B,2,FALSE)</f>
        <v>Raimundo Nonato</v>
      </c>
      <c r="H5593" t="str">
        <f>VLOOKUP(VLOOKUP(VLOOKUP(B5593,[1]Vendas!A:C,3,FALSE),[1]Vendedores!A:E,5,FALSE),[1]Filiais!A:B,2,FALSE)</f>
        <v>Minas Gerais</v>
      </c>
      <c r="I5593" s="3">
        <f>VLOOKUP(VLOOKUP(B5593,[1]Vendas!A:C,3,FALSE),[1]Vendedores!A:E,4,FALSE)</f>
        <v>0.02</v>
      </c>
      <c r="J5593" t="str">
        <f>VLOOKUP(C5593,[1]Produtos!A:D,2,FALSE)</f>
        <v>Papel A4</v>
      </c>
      <c r="K5593" s="5">
        <f>VLOOKUP(C5593,[1]Produtos!A:D,3,FALSE)</f>
        <v>90</v>
      </c>
      <c r="L5593" s="5">
        <f t="shared" si="261"/>
        <v>1440</v>
      </c>
      <c r="M5593" s="5">
        <f t="shared" si="262"/>
        <v>43.199999999999996</v>
      </c>
      <c r="N5593" s="5">
        <f t="shared" si="263"/>
        <v>1396.8</v>
      </c>
      <c r="O5593" t="str">
        <f>VLOOKUP(VLOOKUP(C5593,[1]Produtos!A:D,4,FALSE),[1]Categorias!A:B,2,FALSE)</f>
        <v>Papelaria</v>
      </c>
    </row>
    <row r="5594" spans="1:15" x14ac:dyDescent="0.3">
      <c r="A5594">
        <v>5593</v>
      </c>
      <c r="B5594">
        <v>1448</v>
      </c>
      <c r="C5594">
        <v>2</v>
      </c>
      <c r="D5594">
        <v>5</v>
      </c>
      <c r="E5594" s="3">
        <v>0.02</v>
      </c>
      <c r="F5594" s="4">
        <f>VLOOKUP(B5594,[1]Vendas!A:C,2,FALSE)</f>
        <v>44168</v>
      </c>
      <c r="G5594" t="str">
        <f>VLOOKUP(VLOOKUP(B5594,[1]Vendas!A:C,3,FALSE),[1]Vendedores!A:B,2,FALSE)</f>
        <v>Jaqueline de Souza</v>
      </c>
      <c r="H5594" t="str">
        <f>VLOOKUP(VLOOKUP(VLOOKUP(B5594,[1]Vendas!A:C,3,FALSE),[1]Vendedores!A:E,5,FALSE),[1]Filiais!A:B,2,FALSE)</f>
        <v>Minas Gerais</v>
      </c>
      <c r="I5594" s="3">
        <f>VLOOKUP(VLOOKUP(B5594,[1]Vendas!A:C,3,FALSE),[1]Vendedores!A:E,4,FALSE)</f>
        <v>7.0000000000000007E-2</v>
      </c>
      <c r="J5594" t="str">
        <f>VLOOKUP(C5594,[1]Produtos!A:D,2,FALSE)</f>
        <v>Impressora</v>
      </c>
      <c r="K5594" s="5">
        <f>VLOOKUP(C5594,[1]Produtos!A:D,3,FALSE)</f>
        <v>2100</v>
      </c>
      <c r="L5594" s="5">
        <f t="shared" si="261"/>
        <v>10500</v>
      </c>
      <c r="M5594" s="5">
        <f t="shared" si="262"/>
        <v>210</v>
      </c>
      <c r="N5594" s="5">
        <f t="shared" si="263"/>
        <v>10290</v>
      </c>
      <c r="O5594" t="str">
        <f>VLOOKUP(VLOOKUP(C5594,[1]Produtos!A:D,4,FALSE),[1]Categorias!A:B,2,FALSE)</f>
        <v>Hardwares</v>
      </c>
    </row>
    <row r="5595" spans="1:15" x14ac:dyDescent="0.3">
      <c r="A5595">
        <v>5594</v>
      </c>
      <c r="B5595">
        <v>862</v>
      </c>
      <c r="C5595">
        <v>3</v>
      </c>
      <c r="D5595">
        <v>26</v>
      </c>
      <c r="E5595" s="3">
        <v>0.04</v>
      </c>
      <c r="F5595" s="4">
        <f>VLOOKUP(B5595,[1]Vendas!A:C,2,FALSE)</f>
        <v>44159</v>
      </c>
      <c r="G5595" t="str">
        <f>VLOOKUP(VLOOKUP(B5595,[1]Vendas!A:C,3,FALSE),[1]Vendedores!A:B,2,FALSE)</f>
        <v>Débora Albuquerque</v>
      </c>
      <c r="H5595" t="str">
        <f>VLOOKUP(VLOOKUP(VLOOKUP(B5595,[1]Vendas!A:C,3,FALSE),[1]Vendedores!A:E,5,FALSE),[1]Filiais!A:B,2,FALSE)</f>
        <v>São Paulo</v>
      </c>
      <c r="I5595" s="3">
        <f>VLOOKUP(VLOOKUP(B5595,[1]Vendas!A:C,3,FALSE),[1]Vendedores!A:E,4,FALSE)</f>
        <v>0.02</v>
      </c>
      <c r="J5595" t="str">
        <f>VLOOKUP(C5595,[1]Produtos!A:D,2,FALSE)</f>
        <v>Teclado</v>
      </c>
      <c r="K5595" s="5">
        <f>VLOOKUP(C5595,[1]Produtos!A:D,3,FALSE)</f>
        <v>90</v>
      </c>
      <c r="L5595" s="5">
        <f t="shared" si="261"/>
        <v>2340</v>
      </c>
      <c r="M5595" s="5">
        <f t="shared" si="262"/>
        <v>93.600000000000009</v>
      </c>
      <c r="N5595" s="5">
        <f t="shared" si="263"/>
        <v>2246.4</v>
      </c>
      <c r="O5595" t="str">
        <f>VLOOKUP(VLOOKUP(C5595,[1]Produtos!A:D,4,FALSE),[1]Categorias!A:B,2,FALSE)</f>
        <v>Acessórios</v>
      </c>
    </row>
    <row r="5596" spans="1:15" x14ac:dyDescent="0.3">
      <c r="A5596">
        <v>5595</v>
      </c>
      <c r="B5596">
        <v>1191</v>
      </c>
      <c r="C5596">
        <v>6</v>
      </c>
      <c r="D5596">
        <v>13</v>
      </c>
      <c r="E5596" s="3">
        <v>0</v>
      </c>
      <c r="F5596" s="4">
        <f>VLOOKUP(B5596,[1]Vendas!A:C,2,FALSE)</f>
        <v>43981</v>
      </c>
      <c r="G5596" t="str">
        <f>VLOOKUP(VLOOKUP(B5596,[1]Vendas!A:C,3,FALSE),[1]Vendedores!A:B,2,FALSE)</f>
        <v>Filipe de Tarso</v>
      </c>
      <c r="H5596" t="str">
        <f>VLOOKUP(VLOOKUP(VLOOKUP(B5596,[1]Vendas!A:C,3,FALSE),[1]Vendedores!A:E,5,FALSE),[1]Filiais!A:B,2,FALSE)</f>
        <v>Rio de Janeiro</v>
      </c>
      <c r="I5596" s="3">
        <f>VLOOKUP(VLOOKUP(B5596,[1]Vendas!A:C,3,FALSE),[1]Vendedores!A:E,4,FALSE)</f>
        <v>0.04</v>
      </c>
      <c r="J5596" t="str">
        <f>VLOOKUP(C5596,[1]Produtos!A:D,2,FALSE)</f>
        <v>Carregador para celular</v>
      </c>
      <c r="K5596" s="5">
        <f>VLOOKUP(C5596,[1]Produtos!A:D,3,FALSE)</f>
        <v>150</v>
      </c>
      <c r="L5596" s="5">
        <f t="shared" si="261"/>
        <v>1950</v>
      </c>
      <c r="M5596" s="5">
        <f t="shared" si="262"/>
        <v>0</v>
      </c>
      <c r="N5596" s="5">
        <f t="shared" si="263"/>
        <v>1950</v>
      </c>
      <c r="O5596" t="str">
        <f>VLOOKUP(VLOOKUP(C5596,[1]Produtos!A:D,4,FALSE),[1]Categorias!A:B,2,FALSE)</f>
        <v>Celulares</v>
      </c>
    </row>
    <row r="5597" spans="1:15" x14ac:dyDescent="0.3">
      <c r="A5597">
        <v>5596</v>
      </c>
      <c r="B5597">
        <v>1150</v>
      </c>
      <c r="C5597">
        <v>3</v>
      </c>
      <c r="D5597">
        <v>2</v>
      </c>
      <c r="E5597" s="3">
        <v>0.01</v>
      </c>
      <c r="F5597" s="4">
        <f>VLOOKUP(B5597,[1]Vendas!A:C,2,FALSE)</f>
        <v>44002</v>
      </c>
      <c r="G5597" t="str">
        <f>VLOOKUP(VLOOKUP(B5597,[1]Vendas!A:C,3,FALSE),[1]Vendedores!A:B,2,FALSE)</f>
        <v>Débora Albuquerque</v>
      </c>
      <c r="H5597" t="str">
        <f>VLOOKUP(VLOOKUP(VLOOKUP(B5597,[1]Vendas!A:C,3,FALSE),[1]Vendedores!A:E,5,FALSE),[1]Filiais!A:B,2,FALSE)</f>
        <v>São Paulo</v>
      </c>
      <c r="I5597" s="3">
        <f>VLOOKUP(VLOOKUP(B5597,[1]Vendas!A:C,3,FALSE),[1]Vendedores!A:E,4,FALSE)</f>
        <v>0.02</v>
      </c>
      <c r="J5597" t="str">
        <f>VLOOKUP(C5597,[1]Produtos!A:D,2,FALSE)</f>
        <v>Teclado</v>
      </c>
      <c r="K5597" s="5">
        <f>VLOOKUP(C5597,[1]Produtos!A:D,3,FALSE)</f>
        <v>90</v>
      </c>
      <c r="L5597" s="5">
        <f t="shared" si="261"/>
        <v>180</v>
      </c>
      <c r="M5597" s="5">
        <f t="shared" si="262"/>
        <v>1.8</v>
      </c>
      <c r="N5597" s="5">
        <f t="shared" si="263"/>
        <v>178.2</v>
      </c>
      <c r="O5597" t="str">
        <f>VLOOKUP(VLOOKUP(C5597,[1]Produtos!A:D,4,FALSE),[1]Categorias!A:B,2,FALSE)</f>
        <v>Acessórios</v>
      </c>
    </row>
    <row r="5598" spans="1:15" x14ac:dyDescent="0.3">
      <c r="A5598">
        <v>5597</v>
      </c>
      <c r="B5598">
        <v>51</v>
      </c>
      <c r="C5598">
        <v>2</v>
      </c>
      <c r="D5598">
        <v>27</v>
      </c>
      <c r="E5598" s="3">
        <v>0.02</v>
      </c>
      <c r="F5598" s="4">
        <f>VLOOKUP(B5598,[1]Vendas!A:C,2,FALSE)</f>
        <v>44092</v>
      </c>
      <c r="G5598" t="str">
        <f>VLOOKUP(VLOOKUP(B5598,[1]Vendas!A:C,3,FALSE),[1]Vendedores!A:B,2,FALSE)</f>
        <v>Solange Almeida</v>
      </c>
      <c r="H5598" t="str">
        <f>VLOOKUP(VLOOKUP(VLOOKUP(B5598,[1]Vendas!A:C,3,FALSE),[1]Vendedores!A:E,5,FALSE),[1]Filiais!A:B,2,FALSE)</f>
        <v>Rio de Janeiro</v>
      </c>
      <c r="I5598" s="3">
        <f>VLOOKUP(VLOOKUP(B5598,[1]Vendas!A:C,3,FALSE),[1]Vendedores!A:E,4,FALSE)</f>
        <v>0.01</v>
      </c>
      <c r="J5598" t="str">
        <f>VLOOKUP(C5598,[1]Produtos!A:D,2,FALSE)</f>
        <v>Impressora</v>
      </c>
      <c r="K5598" s="5">
        <f>VLOOKUP(C5598,[1]Produtos!A:D,3,FALSE)</f>
        <v>2100</v>
      </c>
      <c r="L5598" s="5">
        <f t="shared" si="261"/>
        <v>56700</v>
      </c>
      <c r="M5598" s="5">
        <f t="shared" si="262"/>
        <v>1134</v>
      </c>
      <c r="N5598" s="5">
        <f t="shared" si="263"/>
        <v>55566</v>
      </c>
      <c r="O5598" t="str">
        <f>VLOOKUP(VLOOKUP(C5598,[1]Produtos!A:D,4,FALSE),[1]Categorias!A:B,2,FALSE)</f>
        <v>Hardwares</v>
      </c>
    </row>
    <row r="5599" spans="1:15" x14ac:dyDescent="0.3">
      <c r="A5599">
        <v>5598</v>
      </c>
      <c r="B5599">
        <v>1397</v>
      </c>
      <c r="C5599">
        <v>7</v>
      </c>
      <c r="D5599">
        <v>13</v>
      </c>
      <c r="E5599" s="3">
        <v>0.03</v>
      </c>
      <c r="F5599" s="4">
        <f>VLOOKUP(B5599,[1]Vendas!A:C,2,FALSE)</f>
        <v>44194</v>
      </c>
      <c r="G5599" t="str">
        <f>VLOOKUP(VLOOKUP(B5599,[1]Vendas!A:C,3,FALSE),[1]Vendedores!A:B,2,FALSE)</f>
        <v>Antônio da Costa</v>
      </c>
      <c r="H5599" t="str">
        <f>VLOOKUP(VLOOKUP(VLOOKUP(B5599,[1]Vendas!A:C,3,FALSE),[1]Vendedores!A:E,5,FALSE),[1]Filiais!A:B,2,FALSE)</f>
        <v>São Paulo</v>
      </c>
      <c r="I5599" s="3">
        <f>VLOOKUP(VLOOKUP(B5599,[1]Vendas!A:C,3,FALSE),[1]Vendedores!A:E,4,FALSE)</f>
        <v>7.0000000000000007E-2</v>
      </c>
      <c r="J5599" t="str">
        <f>VLOOKUP(C5599,[1]Produtos!A:D,2,FALSE)</f>
        <v>Roteador</v>
      </c>
      <c r="K5599" s="5">
        <f>VLOOKUP(C5599,[1]Produtos!A:D,3,FALSE)</f>
        <v>320</v>
      </c>
      <c r="L5599" s="5">
        <f t="shared" si="261"/>
        <v>4160</v>
      </c>
      <c r="M5599" s="5">
        <f t="shared" si="262"/>
        <v>124.8</v>
      </c>
      <c r="N5599" s="5">
        <f t="shared" si="263"/>
        <v>4035.2</v>
      </c>
      <c r="O5599" t="str">
        <f>VLOOKUP(VLOOKUP(C5599,[1]Produtos!A:D,4,FALSE),[1]Categorias!A:B,2,FALSE)</f>
        <v>Hardwares</v>
      </c>
    </row>
    <row r="5600" spans="1:15" x14ac:dyDescent="0.3">
      <c r="A5600">
        <v>5599</v>
      </c>
      <c r="B5600">
        <v>553</v>
      </c>
      <c r="C5600">
        <v>4</v>
      </c>
      <c r="D5600">
        <v>26</v>
      </c>
      <c r="E5600" s="3">
        <v>0</v>
      </c>
      <c r="F5600" s="4">
        <f>VLOOKUP(B5600,[1]Vendas!A:C,2,FALSE)</f>
        <v>43942</v>
      </c>
      <c r="G5600" t="str">
        <f>VLOOKUP(VLOOKUP(B5600,[1]Vendas!A:C,3,FALSE),[1]Vendedores!A:B,2,FALSE)</f>
        <v>Augusto Carlos</v>
      </c>
      <c r="H5600" t="str">
        <f>VLOOKUP(VLOOKUP(VLOOKUP(B5600,[1]Vendas!A:C,3,FALSE),[1]Vendedores!A:E,5,FALSE),[1]Filiais!A:B,2,FALSE)</f>
        <v>São Paulo</v>
      </c>
      <c r="I5600" s="3">
        <f>VLOOKUP(VLOOKUP(B5600,[1]Vendas!A:C,3,FALSE),[1]Vendedores!A:E,4,FALSE)</f>
        <v>0.08</v>
      </c>
      <c r="J5600" t="str">
        <f>VLOOKUP(C5600,[1]Produtos!A:D,2,FALSE)</f>
        <v>Mouse</v>
      </c>
      <c r="K5600" s="5">
        <f>VLOOKUP(C5600,[1]Produtos!A:D,3,FALSE)</f>
        <v>75</v>
      </c>
      <c r="L5600" s="5">
        <f t="shared" si="261"/>
        <v>1950</v>
      </c>
      <c r="M5600" s="5">
        <f t="shared" si="262"/>
        <v>0</v>
      </c>
      <c r="N5600" s="5">
        <f t="shared" si="263"/>
        <v>1950</v>
      </c>
      <c r="O5600" t="str">
        <f>VLOOKUP(VLOOKUP(C5600,[1]Produtos!A:D,4,FALSE),[1]Categorias!A:B,2,FALSE)</f>
        <v>Acessórios</v>
      </c>
    </row>
    <row r="5601" spans="1:15" x14ac:dyDescent="0.3">
      <c r="A5601">
        <v>5600</v>
      </c>
      <c r="B5601">
        <v>1820</v>
      </c>
      <c r="C5601">
        <v>7</v>
      </c>
      <c r="D5601">
        <v>29</v>
      </c>
      <c r="E5601" s="3">
        <v>0.02</v>
      </c>
      <c r="F5601" s="4">
        <f>VLOOKUP(B5601,[1]Vendas!A:C,2,FALSE)</f>
        <v>44005</v>
      </c>
      <c r="G5601" t="str">
        <f>VLOOKUP(VLOOKUP(B5601,[1]Vendas!A:C,3,FALSE),[1]Vendedores!A:B,2,FALSE)</f>
        <v>Augusto Carlos</v>
      </c>
      <c r="H5601" t="str">
        <f>VLOOKUP(VLOOKUP(VLOOKUP(B5601,[1]Vendas!A:C,3,FALSE),[1]Vendedores!A:E,5,FALSE),[1]Filiais!A:B,2,FALSE)</f>
        <v>São Paulo</v>
      </c>
      <c r="I5601" s="3">
        <f>VLOOKUP(VLOOKUP(B5601,[1]Vendas!A:C,3,FALSE),[1]Vendedores!A:E,4,FALSE)</f>
        <v>0.08</v>
      </c>
      <c r="J5601" t="str">
        <f>VLOOKUP(C5601,[1]Produtos!A:D,2,FALSE)</f>
        <v>Roteador</v>
      </c>
      <c r="K5601" s="5">
        <f>VLOOKUP(C5601,[1]Produtos!A:D,3,FALSE)</f>
        <v>320</v>
      </c>
      <c r="L5601" s="5">
        <f t="shared" si="261"/>
        <v>9280</v>
      </c>
      <c r="M5601" s="5">
        <f t="shared" si="262"/>
        <v>185.6</v>
      </c>
      <c r="N5601" s="5">
        <f t="shared" si="263"/>
        <v>9094.4</v>
      </c>
      <c r="O5601" t="str">
        <f>VLOOKUP(VLOOKUP(C5601,[1]Produtos!A:D,4,FALSE),[1]Categorias!A:B,2,FALSE)</f>
        <v>Hardwares</v>
      </c>
    </row>
    <row r="5602" spans="1:15" x14ac:dyDescent="0.3">
      <c r="A5602">
        <v>5601</v>
      </c>
      <c r="B5602">
        <v>1635</v>
      </c>
      <c r="C5602">
        <v>9</v>
      </c>
      <c r="D5602">
        <v>12</v>
      </c>
      <c r="E5602" s="3">
        <v>0.04</v>
      </c>
      <c r="F5602" s="4">
        <f>VLOOKUP(B5602,[1]Vendas!A:C,2,FALSE)</f>
        <v>43835</v>
      </c>
      <c r="G5602" t="str">
        <f>VLOOKUP(VLOOKUP(B5602,[1]Vendas!A:C,3,FALSE),[1]Vendedores!A:B,2,FALSE)</f>
        <v>Antônio da Costa</v>
      </c>
      <c r="H5602" t="str">
        <f>VLOOKUP(VLOOKUP(VLOOKUP(B5602,[1]Vendas!A:C,3,FALSE),[1]Vendedores!A:E,5,FALSE),[1]Filiais!A:B,2,FALSE)</f>
        <v>São Paulo</v>
      </c>
      <c r="I5602" s="3">
        <f>VLOOKUP(VLOOKUP(B5602,[1]Vendas!A:C,3,FALSE),[1]Vendedores!A:E,4,FALSE)</f>
        <v>7.0000000000000007E-2</v>
      </c>
      <c r="J5602" t="str">
        <f>VLOOKUP(C5602,[1]Produtos!A:D,2,FALSE)</f>
        <v>Papel A4</v>
      </c>
      <c r="K5602" s="5">
        <f>VLOOKUP(C5602,[1]Produtos!A:D,3,FALSE)</f>
        <v>90</v>
      </c>
      <c r="L5602" s="5">
        <f t="shared" si="261"/>
        <v>1080</v>
      </c>
      <c r="M5602" s="5">
        <f t="shared" si="262"/>
        <v>43.2</v>
      </c>
      <c r="N5602" s="5">
        <f t="shared" si="263"/>
        <v>1036.8</v>
      </c>
      <c r="O5602" t="str">
        <f>VLOOKUP(VLOOKUP(C5602,[1]Produtos!A:D,4,FALSE),[1]Categorias!A:B,2,FALSE)</f>
        <v>Papelaria</v>
      </c>
    </row>
    <row r="5603" spans="1:15" x14ac:dyDescent="0.3">
      <c r="A5603">
        <v>5602</v>
      </c>
      <c r="B5603">
        <v>300</v>
      </c>
      <c r="C5603">
        <v>1</v>
      </c>
      <c r="D5603">
        <v>16</v>
      </c>
      <c r="E5603" s="3">
        <v>0.04</v>
      </c>
      <c r="F5603" s="4">
        <f>VLOOKUP(B5603,[1]Vendas!A:C,2,FALSE)</f>
        <v>44060</v>
      </c>
      <c r="G5603" t="str">
        <f>VLOOKUP(VLOOKUP(B5603,[1]Vendas!A:C,3,FALSE),[1]Vendedores!A:B,2,FALSE)</f>
        <v>Raimundo Nonato</v>
      </c>
      <c r="H5603" t="str">
        <f>VLOOKUP(VLOOKUP(VLOOKUP(B5603,[1]Vendas!A:C,3,FALSE),[1]Vendedores!A:E,5,FALSE),[1]Filiais!A:B,2,FALSE)</f>
        <v>Minas Gerais</v>
      </c>
      <c r="I5603" s="3">
        <f>VLOOKUP(VLOOKUP(B5603,[1]Vendas!A:C,3,FALSE),[1]Vendedores!A:E,4,FALSE)</f>
        <v>0.02</v>
      </c>
      <c r="J5603" t="str">
        <f>VLOOKUP(C5603,[1]Produtos!A:D,2,FALSE)</f>
        <v>Computador desktop</v>
      </c>
      <c r="K5603" s="5">
        <f>VLOOKUP(C5603,[1]Produtos!A:D,3,FALSE)</f>
        <v>5200</v>
      </c>
      <c r="L5603" s="5">
        <f t="shared" si="261"/>
        <v>83200</v>
      </c>
      <c r="M5603" s="5">
        <f t="shared" si="262"/>
        <v>3328</v>
      </c>
      <c r="N5603" s="5">
        <f t="shared" si="263"/>
        <v>79872</v>
      </c>
      <c r="O5603" t="str">
        <f>VLOOKUP(VLOOKUP(C5603,[1]Produtos!A:D,4,FALSE),[1]Categorias!A:B,2,FALSE)</f>
        <v>Hardwares</v>
      </c>
    </row>
    <row r="5604" spans="1:15" x14ac:dyDescent="0.3">
      <c r="A5604">
        <v>5603</v>
      </c>
      <c r="B5604">
        <v>1129</v>
      </c>
      <c r="C5604">
        <v>8</v>
      </c>
      <c r="D5604">
        <v>21</v>
      </c>
      <c r="E5604" s="3">
        <v>0.04</v>
      </c>
      <c r="F5604" s="4">
        <f>VLOOKUP(B5604,[1]Vendas!A:C,2,FALSE)</f>
        <v>43897</v>
      </c>
      <c r="G5604" t="str">
        <f>VLOOKUP(VLOOKUP(B5604,[1]Vendas!A:C,3,FALSE),[1]Vendedores!A:B,2,FALSE)</f>
        <v>Augusto Carlos</v>
      </c>
      <c r="H5604" t="str">
        <f>VLOOKUP(VLOOKUP(VLOOKUP(B5604,[1]Vendas!A:C,3,FALSE),[1]Vendedores!A:E,5,FALSE),[1]Filiais!A:B,2,FALSE)</f>
        <v>São Paulo</v>
      </c>
      <c r="I5604" s="3">
        <f>VLOOKUP(VLOOKUP(B5604,[1]Vendas!A:C,3,FALSE),[1]Vendedores!A:E,4,FALSE)</f>
        <v>0.08</v>
      </c>
      <c r="J5604" t="str">
        <f>VLOOKUP(C5604,[1]Produtos!A:D,2,FALSE)</f>
        <v>Projetor</v>
      </c>
      <c r="K5604" s="5">
        <f>VLOOKUP(C5604,[1]Produtos!A:D,3,FALSE)</f>
        <v>2900</v>
      </c>
      <c r="L5604" s="5">
        <f t="shared" si="261"/>
        <v>60900</v>
      </c>
      <c r="M5604" s="5">
        <f t="shared" si="262"/>
        <v>2436</v>
      </c>
      <c r="N5604" s="5">
        <f t="shared" si="263"/>
        <v>58464</v>
      </c>
      <c r="O5604" t="str">
        <f>VLOOKUP(VLOOKUP(C5604,[1]Produtos!A:D,4,FALSE),[1]Categorias!A:B,2,FALSE)</f>
        <v>Hardwares</v>
      </c>
    </row>
    <row r="5605" spans="1:15" x14ac:dyDescent="0.3">
      <c r="A5605">
        <v>5604</v>
      </c>
      <c r="B5605">
        <v>970</v>
      </c>
      <c r="C5605">
        <v>2</v>
      </c>
      <c r="D5605">
        <v>2</v>
      </c>
      <c r="E5605" s="3">
        <v>0</v>
      </c>
      <c r="F5605" s="4">
        <f>VLOOKUP(B5605,[1]Vendas!A:C,2,FALSE)</f>
        <v>43995</v>
      </c>
      <c r="G5605" t="str">
        <f>VLOOKUP(VLOOKUP(B5605,[1]Vendas!A:C,3,FALSE),[1]Vendedores!A:B,2,FALSE)</f>
        <v>Fernanda Vasconcelos</v>
      </c>
      <c r="H5605" t="str">
        <f>VLOOKUP(VLOOKUP(VLOOKUP(B5605,[1]Vendas!A:C,3,FALSE),[1]Vendedores!A:E,5,FALSE),[1]Filiais!A:B,2,FALSE)</f>
        <v>Minas Gerais</v>
      </c>
      <c r="I5605" s="3">
        <f>VLOOKUP(VLOOKUP(B5605,[1]Vendas!A:C,3,FALSE),[1]Vendedores!A:E,4,FALSE)</f>
        <v>0.04</v>
      </c>
      <c r="J5605" t="str">
        <f>VLOOKUP(C5605,[1]Produtos!A:D,2,FALSE)</f>
        <v>Impressora</v>
      </c>
      <c r="K5605" s="5">
        <f>VLOOKUP(C5605,[1]Produtos!A:D,3,FALSE)</f>
        <v>2100</v>
      </c>
      <c r="L5605" s="5">
        <f t="shared" si="261"/>
        <v>4200</v>
      </c>
      <c r="M5605" s="5">
        <f t="shared" si="262"/>
        <v>0</v>
      </c>
      <c r="N5605" s="5">
        <f t="shared" si="263"/>
        <v>4200</v>
      </c>
      <c r="O5605" t="str">
        <f>VLOOKUP(VLOOKUP(C5605,[1]Produtos!A:D,4,FALSE),[1]Categorias!A:B,2,FALSE)</f>
        <v>Hardwares</v>
      </c>
    </row>
    <row r="5606" spans="1:15" x14ac:dyDescent="0.3">
      <c r="A5606">
        <v>5605</v>
      </c>
      <c r="B5606">
        <v>11</v>
      </c>
      <c r="C5606">
        <v>8</v>
      </c>
      <c r="D5606">
        <v>24</v>
      </c>
      <c r="E5606" s="3">
        <v>0.05</v>
      </c>
      <c r="F5606" s="4">
        <f>VLOOKUP(B5606,[1]Vendas!A:C,2,FALSE)</f>
        <v>44065</v>
      </c>
      <c r="G5606" t="str">
        <f>VLOOKUP(VLOOKUP(B5606,[1]Vendas!A:C,3,FALSE),[1]Vendedores!A:B,2,FALSE)</f>
        <v>Fernanda Vasconcelos</v>
      </c>
      <c r="H5606" t="str">
        <f>VLOOKUP(VLOOKUP(VLOOKUP(B5606,[1]Vendas!A:C,3,FALSE),[1]Vendedores!A:E,5,FALSE),[1]Filiais!A:B,2,FALSE)</f>
        <v>Minas Gerais</v>
      </c>
      <c r="I5606" s="3">
        <f>VLOOKUP(VLOOKUP(B5606,[1]Vendas!A:C,3,FALSE),[1]Vendedores!A:E,4,FALSE)</f>
        <v>0.04</v>
      </c>
      <c r="J5606" t="str">
        <f>VLOOKUP(C5606,[1]Produtos!A:D,2,FALSE)</f>
        <v>Projetor</v>
      </c>
      <c r="K5606" s="5">
        <f>VLOOKUP(C5606,[1]Produtos!A:D,3,FALSE)</f>
        <v>2900</v>
      </c>
      <c r="L5606" s="5">
        <f t="shared" si="261"/>
        <v>69600</v>
      </c>
      <c r="M5606" s="5">
        <f t="shared" si="262"/>
        <v>3480</v>
      </c>
      <c r="N5606" s="5">
        <f t="shared" si="263"/>
        <v>66120</v>
      </c>
      <c r="O5606" t="str">
        <f>VLOOKUP(VLOOKUP(C5606,[1]Produtos!A:D,4,FALSE),[1]Categorias!A:B,2,FALSE)</f>
        <v>Hardwares</v>
      </c>
    </row>
    <row r="5607" spans="1:15" x14ac:dyDescent="0.3">
      <c r="A5607">
        <v>5606</v>
      </c>
      <c r="B5607">
        <v>1066</v>
      </c>
      <c r="C5607">
        <v>8</v>
      </c>
      <c r="D5607">
        <v>28</v>
      </c>
      <c r="E5607" s="3">
        <v>0.01</v>
      </c>
      <c r="F5607" s="4">
        <f>VLOOKUP(B5607,[1]Vendas!A:C,2,FALSE)</f>
        <v>44115</v>
      </c>
      <c r="G5607" t="str">
        <f>VLOOKUP(VLOOKUP(B5607,[1]Vendas!A:C,3,FALSE),[1]Vendedores!A:B,2,FALSE)</f>
        <v>Fernanda Vasconcelos</v>
      </c>
      <c r="H5607" t="str">
        <f>VLOOKUP(VLOOKUP(VLOOKUP(B5607,[1]Vendas!A:C,3,FALSE),[1]Vendedores!A:E,5,FALSE),[1]Filiais!A:B,2,FALSE)</f>
        <v>Minas Gerais</v>
      </c>
      <c r="I5607" s="3">
        <f>VLOOKUP(VLOOKUP(B5607,[1]Vendas!A:C,3,FALSE),[1]Vendedores!A:E,4,FALSE)</f>
        <v>0.04</v>
      </c>
      <c r="J5607" t="str">
        <f>VLOOKUP(C5607,[1]Produtos!A:D,2,FALSE)</f>
        <v>Projetor</v>
      </c>
      <c r="K5607" s="5">
        <f>VLOOKUP(C5607,[1]Produtos!A:D,3,FALSE)</f>
        <v>2900</v>
      </c>
      <c r="L5607" s="5">
        <f t="shared" si="261"/>
        <v>81200</v>
      </c>
      <c r="M5607" s="5">
        <f t="shared" si="262"/>
        <v>812</v>
      </c>
      <c r="N5607" s="5">
        <f t="shared" si="263"/>
        <v>80388</v>
      </c>
      <c r="O5607" t="str">
        <f>VLOOKUP(VLOOKUP(C5607,[1]Produtos!A:D,4,FALSE),[1]Categorias!A:B,2,FALSE)</f>
        <v>Hardwares</v>
      </c>
    </row>
    <row r="5608" spans="1:15" x14ac:dyDescent="0.3">
      <c r="A5608">
        <v>5607</v>
      </c>
      <c r="B5608">
        <v>27</v>
      </c>
      <c r="C5608">
        <v>3</v>
      </c>
      <c r="D5608">
        <v>24</v>
      </c>
      <c r="E5608" s="3">
        <v>0.05</v>
      </c>
      <c r="F5608" s="4">
        <f>VLOOKUP(B5608,[1]Vendas!A:C,2,FALSE)</f>
        <v>43970</v>
      </c>
      <c r="G5608" t="str">
        <f>VLOOKUP(VLOOKUP(B5608,[1]Vendas!A:C,3,FALSE),[1]Vendedores!A:B,2,FALSE)</f>
        <v>Augusto Carlos</v>
      </c>
      <c r="H5608" t="str">
        <f>VLOOKUP(VLOOKUP(VLOOKUP(B5608,[1]Vendas!A:C,3,FALSE),[1]Vendedores!A:E,5,FALSE),[1]Filiais!A:B,2,FALSE)</f>
        <v>São Paulo</v>
      </c>
      <c r="I5608" s="3">
        <f>VLOOKUP(VLOOKUP(B5608,[1]Vendas!A:C,3,FALSE),[1]Vendedores!A:E,4,FALSE)</f>
        <v>0.08</v>
      </c>
      <c r="J5608" t="str">
        <f>VLOOKUP(C5608,[1]Produtos!A:D,2,FALSE)</f>
        <v>Teclado</v>
      </c>
      <c r="K5608" s="5">
        <f>VLOOKUP(C5608,[1]Produtos!A:D,3,FALSE)</f>
        <v>90</v>
      </c>
      <c r="L5608" s="5">
        <f t="shared" si="261"/>
        <v>2160</v>
      </c>
      <c r="M5608" s="5">
        <f t="shared" si="262"/>
        <v>108</v>
      </c>
      <c r="N5608" s="5">
        <f t="shared" si="263"/>
        <v>2052</v>
      </c>
      <c r="O5608" t="str">
        <f>VLOOKUP(VLOOKUP(C5608,[1]Produtos!A:D,4,FALSE),[1]Categorias!A:B,2,FALSE)</f>
        <v>Acessórios</v>
      </c>
    </row>
    <row r="5609" spans="1:15" x14ac:dyDescent="0.3">
      <c r="A5609">
        <v>5608</v>
      </c>
      <c r="B5609">
        <v>1699</v>
      </c>
      <c r="C5609">
        <v>9</v>
      </c>
      <c r="D5609">
        <v>10</v>
      </c>
      <c r="E5609" s="3">
        <v>0.04</v>
      </c>
      <c r="F5609" s="4">
        <f>VLOOKUP(B5609,[1]Vendas!A:C,2,FALSE)</f>
        <v>44184</v>
      </c>
      <c r="G5609" t="str">
        <f>VLOOKUP(VLOOKUP(B5609,[1]Vendas!A:C,3,FALSE),[1]Vendedores!A:B,2,FALSE)</f>
        <v>Débora Albuquerque</v>
      </c>
      <c r="H5609" t="str">
        <f>VLOOKUP(VLOOKUP(VLOOKUP(B5609,[1]Vendas!A:C,3,FALSE),[1]Vendedores!A:E,5,FALSE),[1]Filiais!A:B,2,FALSE)</f>
        <v>São Paulo</v>
      </c>
      <c r="I5609" s="3">
        <f>VLOOKUP(VLOOKUP(B5609,[1]Vendas!A:C,3,FALSE),[1]Vendedores!A:E,4,FALSE)</f>
        <v>0.02</v>
      </c>
      <c r="J5609" t="str">
        <f>VLOOKUP(C5609,[1]Produtos!A:D,2,FALSE)</f>
        <v>Papel A4</v>
      </c>
      <c r="K5609" s="5">
        <f>VLOOKUP(C5609,[1]Produtos!A:D,3,FALSE)</f>
        <v>90</v>
      </c>
      <c r="L5609" s="5">
        <f t="shared" si="261"/>
        <v>900</v>
      </c>
      <c r="M5609" s="5">
        <f t="shared" si="262"/>
        <v>36</v>
      </c>
      <c r="N5609" s="5">
        <f t="shared" si="263"/>
        <v>864</v>
      </c>
      <c r="O5609" t="str">
        <f>VLOOKUP(VLOOKUP(C5609,[1]Produtos!A:D,4,FALSE),[1]Categorias!A:B,2,FALSE)</f>
        <v>Papelaria</v>
      </c>
    </row>
    <row r="5610" spans="1:15" x14ac:dyDescent="0.3">
      <c r="A5610">
        <v>5609</v>
      </c>
      <c r="B5610">
        <v>1639</v>
      </c>
      <c r="C5610">
        <v>2</v>
      </c>
      <c r="D5610">
        <v>4</v>
      </c>
      <c r="E5610" s="3">
        <v>0</v>
      </c>
      <c r="F5610" s="4">
        <f>VLOOKUP(B5610,[1]Vendas!A:C,2,FALSE)</f>
        <v>44164</v>
      </c>
      <c r="G5610" t="str">
        <f>VLOOKUP(VLOOKUP(B5610,[1]Vendas!A:C,3,FALSE),[1]Vendedores!A:B,2,FALSE)</f>
        <v>Augusto Carlos</v>
      </c>
      <c r="H5610" t="str">
        <f>VLOOKUP(VLOOKUP(VLOOKUP(B5610,[1]Vendas!A:C,3,FALSE),[1]Vendedores!A:E,5,FALSE),[1]Filiais!A:B,2,FALSE)</f>
        <v>São Paulo</v>
      </c>
      <c r="I5610" s="3">
        <f>VLOOKUP(VLOOKUP(B5610,[1]Vendas!A:C,3,FALSE),[1]Vendedores!A:E,4,FALSE)</f>
        <v>0.08</v>
      </c>
      <c r="J5610" t="str">
        <f>VLOOKUP(C5610,[1]Produtos!A:D,2,FALSE)</f>
        <v>Impressora</v>
      </c>
      <c r="K5610" s="5">
        <f>VLOOKUP(C5610,[1]Produtos!A:D,3,FALSE)</f>
        <v>2100</v>
      </c>
      <c r="L5610" s="5">
        <f t="shared" si="261"/>
        <v>8400</v>
      </c>
      <c r="M5610" s="5">
        <f t="shared" si="262"/>
        <v>0</v>
      </c>
      <c r="N5610" s="5">
        <f t="shared" si="263"/>
        <v>8400</v>
      </c>
      <c r="O5610" t="str">
        <f>VLOOKUP(VLOOKUP(C5610,[1]Produtos!A:D,4,FALSE),[1]Categorias!A:B,2,FALSE)</f>
        <v>Hardwares</v>
      </c>
    </row>
    <row r="5611" spans="1:15" x14ac:dyDescent="0.3">
      <c r="A5611">
        <v>5610</v>
      </c>
      <c r="B5611">
        <v>668</v>
      </c>
      <c r="C5611">
        <v>5</v>
      </c>
      <c r="D5611">
        <v>32</v>
      </c>
      <c r="E5611" s="3">
        <v>0.03</v>
      </c>
      <c r="F5611" s="4">
        <f>VLOOKUP(B5611,[1]Vendas!A:C,2,FALSE)</f>
        <v>44194</v>
      </c>
      <c r="G5611" t="str">
        <f>VLOOKUP(VLOOKUP(B5611,[1]Vendas!A:C,3,FALSE),[1]Vendedores!A:B,2,FALSE)</f>
        <v>Filipe de Tarso</v>
      </c>
      <c r="H5611" t="str">
        <f>VLOOKUP(VLOOKUP(VLOOKUP(B5611,[1]Vendas!A:C,3,FALSE),[1]Vendedores!A:E,5,FALSE),[1]Filiais!A:B,2,FALSE)</f>
        <v>Rio de Janeiro</v>
      </c>
      <c r="I5611" s="3">
        <f>VLOOKUP(VLOOKUP(B5611,[1]Vendas!A:C,3,FALSE),[1]Vendedores!A:E,4,FALSE)</f>
        <v>0.04</v>
      </c>
      <c r="J5611" t="str">
        <f>VLOOKUP(C5611,[1]Produtos!A:D,2,FALSE)</f>
        <v>Smartphone</v>
      </c>
      <c r="K5611" s="5">
        <f>VLOOKUP(C5611,[1]Produtos!A:D,3,FALSE)</f>
        <v>3200</v>
      </c>
      <c r="L5611" s="5">
        <f t="shared" si="261"/>
        <v>102400</v>
      </c>
      <c r="M5611" s="5">
        <f t="shared" si="262"/>
        <v>3072</v>
      </c>
      <c r="N5611" s="5">
        <f t="shared" si="263"/>
        <v>99328</v>
      </c>
      <c r="O5611" t="str">
        <f>VLOOKUP(VLOOKUP(C5611,[1]Produtos!A:D,4,FALSE),[1]Categorias!A:B,2,FALSE)</f>
        <v>Celulares</v>
      </c>
    </row>
    <row r="5612" spans="1:15" x14ac:dyDescent="0.3">
      <c r="A5612">
        <v>5611</v>
      </c>
      <c r="B5612">
        <v>1404</v>
      </c>
      <c r="C5612">
        <v>5</v>
      </c>
      <c r="D5612">
        <v>27</v>
      </c>
      <c r="E5612" s="3">
        <v>0.03</v>
      </c>
      <c r="F5612" s="4">
        <f>VLOOKUP(B5612,[1]Vendas!A:C,2,FALSE)</f>
        <v>43952</v>
      </c>
      <c r="G5612" t="str">
        <f>VLOOKUP(VLOOKUP(B5612,[1]Vendas!A:C,3,FALSE),[1]Vendedores!A:B,2,FALSE)</f>
        <v>Augusto Carlos</v>
      </c>
      <c r="H5612" t="str">
        <f>VLOOKUP(VLOOKUP(VLOOKUP(B5612,[1]Vendas!A:C,3,FALSE),[1]Vendedores!A:E,5,FALSE),[1]Filiais!A:B,2,FALSE)</f>
        <v>São Paulo</v>
      </c>
      <c r="I5612" s="3">
        <f>VLOOKUP(VLOOKUP(B5612,[1]Vendas!A:C,3,FALSE),[1]Vendedores!A:E,4,FALSE)</f>
        <v>0.08</v>
      </c>
      <c r="J5612" t="str">
        <f>VLOOKUP(C5612,[1]Produtos!A:D,2,FALSE)</f>
        <v>Smartphone</v>
      </c>
      <c r="K5612" s="5">
        <f>VLOOKUP(C5612,[1]Produtos!A:D,3,FALSE)</f>
        <v>3200</v>
      </c>
      <c r="L5612" s="5">
        <f t="shared" si="261"/>
        <v>86400</v>
      </c>
      <c r="M5612" s="5">
        <f t="shared" si="262"/>
        <v>2592</v>
      </c>
      <c r="N5612" s="5">
        <f t="shared" si="263"/>
        <v>83808</v>
      </c>
      <c r="O5612" t="str">
        <f>VLOOKUP(VLOOKUP(C5612,[1]Produtos!A:D,4,FALSE),[1]Categorias!A:B,2,FALSE)</f>
        <v>Celulares</v>
      </c>
    </row>
    <row r="5613" spans="1:15" x14ac:dyDescent="0.3">
      <c r="A5613">
        <v>5612</v>
      </c>
      <c r="B5613">
        <v>1435</v>
      </c>
      <c r="C5613">
        <v>8</v>
      </c>
      <c r="D5613">
        <v>7</v>
      </c>
      <c r="E5613" s="3">
        <v>0.05</v>
      </c>
      <c r="F5613" s="4">
        <f>VLOOKUP(B5613,[1]Vendas!A:C,2,FALSE)</f>
        <v>44170</v>
      </c>
      <c r="G5613" t="str">
        <f>VLOOKUP(VLOOKUP(B5613,[1]Vendas!A:C,3,FALSE),[1]Vendedores!A:B,2,FALSE)</f>
        <v>Augusto Carlos</v>
      </c>
      <c r="H5613" t="str">
        <f>VLOOKUP(VLOOKUP(VLOOKUP(B5613,[1]Vendas!A:C,3,FALSE),[1]Vendedores!A:E,5,FALSE),[1]Filiais!A:B,2,FALSE)</f>
        <v>São Paulo</v>
      </c>
      <c r="I5613" s="3">
        <f>VLOOKUP(VLOOKUP(B5613,[1]Vendas!A:C,3,FALSE),[1]Vendedores!A:E,4,FALSE)</f>
        <v>0.08</v>
      </c>
      <c r="J5613" t="str">
        <f>VLOOKUP(C5613,[1]Produtos!A:D,2,FALSE)</f>
        <v>Projetor</v>
      </c>
      <c r="K5613" s="5">
        <f>VLOOKUP(C5613,[1]Produtos!A:D,3,FALSE)</f>
        <v>2900</v>
      </c>
      <c r="L5613" s="5">
        <f t="shared" si="261"/>
        <v>20300</v>
      </c>
      <c r="M5613" s="5">
        <f t="shared" si="262"/>
        <v>1015</v>
      </c>
      <c r="N5613" s="5">
        <f t="shared" si="263"/>
        <v>19285</v>
      </c>
      <c r="O5613" t="str">
        <f>VLOOKUP(VLOOKUP(C5613,[1]Produtos!A:D,4,FALSE),[1]Categorias!A:B,2,FALSE)</f>
        <v>Hardwares</v>
      </c>
    </row>
    <row r="5614" spans="1:15" x14ac:dyDescent="0.3">
      <c r="A5614">
        <v>5613</v>
      </c>
      <c r="B5614">
        <v>942</v>
      </c>
      <c r="C5614">
        <v>7</v>
      </c>
      <c r="D5614">
        <v>20</v>
      </c>
      <c r="E5614" s="3">
        <v>0.05</v>
      </c>
      <c r="F5614" s="4">
        <f>VLOOKUP(B5614,[1]Vendas!A:C,2,FALSE)</f>
        <v>43881</v>
      </c>
      <c r="G5614" t="str">
        <f>VLOOKUP(VLOOKUP(B5614,[1]Vendas!A:C,3,FALSE),[1]Vendedores!A:B,2,FALSE)</f>
        <v>Solange Almeida</v>
      </c>
      <c r="H5614" t="str">
        <f>VLOOKUP(VLOOKUP(VLOOKUP(B5614,[1]Vendas!A:C,3,FALSE),[1]Vendedores!A:E,5,FALSE),[1]Filiais!A:B,2,FALSE)</f>
        <v>Rio de Janeiro</v>
      </c>
      <c r="I5614" s="3">
        <f>VLOOKUP(VLOOKUP(B5614,[1]Vendas!A:C,3,FALSE),[1]Vendedores!A:E,4,FALSE)</f>
        <v>0.01</v>
      </c>
      <c r="J5614" t="str">
        <f>VLOOKUP(C5614,[1]Produtos!A:D,2,FALSE)</f>
        <v>Roteador</v>
      </c>
      <c r="K5614" s="5">
        <f>VLOOKUP(C5614,[1]Produtos!A:D,3,FALSE)</f>
        <v>320</v>
      </c>
      <c r="L5614" s="5">
        <f t="shared" si="261"/>
        <v>6400</v>
      </c>
      <c r="M5614" s="5">
        <f t="shared" si="262"/>
        <v>320</v>
      </c>
      <c r="N5614" s="5">
        <f t="shared" si="263"/>
        <v>6080</v>
      </c>
      <c r="O5614" t="str">
        <f>VLOOKUP(VLOOKUP(C5614,[1]Produtos!A:D,4,FALSE),[1]Categorias!A:B,2,FALSE)</f>
        <v>Hardwares</v>
      </c>
    </row>
    <row r="5615" spans="1:15" x14ac:dyDescent="0.3">
      <c r="A5615">
        <v>5614</v>
      </c>
      <c r="B5615">
        <v>1144</v>
      </c>
      <c r="C5615">
        <v>4</v>
      </c>
      <c r="D5615">
        <v>5</v>
      </c>
      <c r="E5615" s="3">
        <v>0.03</v>
      </c>
      <c r="F5615" s="4">
        <f>VLOOKUP(B5615,[1]Vendas!A:C,2,FALSE)</f>
        <v>44115</v>
      </c>
      <c r="G5615" t="str">
        <f>VLOOKUP(VLOOKUP(B5615,[1]Vendas!A:C,3,FALSE),[1]Vendedores!A:B,2,FALSE)</f>
        <v>Antônio da Costa</v>
      </c>
      <c r="H5615" t="str">
        <f>VLOOKUP(VLOOKUP(VLOOKUP(B5615,[1]Vendas!A:C,3,FALSE),[1]Vendedores!A:E,5,FALSE),[1]Filiais!A:B,2,FALSE)</f>
        <v>São Paulo</v>
      </c>
      <c r="I5615" s="3">
        <f>VLOOKUP(VLOOKUP(B5615,[1]Vendas!A:C,3,FALSE),[1]Vendedores!A:E,4,FALSE)</f>
        <v>7.0000000000000007E-2</v>
      </c>
      <c r="J5615" t="str">
        <f>VLOOKUP(C5615,[1]Produtos!A:D,2,FALSE)</f>
        <v>Mouse</v>
      </c>
      <c r="K5615" s="5">
        <f>VLOOKUP(C5615,[1]Produtos!A:D,3,FALSE)</f>
        <v>75</v>
      </c>
      <c r="L5615" s="5">
        <f t="shared" si="261"/>
        <v>375</v>
      </c>
      <c r="M5615" s="5">
        <f t="shared" si="262"/>
        <v>11.25</v>
      </c>
      <c r="N5615" s="5">
        <f t="shared" si="263"/>
        <v>363.75</v>
      </c>
      <c r="O5615" t="str">
        <f>VLOOKUP(VLOOKUP(C5615,[1]Produtos!A:D,4,FALSE),[1]Categorias!A:B,2,FALSE)</f>
        <v>Acessórios</v>
      </c>
    </row>
    <row r="5616" spans="1:15" x14ac:dyDescent="0.3">
      <c r="A5616">
        <v>5615</v>
      </c>
      <c r="B5616">
        <v>217</v>
      </c>
      <c r="C5616">
        <v>1</v>
      </c>
      <c r="D5616">
        <v>21</v>
      </c>
      <c r="E5616" s="3">
        <v>0.03</v>
      </c>
      <c r="F5616" s="4">
        <f>VLOOKUP(B5616,[1]Vendas!A:C,2,FALSE)</f>
        <v>43854</v>
      </c>
      <c r="G5616" t="str">
        <f>VLOOKUP(VLOOKUP(B5616,[1]Vendas!A:C,3,FALSE),[1]Vendedores!A:B,2,FALSE)</f>
        <v>Fernanda Vasconcelos</v>
      </c>
      <c r="H5616" t="str">
        <f>VLOOKUP(VLOOKUP(VLOOKUP(B5616,[1]Vendas!A:C,3,FALSE),[1]Vendedores!A:E,5,FALSE),[1]Filiais!A:B,2,FALSE)</f>
        <v>Minas Gerais</v>
      </c>
      <c r="I5616" s="3">
        <f>VLOOKUP(VLOOKUP(B5616,[1]Vendas!A:C,3,FALSE),[1]Vendedores!A:E,4,FALSE)</f>
        <v>0.04</v>
      </c>
      <c r="J5616" t="str">
        <f>VLOOKUP(C5616,[1]Produtos!A:D,2,FALSE)</f>
        <v>Computador desktop</v>
      </c>
      <c r="K5616" s="5">
        <f>VLOOKUP(C5616,[1]Produtos!A:D,3,FALSE)</f>
        <v>5200</v>
      </c>
      <c r="L5616" s="5">
        <f t="shared" si="261"/>
        <v>109200</v>
      </c>
      <c r="M5616" s="5">
        <f t="shared" si="262"/>
        <v>3276</v>
      </c>
      <c r="N5616" s="5">
        <f t="shared" si="263"/>
        <v>105924</v>
      </c>
      <c r="O5616" t="str">
        <f>VLOOKUP(VLOOKUP(C5616,[1]Produtos!A:D,4,FALSE),[1]Categorias!A:B,2,FALSE)</f>
        <v>Hardwares</v>
      </c>
    </row>
    <row r="5617" spans="1:15" x14ac:dyDescent="0.3">
      <c r="A5617">
        <v>5616</v>
      </c>
      <c r="B5617">
        <v>1665</v>
      </c>
      <c r="C5617">
        <v>3</v>
      </c>
      <c r="D5617">
        <v>32</v>
      </c>
      <c r="E5617" s="3">
        <v>0.02</v>
      </c>
      <c r="F5617" s="4">
        <f>VLOOKUP(B5617,[1]Vendas!A:C,2,FALSE)</f>
        <v>44187</v>
      </c>
      <c r="G5617" t="str">
        <f>VLOOKUP(VLOOKUP(B5617,[1]Vendas!A:C,3,FALSE),[1]Vendedores!A:B,2,FALSE)</f>
        <v>Raimundo Nonato</v>
      </c>
      <c r="H5617" t="str">
        <f>VLOOKUP(VLOOKUP(VLOOKUP(B5617,[1]Vendas!A:C,3,FALSE),[1]Vendedores!A:E,5,FALSE),[1]Filiais!A:B,2,FALSE)</f>
        <v>Minas Gerais</v>
      </c>
      <c r="I5617" s="3">
        <f>VLOOKUP(VLOOKUP(B5617,[1]Vendas!A:C,3,FALSE),[1]Vendedores!A:E,4,FALSE)</f>
        <v>0.02</v>
      </c>
      <c r="J5617" t="str">
        <f>VLOOKUP(C5617,[1]Produtos!A:D,2,FALSE)</f>
        <v>Teclado</v>
      </c>
      <c r="K5617" s="5">
        <f>VLOOKUP(C5617,[1]Produtos!A:D,3,FALSE)</f>
        <v>90</v>
      </c>
      <c r="L5617" s="5">
        <f t="shared" si="261"/>
        <v>2880</v>
      </c>
      <c r="M5617" s="5">
        <f t="shared" si="262"/>
        <v>57.6</v>
      </c>
      <c r="N5617" s="5">
        <f t="shared" si="263"/>
        <v>2822.4</v>
      </c>
      <c r="O5617" t="str">
        <f>VLOOKUP(VLOOKUP(C5617,[1]Produtos!A:D,4,FALSE),[1]Categorias!A:B,2,FALSE)</f>
        <v>Acessórios</v>
      </c>
    </row>
    <row r="5618" spans="1:15" x14ac:dyDescent="0.3">
      <c r="A5618">
        <v>5617</v>
      </c>
      <c r="B5618">
        <v>1270</v>
      </c>
      <c r="C5618">
        <v>3</v>
      </c>
      <c r="D5618">
        <v>22</v>
      </c>
      <c r="E5618" s="3">
        <v>0.01</v>
      </c>
      <c r="F5618" s="4">
        <f>VLOOKUP(B5618,[1]Vendas!A:C,2,FALSE)</f>
        <v>43914</v>
      </c>
      <c r="G5618" t="str">
        <f>VLOOKUP(VLOOKUP(B5618,[1]Vendas!A:C,3,FALSE),[1]Vendedores!A:B,2,FALSE)</f>
        <v>Fernanda Vasconcelos</v>
      </c>
      <c r="H5618" t="str">
        <f>VLOOKUP(VLOOKUP(VLOOKUP(B5618,[1]Vendas!A:C,3,FALSE),[1]Vendedores!A:E,5,FALSE),[1]Filiais!A:B,2,FALSE)</f>
        <v>Minas Gerais</v>
      </c>
      <c r="I5618" s="3">
        <f>VLOOKUP(VLOOKUP(B5618,[1]Vendas!A:C,3,FALSE),[1]Vendedores!A:E,4,FALSE)</f>
        <v>0.04</v>
      </c>
      <c r="J5618" t="str">
        <f>VLOOKUP(C5618,[1]Produtos!A:D,2,FALSE)</f>
        <v>Teclado</v>
      </c>
      <c r="K5618" s="5">
        <f>VLOOKUP(C5618,[1]Produtos!A:D,3,FALSE)</f>
        <v>90</v>
      </c>
      <c r="L5618" s="5">
        <f t="shared" si="261"/>
        <v>1980</v>
      </c>
      <c r="M5618" s="5">
        <f t="shared" si="262"/>
        <v>19.8</v>
      </c>
      <c r="N5618" s="5">
        <f t="shared" si="263"/>
        <v>1960.2</v>
      </c>
      <c r="O5618" t="str">
        <f>VLOOKUP(VLOOKUP(C5618,[1]Produtos!A:D,4,FALSE),[1]Categorias!A:B,2,FALSE)</f>
        <v>Acessórios</v>
      </c>
    </row>
    <row r="5619" spans="1:15" x14ac:dyDescent="0.3">
      <c r="A5619">
        <v>5618</v>
      </c>
      <c r="B5619">
        <v>570</v>
      </c>
      <c r="C5619">
        <v>7</v>
      </c>
      <c r="D5619">
        <v>14</v>
      </c>
      <c r="E5619" s="3">
        <v>0</v>
      </c>
      <c r="F5619" s="4">
        <f>VLOOKUP(B5619,[1]Vendas!A:C,2,FALSE)</f>
        <v>43843</v>
      </c>
      <c r="G5619" t="str">
        <f>VLOOKUP(VLOOKUP(B5619,[1]Vendas!A:C,3,FALSE),[1]Vendedores!A:B,2,FALSE)</f>
        <v>Solange Almeida</v>
      </c>
      <c r="H5619" t="str">
        <f>VLOOKUP(VLOOKUP(VLOOKUP(B5619,[1]Vendas!A:C,3,FALSE),[1]Vendedores!A:E,5,FALSE),[1]Filiais!A:B,2,FALSE)</f>
        <v>Rio de Janeiro</v>
      </c>
      <c r="I5619" s="3">
        <f>VLOOKUP(VLOOKUP(B5619,[1]Vendas!A:C,3,FALSE),[1]Vendedores!A:E,4,FALSE)</f>
        <v>0.01</v>
      </c>
      <c r="J5619" t="str">
        <f>VLOOKUP(C5619,[1]Produtos!A:D,2,FALSE)</f>
        <v>Roteador</v>
      </c>
      <c r="K5619" s="5">
        <f>VLOOKUP(C5619,[1]Produtos!A:D,3,FALSE)</f>
        <v>320</v>
      </c>
      <c r="L5619" s="5">
        <f t="shared" si="261"/>
        <v>4480</v>
      </c>
      <c r="M5619" s="5">
        <f t="shared" si="262"/>
        <v>0</v>
      </c>
      <c r="N5619" s="5">
        <f t="shared" si="263"/>
        <v>4480</v>
      </c>
      <c r="O5619" t="str">
        <f>VLOOKUP(VLOOKUP(C5619,[1]Produtos!A:D,4,FALSE),[1]Categorias!A:B,2,FALSE)</f>
        <v>Hardwares</v>
      </c>
    </row>
    <row r="5620" spans="1:15" x14ac:dyDescent="0.3">
      <c r="A5620">
        <v>5619</v>
      </c>
      <c r="B5620">
        <v>1115</v>
      </c>
      <c r="C5620">
        <v>3</v>
      </c>
      <c r="D5620">
        <v>2</v>
      </c>
      <c r="E5620" s="3">
        <v>0.04</v>
      </c>
      <c r="F5620" s="4">
        <f>VLOOKUP(B5620,[1]Vendas!A:C,2,FALSE)</f>
        <v>44012</v>
      </c>
      <c r="G5620" t="str">
        <f>VLOOKUP(VLOOKUP(B5620,[1]Vendas!A:C,3,FALSE),[1]Vendedores!A:B,2,FALSE)</f>
        <v>Fernanda Vasconcelos</v>
      </c>
      <c r="H5620" t="str">
        <f>VLOOKUP(VLOOKUP(VLOOKUP(B5620,[1]Vendas!A:C,3,FALSE),[1]Vendedores!A:E,5,FALSE),[1]Filiais!A:B,2,FALSE)</f>
        <v>Minas Gerais</v>
      </c>
      <c r="I5620" s="3">
        <f>VLOOKUP(VLOOKUP(B5620,[1]Vendas!A:C,3,FALSE),[1]Vendedores!A:E,4,FALSE)</f>
        <v>0.04</v>
      </c>
      <c r="J5620" t="str">
        <f>VLOOKUP(C5620,[1]Produtos!A:D,2,FALSE)</f>
        <v>Teclado</v>
      </c>
      <c r="K5620" s="5">
        <f>VLOOKUP(C5620,[1]Produtos!A:D,3,FALSE)</f>
        <v>90</v>
      </c>
      <c r="L5620" s="5">
        <f t="shared" si="261"/>
        <v>180</v>
      </c>
      <c r="M5620" s="5">
        <f t="shared" si="262"/>
        <v>7.2</v>
      </c>
      <c r="N5620" s="5">
        <f t="shared" si="263"/>
        <v>172.8</v>
      </c>
      <c r="O5620" t="str">
        <f>VLOOKUP(VLOOKUP(C5620,[1]Produtos!A:D,4,FALSE),[1]Categorias!A:B,2,FALSE)</f>
        <v>Acessórios</v>
      </c>
    </row>
    <row r="5621" spans="1:15" x14ac:dyDescent="0.3">
      <c r="A5621">
        <v>5620</v>
      </c>
      <c r="B5621">
        <v>387</v>
      </c>
      <c r="C5621">
        <v>6</v>
      </c>
      <c r="D5621">
        <v>10</v>
      </c>
      <c r="E5621" s="3">
        <v>0.05</v>
      </c>
      <c r="F5621" s="4">
        <f>VLOOKUP(B5621,[1]Vendas!A:C,2,FALSE)</f>
        <v>44139</v>
      </c>
      <c r="G5621" t="str">
        <f>VLOOKUP(VLOOKUP(B5621,[1]Vendas!A:C,3,FALSE),[1]Vendedores!A:B,2,FALSE)</f>
        <v>Rubens Lopes</v>
      </c>
      <c r="H5621" t="str">
        <f>VLOOKUP(VLOOKUP(VLOOKUP(B5621,[1]Vendas!A:C,3,FALSE),[1]Vendedores!A:E,5,FALSE),[1]Filiais!A:B,2,FALSE)</f>
        <v>Minas Gerais</v>
      </c>
      <c r="I5621" s="3">
        <f>VLOOKUP(VLOOKUP(B5621,[1]Vendas!A:C,3,FALSE),[1]Vendedores!A:E,4,FALSE)</f>
        <v>0.02</v>
      </c>
      <c r="J5621" t="str">
        <f>VLOOKUP(C5621,[1]Produtos!A:D,2,FALSE)</f>
        <v>Carregador para celular</v>
      </c>
      <c r="K5621" s="5">
        <f>VLOOKUP(C5621,[1]Produtos!A:D,3,FALSE)</f>
        <v>150</v>
      </c>
      <c r="L5621" s="5">
        <f t="shared" si="261"/>
        <v>1500</v>
      </c>
      <c r="M5621" s="5">
        <f t="shared" si="262"/>
        <v>75</v>
      </c>
      <c r="N5621" s="5">
        <f t="shared" si="263"/>
        <v>1425</v>
      </c>
      <c r="O5621" t="str">
        <f>VLOOKUP(VLOOKUP(C5621,[1]Produtos!A:D,4,FALSE),[1]Categorias!A:B,2,FALSE)</f>
        <v>Celulares</v>
      </c>
    </row>
    <row r="5622" spans="1:15" x14ac:dyDescent="0.3">
      <c r="A5622">
        <v>5621</v>
      </c>
      <c r="B5622">
        <v>1553</v>
      </c>
      <c r="C5622">
        <v>5</v>
      </c>
      <c r="D5622">
        <v>22</v>
      </c>
      <c r="E5622" s="3">
        <v>0.01</v>
      </c>
      <c r="F5622" s="4">
        <f>VLOOKUP(B5622,[1]Vendas!A:C,2,FALSE)</f>
        <v>44108</v>
      </c>
      <c r="G5622" t="str">
        <f>VLOOKUP(VLOOKUP(B5622,[1]Vendas!A:C,3,FALSE),[1]Vendedores!A:B,2,FALSE)</f>
        <v>Antônio da Costa</v>
      </c>
      <c r="H5622" t="str">
        <f>VLOOKUP(VLOOKUP(VLOOKUP(B5622,[1]Vendas!A:C,3,FALSE),[1]Vendedores!A:E,5,FALSE),[1]Filiais!A:B,2,FALSE)</f>
        <v>São Paulo</v>
      </c>
      <c r="I5622" s="3">
        <f>VLOOKUP(VLOOKUP(B5622,[1]Vendas!A:C,3,FALSE),[1]Vendedores!A:E,4,FALSE)</f>
        <v>7.0000000000000007E-2</v>
      </c>
      <c r="J5622" t="str">
        <f>VLOOKUP(C5622,[1]Produtos!A:D,2,FALSE)</f>
        <v>Smartphone</v>
      </c>
      <c r="K5622" s="5">
        <f>VLOOKUP(C5622,[1]Produtos!A:D,3,FALSE)</f>
        <v>3200</v>
      </c>
      <c r="L5622" s="5">
        <f t="shared" si="261"/>
        <v>70400</v>
      </c>
      <c r="M5622" s="5">
        <f t="shared" si="262"/>
        <v>704</v>
      </c>
      <c r="N5622" s="5">
        <f t="shared" si="263"/>
        <v>69696</v>
      </c>
      <c r="O5622" t="str">
        <f>VLOOKUP(VLOOKUP(C5622,[1]Produtos!A:D,4,FALSE),[1]Categorias!A:B,2,FALSE)</f>
        <v>Celulares</v>
      </c>
    </row>
    <row r="5623" spans="1:15" x14ac:dyDescent="0.3">
      <c r="A5623">
        <v>5622</v>
      </c>
      <c r="B5623">
        <v>1214</v>
      </c>
      <c r="C5623">
        <v>4</v>
      </c>
      <c r="D5623">
        <v>22</v>
      </c>
      <c r="E5623" s="3">
        <v>0.03</v>
      </c>
      <c r="F5623" s="4">
        <f>VLOOKUP(B5623,[1]Vendas!A:C,2,FALSE)</f>
        <v>44174</v>
      </c>
      <c r="G5623" t="str">
        <f>VLOOKUP(VLOOKUP(B5623,[1]Vendas!A:C,3,FALSE),[1]Vendedores!A:B,2,FALSE)</f>
        <v>Jaqueline de Souza</v>
      </c>
      <c r="H5623" t="str">
        <f>VLOOKUP(VLOOKUP(VLOOKUP(B5623,[1]Vendas!A:C,3,FALSE),[1]Vendedores!A:E,5,FALSE),[1]Filiais!A:B,2,FALSE)</f>
        <v>Minas Gerais</v>
      </c>
      <c r="I5623" s="3">
        <f>VLOOKUP(VLOOKUP(B5623,[1]Vendas!A:C,3,FALSE),[1]Vendedores!A:E,4,FALSE)</f>
        <v>7.0000000000000007E-2</v>
      </c>
      <c r="J5623" t="str">
        <f>VLOOKUP(C5623,[1]Produtos!A:D,2,FALSE)</f>
        <v>Mouse</v>
      </c>
      <c r="K5623" s="5">
        <f>VLOOKUP(C5623,[1]Produtos!A:D,3,FALSE)</f>
        <v>75</v>
      </c>
      <c r="L5623" s="5">
        <f t="shared" si="261"/>
        <v>1650</v>
      </c>
      <c r="M5623" s="5">
        <f t="shared" si="262"/>
        <v>49.5</v>
      </c>
      <c r="N5623" s="5">
        <f t="shared" si="263"/>
        <v>1600.5</v>
      </c>
      <c r="O5623" t="str">
        <f>VLOOKUP(VLOOKUP(C5623,[1]Produtos!A:D,4,FALSE),[1]Categorias!A:B,2,FALSE)</f>
        <v>Acessórios</v>
      </c>
    </row>
    <row r="5624" spans="1:15" x14ac:dyDescent="0.3">
      <c r="A5624">
        <v>5623</v>
      </c>
      <c r="B5624">
        <v>85</v>
      </c>
      <c r="C5624">
        <v>2</v>
      </c>
      <c r="D5624">
        <v>15</v>
      </c>
      <c r="E5624" s="3">
        <v>0.04</v>
      </c>
      <c r="F5624" s="4">
        <f>VLOOKUP(B5624,[1]Vendas!A:C,2,FALSE)</f>
        <v>44003</v>
      </c>
      <c r="G5624" t="str">
        <f>VLOOKUP(VLOOKUP(B5624,[1]Vendas!A:C,3,FALSE),[1]Vendedores!A:B,2,FALSE)</f>
        <v>Fernanda Vasconcelos</v>
      </c>
      <c r="H5624" t="str">
        <f>VLOOKUP(VLOOKUP(VLOOKUP(B5624,[1]Vendas!A:C,3,FALSE),[1]Vendedores!A:E,5,FALSE),[1]Filiais!A:B,2,FALSE)</f>
        <v>Minas Gerais</v>
      </c>
      <c r="I5624" s="3">
        <f>VLOOKUP(VLOOKUP(B5624,[1]Vendas!A:C,3,FALSE),[1]Vendedores!A:E,4,FALSE)</f>
        <v>0.04</v>
      </c>
      <c r="J5624" t="str">
        <f>VLOOKUP(C5624,[1]Produtos!A:D,2,FALSE)</f>
        <v>Impressora</v>
      </c>
      <c r="K5624" s="5">
        <f>VLOOKUP(C5624,[1]Produtos!A:D,3,FALSE)</f>
        <v>2100</v>
      </c>
      <c r="L5624" s="5">
        <f t="shared" si="261"/>
        <v>31500</v>
      </c>
      <c r="M5624" s="5">
        <f t="shared" si="262"/>
        <v>1260</v>
      </c>
      <c r="N5624" s="5">
        <f t="shared" si="263"/>
        <v>30240</v>
      </c>
      <c r="O5624" t="str">
        <f>VLOOKUP(VLOOKUP(C5624,[1]Produtos!A:D,4,FALSE),[1]Categorias!A:B,2,FALSE)</f>
        <v>Hardwares</v>
      </c>
    </row>
    <row r="5625" spans="1:15" x14ac:dyDescent="0.3">
      <c r="A5625">
        <v>5624</v>
      </c>
      <c r="B5625">
        <v>212</v>
      </c>
      <c r="C5625">
        <v>7</v>
      </c>
      <c r="D5625">
        <v>21</v>
      </c>
      <c r="E5625" s="3">
        <v>0.01</v>
      </c>
      <c r="F5625" s="4">
        <f>VLOOKUP(B5625,[1]Vendas!A:C,2,FALSE)</f>
        <v>44089</v>
      </c>
      <c r="G5625" t="str">
        <f>VLOOKUP(VLOOKUP(B5625,[1]Vendas!A:C,3,FALSE),[1]Vendedores!A:B,2,FALSE)</f>
        <v>Solange Almeida</v>
      </c>
      <c r="H5625" t="str">
        <f>VLOOKUP(VLOOKUP(VLOOKUP(B5625,[1]Vendas!A:C,3,FALSE),[1]Vendedores!A:E,5,FALSE),[1]Filiais!A:B,2,FALSE)</f>
        <v>Rio de Janeiro</v>
      </c>
      <c r="I5625" s="3">
        <f>VLOOKUP(VLOOKUP(B5625,[1]Vendas!A:C,3,FALSE),[1]Vendedores!A:E,4,FALSE)</f>
        <v>0.01</v>
      </c>
      <c r="J5625" t="str">
        <f>VLOOKUP(C5625,[1]Produtos!A:D,2,FALSE)</f>
        <v>Roteador</v>
      </c>
      <c r="K5625" s="5">
        <f>VLOOKUP(C5625,[1]Produtos!A:D,3,FALSE)</f>
        <v>320</v>
      </c>
      <c r="L5625" s="5">
        <f t="shared" si="261"/>
        <v>6720</v>
      </c>
      <c r="M5625" s="5">
        <f t="shared" si="262"/>
        <v>67.2</v>
      </c>
      <c r="N5625" s="5">
        <f t="shared" si="263"/>
        <v>6652.8</v>
      </c>
      <c r="O5625" t="str">
        <f>VLOOKUP(VLOOKUP(C5625,[1]Produtos!A:D,4,FALSE),[1]Categorias!A:B,2,FALSE)</f>
        <v>Hardwares</v>
      </c>
    </row>
    <row r="5626" spans="1:15" x14ac:dyDescent="0.3">
      <c r="A5626">
        <v>5625</v>
      </c>
      <c r="B5626">
        <v>815</v>
      </c>
      <c r="C5626">
        <v>3</v>
      </c>
      <c r="D5626">
        <v>4</v>
      </c>
      <c r="E5626" s="3">
        <v>0.05</v>
      </c>
      <c r="F5626" s="4">
        <f>VLOOKUP(B5626,[1]Vendas!A:C,2,FALSE)</f>
        <v>44073</v>
      </c>
      <c r="G5626" t="str">
        <f>VLOOKUP(VLOOKUP(B5626,[1]Vendas!A:C,3,FALSE),[1]Vendedores!A:B,2,FALSE)</f>
        <v>Solange Almeida</v>
      </c>
      <c r="H5626" t="str">
        <f>VLOOKUP(VLOOKUP(VLOOKUP(B5626,[1]Vendas!A:C,3,FALSE),[1]Vendedores!A:E,5,FALSE),[1]Filiais!A:B,2,FALSE)</f>
        <v>Rio de Janeiro</v>
      </c>
      <c r="I5626" s="3">
        <f>VLOOKUP(VLOOKUP(B5626,[1]Vendas!A:C,3,FALSE),[1]Vendedores!A:E,4,FALSE)</f>
        <v>0.01</v>
      </c>
      <c r="J5626" t="str">
        <f>VLOOKUP(C5626,[1]Produtos!A:D,2,FALSE)</f>
        <v>Teclado</v>
      </c>
      <c r="K5626" s="5">
        <f>VLOOKUP(C5626,[1]Produtos!A:D,3,FALSE)</f>
        <v>90</v>
      </c>
      <c r="L5626" s="5">
        <f t="shared" si="261"/>
        <v>360</v>
      </c>
      <c r="M5626" s="5">
        <f t="shared" si="262"/>
        <v>18</v>
      </c>
      <c r="N5626" s="5">
        <f t="shared" si="263"/>
        <v>342</v>
      </c>
      <c r="O5626" t="str">
        <f>VLOOKUP(VLOOKUP(C5626,[1]Produtos!A:D,4,FALSE),[1]Categorias!A:B,2,FALSE)</f>
        <v>Acessórios</v>
      </c>
    </row>
    <row r="5627" spans="1:15" x14ac:dyDescent="0.3">
      <c r="A5627">
        <v>5626</v>
      </c>
      <c r="B5627">
        <v>843</v>
      </c>
      <c r="C5627">
        <v>3</v>
      </c>
      <c r="D5627">
        <v>16</v>
      </c>
      <c r="E5627" s="3">
        <v>0.02</v>
      </c>
      <c r="F5627" s="4">
        <f>VLOOKUP(B5627,[1]Vendas!A:C,2,FALSE)</f>
        <v>43845</v>
      </c>
      <c r="G5627" t="str">
        <f>VLOOKUP(VLOOKUP(B5627,[1]Vendas!A:C,3,FALSE),[1]Vendedores!A:B,2,FALSE)</f>
        <v>Fernanda Vasconcelos</v>
      </c>
      <c r="H5627" t="str">
        <f>VLOOKUP(VLOOKUP(VLOOKUP(B5627,[1]Vendas!A:C,3,FALSE),[1]Vendedores!A:E,5,FALSE),[1]Filiais!A:B,2,FALSE)</f>
        <v>Minas Gerais</v>
      </c>
      <c r="I5627" s="3">
        <f>VLOOKUP(VLOOKUP(B5627,[1]Vendas!A:C,3,FALSE),[1]Vendedores!A:E,4,FALSE)</f>
        <v>0.04</v>
      </c>
      <c r="J5627" t="str">
        <f>VLOOKUP(C5627,[1]Produtos!A:D,2,FALSE)</f>
        <v>Teclado</v>
      </c>
      <c r="K5627" s="5">
        <f>VLOOKUP(C5627,[1]Produtos!A:D,3,FALSE)</f>
        <v>90</v>
      </c>
      <c r="L5627" s="5">
        <f t="shared" si="261"/>
        <v>1440</v>
      </c>
      <c r="M5627" s="5">
        <f t="shared" si="262"/>
        <v>28.8</v>
      </c>
      <c r="N5627" s="5">
        <f t="shared" si="263"/>
        <v>1411.2</v>
      </c>
      <c r="O5627" t="str">
        <f>VLOOKUP(VLOOKUP(C5627,[1]Produtos!A:D,4,FALSE),[1]Categorias!A:B,2,FALSE)</f>
        <v>Acessórios</v>
      </c>
    </row>
    <row r="5628" spans="1:15" x14ac:dyDescent="0.3">
      <c r="A5628">
        <v>5627</v>
      </c>
      <c r="B5628">
        <v>1853</v>
      </c>
      <c r="C5628">
        <v>4</v>
      </c>
      <c r="D5628">
        <v>31</v>
      </c>
      <c r="E5628" s="3">
        <v>0.01</v>
      </c>
      <c r="F5628" s="4">
        <f>VLOOKUP(B5628,[1]Vendas!A:C,2,FALSE)</f>
        <v>44158</v>
      </c>
      <c r="G5628" t="str">
        <f>VLOOKUP(VLOOKUP(B5628,[1]Vendas!A:C,3,FALSE),[1]Vendedores!A:B,2,FALSE)</f>
        <v>Almira Buarque</v>
      </c>
      <c r="H5628" t="str">
        <f>VLOOKUP(VLOOKUP(VLOOKUP(B5628,[1]Vendas!A:C,3,FALSE),[1]Vendedores!A:E,5,FALSE),[1]Filiais!A:B,2,FALSE)</f>
        <v>Rio de Janeiro</v>
      </c>
      <c r="I5628" s="3">
        <f>VLOOKUP(VLOOKUP(B5628,[1]Vendas!A:C,3,FALSE),[1]Vendedores!A:E,4,FALSE)</f>
        <v>0.04</v>
      </c>
      <c r="J5628" t="str">
        <f>VLOOKUP(C5628,[1]Produtos!A:D,2,FALSE)</f>
        <v>Mouse</v>
      </c>
      <c r="K5628" s="5">
        <f>VLOOKUP(C5628,[1]Produtos!A:D,3,FALSE)</f>
        <v>75</v>
      </c>
      <c r="L5628" s="5">
        <f t="shared" si="261"/>
        <v>2325</v>
      </c>
      <c r="M5628" s="5">
        <f t="shared" si="262"/>
        <v>23.25</v>
      </c>
      <c r="N5628" s="5">
        <f t="shared" si="263"/>
        <v>2301.75</v>
      </c>
      <c r="O5628" t="str">
        <f>VLOOKUP(VLOOKUP(C5628,[1]Produtos!A:D,4,FALSE),[1]Categorias!A:B,2,FALSE)</f>
        <v>Acessórios</v>
      </c>
    </row>
    <row r="5629" spans="1:15" x14ac:dyDescent="0.3">
      <c r="A5629">
        <v>5628</v>
      </c>
      <c r="B5629">
        <v>934</v>
      </c>
      <c r="C5629">
        <v>4</v>
      </c>
      <c r="D5629">
        <v>21</v>
      </c>
      <c r="E5629" s="3">
        <v>0.01</v>
      </c>
      <c r="F5629" s="4">
        <f>VLOOKUP(B5629,[1]Vendas!A:C,2,FALSE)</f>
        <v>44038</v>
      </c>
      <c r="G5629" t="str">
        <f>VLOOKUP(VLOOKUP(B5629,[1]Vendas!A:C,3,FALSE),[1]Vendedores!A:B,2,FALSE)</f>
        <v>Antônio da Costa</v>
      </c>
      <c r="H5629" t="str">
        <f>VLOOKUP(VLOOKUP(VLOOKUP(B5629,[1]Vendas!A:C,3,FALSE),[1]Vendedores!A:E,5,FALSE),[1]Filiais!A:B,2,FALSE)</f>
        <v>São Paulo</v>
      </c>
      <c r="I5629" s="3">
        <f>VLOOKUP(VLOOKUP(B5629,[1]Vendas!A:C,3,FALSE),[1]Vendedores!A:E,4,FALSE)</f>
        <v>7.0000000000000007E-2</v>
      </c>
      <c r="J5629" t="str">
        <f>VLOOKUP(C5629,[1]Produtos!A:D,2,FALSE)</f>
        <v>Mouse</v>
      </c>
      <c r="K5629" s="5">
        <f>VLOOKUP(C5629,[1]Produtos!A:D,3,FALSE)</f>
        <v>75</v>
      </c>
      <c r="L5629" s="5">
        <f t="shared" si="261"/>
        <v>1575</v>
      </c>
      <c r="M5629" s="5">
        <f t="shared" si="262"/>
        <v>15.75</v>
      </c>
      <c r="N5629" s="5">
        <f t="shared" si="263"/>
        <v>1559.25</v>
      </c>
      <c r="O5629" t="str">
        <f>VLOOKUP(VLOOKUP(C5629,[1]Produtos!A:D,4,FALSE),[1]Categorias!A:B,2,FALSE)</f>
        <v>Acessórios</v>
      </c>
    </row>
    <row r="5630" spans="1:15" x14ac:dyDescent="0.3">
      <c r="A5630">
        <v>5629</v>
      </c>
      <c r="B5630">
        <v>1595</v>
      </c>
      <c r="C5630">
        <v>2</v>
      </c>
      <c r="D5630">
        <v>12</v>
      </c>
      <c r="E5630" s="3">
        <v>0.04</v>
      </c>
      <c r="F5630" s="4">
        <f>VLOOKUP(B5630,[1]Vendas!A:C,2,FALSE)</f>
        <v>43848</v>
      </c>
      <c r="G5630" t="str">
        <f>VLOOKUP(VLOOKUP(B5630,[1]Vendas!A:C,3,FALSE),[1]Vendedores!A:B,2,FALSE)</f>
        <v>Débora Albuquerque</v>
      </c>
      <c r="H5630" t="str">
        <f>VLOOKUP(VLOOKUP(VLOOKUP(B5630,[1]Vendas!A:C,3,FALSE),[1]Vendedores!A:E,5,FALSE),[1]Filiais!A:B,2,FALSE)</f>
        <v>São Paulo</v>
      </c>
      <c r="I5630" s="3">
        <f>VLOOKUP(VLOOKUP(B5630,[1]Vendas!A:C,3,FALSE),[1]Vendedores!A:E,4,FALSE)</f>
        <v>0.02</v>
      </c>
      <c r="J5630" t="str">
        <f>VLOOKUP(C5630,[1]Produtos!A:D,2,FALSE)</f>
        <v>Impressora</v>
      </c>
      <c r="K5630" s="5">
        <f>VLOOKUP(C5630,[1]Produtos!A:D,3,FALSE)</f>
        <v>2100</v>
      </c>
      <c r="L5630" s="5">
        <f t="shared" si="261"/>
        <v>25200</v>
      </c>
      <c r="M5630" s="5">
        <f t="shared" si="262"/>
        <v>1008</v>
      </c>
      <c r="N5630" s="5">
        <f t="shared" si="263"/>
        <v>24192</v>
      </c>
      <c r="O5630" t="str">
        <f>VLOOKUP(VLOOKUP(C5630,[1]Produtos!A:D,4,FALSE),[1]Categorias!A:B,2,FALSE)</f>
        <v>Hardwares</v>
      </c>
    </row>
    <row r="5631" spans="1:15" x14ac:dyDescent="0.3">
      <c r="A5631">
        <v>5630</v>
      </c>
      <c r="B5631">
        <v>1267</v>
      </c>
      <c r="C5631">
        <v>4</v>
      </c>
      <c r="D5631">
        <v>30</v>
      </c>
      <c r="E5631" s="3">
        <v>0.01</v>
      </c>
      <c r="F5631" s="4">
        <f>VLOOKUP(B5631,[1]Vendas!A:C,2,FALSE)</f>
        <v>44161</v>
      </c>
      <c r="G5631" t="str">
        <f>VLOOKUP(VLOOKUP(B5631,[1]Vendas!A:C,3,FALSE),[1]Vendedores!A:B,2,FALSE)</f>
        <v>Raimundo Nonato</v>
      </c>
      <c r="H5631" t="str">
        <f>VLOOKUP(VLOOKUP(VLOOKUP(B5631,[1]Vendas!A:C,3,FALSE),[1]Vendedores!A:E,5,FALSE),[1]Filiais!A:B,2,FALSE)</f>
        <v>Minas Gerais</v>
      </c>
      <c r="I5631" s="3">
        <f>VLOOKUP(VLOOKUP(B5631,[1]Vendas!A:C,3,FALSE),[1]Vendedores!A:E,4,FALSE)</f>
        <v>0.02</v>
      </c>
      <c r="J5631" t="str">
        <f>VLOOKUP(C5631,[1]Produtos!A:D,2,FALSE)</f>
        <v>Mouse</v>
      </c>
      <c r="K5631" s="5">
        <f>VLOOKUP(C5631,[1]Produtos!A:D,3,FALSE)</f>
        <v>75</v>
      </c>
      <c r="L5631" s="5">
        <f t="shared" si="261"/>
        <v>2250</v>
      </c>
      <c r="M5631" s="5">
        <f t="shared" si="262"/>
        <v>22.5</v>
      </c>
      <c r="N5631" s="5">
        <f t="shared" si="263"/>
        <v>2227.5</v>
      </c>
      <c r="O5631" t="str">
        <f>VLOOKUP(VLOOKUP(C5631,[1]Produtos!A:D,4,FALSE),[1]Categorias!A:B,2,FALSE)</f>
        <v>Acessórios</v>
      </c>
    </row>
    <row r="5632" spans="1:15" x14ac:dyDescent="0.3">
      <c r="A5632">
        <v>5631</v>
      </c>
      <c r="B5632">
        <v>92</v>
      </c>
      <c r="C5632">
        <v>6</v>
      </c>
      <c r="D5632">
        <v>9</v>
      </c>
      <c r="E5632" s="3">
        <v>0.01</v>
      </c>
      <c r="F5632" s="4">
        <f>VLOOKUP(B5632,[1]Vendas!A:C,2,FALSE)</f>
        <v>44095</v>
      </c>
      <c r="G5632" t="str">
        <f>VLOOKUP(VLOOKUP(B5632,[1]Vendas!A:C,3,FALSE),[1]Vendedores!A:B,2,FALSE)</f>
        <v>Almira Buarque</v>
      </c>
      <c r="H5632" t="str">
        <f>VLOOKUP(VLOOKUP(VLOOKUP(B5632,[1]Vendas!A:C,3,FALSE),[1]Vendedores!A:E,5,FALSE),[1]Filiais!A:B,2,FALSE)</f>
        <v>Rio de Janeiro</v>
      </c>
      <c r="I5632" s="3">
        <f>VLOOKUP(VLOOKUP(B5632,[1]Vendas!A:C,3,FALSE),[1]Vendedores!A:E,4,FALSE)</f>
        <v>0.04</v>
      </c>
      <c r="J5632" t="str">
        <f>VLOOKUP(C5632,[1]Produtos!A:D,2,FALSE)</f>
        <v>Carregador para celular</v>
      </c>
      <c r="K5632" s="5">
        <f>VLOOKUP(C5632,[1]Produtos!A:D,3,FALSE)</f>
        <v>150</v>
      </c>
      <c r="L5632" s="5">
        <f t="shared" si="261"/>
        <v>1350</v>
      </c>
      <c r="M5632" s="5">
        <f t="shared" si="262"/>
        <v>13.5</v>
      </c>
      <c r="N5632" s="5">
        <f t="shared" si="263"/>
        <v>1336.5</v>
      </c>
      <c r="O5632" t="str">
        <f>VLOOKUP(VLOOKUP(C5632,[1]Produtos!A:D,4,FALSE),[1]Categorias!A:B,2,FALSE)</f>
        <v>Celulares</v>
      </c>
    </row>
    <row r="5633" spans="1:15" x14ac:dyDescent="0.3">
      <c r="A5633">
        <v>5632</v>
      </c>
      <c r="B5633">
        <v>1736</v>
      </c>
      <c r="C5633">
        <v>10</v>
      </c>
      <c r="D5633">
        <v>3</v>
      </c>
      <c r="E5633" s="3">
        <v>0.02</v>
      </c>
      <c r="F5633" s="4">
        <f>VLOOKUP(B5633,[1]Vendas!A:C,2,FALSE)</f>
        <v>44103</v>
      </c>
      <c r="G5633" t="str">
        <f>VLOOKUP(VLOOKUP(B5633,[1]Vendas!A:C,3,FALSE),[1]Vendedores!A:B,2,FALSE)</f>
        <v>Filipe de Tarso</v>
      </c>
      <c r="H5633" t="str">
        <f>VLOOKUP(VLOOKUP(VLOOKUP(B5633,[1]Vendas!A:C,3,FALSE),[1]Vendedores!A:E,5,FALSE),[1]Filiais!A:B,2,FALSE)</f>
        <v>Rio de Janeiro</v>
      </c>
      <c r="I5633" s="3">
        <f>VLOOKUP(VLOOKUP(B5633,[1]Vendas!A:C,3,FALSE),[1]Vendedores!A:E,4,FALSE)</f>
        <v>0.04</v>
      </c>
      <c r="J5633" t="str">
        <f>VLOOKUP(C5633,[1]Produtos!A:D,2,FALSE)</f>
        <v>Caneta</v>
      </c>
      <c r="K5633" s="5">
        <f>VLOOKUP(C5633,[1]Produtos!A:D,3,FALSE)</f>
        <v>15</v>
      </c>
      <c r="L5633" s="5">
        <f t="shared" si="261"/>
        <v>45</v>
      </c>
      <c r="M5633" s="5">
        <f t="shared" si="262"/>
        <v>0.9</v>
      </c>
      <c r="N5633" s="5">
        <f t="shared" si="263"/>
        <v>44.1</v>
      </c>
      <c r="O5633" t="str">
        <f>VLOOKUP(VLOOKUP(C5633,[1]Produtos!A:D,4,FALSE),[1]Categorias!A:B,2,FALSE)</f>
        <v>Papelaria</v>
      </c>
    </row>
    <row r="5634" spans="1:15" x14ac:dyDescent="0.3">
      <c r="A5634">
        <v>5633</v>
      </c>
      <c r="B5634">
        <v>1652</v>
      </c>
      <c r="C5634">
        <v>1</v>
      </c>
      <c r="D5634">
        <v>14</v>
      </c>
      <c r="E5634" s="3">
        <v>0.05</v>
      </c>
      <c r="F5634" s="4">
        <f>VLOOKUP(B5634,[1]Vendas!A:C,2,FALSE)</f>
        <v>43975</v>
      </c>
      <c r="G5634" t="str">
        <f>VLOOKUP(VLOOKUP(B5634,[1]Vendas!A:C,3,FALSE),[1]Vendedores!A:B,2,FALSE)</f>
        <v>Rubens Lopes</v>
      </c>
      <c r="H5634" t="str">
        <f>VLOOKUP(VLOOKUP(VLOOKUP(B5634,[1]Vendas!A:C,3,FALSE),[1]Vendedores!A:E,5,FALSE),[1]Filiais!A:B,2,FALSE)</f>
        <v>Minas Gerais</v>
      </c>
      <c r="I5634" s="3">
        <f>VLOOKUP(VLOOKUP(B5634,[1]Vendas!A:C,3,FALSE),[1]Vendedores!A:E,4,FALSE)</f>
        <v>0.02</v>
      </c>
      <c r="J5634" t="str">
        <f>VLOOKUP(C5634,[1]Produtos!A:D,2,FALSE)</f>
        <v>Computador desktop</v>
      </c>
      <c r="K5634" s="5">
        <f>VLOOKUP(C5634,[1]Produtos!A:D,3,FALSE)</f>
        <v>5200</v>
      </c>
      <c r="L5634" s="5">
        <f t="shared" si="261"/>
        <v>72800</v>
      </c>
      <c r="M5634" s="5">
        <f t="shared" si="262"/>
        <v>3640</v>
      </c>
      <c r="N5634" s="5">
        <f t="shared" si="263"/>
        <v>69160</v>
      </c>
      <c r="O5634" t="str">
        <f>VLOOKUP(VLOOKUP(C5634,[1]Produtos!A:D,4,FALSE),[1]Categorias!A:B,2,FALSE)</f>
        <v>Hardwares</v>
      </c>
    </row>
    <row r="5635" spans="1:15" x14ac:dyDescent="0.3">
      <c r="A5635">
        <v>5634</v>
      </c>
      <c r="B5635">
        <v>772</v>
      </c>
      <c r="C5635">
        <v>7</v>
      </c>
      <c r="D5635">
        <v>14</v>
      </c>
      <c r="E5635" s="3">
        <v>0.01</v>
      </c>
      <c r="F5635" s="4">
        <f>VLOOKUP(B5635,[1]Vendas!A:C,2,FALSE)</f>
        <v>43938</v>
      </c>
      <c r="G5635" t="str">
        <f>VLOOKUP(VLOOKUP(B5635,[1]Vendas!A:C,3,FALSE),[1]Vendedores!A:B,2,FALSE)</f>
        <v>Solange Almeida</v>
      </c>
      <c r="H5635" t="str">
        <f>VLOOKUP(VLOOKUP(VLOOKUP(B5635,[1]Vendas!A:C,3,FALSE),[1]Vendedores!A:E,5,FALSE),[1]Filiais!A:B,2,FALSE)</f>
        <v>Rio de Janeiro</v>
      </c>
      <c r="I5635" s="3">
        <f>VLOOKUP(VLOOKUP(B5635,[1]Vendas!A:C,3,FALSE),[1]Vendedores!A:E,4,FALSE)</f>
        <v>0.01</v>
      </c>
      <c r="J5635" t="str">
        <f>VLOOKUP(C5635,[1]Produtos!A:D,2,FALSE)</f>
        <v>Roteador</v>
      </c>
      <c r="K5635" s="5">
        <f>VLOOKUP(C5635,[1]Produtos!A:D,3,FALSE)</f>
        <v>320</v>
      </c>
      <c r="L5635" s="5">
        <f t="shared" ref="L5635:L5698" si="264">K5635*D5635</f>
        <v>4480</v>
      </c>
      <c r="M5635" s="5">
        <f t="shared" ref="M5635:M5698" si="265">E5635*L5635</f>
        <v>44.800000000000004</v>
      </c>
      <c r="N5635" s="5">
        <f t="shared" ref="N5635:N5698" si="266">L5635-M5635</f>
        <v>4435.2</v>
      </c>
      <c r="O5635" t="str">
        <f>VLOOKUP(VLOOKUP(C5635,[1]Produtos!A:D,4,FALSE),[1]Categorias!A:B,2,FALSE)</f>
        <v>Hardwares</v>
      </c>
    </row>
    <row r="5636" spans="1:15" x14ac:dyDescent="0.3">
      <c r="A5636">
        <v>5635</v>
      </c>
      <c r="B5636">
        <v>717</v>
      </c>
      <c r="C5636">
        <v>5</v>
      </c>
      <c r="D5636">
        <v>27</v>
      </c>
      <c r="E5636" s="3">
        <v>0.02</v>
      </c>
      <c r="F5636" s="4">
        <f>VLOOKUP(B5636,[1]Vendas!A:C,2,FALSE)</f>
        <v>43897</v>
      </c>
      <c r="G5636" t="str">
        <f>VLOOKUP(VLOOKUP(B5636,[1]Vendas!A:C,3,FALSE),[1]Vendedores!A:B,2,FALSE)</f>
        <v>Jaqueline de Souza</v>
      </c>
      <c r="H5636" t="str">
        <f>VLOOKUP(VLOOKUP(VLOOKUP(B5636,[1]Vendas!A:C,3,FALSE),[1]Vendedores!A:E,5,FALSE),[1]Filiais!A:B,2,FALSE)</f>
        <v>Minas Gerais</v>
      </c>
      <c r="I5636" s="3">
        <f>VLOOKUP(VLOOKUP(B5636,[1]Vendas!A:C,3,FALSE),[1]Vendedores!A:E,4,FALSE)</f>
        <v>7.0000000000000007E-2</v>
      </c>
      <c r="J5636" t="str">
        <f>VLOOKUP(C5636,[1]Produtos!A:D,2,FALSE)</f>
        <v>Smartphone</v>
      </c>
      <c r="K5636" s="5">
        <f>VLOOKUP(C5636,[1]Produtos!A:D,3,FALSE)</f>
        <v>3200</v>
      </c>
      <c r="L5636" s="5">
        <f t="shared" si="264"/>
        <v>86400</v>
      </c>
      <c r="M5636" s="5">
        <f t="shared" si="265"/>
        <v>1728</v>
      </c>
      <c r="N5636" s="5">
        <f t="shared" si="266"/>
        <v>84672</v>
      </c>
      <c r="O5636" t="str">
        <f>VLOOKUP(VLOOKUP(C5636,[1]Produtos!A:D,4,FALSE),[1]Categorias!A:B,2,FALSE)</f>
        <v>Celulares</v>
      </c>
    </row>
    <row r="5637" spans="1:15" x14ac:dyDescent="0.3">
      <c r="A5637">
        <v>5636</v>
      </c>
      <c r="B5637">
        <v>991</v>
      </c>
      <c r="C5637">
        <v>5</v>
      </c>
      <c r="D5637">
        <v>19</v>
      </c>
      <c r="E5637" s="3">
        <v>0.01</v>
      </c>
      <c r="F5637" s="4">
        <f>VLOOKUP(B5637,[1]Vendas!A:C,2,FALSE)</f>
        <v>43887</v>
      </c>
      <c r="G5637" t="str">
        <f>VLOOKUP(VLOOKUP(B5637,[1]Vendas!A:C,3,FALSE),[1]Vendedores!A:B,2,FALSE)</f>
        <v>Almira Buarque</v>
      </c>
      <c r="H5637" t="str">
        <f>VLOOKUP(VLOOKUP(VLOOKUP(B5637,[1]Vendas!A:C,3,FALSE),[1]Vendedores!A:E,5,FALSE),[1]Filiais!A:B,2,FALSE)</f>
        <v>Rio de Janeiro</v>
      </c>
      <c r="I5637" s="3">
        <f>VLOOKUP(VLOOKUP(B5637,[1]Vendas!A:C,3,FALSE),[1]Vendedores!A:E,4,FALSE)</f>
        <v>0.04</v>
      </c>
      <c r="J5637" t="str">
        <f>VLOOKUP(C5637,[1]Produtos!A:D,2,FALSE)</f>
        <v>Smartphone</v>
      </c>
      <c r="K5637" s="5">
        <f>VLOOKUP(C5637,[1]Produtos!A:D,3,FALSE)</f>
        <v>3200</v>
      </c>
      <c r="L5637" s="5">
        <f t="shared" si="264"/>
        <v>60800</v>
      </c>
      <c r="M5637" s="5">
        <f t="shared" si="265"/>
        <v>608</v>
      </c>
      <c r="N5637" s="5">
        <f t="shared" si="266"/>
        <v>60192</v>
      </c>
      <c r="O5637" t="str">
        <f>VLOOKUP(VLOOKUP(C5637,[1]Produtos!A:D,4,FALSE),[1]Categorias!A:B,2,FALSE)</f>
        <v>Celulares</v>
      </c>
    </row>
    <row r="5638" spans="1:15" x14ac:dyDescent="0.3">
      <c r="A5638">
        <v>5637</v>
      </c>
      <c r="B5638">
        <v>582</v>
      </c>
      <c r="C5638">
        <v>6</v>
      </c>
      <c r="D5638">
        <v>5</v>
      </c>
      <c r="E5638" s="3">
        <v>0.04</v>
      </c>
      <c r="F5638" s="4">
        <f>VLOOKUP(B5638,[1]Vendas!A:C,2,FALSE)</f>
        <v>44039</v>
      </c>
      <c r="G5638" t="str">
        <f>VLOOKUP(VLOOKUP(B5638,[1]Vendas!A:C,3,FALSE),[1]Vendedores!A:B,2,FALSE)</f>
        <v>Débora Albuquerque</v>
      </c>
      <c r="H5638" t="str">
        <f>VLOOKUP(VLOOKUP(VLOOKUP(B5638,[1]Vendas!A:C,3,FALSE),[1]Vendedores!A:E,5,FALSE),[1]Filiais!A:B,2,FALSE)</f>
        <v>São Paulo</v>
      </c>
      <c r="I5638" s="3">
        <f>VLOOKUP(VLOOKUP(B5638,[1]Vendas!A:C,3,FALSE),[1]Vendedores!A:E,4,FALSE)</f>
        <v>0.02</v>
      </c>
      <c r="J5638" t="str">
        <f>VLOOKUP(C5638,[1]Produtos!A:D,2,FALSE)</f>
        <v>Carregador para celular</v>
      </c>
      <c r="K5638" s="5">
        <f>VLOOKUP(C5638,[1]Produtos!A:D,3,FALSE)</f>
        <v>150</v>
      </c>
      <c r="L5638" s="5">
        <f t="shared" si="264"/>
        <v>750</v>
      </c>
      <c r="M5638" s="5">
        <f t="shared" si="265"/>
        <v>30</v>
      </c>
      <c r="N5638" s="5">
        <f t="shared" si="266"/>
        <v>720</v>
      </c>
      <c r="O5638" t="str">
        <f>VLOOKUP(VLOOKUP(C5638,[1]Produtos!A:D,4,FALSE),[1]Categorias!A:B,2,FALSE)</f>
        <v>Celulares</v>
      </c>
    </row>
    <row r="5639" spans="1:15" x14ac:dyDescent="0.3">
      <c r="A5639">
        <v>5638</v>
      </c>
      <c r="B5639">
        <v>1112</v>
      </c>
      <c r="C5639">
        <v>6</v>
      </c>
      <c r="D5639">
        <v>6</v>
      </c>
      <c r="E5639" s="3">
        <v>0.05</v>
      </c>
      <c r="F5639" s="4">
        <f>VLOOKUP(B5639,[1]Vendas!A:C,2,FALSE)</f>
        <v>44160</v>
      </c>
      <c r="G5639" t="str">
        <f>VLOOKUP(VLOOKUP(B5639,[1]Vendas!A:C,3,FALSE),[1]Vendedores!A:B,2,FALSE)</f>
        <v>Filipe de Tarso</v>
      </c>
      <c r="H5639" t="str">
        <f>VLOOKUP(VLOOKUP(VLOOKUP(B5639,[1]Vendas!A:C,3,FALSE),[1]Vendedores!A:E,5,FALSE),[1]Filiais!A:B,2,FALSE)</f>
        <v>Rio de Janeiro</v>
      </c>
      <c r="I5639" s="3">
        <f>VLOOKUP(VLOOKUP(B5639,[1]Vendas!A:C,3,FALSE),[1]Vendedores!A:E,4,FALSE)</f>
        <v>0.04</v>
      </c>
      <c r="J5639" t="str">
        <f>VLOOKUP(C5639,[1]Produtos!A:D,2,FALSE)</f>
        <v>Carregador para celular</v>
      </c>
      <c r="K5639" s="5">
        <f>VLOOKUP(C5639,[1]Produtos!A:D,3,FALSE)</f>
        <v>150</v>
      </c>
      <c r="L5639" s="5">
        <f t="shared" si="264"/>
        <v>900</v>
      </c>
      <c r="M5639" s="5">
        <f t="shared" si="265"/>
        <v>45</v>
      </c>
      <c r="N5639" s="5">
        <f t="shared" si="266"/>
        <v>855</v>
      </c>
      <c r="O5639" t="str">
        <f>VLOOKUP(VLOOKUP(C5639,[1]Produtos!A:D,4,FALSE),[1]Categorias!A:B,2,FALSE)</f>
        <v>Celulares</v>
      </c>
    </row>
    <row r="5640" spans="1:15" x14ac:dyDescent="0.3">
      <c r="A5640">
        <v>5639</v>
      </c>
      <c r="B5640">
        <v>1784</v>
      </c>
      <c r="C5640">
        <v>9</v>
      </c>
      <c r="D5640">
        <v>24</v>
      </c>
      <c r="E5640" s="3">
        <v>0</v>
      </c>
      <c r="F5640" s="4">
        <f>VLOOKUP(B5640,[1]Vendas!A:C,2,FALSE)</f>
        <v>43904</v>
      </c>
      <c r="G5640" t="str">
        <f>VLOOKUP(VLOOKUP(B5640,[1]Vendas!A:C,3,FALSE),[1]Vendedores!A:B,2,FALSE)</f>
        <v>Almira Buarque</v>
      </c>
      <c r="H5640" t="str">
        <f>VLOOKUP(VLOOKUP(VLOOKUP(B5640,[1]Vendas!A:C,3,FALSE),[1]Vendedores!A:E,5,FALSE),[1]Filiais!A:B,2,FALSE)</f>
        <v>Rio de Janeiro</v>
      </c>
      <c r="I5640" s="3">
        <f>VLOOKUP(VLOOKUP(B5640,[1]Vendas!A:C,3,FALSE),[1]Vendedores!A:E,4,FALSE)</f>
        <v>0.04</v>
      </c>
      <c r="J5640" t="str">
        <f>VLOOKUP(C5640,[1]Produtos!A:D,2,FALSE)</f>
        <v>Papel A4</v>
      </c>
      <c r="K5640" s="5">
        <f>VLOOKUP(C5640,[1]Produtos!A:D,3,FALSE)</f>
        <v>90</v>
      </c>
      <c r="L5640" s="5">
        <f t="shared" si="264"/>
        <v>2160</v>
      </c>
      <c r="M5640" s="5">
        <f t="shared" si="265"/>
        <v>0</v>
      </c>
      <c r="N5640" s="5">
        <f t="shared" si="266"/>
        <v>2160</v>
      </c>
      <c r="O5640" t="str">
        <f>VLOOKUP(VLOOKUP(C5640,[1]Produtos!A:D,4,FALSE),[1]Categorias!A:B,2,FALSE)</f>
        <v>Papelaria</v>
      </c>
    </row>
    <row r="5641" spans="1:15" x14ac:dyDescent="0.3">
      <c r="A5641">
        <v>5640</v>
      </c>
      <c r="B5641">
        <v>121</v>
      </c>
      <c r="C5641">
        <v>1</v>
      </c>
      <c r="D5641">
        <v>10</v>
      </c>
      <c r="E5641" s="3">
        <v>0</v>
      </c>
      <c r="F5641" s="4">
        <f>VLOOKUP(B5641,[1]Vendas!A:C,2,FALSE)</f>
        <v>44068</v>
      </c>
      <c r="G5641" t="str">
        <f>VLOOKUP(VLOOKUP(B5641,[1]Vendas!A:C,3,FALSE),[1]Vendedores!A:B,2,FALSE)</f>
        <v>Filipe de Tarso</v>
      </c>
      <c r="H5641" t="str">
        <f>VLOOKUP(VLOOKUP(VLOOKUP(B5641,[1]Vendas!A:C,3,FALSE),[1]Vendedores!A:E,5,FALSE),[1]Filiais!A:B,2,FALSE)</f>
        <v>Rio de Janeiro</v>
      </c>
      <c r="I5641" s="3">
        <f>VLOOKUP(VLOOKUP(B5641,[1]Vendas!A:C,3,FALSE),[1]Vendedores!A:E,4,FALSE)</f>
        <v>0.04</v>
      </c>
      <c r="J5641" t="str">
        <f>VLOOKUP(C5641,[1]Produtos!A:D,2,FALSE)</f>
        <v>Computador desktop</v>
      </c>
      <c r="K5641" s="5">
        <f>VLOOKUP(C5641,[1]Produtos!A:D,3,FALSE)</f>
        <v>5200</v>
      </c>
      <c r="L5641" s="5">
        <f t="shared" si="264"/>
        <v>52000</v>
      </c>
      <c r="M5641" s="5">
        <f t="shared" si="265"/>
        <v>0</v>
      </c>
      <c r="N5641" s="5">
        <f t="shared" si="266"/>
        <v>52000</v>
      </c>
      <c r="O5641" t="str">
        <f>VLOOKUP(VLOOKUP(C5641,[1]Produtos!A:D,4,FALSE),[1]Categorias!A:B,2,FALSE)</f>
        <v>Hardwares</v>
      </c>
    </row>
    <row r="5642" spans="1:15" x14ac:dyDescent="0.3">
      <c r="A5642">
        <v>5641</v>
      </c>
      <c r="B5642">
        <v>1273</v>
      </c>
      <c r="C5642">
        <v>3</v>
      </c>
      <c r="D5642">
        <v>18</v>
      </c>
      <c r="E5642" s="3">
        <v>0</v>
      </c>
      <c r="F5642" s="4">
        <f>VLOOKUP(B5642,[1]Vendas!A:C,2,FALSE)</f>
        <v>44049</v>
      </c>
      <c r="G5642" t="str">
        <f>VLOOKUP(VLOOKUP(B5642,[1]Vendas!A:C,3,FALSE),[1]Vendedores!A:B,2,FALSE)</f>
        <v>Antônio da Costa</v>
      </c>
      <c r="H5642" t="str">
        <f>VLOOKUP(VLOOKUP(VLOOKUP(B5642,[1]Vendas!A:C,3,FALSE),[1]Vendedores!A:E,5,FALSE),[1]Filiais!A:B,2,FALSE)</f>
        <v>São Paulo</v>
      </c>
      <c r="I5642" s="3">
        <f>VLOOKUP(VLOOKUP(B5642,[1]Vendas!A:C,3,FALSE),[1]Vendedores!A:E,4,FALSE)</f>
        <v>7.0000000000000007E-2</v>
      </c>
      <c r="J5642" t="str">
        <f>VLOOKUP(C5642,[1]Produtos!A:D,2,FALSE)</f>
        <v>Teclado</v>
      </c>
      <c r="K5642" s="5">
        <f>VLOOKUP(C5642,[1]Produtos!A:D,3,FALSE)</f>
        <v>90</v>
      </c>
      <c r="L5642" s="5">
        <f t="shared" si="264"/>
        <v>1620</v>
      </c>
      <c r="M5642" s="5">
        <f t="shared" si="265"/>
        <v>0</v>
      </c>
      <c r="N5642" s="5">
        <f t="shared" si="266"/>
        <v>1620</v>
      </c>
      <c r="O5642" t="str">
        <f>VLOOKUP(VLOOKUP(C5642,[1]Produtos!A:D,4,FALSE),[1]Categorias!A:B,2,FALSE)</f>
        <v>Acessórios</v>
      </c>
    </row>
    <row r="5643" spans="1:15" x14ac:dyDescent="0.3">
      <c r="A5643">
        <v>5642</v>
      </c>
      <c r="B5643">
        <v>1096</v>
      </c>
      <c r="C5643">
        <v>6</v>
      </c>
      <c r="D5643">
        <v>9</v>
      </c>
      <c r="E5643" s="3">
        <v>0</v>
      </c>
      <c r="F5643" s="4">
        <f>VLOOKUP(B5643,[1]Vendas!A:C,2,FALSE)</f>
        <v>44154</v>
      </c>
      <c r="G5643" t="str">
        <f>VLOOKUP(VLOOKUP(B5643,[1]Vendas!A:C,3,FALSE),[1]Vendedores!A:B,2,FALSE)</f>
        <v>Solange Almeida</v>
      </c>
      <c r="H5643" t="str">
        <f>VLOOKUP(VLOOKUP(VLOOKUP(B5643,[1]Vendas!A:C,3,FALSE),[1]Vendedores!A:E,5,FALSE),[1]Filiais!A:B,2,FALSE)</f>
        <v>Rio de Janeiro</v>
      </c>
      <c r="I5643" s="3">
        <f>VLOOKUP(VLOOKUP(B5643,[1]Vendas!A:C,3,FALSE),[1]Vendedores!A:E,4,FALSE)</f>
        <v>0.01</v>
      </c>
      <c r="J5643" t="str">
        <f>VLOOKUP(C5643,[1]Produtos!A:D,2,FALSE)</f>
        <v>Carregador para celular</v>
      </c>
      <c r="K5643" s="5">
        <f>VLOOKUP(C5643,[1]Produtos!A:D,3,FALSE)</f>
        <v>150</v>
      </c>
      <c r="L5643" s="5">
        <f t="shared" si="264"/>
        <v>1350</v>
      </c>
      <c r="M5643" s="5">
        <f t="shared" si="265"/>
        <v>0</v>
      </c>
      <c r="N5643" s="5">
        <f t="shared" si="266"/>
        <v>1350</v>
      </c>
      <c r="O5643" t="str">
        <f>VLOOKUP(VLOOKUP(C5643,[1]Produtos!A:D,4,FALSE),[1]Categorias!A:B,2,FALSE)</f>
        <v>Celulares</v>
      </c>
    </row>
    <row r="5644" spans="1:15" x14ac:dyDescent="0.3">
      <c r="A5644">
        <v>5643</v>
      </c>
      <c r="B5644">
        <v>854</v>
      </c>
      <c r="C5644">
        <v>5</v>
      </c>
      <c r="D5644">
        <v>11</v>
      </c>
      <c r="E5644" s="3">
        <v>0</v>
      </c>
      <c r="F5644" s="4">
        <f>VLOOKUP(B5644,[1]Vendas!A:C,2,FALSE)</f>
        <v>43950</v>
      </c>
      <c r="G5644" t="str">
        <f>VLOOKUP(VLOOKUP(B5644,[1]Vendas!A:C,3,FALSE),[1]Vendedores!A:B,2,FALSE)</f>
        <v>Débora Albuquerque</v>
      </c>
      <c r="H5644" t="str">
        <f>VLOOKUP(VLOOKUP(VLOOKUP(B5644,[1]Vendas!A:C,3,FALSE),[1]Vendedores!A:E,5,FALSE),[1]Filiais!A:B,2,FALSE)</f>
        <v>São Paulo</v>
      </c>
      <c r="I5644" s="3">
        <f>VLOOKUP(VLOOKUP(B5644,[1]Vendas!A:C,3,FALSE),[1]Vendedores!A:E,4,FALSE)</f>
        <v>0.02</v>
      </c>
      <c r="J5644" t="str">
        <f>VLOOKUP(C5644,[1]Produtos!A:D,2,FALSE)</f>
        <v>Smartphone</v>
      </c>
      <c r="K5644" s="5">
        <f>VLOOKUP(C5644,[1]Produtos!A:D,3,FALSE)</f>
        <v>3200</v>
      </c>
      <c r="L5644" s="5">
        <f t="shared" si="264"/>
        <v>35200</v>
      </c>
      <c r="M5644" s="5">
        <f t="shared" si="265"/>
        <v>0</v>
      </c>
      <c r="N5644" s="5">
        <f t="shared" si="266"/>
        <v>35200</v>
      </c>
      <c r="O5644" t="str">
        <f>VLOOKUP(VLOOKUP(C5644,[1]Produtos!A:D,4,FALSE),[1]Categorias!A:B,2,FALSE)</f>
        <v>Celulares</v>
      </c>
    </row>
    <row r="5645" spans="1:15" x14ac:dyDescent="0.3">
      <c r="A5645">
        <v>5644</v>
      </c>
      <c r="B5645">
        <v>1233</v>
      </c>
      <c r="C5645">
        <v>7</v>
      </c>
      <c r="D5645">
        <v>11</v>
      </c>
      <c r="E5645" s="3">
        <v>0</v>
      </c>
      <c r="F5645" s="4">
        <f>VLOOKUP(B5645,[1]Vendas!A:C,2,FALSE)</f>
        <v>43884</v>
      </c>
      <c r="G5645" t="str">
        <f>VLOOKUP(VLOOKUP(B5645,[1]Vendas!A:C,3,FALSE),[1]Vendedores!A:B,2,FALSE)</f>
        <v>Almira Buarque</v>
      </c>
      <c r="H5645" t="str">
        <f>VLOOKUP(VLOOKUP(VLOOKUP(B5645,[1]Vendas!A:C,3,FALSE),[1]Vendedores!A:E,5,FALSE),[1]Filiais!A:B,2,FALSE)</f>
        <v>Rio de Janeiro</v>
      </c>
      <c r="I5645" s="3">
        <f>VLOOKUP(VLOOKUP(B5645,[1]Vendas!A:C,3,FALSE),[1]Vendedores!A:E,4,FALSE)</f>
        <v>0.04</v>
      </c>
      <c r="J5645" t="str">
        <f>VLOOKUP(C5645,[1]Produtos!A:D,2,FALSE)</f>
        <v>Roteador</v>
      </c>
      <c r="K5645" s="5">
        <f>VLOOKUP(C5645,[1]Produtos!A:D,3,FALSE)</f>
        <v>320</v>
      </c>
      <c r="L5645" s="5">
        <f t="shared" si="264"/>
        <v>3520</v>
      </c>
      <c r="M5645" s="5">
        <f t="shared" si="265"/>
        <v>0</v>
      </c>
      <c r="N5645" s="5">
        <f t="shared" si="266"/>
        <v>3520</v>
      </c>
      <c r="O5645" t="str">
        <f>VLOOKUP(VLOOKUP(C5645,[1]Produtos!A:D,4,FALSE),[1]Categorias!A:B,2,FALSE)</f>
        <v>Hardwares</v>
      </c>
    </row>
    <row r="5646" spans="1:15" x14ac:dyDescent="0.3">
      <c r="A5646">
        <v>5645</v>
      </c>
      <c r="B5646">
        <v>1857</v>
      </c>
      <c r="C5646">
        <v>6</v>
      </c>
      <c r="D5646">
        <v>2</v>
      </c>
      <c r="E5646" s="3">
        <v>0.03</v>
      </c>
      <c r="F5646" s="4">
        <f>VLOOKUP(B5646,[1]Vendas!A:C,2,FALSE)</f>
        <v>43920</v>
      </c>
      <c r="G5646" t="str">
        <f>VLOOKUP(VLOOKUP(B5646,[1]Vendas!A:C,3,FALSE),[1]Vendedores!A:B,2,FALSE)</f>
        <v>Fernanda Vasconcelos</v>
      </c>
      <c r="H5646" t="str">
        <f>VLOOKUP(VLOOKUP(VLOOKUP(B5646,[1]Vendas!A:C,3,FALSE),[1]Vendedores!A:E,5,FALSE),[1]Filiais!A:B,2,FALSE)</f>
        <v>Minas Gerais</v>
      </c>
      <c r="I5646" s="3">
        <f>VLOOKUP(VLOOKUP(B5646,[1]Vendas!A:C,3,FALSE),[1]Vendedores!A:E,4,FALSE)</f>
        <v>0.04</v>
      </c>
      <c r="J5646" t="str">
        <f>VLOOKUP(C5646,[1]Produtos!A:D,2,FALSE)</f>
        <v>Carregador para celular</v>
      </c>
      <c r="K5646" s="5">
        <f>VLOOKUP(C5646,[1]Produtos!A:D,3,FALSE)</f>
        <v>150</v>
      </c>
      <c r="L5646" s="5">
        <f t="shared" si="264"/>
        <v>300</v>
      </c>
      <c r="M5646" s="5">
        <f t="shared" si="265"/>
        <v>9</v>
      </c>
      <c r="N5646" s="5">
        <f t="shared" si="266"/>
        <v>291</v>
      </c>
      <c r="O5646" t="str">
        <f>VLOOKUP(VLOOKUP(C5646,[1]Produtos!A:D,4,FALSE),[1]Categorias!A:B,2,FALSE)</f>
        <v>Celulares</v>
      </c>
    </row>
    <row r="5647" spans="1:15" x14ac:dyDescent="0.3">
      <c r="A5647">
        <v>5646</v>
      </c>
      <c r="B5647">
        <v>1693</v>
      </c>
      <c r="C5647">
        <v>6</v>
      </c>
      <c r="D5647">
        <v>5</v>
      </c>
      <c r="E5647" s="3">
        <v>0.05</v>
      </c>
      <c r="F5647" s="4">
        <f>VLOOKUP(B5647,[1]Vendas!A:C,2,FALSE)</f>
        <v>43902</v>
      </c>
      <c r="G5647" t="str">
        <f>VLOOKUP(VLOOKUP(B5647,[1]Vendas!A:C,3,FALSE),[1]Vendedores!A:B,2,FALSE)</f>
        <v>Augusto Carlos</v>
      </c>
      <c r="H5647" t="str">
        <f>VLOOKUP(VLOOKUP(VLOOKUP(B5647,[1]Vendas!A:C,3,FALSE),[1]Vendedores!A:E,5,FALSE),[1]Filiais!A:B,2,FALSE)</f>
        <v>São Paulo</v>
      </c>
      <c r="I5647" s="3">
        <f>VLOOKUP(VLOOKUP(B5647,[1]Vendas!A:C,3,FALSE),[1]Vendedores!A:E,4,FALSE)</f>
        <v>0.08</v>
      </c>
      <c r="J5647" t="str">
        <f>VLOOKUP(C5647,[1]Produtos!A:D,2,FALSE)</f>
        <v>Carregador para celular</v>
      </c>
      <c r="K5647" s="5">
        <f>VLOOKUP(C5647,[1]Produtos!A:D,3,FALSE)</f>
        <v>150</v>
      </c>
      <c r="L5647" s="5">
        <f t="shared" si="264"/>
        <v>750</v>
      </c>
      <c r="M5647" s="5">
        <f t="shared" si="265"/>
        <v>37.5</v>
      </c>
      <c r="N5647" s="5">
        <f t="shared" si="266"/>
        <v>712.5</v>
      </c>
      <c r="O5647" t="str">
        <f>VLOOKUP(VLOOKUP(C5647,[1]Produtos!A:D,4,FALSE),[1]Categorias!A:B,2,FALSE)</f>
        <v>Celulares</v>
      </c>
    </row>
    <row r="5648" spans="1:15" x14ac:dyDescent="0.3">
      <c r="A5648">
        <v>5647</v>
      </c>
      <c r="B5648">
        <v>344</v>
      </c>
      <c r="C5648">
        <v>9</v>
      </c>
      <c r="D5648">
        <v>23</v>
      </c>
      <c r="E5648" s="3">
        <v>0.04</v>
      </c>
      <c r="F5648" s="4">
        <f>VLOOKUP(B5648,[1]Vendas!A:C,2,FALSE)</f>
        <v>44161</v>
      </c>
      <c r="G5648" t="str">
        <f>VLOOKUP(VLOOKUP(B5648,[1]Vendas!A:C,3,FALSE),[1]Vendedores!A:B,2,FALSE)</f>
        <v>Antônio da Costa</v>
      </c>
      <c r="H5648" t="str">
        <f>VLOOKUP(VLOOKUP(VLOOKUP(B5648,[1]Vendas!A:C,3,FALSE),[1]Vendedores!A:E,5,FALSE),[1]Filiais!A:B,2,FALSE)</f>
        <v>São Paulo</v>
      </c>
      <c r="I5648" s="3">
        <f>VLOOKUP(VLOOKUP(B5648,[1]Vendas!A:C,3,FALSE),[1]Vendedores!A:E,4,FALSE)</f>
        <v>7.0000000000000007E-2</v>
      </c>
      <c r="J5648" t="str">
        <f>VLOOKUP(C5648,[1]Produtos!A:D,2,FALSE)</f>
        <v>Papel A4</v>
      </c>
      <c r="K5648" s="5">
        <f>VLOOKUP(C5648,[1]Produtos!A:D,3,FALSE)</f>
        <v>90</v>
      </c>
      <c r="L5648" s="5">
        <f t="shared" si="264"/>
        <v>2070</v>
      </c>
      <c r="M5648" s="5">
        <f t="shared" si="265"/>
        <v>82.8</v>
      </c>
      <c r="N5648" s="5">
        <f t="shared" si="266"/>
        <v>1987.2</v>
      </c>
      <c r="O5648" t="str">
        <f>VLOOKUP(VLOOKUP(C5648,[1]Produtos!A:D,4,FALSE),[1]Categorias!A:B,2,FALSE)</f>
        <v>Papelaria</v>
      </c>
    </row>
    <row r="5649" spans="1:15" x14ac:dyDescent="0.3">
      <c r="A5649">
        <v>5648</v>
      </c>
      <c r="B5649">
        <v>789</v>
      </c>
      <c r="C5649">
        <v>2</v>
      </c>
      <c r="D5649">
        <v>14</v>
      </c>
      <c r="E5649" s="3">
        <v>0.03</v>
      </c>
      <c r="F5649" s="4">
        <f>VLOOKUP(B5649,[1]Vendas!A:C,2,FALSE)</f>
        <v>43896</v>
      </c>
      <c r="G5649" t="str">
        <f>VLOOKUP(VLOOKUP(B5649,[1]Vendas!A:C,3,FALSE),[1]Vendedores!A:B,2,FALSE)</f>
        <v>Augusto Carlos</v>
      </c>
      <c r="H5649" t="str">
        <f>VLOOKUP(VLOOKUP(VLOOKUP(B5649,[1]Vendas!A:C,3,FALSE),[1]Vendedores!A:E,5,FALSE),[1]Filiais!A:B,2,FALSE)</f>
        <v>São Paulo</v>
      </c>
      <c r="I5649" s="3">
        <f>VLOOKUP(VLOOKUP(B5649,[1]Vendas!A:C,3,FALSE),[1]Vendedores!A:E,4,FALSE)</f>
        <v>0.08</v>
      </c>
      <c r="J5649" t="str">
        <f>VLOOKUP(C5649,[1]Produtos!A:D,2,FALSE)</f>
        <v>Impressora</v>
      </c>
      <c r="K5649" s="5">
        <f>VLOOKUP(C5649,[1]Produtos!A:D,3,FALSE)</f>
        <v>2100</v>
      </c>
      <c r="L5649" s="5">
        <f t="shared" si="264"/>
        <v>29400</v>
      </c>
      <c r="M5649" s="5">
        <f t="shared" si="265"/>
        <v>882</v>
      </c>
      <c r="N5649" s="5">
        <f t="shared" si="266"/>
        <v>28518</v>
      </c>
      <c r="O5649" t="str">
        <f>VLOOKUP(VLOOKUP(C5649,[1]Produtos!A:D,4,FALSE),[1]Categorias!A:B,2,FALSE)</f>
        <v>Hardwares</v>
      </c>
    </row>
    <row r="5650" spans="1:15" x14ac:dyDescent="0.3">
      <c r="A5650">
        <v>5649</v>
      </c>
      <c r="B5650">
        <v>508</v>
      </c>
      <c r="C5650">
        <v>10</v>
      </c>
      <c r="D5650">
        <v>14</v>
      </c>
      <c r="E5650" s="3">
        <v>0.04</v>
      </c>
      <c r="F5650" s="4">
        <f>VLOOKUP(B5650,[1]Vendas!A:C,2,FALSE)</f>
        <v>43886</v>
      </c>
      <c r="G5650" t="str">
        <f>VLOOKUP(VLOOKUP(B5650,[1]Vendas!A:C,3,FALSE),[1]Vendedores!A:B,2,FALSE)</f>
        <v>Augusto Carlos</v>
      </c>
      <c r="H5650" t="str">
        <f>VLOOKUP(VLOOKUP(VLOOKUP(B5650,[1]Vendas!A:C,3,FALSE),[1]Vendedores!A:E,5,FALSE),[1]Filiais!A:B,2,FALSE)</f>
        <v>São Paulo</v>
      </c>
      <c r="I5650" s="3">
        <f>VLOOKUP(VLOOKUP(B5650,[1]Vendas!A:C,3,FALSE),[1]Vendedores!A:E,4,FALSE)</f>
        <v>0.08</v>
      </c>
      <c r="J5650" t="str">
        <f>VLOOKUP(C5650,[1]Produtos!A:D,2,FALSE)</f>
        <v>Caneta</v>
      </c>
      <c r="K5650" s="5">
        <f>VLOOKUP(C5650,[1]Produtos!A:D,3,FALSE)</f>
        <v>15</v>
      </c>
      <c r="L5650" s="5">
        <f t="shared" si="264"/>
        <v>210</v>
      </c>
      <c r="M5650" s="5">
        <f t="shared" si="265"/>
        <v>8.4</v>
      </c>
      <c r="N5650" s="5">
        <f t="shared" si="266"/>
        <v>201.6</v>
      </c>
      <c r="O5650" t="str">
        <f>VLOOKUP(VLOOKUP(C5650,[1]Produtos!A:D,4,FALSE),[1]Categorias!A:B,2,FALSE)</f>
        <v>Papelaria</v>
      </c>
    </row>
    <row r="5651" spans="1:15" x14ac:dyDescent="0.3">
      <c r="A5651">
        <v>5650</v>
      </c>
      <c r="B5651">
        <v>159</v>
      </c>
      <c r="C5651">
        <v>5</v>
      </c>
      <c r="D5651">
        <v>17</v>
      </c>
      <c r="E5651" s="3">
        <v>0.04</v>
      </c>
      <c r="F5651" s="4">
        <f>VLOOKUP(B5651,[1]Vendas!A:C,2,FALSE)</f>
        <v>43891</v>
      </c>
      <c r="G5651" t="str">
        <f>VLOOKUP(VLOOKUP(B5651,[1]Vendas!A:C,3,FALSE),[1]Vendedores!A:B,2,FALSE)</f>
        <v>Augusto Carlos</v>
      </c>
      <c r="H5651" t="str">
        <f>VLOOKUP(VLOOKUP(VLOOKUP(B5651,[1]Vendas!A:C,3,FALSE),[1]Vendedores!A:E,5,FALSE),[1]Filiais!A:B,2,FALSE)</f>
        <v>São Paulo</v>
      </c>
      <c r="I5651" s="3">
        <f>VLOOKUP(VLOOKUP(B5651,[1]Vendas!A:C,3,FALSE),[1]Vendedores!A:E,4,FALSE)</f>
        <v>0.08</v>
      </c>
      <c r="J5651" t="str">
        <f>VLOOKUP(C5651,[1]Produtos!A:D,2,FALSE)</f>
        <v>Smartphone</v>
      </c>
      <c r="K5651" s="5">
        <f>VLOOKUP(C5651,[1]Produtos!A:D,3,FALSE)</f>
        <v>3200</v>
      </c>
      <c r="L5651" s="5">
        <f t="shared" si="264"/>
        <v>54400</v>
      </c>
      <c r="M5651" s="5">
        <f t="shared" si="265"/>
        <v>2176</v>
      </c>
      <c r="N5651" s="5">
        <f t="shared" si="266"/>
        <v>52224</v>
      </c>
      <c r="O5651" t="str">
        <f>VLOOKUP(VLOOKUP(C5651,[1]Produtos!A:D,4,FALSE),[1]Categorias!A:B,2,FALSE)</f>
        <v>Celulares</v>
      </c>
    </row>
    <row r="5652" spans="1:15" x14ac:dyDescent="0.3">
      <c r="A5652">
        <v>5651</v>
      </c>
      <c r="B5652">
        <v>900</v>
      </c>
      <c r="C5652">
        <v>10</v>
      </c>
      <c r="D5652">
        <v>8</v>
      </c>
      <c r="E5652" s="3">
        <v>0.04</v>
      </c>
      <c r="F5652" s="4">
        <f>VLOOKUP(B5652,[1]Vendas!A:C,2,FALSE)</f>
        <v>43990</v>
      </c>
      <c r="G5652" t="str">
        <f>VLOOKUP(VLOOKUP(B5652,[1]Vendas!A:C,3,FALSE),[1]Vendedores!A:B,2,FALSE)</f>
        <v>Fernanda Vasconcelos</v>
      </c>
      <c r="H5652" t="str">
        <f>VLOOKUP(VLOOKUP(VLOOKUP(B5652,[1]Vendas!A:C,3,FALSE),[1]Vendedores!A:E,5,FALSE),[1]Filiais!A:B,2,FALSE)</f>
        <v>Minas Gerais</v>
      </c>
      <c r="I5652" s="3">
        <f>VLOOKUP(VLOOKUP(B5652,[1]Vendas!A:C,3,FALSE),[1]Vendedores!A:E,4,FALSE)</f>
        <v>0.04</v>
      </c>
      <c r="J5652" t="str">
        <f>VLOOKUP(C5652,[1]Produtos!A:D,2,FALSE)</f>
        <v>Caneta</v>
      </c>
      <c r="K5652" s="5">
        <f>VLOOKUP(C5652,[1]Produtos!A:D,3,FALSE)</f>
        <v>15</v>
      </c>
      <c r="L5652" s="5">
        <f t="shared" si="264"/>
        <v>120</v>
      </c>
      <c r="M5652" s="5">
        <f t="shared" si="265"/>
        <v>4.8</v>
      </c>
      <c r="N5652" s="5">
        <f t="shared" si="266"/>
        <v>115.2</v>
      </c>
      <c r="O5652" t="str">
        <f>VLOOKUP(VLOOKUP(C5652,[1]Produtos!A:D,4,FALSE),[1]Categorias!A:B,2,FALSE)</f>
        <v>Papelaria</v>
      </c>
    </row>
    <row r="5653" spans="1:15" x14ac:dyDescent="0.3">
      <c r="A5653">
        <v>5652</v>
      </c>
      <c r="B5653">
        <v>149</v>
      </c>
      <c r="C5653">
        <v>5</v>
      </c>
      <c r="D5653">
        <v>12</v>
      </c>
      <c r="E5653" s="3">
        <v>0.04</v>
      </c>
      <c r="F5653" s="4">
        <f>VLOOKUP(B5653,[1]Vendas!A:C,2,FALSE)</f>
        <v>43844</v>
      </c>
      <c r="G5653" t="str">
        <f>VLOOKUP(VLOOKUP(B5653,[1]Vendas!A:C,3,FALSE),[1]Vendedores!A:B,2,FALSE)</f>
        <v>Raimundo Nonato</v>
      </c>
      <c r="H5653" t="str">
        <f>VLOOKUP(VLOOKUP(VLOOKUP(B5653,[1]Vendas!A:C,3,FALSE),[1]Vendedores!A:E,5,FALSE),[1]Filiais!A:B,2,FALSE)</f>
        <v>Minas Gerais</v>
      </c>
      <c r="I5653" s="3">
        <f>VLOOKUP(VLOOKUP(B5653,[1]Vendas!A:C,3,FALSE),[1]Vendedores!A:E,4,FALSE)</f>
        <v>0.02</v>
      </c>
      <c r="J5653" t="str">
        <f>VLOOKUP(C5653,[1]Produtos!A:D,2,FALSE)</f>
        <v>Smartphone</v>
      </c>
      <c r="K5653" s="5">
        <f>VLOOKUP(C5653,[1]Produtos!A:D,3,FALSE)</f>
        <v>3200</v>
      </c>
      <c r="L5653" s="5">
        <f t="shared" si="264"/>
        <v>38400</v>
      </c>
      <c r="M5653" s="5">
        <f t="shared" si="265"/>
        <v>1536</v>
      </c>
      <c r="N5653" s="5">
        <f t="shared" si="266"/>
        <v>36864</v>
      </c>
      <c r="O5653" t="str">
        <f>VLOOKUP(VLOOKUP(C5653,[1]Produtos!A:D,4,FALSE),[1]Categorias!A:B,2,FALSE)</f>
        <v>Celulares</v>
      </c>
    </row>
    <row r="5654" spans="1:15" x14ac:dyDescent="0.3">
      <c r="A5654">
        <v>5653</v>
      </c>
      <c r="B5654">
        <v>1989</v>
      </c>
      <c r="C5654">
        <v>7</v>
      </c>
      <c r="D5654">
        <v>25</v>
      </c>
      <c r="E5654" s="3">
        <v>0</v>
      </c>
      <c r="F5654" s="4">
        <f>VLOOKUP(B5654,[1]Vendas!A:C,2,FALSE)</f>
        <v>43908</v>
      </c>
      <c r="G5654" t="str">
        <f>VLOOKUP(VLOOKUP(B5654,[1]Vendas!A:C,3,FALSE),[1]Vendedores!A:B,2,FALSE)</f>
        <v>Fernanda Vasconcelos</v>
      </c>
      <c r="H5654" t="str">
        <f>VLOOKUP(VLOOKUP(VLOOKUP(B5654,[1]Vendas!A:C,3,FALSE),[1]Vendedores!A:E,5,FALSE),[1]Filiais!A:B,2,FALSE)</f>
        <v>Minas Gerais</v>
      </c>
      <c r="I5654" s="3">
        <f>VLOOKUP(VLOOKUP(B5654,[1]Vendas!A:C,3,FALSE),[1]Vendedores!A:E,4,FALSE)</f>
        <v>0.04</v>
      </c>
      <c r="J5654" t="str">
        <f>VLOOKUP(C5654,[1]Produtos!A:D,2,FALSE)</f>
        <v>Roteador</v>
      </c>
      <c r="K5654" s="5">
        <f>VLOOKUP(C5654,[1]Produtos!A:D,3,FALSE)</f>
        <v>320</v>
      </c>
      <c r="L5654" s="5">
        <f t="shared" si="264"/>
        <v>8000</v>
      </c>
      <c r="M5654" s="5">
        <f t="shared" si="265"/>
        <v>0</v>
      </c>
      <c r="N5654" s="5">
        <f t="shared" si="266"/>
        <v>8000</v>
      </c>
      <c r="O5654" t="str">
        <f>VLOOKUP(VLOOKUP(C5654,[1]Produtos!A:D,4,FALSE),[1]Categorias!A:B,2,FALSE)</f>
        <v>Hardwares</v>
      </c>
    </row>
    <row r="5655" spans="1:15" x14ac:dyDescent="0.3">
      <c r="A5655">
        <v>5654</v>
      </c>
      <c r="B5655">
        <v>1010</v>
      </c>
      <c r="C5655">
        <v>3</v>
      </c>
      <c r="D5655">
        <v>4</v>
      </c>
      <c r="E5655" s="3">
        <v>0.02</v>
      </c>
      <c r="F5655" s="4">
        <f>VLOOKUP(B5655,[1]Vendas!A:C,2,FALSE)</f>
        <v>44012</v>
      </c>
      <c r="G5655" t="str">
        <f>VLOOKUP(VLOOKUP(B5655,[1]Vendas!A:C,3,FALSE),[1]Vendedores!A:B,2,FALSE)</f>
        <v>Augusto Carlos</v>
      </c>
      <c r="H5655" t="str">
        <f>VLOOKUP(VLOOKUP(VLOOKUP(B5655,[1]Vendas!A:C,3,FALSE),[1]Vendedores!A:E,5,FALSE),[1]Filiais!A:B,2,FALSE)</f>
        <v>São Paulo</v>
      </c>
      <c r="I5655" s="3">
        <f>VLOOKUP(VLOOKUP(B5655,[1]Vendas!A:C,3,FALSE),[1]Vendedores!A:E,4,FALSE)</f>
        <v>0.08</v>
      </c>
      <c r="J5655" t="str">
        <f>VLOOKUP(C5655,[1]Produtos!A:D,2,FALSE)</f>
        <v>Teclado</v>
      </c>
      <c r="K5655" s="5">
        <f>VLOOKUP(C5655,[1]Produtos!A:D,3,FALSE)</f>
        <v>90</v>
      </c>
      <c r="L5655" s="5">
        <f t="shared" si="264"/>
        <v>360</v>
      </c>
      <c r="M5655" s="5">
        <f t="shared" si="265"/>
        <v>7.2</v>
      </c>
      <c r="N5655" s="5">
        <f t="shared" si="266"/>
        <v>352.8</v>
      </c>
      <c r="O5655" t="str">
        <f>VLOOKUP(VLOOKUP(C5655,[1]Produtos!A:D,4,FALSE),[1]Categorias!A:B,2,FALSE)</f>
        <v>Acessórios</v>
      </c>
    </row>
    <row r="5656" spans="1:15" x14ac:dyDescent="0.3">
      <c r="A5656">
        <v>5655</v>
      </c>
      <c r="B5656">
        <v>1481</v>
      </c>
      <c r="C5656">
        <v>5</v>
      </c>
      <c r="D5656">
        <v>31</v>
      </c>
      <c r="E5656" s="3">
        <v>0.01</v>
      </c>
      <c r="F5656" s="4">
        <f>VLOOKUP(B5656,[1]Vendas!A:C,2,FALSE)</f>
        <v>44097</v>
      </c>
      <c r="G5656" t="str">
        <f>VLOOKUP(VLOOKUP(B5656,[1]Vendas!A:C,3,FALSE),[1]Vendedores!A:B,2,FALSE)</f>
        <v>Filipe de Tarso</v>
      </c>
      <c r="H5656" t="str">
        <f>VLOOKUP(VLOOKUP(VLOOKUP(B5656,[1]Vendas!A:C,3,FALSE),[1]Vendedores!A:E,5,FALSE),[1]Filiais!A:B,2,FALSE)</f>
        <v>Rio de Janeiro</v>
      </c>
      <c r="I5656" s="3">
        <f>VLOOKUP(VLOOKUP(B5656,[1]Vendas!A:C,3,FALSE),[1]Vendedores!A:E,4,FALSE)</f>
        <v>0.04</v>
      </c>
      <c r="J5656" t="str">
        <f>VLOOKUP(C5656,[1]Produtos!A:D,2,FALSE)</f>
        <v>Smartphone</v>
      </c>
      <c r="K5656" s="5">
        <f>VLOOKUP(C5656,[1]Produtos!A:D,3,FALSE)</f>
        <v>3200</v>
      </c>
      <c r="L5656" s="5">
        <f t="shared" si="264"/>
        <v>99200</v>
      </c>
      <c r="M5656" s="5">
        <f t="shared" si="265"/>
        <v>992</v>
      </c>
      <c r="N5656" s="5">
        <f t="shared" si="266"/>
        <v>98208</v>
      </c>
      <c r="O5656" t="str">
        <f>VLOOKUP(VLOOKUP(C5656,[1]Produtos!A:D,4,FALSE),[1]Categorias!A:B,2,FALSE)</f>
        <v>Celulares</v>
      </c>
    </row>
    <row r="5657" spans="1:15" x14ac:dyDescent="0.3">
      <c r="A5657">
        <v>5656</v>
      </c>
      <c r="B5657">
        <v>1951</v>
      </c>
      <c r="C5657">
        <v>6</v>
      </c>
      <c r="D5657">
        <v>10</v>
      </c>
      <c r="E5657" s="3">
        <v>0.03</v>
      </c>
      <c r="F5657" s="4">
        <f>VLOOKUP(B5657,[1]Vendas!A:C,2,FALSE)</f>
        <v>43918</v>
      </c>
      <c r="G5657" t="str">
        <f>VLOOKUP(VLOOKUP(B5657,[1]Vendas!A:C,3,FALSE),[1]Vendedores!A:B,2,FALSE)</f>
        <v>Débora Albuquerque</v>
      </c>
      <c r="H5657" t="str">
        <f>VLOOKUP(VLOOKUP(VLOOKUP(B5657,[1]Vendas!A:C,3,FALSE),[1]Vendedores!A:E,5,FALSE),[1]Filiais!A:B,2,FALSE)</f>
        <v>São Paulo</v>
      </c>
      <c r="I5657" s="3">
        <f>VLOOKUP(VLOOKUP(B5657,[1]Vendas!A:C,3,FALSE),[1]Vendedores!A:E,4,FALSE)</f>
        <v>0.02</v>
      </c>
      <c r="J5657" t="str">
        <f>VLOOKUP(C5657,[1]Produtos!A:D,2,FALSE)</f>
        <v>Carregador para celular</v>
      </c>
      <c r="K5657" s="5">
        <f>VLOOKUP(C5657,[1]Produtos!A:D,3,FALSE)</f>
        <v>150</v>
      </c>
      <c r="L5657" s="5">
        <f t="shared" si="264"/>
        <v>1500</v>
      </c>
      <c r="M5657" s="5">
        <f t="shared" si="265"/>
        <v>45</v>
      </c>
      <c r="N5657" s="5">
        <f t="shared" si="266"/>
        <v>1455</v>
      </c>
      <c r="O5657" t="str">
        <f>VLOOKUP(VLOOKUP(C5657,[1]Produtos!A:D,4,FALSE),[1]Categorias!A:B,2,FALSE)</f>
        <v>Celulares</v>
      </c>
    </row>
    <row r="5658" spans="1:15" x14ac:dyDescent="0.3">
      <c r="A5658">
        <v>5657</v>
      </c>
      <c r="B5658">
        <v>1074</v>
      </c>
      <c r="C5658">
        <v>6</v>
      </c>
      <c r="D5658">
        <v>14</v>
      </c>
      <c r="E5658" s="3">
        <v>0.02</v>
      </c>
      <c r="F5658" s="4">
        <f>VLOOKUP(B5658,[1]Vendas!A:C,2,FALSE)</f>
        <v>44170</v>
      </c>
      <c r="G5658" t="str">
        <f>VLOOKUP(VLOOKUP(B5658,[1]Vendas!A:C,3,FALSE),[1]Vendedores!A:B,2,FALSE)</f>
        <v>Antônio da Costa</v>
      </c>
      <c r="H5658" t="str">
        <f>VLOOKUP(VLOOKUP(VLOOKUP(B5658,[1]Vendas!A:C,3,FALSE),[1]Vendedores!A:E,5,FALSE),[1]Filiais!A:B,2,FALSE)</f>
        <v>São Paulo</v>
      </c>
      <c r="I5658" s="3">
        <f>VLOOKUP(VLOOKUP(B5658,[1]Vendas!A:C,3,FALSE),[1]Vendedores!A:E,4,FALSE)</f>
        <v>7.0000000000000007E-2</v>
      </c>
      <c r="J5658" t="str">
        <f>VLOOKUP(C5658,[1]Produtos!A:D,2,FALSE)</f>
        <v>Carregador para celular</v>
      </c>
      <c r="K5658" s="5">
        <f>VLOOKUP(C5658,[1]Produtos!A:D,3,FALSE)</f>
        <v>150</v>
      </c>
      <c r="L5658" s="5">
        <f t="shared" si="264"/>
        <v>2100</v>
      </c>
      <c r="M5658" s="5">
        <f t="shared" si="265"/>
        <v>42</v>
      </c>
      <c r="N5658" s="5">
        <f t="shared" si="266"/>
        <v>2058</v>
      </c>
      <c r="O5658" t="str">
        <f>VLOOKUP(VLOOKUP(C5658,[1]Produtos!A:D,4,FALSE),[1]Categorias!A:B,2,FALSE)</f>
        <v>Celulares</v>
      </c>
    </row>
    <row r="5659" spans="1:15" x14ac:dyDescent="0.3">
      <c r="A5659">
        <v>5658</v>
      </c>
      <c r="B5659">
        <v>70</v>
      </c>
      <c r="C5659">
        <v>1</v>
      </c>
      <c r="D5659">
        <v>31</v>
      </c>
      <c r="E5659" s="3">
        <v>0.05</v>
      </c>
      <c r="F5659" s="4">
        <f>VLOOKUP(B5659,[1]Vendas!A:C,2,FALSE)</f>
        <v>43983</v>
      </c>
      <c r="G5659" t="str">
        <f>VLOOKUP(VLOOKUP(B5659,[1]Vendas!A:C,3,FALSE),[1]Vendedores!A:B,2,FALSE)</f>
        <v>Raimundo Nonato</v>
      </c>
      <c r="H5659" t="str">
        <f>VLOOKUP(VLOOKUP(VLOOKUP(B5659,[1]Vendas!A:C,3,FALSE),[1]Vendedores!A:E,5,FALSE),[1]Filiais!A:B,2,FALSE)</f>
        <v>Minas Gerais</v>
      </c>
      <c r="I5659" s="3">
        <f>VLOOKUP(VLOOKUP(B5659,[1]Vendas!A:C,3,FALSE),[1]Vendedores!A:E,4,FALSE)</f>
        <v>0.02</v>
      </c>
      <c r="J5659" t="str">
        <f>VLOOKUP(C5659,[1]Produtos!A:D,2,FALSE)</f>
        <v>Computador desktop</v>
      </c>
      <c r="K5659" s="5">
        <f>VLOOKUP(C5659,[1]Produtos!A:D,3,FALSE)</f>
        <v>5200</v>
      </c>
      <c r="L5659" s="5">
        <f t="shared" si="264"/>
        <v>161200</v>
      </c>
      <c r="M5659" s="5">
        <f t="shared" si="265"/>
        <v>8060</v>
      </c>
      <c r="N5659" s="5">
        <f t="shared" si="266"/>
        <v>153140</v>
      </c>
      <c r="O5659" t="str">
        <f>VLOOKUP(VLOOKUP(C5659,[1]Produtos!A:D,4,FALSE),[1]Categorias!A:B,2,FALSE)</f>
        <v>Hardwares</v>
      </c>
    </row>
    <row r="5660" spans="1:15" x14ac:dyDescent="0.3">
      <c r="A5660">
        <v>5659</v>
      </c>
      <c r="B5660">
        <v>962</v>
      </c>
      <c r="C5660">
        <v>8</v>
      </c>
      <c r="D5660">
        <v>25</v>
      </c>
      <c r="E5660" s="3">
        <v>0.01</v>
      </c>
      <c r="F5660" s="4">
        <f>VLOOKUP(B5660,[1]Vendas!A:C,2,FALSE)</f>
        <v>44030</v>
      </c>
      <c r="G5660" t="str">
        <f>VLOOKUP(VLOOKUP(B5660,[1]Vendas!A:C,3,FALSE),[1]Vendedores!A:B,2,FALSE)</f>
        <v>Jaqueline de Souza</v>
      </c>
      <c r="H5660" t="str">
        <f>VLOOKUP(VLOOKUP(VLOOKUP(B5660,[1]Vendas!A:C,3,FALSE),[1]Vendedores!A:E,5,FALSE),[1]Filiais!A:B,2,FALSE)</f>
        <v>Minas Gerais</v>
      </c>
      <c r="I5660" s="3">
        <f>VLOOKUP(VLOOKUP(B5660,[1]Vendas!A:C,3,FALSE),[1]Vendedores!A:E,4,FALSE)</f>
        <v>7.0000000000000007E-2</v>
      </c>
      <c r="J5660" t="str">
        <f>VLOOKUP(C5660,[1]Produtos!A:D,2,FALSE)</f>
        <v>Projetor</v>
      </c>
      <c r="K5660" s="5">
        <f>VLOOKUP(C5660,[1]Produtos!A:D,3,FALSE)</f>
        <v>2900</v>
      </c>
      <c r="L5660" s="5">
        <f t="shared" si="264"/>
        <v>72500</v>
      </c>
      <c r="M5660" s="5">
        <f t="shared" si="265"/>
        <v>725</v>
      </c>
      <c r="N5660" s="5">
        <f t="shared" si="266"/>
        <v>71775</v>
      </c>
      <c r="O5660" t="str">
        <f>VLOOKUP(VLOOKUP(C5660,[1]Produtos!A:D,4,FALSE),[1]Categorias!A:B,2,FALSE)</f>
        <v>Hardwares</v>
      </c>
    </row>
    <row r="5661" spans="1:15" x14ac:dyDescent="0.3">
      <c r="A5661">
        <v>5660</v>
      </c>
      <c r="B5661">
        <v>839</v>
      </c>
      <c r="C5661">
        <v>3</v>
      </c>
      <c r="D5661">
        <v>6</v>
      </c>
      <c r="E5661" s="3">
        <v>0.01</v>
      </c>
      <c r="F5661" s="4">
        <f>VLOOKUP(B5661,[1]Vendas!A:C,2,FALSE)</f>
        <v>43862</v>
      </c>
      <c r="G5661" t="str">
        <f>VLOOKUP(VLOOKUP(B5661,[1]Vendas!A:C,3,FALSE),[1]Vendedores!A:B,2,FALSE)</f>
        <v>Fernanda Vasconcelos</v>
      </c>
      <c r="H5661" t="str">
        <f>VLOOKUP(VLOOKUP(VLOOKUP(B5661,[1]Vendas!A:C,3,FALSE),[1]Vendedores!A:E,5,FALSE),[1]Filiais!A:B,2,FALSE)</f>
        <v>Minas Gerais</v>
      </c>
      <c r="I5661" s="3">
        <f>VLOOKUP(VLOOKUP(B5661,[1]Vendas!A:C,3,FALSE),[1]Vendedores!A:E,4,FALSE)</f>
        <v>0.04</v>
      </c>
      <c r="J5661" t="str">
        <f>VLOOKUP(C5661,[1]Produtos!A:D,2,FALSE)</f>
        <v>Teclado</v>
      </c>
      <c r="K5661" s="5">
        <f>VLOOKUP(C5661,[1]Produtos!A:D,3,FALSE)</f>
        <v>90</v>
      </c>
      <c r="L5661" s="5">
        <f t="shared" si="264"/>
        <v>540</v>
      </c>
      <c r="M5661" s="5">
        <f t="shared" si="265"/>
        <v>5.4</v>
      </c>
      <c r="N5661" s="5">
        <f t="shared" si="266"/>
        <v>534.6</v>
      </c>
      <c r="O5661" t="str">
        <f>VLOOKUP(VLOOKUP(C5661,[1]Produtos!A:D,4,FALSE),[1]Categorias!A:B,2,FALSE)</f>
        <v>Acessórios</v>
      </c>
    </row>
    <row r="5662" spans="1:15" x14ac:dyDescent="0.3">
      <c r="A5662">
        <v>5661</v>
      </c>
      <c r="B5662">
        <v>1246</v>
      </c>
      <c r="C5662">
        <v>7</v>
      </c>
      <c r="D5662">
        <v>2</v>
      </c>
      <c r="E5662" s="3">
        <v>0.05</v>
      </c>
      <c r="F5662" s="4">
        <f>VLOOKUP(B5662,[1]Vendas!A:C,2,FALSE)</f>
        <v>44112</v>
      </c>
      <c r="G5662" t="str">
        <f>VLOOKUP(VLOOKUP(B5662,[1]Vendas!A:C,3,FALSE),[1]Vendedores!A:B,2,FALSE)</f>
        <v>Raimundo Nonato</v>
      </c>
      <c r="H5662" t="str">
        <f>VLOOKUP(VLOOKUP(VLOOKUP(B5662,[1]Vendas!A:C,3,FALSE),[1]Vendedores!A:E,5,FALSE),[1]Filiais!A:B,2,FALSE)</f>
        <v>Minas Gerais</v>
      </c>
      <c r="I5662" s="3">
        <f>VLOOKUP(VLOOKUP(B5662,[1]Vendas!A:C,3,FALSE),[1]Vendedores!A:E,4,FALSE)</f>
        <v>0.02</v>
      </c>
      <c r="J5662" t="str">
        <f>VLOOKUP(C5662,[1]Produtos!A:D,2,FALSE)</f>
        <v>Roteador</v>
      </c>
      <c r="K5662" s="5">
        <f>VLOOKUP(C5662,[1]Produtos!A:D,3,FALSE)</f>
        <v>320</v>
      </c>
      <c r="L5662" s="5">
        <f t="shared" si="264"/>
        <v>640</v>
      </c>
      <c r="M5662" s="5">
        <f t="shared" si="265"/>
        <v>32</v>
      </c>
      <c r="N5662" s="5">
        <f t="shared" si="266"/>
        <v>608</v>
      </c>
      <c r="O5662" t="str">
        <f>VLOOKUP(VLOOKUP(C5662,[1]Produtos!A:D,4,FALSE),[1]Categorias!A:B,2,FALSE)</f>
        <v>Hardwares</v>
      </c>
    </row>
    <row r="5663" spans="1:15" x14ac:dyDescent="0.3">
      <c r="A5663">
        <v>5662</v>
      </c>
      <c r="B5663">
        <v>1138</v>
      </c>
      <c r="C5663">
        <v>4</v>
      </c>
      <c r="D5663">
        <v>9</v>
      </c>
      <c r="E5663" s="3">
        <v>0.05</v>
      </c>
      <c r="F5663" s="4">
        <f>VLOOKUP(B5663,[1]Vendas!A:C,2,FALSE)</f>
        <v>44017</v>
      </c>
      <c r="G5663" t="str">
        <f>VLOOKUP(VLOOKUP(B5663,[1]Vendas!A:C,3,FALSE),[1]Vendedores!A:B,2,FALSE)</f>
        <v>Filipe de Tarso</v>
      </c>
      <c r="H5663" t="str">
        <f>VLOOKUP(VLOOKUP(VLOOKUP(B5663,[1]Vendas!A:C,3,FALSE),[1]Vendedores!A:E,5,FALSE),[1]Filiais!A:B,2,FALSE)</f>
        <v>Rio de Janeiro</v>
      </c>
      <c r="I5663" s="3">
        <f>VLOOKUP(VLOOKUP(B5663,[1]Vendas!A:C,3,FALSE),[1]Vendedores!A:E,4,FALSE)</f>
        <v>0.04</v>
      </c>
      <c r="J5663" t="str">
        <f>VLOOKUP(C5663,[1]Produtos!A:D,2,FALSE)</f>
        <v>Mouse</v>
      </c>
      <c r="K5663" s="5">
        <f>VLOOKUP(C5663,[1]Produtos!A:D,3,FALSE)</f>
        <v>75</v>
      </c>
      <c r="L5663" s="5">
        <f t="shared" si="264"/>
        <v>675</v>
      </c>
      <c r="M5663" s="5">
        <f t="shared" si="265"/>
        <v>33.75</v>
      </c>
      <c r="N5663" s="5">
        <f t="shared" si="266"/>
        <v>641.25</v>
      </c>
      <c r="O5663" t="str">
        <f>VLOOKUP(VLOOKUP(C5663,[1]Produtos!A:D,4,FALSE),[1]Categorias!A:B,2,FALSE)</f>
        <v>Acessórios</v>
      </c>
    </row>
    <row r="5664" spans="1:15" x14ac:dyDescent="0.3">
      <c r="A5664">
        <v>5663</v>
      </c>
      <c r="B5664">
        <v>1313</v>
      </c>
      <c r="C5664">
        <v>5</v>
      </c>
      <c r="D5664">
        <v>20</v>
      </c>
      <c r="E5664" s="3">
        <v>0</v>
      </c>
      <c r="F5664" s="4">
        <f>VLOOKUP(B5664,[1]Vendas!A:C,2,FALSE)</f>
        <v>43838</v>
      </c>
      <c r="G5664" t="str">
        <f>VLOOKUP(VLOOKUP(B5664,[1]Vendas!A:C,3,FALSE),[1]Vendedores!A:B,2,FALSE)</f>
        <v>Débora Albuquerque</v>
      </c>
      <c r="H5664" t="str">
        <f>VLOOKUP(VLOOKUP(VLOOKUP(B5664,[1]Vendas!A:C,3,FALSE),[1]Vendedores!A:E,5,FALSE),[1]Filiais!A:B,2,FALSE)</f>
        <v>São Paulo</v>
      </c>
      <c r="I5664" s="3">
        <f>VLOOKUP(VLOOKUP(B5664,[1]Vendas!A:C,3,FALSE),[1]Vendedores!A:E,4,FALSE)</f>
        <v>0.02</v>
      </c>
      <c r="J5664" t="str">
        <f>VLOOKUP(C5664,[1]Produtos!A:D,2,FALSE)</f>
        <v>Smartphone</v>
      </c>
      <c r="K5664" s="5">
        <f>VLOOKUP(C5664,[1]Produtos!A:D,3,FALSE)</f>
        <v>3200</v>
      </c>
      <c r="L5664" s="5">
        <f t="shared" si="264"/>
        <v>64000</v>
      </c>
      <c r="M5664" s="5">
        <f t="shared" si="265"/>
        <v>0</v>
      </c>
      <c r="N5664" s="5">
        <f t="shared" si="266"/>
        <v>64000</v>
      </c>
      <c r="O5664" t="str">
        <f>VLOOKUP(VLOOKUP(C5664,[1]Produtos!A:D,4,FALSE),[1]Categorias!A:B,2,FALSE)</f>
        <v>Celulares</v>
      </c>
    </row>
    <row r="5665" spans="1:15" x14ac:dyDescent="0.3">
      <c r="A5665">
        <v>5664</v>
      </c>
      <c r="B5665">
        <v>1779</v>
      </c>
      <c r="C5665">
        <v>5</v>
      </c>
      <c r="D5665">
        <v>15</v>
      </c>
      <c r="E5665" s="3">
        <v>0</v>
      </c>
      <c r="F5665" s="4">
        <f>VLOOKUP(B5665,[1]Vendas!A:C,2,FALSE)</f>
        <v>44013</v>
      </c>
      <c r="G5665" t="str">
        <f>VLOOKUP(VLOOKUP(B5665,[1]Vendas!A:C,3,FALSE),[1]Vendedores!A:B,2,FALSE)</f>
        <v>Fernanda Vasconcelos</v>
      </c>
      <c r="H5665" t="str">
        <f>VLOOKUP(VLOOKUP(VLOOKUP(B5665,[1]Vendas!A:C,3,FALSE),[1]Vendedores!A:E,5,FALSE),[1]Filiais!A:B,2,FALSE)</f>
        <v>Minas Gerais</v>
      </c>
      <c r="I5665" s="3">
        <f>VLOOKUP(VLOOKUP(B5665,[1]Vendas!A:C,3,FALSE),[1]Vendedores!A:E,4,FALSE)</f>
        <v>0.04</v>
      </c>
      <c r="J5665" t="str">
        <f>VLOOKUP(C5665,[1]Produtos!A:D,2,FALSE)</f>
        <v>Smartphone</v>
      </c>
      <c r="K5665" s="5">
        <f>VLOOKUP(C5665,[1]Produtos!A:D,3,FALSE)</f>
        <v>3200</v>
      </c>
      <c r="L5665" s="5">
        <f t="shared" si="264"/>
        <v>48000</v>
      </c>
      <c r="M5665" s="5">
        <f t="shared" si="265"/>
        <v>0</v>
      </c>
      <c r="N5665" s="5">
        <f t="shared" si="266"/>
        <v>48000</v>
      </c>
      <c r="O5665" t="str">
        <f>VLOOKUP(VLOOKUP(C5665,[1]Produtos!A:D,4,FALSE),[1]Categorias!A:B,2,FALSE)</f>
        <v>Celulares</v>
      </c>
    </row>
    <row r="5666" spans="1:15" x14ac:dyDescent="0.3">
      <c r="A5666">
        <v>5665</v>
      </c>
      <c r="B5666">
        <v>1794</v>
      </c>
      <c r="C5666">
        <v>1</v>
      </c>
      <c r="D5666">
        <v>7</v>
      </c>
      <c r="E5666" s="3">
        <v>0.02</v>
      </c>
      <c r="F5666" s="4">
        <f>VLOOKUP(B5666,[1]Vendas!A:C,2,FALSE)</f>
        <v>44069</v>
      </c>
      <c r="G5666" t="str">
        <f>VLOOKUP(VLOOKUP(B5666,[1]Vendas!A:C,3,FALSE),[1]Vendedores!A:B,2,FALSE)</f>
        <v>Jaqueline de Souza</v>
      </c>
      <c r="H5666" t="str">
        <f>VLOOKUP(VLOOKUP(VLOOKUP(B5666,[1]Vendas!A:C,3,FALSE),[1]Vendedores!A:E,5,FALSE),[1]Filiais!A:B,2,FALSE)</f>
        <v>Minas Gerais</v>
      </c>
      <c r="I5666" s="3">
        <f>VLOOKUP(VLOOKUP(B5666,[1]Vendas!A:C,3,FALSE),[1]Vendedores!A:E,4,FALSE)</f>
        <v>7.0000000000000007E-2</v>
      </c>
      <c r="J5666" t="str">
        <f>VLOOKUP(C5666,[1]Produtos!A:D,2,FALSE)</f>
        <v>Computador desktop</v>
      </c>
      <c r="K5666" s="5">
        <f>VLOOKUP(C5666,[1]Produtos!A:D,3,FALSE)</f>
        <v>5200</v>
      </c>
      <c r="L5666" s="5">
        <f t="shared" si="264"/>
        <v>36400</v>
      </c>
      <c r="M5666" s="5">
        <f t="shared" si="265"/>
        <v>728</v>
      </c>
      <c r="N5666" s="5">
        <f t="shared" si="266"/>
        <v>35672</v>
      </c>
      <c r="O5666" t="str">
        <f>VLOOKUP(VLOOKUP(C5666,[1]Produtos!A:D,4,FALSE),[1]Categorias!A:B,2,FALSE)</f>
        <v>Hardwares</v>
      </c>
    </row>
    <row r="5667" spans="1:15" x14ac:dyDescent="0.3">
      <c r="A5667">
        <v>5666</v>
      </c>
      <c r="B5667">
        <v>1130</v>
      </c>
      <c r="C5667">
        <v>1</v>
      </c>
      <c r="D5667">
        <v>7</v>
      </c>
      <c r="E5667" s="3">
        <v>0</v>
      </c>
      <c r="F5667" s="4">
        <f>VLOOKUP(B5667,[1]Vendas!A:C,2,FALSE)</f>
        <v>44091</v>
      </c>
      <c r="G5667" t="str">
        <f>VLOOKUP(VLOOKUP(B5667,[1]Vendas!A:C,3,FALSE),[1]Vendedores!A:B,2,FALSE)</f>
        <v>Raimundo Nonato</v>
      </c>
      <c r="H5667" t="str">
        <f>VLOOKUP(VLOOKUP(VLOOKUP(B5667,[1]Vendas!A:C,3,FALSE),[1]Vendedores!A:E,5,FALSE),[1]Filiais!A:B,2,FALSE)</f>
        <v>Minas Gerais</v>
      </c>
      <c r="I5667" s="3">
        <f>VLOOKUP(VLOOKUP(B5667,[1]Vendas!A:C,3,FALSE),[1]Vendedores!A:E,4,FALSE)</f>
        <v>0.02</v>
      </c>
      <c r="J5667" t="str">
        <f>VLOOKUP(C5667,[1]Produtos!A:D,2,FALSE)</f>
        <v>Computador desktop</v>
      </c>
      <c r="K5667" s="5">
        <f>VLOOKUP(C5667,[1]Produtos!A:D,3,FALSE)</f>
        <v>5200</v>
      </c>
      <c r="L5667" s="5">
        <f t="shared" si="264"/>
        <v>36400</v>
      </c>
      <c r="M5667" s="5">
        <f t="shared" si="265"/>
        <v>0</v>
      </c>
      <c r="N5667" s="5">
        <f t="shared" si="266"/>
        <v>36400</v>
      </c>
      <c r="O5667" t="str">
        <f>VLOOKUP(VLOOKUP(C5667,[1]Produtos!A:D,4,FALSE),[1]Categorias!A:B,2,FALSE)</f>
        <v>Hardwares</v>
      </c>
    </row>
    <row r="5668" spans="1:15" x14ac:dyDescent="0.3">
      <c r="A5668">
        <v>5667</v>
      </c>
      <c r="B5668">
        <v>653</v>
      </c>
      <c r="C5668">
        <v>5</v>
      </c>
      <c r="D5668">
        <v>10</v>
      </c>
      <c r="E5668" s="3">
        <v>0</v>
      </c>
      <c r="F5668" s="4">
        <f>VLOOKUP(B5668,[1]Vendas!A:C,2,FALSE)</f>
        <v>44010</v>
      </c>
      <c r="G5668" t="str">
        <f>VLOOKUP(VLOOKUP(B5668,[1]Vendas!A:C,3,FALSE),[1]Vendedores!A:B,2,FALSE)</f>
        <v>Antônio da Costa</v>
      </c>
      <c r="H5668" t="str">
        <f>VLOOKUP(VLOOKUP(VLOOKUP(B5668,[1]Vendas!A:C,3,FALSE),[1]Vendedores!A:E,5,FALSE),[1]Filiais!A:B,2,FALSE)</f>
        <v>São Paulo</v>
      </c>
      <c r="I5668" s="3">
        <f>VLOOKUP(VLOOKUP(B5668,[1]Vendas!A:C,3,FALSE),[1]Vendedores!A:E,4,FALSE)</f>
        <v>7.0000000000000007E-2</v>
      </c>
      <c r="J5668" t="str">
        <f>VLOOKUP(C5668,[1]Produtos!A:D,2,FALSE)</f>
        <v>Smartphone</v>
      </c>
      <c r="K5668" s="5">
        <f>VLOOKUP(C5668,[1]Produtos!A:D,3,FALSE)</f>
        <v>3200</v>
      </c>
      <c r="L5668" s="5">
        <f t="shared" si="264"/>
        <v>32000</v>
      </c>
      <c r="M5668" s="5">
        <f t="shared" si="265"/>
        <v>0</v>
      </c>
      <c r="N5668" s="5">
        <f t="shared" si="266"/>
        <v>32000</v>
      </c>
      <c r="O5668" t="str">
        <f>VLOOKUP(VLOOKUP(C5668,[1]Produtos!A:D,4,FALSE),[1]Categorias!A:B,2,FALSE)</f>
        <v>Celulares</v>
      </c>
    </row>
    <row r="5669" spans="1:15" x14ac:dyDescent="0.3">
      <c r="A5669">
        <v>5668</v>
      </c>
      <c r="B5669">
        <v>250</v>
      </c>
      <c r="C5669">
        <v>9</v>
      </c>
      <c r="D5669">
        <v>23</v>
      </c>
      <c r="E5669" s="3">
        <v>0.02</v>
      </c>
      <c r="F5669" s="4">
        <f>VLOOKUP(B5669,[1]Vendas!A:C,2,FALSE)</f>
        <v>43854</v>
      </c>
      <c r="G5669" t="str">
        <f>VLOOKUP(VLOOKUP(B5669,[1]Vendas!A:C,3,FALSE),[1]Vendedores!A:B,2,FALSE)</f>
        <v>Raimundo Nonato</v>
      </c>
      <c r="H5669" t="str">
        <f>VLOOKUP(VLOOKUP(VLOOKUP(B5669,[1]Vendas!A:C,3,FALSE),[1]Vendedores!A:E,5,FALSE),[1]Filiais!A:B,2,FALSE)</f>
        <v>Minas Gerais</v>
      </c>
      <c r="I5669" s="3">
        <f>VLOOKUP(VLOOKUP(B5669,[1]Vendas!A:C,3,FALSE),[1]Vendedores!A:E,4,FALSE)</f>
        <v>0.02</v>
      </c>
      <c r="J5669" t="str">
        <f>VLOOKUP(C5669,[1]Produtos!A:D,2,FALSE)</f>
        <v>Papel A4</v>
      </c>
      <c r="K5669" s="5">
        <f>VLOOKUP(C5669,[1]Produtos!A:D,3,FALSE)</f>
        <v>90</v>
      </c>
      <c r="L5669" s="5">
        <f t="shared" si="264"/>
        <v>2070</v>
      </c>
      <c r="M5669" s="5">
        <f t="shared" si="265"/>
        <v>41.4</v>
      </c>
      <c r="N5669" s="5">
        <f t="shared" si="266"/>
        <v>2028.6</v>
      </c>
      <c r="O5669" t="str">
        <f>VLOOKUP(VLOOKUP(C5669,[1]Produtos!A:D,4,FALSE),[1]Categorias!A:B,2,FALSE)</f>
        <v>Papelaria</v>
      </c>
    </row>
    <row r="5670" spans="1:15" x14ac:dyDescent="0.3">
      <c r="A5670">
        <v>5669</v>
      </c>
      <c r="B5670">
        <v>766</v>
      </c>
      <c r="C5670">
        <v>4</v>
      </c>
      <c r="D5670">
        <v>31</v>
      </c>
      <c r="E5670" s="3">
        <v>0.02</v>
      </c>
      <c r="F5670" s="4">
        <f>VLOOKUP(B5670,[1]Vendas!A:C,2,FALSE)</f>
        <v>43853</v>
      </c>
      <c r="G5670" t="str">
        <f>VLOOKUP(VLOOKUP(B5670,[1]Vendas!A:C,3,FALSE),[1]Vendedores!A:B,2,FALSE)</f>
        <v>Antônio da Costa</v>
      </c>
      <c r="H5670" t="str">
        <f>VLOOKUP(VLOOKUP(VLOOKUP(B5670,[1]Vendas!A:C,3,FALSE),[1]Vendedores!A:E,5,FALSE),[1]Filiais!A:B,2,FALSE)</f>
        <v>São Paulo</v>
      </c>
      <c r="I5670" s="3">
        <f>VLOOKUP(VLOOKUP(B5670,[1]Vendas!A:C,3,FALSE),[1]Vendedores!A:E,4,FALSE)</f>
        <v>7.0000000000000007E-2</v>
      </c>
      <c r="J5670" t="str">
        <f>VLOOKUP(C5670,[1]Produtos!A:D,2,FALSE)</f>
        <v>Mouse</v>
      </c>
      <c r="K5670" s="5">
        <f>VLOOKUP(C5670,[1]Produtos!A:D,3,FALSE)</f>
        <v>75</v>
      </c>
      <c r="L5670" s="5">
        <f t="shared" si="264"/>
        <v>2325</v>
      </c>
      <c r="M5670" s="5">
        <f t="shared" si="265"/>
        <v>46.5</v>
      </c>
      <c r="N5670" s="5">
        <f t="shared" si="266"/>
        <v>2278.5</v>
      </c>
      <c r="O5670" t="str">
        <f>VLOOKUP(VLOOKUP(C5670,[1]Produtos!A:D,4,FALSE),[1]Categorias!A:B,2,FALSE)</f>
        <v>Acessórios</v>
      </c>
    </row>
    <row r="5671" spans="1:15" x14ac:dyDescent="0.3">
      <c r="A5671">
        <v>5670</v>
      </c>
      <c r="B5671">
        <v>769</v>
      </c>
      <c r="C5671">
        <v>3</v>
      </c>
      <c r="D5671">
        <v>7</v>
      </c>
      <c r="E5671" s="3">
        <v>0.05</v>
      </c>
      <c r="F5671" s="4">
        <f>VLOOKUP(B5671,[1]Vendas!A:C,2,FALSE)</f>
        <v>43977</v>
      </c>
      <c r="G5671" t="str">
        <f>VLOOKUP(VLOOKUP(B5671,[1]Vendas!A:C,3,FALSE),[1]Vendedores!A:B,2,FALSE)</f>
        <v>Augusto Carlos</v>
      </c>
      <c r="H5671" t="str">
        <f>VLOOKUP(VLOOKUP(VLOOKUP(B5671,[1]Vendas!A:C,3,FALSE),[1]Vendedores!A:E,5,FALSE),[1]Filiais!A:B,2,FALSE)</f>
        <v>São Paulo</v>
      </c>
      <c r="I5671" s="3">
        <f>VLOOKUP(VLOOKUP(B5671,[1]Vendas!A:C,3,FALSE),[1]Vendedores!A:E,4,FALSE)</f>
        <v>0.08</v>
      </c>
      <c r="J5671" t="str">
        <f>VLOOKUP(C5671,[1]Produtos!A:D,2,FALSE)</f>
        <v>Teclado</v>
      </c>
      <c r="K5671" s="5">
        <f>VLOOKUP(C5671,[1]Produtos!A:D,3,FALSE)</f>
        <v>90</v>
      </c>
      <c r="L5671" s="5">
        <f t="shared" si="264"/>
        <v>630</v>
      </c>
      <c r="M5671" s="5">
        <f t="shared" si="265"/>
        <v>31.5</v>
      </c>
      <c r="N5671" s="5">
        <f t="shared" si="266"/>
        <v>598.5</v>
      </c>
      <c r="O5671" t="str">
        <f>VLOOKUP(VLOOKUP(C5671,[1]Produtos!A:D,4,FALSE),[1]Categorias!A:B,2,FALSE)</f>
        <v>Acessórios</v>
      </c>
    </row>
    <row r="5672" spans="1:15" x14ac:dyDescent="0.3">
      <c r="A5672">
        <v>5671</v>
      </c>
      <c r="B5672">
        <v>1546</v>
      </c>
      <c r="C5672">
        <v>9</v>
      </c>
      <c r="D5672">
        <v>4</v>
      </c>
      <c r="E5672" s="3">
        <v>0.05</v>
      </c>
      <c r="F5672" s="4">
        <f>VLOOKUP(B5672,[1]Vendas!A:C,2,FALSE)</f>
        <v>44172</v>
      </c>
      <c r="G5672" t="str">
        <f>VLOOKUP(VLOOKUP(B5672,[1]Vendas!A:C,3,FALSE),[1]Vendedores!A:B,2,FALSE)</f>
        <v>Débora Albuquerque</v>
      </c>
      <c r="H5672" t="str">
        <f>VLOOKUP(VLOOKUP(VLOOKUP(B5672,[1]Vendas!A:C,3,FALSE),[1]Vendedores!A:E,5,FALSE),[1]Filiais!A:B,2,FALSE)</f>
        <v>São Paulo</v>
      </c>
      <c r="I5672" s="3">
        <f>VLOOKUP(VLOOKUP(B5672,[1]Vendas!A:C,3,FALSE),[1]Vendedores!A:E,4,FALSE)</f>
        <v>0.02</v>
      </c>
      <c r="J5672" t="str">
        <f>VLOOKUP(C5672,[1]Produtos!A:D,2,FALSE)</f>
        <v>Papel A4</v>
      </c>
      <c r="K5672" s="5">
        <f>VLOOKUP(C5672,[1]Produtos!A:D,3,FALSE)</f>
        <v>90</v>
      </c>
      <c r="L5672" s="5">
        <f t="shared" si="264"/>
        <v>360</v>
      </c>
      <c r="M5672" s="5">
        <f t="shared" si="265"/>
        <v>18</v>
      </c>
      <c r="N5672" s="5">
        <f t="shared" si="266"/>
        <v>342</v>
      </c>
      <c r="O5672" t="str">
        <f>VLOOKUP(VLOOKUP(C5672,[1]Produtos!A:D,4,FALSE),[1]Categorias!A:B,2,FALSE)</f>
        <v>Papelaria</v>
      </c>
    </row>
    <row r="5673" spans="1:15" x14ac:dyDescent="0.3">
      <c r="A5673">
        <v>5672</v>
      </c>
      <c r="B5673">
        <v>257</v>
      </c>
      <c r="C5673">
        <v>2</v>
      </c>
      <c r="D5673">
        <v>7</v>
      </c>
      <c r="E5673" s="3">
        <v>0.02</v>
      </c>
      <c r="F5673" s="4">
        <f>VLOOKUP(B5673,[1]Vendas!A:C,2,FALSE)</f>
        <v>43993</v>
      </c>
      <c r="G5673" t="str">
        <f>VLOOKUP(VLOOKUP(B5673,[1]Vendas!A:C,3,FALSE),[1]Vendedores!A:B,2,FALSE)</f>
        <v>Augusto Carlos</v>
      </c>
      <c r="H5673" t="str">
        <f>VLOOKUP(VLOOKUP(VLOOKUP(B5673,[1]Vendas!A:C,3,FALSE),[1]Vendedores!A:E,5,FALSE),[1]Filiais!A:B,2,FALSE)</f>
        <v>São Paulo</v>
      </c>
      <c r="I5673" s="3">
        <f>VLOOKUP(VLOOKUP(B5673,[1]Vendas!A:C,3,FALSE),[1]Vendedores!A:E,4,FALSE)</f>
        <v>0.08</v>
      </c>
      <c r="J5673" t="str">
        <f>VLOOKUP(C5673,[1]Produtos!A:D,2,FALSE)</f>
        <v>Impressora</v>
      </c>
      <c r="K5673" s="5">
        <f>VLOOKUP(C5673,[1]Produtos!A:D,3,FALSE)</f>
        <v>2100</v>
      </c>
      <c r="L5673" s="5">
        <f t="shared" si="264"/>
        <v>14700</v>
      </c>
      <c r="M5673" s="5">
        <f t="shared" si="265"/>
        <v>294</v>
      </c>
      <c r="N5673" s="5">
        <f t="shared" si="266"/>
        <v>14406</v>
      </c>
      <c r="O5673" t="str">
        <f>VLOOKUP(VLOOKUP(C5673,[1]Produtos!A:D,4,FALSE),[1]Categorias!A:B,2,FALSE)</f>
        <v>Hardwares</v>
      </c>
    </row>
    <row r="5674" spans="1:15" x14ac:dyDescent="0.3">
      <c r="A5674">
        <v>5673</v>
      </c>
      <c r="B5674">
        <v>1720</v>
      </c>
      <c r="C5674">
        <v>1</v>
      </c>
      <c r="D5674">
        <v>29</v>
      </c>
      <c r="E5674" s="3">
        <v>0.02</v>
      </c>
      <c r="F5674" s="4">
        <f>VLOOKUP(B5674,[1]Vendas!A:C,2,FALSE)</f>
        <v>44014</v>
      </c>
      <c r="G5674" t="str">
        <f>VLOOKUP(VLOOKUP(B5674,[1]Vendas!A:C,3,FALSE),[1]Vendedores!A:B,2,FALSE)</f>
        <v>Augusto Carlos</v>
      </c>
      <c r="H5674" t="str">
        <f>VLOOKUP(VLOOKUP(VLOOKUP(B5674,[1]Vendas!A:C,3,FALSE),[1]Vendedores!A:E,5,FALSE),[1]Filiais!A:B,2,FALSE)</f>
        <v>São Paulo</v>
      </c>
      <c r="I5674" s="3">
        <f>VLOOKUP(VLOOKUP(B5674,[1]Vendas!A:C,3,FALSE),[1]Vendedores!A:E,4,FALSE)</f>
        <v>0.08</v>
      </c>
      <c r="J5674" t="str">
        <f>VLOOKUP(C5674,[1]Produtos!A:D,2,FALSE)</f>
        <v>Computador desktop</v>
      </c>
      <c r="K5674" s="5">
        <f>VLOOKUP(C5674,[1]Produtos!A:D,3,FALSE)</f>
        <v>5200</v>
      </c>
      <c r="L5674" s="5">
        <f t="shared" si="264"/>
        <v>150800</v>
      </c>
      <c r="M5674" s="5">
        <f t="shared" si="265"/>
        <v>3016</v>
      </c>
      <c r="N5674" s="5">
        <f t="shared" si="266"/>
        <v>147784</v>
      </c>
      <c r="O5674" t="str">
        <f>VLOOKUP(VLOOKUP(C5674,[1]Produtos!A:D,4,FALSE),[1]Categorias!A:B,2,FALSE)</f>
        <v>Hardwares</v>
      </c>
    </row>
    <row r="5675" spans="1:15" x14ac:dyDescent="0.3">
      <c r="A5675">
        <v>5674</v>
      </c>
      <c r="B5675">
        <v>1815</v>
      </c>
      <c r="C5675">
        <v>4</v>
      </c>
      <c r="D5675">
        <v>31</v>
      </c>
      <c r="E5675" s="3">
        <v>0.01</v>
      </c>
      <c r="F5675" s="4">
        <f>VLOOKUP(B5675,[1]Vendas!A:C,2,FALSE)</f>
        <v>44130</v>
      </c>
      <c r="G5675" t="str">
        <f>VLOOKUP(VLOOKUP(B5675,[1]Vendas!A:C,3,FALSE),[1]Vendedores!A:B,2,FALSE)</f>
        <v>Jaqueline de Souza</v>
      </c>
      <c r="H5675" t="str">
        <f>VLOOKUP(VLOOKUP(VLOOKUP(B5675,[1]Vendas!A:C,3,FALSE),[1]Vendedores!A:E,5,FALSE),[1]Filiais!A:B,2,FALSE)</f>
        <v>Minas Gerais</v>
      </c>
      <c r="I5675" s="3">
        <f>VLOOKUP(VLOOKUP(B5675,[1]Vendas!A:C,3,FALSE),[1]Vendedores!A:E,4,FALSE)</f>
        <v>7.0000000000000007E-2</v>
      </c>
      <c r="J5675" t="str">
        <f>VLOOKUP(C5675,[1]Produtos!A:D,2,FALSE)</f>
        <v>Mouse</v>
      </c>
      <c r="K5675" s="5">
        <f>VLOOKUP(C5675,[1]Produtos!A:D,3,FALSE)</f>
        <v>75</v>
      </c>
      <c r="L5675" s="5">
        <f t="shared" si="264"/>
        <v>2325</v>
      </c>
      <c r="M5675" s="5">
        <f t="shared" si="265"/>
        <v>23.25</v>
      </c>
      <c r="N5675" s="5">
        <f t="shared" si="266"/>
        <v>2301.75</v>
      </c>
      <c r="O5675" t="str">
        <f>VLOOKUP(VLOOKUP(C5675,[1]Produtos!A:D,4,FALSE),[1]Categorias!A:B,2,FALSE)</f>
        <v>Acessórios</v>
      </c>
    </row>
    <row r="5676" spans="1:15" x14ac:dyDescent="0.3">
      <c r="A5676">
        <v>5675</v>
      </c>
      <c r="B5676">
        <v>110</v>
      </c>
      <c r="C5676">
        <v>1</v>
      </c>
      <c r="D5676">
        <v>17</v>
      </c>
      <c r="E5676" s="3">
        <v>0</v>
      </c>
      <c r="F5676" s="4">
        <f>VLOOKUP(B5676,[1]Vendas!A:C,2,FALSE)</f>
        <v>43989</v>
      </c>
      <c r="G5676" t="str">
        <f>VLOOKUP(VLOOKUP(B5676,[1]Vendas!A:C,3,FALSE),[1]Vendedores!A:B,2,FALSE)</f>
        <v>Antônio da Costa</v>
      </c>
      <c r="H5676" t="str">
        <f>VLOOKUP(VLOOKUP(VLOOKUP(B5676,[1]Vendas!A:C,3,FALSE),[1]Vendedores!A:E,5,FALSE),[1]Filiais!A:B,2,FALSE)</f>
        <v>São Paulo</v>
      </c>
      <c r="I5676" s="3">
        <f>VLOOKUP(VLOOKUP(B5676,[1]Vendas!A:C,3,FALSE),[1]Vendedores!A:E,4,FALSE)</f>
        <v>7.0000000000000007E-2</v>
      </c>
      <c r="J5676" t="str">
        <f>VLOOKUP(C5676,[1]Produtos!A:D,2,FALSE)</f>
        <v>Computador desktop</v>
      </c>
      <c r="K5676" s="5">
        <f>VLOOKUP(C5676,[1]Produtos!A:D,3,FALSE)</f>
        <v>5200</v>
      </c>
      <c r="L5676" s="5">
        <f t="shared" si="264"/>
        <v>88400</v>
      </c>
      <c r="M5676" s="5">
        <f t="shared" si="265"/>
        <v>0</v>
      </c>
      <c r="N5676" s="5">
        <f t="shared" si="266"/>
        <v>88400</v>
      </c>
      <c r="O5676" t="str">
        <f>VLOOKUP(VLOOKUP(C5676,[1]Produtos!A:D,4,FALSE),[1]Categorias!A:B,2,FALSE)</f>
        <v>Hardwares</v>
      </c>
    </row>
    <row r="5677" spans="1:15" x14ac:dyDescent="0.3">
      <c r="A5677">
        <v>5676</v>
      </c>
      <c r="B5677">
        <v>1390</v>
      </c>
      <c r="C5677">
        <v>5</v>
      </c>
      <c r="D5677">
        <v>9</v>
      </c>
      <c r="E5677" s="3">
        <v>0.02</v>
      </c>
      <c r="F5677" s="4">
        <f>VLOOKUP(B5677,[1]Vendas!A:C,2,FALSE)</f>
        <v>43904</v>
      </c>
      <c r="G5677" t="str">
        <f>VLOOKUP(VLOOKUP(B5677,[1]Vendas!A:C,3,FALSE),[1]Vendedores!A:B,2,FALSE)</f>
        <v>Débora Albuquerque</v>
      </c>
      <c r="H5677" t="str">
        <f>VLOOKUP(VLOOKUP(VLOOKUP(B5677,[1]Vendas!A:C,3,FALSE),[1]Vendedores!A:E,5,FALSE),[1]Filiais!A:B,2,FALSE)</f>
        <v>São Paulo</v>
      </c>
      <c r="I5677" s="3">
        <f>VLOOKUP(VLOOKUP(B5677,[1]Vendas!A:C,3,FALSE),[1]Vendedores!A:E,4,FALSE)</f>
        <v>0.02</v>
      </c>
      <c r="J5677" t="str">
        <f>VLOOKUP(C5677,[1]Produtos!A:D,2,FALSE)</f>
        <v>Smartphone</v>
      </c>
      <c r="K5677" s="5">
        <f>VLOOKUP(C5677,[1]Produtos!A:D,3,FALSE)</f>
        <v>3200</v>
      </c>
      <c r="L5677" s="5">
        <f t="shared" si="264"/>
        <v>28800</v>
      </c>
      <c r="M5677" s="5">
        <f t="shared" si="265"/>
        <v>576</v>
      </c>
      <c r="N5677" s="5">
        <f t="shared" si="266"/>
        <v>28224</v>
      </c>
      <c r="O5677" t="str">
        <f>VLOOKUP(VLOOKUP(C5677,[1]Produtos!A:D,4,FALSE),[1]Categorias!A:B,2,FALSE)</f>
        <v>Celulares</v>
      </c>
    </row>
    <row r="5678" spans="1:15" x14ac:dyDescent="0.3">
      <c r="A5678">
        <v>5677</v>
      </c>
      <c r="B5678">
        <v>1825</v>
      </c>
      <c r="C5678">
        <v>6</v>
      </c>
      <c r="D5678">
        <v>28</v>
      </c>
      <c r="E5678" s="3">
        <v>0.02</v>
      </c>
      <c r="F5678" s="4">
        <f>VLOOKUP(B5678,[1]Vendas!A:C,2,FALSE)</f>
        <v>44057</v>
      </c>
      <c r="G5678" t="str">
        <f>VLOOKUP(VLOOKUP(B5678,[1]Vendas!A:C,3,FALSE),[1]Vendedores!A:B,2,FALSE)</f>
        <v>Débora Albuquerque</v>
      </c>
      <c r="H5678" t="str">
        <f>VLOOKUP(VLOOKUP(VLOOKUP(B5678,[1]Vendas!A:C,3,FALSE),[1]Vendedores!A:E,5,FALSE),[1]Filiais!A:B,2,FALSE)</f>
        <v>São Paulo</v>
      </c>
      <c r="I5678" s="3">
        <f>VLOOKUP(VLOOKUP(B5678,[1]Vendas!A:C,3,FALSE),[1]Vendedores!A:E,4,FALSE)</f>
        <v>0.02</v>
      </c>
      <c r="J5678" t="str">
        <f>VLOOKUP(C5678,[1]Produtos!A:D,2,FALSE)</f>
        <v>Carregador para celular</v>
      </c>
      <c r="K5678" s="5">
        <f>VLOOKUP(C5678,[1]Produtos!A:D,3,FALSE)</f>
        <v>150</v>
      </c>
      <c r="L5678" s="5">
        <f t="shared" si="264"/>
        <v>4200</v>
      </c>
      <c r="M5678" s="5">
        <f t="shared" si="265"/>
        <v>84</v>
      </c>
      <c r="N5678" s="5">
        <f t="shared" si="266"/>
        <v>4116</v>
      </c>
      <c r="O5678" t="str">
        <f>VLOOKUP(VLOOKUP(C5678,[1]Produtos!A:D,4,FALSE),[1]Categorias!A:B,2,FALSE)</f>
        <v>Celulares</v>
      </c>
    </row>
    <row r="5679" spans="1:15" x14ac:dyDescent="0.3">
      <c r="A5679">
        <v>5678</v>
      </c>
      <c r="B5679">
        <v>1153</v>
      </c>
      <c r="C5679">
        <v>9</v>
      </c>
      <c r="D5679">
        <v>3</v>
      </c>
      <c r="E5679" s="3">
        <v>0.01</v>
      </c>
      <c r="F5679" s="4">
        <f>VLOOKUP(B5679,[1]Vendas!A:C,2,FALSE)</f>
        <v>44072</v>
      </c>
      <c r="G5679" t="str">
        <f>VLOOKUP(VLOOKUP(B5679,[1]Vendas!A:C,3,FALSE),[1]Vendedores!A:B,2,FALSE)</f>
        <v>Jaqueline de Souza</v>
      </c>
      <c r="H5679" t="str">
        <f>VLOOKUP(VLOOKUP(VLOOKUP(B5679,[1]Vendas!A:C,3,FALSE),[1]Vendedores!A:E,5,FALSE),[1]Filiais!A:B,2,FALSE)</f>
        <v>Minas Gerais</v>
      </c>
      <c r="I5679" s="3">
        <f>VLOOKUP(VLOOKUP(B5679,[1]Vendas!A:C,3,FALSE),[1]Vendedores!A:E,4,FALSE)</f>
        <v>7.0000000000000007E-2</v>
      </c>
      <c r="J5679" t="str">
        <f>VLOOKUP(C5679,[1]Produtos!A:D,2,FALSE)</f>
        <v>Papel A4</v>
      </c>
      <c r="K5679" s="5">
        <f>VLOOKUP(C5679,[1]Produtos!A:D,3,FALSE)</f>
        <v>90</v>
      </c>
      <c r="L5679" s="5">
        <f t="shared" si="264"/>
        <v>270</v>
      </c>
      <c r="M5679" s="5">
        <f t="shared" si="265"/>
        <v>2.7</v>
      </c>
      <c r="N5679" s="5">
        <f t="shared" si="266"/>
        <v>267.3</v>
      </c>
      <c r="O5679" t="str">
        <f>VLOOKUP(VLOOKUP(C5679,[1]Produtos!A:D,4,FALSE),[1]Categorias!A:B,2,FALSE)</f>
        <v>Papelaria</v>
      </c>
    </row>
    <row r="5680" spans="1:15" x14ac:dyDescent="0.3">
      <c r="A5680">
        <v>5679</v>
      </c>
      <c r="B5680">
        <v>657</v>
      </c>
      <c r="C5680">
        <v>4</v>
      </c>
      <c r="D5680">
        <v>6</v>
      </c>
      <c r="E5680" s="3">
        <v>0.04</v>
      </c>
      <c r="F5680" s="4">
        <f>VLOOKUP(B5680,[1]Vendas!A:C,2,FALSE)</f>
        <v>43918</v>
      </c>
      <c r="G5680" t="str">
        <f>VLOOKUP(VLOOKUP(B5680,[1]Vendas!A:C,3,FALSE),[1]Vendedores!A:B,2,FALSE)</f>
        <v>Augusto Carlos</v>
      </c>
      <c r="H5680" t="str">
        <f>VLOOKUP(VLOOKUP(VLOOKUP(B5680,[1]Vendas!A:C,3,FALSE),[1]Vendedores!A:E,5,FALSE),[1]Filiais!A:B,2,FALSE)</f>
        <v>São Paulo</v>
      </c>
      <c r="I5680" s="3">
        <f>VLOOKUP(VLOOKUP(B5680,[1]Vendas!A:C,3,FALSE),[1]Vendedores!A:E,4,FALSE)</f>
        <v>0.08</v>
      </c>
      <c r="J5680" t="str">
        <f>VLOOKUP(C5680,[1]Produtos!A:D,2,FALSE)</f>
        <v>Mouse</v>
      </c>
      <c r="K5680" s="5">
        <f>VLOOKUP(C5680,[1]Produtos!A:D,3,FALSE)</f>
        <v>75</v>
      </c>
      <c r="L5680" s="5">
        <f t="shared" si="264"/>
        <v>450</v>
      </c>
      <c r="M5680" s="5">
        <f t="shared" si="265"/>
        <v>18</v>
      </c>
      <c r="N5680" s="5">
        <f t="shared" si="266"/>
        <v>432</v>
      </c>
      <c r="O5680" t="str">
        <f>VLOOKUP(VLOOKUP(C5680,[1]Produtos!A:D,4,FALSE),[1]Categorias!A:B,2,FALSE)</f>
        <v>Acessórios</v>
      </c>
    </row>
    <row r="5681" spans="1:15" x14ac:dyDescent="0.3">
      <c r="A5681">
        <v>5680</v>
      </c>
      <c r="B5681">
        <v>423</v>
      </c>
      <c r="C5681">
        <v>6</v>
      </c>
      <c r="D5681">
        <v>30</v>
      </c>
      <c r="E5681" s="3">
        <v>0.02</v>
      </c>
      <c r="F5681" s="4">
        <f>VLOOKUP(B5681,[1]Vendas!A:C,2,FALSE)</f>
        <v>44182</v>
      </c>
      <c r="G5681" t="str">
        <f>VLOOKUP(VLOOKUP(B5681,[1]Vendas!A:C,3,FALSE),[1]Vendedores!A:B,2,FALSE)</f>
        <v>Jaqueline de Souza</v>
      </c>
      <c r="H5681" t="str">
        <f>VLOOKUP(VLOOKUP(VLOOKUP(B5681,[1]Vendas!A:C,3,FALSE),[1]Vendedores!A:E,5,FALSE),[1]Filiais!A:B,2,FALSE)</f>
        <v>Minas Gerais</v>
      </c>
      <c r="I5681" s="3">
        <f>VLOOKUP(VLOOKUP(B5681,[1]Vendas!A:C,3,FALSE),[1]Vendedores!A:E,4,FALSE)</f>
        <v>7.0000000000000007E-2</v>
      </c>
      <c r="J5681" t="str">
        <f>VLOOKUP(C5681,[1]Produtos!A:D,2,FALSE)</f>
        <v>Carregador para celular</v>
      </c>
      <c r="K5681" s="5">
        <f>VLOOKUP(C5681,[1]Produtos!A:D,3,FALSE)</f>
        <v>150</v>
      </c>
      <c r="L5681" s="5">
        <f t="shared" si="264"/>
        <v>4500</v>
      </c>
      <c r="M5681" s="5">
        <f t="shared" si="265"/>
        <v>90</v>
      </c>
      <c r="N5681" s="5">
        <f t="shared" si="266"/>
        <v>4410</v>
      </c>
      <c r="O5681" t="str">
        <f>VLOOKUP(VLOOKUP(C5681,[1]Produtos!A:D,4,FALSE),[1]Categorias!A:B,2,FALSE)</f>
        <v>Celulares</v>
      </c>
    </row>
    <row r="5682" spans="1:15" x14ac:dyDescent="0.3">
      <c r="A5682">
        <v>5681</v>
      </c>
      <c r="B5682">
        <v>1369</v>
      </c>
      <c r="C5682">
        <v>2</v>
      </c>
      <c r="D5682">
        <v>8</v>
      </c>
      <c r="E5682" s="3">
        <v>0.01</v>
      </c>
      <c r="F5682" s="4">
        <f>VLOOKUP(B5682,[1]Vendas!A:C,2,FALSE)</f>
        <v>44047</v>
      </c>
      <c r="G5682" t="str">
        <f>VLOOKUP(VLOOKUP(B5682,[1]Vendas!A:C,3,FALSE),[1]Vendedores!A:B,2,FALSE)</f>
        <v>Antônio da Costa</v>
      </c>
      <c r="H5682" t="str">
        <f>VLOOKUP(VLOOKUP(VLOOKUP(B5682,[1]Vendas!A:C,3,FALSE),[1]Vendedores!A:E,5,FALSE),[1]Filiais!A:B,2,FALSE)</f>
        <v>São Paulo</v>
      </c>
      <c r="I5682" s="3">
        <f>VLOOKUP(VLOOKUP(B5682,[1]Vendas!A:C,3,FALSE),[1]Vendedores!A:E,4,FALSE)</f>
        <v>7.0000000000000007E-2</v>
      </c>
      <c r="J5682" t="str">
        <f>VLOOKUP(C5682,[1]Produtos!A:D,2,FALSE)</f>
        <v>Impressora</v>
      </c>
      <c r="K5682" s="5">
        <f>VLOOKUP(C5682,[1]Produtos!A:D,3,FALSE)</f>
        <v>2100</v>
      </c>
      <c r="L5682" s="5">
        <f t="shared" si="264"/>
        <v>16800</v>
      </c>
      <c r="M5682" s="5">
        <f t="shared" si="265"/>
        <v>168</v>
      </c>
      <c r="N5682" s="5">
        <f t="shared" si="266"/>
        <v>16632</v>
      </c>
      <c r="O5682" t="str">
        <f>VLOOKUP(VLOOKUP(C5682,[1]Produtos!A:D,4,FALSE),[1]Categorias!A:B,2,FALSE)</f>
        <v>Hardwares</v>
      </c>
    </row>
    <row r="5683" spans="1:15" x14ac:dyDescent="0.3">
      <c r="A5683">
        <v>5682</v>
      </c>
      <c r="B5683">
        <v>210</v>
      </c>
      <c r="C5683">
        <v>10</v>
      </c>
      <c r="D5683">
        <v>21</v>
      </c>
      <c r="E5683" s="3">
        <v>0</v>
      </c>
      <c r="F5683" s="4">
        <f>VLOOKUP(B5683,[1]Vendas!A:C,2,FALSE)</f>
        <v>43940</v>
      </c>
      <c r="G5683" t="str">
        <f>VLOOKUP(VLOOKUP(B5683,[1]Vendas!A:C,3,FALSE),[1]Vendedores!A:B,2,FALSE)</f>
        <v>Rubens Lopes</v>
      </c>
      <c r="H5683" t="str">
        <f>VLOOKUP(VLOOKUP(VLOOKUP(B5683,[1]Vendas!A:C,3,FALSE),[1]Vendedores!A:E,5,FALSE),[1]Filiais!A:B,2,FALSE)</f>
        <v>Minas Gerais</v>
      </c>
      <c r="I5683" s="3">
        <f>VLOOKUP(VLOOKUP(B5683,[1]Vendas!A:C,3,FALSE),[1]Vendedores!A:E,4,FALSE)</f>
        <v>0.02</v>
      </c>
      <c r="J5683" t="str">
        <f>VLOOKUP(C5683,[1]Produtos!A:D,2,FALSE)</f>
        <v>Caneta</v>
      </c>
      <c r="K5683" s="5">
        <f>VLOOKUP(C5683,[1]Produtos!A:D,3,FALSE)</f>
        <v>15</v>
      </c>
      <c r="L5683" s="5">
        <f t="shared" si="264"/>
        <v>315</v>
      </c>
      <c r="M5683" s="5">
        <f t="shared" si="265"/>
        <v>0</v>
      </c>
      <c r="N5683" s="5">
        <f t="shared" si="266"/>
        <v>315</v>
      </c>
      <c r="O5683" t="str">
        <f>VLOOKUP(VLOOKUP(C5683,[1]Produtos!A:D,4,FALSE),[1]Categorias!A:B,2,FALSE)</f>
        <v>Papelaria</v>
      </c>
    </row>
    <row r="5684" spans="1:15" x14ac:dyDescent="0.3">
      <c r="A5684">
        <v>5683</v>
      </c>
      <c r="B5684">
        <v>1854</v>
      </c>
      <c r="C5684">
        <v>9</v>
      </c>
      <c r="D5684">
        <v>11</v>
      </c>
      <c r="E5684" s="3">
        <v>0.04</v>
      </c>
      <c r="F5684" s="4">
        <f>VLOOKUP(B5684,[1]Vendas!A:C,2,FALSE)</f>
        <v>43885</v>
      </c>
      <c r="G5684" t="str">
        <f>VLOOKUP(VLOOKUP(B5684,[1]Vendas!A:C,3,FALSE),[1]Vendedores!A:B,2,FALSE)</f>
        <v>Antônio da Costa</v>
      </c>
      <c r="H5684" t="str">
        <f>VLOOKUP(VLOOKUP(VLOOKUP(B5684,[1]Vendas!A:C,3,FALSE),[1]Vendedores!A:E,5,FALSE),[1]Filiais!A:B,2,FALSE)</f>
        <v>São Paulo</v>
      </c>
      <c r="I5684" s="3">
        <f>VLOOKUP(VLOOKUP(B5684,[1]Vendas!A:C,3,FALSE),[1]Vendedores!A:E,4,FALSE)</f>
        <v>7.0000000000000007E-2</v>
      </c>
      <c r="J5684" t="str">
        <f>VLOOKUP(C5684,[1]Produtos!A:D,2,FALSE)</f>
        <v>Papel A4</v>
      </c>
      <c r="K5684" s="5">
        <f>VLOOKUP(C5684,[1]Produtos!A:D,3,FALSE)</f>
        <v>90</v>
      </c>
      <c r="L5684" s="5">
        <f t="shared" si="264"/>
        <v>990</v>
      </c>
      <c r="M5684" s="5">
        <f t="shared" si="265"/>
        <v>39.6</v>
      </c>
      <c r="N5684" s="5">
        <f t="shared" si="266"/>
        <v>950.4</v>
      </c>
      <c r="O5684" t="str">
        <f>VLOOKUP(VLOOKUP(C5684,[1]Produtos!A:D,4,FALSE),[1]Categorias!A:B,2,FALSE)</f>
        <v>Papelaria</v>
      </c>
    </row>
    <row r="5685" spans="1:15" x14ac:dyDescent="0.3">
      <c r="A5685">
        <v>5684</v>
      </c>
      <c r="B5685">
        <v>702</v>
      </c>
      <c r="C5685">
        <v>9</v>
      </c>
      <c r="D5685">
        <v>10</v>
      </c>
      <c r="E5685" s="3">
        <v>0.02</v>
      </c>
      <c r="F5685" s="4">
        <f>VLOOKUP(B5685,[1]Vendas!A:C,2,FALSE)</f>
        <v>44145</v>
      </c>
      <c r="G5685" t="str">
        <f>VLOOKUP(VLOOKUP(B5685,[1]Vendas!A:C,3,FALSE),[1]Vendedores!A:B,2,FALSE)</f>
        <v>Almira Buarque</v>
      </c>
      <c r="H5685" t="str">
        <f>VLOOKUP(VLOOKUP(VLOOKUP(B5685,[1]Vendas!A:C,3,FALSE),[1]Vendedores!A:E,5,FALSE),[1]Filiais!A:B,2,FALSE)</f>
        <v>Rio de Janeiro</v>
      </c>
      <c r="I5685" s="3">
        <f>VLOOKUP(VLOOKUP(B5685,[1]Vendas!A:C,3,FALSE),[1]Vendedores!A:E,4,FALSE)</f>
        <v>0.04</v>
      </c>
      <c r="J5685" t="str">
        <f>VLOOKUP(C5685,[1]Produtos!A:D,2,FALSE)</f>
        <v>Papel A4</v>
      </c>
      <c r="K5685" s="5">
        <f>VLOOKUP(C5685,[1]Produtos!A:D,3,FALSE)</f>
        <v>90</v>
      </c>
      <c r="L5685" s="5">
        <f t="shared" si="264"/>
        <v>900</v>
      </c>
      <c r="M5685" s="5">
        <f t="shared" si="265"/>
        <v>18</v>
      </c>
      <c r="N5685" s="5">
        <f t="shared" si="266"/>
        <v>882</v>
      </c>
      <c r="O5685" t="str">
        <f>VLOOKUP(VLOOKUP(C5685,[1]Produtos!A:D,4,FALSE),[1]Categorias!A:B,2,FALSE)</f>
        <v>Papelaria</v>
      </c>
    </row>
    <row r="5686" spans="1:15" x14ac:dyDescent="0.3">
      <c r="A5686">
        <v>5685</v>
      </c>
      <c r="B5686">
        <v>716</v>
      </c>
      <c r="C5686">
        <v>6</v>
      </c>
      <c r="D5686">
        <v>18</v>
      </c>
      <c r="E5686" s="3">
        <v>0.05</v>
      </c>
      <c r="F5686" s="4">
        <f>VLOOKUP(B5686,[1]Vendas!A:C,2,FALSE)</f>
        <v>44084</v>
      </c>
      <c r="G5686" t="str">
        <f>VLOOKUP(VLOOKUP(B5686,[1]Vendas!A:C,3,FALSE),[1]Vendedores!A:B,2,FALSE)</f>
        <v>Débora Albuquerque</v>
      </c>
      <c r="H5686" t="str">
        <f>VLOOKUP(VLOOKUP(VLOOKUP(B5686,[1]Vendas!A:C,3,FALSE),[1]Vendedores!A:E,5,FALSE),[1]Filiais!A:B,2,FALSE)</f>
        <v>São Paulo</v>
      </c>
      <c r="I5686" s="3">
        <f>VLOOKUP(VLOOKUP(B5686,[1]Vendas!A:C,3,FALSE),[1]Vendedores!A:E,4,FALSE)</f>
        <v>0.02</v>
      </c>
      <c r="J5686" t="str">
        <f>VLOOKUP(C5686,[1]Produtos!A:D,2,FALSE)</f>
        <v>Carregador para celular</v>
      </c>
      <c r="K5686" s="5">
        <f>VLOOKUP(C5686,[1]Produtos!A:D,3,FALSE)</f>
        <v>150</v>
      </c>
      <c r="L5686" s="5">
        <f t="shared" si="264"/>
        <v>2700</v>
      </c>
      <c r="M5686" s="5">
        <f t="shared" si="265"/>
        <v>135</v>
      </c>
      <c r="N5686" s="5">
        <f t="shared" si="266"/>
        <v>2565</v>
      </c>
      <c r="O5686" t="str">
        <f>VLOOKUP(VLOOKUP(C5686,[1]Produtos!A:D,4,FALSE),[1]Categorias!A:B,2,FALSE)</f>
        <v>Celulares</v>
      </c>
    </row>
    <row r="5687" spans="1:15" x14ac:dyDescent="0.3">
      <c r="A5687">
        <v>5686</v>
      </c>
      <c r="B5687">
        <v>1907</v>
      </c>
      <c r="C5687">
        <v>7</v>
      </c>
      <c r="D5687">
        <v>25</v>
      </c>
      <c r="E5687" s="3">
        <v>0</v>
      </c>
      <c r="F5687" s="4">
        <f>VLOOKUP(B5687,[1]Vendas!A:C,2,FALSE)</f>
        <v>44150</v>
      </c>
      <c r="G5687" t="str">
        <f>VLOOKUP(VLOOKUP(B5687,[1]Vendas!A:C,3,FALSE),[1]Vendedores!A:B,2,FALSE)</f>
        <v>Filipe de Tarso</v>
      </c>
      <c r="H5687" t="str">
        <f>VLOOKUP(VLOOKUP(VLOOKUP(B5687,[1]Vendas!A:C,3,FALSE),[1]Vendedores!A:E,5,FALSE),[1]Filiais!A:B,2,FALSE)</f>
        <v>Rio de Janeiro</v>
      </c>
      <c r="I5687" s="3">
        <f>VLOOKUP(VLOOKUP(B5687,[1]Vendas!A:C,3,FALSE),[1]Vendedores!A:E,4,FALSE)</f>
        <v>0.04</v>
      </c>
      <c r="J5687" t="str">
        <f>VLOOKUP(C5687,[1]Produtos!A:D,2,FALSE)</f>
        <v>Roteador</v>
      </c>
      <c r="K5687" s="5">
        <f>VLOOKUP(C5687,[1]Produtos!A:D,3,FALSE)</f>
        <v>320</v>
      </c>
      <c r="L5687" s="5">
        <f t="shared" si="264"/>
        <v>8000</v>
      </c>
      <c r="M5687" s="5">
        <f t="shared" si="265"/>
        <v>0</v>
      </c>
      <c r="N5687" s="5">
        <f t="shared" si="266"/>
        <v>8000</v>
      </c>
      <c r="O5687" t="str">
        <f>VLOOKUP(VLOOKUP(C5687,[1]Produtos!A:D,4,FALSE),[1]Categorias!A:B,2,FALSE)</f>
        <v>Hardwares</v>
      </c>
    </row>
    <row r="5688" spans="1:15" x14ac:dyDescent="0.3">
      <c r="A5688">
        <v>5687</v>
      </c>
      <c r="B5688">
        <v>292</v>
      </c>
      <c r="C5688">
        <v>10</v>
      </c>
      <c r="D5688">
        <v>16</v>
      </c>
      <c r="E5688" s="3">
        <v>0</v>
      </c>
      <c r="F5688" s="4">
        <f>VLOOKUP(B5688,[1]Vendas!A:C,2,FALSE)</f>
        <v>43864</v>
      </c>
      <c r="G5688" t="str">
        <f>VLOOKUP(VLOOKUP(B5688,[1]Vendas!A:C,3,FALSE),[1]Vendedores!A:B,2,FALSE)</f>
        <v>Almira Buarque</v>
      </c>
      <c r="H5688" t="str">
        <f>VLOOKUP(VLOOKUP(VLOOKUP(B5688,[1]Vendas!A:C,3,FALSE),[1]Vendedores!A:E,5,FALSE),[1]Filiais!A:B,2,FALSE)</f>
        <v>Rio de Janeiro</v>
      </c>
      <c r="I5688" s="3">
        <f>VLOOKUP(VLOOKUP(B5688,[1]Vendas!A:C,3,FALSE),[1]Vendedores!A:E,4,FALSE)</f>
        <v>0.04</v>
      </c>
      <c r="J5688" t="str">
        <f>VLOOKUP(C5688,[1]Produtos!A:D,2,FALSE)</f>
        <v>Caneta</v>
      </c>
      <c r="K5688" s="5">
        <f>VLOOKUP(C5688,[1]Produtos!A:D,3,FALSE)</f>
        <v>15</v>
      </c>
      <c r="L5688" s="5">
        <f t="shared" si="264"/>
        <v>240</v>
      </c>
      <c r="M5688" s="5">
        <f t="shared" si="265"/>
        <v>0</v>
      </c>
      <c r="N5688" s="5">
        <f t="shared" si="266"/>
        <v>240</v>
      </c>
      <c r="O5688" t="str">
        <f>VLOOKUP(VLOOKUP(C5688,[1]Produtos!A:D,4,FALSE),[1]Categorias!A:B,2,FALSE)</f>
        <v>Papelaria</v>
      </c>
    </row>
    <row r="5689" spans="1:15" x14ac:dyDescent="0.3">
      <c r="A5689">
        <v>5688</v>
      </c>
      <c r="B5689">
        <v>1919</v>
      </c>
      <c r="C5689">
        <v>4</v>
      </c>
      <c r="D5689">
        <v>8</v>
      </c>
      <c r="E5689" s="3">
        <v>0.04</v>
      </c>
      <c r="F5689" s="4">
        <f>VLOOKUP(B5689,[1]Vendas!A:C,2,FALSE)</f>
        <v>44055</v>
      </c>
      <c r="G5689" t="str">
        <f>VLOOKUP(VLOOKUP(B5689,[1]Vendas!A:C,3,FALSE),[1]Vendedores!A:B,2,FALSE)</f>
        <v>Almira Buarque</v>
      </c>
      <c r="H5689" t="str">
        <f>VLOOKUP(VLOOKUP(VLOOKUP(B5689,[1]Vendas!A:C,3,FALSE),[1]Vendedores!A:E,5,FALSE),[1]Filiais!A:B,2,FALSE)</f>
        <v>Rio de Janeiro</v>
      </c>
      <c r="I5689" s="3">
        <f>VLOOKUP(VLOOKUP(B5689,[1]Vendas!A:C,3,FALSE),[1]Vendedores!A:E,4,FALSE)</f>
        <v>0.04</v>
      </c>
      <c r="J5689" t="str">
        <f>VLOOKUP(C5689,[1]Produtos!A:D,2,FALSE)</f>
        <v>Mouse</v>
      </c>
      <c r="K5689" s="5">
        <f>VLOOKUP(C5689,[1]Produtos!A:D,3,FALSE)</f>
        <v>75</v>
      </c>
      <c r="L5689" s="5">
        <f t="shared" si="264"/>
        <v>600</v>
      </c>
      <c r="M5689" s="5">
        <f t="shared" si="265"/>
        <v>24</v>
      </c>
      <c r="N5689" s="5">
        <f t="shared" si="266"/>
        <v>576</v>
      </c>
      <c r="O5689" t="str">
        <f>VLOOKUP(VLOOKUP(C5689,[1]Produtos!A:D,4,FALSE),[1]Categorias!A:B,2,FALSE)</f>
        <v>Acessórios</v>
      </c>
    </row>
    <row r="5690" spans="1:15" x14ac:dyDescent="0.3">
      <c r="A5690">
        <v>5689</v>
      </c>
      <c r="B5690">
        <v>1449</v>
      </c>
      <c r="C5690">
        <v>2</v>
      </c>
      <c r="D5690">
        <v>15</v>
      </c>
      <c r="E5690" s="3">
        <v>0</v>
      </c>
      <c r="F5690" s="4">
        <f>VLOOKUP(B5690,[1]Vendas!A:C,2,FALSE)</f>
        <v>43834</v>
      </c>
      <c r="G5690" t="str">
        <f>VLOOKUP(VLOOKUP(B5690,[1]Vendas!A:C,3,FALSE),[1]Vendedores!A:B,2,FALSE)</f>
        <v>Rubens Lopes</v>
      </c>
      <c r="H5690" t="str">
        <f>VLOOKUP(VLOOKUP(VLOOKUP(B5690,[1]Vendas!A:C,3,FALSE),[1]Vendedores!A:E,5,FALSE),[1]Filiais!A:B,2,FALSE)</f>
        <v>Minas Gerais</v>
      </c>
      <c r="I5690" s="3">
        <f>VLOOKUP(VLOOKUP(B5690,[1]Vendas!A:C,3,FALSE),[1]Vendedores!A:E,4,FALSE)</f>
        <v>0.02</v>
      </c>
      <c r="J5690" t="str">
        <f>VLOOKUP(C5690,[1]Produtos!A:D,2,FALSE)</f>
        <v>Impressora</v>
      </c>
      <c r="K5690" s="5">
        <f>VLOOKUP(C5690,[1]Produtos!A:D,3,FALSE)</f>
        <v>2100</v>
      </c>
      <c r="L5690" s="5">
        <f t="shared" si="264"/>
        <v>31500</v>
      </c>
      <c r="M5690" s="5">
        <f t="shared" si="265"/>
        <v>0</v>
      </c>
      <c r="N5690" s="5">
        <f t="shared" si="266"/>
        <v>31500</v>
      </c>
      <c r="O5690" t="str">
        <f>VLOOKUP(VLOOKUP(C5690,[1]Produtos!A:D,4,FALSE),[1]Categorias!A:B,2,FALSE)</f>
        <v>Hardwares</v>
      </c>
    </row>
    <row r="5691" spans="1:15" x14ac:dyDescent="0.3">
      <c r="A5691">
        <v>5690</v>
      </c>
      <c r="B5691">
        <v>1503</v>
      </c>
      <c r="C5691">
        <v>9</v>
      </c>
      <c r="D5691">
        <v>11</v>
      </c>
      <c r="E5691" s="3">
        <v>0.03</v>
      </c>
      <c r="F5691" s="4">
        <f>VLOOKUP(B5691,[1]Vendas!A:C,2,FALSE)</f>
        <v>44092</v>
      </c>
      <c r="G5691" t="str">
        <f>VLOOKUP(VLOOKUP(B5691,[1]Vendas!A:C,3,FALSE),[1]Vendedores!A:B,2,FALSE)</f>
        <v>Almira Buarque</v>
      </c>
      <c r="H5691" t="str">
        <f>VLOOKUP(VLOOKUP(VLOOKUP(B5691,[1]Vendas!A:C,3,FALSE),[1]Vendedores!A:E,5,FALSE),[1]Filiais!A:B,2,FALSE)</f>
        <v>Rio de Janeiro</v>
      </c>
      <c r="I5691" s="3">
        <f>VLOOKUP(VLOOKUP(B5691,[1]Vendas!A:C,3,FALSE),[1]Vendedores!A:E,4,FALSE)</f>
        <v>0.04</v>
      </c>
      <c r="J5691" t="str">
        <f>VLOOKUP(C5691,[1]Produtos!A:D,2,FALSE)</f>
        <v>Papel A4</v>
      </c>
      <c r="K5691" s="5">
        <f>VLOOKUP(C5691,[1]Produtos!A:D,3,FALSE)</f>
        <v>90</v>
      </c>
      <c r="L5691" s="5">
        <f t="shared" si="264"/>
        <v>990</v>
      </c>
      <c r="M5691" s="5">
        <f t="shared" si="265"/>
        <v>29.7</v>
      </c>
      <c r="N5691" s="5">
        <f t="shared" si="266"/>
        <v>960.3</v>
      </c>
      <c r="O5691" t="str">
        <f>VLOOKUP(VLOOKUP(C5691,[1]Produtos!A:D,4,FALSE),[1]Categorias!A:B,2,FALSE)</f>
        <v>Papelaria</v>
      </c>
    </row>
    <row r="5692" spans="1:15" x14ac:dyDescent="0.3">
      <c r="A5692">
        <v>5691</v>
      </c>
      <c r="B5692">
        <v>595</v>
      </c>
      <c r="C5692">
        <v>6</v>
      </c>
      <c r="D5692">
        <v>2</v>
      </c>
      <c r="E5692" s="3">
        <v>0</v>
      </c>
      <c r="F5692" s="4">
        <f>VLOOKUP(B5692,[1]Vendas!A:C,2,FALSE)</f>
        <v>43954</v>
      </c>
      <c r="G5692" t="str">
        <f>VLOOKUP(VLOOKUP(B5692,[1]Vendas!A:C,3,FALSE),[1]Vendedores!A:B,2,FALSE)</f>
        <v>Antônio da Costa</v>
      </c>
      <c r="H5692" t="str">
        <f>VLOOKUP(VLOOKUP(VLOOKUP(B5692,[1]Vendas!A:C,3,FALSE),[1]Vendedores!A:E,5,FALSE),[1]Filiais!A:B,2,FALSE)</f>
        <v>São Paulo</v>
      </c>
      <c r="I5692" s="3">
        <f>VLOOKUP(VLOOKUP(B5692,[1]Vendas!A:C,3,FALSE),[1]Vendedores!A:E,4,FALSE)</f>
        <v>7.0000000000000007E-2</v>
      </c>
      <c r="J5692" t="str">
        <f>VLOOKUP(C5692,[1]Produtos!A:D,2,FALSE)</f>
        <v>Carregador para celular</v>
      </c>
      <c r="K5692" s="5">
        <f>VLOOKUP(C5692,[1]Produtos!A:D,3,FALSE)</f>
        <v>150</v>
      </c>
      <c r="L5692" s="5">
        <f t="shared" si="264"/>
        <v>300</v>
      </c>
      <c r="M5692" s="5">
        <f t="shared" si="265"/>
        <v>0</v>
      </c>
      <c r="N5692" s="5">
        <f t="shared" si="266"/>
        <v>300</v>
      </c>
      <c r="O5692" t="str">
        <f>VLOOKUP(VLOOKUP(C5692,[1]Produtos!A:D,4,FALSE),[1]Categorias!A:B,2,FALSE)</f>
        <v>Celulares</v>
      </c>
    </row>
    <row r="5693" spans="1:15" x14ac:dyDescent="0.3">
      <c r="A5693">
        <v>5692</v>
      </c>
      <c r="B5693">
        <v>1083</v>
      </c>
      <c r="C5693">
        <v>2</v>
      </c>
      <c r="D5693">
        <v>1</v>
      </c>
      <c r="E5693" s="3">
        <v>0.05</v>
      </c>
      <c r="F5693" s="4">
        <f>VLOOKUP(B5693,[1]Vendas!A:C,2,FALSE)</f>
        <v>43908</v>
      </c>
      <c r="G5693" t="str">
        <f>VLOOKUP(VLOOKUP(B5693,[1]Vendas!A:C,3,FALSE),[1]Vendedores!A:B,2,FALSE)</f>
        <v>Augusto Carlos</v>
      </c>
      <c r="H5693" t="str">
        <f>VLOOKUP(VLOOKUP(VLOOKUP(B5693,[1]Vendas!A:C,3,FALSE),[1]Vendedores!A:E,5,FALSE),[1]Filiais!A:B,2,FALSE)</f>
        <v>São Paulo</v>
      </c>
      <c r="I5693" s="3">
        <f>VLOOKUP(VLOOKUP(B5693,[1]Vendas!A:C,3,FALSE),[1]Vendedores!A:E,4,FALSE)</f>
        <v>0.08</v>
      </c>
      <c r="J5693" t="str">
        <f>VLOOKUP(C5693,[1]Produtos!A:D,2,FALSE)</f>
        <v>Impressora</v>
      </c>
      <c r="K5693" s="5">
        <f>VLOOKUP(C5693,[1]Produtos!A:D,3,FALSE)</f>
        <v>2100</v>
      </c>
      <c r="L5693" s="5">
        <f t="shared" si="264"/>
        <v>2100</v>
      </c>
      <c r="M5693" s="5">
        <f t="shared" si="265"/>
        <v>105</v>
      </c>
      <c r="N5693" s="5">
        <f t="shared" si="266"/>
        <v>1995</v>
      </c>
      <c r="O5693" t="str">
        <f>VLOOKUP(VLOOKUP(C5693,[1]Produtos!A:D,4,FALSE),[1]Categorias!A:B,2,FALSE)</f>
        <v>Hardwares</v>
      </c>
    </row>
    <row r="5694" spans="1:15" x14ac:dyDescent="0.3">
      <c r="A5694">
        <v>5693</v>
      </c>
      <c r="B5694">
        <v>609</v>
      </c>
      <c r="C5694">
        <v>1</v>
      </c>
      <c r="D5694">
        <v>27</v>
      </c>
      <c r="E5694" s="3">
        <v>0.01</v>
      </c>
      <c r="F5694" s="4">
        <f>VLOOKUP(B5694,[1]Vendas!A:C,2,FALSE)</f>
        <v>43914</v>
      </c>
      <c r="G5694" t="str">
        <f>VLOOKUP(VLOOKUP(B5694,[1]Vendas!A:C,3,FALSE),[1]Vendedores!A:B,2,FALSE)</f>
        <v>Augusto Carlos</v>
      </c>
      <c r="H5694" t="str">
        <f>VLOOKUP(VLOOKUP(VLOOKUP(B5694,[1]Vendas!A:C,3,FALSE),[1]Vendedores!A:E,5,FALSE),[1]Filiais!A:B,2,FALSE)</f>
        <v>São Paulo</v>
      </c>
      <c r="I5694" s="3">
        <f>VLOOKUP(VLOOKUP(B5694,[1]Vendas!A:C,3,FALSE),[1]Vendedores!A:E,4,FALSE)</f>
        <v>0.08</v>
      </c>
      <c r="J5694" t="str">
        <f>VLOOKUP(C5694,[1]Produtos!A:D,2,FALSE)</f>
        <v>Computador desktop</v>
      </c>
      <c r="K5694" s="5">
        <f>VLOOKUP(C5694,[1]Produtos!A:D,3,FALSE)</f>
        <v>5200</v>
      </c>
      <c r="L5694" s="5">
        <f t="shared" si="264"/>
        <v>140400</v>
      </c>
      <c r="M5694" s="5">
        <f t="shared" si="265"/>
        <v>1404</v>
      </c>
      <c r="N5694" s="5">
        <f t="shared" si="266"/>
        <v>138996</v>
      </c>
      <c r="O5694" t="str">
        <f>VLOOKUP(VLOOKUP(C5694,[1]Produtos!A:D,4,FALSE),[1]Categorias!A:B,2,FALSE)</f>
        <v>Hardwares</v>
      </c>
    </row>
    <row r="5695" spans="1:15" x14ac:dyDescent="0.3">
      <c r="A5695">
        <v>5694</v>
      </c>
      <c r="B5695">
        <v>1118</v>
      </c>
      <c r="C5695">
        <v>4</v>
      </c>
      <c r="D5695">
        <v>20</v>
      </c>
      <c r="E5695" s="3">
        <v>0.01</v>
      </c>
      <c r="F5695" s="4">
        <f>VLOOKUP(B5695,[1]Vendas!A:C,2,FALSE)</f>
        <v>43850</v>
      </c>
      <c r="G5695" t="str">
        <f>VLOOKUP(VLOOKUP(B5695,[1]Vendas!A:C,3,FALSE),[1]Vendedores!A:B,2,FALSE)</f>
        <v>Antônio da Costa</v>
      </c>
      <c r="H5695" t="str">
        <f>VLOOKUP(VLOOKUP(VLOOKUP(B5695,[1]Vendas!A:C,3,FALSE),[1]Vendedores!A:E,5,FALSE),[1]Filiais!A:B,2,FALSE)</f>
        <v>São Paulo</v>
      </c>
      <c r="I5695" s="3">
        <f>VLOOKUP(VLOOKUP(B5695,[1]Vendas!A:C,3,FALSE),[1]Vendedores!A:E,4,FALSE)</f>
        <v>7.0000000000000007E-2</v>
      </c>
      <c r="J5695" t="str">
        <f>VLOOKUP(C5695,[1]Produtos!A:D,2,FALSE)</f>
        <v>Mouse</v>
      </c>
      <c r="K5695" s="5">
        <f>VLOOKUP(C5695,[1]Produtos!A:D,3,FALSE)</f>
        <v>75</v>
      </c>
      <c r="L5695" s="5">
        <f t="shared" si="264"/>
        <v>1500</v>
      </c>
      <c r="M5695" s="5">
        <f t="shared" si="265"/>
        <v>15</v>
      </c>
      <c r="N5695" s="5">
        <f t="shared" si="266"/>
        <v>1485</v>
      </c>
      <c r="O5695" t="str">
        <f>VLOOKUP(VLOOKUP(C5695,[1]Produtos!A:D,4,FALSE),[1]Categorias!A:B,2,FALSE)</f>
        <v>Acessórios</v>
      </c>
    </row>
    <row r="5696" spans="1:15" x14ac:dyDescent="0.3">
      <c r="A5696">
        <v>5695</v>
      </c>
      <c r="B5696">
        <v>1524</v>
      </c>
      <c r="C5696">
        <v>8</v>
      </c>
      <c r="D5696">
        <v>18</v>
      </c>
      <c r="E5696" s="3">
        <v>0.05</v>
      </c>
      <c r="F5696" s="4">
        <f>VLOOKUP(B5696,[1]Vendas!A:C,2,FALSE)</f>
        <v>44133</v>
      </c>
      <c r="G5696" t="str">
        <f>VLOOKUP(VLOOKUP(B5696,[1]Vendas!A:C,3,FALSE),[1]Vendedores!A:B,2,FALSE)</f>
        <v>Antônio da Costa</v>
      </c>
      <c r="H5696" t="str">
        <f>VLOOKUP(VLOOKUP(VLOOKUP(B5696,[1]Vendas!A:C,3,FALSE),[1]Vendedores!A:E,5,FALSE),[1]Filiais!A:B,2,FALSE)</f>
        <v>São Paulo</v>
      </c>
      <c r="I5696" s="3">
        <f>VLOOKUP(VLOOKUP(B5696,[1]Vendas!A:C,3,FALSE),[1]Vendedores!A:E,4,FALSE)</f>
        <v>7.0000000000000007E-2</v>
      </c>
      <c r="J5696" t="str">
        <f>VLOOKUP(C5696,[1]Produtos!A:D,2,FALSE)</f>
        <v>Projetor</v>
      </c>
      <c r="K5696" s="5">
        <f>VLOOKUP(C5696,[1]Produtos!A:D,3,FALSE)</f>
        <v>2900</v>
      </c>
      <c r="L5696" s="5">
        <f t="shared" si="264"/>
        <v>52200</v>
      </c>
      <c r="M5696" s="5">
        <f t="shared" si="265"/>
        <v>2610</v>
      </c>
      <c r="N5696" s="5">
        <f t="shared" si="266"/>
        <v>49590</v>
      </c>
      <c r="O5696" t="str">
        <f>VLOOKUP(VLOOKUP(C5696,[1]Produtos!A:D,4,FALSE),[1]Categorias!A:B,2,FALSE)</f>
        <v>Hardwares</v>
      </c>
    </row>
    <row r="5697" spans="1:15" x14ac:dyDescent="0.3">
      <c r="A5697">
        <v>5696</v>
      </c>
      <c r="B5697">
        <v>253</v>
      </c>
      <c r="C5697">
        <v>10</v>
      </c>
      <c r="D5697">
        <v>26</v>
      </c>
      <c r="E5697" s="3">
        <v>0.02</v>
      </c>
      <c r="F5697" s="4">
        <f>VLOOKUP(B5697,[1]Vendas!A:C,2,FALSE)</f>
        <v>43963</v>
      </c>
      <c r="G5697" t="str">
        <f>VLOOKUP(VLOOKUP(B5697,[1]Vendas!A:C,3,FALSE),[1]Vendedores!A:B,2,FALSE)</f>
        <v>Antônio da Costa</v>
      </c>
      <c r="H5697" t="str">
        <f>VLOOKUP(VLOOKUP(VLOOKUP(B5697,[1]Vendas!A:C,3,FALSE),[1]Vendedores!A:E,5,FALSE),[1]Filiais!A:B,2,FALSE)</f>
        <v>São Paulo</v>
      </c>
      <c r="I5697" s="3">
        <f>VLOOKUP(VLOOKUP(B5697,[1]Vendas!A:C,3,FALSE),[1]Vendedores!A:E,4,FALSE)</f>
        <v>7.0000000000000007E-2</v>
      </c>
      <c r="J5697" t="str">
        <f>VLOOKUP(C5697,[1]Produtos!A:D,2,FALSE)</f>
        <v>Caneta</v>
      </c>
      <c r="K5697" s="5">
        <f>VLOOKUP(C5697,[1]Produtos!A:D,3,FALSE)</f>
        <v>15</v>
      </c>
      <c r="L5697" s="5">
        <f t="shared" si="264"/>
        <v>390</v>
      </c>
      <c r="M5697" s="5">
        <f t="shared" si="265"/>
        <v>7.8</v>
      </c>
      <c r="N5697" s="5">
        <f t="shared" si="266"/>
        <v>382.2</v>
      </c>
      <c r="O5697" t="str">
        <f>VLOOKUP(VLOOKUP(C5697,[1]Produtos!A:D,4,FALSE),[1]Categorias!A:B,2,FALSE)</f>
        <v>Papelaria</v>
      </c>
    </row>
    <row r="5698" spans="1:15" x14ac:dyDescent="0.3">
      <c r="A5698">
        <v>5697</v>
      </c>
      <c r="B5698">
        <v>1110</v>
      </c>
      <c r="C5698">
        <v>1</v>
      </c>
      <c r="D5698">
        <v>23</v>
      </c>
      <c r="E5698" s="3">
        <v>0.01</v>
      </c>
      <c r="F5698" s="4">
        <f>VLOOKUP(B5698,[1]Vendas!A:C,2,FALSE)</f>
        <v>43928</v>
      </c>
      <c r="G5698" t="str">
        <f>VLOOKUP(VLOOKUP(B5698,[1]Vendas!A:C,3,FALSE),[1]Vendedores!A:B,2,FALSE)</f>
        <v>Solange Almeida</v>
      </c>
      <c r="H5698" t="str">
        <f>VLOOKUP(VLOOKUP(VLOOKUP(B5698,[1]Vendas!A:C,3,FALSE),[1]Vendedores!A:E,5,FALSE),[1]Filiais!A:B,2,FALSE)</f>
        <v>Rio de Janeiro</v>
      </c>
      <c r="I5698" s="3">
        <f>VLOOKUP(VLOOKUP(B5698,[1]Vendas!A:C,3,FALSE),[1]Vendedores!A:E,4,FALSE)</f>
        <v>0.01</v>
      </c>
      <c r="J5698" t="str">
        <f>VLOOKUP(C5698,[1]Produtos!A:D,2,FALSE)</f>
        <v>Computador desktop</v>
      </c>
      <c r="K5698" s="5">
        <f>VLOOKUP(C5698,[1]Produtos!A:D,3,FALSE)</f>
        <v>5200</v>
      </c>
      <c r="L5698" s="5">
        <f t="shared" si="264"/>
        <v>119600</v>
      </c>
      <c r="M5698" s="5">
        <f t="shared" si="265"/>
        <v>1196</v>
      </c>
      <c r="N5698" s="5">
        <f t="shared" si="266"/>
        <v>118404</v>
      </c>
      <c r="O5698" t="str">
        <f>VLOOKUP(VLOOKUP(C5698,[1]Produtos!A:D,4,FALSE),[1]Categorias!A:B,2,FALSE)</f>
        <v>Hardwares</v>
      </c>
    </row>
    <row r="5699" spans="1:15" x14ac:dyDescent="0.3">
      <c r="A5699">
        <v>5698</v>
      </c>
      <c r="B5699">
        <v>458</v>
      </c>
      <c r="C5699">
        <v>9</v>
      </c>
      <c r="D5699">
        <v>27</v>
      </c>
      <c r="E5699" s="3">
        <v>0.03</v>
      </c>
      <c r="F5699" s="4">
        <f>VLOOKUP(B5699,[1]Vendas!A:C,2,FALSE)</f>
        <v>44132</v>
      </c>
      <c r="G5699" t="str">
        <f>VLOOKUP(VLOOKUP(B5699,[1]Vendas!A:C,3,FALSE),[1]Vendedores!A:B,2,FALSE)</f>
        <v>Raimundo Nonato</v>
      </c>
      <c r="H5699" t="str">
        <f>VLOOKUP(VLOOKUP(VLOOKUP(B5699,[1]Vendas!A:C,3,FALSE),[1]Vendedores!A:E,5,FALSE),[1]Filiais!A:B,2,FALSE)</f>
        <v>Minas Gerais</v>
      </c>
      <c r="I5699" s="3">
        <f>VLOOKUP(VLOOKUP(B5699,[1]Vendas!A:C,3,FALSE),[1]Vendedores!A:E,4,FALSE)</f>
        <v>0.02</v>
      </c>
      <c r="J5699" t="str">
        <f>VLOOKUP(C5699,[1]Produtos!A:D,2,FALSE)</f>
        <v>Papel A4</v>
      </c>
      <c r="K5699" s="5">
        <f>VLOOKUP(C5699,[1]Produtos!A:D,3,FALSE)</f>
        <v>90</v>
      </c>
      <c r="L5699" s="5">
        <f t="shared" ref="L5699:L5762" si="267">K5699*D5699</f>
        <v>2430</v>
      </c>
      <c r="M5699" s="5">
        <f t="shared" ref="M5699:M5762" si="268">E5699*L5699</f>
        <v>72.899999999999991</v>
      </c>
      <c r="N5699" s="5">
        <f t="shared" ref="N5699:N5762" si="269">L5699-M5699</f>
        <v>2357.1</v>
      </c>
      <c r="O5699" t="str">
        <f>VLOOKUP(VLOOKUP(C5699,[1]Produtos!A:D,4,FALSE),[1]Categorias!A:B,2,FALSE)</f>
        <v>Papelaria</v>
      </c>
    </row>
    <row r="5700" spans="1:15" x14ac:dyDescent="0.3">
      <c r="A5700">
        <v>5699</v>
      </c>
      <c r="B5700">
        <v>818</v>
      </c>
      <c r="C5700">
        <v>2</v>
      </c>
      <c r="D5700">
        <v>12</v>
      </c>
      <c r="E5700" s="3">
        <v>0.04</v>
      </c>
      <c r="F5700" s="4">
        <f>VLOOKUP(B5700,[1]Vendas!A:C,2,FALSE)</f>
        <v>44130</v>
      </c>
      <c r="G5700" t="str">
        <f>VLOOKUP(VLOOKUP(B5700,[1]Vendas!A:C,3,FALSE),[1]Vendedores!A:B,2,FALSE)</f>
        <v>Fernanda Vasconcelos</v>
      </c>
      <c r="H5700" t="str">
        <f>VLOOKUP(VLOOKUP(VLOOKUP(B5700,[1]Vendas!A:C,3,FALSE),[1]Vendedores!A:E,5,FALSE),[1]Filiais!A:B,2,FALSE)</f>
        <v>Minas Gerais</v>
      </c>
      <c r="I5700" s="3">
        <f>VLOOKUP(VLOOKUP(B5700,[1]Vendas!A:C,3,FALSE),[1]Vendedores!A:E,4,FALSE)</f>
        <v>0.04</v>
      </c>
      <c r="J5700" t="str">
        <f>VLOOKUP(C5700,[1]Produtos!A:D,2,FALSE)</f>
        <v>Impressora</v>
      </c>
      <c r="K5700" s="5">
        <f>VLOOKUP(C5700,[1]Produtos!A:D,3,FALSE)</f>
        <v>2100</v>
      </c>
      <c r="L5700" s="5">
        <f t="shared" si="267"/>
        <v>25200</v>
      </c>
      <c r="M5700" s="5">
        <f t="shared" si="268"/>
        <v>1008</v>
      </c>
      <c r="N5700" s="5">
        <f t="shared" si="269"/>
        <v>24192</v>
      </c>
      <c r="O5700" t="str">
        <f>VLOOKUP(VLOOKUP(C5700,[1]Produtos!A:D,4,FALSE),[1]Categorias!A:B,2,FALSE)</f>
        <v>Hardwares</v>
      </c>
    </row>
    <row r="5701" spans="1:15" x14ac:dyDescent="0.3">
      <c r="A5701">
        <v>5700</v>
      </c>
      <c r="B5701">
        <v>1233</v>
      </c>
      <c r="C5701">
        <v>2</v>
      </c>
      <c r="D5701">
        <v>5</v>
      </c>
      <c r="E5701" s="3">
        <v>0.04</v>
      </c>
      <c r="F5701" s="4">
        <f>VLOOKUP(B5701,[1]Vendas!A:C,2,FALSE)</f>
        <v>43884</v>
      </c>
      <c r="G5701" t="str">
        <f>VLOOKUP(VLOOKUP(B5701,[1]Vendas!A:C,3,FALSE),[1]Vendedores!A:B,2,FALSE)</f>
        <v>Almira Buarque</v>
      </c>
      <c r="H5701" t="str">
        <f>VLOOKUP(VLOOKUP(VLOOKUP(B5701,[1]Vendas!A:C,3,FALSE),[1]Vendedores!A:E,5,FALSE),[1]Filiais!A:B,2,FALSE)</f>
        <v>Rio de Janeiro</v>
      </c>
      <c r="I5701" s="3">
        <f>VLOOKUP(VLOOKUP(B5701,[1]Vendas!A:C,3,FALSE),[1]Vendedores!A:E,4,FALSE)</f>
        <v>0.04</v>
      </c>
      <c r="J5701" t="str">
        <f>VLOOKUP(C5701,[1]Produtos!A:D,2,FALSE)</f>
        <v>Impressora</v>
      </c>
      <c r="K5701" s="5">
        <f>VLOOKUP(C5701,[1]Produtos!A:D,3,FALSE)</f>
        <v>2100</v>
      </c>
      <c r="L5701" s="5">
        <f t="shared" si="267"/>
        <v>10500</v>
      </c>
      <c r="M5701" s="5">
        <f t="shared" si="268"/>
        <v>420</v>
      </c>
      <c r="N5701" s="5">
        <f t="shared" si="269"/>
        <v>10080</v>
      </c>
      <c r="O5701" t="str">
        <f>VLOOKUP(VLOOKUP(C5701,[1]Produtos!A:D,4,FALSE),[1]Categorias!A:B,2,FALSE)</f>
        <v>Hardwares</v>
      </c>
    </row>
    <row r="5702" spans="1:15" x14ac:dyDescent="0.3">
      <c r="A5702">
        <v>5701</v>
      </c>
      <c r="B5702">
        <v>1570</v>
      </c>
      <c r="C5702">
        <v>3</v>
      </c>
      <c r="D5702">
        <v>13</v>
      </c>
      <c r="E5702" s="3">
        <v>0</v>
      </c>
      <c r="F5702" s="4">
        <f>VLOOKUP(B5702,[1]Vendas!A:C,2,FALSE)</f>
        <v>44125</v>
      </c>
      <c r="G5702" t="str">
        <f>VLOOKUP(VLOOKUP(B5702,[1]Vendas!A:C,3,FALSE),[1]Vendedores!A:B,2,FALSE)</f>
        <v>Augusto Carlos</v>
      </c>
      <c r="H5702" t="str">
        <f>VLOOKUP(VLOOKUP(VLOOKUP(B5702,[1]Vendas!A:C,3,FALSE),[1]Vendedores!A:E,5,FALSE),[1]Filiais!A:B,2,FALSE)</f>
        <v>São Paulo</v>
      </c>
      <c r="I5702" s="3">
        <f>VLOOKUP(VLOOKUP(B5702,[1]Vendas!A:C,3,FALSE),[1]Vendedores!A:E,4,FALSE)</f>
        <v>0.08</v>
      </c>
      <c r="J5702" t="str">
        <f>VLOOKUP(C5702,[1]Produtos!A:D,2,FALSE)</f>
        <v>Teclado</v>
      </c>
      <c r="K5702" s="5">
        <f>VLOOKUP(C5702,[1]Produtos!A:D,3,FALSE)</f>
        <v>90</v>
      </c>
      <c r="L5702" s="5">
        <f t="shared" si="267"/>
        <v>1170</v>
      </c>
      <c r="M5702" s="5">
        <f t="shared" si="268"/>
        <v>0</v>
      </c>
      <c r="N5702" s="5">
        <f t="shared" si="269"/>
        <v>1170</v>
      </c>
      <c r="O5702" t="str">
        <f>VLOOKUP(VLOOKUP(C5702,[1]Produtos!A:D,4,FALSE),[1]Categorias!A:B,2,FALSE)</f>
        <v>Acessórios</v>
      </c>
    </row>
    <row r="5703" spans="1:15" x14ac:dyDescent="0.3">
      <c r="A5703">
        <v>5702</v>
      </c>
      <c r="B5703">
        <v>1789</v>
      </c>
      <c r="C5703">
        <v>1</v>
      </c>
      <c r="D5703">
        <v>24</v>
      </c>
      <c r="E5703" s="3">
        <v>0.03</v>
      </c>
      <c r="F5703" s="4">
        <f>VLOOKUP(B5703,[1]Vendas!A:C,2,FALSE)</f>
        <v>43870</v>
      </c>
      <c r="G5703" t="str">
        <f>VLOOKUP(VLOOKUP(B5703,[1]Vendas!A:C,3,FALSE),[1]Vendedores!A:B,2,FALSE)</f>
        <v>Filipe de Tarso</v>
      </c>
      <c r="H5703" t="str">
        <f>VLOOKUP(VLOOKUP(VLOOKUP(B5703,[1]Vendas!A:C,3,FALSE),[1]Vendedores!A:E,5,FALSE),[1]Filiais!A:B,2,FALSE)</f>
        <v>Rio de Janeiro</v>
      </c>
      <c r="I5703" s="3">
        <f>VLOOKUP(VLOOKUP(B5703,[1]Vendas!A:C,3,FALSE),[1]Vendedores!A:E,4,FALSE)</f>
        <v>0.04</v>
      </c>
      <c r="J5703" t="str">
        <f>VLOOKUP(C5703,[1]Produtos!A:D,2,FALSE)</f>
        <v>Computador desktop</v>
      </c>
      <c r="K5703" s="5">
        <f>VLOOKUP(C5703,[1]Produtos!A:D,3,FALSE)</f>
        <v>5200</v>
      </c>
      <c r="L5703" s="5">
        <f t="shared" si="267"/>
        <v>124800</v>
      </c>
      <c r="M5703" s="5">
        <f t="shared" si="268"/>
        <v>3744</v>
      </c>
      <c r="N5703" s="5">
        <f t="shared" si="269"/>
        <v>121056</v>
      </c>
      <c r="O5703" t="str">
        <f>VLOOKUP(VLOOKUP(C5703,[1]Produtos!A:D,4,FALSE),[1]Categorias!A:B,2,FALSE)</f>
        <v>Hardwares</v>
      </c>
    </row>
    <row r="5704" spans="1:15" x14ac:dyDescent="0.3">
      <c r="A5704">
        <v>5703</v>
      </c>
      <c r="B5704">
        <v>607</v>
      </c>
      <c r="C5704">
        <v>8</v>
      </c>
      <c r="D5704">
        <v>3</v>
      </c>
      <c r="E5704" s="3">
        <v>0.04</v>
      </c>
      <c r="F5704" s="4">
        <f>VLOOKUP(B5704,[1]Vendas!A:C,2,FALSE)</f>
        <v>44031</v>
      </c>
      <c r="G5704" t="str">
        <f>VLOOKUP(VLOOKUP(B5704,[1]Vendas!A:C,3,FALSE),[1]Vendedores!A:B,2,FALSE)</f>
        <v>Augusto Carlos</v>
      </c>
      <c r="H5704" t="str">
        <f>VLOOKUP(VLOOKUP(VLOOKUP(B5704,[1]Vendas!A:C,3,FALSE),[1]Vendedores!A:E,5,FALSE),[1]Filiais!A:B,2,FALSE)</f>
        <v>São Paulo</v>
      </c>
      <c r="I5704" s="3">
        <f>VLOOKUP(VLOOKUP(B5704,[1]Vendas!A:C,3,FALSE),[1]Vendedores!A:E,4,FALSE)</f>
        <v>0.08</v>
      </c>
      <c r="J5704" t="str">
        <f>VLOOKUP(C5704,[1]Produtos!A:D,2,FALSE)</f>
        <v>Projetor</v>
      </c>
      <c r="K5704" s="5">
        <f>VLOOKUP(C5704,[1]Produtos!A:D,3,FALSE)</f>
        <v>2900</v>
      </c>
      <c r="L5704" s="5">
        <f t="shared" si="267"/>
        <v>8700</v>
      </c>
      <c r="M5704" s="5">
        <f t="shared" si="268"/>
        <v>348</v>
      </c>
      <c r="N5704" s="5">
        <f t="shared" si="269"/>
        <v>8352</v>
      </c>
      <c r="O5704" t="str">
        <f>VLOOKUP(VLOOKUP(C5704,[1]Produtos!A:D,4,FALSE),[1]Categorias!A:B,2,FALSE)</f>
        <v>Hardwares</v>
      </c>
    </row>
    <row r="5705" spans="1:15" x14ac:dyDescent="0.3">
      <c r="A5705">
        <v>5704</v>
      </c>
      <c r="B5705">
        <v>942</v>
      </c>
      <c r="C5705">
        <v>10</v>
      </c>
      <c r="D5705">
        <v>26</v>
      </c>
      <c r="E5705" s="3">
        <v>0.02</v>
      </c>
      <c r="F5705" s="4">
        <f>VLOOKUP(B5705,[1]Vendas!A:C,2,FALSE)</f>
        <v>43881</v>
      </c>
      <c r="G5705" t="str">
        <f>VLOOKUP(VLOOKUP(B5705,[1]Vendas!A:C,3,FALSE),[1]Vendedores!A:B,2,FALSE)</f>
        <v>Solange Almeida</v>
      </c>
      <c r="H5705" t="str">
        <f>VLOOKUP(VLOOKUP(VLOOKUP(B5705,[1]Vendas!A:C,3,FALSE),[1]Vendedores!A:E,5,FALSE),[1]Filiais!A:B,2,FALSE)</f>
        <v>Rio de Janeiro</v>
      </c>
      <c r="I5705" s="3">
        <f>VLOOKUP(VLOOKUP(B5705,[1]Vendas!A:C,3,FALSE),[1]Vendedores!A:E,4,FALSE)</f>
        <v>0.01</v>
      </c>
      <c r="J5705" t="str">
        <f>VLOOKUP(C5705,[1]Produtos!A:D,2,FALSE)</f>
        <v>Caneta</v>
      </c>
      <c r="K5705" s="5">
        <f>VLOOKUP(C5705,[1]Produtos!A:D,3,FALSE)</f>
        <v>15</v>
      </c>
      <c r="L5705" s="5">
        <f t="shared" si="267"/>
        <v>390</v>
      </c>
      <c r="M5705" s="5">
        <f t="shared" si="268"/>
        <v>7.8</v>
      </c>
      <c r="N5705" s="5">
        <f t="shared" si="269"/>
        <v>382.2</v>
      </c>
      <c r="O5705" t="str">
        <f>VLOOKUP(VLOOKUP(C5705,[1]Produtos!A:D,4,FALSE),[1]Categorias!A:B,2,FALSE)</f>
        <v>Papelaria</v>
      </c>
    </row>
    <row r="5706" spans="1:15" x14ac:dyDescent="0.3">
      <c r="A5706">
        <v>5705</v>
      </c>
      <c r="B5706">
        <v>503</v>
      </c>
      <c r="C5706">
        <v>2</v>
      </c>
      <c r="D5706">
        <v>29</v>
      </c>
      <c r="E5706" s="3">
        <v>0.02</v>
      </c>
      <c r="F5706" s="4">
        <f>VLOOKUP(B5706,[1]Vendas!A:C,2,FALSE)</f>
        <v>43978</v>
      </c>
      <c r="G5706" t="str">
        <f>VLOOKUP(VLOOKUP(B5706,[1]Vendas!A:C,3,FALSE),[1]Vendedores!A:B,2,FALSE)</f>
        <v>Almira Buarque</v>
      </c>
      <c r="H5706" t="str">
        <f>VLOOKUP(VLOOKUP(VLOOKUP(B5706,[1]Vendas!A:C,3,FALSE),[1]Vendedores!A:E,5,FALSE),[1]Filiais!A:B,2,FALSE)</f>
        <v>Rio de Janeiro</v>
      </c>
      <c r="I5706" s="3">
        <f>VLOOKUP(VLOOKUP(B5706,[1]Vendas!A:C,3,FALSE),[1]Vendedores!A:E,4,FALSE)</f>
        <v>0.04</v>
      </c>
      <c r="J5706" t="str">
        <f>VLOOKUP(C5706,[1]Produtos!A:D,2,FALSE)</f>
        <v>Impressora</v>
      </c>
      <c r="K5706" s="5">
        <f>VLOOKUP(C5706,[1]Produtos!A:D,3,FALSE)</f>
        <v>2100</v>
      </c>
      <c r="L5706" s="5">
        <f t="shared" si="267"/>
        <v>60900</v>
      </c>
      <c r="M5706" s="5">
        <f t="shared" si="268"/>
        <v>1218</v>
      </c>
      <c r="N5706" s="5">
        <f t="shared" si="269"/>
        <v>59682</v>
      </c>
      <c r="O5706" t="str">
        <f>VLOOKUP(VLOOKUP(C5706,[1]Produtos!A:D,4,FALSE),[1]Categorias!A:B,2,FALSE)</f>
        <v>Hardwares</v>
      </c>
    </row>
    <row r="5707" spans="1:15" x14ac:dyDescent="0.3">
      <c r="A5707">
        <v>5706</v>
      </c>
      <c r="B5707">
        <v>1843</v>
      </c>
      <c r="C5707">
        <v>3</v>
      </c>
      <c r="D5707">
        <v>29</v>
      </c>
      <c r="E5707" s="3">
        <v>0</v>
      </c>
      <c r="F5707" s="4">
        <f>VLOOKUP(B5707,[1]Vendas!A:C,2,FALSE)</f>
        <v>43940</v>
      </c>
      <c r="G5707" t="str">
        <f>VLOOKUP(VLOOKUP(B5707,[1]Vendas!A:C,3,FALSE),[1]Vendedores!A:B,2,FALSE)</f>
        <v>Raimundo Nonato</v>
      </c>
      <c r="H5707" t="str">
        <f>VLOOKUP(VLOOKUP(VLOOKUP(B5707,[1]Vendas!A:C,3,FALSE),[1]Vendedores!A:E,5,FALSE),[1]Filiais!A:B,2,FALSE)</f>
        <v>Minas Gerais</v>
      </c>
      <c r="I5707" s="3">
        <f>VLOOKUP(VLOOKUP(B5707,[1]Vendas!A:C,3,FALSE),[1]Vendedores!A:E,4,FALSE)</f>
        <v>0.02</v>
      </c>
      <c r="J5707" t="str">
        <f>VLOOKUP(C5707,[1]Produtos!A:D,2,FALSE)</f>
        <v>Teclado</v>
      </c>
      <c r="K5707" s="5">
        <f>VLOOKUP(C5707,[1]Produtos!A:D,3,FALSE)</f>
        <v>90</v>
      </c>
      <c r="L5707" s="5">
        <f t="shared" si="267"/>
        <v>2610</v>
      </c>
      <c r="M5707" s="5">
        <f t="shared" si="268"/>
        <v>0</v>
      </c>
      <c r="N5707" s="5">
        <f t="shared" si="269"/>
        <v>2610</v>
      </c>
      <c r="O5707" t="str">
        <f>VLOOKUP(VLOOKUP(C5707,[1]Produtos!A:D,4,FALSE),[1]Categorias!A:B,2,FALSE)</f>
        <v>Acessórios</v>
      </c>
    </row>
    <row r="5708" spans="1:15" x14ac:dyDescent="0.3">
      <c r="A5708">
        <v>5707</v>
      </c>
      <c r="B5708">
        <v>1272</v>
      </c>
      <c r="C5708">
        <v>10</v>
      </c>
      <c r="D5708">
        <v>24</v>
      </c>
      <c r="E5708" s="3">
        <v>0.04</v>
      </c>
      <c r="F5708" s="4">
        <f>VLOOKUP(B5708,[1]Vendas!A:C,2,FALSE)</f>
        <v>44037</v>
      </c>
      <c r="G5708" t="str">
        <f>VLOOKUP(VLOOKUP(B5708,[1]Vendas!A:C,3,FALSE),[1]Vendedores!A:B,2,FALSE)</f>
        <v>Almira Buarque</v>
      </c>
      <c r="H5708" t="str">
        <f>VLOOKUP(VLOOKUP(VLOOKUP(B5708,[1]Vendas!A:C,3,FALSE),[1]Vendedores!A:E,5,FALSE),[1]Filiais!A:B,2,FALSE)</f>
        <v>Rio de Janeiro</v>
      </c>
      <c r="I5708" s="3">
        <f>VLOOKUP(VLOOKUP(B5708,[1]Vendas!A:C,3,FALSE),[1]Vendedores!A:E,4,FALSE)</f>
        <v>0.04</v>
      </c>
      <c r="J5708" t="str">
        <f>VLOOKUP(C5708,[1]Produtos!A:D,2,FALSE)</f>
        <v>Caneta</v>
      </c>
      <c r="K5708" s="5">
        <f>VLOOKUP(C5708,[1]Produtos!A:D,3,FALSE)</f>
        <v>15</v>
      </c>
      <c r="L5708" s="5">
        <f t="shared" si="267"/>
        <v>360</v>
      </c>
      <c r="M5708" s="5">
        <f t="shared" si="268"/>
        <v>14.4</v>
      </c>
      <c r="N5708" s="5">
        <f t="shared" si="269"/>
        <v>345.6</v>
      </c>
      <c r="O5708" t="str">
        <f>VLOOKUP(VLOOKUP(C5708,[1]Produtos!A:D,4,FALSE),[1]Categorias!A:B,2,FALSE)</f>
        <v>Papelaria</v>
      </c>
    </row>
    <row r="5709" spans="1:15" x14ac:dyDescent="0.3">
      <c r="A5709">
        <v>5708</v>
      </c>
      <c r="B5709">
        <v>821</v>
      </c>
      <c r="C5709">
        <v>10</v>
      </c>
      <c r="D5709">
        <v>25</v>
      </c>
      <c r="E5709" s="3">
        <v>0.02</v>
      </c>
      <c r="F5709" s="4">
        <f>VLOOKUP(B5709,[1]Vendas!A:C,2,FALSE)</f>
        <v>43932</v>
      </c>
      <c r="G5709" t="str">
        <f>VLOOKUP(VLOOKUP(B5709,[1]Vendas!A:C,3,FALSE),[1]Vendedores!A:B,2,FALSE)</f>
        <v>Raimundo Nonato</v>
      </c>
      <c r="H5709" t="str">
        <f>VLOOKUP(VLOOKUP(VLOOKUP(B5709,[1]Vendas!A:C,3,FALSE),[1]Vendedores!A:E,5,FALSE),[1]Filiais!A:B,2,FALSE)</f>
        <v>Minas Gerais</v>
      </c>
      <c r="I5709" s="3">
        <f>VLOOKUP(VLOOKUP(B5709,[1]Vendas!A:C,3,FALSE),[1]Vendedores!A:E,4,FALSE)</f>
        <v>0.02</v>
      </c>
      <c r="J5709" t="str">
        <f>VLOOKUP(C5709,[1]Produtos!A:D,2,FALSE)</f>
        <v>Caneta</v>
      </c>
      <c r="K5709" s="5">
        <f>VLOOKUP(C5709,[1]Produtos!A:D,3,FALSE)</f>
        <v>15</v>
      </c>
      <c r="L5709" s="5">
        <f t="shared" si="267"/>
        <v>375</v>
      </c>
      <c r="M5709" s="5">
        <f t="shared" si="268"/>
        <v>7.5</v>
      </c>
      <c r="N5709" s="5">
        <f t="shared" si="269"/>
        <v>367.5</v>
      </c>
      <c r="O5709" t="str">
        <f>VLOOKUP(VLOOKUP(C5709,[1]Produtos!A:D,4,FALSE),[1]Categorias!A:B,2,FALSE)</f>
        <v>Papelaria</v>
      </c>
    </row>
    <row r="5710" spans="1:15" x14ac:dyDescent="0.3">
      <c r="A5710">
        <v>5709</v>
      </c>
      <c r="B5710">
        <v>665</v>
      </c>
      <c r="C5710">
        <v>5</v>
      </c>
      <c r="D5710">
        <v>23</v>
      </c>
      <c r="E5710" s="3">
        <v>0</v>
      </c>
      <c r="F5710" s="4">
        <f>VLOOKUP(B5710,[1]Vendas!A:C,2,FALSE)</f>
        <v>43913</v>
      </c>
      <c r="G5710" t="str">
        <f>VLOOKUP(VLOOKUP(B5710,[1]Vendas!A:C,3,FALSE),[1]Vendedores!A:B,2,FALSE)</f>
        <v>Jaqueline de Souza</v>
      </c>
      <c r="H5710" t="str">
        <f>VLOOKUP(VLOOKUP(VLOOKUP(B5710,[1]Vendas!A:C,3,FALSE),[1]Vendedores!A:E,5,FALSE),[1]Filiais!A:B,2,FALSE)</f>
        <v>Minas Gerais</v>
      </c>
      <c r="I5710" s="3">
        <f>VLOOKUP(VLOOKUP(B5710,[1]Vendas!A:C,3,FALSE),[1]Vendedores!A:E,4,FALSE)</f>
        <v>7.0000000000000007E-2</v>
      </c>
      <c r="J5710" t="str">
        <f>VLOOKUP(C5710,[1]Produtos!A:D,2,FALSE)</f>
        <v>Smartphone</v>
      </c>
      <c r="K5710" s="5">
        <f>VLOOKUP(C5710,[1]Produtos!A:D,3,FALSE)</f>
        <v>3200</v>
      </c>
      <c r="L5710" s="5">
        <f t="shared" si="267"/>
        <v>73600</v>
      </c>
      <c r="M5710" s="5">
        <f t="shared" si="268"/>
        <v>0</v>
      </c>
      <c r="N5710" s="5">
        <f t="shared" si="269"/>
        <v>73600</v>
      </c>
      <c r="O5710" t="str">
        <f>VLOOKUP(VLOOKUP(C5710,[1]Produtos!A:D,4,FALSE),[1]Categorias!A:B,2,FALSE)</f>
        <v>Celulares</v>
      </c>
    </row>
    <row r="5711" spans="1:15" x14ac:dyDescent="0.3">
      <c r="A5711">
        <v>5710</v>
      </c>
      <c r="B5711">
        <v>1359</v>
      </c>
      <c r="C5711">
        <v>7</v>
      </c>
      <c r="D5711">
        <v>4</v>
      </c>
      <c r="E5711" s="3">
        <v>0</v>
      </c>
      <c r="F5711" s="4">
        <f>VLOOKUP(B5711,[1]Vendas!A:C,2,FALSE)</f>
        <v>43919</v>
      </c>
      <c r="G5711" t="str">
        <f>VLOOKUP(VLOOKUP(B5711,[1]Vendas!A:C,3,FALSE),[1]Vendedores!A:B,2,FALSE)</f>
        <v>Jaqueline de Souza</v>
      </c>
      <c r="H5711" t="str">
        <f>VLOOKUP(VLOOKUP(VLOOKUP(B5711,[1]Vendas!A:C,3,FALSE),[1]Vendedores!A:E,5,FALSE),[1]Filiais!A:B,2,FALSE)</f>
        <v>Minas Gerais</v>
      </c>
      <c r="I5711" s="3">
        <f>VLOOKUP(VLOOKUP(B5711,[1]Vendas!A:C,3,FALSE),[1]Vendedores!A:E,4,FALSE)</f>
        <v>7.0000000000000007E-2</v>
      </c>
      <c r="J5711" t="str">
        <f>VLOOKUP(C5711,[1]Produtos!A:D,2,FALSE)</f>
        <v>Roteador</v>
      </c>
      <c r="K5711" s="5">
        <f>VLOOKUP(C5711,[1]Produtos!A:D,3,FALSE)</f>
        <v>320</v>
      </c>
      <c r="L5711" s="5">
        <f t="shared" si="267"/>
        <v>1280</v>
      </c>
      <c r="M5711" s="5">
        <f t="shared" si="268"/>
        <v>0</v>
      </c>
      <c r="N5711" s="5">
        <f t="shared" si="269"/>
        <v>1280</v>
      </c>
      <c r="O5711" t="str">
        <f>VLOOKUP(VLOOKUP(C5711,[1]Produtos!A:D,4,FALSE),[1]Categorias!A:B,2,FALSE)</f>
        <v>Hardwares</v>
      </c>
    </row>
    <row r="5712" spans="1:15" x14ac:dyDescent="0.3">
      <c r="A5712">
        <v>5711</v>
      </c>
      <c r="B5712">
        <v>421</v>
      </c>
      <c r="C5712">
        <v>8</v>
      </c>
      <c r="D5712">
        <v>1</v>
      </c>
      <c r="E5712" s="3">
        <v>0.04</v>
      </c>
      <c r="F5712" s="4">
        <f>VLOOKUP(B5712,[1]Vendas!A:C,2,FALSE)</f>
        <v>44003</v>
      </c>
      <c r="G5712" t="str">
        <f>VLOOKUP(VLOOKUP(B5712,[1]Vendas!A:C,3,FALSE),[1]Vendedores!A:B,2,FALSE)</f>
        <v>Jaqueline de Souza</v>
      </c>
      <c r="H5712" t="str">
        <f>VLOOKUP(VLOOKUP(VLOOKUP(B5712,[1]Vendas!A:C,3,FALSE),[1]Vendedores!A:E,5,FALSE),[1]Filiais!A:B,2,FALSE)</f>
        <v>Minas Gerais</v>
      </c>
      <c r="I5712" s="3">
        <f>VLOOKUP(VLOOKUP(B5712,[1]Vendas!A:C,3,FALSE),[1]Vendedores!A:E,4,FALSE)</f>
        <v>7.0000000000000007E-2</v>
      </c>
      <c r="J5712" t="str">
        <f>VLOOKUP(C5712,[1]Produtos!A:D,2,FALSE)</f>
        <v>Projetor</v>
      </c>
      <c r="K5712" s="5">
        <f>VLOOKUP(C5712,[1]Produtos!A:D,3,FALSE)</f>
        <v>2900</v>
      </c>
      <c r="L5712" s="5">
        <f t="shared" si="267"/>
        <v>2900</v>
      </c>
      <c r="M5712" s="5">
        <f t="shared" si="268"/>
        <v>116</v>
      </c>
      <c r="N5712" s="5">
        <f t="shared" si="269"/>
        <v>2784</v>
      </c>
      <c r="O5712" t="str">
        <f>VLOOKUP(VLOOKUP(C5712,[1]Produtos!A:D,4,FALSE),[1]Categorias!A:B,2,FALSE)</f>
        <v>Hardwares</v>
      </c>
    </row>
    <row r="5713" spans="1:15" x14ac:dyDescent="0.3">
      <c r="A5713">
        <v>5712</v>
      </c>
      <c r="B5713">
        <v>1265</v>
      </c>
      <c r="C5713">
        <v>7</v>
      </c>
      <c r="D5713">
        <v>13</v>
      </c>
      <c r="E5713" s="3">
        <v>0</v>
      </c>
      <c r="F5713" s="4">
        <f>VLOOKUP(B5713,[1]Vendas!A:C,2,FALSE)</f>
        <v>44128</v>
      </c>
      <c r="G5713" t="str">
        <f>VLOOKUP(VLOOKUP(B5713,[1]Vendas!A:C,3,FALSE),[1]Vendedores!A:B,2,FALSE)</f>
        <v>Solange Almeida</v>
      </c>
      <c r="H5713" t="str">
        <f>VLOOKUP(VLOOKUP(VLOOKUP(B5713,[1]Vendas!A:C,3,FALSE),[1]Vendedores!A:E,5,FALSE),[1]Filiais!A:B,2,FALSE)</f>
        <v>Rio de Janeiro</v>
      </c>
      <c r="I5713" s="3">
        <f>VLOOKUP(VLOOKUP(B5713,[1]Vendas!A:C,3,FALSE),[1]Vendedores!A:E,4,FALSE)</f>
        <v>0.01</v>
      </c>
      <c r="J5713" t="str">
        <f>VLOOKUP(C5713,[1]Produtos!A:D,2,FALSE)</f>
        <v>Roteador</v>
      </c>
      <c r="K5713" s="5">
        <f>VLOOKUP(C5713,[1]Produtos!A:D,3,FALSE)</f>
        <v>320</v>
      </c>
      <c r="L5713" s="5">
        <f t="shared" si="267"/>
        <v>4160</v>
      </c>
      <c r="M5713" s="5">
        <f t="shared" si="268"/>
        <v>0</v>
      </c>
      <c r="N5713" s="5">
        <f t="shared" si="269"/>
        <v>4160</v>
      </c>
      <c r="O5713" t="str">
        <f>VLOOKUP(VLOOKUP(C5713,[1]Produtos!A:D,4,FALSE),[1]Categorias!A:B,2,FALSE)</f>
        <v>Hardwares</v>
      </c>
    </row>
    <row r="5714" spans="1:15" x14ac:dyDescent="0.3">
      <c r="A5714">
        <v>5713</v>
      </c>
      <c r="B5714">
        <v>967</v>
      </c>
      <c r="C5714">
        <v>7</v>
      </c>
      <c r="D5714">
        <v>21</v>
      </c>
      <c r="E5714" s="3">
        <v>0.05</v>
      </c>
      <c r="F5714" s="4">
        <f>VLOOKUP(B5714,[1]Vendas!A:C,2,FALSE)</f>
        <v>44080</v>
      </c>
      <c r="G5714" t="str">
        <f>VLOOKUP(VLOOKUP(B5714,[1]Vendas!A:C,3,FALSE),[1]Vendedores!A:B,2,FALSE)</f>
        <v>Raimundo Nonato</v>
      </c>
      <c r="H5714" t="str">
        <f>VLOOKUP(VLOOKUP(VLOOKUP(B5714,[1]Vendas!A:C,3,FALSE),[1]Vendedores!A:E,5,FALSE),[1]Filiais!A:B,2,FALSE)</f>
        <v>Minas Gerais</v>
      </c>
      <c r="I5714" s="3">
        <f>VLOOKUP(VLOOKUP(B5714,[1]Vendas!A:C,3,FALSE),[1]Vendedores!A:E,4,FALSE)</f>
        <v>0.02</v>
      </c>
      <c r="J5714" t="str">
        <f>VLOOKUP(C5714,[1]Produtos!A:D,2,FALSE)</f>
        <v>Roteador</v>
      </c>
      <c r="K5714" s="5">
        <f>VLOOKUP(C5714,[1]Produtos!A:D,3,FALSE)</f>
        <v>320</v>
      </c>
      <c r="L5714" s="5">
        <f t="shared" si="267"/>
        <v>6720</v>
      </c>
      <c r="M5714" s="5">
        <f t="shared" si="268"/>
        <v>336</v>
      </c>
      <c r="N5714" s="5">
        <f t="shared" si="269"/>
        <v>6384</v>
      </c>
      <c r="O5714" t="str">
        <f>VLOOKUP(VLOOKUP(C5714,[1]Produtos!A:D,4,FALSE),[1]Categorias!A:B,2,FALSE)</f>
        <v>Hardwares</v>
      </c>
    </row>
    <row r="5715" spans="1:15" x14ac:dyDescent="0.3">
      <c r="A5715">
        <v>5714</v>
      </c>
      <c r="B5715">
        <v>1988</v>
      </c>
      <c r="C5715">
        <v>3</v>
      </c>
      <c r="D5715">
        <v>12</v>
      </c>
      <c r="E5715" s="3">
        <v>0.04</v>
      </c>
      <c r="F5715" s="4">
        <f>VLOOKUP(B5715,[1]Vendas!A:C,2,FALSE)</f>
        <v>43998</v>
      </c>
      <c r="G5715" t="str">
        <f>VLOOKUP(VLOOKUP(B5715,[1]Vendas!A:C,3,FALSE),[1]Vendedores!A:B,2,FALSE)</f>
        <v>Filipe de Tarso</v>
      </c>
      <c r="H5715" t="str">
        <f>VLOOKUP(VLOOKUP(VLOOKUP(B5715,[1]Vendas!A:C,3,FALSE),[1]Vendedores!A:E,5,FALSE),[1]Filiais!A:B,2,FALSE)</f>
        <v>Rio de Janeiro</v>
      </c>
      <c r="I5715" s="3">
        <f>VLOOKUP(VLOOKUP(B5715,[1]Vendas!A:C,3,FALSE),[1]Vendedores!A:E,4,FALSE)</f>
        <v>0.04</v>
      </c>
      <c r="J5715" t="str">
        <f>VLOOKUP(C5715,[1]Produtos!A:D,2,FALSE)</f>
        <v>Teclado</v>
      </c>
      <c r="K5715" s="5">
        <f>VLOOKUP(C5715,[1]Produtos!A:D,3,FALSE)</f>
        <v>90</v>
      </c>
      <c r="L5715" s="5">
        <f t="shared" si="267"/>
        <v>1080</v>
      </c>
      <c r="M5715" s="5">
        <f t="shared" si="268"/>
        <v>43.2</v>
      </c>
      <c r="N5715" s="5">
        <f t="shared" si="269"/>
        <v>1036.8</v>
      </c>
      <c r="O5715" t="str">
        <f>VLOOKUP(VLOOKUP(C5715,[1]Produtos!A:D,4,FALSE),[1]Categorias!A:B,2,FALSE)</f>
        <v>Acessórios</v>
      </c>
    </row>
    <row r="5716" spans="1:15" x14ac:dyDescent="0.3">
      <c r="A5716">
        <v>5715</v>
      </c>
      <c r="B5716">
        <v>1506</v>
      </c>
      <c r="C5716">
        <v>3</v>
      </c>
      <c r="D5716">
        <v>18</v>
      </c>
      <c r="E5716" s="3">
        <v>0.03</v>
      </c>
      <c r="F5716" s="4">
        <f>VLOOKUP(B5716,[1]Vendas!A:C,2,FALSE)</f>
        <v>43953</v>
      </c>
      <c r="G5716" t="str">
        <f>VLOOKUP(VLOOKUP(B5716,[1]Vendas!A:C,3,FALSE),[1]Vendedores!A:B,2,FALSE)</f>
        <v>Raimundo Nonato</v>
      </c>
      <c r="H5716" t="str">
        <f>VLOOKUP(VLOOKUP(VLOOKUP(B5716,[1]Vendas!A:C,3,FALSE),[1]Vendedores!A:E,5,FALSE),[1]Filiais!A:B,2,FALSE)</f>
        <v>Minas Gerais</v>
      </c>
      <c r="I5716" s="3">
        <f>VLOOKUP(VLOOKUP(B5716,[1]Vendas!A:C,3,FALSE),[1]Vendedores!A:E,4,FALSE)</f>
        <v>0.02</v>
      </c>
      <c r="J5716" t="str">
        <f>VLOOKUP(C5716,[1]Produtos!A:D,2,FALSE)</f>
        <v>Teclado</v>
      </c>
      <c r="K5716" s="5">
        <f>VLOOKUP(C5716,[1]Produtos!A:D,3,FALSE)</f>
        <v>90</v>
      </c>
      <c r="L5716" s="5">
        <f t="shared" si="267"/>
        <v>1620</v>
      </c>
      <c r="M5716" s="5">
        <f t="shared" si="268"/>
        <v>48.6</v>
      </c>
      <c r="N5716" s="5">
        <f t="shared" si="269"/>
        <v>1571.4</v>
      </c>
      <c r="O5716" t="str">
        <f>VLOOKUP(VLOOKUP(C5716,[1]Produtos!A:D,4,FALSE),[1]Categorias!A:B,2,FALSE)</f>
        <v>Acessórios</v>
      </c>
    </row>
    <row r="5717" spans="1:15" x14ac:dyDescent="0.3">
      <c r="A5717">
        <v>5716</v>
      </c>
      <c r="B5717">
        <v>1768</v>
      </c>
      <c r="C5717">
        <v>1</v>
      </c>
      <c r="D5717">
        <v>17</v>
      </c>
      <c r="E5717" s="3">
        <v>0.02</v>
      </c>
      <c r="F5717" s="4">
        <f>VLOOKUP(B5717,[1]Vendas!A:C,2,FALSE)</f>
        <v>43931</v>
      </c>
      <c r="G5717" t="str">
        <f>VLOOKUP(VLOOKUP(B5717,[1]Vendas!A:C,3,FALSE),[1]Vendedores!A:B,2,FALSE)</f>
        <v>Antônio da Costa</v>
      </c>
      <c r="H5717" t="str">
        <f>VLOOKUP(VLOOKUP(VLOOKUP(B5717,[1]Vendas!A:C,3,FALSE),[1]Vendedores!A:E,5,FALSE),[1]Filiais!A:B,2,FALSE)</f>
        <v>São Paulo</v>
      </c>
      <c r="I5717" s="3">
        <f>VLOOKUP(VLOOKUP(B5717,[1]Vendas!A:C,3,FALSE),[1]Vendedores!A:E,4,FALSE)</f>
        <v>7.0000000000000007E-2</v>
      </c>
      <c r="J5717" t="str">
        <f>VLOOKUP(C5717,[1]Produtos!A:D,2,FALSE)</f>
        <v>Computador desktop</v>
      </c>
      <c r="K5717" s="5">
        <f>VLOOKUP(C5717,[1]Produtos!A:D,3,FALSE)</f>
        <v>5200</v>
      </c>
      <c r="L5717" s="5">
        <f t="shared" si="267"/>
        <v>88400</v>
      </c>
      <c r="M5717" s="5">
        <f t="shared" si="268"/>
        <v>1768</v>
      </c>
      <c r="N5717" s="5">
        <f t="shared" si="269"/>
        <v>86632</v>
      </c>
      <c r="O5717" t="str">
        <f>VLOOKUP(VLOOKUP(C5717,[1]Produtos!A:D,4,FALSE),[1]Categorias!A:B,2,FALSE)</f>
        <v>Hardwares</v>
      </c>
    </row>
    <row r="5718" spans="1:15" x14ac:dyDescent="0.3">
      <c r="A5718">
        <v>5717</v>
      </c>
      <c r="B5718">
        <v>63</v>
      </c>
      <c r="C5718">
        <v>10</v>
      </c>
      <c r="D5718">
        <v>32</v>
      </c>
      <c r="E5718" s="3">
        <v>0.03</v>
      </c>
      <c r="F5718" s="4">
        <f>VLOOKUP(B5718,[1]Vendas!A:C,2,FALSE)</f>
        <v>44065</v>
      </c>
      <c r="G5718" t="str">
        <f>VLOOKUP(VLOOKUP(B5718,[1]Vendas!A:C,3,FALSE),[1]Vendedores!A:B,2,FALSE)</f>
        <v>Almira Buarque</v>
      </c>
      <c r="H5718" t="str">
        <f>VLOOKUP(VLOOKUP(VLOOKUP(B5718,[1]Vendas!A:C,3,FALSE),[1]Vendedores!A:E,5,FALSE),[1]Filiais!A:B,2,FALSE)</f>
        <v>Rio de Janeiro</v>
      </c>
      <c r="I5718" s="3">
        <f>VLOOKUP(VLOOKUP(B5718,[1]Vendas!A:C,3,FALSE),[1]Vendedores!A:E,4,FALSE)</f>
        <v>0.04</v>
      </c>
      <c r="J5718" t="str">
        <f>VLOOKUP(C5718,[1]Produtos!A:D,2,FALSE)</f>
        <v>Caneta</v>
      </c>
      <c r="K5718" s="5">
        <f>VLOOKUP(C5718,[1]Produtos!A:D,3,FALSE)</f>
        <v>15</v>
      </c>
      <c r="L5718" s="5">
        <f t="shared" si="267"/>
        <v>480</v>
      </c>
      <c r="M5718" s="5">
        <f t="shared" si="268"/>
        <v>14.399999999999999</v>
      </c>
      <c r="N5718" s="5">
        <f t="shared" si="269"/>
        <v>465.6</v>
      </c>
      <c r="O5718" t="str">
        <f>VLOOKUP(VLOOKUP(C5718,[1]Produtos!A:D,4,FALSE),[1]Categorias!A:B,2,FALSE)</f>
        <v>Papelaria</v>
      </c>
    </row>
    <row r="5719" spans="1:15" x14ac:dyDescent="0.3">
      <c r="A5719">
        <v>5718</v>
      </c>
      <c r="B5719">
        <v>1828</v>
      </c>
      <c r="C5719">
        <v>7</v>
      </c>
      <c r="D5719">
        <v>15</v>
      </c>
      <c r="E5719" s="3">
        <v>0</v>
      </c>
      <c r="F5719" s="4">
        <f>VLOOKUP(B5719,[1]Vendas!A:C,2,FALSE)</f>
        <v>44052</v>
      </c>
      <c r="G5719" t="str">
        <f>VLOOKUP(VLOOKUP(B5719,[1]Vendas!A:C,3,FALSE),[1]Vendedores!A:B,2,FALSE)</f>
        <v>Raimundo Nonato</v>
      </c>
      <c r="H5719" t="str">
        <f>VLOOKUP(VLOOKUP(VLOOKUP(B5719,[1]Vendas!A:C,3,FALSE),[1]Vendedores!A:E,5,FALSE),[1]Filiais!A:B,2,FALSE)</f>
        <v>Minas Gerais</v>
      </c>
      <c r="I5719" s="3">
        <f>VLOOKUP(VLOOKUP(B5719,[1]Vendas!A:C,3,FALSE),[1]Vendedores!A:E,4,FALSE)</f>
        <v>0.02</v>
      </c>
      <c r="J5719" t="str">
        <f>VLOOKUP(C5719,[1]Produtos!A:D,2,FALSE)</f>
        <v>Roteador</v>
      </c>
      <c r="K5719" s="5">
        <f>VLOOKUP(C5719,[1]Produtos!A:D,3,FALSE)</f>
        <v>320</v>
      </c>
      <c r="L5719" s="5">
        <f t="shared" si="267"/>
        <v>4800</v>
      </c>
      <c r="M5719" s="5">
        <f t="shared" si="268"/>
        <v>0</v>
      </c>
      <c r="N5719" s="5">
        <f t="shared" si="269"/>
        <v>4800</v>
      </c>
      <c r="O5719" t="str">
        <f>VLOOKUP(VLOOKUP(C5719,[1]Produtos!A:D,4,FALSE),[1]Categorias!A:B,2,FALSE)</f>
        <v>Hardwares</v>
      </c>
    </row>
    <row r="5720" spans="1:15" x14ac:dyDescent="0.3">
      <c r="A5720">
        <v>5719</v>
      </c>
      <c r="B5720">
        <v>1742</v>
      </c>
      <c r="C5720">
        <v>8</v>
      </c>
      <c r="D5720">
        <v>10</v>
      </c>
      <c r="E5720" s="3">
        <v>0.01</v>
      </c>
      <c r="F5720" s="4">
        <f>VLOOKUP(B5720,[1]Vendas!A:C,2,FALSE)</f>
        <v>43859</v>
      </c>
      <c r="G5720" t="str">
        <f>VLOOKUP(VLOOKUP(B5720,[1]Vendas!A:C,3,FALSE),[1]Vendedores!A:B,2,FALSE)</f>
        <v>Augusto Carlos</v>
      </c>
      <c r="H5720" t="str">
        <f>VLOOKUP(VLOOKUP(VLOOKUP(B5720,[1]Vendas!A:C,3,FALSE),[1]Vendedores!A:E,5,FALSE),[1]Filiais!A:B,2,FALSE)</f>
        <v>São Paulo</v>
      </c>
      <c r="I5720" s="3">
        <f>VLOOKUP(VLOOKUP(B5720,[1]Vendas!A:C,3,FALSE),[1]Vendedores!A:E,4,FALSE)</f>
        <v>0.08</v>
      </c>
      <c r="J5720" t="str">
        <f>VLOOKUP(C5720,[1]Produtos!A:D,2,FALSE)</f>
        <v>Projetor</v>
      </c>
      <c r="K5720" s="5">
        <f>VLOOKUP(C5720,[1]Produtos!A:D,3,FALSE)</f>
        <v>2900</v>
      </c>
      <c r="L5720" s="5">
        <f t="shared" si="267"/>
        <v>29000</v>
      </c>
      <c r="M5720" s="5">
        <f t="shared" si="268"/>
        <v>290</v>
      </c>
      <c r="N5720" s="5">
        <f t="shared" si="269"/>
        <v>28710</v>
      </c>
      <c r="O5720" t="str">
        <f>VLOOKUP(VLOOKUP(C5720,[1]Produtos!A:D,4,FALSE),[1]Categorias!A:B,2,FALSE)</f>
        <v>Hardwares</v>
      </c>
    </row>
    <row r="5721" spans="1:15" x14ac:dyDescent="0.3">
      <c r="A5721">
        <v>5720</v>
      </c>
      <c r="B5721">
        <v>61</v>
      </c>
      <c r="C5721">
        <v>5</v>
      </c>
      <c r="D5721">
        <v>27</v>
      </c>
      <c r="E5721" s="3">
        <v>0.04</v>
      </c>
      <c r="F5721" s="4">
        <f>VLOOKUP(B5721,[1]Vendas!A:C,2,FALSE)</f>
        <v>43960</v>
      </c>
      <c r="G5721" t="str">
        <f>VLOOKUP(VLOOKUP(B5721,[1]Vendas!A:C,3,FALSE),[1]Vendedores!A:B,2,FALSE)</f>
        <v>Jaqueline de Souza</v>
      </c>
      <c r="H5721" t="str">
        <f>VLOOKUP(VLOOKUP(VLOOKUP(B5721,[1]Vendas!A:C,3,FALSE),[1]Vendedores!A:E,5,FALSE),[1]Filiais!A:B,2,FALSE)</f>
        <v>Minas Gerais</v>
      </c>
      <c r="I5721" s="3">
        <f>VLOOKUP(VLOOKUP(B5721,[1]Vendas!A:C,3,FALSE),[1]Vendedores!A:E,4,FALSE)</f>
        <v>7.0000000000000007E-2</v>
      </c>
      <c r="J5721" t="str">
        <f>VLOOKUP(C5721,[1]Produtos!A:D,2,FALSE)</f>
        <v>Smartphone</v>
      </c>
      <c r="K5721" s="5">
        <f>VLOOKUP(C5721,[1]Produtos!A:D,3,FALSE)</f>
        <v>3200</v>
      </c>
      <c r="L5721" s="5">
        <f t="shared" si="267"/>
        <v>86400</v>
      </c>
      <c r="M5721" s="5">
        <f t="shared" si="268"/>
        <v>3456</v>
      </c>
      <c r="N5721" s="5">
        <f t="shared" si="269"/>
        <v>82944</v>
      </c>
      <c r="O5721" t="str">
        <f>VLOOKUP(VLOOKUP(C5721,[1]Produtos!A:D,4,FALSE),[1]Categorias!A:B,2,FALSE)</f>
        <v>Celulares</v>
      </c>
    </row>
    <row r="5722" spans="1:15" x14ac:dyDescent="0.3">
      <c r="A5722">
        <v>5721</v>
      </c>
      <c r="B5722">
        <v>45</v>
      </c>
      <c r="C5722">
        <v>8</v>
      </c>
      <c r="D5722">
        <v>4</v>
      </c>
      <c r="E5722" s="3">
        <v>0</v>
      </c>
      <c r="F5722" s="4">
        <f>VLOOKUP(B5722,[1]Vendas!A:C,2,FALSE)</f>
        <v>44032</v>
      </c>
      <c r="G5722" t="str">
        <f>VLOOKUP(VLOOKUP(B5722,[1]Vendas!A:C,3,FALSE),[1]Vendedores!A:B,2,FALSE)</f>
        <v>Filipe de Tarso</v>
      </c>
      <c r="H5722" t="str">
        <f>VLOOKUP(VLOOKUP(VLOOKUP(B5722,[1]Vendas!A:C,3,FALSE),[1]Vendedores!A:E,5,FALSE),[1]Filiais!A:B,2,FALSE)</f>
        <v>Rio de Janeiro</v>
      </c>
      <c r="I5722" s="3">
        <f>VLOOKUP(VLOOKUP(B5722,[1]Vendas!A:C,3,FALSE),[1]Vendedores!A:E,4,FALSE)</f>
        <v>0.04</v>
      </c>
      <c r="J5722" t="str">
        <f>VLOOKUP(C5722,[1]Produtos!A:D,2,FALSE)</f>
        <v>Projetor</v>
      </c>
      <c r="K5722" s="5">
        <f>VLOOKUP(C5722,[1]Produtos!A:D,3,FALSE)</f>
        <v>2900</v>
      </c>
      <c r="L5722" s="5">
        <f t="shared" si="267"/>
        <v>11600</v>
      </c>
      <c r="M5722" s="5">
        <f t="shared" si="268"/>
        <v>0</v>
      </c>
      <c r="N5722" s="5">
        <f t="shared" si="269"/>
        <v>11600</v>
      </c>
      <c r="O5722" t="str">
        <f>VLOOKUP(VLOOKUP(C5722,[1]Produtos!A:D,4,FALSE),[1]Categorias!A:B,2,FALSE)</f>
        <v>Hardwares</v>
      </c>
    </row>
    <row r="5723" spans="1:15" x14ac:dyDescent="0.3">
      <c r="A5723">
        <v>5722</v>
      </c>
      <c r="B5723">
        <v>927</v>
      </c>
      <c r="C5723">
        <v>5</v>
      </c>
      <c r="D5723">
        <v>4</v>
      </c>
      <c r="E5723" s="3">
        <v>0.02</v>
      </c>
      <c r="F5723" s="4">
        <f>VLOOKUP(B5723,[1]Vendas!A:C,2,FALSE)</f>
        <v>44100</v>
      </c>
      <c r="G5723" t="str">
        <f>VLOOKUP(VLOOKUP(B5723,[1]Vendas!A:C,3,FALSE),[1]Vendedores!A:B,2,FALSE)</f>
        <v>Almira Buarque</v>
      </c>
      <c r="H5723" t="str">
        <f>VLOOKUP(VLOOKUP(VLOOKUP(B5723,[1]Vendas!A:C,3,FALSE),[1]Vendedores!A:E,5,FALSE),[1]Filiais!A:B,2,FALSE)</f>
        <v>Rio de Janeiro</v>
      </c>
      <c r="I5723" s="3">
        <f>VLOOKUP(VLOOKUP(B5723,[1]Vendas!A:C,3,FALSE),[1]Vendedores!A:E,4,FALSE)</f>
        <v>0.04</v>
      </c>
      <c r="J5723" t="str">
        <f>VLOOKUP(C5723,[1]Produtos!A:D,2,FALSE)</f>
        <v>Smartphone</v>
      </c>
      <c r="K5723" s="5">
        <f>VLOOKUP(C5723,[1]Produtos!A:D,3,FALSE)</f>
        <v>3200</v>
      </c>
      <c r="L5723" s="5">
        <f t="shared" si="267"/>
        <v>12800</v>
      </c>
      <c r="M5723" s="5">
        <f t="shared" si="268"/>
        <v>256</v>
      </c>
      <c r="N5723" s="5">
        <f t="shared" si="269"/>
        <v>12544</v>
      </c>
      <c r="O5723" t="str">
        <f>VLOOKUP(VLOOKUP(C5723,[1]Produtos!A:D,4,FALSE),[1]Categorias!A:B,2,FALSE)</f>
        <v>Celulares</v>
      </c>
    </row>
    <row r="5724" spans="1:15" x14ac:dyDescent="0.3">
      <c r="A5724">
        <v>5723</v>
      </c>
      <c r="B5724">
        <v>528</v>
      </c>
      <c r="C5724">
        <v>10</v>
      </c>
      <c r="D5724">
        <v>25</v>
      </c>
      <c r="E5724" s="3">
        <v>0.01</v>
      </c>
      <c r="F5724" s="4">
        <f>VLOOKUP(B5724,[1]Vendas!A:C,2,FALSE)</f>
        <v>44045</v>
      </c>
      <c r="G5724" t="str">
        <f>VLOOKUP(VLOOKUP(B5724,[1]Vendas!A:C,3,FALSE),[1]Vendedores!A:B,2,FALSE)</f>
        <v>Filipe de Tarso</v>
      </c>
      <c r="H5724" t="str">
        <f>VLOOKUP(VLOOKUP(VLOOKUP(B5724,[1]Vendas!A:C,3,FALSE),[1]Vendedores!A:E,5,FALSE),[1]Filiais!A:B,2,FALSE)</f>
        <v>Rio de Janeiro</v>
      </c>
      <c r="I5724" s="3">
        <f>VLOOKUP(VLOOKUP(B5724,[1]Vendas!A:C,3,FALSE),[1]Vendedores!A:E,4,FALSE)</f>
        <v>0.04</v>
      </c>
      <c r="J5724" t="str">
        <f>VLOOKUP(C5724,[1]Produtos!A:D,2,FALSE)</f>
        <v>Caneta</v>
      </c>
      <c r="K5724" s="5">
        <f>VLOOKUP(C5724,[1]Produtos!A:D,3,FALSE)</f>
        <v>15</v>
      </c>
      <c r="L5724" s="5">
        <f t="shared" si="267"/>
        <v>375</v>
      </c>
      <c r="M5724" s="5">
        <f t="shared" si="268"/>
        <v>3.75</v>
      </c>
      <c r="N5724" s="5">
        <f t="shared" si="269"/>
        <v>371.25</v>
      </c>
      <c r="O5724" t="str">
        <f>VLOOKUP(VLOOKUP(C5724,[1]Produtos!A:D,4,FALSE),[1]Categorias!A:B,2,FALSE)</f>
        <v>Papelaria</v>
      </c>
    </row>
    <row r="5725" spans="1:15" x14ac:dyDescent="0.3">
      <c r="A5725">
        <v>5724</v>
      </c>
      <c r="B5725">
        <v>1656</v>
      </c>
      <c r="C5725">
        <v>5</v>
      </c>
      <c r="D5725">
        <v>7</v>
      </c>
      <c r="E5725" s="3">
        <v>0.02</v>
      </c>
      <c r="F5725" s="4">
        <f>VLOOKUP(B5725,[1]Vendas!A:C,2,FALSE)</f>
        <v>43895</v>
      </c>
      <c r="G5725" t="str">
        <f>VLOOKUP(VLOOKUP(B5725,[1]Vendas!A:C,3,FALSE),[1]Vendedores!A:B,2,FALSE)</f>
        <v>Filipe de Tarso</v>
      </c>
      <c r="H5725" t="str">
        <f>VLOOKUP(VLOOKUP(VLOOKUP(B5725,[1]Vendas!A:C,3,FALSE),[1]Vendedores!A:E,5,FALSE),[1]Filiais!A:B,2,FALSE)</f>
        <v>Rio de Janeiro</v>
      </c>
      <c r="I5725" s="3">
        <f>VLOOKUP(VLOOKUP(B5725,[1]Vendas!A:C,3,FALSE),[1]Vendedores!A:E,4,FALSE)</f>
        <v>0.04</v>
      </c>
      <c r="J5725" t="str">
        <f>VLOOKUP(C5725,[1]Produtos!A:D,2,FALSE)</f>
        <v>Smartphone</v>
      </c>
      <c r="K5725" s="5">
        <f>VLOOKUP(C5725,[1]Produtos!A:D,3,FALSE)</f>
        <v>3200</v>
      </c>
      <c r="L5725" s="5">
        <f t="shared" si="267"/>
        <v>22400</v>
      </c>
      <c r="M5725" s="5">
        <f t="shared" si="268"/>
        <v>448</v>
      </c>
      <c r="N5725" s="5">
        <f t="shared" si="269"/>
        <v>21952</v>
      </c>
      <c r="O5725" t="str">
        <f>VLOOKUP(VLOOKUP(C5725,[1]Produtos!A:D,4,FALSE),[1]Categorias!A:B,2,FALSE)</f>
        <v>Celulares</v>
      </c>
    </row>
    <row r="5726" spans="1:15" x14ac:dyDescent="0.3">
      <c r="A5726">
        <v>5725</v>
      </c>
      <c r="B5726">
        <v>1028</v>
      </c>
      <c r="C5726">
        <v>2</v>
      </c>
      <c r="D5726">
        <v>12</v>
      </c>
      <c r="E5726" s="3">
        <v>0.05</v>
      </c>
      <c r="F5726" s="4">
        <f>VLOOKUP(B5726,[1]Vendas!A:C,2,FALSE)</f>
        <v>44066</v>
      </c>
      <c r="G5726" t="str">
        <f>VLOOKUP(VLOOKUP(B5726,[1]Vendas!A:C,3,FALSE),[1]Vendedores!A:B,2,FALSE)</f>
        <v>Augusto Carlos</v>
      </c>
      <c r="H5726" t="str">
        <f>VLOOKUP(VLOOKUP(VLOOKUP(B5726,[1]Vendas!A:C,3,FALSE),[1]Vendedores!A:E,5,FALSE),[1]Filiais!A:B,2,FALSE)</f>
        <v>São Paulo</v>
      </c>
      <c r="I5726" s="3">
        <f>VLOOKUP(VLOOKUP(B5726,[1]Vendas!A:C,3,FALSE),[1]Vendedores!A:E,4,FALSE)</f>
        <v>0.08</v>
      </c>
      <c r="J5726" t="str">
        <f>VLOOKUP(C5726,[1]Produtos!A:D,2,FALSE)</f>
        <v>Impressora</v>
      </c>
      <c r="K5726" s="5">
        <f>VLOOKUP(C5726,[1]Produtos!A:D,3,FALSE)</f>
        <v>2100</v>
      </c>
      <c r="L5726" s="5">
        <f t="shared" si="267"/>
        <v>25200</v>
      </c>
      <c r="M5726" s="5">
        <f t="shared" si="268"/>
        <v>1260</v>
      </c>
      <c r="N5726" s="5">
        <f t="shared" si="269"/>
        <v>23940</v>
      </c>
      <c r="O5726" t="str">
        <f>VLOOKUP(VLOOKUP(C5726,[1]Produtos!A:D,4,FALSE),[1]Categorias!A:B,2,FALSE)</f>
        <v>Hardwares</v>
      </c>
    </row>
    <row r="5727" spans="1:15" x14ac:dyDescent="0.3">
      <c r="A5727">
        <v>5726</v>
      </c>
      <c r="B5727">
        <v>920</v>
      </c>
      <c r="C5727">
        <v>6</v>
      </c>
      <c r="D5727">
        <v>27</v>
      </c>
      <c r="E5727" s="3">
        <v>0.04</v>
      </c>
      <c r="F5727" s="4">
        <f>VLOOKUP(B5727,[1]Vendas!A:C,2,FALSE)</f>
        <v>44065</v>
      </c>
      <c r="G5727" t="str">
        <f>VLOOKUP(VLOOKUP(B5727,[1]Vendas!A:C,3,FALSE),[1]Vendedores!A:B,2,FALSE)</f>
        <v>Almira Buarque</v>
      </c>
      <c r="H5727" t="str">
        <f>VLOOKUP(VLOOKUP(VLOOKUP(B5727,[1]Vendas!A:C,3,FALSE),[1]Vendedores!A:E,5,FALSE),[1]Filiais!A:B,2,FALSE)</f>
        <v>Rio de Janeiro</v>
      </c>
      <c r="I5727" s="3">
        <f>VLOOKUP(VLOOKUP(B5727,[1]Vendas!A:C,3,FALSE),[1]Vendedores!A:E,4,FALSE)</f>
        <v>0.04</v>
      </c>
      <c r="J5727" t="str">
        <f>VLOOKUP(C5727,[1]Produtos!A:D,2,FALSE)</f>
        <v>Carregador para celular</v>
      </c>
      <c r="K5727" s="5">
        <f>VLOOKUP(C5727,[1]Produtos!A:D,3,FALSE)</f>
        <v>150</v>
      </c>
      <c r="L5727" s="5">
        <f t="shared" si="267"/>
        <v>4050</v>
      </c>
      <c r="M5727" s="5">
        <f t="shared" si="268"/>
        <v>162</v>
      </c>
      <c r="N5727" s="5">
        <f t="shared" si="269"/>
        <v>3888</v>
      </c>
      <c r="O5727" t="str">
        <f>VLOOKUP(VLOOKUP(C5727,[1]Produtos!A:D,4,FALSE),[1]Categorias!A:B,2,FALSE)</f>
        <v>Celulares</v>
      </c>
    </row>
    <row r="5728" spans="1:15" x14ac:dyDescent="0.3">
      <c r="A5728">
        <v>5727</v>
      </c>
      <c r="B5728">
        <v>196</v>
      </c>
      <c r="C5728">
        <v>4</v>
      </c>
      <c r="D5728">
        <v>9</v>
      </c>
      <c r="E5728" s="3">
        <v>0.02</v>
      </c>
      <c r="F5728" s="4">
        <f>VLOOKUP(B5728,[1]Vendas!A:C,2,FALSE)</f>
        <v>44047</v>
      </c>
      <c r="G5728" t="str">
        <f>VLOOKUP(VLOOKUP(B5728,[1]Vendas!A:C,3,FALSE),[1]Vendedores!A:B,2,FALSE)</f>
        <v>Filipe de Tarso</v>
      </c>
      <c r="H5728" t="str">
        <f>VLOOKUP(VLOOKUP(VLOOKUP(B5728,[1]Vendas!A:C,3,FALSE),[1]Vendedores!A:E,5,FALSE),[1]Filiais!A:B,2,FALSE)</f>
        <v>Rio de Janeiro</v>
      </c>
      <c r="I5728" s="3">
        <f>VLOOKUP(VLOOKUP(B5728,[1]Vendas!A:C,3,FALSE),[1]Vendedores!A:E,4,FALSE)</f>
        <v>0.04</v>
      </c>
      <c r="J5728" t="str">
        <f>VLOOKUP(C5728,[1]Produtos!A:D,2,FALSE)</f>
        <v>Mouse</v>
      </c>
      <c r="K5728" s="5">
        <f>VLOOKUP(C5728,[1]Produtos!A:D,3,FALSE)</f>
        <v>75</v>
      </c>
      <c r="L5728" s="5">
        <f t="shared" si="267"/>
        <v>675</v>
      </c>
      <c r="M5728" s="5">
        <f t="shared" si="268"/>
        <v>13.5</v>
      </c>
      <c r="N5728" s="5">
        <f t="shared" si="269"/>
        <v>661.5</v>
      </c>
      <c r="O5728" t="str">
        <f>VLOOKUP(VLOOKUP(C5728,[1]Produtos!A:D,4,FALSE),[1]Categorias!A:B,2,FALSE)</f>
        <v>Acessórios</v>
      </c>
    </row>
    <row r="5729" spans="1:15" x14ac:dyDescent="0.3">
      <c r="A5729">
        <v>5728</v>
      </c>
      <c r="B5729">
        <v>1340</v>
      </c>
      <c r="C5729">
        <v>8</v>
      </c>
      <c r="D5729">
        <v>13</v>
      </c>
      <c r="E5729" s="3">
        <v>0.04</v>
      </c>
      <c r="F5729" s="4">
        <f>VLOOKUP(B5729,[1]Vendas!A:C,2,FALSE)</f>
        <v>43919</v>
      </c>
      <c r="G5729" t="str">
        <f>VLOOKUP(VLOOKUP(B5729,[1]Vendas!A:C,3,FALSE),[1]Vendedores!A:B,2,FALSE)</f>
        <v>Raimundo Nonato</v>
      </c>
      <c r="H5729" t="str">
        <f>VLOOKUP(VLOOKUP(VLOOKUP(B5729,[1]Vendas!A:C,3,FALSE),[1]Vendedores!A:E,5,FALSE),[1]Filiais!A:B,2,FALSE)</f>
        <v>Minas Gerais</v>
      </c>
      <c r="I5729" s="3">
        <f>VLOOKUP(VLOOKUP(B5729,[1]Vendas!A:C,3,FALSE),[1]Vendedores!A:E,4,FALSE)</f>
        <v>0.02</v>
      </c>
      <c r="J5729" t="str">
        <f>VLOOKUP(C5729,[1]Produtos!A:D,2,FALSE)</f>
        <v>Projetor</v>
      </c>
      <c r="K5729" s="5">
        <f>VLOOKUP(C5729,[1]Produtos!A:D,3,FALSE)</f>
        <v>2900</v>
      </c>
      <c r="L5729" s="5">
        <f t="shared" si="267"/>
        <v>37700</v>
      </c>
      <c r="M5729" s="5">
        <f t="shared" si="268"/>
        <v>1508</v>
      </c>
      <c r="N5729" s="5">
        <f t="shared" si="269"/>
        <v>36192</v>
      </c>
      <c r="O5729" t="str">
        <f>VLOOKUP(VLOOKUP(C5729,[1]Produtos!A:D,4,FALSE),[1]Categorias!A:B,2,FALSE)</f>
        <v>Hardwares</v>
      </c>
    </row>
    <row r="5730" spans="1:15" x14ac:dyDescent="0.3">
      <c r="A5730">
        <v>5729</v>
      </c>
      <c r="B5730">
        <v>1357</v>
      </c>
      <c r="C5730">
        <v>10</v>
      </c>
      <c r="D5730">
        <v>21</v>
      </c>
      <c r="E5730" s="3">
        <v>0.02</v>
      </c>
      <c r="F5730" s="4">
        <f>VLOOKUP(B5730,[1]Vendas!A:C,2,FALSE)</f>
        <v>43982</v>
      </c>
      <c r="G5730" t="str">
        <f>VLOOKUP(VLOOKUP(B5730,[1]Vendas!A:C,3,FALSE),[1]Vendedores!A:B,2,FALSE)</f>
        <v>Jaqueline de Souza</v>
      </c>
      <c r="H5730" t="str">
        <f>VLOOKUP(VLOOKUP(VLOOKUP(B5730,[1]Vendas!A:C,3,FALSE),[1]Vendedores!A:E,5,FALSE),[1]Filiais!A:B,2,FALSE)</f>
        <v>Minas Gerais</v>
      </c>
      <c r="I5730" s="3">
        <f>VLOOKUP(VLOOKUP(B5730,[1]Vendas!A:C,3,FALSE),[1]Vendedores!A:E,4,FALSE)</f>
        <v>7.0000000000000007E-2</v>
      </c>
      <c r="J5730" t="str">
        <f>VLOOKUP(C5730,[1]Produtos!A:D,2,FALSE)</f>
        <v>Caneta</v>
      </c>
      <c r="K5730" s="5">
        <f>VLOOKUP(C5730,[1]Produtos!A:D,3,FALSE)</f>
        <v>15</v>
      </c>
      <c r="L5730" s="5">
        <f t="shared" si="267"/>
        <v>315</v>
      </c>
      <c r="M5730" s="5">
        <f t="shared" si="268"/>
        <v>6.3</v>
      </c>
      <c r="N5730" s="5">
        <f t="shared" si="269"/>
        <v>308.7</v>
      </c>
      <c r="O5730" t="str">
        <f>VLOOKUP(VLOOKUP(C5730,[1]Produtos!A:D,4,FALSE),[1]Categorias!A:B,2,FALSE)</f>
        <v>Papelaria</v>
      </c>
    </row>
    <row r="5731" spans="1:15" x14ac:dyDescent="0.3">
      <c r="A5731">
        <v>5730</v>
      </c>
      <c r="B5731">
        <v>1219</v>
      </c>
      <c r="C5731">
        <v>7</v>
      </c>
      <c r="D5731">
        <v>19</v>
      </c>
      <c r="E5731" s="3">
        <v>0.03</v>
      </c>
      <c r="F5731" s="4">
        <f>VLOOKUP(B5731,[1]Vendas!A:C,2,FALSE)</f>
        <v>44027</v>
      </c>
      <c r="G5731" t="str">
        <f>VLOOKUP(VLOOKUP(B5731,[1]Vendas!A:C,3,FALSE),[1]Vendedores!A:B,2,FALSE)</f>
        <v>Fernanda Vasconcelos</v>
      </c>
      <c r="H5731" t="str">
        <f>VLOOKUP(VLOOKUP(VLOOKUP(B5731,[1]Vendas!A:C,3,FALSE),[1]Vendedores!A:E,5,FALSE),[1]Filiais!A:B,2,FALSE)</f>
        <v>Minas Gerais</v>
      </c>
      <c r="I5731" s="3">
        <f>VLOOKUP(VLOOKUP(B5731,[1]Vendas!A:C,3,FALSE),[1]Vendedores!A:E,4,FALSE)</f>
        <v>0.04</v>
      </c>
      <c r="J5731" t="str">
        <f>VLOOKUP(C5731,[1]Produtos!A:D,2,FALSE)</f>
        <v>Roteador</v>
      </c>
      <c r="K5731" s="5">
        <f>VLOOKUP(C5731,[1]Produtos!A:D,3,FALSE)</f>
        <v>320</v>
      </c>
      <c r="L5731" s="5">
        <f t="shared" si="267"/>
        <v>6080</v>
      </c>
      <c r="M5731" s="5">
        <f t="shared" si="268"/>
        <v>182.4</v>
      </c>
      <c r="N5731" s="5">
        <f t="shared" si="269"/>
        <v>5897.6</v>
      </c>
      <c r="O5731" t="str">
        <f>VLOOKUP(VLOOKUP(C5731,[1]Produtos!A:D,4,FALSE),[1]Categorias!A:B,2,FALSE)</f>
        <v>Hardwares</v>
      </c>
    </row>
    <row r="5732" spans="1:15" x14ac:dyDescent="0.3">
      <c r="A5732">
        <v>5731</v>
      </c>
      <c r="B5732">
        <v>290</v>
      </c>
      <c r="C5732">
        <v>7</v>
      </c>
      <c r="D5732">
        <v>10</v>
      </c>
      <c r="E5732" s="3">
        <v>0.01</v>
      </c>
      <c r="F5732" s="4">
        <f>VLOOKUP(B5732,[1]Vendas!A:C,2,FALSE)</f>
        <v>43864</v>
      </c>
      <c r="G5732" t="str">
        <f>VLOOKUP(VLOOKUP(B5732,[1]Vendas!A:C,3,FALSE),[1]Vendedores!A:B,2,FALSE)</f>
        <v>Filipe de Tarso</v>
      </c>
      <c r="H5732" t="str">
        <f>VLOOKUP(VLOOKUP(VLOOKUP(B5732,[1]Vendas!A:C,3,FALSE),[1]Vendedores!A:E,5,FALSE),[1]Filiais!A:B,2,FALSE)</f>
        <v>Rio de Janeiro</v>
      </c>
      <c r="I5732" s="3">
        <f>VLOOKUP(VLOOKUP(B5732,[1]Vendas!A:C,3,FALSE),[1]Vendedores!A:E,4,FALSE)</f>
        <v>0.04</v>
      </c>
      <c r="J5732" t="str">
        <f>VLOOKUP(C5732,[1]Produtos!A:D,2,FALSE)</f>
        <v>Roteador</v>
      </c>
      <c r="K5732" s="5">
        <f>VLOOKUP(C5732,[1]Produtos!A:D,3,FALSE)</f>
        <v>320</v>
      </c>
      <c r="L5732" s="5">
        <f t="shared" si="267"/>
        <v>3200</v>
      </c>
      <c r="M5732" s="5">
        <f t="shared" si="268"/>
        <v>32</v>
      </c>
      <c r="N5732" s="5">
        <f t="shared" si="269"/>
        <v>3168</v>
      </c>
      <c r="O5732" t="str">
        <f>VLOOKUP(VLOOKUP(C5732,[1]Produtos!A:D,4,FALSE),[1]Categorias!A:B,2,FALSE)</f>
        <v>Hardwares</v>
      </c>
    </row>
    <row r="5733" spans="1:15" x14ac:dyDescent="0.3">
      <c r="A5733">
        <v>5732</v>
      </c>
      <c r="B5733">
        <v>128</v>
      </c>
      <c r="C5733">
        <v>1</v>
      </c>
      <c r="D5733">
        <v>1</v>
      </c>
      <c r="E5733" s="3">
        <v>0.02</v>
      </c>
      <c r="F5733" s="4">
        <f>VLOOKUP(B5733,[1]Vendas!A:C,2,FALSE)</f>
        <v>44193</v>
      </c>
      <c r="G5733" t="str">
        <f>VLOOKUP(VLOOKUP(B5733,[1]Vendas!A:C,3,FALSE),[1]Vendedores!A:B,2,FALSE)</f>
        <v>Antônio da Costa</v>
      </c>
      <c r="H5733" t="str">
        <f>VLOOKUP(VLOOKUP(VLOOKUP(B5733,[1]Vendas!A:C,3,FALSE),[1]Vendedores!A:E,5,FALSE),[1]Filiais!A:B,2,FALSE)</f>
        <v>São Paulo</v>
      </c>
      <c r="I5733" s="3">
        <f>VLOOKUP(VLOOKUP(B5733,[1]Vendas!A:C,3,FALSE),[1]Vendedores!A:E,4,FALSE)</f>
        <v>7.0000000000000007E-2</v>
      </c>
      <c r="J5733" t="str">
        <f>VLOOKUP(C5733,[1]Produtos!A:D,2,FALSE)</f>
        <v>Computador desktop</v>
      </c>
      <c r="K5733" s="5">
        <f>VLOOKUP(C5733,[1]Produtos!A:D,3,FALSE)</f>
        <v>5200</v>
      </c>
      <c r="L5733" s="5">
        <f t="shared" si="267"/>
        <v>5200</v>
      </c>
      <c r="M5733" s="5">
        <f t="shared" si="268"/>
        <v>104</v>
      </c>
      <c r="N5733" s="5">
        <f t="shared" si="269"/>
        <v>5096</v>
      </c>
      <c r="O5733" t="str">
        <f>VLOOKUP(VLOOKUP(C5733,[1]Produtos!A:D,4,FALSE),[1]Categorias!A:B,2,FALSE)</f>
        <v>Hardwares</v>
      </c>
    </row>
    <row r="5734" spans="1:15" x14ac:dyDescent="0.3">
      <c r="A5734">
        <v>5733</v>
      </c>
      <c r="B5734">
        <v>646</v>
      </c>
      <c r="C5734">
        <v>8</v>
      </c>
      <c r="D5734">
        <v>25</v>
      </c>
      <c r="E5734" s="3">
        <v>0</v>
      </c>
      <c r="F5734" s="4">
        <f>VLOOKUP(B5734,[1]Vendas!A:C,2,FALSE)</f>
        <v>44053</v>
      </c>
      <c r="G5734" t="str">
        <f>VLOOKUP(VLOOKUP(B5734,[1]Vendas!A:C,3,FALSE),[1]Vendedores!A:B,2,FALSE)</f>
        <v>Antônio da Costa</v>
      </c>
      <c r="H5734" t="str">
        <f>VLOOKUP(VLOOKUP(VLOOKUP(B5734,[1]Vendas!A:C,3,FALSE),[1]Vendedores!A:E,5,FALSE),[1]Filiais!A:B,2,FALSE)</f>
        <v>São Paulo</v>
      </c>
      <c r="I5734" s="3">
        <f>VLOOKUP(VLOOKUP(B5734,[1]Vendas!A:C,3,FALSE),[1]Vendedores!A:E,4,FALSE)</f>
        <v>7.0000000000000007E-2</v>
      </c>
      <c r="J5734" t="str">
        <f>VLOOKUP(C5734,[1]Produtos!A:D,2,FALSE)</f>
        <v>Projetor</v>
      </c>
      <c r="K5734" s="5">
        <f>VLOOKUP(C5734,[1]Produtos!A:D,3,FALSE)</f>
        <v>2900</v>
      </c>
      <c r="L5734" s="5">
        <f t="shared" si="267"/>
        <v>72500</v>
      </c>
      <c r="M5734" s="5">
        <f t="shared" si="268"/>
        <v>0</v>
      </c>
      <c r="N5734" s="5">
        <f t="shared" si="269"/>
        <v>72500</v>
      </c>
      <c r="O5734" t="str">
        <f>VLOOKUP(VLOOKUP(C5734,[1]Produtos!A:D,4,FALSE),[1]Categorias!A:B,2,FALSE)</f>
        <v>Hardwares</v>
      </c>
    </row>
    <row r="5735" spans="1:15" x14ac:dyDescent="0.3">
      <c r="A5735">
        <v>5734</v>
      </c>
      <c r="B5735">
        <v>115</v>
      </c>
      <c r="C5735">
        <v>7</v>
      </c>
      <c r="D5735">
        <v>3</v>
      </c>
      <c r="E5735" s="3">
        <v>0.03</v>
      </c>
      <c r="F5735" s="4">
        <f>VLOOKUP(B5735,[1]Vendas!A:C,2,FALSE)</f>
        <v>44070</v>
      </c>
      <c r="G5735" t="str">
        <f>VLOOKUP(VLOOKUP(B5735,[1]Vendas!A:C,3,FALSE),[1]Vendedores!A:B,2,FALSE)</f>
        <v>Almira Buarque</v>
      </c>
      <c r="H5735" t="str">
        <f>VLOOKUP(VLOOKUP(VLOOKUP(B5735,[1]Vendas!A:C,3,FALSE),[1]Vendedores!A:E,5,FALSE),[1]Filiais!A:B,2,FALSE)</f>
        <v>Rio de Janeiro</v>
      </c>
      <c r="I5735" s="3">
        <f>VLOOKUP(VLOOKUP(B5735,[1]Vendas!A:C,3,FALSE),[1]Vendedores!A:E,4,FALSE)</f>
        <v>0.04</v>
      </c>
      <c r="J5735" t="str">
        <f>VLOOKUP(C5735,[1]Produtos!A:D,2,FALSE)</f>
        <v>Roteador</v>
      </c>
      <c r="K5735" s="5">
        <f>VLOOKUP(C5735,[1]Produtos!A:D,3,FALSE)</f>
        <v>320</v>
      </c>
      <c r="L5735" s="5">
        <f t="shared" si="267"/>
        <v>960</v>
      </c>
      <c r="M5735" s="5">
        <f t="shared" si="268"/>
        <v>28.799999999999997</v>
      </c>
      <c r="N5735" s="5">
        <f t="shared" si="269"/>
        <v>931.2</v>
      </c>
      <c r="O5735" t="str">
        <f>VLOOKUP(VLOOKUP(C5735,[1]Produtos!A:D,4,FALSE),[1]Categorias!A:B,2,FALSE)</f>
        <v>Hardwares</v>
      </c>
    </row>
    <row r="5736" spans="1:15" x14ac:dyDescent="0.3">
      <c r="A5736">
        <v>5735</v>
      </c>
      <c r="B5736">
        <v>589</v>
      </c>
      <c r="C5736">
        <v>1</v>
      </c>
      <c r="D5736">
        <v>27</v>
      </c>
      <c r="E5736" s="3">
        <v>0</v>
      </c>
      <c r="F5736" s="4">
        <f>VLOOKUP(B5736,[1]Vendas!A:C,2,FALSE)</f>
        <v>43838</v>
      </c>
      <c r="G5736" t="str">
        <f>VLOOKUP(VLOOKUP(B5736,[1]Vendas!A:C,3,FALSE),[1]Vendedores!A:B,2,FALSE)</f>
        <v>Almira Buarque</v>
      </c>
      <c r="H5736" t="str">
        <f>VLOOKUP(VLOOKUP(VLOOKUP(B5736,[1]Vendas!A:C,3,FALSE),[1]Vendedores!A:E,5,FALSE),[1]Filiais!A:B,2,FALSE)</f>
        <v>Rio de Janeiro</v>
      </c>
      <c r="I5736" s="3">
        <f>VLOOKUP(VLOOKUP(B5736,[1]Vendas!A:C,3,FALSE),[1]Vendedores!A:E,4,FALSE)</f>
        <v>0.04</v>
      </c>
      <c r="J5736" t="str">
        <f>VLOOKUP(C5736,[1]Produtos!A:D,2,FALSE)</f>
        <v>Computador desktop</v>
      </c>
      <c r="K5736" s="5">
        <f>VLOOKUP(C5736,[1]Produtos!A:D,3,FALSE)</f>
        <v>5200</v>
      </c>
      <c r="L5736" s="5">
        <f t="shared" si="267"/>
        <v>140400</v>
      </c>
      <c r="M5736" s="5">
        <f t="shared" si="268"/>
        <v>0</v>
      </c>
      <c r="N5736" s="5">
        <f t="shared" si="269"/>
        <v>140400</v>
      </c>
      <c r="O5736" t="str">
        <f>VLOOKUP(VLOOKUP(C5736,[1]Produtos!A:D,4,FALSE),[1]Categorias!A:B,2,FALSE)</f>
        <v>Hardwares</v>
      </c>
    </row>
    <row r="5737" spans="1:15" x14ac:dyDescent="0.3">
      <c r="A5737">
        <v>5736</v>
      </c>
      <c r="B5737">
        <v>837</v>
      </c>
      <c r="C5737">
        <v>2</v>
      </c>
      <c r="D5737">
        <v>28</v>
      </c>
      <c r="E5737" s="3">
        <v>0.03</v>
      </c>
      <c r="F5737" s="4">
        <f>VLOOKUP(B5737,[1]Vendas!A:C,2,FALSE)</f>
        <v>44080</v>
      </c>
      <c r="G5737" t="str">
        <f>VLOOKUP(VLOOKUP(B5737,[1]Vendas!A:C,3,FALSE),[1]Vendedores!A:B,2,FALSE)</f>
        <v>Solange Almeida</v>
      </c>
      <c r="H5737" t="str">
        <f>VLOOKUP(VLOOKUP(VLOOKUP(B5737,[1]Vendas!A:C,3,FALSE),[1]Vendedores!A:E,5,FALSE),[1]Filiais!A:B,2,FALSE)</f>
        <v>Rio de Janeiro</v>
      </c>
      <c r="I5737" s="3">
        <f>VLOOKUP(VLOOKUP(B5737,[1]Vendas!A:C,3,FALSE),[1]Vendedores!A:E,4,FALSE)</f>
        <v>0.01</v>
      </c>
      <c r="J5737" t="str">
        <f>VLOOKUP(C5737,[1]Produtos!A:D,2,FALSE)</f>
        <v>Impressora</v>
      </c>
      <c r="K5737" s="5">
        <f>VLOOKUP(C5737,[1]Produtos!A:D,3,FALSE)</f>
        <v>2100</v>
      </c>
      <c r="L5737" s="5">
        <f t="shared" si="267"/>
        <v>58800</v>
      </c>
      <c r="M5737" s="5">
        <f t="shared" si="268"/>
        <v>1764</v>
      </c>
      <c r="N5737" s="5">
        <f t="shared" si="269"/>
        <v>57036</v>
      </c>
      <c r="O5737" t="str">
        <f>VLOOKUP(VLOOKUP(C5737,[1]Produtos!A:D,4,FALSE),[1]Categorias!A:B,2,FALSE)</f>
        <v>Hardwares</v>
      </c>
    </row>
    <row r="5738" spans="1:15" x14ac:dyDescent="0.3">
      <c r="A5738">
        <v>5737</v>
      </c>
      <c r="B5738">
        <v>935</v>
      </c>
      <c r="C5738">
        <v>8</v>
      </c>
      <c r="D5738">
        <v>7</v>
      </c>
      <c r="E5738" s="3">
        <v>0.02</v>
      </c>
      <c r="F5738" s="4">
        <f>VLOOKUP(B5738,[1]Vendas!A:C,2,FALSE)</f>
        <v>43909</v>
      </c>
      <c r="G5738" t="str">
        <f>VLOOKUP(VLOOKUP(B5738,[1]Vendas!A:C,3,FALSE),[1]Vendedores!A:B,2,FALSE)</f>
        <v>Raimundo Nonato</v>
      </c>
      <c r="H5738" t="str">
        <f>VLOOKUP(VLOOKUP(VLOOKUP(B5738,[1]Vendas!A:C,3,FALSE),[1]Vendedores!A:E,5,FALSE),[1]Filiais!A:B,2,FALSE)</f>
        <v>Minas Gerais</v>
      </c>
      <c r="I5738" s="3">
        <f>VLOOKUP(VLOOKUP(B5738,[1]Vendas!A:C,3,FALSE),[1]Vendedores!A:E,4,FALSE)</f>
        <v>0.02</v>
      </c>
      <c r="J5738" t="str">
        <f>VLOOKUP(C5738,[1]Produtos!A:D,2,FALSE)</f>
        <v>Projetor</v>
      </c>
      <c r="K5738" s="5">
        <f>VLOOKUP(C5738,[1]Produtos!A:D,3,FALSE)</f>
        <v>2900</v>
      </c>
      <c r="L5738" s="5">
        <f t="shared" si="267"/>
        <v>20300</v>
      </c>
      <c r="M5738" s="5">
        <f t="shared" si="268"/>
        <v>406</v>
      </c>
      <c r="N5738" s="5">
        <f t="shared" si="269"/>
        <v>19894</v>
      </c>
      <c r="O5738" t="str">
        <f>VLOOKUP(VLOOKUP(C5738,[1]Produtos!A:D,4,FALSE),[1]Categorias!A:B,2,FALSE)</f>
        <v>Hardwares</v>
      </c>
    </row>
    <row r="5739" spans="1:15" x14ac:dyDescent="0.3">
      <c r="A5739">
        <v>5738</v>
      </c>
      <c r="B5739">
        <v>1431</v>
      </c>
      <c r="C5739">
        <v>4</v>
      </c>
      <c r="D5739">
        <v>26</v>
      </c>
      <c r="E5739" s="3">
        <v>0.03</v>
      </c>
      <c r="F5739" s="4">
        <f>VLOOKUP(B5739,[1]Vendas!A:C,2,FALSE)</f>
        <v>44097</v>
      </c>
      <c r="G5739" t="str">
        <f>VLOOKUP(VLOOKUP(B5739,[1]Vendas!A:C,3,FALSE),[1]Vendedores!A:B,2,FALSE)</f>
        <v>Augusto Carlos</v>
      </c>
      <c r="H5739" t="str">
        <f>VLOOKUP(VLOOKUP(VLOOKUP(B5739,[1]Vendas!A:C,3,FALSE),[1]Vendedores!A:E,5,FALSE),[1]Filiais!A:B,2,FALSE)</f>
        <v>São Paulo</v>
      </c>
      <c r="I5739" s="3">
        <f>VLOOKUP(VLOOKUP(B5739,[1]Vendas!A:C,3,FALSE),[1]Vendedores!A:E,4,FALSE)</f>
        <v>0.08</v>
      </c>
      <c r="J5739" t="str">
        <f>VLOOKUP(C5739,[1]Produtos!A:D,2,FALSE)</f>
        <v>Mouse</v>
      </c>
      <c r="K5739" s="5">
        <f>VLOOKUP(C5739,[1]Produtos!A:D,3,FALSE)</f>
        <v>75</v>
      </c>
      <c r="L5739" s="5">
        <f t="shared" si="267"/>
        <v>1950</v>
      </c>
      <c r="M5739" s="5">
        <f t="shared" si="268"/>
        <v>58.5</v>
      </c>
      <c r="N5739" s="5">
        <f t="shared" si="269"/>
        <v>1891.5</v>
      </c>
      <c r="O5739" t="str">
        <f>VLOOKUP(VLOOKUP(C5739,[1]Produtos!A:D,4,FALSE),[1]Categorias!A:B,2,FALSE)</f>
        <v>Acessórios</v>
      </c>
    </row>
    <row r="5740" spans="1:15" x14ac:dyDescent="0.3">
      <c r="A5740">
        <v>5739</v>
      </c>
      <c r="B5740">
        <v>1457</v>
      </c>
      <c r="C5740">
        <v>3</v>
      </c>
      <c r="D5740">
        <v>29</v>
      </c>
      <c r="E5740" s="3">
        <v>0.05</v>
      </c>
      <c r="F5740" s="4">
        <f>VLOOKUP(B5740,[1]Vendas!A:C,2,FALSE)</f>
        <v>44084</v>
      </c>
      <c r="G5740" t="str">
        <f>VLOOKUP(VLOOKUP(B5740,[1]Vendas!A:C,3,FALSE),[1]Vendedores!A:B,2,FALSE)</f>
        <v>Almira Buarque</v>
      </c>
      <c r="H5740" t="str">
        <f>VLOOKUP(VLOOKUP(VLOOKUP(B5740,[1]Vendas!A:C,3,FALSE),[1]Vendedores!A:E,5,FALSE),[1]Filiais!A:B,2,FALSE)</f>
        <v>Rio de Janeiro</v>
      </c>
      <c r="I5740" s="3">
        <f>VLOOKUP(VLOOKUP(B5740,[1]Vendas!A:C,3,FALSE),[1]Vendedores!A:E,4,FALSE)</f>
        <v>0.04</v>
      </c>
      <c r="J5740" t="str">
        <f>VLOOKUP(C5740,[1]Produtos!A:D,2,FALSE)</f>
        <v>Teclado</v>
      </c>
      <c r="K5740" s="5">
        <f>VLOOKUP(C5740,[1]Produtos!A:D,3,FALSE)</f>
        <v>90</v>
      </c>
      <c r="L5740" s="5">
        <f t="shared" si="267"/>
        <v>2610</v>
      </c>
      <c r="M5740" s="5">
        <f t="shared" si="268"/>
        <v>130.5</v>
      </c>
      <c r="N5740" s="5">
        <f t="shared" si="269"/>
        <v>2479.5</v>
      </c>
      <c r="O5740" t="str">
        <f>VLOOKUP(VLOOKUP(C5740,[1]Produtos!A:D,4,FALSE),[1]Categorias!A:B,2,FALSE)</f>
        <v>Acessórios</v>
      </c>
    </row>
    <row r="5741" spans="1:15" x14ac:dyDescent="0.3">
      <c r="A5741">
        <v>5740</v>
      </c>
      <c r="B5741">
        <v>1535</v>
      </c>
      <c r="C5741">
        <v>7</v>
      </c>
      <c r="D5741">
        <v>14</v>
      </c>
      <c r="E5741" s="3">
        <v>0</v>
      </c>
      <c r="F5741" s="4">
        <f>VLOOKUP(B5741,[1]Vendas!A:C,2,FALSE)</f>
        <v>44143</v>
      </c>
      <c r="G5741" t="str">
        <f>VLOOKUP(VLOOKUP(B5741,[1]Vendas!A:C,3,FALSE),[1]Vendedores!A:B,2,FALSE)</f>
        <v>Augusto Carlos</v>
      </c>
      <c r="H5741" t="str">
        <f>VLOOKUP(VLOOKUP(VLOOKUP(B5741,[1]Vendas!A:C,3,FALSE),[1]Vendedores!A:E,5,FALSE),[1]Filiais!A:B,2,FALSE)</f>
        <v>São Paulo</v>
      </c>
      <c r="I5741" s="3">
        <f>VLOOKUP(VLOOKUP(B5741,[1]Vendas!A:C,3,FALSE),[1]Vendedores!A:E,4,FALSE)</f>
        <v>0.08</v>
      </c>
      <c r="J5741" t="str">
        <f>VLOOKUP(C5741,[1]Produtos!A:D,2,FALSE)</f>
        <v>Roteador</v>
      </c>
      <c r="K5741" s="5">
        <f>VLOOKUP(C5741,[1]Produtos!A:D,3,FALSE)</f>
        <v>320</v>
      </c>
      <c r="L5741" s="5">
        <f t="shared" si="267"/>
        <v>4480</v>
      </c>
      <c r="M5741" s="5">
        <f t="shared" si="268"/>
        <v>0</v>
      </c>
      <c r="N5741" s="5">
        <f t="shared" si="269"/>
        <v>4480</v>
      </c>
      <c r="O5741" t="str">
        <f>VLOOKUP(VLOOKUP(C5741,[1]Produtos!A:D,4,FALSE),[1]Categorias!A:B,2,FALSE)</f>
        <v>Hardwares</v>
      </c>
    </row>
    <row r="5742" spans="1:15" x14ac:dyDescent="0.3">
      <c r="A5742">
        <v>5741</v>
      </c>
      <c r="B5742">
        <v>544</v>
      </c>
      <c r="C5742">
        <v>9</v>
      </c>
      <c r="D5742">
        <v>12</v>
      </c>
      <c r="E5742" s="3">
        <v>0.04</v>
      </c>
      <c r="F5742" s="4">
        <f>VLOOKUP(B5742,[1]Vendas!A:C,2,FALSE)</f>
        <v>44122</v>
      </c>
      <c r="G5742" t="str">
        <f>VLOOKUP(VLOOKUP(B5742,[1]Vendas!A:C,3,FALSE),[1]Vendedores!A:B,2,FALSE)</f>
        <v>Antônio da Costa</v>
      </c>
      <c r="H5742" t="str">
        <f>VLOOKUP(VLOOKUP(VLOOKUP(B5742,[1]Vendas!A:C,3,FALSE),[1]Vendedores!A:E,5,FALSE),[1]Filiais!A:B,2,FALSE)</f>
        <v>São Paulo</v>
      </c>
      <c r="I5742" s="3">
        <f>VLOOKUP(VLOOKUP(B5742,[1]Vendas!A:C,3,FALSE),[1]Vendedores!A:E,4,FALSE)</f>
        <v>7.0000000000000007E-2</v>
      </c>
      <c r="J5742" t="str">
        <f>VLOOKUP(C5742,[1]Produtos!A:D,2,FALSE)</f>
        <v>Papel A4</v>
      </c>
      <c r="K5742" s="5">
        <f>VLOOKUP(C5742,[1]Produtos!A:D,3,FALSE)</f>
        <v>90</v>
      </c>
      <c r="L5742" s="5">
        <f t="shared" si="267"/>
        <v>1080</v>
      </c>
      <c r="M5742" s="5">
        <f t="shared" si="268"/>
        <v>43.2</v>
      </c>
      <c r="N5742" s="5">
        <f t="shared" si="269"/>
        <v>1036.8</v>
      </c>
      <c r="O5742" t="str">
        <f>VLOOKUP(VLOOKUP(C5742,[1]Produtos!A:D,4,FALSE),[1]Categorias!A:B,2,FALSE)</f>
        <v>Papelaria</v>
      </c>
    </row>
    <row r="5743" spans="1:15" x14ac:dyDescent="0.3">
      <c r="A5743">
        <v>5742</v>
      </c>
      <c r="B5743">
        <v>401</v>
      </c>
      <c r="C5743">
        <v>7</v>
      </c>
      <c r="D5743">
        <v>29</v>
      </c>
      <c r="E5743" s="3">
        <v>0</v>
      </c>
      <c r="F5743" s="4">
        <f>VLOOKUP(B5743,[1]Vendas!A:C,2,FALSE)</f>
        <v>43901</v>
      </c>
      <c r="G5743" t="str">
        <f>VLOOKUP(VLOOKUP(B5743,[1]Vendas!A:C,3,FALSE),[1]Vendedores!A:B,2,FALSE)</f>
        <v>Augusto Carlos</v>
      </c>
      <c r="H5743" t="str">
        <f>VLOOKUP(VLOOKUP(VLOOKUP(B5743,[1]Vendas!A:C,3,FALSE),[1]Vendedores!A:E,5,FALSE),[1]Filiais!A:B,2,FALSE)</f>
        <v>São Paulo</v>
      </c>
      <c r="I5743" s="3">
        <f>VLOOKUP(VLOOKUP(B5743,[1]Vendas!A:C,3,FALSE),[1]Vendedores!A:E,4,FALSE)</f>
        <v>0.08</v>
      </c>
      <c r="J5743" t="str">
        <f>VLOOKUP(C5743,[1]Produtos!A:D,2,FALSE)</f>
        <v>Roteador</v>
      </c>
      <c r="K5743" s="5">
        <f>VLOOKUP(C5743,[1]Produtos!A:D,3,FALSE)</f>
        <v>320</v>
      </c>
      <c r="L5743" s="5">
        <f t="shared" si="267"/>
        <v>9280</v>
      </c>
      <c r="M5743" s="5">
        <f t="shared" si="268"/>
        <v>0</v>
      </c>
      <c r="N5743" s="5">
        <f t="shared" si="269"/>
        <v>9280</v>
      </c>
      <c r="O5743" t="str">
        <f>VLOOKUP(VLOOKUP(C5743,[1]Produtos!A:D,4,FALSE),[1]Categorias!A:B,2,FALSE)</f>
        <v>Hardwares</v>
      </c>
    </row>
    <row r="5744" spans="1:15" x14ac:dyDescent="0.3">
      <c r="A5744">
        <v>5743</v>
      </c>
      <c r="B5744">
        <v>774</v>
      </c>
      <c r="C5744">
        <v>5</v>
      </c>
      <c r="D5744">
        <v>11</v>
      </c>
      <c r="E5744" s="3">
        <v>0</v>
      </c>
      <c r="F5744" s="4">
        <f>VLOOKUP(B5744,[1]Vendas!A:C,2,FALSE)</f>
        <v>44162</v>
      </c>
      <c r="G5744" t="str">
        <f>VLOOKUP(VLOOKUP(B5744,[1]Vendas!A:C,3,FALSE),[1]Vendedores!A:B,2,FALSE)</f>
        <v>Raimundo Nonato</v>
      </c>
      <c r="H5744" t="str">
        <f>VLOOKUP(VLOOKUP(VLOOKUP(B5744,[1]Vendas!A:C,3,FALSE),[1]Vendedores!A:E,5,FALSE),[1]Filiais!A:B,2,FALSE)</f>
        <v>Minas Gerais</v>
      </c>
      <c r="I5744" s="3">
        <f>VLOOKUP(VLOOKUP(B5744,[1]Vendas!A:C,3,FALSE),[1]Vendedores!A:E,4,FALSE)</f>
        <v>0.02</v>
      </c>
      <c r="J5744" t="str">
        <f>VLOOKUP(C5744,[1]Produtos!A:D,2,FALSE)</f>
        <v>Smartphone</v>
      </c>
      <c r="K5744" s="5">
        <f>VLOOKUP(C5744,[1]Produtos!A:D,3,FALSE)</f>
        <v>3200</v>
      </c>
      <c r="L5744" s="5">
        <f t="shared" si="267"/>
        <v>35200</v>
      </c>
      <c r="M5744" s="5">
        <f t="shared" si="268"/>
        <v>0</v>
      </c>
      <c r="N5744" s="5">
        <f t="shared" si="269"/>
        <v>35200</v>
      </c>
      <c r="O5744" t="str">
        <f>VLOOKUP(VLOOKUP(C5744,[1]Produtos!A:D,4,FALSE),[1]Categorias!A:B,2,FALSE)</f>
        <v>Celulares</v>
      </c>
    </row>
    <row r="5745" spans="1:15" x14ac:dyDescent="0.3">
      <c r="A5745">
        <v>5744</v>
      </c>
      <c r="B5745">
        <v>1522</v>
      </c>
      <c r="C5745">
        <v>5</v>
      </c>
      <c r="D5745">
        <v>26</v>
      </c>
      <c r="E5745" s="3">
        <v>0.05</v>
      </c>
      <c r="F5745" s="4">
        <f>VLOOKUP(B5745,[1]Vendas!A:C,2,FALSE)</f>
        <v>44173</v>
      </c>
      <c r="G5745" t="str">
        <f>VLOOKUP(VLOOKUP(B5745,[1]Vendas!A:C,3,FALSE),[1]Vendedores!A:B,2,FALSE)</f>
        <v>Fernanda Vasconcelos</v>
      </c>
      <c r="H5745" t="str">
        <f>VLOOKUP(VLOOKUP(VLOOKUP(B5745,[1]Vendas!A:C,3,FALSE),[1]Vendedores!A:E,5,FALSE),[1]Filiais!A:B,2,FALSE)</f>
        <v>Minas Gerais</v>
      </c>
      <c r="I5745" s="3">
        <f>VLOOKUP(VLOOKUP(B5745,[1]Vendas!A:C,3,FALSE),[1]Vendedores!A:E,4,FALSE)</f>
        <v>0.04</v>
      </c>
      <c r="J5745" t="str">
        <f>VLOOKUP(C5745,[1]Produtos!A:D,2,FALSE)</f>
        <v>Smartphone</v>
      </c>
      <c r="K5745" s="5">
        <f>VLOOKUP(C5745,[1]Produtos!A:D,3,FALSE)</f>
        <v>3200</v>
      </c>
      <c r="L5745" s="5">
        <f t="shared" si="267"/>
        <v>83200</v>
      </c>
      <c r="M5745" s="5">
        <f t="shared" si="268"/>
        <v>4160</v>
      </c>
      <c r="N5745" s="5">
        <f t="shared" si="269"/>
        <v>79040</v>
      </c>
      <c r="O5745" t="str">
        <f>VLOOKUP(VLOOKUP(C5745,[1]Produtos!A:D,4,FALSE),[1]Categorias!A:B,2,FALSE)</f>
        <v>Celulares</v>
      </c>
    </row>
    <row r="5746" spans="1:15" x14ac:dyDescent="0.3">
      <c r="A5746">
        <v>5745</v>
      </c>
      <c r="B5746">
        <v>433</v>
      </c>
      <c r="C5746">
        <v>3</v>
      </c>
      <c r="D5746">
        <v>16</v>
      </c>
      <c r="E5746" s="3">
        <v>0.05</v>
      </c>
      <c r="F5746" s="4">
        <f>VLOOKUP(B5746,[1]Vendas!A:C,2,FALSE)</f>
        <v>44175</v>
      </c>
      <c r="G5746" t="str">
        <f>VLOOKUP(VLOOKUP(B5746,[1]Vendas!A:C,3,FALSE),[1]Vendedores!A:B,2,FALSE)</f>
        <v>Augusto Carlos</v>
      </c>
      <c r="H5746" t="str">
        <f>VLOOKUP(VLOOKUP(VLOOKUP(B5746,[1]Vendas!A:C,3,FALSE),[1]Vendedores!A:E,5,FALSE),[1]Filiais!A:B,2,FALSE)</f>
        <v>São Paulo</v>
      </c>
      <c r="I5746" s="3">
        <f>VLOOKUP(VLOOKUP(B5746,[1]Vendas!A:C,3,FALSE),[1]Vendedores!A:E,4,FALSE)</f>
        <v>0.08</v>
      </c>
      <c r="J5746" t="str">
        <f>VLOOKUP(C5746,[1]Produtos!A:D,2,FALSE)</f>
        <v>Teclado</v>
      </c>
      <c r="K5746" s="5">
        <f>VLOOKUP(C5746,[1]Produtos!A:D,3,FALSE)</f>
        <v>90</v>
      </c>
      <c r="L5746" s="5">
        <f t="shared" si="267"/>
        <v>1440</v>
      </c>
      <c r="M5746" s="5">
        <f t="shared" si="268"/>
        <v>72</v>
      </c>
      <c r="N5746" s="5">
        <f t="shared" si="269"/>
        <v>1368</v>
      </c>
      <c r="O5746" t="str">
        <f>VLOOKUP(VLOOKUP(C5746,[1]Produtos!A:D,4,FALSE),[1]Categorias!A:B,2,FALSE)</f>
        <v>Acessórios</v>
      </c>
    </row>
    <row r="5747" spans="1:15" x14ac:dyDescent="0.3">
      <c r="A5747">
        <v>5746</v>
      </c>
      <c r="B5747">
        <v>1393</v>
      </c>
      <c r="C5747">
        <v>9</v>
      </c>
      <c r="D5747">
        <v>13</v>
      </c>
      <c r="E5747" s="3">
        <v>0.02</v>
      </c>
      <c r="F5747" s="4">
        <f>VLOOKUP(B5747,[1]Vendas!A:C,2,FALSE)</f>
        <v>43931</v>
      </c>
      <c r="G5747" t="str">
        <f>VLOOKUP(VLOOKUP(B5747,[1]Vendas!A:C,3,FALSE),[1]Vendedores!A:B,2,FALSE)</f>
        <v>Filipe de Tarso</v>
      </c>
      <c r="H5747" t="str">
        <f>VLOOKUP(VLOOKUP(VLOOKUP(B5747,[1]Vendas!A:C,3,FALSE),[1]Vendedores!A:E,5,FALSE),[1]Filiais!A:B,2,FALSE)</f>
        <v>Rio de Janeiro</v>
      </c>
      <c r="I5747" s="3">
        <f>VLOOKUP(VLOOKUP(B5747,[1]Vendas!A:C,3,FALSE),[1]Vendedores!A:E,4,FALSE)</f>
        <v>0.04</v>
      </c>
      <c r="J5747" t="str">
        <f>VLOOKUP(C5747,[1]Produtos!A:D,2,FALSE)</f>
        <v>Papel A4</v>
      </c>
      <c r="K5747" s="5">
        <f>VLOOKUP(C5747,[1]Produtos!A:D,3,FALSE)</f>
        <v>90</v>
      </c>
      <c r="L5747" s="5">
        <f t="shared" si="267"/>
        <v>1170</v>
      </c>
      <c r="M5747" s="5">
        <f t="shared" si="268"/>
        <v>23.400000000000002</v>
      </c>
      <c r="N5747" s="5">
        <f t="shared" si="269"/>
        <v>1146.5999999999999</v>
      </c>
      <c r="O5747" t="str">
        <f>VLOOKUP(VLOOKUP(C5747,[1]Produtos!A:D,4,FALSE),[1]Categorias!A:B,2,FALSE)</f>
        <v>Papelaria</v>
      </c>
    </row>
    <row r="5748" spans="1:15" x14ac:dyDescent="0.3">
      <c r="A5748">
        <v>5747</v>
      </c>
      <c r="B5748">
        <v>1650</v>
      </c>
      <c r="C5748">
        <v>3</v>
      </c>
      <c r="D5748">
        <v>9</v>
      </c>
      <c r="E5748" s="3">
        <v>0.01</v>
      </c>
      <c r="F5748" s="4">
        <f>VLOOKUP(B5748,[1]Vendas!A:C,2,FALSE)</f>
        <v>43948</v>
      </c>
      <c r="G5748" t="str">
        <f>VLOOKUP(VLOOKUP(B5748,[1]Vendas!A:C,3,FALSE),[1]Vendedores!A:B,2,FALSE)</f>
        <v>Fernanda Vasconcelos</v>
      </c>
      <c r="H5748" t="str">
        <f>VLOOKUP(VLOOKUP(VLOOKUP(B5748,[1]Vendas!A:C,3,FALSE),[1]Vendedores!A:E,5,FALSE),[1]Filiais!A:B,2,FALSE)</f>
        <v>Minas Gerais</v>
      </c>
      <c r="I5748" s="3">
        <f>VLOOKUP(VLOOKUP(B5748,[1]Vendas!A:C,3,FALSE),[1]Vendedores!A:E,4,FALSE)</f>
        <v>0.04</v>
      </c>
      <c r="J5748" t="str">
        <f>VLOOKUP(C5748,[1]Produtos!A:D,2,FALSE)</f>
        <v>Teclado</v>
      </c>
      <c r="K5748" s="5">
        <f>VLOOKUP(C5748,[1]Produtos!A:D,3,FALSE)</f>
        <v>90</v>
      </c>
      <c r="L5748" s="5">
        <f t="shared" si="267"/>
        <v>810</v>
      </c>
      <c r="M5748" s="5">
        <f t="shared" si="268"/>
        <v>8.1</v>
      </c>
      <c r="N5748" s="5">
        <f t="shared" si="269"/>
        <v>801.9</v>
      </c>
      <c r="O5748" t="str">
        <f>VLOOKUP(VLOOKUP(C5748,[1]Produtos!A:D,4,FALSE),[1]Categorias!A:B,2,FALSE)</f>
        <v>Acessórios</v>
      </c>
    </row>
    <row r="5749" spans="1:15" x14ac:dyDescent="0.3">
      <c r="A5749">
        <v>5748</v>
      </c>
      <c r="B5749">
        <v>649</v>
      </c>
      <c r="C5749">
        <v>6</v>
      </c>
      <c r="D5749">
        <v>25</v>
      </c>
      <c r="E5749" s="3">
        <v>0.01</v>
      </c>
      <c r="F5749" s="4">
        <f>VLOOKUP(B5749,[1]Vendas!A:C,2,FALSE)</f>
        <v>43936</v>
      </c>
      <c r="G5749" t="str">
        <f>VLOOKUP(VLOOKUP(B5749,[1]Vendas!A:C,3,FALSE),[1]Vendedores!A:B,2,FALSE)</f>
        <v>Solange Almeida</v>
      </c>
      <c r="H5749" t="str">
        <f>VLOOKUP(VLOOKUP(VLOOKUP(B5749,[1]Vendas!A:C,3,FALSE),[1]Vendedores!A:E,5,FALSE),[1]Filiais!A:B,2,FALSE)</f>
        <v>Rio de Janeiro</v>
      </c>
      <c r="I5749" s="3">
        <f>VLOOKUP(VLOOKUP(B5749,[1]Vendas!A:C,3,FALSE),[1]Vendedores!A:E,4,FALSE)</f>
        <v>0.01</v>
      </c>
      <c r="J5749" t="str">
        <f>VLOOKUP(C5749,[1]Produtos!A:D,2,FALSE)</f>
        <v>Carregador para celular</v>
      </c>
      <c r="K5749" s="5">
        <f>VLOOKUP(C5749,[1]Produtos!A:D,3,FALSE)</f>
        <v>150</v>
      </c>
      <c r="L5749" s="5">
        <f t="shared" si="267"/>
        <v>3750</v>
      </c>
      <c r="M5749" s="5">
        <f t="shared" si="268"/>
        <v>37.5</v>
      </c>
      <c r="N5749" s="5">
        <f t="shared" si="269"/>
        <v>3712.5</v>
      </c>
      <c r="O5749" t="str">
        <f>VLOOKUP(VLOOKUP(C5749,[1]Produtos!A:D,4,FALSE),[1]Categorias!A:B,2,FALSE)</f>
        <v>Celulares</v>
      </c>
    </row>
    <row r="5750" spans="1:15" x14ac:dyDescent="0.3">
      <c r="A5750">
        <v>5749</v>
      </c>
      <c r="B5750">
        <v>809</v>
      </c>
      <c r="C5750">
        <v>5</v>
      </c>
      <c r="D5750">
        <v>19</v>
      </c>
      <c r="E5750" s="3">
        <v>0.05</v>
      </c>
      <c r="F5750" s="4">
        <f>VLOOKUP(B5750,[1]Vendas!A:C,2,FALSE)</f>
        <v>44074</v>
      </c>
      <c r="G5750" t="str">
        <f>VLOOKUP(VLOOKUP(B5750,[1]Vendas!A:C,3,FALSE),[1]Vendedores!A:B,2,FALSE)</f>
        <v>Augusto Carlos</v>
      </c>
      <c r="H5750" t="str">
        <f>VLOOKUP(VLOOKUP(VLOOKUP(B5750,[1]Vendas!A:C,3,FALSE),[1]Vendedores!A:E,5,FALSE),[1]Filiais!A:B,2,FALSE)</f>
        <v>São Paulo</v>
      </c>
      <c r="I5750" s="3">
        <f>VLOOKUP(VLOOKUP(B5750,[1]Vendas!A:C,3,FALSE),[1]Vendedores!A:E,4,FALSE)</f>
        <v>0.08</v>
      </c>
      <c r="J5750" t="str">
        <f>VLOOKUP(C5750,[1]Produtos!A:D,2,FALSE)</f>
        <v>Smartphone</v>
      </c>
      <c r="K5750" s="5">
        <f>VLOOKUP(C5750,[1]Produtos!A:D,3,FALSE)</f>
        <v>3200</v>
      </c>
      <c r="L5750" s="5">
        <f t="shared" si="267"/>
        <v>60800</v>
      </c>
      <c r="M5750" s="5">
        <f t="shared" si="268"/>
        <v>3040</v>
      </c>
      <c r="N5750" s="5">
        <f t="shared" si="269"/>
        <v>57760</v>
      </c>
      <c r="O5750" t="str">
        <f>VLOOKUP(VLOOKUP(C5750,[1]Produtos!A:D,4,FALSE),[1]Categorias!A:B,2,FALSE)</f>
        <v>Celulares</v>
      </c>
    </row>
    <row r="5751" spans="1:15" x14ac:dyDescent="0.3">
      <c r="A5751">
        <v>5750</v>
      </c>
      <c r="B5751">
        <v>779</v>
      </c>
      <c r="C5751">
        <v>7</v>
      </c>
      <c r="D5751">
        <v>6</v>
      </c>
      <c r="E5751" s="3">
        <v>0.02</v>
      </c>
      <c r="F5751" s="4">
        <f>VLOOKUP(B5751,[1]Vendas!A:C,2,FALSE)</f>
        <v>43938</v>
      </c>
      <c r="G5751" t="str">
        <f>VLOOKUP(VLOOKUP(B5751,[1]Vendas!A:C,3,FALSE),[1]Vendedores!A:B,2,FALSE)</f>
        <v>Jaqueline de Souza</v>
      </c>
      <c r="H5751" t="str">
        <f>VLOOKUP(VLOOKUP(VLOOKUP(B5751,[1]Vendas!A:C,3,FALSE),[1]Vendedores!A:E,5,FALSE),[1]Filiais!A:B,2,FALSE)</f>
        <v>Minas Gerais</v>
      </c>
      <c r="I5751" s="3">
        <f>VLOOKUP(VLOOKUP(B5751,[1]Vendas!A:C,3,FALSE),[1]Vendedores!A:E,4,FALSE)</f>
        <v>7.0000000000000007E-2</v>
      </c>
      <c r="J5751" t="str">
        <f>VLOOKUP(C5751,[1]Produtos!A:D,2,FALSE)</f>
        <v>Roteador</v>
      </c>
      <c r="K5751" s="5">
        <f>VLOOKUP(C5751,[1]Produtos!A:D,3,FALSE)</f>
        <v>320</v>
      </c>
      <c r="L5751" s="5">
        <f t="shared" si="267"/>
        <v>1920</v>
      </c>
      <c r="M5751" s="5">
        <f t="shared" si="268"/>
        <v>38.4</v>
      </c>
      <c r="N5751" s="5">
        <f t="shared" si="269"/>
        <v>1881.6</v>
      </c>
      <c r="O5751" t="str">
        <f>VLOOKUP(VLOOKUP(C5751,[1]Produtos!A:D,4,FALSE),[1]Categorias!A:B,2,FALSE)</f>
        <v>Hardwares</v>
      </c>
    </row>
    <row r="5752" spans="1:15" x14ac:dyDescent="0.3">
      <c r="A5752">
        <v>5751</v>
      </c>
      <c r="B5752">
        <v>1720</v>
      </c>
      <c r="C5752">
        <v>10</v>
      </c>
      <c r="D5752">
        <v>19</v>
      </c>
      <c r="E5752" s="3">
        <v>0.05</v>
      </c>
      <c r="F5752" s="4">
        <f>VLOOKUP(B5752,[1]Vendas!A:C,2,FALSE)</f>
        <v>44014</v>
      </c>
      <c r="G5752" t="str">
        <f>VLOOKUP(VLOOKUP(B5752,[1]Vendas!A:C,3,FALSE),[1]Vendedores!A:B,2,FALSE)</f>
        <v>Augusto Carlos</v>
      </c>
      <c r="H5752" t="str">
        <f>VLOOKUP(VLOOKUP(VLOOKUP(B5752,[1]Vendas!A:C,3,FALSE),[1]Vendedores!A:E,5,FALSE),[1]Filiais!A:B,2,FALSE)</f>
        <v>São Paulo</v>
      </c>
      <c r="I5752" s="3">
        <f>VLOOKUP(VLOOKUP(B5752,[1]Vendas!A:C,3,FALSE),[1]Vendedores!A:E,4,FALSE)</f>
        <v>0.08</v>
      </c>
      <c r="J5752" t="str">
        <f>VLOOKUP(C5752,[1]Produtos!A:D,2,FALSE)</f>
        <v>Caneta</v>
      </c>
      <c r="K5752" s="5">
        <f>VLOOKUP(C5752,[1]Produtos!A:D,3,FALSE)</f>
        <v>15</v>
      </c>
      <c r="L5752" s="5">
        <f t="shared" si="267"/>
        <v>285</v>
      </c>
      <c r="M5752" s="5">
        <f t="shared" si="268"/>
        <v>14.25</v>
      </c>
      <c r="N5752" s="5">
        <f t="shared" si="269"/>
        <v>270.75</v>
      </c>
      <c r="O5752" t="str">
        <f>VLOOKUP(VLOOKUP(C5752,[1]Produtos!A:D,4,FALSE),[1]Categorias!A:B,2,FALSE)</f>
        <v>Papelaria</v>
      </c>
    </row>
    <row r="5753" spans="1:15" x14ac:dyDescent="0.3">
      <c r="A5753">
        <v>5752</v>
      </c>
      <c r="B5753">
        <v>448</v>
      </c>
      <c r="C5753">
        <v>9</v>
      </c>
      <c r="D5753">
        <v>32</v>
      </c>
      <c r="E5753" s="3">
        <v>0.01</v>
      </c>
      <c r="F5753" s="4">
        <f>VLOOKUP(B5753,[1]Vendas!A:C,2,FALSE)</f>
        <v>43885</v>
      </c>
      <c r="G5753" t="str">
        <f>VLOOKUP(VLOOKUP(B5753,[1]Vendas!A:C,3,FALSE),[1]Vendedores!A:B,2,FALSE)</f>
        <v>Almira Buarque</v>
      </c>
      <c r="H5753" t="str">
        <f>VLOOKUP(VLOOKUP(VLOOKUP(B5753,[1]Vendas!A:C,3,FALSE),[1]Vendedores!A:E,5,FALSE),[1]Filiais!A:B,2,FALSE)</f>
        <v>Rio de Janeiro</v>
      </c>
      <c r="I5753" s="3">
        <f>VLOOKUP(VLOOKUP(B5753,[1]Vendas!A:C,3,FALSE),[1]Vendedores!A:E,4,FALSE)</f>
        <v>0.04</v>
      </c>
      <c r="J5753" t="str">
        <f>VLOOKUP(C5753,[1]Produtos!A:D,2,FALSE)</f>
        <v>Papel A4</v>
      </c>
      <c r="K5753" s="5">
        <f>VLOOKUP(C5753,[1]Produtos!A:D,3,FALSE)</f>
        <v>90</v>
      </c>
      <c r="L5753" s="5">
        <f t="shared" si="267"/>
        <v>2880</v>
      </c>
      <c r="M5753" s="5">
        <f t="shared" si="268"/>
        <v>28.8</v>
      </c>
      <c r="N5753" s="5">
        <f t="shared" si="269"/>
        <v>2851.2</v>
      </c>
      <c r="O5753" t="str">
        <f>VLOOKUP(VLOOKUP(C5753,[1]Produtos!A:D,4,FALSE),[1]Categorias!A:B,2,FALSE)</f>
        <v>Papelaria</v>
      </c>
    </row>
    <row r="5754" spans="1:15" x14ac:dyDescent="0.3">
      <c r="A5754">
        <v>5753</v>
      </c>
      <c r="B5754">
        <v>825</v>
      </c>
      <c r="C5754">
        <v>1</v>
      </c>
      <c r="D5754">
        <v>7</v>
      </c>
      <c r="E5754" s="3">
        <v>0.03</v>
      </c>
      <c r="F5754" s="4">
        <f>VLOOKUP(B5754,[1]Vendas!A:C,2,FALSE)</f>
        <v>43860</v>
      </c>
      <c r="G5754" t="str">
        <f>VLOOKUP(VLOOKUP(B5754,[1]Vendas!A:C,3,FALSE),[1]Vendedores!A:B,2,FALSE)</f>
        <v>Augusto Carlos</v>
      </c>
      <c r="H5754" t="str">
        <f>VLOOKUP(VLOOKUP(VLOOKUP(B5754,[1]Vendas!A:C,3,FALSE),[1]Vendedores!A:E,5,FALSE),[1]Filiais!A:B,2,FALSE)</f>
        <v>São Paulo</v>
      </c>
      <c r="I5754" s="3">
        <f>VLOOKUP(VLOOKUP(B5754,[1]Vendas!A:C,3,FALSE),[1]Vendedores!A:E,4,FALSE)</f>
        <v>0.08</v>
      </c>
      <c r="J5754" t="str">
        <f>VLOOKUP(C5754,[1]Produtos!A:D,2,FALSE)</f>
        <v>Computador desktop</v>
      </c>
      <c r="K5754" s="5">
        <f>VLOOKUP(C5754,[1]Produtos!A:D,3,FALSE)</f>
        <v>5200</v>
      </c>
      <c r="L5754" s="5">
        <f t="shared" si="267"/>
        <v>36400</v>
      </c>
      <c r="M5754" s="5">
        <f t="shared" si="268"/>
        <v>1092</v>
      </c>
      <c r="N5754" s="5">
        <f t="shared" si="269"/>
        <v>35308</v>
      </c>
      <c r="O5754" t="str">
        <f>VLOOKUP(VLOOKUP(C5754,[1]Produtos!A:D,4,FALSE),[1]Categorias!A:B,2,FALSE)</f>
        <v>Hardwares</v>
      </c>
    </row>
    <row r="5755" spans="1:15" x14ac:dyDescent="0.3">
      <c r="A5755">
        <v>5754</v>
      </c>
      <c r="B5755">
        <v>1941</v>
      </c>
      <c r="C5755">
        <v>3</v>
      </c>
      <c r="D5755">
        <v>1</v>
      </c>
      <c r="E5755" s="3">
        <v>0.04</v>
      </c>
      <c r="F5755" s="4">
        <f>VLOOKUP(B5755,[1]Vendas!A:C,2,FALSE)</f>
        <v>43874</v>
      </c>
      <c r="G5755" t="str">
        <f>VLOOKUP(VLOOKUP(B5755,[1]Vendas!A:C,3,FALSE),[1]Vendedores!A:B,2,FALSE)</f>
        <v>Filipe de Tarso</v>
      </c>
      <c r="H5755" t="str">
        <f>VLOOKUP(VLOOKUP(VLOOKUP(B5755,[1]Vendas!A:C,3,FALSE),[1]Vendedores!A:E,5,FALSE),[1]Filiais!A:B,2,FALSE)</f>
        <v>Rio de Janeiro</v>
      </c>
      <c r="I5755" s="3">
        <f>VLOOKUP(VLOOKUP(B5755,[1]Vendas!A:C,3,FALSE),[1]Vendedores!A:E,4,FALSE)</f>
        <v>0.04</v>
      </c>
      <c r="J5755" t="str">
        <f>VLOOKUP(C5755,[1]Produtos!A:D,2,FALSE)</f>
        <v>Teclado</v>
      </c>
      <c r="K5755" s="5">
        <f>VLOOKUP(C5755,[1]Produtos!A:D,3,FALSE)</f>
        <v>90</v>
      </c>
      <c r="L5755" s="5">
        <f t="shared" si="267"/>
        <v>90</v>
      </c>
      <c r="M5755" s="5">
        <f t="shared" si="268"/>
        <v>3.6</v>
      </c>
      <c r="N5755" s="5">
        <f t="shared" si="269"/>
        <v>86.4</v>
      </c>
      <c r="O5755" t="str">
        <f>VLOOKUP(VLOOKUP(C5755,[1]Produtos!A:D,4,FALSE),[1]Categorias!A:B,2,FALSE)</f>
        <v>Acessórios</v>
      </c>
    </row>
    <row r="5756" spans="1:15" x14ac:dyDescent="0.3">
      <c r="A5756">
        <v>5755</v>
      </c>
      <c r="B5756">
        <v>1027</v>
      </c>
      <c r="C5756">
        <v>10</v>
      </c>
      <c r="D5756">
        <v>32</v>
      </c>
      <c r="E5756" s="3">
        <v>0.05</v>
      </c>
      <c r="F5756" s="4">
        <f>VLOOKUP(B5756,[1]Vendas!A:C,2,FALSE)</f>
        <v>43990</v>
      </c>
      <c r="G5756" t="str">
        <f>VLOOKUP(VLOOKUP(B5756,[1]Vendas!A:C,3,FALSE),[1]Vendedores!A:B,2,FALSE)</f>
        <v>Almira Buarque</v>
      </c>
      <c r="H5756" t="str">
        <f>VLOOKUP(VLOOKUP(VLOOKUP(B5756,[1]Vendas!A:C,3,FALSE),[1]Vendedores!A:E,5,FALSE),[1]Filiais!A:B,2,FALSE)</f>
        <v>Rio de Janeiro</v>
      </c>
      <c r="I5756" s="3">
        <f>VLOOKUP(VLOOKUP(B5756,[1]Vendas!A:C,3,FALSE),[1]Vendedores!A:E,4,FALSE)</f>
        <v>0.04</v>
      </c>
      <c r="J5756" t="str">
        <f>VLOOKUP(C5756,[1]Produtos!A:D,2,FALSE)</f>
        <v>Caneta</v>
      </c>
      <c r="K5756" s="5">
        <f>VLOOKUP(C5756,[1]Produtos!A:D,3,FALSE)</f>
        <v>15</v>
      </c>
      <c r="L5756" s="5">
        <f t="shared" si="267"/>
        <v>480</v>
      </c>
      <c r="M5756" s="5">
        <f t="shared" si="268"/>
        <v>24</v>
      </c>
      <c r="N5756" s="5">
        <f t="shared" si="269"/>
        <v>456</v>
      </c>
      <c r="O5756" t="str">
        <f>VLOOKUP(VLOOKUP(C5756,[1]Produtos!A:D,4,FALSE),[1]Categorias!A:B,2,FALSE)</f>
        <v>Papelaria</v>
      </c>
    </row>
    <row r="5757" spans="1:15" x14ac:dyDescent="0.3">
      <c r="A5757">
        <v>5756</v>
      </c>
      <c r="B5757">
        <v>255</v>
      </c>
      <c r="C5757">
        <v>5</v>
      </c>
      <c r="D5757">
        <v>18</v>
      </c>
      <c r="E5757" s="3">
        <v>0.04</v>
      </c>
      <c r="F5757" s="4">
        <f>VLOOKUP(B5757,[1]Vendas!A:C,2,FALSE)</f>
        <v>43875</v>
      </c>
      <c r="G5757" t="str">
        <f>VLOOKUP(VLOOKUP(B5757,[1]Vendas!A:C,3,FALSE),[1]Vendedores!A:B,2,FALSE)</f>
        <v>Augusto Carlos</v>
      </c>
      <c r="H5757" t="str">
        <f>VLOOKUP(VLOOKUP(VLOOKUP(B5757,[1]Vendas!A:C,3,FALSE),[1]Vendedores!A:E,5,FALSE),[1]Filiais!A:B,2,FALSE)</f>
        <v>São Paulo</v>
      </c>
      <c r="I5757" s="3">
        <f>VLOOKUP(VLOOKUP(B5757,[1]Vendas!A:C,3,FALSE),[1]Vendedores!A:E,4,FALSE)</f>
        <v>0.08</v>
      </c>
      <c r="J5757" t="str">
        <f>VLOOKUP(C5757,[1]Produtos!A:D,2,FALSE)</f>
        <v>Smartphone</v>
      </c>
      <c r="K5757" s="5">
        <f>VLOOKUP(C5757,[1]Produtos!A:D,3,FALSE)</f>
        <v>3200</v>
      </c>
      <c r="L5757" s="5">
        <f t="shared" si="267"/>
        <v>57600</v>
      </c>
      <c r="M5757" s="5">
        <f t="shared" si="268"/>
        <v>2304</v>
      </c>
      <c r="N5757" s="5">
        <f t="shared" si="269"/>
        <v>55296</v>
      </c>
      <c r="O5757" t="str">
        <f>VLOOKUP(VLOOKUP(C5757,[1]Produtos!A:D,4,FALSE),[1]Categorias!A:B,2,FALSE)</f>
        <v>Celulares</v>
      </c>
    </row>
    <row r="5758" spans="1:15" x14ac:dyDescent="0.3">
      <c r="A5758">
        <v>5757</v>
      </c>
      <c r="B5758">
        <v>385</v>
      </c>
      <c r="C5758">
        <v>9</v>
      </c>
      <c r="D5758">
        <v>23</v>
      </c>
      <c r="E5758" s="3">
        <v>0</v>
      </c>
      <c r="F5758" s="4">
        <f>VLOOKUP(B5758,[1]Vendas!A:C,2,FALSE)</f>
        <v>44083</v>
      </c>
      <c r="G5758" t="str">
        <f>VLOOKUP(VLOOKUP(B5758,[1]Vendas!A:C,3,FALSE),[1]Vendedores!A:B,2,FALSE)</f>
        <v>Jaqueline de Souza</v>
      </c>
      <c r="H5758" t="str">
        <f>VLOOKUP(VLOOKUP(VLOOKUP(B5758,[1]Vendas!A:C,3,FALSE),[1]Vendedores!A:E,5,FALSE),[1]Filiais!A:B,2,FALSE)</f>
        <v>Minas Gerais</v>
      </c>
      <c r="I5758" s="3">
        <f>VLOOKUP(VLOOKUP(B5758,[1]Vendas!A:C,3,FALSE),[1]Vendedores!A:E,4,FALSE)</f>
        <v>7.0000000000000007E-2</v>
      </c>
      <c r="J5758" t="str">
        <f>VLOOKUP(C5758,[1]Produtos!A:D,2,FALSE)</f>
        <v>Papel A4</v>
      </c>
      <c r="K5758" s="5">
        <f>VLOOKUP(C5758,[1]Produtos!A:D,3,FALSE)</f>
        <v>90</v>
      </c>
      <c r="L5758" s="5">
        <f t="shared" si="267"/>
        <v>2070</v>
      </c>
      <c r="M5758" s="5">
        <f t="shared" si="268"/>
        <v>0</v>
      </c>
      <c r="N5758" s="5">
        <f t="shared" si="269"/>
        <v>2070</v>
      </c>
      <c r="O5758" t="str">
        <f>VLOOKUP(VLOOKUP(C5758,[1]Produtos!A:D,4,FALSE),[1]Categorias!A:B,2,FALSE)</f>
        <v>Papelaria</v>
      </c>
    </row>
    <row r="5759" spans="1:15" x14ac:dyDescent="0.3">
      <c r="A5759">
        <v>5758</v>
      </c>
      <c r="B5759">
        <v>365</v>
      </c>
      <c r="C5759">
        <v>10</v>
      </c>
      <c r="D5759">
        <v>23</v>
      </c>
      <c r="E5759" s="3">
        <v>0.04</v>
      </c>
      <c r="F5759" s="4">
        <f>VLOOKUP(B5759,[1]Vendas!A:C,2,FALSE)</f>
        <v>44024</v>
      </c>
      <c r="G5759" t="str">
        <f>VLOOKUP(VLOOKUP(B5759,[1]Vendas!A:C,3,FALSE),[1]Vendedores!A:B,2,FALSE)</f>
        <v>Fernanda Vasconcelos</v>
      </c>
      <c r="H5759" t="str">
        <f>VLOOKUP(VLOOKUP(VLOOKUP(B5759,[1]Vendas!A:C,3,FALSE),[1]Vendedores!A:E,5,FALSE),[1]Filiais!A:B,2,FALSE)</f>
        <v>Minas Gerais</v>
      </c>
      <c r="I5759" s="3">
        <f>VLOOKUP(VLOOKUP(B5759,[1]Vendas!A:C,3,FALSE),[1]Vendedores!A:E,4,FALSE)</f>
        <v>0.04</v>
      </c>
      <c r="J5759" t="str">
        <f>VLOOKUP(C5759,[1]Produtos!A:D,2,FALSE)</f>
        <v>Caneta</v>
      </c>
      <c r="K5759" s="5">
        <f>VLOOKUP(C5759,[1]Produtos!A:D,3,FALSE)</f>
        <v>15</v>
      </c>
      <c r="L5759" s="5">
        <f t="shared" si="267"/>
        <v>345</v>
      </c>
      <c r="M5759" s="5">
        <f t="shared" si="268"/>
        <v>13.8</v>
      </c>
      <c r="N5759" s="5">
        <f t="shared" si="269"/>
        <v>331.2</v>
      </c>
      <c r="O5759" t="str">
        <f>VLOOKUP(VLOOKUP(C5759,[1]Produtos!A:D,4,FALSE),[1]Categorias!A:B,2,FALSE)</f>
        <v>Papelaria</v>
      </c>
    </row>
    <row r="5760" spans="1:15" x14ac:dyDescent="0.3">
      <c r="A5760">
        <v>5759</v>
      </c>
      <c r="B5760">
        <v>690</v>
      </c>
      <c r="C5760">
        <v>3</v>
      </c>
      <c r="D5760">
        <v>25</v>
      </c>
      <c r="E5760" s="3">
        <v>0.02</v>
      </c>
      <c r="F5760" s="4">
        <f>VLOOKUP(B5760,[1]Vendas!A:C,2,FALSE)</f>
        <v>43975</v>
      </c>
      <c r="G5760" t="str">
        <f>VLOOKUP(VLOOKUP(B5760,[1]Vendas!A:C,3,FALSE),[1]Vendedores!A:B,2,FALSE)</f>
        <v>Jaqueline de Souza</v>
      </c>
      <c r="H5760" t="str">
        <f>VLOOKUP(VLOOKUP(VLOOKUP(B5760,[1]Vendas!A:C,3,FALSE),[1]Vendedores!A:E,5,FALSE),[1]Filiais!A:B,2,FALSE)</f>
        <v>Minas Gerais</v>
      </c>
      <c r="I5760" s="3">
        <f>VLOOKUP(VLOOKUP(B5760,[1]Vendas!A:C,3,FALSE),[1]Vendedores!A:E,4,FALSE)</f>
        <v>7.0000000000000007E-2</v>
      </c>
      <c r="J5760" t="str">
        <f>VLOOKUP(C5760,[1]Produtos!A:D,2,FALSE)</f>
        <v>Teclado</v>
      </c>
      <c r="K5760" s="5">
        <f>VLOOKUP(C5760,[1]Produtos!A:D,3,FALSE)</f>
        <v>90</v>
      </c>
      <c r="L5760" s="5">
        <f t="shared" si="267"/>
        <v>2250</v>
      </c>
      <c r="M5760" s="5">
        <f t="shared" si="268"/>
        <v>45</v>
      </c>
      <c r="N5760" s="5">
        <f t="shared" si="269"/>
        <v>2205</v>
      </c>
      <c r="O5760" t="str">
        <f>VLOOKUP(VLOOKUP(C5760,[1]Produtos!A:D,4,FALSE),[1]Categorias!A:B,2,FALSE)</f>
        <v>Acessórios</v>
      </c>
    </row>
    <row r="5761" spans="1:15" x14ac:dyDescent="0.3">
      <c r="A5761">
        <v>5760</v>
      </c>
      <c r="B5761">
        <v>1200</v>
      </c>
      <c r="C5761">
        <v>2</v>
      </c>
      <c r="D5761">
        <v>25</v>
      </c>
      <c r="E5761" s="3">
        <v>0.05</v>
      </c>
      <c r="F5761" s="4">
        <f>VLOOKUP(B5761,[1]Vendas!A:C,2,FALSE)</f>
        <v>44077</v>
      </c>
      <c r="G5761" t="str">
        <f>VLOOKUP(VLOOKUP(B5761,[1]Vendas!A:C,3,FALSE),[1]Vendedores!A:B,2,FALSE)</f>
        <v>Almira Buarque</v>
      </c>
      <c r="H5761" t="str">
        <f>VLOOKUP(VLOOKUP(VLOOKUP(B5761,[1]Vendas!A:C,3,FALSE),[1]Vendedores!A:E,5,FALSE),[1]Filiais!A:B,2,FALSE)</f>
        <v>Rio de Janeiro</v>
      </c>
      <c r="I5761" s="3">
        <f>VLOOKUP(VLOOKUP(B5761,[1]Vendas!A:C,3,FALSE),[1]Vendedores!A:E,4,FALSE)</f>
        <v>0.04</v>
      </c>
      <c r="J5761" t="str">
        <f>VLOOKUP(C5761,[1]Produtos!A:D,2,FALSE)</f>
        <v>Impressora</v>
      </c>
      <c r="K5761" s="5">
        <f>VLOOKUP(C5761,[1]Produtos!A:D,3,FALSE)</f>
        <v>2100</v>
      </c>
      <c r="L5761" s="5">
        <f t="shared" si="267"/>
        <v>52500</v>
      </c>
      <c r="M5761" s="5">
        <f t="shared" si="268"/>
        <v>2625</v>
      </c>
      <c r="N5761" s="5">
        <f t="shared" si="269"/>
        <v>49875</v>
      </c>
      <c r="O5761" t="str">
        <f>VLOOKUP(VLOOKUP(C5761,[1]Produtos!A:D,4,FALSE),[1]Categorias!A:B,2,FALSE)</f>
        <v>Hardwares</v>
      </c>
    </row>
    <row r="5762" spans="1:15" x14ac:dyDescent="0.3">
      <c r="A5762">
        <v>5761</v>
      </c>
      <c r="B5762">
        <v>805</v>
      </c>
      <c r="C5762">
        <v>8</v>
      </c>
      <c r="D5762">
        <v>24</v>
      </c>
      <c r="E5762" s="3">
        <v>0.04</v>
      </c>
      <c r="F5762" s="4">
        <f>VLOOKUP(B5762,[1]Vendas!A:C,2,FALSE)</f>
        <v>43912</v>
      </c>
      <c r="G5762" t="str">
        <f>VLOOKUP(VLOOKUP(B5762,[1]Vendas!A:C,3,FALSE),[1]Vendedores!A:B,2,FALSE)</f>
        <v>Antônio da Costa</v>
      </c>
      <c r="H5762" t="str">
        <f>VLOOKUP(VLOOKUP(VLOOKUP(B5762,[1]Vendas!A:C,3,FALSE),[1]Vendedores!A:E,5,FALSE),[1]Filiais!A:B,2,FALSE)</f>
        <v>São Paulo</v>
      </c>
      <c r="I5762" s="3">
        <f>VLOOKUP(VLOOKUP(B5762,[1]Vendas!A:C,3,FALSE),[1]Vendedores!A:E,4,FALSE)</f>
        <v>7.0000000000000007E-2</v>
      </c>
      <c r="J5762" t="str">
        <f>VLOOKUP(C5762,[1]Produtos!A:D,2,FALSE)</f>
        <v>Projetor</v>
      </c>
      <c r="K5762" s="5">
        <f>VLOOKUP(C5762,[1]Produtos!A:D,3,FALSE)</f>
        <v>2900</v>
      </c>
      <c r="L5762" s="5">
        <f t="shared" si="267"/>
        <v>69600</v>
      </c>
      <c r="M5762" s="5">
        <f t="shared" si="268"/>
        <v>2784</v>
      </c>
      <c r="N5762" s="5">
        <f t="shared" si="269"/>
        <v>66816</v>
      </c>
      <c r="O5762" t="str">
        <f>VLOOKUP(VLOOKUP(C5762,[1]Produtos!A:D,4,FALSE),[1]Categorias!A:B,2,FALSE)</f>
        <v>Hardwares</v>
      </c>
    </row>
    <row r="5763" spans="1:15" x14ac:dyDescent="0.3">
      <c r="A5763">
        <v>5762</v>
      </c>
      <c r="B5763">
        <v>1666</v>
      </c>
      <c r="C5763">
        <v>8</v>
      </c>
      <c r="D5763">
        <v>9</v>
      </c>
      <c r="E5763" s="3">
        <v>0.04</v>
      </c>
      <c r="F5763" s="4">
        <f>VLOOKUP(B5763,[1]Vendas!A:C,2,FALSE)</f>
        <v>44185</v>
      </c>
      <c r="G5763" t="str">
        <f>VLOOKUP(VLOOKUP(B5763,[1]Vendas!A:C,3,FALSE),[1]Vendedores!A:B,2,FALSE)</f>
        <v>Fernanda Vasconcelos</v>
      </c>
      <c r="H5763" t="str">
        <f>VLOOKUP(VLOOKUP(VLOOKUP(B5763,[1]Vendas!A:C,3,FALSE),[1]Vendedores!A:E,5,FALSE),[1]Filiais!A:B,2,FALSE)</f>
        <v>Minas Gerais</v>
      </c>
      <c r="I5763" s="3">
        <f>VLOOKUP(VLOOKUP(B5763,[1]Vendas!A:C,3,FALSE),[1]Vendedores!A:E,4,FALSE)</f>
        <v>0.04</v>
      </c>
      <c r="J5763" t="str">
        <f>VLOOKUP(C5763,[1]Produtos!A:D,2,FALSE)</f>
        <v>Projetor</v>
      </c>
      <c r="K5763" s="5">
        <f>VLOOKUP(C5763,[1]Produtos!A:D,3,FALSE)</f>
        <v>2900</v>
      </c>
      <c r="L5763" s="5">
        <f t="shared" ref="L5763:L5826" si="270">K5763*D5763</f>
        <v>26100</v>
      </c>
      <c r="M5763" s="5">
        <f t="shared" ref="M5763:M5826" si="271">E5763*L5763</f>
        <v>1044</v>
      </c>
      <c r="N5763" s="5">
        <f t="shared" ref="N5763:N5826" si="272">L5763-M5763</f>
        <v>25056</v>
      </c>
      <c r="O5763" t="str">
        <f>VLOOKUP(VLOOKUP(C5763,[1]Produtos!A:D,4,FALSE),[1]Categorias!A:B,2,FALSE)</f>
        <v>Hardwares</v>
      </c>
    </row>
    <row r="5764" spans="1:15" x14ac:dyDescent="0.3">
      <c r="A5764">
        <v>5763</v>
      </c>
      <c r="B5764">
        <v>1921</v>
      </c>
      <c r="C5764">
        <v>8</v>
      </c>
      <c r="D5764">
        <v>15</v>
      </c>
      <c r="E5764" s="3">
        <v>0.04</v>
      </c>
      <c r="F5764" s="4">
        <f>VLOOKUP(B5764,[1]Vendas!A:C,2,FALSE)</f>
        <v>44033</v>
      </c>
      <c r="G5764" t="str">
        <f>VLOOKUP(VLOOKUP(B5764,[1]Vendas!A:C,3,FALSE),[1]Vendedores!A:B,2,FALSE)</f>
        <v>Antônio da Costa</v>
      </c>
      <c r="H5764" t="str">
        <f>VLOOKUP(VLOOKUP(VLOOKUP(B5764,[1]Vendas!A:C,3,FALSE),[1]Vendedores!A:E,5,FALSE),[1]Filiais!A:B,2,FALSE)</f>
        <v>São Paulo</v>
      </c>
      <c r="I5764" s="3">
        <f>VLOOKUP(VLOOKUP(B5764,[1]Vendas!A:C,3,FALSE),[1]Vendedores!A:E,4,FALSE)</f>
        <v>7.0000000000000007E-2</v>
      </c>
      <c r="J5764" t="str">
        <f>VLOOKUP(C5764,[1]Produtos!A:D,2,FALSE)</f>
        <v>Projetor</v>
      </c>
      <c r="K5764" s="5">
        <f>VLOOKUP(C5764,[1]Produtos!A:D,3,FALSE)</f>
        <v>2900</v>
      </c>
      <c r="L5764" s="5">
        <f t="shared" si="270"/>
        <v>43500</v>
      </c>
      <c r="M5764" s="5">
        <f t="shared" si="271"/>
        <v>1740</v>
      </c>
      <c r="N5764" s="5">
        <f t="shared" si="272"/>
        <v>41760</v>
      </c>
      <c r="O5764" t="str">
        <f>VLOOKUP(VLOOKUP(C5764,[1]Produtos!A:D,4,FALSE),[1]Categorias!A:B,2,FALSE)</f>
        <v>Hardwares</v>
      </c>
    </row>
    <row r="5765" spans="1:15" x14ac:dyDescent="0.3">
      <c r="A5765">
        <v>5764</v>
      </c>
      <c r="B5765">
        <v>1715</v>
      </c>
      <c r="C5765">
        <v>8</v>
      </c>
      <c r="D5765">
        <v>2</v>
      </c>
      <c r="E5765" s="3">
        <v>0.03</v>
      </c>
      <c r="F5765" s="4">
        <f>VLOOKUP(B5765,[1]Vendas!A:C,2,FALSE)</f>
        <v>43948</v>
      </c>
      <c r="G5765" t="str">
        <f>VLOOKUP(VLOOKUP(B5765,[1]Vendas!A:C,3,FALSE),[1]Vendedores!A:B,2,FALSE)</f>
        <v>Antônio da Costa</v>
      </c>
      <c r="H5765" t="str">
        <f>VLOOKUP(VLOOKUP(VLOOKUP(B5765,[1]Vendas!A:C,3,FALSE),[1]Vendedores!A:E,5,FALSE),[1]Filiais!A:B,2,FALSE)</f>
        <v>São Paulo</v>
      </c>
      <c r="I5765" s="3">
        <f>VLOOKUP(VLOOKUP(B5765,[1]Vendas!A:C,3,FALSE),[1]Vendedores!A:E,4,FALSE)</f>
        <v>7.0000000000000007E-2</v>
      </c>
      <c r="J5765" t="str">
        <f>VLOOKUP(C5765,[1]Produtos!A:D,2,FALSE)</f>
        <v>Projetor</v>
      </c>
      <c r="K5765" s="5">
        <f>VLOOKUP(C5765,[1]Produtos!A:D,3,FALSE)</f>
        <v>2900</v>
      </c>
      <c r="L5765" s="5">
        <f t="shared" si="270"/>
        <v>5800</v>
      </c>
      <c r="M5765" s="5">
        <f t="shared" si="271"/>
        <v>174</v>
      </c>
      <c r="N5765" s="5">
        <f t="shared" si="272"/>
        <v>5626</v>
      </c>
      <c r="O5765" t="str">
        <f>VLOOKUP(VLOOKUP(C5765,[1]Produtos!A:D,4,FALSE),[1]Categorias!A:B,2,FALSE)</f>
        <v>Hardwares</v>
      </c>
    </row>
    <row r="5766" spans="1:15" x14ac:dyDescent="0.3">
      <c r="A5766">
        <v>5765</v>
      </c>
      <c r="B5766">
        <v>557</v>
      </c>
      <c r="C5766">
        <v>7</v>
      </c>
      <c r="D5766">
        <v>11</v>
      </c>
      <c r="E5766" s="3">
        <v>0</v>
      </c>
      <c r="F5766" s="4">
        <f>VLOOKUP(B5766,[1]Vendas!A:C,2,FALSE)</f>
        <v>44033</v>
      </c>
      <c r="G5766" t="str">
        <f>VLOOKUP(VLOOKUP(B5766,[1]Vendas!A:C,3,FALSE),[1]Vendedores!A:B,2,FALSE)</f>
        <v>Solange Almeida</v>
      </c>
      <c r="H5766" t="str">
        <f>VLOOKUP(VLOOKUP(VLOOKUP(B5766,[1]Vendas!A:C,3,FALSE),[1]Vendedores!A:E,5,FALSE),[1]Filiais!A:B,2,FALSE)</f>
        <v>Rio de Janeiro</v>
      </c>
      <c r="I5766" s="3">
        <f>VLOOKUP(VLOOKUP(B5766,[1]Vendas!A:C,3,FALSE),[1]Vendedores!A:E,4,FALSE)</f>
        <v>0.01</v>
      </c>
      <c r="J5766" t="str">
        <f>VLOOKUP(C5766,[1]Produtos!A:D,2,FALSE)</f>
        <v>Roteador</v>
      </c>
      <c r="K5766" s="5">
        <f>VLOOKUP(C5766,[1]Produtos!A:D,3,FALSE)</f>
        <v>320</v>
      </c>
      <c r="L5766" s="5">
        <f t="shared" si="270"/>
        <v>3520</v>
      </c>
      <c r="M5766" s="5">
        <f t="shared" si="271"/>
        <v>0</v>
      </c>
      <c r="N5766" s="5">
        <f t="shared" si="272"/>
        <v>3520</v>
      </c>
      <c r="O5766" t="str">
        <f>VLOOKUP(VLOOKUP(C5766,[1]Produtos!A:D,4,FALSE),[1]Categorias!A:B,2,FALSE)</f>
        <v>Hardwares</v>
      </c>
    </row>
    <row r="5767" spans="1:15" x14ac:dyDescent="0.3">
      <c r="A5767">
        <v>5766</v>
      </c>
      <c r="B5767">
        <v>1695</v>
      </c>
      <c r="C5767">
        <v>1</v>
      </c>
      <c r="D5767">
        <v>19</v>
      </c>
      <c r="E5767" s="3">
        <v>0</v>
      </c>
      <c r="F5767" s="4">
        <f>VLOOKUP(B5767,[1]Vendas!A:C,2,FALSE)</f>
        <v>44134</v>
      </c>
      <c r="G5767" t="str">
        <f>VLOOKUP(VLOOKUP(B5767,[1]Vendas!A:C,3,FALSE),[1]Vendedores!A:B,2,FALSE)</f>
        <v>Augusto Carlos</v>
      </c>
      <c r="H5767" t="str">
        <f>VLOOKUP(VLOOKUP(VLOOKUP(B5767,[1]Vendas!A:C,3,FALSE),[1]Vendedores!A:E,5,FALSE),[1]Filiais!A:B,2,FALSE)</f>
        <v>São Paulo</v>
      </c>
      <c r="I5767" s="3">
        <f>VLOOKUP(VLOOKUP(B5767,[1]Vendas!A:C,3,FALSE),[1]Vendedores!A:E,4,FALSE)</f>
        <v>0.08</v>
      </c>
      <c r="J5767" t="str">
        <f>VLOOKUP(C5767,[1]Produtos!A:D,2,FALSE)</f>
        <v>Computador desktop</v>
      </c>
      <c r="K5767" s="5">
        <f>VLOOKUP(C5767,[1]Produtos!A:D,3,FALSE)</f>
        <v>5200</v>
      </c>
      <c r="L5767" s="5">
        <f t="shared" si="270"/>
        <v>98800</v>
      </c>
      <c r="M5767" s="5">
        <f t="shared" si="271"/>
        <v>0</v>
      </c>
      <c r="N5767" s="5">
        <f t="shared" si="272"/>
        <v>98800</v>
      </c>
      <c r="O5767" t="str">
        <f>VLOOKUP(VLOOKUP(C5767,[1]Produtos!A:D,4,FALSE),[1]Categorias!A:B,2,FALSE)</f>
        <v>Hardwares</v>
      </c>
    </row>
    <row r="5768" spans="1:15" x14ac:dyDescent="0.3">
      <c r="A5768">
        <v>5767</v>
      </c>
      <c r="B5768">
        <v>1908</v>
      </c>
      <c r="C5768">
        <v>7</v>
      </c>
      <c r="D5768">
        <v>28</v>
      </c>
      <c r="E5768" s="3">
        <v>0.01</v>
      </c>
      <c r="F5768" s="4">
        <f>VLOOKUP(B5768,[1]Vendas!A:C,2,FALSE)</f>
        <v>44061</v>
      </c>
      <c r="G5768" t="str">
        <f>VLOOKUP(VLOOKUP(B5768,[1]Vendas!A:C,3,FALSE),[1]Vendedores!A:B,2,FALSE)</f>
        <v>Augusto Carlos</v>
      </c>
      <c r="H5768" t="str">
        <f>VLOOKUP(VLOOKUP(VLOOKUP(B5768,[1]Vendas!A:C,3,FALSE),[1]Vendedores!A:E,5,FALSE),[1]Filiais!A:B,2,FALSE)</f>
        <v>São Paulo</v>
      </c>
      <c r="I5768" s="3">
        <f>VLOOKUP(VLOOKUP(B5768,[1]Vendas!A:C,3,FALSE),[1]Vendedores!A:E,4,FALSE)</f>
        <v>0.08</v>
      </c>
      <c r="J5768" t="str">
        <f>VLOOKUP(C5768,[1]Produtos!A:D,2,FALSE)</f>
        <v>Roteador</v>
      </c>
      <c r="K5768" s="5">
        <f>VLOOKUP(C5768,[1]Produtos!A:D,3,FALSE)</f>
        <v>320</v>
      </c>
      <c r="L5768" s="5">
        <f t="shared" si="270"/>
        <v>8960</v>
      </c>
      <c r="M5768" s="5">
        <f t="shared" si="271"/>
        <v>89.600000000000009</v>
      </c>
      <c r="N5768" s="5">
        <f t="shared" si="272"/>
        <v>8870.4</v>
      </c>
      <c r="O5768" t="str">
        <f>VLOOKUP(VLOOKUP(C5768,[1]Produtos!A:D,4,FALSE),[1]Categorias!A:B,2,FALSE)</f>
        <v>Hardwares</v>
      </c>
    </row>
    <row r="5769" spans="1:15" x14ac:dyDescent="0.3">
      <c r="A5769">
        <v>5768</v>
      </c>
      <c r="B5769">
        <v>1952</v>
      </c>
      <c r="C5769">
        <v>2</v>
      </c>
      <c r="D5769">
        <v>18</v>
      </c>
      <c r="E5769" s="3">
        <v>0</v>
      </c>
      <c r="F5769" s="4">
        <f>VLOOKUP(B5769,[1]Vendas!A:C,2,FALSE)</f>
        <v>44038</v>
      </c>
      <c r="G5769" t="str">
        <f>VLOOKUP(VLOOKUP(B5769,[1]Vendas!A:C,3,FALSE),[1]Vendedores!A:B,2,FALSE)</f>
        <v>Augusto Carlos</v>
      </c>
      <c r="H5769" t="str">
        <f>VLOOKUP(VLOOKUP(VLOOKUP(B5769,[1]Vendas!A:C,3,FALSE),[1]Vendedores!A:E,5,FALSE),[1]Filiais!A:B,2,FALSE)</f>
        <v>São Paulo</v>
      </c>
      <c r="I5769" s="3">
        <f>VLOOKUP(VLOOKUP(B5769,[1]Vendas!A:C,3,FALSE),[1]Vendedores!A:E,4,FALSE)</f>
        <v>0.08</v>
      </c>
      <c r="J5769" t="str">
        <f>VLOOKUP(C5769,[1]Produtos!A:D,2,FALSE)</f>
        <v>Impressora</v>
      </c>
      <c r="K5769" s="5">
        <f>VLOOKUP(C5769,[1]Produtos!A:D,3,FALSE)</f>
        <v>2100</v>
      </c>
      <c r="L5769" s="5">
        <f t="shared" si="270"/>
        <v>37800</v>
      </c>
      <c r="M5769" s="5">
        <f t="shared" si="271"/>
        <v>0</v>
      </c>
      <c r="N5769" s="5">
        <f t="shared" si="272"/>
        <v>37800</v>
      </c>
      <c r="O5769" t="str">
        <f>VLOOKUP(VLOOKUP(C5769,[1]Produtos!A:D,4,FALSE),[1]Categorias!A:B,2,FALSE)</f>
        <v>Hardwares</v>
      </c>
    </row>
    <row r="5770" spans="1:15" x14ac:dyDescent="0.3">
      <c r="A5770">
        <v>5769</v>
      </c>
      <c r="B5770">
        <v>207</v>
      </c>
      <c r="C5770">
        <v>10</v>
      </c>
      <c r="D5770">
        <v>23</v>
      </c>
      <c r="E5770" s="3">
        <v>0.02</v>
      </c>
      <c r="F5770" s="4">
        <f>VLOOKUP(B5770,[1]Vendas!A:C,2,FALSE)</f>
        <v>43910</v>
      </c>
      <c r="G5770" t="str">
        <f>VLOOKUP(VLOOKUP(B5770,[1]Vendas!A:C,3,FALSE),[1]Vendedores!A:B,2,FALSE)</f>
        <v>Rubens Lopes</v>
      </c>
      <c r="H5770" t="str">
        <f>VLOOKUP(VLOOKUP(VLOOKUP(B5770,[1]Vendas!A:C,3,FALSE),[1]Vendedores!A:E,5,FALSE),[1]Filiais!A:B,2,FALSE)</f>
        <v>Minas Gerais</v>
      </c>
      <c r="I5770" s="3">
        <f>VLOOKUP(VLOOKUP(B5770,[1]Vendas!A:C,3,FALSE),[1]Vendedores!A:E,4,FALSE)</f>
        <v>0.02</v>
      </c>
      <c r="J5770" t="str">
        <f>VLOOKUP(C5770,[1]Produtos!A:D,2,FALSE)</f>
        <v>Caneta</v>
      </c>
      <c r="K5770" s="5">
        <f>VLOOKUP(C5770,[1]Produtos!A:D,3,FALSE)</f>
        <v>15</v>
      </c>
      <c r="L5770" s="5">
        <f t="shared" si="270"/>
        <v>345</v>
      </c>
      <c r="M5770" s="5">
        <f t="shared" si="271"/>
        <v>6.9</v>
      </c>
      <c r="N5770" s="5">
        <f t="shared" si="272"/>
        <v>338.1</v>
      </c>
      <c r="O5770" t="str">
        <f>VLOOKUP(VLOOKUP(C5770,[1]Produtos!A:D,4,FALSE),[1]Categorias!A:B,2,FALSE)</f>
        <v>Papelaria</v>
      </c>
    </row>
    <row r="5771" spans="1:15" x14ac:dyDescent="0.3">
      <c r="A5771">
        <v>5770</v>
      </c>
      <c r="B5771">
        <v>1461</v>
      </c>
      <c r="C5771">
        <v>5</v>
      </c>
      <c r="D5771">
        <v>28</v>
      </c>
      <c r="E5771" s="3">
        <v>0.01</v>
      </c>
      <c r="F5771" s="4">
        <f>VLOOKUP(B5771,[1]Vendas!A:C,2,FALSE)</f>
        <v>44072</v>
      </c>
      <c r="G5771" t="str">
        <f>VLOOKUP(VLOOKUP(B5771,[1]Vendas!A:C,3,FALSE),[1]Vendedores!A:B,2,FALSE)</f>
        <v>Solange Almeida</v>
      </c>
      <c r="H5771" t="str">
        <f>VLOOKUP(VLOOKUP(VLOOKUP(B5771,[1]Vendas!A:C,3,FALSE),[1]Vendedores!A:E,5,FALSE),[1]Filiais!A:B,2,FALSE)</f>
        <v>Rio de Janeiro</v>
      </c>
      <c r="I5771" s="3">
        <f>VLOOKUP(VLOOKUP(B5771,[1]Vendas!A:C,3,FALSE),[1]Vendedores!A:E,4,FALSE)</f>
        <v>0.01</v>
      </c>
      <c r="J5771" t="str">
        <f>VLOOKUP(C5771,[1]Produtos!A:D,2,FALSE)</f>
        <v>Smartphone</v>
      </c>
      <c r="K5771" s="5">
        <f>VLOOKUP(C5771,[1]Produtos!A:D,3,FALSE)</f>
        <v>3200</v>
      </c>
      <c r="L5771" s="5">
        <f t="shared" si="270"/>
        <v>89600</v>
      </c>
      <c r="M5771" s="5">
        <f t="shared" si="271"/>
        <v>896</v>
      </c>
      <c r="N5771" s="5">
        <f t="shared" si="272"/>
        <v>88704</v>
      </c>
      <c r="O5771" t="str">
        <f>VLOOKUP(VLOOKUP(C5771,[1]Produtos!A:D,4,FALSE),[1]Categorias!A:B,2,FALSE)</f>
        <v>Celulares</v>
      </c>
    </row>
    <row r="5772" spans="1:15" x14ac:dyDescent="0.3">
      <c r="A5772">
        <v>5771</v>
      </c>
      <c r="B5772">
        <v>1436</v>
      </c>
      <c r="C5772">
        <v>4</v>
      </c>
      <c r="D5772">
        <v>20</v>
      </c>
      <c r="E5772" s="3">
        <v>0</v>
      </c>
      <c r="F5772" s="4">
        <f>VLOOKUP(B5772,[1]Vendas!A:C,2,FALSE)</f>
        <v>43936</v>
      </c>
      <c r="G5772" t="str">
        <f>VLOOKUP(VLOOKUP(B5772,[1]Vendas!A:C,3,FALSE),[1]Vendedores!A:B,2,FALSE)</f>
        <v>Filipe de Tarso</v>
      </c>
      <c r="H5772" t="str">
        <f>VLOOKUP(VLOOKUP(VLOOKUP(B5772,[1]Vendas!A:C,3,FALSE),[1]Vendedores!A:E,5,FALSE),[1]Filiais!A:B,2,FALSE)</f>
        <v>Rio de Janeiro</v>
      </c>
      <c r="I5772" s="3">
        <f>VLOOKUP(VLOOKUP(B5772,[1]Vendas!A:C,3,FALSE),[1]Vendedores!A:E,4,FALSE)</f>
        <v>0.04</v>
      </c>
      <c r="J5772" t="str">
        <f>VLOOKUP(C5772,[1]Produtos!A:D,2,FALSE)</f>
        <v>Mouse</v>
      </c>
      <c r="K5772" s="5">
        <f>VLOOKUP(C5772,[1]Produtos!A:D,3,FALSE)</f>
        <v>75</v>
      </c>
      <c r="L5772" s="5">
        <f t="shared" si="270"/>
        <v>1500</v>
      </c>
      <c r="M5772" s="5">
        <f t="shared" si="271"/>
        <v>0</v>
      </c>
      <c r="N5772" s="5">
        <f t="shared" si="272"/>
        <v>1500</v>
      </c>
      <c r="O5772" t="str">
        <f>VLOOKUP(VLOOKUP(C5772,[1]Produtos!A:D,4,FALSE),[1]Categorias!A:B,2,FALSE)</f>
        <v>Acessórios</v>
      </c>
    </row>
    <row r="5773" spans="1:15" x14ac:dyDescent="0.3">
      <c r="A5773">
        <v>5772</v>
      </c>
      <c r="B5773">
        <v>399</v>
      </c>
      <c r="C5773">
        <v>8</v>
      </c>
      <c r="D5773">
        <v>12</v>
      </c>
      <c r="E5773" s="3">
        <v>0.01</v>
      </c>
      <c r="F5773" s="4">
        <f>VLOOKUP(B5773,[1]Vendas!A:C,2,FALSE)</f>
        <v>44185</v>
      </c>
      <c r="G5773" t="str">
        <f>VLOOKUP(VLOOKUP(B5773,[1]Vendas!A:C,3,FALSE),[1]Vendedores!A:B,2,FALSE)</f>
        <v>Almira Buarque</v>
      </c>
      <c r="H5773" t="str">
        <f>VLOOKUP(VLOOKUP(VLOOKUP(B5773,[1]Vendas!A:C,3,FALSE),[1]Vendedores!A:E,5,FALSE),[1]Filiais!A:B,2,FALSE)</f>
        <v>Rio de Janeiro</v>
      </c>
      <c r="I5773" s="3">
        <f>VLOOKUP(VLOOKUP(B5773,[1]Vendas!A:C,3,FALSE),[1]Vendedores!A:E,4,FALSE)</f>
        <v>0.04</v>
      </c>
      <c r="J5773" t="str">
        <f>VLOOKUP(C5773,[1]Produtos!A:D,2,FALSE)</f>
        <v>Projetor</v>
      </c>
      <c r="K5773" s="5">
        <f>VLOOKUP(C5773,[1]Produtos!A:D,3,FALSE)</f>
        <v>2900</v>
      </c>
      <c r="L5773" s="5">
        <f t="shared" si="270"/>
        <v>34800</v>
      </c>
      <c r="M5773" s="5">
        <f t="shared" si="271"/>
        <v>348</v>
      </c>
      <c r="N5773" s="5">
        <f t="shared" si="272"/>
        <v>34452</v>
      </c>
      <c r="O5773" t="str">
        <f>VLOOKUP(VLOOKUP(C5773,[1]Produtos!A:D,4,FALSE),[1]Categorias!A:B,2,FALSE)</f>
        <v>Hardwares</v>
      </c>
    </row>
    <row r="5774" spans="1:15" x14ac:dyDescent="0.3">
      <c r="A5774">
        <v>5773</v>
      </c>
      <c r="B5774">
        <v>1902</v>
      </c>
      <c r="C5774">
        <v>6</v>
      </c>
      <c r="D5774">
        <v>8</v>
      </c>
      <c r="E5774" s="3">
        <v>0.01</v>
      </c>
      <c r="F5774" s="4">
        <f>VLOOKUP(B5774,[1]Vendas!A:C,2,FALSE)</f>
        <v>44191</v>
      </c>
      <c r="G5774" t="str">
        <f>VLOOKUP(VLOOKUP(B5774,[1]Vendas!A:C,3,FALSE),[1]Vendedores!A:B,2,FALSE)</f>
        <v>Antônio da Costa</v>
      </c>
      <c r="H5774" t="str">
        <f>VLOOKUP(VLOOKUP(VLOOKUP(B5774,[1]Vendas!A:C,3,FALSE),[1]Vendedores!A:E,5,FALSE),[1]Filiais!A:B,2,FALSE)</f>
        <v>São Paulo</v>
      </c>
      <c r="I5774" s="3">
        <f>VLOOKUP(VLOOKUP(B5774,[1]Vendas!A:C,3,FALSE),[1]Vendedores!A:E,4,FALSE)</f>
        <v>7.0000000000000007E-2</v>
      </c>
      <c r="J5774" t="str">
        <f>VLOOKUP(C5774,[1]Produtos!A:D,2,FALSE)</f>
        <v>Carregador para celular</v>
      </c>
      <c r="K5774" s="5">
        <f>VLOOKUP(C5774,[1]Produtos!A:D,3,FALSE)</f>
        <v>150</v>
      </c>
      <c r="L5774" s="5">
        <f t="shared" si="270"/>
        <v>1200</v>
      </c>
      <c r="M5774" s="5">
        <f t="shared" si="271"/>
        <v>12</v>
      </c>
      <c r="N5774" s="5">
        <f t="shared" si="272"/>
        <v>1188</v>
      </c>
      <c r="O5774" t="str">
        <f>VLOOKUP(VLOOKUP(C5774,[1]Produtos!A:D,4,FALSE),[1]Categorias!A:B,2,FALSE)</f>
        <v>Celulares</v>
      </c>
    </row>
    <row r="5775" spans="1:15" x14ac:dyDescent="0.3">
      <c r="A5775">
        <v>5774</v>
      </c>
      <c r="B5775">
        <v>1588</v>
      </c>
      <c r="C5775">
        <v>7</v>
      </c>
      <c r="D5775">
        <v>31</v>
      </c>
      <c r="E5775" s="3">
        <v>0.03</v>
      </c>
      <c r="F5775" s="4">
        <f>VLOOKUP(B5775,[1]Vendas!A:C,2,FALSE)</f>
        <v>44093</v>
      </c>
      <c r="G5775" t="str">
        <f>VLOOKUP(VLOOKUP(B5775,[1]Vendas!A:C,3,FALSE),[1]Vendedores!A:B,2,FALSE)</f>
        <v>Antônio da Costa</v>
      </c>
      <c r="H5775" t="str">
        <f>VLOOKUP(VLOOKUP(VLOOKUP(B5775,[1]Vendas!A:C,3,FALSE),[1]Vendedores!A:E,5,FALSE),[1]Filiais!A:B,2,FALSE)</f>
        <v>São Paulo</v>
      </c>
      <c r="I5775" s="3">
        <f>VLOOKUP(VLOOKUP(B5775,[1]Vendas!A:C,3,FALSE),[1]Vendedores!A:E,4,FALSE)</f>
        <v>7.0000000000000007E-2</v>
      </c>
      <c r="J5775" t="str">
        <f>VLOOKUP(C5775,[1]Produtos!A:D,2,FALSE)</f>
        <v>Roteador</v>
      </c>
      <c r="K5775" s="5">
        <f>VLOOKUP(C5775,[1]Produtos!A:D,3,FALSE)</f>
        <v>320</v>
      </c>
      <c r="L5775" s="5">
        <f t="shared" si="270"/>
        <v>9920</v>
      </c>
      <c r="M5775" s="5">
        <f t="shared" si="271"/>
        <v>297.59999999999997</v>
      </c>
      <c r="N5775" s="5">
        <f t="shared" si="272"/>
        <v>9622.4</v>
      </c>
      <c r="O5775" t="str">
        <f>VLOOKUP(VLOOKUP(C5775,[1]Produtos!A:D,4,FALSE),[1]Categorias!A:B,2,FALSE)</f>
        <v>Hardwares</v>
      </c>
    </row>
    <row r="5776" spans="1:15" x14ac:dyDescent="0.3">
      <c r="A5776">
        <v>5775</v>
      </c>
      <c r="B5776">
        <v>687</v>
      </c>
      <c r="C5776">
        <v>7</v>
      </c>
      <c r="D5776">
        <v>16</v>
      </c>
      <c r="E5776" s="3">
        <v>0.01</v>
      </c>
      <c r="F5776" s="4">
        <f>VLOOKUP(B5776,[1]Vendas!A:C,2,FALSE)</f>
        <v>43895</v>
      </c>
      <c r="G5776" t="str">
        <f>VLOOKUP(VLOOKUP(B5776,[1]Vendas!A:C,3,FALSE),[1]Vendedores!A:B,2,FALSE)</f>
        <v>Solange Almeida</v>
      </c>
      <c r="H5776" t="str">
        <f>VLOOKUP(VLOOKUP(VLOOKUP(B5776,[1]Vendas!A:C,3,FALSE),[1]Vendedores!A:E,5,FALSE),[1]Filiais!A:B,2,FALSE)</f>
        <v>Rio de Janeiro</v>
      </c>
      <c r="I5776" s="3">
        <f>VLOOKUP(VLOOKUP(B5776,[1]Vendas!A:C,3,FALSE),[1]Vendedores!A:E,4,FALSE)</f>
        <v>0.01</v>
      </c>
      <c r="J5776" t="str">
        <f>VLOOKUP(C5776,[1]Produtos!A:D,2,FALSE)</f>
        <v>Roteador</v>
      </c>
      <c r="K5776" s="5">
        <f>VLOOKUP(C5776,[1]Produtos!A:D,3,FALSE)</f>
        <v>320</v>
      </c>
      <c r="L5776" s="5">
        <f t="shared" si="270"/>
        <v>5120</v>
      </c>
      <c r="M5776" s="5">
        <f t="shared" si="271"/>
        <v>51.2</v>
      </c>
      <c r="N5776" s="5">
        <f t="shared" si="272"/>
        <v>5068.8</v>
      </c>
      <c r="O5776" t="str">
        <f>VLOOKUP(VLOOKUP(C5776,[1]Produtos!A:D,4,FALSE),[1]Categorias!A:B,2,FALSE)</f>
        <v>Hardwares</v>
      </c>
    </row>
    <row r="5777" spans="1:15" x14ac:dyDescent="0.3">
      <c r="A5777">
        <v>5776</v>
      </c>
      <c r="B5777">
        <v>1356</v>
      </c>
      <c r="C5777">
        <v>6</v>
      </c>
      <c r="D5777">
        <v>26</v>
      </c>
      <c r="E5777" s="3">
        <v>0.05</v>
      </c>
      <c r="F5777" s="4">
        <f>VLOOKUP(B5777,[1]Vendas!A:C,2,FALSE)</f>
        <v>43944</v>
      </c>
      <c r="G5777" t="str">
        <f>VLOOKUP(VLOOKUP(B5777,[1]Vendas!A:C,3,FALSE),[1]Vendedores!A:B,2,FALSE)</f>
        <v>Raimundo Nonato</v>
      </c>
      <c r="H5777" t="str">
        <f>VLOOKUP(VLOOKUP(VLOOKUP(B5777,[1]Vendas!A:C,3,FALSE),[1]Vendedores!A:E,5,FALSE),[1]Filiais!A:B,2,FALSE)</f>
        <v>Minas Gerais</v>
      </c>
      <c r="I5777" s="3">
        <f>VLOOKUP(VLOOKUP(B5777,[1]Vendas!A:C,3,FALSE),[1]Vendedores!A:E,4,FALSE)</f>
        <v>0.02</v>
      </c>
      <c r="J5777" t="str">
        <f>VLOOKUP(C5777,[1]Produtos!A:D,2,FALSE)</f>
        <v>Carregador para celular</v>
      </c>
      <c r="K5777" s="5">
        <f>VLOOKUP(C5777,[1]Produtos!A:D,3,FALSE)</f>
        <v>150</v>
      </c>
      <c r="L5777" s="5">
        <f t="shared" si="270"/>
        <v>3900</v>
      </c>
      <c r="M5777" s="5">
        <f t="shared" si="271"/>
        <v>195</v>
      </c>
      <c r="N5777" s="5">
        <f t="shared" si="272"/>
        <v>3705</v>
      </c>
      <c r="O5777" t="str">
        <f>VLOOKUP(VLOOKUP(C5777,[1]Produtos!A:D,4,FALSE),[1]Categorias!A:B,2,FALSE)</f>
        <v>Celulares</v>
      </c>
    </row>
    <row r="5778" spans="1:15" x14ac:dyDescent="0.3">
      <c r="A5778">
        <v>5777</v>
      </c>
      <c r="B5778">
        <v>1673</v>
      </c>
      <c r="C5778">
        <v>8</v>
      </c>
      <c r="D5778">
        <v>14</v>
      </c>
      <c r="E5778" s="3">
        <v>0.02</v>
      </c>
      <c r="F5778" s="4">
        <f>VLOOKUP(B5778,[1]Vendas!A:C,2,FALSE)</f>
        <v>44121</v>
      </c>
      <c r="G5778" t="str">
        <f>VLOOKUP(VLOOKUP(B5778,[1]Vendas!A:C,3,FALSE),[1]Vendedores!A:B,2,FALSE)</f>
        <v>Filipe de Tarso</v>
      </c>
      <c r="H5778" t="str">
        <f>VLOOKUP(VLOOKUP(VLOOKUP(B5778,[1]Vendas!A:C,3,FALSE),[1]Vendedores!A:E,5,FALSE),[1]Filiais!A:B,2,FALSE)</f>
        <v>Rio de Janeiro</v>
      </c>
      <c r="I5778" s="3">
        <f>VLOOKUP(VLOOKUP(B5778,[1]Vendas!A:C,3,FALSE),[1]Vendedores!A:E,4,FALSE)</f>
        <v>0.04</v>
      </c>
      <c r="J5778" t="str">
        <f>VLOOKUP(C5778,[1]Produtos!A:D,2,FALSE)</f>
        <v>Projetor</v>
      </c>
      <c r="K5778" s="5">
        <f>VLOOKUP(C5778,[1]Produtos!A:D,3,FALSE)</f>
        <v>2900</v>
      </c>
      <c r="L5778" s="5">
        <f t="shared" si="270"/>
        <v>40600</v>
      </c>
      <c r="M5778" s="5">
        <f t="shared" si="271"/>
        <v>812</v>
      </c>
      <c r="N5778" s="5">
        <f t="shared" si="272"/>
        <v>39788</v>
      </c>
      <c r="O5778" t="str">
        <f>VLOOKUP(VLOOKUP(C5778,[1]Produtos!A:D,4,FALSE),[1]Categorias!A:B,2,FALSE)</f>
        <v>Hardwares</v>
      </c>
    </row>
    <row r="5779" spans="1:15" x14ac:dyDescent="0.3">
      <c r="A5779">
        <v>5778</v>
      </c>
      <c r="B5779">
        <v>1561</v>
      </c>
      <c r="C5779">
        <v>8</v>
      </c>
      <c r="D5779">
        <v>29</v>
      </c>
      <c r="E5779" s="3">
        <v>0.03</v>
      </c>
      <c r="F5779" s="4">
        <f>VLOOKUP(B5779,[1]Vendas!A:C,2,FALSE)</f>
        <v>43960</v>
      </c>
      <c r="G5779" t="str">
        <f>VLOOKUP(VLOOKUP(B5779,[1]Vendas!A:C,3,FALSE),[1]Vendedores!A:B,2,FALSE)</f>
        <v>Filipe de Tarso</v>
      </c>
      <c r="H5779" t="str">
        <f>VLOOKUP(VLOOKUP(VLOOKUP(B5779,[1]Vendas!A:C,3,FALSE),[1]Vendedores!A:E,5,FALSE),[1]Filiais!A:B,2,FALSE)</f>
        <v>Rio de Janeiro</v>
      </c>
      <c r="I5779" s="3">
        <f>VLOOKUP(VLOOKUP(B5779,[1]Vendas!A:C,3,FALSE),[1]Vendedores!A:E,4,FALSE)</f>
        <v>0.04</v>
      </c>
      <c r="J5779" t="str">
        <f>VLOOKUP(C5779,[1]Produtos!A:D,2,FALSE)</f>
        <v>Projetor</v>
      </c>
      <c r="K5779" s="5">
        <f>VLOOKUP(C5779,[1]Produtos!A:D,3,FALSE)</f>
        <v>2900</v>
      </c>
      <c r="L5779" s="5">
        <f t="shared" si="270"/>
        <v>84100</v>
      </c>
      <c r="M5779" s="5">
        <f t="shared" si="271"/>
        <v>2523</v>
      </c>
      <c r="N5779" s="5">
        <f t="shared" si="272"/>
        <v>81577</v>
      </c>
      <c r="O5779" t="str">
        <f>VLOOKUP(VLOOKUP(C5779,[1]Produtos!A:D,4,FALSE),[1]Categorias!A:B,2,FALSE)</f>
        <v>Hardwares</v>
      </c>
    </row>
    <row r="5780" spans="1:15" x14ac:dyDescent="0.3">
      <c r="A5780">
        <v>5779</v>
      </c>
      <c r="B5780">
        <v>687</v>
      </c>
      <c r="C5780">
        <v>2</v>
      </c>
      <c r="D5780">
        <v>24</v>
      </c>
      <c r="E5780" s="3">
        <v>0.01</v>
      </c>
      <c r="F5780" s="4">
        <f>VLOOKUP(B5780,[1]Vendas!A:C,2,FALSE)</f>
        <v>43895</v>
      </c>
      <c r="G5780" t="str">
        <f>VLOOKUP(VLOOKUP(B5780,[1]Vendas!A:C,3,FALSE),[1]Vendedores!A:B,2,FALSE)</f>
        <v>Solange Almeida</v>
      </c>
      <c r="H5780" t="str">
        <f>VLOOKUP(VLOOKUP(VLOOKUP(B5780,[1]Vendas!A:C,3,FALSE),[1]Vendedores!A:E,5,FALSE),[1]Filiais!A:B,2,FALSE)</f>
        <v>Rio de Janeiro</v>
      </c>
      <c r="I5780" s="3">
        <f>VLOOKUP(VLOOKUP(B5780,[1]Vendas!A:C,3,FALSE),[1]Vendedores!A:E,4,FALSE)</f>
        <v>0.01</v>
      </c>
      <c r="J5780" t="str">
        <f>VLOOKUP(C5780,[1]Produtos!A:D,2,FALSE)</f>
        <v>Impressora</v>
      </c>
      <c r="K5780" s="5">
        <f>VLOOKUP(C5780,[1]Produtos!A:D,3,FALSE)</f>
        <v>2100</v>
      </c>
      <c r="L5780" s="5">
        <f t="shared" si="270"/>
        <v>50400</v>
      </c>
      <c r="M5780" s="5">
        <f t="shared" si="271"/>
        <v>504</v>
      </c>
      <c r="N5780" s="5">
        <f t="shared" si="272"/>
        <v>49896</v>
      </c>
      <c r="O5780" t="str">
        <f>VLOOKUP(VLOOKUP(C5780,[1]Produtos!A:D,4,FALSE),[1]Categorias!A:B,2,FALSE)</f>
        <v>Hardwares</v>
      </c>
    </row>
    <row r="5781" spans="1:15" x14ac:dyDescent="0.3">
      <c r="A5781">
        <v>5780</v>
      </c>
      <c r="B5781">
        <v>1748</v>
      </c>
      <c r="C5781">
        <v>4</v>
      </c>
      <c r="D5781">
        <v>6</v>
      </c>
      <c r="E5781" s="3">
        <v>0</v>
      </c>
      <c r="F5781" s="4">
        <f>VLOOKUP(B5781,[1]Vendas!A:C,2,FALSE)</f>
        <v>43944</v>
      </c>
      <c r="G5781" t="str">
        <f>VLOOKUP(VLOOKUP(B5781,[1]Vendas!A:C,3,FALSE),[1]Vendedores!A:B,2,FALSE)</f>
        <v>Rubens Lopes</v>
      </c>
      <c r="H5781" t="str">
        <f>VLOOKUP(VLOOKUP(VLOOKUP(B5781,[1]Vendas!A:C,3,FALSE),[1]Vendedores!A:E,5,FALSE),[1]Filiais!A:B,2,FALSE)</f>
        <v>Minas Gerais</v>
      </c>
      <c r="I5781" s="3">
        <f>VLOOKUP(VLOOKUP(B5781,[1]Vendas!A:C,3,FALSE),[1]Vendedores!A:E,4,FALSE)</f>
        <v>0.02</v>
      </c>
      <c r="J5781" t="str">
        <f>VLOOKUP(C5781,[1]Produtos!A:D,2,FALSE)</f>
        <v>Mouse</v>
      </c>
      <c r="K5781" s="5">
        <f>VLOOKUP(C5781,[1]Produtos!A:D,3,FALSE)</f>
        <v>75</v>
      </c>
      <c r="L5781" s="5">
        <f t="shared" si="270"/>
        <v>450</v>
      </c>
      <c r="M5781" s="5">
        <f t="shared" si="271"/>
        <v>0</v>
      </c>
      <c r="N5781" s="5">
        <f t="shared" si="272"/>
        <v>450</v>
      </c>
      <c r="O5781" t="str">
        <f>VLOOKUP(VLOOKUP(C5781,[1]Produtos!A:D,4,FALSE),[1]Categorias!A:B,2,FALSE)</f>
        <v>Acessórios</v>
      </c>
    </row>
    <row r="5782" spans="1:15" x14ac:dyDescent="0.3">
      <c r="A5782">
        <v>5781</v>
      </c>
      <c r="B5782">
        <v>1728</v>
      </c>
      <c r="C5782">
        <v>5</v>
      </c>
      <c r="D5782">
        <v>14</v>
      </c>
      <c r="E5782" s="3">
        <v>0.05</v>
      </c>
      <c r="F5782" s="4">
        <f>VLOOKUP(B5782,[1]Vendas!A:C,2,FALSE)</f>
        <v>44081</v>
      </c>
      <c r="G5782" t="str">
        <f>VLOOKUP(VLOOKUP(B5782,[1]Vendas!A:C,3,FALSE),[1]Vendedores!A:B,2,FALSE)</f>
        <v>Antônio da Costa</v>
      </c>
      <c r="H5782" t="str">
        <f>VLOOKUP(VLOOKUP(VLOOKUP(B5782,[1]Vendas!A:C,3,FALSE),[1]Vendedores!A:E,5,FALSE),[1]Filiais!A:B,2,FALSE)</f>
        <v>São Paulo</v>
      </c>
      <c r="I5782" s="3">
        <f>VLOOKUP(VLOOKUP(B5782,[1]Vendas!A:C,3,FALSE),[1]Vendedores!A:E,4,FALSE)</f>
        <v>7.0000000000000007E-2</v>
      </c>
      <c r="J5782" t="str">
        <f>VLOOKUP(C5782,[1]Produtos!A:D,2,FALSE)</f>
        <v>Smartphone</v>
      </c>
      <c r="K5782" s="5">
        <f>VLOOKUP(C5782,[1]Produtos!A:D,3,FALSE)</f>
        <v>3200</v>
      </c>
      <c r="L5782" s="5">
        <f t="shared" si="270"/>
        <v>44800</v>
      </c>
      <c r="M5782" s="5">
        <f t="shared" si="271"/>
        <v>2240</v>
      </c>
      <c r="N5782" s="5">
        <f t="shared" si="272"/>
        <v>42560</v>
      </c>
      <c r="O5782" t="str">
        <f>VLOOKUP(VLOOKUP(C5782,[1]Produtos!A:D,4,FALSE),[1]Categorias!A:B,2,FALSE)</f>
        <v>Celulares</v>
      </c>
    </row>
    <row r="5783" spans="1:15" x14ac:dyDescent="0.3">
      <c r="A5783">
        <v>5782</v>
      </c>
      <c r="B5783">
        <v>607</v>
      </c>
      <c r="C5783">
        <v>8</v>
      </c>
      <c r="D5783">
        <v>22</v>
      </c>
      <c r="E5783" s="3">
        <v>0.03</v>
      </c>
      <c r="F5783" s="4">
        <f>VLOOKUP(B5783,[1]Vendas!A:C,2,FALSE)</f>
        <v>44031</v>
      </c>
      <c r="G5783" t="str">
        <f>VLOOKUP(VLOOKUP(B5783,[1]Vendas!A:C,3,FALSE),[1]Vendedores!A:B,2,FALSE)</f>
        <v>Augusto Carlos</v>
      </c>
      <c r="H5783" t="str">
        <f>VLOOKUP(VLOOKUP(VLOOKUP(B5783,[1]Vendas!A:C,3,FALSE),[1]Vendedores!A:E,5,FALSE),[1]Filiais!A:B,2,FALSE)</f>
        <v>São Paulo</v>
      </c>
      <c r="I5783" s="3">
        <f>VLOOKUP(VLOOKUP(B5783,[1]Vendas!A:C,3,FALSE),[1]Vendedores!A:E,4,FALSE)</f>
        <v>0.08</v>
      </c>
      <c r="J5783" t="str">
        <f>VLOOKUP(C5783,[1]Produtos!A:D,2,FALSE)</f>
        <v>Projetor</v>
      </c>
      <c r="K5783" s="5">
        <f>VLOOKUP(C5783,[1]Produtos!A:D,3,FALSE)</f>
        <v>2900</v>
      </c>
      <c r="L5783" s="5">
        <f t="shared" si="270"/>
        <v>63800</v>
      </c>
      <c r="M5783" s="5">
        <f t="shared" si="271"/>
        <v>1914</v>
      </c>
      <c r="N5783" s="5">
        <f t="shared" si="272"/>
        <v>61886</v>
      </c>
      <c r="O5783" t="str">
        <f>VLOOKUP(VLOOKUP(C5783,[1]Produtos!A:D,4,FALSE),[1]Categorias!A:B,2,FALSE)</f>
        <v>Hardwares</v>
      </c>
    </row>
    <row r="5784" spans="1:15" x14ac:dyDescent="0.3">
      <c r="A5784">
        <v>5783</v>
      </c>
      <c r="B5784">
        <v>1642</v>
      </c>
      <c r="C5784">
        <v>6</v>
      </c>
      <c r="D5784">
        <v>25</v>
      </c>
      <c r="E5784" s="3">
        <v>0.01</v>
      </c>
      <c r="F5784" s="4">
        <f>VLOOKUP(B5784,[1]Vendas!A:C,2,FALSE)</f>
        <v>44118</v>
      </c>
      <c r="G5784" t="str">
        <f>VLOOKUP(VLOOKUP(B5784,[1]Vendas!A:C,3,FALSE),[1]Vendedores!A:B,2,FALSE)</f>
        <v>Débora Albuquerque</v>
      </c>
      <c r="H5784" t="str">
        <f>VLOOKUP(VLOOKUP(VLOOKUP(B5784,[1]Vendas!A:C,3,FALSE),[1]Vendedores!A:E,5,FALSE),[1]Filiais!A:B,2,FALSE)</f>
        <v>São Paulo</v>
      </c>
      <c r="I5784" s="3">
        <f>VLOOKUP(VLOOKUP(B5784,[1]Vendas!A:C,3,FALSE),[1]Vendedores!A:E,4,FALSE)</f>
        <v>0.02</v>
      </c>
      <c r="J5784" t="str">
        <f>VLOOKUP(C5784,[1]Produtos!A:D,2,FALSE)</f>
        <v>Carregador para celular</v>
      </c>
      <c r="K5784" s="5">
        <f>VLOOKUP(C5784,[1]Produtos!A:D,3,FALSE)</f>
        <v>150</v>
      </c>
      <c r="L5784" s="5">
        <f t="shared" si="270"/>
        <v>3750</v>
      </c>
      <c r="M5784" s="5">
        <f t="shared" si="271"/>
        <v>37.5</v>
      </c>
      <c r="N5784" s="5">
        <f t="shared" si="272"/>
        <v>3712.5</v>
      </c>
      <c r="O5784" t="str">
        <f>VLOOKUP(VLOOKUP(C5784,[1]Produtos!A:D,4,FALSE),[1]Categorias!A:B,2,FALSE)</f>
        <v>Celulares</v>
      </c>
    </row>
    <row r="5785" spans="1:15" x14ac:dyDescent="0.3">
      <c r="A5785">
        <v>5784</v>
      </c>
      <c r="B5785">
        <v>668</v>
      </c>
      <c r="C5785">
        <v>3</v>
      </c>
      <c r="D5785">
        <v>2</v>
      </c>
      <c r="E5785" s="3">
        <v>0</v>
      </c>
      <c r="F5785" s="4">
        <f>VLOOKUP(B5785,[1]Vendas!A:C,2,FALSE)</f>
        <v>44194</v>
      </c>
      <c r="G5785" t="str">
        <f>VLOOKUP(VLOOKUP(B5785,[1]Vendas!A:C,3,FALSE),[1]Vendedores!A:B,2,FALSE)</f>
        <v>Filipe de Tarso</v>
      </c>
      <c r="H5785" t="str">
        <f>VLOOKUP(VLOOKUP(VLOOKUP(B5785,[1]Vendas!A:C,3,FALSE),[1]Vendedores!A:E,5,FALSE),[1]Filiais!A:B,2,FALSE)</f>
        <v>Rio de Janeiro</v>
      </c>
      <c r="I5785" s="3">
        <f>VLOOKUP(VLOOKUP(B5785,[1]Vendas!A:C,3,FALSE),[1]Vendedores!A:E,4,FALSE)</f>
        <v>0.04</v>
      </c>
      <c r="J5785" t="str">
        <f>VLOOKUP(C5785,[1]Produtos!A:D,2,FALSE)</f>
        <v>Teclado</v>
      </c>
      <c r="K5785" s="5">
        <f>VLOOKUP(C5785,[1]Produtos!A:D,3,FALSE)</f>
        <v>90</v>
      </c>
      <c r="L5785" s="5">
        <f t="shared" si="270"/>
        <v>180</v>
      </c>
      <c r="M5785" s="5">
        <f t="shared" si="271"/>
        <v>0</v>
      </c>
      <c r="N5785" s="5">
        <f t="shared" si="272"/>
        <v>180</v>
      </c>
      <c r="O5785" t="str">
        <f>VLOOKUP(VLOOKUP(C5785,[1]Produtos!A:D,4,FALSE),[1]Categorias!A:B,2,FALSE)</f>
        <v>Acessórios</v>
      </c>
    </row>
    <row r="5786" spans="1:15" x14ac:dyDescent="0.3">
      <c r="A5786">
        <v>5785</v>
      </c>
      <c r="B5786">
        <v>543</v>
      </c>
      <c r="C5786">
        <v>10</v>
      </c>
      <c r="D5786">
        <v>18</v>
      </c>
      <c r="E5786" s="3">
        <v>0</v>
      </c>
      <c r="F5786" s="4">
        <f>VLOOKUP(B5786,[1]Vendas!A:C,2,FALSE)</f>
        <v>44033</v>
      </c>
      <c r="G5786" t="str">
        <f>VLOOKUP(VLOOKUP(B5786,[1]Vendas!A:C,3,FALSE),[1]Vendedores!A:B,2,FALSE)</f>
        <v>Augusto Carlos</v>
      </c>
      <c r="H5786" t="str">
        <f>VLOOKUP(VLOOKUP(VLOOKUP(B5786,[1]Vendas!A:C,3,FALSE),[1]Vendedores!A:E,5,FALSE),[1]Filiais!A:B,2,FALSE)</f>
        <v>São Paulo</v>
      </c>
      <c r="I5786" s="3">
        <f>VLOOKUP(VLOOKUP(B5786,[1]Vendas!A:C,3,FALSE),[1]Vendedores!A:E,4,FALSE)</f>
        <v>0.08</v>
      </c>
      <c r="J5786" t="str">
        <f>VLOOKUP(C5786,[1]Produtos!A:D,2,FALSE)</f>
        <v>Caneta</v>
      </c>
      <c r="K5786" s="5">
        <f>VLOOKUP(C5786,[1]Produtos!A:D,3,FALSE)</f>
        <v>15</v>
      </c>
      <c r="L5786" s="5">
        <f t="shared" si="270"/>
        <v>270</v>
      </c>
      <c r="M5786" s="5">
        <f t="shared" si="271"/>
        <v>0</v>
      </c>
      <c r="N5786" s="5">
        <f t="shared" si="272"/>
        <v>270</v>
      </c>
      <c r="O5786" t="str">
        <f>VLOOKUP(VLOOKUP(C5786,[1]Produtos!A:D,4,FALSE),[1]Categorias!A:B,2,FALSE)</f>
        <v>Papelaria</v>
      </c>
    </row>
    <row r="5787" spans="1:15" x14ac:dyDescent="0.3">
      <c r="A5787">
        <v>5786</v>
      </c>
      <c r="B5787">
        <v>1984</v>
      </c>
      <c r="C5787">
        <v>1</v>
      </c>
      <c r="D5787">
        <v>22</v>
      </c>
      <c r="E5787" s="3">
        <v>0.02</v>
      </c>
      <c r="F5787" s="4">
        <f>VLOOKUP(B5787,[1]Vendas!A:C,2,FALSE)</f>
        <v>43997</v>
      </c>
      <c r="G5787" t="str">
        <f>VLOOKUP(VLOOKUP(B5787,[1]Vendas!A:C,3,FALSE),[1]Vendedores!A:B,2,FALSE)</f>
        <v>Raimundo Nonato</v>
      </c>
      <c r="H5787" t="str">
        <f>VLOOKUP(VLOOKUP(VLOOKUP(B5787,[1]Vendas!A:C,3,FALSE),[1]Vendedores!A:E,5,FALSE),[1]Filiais!A:B,2,FALSE)</f>
        <v>Minas Gerais</v>
      </c>
      <c r="I5787" s="3">
        <f>VLOOKUP(VLOOKUP(B5787,[1]Vendas!A:C,3,FALSE),[1]Vendedores!A:E,4,FALSE)</f>
        <v>0.02</v>
      </c>
      <c r="J5787" t="str">
        <f>VLOOKUP(C5787,[1]Produtos!A:D,2,FALSE)</f>
        <v>Computador desktop</v>
      </c>
      <c r="K5787" s="5">
        <f>VLOOKUP(C5787,[1]Produtos!A:D,3,FALSE)</f>
        <v>5200</v>
      </c>
      <c r="L5787" s="5">
        <f t="shared" si="270"/>
        <v>114400</v>
      </c>
      <c r="M5787" s="5">
        <f t="shared" si="271"/>
        <v>2288</v>
      </c>
      <c r="N5787" s="5">
        <f t="shared" si="272"/>
        <v>112112</v>
      </c>
      <c r="O5787" t="str">
        <f>VLOOKUP(VLOOKUP(C5787,[1]Produtos!A:D,4,FALSE),[1]Categorias!A:B,2,FALSE)</f>
        <v>Hardwares</v>
      </c>
    </row>
    <row r="5788" spans="1:15" x14ac:dyDescent="0.3">
      <c r="A5788">
        <v>5787</v>
      </c>
      <c r="B5788">
        <v>738</v>
      </c>
      <c r="C5788">
        <v>5</v>
      </c>
      <c r="D5788">
        <v>20</v>
      </c>
      <c r="E5788" s="3">
        <v>0.02</v>
      </c>
      <c r="F5788" s="4">
        <f>VLOOKUP(B5788,[1]Vendas!A:C,2,FALSE)</f>
        <v>44187</v>
      </c>
      <c r="G5788" t="str">
        <f>VLOOKUP(VLOOKUP(B5788,[1]Vendas!A:C,3,FALSE),[1]Vendedores!A:B,2,FALSE)</f>
        <v>Solange Almeida</v>
      </c>
      <c r="H5788" t="str">
        <f>VLOOKUP(VLOOKUP(VLOOKUP(B5788,[1]Vendas!A:C,3,FALSE),[1]Vendedores!A:E,5,FALSE),[1]Filiais!A:B,2,FALSE)</f>
        <v>Rio de Janeiro</v>
      </c>
      <c r="I5788" s="3">
        <f>VLOOKUP(VLOOKUP(B5788,[1]Vendas!A:C,3,FALSE),[1]Vendedores!A:E,4,FALSE)</f>
        <v>0.01</v>
      </c>
      <c r="J5788" t="str">
        <f>VLOOKUP(C5788,[1]Produtos!A:D,2,FALSE)</f>
        <v>Smartphone</v>
      </c>
      <c r="K5788" s="5">
        <f>VLOOKUP(C5788,[1]Produtos!A:D,3,FALSE)</f>
        <v>3200</v>
      </c>
      <c r="L5788" s="5">
        <f t="shared" si="270"/>
        <v>64000</v>
      </c>
      <c r="M5788" s="5">
        <f t="shared" si="271"/>
        <v>1280</v>
      </c>
      <c r="N5788" s="5">
        <f t="shared" si="272"/>
        <v>62720</v>
      </c>
      <c r="O5788" t="str">
        <f>VLOOKUP(VLOOKUP(C5788,[1]Produtos!A:D,4,FALSE),[1]Categorias!A:B,2,FALSE)</f>
        <v>Celulares</v>
      </c>
    </row>
    <row r="5789" spans="1:15" x14ac:dyDescent="0.3">
      <c r="A5789">
        <v>5788</v>
      </c>
      <c r="B5789">
        <v>337</v>
      </c>
      <c r="C5789">
        <v>8</v>
      </c>
      <c r="D5789">
        <v>32</v>
      </c>
      <c r="E5789" s="3">
        <v>0.05</v>
      </c>
      <c r="F5789" s="4">
        <f>VLOOKUP(B5789,[1]Vendas!A:C,2,FALSE)</f>
        <v>43946</v>
      </c>
      <c r="G5789" t="str">
        <f>VLOOKUP(VLOOKUP(B5789,[1]Vendas!A:C,3,FALSE),[1]Vendedores!A:B,2,FALSE)</f>
        <v>Filipe de Tarso</v>
      </c>
      <c r="H5789" t="str">
        <f>VLOOKUP(VLOOKUP(VLOOKUP(B5789,[1]Vendas!A:C,3,FALSE),[1]Vendedores!A:E,5,FALSE),[1]Filiais!A:B,2,FALSE)</f>
        <v>Rio de Janeiro</v>
      </c>
      <c r="I5789" s="3">
        <f>VLOOKUP(VLOOKUP(B5789,[1]Vendas!A:C,3,FALSE),[1]Vendedores!A:E,4,FALSE)</f>
        <v>0.04</v>
      </c>
      <c r="J5789" t="str">
        <f>VLOOKUP(C5789,[1]Produtos!A:D,2,FALSE)</f>
        <v>Projetor</v>
      </c>
      <c r="K5789" s="5">
        <f>VLOOKUP(C5789,[1]Produtos!A:D,3,FALSE)</f>
        <v>2900</v>
      </c>
      <c r="L5789" s="5">
        <f t="shared" si="270"/>
        <v>92800</v>
      </c>
      <c r="M5789" s="5">
        <f t="shared" si="271"/>
        <v>4640</v>
      </c>
      <c r="N5789" s="5">
        <f t="shared" si="272"/>
        <v>88160</v>
      </c>
      <c r="O5789" t="str">
        <f>VLOOKUP(VLOOKUP(C5789,[1]Produtos!A:D,4,FALSE),[1]Categorias!A:B,2,FALSE)</f>
        <v>Hardwares</v>
      </c>
    </row>
    <row r="5790" spans="1:15" x14ac:dyDescent="0.3">
      <c r="A5790">
        <v>5789</v>
      </c>
      <c r="B5790">
        <v>1596</v>
      </c>
      <c r="C5790">
        <v>8</v>
      </c>
      <c r="D5790">
        <v>9</v>
      </c>
      <c r="E5790" s="3">
        <v>0.01</v>
      </c>
      <c r="F5790" s="4">
        <f>VLOOKUP(B5790,[1]Vendas!A:C,2,FALSE)</f>
        <v>43848</v>
      </c>
      <c r="G5790" t="str">
        <f>VLOOKUP(VLOOKUP(B5790,[1]Vendas!A:C,3,FALSE),[1]Vendedores!A:B,2,FALSE)</f>
        <v>Raimundo Nonato</v>
      </c>
      <c r="H5790" t="str">
        <f>VLOOKUP(VLOOKUP(VLOOKUP(B5790,[1]Vendas!A:C,3,FALSE),[1]Vendedores!A:E,5,FALSE),[1]Filiais!A:B,2,FALSE)</f>
        <v>Minas Gerais</v>
      </c>
      <c r="I5790" s="3">
        <f>VLOOKUP(VLOOKUP(B5790,[1]Vendas!A:C,3,FALSE),[1]Vendedores!A:E,4,FALSE)</f>
        <v>0.02</v>
      </c>
      <c r="J5790" t="str">
        <f>VLOOKUP(C5790,[1]Produtos!A:D,2,FALSE)</f>
        <v>Projetor</v>
      </c>
      <c r="K5790" s="5">
        <f>VLOOKUP(C5790,[1]Produtos!A:D,3,FALSE)</f>
        <v>2900</v>
      </c>
      <c r="L5790" s="5">
        <f t="shared" si="270"/>
        <v>26100</v>
      </c>
      <c r="M5790" s="5">
        <f t="shared" si="271"/>
        <v>261</v>
      </c>
      <c r="N5790" s="5">
        <f t="shared" si="272"/>
        <v>25839</v>
      </c>
      <c r="O5790" t="str">
        <f>VLOOKUP(VLOOKUP(C5790,[1]Produtos!A:D,4,FALSE),[1]Categorias!A:B,2,FALSE)</f>
        <v>Hardwares</v>
      </c>
    </row>
    <row r="5791" spans="1:15" x14ac:dyDescent="0.3">
      <c r="A5791">
        <v>5790</v>
      </c>
      <c r="B5791">
        <v>137</v>
      </c>
      <c r="C5791">
        <v>9</v>
      </c>
      <c r="D5791">
        <v>17</v>
      </c>
      <c r="E5791" s="3">
        <v>0.05</v>
      </c>
      <c r="F5791" s="4">
        <f>VLOOKUP(B5791,[1]Vendas!A:C,2,FALSE)</f>
        <v>44159</v>
      </c>
      <c r="G5791" t="str">
        <f>VLOOKUP(VLOOKUP(B5791,[1]Vendas!A:C,3,FALSE),[1]Vendedores!A:B,2,FALSE)</f>
        <v>Almira Buarque</v>
      </c>
      <c r="H5791" t="str">
        <f>VLOOKUP(VLOOKUP(VLOOKUP(B5791,[1]Vendas!A:C,3,FALSE),[1]Vendedores!A:E,5,FALSE),[1]Filiais!A:B,2,FALSE)</f>
        <v>Rio de Janeiro</v>
      </c>
      <c r="I5791" s="3">
        <f>VLOOKUP(VLOOKUP(B5791,[1]Vendas!A:C,3,FALSE),[1]Vendedores!A:E,4,FALSE)</f>
        <v>0.04</v>
      </c>
      <c r="J5791" t="str">
        <f>VLOOKUP(C5791,[1]Produtos!A:D,2,FALSE)</f>
        <v>Papel A4</v>
      </c>
      <c r="K5791" s="5">
        <f>VLOOKUP(C5791,[1]Produtos!A:D,3,FALSE)</f>
        <v>90</v>
      </c>
      <c r="L5791" s="5">
        <f t="shared" si="270"/>
        <v>1530</v>
      </c>
      <c r="M5791" s="5">
        <f t="shared" si="271"/>
        <v>76.5</v>
      </c>
      <c r="N5791" s="5">
        <f t="shared" si="272"/>
        <v>1453.5</v>
      </c>
      <c r="O5791" t="str">
        <f>VLOOKUP(VLOOKUP(C5791,[1]Produtos!A:D,4,FALSE),[1]Categorias!A:B,2,FALSE)</f>
        <v>Papelaria</v>
      </c>
    </row>
    <row r="5792" spans="1:15" x14ac:dyDescent="0.3">
      <c r="A5792">
        <v>5791</v>
      </c>
      <c r="B5792">
        <v>1740</v>
      </c>
      <c r="C5792">
        <v>5</v>
      </c>
      <c r="D5792">
        <v>27</v>
      </c>
      <c r="E5792" s="3">
        <v>0.04</v>
      </c>
      <c r="F5792" s="4">
        <f>VLOOKUP(B5792,[1]Vendas!A:C,2,FALSE)</f>
        <v>44134</v>
      </c>
      <c r="G5792" t="str">
        <f>VLOOKUP(VLOOKUP(B5792,[1]Vendas!A:C,3,FALSE),[1]Vendedores!A:B,2,FALSE)</f>
        <v>Almira Buarque</v>
      </c>
      <c r="H5792" t="str">
        <f>VLOOKUP(VLOOKUP(VLOOKUP(B5792,[1]Vendas!A:C,3,FALSE),[1]Vendedores!A:E,5,FALSE),[1]Filiais!A:B,2,FALSE)</f>
        <v>Rio de Janeiro</v>
      </c>
      <c r="I5792" s="3">
        <f>VLOOKUP(VLOOKUP(B5792,[1]Vendas!A:C,3,FALSE),[1]Vendedores!A:E,4,FALSE)</f>
        <v>0.04</v>
      </c>
      <c r="J5792" t="str">
        <f>VLOOKUP(C5792,[1]Produtos!A:D,2,FALSE)</f>
        <v>Smartphone</v>
      </c>
      <c r="K5792" s="5">
        <f>VLOOKUP(C5792,[1]Produtos!A:D,3,FALSE)</f>
        <v>3200</v>
      </c>
      <c r="L5792" s="5">
        <f t="shared" si="270"/>
        <v>86400</v>
      </c>
      <c r="M5792" s="5">
        <f t="shared" si="271"/>
        <v>3456</v>
      </c>
      <c r="N5792" s="5">
        <f t="shared" si="272"/>
        <v>82944</v>
      </c>
      <c r="O5792" t="str">
        <f>VLOOKUP(VLOOKUP(C5792,[1]Produtos!A:D,4,FALSE),[1]Categorias!A:B,2,FALSE)</f>
        <v>Celulares</v>
      </c>
    </row>
    <row r="5793" spans="1:15" x14ac:dyDescent="0.3">
      <c r="A5793">
        <v>5792</v>
      </c>
      <c r="B5793">
        <v>944</v>
      </c>
      <c r="C5793">
        <v>6</v>
      </c>
      <c r="D5793">
        <v>32</v>
      </c>
      <c r="E5793" s="3">
        <v>0.01</v>
      </c>
      <c r="F5793" s="4">
        <f>VLOOKUP(B5793,[1]Vendas!A:C,2,FALSE)</f>
        <v>44111</v>
      </c>
      <c r="G5793" t="str">
        <f>VLOOKUP(VLOOKUP(B5793,[1]Vendas!A:C,3,FALSE),[1]Vendedores!A:B,2,FALSE)</f>
        <v>Fernanda Vasconcelos</v>
      </c>
      <c r="H5793" t="str">
        <f>VLOOKUP(VLOOKUP(VLOOKUP(B5793,[1]Vendas!A:C,3,FALSE),[1]Vendedores!A:E,5,FALSE),[1]Filiais!A:B,2,FALSE)</f>
        <v>Minas Gerais</v>
      </c>
      <c r="I5793" s="3">
        <f>VLOOKUP(VLOOKUP(B5793,[1]Vendas!A:C,3,FALSE),[1]Vendedores!A:E,4,FALSE)</f>
        <v>0.04</v>
      </c>
      <c r="J5793" t="str">
        <f>VLOOKUP(C5793,[1]Produtos!A:D,2,FALSE)</f>
        <v>Carregador para celular</v>
      </c>
      <c r="K5793" s="5">
        <f>VLOOKUP(C5793,[1]Produtos!A:D,3,FALSE)</f>
        <v>150</v>
      </c>
      <c r="L5793" s="5">
        <f t="shared" si="270"/>
        <v>4800</v>
      </c>
      <c r="M5793" s="5">
        <f t="shared" si="271"/>
        <v>48</v>
      </c>
      <c r="N5793" s="5">
        <f t="shared" si="272"/>
        <v>4752</v>
      </c>
      <c r="O5793" t="str">
        <f>VLOOKUP(VLOOKUP(C5793,[1]Produtos!A:D,4,FALSE),[1]Categorias!A:B,2,FALSE)</f>
        <v>Celulares</v>
      </c>
    </row>
    <row r="5794" spans="1:15" x14ac:dyDescent="0.3">
      <c r="A5794">
        <v>5793</v>
      </c>
      <c r="B5794">
        <v>347</v>
      </c>
      <c r="C5794">
        <v>9</v>
      </c>
      <c r="D5794">
        <v>12</v>
      </c>
      <c r="E5794" s="3">
        <v>0.04</v>
      </c>
      <c r="F5794" s="4">
        <f>VLOOKUP(B5794,[1]Vendas!A:C,2,FALSE)</f>
        <v>43844</v>
      </c>
      <c r="G5794" t="str">
        <f>VLOOKUP(VLOOKUP(B5794,[1]Vendas!A:C,3,FALSE),[1]Vendedores!A:B,2,FALSE)</f>
        <v>Rubens Lopes</v>
      </c>
      <c r="H5794" t="str">
        <f>VLOOKUP(VLOOKUP(VLOOKUP(B5794,[1]Vendas!A:C,3,FALSE),[1]Vendedores!A:E,5,FALSE),[1]Filiais!A:B,2,FALSE)</f>
        <v>Minas Gerais</v>
      </c>
      <c r="I5794" s="3">
        <f>VLOOKUP(VLOOKUP(B5794,[1]Vendas!A:C,3,FALSE),[1]Vendedores!A:E,4,FALSE)</f>
        <v>0.02</v>
      </c>
      <c r="J5794" t="str">
        <f>VLOOKUP(C5794,[1]Produtos!A:D,2,FALSE)</f>
        <v>Papel A4</v>
      </c>
      <c r="K5794" s="5">
        <f>VLOOKUP(C5794,[1]Produtos!A:D,3,FALSE)</f>
        <v>90</v>
      </c>
      <c r="L5794" s="5">
        <f t="shared" si="270"/>
        <v>1080</v>
      </c>
      <c r="M5794" s="5">
        <f t="shared" si="271"/>
        <v>43.2</v>
      </c>
      <c r="N5794" s="5">
        <f t="shared" si="272"/>
        <v>1036.8</v>
      </c>
      <c r="O5794" t="str">
        <f>VLOOKUP(VLOOKUP(C5794,[1]Produtos!A:D,4,FALSE),[1]Categorias!A:B,2,FALSE)</f>
        <v>Papelaria</v>
      </c>
    </row>
    <row r="5795" spans="1:15" x14ac:dyDescent="0.3">
      <c r="A5795">
        <v>5794</v>
      </c>
      <c r="B5795">
        <v>563</v>
      </c>
      <c r="C5795">
        <v>1</v>
      </c>
      <c r="D5795">
        <v>27</v>
      </c>
      <c r="E5795" s="3">
        <v>0.04</v>
      </c>
      <c r="F5795" s="4">
        <f>VLOOKUP(B5795,[1]Vendas!A:C,2,FALSE)</f>
        <v>43992</v>
      </c>
      <c r="G5795" t="str">
        <f>VLOOKUP(VLOOKUP(B5795,[1]Vendas!A:C,3,FALSE),[1]Vendedores!A:B,2,FALSE)</f>
        <v>Débora Albuquerque</v>
      </c>
      <c r="H5795" t="str">
        <f>VLOOKUP(VLOOKUP(VLOOKUP(B5795,[1]Vendas!A:C,3,FALSE),[1]Vendedores!A:E,5,FALSE),[1]Filiais!A:B,2,FALSE)</f>
        <v>São Paulo</v>
      </c>
      <c r="I5795" s="3">
        <f>VLOOKUP(VLOOKUP(B5795,[1]Vendas!A:C,3,FALSE),[1]Vendedores!A:E,4,FALSE)</f>
        <v>0.02</v>
      </c>
      <c r="J5795" t="str">
        <f>VLOOKUP(C5795,[1]Produtos!A:D,2,FALSE)</f>
        <v>Computador desktop</v>
      </c>
      <c r="K5795" s="5">
        <f>VLOOKUP(C5795,[1]Produtos!A:D,3,FALSE)</f>
        <v>5200</v>
      </c>
      <c r="L5795" s="5">
        <f t="shared" si="270"/>
        <v>140400</v>
      </c>
      <c r="M5795" s="5">
        <f t="shared" si="271"/>
        <v>5616</v>
      </c>
      <c r="N5795" s="5">
        <f t="shared" si="272"/>
        <v>134784</v>
      </c>
      <c r="O5795" t="str">
        <f>VLOOKUP(VLOOKUP(C5795,[1]Produtos!A:D,4,FALSE),[1]Categorias!A:B,2,FALSE)</f>
        <v>Hardwares</v>
      </c>
    </row>
    <row r="5796" spans="1:15" x14ac:dyDescent="0.3">
      <c r="A5796">
        <v>5795</v>
      </c>
      <c r="B5796">
        <v>1770</v>
      </c>
      <c r="C5796">
        <v>7</v>
      </c>
      <c r="D5796">
        <v>19</v>
      </c>
      <c r="E5796" s="3">
        <v>0.05</v>
      </c>
      <c r="F5796" s="4">
        <f>VLOOKUP(B5796,[1]Vendas!A:C,2,FALSE)</f>
        <v>43940</v>
      </c>
      <c r="G5796" t="str">
        <f>VLOOKUP(VLOOKUP(B5796,[1]Vendas!A:C,3,FALSE),[1]Vendedores!A:B,2,FALSE)</f>
        <v>Raimundo Nonato</v>
      </c>
      <c r="H5796" t="str">
        <f>VLOOKUP(VLOOKUP(VLOOKUP(B5796,[1]Vendas!A:C,3,FALSE),[1]Vendedores!A:E,5,FALSE),[1]Filiais!A:B,2,FALSE)</f>
        <v>Minas Gerais</v>
      </c>
      <c r="I5796" s="3">
        <f>VLOOKUP(VLOOKUP(B5796,[1]Vendas!A:C,3,FALSE),[1]Vendedores!A:E,4,FALSE)</f>
        <v>0.02</v>
      </c>
      <c r="J5796" t="str">
        <f>VLOOKUP(C5796,[1]Produtos!A:D,2,FALSE)</f>
        <v>Roteador</v>
      </c>
      <c r="K5796" s="5">
        <f>VLOOKUP(C5796,[1]Produtos!A:D,3,FALSE)</f>
        <v>320</v>
      </c>
      <c r="L5796" s="5">
        <f t="shared" si="270"/>
        <v>6080</v>
      </c>
      <c r="M5796" s="5">
        <f t="shared" si="271"/>
        <v>304</v>
      </c>
      <c r="N5796" s="5">
        <f t="shared" si="272"/>
        <v>5776</v>
      </c>
      <c r="O5796" t="str">
        <f>VLOOKUP(VLOOKUP(C5796,[1]Produtos!A:D,4,FALSE),[1]Categorias!A:B,2,FALSE)</f>
        <v>Hardwares</v>
      </c>
    </row>
    <row r="5797" spans="1:15" x14ac:dyDescent="0.3">
      <c r="A5797">
        <v>5796</v>
      </c>
      <c r="B5797">
        <v>1755</v>
      </c>
      <c r="C5797">
        <v>9</v>
      </c>
      <c r="D5797">
        <v>29</v>
      </c>
      <c r="E5797" s="3">
        <v>0.01</v>
      </c>
      <c r="F5797" s="4">
        <f>VLOOKUP(B5797,[1]Vendas!A:C,2,FALSE)</f>
        <v>43968</v>
      </c>
      <c r="G5797" t="str">
        <f>VLOOKUP(VLOOKUP(B5797,[1]Vendas!A:C,3,FALSE),[1]Vendedores!A:B,2,FALSE)</f>
        <v>Almira Buarque</v>
      </c>
      <c r="H5797" t="str">
        <f>VLOOKUP(VLOOKUP(VLOOKUP(B5797,[1]Vendas!A:C,3,FALSE),[1]Vendedores!A:E,5,FALSE),[1]Filiais!A:B,2,FALSE)</f>
        <v>Rio de Janeiro</v>
      </c>
      <c r="I5797" s="3">
        <f>VLOOKUP(VLOOKUP(B5797,[1]Vendas!A:C,3,FALSE),[1]Vendedores!A:E,4,FALSE)</f>
        <v>0.04</v>
      </c>
      <c r="J5797" t="str">
        <f>VLOOKUP(C5797,[1]Produtos!A:D,2,FALSE)</f>
        <v>Papel A4</v>
      </c>
      <c r="K5797" s="5">
        <f>VLOOKUP(C5797,[1]Produtos!A:D,3,FALSE)</f>
        <v>90</v>
      </c>
      <c r="L5797" s="5">
        <f t="shared" si="270"/>
        <v>2610</v>
      </c>
      <c r="M5797" s="5">
        <f t="shared" si="271"/>
        <v>26.1</v>
      </c>
      <c r="N5797" s="5">
        <f t="shared" si="272"/>
        <v>2583.9</v>
      </c>
      <c r="O5797" t="str">
        <f>VLOOKUP(VLOOKUP(C5797,[1]Produtos!A:D,4,FALSE),[1]Categorias!A:B,2,FALSE)</f>
        <v>Papelaria</v>
      </c>
    </row>
    <row r="5798" spans="1:15" x14ac:dyDescent="0.3">
      <c r="A5798">
        <v>5797</v>
      </c>
      <c r="B5798">
        <v>1367</v>
      </c>
      <c r="C5798">
        <v>3</v>
      </c>
      <c r="D5798">
        <v>14</v>
      </c>
      <c r="E5798" s="3">
        <v>0</v>
      </c>
      <c r="F5798" s="4">
        <f>VLOOKUP(B5798,[1]Vendas!A:C,2,FALSE)</f>
        <v>43971</v>
      </c>
      <c r="G5798" t="str">
        <f>VLOOKUP(VLOOKUP(B5798,[1]Vendas!A:C,3,FALSE),[1]Vendedores!A:B,2,FALSE)</f>
        <v>Solange Almeida</v>
      </c>
      <c r="H5798" t="str">
        <f>VLOOKUP(VLOOKUP(VLOOKUP(B5798,[1]Vendas!A:C,3,FALSE),[1]Vendedores!A:E,5,FALSE),[1]Filiais!A:B,2,FALSE)</f>
        <v>Rio de Janeiro</v>
      </c>
      <c r="I5798" s="3">
        <f>VLOOKUP(VLOOKUP(B5798,[1]Vendas!A:C,3,FALSE),[1]Vendedores!A:E,4,FALSE)</f>
        <v>0.01</v>
      </c>
      <c r="J5798" t="str">
        <f>VLOOKUP(C5798,[1]Produtos!A:D,2,FALSE)</f>
        <v>Teclado</v>
      </c>
      <c r="K5798" s="5">
        <f>VLOOKUP(C5798,[1]Produtos!A:D,3,FALSE)</f>
        <v>90</v>
      </c>
      <c r="L5798" s="5">
        <f t="shared" si="270"/>
        <v>1260</v>
      </c>
      <c r="M5798" s="5">
        <f t="shared" si="271"/>
        <v>0</v>
      </c>
      <c r="N5798" s="5">
        <f t="shared" si="272"/>
        <v>1260</v>
      </c>
      <c r="O5798" t="str">
        <f>VLOOKUP(VLOOKUP(C5798,[1]Produtos!A:D,4,FALSE),[1]Categorias!A:B,2,FALSE)</f>
        <v>Acessórios</v>
      </c>
    </row>
    <row r="5799" spans="1:15" x14ac:dyDescent="0.3">
      <c r="A5799">
        <v>5798</v>
      </c>
      <c r="B5799">
        <v>282</v>
      </c>
      <c r="C5799">
        <v>7</v>
      </c>
      <c r="D5799">
        <v>18</v>
      </c>
      <c r="E5799" s="3">
        <v>0.02</v>
      </c>
      <c r="F5799" s="4">
        <f>VLOOKUP(B5799,[1]Vendas!A:C,2,FALSE)</f>
        <v>44171</v>
      </c>
      <c r="G5799" t="str">
        <f>VLOOKUP(VLOOKUP(B5799,[1]Vendas!A:C,3,FALSE),[1]Vendedores!A:B,2,FALSE)</f>
        <v>Almira Buarque</v>
      </c>
      <c r="H5799" t="str">
        <f>VLOOKUP(VLOOKUP(VLOOKUP(B5799,[1]Vendas!A:C,3,FALSE),[1]Vendedores!A:E,5,FALSE),[1]Filiais!A:B,2,FALSE)</f>
        <v>Rio de Janeiro</v>
      </c>
      <c r="I5799" s="3">
        <f>VLOOKUP(VLOOKUP(B5799,[1]Vendas!A:C,3,FALSE),[1]Vendedores!A:E,4,FALSE)</f>
        <v>0.04</v>
      </c>
      <c r="J5799" t="str">
        <f>VLOOKUP(C5799,[1]Produtos!A:D,2,FALSE)</f>
        <v>Roteador</v>
      </c>
      <c r="K5799" s="5">
        <f>VLOOKUP(C5799,[1]Produtos!A:D,3,FALSE)</f>
        <v>320</v>
      </c>
      <c r="L5799" s="5">
        <f t="shared" si="270"/>
        <v>5760</v>
      </c>
      <c r="M5799" s="5">
        <f t="shared" si="271"/>
        <v>115.2</v>
      </c>
      <c r="N5799" s="5">
        <f t="shared" si="272"/>
        <v>5644.8</v>
      </c>
      <c r="O5799" t="str">
        <f>VLOOKUP(VLOOKUP(C5799,[1]Produtos!A:D,4,FALSE),[1]Categorias!A:B,2,FALSE)</f>
        <v>Hardwares</v>
      </c>
    </row>
    <row r="5800" spans="1:15" x14ac:dyDescent="0.3">
      <c r="A5800">
        <v>5799</v>
      </c>
      <c r="B5800">
        <v>517</v>
      </c>
      <c r="C5800">
        <v>1</v>
      </c>
      <c r="D5800">
        <v>29</v>
      </c>
      <c r="E5800" s="3">
        <v>0.02</v>
      </c>
      <c r="F5800" s="4">
        <f>VLOOKUP(B5800,[1]Vendas!A:C,2,FALSE)</f>
        <v>43917</v>
      </c>
      <c r="G5800" t="str">
        <f>VLOOKUP(VLOOKUP(B5800,[1]Vendas!A:C,3,FALSE),[1]Vendedores!A:B,2,FALSE)</f>
        <v>Augusto Carlos</v>
      </c>
      <c r="H5800" t="str">
        <f>VLOOKUP(VLOOKUP(VLOOKUP(B5800,[1]Vendas!A:C,3,FALSE),[1]Vendedores!A:E,5,FALSE),[1]Filiais!A:B,2,FALSE)</f>
        <v>São Paulo</v>
      </c>
      <c r="I5800" s="3">
        <f>VLOOKUP(VLOOKUP(B5800,[1]Vendas!A:C,3,FALSE),[1]Vendedores!A:E,4,FALSE)</f>
        <v>0.08</v>
      </c>
      <c r="J5800" t="str">
        <f>VLOOKUP(C5800,[1]Produtos!A:D,2,FALSE)</f>
        <v>Computador desktop</v>
      </c>
      <c r="K5800" s="5">
        <f>VLOOKUP(C5800,[1]Produtos!A:D,3,FALSE)</f>
        <v>5200</v>
      </c>
      <c r="L5800" s="5">
        <f t="shared" si="270"/>
        <v>150800</v>
      </c>
      <c r="M5800" s="5">
        <f t="shared" si="271"/>
        <v>3016</v>
      </c>
      <c r="N5800" s="5">
        <f t="shared" si="272"/>
        <v>147784</v>
      </c>
      <c r="O5800" t="str">
        <f>VLOOKUP(VLOOKUP(C5800,[1]Produtos!A:D,4,FALSE),[1]Categorias!A:B,2,FALSE)</f>
        <v>Hardwares</v>
      </c>
    </row>
    <row r="5801" spans="1:15" x14ac:dyDescent="0.3">
      <c r="A5801">
        <v>5800</v>
      </c>
      <c r="B5801">
        <v>1820</v>
      </c>
      <c r="C5801">
        <v>7</v>
      </c>
      <c r="D5801">
        <v>19</v>
      </c>
      <c r="E5801" s="3">
        <v>0</v>
      </c>
      <c r="F5801" s="4">
        <f>VLOOKUP(B5801,[1]Vendas!A:C,2,FALSE)</f>
        <v>44005</v>
      </c>
      <c r="G5801" t="str">
        <f>VLOOKUP(VLOOKUP(B5801,[1]Vendas!A:C,3,FALSE),[1]Vendedores!A:B,2,FALSE)</f>
        <v>Augusto Carlos</v>
      </c>
      <c r="H5801" t="str">
        <f>VLOOKUP(VLOOKUP(VLOOKUP(B5801,[1]Vendas!A:C,3,FALSE),[1]Vendedores!A:E,5,FALSE),[1]Filiais!A:B,2,FALSE)</f>
        <v>São Paulo</v>
      </c>
      <c r="I5801" s="3">
        <f>VLOOKUP(VLOOKUP(B5801,[1]Vendas!A:C,3,FALSE),[1]Vendedores!A:E,4,FALSE)</f>
        <v>0.08</v>
      </c>
      <c r="J5801" t="str">
        <f>VLOOKUP(C5801,[1]Produtos!A:D,2,FALSE)</f>
        <v>Roteador</v>
      </c>
      <c r="K5801" s="5">
        <f>VLOOKUP(C5801,[1]Produtos!A:D,3,FALSE)</f>
        <v>320</v>
      </c>
      <c r="L5801" s="5">
        <f t="shared" si="270"/>
        <v>6080</v>
      </c>
      <c r="M5801" s="5">
        <f t="shared" si="271"/>
        <v>0</v>
      </c>
      <c r="N5801" s="5">
        <f t="shared" si="272"/>
        <v>6080</v>
      </c>
      <c r="O5801" t="str">
        <f>VLOOKUP(VLOOKUP(C5801,[1]Produtos!A:D,4,FALSE),[1]Categorias!A:B,2,FALSE)</f>
        <v>Hardwares</v>
      </c>
    </row>
    <row r="5802" spans="1:15" x14ac:dyDescent="0.3">
      <c r="A5802">
        <v>5801</v>
      </c>
      <c r="B5802">
        <v>1589</v>
      </c>
      <c r="C5802">
        <v>2</v>
      </c>
      <c r="D5802">
        <v>22</v>
      </c>
      <c r="E5802" s="3">
        <v>0.04</v>
      </c>
      <c r="F5802" s="4">
        <f>VLOOKUP(B5802,[1]Vendas!A:C,2,FALSE)</f>
        <v>44048</v>
      </c>
      <c r="G5802" t="str">
        <f>VLOOKUP(VLOOKUP(B5802,[1]Vendas!A:C,3,FALSE),[1]Vendedores!A:B,2,FALSE)</f>
        <v>Filipe de Tarso</v>
      </c>
      <c r="H5802" t="str">
        <f>VLOOKUP(VLOOKUP(VLOOKUP(B5802,[1]Vendas!A:C,3,FALSE),[1]Vendedores!A:E,5,FALSE),[1]Filiais!A:B,2,FALSE)</f>
        <v>Rio de Janeiro</v>
      </c>
      <c r="I5802" s="3">
        <f>VLOOKUP(VLOOKUP(B5802,[1]Vendas!A:C,3,FALSE),[1]Vendedores!A:E,4,FALSE)</f>
        <v>0.04</v>
      </c>
      <c r="J5802" t="str">
        <f>VLOOKUP(C5802,[1]Produtos!A:D,2,FALSE)</f>
        <v>Impressora</v>
      </c>
      <c r="K5802" s="5">
        <f>VLOOKUP(C5802,[1]Produtos!A:D,3,FALSE)</f>
        <v>2100</v>
      </c>
      <c r="L5802" s="5">
        <f t="shared" si="270"/>
        <v>46200</v>
      </c>
      <c r="M5802" s="5">
        <f t="shared" si="271"/>
        <v>1848</v>
      </c>
      <c r="N5802" s="5">
        <f t="shared" si="272"/>
        <v>44352</v>
      </c>
      <c r="O5802" t="str">
        <f>VLOOKUP(VLOOKUP(C5802,[1]Produtos!A:D,4,FALSE),[1]Categorias!A:B,2,FALSE)</f>
        <v>Hardwares</v>
      </c>
    </row>
    <row r="5803" spans="1:15" x14ac:dyDescent="0.3">
      <c r="A5803">
        <v>5802</v>
      </c>
      <c r="B5803">
        <v>4</v>
      </c>
      <c r="C5803">
        <v>10</v>
      </c>
      <c r="D5803">
        <v>31</v>
      </c>
      <c r="E5803" s="3">
        <v>0.04</v>
      </c>
      <c r="F5803" s="4">
        <f>VLOOKUP(B5803,[1]Vendas!A:C,2,FALSE)</f>
        <v>44015</v>
      </c>
      <c r="G5803" t="str">
        <f>VLOOKUP(VLOOKUP(B5803,[1]Vendas!A:C,3,FALSE),[1]Vendedores!A:B,2,FALSE)</f>
        <v>Fernanda Vasconcelos</v>
      </c>
      <c r="H5803" t="str">
        <f>VLOOKUP(VLOOKUP(VLOOKUP(B5803,[1]Vendas!A:C,3,FALSE),[1]Vendedores!A:E,5,FALSE),[1]Filiais!A:B,2,FALSE)</f>
        <v>Minas Gerais</v>
      </c>
      <c r="I5803" s="3">
        <f>VLOOKUP(VLOOKUP(B5803,[1]Vendas!A:C,3,FALSE),[1]Vendedores!A:E,4,FALSE)</f>
        <v>0.04</v>
      </c>
      <c r="J5803" t="str">
        <f>VLOOKUP(C5803,[1]Produtos!A:D,2,FALSE)</f>
        <v>Caneta</v>
      </c>
      <c r="K5803" s="5">
        <f>VLOOKUP(C5803,[1]Produtos!A:D,3,FALSE)</f>
        <v>15</v>
      </c>
      <c r="L5803" s="5">
        <f t="shared" si="270"/>
        <v>465</v>
      </c>
      <c r="M5803" s="5">
        <f t="shared" si="271"/>
        <v>18.600000000000001</v>
      </c>
      <c r="N5803" s="5">
        <f t="shared" si="272"/>
        <v>446.4</v>
      </c>
      <c r="O5803" t="str">
        <f>VLOOKUP(VLOOKUP(C5803,[1]Produtos!A:D,4,FALSE),[1]Categorias!A:B,2,FALSE)</f>
        <v>Papelaria</v>
      </c>
    </row>
    <row r="5804" spans="1:15" x14ac:dyDescent="0.3">
      <c r="A5804">
        <v>5803</v>
      </c>
      <c r="B5804">
        <v>539</v>
      </c>
      <c r="C5804">
        <v>4</v>
      </c>
      <c r="D5804">
        <v>17</v>
      </c>
      <c r="E5804" s="3">
        <v>0.04</v>
      </c>
      <c r="F5804" s="4">
        <f>VLOOKUP(B5804,[1]Vendas!A:C,2,FALSE)</f>
        <v>43957</v>
      </c>
      <c r="G5804" t="str">
        <f>VLOOKUP(VLOOKUP(B5804,[1]Vendas!A:C,3,FALSE),[1]Vendedores!A:B,2,FALSE)</f>
        <v>Almira Buarque</v>
      </c>
      <c r="H5804" t="str">
        <f>VLOOKUP(VLOOKUP(VLOOKUP(B5804,[1]Vendas!A:C,3,FALSE),[1]Vendedores!A:E,5,FALSE),[1]Filiais!A:B,2,FALSE)</f>
        <v>Rio de Janeiro</v>
      </c>
      <c r="I5804" s="3">
        <f>VLOOKUP(VLOOKUP(B5804,[1]Vendas!A:C,3,FALSE),[1]Vendedores!A:E,4,FALSE)</f>
        <v>0.04</v>
      </c>
      <c r="J5804" t="str">
        <f>VLOOKUP(C5804,[1]Produtos!A:D,2,FALSE)</f>
        <v>Mouse</v>
      </c>
      <c r="K5804" s="5">
        <f>VLOOKUP(C5804,[1]Produtos!A:D,3,FALSE)</f>
        <v>75</v>
      </c>
      <c r="L5804" s="5">
        <f t="shared" si="270"/>
        <v>1275</v>
      </c>
      <c r="M5804" s="5">
        <f t="shared" si="271"/>
        <v>51</v>
      </c>
      <c r="N5804" s="5">
        <f t="shared" si="272"/>
        <v>1224</v>
      </c>
      <c r="O5804" t="str">
        <f>VLOOKUP(VLOOKUP(C5804,[1]Produtos!A:D,4,FALSE),[1]Categorias!A:B,2,FALSE)</f>
        <v>Acessórios</v>
      </c>
    </row>
    <row r="5805" spans="1:15" x14ac:dyDescent="0.3">
      <c r="A5805">
        <v>5804</v>
      </c>
      <c r="B5805">
        <v>1569</v>
      </c>
      <c r="C5805">
        <v>8</v>
      </c>
      <c r="D5805">
        <v>7</v>
      </c>
      <c r="E5805" s="3">
        <v>0.03</v>
      </c>
      <c r="F5805" s="4">
        <f>VLOOKUP(B5805,[1]Vendas!A:C,2,FALSE)</f>
        <v>43869</v>
      </c>
      <c r="G5805" t="str">
        <f>VLOOKUP(VLOOKUP(B5805,[1]Vendas!A:C,3,FALSE),[1]Vendedores!A:B,2,FALSE)</f>
        <v>Fernanda Vasconcelos</v>
      </c>
      <c r="H5805" t="str">
        <f>VLOOKUP(VLOOKUP(VLOOKUP(B5805,[1]Vendas!A:C,3,FALSE),[1]Vendedores!A:E,5,FALSE),[1]Filiais!A:B,2,FALSE)</f>
        <v>Minas Gerais</v>
      </c>
      <c r="I5805" s="3">
        <f>VLOOKUP(VLOOKUP(B5805,[1]Vendas!A:C,3,FALSE),[1]Vendedores!A:E,4,FALSE)</f>
        <v>0.04</v>
      </c>
      <c r="J5805" t="str">
        <f>VLOOKUP(C5805,[1]Produtos!A:D,2,FALSE)</f>
        <v>Projetor</v>
      </c>
      <c r="K5805" s="5">
        <f>VLOOKUP(C5805,[1]Produtos!A:D,3,FALSE)</f>
        <v>2900</v>
      </c>
      <c r="L5805" s="5">
        <f t="shared" si="270"/>
        <v>20300</v>
      </c>
      <c r="M5805" s="5">
        <f t="shared" si="271"/>
        <v>609</v>
      </c>
      <c r="N5805" s="5">
        <f t="shared" si="272"/>
        <v>19691</v>
      </c>
      <c r="O5805" t="str">
        <f>VLOOKUP(VLOOKUP(C5805,[1]Produtos!A:D,4,FALSE),[1]Categorias!A:B,2,FALSE)</f>
        <v>Hardwares</v>
      </c>
    </row>
    <row r="5806" spans="1:15" x14ac:dyDescent="0.3">
      <c r="A5806">
        <v>5805</v>
      </c>
      <c r="B5806">
        <v>1468</v>
      </c>
      <c r="C5806">
        <v>6</v>
      </c>
      <c r="D5806">
        <v>11</v>
      </c>
      <c r="E5806" s="3">
        <v>0.05</v>
      </c>
      <c r="F5806" s="4">
        <f>VLOOKUP(B5806,[1]Vendas!A:C,2,FALSE)</f>
        <v>43927</v>
      </c>
      <c r="G5806" t="str">
        <f>VLOOKUP(VLOOKUP(B5806,[1]Vendas!A:C,3,FALSE),[1]Vendedores!A:B,2,FALSE)</f>
        <v>Antônio da Costa</v>
      </c>
      <c r="H5806" t="str">
        <f>VLOOKUP(VLOOKUP(VLOOKUP(B5806,[1]Vendas!A:C,3,FALSE),[1]Vendedores!A:E,5,FALSE),[1]Filiais!A:B,2,FALSE)</f>
        <v>São Paulo</v>
      </c>
      <c r="I5806" s="3">
        <f>VLOOKUP(VLOOKUP(B5806,[1]Vendas!A:C,3,FALSE),[1]Vendedores!A:E,4,FALSE)</f>
        <v>7.0000000000000007E-2</v>
      </c>
      <c r="J5806" t="str">
        <f>VLOOKUP(C5806,[1]Produtos!A:D,2,FALSE)</f>
        <v>Carregador para celular</v>
      </c>
      <c r="K5806" s="5">
        <f>VLOOKUP(C5806,[1]Produtos!A:D,3,FALSE)</f>
        <v>150</v>
      </c>
      <c r="L5806" s="5">
        <f t="shared" si="270"/>
        <v>1650</v>
      </c>
      <c r="M5806" s="5">
        <f t="shared" si="271"/>
        <v>82.5</v>
      </c>
      <c r="N5806" s="5">
        <f t="shared" si="272"/>
        <v>1567.5</v>
      </c>
      <c r="O5806" t="str">
        <f>VLOOKUP(VLOOKUP(C5806,[1]Produtos!A:D,4,FALSE),[1]Categorias!A:B,2,FALSE)</f>
        <v>Celulares</v>
      </c>
    </row>
    <row r="5807" spans="1:15" x14ac:dyDescent="0.3">
      <c r="A5807">
        <v>5806</v>
      </c>
      <c r="B5807">
        <v>94</v>
      </c>
      <c r="C5807">
        <v>5</v>
      </c>
      <c r="D5807">
        <v>10</v>
      </c>
      <c r="E5807" s="3">
        <v>0</v>
      </c>
      <c r="F5807" s="4">
        <f>VLOOKUP(B5807,[1]Vendas!A:C,2,FALSE)</f>
        <v>44086</v>
      </c>
      <c r="G5807" t="str">
        <f>VLOOKUP(VLOOKUP(B5807,[1]Vendas!A:C,3,FALSE),[1]Vendedores!A:B,2,FALSE)</f>
        <v>Rubens Lopes</v>
      </c>
      <c r="H5807" t="str">
        <f>VLOOKUP(VLOOKUP(VLOOKUP(B5807,[1]Vendas!A:C,3,FALSE),[1]Vendedores!A:E,5,FALSE),[1]Filiais!A:B,2,FALSE)</f>
        <v>Minas Gerais</v>
      </c>
      <c r="I5807" s="3">
        <f>VLOOKUP(VLOOKUP(B5807,[1]Vendas!A:C,3,FALSE),[1]Vendedores!A:E,4,FALSE)</f>
        <v>0.02</v>
      </c>
      <c r="J5807" t="str">
        <f>VLOOKUP(C5807,[1]Produtos!A:D,2,FALSE)</f>
        <v>Smartphone</v>
      </c>
      <c r="K5807" s="5">
        <f>VLOOKUP(C5807,[1]Produtos!A:D,3,FALSE)</f>
        <v>3200</v>
      </c>
      <c r="L5807" s="5">
        <f t="shared" si="270"/>
        <v>32000</v>
      </c>
      <c r="M5807" s="5">
        <f t="shared" si="271"/>
        <v>0</v>
      </c>
      <c r="N5807" s="5">
        <f t="shared" si="272"/>
        <v>32000</v>
      </c>
      <c r="O5807" t="str">
        <f>VLOOKUP(VLOOKUP(C5807,[1]Produtos!A:D,4,FALSE),[1]Categorias!A:B,2,FALSE)</f>
        <v>Celulares</v>
      </c>
    </row>
    <row r="5808" spans="1:15" x14ac:dyDescent="0.3">
      <c r="A5808">
        <v>5807</v>
      </c>
      <c r="B5808">
        <v>879</v>
      </c>
      <c r="C5808">
        <v>8</v>
      </c>
      <c r="D5808">
        <v>14</v>
      </c>
      <c r="E5808" s="3">
        <v>0.01</v>
      </c>
      <c r="F5808" s="4">
        <f>VLOOKUP(B5808,[1]Vendas!A:C,2,FALSE)</f>
        <v>43919</v>
      </c>
      <c r="G5808" t="str">
        <f>VLOOKUP(VLOOKUP(B5808,[1]Vendas!A:C,3,FALSE),[1]Vendedores!A:B,2,FALSE)</f>
        <v>Solange Almeida</v>
      </c>
      <c r="H5808" t="str">
        <f>VLOOKUP(VLOOKUP(VLOOKUP(B5808,[1]Vendas!A:C,3,FALSE),[1]Vendedores!A:E,5,FALSE),[1]Filiais!A:B,2,FALSE)</f>
        <v>Rio de Janeiro</v>
      </c>
      <c r="I5808" s="3">
        <f>VLOOKUP(VLOOKUP(B5808,[1]Vendas!A:C,3,FALSE),[1]Vendedores!A:E,4,FALSE)</f>
        <v>0.01</v>
      </c>
      <c r="J5808" t="str">
        <f>VLOOKUP(C5808,[1]Produtos!A:D,2,FALSE)</f>
        <v>Projetor</v>
      </c>
      <c r="K5808" s="5">
        <f>VLOOKUP(C5808,[1]Produtos!A:D,3,FALSE)</f>
        <v>2900</v>
      </c>
      <c r="L5808" s="5">
        <f t="shared" si="270"/>
        <v>40600</v>
      </c>
      <c r="M5808" s="5">
        <f t="shared" si="271"/>
        <v>406</v>
      </c>
      <c r="N5808" s="5">
        <f t="shared" si="272"/>
        <v>40194</v>
      </c>
      <c r="O5808" t="str">
        <f>VLOOKUP(VLOOKUP(C5808,[1]Produtos!A:D,4,FALSE),[1]Categorias!A:B,2,FALSE)</f>
        <v>Hardwares</v>
      </c>
    </row>
    <row r="5809" spans="1:15" x14ac:dyDescent="0.3">
      <c r="A5809">
        <v>5808</v>
      </c>
      <c r="B5809">
        <v>991</v>
      </c>
      <c r="C5809">
        <v>2</v>
      </c>
      <c r="D5809">
        <v>8</v>
      </c>
      <c r="E5809" s="3">
        <v>0.03</v>
      </c>
      <c r="F5809" s="4">
        <f>VLOOKUP(B5809,[1]Vendas!A:C,2,FALSE)</f>
        <v>43887</v>
      </c>
      <c r="G5809" t="str">
        <f>VLOOKUP(VLOOKUP(B5809,[1]Vendas!A:C,3,FALSE),[1]Vendedores!A:B,2,FALSE)</f>
        <v>Almira Buarque</v>
      </c>
      <c r="H5809" t="str">
        <f>VLOOKUP(VLOOKUP(VLOOKUP(B5809,[1]Vendas!A:C,3,FALSE),[1]Vendedores!A:E,5,FALSE),[1]Filiais!A:B,2,FALSE)</f>
        <v>Rio de Janeiro</v>
      </c>
      <c r="I5809" s="3">
        <f>VLOOKUP(VLOOKUP(B5809,[1]Vendas!A:C,3,FALSE),[1]Vendedores!A:E,4,FALSE)</f>
        <v>0.04</v>
      </c>
      <c r="J5809" t="str">
        <f>VLOOKUP(C5809,[1]Produtos!A:D,2,FALSE)</f>
        <v>Impressora</v>
      </c>
      <c r="K5809" s="5">
        <f>VLOOKUP(C5809,[1]Produtos!A:D,3,FALSE)</f>
        <v>2100</v>
      </c>
      <c r="L5809" s="5">
        <f t="shared" si="270"/>
        <v>16800</v>
      </c>
      <c r="M5809" s="5">
        <f t="shared" si="271"/>
        <v>504</v>
      </c>
      <c r="N5809" s="5">
        <f t="shared" si="272"/>
        <v>16296</v>
      </c>
      <c r="O5809" t="str">
        <f>VLOOKUP(VLOOKUP(C5809,[1]Produtos!A:D,4,FALSE),[1]Categorias!A:B,2,FALSE)</f>
        <v>Hardwares</v>
      </c>
    </row>
    <row r="5810" spans="1:15" x14ac:dyDescent="0.3">
      <c r="A5810">
        <v>5809</v>
      </c>
      <c r="B5810">
        <v>601</v>
      </c>
      <c r="C5810">
        <v>3</v>
      </c>
      <c r="D5810">
        <v>29</v>
      </c>
      <c r="E5810" s="3">
        <v>0.03</v>
      </c>
      <c r="F5810" s="4">
        <f>VLOOKUP(B5810,[1]Vendas!A:C,2,FALSE)</f>
        <v>44182</v>
      </c>
      <c r="G5810" t="str">
        <f>VLOOKUP(VLOOKUP(B5810,[1]Vendas!A:C,3,FALSE),[1]Vendedores!A:B,2,FALSE)</f>
        <v>Débora Albuquerque</v>
      </c>
      <c r="H5810" t="str">
        <f>VLOOKUP(VLOOKUP(VLOOKUP(B5810,[1]Vendas!A:C,3,FALSE),[1]Vendedores!A:E,5,FALSE),[1]Filiais!A:B,2,FALSE)</f>
        <v>São Paulo</v>
      </c>
      <c r="I5810" s="3">
        <f>VLOOKUP(VLOOKUP(B5810,[1]Vendas!A:C,3,FALSE),[1]Vendedores!A:E,4,FALSE)</f>
        <v>0.02</v>
      </c>
      <c r="J5810" t="str">
        <f>VLOOKUP(C5810,[1]Produtos!A:D,2,FALSE)</f>
        <v>Teclado</v>
      </c>
      <c r="K5810" s="5">
        <f>VLOOKUP(C5810,[1]Produtos!A:D,3,FALSE)</f>
        <v>90</v>
      </c>
      <c r="L5810" s="5">
        <f t="shared" si="270"/>
        <v>2610</v>
      </c>
      <c r="M5810" s="5">
        <f t="shared" si="271"/>
        <v>78.3</v>
      </c>
      <c r="N5810" s="5">
        <f t="shared" si="272"/>
        <v>2531.6999999999998</v>
      </c>
      <c r="O5810" t="str">
        <f>VLOOKUP(VLOOKUP(C5810,[1]Produtos!A:D,4,FALSE),[1]Categorias!A:B,2,FALSE)</f>
        <v>Acessórios</v>
      </c>
    </row>
    <row r="5811" spans="1:15" x14ac:dyDescent="0.3">
      <c r="A5811">
        <v>5810</v>
      </c>
      <c r="B5811">
        <v>720</v>
      </c>
      <c r="C5811">
        <v>2</v>
      </c>
      <c r="D5811">
        <v>17</v>
      </c>
      <c r="E5811" s="3">
        <v>0.01</v>
      </c>
      <c r="F5811" s="4">
        <f>VLOOKUP(B5811,[1]Vendas!A:C,2,FALSE)</f>
        <v>43837</v>
      </c>
      <c r="G5811" t="str">
        <f>VLOOKUP(VLOOKUP(B5811,[1]Vendas!A:C,3,FALSE),[1]Vendedores!A:B,2,FALSE)</f>
        <v>Antônio da Costa</v>
      </c>
      <c r="H5811" t="str">
        <f>VLOOKUP(VLOOKUP(VLOOKUP(B5811,[1]Vendas!A:C,3,FALSE),[1]Vendedores!A:E,5,FALSE),[1]Filiais!A:B,2,FALSE)</f>
        <v>São Paulo</v>
      </c>
      <c r="I5811" s="3">
        <f>VLOOKUP(VLOOKUP(B5811,[1]Vendas!A:C,3,FALSE),[1]Vendedores!A:E,4,FALSE)</f>
        <v>7.0000000000000007E-2</v>
      </c>
      <c r="J5811" t="str">
        <f>VLOOKUP(C5811,[1]Produtos!A:D,2,FALSE)</f>
        <v>Impressora</v>
      </c>
      <c r="K5811" s="5">
        <f>VLOOKUP(C5811,[1]Produtos!A:D,3,FALSE)</f>
        <v>2100</v>
      </c>
      <c r="L5811" s="5">
        <f t="shared" si="270"/>
        <v>35700</v>
      </c>
      <c r="M5811" s="5">
        <f t="shared" si="271"/>
        <v>357</v>
      </c>
      <c r="N5811" s="5">
        <f t="shared" si="272"/>
        <v>35343</v>
      </c>
      <c r="O5811" t="str">
        <f>VLOOKUP(VLOOKUP(C5811,[1]Produtos!A:D,4,FALSE),[1]Categorias!A:B,2,FALSE)</f>
        <v>Hardwares</v>
      </c>
    </row>
    <row r="5812" spans="1:15" x14ac:dyDescent="0.3">
      <c r="A5812">
        <v>5811</v>
      </c>
      <c r="B5812">
        <v>877</v>
      </c>
      <c r="C5812">
        <v>7</v>
      </c>
      <c r="D5812">
        <v>6</v>
      </c>
      <c r="E5812" s="3">
        <v>0.01</v>
      </c>
      <c r="F5812" s="4">
        <f>VLOOKUP(B5812,[1]Vendas!A:C,2,FALSE)</f>
        <v>43925</v>
      </c>
      <c r="G5812" t="str">
        <f>VLOOKUP(VLOOKUP(B5812,[1]Vendas!A:C,3,FALSE),[1]Vendedores!A:B,2,FALSE)</f>
        <v>Raimundo Nonato</v>
      </c>
      <c r="H5812" t="str">
        <f>VLOOKUP(VLOOKUP(VLOOKUP(B5812,[1]Vendas!A:C,3,FALSE),[1]Vendedores!A:E,5,FALSE),[1]Filiais!A:B,2,FALSE)</f>
        <v>Minas Gerais</v>
      </c>
      <c r="I5812" s="3">
        <f>VLOOKUP(VLOOKUP(B5812,[1]Vendas!A:C,3,FALSE),[1]Vendedores!A:E,4,FALSE)</f>
        <v>0.02</v>
      </c>
      <c r="J5812" t="str">
        <f>VLOOKUP(C5812,[1]Produtos!A:D,2,FALSE)</f>
        <v>Roteador</v>
      </c>
      <c r="K5812" s="5">
        <f>VLOOKUP(C5812,[1]Produtos!A:D,3,FALSE)</f>
        <v>320</v>
      </c>
      <c r="L5812" s="5">
        <f t="shared" si="270"/>
        <v>1920</v>
      </c>
      <c r="M5812" s="5">
        <f t="shared" si="271"/>
        <v>19.2</v>
      </c>
      <c r="N5812" s="5">
        <f t="shared" si="272"/>
        <v>1900.8</v>
      </c>
      <c r="O5812" t="str">
        <f>VLOOKUP(VLOOKUP(C5812,[1]Produtos!A:D,4,FALSE),[1]Categorias!A:B,2,FALSE)</f>
        <v>Hardwares</v>
      </c>
    </row>
    <row r="5813" spans="1:15" x14ac:dyDescent="0.3">
      <c r="A5813">
        <v>5812</v>
      </c>
      <c r="B5813">
        <v>1121</v>
      </c>
      <c r="C5813">
        <v>9</v>
      </c>
      <c r="D5813">
        <v>32</v>
      </c>
      <c r="E5813" s="3">
        <v>0.05</v>
      </c>
      <c r="F5813" s="4">
        <f>VLOOKUP(B5813,[1]Vendas!A:C,2,FALSE)</f>
        <v>44160</v>
      </c>
      <c r="G5813" t="str">
        <f>VLOOKUP(VLOOKUP(B5813,[1]Vendas!A:C,3,FALSE),[1]Vendedores!A:B,2,FALSE)</f>
        <v>Almira Buarque</v>
      </c>
      <c r="H5813" t="str">
        <f>VLOOKUP(VLOOKUP(VLOOKUP(B5813,[1]Vendas!A:C,3,FALSE),[1]Vendedores!A:E,5,FALSE),[1]Filiais!A:B,2,FALSE)</f>
        <v>Rio de Janeiro</v>
      </c>
      <c r="I5813" s="3">
        <f>VLOOKUP(VLOOKUP(B5813,[1]Vendas!A:C,3,FALSE),[1]Vendedores!A:E,4,FALSE)</f>
        <v>0.04</v>
      </c>
      <c r="J5813" t="str">
        <f>VLOOKUP(C5813,[1]Produtos!A:D,2,FALSE)</f>
        <v>Papel A4</v>
      </c>
      <c r="K5813" s="5">
        <f>VLOOKUP(C5813,[1]Produtos!A:D,3,FALSE)</f>
        <v>90</v>
      </c>
      <c r="L5813" s="5">
        <f t="shared" si="270"/>
        <v>2880</v>
      </c>
      <c r="M5813" s="5">
        <f t="shared" si="271"/>
        <v>144</v>
      </c>
      <c r="N5813" s="5">
        <f t="shared" si="272"/>
        <v>2736</v>
      </c>
      <c r="O5813" t="str">
        <f>VLOOKUP(VLOOKUP(C5813,[1]Produtos!A:D,4,FALSE),[1]Categorias!A:B,2,FALSE)</f>
        <v>Papelaria</v>
      </c>
    </row>
    <row r="5814" spans="1:15" x14ac:dyDescent="0.3">
      <c r="A5814">
        <v>5813</v>
      </c>
      <c r="B5814">
        <v>378</v>
      </c>
      <c r="C5814">
        <v>10</v>
      </c>
      <c r="D5814">
        <v>7</v>
      </c>
      <c r="E5814" s="3">
        <v>0.03</v>
      </c>
      <c r="F5814" s="4">
        <f>VLOOKUP(B5814,[1]Vendas!A:C,2,FALSE)</f>
        <v>44068</v>
      </c>
      <c r="G5814" t="str">
        <f>VLOOKUP(VLOOKUP(B5814,[1]Vendas!A:C,3,FALSE),[1]Vendedores!A:B,2,FALSE)</f>
        <v>Solange Almeida</v>
      </c>
      <c r="H5814" t="str">
        <f>VLOOKUP(VLOOKUP(VLOOKUP(B5814,[1]Vendas!A:C,3,FALSE),[1]Vendedores!A:E,5,FALSE),[1]Filiais!A:B,2,FALSE)</f>
        <v>Rio de Janeiro</v>
      </c>
      <c r="I5814" s="3">
        <f>VLOOKUP(VLOOKUP(B5814,[1]Vendas!A:C,3,FALSE),[1]Vendedores!A:E,4,FALSE)</f>
        <v>0.01</v>
      </c>
      <c r="J5814" t="str">
        <f>VLOOKUP(C5814,[1]Produtos!A:D,2,FALSE)</f>
        <v>Caneta</v>
      </c>
      <c r="K5814" s="5">
        <f>VLOOKUP(C5814,[1]Produtos!A:D,3,FALSE)</f>
        <v>15</v>
      </c>
      <c r="L5814" s="5">
        <f t="shared" si="270"/>
        <v>105</v>
      </c>
      <c r="M5814" s="5">
        <f t="shared" si="271"/>
        <v>3.15</v>
      </c>
      <c r="N5814" s="5">
        <f t="shared" si="272"/>
        <v>101.85</v>
      </c>
      <c r="O5814" t="str">
        <f>VLOOKUP(VLOOKUP(C5814,[1]Produtos!A:D,4,FALSE),[1]Categorias!A:B,2,FALSE)</f>
        <v>Papelaria</v>
      </c>
    </row>
    <row r="5815" spans="1:15" x14ac:dyDescent="0.3">
      <c r="A5815">
        <v>5814</v>
      </c>
      <c r="B5815">
        <v>478</v>
      </c>
      <c r="C5815">
        <v>6</v>
      </c>
      <c r="D5815">
        <v>14</v>
      </c>
      <c r="E5815" s="3">
        <v>0.04</v>
      </c>
      <c r="F5815" s="4">
        <f>VLOOKUP(B5815,[1]Vendas!A:C,2,FALSE)</f>
        <v>44090</v>
      </c>
      <c r="G5815" t="str">
        <f>VLOOKUP(VLOOKUP(B5815,[1]Vendas!A:C,3,FALSE),[1]Vendedores!A:B,2,FALSE)</f>
        <v>Rubens Lopes</v>
      </c>
      <c r="H5815" t="str">
        <f>VLOOKUP(VLOOKUP(VLOOKUP(B5815,[1]Vendas!A:C,3,FALSE),[1]Vendedores!A:E,5,FALSE),[1]Filiais!A:B,2,FALSE)</f>
        <v>Minas Gerais</v>
      </c>
      <c r="I5815" s="3">
        <f>VLOOKUP(VLOOKUP(B5815,[1]Vendas!A:C,3,FALSE),[1]Vendedores!A:E,4,FALSE)</f>
        <v>0.02</v>
      </c>
      <c r="J5815" t="str">
        <f>VLOOKUP(C5815,[1]Produtos!A:D,2,FALSE)</f>
        <v>Carregador para celular</v>
      </c>
      <c r="K5815" s="5">
        <f>VLOOKUP(C5815,[1]Produtos!A:D,3,FALSE)</f>
        <v>150</v>
      </c>
      <c r="L5815" s="5">
        <f t="shared" si="270"/>
        <v>2100</v>
      </c>
      <c r="M5815" s="5">
        <f t="shared" si="271"/>
        <v>84</v>
      </c>
      <c r="N5815" s="5">
        <f t="shared" si="272"/>
        <v>2016</v>
      </c>
      <c r="O5815" t="str">
        <f>VLOOKUP(VLOOKUP(C5815,[1]Produtos!A:D,4,FALSE),[1]Categorias!A:B,2,FALSE)</f>
        <v>Celulares</v>
      </c>
    </row>
    <row r="5816" spans="1:15" x14ac:dyDescent="0.3">
      <c r="A5816">
        <v>5815</v>
      </c>
      <c r="B5816">
        <v>838</v>
      </c>
      <c r="C5816">
        <v>2</v>
      </c>
      <c r="D5816">
        <v>19</v>
      </c>
      <c r="E5816" s="3">
        <v>0.03</v>
      </c>
      <c r="F5816" s="4">
        <f>VLOOKUP(B5816,[1]Vendas!A:C,2,FALSE)</f>
        <v>43850</v>
      </c>
      <c r="G5816" t="str">
        <f>VLOOKUP(VLOOKUP(B5816,[1]Vendas!A:C,3,FALSE),[1]Vendedores!A:B,2,FALSE)</f>
        <v>Augusto Carlos</v>
      </c>
      <c r="H5816" t="str">
        <f>VLOOKUP(VLOOKUP(VLOOKUP(B5816,[1]Vendas!A:C,3,FALSE),[1]Vendedores!A:E,5,FALSE),[1]Filiais!A:B,2,FALSE)</f>
        <v>São Paulo</v>
      </c>
      <c r="I5816" s="3">
        <f>VLOOKUP(VLOOKUP(B5816,[1]Vendas!A:C,3,FALSE),[1]Vendedores!A:E,4,FALSE)</f>
        <v>0.08</v>
      </c>
      <c r="J5816" t="str">
        <f>VLOOKUP(C5816,[1]Produtos!A:D,2,FALSE)</f>
        <v>Impressora</v>
      </c>
      <c r="K5816" s="5">
        <f>VLOOKUP(C5816,[1]Produtos!A:D,3,FALSE)</f>
        <v>2100</v>
      </c>
      <c r="L5816" s="5">
        <f t="shared" si="270"/>
        <v>39900</v>
      </c>
      <c r="M5816" s="5">
        <f t="shared" si="271"/>
        <v>1197</v>
      </c>
      <c r="N5816" s="5">
        <f t="shared" si="272"/>
        <v>38703</v>
      </c>
      <c r="O5816" t="str">
        <f>VLOOKUP(VLOOKUP(C5816,[1]Produtos!A:D,4,FALSE),[1]Categorias!A:B,2,FALSE)</f>
        <v>Hardwares</v>
      </c>
    </row>
    <row r="5817" spans="1:15" x14ac:dyDescent="0.3">
      <c r="A5817">
        <v>5816</v>
      </c>
      <c r="B5817">
        <v>1817</v>
      </c>
      <c r="C5817">
        <v>2</v>
      </c>
      <c r="D5817">
        <v>2</v>
      </c>
      <c r="E5817" s="3">
        <v>0.01</v>
      </c>
      <c r="F5817" s="4">
        <f>VLOOKUP(B5817,[1]Vendas!A:C,2,FALSE)</f>
        <v>44134</v>
      </c>
      <c r="G5817" t="str">
        <f>VLOOKUP(VLOOKUP(B5817,[1]Vendas!A:C,3,FALSE),[1]Vendedores!A:B,2,FALSE)</f>
        <v>Solange Almeida</v>
      </c>
      <c r="H5817" t="str">
        <f>VLOOKUP(VLOOKUP(VLOOKUP(B5817,[1]Vendas!A:C,3,FALSE),[1]Vendedores!A:E,5,FALSE),[1]Filiais!A:B,2,FALSE)</f>
        <v>Rio de Janeiro</v>
      </c>
      <c r="I5817" s="3">
        <f>VLOOKUP(VLOOKUP(B5817,[1]Vendas!A:C,3,FALSE),[1]Vendedores!A:E,4,FALSE)</f>
        <v>0.01</v>
      </c>
      <c r="J5817" t="str">
        <f>VLOOKUP(C5817,[1]Produtos!A:D,2,FALSE)</f>
        <v>Impressora</v>
      </c>
      <c r="K5817" s="5">
        <f>VLOOKUP(C5817,[1]Produtos!A:D,3,FALSE)</f>
        <v>2100</v>
      </c>
      <c r="L5817" s="5">
        <f t="shared" si="270"/>
        <v>4200</v>
      </c>
      <c r="M5817" s="5">
        <f t="shared" si="271"/>
        <v>42</v>
      </c>
      <c r="N5817" s="5">
        <f t="shared" si="272"/>
        <v>4158</v>
      </c>
      <c r="O5817" t="str">
        <f>VLOOKUP(VLOOKUP(C5817,[1]Produtos!A:D,4,FALSE),[1]Categorias!A:B,2,FALSE)</f>
        <v>Hardwares</v>
      </c>
    </row>
    <row r="5818" spans="1:15" x14ac:dyDescent="0.3">
      <c r="A5818">
        <v>5817</v>
      </c>
      <c r="B5818">
        <v>875</v>
      </c>
      <c r="C5818">
        <v>3</v>
      </c>
      <c r="D5818">
        <v>27</v>
      </c>
      <c r="E5818" s="3">
        <v>0.04</v>
      </c>
      <c r="F5818" s="4">
        <f>VLOOKUP(B5818,[1]Vendas!A:C,2,FALSE)</f>
        <v>44163</v>
      </c>
      <c r="G5818" t="str">
        <f>VLOOKUP(VLOOKUP(B5818,[1]Vendas!A:C,3,FALSE),[1]Vendedores!A:B,2,FALSE)</f>
        <v>Filipe de Tarso</v>
      </c>
      <c r="H5818" t="str">
        <f>VLOOKUP(VLOOKUP(VLOOKUP(B5818,[1]Vendas!A:C,3,FALSE),[1]Vendedores!A:E,5,FALSE),[1]Filiais!A:B,2,FALSE)</f>
        <v>Rio de Janeiro</v>
      </c>
      <c r="I5818" s="3">
        <f>VLOOKUP(VLOOKUP(B5818,[1]Vendas!A:C,3,FALSE),[1]Vendedores!A:E,4,FALSE)</f>
        <v>0.04</v>
      </c>
      <c r="J5818" t="str">
        <f>VLOOKUP(C5818,[1]Produtos!A:D,2,FALSE)</f>
        <v>Teclado</v>
      </c>
      <c r="K5818" s="5">
        <f>VLOOKUP(C5818,[1]Produtos!A:D,3,FALSE)</f>
        <v>90</v>
      </c>
      <c r="L5818" s="5">
        <f t="shared" si="270"/>
        <v>2430</v>
      </c>
      <c r="M5818" s="5">
        <f t="shared" si="271"/>
        <v>97.2</v>
      </c>
      <c r="N5818" s="5">
        <f t="shared" si="272"/>
        <v>2332.8000000000002</v>
      </c>
      <c r="O5818" t="str">
        <f>VLOOKUP(VLOOKUP(C5818,[1]Produtos!A:D,4,FALSE),[1]Categorias!A:B,2,FALSE)</f>
        <v>Acessórios</v>
      </c>
    </row>
    <row r="5819" spans="1:15" x14ac:dyDescent="0.3">
      <c r="A5819">
        <v>5818</v>
      </c>
      <c r="B5819">
        <v>1606</v>
      </c>
      <c r="C5819">
        <v>1</v>
      </c>
      <c r="D5819">
        <v>2</v>
      </c>
      <c r="E5819" s="3">
        <v>0.03</v>
      </c>
      <c r="F5819" s="4">
        <f>VLOOKUP(B5819,[1]Vendas!A:C,2,FALSE)</f>
        <v>44005</v>
      </c>
      <c r="G5819" t="str">
        <f>VLOOKUP(VLOOKUP(B5819,[1]Vendas!A:C,3,FALSE),[1]Vendedores!A:B,2,FALSE)</f>
        <v>Filipe de Tarso</v>
      </c>
      <c r="H5819" t="str">
        <f>VLOOKUP(VLOOKUP(VLOOKUP(B5819,[1]Vendas!A:C,3,FALSE),[1]Vendedores!A:E,5,FALSE),[1]Filiais!A:B,2,FALSE)</f>
        <v>Rio de Janeiro</v>
      </c>
      <c r="I5819" s="3">
        <f>VLOOKUP(VLOOKUP(B5819,[1]Vendas!A:C,3,FALSE),[1]Vendedores!A:E,4,FALSE)</f>
        <v>0.04</v>
      </c>
      <c r="J5819" t="str">
        <f>VLOOKUP(C5819,[1]Produtos!A:D,2,FALSE)</f>
        <v>Computador desktop</v>
      </c>
      <c r="K5819" s="5">
        <f>VLOOKUP(C5819,[1]Produtos!A:D,3,FALSE)</f>
        <v>5200</v>
      </c>
      <c r="L5819" s="5">
        <f t="shared" si="270"/>
        <v>10400</v>
      </c>
      <c r="M5819" s="5">
        <f t="shared" si="271"/>
        <v>312</v>
      </c>
      <c r="N5819" s="5">
        <f t="shared" si="272"/>
        <v>10088</v>
      </c>
      <c r="O5819" t="str">
        <f>VLOOKUP(VLOOKUP(C5819,[1]Produtos!A:D,4,FALSE),[1]Categorias!A:B,2,FALSE)</f>
        <v>Hardwares</v>
      </c>
    </row>
    <row r="5820" spans="1:15" x14ac:dyDescent="0.3">
      <c r="A5820">
        <v>5819</v>
      </c>
      <c r="B5820">
        <v>1666</v>
      </c>
      <c r="C5820">
        <v>1</v>
      </c>
      <c r="D5820">
        <v>26</v>
      </c>
      <c r="E5820" s="3">
        <v>0.02</v>
      </c>
      <c r="F5820" s="4">
        <f>VLOOKUP(B5820,[1]Vendas!A:C,2,FALSE)</f>
        <v>44185</v>
      </c>
      <c r="G5820" t="str">
        <f>VLOOKUP(VLOOKUP(B5820,[1]Vendas!A:C,3,FALSE),[1]Vendedores!A:B,2,FALSE)</f>
        <v>Fernanda Vasconcelos</v>
      </c>
      <c r="H5820" t="str">
        <f>VLOOKUP(VLOOKUP(VLOOKUP(B5820,[1]Vendas!A:C,3,FALSE),[1]Vendedores!A:E,5,FALSE),[1]Filiais!A:B,2,FALSE)</f>
        <v>Minas Gerais</v>
      </c>
      <c r="I5820" s="3">
        <f>VLOOKUP(VLOOKUP(B5820,[1]Vendas!A:C,3,FALSE),[1]Vendedores!A:E,4,FALSE)</f>
        <v>0.04</v>
      </c>
      <c r="J5820" t="str">
        <f>VLOOKUP(C5820,[1]Produtos!A:D,2,FALSE)</f>
        <v>Computador desktop</v>
      </c>
      <c r="K5820" s="5">
        <f>VLOOKUP(C5820,[1]Produtos!A:D,3,FALSE)</f>
        <v>5200</v>
      </c>
      <c r="L5820" s="5">
        <f t="shared" si="270"/>
        <v>135200</v>
      </c>
      <c r="M5820" s="5">
        <f t="shared" si="271"/>
        <v>2704</v>
      </c>
      <c r="N5820" s="5">
        <f t="shared" si="272"/>
        <v>132496</v>
      </c>
      <c r="O5820" t="str">
        <f>VLOOKUP(VLOOKUP(C5820,[1]Produtos!A:D,4,FALSE),[1]Categorias!A:B,2,FALSE)</f>
        <v>Hardwares</v>
      </c>
    </row>
    <row r="5821" spans="1:15" x14ac:dyDescent="0.3">
      <c r="A5821">
        <v>5820</v>
      </c>
      <c r="B5821">
        <v>1271</v>
      </c>
      <c r="C5821">
        <v>6</v>
      </c>
      <c r="D5821">
        <v>19</v>
      </c>
      <c r="E5821" s="3">
        <v>0.01</v>
      </c>
      <c r="F5821" s="4">
        <f>VLOOKUP(B5821,[1]Vendas!A:C,2,FALSE)</f>
        <v>44119</v>
      </c>
      <c r="G5821" t="str">
        <f>VLOOKUP(VLOOKUP(B5821,[1]Vendas!A:C,3,FALSE),[1]Vendedores!A:B,2,FALSE)</f>
        <v>Rubens Lopes</v>
      </c>
      <c r="H5821" t="str">
        <f>VLOOKUP(VLOOKUP(VLOOKUP(B5821,[1]Vendas!A:C,3,FALSE),[1]Vendedores!A:E,5,FALSE),[1]Filiais!A:B,2,FALSE)</f>
        <v>Minas Gerais</v>
      </c>
      <c r="I5821" s="3">
        <f>VLOOKUP(VLOOKUP(B5821,[1]Vendas!A:C,3,FALSE),[1]Vendedores!A:E,4,FALSE)</f>
        <v>0.02</v>
      </c>
      <c r="J5821" t="str">
        <f>VLOOKUP(C5821,[1]Produtos!A:D,2,FALSE)</f>
        <v>Carregador para celular</v>
      </c>
      <c r="K5821" s="5">
        <f>VLOOKUP(C5821,[1]Produtos!A:D,3,FALSE)</f>
        <v>150</v>
      </c>
      <c r="L5821" s="5">
        <f t="shared" si="270"/>
        <v>2850</v>
      </c>
      <c r="M5821" s="5">
        <f t="shared" si="271"/>
        <v>28.5</v>
      </c>
      <c r="N5821" s="5">
        <f t="shared" si="272"/>
        <v>2821.5</v>
      </c>
      <c r="O5821" t="str">
        <f>VLOOKUP(VLOOKUP(C5821,[1]Produtos!A:D,4,FALSE),[1]Categorias!A:B,2,FALSE)</f>
        <v>Celulares</v>
      </c>
    </row>
    <row r="5822" spans="1:15" x14ac:dyDescent="0.3">
      <c r="A5822">
        <v>5821</v>
      </c>
      <c r="B5822">
        <v>1365</v>
      </c>
      <c r="C5822">
        <v>3</v>
      </c>
      <c r="D5822">
        <v>21</v>
      </c>
      <c r="E5822" s="3">
        <v>0.04</v>
      </c>
      <c r="F5822" s="4">
        <f>VLOOKUP(B5822,[1]Vendas!A:C,2,FALSE)</f>
        <v>43970</v>
      </c>
      <c r="G5822" t="str">
        <f>VLOOKUP(VLOOKUP(B5822,[1]Vendas!A:C,3,FALSE),[1]Vendedores!A:B,2,FALSE)</f>
        <v>Débora Albuquerque</v>
      </c>
      <c r="H5822" t="str">
        <f>VLOOKUP(VLOOKUP(VLOOKUP(B5822,[1]Vendas!A:C,3,FALSE),[1]Vendedores!A:E,5,FALSE),[1]Filiais!A:B,2,FALSE)</f>
        <v>São Paulo</v>
      </c>
      <c r="I5822" s="3">
        <f>VLOOKUP(VLOOKUP(B5822,[1]Vendas!A:C,3,FALSE),[1]Vendedores!A:E,4,FALSE)</f>
        <v>0.02</v>
      </c>
      <c r="J5822" t="str">
        <f>VLOOKUP(C5822,[1]Produtos!A:D,2,FALSE)</f>
        <v>Teclado</v>
      </c>
      <c r="K5822" s="5">
        <f>VLOOKUP(C5822,[1]Produtos!A:D,3,FALSE)</f>
        <v>90</v>
      </c>
      <c r="L5822" s="5">
        <f t="shared" si="270"/>
        <v>1890</v>
      </c>
      <c r="M5822" s="5">
        <f t="shared" si="271"/>
        <v>75.600000000000009</v>
      </c>
      <c r="N5822" s="5">
        <f t="shared" si="272"/>
        <v>1814.4</v>
      </c>
      <c r="O5822" t="str">
        <f>VLOOKUP(VLOOKUP(C5822,[1]Produtos!A:D,4,FALSE),[1]Categorias!A:B,2,FALSE)</f>
        <v>Acessórios</v>
      </c>
    </row>
    <row r="5823" spans="1:15" x14ac:dyDescent="0.3">
      <c r="A5823">
        <v>5822</v>
      </c>
      <c r="B5823">
        <v>18</v>
      </c>
      <c r="C5823">
        <v>1</v>
      </c>
      <c r="D5823">
        <v>22</v>
      </c>
      <c r="E5823" s="3">
        <v>0.02</v>
      </c>
      <c r="F5823" s="4">
        <f>VLOOKUP(B5823,[1]Vendas!A:C,2,FALSE)</f>
        <v>44004</v>
      </c>
      <c r="G5823" t="str">
        <f>VLOOKUP(VLOOKUP(B5823,[1]Vendas!A:C,3,FALSE),[1]Vendedores!A:B,2,FALSE)</f>
        <v>Débora Albuquerque</v>
      </c>
      <c r="H5823" t="str">
        <f>VLOOKUP(VLOOKUP(VLOOKUP(B5823,[1]Vendas!A:C,3,FALSE),[1]Vendedores!A:E,5,FALSE),[1]Filiais!A:B,2,FALSE)</f>
        <v>São Paulo</v>
      </c>
      <c r="I5823" s="3">
        <f>VLOOKUP(VLOOKUP(B5823,[1]Vendas!A:C,3,FALSE),[1]Vendedores!A:E,4,FALSE)</f>
        <v>0.02</v>
      </c>
      <c r="J5823" t="str">
        <f>VLOOKUP(C5823,[1]Produtos!A:D,2,FALSE)</f>
        <v>Computador desktop</v>
      </c>
      <c r="K5823" s="5">
        <f>VLOOKUP(C5823,[1]Produtos!A:D,3,FALSE)</f>
        <v>5200</v>
      </c>
      <c r="L5823" s="5">
        <f t="shared" si="270"/>
        <v>114400</v>
      </c>
      <c r="M5823" s="5">
        <f t="shared" si="271"/>
        <v>2288</v>
      </c>
      <c r="N5823" s="5">
        <f t="shared" si="272"/>
        <v>112112</v>
      </c>
      <c r="O5823" t="str">
        <f>VLOOKUP(VLOOKUP(C5823,[1]Produtos!A:D,4,FALSE),[1]Categorias!A:B,2,FALSE)</f>
        <v>Hardwares</v>
      </c>
    </row>
    <row r="5824" spans="1:15" x14ac:dyDescent="0.3">
      <c r="A5824">
        <v>5823</v>
      </c>
      <c r="B5824">
        <v>1457</v>
      </c>
      <c r="C5824">
        <v>1</v>
      </c>
      <c r="D5824">
        <v>16</v>
      </c>
      <c r="E5824" s="3">
        <v>0.05</v>
      </c>
      <c r="F5824" s="4">
        <f>VLOOKUP(B5824,[1]Vendas!A:C,2,FALSE)</f>
        <v>44084</v>
      </c>
      <c r="G5824" t="str">
        <f>VLOOKUP(VLOOKUP(B5824,[1]Vendas!A:C,3,FALSE),[1]Vendedores!A:B,2,FALSE)</f>
        <v>Almira Buarque</v>
      </c>
      <c r="H5824" t="str">
        <f>VLOOKUP(VLOOKUP(VLOOKUP(B5824,[1]Vendas!A:C,3,FALSE),[1]Vendedores!A:E,5,FALSE),[1]Filiais!A:B,2,FALSE)</f>
        <v>Rio de Janeiro</v>
      </c>
      <c r="I5824" s="3">
        <f>VLOOKUP(VLOOKUP(B5824,[1]Vendas!A:C,3,FALSE),[1]Vendedores!A:E,4,FALSE)</f>
        <v>0.04</v>
      </c>
      <c r="J5824" t="str">
        <f>VLOOKUP(C5824,[1]Produtos!A:D,2,FALSE)</f>
        <v>Computador desktop</v>
      </c>
      <c r="K5824" s="5">
        <f>VLOOKUP(C5824,[1]Produtos!A:D,3,FALSE)</f>
        <v>5200</v>
      </c>
      <c r="L5824" s="5">
        <f t="shared" si="270"/>
        <v>83200</v>
      </c>
      <c r="M5824" s="5">
        <f t="shared" si="271"/>
        <v>4160</v>
      </c>
      <c r="N5824" s="5">
        <f t="shared" si="272"/>
        <v>79040</v>
      </c>
      <c r="O5824" t="str">
        <f>VLOOKUP(VLOOKUP(C5824,[1]Produtos!A:D,4,FALSE),[1]Categorias!A:B,2,FALSE)</f>
        <v>Hardwares</v>
      </c>
    </row>
    <row r="5825" spans="1:15" x14ac:dyDescent="0.3">
      <c r="A5825">
        <v>5824</v>
      </c>
      <c r="B5825">
        <v>300</v>
      </c>
      <c r="C5825">
        <v>2</v>
      </c>
      <c r="D5825">
        <v>29</v>
      </c>
      <c r="E5825" s="3">
        <v>0.05</v>
      </c>
      <c r="F5825" s="4">
        <f>VLOOKUP(B5825,[1]Vendas!A:C,2,FALSE)</f>
        <v>44060</v>
      </c>
      <c r="G5825" t="str">
        <f>VLOOKUP(VLOOKUP(B5825,[1]Vendas!A:C,3,FALSE),[1]Vendedores!A:B,2,FALSE)</f>
        <v>Raimundo Nonato</v>
      </c>
      <c r="H5825" t="str">
        <f>VLOOKUP(VLOOKUP(VLOOKUP(B5825,[1]Vendas!A:C,3,FALSE),[1]Vendedores!A:E,5,FALSE),[1]Filiais!A:B,2,FALSE)</f>
        <v>Minas Gerais</v>
      </c>
      <c r="I5825" s="3">
        <f>VLOOKUP(VLOOKUP(B5825,[1]Vendas!A:C,3,FALSE),[1]Vendedores!A:E,4,FALSE)</f>
        <v>0.02</v>
      </c>
      <c r="J5825" t="str">
        <f>VLOOKUP(C5825,[1]Produtos!A:D,2,FALSE)</f>
        <v>Impressora</v>
      </c>
      <c r="K5825" s="5">
        <f>VLOOKUP(C5825,[1]Produtos!A:D,3,FALSE)</f>
        <v>2100</v>
      </c>
      <c r="L5825" s="5">
        <f t="shared" si="270"/>
        <v>60900</v>
      </c>
      <c r="M5825" s="5">
        <f t="shared" si="271"/>
        <v>3045</v>
      </c>
      <c r="N5825" s="5">
        <f t="shared" si="272"/>
        <v>57855</v>
      </c>
      <c r="O5825" t="str">
        <f>VLOOKUP(VLOOKUP(C5825,[1]Produtos!A:D,4,FALSE),[1]Categorias!A:B,2,FALSE)</f>
        <v>Hardwares</v>
      </c>
    </row>
    <row r="5826" spans="1:15" x14ac:dyDescent="0.3">
      <c r="A5826">
        <v>5825</v>
      </c>
      <c r="B5826">
        <v>1905</v>
      </c>
      <c r="C5826">
        <v>5</v>
      </c>
      <c r="D5826">
        <v>17</v>
      </c>
      <c r="E5826" s="3">
        <v>0.01</v>
      </c>
      <c r="F5826" s="4">
        <f>VLOOKUP(B5826,[1]Vendas!A:C,2,FALSE)</f>
        <v>44120</v>
      </c>
      <c r="G5826" t="str">
        <f>VLOOKUP(VLOOKUP(B5826,[1]Vendas!A:C,3,FALSE),[1]Vendedores!A:B,2,FALSE)</f>
        <v>Débora Albuquerque</v>
      </c>
      <c r="H5826" t="str">
        <f>VLOOKUP(VLOOKUP(VLOOKUP(B5826,[1]Vendas!A:C,3,FALSE),[1]Vendedores!A:E,5,FALSE),[1]Filiais!A:B,2,FALSE)</f>
        <v>São Paulo</v>
      </c>
      <c r="I5826" s="3">
        <f>VLOOKUP(VLOOKUP(B5826,[1]Vendas!A:C,3,FALSE),[1]Vendedores!A:E,4,FALSE)</f>
        <v>0.02</v>
      </c>
      <c r="J5826" t="str">
        <f>VLOOKUP(C5826,[1]Produtos!A:D,2,FALSE)</f>
        <v>Smartphone</v>
      </c>
      <c r="K5826" s="5">
        <f>VLOOKUP(C5826,[1]Produtos!A:D,3,FALSE)</f>
        <v>3200</v>
      </c>
      <c r="L5826" s="5">
        <f t="shared" si="270"/>
        <v>54400</v>
      </c>
      <c r="M5826" s="5">
        <f t="shared" si="271"/>
        <v>544</v>
      </c>
      <c r="N5826" s="5">
        <f t="shared" si="272"/>
        <v>53856</v>
      </c>
      <c r="O5826" t="str">
        <f>VLOOKUP(VLOOKUP(C5826,[1]Produtos!A:D,4,FALSE),[1]Categorias!A:B,2,FALSE)</f>
        <v>Celulares</v>
      </c>
    </row>
    <row r="5827" spans="1:15" x14ac:dyDescent="0.3">
      <c r="A5827">
        <v>5826</v>
      </c>
      <c r="B5827">
        <v>1265</v>
      </c>
      <c r="C5827">
        <v>4</v>
      </c>
      <c r="D5827">
        <v>12</v>
      </c>
      <c r="E5827" s="3">
        <v>0.04</v>
      </c>
      <c r="F5827" s="4">
        <f>VLOOKUP(B5827,[1]Vendas!A:C,2,FALSE)</f>
        <v>44128</v>
      </c>
      <c r="G5827" t="str">
        <f>VLOOKUP(VLOOKUP(B5827,[1]Vendas!A:C,3,FALSE),[1]Vendedores!A:B,2,FALSE)</f>
        <v>Solange Almeida</v>
      </c>
      <c r="H5827" t="str">
        <f>VLOOKUP(VLOOKUP(VLOOKUP(B5827,[1]Vendas!A:C,3,FALSE),[1]Vendedores!A:E,5,FALSE),[1]Filiais!A:B,2,FALSE)</f>
        <v>Rio de Janeiro</v>
      </c>
      <c r="I5827" s="3">
        <f>VLOOKUP(VLOOKUP(B5827,[1]Vendas!A:C,3,FALSE),[1]Vendedores!A:E,4,FALSE)</f>
        <v>0.01</v>
      </c>
      <c r="J5827" t="str">
        <f>VLOOKUP(C5827,[1]Produtos!A:D,2,FALSE)</f>
        <v>Mouse</v>
      </c>
      <c r="K5827" s="5">
        <f>VLOOKUP(C5827,[1]Produtos!A:D,3,FALSE)</f>
        <v>75</v>
      </c>
      <c r="L5827" s="5">
        <f t="shared" ref="L5827:L5890" si="273">K5827*D5827</f>
        <v>900</v>
      </c>
      <c r="M5827" s="5">
        <f t="shared" ref="M5827:M5890" si="274">E5827*L5827</f>
        <v>36</v>
      </c>
      <c r="N5827" s="5">
        <f t="shared" ref="N5827:N5890" si="275">L5827-M5827</f>
        <v>864</v>
      </c>
      <c r="O5827" t="str">
        <f>VLOOKUP(VLOOKUP(C5827,[1]Produtos!A:D,4,FALSE),[1]Categorias!A:B,2,FALSE)</f>
        <v>Acessórios</v>
      </c>
    </row>
    <row r="5828" spans="1:15" x14ac:dyDescent="0.3">
      <c r="A5828">
        <v>5827</v>
      </c>
      <c r="B5828">
        <v>1487</v>
      </c>
      <c r="C5828">
        <v>10</v>
      </c>
      <c r="D5828">
        <v>25</v>
      </c>
      <c r="E5828" s="3">
        <v>0.01</v>
      </c>
      <c r="F5828" s="4">
        <f>VLOOKUP(B5828,[1]Vendas!A:C,2,FALSE)</f>
        <v>44129</v>
      </c>
      <c r="G5828" t="str">
        <f>VLOOKUP(VLOOKUP(B5828,[1]Vendas!A:C,3,FALSE),[1]Vendedores!A:B,2,FALSE)</f>
        <v>Rubens Lopes</v>
      </c>
      <c r="H5828" t="str">
        <f>VLOOKUP(VLOOKUP(VLOOKUP(B5828,[1]Vendas!A:C,3,FALSE),[1]Vendedores!A:E,5,FALSE),[1]Filiais!A:B,2,FALSE)</f>
        <v>Minas Gerais</v>
      </c>
      <c r="I5828" s="3">
        <f>VLOOKUP(VLOOKUP(B5828,[1]Vendas!A:C,3,FALSE),[1]Vendedores!A:E,4,FALSE)</f>
        <v>0.02</v>
      </c>
      <c r="J5828" t="str">
        <f>VLOOKUP(C5828,[1]Produtos!A:D,2,FALSE)</f>
        <v>Caneta</v>
      </c>
      <c r="K5828" s="5">
        <f>VLOOKUP(C5828,[1]Produtos!A:D,3,FALSE)</f>
        <v>15</v>
      </c>
      <c r="L5828" s="5">
        <f t="shared" si="273"/>
        <v>375</v>
      </c>
      <c r="M5828" s="5">
        <f t="shared" si="274"/>
        <v>3.75</v>
      </c>
      <c r="N5828" s="5">
        <f t="shared" si="275"/>
        <v>371.25</v>
      </c>
      <c r="O5828" t="str">
        <f>VLOOKUP(VLOOKUP(C5828,[1]Produtos!A:D,4,FALSE),[1]Categorias!A:B,2,FALSE)</f>
        <v>Papelaria</v>
      </c>
    </row>
    <row r="5829" spans="1:15" x14ac:dyDescent="0.3">
      <c r="A5829">
        <v>5828</v>
      </c>
      <c r="B5829">
        <v>42</v>
      </c>
      <c r="C5829">
        <v>2</v>
      </c>
      <c r="D5829">
        <v>2</v>
      </c>
      <c r="E5829" s="3">
        <v>0.01</v>
      </c>
      <c r="F5829" s="4">
        <f>VLOOKUP(B5829,[1]Vendas!A:C,2,FALSE)</f>
        <v>43934</v>
      </c>
      <c r="G5829" t="str">
        <f>VLOOKUP(VLOOKUP(B5829,[1]Vendas!A:C,3,FALSE),[1]Vendedores!A:B,2,FALSE)</f>
        <v>Solange Almeida</v>
      </c>
      <c r="H5829" t="str">
        <f>VLOOKUP(VLOOKUP(VLOOKUP(B5829,[1]Vendas!A:C,3,FALSE),[1]Vendedores!A:E,5,FALSE),[1]Filiais!A:B,2,FALSE)</f>
        <v>Rio de Janeiro</v>
      </c>
      <c r="I5829" s="3">
        <f>VLOOKUP(VLOOKUP(B5829,[1]Vendas!A:C,3,FALSE),[1]Vendedores!A:E,4,FALSE)</f>
        <v>0.01</v>
      </c>
      <c r="J5829" t="str">
        <f>VLOOKUP(C5829,[1]Produtos!A:D,2,FALSE)</f>
        <v>Impressora</v>
      </c>
      <c r="K5829" s="5">
        <f>VLOOKUP(C5829,[1]Produtos!A:D,3,FALSE)</f>
        <v>2100</v>
      </c>
      <c r="L5829" s="5">
        <f t="shared" si="273"/>
        <v>4200</v>
      </c>
      <c r="M5829" s="5">
        <f t="shared" si="274"/>
        <v>42</v>
      </c>
      <c r="N5829" s="5">
        <f t="shared" si="275"/>
        <v>4158</v>
      </c>
      <c r="O5829" t="str">
        <f>VLOOKUP(VLOOKUP(C5829,[1]Produtos!A:D,4,FALSE),[1]Categorias!A:B,2,FALSE)</f>
        <v>Hardwares</v>
      </c>
    </row>
    <row r="5830" spans="1:15" x14ac:dyDescent="0.3">
      <c r="A5830">
        <v>5829</v>
      </c>
      <c r="B5830">
        <v>943</v>
      </c>
      <c r="C5830">
        <v>9</v>
      </c>
      <c r="D5830">
        <v>11</v>
      </c>
      <c r="E5830" s="3">
        <v>0.03</v>
      </c>
      <c r="F5830" s="4">
        <f>VLOOKUP(B5830,[1]Vendas!A:C,2,FALSE)</f>
        <v>44024</v>
      </c>
      <c r="G5830" t="str">
        <f>VLOOKUP(VLOOKUP(B5830,[1]Vendas!A:C,3,FALSE),[1]Vendedores!A:B,2,FALSE)</f>
        <v>Augusto Carlos</v>
      </c>
      <c r="H5830" t="str">
        <f>VLOOKUP(VLOOKUP(VLOOKUP(B5830,[1]Vendas!A:C,3,FALSE),[1]Vendedores!A:E,5,FALSE),[1]Filiais!A:B,2,FALSE)</f>
        <v>São Paulo</v>
      </c>
      <c r="I5830" s="3">
        <f>VLOOKUP(VLOOKUP(B5830,[1]Vendas!A:C,3,FALSE),[1]Vendedores!A:E,4,FALSE)</f>
        <v>0.08</v>
      </c>
      <c r="J5830" t="str">
        <f>VLOOKUP(C5830,[1]Produtos!A:D,2,FALSE)</f>
        <v>Papel A4</v>
      </c>
      <c r="K5830" s="5">
        <f>VLOOKUP(C5830,[1]Produtos!A:D,3,FALSE)</f>
        <v>90</v>
      </c>
      <c r="L5830" s="5">
        <f t="shared" si="273"/>
        <v>990</v>
      </c>
      <c r="M5830" s="5">
        <f t="shared" si="274"/>
        <v>29.7</v>
      </c>
      <c r="N5830" s="5">
        <f t="shared" si="275"/>
        <v>960.3</v>
      </c>
      <c r="O5830" t="str">
        <f>VLOOKUP(VLOOKUP(C5830,[1]Produtos!A:D,4,FALSE),[1]Categorias!A:B,2,FALSE)</f>
        <v>Papelaria</v>
      </c>
    </row>
    <row r="5831" spans="1:15" x14ac:dyDescent="0.3">
      <c r="A5831">
        <v>5830</v>
      </c>
      <c r="B5831">
        <v>1643</v>
      </c>
      <c r="C5831">
        <v>2</v>
      </c>
      <c r="D5831">
        <v>26</v>
      </c>
      <c r="E5831" s="3">
        <v>0.03</v>
      </c>
      <c r="F5831" s="4">
        <f>VLOOKUP(B5831,[1]Vendas!A:C,2,FALSE)</f>
        <v>44131</v>
      </c>
      <c r="G5831" t="str">
        <f>VLOOKUP(VLOOKUP(B5831,[1]Vendas!A:C,3,FALSE),[1]Vendedores!A:B,2,FALSE)</f>
        <v>Solange Almeida</v>
      </c>
      <c r="H5831" t="str">
        <f>VLOOKUP(VLOOKUP(VLOOKUP(B5831,[1]Vendas!A:C,3,FALSE),[1]Vendedores!A:E,5,FALSE),[1]Filiais!A:B,2,FALSE)</f>
        <v>Rio de Janeiro</v>
      </c>
      <c r="I5831" s="3">
        <f>VLOOKUP(VLOOKUP(B5831,[1]Vendas!A:C,3,FALSE),[1]Vendedores!A:E,4,FALSE)</f>
        <v>0.01</v>
      </c>
      <c r="J5831" t="str">
        <f>VLOOKUP(C5831,[1]Produtos!A:D,2,FALSE)</f>
        <v>Impressora</v>
      </c>
      <c r="K5831" s="5">
        <f>VLOOKUP(C5831,[1]Produtos!A:D,3,FALSE)</f>
        <v>2100</v>
      </c>
      <c r="L5831" s="5">
        <f t="shared" si="273"/>
        <v>54600</v>
      </c>
      <c r="M5831" s="5">
        <f t="shared" si="274"/>
        <v>1638</v>
      </c>
      <c r="N5831" s="5">
        <f t="shared" si="275"/>
        <v>52962</v>
      </c>
      <c r="O5831" t="str">
        <f>VLOOKUP(VLOOKUP(C5831,[1]Produtos!A:D,4,FALSE),[1]Categorias!A:B,2,FALSE)</f>
        <v>Hardwares</v>
      </c>
    </row>
    <row r="5832" spans="1:15" x14ac:dyDescent="0.3">
      <c r="A5832">
        <v>5831</v>
      </c>
      <c r="B5832">
        <v>801</v>
      </c>
      <c r="C5832">
        <v>5</v>
      </c>
      <c r="D5832">
        <v>28</v>
      </c>
      <c r="E5832" s="3">
        <v>0.02</v>
      </c>
      <c r="F5832" s="4">
        <f>VLOOKUP(B5832,[1]Vendas!A:C,2,FALSE)</f>
        <v>43927</v>
      </c>
      <c r="G5832" t="str">
        <f>VLOOKUP(VLOOKUP(B5832,[1]Vendas!A:C,3,FALSE),[1]Vendedores!A:B,2,FALSE)</f>
        <v>Antônio da Costa</v>
      </c>
      <c r="H5832" t="str">
        <f>VLOOKUP(VLOOKUP(VLOOKUP(B5832,[1]Vendas!A:C,3,FALSE),[1]Vendedores!A:E,5,FALSE),[1]Filiais!A:B,2,FALSE)</f>
        <v>São Paulo</v>
      </c>
      <c r="I5832" s="3">
        <f>VLOOKUP(VLOOKUP(B5832,[1]Vendas!A:C,3,FALSE),[1]Vendedores!A:E,4,FALSE)</f>
        <v>7.0000000000000007E-2</v>
      </c>
      <c r="J5832" t="str">
        <f>VLOOKUP(C5832,[1]Produtos!A:D,2,FALSE)</f>
        <v>Smartphone</v>
      </c>
      <c r="K5832" s="5">
        <f>VLOOKUP(C5832,[1]Produtos!A:D,3,FALSE)</f>
        <v>3200</v>
      </c>
      <c r="L5832" s="5">
        <f t="shared" si="273"/>
        <v>89600</v>
      </c>
      <c r="M5832" s="5">
        <f t="shared" si="274"/>
        <v>1792</v>
      </c>
      <c r="N5832" s="5">
        <f t="shared" si="275"/>
        <v>87808</v>
      </c>
      <c r="O5832" t="str">
        <f>VLOOKUP(VLOOKUP(C5832,[1]Produtos!A:D,4,FALSE),[1]Categorias!A:B,2,FALSE)</f>
        <v>Celulares</v>
      </c>
    </row>
    <row r="5833" spans="1:15" x14ac:dyDescent="0.3">
      <c r="A5833">
        <v>5832</v>
      </c>
      <c r="B5833">
        <v>532</v>
      </c>
      <c r="C5833">
        <v>2</v>
      </c>
      <c r="D5833">
        <v>20</v>
      </c>
      <c r="E5833" s="3">
        <v>0.04</v>
      </c>
      <c r="F5833" s="4">
        <f>VLOOKUP(B5833,[1]Vendas!A:C,2,FALSE)</f>
        <v>44181</v>
      </c>
      <c r="G5833" t="str">
        <f>VLOOKUP(VLOOKUP(B5833,[1]Vendas!A:C,3,FALSE),[1]Vendedores!A:B,2,FALSE)</f>
        <v>Fernanda Vasconcelos</v>
      </c>
      <c r="H5833" t="str">
        <f>VLOOKUP(VLOOKUP(VLOOKUP(B5833,[1]Vendas!A:C,3,FALSE),[1]Vendedores!A:E,5,FALSE),[1]Filiais!A:B,2,FALSE)</f>
        <v>Minas Gerais</v>
      </c>
      <c r="I5833" s="3">
        <f>VLOOKUP(VLOOKUP(B5833,[1]Vendas!A:C,3,FALSE),[1]Vendedores!A:E,4,FALSE)</f>
        <v>0.04</v>
      </c>
      <c r="J5833" t="str">
        <f>VLOOKUP(C5833,[1]Produtos!A:D,2,FALSE)</f>
        <v>Impressora</v>
      </c>
      <c r="K5833" s="5">
        <f>VLOOKUP(C5833,[1]Produtos!A:D,3,FALSE)</f>
        <v>2100</v>
      </c>
      <c r="L5833" s="5">
        <f t="shared" si="273"/>
        <v>42000</v>
      </c>
      <c r="M5833" s="5">
        <f t="shared" si="274"/>
        <v>1680</v>
      </c>
      <c r="N5833" s="5">
        <f t="shared" si="275"/>
        <v>40320</v>
      </c>
      <c r="O5833" t="str">
        <f>VLOOKUP(VLOOKUP(C5833,[1]Produtos!A:D,4,FALSE),[1]Categorias!A:B,2,FALSE)</f>
        <v>Hardwares</v>
      </c>
    </row>
    <row r="5834" spans="1:15" x14ac:dyDescent="0.3">
      <c r="A5834">
        <v>5833</v>
      </c>
      <c r="B5834">
        <v>261</v>
      </c>
      <c r="C5834">
        <v>8</v>
      </c>
      <c r="D5834">
        <v>3</v>
      </c>
      <c r="E5834" s="3">
        <v>0.04</v>
      </c>
      <c r="F5834" s="4">
        <f>VLOOKUP(B5834,[1]Vendas!A:C,2,FALSE)</f>
        <v>44093</v>
      </c>
      <c r="G5834" t="str">
        <f>VLOOKUP(VLOOKUP(B5834,[1]Vendas!A:C,3,FALSE),[1]Vendedores!A:B,2,FALSE)</f>
        <v>Raimundo Nonato</v>
      </c>
      <c r="H5834" t="str">
        <f>VLOOKUP(VLOOKUP(VLOOKUP(B5834,[1]Vendas!A:C,3,FALSE),[1]Vendedores!A:E,5,FALSE),[1]Filiais!A:B,2,FALSE)</f>
        <v>Minas Gerais</v>
      </c>
      <c r="I5834" s="3">
        <f>VLOOKUP(VLOOKUP(B5834,[1]Vendas!A:C,3,FALSE),[1]Vendedores!A:E,4,FALSE)</f>
        <v>0.02</v>
      </c>
      <c r="J5834" t="str">
        <f>VLOOKUP(C5834,[1]Produtos!A:D,2,FALSE)</f>
        <v>Projetor</v>
      </c>
      <c r="K5834" s="5">
        <f>VLOOKUP(C5834,[1]Produtos!A:D,3,FALSE)</f>
        <v>2900</v>
      </c>
      <c r="L5834" s="5">
        <f t="shared" si="273"/>
        <v>8700</v>
      </c>
      <c r="M5834" s="5">
        <f t="shared" si="274"/>
        <v>348</v>
      </c>
      <c r="N5834" s="5">
        <f t="shared" si="275"/>
        <v>8352</v>
      </c>
      <c r="O5834" t="str">
        <f>VLOOKUP(VLOOKUP(C5834,[1]Produtos!A:D,4,FALSE),[1]Categorias!A:B,2,FALSE)</f>
        <v>Hardwares</v>
      </c>
    </row>
    <row r="5835" spans="1:15" x14ac:dyDescent="0.3">
      <c r="A5835">
        <v>5834</v>
      </c>
      <c r="B5835">
        <v>1033</v>
      </c>
      <c r="C5835">
        <v>5</v>
      </c>
      <c r="D5835">
        <v>17</v>
      </c>
      <c r="E5835" s="3">
        <v>0.03</v>
      </c>
      <c r="F5835" s="4">
        <f>VLOOKUP(B5835,[1]Vendas!A:C,2,FALSE)</f>
        <v>44139</v>
      </c>
      <c r="G5835" t="str">
        <f>VLOOKUP(VLOOKUP(B5835,[1]Vendas!A:C,3,FALSE),[1]Vendedores!A:B,2,FALSE)</f>
        <v>Filipe de Tarso</v>
      </c>
      <c r="H5835" t="str">
        <f>VLOOKUP(VLOOKUP(VLOOKUP(B5835,[1]Vendas!A:C,3,FALSE),[1]Vendedores!A:E,5,FALSE),[1]Filiais!A:B,2,FALSE)</f>
        <v>Rio de Janeiro</v>
      </c>
      <c r="I5835" s="3">
        <f>VLOOKUP(VLOOKUP(B5835,[1]Vendas!A:C,3,FALSE),[1]Vendedores!A:E,4,FALSE)</f>
        <v>0.04</v>
      </c>
      <c r="J5835" t="str">
        <f>VLOOKUP(C5835,[1]Produtos!A:D,2,FALSE)</f>
        <v>Smartphone</v>
      </c>
      <c r="K5835" s="5">
        <f>VLOOKUP(C5835,[1]Produtos!A:D,3,FALSE)</f>
        <v>3200</v>
      </c>
      <c r="L5835" s="5">
        <f t="shared" si="273"/>
        <v>54400</v>
      </c>
      <c r="M5835" s="5">
        <f t="shared" si="274"/>
        <v>1632</v>
      </c>
      <c r="N5835" s="5">
        <f t="shared" si="275"/>
        <v>52768</v>
      </c>
      <c r="O5835" t="str">
        <f>VLOOKUP(VLOOKUP(C5835,[1]Produtos!A:D,4,FALSE),[1]Categorias!A:B,2,FALSE)</f>
        <v>Celulares</v>
      </c>
    </row>
    <row r="5836" spans="1:15" x14ac:dyDescent="0.3">
      <c r="A5836">
        <v>5835</v>
      </c>
      <c r="B5836">
        <v>1534</v>
      </c>
      <c r="C5836">
        <v>2</v>
      </c>
      <c r="D5836">
        <v>23</v>
      </c>
      <c r="E5836" s="3">
        <v>0.01</v>
      </c>
      <c r="F5836" s="4">
        <f>VLOOKUP(B5836,[1]Vendas!A:C,2,FALSE)</f>
        <v>43982</v>
      </c>
      <c r="G5836" t="str">
        <f>VLOOKUP(VLOOKUP(B5836,[1]Vendas!A:C,3,FALSE),[1]Vendedores!A:B,2,FALSE)</f>
        <v>Augusto Carlos</v>
      </c>
      <c r="H5836" t="str">
        <f>VLOOKUP(VLOOKUP(VLOOKUP(B5836,[1]Vendas!A:C,3,FALSE),[1]Vendedores!A:E,5,FALSE),[1]Filiais!A:B,2,FALSE)</f>
        <v>São Paulo</v>
      </c>
      <c r="I5836" s="3">
        <f>VLOOKUP(VLOOKUP(B5836,[1]Vendas!A:C,3,FALSE),[1]Vendedores!A:E,4,FALSE)</f>
        <v>0.08</v>
      </c>
      <c r="J5836" t="str">
        <f>VLOOKUP(C5836,[1]Produtos!A:D,2,FALSE)</f>
        <v>Impressora</v>
      </c>
      <c r="K5836" s="5">
        <f>VLOOKUP(C5836,[1]Produtos!A:D,3,FALSE)</f>
        <v>2100</v>
      </c>
      <c r="L5836" s="5">
        <f t="shared" si="273"/>
        <v>48300</v>
      </c>
      <c r="M5836" s="5">
        <f t="shared" si="274"/>
        <v>483</v>
      </c>
      <c r="N5836" s="5">
        <f t="shared" si="275"/>
        <v>47817</v>
      </c>
      <c r="O5836" t="str">
        <f>VLOOKUP(VLOOKUP(C5836,[1]Produtos!A:D,4,FALSE),[1]Categorias!A:B,2,FALSE)</f>
        <v>Hardwares</v>
      </c>
    </row>
    <row r="5837" spans="1:15" x14ac:dyDescent="0.3">
      <c r="A5837">
        <v>5836</v>
      </c>
      <c r="B5837">
        <v>670</v>
      </c>
      <c r="C5837">
        <v>9</v>
      </c>
      <c r="D5837">
        <v>10</v>
      </c>
      <c r="E5837" s="3">
        <v>0.02</v>
      </c>
      <c r="F5837" s="4">
        <f>VLOOKUP(B5837,[1]Vendas!A:C,2,FALSE)</f>
        <v>44045</v>
      </c>
      <c r="G5837" t="str">
        <f>VLOOKUP(VLOOKUP(B5837,[1]Vendas!A:C,3,FALSE),[1]Vendedores!A:B,2,FALSE)</f>
        <v>Augusto Carlos</v>
      </c>
      <c r="H5837" t="str">
        <f>VLOOKUP(VLOOKUP(VLOOKUP(B5837,[1]Vendas!A:C,3,FALSE),[1]Vendedores!A:E,5,FALSE),[1]Filiais!A:B,2,FALSE)</f>
        <v>São Paulo</v>
      </c>
      <c r="I5837" s="3">
        <f>VLOOKUP(VLOOKUP(B5837,[1]Vendas!A:C,3,FALSE),[1]Vendedores!A:E,4,FALSE)</f>
        <v>0.08</v>
      </c>
      <c r="J5837" t="str">
        <f>VLOOKUP(C5837,[1]Produtos!A:D,2,FALSE)</f>
        <v>Papel A4</v>
      </c>
      <c r="K5837" s="5">
        <f>VLOOKUP(C5837,[1]Produtos!A:D,3,FALSE)</f>
        <v>90</v>
      </c>
      <c r="L5837" s="5">
        <f t="shared" si="273"/>
        <v>900</v>
      </c>
      <c r="M5837" s="5">
        <f t="shared" si="274"/>
        <v>18</v>
      </c>
      <c r="N5837" s="5">
        <f t="shared" si="275"/>
        <v>882</v>
      </c>
      <c r="O5837" t="str">
        <f>VLOOKUP(VLOOKUP(C5837,[1]Produtos!A:D,4,FALSE),[1]Categorias!A:B,2,FALSE)</f>
        <v>Papelaria</v>
      </c>
    </row>
    <row r="5838" spans="1:15" x14ac:dyDescent="0.3">
      <c r="A5838">
        <v>5837</v>
      </c>
      <c r="B5838">
        <v>155</v>
      </c>
      <c r="C5838">
        <v>3</v>
      </c>
      <c r="D5838">
        <v>19</v>
      </c>
      <c r="E5838" s="3">
        <v>0.02</v>
      </c>
      <c r="F5838" s="4">
        <f>VLOOKUP(B5838,[1]Vendas!A:C,2,FALSE)</f>
        <v>43834</v>
      </c>
      <c r="G5838" t="str">
        <f>VLOOKUP(VLOOKUP(B5838,[1]Vendas!A:C,3,FALSE),[1]Vendedores!A:B,2,FALSE)</f>
        <v>Débora Albuquerque</v>
      </c>
      <c r="H5838" t="str">
        <f>VLOOKUP(VLOOKUP(VLOOKUP(B5838,[1]Vendas!A:C,3,FALSE),[1]Vendedores!A:E,5,FALSE),[1]Filiais!A:B,2,FALSE)</f>
        <v>São Paulo</v>
      </c>
      <c r="I5838" s="3">
        <f>VLOOKUP(VLOOKUP(B5838,[1]Vendas!A:C,3,FALSE),[1]Vendedores!A:E,4,FALSE)</f>
        <v>0.02</v>
      </c>
      <c r="J5838" t="str">
        <f>VLOOKUP(C5838,[1]Produtos!A:D,2,FALSE)</f>
        <v>Teclado</v>
      </c>
      <c r="K5838" s="5">
        <f>VLOOKUP(C5838,[1]Produtos!A:D,3,FALSE)</f>
        <v>90</v>
      </c>
      <c r="L5838" s="5">
        <f t="shared" si="273"/>
        <v>1710</v>
      </c>
      <c r="M5838" s="5">
        <f t="shared" si="274"/>
        <v>34.200000000000003</v>
      </c>
      <c r="N5838" s="5">
        <f t="shared" si="275"/>
        <v>1675.8</v>
      </c>
      <c r="O5838" t="str">
        <f>VLOOKUP(VLOOKUP(C5838,[1]Produtos!A:D,4,FALSE),[1]Categorias!A:B,2,FALSE)</f>
        <v>Acessórios</v>
      </c>
    </row>
    <row r="5839" spans="1:15" x14ac:dyDescent="0.3">
      <c r="A5839">
        <v>5838</v>
      </c>
      <c r="B5839">
        <v>914</v>
      </c>
      <c r="C5839">
        <v>7</v>
      </c>
      <c r="D5839">
        <v>22</v>
      </c>
      <c r="E5839" s="3">
        <v>0.02</v>
      </c>
      <c r="F5839" s="4">
        <f>VLOOKUP(B5839,[1]Vendas!A:C,2,FALSE)</f>
        <v>44142</v>
      </c>
      <c r="G5839" t="str">
        <f>VLOOKUP(VLOOKUP(B5839,[1]Vendas!A:C,3,FALSE),[1]Vendedores!A:B,2,FALSE)</f>
        <v>Filipe de Tarso</v>
      </c>
      <c r="H5839" t="str">
        <f>VLOOKUP(VLOOKUP(VLOOKUP(B5839,[1]Vendas!A:C,3,FALSE),[1]Vendedores!A:E,5,FALSE),[1]Filiais!A:B,2,FALSE)</f>
        <v>Rio de Janeiro</v>
      </c>
      <c r="I5839" s="3">
        <f>VLOOKUP(VLOOKUP(B5839,[1]Vendas!A:C,3,FALSE),[1]Vendedores!A:E,4,FALSE)</f>
        <v>0.04</v>
      </c>
      <c r="J5839" t="str">
        <f>VLOOKUP(C5839,[1]Produtos!A:D,2,FALSE)</f>
        <v>Roteador</v>
      </c>
      <c r="K5839" s="5">
        <f>VLOOKUP(C5839,[1]Produtos!A:D,3,FALSE)</f>
        <v>320</v>
      </c>
      <c r="L5839" s="5">
        <f t="shared" si="273"/>
        <v>7040</v>
      </c>
      <c r="M5839" s="5">
        <f t="shared" si="274"/>
        <v>140.80000000000001</v>
      </c>
      <c r="N5839" s="5">
        <f t="shared" si="275"/>
        <v>6899.2</v>
      </c>
      <c r="O5839" t="str">
        <f>VLOOKUP(VLOOKUP(C5839,[1]Produtos!A:D,4,FALSE),[1]Categorias!A:B,2,FALSE)</f>
        <v>Hardwares</v>
      </c>
    </row>
    <row r="5840" spans="1:15" x14ac:dyDescent="0.3">
      <c r="A5840">
        <v>5839</v>
      </c>
      <c r="B5840">
        <v>960</v>
      </c>
      <c r="C5840">
        <v>2</v>
      </c>
      <c r="D5840">
        <v>8</v>
      </c>
      <c r="E5840" s="3">
        <v>0.03</v>
      </c>
      <c r="F5840" s="4">
        <f>VLOOKUP(B5840,[1]Vendas!A:C,2,FALSE)</f>
        <v>43853</v>
      </c>
      <c r="G5840" t="str">
        <f>VLOOKUP(VLOOKUP(B5840,[1]Vendas!A:C,3,FALSE),[1]Vendedores!A:B,2,FALSE)</f>
        <v>Augusto Carlos</v>
      </c>
      <c r="H5840" t="str">
        <f>VLOOKUP(VLOOKUP(VLOOKUP(B5840,[1]Vendas!A:C,3,FALSE),[1]Vendedores!A:E,5,FALSE),[1]Filiais!A:B,2,FALSE)</f>
        <v>São Paulo</v>
      </c>
      <c r="I5840" s="3">
        <f>VLOOKUP(VLOOKUP(B5840,[1]Vendas!A:C,3,FALSE),[1]Vendedores!A:E,4,FALSE)</f>
        <v>0.08</v>
      </c>
      <c r="J5840" t="str">
        <f>VLOOKUP(C5840,[1]Produtos!A:D,2,FALSE)</f>
        <v>Impressora</v>
      </c>
      <c r="K5840" s="5">
        <f>VLOOKUP(C5840,[1]Produtos!A:D,3,FALSE)</f>
        <v>2100</v>
      </c>
      <c r="L5840" s="5">
        <f t="shared" si="273"/>
        <v>16800</v>
      </c>
      <c r="M5840" s="5">
        <f t="shared" si="274"/>
        <v>504</v>
      </c>
      <c r="N5840" s="5">
        <f t="shared" si="275"/>
        <v>16296</v>
      </c>
      <c r="O5840" t="str">
        <f>VLOOKUP(VLOOKUP(C5840,[1]Produtos!A:D,4,FALSE),[1]Categorias!A:B,2,FALSE)</f>
        <v>Hardwares</v>
      </c>
    </row>
    <row r="5841" spans="1:15" x14ac:dyDescent="0.3">
      <c r="A5841">
        <v>5840</v>
      </c>
      <c r="B5841">
        <v>1953</v>
      </c>
      <c r="C5841">
        <v>5</v>
      </c>
      <c r="D5841">
        <v>30</v>
      </c>
      <c r="E5841" s="3">
        <v>0.01</v>
      </c>
      <c r="F5841" s="4">
        <f>VLOOKUP(B5841,[1]Vendas!A:C,2,FALSE)</f>
        <v>44041</v>
      </c>
      <c r="G5841" t="str">
        <f>VLOOKUP(VLOOKUP(B5841,[1]Vendas!A:C,3,FALSE),[1]Vendedores!A:B,2,FALSE)</f>
        <v>Filipe de Tarso</v>
      </c>
      <c r="H5841" t="str">
        <f>VLOOKUP(VLOOKUP(VLOOKUP(B5841,[1]Vendas!A:C,3,FALSE),[1]Vendedores!A:E,5,FALSE),[1]Filiais!A:B,2,FALSE)</f>
        <v>Rio de Janeiro</v>
      </c>
      <c r="I5841" s="3">
        <f>VLOOKUP(VLOOKUP(B5841,[1]Vendas!A:C,3,FALSE),[1]Vendedores!A:E,4,FALSE)</f>
        <v>0.04</v>
      </c>
      <c r="J5841" t="str">
        <f>VLOOKUP(C5841,[1]Produtos!A:D,2,FALSE)</f>
        <v>Smartphone</v>
      </c>
      <c r="K5841" s="5">
        <f>VLOOKUP(C5841,[1]Produtos!A:D,3,FALSE)</f>
        <v>3200</v>
      </c>
      <c r="L5841" s="5">
        <f t="shared" si="273"/>
        <v>96000</v>
      </c>
      <c r="M5841" s="5">
        <f t="shared" si="274"/>
        <v>960</v>
      </c>
      <c r="N5841" s="5">
        <f t="shared" si="275"/>
        <v>95040</v>
      </c>
      <c r="O5841" t="str">
        <f>VLOOKUP(VLOOKUP(C5841,[1]Produtos!A:D,4,FALSE),[1]Categorias!A:B,2,FALSE)</f>
        <v>Celulares</v>
      </c>
    </row>
    <row r="5842" spans="1:15" x14ac:dyDescent="0.3">
      <c r="A5842">
        <v>5841</v>
      </c>
      <c r="B5842">
        <v>227</v>
      </c>
      <c r="C5842">
        <v>7</v>
      </c>
      <c r="D5842">
        <v>8</v>
      </c>
      <c r="E5842" s="3">
        <v>0.03</v>
      </c>
      <c r="F5842" s="4">
        <f>VLOOKUP(B5842,[1]Vendas!A:C,2,FALSE)</f>
        <v>44124</v>
      </c>
      <c r="G5842" t="str">
        <f>VLOOKUP(VLOOKUP(B5842,[1]Vendas!A:C,3,FALSE),[1]Vendedores!A:B,2,FALSE)</f>
        <v>Rubens Lopes</v>
      </c>
      <c r="H5842" t="str">
        <f>VLOOKUP(VLOOKUP(VLOOKUP(B5842,[1]Vendas!A:C,3,FALSE),[1]Vendedores!A:E,5,FALSE),[1]Filiais!A:B,2,FALSE)</f>
        <v>Minas Gerais</v>
      </c>
      <c r="I5842" s="3">
        <f>VLOOKUP(VLOOKUP(B5842,[1]Vendas!A:C,3,FALSE),[1]Vendedores!A:E,4,FALSE)</f>
        <v>0.02</v>
      </c>
      <c r="J5842" t="str">
        <f>VLOOKUP(C5842,[1]Produtos!A:D,2,FALSE)</f>
        <v>Roteador</v>
      </c>
      <c r="K5842" s="5">
        <f>VLOOKUP(C5842,[1]Produtos!A:D,3,FALSE)</f>
        <v>320</v>
      </c>
      <c r="L5842" s="5">
        <f t="shared" si="273"/>
        <v>2560</v>
      </c>
      <c r="M5842" s="5">
        <f t="shared" si="274"/>
        <v>76.8</v>
      </c>
      <c r="N5842" s="5">
        <f t="shared" si="275"/>
        <v>2483.1999999999998</v>
      </c>
      <c r="O5842" t="str">
        <f>VLOOKUP(VLOOKUP(C5842,[1]Produtos!A:D,4,FALSE),[1]Categorias!A:B,2,FALSE)</f>
        <v>Hardwares</v>
      </c>
    </row>
    <row r="5843" spans="1:15" x14ac:dyDescent="0.3">
      <c r="A5843">
        <v>5842</v>
      </c>
      <c r="B5843">
        <v>1496</v>
      </c>
      <c r="C5843">
        <v>6</v>
      </c>
      <c r="D5843">
        <v>30</v>
      </c>
      <c r="E5843" s="3">
        <v>0.04</v>
      </c>
      <c r="F5843" s="4">
        <f>VLOOKUP(B5843,[1]Vendas!A:C,2,FALSE)</f>
        <v>43840</v>
      </c>
      <c r="G5843" t="str">
        <f>VLOOKUP(VLOOKUP(B5843,[1]Vendas!A:C,3,FALSE),[1]Vendedores!A:B,2,FALSE)</f>
        <v>Augusto Carlos</v>
      </c>
      <c r="H5843" t="str">
        <f>VLOOKUP(VLOOKUP(VLOOKUP(B5843,[1]Vendas!A:C,3,FALSE),[1]Vendedores!A:E,5,FALSE),[1]Filiais!A:B,2,FALSE)</f>
        <v>São Paulo</v>
      </c>
      <c r="I5843" s="3">
        <f>VLOOKUP(VLOOKUP(B5843,[1]Vendas!A:C,3,FALSE),[1]Vendedores!A:E,4,FALSE)</f>
        <v>0.08</v>
      </c>
      <c r="J5843" t="str">
        <f>VLOOKUP(C5843,[1]Produtos!A:D,2,FALSE)</f>
        <v>Carregador para celular</v>
      </c>
      <c r="K5843" s="5">
        <f>VLOOKUP(C5843,[1]Produtos!A:D,3,FALSE)</f>
        <v>150</v>
      </c>
      <c r="L5843" s="5">
        <f t="shared" si="273"/>
        <v>4500</v>
      </c>
      <c r="M5843" s="5">
        <f t="shared" si="274"/>
        <v>180</v>
      </c>
      <c r="N5843" s="5">
        <f t="shared" si="275"/>
        <v>4320</v>
      </c>
      <c r="O5843" t="str">
        <f>VLOOKUP(VLOOKUP(C5843,[1]Produtos!A:D,4,FALSE),[1]Categorias!A:B,2,FALSE)</f>
        <v>Celulares</v>
      </c>
    </row>
    <row r="5844" spans="1:15" x14ac:dyDescent="0.3">
      <c r="A5844">
        <v>5843</v>
      </c>
      <c r="B5844">
        <v>880</v>
      </c>
      <c r="C5844">
        <v>8</v>
      </c>
      <c r="D5844">
        <v>5</v>
      </c>
      <c r="E5844" s="3">
        <v>0.03</v>
      </c>
      <c r="F5844" s="4">
        <f>VLOOKUP(B5844,[1]Vendas!A:C,2,FALSE)</f>
        <v>44147</v>
      </c>
      <c r="G5844" t="str">
        <f>VLOOKUP(VLOOKUP(B5844,[1]Vendas!A:C,3,FALSE),[1]Vendedores!A:B,2,FALSE)</f>
        <v>Rubens Lopes</v>
      </c>
      <c r="H5844" t="str">
        <f>VLOOKUP(VLOOKUP(VLOOKUP(B5844,[1]Vendas!A:C,3,FALSE),[1]Vendedores!A:E,5,FALSE),[1]Filiais!A:B,2,FALSE)</f>
        <v>Minas Gerais</v>
      </c>
      <c r="I5844" s="3">
        <f>VLOOKUP(VLOOKUP(B5844,[1]Vendas!A:C,3,FALSE),[1]Vendedores!A:E,4,FALSE)</f>
        <v>0.02</v>
      </c>
      <c r="J5844" t="str">
        <f>VLOOKUP(C5844,[1]Produtos!A:D,2,FALSE)</f>
        <v>Projetor</v>
      </c>
      <c r="K5844" s="5">
        <f>VLOOKUP(C5844,[1]Produtos!A:D,3,FALSE)</f>
        <v>2900</v>
      </c>
      <c r="L5844" s="5">
        <f t="shared" si="273"/>
        <v>14500</v>
      </c>
      <c r="M5844" s="5">
        <f t="shared" si="274"/>
        <v>435</v>
      </c>
      <c r="N5844" s="5">
        <f t="shared" si="275"/>
        <v>14065</v>
      </c>
      <c r="O5844" t="str">
        <f>VLOOKUP(VLOOKUP(C5844,[1]Produtos!A:D,4,FALSE),[1]Categorias!A:B,2,FALSE)</f>
        <v>Hardwares</v>
      </c>
    </row>
    <row r="5845" spans="1:15" x14ac:dyDescent="0.3">
      <c r="A5845">
        <v>5844</v>
      </c>
      <c r="B5845">
        <v>1734</v>
      </c>
      <c r="C5845">
        <v>10</v>
      </c>
      <c r="D5845">
        <v>14</v>
      </c>
      <c r="E5845" s="3">
        <v>0.01</v>
      </c>
      <c r="F5845" s="4">
        <f>VLOOKUP(B5845,[1]Vendas!A:C,2,FALSE)</f>
        <v>43840</v>
      </c>
      <c r="G5845" t="str">
        <f>VLOOKUP(VLOOKUP(B5845,[1]Vendas!A:C,3,FALSE),[1]Vendedores!A:B,2,FALSE)</f>
        <v>Augusto Carlos</v>
      </c>
      <c r="H5845" t="str">
        <f>VLOOKUP(VLOOKUP(VLOOKUP(B5845,[1]Vendas!A:C,3,FALSE),[1]Vendedores!A:E,5,FALSE),[1]Filiais!A:B,2,FALSE)</f>
        <v>São Paulo</v>
      </c>
      <c r="I5845" s="3">
        <f>VLOOKUP(VLOOKUP(B5845,[1]Vendas!A:C,3,FALSE),[1]Vendedores!A:E,4,FALSE)</f>
        <v>0.08</v>
      </c>
      <c r="J5845" t="str">
        <f>VLOOKUP(C5845,[1]Produtos!A:D,2,FALSE)</f>
        <v>Caneta</v>
      </c>
      <c r="K5845" s="5">
        <f>VLOOKUP(C5845,[1]Produtos!A:D,3,FALSE)</f>
        <v>15</v>
      </c>
      <c r="L5845" s="5">
        <f t="shared" si="273"/>
        <v>210</v>
      </c>
      <c r="M5845" s="5">
        <f t="shared" si="274"/>
        <v>2.1</v>
      </c>
      <c r="N5845" s="5">
        <f t="shared" si="275"/>
        <v>207.9</v>
      </c>
      <c r="O5845" t="str">
        <f>VLOOKUP(VLOOKUP(C5845,[1]Produtos!A:D,4,FALSE),[1]Categorias!A:B,2,FALSE)</f>
        <v>Papelaria</v>
      </c>
    </row>
    <row r="5846" spans="1:15" x14ac:dyDescent="0.3">
      <c r="A5846">
        <v>5845</v>
      </c>
      <c r="B5846">
        <v>866</v>
      </c>
      <c r="C5846">
        <v>4</v>
      </c>
      <c r="D5846">
        <v>24</v>
      </c>
      <c r="E5846" s="3">
        <v>0.05</v>
      </c>
      <c r="F5846" s="4">
        <f>VLOOKUP(B5846,[1]Vendas!A:C,2,FALSE)</f>
        <v>43857</v>
      </c>
      <c r="G5846" t="str">
        <f>VLOOKUP(VLOOKUP(B5846,[1]Vendas!A:C,3,FALSE),[1]Vendedores!A:B,2,FALSE)</f>
        <v>Débora Albuquerque</v>
      </c>
      <c r="H5846" t="str">
        <f>VLOOKUP(VLOOKUP(VLOOKUP(B5846,[1]Vendas!A:C,3,FALSE),[1]Vendedores!A:E,5,FALSE),[1]Filiais!A:B,2,FALSE)</f>
        <v>São Paulo</v>
      </c>
      <c r="I5846" s="3">
        <f>VLOOKUP(VLOOKUP(B5846,[1]Vendas!A:C,3,FALSE),[1]Vendedores!A:E,4,FALSE)</f>
        <v>0.02</v>
      </c>
      <c r="J5846" t="str">
        <f>VLOOKUP(C5846,[1]Produtos!A:D,2,FALSE)</f>
        <v>Mouse</v>
      </c>
      <c r="K5846" s="5">
        <f>VLOOKUP(C5846,[1]Produtos!A:D,3,FALSE)</f>
        <v>75</v>
      </c>
      <c r="L5846" s="5">
        <f t="shared" si="273"/>
        <v>1800</v>
      </c>
      <c r="M5846" s="5">
        <f t="shared" si="274"/>
        <v>90</v>
      </c>
      <c r="N5846" s="5">
        <f t="shared" si="275"/>
        <v>1710</v>
      </c>
      <c r="O5846" t="str">
        <f>VLOOKUP(VLOOKUP(C5846,[1]Produtos!A:D,4,FALSE),[1]Categorias!A:B,2,FALSE)</f>
        <v>Acessórios</v>
      </c>
    </row>
    <row r="5847" spans="1:15" x14ac:dyDescent="0.3">
      <c r="A5847">
        <v>5846</v>
      </c>
      <c r="B5847">
        <v>317</v>
      </c>
      <c r="C5847">
        <v>3</v>
      </c>
      <c r="D5847">
        <v>30</v>
      </c>
      <c r="E5847" s="3">
        <v>0.02</v>
      </c>
      <c r="F5847" s="4">
        <f>VLOOKUP(B5847,[1]Vendas!A:C,2,FALSE)</f>
        <v>44067</v>
      </c>
      <c r="G5847" t="str">
        <f>VLOOKUP(VLOOKUP(B5847,[1]Vendas!A:C,3,FALSE),[1]Vendedores!A:B,2,FALSE)</f>
        <v>Filipe de Tarso</v>
      </c>
      <c r="H5847" t="str">
        <f>VLOOKUP(VLOOKUP(VLOOKUP(B5847,[1]Vendas!A:C,3,FALSE),[1]Vendedores!A:E,5,FALSE),[1]Filiais!A:B,2,FALSE)</f>
        <v>Rio de Janeiro</v>
      </c>
      <c r="I5847" s="3">
        <f>VLOOKUP(VLOOKUP(B5847,[1]Vendas!A:C,3,FALSE),[1]Vendedores!A:E,4,FALSE)</f>
        <v>0.04</v>
      </c>
      <c r="J5847" t="str">
        <f>VLOOKUP(C5847,[1]Produtos!A:D,2,FALSE)</f>
        <v>Teclado</v>
      </c>
      <c r="K5847" s="5">
        <f>VLOOKUP(C5847,[1]Produtos!A:D,3,FALSE)</f>
        <v>90</v>
      </c>
      <c r="L5847" s="5">
        <f t="shared" si="273"/>
        <v>2700</v>
      </c>
      <c r="M5847" s="5">
        <f t="shared" si="274"/>
        <v>54</v>
      </c>
      <c r="N5847" s="5">
        <f t="shared" si="275"/>
        <v>2646</v>
      </c>
      <c r="O5847" t="str">
        <f>VLOOKUP(VLOOKUP(C5847,[1]Produtos!A:D,4,FALSE),[1]Categorias!A:B,2,FALSE)</f>
        <v>Acessórios</v>
      </c>
    </row>
    <row r="5848" spans="1:15" x14ac:dyDescent="0.3">
      <c r="A5848">
        <v>5847</v>
      </c>
      <c r="B5848">
        <v>1861</v>
      </c>
      <c r="C5848">
        <v>5</v>
      </c>
      <c r="D5848">
        <v>15</v>
      </c>
      <c r="E5848" s="3">
        <v>0.02</v>
      </c>
      <c r="F5848" s="4">
        <f>VLOOKUP(B5848,[1]Vendas!A:C,2,FALSE)</f>
        <v>44130</v>
      </c>
      <c r="G5848" t="str">
        <f>VLOOKUP(VLOOKUP(B5848,[1]Vendas!A:C,3,FALSE),[1]Vendedores!A:B,2,FALSE)</f>
        <v>Rubens Lopes</v>
      </c>
      <c r="H5848" t="str">
        <f>VLOOKUP(VLOOKUP(VLOOKUP(B5848,[1]Vendas!A:C,3,FALSE),[1]Vendedores!A:E,5,FALSE),[1]Filiais!A:B,2,FALSE)</f>
        <v>Minas Gerais</v>
      </c>
      <c r="I5848" s="3">
        <f>VLOOKUP(VLOOKUP(B5848,[1]Vendas!A:C,3,FALSE),[1]Vendedores!A:E,4,FALSE)</f>
        <v>0.02</v>
      </c>
      <c r="J5848" t="str">
        <f>VLOOKUP(C5848,[1]Produtos!A:D,2,FALSE)</f>
        <v>Smartphone</v>
      </c>
      <c r="K5848" s="5">
        <f>VLOOKUP(C5848,[1]Produtos!A:D,3,FALSE)</f>
        <v>3200</v>
      </c>
      <c r="L5848" s="5">
        <f t="shared" si="273"/>
        <v>48000</v>
      </c>
      <c r="M5848" s="5">
        <f t="shared" si="274"/>
        <v>960</v>
      </c>
      <c r="N5848" s="5">
        <f t="shared" si="275"/>
        <v>47040</v>
      </c>
      <c r="O5848" t="str">
        <f>VLOOKUP(VLOOKUP(C5848,[1]Produtos!A:D,4,FALSE),[1]Categorias!A:B,2,FALSE)</f>
        <v>Celulares</v>
      </c>
    </row>
    <row r="5849" spans="1:15" x14ac:dyDescent="0.3">
      <c r="A5849">
        <v>5848</v>
      </c>
      <c r="B5849">
        <v>466</v>
      </c>
      <c r="C5849">
        <v>1</v>
      </c>
      <c r="D5849">
        <v>30</v>
      </c>
      <c r="E5849" s="3">
        <v>0.05</v>
      </c>
      <c r="F5849" s="4">
        <f>VLOOKUP(B5849,[1]Vendas!A:C,2,FALSE)</f>
        <v>44145</v>
      </c>
      <c r="G5849" t="str">
        <f>VLOOKUP(VLOOKUP(B5849,[1]Vendas!A:C,3,FALSE),[1]Vendedores!A:B,2,FALSE)</f>
        <v>Débora Albuquerque</v>
      </c>
      <c r="H5849" t="str">
        <f>VLOOKUP(VLOOKUP(VLOOKUP(B5849,[1]Vendas!A:C,3,FALSE),[1]Vendedores!A:E,5,FALSE),[1]Filiais!A:B,2,FALSE)</f>
        <v>São Paulo</v>
      </c>
      <c r="I5849" s="3">
        <f>VLOOKUP(VLOOKUP(B5849,[1]Vendas!A:C,3,FALSE),[1]Vendedores!A:E,4,FALSE)</f>
        <v>0.02</v>
      </c>
      <c r="J5849" t="str">
        <f>VLOOKUP(C5849,[1]Produtos!A:D,2,FALSE)</f>
        <v>Computador desktop</v>
      </c>
      <c r="K5849" s="5">
        <f>VLOOKUP(C5849,[1]Produtos!A:D,3,FALSE)</f>
        <v>5200</v>
      </c>
      <c r="L5849" s="5">
        <f t="shared" si="273"/>
        <v>156000</v>
      </c>
      <c r="M5849" s="5">
        <f t="shared" si="274"/>
        <v>7800</v>
      </c>
      <c r="N5849" s="5">
        <f t="shared" si="275"/>
        <v>148200</v>
      </c>
      <c r="O5849" t="str">
        <f>VLOOKUP(VLOOKUP(C5849,[1]Produtos!A:D,4,FALSE),[1]Categorias!A:B,2,FALSE)</f>
        <v>Hardwares</v>
      </c>
    </row>
    <row r="5850" spans="1:15" x14ac:dyDescent="0.3">
      <c r="A5850">
        <v>5849</v>
      </c>
      <c r="B5850">
        <v>1402</v>
      </c>
      <c r="C5850">
        <v>4</v>
      </c>
      <c r="D5850">
        <v>9</v>
      </c>
      <c r="E5850" s="3">
        <v>0.02</v>
      </c>
      <c r="F5850" s="4">
        <f>VLOOKUP(B5850,[1]Vendas!A:C,2,FALSE)</f>
        <v>44107</v>
      </c>
      <c r="G5850" t="str">
        <f>VLOOKUP(VLOOKUP(B5850,[1]Vendas!A:C,3,FALSE),[1]Vendedores!A:B,2,FALSE)</f>
        <v>Filipe de Tarso</v>
      </c>
      <c r="H5850" t="str">
        <f>VLOOKUP(VLOOKUP(VLOOKUP(B5850,[1]Vendas!A:C,3,FALSE),[1]Vendedores!A:E,5,FALSE),[1]Filiais!A:B,2,FALSE)</f>
        <v>Rio de Janeiro</v>
      </c>
      <c r="I5850" s="3">
        <f>VLOOKUP(VLOOKUP(B5850,[1]Vendas!A:C,3,FALSE),[1]Vendedores!A:E,4,FALSE)</f>
        <v>0.04</v>
      </c>
      <c r="J5850" t="str">
        <f>VLOOKUP(C5850,[1]Produtos!A:D,2,FALSE)</f>
        <v>Mouse</v>
      </c>
      <c r="K5850" s="5">
        <f>VLOOKUP(C5850,[1]Produtos!A:D,3,FALSE)</f>
        <v>75</v>
      </c>
      <c r="L5850" s="5">
        <f t="shared" si="273"/>
        <v>675</v>
      </c>
      <c r="M5850" s="5">
        <f t="shared" si="274"/>
        <v>13.5</v>
      </c>
      <c r="N5850" s="5">
        <f t="shared" si="275"/>
        <v>661.5</v>
      </c>
      <c r="O5850" t="str">
        <f>VLOOKUP(VLOOKUP(C5850,[1]Produtos!A:D,4,FALSE),[1]Categorias!A:B,2,FALSE)</f>
        <v>Acessórios</v>
      </c>
    </row>
    <row r="5851" spans="1:15" x14ac:dyDescent="0.3">
      <c r="A5851">
        <v>5850</v>
      </c>
      <c r="B5851">
        <v>1316</v>
      </c>
      <c r="C5851">
        <v>3</v>
      </c>
      <c r="D5851">
        <v>29</v>
      </c>
      <c r="E5851" s="3">
        <v>0.02</v>
      </c>
      <c r="F5851" s="4">
        <f>VLOOKUP(B5851,[1]Vendas!A:C,2,FALSE)</f>
        <v>44001</v>
      </c>
      <c r="G5851" t="str">
        <f>VLOOKUP(VLOOKUP(B5851,[1]Vendas!A:C,3,FALSE),[1]Vendedores!A:B,2,FALSE)</f>
        <v>Filipe de Tarso</v>
      </c>
      <c r="H5851" t="str">
        <f>VLOOKUP(VLOOKUP(VLOOKUP(B5851,[1]Vendas!A:C,3,FALSE),[1]Vendedores!A:E,5,FALSE),[1]Filiais!A:B,2,FALSE)</f>
        <v>Rio de Janeiro</v>
      </c>
      <c r="I5851" s="3">
        <f>VLOOKUP(VLOOKUP(B5851,[1]Vendas!A:C,3,FALSE),[1]Vendedores!A:E,4,FALSE)</f>
        <v>0.04</v>
      </c>
      <c r="J5851" t="str">
        <f>VLOOKUP(C5851,[1]Produtos!A:D,2,FALSE)</f>
        <v>Teclado</v>
      </c>
      <c r="K5851" s="5">
        <f>VLOOKUP(C5851,[1]Produtos!A:D,3,FALSE)</f>
        <v>90</v>
      </c>
      <c r="L5851" s="5">
        <f t="shared" si="273"/>
        <v>2610</v>
      </c>
      <c r="M5851" s="5">
        <f t="shared" si="274"/>
        <v>52.2</v>
      </c>
      <c r="N5851" s="5">
        <f t="shared" si="275"/>
        <v>2557.8000000000002</v>
      </c>
      <c r="O5851" t="str">
        <f>VLOOKUP(VLOOKUP(C5851,[1]Produtos!A:D,4,FALSE),[1]Categorias!A:B,2,FALSE)</f>
        <v>Acessórios</v>
      </c>
    </row>
    <row r="5852" spans="1:15" x14ac:dyDescent="0.3">
      <c r="A5852">
        <v>5851</v>
      </c>
      <c r="B5852">
        <v>1614</v>
      </c>
      <c r="C5852">
        <v>10</v>
      </c>
      <c r="D5852">
        <v>11</v>
      </c>
      <c r="E5852" s="3">
        <v>0.03</v>
      </c>
      <c r="F5852" s="4">
        <f>VLOOKUP(B5852,[1]Vendas!A:C,2,FALSE)</f>
        <v>44127</v>
      </c>
      <c r="G5852" t="str">
        <f>VLOOKUP(VLOOKUP(B5852,[1]Vendas!A:C,3,FALSE),[1]Vendedores!A:B,2,FALSE)</f>
        <v>Jaqueline de Souza</v>
      </c>
      <c r="H5852" t="str">
        <f>VLOOKUP(VLOOKUP(VLOOKUP(B5852,[1]Vendas!A:C,3,FALSE),[1]Vendedores!A:E,5,FALSE),[1]Filiais!A:B,2,FALSE)</f>
        <v>Minas Gerais</v>
      </c>
      <c r="I5852" s="3">
        <f>VLOOKUP(VLOOKUP(B5852,[1]Vendas!A:C,3,FALSE),[1]Vendedores!A:E,4,FALSE)</f>
        <v>7.0000000000000007E-2</v>
      </c>
      <c r="J5852" t="str">
        <f>VLOOKUP(C5852,[1]Produtos!A:D,2,FALSE)</f>
        <v>Caneta</v>
      </c>
      <c r="K5852" s="5">
        <f>VLOOKUP(C5852,[1]Produtos!A:D,3,FALSE)</f>
        <v>15</v>
      </c>
      <c r="L5852" s="5">
        <f t="shared" si="273"/>
        <v>165</v>
      </c>
      <c r="M5852" s="5">
        <f t="shared" si="274"/>
        <v>4.95</v>
      </c>
      <c r="N5852" s="5">
        <f t="shared" si="275"/>
        <v>160.05000000000001</v>
      </c>
      <c r="O5852" t="str">
        <f>VLOOKUP(VLOOKUP(C5852,[1]Produtos!A:D,4,FALSE),[1]Categorias!A:B,2,FALSE)</f>
        <v>Papelaria</v>
      </c>
    </row>
    <row r="5853" spans="1:15" x14ac:dyDescent="0.3">
      <c r="A5853">
        <v>5852</v>
      </c>
      <c r="B5853">
        <v>1761</v>
      </c>
      <c r="C5853">
        <v>9</v>
      </c>
      <c r="D5853">
        <v>10</v>
      </c>
      <c r="E5853" s="3">
        <v>0.05</v>
      </c>
      <c r="F5853" s="4">
        <f>VLOOKUP(B5853,[1]Vendas!A:C,2,FALSE)</f>
        <v>44057</v>
      </c>
      <c r="G5853" t="str">
        <f>VLOOKUP(VLOOKUP(B5853,[1]Vendas!A:C,3,FALSE),[1]Vendedores!A:B,2,FALSE)</f>
        <v>Solange Almeida</v>
      </c>
      <c r="H5853" t="str">
        <f>VLOOKUP(VLOOKUP(VLOOKUP(B5853,[1]Vendas!A:C,3,FALSE),[1]Vendedores!A:E,5,FALSE),[1]Filiais!A:B,2,FALSE)</f>
        <v>Rio de Janeiro</v>
      </c>
      <c r="I5853" s="3">
        <f>VLOOKUP(VLOOKUP(B5853,[1]Vendas!A:C,3,FALSE),[1]Vendedores!A:E,4,FALSE)</f>
        <v>0.01</v>
      </c>
      <c r="J5853" t="str">
        <f>VLOOKUP(C5853,[1]Produtos!A:D,2,FALSE)</f>
        <v>Papel A4</v>
      </c>
      <c r="K5853" s="5">
        <f>VLOOKUP(C5853,[1]Produtos!A:D,3,FALSE)</f>
        <v>90</v>
      </c>
      <c r="L5853" s="5">
        <f t="shared" si="273"/>
        <v>900</v>
      </c>
      <c r="M5853" s="5">
        <f t="shared" si="274"/>
        <v>45</v>
      </c>
      <c r="N5853" s="5">
        <f t="shared" si="275"/>
        <v>855</v>
      </c>
      <c r="O5853" t="str">
        <f>VLOOKUP(VLOOKUP(C5853,[1]Produtos!A:D,4,FALSE),[1]Categorias!A:B,2,FALSE)</f>
        <v>Papelaria</v>
      </c>
    </row>
    <row r="5854" spans="1:15" x14ac:dyDescent="0.3">
      <c r="A5854">
        <v>5853</v>
      </c>
      <c r="B5854">
        <v>1267</v>
      </c>
      <c r="C5854">
        <v>4</v>
      </c>
      <c r="D5854">
        <v>18</v>
      </c>
      <c r="E5854" s="3">
        <v>0.04</v>
      </c>
      <c r="F5854" s="4">
        <f>VLOOKUP(B5854,[1]Vendas!A:C,2,FALSE)</f>
        <v>44161</v>
      </c>
      <c r="G5854" t="str">
        <f>VLOOKUP(VLOOKUP(B5854,[1]Vendas!A:C,3,FALSE),[1]Vendedores!A:B,2,FALSE)</f>
        <v>Raimundo Nonato</v>
      </c>
      <c r="H5854" t="str">
        <f>VLOOKUP(VLOOKUP(VLOOKUP(B5854,[1]Vendas!A:C,3,FALSE),[1]Vendedores!A:E,5,FALSE),[1]Filiais!A:B,2,FALSE)</f>
        <v>Minas Gerais</v>
      </c>
      <c r="I5854" s="3">
        <f>VLOOKUP(VLOOKUP(B5854,[1]Vendas!A:C,3,FALSE),[1]Vendedores!A:E,4,FALSE)</f>
        <v>0.02</v>
      </c>
      <c r="J5854" t="str">
        <f>VLOOKUP(C5854,[1]Produtos!A:D,2,FALSE)</f>
        <v>Mouse</v>
      </c>
      <c r="K5854" s="5">
        <f>VLOOKUP(C5854,[1]Produtos!A:D,3,FALSE)</f>
        <v>75</v>
      </c>
      <c r="L5854" s="5">
        <f t="shared" si="273"/>
        <v>1350</v>
      </c>
      <c r="M5854" s="5">
        <f t="shared" si="274"/>
        <v>54</v>
      </c>
      <c r="N5854" s="5">
        <f t="shared" si="275"/>
        <v>1296</v>
      </c>
      <c r="O5854" t="str">
        <f>VLOOKUP(VLOOKUP(C5854,[1]Produtos!A:D,4,FALSE),[1]Categorias!A:B,2,FALSE)</f>
        <v>Acessórios</v>
      </c>
    </row>
    <row r="5855" spans="1:15" x14ac:dyDescent="0.3">
      <c r="A5855">
        <v>5854</v>
      </c>
      <c r="B5855">
        <v>605</v>
      </c>
      <c r="C5855">
        <v>3</v>
      </c>
      <c r="D5855">
        <v>14</v>
      </c>
      <c r="E5855" s="3">
        <v>0.03</v>
      </c>
      <c r="F5855" s="4">
        <f>VLOOKUP(B5855,[1]Vendas!A:C,2,FALSE)</f>
        <v>44087</v>
      </c>
      <c r="G5855" t="str">
        <f>VLOOKUP(VLOOKUP(B5855,[1]Vendas!A:C,3,FALSE),[1]Vendedores!A:B,2,FALSE)</f>
        <v>Raimundo Nonato</v>
      </c>
      <c r="H5855" t="str">
        <f>VLOOKUP(VLOOKUP(VLOOKUP(B5855,[1]Vendas!A:C,3,FALSE),[1]Vendedores!A:E,5,FALSE),[1]Filiais!A:B,2,FALSE)</f>
        <v>Minas Gerais</v>
      </c>
      <c r="I5855" s="3">
        <f>VLOOKUP(VLOOKUP(B5855,[1]Vendas!A:C,3,FALSE),[1]Vendedores!A:E,4,FALSE)</f>
        <v>0.02</v>
      </c>
      <c r="J5855" t="str">
        <f>VLOOKUP(C5855,[1]Produtos!A:D,2,FALSE)</f>
        <v>Teclado</v>
      </c>
      <c r="K5855" s="5">
        <f>VLOOKUP(C5855,[1]Produtos!A:D,3,FALSE)</f>
        <v>90</v>
      </c>
      <c r="L5855" s="5">
        <f t="shared" si="273"/>
        <v>1260</v>
      </c>
      <c r="M5855" s="5">
        <f t="shared" si="274"/>
        <v>37.799999999999997</v>
      </c>
      <c r="N5855" s="5">
        <f t="shared" si="275"/>
        <v>1222.2</v>
      </c>
      <c r="O5855" t="str">
        <f>VLOOKUP(VLOOKUP(C5855,[1]Produtos!A:D,4,FALSE),[1]Categorias!A:B,2,FALSE)</f>
        <v>Acessórios</v>
      </c>
    </row>
    <row r="5856" spans="1:15" x14ac:dyDescent="0.3">
      <c r="A5856">
        <v>5855</v>
      </c>
      <c r="B5856">
        <v>933</v>
      </c>
      <c r="C5856">
        <v>9</v>
      </c>
      <c r="D5856">
        <v>31</v>
      </c>
      <c r="E5856" s="3">
        <v>0.05</v>
      </c>
      <c r="F5856" s="4">
        <f>VLOOKUP(B5856,[1]Vendas!A:C,2,FALSE)</f>
        <v>43832</v>
      </c>
      <c r="G5856" t="str">
        <f>VLOOKUP(VLOOKUP(B5856,[1]Vendas!A:C,3,FALSE),[1]Vendedores!A:B,2,FALSE)</f>
        <v>Raimundo Nonato</v>
      </c>
      <c r="H5856" t="str">
        <f>VLOOKUP(VLOOKUP(VLOOKUP(B5856,[1]Vendas!A:C,3,FALSE),[1]Vendedores!A:E,5,FALSE),[1]Filiais!A:B,2,FALSE)</f>
        <v>Minas Gerais</v>
      </c>
      <c r="I5856" s="3">
        <f>VLOOKUP(VLOOKUP(B5856,[1]Vendas!A:C,3,FALSE),[1]Vendedores!A:E,4,FALSE)</f>
        <v>0.02</v>
      </c>
      <c r="J5856" t="str">
        <f>VLOOKUP(C5856,[1]Produtos!A:D,2,FALSE)</f>
        <v>Papel A4</v>
      </c>
      <c r="K5856" s="5">
        <f>VLOOKUP(C5856,[1]Produtos!A:D,3,FALSE)</f>
        <v>90</v>
      </c>
      <c r="L5856" s="5">
        <f t="shared" si="273"/>
        <v>2790</v>
      </c>
      <c r="M5856" s="5">
        <f t="shared" si="274"/>
        <v>139.5</v>
      </c>
      <c r="N5856" s="5">
        <f t="shared" si="275"/>
        <v>2650.5</v>
      </c>
      <c r="O5856" t="str">
        <f>VLOOKUP(VLOOKUP(C5856,[1]Produtos!A:D,4,FALSE),[1]Categorias!A:B,2,FALSE)</f>
        <v>Papelaria</v>
      </c>
    </row>
    <row r="5857" spans="1:15" x14ac:dyDescent="0.3">
      <c r="A5857">
        <v>5856</v>
      </c>
      <c r="B5857">
        <v>1631</v>
      </c>
      <c r="C5857">
        <v>6</v>
      </c>
      <c r="D5857">
        <v>20</v>
      </c>
      <c r="E5857" s="3">
        <v>0.02</v>
      </c>
      <c r="F5857" s="4">
        <f>VLOOKUP(B5857,[1]Vendas!A:C,2,FALSE)</f>
        <v>44115</v>
      </c>
      <c r="G5857" t="str">
        <f>VLOOKUP(VLOOKUP(B5857,[1]Vendas!A:C,3,FALSE),[1]Vendedores!A:B,2,FALSE)</f>
        <v>Antônio da Costa</v>
      </c>
      <c r="H5857" t="str">
        <f>VLOOKUP(VLOOKUP(VLOOKUP(B5857,[1]Vendas!A:C,3,FALSE),[1]Vendedores!A:E,5,FALSE),[1]Filiais!A:B,2,FALSE)</f>
        <v>São Paulo</v>
      </c>
      <c r="I5857" s="3">
        <f>VLOOKUP(VLOOKUP(B5857,[1]Vendas!A:C,3,FALSE),[1]Vendedores!A:E,4,FALSE)</f>
        <v>7.0000000000000007E-2</v>
      </c>
      <c r="J5857" t="str">
        <f>VLOOKUP(C5857,[1]Produtos!A:D,2,FALSE)</f>
        <v>Carregador para celular</v>
      </c>
      <c r="K5857" s="5">
        <f>VLOOKUP(C5857,[1]Produtos!A:D,3,FALSE)</f>
        <v>150</v>
      </c>
      <c r="L5857" s="5">
        <f t="shared" si="273"/>
        <v>3000</v>
      </c>
      <c r="M5857" s="5">
        <f t="shared" si="274"/>
        <v>60</v>
      </c>
      <c r="N5857" s="5">
        <f t="shared" si="275"/>
        <v>2940</v>
      </c>
      <c r="O5857" t="str">
        <f>VLOOKUP(VLOOKUP(C5857,[1]Produtos!A:D,4,FALSE),[1]Categorias!A:B,2,FALSE)</f>
        <v>Celulares</v>
      </c>
    </row>
    <row r="5858" spans="1:15" x14ac:dyDescent="0.3">
      <c r="A5858">
        <v>5857</v>
      </c>
      <c r="B5858">
        <v>1590</v>
      </c>
      <c r="C5858">
        <v>4</v>
      </c>
      <c r="D5858">
        <v>26</v>
      </c>
      <c r="E5858" s="3">
        <v>0.04</v>
      </c>
      <c r="F5858" s="4">
        <f>VLOOKUP(B5858,[1]Vendas!A:C,2,FALSE)</f>
        <v>43954</v>
      </c>
      <c r="G5858" t="str">
        <f>VLOOKUP(VLOOKUP(B5858,[1]Vendas!A:C,3,FALSE),[1]Vendedores!A:B,2,FALSE)</f>
        <v>Augusto Carlos</v>
      </c>
      <c r="H5858" t="str">
        <f>VLOOKUP(VLOOKUP(VLOOKUP(B5858,[1]Vendas!A:C,3,FALSE),[1]Vendedores!A:E,5,FALSE),[1]Filiais!A:B,2,FALSE)</f>
        <v>São Paulo</v>
      </c>
      <c r="I5858" s="3">
        <f>VLOOKUP(VLOOKUP(B5858,[1]Vendas!A:C,3,FALSE),[1]Vendedores!A:E,4,FALSE)</f>
        <v>0.08</v>
      </c>
      <c r="J5858" t="str">
        <f>VLOOKUP(C5858,[1]Produtos!A:D,2,FALSE)</f>
        <v>Mouse</v>
      </c>
      <c r="K5858" s="5">
        <f>VLOOKUP(C5858,[1]Produtos!A:D,3,FALSE)</f>
        <v>75</v>
      </c>
      <c r="L5858" s="5">
        <f t="shared" si="273"/>
        <v>1950</v>
      </c>
      <c r="M5858" s="5">
        <f t="shared" si="274"/>
        <v>78</v>
      </c>
      <c r="N5858" s="5">
        <f t="shared" si="275"/>
        <v>1872</v>
      </c>
      <c r="O5858" t="str">
        <f>VLOOKUP(VLOOKUP(C5858,[1]Produtos!A:D,4,FALSE),[1]Categorias!A:B,2,FALSE)</f>
        <v>Acessórios</v>
      </c>
    </row>
    <row r="5859" spans="1:15" x14ac:dyDescent="0.3">
      <c r="A5859">
        <v>5858</v>
      </c>
      <c r="B5859">
        <v>1844</v>
      </c>
      <c r="C5859">
        <v>9</v>
      </c>
      <c r="D5859">
        <v>32</v>
      </c>
      <c r="E5859" s="3">
        <v>0.05</v>
      </c>
      <c r="F5859" s="4">
        <f>VLOOKUP(B5859,[1]Vendas!A:C,2,FALSE)</f>
        <v>43841</v>
      </c>
      <c r="G5859" t="str">
        <f>VLOOKUP(VLOOKUP(B5859,[1]Vendas!A:C,3,FALSE),[1]Vendedores!A:B,2,FALSE)</f>
        <v>Débora Albuquerque</v>
      </c>
      <c r="H5859" t="str">
        <f>VLOOKUP(VLOOKUP(VLOOKUP(B5859,[1]Vendas!A:C,3,FALSE),[1]Vendedores!A:E,5,FALSE),[1]Filiais!A:B,2,FALSE)</f>
        <v>São Paulo</v>
      </c>
      <c r="I5859" s="3">
        <f>VLOOKUP(VLOOKUP(B5859,[1]Vendas!A:C,3,FALSE),[1]Vendedores!A:E,4,FALSE)</f>
        <v>0.02</v>
      </c>
      <c r="J5859" t="str">
        <f>VLOOKUP(C5859,[1]Produtos!A:D,2,FALSE)</f>
        <v>Papel A4</v>
      </c>
      <c r="K5859" s="5">
        <f>VLOOKUP(C5859,[1]Produtos!A:D,3,FALSE)</f>
        <v>90</v>
      </c>
      <c r="L5859" s="5">
        <f t="shared" si="273"/>
        <v>2880</v>
      </c>
      <c r="M5859" s="5">
        <f t="shared" si="274"/>
        <v>144</v>
      </c>
      <c r="N5859" s="5">
        <f t="shared" si="275"/>
        <v>2736</v>
      </c>
      <c r="O5859" t="str">
        <f>VLOOKUP(VLOOKUP(C5859,[1]Produtos!A:D,4,FALSE),[1]Categorias!A:B,2,FALSE)</f>
        <v>Papelaria</v>
      </c>
    </row>
    <row r="5860" spans="1:15" x14ac:dyDescent="0.3">
      <c r="A5860">
        <v>5859</v>
      </c>
      <c r="B5860">
        <v>1704</v>
      </c>
      <c r="C5860">
        <v>1</v>
      </c>
      <c r="D5860">
        <v>20</v>
      </c>
      <c r="E5860" s="3">
        <v>0</v>
      </c>
      <c r="F5860" s="4">
        <f>VLOOKUP(B5860,[1]Vendas!A:C,2,FALSE)</f>
        <v>43840</v>
      </c>
      <c r="G5860" t="str">
        <f>VLOOKUP(VLOOKUP(B5860,[1]Vendas!A:C,3,FALSE),[1]Vendedores!A:B,2,FALSE)</f>
        <v>Augusto Carlos</v>
      </c>
      <c r="H5860" t="str">
        <f>VLOOKUP(VLOOKUP(VLOOKUP(B5860,[1]Vendas!A:C,3,FALSE),[1]Vendedores!A:E,5,FALSE),[1]Filiais!A:B,2,FALSE)</f>
        <v>São Paulo</v>
      </c>
      <c r="I5860" s="3">
        <f>VLOOKUP(VLOOKUP(B5860,[1]Vendas!A:C,3,FALSE),[1]Vendedores!A:E,4,FALSE)</f>
        <v>0.08</v>
      </c>
      <c r="J5860" t="str">
        <f>VLOOKUP(C5860,[1]Produtos!A:D,2,FALSE)</f>
        <v>Computador desktop</v>
      </c>
      <c r="K5860" s="5">
        <f>VLOOKUP(C5860,[1]Produtos!A:D,3,FALSE)</f>
        <v>5200</v>
      </c>
      <c r="L5860" s="5">
        <f t="shared" si="273"/>
        <v>104000</v>
      </c>
      <c r="M5860" s="5">
        <f t="shared" si="274"/>
        <v>0</v>
      </c>
      <c r="N5860" s="5">
        <f t="shared" si="275"/>
        <v>104000</v>
      </c>
      <c r="O5860" t="str">
        <f>VLOOKUP(VLOOKUP(C5860,[1]Produtos!A:D,4,FALSE),[1]Categorias!A:B,2,FALSE)</f>
        <v>Hardwares</v>
      </c>
    </row>
    <row r="5861" spans="1:15" x14ac:dyDescent="0.3">
      <c r="A5861">
        <v>5860</v>
      </c>
      <c r="B5861">
        <v>1560</v>
      </c>
      <c r="C5861">
        <v>7</v>
      </c>
      <c r="D5861">
        <v>25</v>
      </c>
      <c r="E5861" s="3">
        <v>0</v>
      </c>
      <c r="F5861" s="4">
        <f>VLOOKUP(B5861,[1]Vendas!A:C,2,FALSE)</f>
        <v>44113</v>
      </c>
      <c r="G5861" t="str">
        <f>VLOOKUP(VLOOKUP(B5861,[1]Vendas!A:C,3,FALSE),[1]Vendedores!A:B,2,FALSE)</f>
        <v>Antônio da Costa</v>
      </c>
      <c r="H5861" t="str">
        <f>VLOOKUP(VLOOKUP(VLOOKUP(B5861,[1]Vendas!A:C,3,FALSE),[1]Vendedores!A:E,5,FALSE),[1]Filiais!A:B,2,FALSE)</f>
        <v>São Paulo</v>
      </c>
      <c r="I5861" s="3">
        <f>VLOOKUP(VLOOKUP(B5861,[1]Vendas!A:C,3,FALSE),[1]Vendedores!A:E,4,FALSE)</f>
        <v>7.0000000000000007E-2</v>
      </c>
      <c r="J5861" t="str">
        <f>VLOOKUP(C5861,[1]Produtos!A:D,2,FALSE)</f>
        <v>Roteador</v>
      </c>
      <c r="K5861" s="5">
        <f>VLOOKUP(C5861,[1]Produtos!A:D,3,FALSE)</f>
        <v>320</v>
      </c>
      <c r="L5861" s="5">
        <f t="shared" si="273"/>
        <v>8000</v>
      </c>
      <c r="M5861" s="5">
        <f t="shared" si="274"/>
        <v>0</v>
      </c>
      <c r="N5861" s="5">
        <f t="shared" si="275"/>
        <v>8000</v>
      </c>
      <c r="O5861" t="str">
        <f>VLOOKUP(VLOOKUP(C5861,[1]Produtos!A:D,4,FALSE),[1]Categorias!A:B,2,FALSE)</f>
        <v>Hardwares</v>
      </c>
    </row>
    <row r="5862" spans="1:15" x14ac:dyDescent="0.3">
      <c r="A5862">
        <v>5861</v>
      </c>
      <c r="B5862">
        <v>1830</v>
      </c>
      <c r="C5862">
        <v>6</v>
      </c>
      <c r="D5862">
        <v>26</v>
      </c>
      <c r="E5862" s="3">
        <v>0.04</v>
      </c>
      <c r="F5862" s="4">
        <f>VLOOKUP(B5862,[1]Vendas!A:C,2,FALSE)</f>
        <v>43910</v>
      </c>
      <c r="G5862" t="str">
        <f>VLOOKUP(VLOOKUP(B5862,[1]Vendas!A:C,3,FALSE),[1]Vendedores!A:B,2,FALSE)</f>
        <v>Fernanda Vasconcelos</v>
      </c>
      <c r="H5862" t="str">
        <f>VLOOKUP(VLOOKUP(VLOOKUP(B5862,[1]Vendas!A:C,3,FALSE),[1]Vendedores!A:E,5,FALSE),[1]Filiais!A:B,2,FALSE)</f>
        <v>Minas Gerais</v>
      </c>
      <c r="I5862" s="3">
        <f>VLOOKUP(VLOOKUP(B5862,[1]Vendas!A:C,3,FALSE),[1]Vendedores!A:E,4,FALSE)</f>
        <v>0.04</v>
      </c>
      <c r="J5862" t="str">
        <f>VLOOKUP(C5862,[1]Produtos!A:D,2,FALSE)</f>
        <v>Carregador para celular</v>
      </c>
      <c r="K5862" s="5">
        <f>VLOOKUP(C5862,[1]Produtos!A:D,3,FALSE)</f>
        <v>150</v>
      </c>
      <c r="L5862" s="5">
        <f t="shared" si="273"/>
        <v>3900</v>
      </c>
      <c r="M5862" s="5">
        <f t="shared" si="274"/>
        <v>156</v>
      </c>
      <c r="N5862" s="5">
        <f t="shared" si="275"/>
        <v>3744</v>
      </c>
      <c r="O5862" t="str">
        <f>VLOOKUP(VLOOKUP(C5862,[1]Produtos!A:D,4,FALSE),[1]Categorias!A:B,2,FALSE)</f>
        <v>Celulares</v>
      </c>
    </row>
    <row r="5863" spans="1:15" x14ac:dyDescent="0.3">
      <c r="A5863">
        <v>5862</v>
      </c>
      <c r="B5863">
        <v>664</v>
      </c>
      <c r="C5863">
        <v>4</v>
      </c>
      <c r="D5863">
        <v>27</v>
      </c>
      <c r="E5863" s="3">
        <v>0.05</v>
      </c>
      <c r="F5863" s="4">
        <f>VLOOKUP(B5863,[1]Vendas!A:C,2,FALSE)</f>
        <v>43979</v>
      </c>
      <c r="G5863" t="str">
        <f>VLOOKUP(VLOOKUP(B5863,[1]Vendas!A:C,3,FALSE),[1]Vendedores!A:B,2,FALSE)</f>
        <v>Jaqueline de Souza</v>
      </c>
      <c r="H5863" t="str">
        <f>VLOOKUP(VLOOKUP(VLOOKUP(B5863,[1]Vendas!A:C,3,FALSE),[1]Vendedores!A:E,5,FALSE),[1]Filiais!A:B,2,FALSE)</f>
        <v>Minas Gerais</v>
      </c>
      <c r="I5863" s="3">
        <f>VLOOKUP(VLOOKUP(B5863,[1]Vendas!A:C,3,FALSE),[1]Vendedores!A:E,4,FALSE)</f>
        <v>7.0000000000000007E-2</v>
      </c>
      <c r="J5863" t="str">
        <f>VLOOKUP(C5863,[1]Produtos!A:D,2,FALSE)</f>
        <v>Mouse</v>
      </c>
      <c r="K5863" s="5">
        <f>VLOOKUP(C5863,[1]Produtos!A:D,3,FALSE)</f>
        <v>75</v>
      </c>
      <c r="L5863" s="5">
        <f t="shared" si="273"/>
        <v>2025</v>
      </c>
      <c r="M5863" s="5">
        <f t="shared" si="274"/>
        <v>101.25</v>
      </c>
      <c r="N5863" s="5">
        <f t="shared" si="275"/>
        <v>1923.75</v>
      </c>
      <c r="O5863" t="str">
        <f>VLOOKUP(VLOOKUP(C5863,[1]Produtos!A:D,4,FALSE),[1]Categorias!A:B,2,FALSE)</f>
        <v>Acessórios</v>
      </c>
    </row>
    <row r="5864" spans="1:15" x14ac:dyDescent="0.3">
      <c r="A5864">
        <v>5863</v>
      </c>
      <c r="B5864">
        <v>416</v>
      </c>
      <c r="C5864">
        <v>8</v>
      </c>
      <c r="D5864">
        <v>17</v>
      </c>
      <c r="E5864" s="3">
        <v>0.05</v>
      </c>
      <c r="F5864" s="4">
        <f>VLOOKUP(B5864,[1]Vendas!A:C,2,FALSE)</f>
        <v>44166</v>
      </c>
      <c r="G5864" t="str">
        <f>VLOOKUP(VLOOKUP(B5864,[1]Vendas!A:C,3,FALSE),[1]Vendedores!A:B,2,FALSE)</f>
        <v>Débora Albuquerque</v>
      </c>
      <c r="H5864" t="str">
        <f>VLOOKUP(VLOOKUP(VLOOKUP(B5864,[1]Vendas!A:C,3,FALSE),[1]Vendedores!A:E,5,FALSE),[1]Filiais!A:B,2,FALSE)</f>
        <v>São Paulo</v>
      </c>
      <c r="I5864" s="3">
        <f>VLOOKUP(VLOOKUP(B5864,[1]Vendas!A:C,3,FALSE),[1]Vendedores!A:E,4,FALSE)</f>
        <v>0.02</v>
      </c>
      <c r="J5864" t="str">
        <f>VLOOKUP(C5864,[1]Produtos!A:D,2,FALSE)</f>
        <v>Projetor</v>
      </c>
      <c r="K5864" s="5">
        <f>VLOOKUP(C5864,[1]Produtos!A:D,3,FALSE)</f>
        <v>2900</v>
      </c>
      <c r="L5864" s="5">
        <f t="shared" si="273"/>
        <v>49300</v>
      </c>
      <c r="M5864" s="5">
        <f t="shared" si="274"/>
        <v>2465</v>
      </c>
      <c r="N5864" s="5">
        <f t="shared" si="275"/>
        <v>46835</v>
      </c>
      <c r="O5864" t="str">
        <f>VLOOKUP(VLOOKUP(C5864,[1]Produtos!A:D,4,FALSE),[1]Categorias!A:B,2,FALSE)</f>
        <v>Hardwares</v>
      </c>
    </row>
    <row r="5865" spans="1:15" x14ac:dyDescent="0.3">
      <c r="A5865">
        <v>5864</v>
      </c>
      <c r="B5865">
        <v>1620</v>
      </c>
      <c r="C5865">
        <v>9</v>
      </c>
      <c r="D5865">
        <v>27</v>
      </c>
      <c r="E5865" s="3">
        <v>0.01</v>
      </c>
      <c r="F5865" s="4">
        <f>VLOOKUP(B5865,[1]Vendas!A:C,2,FALSE)</f>
        <v>44164</v>
      </c>
      <c r="G5865" t="str">
        <f>VLOOKUP(VLOOKUP(B5865,[1]Vendas!A:C,3,FALSE),[1]Vendedores!A:B,2,FALSE)</f>
        <v>Antônio da Costa</v>
      </c>
      <c r="H5865" t="str">
        <f>VLOOKUP(VLOOKUP(VLOOKUP(B5865,[1]Vendas!A:C,3,FALSE),[1]Vendedores!A:E,5,FALSE),[1]Filiais!A:B,2,FALSE)</f>
        <v>São Paulo</v>
      </c>
      <c r="I5865" s="3">
        <f>VLOOKUP(VLOOKUP(B5865,[1]Vendas!A:C,3,FALSE),[1]Vendedores!A:E,4,FALSE)</f>
        <v>7.0000000000000007E-2</v>
      </c>
      <c r="J5865" t="str">
        <f>VLOOKUP(C5865,[1]Produtos!A:D,2,FALSE)</f>
        <v>Papel A4</v>
      </c>
      <c r="K5865" s="5">
        <f>VLOOKUP(C5865,[1]Produtos!A:D,3,FALSE)</f>
        <v>90</v>
      </c>
      <c r="L5865" s="5">
        <f t="shared" si="273"/>
        <v>2430</v>
      </c>
      <c r="M5865" s="5">
        <f t="shared" si="274"/>
        <v>24.3</v>
      </c>
      <c r="N5865" s="5">
        <f t="shared" si="275"/>
        <v>2405.6999999999998</v>
      </c>
      <c r="O5865" t="str">
        <f>VLOOKUP(VLOOKUP(C5865,[1]Produtos!A:D,4,FALSE),[1]Categorias!A:B,2,FALSE)</f>
        <v>Papelaria</v>
      </c>
    </row>
    <row r="5866" spans="1:15" x14ac:dyDescent="0.3">
      <c r="A5866">
        <v>5865</v>
      </c>
      <c r="B5866">
        <v>987</v>
      </c>
      <c r="C5866">
        <v>3</v>
      </c>
      <c r="D5866">
        <v>31</v>
      </c>
      <c r="E5866" s="3">
        <v>0.03</v>
      </c>
      <c r="F5866" s="4">
        <f>VLOOKUP(B5866,[1]Vendas!A:C,2,FALSE)</f>
        <v>43917</v>
      </c>
      <c r="G5866" t="str">
        <f>VLOOKUP(VLOOKUP(B5866,[1]Vendas!A:C,3,FALSE),[1]Vendedores!A:B,2,FALSE)</f>
        <v>Almira Buarque</v>
      </c>
      <c r="H5866" t="str">
        <f>VLOOKUP(VLOOKUP(VLOOKUP(B5866,[1]Vendas!A:C,3,FALSE),[1]Vendedores!A:E,5,FALSE),[1]Filiais!A:B,2,FALSE)</f>
        <v>Rio de Janeiro</v>
      </c>
      <c r="I5866" s="3">
        <f>VLOOKUP(VLOOKUP(B5866,[1]Vendas!A:C,3,FALSE),[1]Vendedores!A:E,4,FALSE)</f>
        <v>0.04</v>
      </c>
      <c r="J5866" t="str">
        <f>VLOOKUP(C5866,[1]Produtos!A:D,2,FALSE)</f>
        <v>Teclado</v>
      </c>
      <c r="K5866" s="5">
        <f>VLOOKUP(C5866,[1]Produtos!A:D,3,FALSE)</f>
        <v>90</v>
      </c>
      <c r="L5866" s="5">
        <f t="shared" si="273"/>
        <v>2790</v>
      </c>
      <c r="M5866" s="5">
        <f t="shared" si="274"/>
        <v>83.7</v>
      </c>
      <c r="N5866" s="5">
        <f t="shared" si="275"/>
        <v>2706.3</v>
      </c>
      <c r="O5866" t="str">
        <f>VLOOKUP(VLOOKUP(C5866,[1]Produtos!A:D,4,FALSE),[1]Categorias!A:B,2,FALSE)</f>
        <v>Acessórios</v>
      </c>
    </row>
    <row r="5867" spans="1:15" x14ac:dyDescent="0.3">
      <c r="A5867">
        <v>5866</v>
      </c>
      <c r="B5867">
        <v>571</v>
      </c>
      <c r="C5867">
        <v>10</v>
      </c>
      <c r="D5867">
        <v>14</v>
      </c>
      <c r="E5867" s="3">
        <v>0.03</v>
      </c>
      <c r="F5867" s="4">
        <f>VLOOKUP(B5867,[1]Vendas!A:C,2,FALSE)</f>
        <v>44100</v>
      </c>
      <c r="G5867" t="str">
        <f>VLOOKUP(VLOOKUP(B5867,[1]Vendas!A:C,3,FALSE),[1]Vendedores!A:B,2,FALSE)</f>
        <v>Jaqueline de Souza</v>
      </c>
      <c r="H5867" t="str">
        <f>VLOOKUP(VLOOKUP(VLOOKUP(B5867,[1]Vendas!A:C,3,FALSE),[1]Vendedores!A:E,5,FALSE),[1]Filiais!A:B,2,FALSE)</f>
        <v>Minas Gerais</v>
      </c>
      <c r="I5867" s="3">
        <f>VLOOKUP(VLOOKUP(B5867,[1]Vendas!A:C,3,FALSE),[1]Vendedores!A:E,4,FALSE)</f>
        <v>7.0000000000000007E-2</v>
      </c>
      <c r="J5867" t="str">
        <f>VLOOKUP(C5867,[1]Produtos!A:D,2,FALSE)</f>
        <v>Caneta</v>
      </c>
      <c r="K5867" s="5">
        <f>VLOOKUP(C5867,[1]Produtos!A:D,3,FALSE)</f>
        <v>15</v>
      </c>
      <c r="L5867" s="5">
        <f t="shared" si="273"/>
        <v>210</v>
      </c>
      <c r="M5867" s="5">
        <f t="shared" si="274"/>
        <v>6.3</v>
      </c>
      <c r="N5867" s="5">
        <f t="shared" si="275"/>
        <v>203.7</v>
      </c>
      <c r="O5867" t="str">
        <f>VLOOKUP(VLOOKUP(C5867,[1]Produtos!A:D,4,FALSE),[1]Categorias!A:B,2,FALSE)</f>
        <v>Papelaria</v>
      </c>
    </row>
    <row r="5868" spans="1:15" x14ac:dyDescent="0.3">
      <c r="A5868">
        <v>5867</v>
      </c>
      <c r="B5868">
        <v>1322</v>
      </c>
      <c r="C5868">
        <v>6</v>
      </c>
      <c r="D5868">
        <v>20</v>
      </c>
      <c r="E5868" s="3">
        <v>0.02</v>
      </c>
      <c r="F5868" s="4">
        <f>VLOOKUP(B5868,[1]Vendas!A:C,2,FALSE)</f>
        <v>43872</v>
      </c>
      <c r="G5868" t="str">
        <f>VLOOKUP(VLOOKUP(B5868,[1]Vendas!A:C,3,FALSE),[1]Vendedores!A:B,2,FALSE)</f>
        <v>Antônio da Costa</v>
      </c>
      <c r="H5868" t="str">
        <f>VLOOKUP(VLOOKUP(VLOOKUP(B5868,[1]Vendas!A:C,3,FALSE),[1]Vendedores!A:E,5,FALSE),[1]Filiais!A:B,2,FALSE)</f>
        <v>São Paulo</v>
      </c>
      <c r="I5868" s="3">
        <f>VLOOKUP(VLOOKUP(B5868,[1]Vendas!A:C,3,FALSE),[1]Vendedores!A:E,4,FALSE)</f>
        <v>7.0000000000000007E-2</v>
      </c>
      <c r="J5868" t="str">
        <f>VLOOKUP(C5868,[1]Produtos!A:D,2,FALSE)</f>
        <v>Carregador para celular</v>
      </c>
      <c r="K5868" s="5">
        <f>VLOOKUP(C5868,[1]Produtos!A:D,3,FALSE)</f>
        <v>150</v>
      </c>
      <c r="L5868" s="5">
        <f t="shared" si="273"/>
        <v>3000</v>
      </c>
      <c r="M5868" s="5">
        <f t="shared" si="274"/>
        <v>60</v>
      </c>
      <c r="N5868" s="5">
        <f t="shared" si="275"/>
        <v>2940</v>
      </c>
      <c r="O5868" t="str">
        <f>VLOOKUP(VLOOKUP(C5868,[1]Produtos!A:D,4,FALSE),[1]Categorias!A:B,2,FALSE)</f>
        <v>Celulares</v>
      </c>
    </row>
    <row r="5869" spans="1:15" x14ac:dyDescent="0.3">
      <c r="A5869">
        <v>5868</v>
      </c>
      <c r="B5869">
        <v>939</v>
      </c>
      <c r="C5869">
        <v>1</v>
      </c>
      <c r="D5869">
        <v>18</v>
      </c>
      <c r="E5869" s="3">
        <v>0.01</v>
      </c>
      <c r="F5869" s="4">
        <f>VLOOKUP(B5869,[1]Vendas!A:C,2,FALSE)</f>
        <v>43903</v>
      </c>
      <c r="G5869" t="str">
        <f>VLOOKUP(VLOOKUP(B5869,[1]Vendas!A:C,3,FALSE),[1]Vendedores!A:B,2,FALSE)</f>
        <v>Débora Albuquerque</v>
      </c>
      <c r="H5869" t="str">
        <f>VLOOKUP(VLOOKUP(VLOOKUP(B5869,[1]Vendas!A:C,3,FALSE),[1]Vendedores!A:E,5,FALSE),[1]Filiais!A:B,2,FALSE)</f>
        <v>São Paulo</v>
      </c>
      <c r="I5869" s="3">
        <f>VLOOKUP(VLOOKUP(B5869,[1]Vendas!A:C,3,FALSE),[1]Vendedores!A:E,4,FALSE)</f>
        <v>0.02</v>
      </c>
      <c r="J5869" t="str">
        <f>VLOOKUP(C5869,[1]Produtos!A:D,2,FALSE)</f>
        <v>Computador desktop</v>
      </c>
      <c r="K5869" s="5">
        <f>VLOOKUP(C5869,[1]Produtos!A:D,3,FALSE)</f>
        <v>5200</v>
      </c>
      <c r="L5869" s="5">
        <f t="shared" si="273"/>
        <v>93600</v>
      </c>
      <c r="M5869" s="5">
        <f t="shared" si="274"/>
        <v>936</v>
      </c>
      <c r="N5869" s="5">
        <f t="shared" si="275"/>
        <v>92664</v>
      </c>
      <c r="O5869" t="str">
        <f>VLOOKUP(VLOOKUP(C5869,[1]Produtos!A:D,4,FALSE),[1]Categorias!A:B,2,FALSE)</f>
        <v>Hardwares</v>
      </c>
    </row>
    <row r="5870" spans="1:15" x14ac:dyDescent="0.3">
      <c r="A5870">
        <v>5869</v>
      </c>
      <c r="B5870">
        <v>592</v>
      </c>
      <c r="C5870">
        <v>7</v>
      </c>
      <c r="D5870">
        <v>4</v>
      </c>
      <c r="E5870" s="3">
        <v>0.05</v>
      </c>
      <c r="F5870" s="4">
        <f>VLOOKUP(B5870,[1]Vendas!A:C,2,FALSE)</f>
        <v>44042</v>
      </c>
      <c r="G5870" t="str">
        <f>VLOOKUP(VLOOKUP(B5870,[1]Vendas!A:C,3,FALSE),[1]Vendedores!A:B,2,FALSE)</f>
        <v>Augusto Carlos</v>
      </c>
      <c r="H5870" t="str">
        <f>VLOOKUP(VLOOKUP(VLOOKUP(B5870,[1]Vendas!A:C,3,FALSE),[1]Vendedores!A:E,5,FALSE),[1]Filiais!A:B,2,FALSE)</f>
        <v>São Paulo</v>
      </c>
      <c r="I5870" s="3">
        <f>VLOOKUP(VLOOKUP(B5870,[1]Vendas!A:C,3,FALSE),[1]Vendedores!A:E,4,FALSE)</f>
        <v>0.08</v>
      </c>
      <c r="J5870" t="str">
        <f>VLOOKUP(C5870,[1]Produtos!A:D,2,FALSE)</f>
        <v>Roteador</v>
      </c>
      <c r="K5870" s="5">
        <f>VLOOKUP(C5870,[1]Produtos!A:D,3,FALSE)</f>
        <v>320</v>
      </c>
      <c r="L5870" s="5">
        <f t="shared" si="273"/>
        <v>1280</v>
      </c>
      <c r="M5870" s="5">
        <f t="shared" si="274"/>
        <v>64</v>
      </c>
      <c r="N5870" s="5">
        <f t="shared" si="275"/>
        <v>1216</v>
      </c>
      <c r="O5870" t="str">
        <f>VLOOKUP(VLOOKUP(C5870,[1]Produtos!A:D,4,FALSE),[1]Categorias!A:B,2,FALSE)</f>
        <v>Hardwares</v>
      </c>
    </row>
    <row r="5871" spans="1:15" x14ac:dyDescent="0.3">
      <c r="A5871">
        <v>5870</v>
      </c>
      <c r="B5871">
        <v>743</v>
      </c>
      <c r="C5871">
        <v>6</v>
      </c>
      <c r="D5871">
        <v>6</v>
      </c>
      <c r="E5871" s="3">
        <v>0.02</v>
      </c>
      <c r="F5871" s="4">
        <f>VLOOKUP(B5871,[1]Vendas!A:C,2,FALSE)</f>
        <v>44134</v>
      </c>
      <c r="G5871" t="str">
        <f>VLOOKUP(VLOOKUP(B5871,[1]Vendas!A:C,3,FALSE),[1]Vendedores!A:B,2,FALSE)</f>
        <v>Filipe de Tarso</v>
      </c>
      <c r="H5871" t="str">
        <f>VLOOKUP(VLOOKUP(VLOOKUP(B5871,[1]Vendas!A:C,3,FALSE),[1]Vendedores!A:E,5,FALSE),[1]Filiais!A:B,2,FALSE)</f>
        <v>Rio de Janeiro</v>
      </c>
      <c r="I5871" s="3">
        <f>VLOOKUP(VLOOKUP(B5871,[1]Vendas!A:C,3,FALSE),[1]Vendedores!A:E,4,FALSE)</f>
        <v>0.04</v>
      </c>
      <c r="J5871" t="str">
        <f>VLOOKUP(C5871,[1]Produtos!A:D,2,FALSE)</f>
        <v>Carregador para celular</v>
      </c>
      <c r="K5871" s="5">
        <f>VLOOKUP(C5871,[1]Produtos!A:D,3,FALSE)</f>
        <v>150</v>
      </c>
      <c r="L5871" s="5">
        <f t="shared" si="273"/>
        <v>900</v>
      </c>
      <c r="M5871" s="5">
        <f t="shared" si="274"/>
        <v>18</v>
      </c>
      <c r="N5871" s="5">
        <f t="shared" si="275"/>
        <v>882</v>
      </c>
      <c r="O5871" t="str">
        <f>VLOOKUP(VLOOKUP(C5871,[1]Produtos!A:D,4,FALSE),[1]Categorias!A:B,2,FALSE)</f>
        <v>Celulares</v>
      </c>
    </row>
    <row r="5872" spans="1:15" x14ac:dyDescent="0.3">
      <c r="A5872">
        <v>5871</v>
      </c>
      <c r="B5872">
        <v>913</v>
      </c>
      <c r="C5872">
        <v>1</v>
      </c>
      <c r="D5872">
        <v>31</v>
      </c>
      <c r="E5872" s="3">
        <v>0.03</v>
      </c>
      <c r="F5872" s="4">
        <f>VLOOKUP(B5872,[1]Vendas!A:C,2,FALSE)</f>
        <v>44090</v>
      </c>
      <c r="G5872" t="str">
        <f>VLOOKUP(VLOOKUP(B5872,[1]Vendas!A:C,3,FALSE),[1]Vendedores!A:B,2,FALSE)</f>
        <v>Débora Albuquerque</v>
      </c>
      <c r="H5872" t="str">
        <f>VLOOKUP(VLOOKUP(VLOOKUP(B5872,[1]Vendas!A:C,3,FALSE),[1]Vendedores!A:E,5,FALSE),[1]Filiais!A:B,2,FALSE)</f>
        <v>São Paulo</v>
      </c>
      <c r="I5872" s="3">
        <f>VLOOKUP(VLOOKUP(B5872,[1]Vendas!A:C,3,FALSE),[1]Vendedores!A:E,4,FALSE)</f>
        <v>0.02</v>
      </c>
      <c r="J5872" t="str">
        <f>VLOOKUP(C5872,[1]Produtos!A:D,2,FALSE)</f>
        <v>Computador desktop</v>
      </c>
      <c r="K5872" s="5">
        <f>VLOOKUP(C5872,[1]Produtos!A:D,3,FALSE)</f>
        <v>5200</v>
      </c>
      <c r="L5872" s="5">
        <f t="shared" si="273"/>
        <v>161200</v>
      </c>
      <c r="M5872" s="5">
        <f t="shared" si="274"/>
        <v>4836</v>
      </c>
      <c r="N5872" s="5">
        <f t="shared" si="275"/>
        <v>156364</v>
      </c>
      <c r="O5872" t="str">
        <f>VLOOKUP(VLOOKUP(C5872,[1]Produtos!A:D,4,FALSE),[1]Categorias!A:B,2,FALSE)</f>
        <v>Hardwares</v>
      </c>
    </row>
    <row r="5873" spans="1:15" x14ac:dyDescent="0.3">
      <c r="A5873">
        <v>5872</v>
      </c>
      <c r="B5873">
        <v>802</v>
      </c>
      <c r="C5873">
        <v>10</v>
      </c>
      <c r="D5873">
        <v>4</v>
      </c>
      <c r="E5873" s="3">
        <v>0.01</v>
      </c>
      <c r="F5873" s="4">
        <f>VLOOKUP(B5873,[1]Vendas!A:C,2,FALSE)</f>
        <v>43882</v>
      </c>
      <c r="G5873" t="str">
        <f>VLOOKUP(VLOOKUP(B5873,[1]Vendas!A:C,3,FALSE),[1]Vendedores!A:B,2,FALSE)</f>
        <v>Antônio da Costa</v>
      </c>
      <c r="H5873" t="str">
        <f>VLOOKUP(VLOOKUP(VLOOKUP(B5873,[1]Vendas!A:C,3,FALSE),[1]Vendedores!A:E,5,FALSE),[1]Filiais!A:B,2,FALSE)</f>
        <v>São Paulo</v>
      </c>
      <c r="I5873" s="3">
        <f>VLOOKUP(VLOOKUP(B5873,[1]Vendas!A:C,3,FALSE),[1]Vendedores!A:E,4,FALSE)</f>
        <v>7.0000000000000007E-2</v>
      </c>
      <c r="J5873" t="str">
        <f>VLOOKUP(C5873,[1]Produtos!A:D,2,FALSE)</f>
        <v>Caneta</v>
      </c>
      <c r="K5873" s="5">
        <f>VLOOKUP(C5873,[1]Produtos!A:D,3,FALSE)</f>
        <v>15</v>
      </c>
      <c r="L5873" s="5">
        <f t="shared" si="273"/>
        <v>60</v>
      </c>
      <c r="M5873" s="5">
        <f t="shared" si="274"/>
        <v>0.6</v>
      </c>
      <c r="N5873" s="5">
        <f t="shared" si="275"/>
        <v>59.4</v>
      </c>
      <c r="O5873" t="str">
        <f>VLOOKUP(VLOOKUP(C5873,[1]Produtos!A:D,4,FALSE),[1]Categorias!A:B,2,FALSE)</f>
        <v>Papelaria</v>
      </c>
    </row>
    <row r="5874" spans="1:15" x14ac:dyDescent="0.3">
      <c r="A5874">
        <v>5873</v>
      </c>
      <c r="B5874">
        <v>1379</v>
      </c>
      <c r="C5874">
        <v>3</v>
      </c>
      <c r="D5874">
        <v>25</v>
      </c>
      <c r="E5874" s="3">
        <v>0.05</v>
      </c>
      <c r="F5874" s="4">
        <f>VLOOKUP(B5874,[1]Vendas!A:C,2,FALSE)</f>
        <v>44036</v>
      </c>
      <c r="G5874" t="str">
        <f>VLOOKUP(VLOOKUP(B5874,[1]Vendas!A:C,3,FALSE),[1]Vendedores!A:B,2,FALSE)</f>
        <v>Solange Almeida</v>
      </c>
      <c r="H5874" t="str">
        <f>VLOOKUP(VLOOKUP(VLOOKUP(B5874,[1]Vendas!A:C,3,FALSE),[1]Vendedores!A:E,5,FALSE),[1]Filiais!A:B,2,FALSE)</f>
        <v>Rio de Janeiro</v>
      </c>
      <c r="I5874" s="3">
        <f>VLOOKUP(VLOOKUP(B5874,[1]Vendas!A:C,3,FALSE),[1]Vendedores!A:E,4,FALSE)</f>
        <v>0.01</v>
      </c>
      <c r="J5874" t="str">
        <f>VLOOKUP(C5874,[1]Produtos!A:D,2,FALSE)</f>
        <v>Teclado</v>
      </c>
      <c r="K5874" s="5">
        <f>VLOOKUP(C5874,[1]Produtos!A:D,3,FALSE)</f>
        <v>90</v>
      </c>
      <c r="L5874" s="5">
        <f t="shared" si="273"/>
        <v>2250</v>
      </c>
      <c r="M5874" s="5">
        <f t="shared" si="274"/>
        <v>112.5</v>
      </c>
      <c r="N5874" s="5">
        <f t="shared" si="275"/>
        <v>2137.5</v>
      </c>
      <c r="O5874" t="str">
        <f>VLOOKUP(VLOOKUP(C5874,[1]Produtos!A:D,4,FALSE),[1]Categorias!A:B,2,FALSE)</f>
        <v>Acessórios</v>
      </c>
    </row>
    <row r="5875" spans="1:15" x14ac:dyDescent="0.3">
      <c r="A5875">
        <v>5874</v>
      </c>
      <c r="B5875">
        <v>1217</v>
      </c>
      <c r="C5875">
        <v>1</v>
      </c>
      <c r="D5875">
        <v>4</v>
      </c>
      <c r="E5875" s="3">
        <v>0.01</v>
      </c>
      <c r="F5875" s="4">
        <f>VLOOKUP(B5875,[1]Vendas!A:C,2,FALSE)</f>
        <v>44175</v>
      </c>
      <c r="G5875" t="str">
        <f>VLOOKUP(VLOOKUP(B5875,[1]Vendas!A:C,3,FALSE),[1]Vendedores!A:B,2,FALSE)</f>
        <v>Augusto Carlos</v>
      </c>
      <c r="H5875" t="str">
        <f>VLOOKUP(VLOOKUP(VLOOKUP(B5875,[1]Vendas!A:C,3,FALSE),[1]Vendedores!A:E,5,FALSE),[1]Filiais!A:B,2,FALSE)</f>
        <v>São Paulo</v>
      </c>
      <c r="I5875" s="3">
        <f>VLOOKUP(VLOOKUP(B5875,[1]Vendas!A:C,3,FALSE),[1]Vendedores!A:E,4,FALSE)</f>
        <v>0.08</v>
      </c>
      <c r="J5875" t="str">
        <f>VLOOKUP(C5875,[1]Produtos!A:D,2,FALSE)</f>
        <v>Computador desktop</v>
      </c>
      <c r="K5875" s="5">
        <f>VLOOKUP(C5875,[1]Produtos!A:D,3,FALSE)</f>
        <v>5200</v>
      </c>
      <c r="L5875" s="5">
        <f t="shared" si="273"/>
        <v>20800</v>
      </c>
      <c r="M5875" s="5">
        <f t="shared" si="274"/>
        <v>208</v>
      </c>
      <c r="N5875" s="5">
        <f t="shared" si="275"/>
        <v>20592</v>
      </c>
      <c r="O5875" t="str">
        <f>VLOOKUP(VLOOKUP(C5875,[1]Produtos!A:D,4,FALSE),[1]Categorias!A:B,2,FALSE)</f>
        <v>Hardwares</v>
      </c>
    </row>
    <row r="5876" spans="1:15" x14ac:dyDescent="0.3">
      <c r="A5876">
        <v>5875</v>
      </c>
      <c r="B5876">
        <v>878</v>
      </c>
      <c r="C5876">
        <v>3</v>
      </c>
      <c r="D5876">
        <v>30</v>
      </c>
      <c r="E5876" s="3">
        <v>0</v>
      </c>
      <c r="F5876" s="4">
        <f>VLOOKUP(B5876,[1]Vendas!A:C,2,FALSE)</f>
        <v>43885</v>
      </c>
      <c r="G5876" t="str">
        <f>VLOOKUP(VLOOKUP(B5876,[1]Vendas!A:C,3,FALSE),[1]Vendedores!A:B,2,FALSE)</f>
        <v>Fernanda Vasconcelos</v>
      </c>
      <c r="H5876" t="str">
        <f>VLOOKUP(VLOOKUP(VLOOKUP(B5876,[1]Vendas!A:C,3,FALSE),[1]Vendedores!A:E,5,FALSE),[1]Filiais!A:B,2,FALSE)</f>
        <v>Minas Gerais</v>
      </c>
      <c r="I5876" s="3">
        <f>VLOOKUP(VLOOKUP(B5876,[1]Vendas!A:C,3,FALSE),[1]Vendedores!A:E,4,FALSE)</f>
        <v>0.04</v>
      </c>
      <c r="J5876" t="str">
        <f>VLOOKUP(C5876,[1]Produtos!A:D,2,FALSE)</f>
        <v>Teclado</v>
      </c>
      <c r="K5876" s="5">
        <f>VLOOKUP(C5876,[1]Produtos!A:D,3,FALSE)</f>
        <v>90</v>
      </c>
      <c r="L5876" s="5">
        <f t="shared" si="273"/>
        <v>2700</v>
      </c>
      <c r="M5876" s="5">
        <f t="shared" si="274"/>
        <v>0</v>
      </c>
      <c r="N5876" s="5">
        <f t="shared" si="275"/>
        <v>2700</v>
      </c>
      <c r="O5876" t="str">
        <f>VLOOKUP(VLOOKUP(C5876,[1]Produtos!A:D,4,FALSE),[1]Categorias!A:B,2,FALSE)</f>
        <v>Acessórios</v>
      </c>
    </row>
    <row r="5877" spans="1:15" x14ac:dyDescent="0.3">
      <c r="A5877">
        <v>5876</v>
      </c>
      <c r="B5877">
        <v>843</v>
      </c>
      <c r="C5877">
        <v>10</v>
      </c>
      <c r="D5877">
        <v>25</v>
      </c>
      <c r="E5877" s="3">
        <v>0.03</v>
      </c>
      <c r="F5877" s="4">
        <f>VLOOKUP(B5877,[1]Vendas!A:C,2,FALSE)</f>
        <v>43845</v>
      </c>
      <c r="G5877" t="str">
        <f>VLOOKUP(VLOOKUP(B5877,[1]Vendas!A:C,3,FALSE),[1]Vendedores!A:B,2,FALSE)</f>
        <v>Fernanda Vasconcelos</v>
      </c>
      <c r="H5877" t="str">
        <f>VLOOKUP(VLOOKUP(VLOOKUP(B5877,[1]Vendas!A:C,3,FALSE),[1]Vendedores!A:E,5,FALSE),[1]Filiais!A:B,2,FALSE)</f>
        <v>Minas Gerais</v>
      </c>
      <c r="I5877" s="3">
        <f>VLOOKUP(VLOOKUP(B5877,[1]Vendas!A:C,3,FALSE),[1]Vendedores!A:E,4,FALSE)</f>
        <v>0.04</v>
      </c>
      <c r="J5877" t="str">
        <f>VLOOKUP(C5877,[1]Produtos!A:D,2,FALSE)</f>
        <v>Caneta</v>
      </c>
      <c r="K5877" s="5">
        <f>VLOOKUP(C5877,[1]Produtos!A:D,3,FALSE)</f>
        <v>15</v>
      </c>
      <c r="L5877" s="5">
        <f t="shared" si="273"/>
        <v>375</v>
      </c>
      <c r="M5877" s="5">
        <f t="shared" si="274"/>
        <v>11.25</v>
      </c>
      <c r="N5877" s="5">
        <f t="shared" si="275"/>
        <v>363.75</v>
      </c>
      <c r="O5877" t="str">
        <f>VLOOKUP(VLOOKUP(C5877,[1]Produtos!A:D,4,FALSE),[1]Categorias!A:B,2,FALSE)</f>
        <v>Papelaria</v>
      </c>
    </row>
    <row r="5878" spans="1:15" x14ac:dyDescent="0.3">
      <c r="A5878">
        <v>5877</v>
      </c>
      <c r="B5878">
        <v>1750</v>
      </c>
      <c r="C5878">
        <v>5</v>
      </c>
      <c r="D5878">
        <v>24</v>
      </c>
      <c r="E5878" s="3">
        <v>0.03</v>
      </c>
      <c r="F5878" s="4">
        <f>VLOOKUP(B5878,[1]Vendas!A:C,2,FALSE)</f>
        <v>44175</v>
      </c>
      <c r="G5878" t="str">
        <f>VLOOKUP(VLOOKUP(B5878,[1]Vendas!A:C,3,FALSE),[1]Vendedores!A:B,2,FALSE)</f>
        <v>Rubens Lopes</v>
      </c>
      <c r="H5878" t="str">
        <f>VLOOKUP(VLOOKUP(VLOOKUP(B5878,[1]Vendas!A:C,3,FALSE),[1]Vendedores!A:E,5,FALSE),[1]Filiais!A:B,2,FALSE)</f>
        <v>Minas Gerais</v>
      </c>
      <c r="I5878" s="3">
        <f>VLOOKUP(VLOOKUP(B5878,[1]Vendas!A:C,3,FALSE),[1]Vendedores!A:E,4,FALSE)</f>
        <v>0.02</v>
      </c>
      <c r="J5878" t="str">
        <f>VLOOKUP(C5878,[1]Produtos!A:D,2,FALSE)</f>
        <v>Smartphone</v>
      </c>
      <c r="K5878" s="5">
        <f>VLOOKUP(C5878,[1]Produtos!A:D,3,FALSE)</f>
        <v>3200</v>
      </c>
      <c r="L5878" s="5">
        <f t="shared" si="273"/>
        <v>76800</v>
      </c>
      <c r="M5878" s="5">
        <f t="shared" si="274"/>
        <v>2304</v>
      </c>
      <c r="N5878" s="5">
        <f t="shared" si="275"/>
        <v>74496</v>
      </c>
      <c r="O5878" t="str">
        <f>VLOOKUP(VLOOKUP(C5878,[1]Produtos!A:D,4,FALSE),[1]Categorias!A:B,2,FALSE)</f>
        <v>Celulares</v>
      </c>
    </row>
    <row r="5879" spans="1:15" x14ac:dyDescent="0.3">
      <c r="A5879">
        <v>5878</v>
      </c>
      <c r="B5879">
        <v>1105</v>
      </c>
      <c r="C5879">
        <v>8</v>
      </c>
      <c r="D5879">
        <v>9</v>
      </c>
      <c r="E5879" s="3">
        <v>0.02</v>
      </c>
      <c r="F5879" s="4">
        <f>VLOOKUP(B5879,[1]Vendas!A:C,2,FALSE)</f>
        <v>43953</v>
      </c>
      <c r="G5879" t="str">
        <f>VLOOKUP(VLOOKUP(B5879,[1]Vendas!A:C,3,FALSE),[1]Vendedores!A:B,2,FALSE)</f>
        <v>Jaqueline de Souza</v>
      </c>
      <c r="H5879" t="str">
        <f>VLOOKUP(VLOOKUP(VLOOKUP(B5879,[1]Vendas!A:C,3,FALSE),[1]Vendedores!A:E,5,FALSE),[1]Filiais!A:B,2,FALSE)</f>
        <v>Minas Gerais</v>
      </c>
      <c r="I5879" s="3">
        <f>VLOOKUP(VLOOKUP(B5879,[1]Vendas!A:C,3,FALSE),[1]Vendedores!A:E,4,FALSE)</f>
        <v>7.0000000000000007E-2</v>
      </c>
      <c r="J5879" t="str">
        <f>VLOOKUP(C5879,[1]Produtos!A:D,2,FALSE)</f>
        <v>Projetor</v>
      </c>
      <c r="K5879" s="5">
        <f>VLOOKUP(C5879,[1]Produtos!A:D,3,FALSE)</f>
        <v>2900</v>
      </c>
      <c r="L5879" s="5">
        <f t="shared" si="273"/>
        <v>26100</v>
      </c>
      <c r="M5879" s="5">
        <f t="shared" si="274"/>
        <v>522</v>
      </c>
      <c r="N5879" s="5">
        <f t="shared" si="275"/>
        <v>25578</v>
      </c>
      <c r="O5879" t="str">
        <f>VLOOKUP(VLOOKUP(C5879,[1]Produtos!A:D,4,FALSE),[1]Categorias!A:B,2,FALSE)</f>
        <v>Hardwares</v>
      </c>
    </row>
    <row r="5880" spans="1:15" x14ac:dyDescent="0.3">
      <c r="A5880">
        <v>5879</v>
      </c>
      <c r="B5880">
        <v>956</v>
      </c>
      <c r="C5880">
        <v>1</v>
      </c>
      <c r="D5880">
        <v>4</v>
      </c>
      <c r="E5880" s="3">
        <v>0.03</v>
      </c>
      <c r="F5880" s="4">
        <f>VLOOKUP(B5880,[1]Vendas!A:C,2,FALSE)</f>
        <v>44055</v>
      </c>
      <c r="G5880" t="str">
        <f>VLOOKUP(VLOOKUP(B5880,[1]Vendas!A:C,3,FALSE),[1]Vendedores!A:B,2,FALSE)</f>
        <v>Antônio da Costa</v>
      </c>
      <c r="H5880" t="str">
        <f>VLOOKUP(VLOOKUP(VLOOKUP(B5880,[1]Vendas!A:C,3,FALSE),[1]Vendedores!A:E,5,FALSE),[1]Filiais!A:B,2,FALSE)</f>
        <v>São Paulo</v>
      </c>
      <c r="I5880" s="3">
        <f>VLOOKUP(VLOOKUP(B5880,[1]Vendas!A:C,3,FALSE),[1]Vendedores!A:E,4,FALSE)</f>
        <v>7.0000000000000007E-2</v>
      </c>
      <c r="J5880" t="str">
        <f>VLOOKUP(C5880,[1]Produtos!A:D,2,FALSE)</f>
        <v>Computador desktop</v>
      </c>
      <c r="K5880" s="5">
        <f>VLOOKUP(C5880,[1]Produtos!A:D,3,FALSE)</f>
        <v>5200</v>
      </c>
      <c r="L5880" s="5">
        <f t="shared" si="273"/>
        <v>20800</v>
      </c>
      <c r="M5880" s="5">
        <f t="shared" si="274"/>
        <v>624</v>
      </c>
      <c r="N5880" s="5">
        <f t="shared" si="275"/>
        <v>20176</v>
      </c>
      <c r="O5880" t="str">
        <f>VLOOKUP(VLOOKUP(C5880,[1]Produtos!A:D,4,FALSE),[1]Categorias!A:B,2,FALSE)</f>
        <v>Hardwares</v>
      </c>
    </row>
    <row r="5881" spans="1:15" x14ac:dyDescent="0.3">
      <c r="A5881">
        <v>5880</v>
      </c>
      <c r="B5881">
        <v>1594</v>
      </c>
      <c r="C5881">
        <v>8</v>
      </c>
      <c r="D5881">
        <v>14</v>
      </c>
      <c r="E5881" s="3">
        <v>0</v>
      </c>
      <c r="F5881" s="4">
        <f>VLOOKUP(B5881,[1]Vendas!A:C,2,FALSE)</f>
        <v>43836</v>
      </c>
      <c r="G5881" t="str">
        <f>VLOOKUP(VLOOKUP(B5881,[1]Vendas!A:C,3,FALSE),[1]Vendedores!A:B,2,FALSE)</f>
        <v>Antônio da Costa</v>
      </c>
      <c r="H5881" t="str">
        <f>VLOOKUP(VLOOKUP(VLOOKUP(B5881,[1]Vendas!A:C,3,FALSE),[1]Vendedores!A:E,5,FALSE),[1]Filiais!A:B,2,FALSE)</f>
        <v>São Paulo</v>
      </c>
      <c r="I5881" s="3">
        <f>VLOOKUP(VLOOKUP(B5881,[1]Vendas!A:C,3,FALSE),[1]Vendedores!A:E,4,FALSE)</f>
        <v>7.0000000000000007E-2</v>
      </c>
      <c r="J5881" t="str">
        <f>VLOOKUP(C5881,[1]Produtos!A:D,2,FALSE)</f>
        <v>Projetor</v>
      </c>
      <c r="K5881" s="5">
        <f>VLOOKUP(C5881,[1]Produtos!A:D,3,FALSE)</f>
        <v>2900</v>
      </c>
      <c r="L5881" s="5">
        <f t="shared" si="273"/>
        <v>40600</v>
      </c>
      <c r="M5881" s="5">
        <f t="shared" si="274"/>
        <v>0</v>
      </c>
      <c r="N5881" s="5">
        <f t="shared" si="275"/>
        <v>40600</v>
      </c>
      <c r="O5881" t="str">
        <f>VLOOKUP(VLOOKUP(C5881,[1]Produtos!A:D,4,FALSE),[1]Categorias!A:B,2,FALSE)</f>
        <v>Hardwares</v>
      </c>
    </row>
    <row r="5882" spans="1:15" x14ac:dyDescent="0.3">
      <c r="A5882">
        <v>5881</v>
      </c>
      <c r="B5882">
        <v>1987</v>
      </c>
      <c r="C5882">
        <v>8</v>
      </c>
      <c r="D5882">
        <v>21</v>
      </c>
      <c r="E5882" s="3">
        <v>0.04</v>
      </c>
      <c r="F5882" s="4">
        <f>VLOOKUP(B5882,[1]Vendas!A:C,2,FALSE)</f>
        <v>44091</v>
      </c>
      <c r="G5882" t="str">
        <f>VLOOKUP(VLOOKUP(B5882,[1]Vendas!A:C,3,FALSE),[1]Vendedores!A:B,2,FALSE)</f>
        <v>Rubens Lopes</v>
      </c>
      <c r="H5882" t="str">
        <f>VLOOKUP(VLOOKUP(VLOOKUP(B5882,[1]Vendas!A:C,3,FALSE),[1]Vendedores!A:E,5,FALSE),[1]Filiais!A:B,2,FALSE)</f>
        <v>Minas Gerais</v>
      </c>
      <c r="I5882" s="3">
        <f>VLOOKUP(VLOOKUP(B5882,[1]Vendas!A:C,3,FALSE),[1]Vendedores!A:E,4,FALSE)</f>
        <v>0.02</v>
      </c>
      <c r="J5882" t="str">
        <f>VLOOKUP(C5882,[1]Produtos!A:D,2,FALSE)</f>
        <v>Projetor</v>
      </c>
      <c r="K5882" s="5">
        <f>VLOOKUP(C5882,[1]Produtos!A:D,3,FALSE)</f>
        <v>2900</v>
      </c>
      <c r="L5882" s="5">
        <f t="shared" si="273"/>
        <v>60900</v>
      </c>
      <c r="M5882" s="5">
        <f t="shared" si="274"/>
        <v>2436</v>
      </c>
      <c r="N5882" s="5">
        <f t="shared" si="275"/>
        <v>58464</v>
      </c>
      <c r="O5882" t="str">
        <f>VLOOKUP(VLOOKUP(C5882,[1]Produtos!A:D,4,FALSE),[1]Categorias!A:B,2,FALSE)</f>
        <v>Hardwares</v>
      </c>
    </row>
    <row r="5883" spans="1:15" x14ac:dyDescent="0.3">
      <c r="A5883">
        <v>5882</v>
      </c>
      <c r="B5883">
        <v>1396</v>
      </c>
      <c r="C5883">
        <v>10</v>
      </c>
      <c r="D5883">
        <v>2</v>
      </c>
      <c r="E5883" s="3">
        <v>0.01</v>
      </c>
      <c r="F5883" s="4">
        <f>VLOOKUP(B5883,[1]Vendas!A:C,2,FALSE)</f>
        <v>43962</v>
      </c>
      <c r="G5883" t="str">
        <f>VLOOKUP(VLOOKUP(B5883,[1]Vendas!A:C,3,FALSE),[1]Vendedores!A:B,2,FALSE)</f>
        <v>Jaqueline de Souza</v>
      </c>
      <c r="H5883" t="str">
        <f>VLOOKUP(VLOOKUP(VLOOKUP(B5883,[1]Vendas!A:C,3,FALSE),[1]Vendedores!A:E,5,FALSE),[1]Filiais!A:B,2,FALSE)</f>
        <v>Minas Gerais</v>
      </c>
      <c r="I5883" s="3">
        <f>VLOOKUP(VLOOKUP(B5883,[1]Vendas!A:C,3,FALSE),[1]Vendedores!A:E,4,FALSE)</f>
        <v>7.0000000000000007E-2</v>
      </c>
      <c r="J5883" t="str">
        <f>VLOOKUP(C5883,[1]Produtos!A:D,2,FALSE)</f>
        <v>Caneta</v>
      </c>
      <c r="K5883" s="5">
        <f>VLOOKUP(C5883,[1]Produtos!A:D,3,FALSE)</f>
        <v>15</v>
      </c>
      <c r="L5883" s="5">
        <f t="shared" si="273"/>
        <v>30</v>
      </c>
      <c r="M5883" s="5">
        <f t="shared" si="274"/>
        <v>0.3</v>
      </c>
      <c r="N5883" s="5">
        <f t="shared" si="275"/>
        <v>29.7</v>
      </c>
      <c r="O5883" t="str">
        <f>VLOOKUP(VLOOKUP(C5883,[1]Produtos!A:D,4,FALSE),[1]Categorias!A:B,2,FALSE)</f>
        <v>Papelaria</v>
      </c>
    </row>
    <row r="5884" spans="1:15" x14ac:dyDescent="0.3">
      <c r="A5884">
        <v>5883</v>
      </c>
      <c r="B5884">
        <v>223</v>
      </c>
      <c r="C5884">
        <v>6</v>
      </c>
      <c r="D5884">
        <v>14</v>
      </c>
      <c r="E5884" s="3">
        <v>0.01</v>
      </c>
      <c r="F5884" s="4">
        <f>VLOOKUP(B5884,[1]Vendas!A:C,2,FALSE)</f>
        <v>44123</v>
      </c>
      <c r="G5884" t="str">
        <f>VLOOKUP(VLOOKUP(B5884,[1]Vendas!A:C,3,FALSE),[1]Vendedores!A:B,2,FALSE)</f>
        <v>Antônio da Costa</v>
      </c>
      <c r="H5884" t="str">
        <f>VLOOKUP(VLOOKUP(VLOOKUP(B5884,[1]Vendas!A:C,3,FALSE),[1]Vendedores!A:E,5,FALSE),[1]Filiais!A:B,2,FALSE)</f>
        <v>São Paulo</v>
      </c>
      <c r="I5884" s="3">
        <f>VLOOKUP(VLOOKUP(B5884,[1]Vendas!A:C,3,FALSE),[1]Vendedores!A:E,4,FALSE)</f>
        <v>7.0000000000000007E-2</v>
      </c>
      <c r="J5884" t="str">
        <f>VLOOKUP(C5884,[1]Produtos!A:D,2,FALSE)</f>
        <v>Carregador para celular</v>
      </c>
      <c r="K5884" s="5">
        <f>VLOOKUP(C5884,[1]Produtos!A:D,3,FALSE)</f>
        <v>150</v>
      </c>
      <c r="L5884" s="5">
        <f t="shared" si="273"/>
        <v>2100</v>
      </c>
      <c r="M5884" s="5">
        <f t="shared" si="274"/>
        <v>21</v>
      </c>
      <c r="N5884" s="5">
        <f t="shared" si="275"/>
        <v>2079</v>
      </c>
      <c r="O5884" t="str">
        <f>VLOOKUP(VLOOKUP(C5884,[1]Produtos!A:D,4,FALSE),[1]Categorias!A:B,2,FALSE)</f>
        <v>Celulares</v>
      </c>
    </row>
    <row r="5885" spans="1:15" x14ac:dyDescent="0.3">
      <c r="A5885">
        <v>5884</v>
      </c>
      <c r="B5885">
        <v>1295</v>
      </c>
      <c r="C5885">
        <v>7</v>
      </c>
      <c r="D5885">
        <v>2</v>
      </c>
      <c r="E5885" s="3">
        <v>0.02</v>
      </c>
      <c r="F5885" s="4">
        <f>VLOOKUP(B5885,[1]Vendas!A:C,2,FALSE)</f>
        <v>43955</v>
      </c>
      <c r="G5885" t="str">
        <f>VLOOKUP(VLOOKUP(B5885,[1]Vendas!A:C,3,FALSE),[1]Vendedores!A:B,2,FALSE)</f>
        <v>Rubens Lopes</v>
      </c>
      <c r="H5885" t="str">
        <f>VLOOKUP(VLOOKUP(VLOOKUP(B5885,[1]Vendas!A:C,3,FALSE),[1]Vendedores!A:E,5,FALSE),[1]Filiais!A:B,2,FALSE)</f>
        <v>Minas Gerais</v>
      </c>
      <c r="I5885" s="3">
        <f>VLOOKUP(VLOOKUP(B5885,[1]Vendas!A:C,3,FALSE),[1]Vendedores!A:E,4,FALSE)</f>
        <v>0.02</v>
      </c>
      <c r="J5885" t="str">
        <f>VLOOKUP(C5885,[1]Produtos!A:D,2,FALSE)</f>
        <v>Roteador</v>
      </c>
      <c r="K5885" s="5">
        <f>VLOOKUP(C5885,[1]Produtos!A:D,3,FALSE)</f>
        <v>320</v>
      </c>
      <c r="L5885" s="5">
        <f t="shared" si="273"/>
        <v>640</v>
      </c>
      <c r="M5885" s="5">
        <f t="shared" si="274"/>
        <v>12.8</v>
      </c>
      <c r="N5885" s="5">
        <f t="shared" si="275"/>
        <v>627.20000000000005</v>
      </c>
      <c r="O5885" t="str">
        <f>VLOOKUP(VLOOKUP(C5885,[1]Produtos!A:D,4,FALSE),[1]Categorias!A:B,2,FALSE)</f>
        <v>Hardwares</v>
      </c>
    </row>
    <row r="5886" spans="1:15" x14ac:dyDescent="0.3">
      <c r="A5886">
        <v>5885</v>
      </c>
      <c r="B5886">
        <v>1072</v>
      </c>
      <c r="C5886">
        <v>4</v>
      </c>
      <c r="D5886">
        <v>3</v>
      </c>
      <c r="E5886" s="3">
        <v>0.01</v>
      </c>
      <c r="F5886" s="4">
        <f>VLOOKUP(B5886,[1]Vendas!A:C,2,FALSE)</f>
        <v>44071</v>
      </c>
      <c r="G5886" t="str">
        <f>VLOOKUP(VLOOKUP(B5886,[1]Vendas!A:C,3,FALSE),[1]Vendedores!A:B,2,FALSE)</f>
        <v>Rubens Lopes</v>
      </c>
      <c r="H5886" t="str">
        <f>VLOOKUP(VLOOKUP(VLOOKUP(B5886,[1]Vendas!A:C,3,FALSE),[1]Vendedores!A:E,5,FALSE),[1]Filiais!A:B,2,FALSE)</f>
        <v>Minas Gerais</v>
      </c>
      <c r="I5886" s="3">
        <f>VLOOKUP(VLOOKUP(B5886,[1]Vendas!A:C,3,FALSE),[1]Vendedores!A:E,4,FALSE)</f>
        <v>0.02</v>
      </c>
      <c r="J5886" t="str">
        <f>VLOOKUP(C5886,[1]Produtos!A:D,2,FALSE)</f>
        <v>Mouse</v>
      </c>
      <c r="K5886" s="5">
        <f>VLOOKUP(C5886,[1]Produtos!A:D,3,FALSE)</f>
        <v>75</v>
      </c>
      <c r="L5886" s="5">
        <f t="shared" si="273"/>
        <v>225</v>
      </c>
      <c r="M5886" s="5">
        <f t="shared" si="274"/>
        <v>2.25</v>
      </c>
      <c r="N5886" s="5">
        <f t="shared" si="275"/>
        <v>222.75</v>
      </c>
      <c r="O5886" t="str">
        <f>VLOOKUP(VLOOKUP(C5886,[1]Produtos!A:D,4,FALSE),[1]Categorias!A:B,2,FALSE)</f>
        <v>Acessórios</v>
      </c>
    </row>
    <row r="5887" spans="1:15" x14ac:dyDescent="0.3">
      <c r="A5887">
        <v>5886</v>
      </c>
      <c r="B5887">
        <v>1749</v>
      </c>
      <c r="C5887">
        <v>9</v>
      </c>
      <c r="D5887">
        <v>31</v>
      </c>
      <c r="E5887" s="3">
        <v>0.05</v>
      </c>
      <c r="F5887" s="4">
        <f>VLOOKUP(B5887,[1]Vendas!A:C,2,FALSE)</f>
        <v>44064</v>
      </c>
      <c r="G5887" t="str">
        <f>VLOOKUP(VLOOKUP(B5887,[1]Vendas!A:C,3,FALSE),[1]Vendedores!A:B,2,FALSE)</f>
        <v>Almira Buarque</v>
      </c>
      <c r="H5887" t="str">
        <f>VLOOKUP(VLOOKUP(VLOOKUP(B5887,[1]Vendas!A:C,3,FALSE),[1]Vendedores!A:E,5,FALSE),[1]Filiais!A:B,2,FALSE)</f>
        <v>Rio de Janeiro</v>
      </c>
      <c r="I5887" s="3">
        <f>VLOOKUP(VLOOKUP(B5887,[1]Vendas!A:C,3,FALSE),[1]Vendedores!A:E,4,FALSE)</f>
        <v>0.04</v>
      </c>
      <c r="J5887" t="str">
        <f>VLOOKUP(C5887,[1]Produtos!A:D,2,FALSE)</f>
        <v>Papel A4</v>
      </c>
      <c r="K5887" s="5">
        <f>VLOOKUP(C5887,[1]Produtos!A:D,3,FALSE)</f>
        <v>90</v>
      </c>
      <c r="L5887" s="5">
        <f t="shared" si="273"/>
        <v>2790</v>
      </c>
      <c r="M5887" s="5">
        <f t="shared" si="274"/>
        <v>139.5</v>
      </c>
      <c r="N5887" s="5">
        <f t="shared" si="275"/>
        <v>2650.5</v>
      </c>
      <c r="O5887" t="str">
        <f>VLOOKUP(VLOOKUP(C5887,[1]Produtos!A:D,4,FALSE),[1]Categorias!A:B,2,FALSE)</f>
        <v>Papelaria</v>
      </c>
    </row>
    <row r="5888" spans="1:15" x14ac:dyDescent="0.3">
      <c r="A5888">
        <v>5887</v>
      </c>
      <c r="B5888">
        <v>2000</v>
      </c>
      <c r="C5888">
        <v>7</v>
      </c>
      <c r="D5888">
        <v>31</v>
      </c>
      <c r="E5888" s="3">
        <v>0.03</v>
      </c>
      <c r="F5888" s="4">
        <f>VLOOKUP(B5888,[1]Vendas!A:C,2,FALSE)</f>
        <v>44157</v>
      </c>
      <c r="G5888" t="str">
        <f>VLOOKUP(VLOOKUP(B5888,[1]Vendas!A:C,3,FALSE),[1]Vendedores!A:B,2,FALSE)</f>
        <v>Débora Albuquerque</v>
      </c>
      <c r="H5888" t="str">
        <f>VLOOKUP(VLOOKUP(VLOOKUP(B5888,[1]Vendas!A:C,3,FALSE),[1]Vendedores!A:E,5,FALSE),[1]Filiais!A:B,2,FALSE)</f>
        <v>São Paulo</v>
      </c>
      <c r="I5888" s="3">
        <f>VLOOKUP(VLOOKUP(B5888,[1]Vendas!A:C,3,FALSE),[1]Vendedores!A:E,4,FALSE)</f>
        <v>0.02</v>
      </c>
      <c r="J5888" t="str">
        <f>VLOOKUP(C5888,[1]Produtos!A:D,2,FALSE)</f>
        <v>Roteador</v>
      </c>
      <c r="K5888" s="5">
        <f>VLOOKUP(C5888,[1]Produtos!A:D,3,FALSE)</f>
        <v>320</v>
      </c>
      <c r="L5888" s="5">
        <f t="shared" si="273"/>
        <v>9920</v>
      </c>
      <c r="M5888" s="5">
        <f t="shared" si="274"/>
        <v>297.59999999999997</v>
      </c>
      <c r="N5888" s="5">
        <f t="shared" si="275"/>
        <v>9622.4</v>
      </c>
      <c r="O5888" t="str">
        <f>VLOOKUP(VLOOKUP(C5888,[1]Produtos!A:D,4,FALSE),[1]Categorias!A:B,2,FALSE)</f>
        <v>Hardwares</v>
      </c>
    </row>
    <row r="5889" spans="1:15" x14ac:dyDescent="0.3">
      <c r="A5889">
        <v>5888</v>
      </c>
      <c r="B5889">
        <v>432</v>
      </c>
      <c r="C5889">
        <v>6</v>
      </c>
      <c r="D5889">
        <v>30</v>
      </c>
      <c r="E5889" s="3">
        <v>0</v>
      </c>
      <c r="F5889" s="4">
        <f>VLOOKUP(B5889,[1]Vendas!A:C,2,FALSE)</f>
        <v>43980</v>
      </c>
      <c r="G5889" t="str">
        <f>VLOOKUP(VLOOKUP(B5889,[1]Vendas!A:C,3,FALSE),[1]Vendedores!A:B,2,FALSE)</f>
        <v>Fernanda Vasconcelos</v>
      </c>
      <c r="H5889" t="str">
        <f>VLOOKUP(VLOOKUP(VLOOKUP(B5889,[1]Vendas!A:C,3,FALSE),[1]Vendedores!A:E,5,FALSE),[1]Filiais!A:B,2,FALSE)</f>
        <v>Minas Gerais</v>
      </c>
      <c r="I5889" s="3">
        <f>VLOOKUP(VLOOKUP(B5889,[1]Vendas!A:C,3,FALSE),[1]Vendedores!A:E,4,FALSE)</f>
        <v>0.04</v>
      </c>
      <c r="J5889" t="str">
        <f>VLOOKUP(C5889,[1]Produtos!A:D,2,FALSE)</f>
        <v>Carregador para celular</v>
      </c>
      <c r="K5889" s="5">
        <f>VLOOKUP(C5889,[1]Produtos!A:D,3,FALSE)</f>
        <v>150</v>
      </c>
      <c r="L5889" s="5">
        <f t="shared" si="273"/>
        <v>4500</v>
      </c>
      <c r="M5889" s="5">
        <f t="shared" si="274"/>
        <v>0</v>
      </c>
      <c r="N5889" s="5">
        <f t="shared" si="275"/>
        <v>4500</v>
      </c>
      <c r="O5889" t="str">
        <f>VLOOKUP(VLOOKUP(C5889,[1]Produtos!A:D,4,FALSE),[1]Categorias!A:B,2,FALSE)</f>
        <v>Celulares</v>
      </c>
    </row>
    <row r="5890" spans="1:15" x14ac:dyDescent="0.3">
      <c r="A5890">
        <v>5889</v>
      </c>
      <c r="B5890">
        <v>690</v>
      </c>
      <c r="C5890">
        <v>2</v>
      </c>
      <c r="D5890">
        <v>13</v>
      </c>
      <c r="E5890" s="3">
        <v>0.02</v>
      </c>
      <c r="F5890" s="4">
        <f>VLOOKUP(B5890,[1]Vendas!A:C,2,FALSE)</f>
        <v>43975</v>
      </c>
      <c r="G5890" t="str">
        <f>VLOOKUP(VLOOKUP(B5890,[1]Vendas!A:C,3,FALSE),[1]Vendedores!A:B,2,FALSE)</f>
        <v>Jaqueline de Souza</v>
      </c>
      <c r="H5890" t="str">
        <f>VLOOKUP(VLOOKUP(VLOOKUP(B5890,[1]Vendas!A:C,3,FALSE),[1]Vendedores!A:E,5,FALSE),[1]Filiais!A:B,2,FALSE)</f>
        <v>Minas Gerais</v>
      </c>
      <c r="I5890" s="3">
        <f>VLOOKUP(VLOOKUP(B5890,[1]Vendas!A:C,3,FALSE),[1]Vendedores!A:E,4,FALSE)</f>
        <v>7.0000000000000007E-2</v>
      </c>
      <c r="J5890" t="str">
        <f>VLOOKUP(C5890,[1]Produtos!A:D,2,FALSE)</f>
        <v>Impressora</v>
      </c>
      <c r="K5890" s="5">
        <f>VLOOKUP(C5890,[1]Produtos!A:D,3,FALSE)</f>
        <v>2100</v>
      </c>
      <c r="L5890" s="5">
        <f t="shared" si="273"/>
        <v>27300</v>
      </c>
      <c r="M5890" s="5">
        <f t="shared" si="274"/>
        <v>546</v>
      </c>
      <c r="N5890" s="5">
        <f t="shared" si="275"/>
        <v>26754</v>
      </c>
      <c r="O5890" t="str">
        <f>VLOOKUP(VLOOKUP(C5890,[1]Produtos!A:D,4,FALSE),[1]Categorias!A:B,2,FALSE)</f>
        <v>Hardwares</v>
      </c>
    </row>
    <row r="5891" spans="1:15" x14ac:dyDescent="0.3">
      <c r="A5891">
        <v>5890</v>
      </c>
      <c r="B5891">
        <v>1865</v>
      </c>
      <c r="C5891">
        <v>4</v>
      </c>
      <c r="D5891">
        <v>14</v>
      </c>
      <c r="E5891" s="3">
        <v>0.01</v>
      </c>
      <c r="F5891" s="4">
        <f>VLOOKUP(B5891,[1]Vendas!A:C,2,FALSE)</f>
        <v>43855</v>
      </c>
      <c r="G5891" t="str">
        <f>VLOOKUP(VLOOKUP(B5891,[1]Vendas!A:C,3,FALSE),[1]Vendedores!A:B,2,FALSE)</f>
        <v>Almira Buarque</v>
      </c>
      <c r="H5891" t="str">
        <f>VLOOKUP(VLOOKUP(VLOOKUP(B5891,[1]Vendas!A:C,3,FALSE),[1]Vendedores!A:E,5,FALSE),[1]Filiais!A:B,2,FALSE)</f>
        <v>Rio de Janeiro</v>
      </c>
      <c r="I5891" s="3">
        <f>VLOOKUP(VLOOKUP(B5891,[1]Vendas!A:C,3,FALSE),[1]Vendedores!A:E,4,FALSE)</f>
        <v>0.04</v>
      </c>
      <c r="J5891" t="str">
        <f>VLOOKUP(C5891,[1]Produtos!A:D,2,FALSE)</f>
        <v>Mouse</v>
      </c>
      <c r="K5891" s="5">
        <f>VLOOKUP(C5891,[1]Produtos!A:D,3,FALSE)</f>
        <v>75</v>
      </c>
      <c r="L5891" s="5">
        <f t="shared" ref="L5891:L5954" si="276">K5891*D5891</f>
        <v>1050</v>
      </c>
      <c r="M5891" s="5">
        <f t="shared" ref="M5891:M5954" si="277">E5891*L5891</f>
        <v>10.5</v>
      </c>
      <c r="N5891" s="5">
        <f t="shared" ref="N5891:N5954" si="278">L5891-M5891</f>
        <v>1039.5</v>
      </c>
      <c r="O5891" t="str">
        <f>VLOOKUP(VLOOKUP(C5891,[1]Produtos!A:D,4,FALSE),[1]Categorias!A:B,2,FALSE)</f>
        <v>Acessórios</v>
      </c>
    </row>
    <row r="5892" spans="1:15" x14ac:dyDescent="0.3">
      <c r="A5892">
        <v>5891</v>
      </c>
      <c r="B5892">
        <v>485</v>
      </c>
      <c r="C5892">
        <v>4</v>
      </c>
      <c r="D5892">
        <v>30</v>
      </c>
      <c r="E5892" s="3">
        <v>0.01</v>
      </c>
      <c r="F5892" s="4">
        <f>VLOOKUP(B5892,[1]Vendas!A:C,2,FALSE)</f>
        <v>44051</v>
      </c>
      <c r="G5892" t="str">
        <f>VLOOKUP(VLOOKUP(B5892,[1]Vendas!A:C,3,FALSE),[1]Vendedores!A:B,2,FALSE)</f>
        <v>Filipe de Tarso</v>
      </c>
      <c r="H5892" t="str">
        <f>VLOOKUP(VLOOKUP(VLOOKUP(B5892,[1]Vendas!A:C,3,FALSE),[1]Vendedores!A:E,5,FALSE),[1]Filiais!A:B,2,FALSE)</f>
        <v>Rio de Janeiro</v>
      </c>
      <c r="I5892" s="3">
        <f>VLOOKUP(VLOOKUP(B5892,[1]Vendas!A:C,3,FALSE),[1]Vendedores!A:E,4,FALSE)</f>
        <v>0.04</v>
      </c>
      <c r="J5892" t="str">
        <f>VLOOKUP(C5892,[1]Produtos!A:D,2,FALSE)</f>
        <v>Mouse</v>
      </c>
      <c r="K5892" s="5">
        <f>VLOOKUP(C5892,[1]Produtos!A:D,3,FALSE)</f>
        <v>75</v>
      </c>
      <c r="L5892" s="5">
        <f t="shared" si="276"/>
        <v>2250</v>
      </c>
      <c r="M5892" s="5">
        <f t="shared" si="277"/>
        <v>22.5</v>
      </c>
      <c r="N5892" s="5">
        <f t="shared" si="278"/>
        <v>2227.5</v>
      </c>
      <c r="O5892" t="str">
        <f>VLOOKUP(VLOOKUP(C5892,[1]Produtos!A:D,4,FALSE),[1]Categorias!A:B,2,FALSE)</f>
        <v>Acessórios</v>
      </c>
    </row>
    <row r="5893" spans="1:15" x14ac:dyDescent="0.3">
      <c r="A5893">
        <v>5892</v>
      </c>
      <c r="B5893">
        <v>1043</v>
      </c>
      <c r="C5893">
        <v>4</v>
      </c>
      <c r="D5893">
        <v>4</v>
      </c>
      <c r="E5893" s="3">
        <v>0.01</v>
      </c>
      <c r="F5893" s="4">
        <f>VLOOKUP(B5893,[1]Vendas!A:C,2,FALSE)</f>
        <v>44166</v>
      </c>
      <c r="G5893" t="str">
        <f>VLOOKUP(VLOOKUP(B5893,[1]Vendas!A:C,3,FALSE),[1]Vendedores!A:B,2,FALSE)</f>
        <v>Débora Albuquerque</v>
      </c>
      <c r="H5893" t="str">
        <f>VLOOKUP(VLOOKUP(VLOOKUP(B5893,[1]Vendas!A:C,3,FALSE),[1]Vendedores!A:E,5,FALSE),[1]Filiais!A:B,2,FALSE)</f>
        <v>São Paulo</v>
      </c>
      <c r="I5893" s="3">
        <f>VLOOKUP(VLOOKUP(B5893,[1]Vendas!A:C,3,FALSE),[1]Vendedores!A:E,4,FALSE)</f>
        <v>0.02</v>
      </c>
      <c r="J5893" t="str">
        <f>VLOOKUP(C5893,[1]Produtos!A:D,2,FALSE)</f>
        <v>Mouse</v>
      </c>
      <c r="K5893" s="5">
        <f>VLOOKUP(C5893,[1]Produtos!A:D,3,FALSE)</f>
        <v>75</v>
      </c>
      <c r="L5893" s="5">
        <f t="shared" si="276"/>
        <v>300</v>
      </c>
      <c r="M5893" s="5">
        <f t="shared" si="277"/>
        <v>3</v>
      </c>
      <c r="N5893" s="5">
        <f t="shared" si="278"/>
        <v>297</v>
      </c>
      <c r="O5893" t="str">
        <f>VLOOKUP(VLOOKUP(C5893,[1]Produtos!A:D,4,FALSE),[1]Categorias!A:B,2,FALSE)</f>
        <v>Acessórios</v>
      </c>
    </row>
    <row r="5894" spans="1:15" x14ac:dyDescent="0.3">
      <c r="A5894">
        <v>5893</v>
      </c>
      <c r="B5894">
        <v>1823</v>
      </c>
      <c r="C5894">
        <v>10</v>
      </c>
      <c r="D5894">
        <v>8</v>
      </c>
      <c r="E5894" s="3">
        <v>0.02</v>
      </c>
      <c r="F5894" s="4">
        <f>VLOOKUP(B5894,[1]Vendas!A:C,2,FALSE)</f>
        <v>43949</v>
      </c>
      <c r="G5894" t="str">
        <f>VLOOKUP(VLOOKUP(B5894,[1]Vendas!A:C,3,FALSE),[1]Vendedores!A:B,2,FALSE)</f>
        <v>Débora Albuquerque</v>
      </c>
      <c r="H5894" t="str">
        <f>VLOOKUP(VLOOKUP(VLOOKUP(B5894,[1]Vendas!A:C,3,FALSE),[1]Vendedores!A:E,5,FALSE),[1]Filiais!A:B,2,FALSE)</f>
        <v>São Paulo</v>
      </c>
      <c r="I5894" s="3">
        <f>VLOOKUP(VLOOKUP(B5894,[1]Vendas!A:C,3,FALSE),[1]Vendedores!A:E,4,FALSE)</f>
        <v>0.02</v>
      </c>
      <c r="J5894" t="str">
        <f>VLOOKUP(C5894,[1]Produtos!A:D,2,FALSE)</f>
        <v>Caneta</v>
      </c>
      <c r="K5894" s="5">
        <f>VLOOKUP(C5894,[1]Produtos!A:D,3,FALSE)</f>
        <v>15</v>
      </c>
      <c r="L5894" s="5">
        <f t="shared" si="276"/>
        <v>120</v>
      </c>
      <c r="M5894" s="5">
        <f t="shared" si="277"/>
        <v>2.4</v>
      </c>
      <c r="N5894" s="5">
        <f t="shared" si="278"/>
        <v>117.6</v>
      </c>
      <c r="O5894" t="str">
        <f>VLOOKUP(VLOOKUP(C5894,[1]Produtos!A:D,4,FALSE),[1]Categorias!A:B,2,FALSE)</f>
        <v>Papelaria</v>
      </c>
    </row>
    <row r="5895" spans="1:15" x14ac:dyDescent="0.3">
      <c r="A5895">
        <v>5894</v>
      </c>
      <c r="B5895">
        <v>85</v>
      </c>
      <c r="C5895">
        <v>3</v>
      </c>
      <c r="D5895">
        <v>8</v>
      </c>
      <c r="E5895" s="3">
        <v>0</v>
      </c>
      <c r="F5895" s="4">
        <f>VLOOKUP(B5895,[1]Vendas!A:C,2,FALSE)</f>
        <v>44003</v>
      </c>
      <c r="G5895" t="str">
        <f>VLOOKUP(VLOOKUP(B5895,[1]Vendas!A:C,3,FALSE),[1]Vendedores!A:B,2,FALSE)</f>
        <v>Fernanda Vasconcelos</v>
      </c>
      <c r="H5895" t="str">
        <f>VLOOKUP(VLOOKUP(VLOOKUP(B5895,[1]Vendas!A:C,3,FALSE),[1]Vendedores!A:E,5,FALSE),[1]Filiais!A:B,2,FALSE)</f>
        <v>Minas Gerais</v>
      </c>
      <c r="I5895" s="3">
        <f>VLOOKUP(VLOOKUP(B5895,[1]Vendas!A:C,3,FALSE),[1]Vendedores!A:E,4,FALSE)</f>
        <v>0.04</v>
      </c>
      <c r="J5895" t="str">
        <f>VLOOKUP(C5895,[1]Produtos!A:D,2,FALSE)</f>
        <v>Teclado</v>
      </c>
      <c r="K5895" s="5">
        <f>VLOOKUP(C5895,[1]Produtos!A:D,3,FALSE)</f>
        <v>90</v>
      </c>
      <c r="L5895" s="5">
        <f t="shared" si="276"/>
        <v>720</v>
      </c>
      <c r="M5895" s="5">
        <f t="shared" si="277"/>
        <v>0</v>
      </c>
      <c r="N5895" s="5">
        <f t="shared" si="278"/>
        <v>720</v>
      </c>
      <c r="O5895" t="str">
        <f>VLOOKUP(VLOOKUP(C5895,[1]Produtos!A:D,4,FALSE),[1]Categorias!A:B,2,FALSE)</f>
        <v>Acessórios</v>
      </c>
    </row>
    <row r="5896" spans="1:15" x14ac:dyDescent="0.3">
      <c r="A5896">
        <v>5895</v>
      </c>
      <c r="B5896">
        <v>624</v>
      </c>
      <c r="C5896">
        <v>10</v>
      </c>
      <c r="D5896">
        <v>8</v>
      </c>
      <c r="E5896" s="3">
        <v>0.05</v>
      </c>
      <c r="F5896" s="4">
        <f>VLOOKUP(B5896,[1]Vendas!A:C,2,FALSE)</f>
        <v>44119</v>
      </c>
      <c r="G5896" t="str">
        <f>VLOOKUP(VLOOKUP(B5896,[1]Vendas!A:C,3,FALSE),[1]Vendedores!A:B,2,FALSE)</f>
        <v>Almira Buarque</v>
      </c>
      <c r="H5896" t="str">
        <f>VLOOKUP(VLOOKUP(VLOOKUP(B5896,[1]Vendas!A:C,3,FALSE),[1]Vendedores!A:E,5,FALSE),[1]Filiais!A:B,2,FALSE)</f>
        <v>Rio de Janeiro</v>
      </c>
      <c r="I5896" s="3">
        <f>VLOOKUP(VLOOKUP(B5896,[1]Vendas!A:C,3,FALSE),[1]Vendedores!A:E,4,FALSE)</f>
        <v>0.04</v>
      </c>
      <c r="J5896" t="str">
        <f>VLOOKUP(C5896,[1]Produtos!A:D,2,FALSE)</f>
        <v>Caneta</v>
      </c>
      <c r="K5896" s="5">
        <f>VLOOKUP(C5896,[1]Produtos!A:D,3,FALSE)</f>
        <v>15</v>
      </c>
      <c r="L5896" s="5">
        <f t="shared" si="276"/>
        <v>120</v>
      </c>
      <c r="M5896" s="5">
        <f t="shared" si="277"/>
        <v>6</v>
      </c>
      <c r="N5896" s="5">
        <f t="shared" si="278"/>
        <v>114</v>
      </c>
      <c r="O5896" t="str">
        <f>VLOOKUP(VLOOKUP(C5896,[1]Produtos!A:D,4,FALSE),[1]Categorias!A:B,2,FALSE)</f>
        <v>Papelaria</v>
      </c>
    </row>
    <row r="5897" spans="1:15" x14ac:dyDescent="0.3">
      <c r="A5897">
        <v>5896</v>
      </c>
      <c r="B5897">
        <v>1644</v>
      </c>
      <c r="C5897">
        <v>4</v>
      </c>
      <c r="D5897">
        <v>18</v>
      </c>
      <c r="E5897" s="3">
        <v>0.02</v>
      </c>
      <c r="F5897" s="4">
        <f>VLOOKUP(B5897,[1]Vendas!A:C,2,FALSE)</f>
        <v>44168</v>
      </c>
      <c r="G5897" t="str">
        <f>VLOOKUP(VLOOKUP(B5897,[1]Vendas!A:C,3,FALSE),[1]Vendedores!A:B,2,FALSE)</f>
        <v>Jaqueline de Souza</v>
      </c>
      <c r="H5897" t="str">
        <f>VLOOKUP(VLOOKUP(VLOOKUP(B5897,[1]Vendas!A:C,3,FALSE),[1]Vendedores!A:E,5,FALSE),[1]Filiais!A:B,2,FALSE)</f>
        <v>Minas Gerais</v>
      </c>
      <c r="I5897" s="3">
        <f>VLOOKUP(VLOOKUP(B5897,[1]Vendas!A:C,3,FALSE),[1]Vendedores!A:E,4,FALSE)</f>
        <v>7.0000000000000007E-2</v>
      </c>
      <c r="J5897" t="str">
        <f>VLOOKUP(C5897,[1]Produtos!A:D,2,FALSE)</f>
        <v>Mouse</v>
      </c>
      <c r="K5897" s="5">
        <f>VLOOKUP(C5897,[1]Produtos!A:D,3,FALSE)</f>
        <v>75</v>
      </c>
      <c r="L5897" s="5">
        <f t="shared" si="276"/>
        <v>1350</v>
      </c>
      <c r="M5897" s="5">
        <f t="shared" si="277"/>
        <v>27</v>
      </c>
      <c r="N5897" s="5">
        <f t="shared" si="278"/>
        <v>1323</v>
      </c>
      <c r="O5897" t="str">
        <f>VLOOKUP(VLOOKUP(C5897,[1]Produtos!A:D,4,FALSE),[1]Categorias!A:B,2,FALSE)</f>
        <v>Acessórios</v>
      </c>
    </row>
    <row r="5898" spans="1:15" x14ac:dyDescent="0.3">
      <c r="A5898">
        <v>5897</v>
      </c>
      <c r="B5898">
        <v>1587</v>
      </c>
      <c r="C5898">
        <v>10</v>
      </c>
      <c r="D5898">
        <v>27</v>
      </c>
      <c r="E5898" s="3">
        <v>0.04</v>
      </c>
      <c r="F5898" s="4">
        <f>VLOOKUP(B5898,[1]Vendas!A:C,2,FALSE)</f>
        <v>43947</v>
      </c>
      <c r="G5898" t="str">
        <f>VLOOKUP(VLOOKUP(B5898,[1]Vendas!A:C,3,FALSE),[1]Vendedores!A:B,2,FALSE)</f>
        <v>Débora Albuquerque</v>
      </c>
      <c r="H5898" t="str">
        <f>VLOOKUP(VLOOKUP(VLOOKUP(B5898,[1]Vendas!A:C,3,FALSE),[1]Vendedores!A:E,5,FALSE),[1]Filiais!A:B,2,FALSE)</f>
        <v>São Paulo</v>
      </c>
      <c r="I5898" s="3">
        <f>VLOOKUP(VLOOKUP(B5898,[1]Vendas!A:C,3,FALSE),[1]Vendedores!A:E,4,FALSE)</f>
        <v>0.02</v>
      </c>
      <c r="J5898" t="str">
        <f>VLOOKUP(C5898,[1]Produtos!A:D,2,FALSE)</f>
        <v>Caneta</v>
      </c>
      <c r="K5898" s="5">
        <f>VLOOKUP(C5898,[1]Produtos!A:D,3,FALSE)</f>
        <v>15</v>
      </c>
      <c r="L5898" s="5">
        <f t="shared" si="276"/>
        <v>405</v>
      </c>
      <c r="M5898" s="5">
        <f t="shared" si="277"/>
        <v>16.2</v>
      </c>
      <c r="N5898" s="5">
        <f t="shared" si="278"/>
        <v>388.8</v>
      </c>
      <c r="O5898" t="str">
        <f>VLOOKUP(VLOOKUP(C5898,[1]Produtos!A:D,4,FALSE),[1]Categorias!A:B,2,FALSE)</f>
        <v>Papelaria</v>
      </c>
    </row>
    <row r="5899" spans="1:15" x14ac:dyDescent="0.3">
      <c r="A5899">
        <v>5898</v>
      </c>
      <c r="B5899">
        <v>74</v>
      </c>
      <c r="C5899">
        <v>9</v>
      </c>
      <c r="D5899">
        <v>8</v>
      </c>
      <c r="E5899" s="3">
        <v>0.04</v>
      </c>
      <c r="F5899" s="4">
        <f>VLOOKUP(B5899,[1]Vendas!A:C,2,FALSE)</f>
        <v>43959</v>
      </c>
      <c r="G5899" t="str">
        <f>VLOOKUP(VLOOKUP(B5899,[1]Vendas!A:C,3,FALSE),[1]Vendedores!A:B,2,FALSE)</f>
        <v>Débora Albuquerque</v>
      </c>
      <c r="H5899" t="str">
        <f>VLOOKUP(VLOOKUP(VLOOKUP(B5899,[1]Vendas!A:C,3,FALSE),[1]Vendedores!A:E,5,FALSE),[1]Filiais!A:B,2,FALSE)</f>
        <v>São Paulo</v>
      </c>
      <c r="I5899" s="3">
        <f>VLOOKUP(VLOOKUP(B5899,[1]Vendas!A:C,3,FALSE),[1]Vendedores!A:E,4,FALSE)</f>
        <v>0.02</v>
      </c>
      <c r="J5899" t="str">
        <f>VLOOKUP(C5899,[1]Produtos!A:D,2,FALSE)</f>
        <v>Papel A4</v>
      </c>
      <c r="K5899" s="5">
        <f>VLOOKUP(C5899,[1]Produtos!A:D,3,FALSE)</f>
        <v>90</v>
      </c>
      <c r="L5899" s="5">
        <f t="shared" si="276"/>
        <v>720</v>
      </c>
      <c r="M5899" s="5">
        <f t="shared" si="277"/>
        <v>28.8</v>
      </c>
      <c r="N5899" s="5">
        <f t="shared" si="278"/>
        <v>691.2</v>
      </c>
      <c r="O5899" t="str">
        <f>VLOOKUP(VLOOKUP(C5899,[1]Produtos!A:D,4,FALSE),[1]Categorias!A:B,2,FALSE)</f>
        <v>Papelaria</v>
      </c>
    </row>
    <row r="5900" spans="1:15" x14ac:dyDescent="0.3">
      <c r="A5900">
        <v>5899</v>
      </c>
      <c r="B5900">
        <v>1424</v>
      </c>
      <c r="C5900">
        <v>1</v>
      </c>
      <c r="D5900">
        <v>31</v>
      </c>
      <c r="E5900" s="3">
        <v>0.05</v>
      </c>
      <c r="F5900" s="4">
        <f>VLOOKUP(B5900,[1]Vendas!A:C,2,FALSE)</f>
        <v>43940</v>
      </c>
      <c r="G5900" t="str">
        <f>VLOOKUP(VLOOKUP(B5900,[1]Vendas!A:C,3,FALSE),[1]Vendedores!A:B,2,FALSE)</f>
        <v>Raimundo Nonato</v>
      </c>
      <c r="H5900" t="str">
        <f>VLOOKUP(VLOOKUP(VLOOKUP(B5900,[1]Vendas!A:C,3,FALSE),[1]Vendedores!A:E,5,FALSE),[1]Filiais!A:B,2,FALSE)</f>
        <v>Minas Gerais</v>
      </c>
      <c r="I5900" s="3">
        <f>VLOOKUP(VLOOKUP(B5900,[1]Vendas!A:C,3,FALSE),[1]Vendedores!A:E,4,FALSE)</f>
        <v>0.02</v>
      </c>
      <c r="J5900" t="str">
        <f>VLOOKUP(C5900,[1]Produtos!A:D,2,FALSE)</f>
        <v>Computador desktop</v>
      </c>
      <c r="K5900" s="5">
        <f>VLOOKUP(C5900,[1]Produtos!A:D,3,FALSE)</f>
        <v>5200</v>
      </c>
      <c r="L5900" s="5">
        <f t="shared" si="276"/>
        <v>161200</v>
      </c>
      <c r="M5900" s="5">
        <f t="shared" si="277"/>
        <v>8060</v>
      </c>
      <c r="N5900" s="5">
        <f t="shared" si="278"/>
        <v>153140</v>
      </c>
      <c r="O5900" t="str">
        <f>VLOOKUP(VLOOKUP(C5900,[1]Produtos!A:D,4,FALSE),[1]Categorias!A:B,2,FALSE)</f>
        <v>Hardwares</v>
      </c>
    </row>
    <row r="5901" spans="1:15" x14ac:dyDescent="0.3">
      <c r="A5901">
        <v>5900</v>
      </c>
      <c r="B5901">
        <v>1759</v>
      </c>
      <c r="C5901">
        <v>7</v>
      </c>
      <c r="D5901">
        <v>12</v>
      </c>
      <c r="E5901" s="3">
        <v>0.04</v>
      </c>
      <c r="F5901" s="4">
        <f>VLOOKUP(B5901,[1]Vendas!A:C,2,FALSE)</f>
        <v>44100</v>
      </c>
      <c r="G5901" t="str">
        <f>VLOOKUP(VLOOKUP(B5901,[1]Vendas!A:C,3,FALSE),[1]Vendedores!A:B,2,FALSE)</f>
        <v>Almira Buarque</v>
      </c>
      <c r="H5901" t="str">
        <f>VLOOKUP(VLOOKUP(VLOOKUP(B5901,[1]Vendas!A:C,3,FALSE),[1]Vendedores!A:E,5,FALSE),[1]Filiais!A:B,2,FALSE)</f>
        <v>Rio de Janeiro</v>
      </c>
      <c r="I5901" s="3">
        <f>VLOOKUP(VLOOKUP(B5901,[1]Vendas!A:C,3,FALSE),[1]Vendedores!A:E,4,FALSE)</f>
        <v>0.04</v>
      </c>
      <c r="J5901" t="str">
        <f>VLOOKUP(C5901,[1]Produtos!A:D,2,FALSE)</f>
        <v>Roteador</v>
      </c>
      <c r="K5901" s="5">
        <f>VLOOKUP(C5901,[1]Produtos!A:D,3,FALSE)</f>
        <v>320</v>
      </c>
      <c r="L5901" s="5">
        <f t="shared" si="276"/>
        <v>3840</v>
      </c>
      <c r="M5901" s="5">
        <f t="shared" si="277"/>
        <v>153.6</v>
      </c>
      <c r="N5901" s="5">
        <f t="shared" si="278"/>
        <v>3686.4</v>
      </c>
      <c r="O5901" t="str">
        <f>VLOOKUP(VLOOKUP(C5901,[1]Produtos!A:D,4,FALSE),[1]Categorias!A:B,2,FALSE)</f>
        <v>Hardwares</v>
      </c>
    </row>
    <row r="5902" spans="1:15" x14ac:dyDescent="0.3">
      <c r="A5902">
        <v>5901</v>
      </c>
      <c r="B5902">
        <v>908</v>
      </c>
      <c r="C5902">
        <v>1</v>
      </c>
      <c r="D5902">
        <v>18</v>
      </c>
      <c r="E5902" s="3">
        <v>0.02</v>
      </c>
      <c r="F5902" s="4">
        <f>VLOOKUP(B5902,[1]Vendas!A:C,2,FALSE)</f>
        <v>44096</v>
      </c>
      <c r="G5902" t="str">
        <f>VLOOKUP(VLOOKUP(B5902,[1]Vendas!A:C,3,FALSE),[1]Vendedores!A:B,2,FALSE)</f>
        <v>Raimundo Nonato</v>
      </c>
      <c r="H5902" t="str">
        <f>VLOOKUP(VLOOKUP(VLOOKUP(B5902,[1]Vendas!A:C,3,FALSE),[1]Vendedores!A:E,5,FALSE),[1]Filiais!A:B,2,FALSE)</f>
        <v>Minas Gerais</v>
      </c>
      <c r="I5902" s="3">
        <f>VLOOKUP(VLOOKUP(B5902,[1]Vendas!A:C,3,FALSE),[1]Vendedores!A:E,4,FALSE)</f>
        <v>0.02</v>
      </c>
      <c r="J5902" t="str">
        <f>VLOOKUP(C5902,[1]Produtos!A:D,2,FALSE)</f>
        <v>Computador desktop</v>
      </c>
      <c r="K5902" s="5">
        <f>VLOOKUP(C5902,[1]Produtos!A:D,3,FALSE)</f>
        <v>5200</v>
      </c>
      <c r="L5902" s="5">
        <f t="shared" si="276"/>
        <v>93600</v>
      </c>
      <c r="M5902" s="5">
        <f t="shared" si="277"/>
        <v>1872</v>
      </c>
      <c r="N5902" s="5">
        <f t="shared" si="278"/>
        <v>91728</v>
      </c>
      <c r="O5902" t="str">
        <f>VLOOKUP(VLOOKUP(C5902,[1]Produtos!A:D,4,FALSE),[1]Categorias!A:B,2,FALSE)</f>
        <v>Hardwares</v>
      </c>
    </row>
    <row r="5903" spans="1:15" x14ac:dyDescent="0.3">
      <c r="A5903">
        <v>5902</v>
      </c>
      <c r="B5903">
        <v>121</v>
      </c>
      <c r="C5903">
        <v>8</v>
      </c>
      <c r="D5903">
        <v>31</v>
      </c>
      <c r="E5903" s="3">
        <v>0.04</v>
      </c>
      <c r="F5903" s="4">
        <f>VLOOKUP(B5903,[1]Vendas!A:C,2,FALSE)</f>
        <v>44068</v>
      </c>
      <c r="G5903" t="str">
        <f>VLOOKUP(VLOOKUP(B5903,[1]Vendas!A:C,3,FALSE),[1]Vendedores!A:B,2,FALSE)</f>
        <v>Filipe de Tarso</v>
      </c>
      <c r="H5903" t="str">
        <f>VLOOKUP(VLOOKUP(VLOOKUP(B5903,[1]Vendas!A:C,3,FALSE),[1]Vendedores!A:E,5,FALSE),[1]Filiais!A:B,2,FALSE)</f>
        <v>Rio de Janeiro</v>
      </c>
      <c r="I5903" s="3">
        <f>VLOOKUP(VLOOKUP(B5903,[1]Vendas!A:C,3,FALSE),[1]Vendedores!A:E,4,FALSE)</f>
        <v>0.04</v>
      </c>
      <c r="J5903" t="str">
        <f>VLOOKUP(C5903,[1]Produtos!A:D,2,FALSE)</f>
        <v>Projetor</v>
      </c>
      <c r="K5903" s="5">
        <f>VLOOKUP(C5903,[1]Produtos!A:D,3,FALSE)</f>
        <v>2900</v>
      </c>
      <c r="L5903" s="5">
        <f t="shared" si="276"/>
        <v>89900</v>
      </c>
      <c r="M5903" s="5">
        <f t="shared" si="277"/>
        <v>3596</v>
      </c>
      <c r="N5903" s="5">
        <f t="shared" si="278"/>
        <v>86304</v>
      </c>
      <c r="O5903" t="str">
        <f>VLOOKUP(VLOOKUP(C5903,[1]Produtos!A:D,4,FALSE),[1]Categorias!A:B,2,FALSE)</f>
        <v>Hardwares</v>
      </c>
    </row>
    <row r="5904" spans="1:15" x14ac:dyDescent="0.3">
      <c r="A5904">
        <v>5903</v>
      </c>
      <c r="B5904">
        <v>1412</v>
      </c>
      <c r="C5904">
        <v>1</v>
      </c>
      <c r="D5904">
        <v>32</v>
      </c>
      <c r="E5904" s="3">
        <v>0.04</v>
      </c>
      <c r="F5904" s="4">
        <f>VLOOKUP(B5904,[1]Vendas!A:C,2,FALSE)</f>
        <v>44083</v>
      </c>
      <c r="G5904" t="str">
        <f>VLOOKUP(VLOOKUP(B5904,[1]Vendas!A:C,3,FALSE),[1]Vendedores!A:B,2,FALSE)</f>
        <v>Augusto Carlos</v>
      </c>
      <c r="H5904" t="str">
        <f>VLOOKUP(VLOOKUP(VLOOKUP(B5904,[1]Vendas!A:C,3,FALSE),[1]Vendedores!A:E,5,FALSE),[1]Filiais!A:B,2,FALSE)</f>
        <v>São Paulo</v>
      </c>
      <c r="I5904" s="3">
        <f>VLOOKUP(VLOOKUP(B5904,[1]Vendas!A:C,3,FALSE),[1]Vendedores!A:E,4,FALSE)</f>
        <v>0.08</v>
      </c>
      <c r="J5904" t="str">
        <f>VLOOKUP(C5904,[1]Produtos!A:D,2,FALSE)</f>
        <v>Computador desktop</v>
      </c>
      <c r="K5904" s="5">
        <f>VLOOKUP(C5904,[1]Produtos!A:D,3,FALSE)</f>
        <v>5200</v>
      </c>
      <c r="L5904" s="5">
        <f t="shared" si="276"/>
        <v>166400</v>
      </c>
      <c r="M5904" s="5">
        <f t="shared" si="277"/>
        <v>6656</v>
      </c>
      <c r="N5904" s="5">
        <f t="shared" si="278"/>
        <v>159744</v>
      </c>
      <c r="O5904" t="str">
        <f>VLOOKUP(VLOOKUP(C5904,[1]Produtos!A:D,4,FALSE),[1]Categorias!A:B,2,FALSE)</f>
        <v>Hardwares</v>
      </c>
    </row>
    <row r="5905" spans="1:15" x14ac:dyDescent="0.3">
      <c r="A5905">
        <v>5904</v>
      </c>
      <c r="B5905">
        <v>432</v>
      </c>
      <c r="C5905">
        <v>5</v>
      </c>
      <c r="D5905">
        <v>10</v>
      </c>
      <c r="E5905" s="3">
        <v>0.02</v>
      </c>
      <c r="F5905" s="4">
        <f>VLOOKUP(B5905,[1]Vendas!A:C,2,FALSE)</f>
        <v>43980</v>
      </c>
      <c r="G5905" t="str">
        <f>VLOOKUP(VLOOKUP(B5905,[1]Vendas!A:C,3,FALSE),[1]Vendedores!A:B,2,FALSE)</f>
        <v>Fernanda Vasconcelos</v>
      </c>
      <c r="H5905" t="str">
        <f>VLOOKUP(VLOOKUP(VLOOKUP(B5905,[1]Vendas!A:C,3,FALSE),[1]Vendedores!A:E,5,FALSE),[1]Filiais!A:B,2,FALSE)</f>
        <v>Minas Gerais</v>
      </c>
      <c r="I5905" s="3">
        <f>VLOOKUP(VLOOKUP(B5905,[1]Vendas!A:C,3,FALSE),[1]Vendedores!A:E,4,FALSE)</f>
        <v>0.04</v>
      </c>
      <c r="J5905" t="str">
        <f>VLOOKUP(C5905,[1]Produtos!A:D,2,FALSE)</f>
        <v>Smartphone</v>
      </c>
      <c r="K5905" s="5">
        <f>VLOOKUP(C5905,[1]Produtos!A:D,3,FALSE)</f>
        <v>3200</v>
      </c>
      <c r="L5905" s="5">
        <f t="shared" si="276"/>
        <v>32000</v>
      </c>
      <c r="M5905" s="5">
        <f t="shared" si="277"/>
        <v>640</v>
      </c>
      <c r="N5905" s="5">
        <f t="shared" si="278"/>
        <v>31360</v>
      </c>
      <c r="O5905" t="str">
        <f>VLOOKUP(VLOOKUP(C5905,[1]Produtos!A:D,4,FALSE),[1]Categorias!A:B,2,FALSE)</f>
        <v>Celulares</v>
      </c>
    </row>
    <row r="5906" spans="1:15" x14ac:dyDescent="0.3">
      <c r="A5906">
        <v>5905</v>
      </c>
      <c r="B5906">
        <v>1776</v>
      </c>
      <c r="C5906">
        <v>2</v>
      </c>
      <c r="D5906">
        <v>18</v>
      </c>
      <c r="E5906" s="3">
        <v>0.02</v>
      </c>
      <c r="F5906" s="4">
        <f>VLOOKUP(B5906,[1]Vendas!A:C,2,FALSE)</f>
        <v>44174</v>
      </c>
      <c r="G5906" t="str">
        <f>VLOOKUP(VLOOKUP(B5906,[1]Vendas!A:C,3,FALSE),[1]Vendedores!A:B,2,FALSE)</f>
        <v>Augusto Carlos</v>
      </c>
      <c r="H5906" t="str">
        <f>VLOOKUP(VLOOKUP(VLOOKUP(B5906,[1]Vendas!A:C,3,FALSE),[1]Vendedores!A:E,5,FALSE),[1]Filiais!A:B,2,FALSE)</f>
        <v>São Paulo</v>
      </c>
      <c r="I5906" s="3">
        <f>VLOOKUP(VLOOKUP(B5906,[1]Vendas!A:C,3,FALSE),[1]Vendedores!A:E,4,FALSE)</f>
        <v>0.08</v>
      </c>
      <c r="J5906" t="str">
        <f>VLOOKUP(C5906,[1]Produtos!A:D,2,FALSE)</f>
        <v>Impressora</v>
      </c>
      <c r="K5906" s="5">
        <f>VLOOKUP(C5906,[1]Produtos!A:D,3,FALSE)</f>
        <v>2100</v>
      </c>
      <c r="L5906" s="5">
        <f t="shared" si="276"/>
        <v>37800</v>
      </c>
      <c r="M5906" s="5">
        <f t="shared" si="277"/>
        <v>756</v>
      </c>
      <c r="N5906" s="5">
        <f t="shared" si="278"/>
        <v>37044</v>
      </c>
      <c r="O5906" t="str">
        <f>VLOOKUP(VLOOKUP(C5906,[1]Produtos!A:D,4,FALSE),[1]Categorias!A:B,2,FALSE)</f>
        <v>Hardwares</v>
      </c>
    </row>
    <row r="5907" spans="1:15" x14ac:dyDescent="0.3">
      <c r="A5907">
        <v>5906</v>
      </c>
      <c r="B5907">
        <v>1506</v>
      </c>
      <c r="C5907">
        <v>3</v>
      </c>
      <c r="D5907">
        <v>15</v>
      </c>
      <c r="E5907" s="3">
        <v>0.04</v>
      </c>
      <c r="F5907" s="4">
        <f>VLOOKUP(B5907,[1]Vendas!A:C,2,FALSE)</f>
        <v>43953</v>
      </c>
      <c r="G5907" t="str">
        <f>VLOOKUP(VLOOKUP(B5907,[1]Vendas!A:C,3,FALSE),[1]Vendedores!A:B,2,FALSE)</f>
        <v>Raimundo Nonato</v>
      </c>
      <c r="H5907" t="str">
        <f>VLOOKUP(VLOOKUP(VLOOKUP(B5907,[1]Vendas!A:C,3,FALSE),[1]Vendedores!A:E,5,FALSE),[1]Filiais!A:B,2,FALSE)</f>
        <v>Minas Gerais</v>
      </c>
      <c r="I5907" s="3">
        <f>VLOOKUP(VLOOKUP(B5907,[1]Vendas!A:C,3,FALSE),[1]Vendedores!A:E,4,FALSE)</f>
        <v>0.02</v>
      </c>
      <c r="J5907" t="str">
        <f>VLOOKUP(C5907,[1]Produtos!A:D,2,FALSE)</f>
        <v>Teclado</v>
      </c>
      <c r="K5907" s="5">
        <f>VLOOKUP(C5907,[1]Produtos!A:D,3,FALSE)</f>
        <v>90</v>
      </c>
      <c r="L5907" s="5">
        <f t="shared" si="276"/>
        <v>1350</v>
      </c>
      <c r="M5907" s="5">
        <f t="shared" si="277"/>
        <v>54</v>
      </c>
      <c r="N5907" s="5">
        <f t="shared" si="278"/>
        <v>1296</v>
      </c>
      <c r="O5907" t="str">
        <f>VLOOKUP(VLOOKUP(C5907,[1]Produtos!A:D,4,FALSE),[1]Categorias!A:B,2,FALSE)</f>
        <v>Acessórios</v>
      </c>
    </row>
    <row r="5908" spans="1:15" x14ac:dyDescent="0.3">
      <c r="A5908">
        <v>5907</v>
      </c>
      <c r="B5908">
        <v>537</v>
      </c>
      <c r="C5908">
        <v>6</v>
      </c>
      <c r="D5908">
        <v>8</v>
      </c>
      <c r="E5908" s="3">
        <v>0.02</v>
      </c>
      <c r="F5908" s="4">
        <f>VLOOKUP(B5908,[1]Vendas!A:C,2,FALSE)</f>
        <v>43885</v>
      </c>
      <c r="G5908" t="str">
        <f>VLOOKUP(VLOOKUP(B5908,[1]Vendas!A:C,3,FALSE),[1]Vendedores!A:B,2,FALSE)</f>
        <v>Almira Buarque</v>
      </c>
      <c r="H5908" t="str">
        <f>VLOOKUP(VLOOKUP(VLOOKUP(B5908,[1]Vendas!A:C,3,FALSE),[1]Vendedores!A:E,5,FALSE),[1]Filiais!A:B,2,FALSE)</f>
        <v>Rio de Janeiro</v>
      </c>
      <c r="I5908" s="3">
        <f>VLOOKUP(VLOOKUP(B5908,[1]Vendas!A:C,3,FALSE),[1]Vendedores!A:E,4,FALSE)</f>
        <v>0.04</v>
      </c>
      <c r="J5908" t="str">
        <f>VLOOKUP(C5908,[1]Produtos!A:D,2,FALSE)</f>
        <v>Carregador para celular</v>
      </c>
      <c r="K5908" s="5">
        <f>VLOOKUP(C5908,[1]Produtos!A:D,3,FALSE)</f>
        <v>150</v>
      </c>
      <c r="L5908" s="5">
        <f t="shared" si="276"/>
        <v>1200</v>
      </c>
      <c r="M5908" s="5">
        <f t="shared" si="277"/>
        <v>24</v>
      </c>
      <c r="N5908" s="5">
        <f t="shared" si="278"/>
        <v>1176</v>
      </c>
      <c r="O5908" t="str">
        <f>VLOOKUP(VLOOKUP(C5908,[1]Produtos!A:D,4,FALSE),[1]Categorias!A:B,2,FALSE)</f>
        <v>Celulares</v>
      </c>
    </row>
    <row r="5909" spans="1:15" x14ac:dyDescent="0.3">
      <c r="A5909">
        <v>5908</v>
      </c>
      <c r="B5909">
        <v>967</v>
      </c>
      <c r="C5909">
        <v>2</v>
      </c>
      <c r="D5909">
        <v>23</v>
      </c>
      <c r="E5909" s="3">
        <v>0.03</v>
      </c>
      <c r="F5909" s="4">
        <f>VLOOKUP(B5909,[1]Vendas!A:C,2,FALSE)</f>
        <v>44080</v>
      </c>
      <c r="G5909" t="str">
        <f>VLOOKUP(VLOOKUP(B5909,[1]Vendas!A:C,3,FALSE),[1]Vendedores!A:B,2,FALSE)</f>
        <v>Raimundo Nonato</v>
      </c>
      <c r="H5909" t="str">
        <f>VLOOKUP(VLOOKUP(VLOOKUP(B5909,[1]Vendas!A:C,3,FALSE),[1]Vendedores!A:E,5,FALSE),[1]Filiais!A:B,2,FALSE)</f>
        <v>Minas Gerais</v>
      </c>
      <c r="I5909" s="3">
        <f>VLOOKUP(VLOOKUP(B5909,[1]Vendas!A:C,3,FALSE),[1]Vendedores!A:E,4,FALSE)</f>
        <v>0.02</v>
      </c>
      <c r="J5909" t="str">
        <f>VLOOKUP(C5909,[1]Produtos!A:D,2,FALSE)</f>
        <v>Impressora</v>
      </c>
      <c r="K5909" s="5">
        <f>VLOOKUP(C5909,[1]Produtos!A:D,3,FALSE)</f>
        <v>2100</v>
      </c>
      <c r="L5909" s="5">
        <f t="shared" si="276"/>
        <v>48300</v>
      </c>
      <c r="M5909" s="5">
        <f t="shared" si="277"/>
        <v>1449</v>
      </c>
      <c r="N5909" s="5">
        <f t="shared" si="278"/>
        <v>46851</v>
      </c>
      <c r="O5909" t="str">
        <f>VLOOKUP(VLOOKUP(C5909,[1]Produtos!A:D,4,FALSE),[1]Categorias!A:B,2,FALSE)</f>
        <v>Hardwares</v>
      </c>
    </row>
    <row r="5910" spans="1:15" x14ac:dyDescent="0.3">
      <c r="A5910">
        <v>5909</v>
      </c>
      <c r="B5910">
        <v>1845</v>
      </c>
      <c r="C5910">
        <v>9</v>
      </c>
      <c r="D5910">
        <v>26</v>
      </c>
      <c r="E5910" s="3">
        <v>0.02</v>
      </c>
      <c r="F5910" s="4">
        <f>VLOOKUP(B5910,[1]Vendas!A:C,2,FALSE)</f>
        <v>43903</v>
      </c>
      <c r="G5910" t="str">
        <f>VLOOKUP(VLOOKUP(B5910,[1]Vendas!A:C,3,FALSE),[1]Vendedores!A:B,2,FALSE)</f>
        <v>Jaqueline de Souza</v>
      </c>
      <c r="H5910" t="str">
        <f>VLOOKUP(VLOOKUP(VLOOKUP(B5910,[1]Vendas!A:C,3,FALSE),[1]Vendedores!A:E,5,FALSE),[1]Filiais!A:B,2,FALSE)</f>
        <v>Minas Gerais</v>
      </c>
      <c r="I5910" s="3">
        <f>VLOOKUP(VLOOKUP(B5910,[1]Vendas!A:C,3,FALSE),[1]Vendedores!A:E,4,FALSE)</f>
        <v>7.0000000000000007E-2</v>
      </c>
      <c r="J5910" t="str">
        <f>VLOOKUP(C5910,[1]Produtos!A:D,2,FALSE)</f>
        <v>Papel A4</v>
      </c>
      <c r="K5910" s="5">
        <f>VLOOKUP(C5910,[1]Produtos!A:D,3,FALSE)</f>
        <v>90</v>
      </c>
      <c r="L5910" s="5">
        <f t="shared" si="276"/>
        <v>2340</v>
      </c>
      <c r="M5910" s="5">
        <f t="shared" si="277"/>
        <v>46.800000000000004</v>
      </c>
      <c r="N5910" s="5">
        <f t="shared" si="278"/>
        <v>2293.1999999999998</v>
      </c>
      <c r="O5910" t="str">
        <f>VLOOKUP(VLOOKUP(C5910,[1]Produtos!A:D,4,FALSE),[1]Categorias!A:B,2,FALSE)</f>
        <v>Papelaria</v>
      </c>
    </row>
    <row r="5911" spans="1:15" x14ac:dyDescent="0.3">
      <c r="A5911">
        <v>5910</v>
      </c>
      <c r="B5911">
        <v>326</v>
      </c>
      <c r="C5911">
        <v>5</v>
      </c>
      <c r="D5911">
        <v>30</v>
      </c>
      <c r="E5911" s="3">
        <v>0.01</v>
      </c>
      <c r="F5911" s="4">
        <f>VLOOKUP(B5911,[1]Vendas!A:C,2,FALSE)</f>
        <v>44009</v>
      </c>
      <c r="G5911" t="str">
        <f>VLOOKUP(VLOOKUP(B5911,[1]Vendas!A:C,3,FALSE),[1]Vendedores!A:B,2,FALSE)</f>
        <v>Solange Almeida</v>
      </c>
      <c r="H5911" t="str">
        <f>VLOOKUP(VLOOKUP(VLOOKUP(B5911,[1]Vendas!A:C,3,FALSE),[1]Vendedores!A:E,5,FALSE),[1]Filiais!A:B,2,FALSE)</f>
        <v>Rio de Janeiro</v>
      </c>
      <c r="I5911" s="3">
        <f>VLOOKUP(VLOOKUP(B5911,[1]Vendas!A:C,3,FALSE),[1]Vendedores!A:E,4,FALSE)</f>
        <v>0.01</v>
      </c>
      <c r="J5911" t="str">
        <f>VLOOKUP(C5911,[1]Produtos!A:D,2,FALSE)</f>
        <v>Smartphone</v>
      </c>
      <c r="K5911" s="5">
        <f>VLOOKUP(C5911,[1]Produtos!A:D,3,FALSE)</f>
        <v>3200</v>
      </c>
      <c r="L5911" s="5">
        <f t="shared" si="276"/>
        <v>96000</v>
      </c>
      <c r="M5911" s="5">
        <f t="shared" si="277"/>
        <v>960</v>
      </c>
      <c r="N5911" s="5">
        <f t="shared" si="278"/>
        <v>95040</v>
      </c>
      <c r="O5911" t="str">
        <f>VLOOKUP(VLOOKUP(C5911,[1]Produtos!A:D,4,FALSE),[1]Categorias!A:B,2,FALSE)</f>
        <v>Celulares</v>
      </c>
    </row>
    <row r="5912" spans="1:15" x14ac:dyDescent="0.3">
      <c r="A5912">
        <v>5911</v>
      </c>
      <c r="B5912">
        <v>184</v>
      </c>
      <c r="C5912">
        <v>5</v>
      </c>
      <c r="D5912">
        <v>4</v>
      </c>
      <c r="E5912" s="3">
        <v>0</v>
      </c>
      <c r="F5912" s="4">
        <f>VLOOKUP(B5912,[1]Vendas!A:C,2,FALSE)</f>
        <v>44159</v>
      </c>
      <c r="G5912" t="str">
        <f>VLOOKUP(VLOOKUP(B5912,[1]Vendas!A:C,3,FALSE),[1]Vendedores!A:B,2,FALSE)</f>
        <v>Fernanda Vasconcelos</v>
      </c>
      <c r="H5912" t="str">
        <f>VLOOKUP(VLOOKUP(VLOOKUP(B5912,[1]Vendas!A:C,3,FALSE),[1]Vendedores!A:E,5,FALSE),[1]Filiais!A:B,2,FALSE)</f>
        <v>Minas Gerais</v>
      </c>
      <c r="I5912" s="3">
        <f>VLOOKUP(VLOOKUP(B5912,[1]Vendas!A:C,3,FALSE),[1]Vendedores!A:E,4,FALSE)</f>
        <v>0.04</v>
      </c>
      <c r="J5912" t="str">
        <f>VLOOKUP(C5912,[1]Produtos!A:D,2,FALSE)</f>
        <v>Smartphone</v>
      </c>
      <c r="K5912" s="5">
        <f>VLOOKUP(C5912,[1]Produtos!A:D,3,FALSE)</f>
        <v>3200</v>
      </c>
      <c r="L5912" s="5">
        <f t="shared" si="276"/>
        <v>12800</v>
      </c>
      <c r="M5912" s="5">
        <f t="shared" si="277"/>
        <v>0</v>
      </c>
      <c r="N5912" s="5">
        <f t="shared" si="278"/>
        <v>12800</v>
      </c>
      <c r="O5912" t="str">
        <f>VLOOKUP(VLOOKUP(C5912,[1]Produtos!A:D,4,FALSE),[1]Categorias!A:B,2,FALSE)</f>
        <v>Celulares</v>
      </c>
    </row>
    <row r="5913" spans="1:15" x14ac:dyDescent="0.3">
      <c r="A5913">
        <v>5912</v>
      </c>
      <c r="B5913">
        <v>539</v>
      </c>
      <c r="C5913">
        <v>7</v>
      </c>
      <c r="D5913">
        <v>9</v>
      </c>
      <c r="E5913" s="3">
        <v>0.01</v>
      </c>
      <c r="F5913" s="4">
        <f>VLOOKUP(B5913,[1]Vendas!A:C,2,FALSE)</f>
        <v>43957</v>
      </c>
      <c r="G5913" t="str">
        <f>VLOOKUP(VLOOKUP(B5913,[1]Vendas!A:C,3,FALSE),[1]Vendedores!A:B,2,FALSE)</f>
        <v>Almira Buarque</v>
      </c>
      <c r="H5913" t="str">
        <f>VLOOKUP(VLOOKUP(VLOOKUP(B5913,[1]Vendas!A:C,3,FALSE),[1]Vendedores!A:E,5,FALSE),[1]Filiais!A:B,2,FALSE)</f>
        <v>Rio de Janeiro</v>
      </c>
      <c r="I5913" s="3">
        <f>VLOOKUP(VLOOKUP(B5913,[1]Vendas!A:C,3,FALSE),[1]Vendedores!A:E,4,FALSE)</f>
        <v>0.04</v>
      </c>
      <c r="J5913" t="str">
        <f>VLOOKUP(C5913,[1]Produtos!A:D,2,FALSE)</f>
        <v>Roteador</v>
      </c>
      <c r="K5913" s="5">
        <f>VLOOKUP(C5913,[1]Produtos!A:D,3,FALSE)</f>
        <v>320</v>
      </c>
      <c r="L5913" s="5">
        <f t="shared" si="276"/>
        <v>2880</v>
      </c>
      <c r="M5913" s="5">
        <f t="shared" si="277"/>
        <v>28.8</v>
      </c>
      <c r="N5913" s="5">
        <f t="shared" si="278"/>
        <v>2851.2</v>
      </c>
      <c r="O5913" t="str">
        <f>VLOOKUP(VLOOKUP(C5913,[1]Produtos!A:D,4,FALSE),[1]Categorias!A:B,2,FALSE)</f>
        <v>Hardwares</v>
      </c>
    </row>
    <row r="5914" spans="1:15" x14ac:dyDescent="0.3">
      <c r="A5914">
        <v>5913</v>
      </c>
      <c r="B5914">
        <v>571</v>
      </c>
      <c r="C5914">
        <v>4</v>
      </c>
      <c r="D5914">
        <v>21</v>
      </c>
      <c r="E5914" s="3">
        <v>0</v>
      </c>
      <c r="F5914" s="4">
        <f>VLOOKUP(B5914,[1]Vendas!A:C,2,FALSE)</f>
        <v>44100</v>
      </c>
      <c r="G5914" t="str">
        <f>VLOOKUP(VLOOKUP(B5914,[1]Vendas!A:C,3,FALSE),[1]Vendedores!A:B,2,FALSE)</f>
        <v>Jaqueline de Souza</v>
      </c>
      <c r="H5914" t="str">
        <f>VLOOKUP(VLOOKUP(VLOOKUP(B5914,[1]Vendas!A:C,3,FALSE),[1]Vendedores!A:E,5,FALSE),[1]Filiais!A:B,2,FALSE)</f>
        <v>Minas Gerais</v>
      </c>
      <c r="I5914" s="3">
        <f>VLOOKUP(VLOOKUP(B5914,[1]Vendas!A:C,3,FALSE),[1]Vendedores!A:E,4,FALSE)</f>
        <v>7.0000000000000007E-2</v>
      </c>
      <c r="J5914" t="str">
        <f>VLOOKUP(C5914,[1]Produtos!A:D,2,FALSE)</f>
        <v>Mouse</v>
      </c>
      <c r="K5914" s="5">
        <f>VLOOKUP(C5914,[1]Produtos!A:D,3,FALSE)</f>
        <v>75</v>
      </c>
      <c r="L5914" s="5">
        <f t="shared" si="276"/>
        <v>1575</v>
      </c>
      <c r="M5914" s="5">
        <f t="shared" si="277"/>
        <v>0</v>
      </c>
      <c r="N5914" s="5">
        <f t="shared" si="278"/>
        <v>1575</v>
      </c>
      <c r="O5914" t="str">
        <f>VLOOKUP(VLOOKUP(C5914,[1]Produtos!A:D,4,FALSE),[1]Categorias!A:B,2,FALSE)</f>
        <v>Acessórios</v>
      </c>
    </row>
    <row r="5915" spans="1:15" x14ac:dyDescent="0.3">
      <c r="A5915">
        <v>5914</v>
      </c>
      <c r="B5915">
        <v>674</v>
      </c>
      <c r="C5915">
        <v>10</v>
      </c>
      <c r="D5915">
        <v>24</v>
      </c>
      <c r="E5915" s="3">
        <v>0.01</v>
      </c>
      <c r="F5915" s="4">
        <f>VLOOKUP(B5915,[1]Vendas!A:C,2,FALSE)</f>
        <v>44132</v>
      </c>
      <c r="G5915" t="str">
        <f>VLOOKUP(VLOOKUP(B5915,[1]Vendas!A:C,3,FALSE),[1]Vendedores!A:B,2,FALSE)</f>
        <v>Débora Albuquerque</v>
      </c>
      <c r="H5915" t="str">
        <f>VLOOKUP(VLOOKUP(VLOOKUP(B5915,[1]Vendas!A:C,3,FALSE),[1]Vendedores!A:E,5,FALSE),[1]Filiais!A:B,2,FALSE)</f>
        <v>São Paulo</v>
      </c>
      <c r="I5915" s="3">
        <f>VLOOKUP(VLOOKUP(B5915,[1]Vendas!A:C,3,FALSE),[1]Vendedores!A:E,4,FALSE)</f>
        <v>0.02</v>
      </c>
      <c r="J5915" t="str">
        <f>VLOOKUP(C5915,[1]Produtos!A:D,2,FALSE)</f>
        <v>Caneta</v>
      </c>
      <c r="K5915" s="5">
        <f>VLOOKUP(C5915,[1]Produtos!A:D,3,FALSE)</f>
        <v>15</v>
      </c>
      <c r="L5915" s="5">
        <f t="shared" si="276"/>
        <v>360</v>
      </c>
      <c r="M5915" s="5">
        <f t="shared" si="277"/>
        <v>3.6</v>
      </c>
      <c r="N5915" s="5">
        <f t="shared" si="278"/>
        <v>356.4</v>
      </c>
      <c r="O5915" t="str">
        <f>VLOOKUP(VLOOKUP(C5915,[1]Produtos!A:D,4,FALSE),[1]Categorias!A:B,2,FALSE)</f>
        <v>Papelaria</v>
      </c>
    </row>
    <row r="5916" spans="1:15" x14ac:dyDescent="0.3">
      <c r="A5916">
        <v>5915</v>
      </c>
      <c r="B5916">
        <v>1909</v>
      </c>
      <c r="C5916">
        <v>3</v>
      </c>
      <c r="D5916">
        <v>13</v>
      </c>
      <c r="E5916" s="3">
        <v>0</v>
      </c>
      <c r="F5916" s="4">
        <f>VLOOKUP(B5916,[1]Vendas!A:C,2,FALSE)</f>
        <v>44151</v>
      </c>
      <c r="G5916" t="str">
        <f>VLOOKUP(VLOOKUP(B5916,[1]Vendas!A:C,3,FALSE),[1]Vendedores!A:B,2,FALSE)</f>
        <v>Antônio da Costa</v>
      </c>
      <c r="H5916" t="str">
        <f>VLOOKUP(VLOOKUP(VLOOKUP(B5916,[1]Vendas!A:C,3,FALSE),[1]Vendedores!A:E,5,FALSE),[1]Filiais!A:B,2,FALSE)</f>
        <v>São Paulo</v>
      </c>
      <c r="I5916" s="3">
        <f>VLOOKUP(VLOOKUP(B5916,[1]Vendas!A:C,3,FALSE),[1]Vendedores!A:E,4,FALSE)</f>
        <v>7.0000000000000007E-2</v>
      </c>
      <c r="J5916" t="str">
        <f>VLOOKUP(C5916,[1]Produtos!A:D,2,FALSE)</f>
        <v>Teclado</v>
      </c>
      <c r="K5916" s="5">
        <f>VLOOKUP(C5916,[1]Produtos!A:D,3,FALSE)</f>
        <v>90</v>
      </c>
      <c r="L5916" s="5">
        <f t="shared" si="276"/>
        <v>1170</v>
      </c>
      <c r="M5916" s="5">
        <f t="shared" si="277"/>
        <v>0</v>
      </c>
      <c r="N5916" s="5">
        <f t="shared" si="278"/>
        <v>1170</v>
      </c>
      <c r="O5916" t="str">
        <f>VLOOKUP(VLOOKUP(C5916,[1]Produtos!A:D,4,FALSE),[1]Categorias!A:B,2,FALSE)</f>
        <v>Acessórios</v>
      </c>
    </row>
    <row r="5917" spans="1:15" x14ac:dyDescent="0.3">
      <c r="A5917">
        <v>5916</v>
      </c>
      <c r="B5917">
        <v>185</v>
      </c>
      <c r="C5917">
        <v>3</v>
      </c>
      <c r="D5917">
        <v>17</v>
      </c>
      <c r="E5917" s="3">
        <v>0.05</v>
      </c>
      <c r="F5917" s="4">
        <f>VLOOKUP(B5917,[1]Vendas!A:C,2,FALSE)</f>
        <v>44193</v>
      </c>
      <c r="G5917" t="str">
        <f>VLOOKUP(VLOOKUP(B5917,[1]Vendas!A:C,3,FALSE),[1]Vendedores!A:B,2,FALSE)</f>
        <v>Débora Albuquerque</v>
      </c>
      <c r="H5917" t="str">
        <f>VLOOKUP(VLOOKUP(VLOOKUP(B5917,[1]Vendas!A:C,3,FALSE),[1]Vendedores!A:E,5,FALSE),[1]Filiais!A:B,2,FALSE)</f>
        <v>São Paulo</v>
      </c>
      <c r="I5917" s="3">
        <f>VLOOKUP(VLOOKUP(B5917,[1]Vendas!A:C,3,FALSE),[1]Vendedores!A:E,4,FALSE)</f>
        <v>0.02</v>
      </c>
      <c r="J5917" t="str">
        <f>VLOOKUP(C5917,[1]Produtos!A:D,2,FALSE)</f>
        <v>Teclado</v>
      </c>
      <c r="K5917" s="5">
        <f>VLOOKUP(C5917,[1]Produtos!A:D,3,FALSE)</f>
        <v>90</v>
      </c>
      <c r="L5917" s="5">
        <f t="shared" si="276"/>
        <v>1530</v>
      </c>
      <c r="M5917" s="5">
        <f t="shared" si="277"/>
        <v>76.5</v>
      </c>
      <c r="N5917" s="5">
        <f t="shared" si="278"/>
        <v>1453.5</v>
      </c>
      <c r="O5917" t="str">
        <f>VLOOKUP(VLOOKUP(C5917,[1]Produtos!A:D,4,FALSE),[1]Categorias!A:B,2,FALSE)</f>
        <v>Acessórios</v>
      </c>
    </row>
    <row r="5918" spans="1:15" x14ac:dyDescent="0.3">
      <c r="A5918">
        <v>5917</v>
      </c>
      <c r="B5918">
        <v>995</v>
      </c>
      <c r="C5918">
        <v>1</v>
      </c>
      <c r="D5918">
        <v>29</v>
      </c>
      <c r="E5918" s="3">
        <v>0.04</v>
      </c>
      <c r="F5918" s="4">
        <f>VLOOKUP(B5918,[1]Vendas!A:C,2,FALSE)</f>
        <v>44003</v>
      </c>
      <c r="G5918" t="str">
        <f>VLOOKUP(VLOOKUP(B5918,[1]Vendas!A:C,3,FALSE),[1]Vendedores!A:B,2,FALSE)</f>
        <v>Augusto Carlos</v>
      </c>
      <c r="H5918" t="str">
        <f>VLOOKUP(VLOOKUP(VLOOKUP(B5918,[1]Vendas!A:C,3,FALSE),[1]Vendedores!A:E,5,FALSE),[1]Filiais!A:B,2,FALSE)</f>
        <v>São Paulo</v>
      </c>
      <c r="I5918" s="3">
        <f>VLOOKUP(VLOOKUP(B5918,[1]Vendas!A:C,3,FALSE),[1]Vendedores!A:E,4,FALSE)</f>
        <v>0.08</v>
      </c>
      <c r="J5918" t="str">
        <f>VLOOKUP(C5918,[1]Produtos!A:D,2,FALSE)</f>
        <v>Computador desktop</v>
      </c>
      <c r="K5918" s="5">
        <f>VLOOKUP(C5918,[1]Produtos!A:D,3,FALSE)</f>
        <v>5200</v>
      </c>
      <c r="L5918" s="5">
        <f t="shared" si="276"/>
        <v>150800</v>
      </c>
      <c r="M5918" s="5">
        <f t="shared" si="277"/>
        <v>6032</v>
      </c>
      <c r="N5918" s="5">
        <f t="shared" si="278"/>
        <v>144768</v>
      </c>
      <c r="O5918" t="str">
        <f>VLOOKUP(VLOOKUP(C5918,[1]Produtos!A:D,4,FALSE),[1]Categorias!A:B,2,FALSE)</f>
        <v>Hardwares</v>
      </c>
    </row>
    <row r="5919" spans="1:15" x14ac:dyDescent="0.3">
      <c r="A5919">
        <v>5918</v>
      </c>
      <c r="B5919">
        <v>1530</v>
      </c>
      <c r="C5919">
        <v>9</v>
      </c>
      <c r="D5919">
        <v>24</v>
      </c>
      <c r="E5919" s="3">
        <v>0</v>
      </c>
      <c r="F5919" s="4">
        <f>VLOOKUP(B5919,[1]Vendas!A:C,2,FALSE)</f>
        <v>43992</v>
      </c>
      <c r="G5919" t="str">
        <f>VLOOKUP(VLOOKUP(B5919,[1]Vendas!A:C,3,FALSE),[1]Vendedores!A:B,2,FALSE)</f>
        <v>Jaqueline de Souza</v>
      </c>
      <c r="H5919" t="str">
        <f>VLOOKUP(VLOOKUP(VLOOKUP(B5919,[1]Vendas!A:C,3,FALSE),[1]Vendedores!A:E,5,FALSE),[1]Filiais!A:B,2,FALSE)</f>
        <v>Minas Gerais</v>
      </c>
      <c r="I5919" s="3">
        <f>VLOOKUP(VLOOKUP(B5919,[1]Vendas!A:C,3,FALSE),[1]Vendedores!A:E,4,FALSE)</f>
        <v>7.0000000000000007E-2</v>
      </c>
      <c r="J5919" t="str">
        <f>VLOOKUP(C5919,[1]Produtos!A:D,2,FALSE)</f>
        <v>Papel A4</v>
      </c>
      <c r="K5919" s="5">
        <f>VLOOKUP(C5919,[1]Produtos!A:D,3,FALSE)</f>
        <v>90</v>
      </c>
      <c r="L5919" s="5">
        <f t="shared" si="276"/>
        <v>2160</v>
      </c>
      <c r="M5919" s="5">
        <f t="shared" si="277"/>
        <v>0</v>
      </c>
      <c r="N5919" s="5">
        <f t="shared" si="278"/>
        <v>2160</v>
      </c>
      <c r="O5919" t="str">
        <f>VLOOKUP(VLOOKUP(C5919,[1]Produtos!A:D,4,FALSE),[1]Categorias!A:B,2,FALSE)</f>
        <v>Papelaria</v>
      </c>
    </row>
    <row r="5920" spans="1:15" x14ac:dyDescent="0.3">
      <c r="A5920">
        <v>5919</v>
      </c>
      <c r="B5920">
        <v>1304</v>
      </c>
      <c r="C5920">
        <v>10</v>
      </c>
      <c r="D5920">
        <v>23</v>
      </c>
      <c r="E5920" s="3">
        <v>0.01</v>
      </c>
      <c r="F5920" s="4">
        <f>VLOOKUP(B5920,[1]Vendas!A:C,2,FALSE)</f>
        <v>44062</v>
      </c>
      <c r="G5920" t="str">
        <f>VLOOKUP(VLOOKUP(B5920,[1]Vendas!A:C,3,FALSE),[1]Vendedores!A:B,2,FALSE)</f>
        <v>Raimundo Nonato</v>
      </c>
      <c r="H5920" t="str">
        <f>VLOOKUP(VLOOKUP(VLOOKUP(B5920,[1]Vendas!A:C,3,FALSE),[1]Vendedores!A:E,5,FALSE),[1]Filiais!A:B,2,FALSE)</f>
        <v>Minas Gerais</v>
      </c>
      <c r="I5920" s="3">
        <f>VLOOKUP(VLOOKUP(B5920,[1]Vendas!A:C,3,FALSE),[1]Vendedores!A:E,4,FALSE)</f>
        <v>0.02</v>
      </c>
      <c r="J5920" t="str">
        <f>VLOOKUP(C5920,[1]Produtos!A:D,2,FALSE)</f>
        <v>Caneta</v>
      </c>
      <c r="K5920" s="5">
        <f>VLOOKUP(C5920,[1]Produtos!A:D,3,FALSE)</f>
        <v>15</v>
      </c>
      <c r="L5920" s="5">
        <f t="shared" si="276"/>
        <v>345</v>
      </c>
      <c r="M5920" s="5">
        <f t="shared" si="277"/>
        <v>3.45</v>
      </c>
      <c r="N5920" s="5">
        <f t="shared" si="278"/>
        <v>341.55</v>
      </c>
      <c r="O5920" t="str">
        <f>VLOOKUP(VLOOKUP(C5920,[1]Produtos!A:D,4,FALSE),[1]Categorias!A:B,2,FALSE)</f>
        <v>Papelaria</v>
      </c>
    </row>
    <row r="5921" spans="1:15" x14ac:dyDescent="0.3">
      <c r="A5921">
        <v>5920</v>
      </c>
      <c r="B5921">
        <v>514</v>
      </c>
      <c r="C5921">
        <v>2</v>
      </c>
      <c r="D5921">
        <v>11</v>
      </c>
      <c r="E5921" s="3">
        <v>0.03</v>
      </c>
      <c r="F5921" s="4">
        <f>VLOOKUP(B5921,[1]Vendas!A:C,2,FALSE)</f>
        <v>43878</v>
      </c>
      <c r="G5921" t="str">
        <f>VLOOKUP(VLOOKUP(B5921,[1]Vendas!A:C,3,FALSE),[1]Vendedores!A:B,2,FALSE)</f>
        <v>Raimundo Nonato</v>
      </c>
      <c r="H5921" t="str">
        <f>VLOOKUP(VLOOKUP(VLOOKUP(B5921,[1]Vendas!A:C,3,FALSE),[1]Vendedores!A:E,5,FALSE),[1]Filiais!A:B,2,FALSE)</f>
        <v>Minas Gerais</v>
      </c>
      <c r="I5921" s="3">
        <f>VLOOKUP(VLOOKUP(B5921,[1]Vendas!A:C,3,FALSE),[1]Vendedores!A:E,4,FALSE)</f>
        <v>0.02</v>
      </c>
      <c r="J5921" t="str">
        <f>VLOOKUP(C5921,[1]Produtos!A:D,2,FALSE)</f>
        <v>Impressora</v>
      </c>
      <c r="K5921" s="5">
        <f>VLOOKUP(C5921,[1]Produtos!A:D,3,FALSE)</f>
        <v>2100</v>
      </c>
      <c r="L5921" s="5">
        <f t="shared" si="276"/>
        <v>23100</v>
      </c>
      <c r="M5921" s="5">
        <f t="shared" si="277"/>
        <v>693</v>
      </c>
      <c r="N5921" s="5">
        <f t="shared" si="278"/>
        <v>22407</v>
      </c>
      <c r="O5921" t="str">
        <f>VLOOKUP(VLOOKUP(C5921,[1]Produtos!A:D,4,FALSE),[1]Categorias!A:B,2,FALSE)</f>
        <v>Hardwares</v>
      </c>
    </row>
    <row r="5922" spans="1:15" x14ac:dyDescent="0.3">
      <c r="A5922">
        <v>5921</v>
      </c>
      <c r="B5922">
        <v>332</v>
      </c>
      <c r="C5922">
        <v>4</v>
      </c>
      <c r="D5922">
        <v>3</v>
      </c>
      <c r="E5922" s="3">
        <v>0.01</v>
      </c>
      <c r="F5922" s="4">
        <f>VLOOKUP(B5922,[1]Vendas!A:C,2,FALSE)</f>
        <v>44004</v>
      </c>
      <c r="G5922" t="str">
        <f>VLOOKUP(VLOOKUP(B5922,[1]Vendas!A:C,3,FALSE),[1]Vendedores!A:B,2,FALSE)</f>
        <v>Jaqueline de Souza</v>
      </c>
      <c r="H5922" t="str">
        <f>VLOOKUP(VLOOKUP(VLOOKUP(B5922,[1]Vendas!A:C,3,FALSE),[1]Vendedores!A:E,5,FALSE),[1]Filiais!A:B,2,FALSE)</f>
        <v>Minas Gerais</v>
      </c>
      <c r="I5922" s="3">
        <f>VLOOKUP(VLOOKUP(B5922,[1]Vendas!A:C,3,FALSE),[1]Vendedores!A:E,4,FALSE)</f>
        <v>7.0000000000000007E-2</v>
      </c>
      <c r="J5922" t="str">
        <f>VLOOKUP(C5922,[1]Produtos!A:D,2,FALSE)</f>
        <v>Mouse</v>
      </c>
      <c r="K5922" s="5">
        <f>VLOOKUP(C5922,[1]Produtos!A:D,3,FALSE)</f>
        <v>75</v>
      </c>
      <c r="L5922" s="5">
        <f t="shared" si="276"/>
        <v>225</v>
      </c>
      <c r="M5922" s="5">
        <f t="shared" si="277"/>
        <v>2.25</v>
      </c>
      <c r="N5922" s="5">
        <f t="shared" si="278"/>
        <v>222.75</v>
      </c>
      <c r="O5922" t="str">
        <f>VLOOKUP(VLOOKUP(C5922,[1]Produtos!A:D,4,FALSE),[1]Categorias!A:B,2,FALSE)</f>
        <v>Acessórios</v>
      </c>
    </row>
    <row r="5923" spans="1:15" x14ac:dyDescent="0.3">
      <c r="A5923">
        <v>5922</v>
      </c>
      <c r="B5923">
        <v>1687</v>
      </c>
      <c r="C5923">
        <v>6</v>
      </c>
      <c r="D5923">
        <v>3</v>
      </c>
      <c r="E5923" s="3">
        <v>0.04</v>
      </c>
      <c r="F5923" s="4">
        <f>VLOOKUP(B5923,[1]Vendas!A:C,2,FALSE)</f>
        <v>44177</v>
      </c>
      <c r="G5923" t="str">
        <f>VLOOKUP(VLOOKUP(B5923,[1]Vendas!A:C,3,FALSE),[1]Vendedores!A:B,2,FALSE)</f>
        <v>Rubens Lopes</v>
      </c>
      <c r="H5923" t="str">
        <f>VLOOKUP(VLOOKUP(VLOOKUP(B5923,[1]Vendas!A:C,3,FALSE),[1]Vendedores!A:E,5,FALSE),[1]Filiais!A:B,2,FALSE)</f>
        <v>Minas Gerais</v>
      </c>
      <c r="I5923" s="3">
        <f>VLOOKUP(VLOOKUP(B5923,[1]Vendas!A:C,3,FALSE),[1]Vendedores!A:E,4,FALSE)</f>
        <v>0.02</v>
      </c>
      <c r="J5923" t="str">
        <f>VLOOKUP(C5923,[1]Produtos!A:D,2,FALSE)</f>
        <v>Carregador para celular</v>
      </c>
      <c r="K5923" s="5">
        <f>VLOOKUP(C5923,[1]Produtos!A:D,3,FALSE)</f>
        <v>150</v>
      </c>
      <c r="L5923" s="5">
        <f t="shared" si="276"/>
        <v>450</v>
      </c>
      <c r="M5923" s="5">
        <f t="shared" si="277"/>
        <v>18</v>
      </c>
      <c r="N5923" s="5">
        <f t="shared" si="278"/>
        <v>432</v>
      </c>
      <c r="O5923" t="str">
        <f>VLOOKUP(VLOOKUP(C5923,[1]Produtos!A:D,4,FALSE),[1]Categorias!A:B,2,FALSE)</f>
        <v>Celulares</v>
      </c>
    </row>
    <row r="5924" spans="1:15" x14ac:dyDescent="0.3">
      <c r="A5924">
        <v>5923</v>
      </c>
      <c r="B5924">
        <v>279</v>
      </c>
      <c r="C5924">
        <v>4</v>
      </c>
      <c r="D5924">
        <v>31</v>
      </c>
      <c r="E5924" s="3">
        <v>0.02</v>
      </c>
      <c r="F5924" s="4">
        <f>VLOOKUP(B5924,[1]Vendas!A:C,2,FALSE)</f>
        <v>43863</v>
      </c>
      <c r="G5924" t="str">
        <f>VLOOKUP(VLOOKUP(B5924,[1]Vendas!A:C,3,FALSE),[1]Vendedores!A:B,2,FALSE)</f>
        <v>Filipe de Tarso</v>
      </c>
      <c r="H5924" t="str">
        <f>VLOOKUP(VLOOKUP(VLOOKUP(B5924,[1]Vendas!A:C,3,FALSE),[1]Vendedores!A:E,5,FALSE),[1]Filiais!A:B,2,FALSE)</f>
        <v>Rio de Janeiro</v>
      </c>
      <c r="I5924" s="3">
        <f>VLOOKUP(VLOOKUP(B5924,[1]Vendas!A:C,3,FALSE),[1]Vendedores!A:E,4,FALSE)</f>
        <v>0.04</v>
      </c>
      <c r="J5924" t="str">
        <f>VLOOKUP(C5924,[1]Produtos!A:D,2,FALSE)</f>
        <v>Mouse</v>
      </c>
      <c r="K5924" s="5">
        <f>VLOOKUP(C5924,[1]Produtos!A:D,3,FALSE)</f>
        <v>75</v>
      </c>
      <c r="L5924" s="5">
        <f t="shared" si="276"/>
        <v>2325</v>
      </c>
      <c r="M5924" s="5">
        <f t="shared" si="277"/>
        <v>46.5</v>
      </c>
      <c r="N5924" s="5">
        <f t="shared" si="278"/>
        <v>2278.5</v>
      </c>
      <c r="O5924" t="str">
        <f>VLOOKUP(VLOOKUP(C5924,[1]Produtos!A:D,4,FALSE),[1]Categorias!A:B,2,FALSE)</f>
        <v>Acessórios</v>
      </c>
    </row>
    <row r="5925" spans="1:15" x14ac:dyDescent="0.3">
      <c r="A5925">
        <v>5924</v>
      </c>
      <c r="B5925">
        <v>1132</v>
      </c>
      <c r="C5925">
        <v>5</v>
      </c>
      <c r="D5925">
        <v>19</v>
      </c>
      <c r="E5925" s="3">
        <v>0.01</v>
      </c>
      <c r="F5925" s="4">
        <f>VLOOKUP(B5925,[1]Vendas!A:C,2,FALSE)</f>
        <v>43980</v>
      </c>
      <c r="G5925" t="str">
        <f>VLOOKUP(VLOOKUP(B5925,[1]Vendas!A:C,3,FALSE),[1]Vendedores!A:B,2,FALSE)</f>
        <v>Rubens Lopes</v>
      </c>
      <c r="H5925" t="str">
        <f>VLOOKUP(VLOOKUP(VLOOKUP(B5925,[1]Vendas!A:C,3,FALSE),[1]Vendedores!A:E,5,FALSE),[1]Filiais!A:B,2,FALSE)</f>
        <v>Minas Gerais</v>
      </c>
      <c r="I5925" s="3">
        <f>VLOOKUP(VLOOKUP(B5925,[1]Vendas!A:C,3,FALSE),[1]Vendedores!A:E,4,FALSE)</f>
        <v>0.02</v>
      </c>
      <c r="J5925" t="str">
        <f>VLOOKUP(C5925,[1]Produtos!A:D,2,FALSE)</f>
        <v>Smartphone</v>
      </c>
      <c r="K5925" s="5">
        <f>VLOOKUP(C5925,[1]Produtos!A:D,3,FALSE)</f>
        <v>3200</v>
      </c>
      <c r="L5925" s="5">
        <f t="shared" si="276"/>
        <v>60800</v>
      </c>
      <c r="M5925" s="5">
        <f t="shared" si="277"/>
        <v>608</v>
      </c>
      <c r="N5925" s="5">
        <f t="shared" si="278"/>
        <v>60192</v>
      </c>
      <c r="O5925" t="str">
        <f>VLOOKUP(VLOOKUP(C5925,[1]Produtos!A:D,4,FALSE),[1]Categorias!A:B,2,FALSE)</f>
        <v>Celulares</v>
      </c>
    </row>
    <row r="5926" spans="1:15" x14ac:dyDescent="0.3">
      <c r="A5926">
        <v>5925</v>
      </c>
      <c r="B5926">
        <v>889</v>
      </c>
      <c r="C5926">
        <v>9</v>
      </c>
      <c r="D5926">
        <v>26</v>
      </c>
      <c r="E5926" s="3">
        <v>0.05</v>
      </c>
      <c r="F5926" s="4">
        <f>VLOOKUP(B5926,[1]Vendas!A:C,2,FALSE)</f>
        <v>44011</v>
      </c>
      <c r="G5926" t="str">
        <f>VLOOKUP(VLOOKUP(B5926,[1]Vendas!A:C,3,FALSE),[1]Vendedores!A:B,2,FALSE)</f>
        <v>Raimundo Nonato</v>
      </c>
      <c r="H5926" t="str">
        <f>VLOOKUP(VLOOKUP(VLOOKUP(B5926,[1]Vendas!A:C,3,FALSE),[1]Vendedores!A:E,5,FALSE),[1]Filiais!A:B,2,FALSE)</f>
        <v>Minas Gerais</v>
      </c>
      <c r="I5926" s="3">
        <f>VLOOKUP(VLOOKUP(B5926,[1]Vendas!A:C,3,FALSE),[1]Vendedores!A:E,4,FALSE)</f>
        <v>0.02</v>
      </c>
      <c r="J5926" t="str">
        <f>VLOOKUP(C5926,[1]Produtos!A:D,2,FALSE)</f>
        <v>Papel A4</v>
      </c>
      <c r="K5926" s="5">
        <f>VLOOKUP(C5926,[1]Produtos!A:D,3,FALSE)</f>
        <v>90</v>
      </c>
      <c r="L5926" s="5">
        <f t="shared" si="276"/>
        <v>2340</v>
      </c>
      <c r="M5926" s="5">
        <f t="shared" si="277"/>
        <v>117</v>
      </c>
      <c r="N5926" s="5">
        <f t="shared" si="278"/>
        <v>2223</v>
      </c>
      <c r="O5926" t="str">
        <f>VLOOKUP(VLOOKUP(C5926,[1]Produtos!A:D,4,FALSE),[1]Categorias!A:B,2,FALSE)</f>
        <v>Papelaria</v>
      </c>
    </row>
    <row r="5927" spans="1:15" x14ac:dyDescent="0.3">
      <c r="A5927">
        <v>5926</v>
      </c>
      <c r="B5927">
        <v>172</v>
      </c>
      <c r="C5927">
        <v>2</v>
      </c>
      <c r="D5927">
        <v>20</v>
      </c>
      <c r="E5927" s="3">
        <v>0.03</v>
      </c>
      <c r="F5927" s="4">
        <f>VLOOKUP(B5927,[1]Vendas!A:C,2,FALSE)</f>
        <v>44002</v>
      </c>
      <c r="G5927" t="str">
        <f>VLOOKUP(VLOOKUP(B5927,[1]Vendas!A:C,3,FALSE),[1]Vendedores!A:B,2,FALSE)</f>
        <v>Antônio da Costa</v>
      </c>
      <c r="H5927" t="str">
        <f>VLOOKUP(VLOOKUP(VLOOKUP(B5927,[1]Vendas!A:C,3,FALSE),[1]Vendedores!A:E,5,FALSE),[1]Filiais!A:B,2,FALSE)</f>
        <v>São Paulo</v>
      </c>
      <c r="I5927" s="3">
        <f>VLOOKUP(VLOOKUP(B5927,[1]Vendas!A:C,3,FALSE),[1]Vendedores!A:E,4,FALSE)</f>
        <v>7.0000000000000007E-2</v>
      </c>
      <c r="J5927" t="str">
        <f>VLOOKUP(C5927,[1]Produtos!A:D,2,FALSE)</f>
        <v>Impressora</v>
      </c>
      <c r="K5927" s="5">
        <f>VLOOKUP(C5927,[1]Produtos!A:D,3,FALSE)</f>
        <v>2100</v>
      </c>
      <c r="L5927" s="5">
        <f t="shared" si="276"/>
        <v>42000</v>
      </c>
      <c r="M5927" s="5">
        <f t="shared" si="277"/>
        <v>1260</v>
      </c>
      <c r="N5927" s="5">
        <f t="shared" si="278"/>
        <v>40740</v>
      </c>
      <c r="O5927" t="str">
        <f>VLOOKUP(VLOOKUP(C5927,[1]Produtos!A:D,4,FALSE),[1]Categorias!A:B,2,FALSE)</f>
        <v>Hardwares</v>
      </c>
    </row>
    <row r="5928" spans="1:15" x14ac:dyDescent="0.3">
      <c r="A5928">
        <v>5927</v>
      </c>
      <c r="B5928">
        <v>1626</v>
      </c>
      <c r="C5928">
        <v>1</v>
      </c>
      <c r="D5928">
        <v>24</v>
      </c>
      <c r="E5928" s="3">
        <v>0.02</v>
      </c>
      <c r="F5928" s="4">
        <f>VLOOKUP(B5928,[1]Vendas!A:C,2,FALSE)</f>
        <v>43900</v>
      </c>
      <c r="G5928" t="str">
        <f>VLOOKUP(VLOOKUP(B5928,[1]Vendas!A:C,3,FALSE),[1]Vendedores!A:B,2,FALSE)</f>
        <v>Débora Albuquerque</v>
      </c>
      <c r="H5928" t="str">
        <f>VLOOKUP(VLOOKUP(VLOOKUP(B5928,[1]Vendas!A:C,3,FALSE),[1]Vendedores!A:E,5,FALSE),[1]Filiais!A:B,2,FALSE)</f>
        <v>São Paulo</v>
      </c>
      <c r="I5928" s="3">
        <f>VLOOKUP(VLOOKUP(B5928,[1]Vendas!A:C,3,FALSE),[1]Vendedores!A:E,4,FALSE)</f>
        <v>0.02</v>
      </c>
      <c r="J5928" t="str">
        <f>VLOOKUP(C5928,[1]Produtos!A:D,2,FALSE)</f>
        <v>Computador desktop</v>
      </c>
      <c r="K5928" s="5">
        <f>VLOOKUP(C5928,[1]Produtos!A:D,3,FALSE)</f>
        <v>5200</v>
      </c>
      <c r="L5928" s="5">
        <f t="shared" si="276"/>
        <v>124800</v>
      </c>
      <c r="M5928" s="5">
        <f t="shared" si="277"/>
        <v>2496</v>
      </c>
      <c r="N5928" s="5">
        <f t="shared" si="278"/>
        <v>122304</v>
      </c>
      <c r="O5928" t="str">
        <f>VLOOKUP(VLOOKUP(C5928,[1]Produtos!A:D,4,FALSE),[1]Categorias!A:B,2,FALSE)</f>
        <v>Hardwares</v>
      </c>
    </row>
    <row r="5929" spans="1:15" x14ac:dyDescent="0.3">
      <c r="A5929">
        <v>5928</v>
      </c>
      <c r="B5929">
        <v>1646</v>
      </c>
      <c r="C5929">
        <v>7</v>
      </c>
      <c r="D5929">
        <v>5</v>
      </c>
      <c r="E5929" s="3">
        <v>0.02</v>
      </c>
      <c r="F5929" s="4">
        <f>VLOOKUP(B5929,[1]Vendas!A:C,2,FALSE)</f>
        <v>44035</v>
      </c>
      <c r="G5929" t="str">
        <f>VLOOKUP(VLOOKUP(B5929,[1]Vendas!A:C,3,FALSE),[1]Vendedores!A:B,2,FALSE)</f>
        <v>Rubens Lopes</v>
      </c>
      <c r="H5929" t="str">
        <f>VLOOKUP(VLOOKUP(VLOOKUP(B5929,[1]Vendas!A:C,3,FALSE),[1]Vendedores!A:E,5,FALSE),[1]Filiais!A:B,2,FALSE)</f>
        <v>Minas Gerais</v>
      </c>
      <c r="I5929" s="3">
        <f>VLOOKUP(VLOOKUP(B5929,[1]Vendas!A:C,3,FALSE),[1]Vendedores!A:E,4,FALSE)</f>
        <v>0.02</v>
      </c>
      <c r="J5929" t="str">
        <f>VLOOKUP(C5929,[1]Produtos!A:D,2,FALSE)</f>
        <v>Roteador</v>
      </c>
      <c r="K5929" s="5">
        <f>VLOOKUP(C5929,[1]Produtos!A:D,3,FALSE)</f>
        <v>320</v>
      </c>
      <c r="L5929" s="5">
        <f t="shared" si="276"/>
        <v>1600</v>
      </c>
      <c r="M5929" s="5">
        <f t="shared" si="277"/>
        <v>32</v>
      </c>
      <c r="N5929" s="5">
        <f t="shared" si="278"/>
        <v>1568</v>
      </c>
      <c r="O5929" t="str">
        <f>VLOOKUP(VLOOKUP(C5929,[1]Produtos!A:D,4,FALSE),[1]Categorias!A:B,2,FALSE)</f>
        <v>Hardwares</v>
      </c>
    </row>
    <row r="5930" spans="1:15" x14ac:dyDescent="0.3">
      <c r="A5930">
        <v>5929</v>
      </c>
      <c r="B5930">
        <v>1016</v>
      </c>
      <c r="C5930">
        <v>8</v>
      </c>
      <c r="D5930">
        <v>16</v>
      </c>
      <c r="E5930" s="3">
        <v>0</v>
      </c>
      <c r="F5930" s="4">
        <f>VLOOKUP(B5930,[1]Vendas!A:C,2,FALSE)</f>
        <v>44147</v>
      </c>
      <c r="G5930" t="str">
        <f>VLOOKUP(VLOOKUP(B5930,[1]Vendas!A:C,3,FALSE),[1]Vendedores!A:B,2,FALSE)</f>
        <v>Rubens Lopes</v>
      </c>
      <c r="H5930" t="str">
        <f>VLOOKUP(VLOOKUP(VLOOKUP(B5930,[1]Vendas!A:C,3,FALSE),[1]Vendedores!A:E,5,FALSE),[1]Filiais!A:B,2,FALSE)</f>
        <v>Minas Gerais</v>
      </c>
      <c r="I5930" s="3">
        <f>VLOOKUP(VLOOKUP(B5930,[1]Vendas!A:C,3,FALSE),[1]Vendedores!A:E,4,FALSE)</f>
        <v>0.02</v>
      </c>
      <c r="J5930" t="str">
        <f>VLOOKUP(C5930,[1]Produtos!A:D,2,FALSE)</f>
        <v>Projetor</v>
      </c>
      <c r="K5930" s="5">
        <f>VLOOKUP(C5930,[1]Produtos!A:D,3,FALSE)</f>
        <v>2900</v>
      </c>
      <c r="L5930" s="5">
        <f t="shared" si="276"/>
        <v>46400</v>
      </c>
      <c r="M5930" s="5">
        <f t="shared" si="277"/>
        <v>0</v>
      </c>
      <c r="N5930" s="5">
        <f t="shared" si="278"/>
        <v>46400</v>
      </c>
      <c r="O5930" t="str">
        <f>VLOOKUP(VLOOKUP(C5930,[1]Produtos!A:D,4,FALSE),[1]Categorias!A:B,2,FALSE)</f>
        <v>Hardwares</v>
      </c>
    </row>
    <row r="5931" spans="1:15" x14ac:dyDescent="0.3">
      <c r="A5931">
        <v>5930</v>
      </c>
      <c r="B5931">
        <v>937</v>
      </c>
      <c r="C5931">
        <v>9</v>
      </c>
      <c r="D5931">
        <v>13</v>
      </c>
      <c r="E5931" s="3">
        <v>0.03</v>
      </c>
      <c r="F5931" s="4">
        <f>VLOOKUP(B5931,[1]Vendas!A:C,2,FALSE)</f>
        <v>44107</v>
      </c>
      <c r="G5931" t="str">
        <f>VLOOKUP(VLOOKUP(B5931,[1]Vendas!A:C,3,FALSE),[1]Vendedores!A:B,2,FALSE)</f>
        <v>Filipe de Tarso</v>
      </c>
      <c r="H5931" t="str">
        <f>VLOOKUP(VLOOKUP(VLOOKUP(B5931,[1]Vendas!A:C,3,FALSE),[1]Vendedores!A:E,5,FALSE),[1]Filiais!A:B,2,FALSE)</f>
        <v>Rio de Janeiro</v>
      </c>
      <c r="I5931" s="3">
        <f>VLOOKUP(VLOOKUP(B5931,[1]Vendas!A:C,3,FALSE),[1]Vendedores!A:E,4,FALSE)</f>
        <v>0.04</v>
      </c>
      <c r="J5931" t="str">
        <f>VLOOKUP(C5931,[1]Produtos!A:D,2,FALSE)</f>
        <v>Papel A4</v>
      </c>
      <c r="K5931" s="5">
        <f>VLOOKUP(C5931,[1]Produtos!A:D,3,FALSE)</f>
        <v>90</v>
      </c>
      <c r="L5931" s="5">
        <f t="shared" si="276"/>
        <v>1170</v>
      </c>
      <c r="M5931" s="5">
        <f t="shared" si="277"/>
        <v>35.1</v>
      </c>
      <c r="N5931" s="5">
        <f t="shared" si="278"/>
        <v>1134.9000000000001</v>
      </c>
      <c r="O5931" t="str">
        <f>VLOOKUP(VLOOKUP(C5931,[1]Produtos!A:D,4,FALSE),[1]Categorias!A:B,2,FALSE)</f>
        <v>Papelaria</v>
      </c>
    </row>
    <row r="5932" spans="1:15" x14ac:dyDescent="0.3">
      <c r="A5932">
        <v>5931</v>
      </c>
      <c r="B5932">
        <v>784</v>
      </c>
      <c r="C5932">
        <v>1</v>
      </c>
      <c r="D5932">
        <v>4</v>
      </c>
      <c r="E5932" s="3">
        <v>0</v>
      </c>
      <c r="F5932" s="4">
        <f>VLOOKUP(B5932,[1]Vendas!A:C,2,FALSE)</f>
        <v>44149</v>
      </c>
      <c r="G5932" t="str">
        <f>VLOOKUP(VLOOKUP(B5932,[1]Vendas!A:C,3,FALSE),[1]Vendedores!A:B,2,FALSE)</f>
        <v>Débora Albuquerque</v>
      </c>
      <c r="H5932" t="str">
        <f>VLOOKUP(VLOOKUP(VLOOKUP(B5932,[1]Vendas!A:C,3,FALSE),[1]Vendedores!A:E,5,FALSE),[1]Filiais!A:B,2,FALSE)</f>
        <v>São Paulo</v>
      </c>
      <c r="I5932" s="3">
        <f>VLOOKUP(VLOOKUP(B5932,[1]Vendas!A:C,3,FALSE),[1]Vendedores!A:E,4,FALSE)</f>
        <v>0.02</v>
      </c>
      <c r="J5932" t="str">
        <f>VLOOKUP(C5932,[1]Produtos!A:D,2,FALSE)</f>
        <v>Computador desktop</v>
      </c>
      <c r="K5932" s="5">
        <f>VLOOKUP(C5932,[1]Produtos!A:D,3,FALSE)</f>
        <v>5200</v>
      </c>
      <c r="L5932" s="5">
        <f t="shared" si="276"/>
        <v>20800</v>
      </c>
      <c r="M5932" s="5">
        <f t="shared" si="277"/>
        <v>0</v>
      </c>
      <c r="N5932" s="5">
        <f t="shared" si="278"/>
        <v>20800</v>
      </c>
      <c r="O5932" t="str">
        <f>VLOOKUP(VLOOKUP(C5932,[1]Produtos!A:D,4,FALSE),[1]Categorias!A:B,2,FALSE)</f>
        <v>Hardwares</v>
      </c>
    </row>
    <row r="5933" spans="1:15" x14ac:dyDescent="0.3">
      <c r="A5933">
        <v>5932</v>
      </c>
      <c r="B5933">
        <v>1584</v>
      </c>
      <c r="C5933">
        <v>5</v>
      </c>
      <c r="D5933">
        <v>20</v>
      </c>
      <c r="E5933" s="3">
        <v>0.05</v>
      </c>
      <c r="F5933" s="4">
        <f>VLOOKUP(B5933,[1]Vendas!A:C,2,FALSE)</f>
        <v>44110</v>
      </c>
      <c r="G5933" t="str">
        <f>VLOOKUP(VLOOKUP(B5933,[1]Vendas!A:C,3,FALSE),[1]Vendedores!A:B,2,FALSE)</f>
        <v>Débora Albuquerque</v>
      </c>
      <c r="H5933" t="str">
        <f>VLOOKUP(VLOOKUP(VLOOKUP(B5933,[1]Vendas!A:C,3,FALSE),[1]Vendedores!A:E,5,FALSE),[1]Filiais!A:B,2,FALSE)</f>
        <v>São Paulo</v>
      </c>
      <c r="I5933" s="3">
        <f>VLOOKUP(VLOOKUP(B5933,[1]Vendas!A:C,3,FALSE),[1]Vendedores!A:E,4,FALSE)</f>
        <v>0.02</v>
      </c>
      <c r="J5933" t="str">
        <f>VLOOKUP(C5933,[1]Produtos!A:D,2,FALSE)</f>
        <v>Smartphone</v>
      </c>
      <c r="K5933" s="5">
        <f>VLOOKUP(C5933,[1]Produtos!A:D,3,FALSE)</f>
        <v>3200</v>
      </c>
      <c r="L5933" s="5">
        <f t="shared" si="276"/>
        <v>64000</v>
      </c>
      <c r="M5933" s="5">
        <f t="shared" si="277"/>
        <v>3200</v>
      </c>
      <c r="N5933" s="5">
        <f t="shared" si="278"/>
        <v>60800</v>
      </c>
      <c r="O5933" t="str">
        <f>VLOOKUP(VLOOKUP(C5933,[1]Produtos!A:D,4,FALSE),[1]Categorias!A:B,2,FALSE)</f>
        <v>Celulares</v>
      </c>
    </row>
    <row r="5934" spans="1:15" x14ac:dyDescent="0.3">
      <c r="A5934">
        <v>5933</v>
      </c>
      <c r="B5934">
        <v>454</v>
      </c>
      <c r="C5934">
        <v>6</v>
      </c>
      <c r="D5934">
        <v>23</v>
      </c>
      <c r="E5934" s="3">
        <v>0.03</v>
      </c>
      <c r="F5934" s="4">
        <f>VLOOKUP(B5934,[1]Vendas!A:C,2,FALSE)</f>
        <v>44133</v>
      </c>
      <c r="G5934" t="str">
        <f>VLOOKUP(VLOOKUP(B5934,[1]Vendas!A:C,3,FALSE),[1]Vendedores!A:B,2,FALSE)</f>
        <v>Rubens Lopes</v>
      </c>
      <c r="H5934" t="str">
        <f>VLOOKUP(VLOOKUP(VLOOKUP(B5934,[1]Vendas!A:C,3,FALSE),[1]Vendedores!A:E,5,FALSE),[1]Filiais!A:B,2,FALSE)</f>
        <v>Minas Gerais</v>
      </c>
      <c r="I5934" s="3">
        <f>VLOOKUP(VLOOKUP(B5934,[1]Vendas!A:C,3,FALSE),[1]Vendedores!A:E,4,FALSE)</f>
        <v>0.02</v>
      </c>
      <c r="J5934" t="str">
        <f>VLOOKUP(C5934,[1]Produtos!A:D,2,FALSE)</f>
        <v>Carregador para celular</v>
      </c>
      <c r="K5934" s="5">
        <f>VLOOKUP(C5934,[1]Produtos!A:D,3,FALSE)</f>
        <v>150</v>
      </c>
      <c r="L5934" s="5">
        <f t="shared" si="276"/>
        <v>3450</v>
      </c>
      <c r="M5934" s="5">
        <f t="shared" si="277"/>
        <v>103.5</v>
      </c>
      <c r="N5934" s="5">
        <f t="shared" si="278"/>
        <v>3346.5</v>
      </c>
      <c r="O5934" t="str">
        <f>VLOOKUP(VLOOKUP(C5934,[1]Produtos!A:D,4,FALSE),[1]Categorias!A:B,2,FALSE)</f>
        <v>Celulares</v>
      </c>
    </row>
    <row r="5935" spans="1:15" x14ac:dyDescent="0.3">
      <c r="A5935">
        <v>5934</v>
      </c>
      <c r="B5935">
        <v>1790</v>
      </c>
      <c r="C5935">
        <v>2</v>
      </c>
      <c r="D5935">
        <v>26</v>
      </c>
      <c r="E5935" s="3">
        <v>0.04</v>
      </c>
      <c r="F5935" s="4">
        <f>VLOOKUP(B5935,[1]Vendas!A:C,2,FALSE)</f>
        <v>44150</v>
      </c>
      <c r="G5935" t="str">
        <f>VLOOKUP(VLOOKUP(B5935,[1]Vendas!A:C,3,FALSE),[1]Vendedores!A:B,2,FALSE)</f>
        <v>Solange Almeida</v>
      </c>
      <c r="H5935" t="str">
        <f>VLOOKUP(VLOOKUP(VLOOKUP(B5935,[1]Vendas!A:C,3,FALSE),[1]Vendedores!A:E,5,FALSE),[1]Filiais!A:B,2,FALSE)</f>
        <v>Rio de Janeiro</v>
      </c>
      <c r="I5935" s="3">
        <f>VLOOKUP(VLOOKUP(B5935,[1]Vendas!A:C,3,FALSE),[1]Vendedores!A:E,4,FALSE)</f>
        <v>0.01</v>
      </c>
      <c r="J5935" t="str">
        <f>VLOOKUP(C5935,[1]Produtos!A:D,2,FALSE)</f>
        <v>Impressora</v>
      </c>
      <c r="K5935" s="5">
        <f>VLOOKUP(C5935,[1]Produtos!A:D,3,FALSE)</f>
        <v>2100</v>
      </c>
      <c r="L5935" s="5">
        <f t="shared" si="276"/>
        <v>54600</v>
      </c>
      <c r="M5935" s="5">
        <f t="shared" si="277"/>
        <v>2184</v>
      </c>
      <c r="N5935" s="5">
        <f t="shared" si="278"/>
        <v>52416</v>
      </c>
      <c r="O5935" t="str">
        <f>VLOOKUP(VLOOKUP(C5935,[1]Produtos!A:D,4,FALSE),[1]Categorias!A:B,2,FALSE)</f>
        <v>Hardwares</v>
      </c>
    </row>
    <row r="5936" spans="1:15" x14ac:dyDescent="0.3">
      <c r="A5936">
        <v>5935</v>
      </c>
      <c r="B5936">
        <v>636</v>
      </c>
      <c r="C5936">
        <v>2</v>
      </c>
      <c r="D5936">
        <v>17</v>
      </c>
      <c r="E5936" s="3">
        <v>0.02</v>
      </c>
      <c r="F5936" s="4">
        <f>VLOOKUP(B5936,[1]Vendas!A:C,2,FALSE)</f>
        <v>43962</v>
      </c>
      <c r="G5936" t="str">
        <f>VLOOKUP(VLOOKUP(B5936,[1]Vendas!A:C,3,FALSE),[1]Vendedores!A:B,2,FALSE)</f>
        <v>Augusto Carlos</v>
      </c>
      <c r="H5936" t="str">
        <f>VLOOKUP(VLOOKUP(VLOOKUP(B5936,[1]Vendas!A:C,3,FALSE),[1]Vendedores!A:E,5,FALSE),[1]Filiais!A:B,2,FALSE)</f>
        <v>São Paulo</v>
      </c>
      <c r="I5936" s="3">
        <f>VLOOKUP(VLOOKUP(B5936,[1]Vendas!A:C,3,FALSE),[1]Vendedores!A:E,4,FALSE)</f>
        <v>0.08</v>
      </c>
      <c r="J5936" t="str">
        <f>VLOOKUP(C5936,[1]Produtos!A:D,2,FALSE)</f>
        <v>Impressora</v>
      </c>
      <c r="K5936" s="5">
        <f>VLOOKUP(C5936,[1]Produtos!A:D,3,FALSE)</f>
        <v>2100</v>
      </c>
      <c r="L5936" s="5">
        <f t="shared" si="276"/>
        <v>35700</v>
      </c>
      <c r="M5936" s="5">
        <f t="shared" si="277"/>
        <v>714</v>
      </c>
      <c r="N5936" s="5">
        <f t="shared" si="278"/>
        <v>34986</v>
      </c>
      <c r="O5936" t="str">
        <f>VLOOKUP(VLOOKUP(C5936,[1]Produtos!A:D,4,FALSE),[1]Categorias!A:B,2,FALSE)</f>
        <v>Hardwares</v>
      </c>
    </row>
    <row r="5937" spans="1:15" x14ac:dyDescent="0.3">
      <c r="A5937">
        <v>5936</v>
      </c>
      <c r="B5937">
        <v>1347</v>
      </c>
      <c r="C5937">
        <v>3</v>
      </c>
      <c r="D5937">
        <v>28</v>
      </c>
      <c r="E5937" s="3">
        <v>0</v>
      </c>
      <c r="F5937" s="4">
        <f>VLOOKUP(B5937,[1]Vendas!A:C,2,FALSE)</f>
        <v>43857</v>
      </c>
      <c r="G5937" t="str">
        <f>VLOOKUP(VLOOKUP(B5937,[1]Vendas!A:C,3,FALSE),[1]Vendedores!A:B,2,FALSE)</f>
        <v>Débora Albuquerque</v>
      </c>
      <c r="H5937" t="str">
        <f>VLOOKUP(VLOOKUP(VLOOKUP(B5937,[1]Vendas!A:C,3,FALSE),[1]Vendedores!A:E,5,FALSE),[1]Filiais!A:B,2,FALSE)</f>
        <v>São Paulo</v>
      </c>
      <c r="I5937" s="3">
        <f>VLOOKUP(VLOOKUP(B5937,[1]Vendas!A:C,3,FALSE),[1]Vendedores!A:E,4,FALSE)</f>
        <v>0.02</v>
      </c>
      <c r="J5937" t="str">
        <f>VLOOKUP(C5937,[1]Produtos!A:D,2,FALSE)</f>
        <v>Teclado</v>
      </c>
      <c r="K5937" s="5">
        <f>VLOOKUP(C5937,[1]Produtos!A:D,3,FALSE)</f>
        <v>90</v>
      </c>
      <c r="L5937" s="5">
        <f t="shared" si="276"/>
        <v>2520</v>
      </c>
      <c r="M5937" s="5">
        <f t="shared" si="277"/>
        <v>0</v>
      </c>
      <c r="N5937" s="5">
        <f t="shared" si="278"/>
        <v>2520</v>
      </c>
      <c r="O5937" t="str">
        <f>VLOOKUP(VLOOKUP(C5937,[1]Produtos!A:D,4,FALSE),[1]Categorias!A:B,2,FALSE)</f>
        <v>Acessórios</v>
      </c>
    </row>
    <row r="5938" spans="1:15" x14ac:dyDescent="0.3">
      <c r="A5938">
        <v>5937</v>
      </c>
      <c r="B5938">
        <v>1494</v>
      </c>
      <c r="C5938">
        <v>7</v>
      </c>
      <c r="D5938">
        <v>29</v>
      </c>
      <c r="E5938" s="3">
        <v>0.03</v>
      </c>
      <c r="F5938" s="4">
        <f>VLOOKUP(B5938,[1]Vendas!A:C,2,FALSE)</f>
        <v>43925</v>
      </c>
      <c r="G5938" t="str">
        <f>VLOOKUP(VLOOKUP(B5938,[1]Vendas!A:C,3,FALSE),[1]Vendedores!A:B,2,FALSE)</f>
        <v>Augusto Carlos</v>
      </c>
      <c r="H5938" t="str">
        <f>VLOOKUP(VLOOKUP(VLOOKUP(B5938,[1]Vendas!A:C,3,FALSE),[1]Vendedores!A:E,5,FALSE),[1]Filiais!A:B,2,FALSE)</f>
        <v>São Paulo</v>
      </c>
      <c r="I5938" s="3">
        <f>VLOOKUP(VLOOKUP(B5938,[1]Vendas!A:C,3,FALSE),[1]Vendedores!A:E,4,FALSE)</f>
        <v>0.08</v>
      </c>
      <c r="J5938" t="str">
        <f>VLOOKUP(C5938,[1]Produtos!A:D,2,FALSE)</f>
        <v>Roteador</v>
      </c>
      <c r="K5938" s="5">
        <f>VLOOKUP(C5938,[1]Produtos!A:D,3,FALSE)</f>
        <v>320</v>
      </c>
      <c r="L5938" s="5">
        <f t="shared" si="276"/>
        <v>9280</v>
      </c>
      <c r="M5938" s="5">
        <f t="shared" si="277"/>
        <v>278.39999999999998</v>
      </c>
      <c r="N5938" s="5">
        <f t="shared" si="278"/>
        <v>9001.6</v>
      </c>
      <c r="O5938" t="str">
        <f>VLOOKUP(VLOOKUP(C5938,[1]Produtos!A:D,4,FALSE),[1]Categorias!A:B,2,FALSE)</f>
        <v>Hardwares</v>
      </c>
    </row>
    <row r="5939" spans="1:15" x14ac:dyDescent="0.3">
      <c r="A5939">
        <v>5938</v>
      </c>
      <c r="B5939">
        <v>768</v>
      </c>
      <c r="C5939">
        <v>4</v>
      </c>
      <c r="D5939">
        <v>31</v>
      </c>
      <c r="E5939" s="3">
        <v>0</v>
      </c>
      <c r="F5939" s="4">
        <f>VLOOKUP(B5939,[1]Vendas!A:C,2,FALSE)</f>
        <v>43841</v>
      </c>
      <c r="G5939" t="str">
        <f>VLOOKUP(VLOOKUP(B5939,[1]Vendas!A:C,3,FALSE),[1]Vendedores!A:B,2,FALSE)</f>
        <v>Fernanda Vasconcelos</v>
      </c>
      <c r="H5939" t="str">
        <f>VLOOKUP(VLOOKUP(VLOOKUP(B5939,[1]Vendas!A:C,3,FALSE),[1]Vendedores!A:E,5,FALSE),[1]Filiais!A:B,2,FALSE)</f>
        <v>Minas Gerais</v>
      </c>
      <c r="I5939" s="3">
        <f>VLOOKUP(VLOOKUP(B5939,[1]Vendas!A:C,3,FALSE),[1]Vendedores!A:E,4,FALSE)</f>
        <v>0.04</v>
      </c>
      <c r="J5939" t="str">
        <f>VLOOKUP(C5939,[1]Produtos!A:D,2,FALSE)</f>
        <v>Mouse</v>
      </c>
      <c r="K5939" s="5">
        <f>VLOOKUP(C5939,[1]Produtos!A:D,3,FALSE)</f>
        <v>75</v>
      </c>
      <c r="L5939" s="5">
        <f t="shared" si="276"/>
        <v>2325</v>
      </c>
      <c r="M5939" s="5">
        <f t="shared" si="277"/>
        <v>0</v>
      </c>
      <c r="N5939" s="5">
        <f t="shared" si="278"/>
        <v>2325</v>
      </c>
      <c r="O5939" t="str">
        <f>VLOOKUP(VLOOKUP(C5939,[1]Produtos!A:D,4,FALSE),[1]Categorias!A:B,2,FALSE)</f>
        <v>Acessórios</v>
      </c>
    </row>
    <row r="5940" spans="1:15" x14ac:dyDescent="0.3">
      <c r="A5940">
        <v>5939</v>
      </c>
      <c r="B5940">
        <v>1707</v>
      </c>
      <c r="C5940">
        <v>9</v>
      </c>
      <c r="D5940">
        <v>29</v>
      </c>
      <c r="E5940" s="3">
        <v>0.05</v>
      </c>
      <c r="F5940" s="4">
        <f>VLOOKUP(B5940,[1]Vendas!A:C,2,FALSE)</f>
        <v>44069</v>
      </c>
      <c r="G5940" t="str">
        <f>VLOOKUP(VLOOKUP(B5940,[1]Vendas!A:C,3,FALSE),[1]Vendedores!A:B,2,FALSE)</f>
        <v>Débora Albuquerque</v>
      </c>
      <c r="H5940" t="str">
        <f>VLOOKUP(VLOOKUP(VLOOKUP(B5940,[1]Vendas!A:C,3,FALSE),[1]Vendedores!A:E,5,FALSE),[1]Filiais!A:B,2,FALSE)</f>
        <v>São Paulo</v>
      </c>
      <c r="I5940" s="3">
        <f>VLOOKUP(VLOOKUP(B5940,[1]Vendas!A:C,3,FALSE),[1]Vendedores!A:E,4,FALSE)</f>
        <v>0.02</v>
      </c>
      <c r="J5940" t="str">
        <f>VLOOKUP(C5940,[1]Produtos!A:D,2,FALSE)</f>
        <v>Papel A4</v>
      </c>
      <c r="K5940" s="5">
        <f>VLOOKUP(C5940,[1]Produtos!A:D,3,FALSE)</f>
        <v>90</v>
      </c>
      <c r="L5940" s="5">
        <f t="shared" si="276"/>
        <v>2610</v>
      </c>
      <c r="M5940" s="5">
        <f t="shared" si="277"/>
        <v>130.5</v>
      </c>
      <c r="N5940" s="5">
        <f t="shared" si="278"/>
        <v>2479.5</v>
      </c>
      <c r="O5940" t="str">
        <f>VLOOKUP(VLOOKUP(C5940,[1]Produtos!A:D,4,FALSE),[1]Categorias!A:B,2,FALSE)</f>
        <v>Papelaria</v>
      </c>
    </row>
    <row r="5941" spans="1:15" x14ac:dyDescent="0.3">
      <c r="A5941">
        <v>5940</v>
      </c>
      <c r="B5941">
        <v>1641</v>
      </c>
      <c r="C5941">
        <v>10</v>
      </c>
      <c r="D5941">
        <v>8</v>
      </c>
      <c r="E5941" s="3">
        <v>0.05</v>
      </c>
      <c r="F5941" s="4">
        <f>VLOOKUP(B5941,[1]Vendas!A:C,2,FALSE)</f>
        <v>43943</v>
      </c>
      <c r="G5941" t="str">
        <f>VLOOKUP(VLOOKUP(B5941,[1]Vendas!A:C,3,FALSE),[1]Vendedores!A:B,2,FALSE)</f>
        <v>Almira Buarque</v>
      </c>
      <c r="H5941" t="str">
        <f>VLOOKUP(VLOOKUP(VLOOKUP(B5941,[1]Vendas!A:C,3,FALSE),[1]Vendedores!A:E,5,FALSE),[1]Filiais!A:B,2,FALSE)</f>
        <v>Rio de Janeiro</v>
      </c>
      <c r="I5941" s="3">
        <f>VLOOKUP(VLOOKUP(B5941,[1]Vendas!A:C,3,FALSE),[1]Vendedores!A:E,4,FALSE)</f>
        <v>0.04</v>
      </c>
      <c r="J5941" t="str">
        <f>VLOOKUP(C5941,[1]Produtos!A:D,2,FALSE)</f>
        <v>Caneta</v>
      </c>
      <c r="K5941" s="5">
        <f>VLOOKUP(C5941,[1]Produtos!A:D,3,FALSE)</f>
        <v>15</v>
      </c>
      <c r="L5941" s="5">
        <f t="shared" si="276"/>
        <v>120</v>
      </c>
      <c r="M5941" s="5">
        <f t="shared" si="277"/>
        <v>6</v>
      </c>
      <c r="N5941" s="5">
        <f t="shared" si="278"/>
        <v>114</v>
      </c>
      <c r="O5941" t="str">
        <f>VLOOKUP(VLOOKUP(C5941,[1]Produtos!A:D,4,FALSE),[1]Categorias!A:B,2,FALSE)</f>
        <v>Papelaria</v>
      </c>
    </row>
    <row r="5942" spans="1:15" x14ac:dyDescent="0.3">
      <c r="A5942">
        <v>5941</v>
      </c>
      <c r="B5942">
        <v>1215</v>
      </c>
      <c r="C5942">
        <v>6</v>
      </c>
      <c r="D5942">
        <v>28</v>
      </c>
      <c r="E5942" s="3">
        <v>0.03</v>
      </c>
      <c r="F5942" s="4">
        <f>VLOOKUP(B5942,[1]Vendas!A:C,2,FALSE)</f>
        <v>44143</v>
      </c>
      <c r="G5942" t="str">
        <f>VLOOKUP(VLOOKUP(B5942,[1]Vendas!A:C,3,FALSE),[1]Vendedores!A:B,2,FALSE)</f>
        <v>Rubens Lopes</v>
      </c>
      <c r="H5942" t="str">
        <f>VLOOKUP(VLOOKUP(VLOOKUP(B5942,[1]Vendas!A:C,3,FALSE),[1]Vendedores!A:E,5,FALSE),[1]Filiais!A:B,2,FALSE)</f>
        <v>Minas Gerais</v>
      </c>
      <c r="I5942" s="3">
        <f>VLOOKUP(VLOOKUP(B5942,[1]Vendas!A:C,3,FALSE),[1]Vendedores!A:E,4,FALSE)</f>
        <v>0.02</v>
      </c>
      <c r="J5942" t="str">
        <f>VLOOKUP(C5942,[1]Produtos!A:D,2,FALSE)</f>
        <v>Carregador para celular</v>
      </c>
      <c r="K5942" s="5">
        <f>VLOOKUP(C5942,[1]Produtos!A:D,3,FALSE)</f>
        <v>150</v>
      </c>
      <c r="L5942" s="5">
        <f t="shared" si="276"/>
        <v>4200</v>
      </c>
      <c r="M5942" s="5">
        <f t="shared" si="277"/>
        <v>126</v>
      </c>
      <c r="N5942" s="5">
        <f t="shared" si="278"/>
        <v>4074</v>
      </c>
      <c r="O5942" t="str">
        <f>VLOOKUP(VLOOKUP(C5942,[1]Produtos!A:D,4,FALSE),[1]Categorias!A:B,2,FALSE)</f>
        <v>Celulares</v>
      </c>
    </row>
    <row r="5943" spans="1:15" x14ac:dyDescent="0.3">
      <c r="A5943">
        <v>5942</v>
      </c>
      <c r="B5943">
        <v>373</v>
      </c>
      <c r="C5943">
        <v>6</v>
      </c>
      <c r="D5943">
        <v>24</v>
      </c>
      <c r="E5943" s="3">
        <v>0.04</v>
      </c>
      <c r="F5943" s="4">
        <f>VLOOKUP(B5943,[1]Vendas!A:C,2,FALSE)</f>
        <v>44162</v>
      </c>
      <c r="G5943" t="str">
        <f>VLOOKUP(VLOOKUP(B5943,[1]Vendas!A:C,3,FALSE),[1]Vendedores!A:B,2,FALSE)</f>
        <v>Jaqueline de Souza</v>
      </c>
      <c r="H5943" t="str">
        <f>VLOOKUP(VLOOKUP(VLOOKUP(B5943,[1]Vendas!A:C,3,FALSE),[1]Vendedores!A:E,5,FALSE),[1]Filiais!A:B,2,FALSE)</f>
        <v>Minas Gerais</v>
      </c>
      <c r="I5943" s="3">
        <f>VLOOKUP(VLOOKUP(B5943,[1]Vendas!A:C,3,FALSE),[1]Vendedores!A:E,4,FALSE)</f>
        <v>7.0000000000000007E-2</v>
      </c>
      <c r="J5943" t="str">
        <f>VLOOKUP(C5943,[1]Produtos!A:D,2,FALSE)</f>
        <v>Carregador para celular</v>
      </c>
      <c r="K5943" s="5">
        <f>VLOOKUP(C5943,[1]Produtos!A:D,3,FALSE)</f>
        <v>150</v>
      </c>
      <c r="L5943" s="5">
        <f t="shared" si="276"/>
        <v>3600</v>
      </c>
      <c r="M5943" s="5">
        <f t="shared" si="277"/>
        <v>144</v>
      </c>
      <c r="N5943" s="5">
        <f t="shared" si="278"/>
        <v>3456</v>
      </c>
      <c r="O5943" t="str">
        <f>VLOOKUP(VLOOKUP(C5943,[1]Produtos!A:D,4,FALSE),[1]Categorias!A:B,2,FALSE)</f>
        <v>Celulares</v>
      </c>
    </row>
    <row r="5944" spans="1:15" x14ac:dyDescent="0.3">
      <c r="A5944">
        <v>5943</v>
      </c>
      <c r="B5944">
        <v>568</v>
      </c>
      <c r="C5944">
        <v>10</v>
      </c>
      <c r="D5944">
        <v>12</v>
      </c>
      <c r="E5944" s="3">
        <v>0.02</v>
      </c>
      <c r="F5944" s="4">
        <f>VLOOKUP(B5944,[1]Vendas!A:C,2,FALSE)</f>
        <v>44001</v>
      </c>
      <c r="G5944" t="str">
        <f>VLOOKUP(VLOOKUP(B5944,[1]Vendas!A:C,3,FALSE),[1]Vendedores!A:B,2,FALSE)</f>
        <v>Almira Buarque</v>
      </c>
      <c r="H5944" t="str">
        <f>VLOOKUP(VLOOKUP(VLOOKUP(B5944,[1]Vendas!A:C,3,FALSE),[1]Vendedores!A:E,5,FALSE),[1]Filiais!A:B,2,FALSE)</f>
        <v>Rio de Janeiro</v>
      </c>
      <c r="I5944" s="3">
        <f>VLOOKUP(VLOOKUP(B5944,[1]Vendas!A:C,3,FALSE),[1]Vendedores!A:E,4,FALSE)</f>
        <v>0.04</v>
      </c>
      <c r="J5944" t="str">
        <f>VLOOKUP(C5944,[1]Produtos!A:D,2,FALSE)</f>
        <v>Caneta</v>
      </c>
      <c r="K5944" s="5">
        <f>VLOOKUP(C5944,[1]Produtos!A:D,3,FALSE)</f>
        <v>15</v>
      </c>
      <c r="L5944" s="5">
        <f t="shared" si="276"/>
        <v>180</v>
      </c>
      <c r="M5944" s="5">
        <f t="shared" si="277"/>
        <v>3.6</v>
      </c>
      <c r="N5944" s="5">
        <f t="shared" si="278"/>
        <v>176.4</v>
      </c>
      <c r="O5944" t="str">
        <f>VLOOKUP(VLOOKUP(C5944,[1]Produtos!A:D,4,FALSE),[1]Categorias!A:B,2,FALSE)</f>
        <v>Papelaria</v>
      </c>
    </row>
    <row r="5945" spans="1:15" x14ac:dyDescent="0.3">
      <c r="A5945">
        <v>5944</v>
      </c>
      <c r="B5945">
        <v>1352</v>
      </c>
      <c r="C5945">
        <v>10</v>
      </c>
      <c r="D5945">
        <v>11</v>
      </c>
      <c r="E5945" s="3">
        <v>0.03</v>
      </c>
      <c r="F5945" s="4">
        <f>VLOOKUP(B5945,[1]Vendas!A:C,2,FALSE)</f>
        <v>43905</v>
      </c>
      <c r="G5945" t="str">
        <f>VLOOKUP(VLOOKUP(B5945,[1]Vendas!A:C,3,FALSE),[1]Vendedores!A:B,2,FALSE)</f>
        <v>Fernanda Vasconcelos</v>
      </c>
      <c r="H5945" t="str">
        <f>VLOOKUP(VLOOKUP(VLOOKUP(B5945,[1]Vendas!A:C,3,FALSE),[1]Vendedores!A:E,5,FALSE),[1]Filiais!A:B,2,FALSE)</f>
        <v>Minas Gerais</v>
      </c>
      <c r="I5945" s="3">
        <f>VLOOKUP(VLOOKUP(B5945,[1]Vendas!A:C,3,FALSE),[1]Vendedores!A:E,4,FALSE)</f>
        <v>0.04</v>
      </c>
      <c r="J5945" t="str">
        <f>VLOOKUP(C5945,[1]Produtos!A:D,2,FALSE)</f>
        <v>Caneta</v>
      </c>
      <c r="K5945" s="5">
        <f>VLOOKUP(C5945,[1]Produtos!A:D,3,FALSE)</f>
        <v>15</v>
      </c>
      <c r="L5945" s="5">
        <f t="shared" si="276"/>
        <v>165</v>
      </c>
      <c r="M5945" s="5">
        <f t="shared" si="277"/>
        <v>4.95</v>
      </c>
      <c r="N5945" s="5">
        <f t="shared" si="278"/>
        <v>160.05000000000001</v>
      </c>
      <c r="O5945" t="str">
        <f>VLOOKUP(VLOOKUP(C5945,[1]Produtos!A:D,4,FALSE),[1]Categorias!A:B,2,FALSE)</f>
        <v>Papelaria</v>
      </c>
    </row>
    <row r="5946" spans="1:15" x14ac:dyDescent="0.3">
      <c r="A5946">
        <v>5945</v>
      </c>
      <c r="B5946">
        <v>45</v>
      </c>
      <c r="C5946">
        <v>7</v>
      </c>
      <c r="D5946">
        <v>6</v>
      </c>
      <c r="E5946" s="3">
        <v>0.01</v>
      </c>
      <c r="F5946" s="4">
        <f>VLOOKUP(B5946,[1]Vendas!A:C,2,FALSE)</f>
        <v>44032</v>
      </c>
      <c r="G5946" t="str">
        <f>VLOOKUP(VLOOKUP(B5946,[1]Vendas!A:C,3,FALSE),[1]Vendedores!A:B,2,FALSE)</f>
        <v>Filipe de Tarso</v>
      </c>
      <c r="H5946" t="str">
        <f>VLOOKUP(VLOOKUP(VLOOKUP(B5946,[1]Vendas!A:C,3,FALSE),[1]Vendedores!A:E,5,FALSE),[1]Filiais!A:B,2,FALSE)</f>
        <v>Rio de Janeiro</v>
      </c>
      <c r="I5946" s="3">
        <f>VLOOKUP(VLOOKUP(B5946,[1]Vendas!A:C,3,FALSE),[1]Vendedores!A:E,4,FALSE)</f>
        <v>0.04</v>
      </c>
      <c r="J5946" t="str">
        <f>VLOOKUP(C5946,[1]Produtos!A:D,2,FALSE)</f>
        <v>Roteador</v>
      </c>
      <c r="K5946" s="5">
        <f>VLOOKUP(C5946,[1]Produtos!A:D,3,FALSE)</f>
        <v>320</v>
      </c>
      <c r="L5946" s="5">
        <f t="shared" si="276"/>
        <v>1920</v>
      </c>
      <c r="M5946" s="5">
        <f t="shared" si="277"/>
        <v>19.2</v>
      </c>
      <c r="N5946" s="5">
        <f t="shared" si="278"/>
        <v>1900.8</v>
      </c>
      <c r="O5946" t="str">
        <f>VLOOKUP(VLOOKUP(C5946,[1]Produtos!A:D,4,FALSE),[1]Categorias!A:B,2,FALSE)</f>
        <v>Hardwares</v>
      </c>
    </row>
    <row r="5947" spans="1:15" x14ac:dyDescent="0.3">
      <c r="A5947">
        <v>5946</v>
      </c>
      <c r="B5947">
        <v>1611</v>
      </c>
      <c r="C5947">
        <v>4</v>
      </c>
      <c r="D5947">
        <v>15</v>
      </c>
      <c r="E5947" s="3">
        <v>0.02</v>
      </c>
      <c r="F5947" s="4">
        <f>VLOOKUP(B5947,[1]Vendas!A:C,2,FALSE)</f>
        <v>44126</v>
      </c>
      <c r="G5947" t="str">
        <f>VLOOKUP(VLOOKUP(B5947,[1]Vendas!A:C,3,FALSE),[1]Vendedores!A:B,2,FALSE)</f>
        <v>Augusto Carlos</v>
      </c>
      <c r="H5947" t="str">
        <f>VLOOKUP(VLOOKUP(VLOOKUP(B5947,[1]Vendas!A:C,3,FALSE),[1]Vendedores!A:E,5,FALSE),[1]Filiais!A:B,2,FALSE)</f>
        <v>São Paulo</v>
      </c>
      <c r="I5947" s="3">
        <f>VLOOKUP(VLOOKUP(B5947,[1]Vendas!A:C,3,FALSE),[1]Vendedores!A:E,4,FALSE)</f>
        <v>0.08</v>
      </c>
      <c r="J5947" t="str">
        <f>VLOOKUP(C5947,[1]Produtos!A:D,2,FALSE)</f>
        <v>Mouse</v>
      </c>
      <c r="K5947" s="5">
        <f>VLOOKUP(C5947,[1]Produtos!A:D,3,FALSE)</f>
        <v>75</v>
      </c>
      <c r="L5947" s="5">
        <f t="shared" si="276"/>
        <v>1125</v>
      </c>
      <c r="M5947" s="5">
        <f t="shared" si="277"/>
        <v>22.5</v>
      </c>
      <c r="N5947" s="5">
        <f t="shared" si="278"/>
        <v>1102.5</v>
      </c>
      <c r="O5947" t="str">
        <f>VLOOKUP(VLOOKUP(C5947,[1]Produtos!A:D,4,FALSE),[1]Categorias!A:B,2,FALSE)</f>
        <v>Acessórios</v>
      </c>
    </row>
    <row r="5948" spans="1:15" x14ac:dyDescent="0.3">
      <c r="A5948">
        <v>5947</v>
      </c>
      <c r="B5948">
        <v>1965</v>
      </c>
      <c r="C5948">
        <v>9</v>
      </c>
      <c r="D5948">
        <v>30</v>
      </c>
      <c r="E5948" s="3">
        <v>0.04</v>
      </c>
      <c r="F5948" s="4">
        <f>VLOOKUP(B5948,[1]Vendas!A:C,2,FALSE)</f>
        <v>44105</v>
      </c>
      <c r="G5948" t="str">
        <f>VLOOKUP(VLOOKUP(B5948,[1]Vendas!A:C,3,FALSE),[1]Vendedores!A:B,2,FALSE)</f>
        <v>Solange Almeida</v>
      </c>
      <c r="H5948" t="str">
        <f>VLOOKUP(VLOOKUP(VLOOKUP(B5948,[1]Vendas!A:C,3,FALSE),[1]Vendedores!A:E,5,FALSE),[1]Filiais!A:B,2,FALSE)</f>
        <v>Rio de Janeiro</v>
      </c>
      <c r="I5948" s="3">
        <f>VLOOKUP(VLOOKUP(B5948,[1]Vendas!A:C,3,FALSE),[1]Vendedores!A:E,4,FALSE)</f>
        <v>0.01</v>
      </c>
      <c r="J5948" t="str">
        <f>VLOOKUP(C5948,[1]Produtos!A:D,2,FALSE)</f>
        <v>Papel A4</v>
      </c>
      <c r="K5948" s="5">
        <f>VLOOKUP(C5948,[1]Produtos!A:D,3,FALSE)</f>
        <v>90</v>
      </c>
      <c r="L5948" s="5">
        <f t="shared" si="276"/>
        <v>2700</v>
      </c>
      <c r="M5948" s="5">
        <f t="shared" si="277"/>
        <v>108</v>
      </c>
      <c r="N5948" s="5">
        <f t="shared" si="278"/>
        <v>2592</v>
      </c>
      <c r="O5948" t="str">
        <f>VLOOKUP(VLOOKUP(C5948,[1]Produtos!A:D,4,FALSE),[1]Categorias!A:B,2,FALSE)</f>
        <v>Papelaria</v>
      </c>
    </row>
    <row r="5949" spans="1:15" x14ac:dyDescent="0.3">
      <c r="A5949">
        <v>5948</v>
      </c>
      <c r="B5949">
        <v>116</v>
      </c>
      <c r="C5949">
        <v>8</v>
      </c>
      <c r="D5949">
        <v>2</v>
      </c>
      <c r="E5949" s="3">
        <v>0.05</v>
      </c>
      <c r="F5949" s="4">
        <f>VLOOKUP(B5949,[1]Vendas!A:C,2,FALSE)</f>
        <v>43882</v>
      </c>
      <c r="G5949" t="str">
        <f>VLOOKUP(VLOOKUP(B5949,[1]Vendas!A:C,3,FALSE),[1]Vendedores!A:B,2,FALSE)</f>
        <v>Rubens Lopes</v>
      </c>
      <c r="H5949" t="str">
        <f>VLOOKUP(VLOOKUP(VLOOKUP(B5949,[1]Vendas!A:C,3,FALSE),[1]Vendedores!A:E,5,FALSE),[1]Filiais!A:B,2,FALSE)</f>
        <v>Minas Gerais</v>
      </c>
      <c r="I5949" s="3">
        <f>VLOOKUP(VLOOKUP(B5949,[1]Vendas!A:C,3,FALSE),[1]Vendedores!A:E,4,FALSE)</f>
        <v>0.02</v>
      </c>
      <c r="J5949" t="str">
        <f>VLOOKUP(C5949,[1]Produtos!A:D,2,FALSE)</f>
        <v>Projetor</v>
      </c>
      <c r="K5949" s="5">
        <f>VLOOKUP(C5949,[1]Produtos!A:D,3,FALSE)</f>
        <v>2900</v>
      </c>
      <c r="L5949" s="5">
        <f t="shared" si="276"/>
        <v>5800</v>
      </c>
      <c r="M5949" s="5">
        <f t="shared" si="277"/>
        <v>290</v>
      </c>
      <c r="N5949" s="5">
        <f t="shared" si="278"/>
        <v>5510</v>
      </c>
      <c r="O5949" t="str">
        <f>VLOOKUP(VLOOKUP(C5949,[1]Produtos!A:D,4,FALSE),[1]Categorias!A:B,2,FALSE)</f>
        <v>Hardwares</v>
      </c>
    </row>
    <row r="5950" spans="1:15" x14ac:dyDescent="0.3">
      <c r="A5950">
        <v>5949</v>
      </c>
      <c r="B5950">
        <v>429</v>
      </c>
      <c r="C5950">
        <v>3</v>
      </c>
      <c r="D5950">
        <v>9</v>
      </c>
      <c r="E5950" s="3">
        <v>0.01</v>
      </c>
      <c r="F5950" s="4">
        <f>VLOOKUP(B5950,[1]Vendas!A:C,2,FALSE)</f>
        <v>43944</v>
      </c>
      <c r="G5950" t="str">
        <f>VLOOKUP(VLOOKUP(B5950,[1]Vendas!A:C,3,FALSE),[1]Vendedores!A:B,2,FALSE)</f>
        <v>Solange Almeida</v>
      </c>
      <c r="H5950" t="str">
        <f>VLOOKUP(VLOOKUP(VLOOKUP(B5950,[1]Vendas!A:C,3,FALSE),[1]Vendedores!A:E,5,FALSE),[1]Filiais!A:B,2,FALSE)</f>
        <v>Rio de Janeiro</v>
      </c>
      <c r="I5950" s="3">
        <f>VLOOKUP(VLOOKUP(B5950,[1]Vendas!A:C,3,FALSE),[1]Vendedores!A:E,4,FALSE)</f>
        <v>0.01</v>
      </c>
      <c r="J5950" t="str">
        <f>VLOOKUP(C5950,[1]Produtos!A:D,2,FALSE)</f>
        <v>Teclado</v>
      </c>
      <c r="K5950" s="5">
        <f>VLOOKUP(C5950,[1]Produtos!A:D,3,FALSE)</f>
        <v>90</v>
      </c>
      <c r="L5950" s="5">
        <f t="shared" si="276"/>
        <v>810</v>
      </c>
      <c r="M5950" s="5">
        <f t="shared" si="277"/>
        <v>8.1</v>
      </c>
      <c r="N5950" s="5">
        <f t="shared" si="278"/>
        <v>801.9</v>
      </c>
      <c r="O5950" t="str">
        <f>VLOOKUP(VLOOKUP(C5950,[1]Produtos!A:D,4,FALSE),[1]Categorias!A:B,2,FALSE)</f>
        <v>Acessórios</v>
      </c>
    </row>
    <row r="5951" spans="1:15" x14ac:dyDescent="0.3">
      <c r="A5951">
        <v>5950</v>
      </c>
      <c r="B5951">
        <v>560</v>
      </c>
      <c r="C5951">
        <v>1</v>
      </c>
      <c r="D5951">
        <v>20</v>
      </c>
      <c r="E5951" s="3">
        <v>0.02</v>
      </c>
      <c r="F5951" s="4">
        <f>VLOOKUP(B5951,[1]Vendas!A:C,2,FALSE)</f>
        <v>44134</v>
      </c>
      <c r="G5951" t="str">
        <f>VLOOKUP(VLOOKUP(B5951,[1]Vendas!A:C,3,FALSE),[1]Vendedores!A:B,2,FALSE)</f>
        <v>Filipe de Tarso</v>
      </c>
      <c r="H5951" t="str">
        <f>VLOOKUP(VLOOKUP(VLOOKUP(B5951,[1]Vendas!A:C,3,FALSE),[1]Vendedores!A:E,5,FALSE),[1]Filiais!A:B,2,FALSE)</f>
        <v>Rio de Janeiro</v>
      </c>
      <c r="I5951" s="3">
        <f>VLOOKUP(VLOOKUP(B5951,[1]Vendas!A:C,3,FALSE),[1]Vendedores!A:E,4,FALSE)</f>
        <v>0.04</v>
      </c>
      <c r="J5951" t="str">
        <f>VLOOKUP(C5951,[1]Produtos!A:D,2,FALSE)</f>
        <v>Computador desktop</v>
      </c>
      <c r="K5951" s="5">
        <f>VLOOKUP(C5951,[1]Produtos!A:D,3,FALSE)</f>
        <v>5200</v>
      </c>
      <c r="L5951" s="5">
        <f t="shared" si="276"/>
        <v>104000</v>
      </c>
      <c r="M5951" s="5">
        <f t="shared" si="277"/>
        <v>2080</v>
      </c>
      <c r="N5951" s="5">
        <f t="shared" si="278"/>
        <v>101920</v>
      </c>
      <c r="O5951" t="str">
        <f>VLOOKUP(VLOOKUP(C5951,[1]Produtos!A:D,4,FALSE),[1]Categorias!A:B,2,FALSE)</f>
        <v>Hardwares</v>
      </c>
    </row>
    <row r="5952" spans="1:15" x14ac:dyDescent="0.3">
      <c r="A5952">
        <v>5951</v>
      </c>
      <c r="B5952">
        <v>973</v>
      </c>
      <c r="C5952">
        <v>10</v>
      </c>
      <c r="D5952">
        <v>11</v>
      </c>
      <c r="E5952" s="3">
        <v>0.04</v>
      </c>
      <c r="F5952" s="4">
        <f>VLOOKUP(B5952,[1]Vendas!A:C,2,FALSE)</f>
        <v>44184</v>
      </c>
      <c r="G5952" t="str">
        <f>VLOOKUP(VLOOKUP(B5952,[1]Vendas!A:C,3,FALSE),[1]Vendedores!A:B,2,FALSE)</f>
        <v>Antônio da Costa</v>
      </c>
      <c r="H5952" t="str">
        <f>VLOOKUP(VLOOKUP(VLOOKUP(B5952,[1]Vendas!A:C,3,FALSE),[1]Vendedores!A:E,5,FALSE),[1]Filiais!A:B,2,FALSE)</f>
        <v>São Paulo</v>
      </c>
      <c r="I5952" s="3">
        <f>VLOOKUP(VLOOKUP(B5952,[1]Vendas!A:C,3,FALSE),[1]Vendedores!A:E,4,FALSE)</f>
        <v>7.0000000000000007E-2</v>
      </c>
      <c r="J5952" t="str">
        <f>VLOOKUP(C5952,[1]Produtos!A:D,2,FALSE)</f>
        <v>Caneta</v>
      </c>
      <c r="K5952" s="5">
        <f>VLOOKUP(C5952,[1]Produtos!A:D,3,FALSE)</f>
        <v>15</v>
      </c>
      <c r="L5952" s="5">
        <f t="shared" si="276"/>
        <v>165</v>
      </c>
      <c r="M5952" s="5">
        <f t="shared" si="277"/>
        <v>6.6000000000000005</v>
      </c>
      <c r="N5952" s="5">
        <f t="shared" si="278"/>
        <v>158.4</v>
      </c>
      <c r="O5952" t="str">
        <f>VLOOKUP(VLOOKUP(C5952,[1]Produtos!A:D,4,FALSE),[1]Categorias!A:B,2,FALSE)</f>
        <v>Papelaria</v>
      </c>
    </row>
    <row r="5953" spans="1:15" x14ac:dyDescent="0.3">
      <c r="A5953">
        <v>5952</v>
      </c>
      <c r="B5953">
        <v>1844</v>
      </c>
      <c r="C5953">
        <v>6</v>
      </c>
      <c r="D5953">
        <v>21</v>
      </c>
      <c r="E5953" s="3">
        <v>0.02</v>
      </c>
      <c r="F5953" s="4">
        <f>VLOOKUP(B5953,[1]Vendas!A:C,2,FALSE)</f>
        <v>43841</v>
      </c>
      <c r="G5953" t="str">
        <f>VLOOKUP(VLOOKUP(B5953,[1]Vendas!A:C,3,FALSE),[1]Vendedores!A:B,2,FALSE)</f>
        <v>Débora Albuquerque</v>
      </c>
      <c r="H5953" t="str">
        <f>VLOOKUP(VLOOKUP(VLOOKUP(B5953,[1]Vendas!A:C,3,FALSE),[1]Vendedores!A:E,5,FALSE),[1]Filiais!A:B,2,FALSE)</f>
        <v>São Paulo</v>
      </c>
      <c r="I5953" s="3">
        <f>VLOOKUP(VLOOKUP(B5953,[1]Vendas!A:C,3,FALSE),[1]Vendedores!A:E,4,FALSE)</f>
        <v>0.02</v>
      </c>
      <c r="J5953" t="str">
        <f>VLOOKUP(C5953,[1]Produtos!A:D,2,FALSE)</f>
        <v>Carregador para celular</v>
      </c>
      <c r="K5953" s="5">
        <f>VLOOKUP(C5953,[1]Produtos!A:D,3,FALSE)</f>
        <v>150</v>
      </c>
      <c r="L5953" s="5">
        <f t="shared" si="276"/>
        <v>3150</v>
      </c>
      <c r="M5953" s="5">
        <f t="shared" si="277"/>
        <v>63</v>
      </c>
      <c r="N5953" s="5">
        <f t="shared" si="278"/>
        <v>3087</v>
      </c>
      <c r="O5953" t="str">
        <f>VLOOKUP(VLOOKUP(C5953,[1]Produtos!A:D,4,FALSE),[1]Categorias!A:B,2,FALSE)</f>
        <v>Celulares</v>
      </c>
    </row>
    <row r="5954" spans="1:15" x14ac:dyDescent="0.3">
      <c r="A5954">
        <v>5953</v>
      </c>
      <c r="B5954">
        <v>1763</v>
      </c>
      <c r="C5954">
        <v>3</v>
      </c>
      <c r="D5954">
        <v>32</v>
      </c>
      <c r="E5954" s="3">
        <v>0.04</v>
      </c>
      <c r="F5954" s="4">
        <f>VLOOKUP(B5954,[1]Vendas!A:C,2,FALSE)</f>
        <v>43890</v>
      </c>
      <c r="G5954" t="str">
        <f>VLOOKUP(VLOOKUP(B5954,[1]Vendas!A:C,3,FALSE),[1]Vendedores!A:B,2,FALSE)</f>
        <v>Raimundo Nonato</v>
      </c>
      <c r="H5954" t="str">
        <f>VLOOKUP(VLOOKUP(VLOOKUP(B5954,[1]Vendas!A:C,3,FALSE),[1]Vendedores!A:E,5,FALSE),[1]Filiais!A:B,2,FALSE)</f>
        <v>Minas Gerais</v>
      </c>
      <c r="I5954" s="3">
        <f>VLOOKUP(VLOOKUP(B5954,[1]Vendas!A:C,3,FALSE),[1]Vendedores!A:E,4,FALSE)</f>
        <v>0.02</v>
      </c>
      <c r="J5954" t="str">
        <f>VLOOKUP(C5954,[1]Produtos!A:D,2,FALSE)</f>
        <v>Teclado</v>
      </c>
      <c r="K5954" s="5">
        <f>VLOOKUP(C5954,[1]Produtos!A:D,3,FALSE)</f>
        <v>90</v>
      </c>
      <c r="L5954" s="5">
        <f t="shared" si="276"/>
        <v>2880</v>
      </c>
      <c r="M5954" s="5">
        <f t="shared" si="277"/>
        <v>115.2</v>
      </c>
      <c r="N5954" s="5">
        <f t="shared" si="278"/>
        <v>2764.8</v>
      </c>
      <c r="O5954" t="str">
        <f>VLOOKUP(VLOOKUP(C5954,[1]Produtos!A:D,4,FALSE),[1]Categorias!A:B,2,FALSE)</f>
        <v>Acessórios</v>
      </c>
    </row>
    <row r="5955" spans="1:15" x14ac:dyDescent="0.3">
      <c r="A5955">
        <v>5954</v>
      </c>
      <c r="B5955">
        <v>686</v>
      </c>
      <c r="C5955">
        <v>1</v>
      </c>
      <c r="D5955">
        <v>21</v>
      </c>
      <c r="E5955" s="3">
        <v>0.03</v>
      </c>
      <c r="F5955" s="4">
        <f>VLOOKUP(B5955,[1]Vendas!A:C,2,FALSE)</f>
        <v>43914</v>
      </c>
      <c r="G5955" t="str">
        <f>VLOOKUP(VLOOKUP(B5955,[1]Vendas!A:C,3,FALSE),[1]Vendedores!A:B,2,FALSE)</f>
        <v>Augusto Carlos</v>
      </c>
      <c r="H5955" t="str">
        <f>VLOOKUP(VLOOKUP(VLOOKUP(B5955,[1]Vendas!A:C,3,FALSE),[1]Vendedores!A:E,5,FALSE),[1]Filiais!A:B,2,FALSE)</f>
        <v>São Paulo</v>
      </c>
      <c r="I5955" s="3">
        <f>VLOOKUP(VLOOKUP(B5955,[1]Vendas!A:C,3,FALSE),[1]Vendedores!A:E,4,FALSE)</f>
        <v>0.08</v>
      </c>
      <c r="J5955" t="str">
        <f>VLOOKUP(C5955,[1]Produtos!A:D,2,FALSE)</f>
        <v>Computador desktop</v>
      </c>
      <c r="K5955" s="5">
        <f>VLOOKUP(C5955,[1]Produtos!A:D,3,FALSE)</f>
        <v>5200</v>
      </c>
      <c r="L5955" s="5">
        <f t="shared" ref="L5955:L6018" si="279">K5955*D5955</f>
        <v>109200</v>
      </c>
      <c r="M5955" s="5">
        <f t="shared" ref="M5955:M6018" si="280">E5955*L5955</f>
        <v>3276</v>
      </c>
      <c r="N5955" s="5">
        <f t="shared" ref="N5955:N6018" si="281">L5955-M5955</f>
        <v>105924</v>
      </c>
      <c r="O5955" t="str">
        <f>VLOOKUP(VLOOKUP(C5955,[1]Produtos!A:D,4,FALSE),[1]Categorias!A:B,2,FALSE)</f>
        <v>Hardwares</v>
      </c>
    </row>
    <row r="5956" spans="1:15" x14ac:dyDescent="0.3">
      <c r="A5956">
        <v>5955</v>
      </c>
      <c r="B5956">
        <v>1009</v>
      </c>
      <c r="C5956">
        <v>7</v>
      </c>
      <c r="D5956">
        <v>26</v>
      </c>
      <c r="E5956" s="3">
        <v>0</v>
      </c>
      <c r="F5956" s="4">
        <f>VLOOKUP(B5956,[1]Vendas!A:C,2,FALSE)</f>
        <v>43947</v>
      </c>
      <c r="G5956" t="str">
        <f>VLOOKUP(VLOOKUP(B5956,[1]Vendas!A:C,3,FALSE),[1]Vendedores!A:B,2,FALSE)</f>
        <v>Solange Almeida</v>
      </c>
      <c r="H5956" t="str">
        <f>VLOOKUP(VLOOKUP(VLOOKUP(B5956,[1]Vendas!A:C,3,FALSE),[1]Vendedores!A:E,5,FALSE),[1]Filiais!A:B,2,FALSE)</f>
        <v>Rio de Janeiro</v>
      </c>
      <c r="I5956" s="3">
        <f>VLOOKUP(VLOOKUP(B5956,[1]Vendas!A:C,3,FALSE),[1]Vendedores!A:E,4,FALSE)</f>
        <v>0.01</v>
      </c>
      <c r="J5956" t="str">
        <f>VLOOKUP(C5956,[1]Produtos!A:D,2,FALSE)</f>
        <v>Roteador</v>
      </c>
      <c r="K5956" s="5">
        <f>VLOOKUP(C5956,[1]Produtos!A:D,3,FALSE)</f>
        <v>320</v>
      </c>
      <c r="L5956" s="5">
        <f t="shared" si="279"/>
        <v>8320</v>
      </c>
      <c r="M5956" s="5">
        <f t="shared" si="280"/>
        <v>0</v>
      </c>
      <c r="N5956" s="5">
        <f t="shared" si="281"/>
        <v>8320</v>
      </c>
      <c r="O5956" t="str">
        <f>VLOOKUP(VLOOKUP(C5956,[1]Produtos!A:D,4,FALSE),[1]Categorias!A:B,2,FALSE)</f>
        <v>Hardwares</v>
      </c>
    </row>
    <row r="5957" spans="1:15" x14ac:dyDescent="0.3">
      <c r="A5957">
        <v>5956</v>
      </c>
      <c r="B5957">
        <v>376</v>
      </c>
      <c r="C5957">
        <v>4</v>
      </c>
      <c r="D5957">
        <v>16</v>
      </c>
      <c r="E5957" s="3">
        <v>0.05</v>
      </c>
      <c r="F5957" s="4">
        <f>VLOOKUP(B5957,[1]Vendas!A:C,2,FALSE)</f>
        <v>44097</v>
      </c>
      <c r="G5957" t="str">
        <f>VLOOKUP(VLOOKUP(B5957,[1]Vendas!A:C,3,FALSE),[1]Vendedores!A:B,2,FALSE)</f>
        <v>Filipe de Tarso</v>
      </c>
      <c r="H5957" t="str">
        <f>VLOOKUP(VLOOKUP(VLOOKUP(B5957,[1]Vendas!A:C,3,FALSE),[1]Vendedores!A:E,5,FALSE),[1]Filiais!A:B,2,FALSE)</f>
        <v>Rio de Janeiro</v>
      </c>
      <c r="I5957" s="3">
        <f>VLOOKUP(VLOOKUP(B5957,[1]Vendas!A:C,3,FALSE),[1]Vendedores!A:E,4,FALSE)</f>
        <v>0.04</v>
      </c>
      <c r="J5957" t="str">
        <f>VLOOKUP(C5957,[1]Produtos!A:D,2,FALSE)</f>
        <v>Mouse</v>
      </c>
      <c r="K5957" s="5">
        <f>VLOOKUP(C5957,[1]Produtos!A:D,3,FALSE)</f>
        <v>75</v>
      </c>
      <c r="L5957" s="5">
        <f t="shared" si="279"/>
        <v>1200</v>
      </c>
      <c r="M5957" s="5">
        <f t="shared" si="280"/>
        <v>60</v>
      </c>
      <c r="N5957" s="5">
        <f t="shared" si="281"/>
        <v>1140</v>
      </c>
      <c r="O5957" t="str">
        <f>VLOOKUP(VLOOKUP(C5957,[1]Produtos!A:D,4,FALSE),[1]Categorias!A:B,2,FALSE)</f>
        <v>Acessórios</v>
      </c>
    </row>
    <row r="5958" spans="1:15" x14ac:dyDescent="0.3">
      <c r="A5958">
        <v>5957</v>
      </c>
      <c r="B5958">
        <v>1613</v>
      </c>
      <c r="C5958">
        <v>3</v>
      </c>
      <c r="D5958">
        <v>11</v>
      </c>
      <c r="E5958" s="3">
        <v>0.05</v>
      </c>
      <c r="F5958" s="4">
        <f>VLOOKUP(B5958,[1]Vendas!A:C,2,FALSE)</f>
        <v>44087</v>
      </c>
      <c r="G5958" t="str">
        <f>VLOOKUP(VLOOKUP(B5958,[1]Vendas!A:C,3,FALSE),[1]Vendedores!A:B,2,FALSE)</f>
        <v>Almira Buarque</v>
      </c>
      <c r="H5958" t="str">
        <f>VLOOKUP(VLOOKUP(VLOOKUP(B5958,[1]Vendas!A:C,3,FALSE),[1]Vendedores!A:E,5,FALSE),[1]Filiais!A:B,2,FALSE)</f>
        <v>Rio de Janeiro</v>
      </c>
      <c r="I5958" s="3">
        <f>VLOOKUP(VLOOKUP(B5958,[1]Vendas!A:C,3,FALSE),[1]Vendedores!A:E,4,FALSE)</f>
        <v>0.04</v>
      </c>
      <c r="J5958" t="str">
        <f>VLOOKUP(C5958,[1]Produtos!A:D,2,FALSE)</f>
        <v>Teclado</v>
      </c>
      <c r="K5958" s="5">
        <f>VLOOKUP(C5958,[1]Produtos!A:D,3,FALSE)</f>
        <v>90</v>
      </c>
      <c r="L5958" s="5">
        <f t="shared" si="279"/>
        <v>990</v>
      </c>
      <c r="M5958" s="5">
        <f t="shared" si="280"/>
        <v>49.5</v>
      </c>
      <c r="N5958" s="5">
        <f t="shared" si="281"/>
        <v>940.5</v>
      </c>
      <c r="O5958" t="str">
        <f>VLOOKUP(VLOOKUP(C5958,[1]Produtos!A:D,4,FALSE),[1]Categorias!A:B,2,FALSE)</f>
        <v>Acessórios</v>
      </c>
    </row>
    <row r="5959" spans="1:15" x14ac:dyDescent="0.3">
      <c r="A5959">
        <v>5958</v>
      </c>
      <c r="B5959">
        <v>1444</v>
      </c>
      <c r="C5959">
        <v>8</v>
      </c>
      <c r="D5959">
        <v>19</v>
      </c>
      <c r="E5959" s="3">
        <v>0</v>
      </c>
      <c r="F5959" s="4">
        <f>VLOOKUP(B5959,[1]Vendas!A:C,2,FALSE)</f>
        <v>44077</v>
      </c>
      <c r="G5959" t="str">
        <f>VLOOKUP(VLOOKUP(B5959,[1]Vendas!A:C,3,FALSE),[1]Vendedores!A:B,2,FALSE)</f>
        <v>Jaqueline de Souza</v>
      </c>
      <c r="H5959" t="str">
        <f>VLOOKUP(VLOOKUP(VLOOKUP(B5959,[1]Vendas!A:C,3,FALSE),[1]Vendedores!A:E,5,FALSE),[1]Filiais!A:B,2,FALSE)</f>
        <v>Minas Gerais</v>
      </c>
      <c r="I5959" s="3">
        <f>VLOOKUP(VLOOKUP(B5959,[1]Vendas!A:C,3,FALSE),[1]Vendedores!A:E,4,FALSE)</f>
        <v>7.0000000000000007E-2</v>
      </c>
      <c r="J5959" t="str">
        <f>VLOOKUP(C5959,[1]Produtos!A:D,2,FALSE)</f>
        <v>Projetor</v>
      </c>
      <c r="K5959" s="5">
        <f>VLOOKUP(C5959,[1]Produtos!A:D,3,FALSE)</f>
        <v>2900</v>
      </c>
      <c r="L5959" s="5">
        <f t="shared" si="279"/>
        <v>55100</v>
      </c>
      <c r="M5959" s="5">
        <f t="shared" si="280"/>
        <v>0</v>
      </c>
      <c r="N5959" s="5">
        <f t="shared" si="281"/>
        <v>55100</v>
      </c>
      <c r="O5959" t="str">
        <f>VLOOKUP(VLOOKUP(C5959,[1]Produtos!A:D,4,FALSE),[1]Categorias!A:B,2,FALSE)</f>
        <v>Hardwares</v>
      </c>
    </row>
    <row r="5960" spans="1:15" x14ac:dyDescent="0.3">
      <c r="A5960">
        <v>5959</v>
      </c>
      <c r="B5960">
        <v>459</v>
      </c>
      <c r="C5960">
        <v>6</v>
      </c>
      <c r="D5960">
        <v>9</v>
      </c>
      <c r="E5960" s="3">
        <v>0.05</v>
      </c>
      <c r="F5960" s="4">
        <f>VLOOKUP(B5960,[1]Vendas!A:C,2,FALSE)</f>
        <v>43972</v>
      </c>
      <c r="G5960" t="str">
        <f>VLOOKUP(VLOOKUP(B5960,[1]Vendas!A:C,3,FALSE),[1]Vendedores!A:B,2,FALSE)</f>
        <v>Filipe de Tarso</v>
      </c>
      <c r="H5960" t="str">
        <f>VLOOKUP(VLOOKUP(VLOOKUP(B5960,[1]Vendas!A:C,3,FALSE),[1]Vendedores!A:E,5,FALSE),[1]Filiais!A:B,2,FALSE)</f>
        <v>Rio de Janeiro</v>
      </c>
      <c r="I5960" s="3">
        <f>VLOOKUP(VLOOKUP(B5960,[1]Vendas!A:C,3,FALSE),[1]Vendedores!A:E,4,FALSE)</f>
        <v>0.04</v>
      </c>
      <c r="J5960" t="str">
        <f>VLOOKUP(C5960,[1]Produtos!A:D,2,FALSE)</f>
        <v>Carregador para celular</v>
      </c>
      <c r="K5960" s="5">
        <f>VLOOKUP(C5960,[1]Produtos!A:D,3,FALSE)</f>
        <v>150</v>
      </c>
      <c r="L5960" s="5">
        <f t="shared" si="279"/>
        <v>1350</v>
      </c>
      <c r="M5960" s="5">
        <f t="shared" si="280"/>
        <v>67.5</v>
      </c>
      <c r="N5960" s="5">
        <f t="shared" si="281"/>
        <v>1282.5</v>
      </c>
      <c r="O5960" t="str">
        <f>VLOOKUP(VLOOKUP(C5960,[1]Produtos!A:D,4,FALSE),[1]Categorias!A:B,2,FALSE)</f>
        <v>Celulares</v>
      </c>
    </row>
    <row r="5961" spans="1:15" x14ac:dyDescent="0.3">
      <c r="A5961">
        <v>5960</v>
      </c>
      <c r="B5961">
        <v>825</v>
      </c>
      <c r="C5961">
        <v>1</v>
      </c>
      <c r="D5961">
        <v>25</v>
      </c>
      <c r="E5961" s="3">
        <v>0.05</v>
      </c>
      <c r="F5961" s="4">
        <f>VLOOKUP(B5961,[1]Vendas!A:C,2,FALSE)</f>
        <v>43860</v>
      </c>
      <c r="G5961" t="str">
        <f>VLOOKUP(VLOOKUP(B5961,[1]Vendas!A:C,3,FALSE),[1]Vendedores!A:B,2,FALSE)</f>
        <v>Augusto Carlos</v>
      </c>
      <c r="H5961" t="str">
        <f>VLOOKUP(VLOOKUP(VLOOKUP(B5961,[1]Vendas!A:C,3,FALSE),[1]Vendedores!A:E,5,FALSE),[1]Filiais!A:B,2,FALSE)</f>
        <v>São Paulo</v>
      </c>
      <c r="I5961" s="3">
        <f>VLOOKUP(VLOOKUP(B5961,[1]Vendas!A:C,3,FALSE),[1]Vendedores!A:E,4,FALSE)</f>
        <v>0.08</v>
      </c>
      <c r="J5961" t="str">
        <f>VLOOKUP(C5961,[1]Produtos!A:D,2,FALSE)</f>
        <v>Computador desktop</v>
      </c>
      <c r="K5961" s="5">
        <f>VLOOKUP(C5961,[1]Produtos!A:D,3,FALSE)</f>
        <v>5200</v>
      </c>
      <c r="L5961" s="5">
        <f t="shared" si="279"/>
        <v>130000</v>
      </c>
      <c r="M5961" s="5">
        <f t="shared" si="280"/>
        <v>6500</v>
      </c>
      <c r="N5961" s="5">
        <f t="shared" si="281"/>
        <v>123500</v>
      </c>
      <c r="O5961" t="str">
        <f>VLOOKUP(VLOOKUP(C5961,[1]Produtos!A:D,4,FALSE),[1]Categorias!A:B,2,FALSE)</f>
        <v>Hardwares</v>
      </c>
    </row>
    <row r="5962" spans="1:15" x14ac:dyDescent="0.3">
      <c r="A5962">
        <v>5961</v>
      </c>
      <c r="B5962">
        <v>750</v>
      </c>
      <c r="C5962">
        <v>7</v>
      </c>
      <c r="D5962">
        <v>6</v>
      </c>
      <c r="E5962" s="3">
        <v>0.01</v>
      </c>
      <c r="F5962" s="4">
        <f>VLOOKUP(B5962,[1]Vendas!A:C,2,FALSE)</f>
        <v>44025</v>
      </c>
      <c r="G5962" t="str">
        <f>VLOOKUP(VLOOKUP(B5962,[1]Vendas!A:C,3,FALSE),[1]Vendedores!A:B,2,FALSE)</f>
        <v>Débora Albuquerque</v>
      </c>
      <c r="H5962" t="str">
        <f>VLOOKUP(VLOOKUP(VLOOKUP(B5962,[1]Vendas!A:C,3,FALSE),[1]Vendedores!A:E,5,FALSE),[1]Filiais!A:B,2,FALSE)</f>
        <v>São Paulo</v>
      </c>
      <c r="I5962" s="3">
        <f>VLOOKUP(VLOOKUP(B5962,[1]Vendas!A:C,3,FALSE),[1]Vendedores!A:E,4,FALSE)</f>
        <v>0.02</v>
      </c>
      <c r="J5962" t="str">
        <f>VLOOKUP(C5962,[1]Produtos!A:D,2,FALSE)</f>
        <v>Roteador</v>
      </c>
      <c r="K5962" s="5">
        <f>VLOOKUP(C5962,[1]Produtos!A:D,3,FALSE)</f>
        <v>320</v>
      </c>
      <c r="L5962" s="5">
        <f t="shared" si="279"/>
        <v>1920</v>
      </c>
      <c r="M5962" s="5">
        <f t="shared" si="280"/>
        <v>19.2</v>
      </c>
      <c r="N5962" s="5">
        <f t="shared" si="281"/>
        <v>1900.8</v>
      </c>
      <c r="O5962" t="str">
        <f>VLOOKUP(VLOOKUP(C5962,[1]Produtos!A:D,4,FALSE),[1]Categorias!A:B,2,FALSE)</f>
        <v>Hardwares</v>
      </c>
    </row>
    <row r="5963" spans="1:15" x14ac:dyDescent="0.3">
      <c r="A5963">
        <v>5962</v>
      </c>
      <c r="B5963">
        <v>997</v>
      </c>
      <c r="C5963">
        <v>3</v>
      </c>
      <c r="D5963">
        <v>21</v>
      </c>
      <c r="E5963" s="3">
        <v>0</v>
      </c>
      <c r="F5963" s="4">
        <f>VLOOKUP(B5963,[1]Vendas!A:C,2,FALSE)</f>
        <v>43884</v>
      </c>
      <c r="G5963" t="str">
        <f>VLOOKUP(VLOOKUP(B5963,[1]Vendas!A:C,3,FALSE),[1]Vendedores!A:B,2,FALSE)</f>
        <v>Filipe de Tarso</v>
      </c>
      <c r="H5963" t="str">
        <f>VLOOKUP(VLOOKUP(VLOOKUP(B5963,[1]Vendas!A:C,3,FALSE),[1]Vendedores!A:E,5,FALSE),[1]Filiais!A:B,2,FALSE)</f>
        <v>Rio de Janeiro</v>
      </c>
      <c r="I5963" s="3">
        <f>VLOOKUP(VLOOKUP(B5963,[1]Vendas!A:C,3,FALSE),[1]Vendedores!A:E,4,FALSE)</f>
        <v>0.04</v>
      </c>
      <c r="J5963" t="str">
        <f>VLOOKUP(C5963,[1]Produtos!A:D,2,FALSE)</f>
        <v>Teclado</v>
      </c>
      <c r="K5963" s="5">
        <f>VLOOKUP(C5963,[1]Produtos!A:D,3,FALSE)</f>
        <v>90</v>
      </c>
      <c r="L5963" s="5">
        <f t="shared" si="279"/>
        <v>1890</v>
      </c>
      <c r="M5963" s="5">
        <f t="shared" si="280"/>
        <v>0</v>
      </c>
      <c r="N5963" s="5">
        <f t="shared" si="281"/>
        <v>1890</v>
      </c>
      <c r="O5963" t="str">
        <f>VLOOKUP(VLOOKUP(C5963,[1]Produtos!A:D,4,FALSE),[1]Categorias!A:B,2,FALSE)</f>
        <v>Acessórios</v>
      </c>
    </row>
    <row r="5964" spans="1:15" x14ac:dyDescent="0.3">
      <c r="A5964">
        <v>5963</v>
      </c>
      <c r="B5964">
        <v>693</v>
      </c>
      <c r="C5964">
        <v>9</v>
      </c>
      <c r="D5964">
        <v>18</v>
      </c>
      <c r="E5964" s="3">
        <v>0.04</v>
      </c>
      <c r="F5964" s="4">
        <f>VLOOKUP(B5964,[1]Vendas!A:C,2,FALSE)</f>
        <v>44114</v>
      </c>
      <c r="G5964" t="str">
        <f>VLOOKUP(VLOOKUP(B5964,[1]Vendas!A:C,3,FALSE),[1]Vendedores!A:B,2,FALSE)</f>
        <v>Almira Buarque</v>
      </c>
      <c r="H5964" t="str">
        <f>VLOOKUP(VLOOKUP(VLOOKUP(B5964,[1]Vendas!A:C,3,FALSE),[1]Vendedores!A:E,5,FALSE),[1]Filiais!A:B,2,FALSE)</f>
        <v>Rio de Janeiro</v>
      </c>
      <c r="I5964" s="3">
        <f>VLOOKUP(VLOOKUP(B5964,[1]Vendas!A:C,3,FALSE),[1]Vendedores!A:E,4,FALSE)</f>
        <v>0.04</v>
      </c>
      <c r="J5964" t="str">
        <f>VLOOKUP(C5964,[1]Produtos!A:D,2,FALSE)</f>
        <v>Papel A4</v>
      </c>
      <c r="K5964" s="5">
        <f>VLOOKUP(C5964,[1]Produtos!A:D,3,FALSE)</f>
        <v>90</v>
      </c>
      <c r="L5964" s="5">
        <f t="shared" si="279"/>
        <v>1620</v>
      </c>
      <c r="M5964" s="5">
        <f t="shared" si="280"/>
        <v>64.8</v>
      </c>
      <c r="N5964" s="5">
        <f t="shared" si="281"/>
        <v>1555.2</v>
      </c>
      <c r="O5964" t="str">
        <f>VLOOKUP(VLOOKUP(C5964,[1]Produtos!A:D,4,FALSE),[1]Categorias!A:B,2,FALSE)</f>
        <v>Papelaria</v>
      </c>
    </row>
    <row r="5965" spans="1:15" x14ac:dyDescent="0.3">
      <c r="A5965">
        <v>5964</v>
      </c>
      <c r="B5965">
        <v>583</v>
      </c>
      <c r="C5965">
        <v>5</v>
      </c>
      <c r="D5965">
        <v>27</v>
      </c>
      <c r="E5965" s="3">
        <v>0</v>
      </c>
      <c r="F5965" s="4">
        <f>VLOOKUP(B5965,[1]Vendas!A:C,2,FALSE)</f>
        <v>44039</v>
      </c>
      <c r="G5965" t="str">
        <f>VLOOKUP(VLOOKUP(B5965,[1]Vendas!A:C,3,FALSE),[1]Vendedores!A:B,2,FALSE)</f>
        <v>Solange Almeida</v>
      </c>
      <c r="H5965" t="str">
        <f>VLOOKUP(VLOOKUP(VLOOKUP(B5965,[1]Vendas!A:C,3,FALSE),[1]Vendedores!A:E,5,FALSE),[1]Filiais!A:B,2,FALSE)</f>
        <v>Rio de Janeiro</v>
      </c>
      <c r="I5965" s="3">
        <f>VLOOKUP(VLOOKUP(B5965,[1]Vendas!A:C,3,FALSE),[1]Vendedores!A:E,4,FALSE)</f>
        <v>0.01</v>
      </c>
      <c r="J5965" t="str">
        <f>VLOOKUP(C5965,[1]Produtos!A:D,2,FALSE)</f>
        <v>Smartphone</v>
      </c>
      <c r="K5965" s="5">
        <f>VLOOKUP(C5965,[1]Produtos!A:D,3,FALSE)</f>
        <v>3200</v>
      </c>
      <c r="L5965" s="5">
        <f t="shared" si="279"/>
        <v>86400</v>
      </c>
      <c r="M5965" s="5">
        <f t="shared" si="280"/>
        <v>0</v>
      </c>
      <c r="N5965" s="5">
        <f t="shared" si="281"/>
        <v>86400</v>
      </c>
      <c r="O5965" t="str">
        <f>VLOOKUP(VLOOKUP(C5965,[1]Produtos!A:D,4,FALSE),[1]Categorias!A:B,2,FALSE)</f>
        <v>Celulares</v>
      </c>
    </row>
    <row r="5966" spans="1:15" x14ac:dyDescent="0.3">
      <c r="A5966">
        <v>5965</v>
      </c>
      <c r="B5966">
        <v>682</v>
      </c>
      <c r="C5966">
        <v>10</v>
      </c>
      <c r="D5966">
        <v>25</v>
      </c>
      <c r="E5966" s="3">
        <v>0.02</v>
      </c>
      <c r="F5966" s="4">
        <f>VLOOKUP(B5966,[1]Vendas!A:C,2,FALSE)</f>
        <v>44159</v>
      </c>
      <c r="G5966" t="str">
        <f>VLOOKUP(VLOOKUP(B5966,[1]Vendas!A:C,3,FALSE),[1]Vendedores!A:B,2,FALSE)</f>
        <v>Almira Buarque</v>
      </c>
      <c r="H5966" t="str">
        <f>VLOOKUP(VLOOKUP(VLOOKUP(B5966,[1]Vendas!A:C,3,FALSE),[1]Vendedores!A:E,5,FALSE),[1]Filiais!A:B,2,FALSE)</f>
        <v>Rio de Janeiro</v>
      </c>
      <c r="I5966" s="3">
        <f>VLOOKUP(VLOOKUP(B5966,[1]Vendas!A:C,3,FALSE),[1]Vendedores!A:E,4,FALSE)</f>
        <v>0.04</v>
      </c>
      <c r="J5966" t="str">
        <f>VLOOKUP(C5966,[1]Produtos!A:D,2,FALSE)</f>
        <v>Caneta</v>
      </c>
      <c r="K5966" s="5">
        <f>VLOOKUP(C5966,[1]Produtos!A:D,3,FALSE)</f>
        <v>15</v>
      </c>
      <c r="L5966" s="5">
        <f t="shared" si="279"/>
        <v>375</v>
      </c>
      <c r="M5966" s="5">
        <f t="shared" si="280"/>
        <v>7.5</v>
      </c>
      <c r="N5966" s="5">
        <f t="shared" si="281"/>
        <v>367.5</v>
      </c>
      <c r="O5966" t="str">
        <f>VLOOKUP(VLOOKUP(C5966,[1]Produtos!A:D,4,FALSE),[1]Categorias!A:B,2,FALSE)</f>
        <v>Papelaria</v>
      </c>
    </row>
    <row r="5967" spans="1:15" x14ac:dyDescent="0.3">
      <c r="A5967">
        <v>5966</v>
      </c>
      <c r="B5967">
        <v>1023</v>
      </c>
      <c r="C5967">
        <v>5</v>
      </c>
      <c r="D5967">
        <v>15</v>
      </c>
      <c r="E5967" s="3">
        <v>0.03</v>
      </c>
      <c r="F5967" s="4">
        <f>VLOOKUP(B5967,[1]Vendas!A:C,2,FALSE)</f>
        <v>44189</v>
      </c>
      <c r="G5967" t="str">
        <f>VLOOKUP(VLOOKUP(B5967,[1]Vendas!A:C,3,FALSE),[1]Vendedores!A:B,2,FALSE)</f>
        <v>Filipe de Tarso</v>
      </c>
      <c r="H5967" t="str">
        <f>VLOOKUP(VLOOKUP(VLOOKUP(B5967,[1]Vendas!A:C,3,FALSE),[1]Vendedores!A:E,5,FALSE),[1]Filiais!A:B,2,FALSE)</f>
        <v>Rio de Janeiro</v>
      </c>
      <c r="I5967" s="3">
        <f>VLOOKUP(VLOOKUP(B5967,[1]Vendas!A:C,3,FALSE),[1]Vendedores!A:E,4,FALSE)</f>
        <v>0.04</v>
      </c>
      <c r="J5967" t="str">
        <f>VLOOKUP(C5967,[1]Produtos!A:D,2,FALSE)</f>
        <v>Smartphone</v>
      </c>
      <c r="K5967" s="5">
        <f>VLOOKUP(C5967,[1]Produtos!A:D,3,FALSE)</f>
        <v>3200</v>
      </c>
      <c r="L5967" s="5">
        <f t="shared" si="279"/>
        <v>48000</v>
      </c>
      <c r="M5967" s="5">
        <f t="shared" si="280"/>
        <v>1440</v>
      </c>
      <c r="N5967" s="5">
        <f t="shared" si="281"/>
        <v>46560</v>
      </c>
      <c r="O5967" t="str">
        <f>VLOOKUP(VLOOKUP(C5967,[1]Produtos!A:D,4,FALSE),[1]Categorias!A:B,2,FALSE)</f>
        <v>Celulares</v>
      </c>
    </row>
    <row r="5968" spans="1:15" x14ac:dyDescent="0.3">
      <c r="A5968">
        <v>5967</v>
      </c>
      <c r="B5968">
        <v>1330</v>
      </c>
      <c r="C5968">
        <v>7</v>
      </c>
      <c r="D5968">
        <v>3</v>
      </c>
      <c r="E5968" s="3">
        <v>0.04</v>
      </c>
      <c r="F5968" s="4">
        <f>VLOOKUP(B5968,[1]Vendas!A:C,2,FALSE)</f>
        <v>43957</v>
      </c>
      <c r="G5968" t="str">
        <f>VLOOKUP(VLOOKUP(B5968,[1]Vendas!A:C,3,FALSE),[1]Vendedores!A:B,2,FALSE)</f>
        <v>Débora Albuquerque</v>
      </c>
      <c r="H5968" t="str">
        <f>VLOOKUP(VLOOKUP(VLOOKUP(B5968,[1]Vendas!A:C,3,FALSE),[1]Vendedores!A:E,5,FALSE),[1]Filiais!A:B,2,FALSE)</f>
        <v>São Paulo</v>
      </c>
      <c r="I5968" s="3">
        <f>VLOOKUP(VLOOKUP(B5968,[1]Vendas!A:C,3,FALSE),[1]Vendedores!A:E,4,FALSE)</f>
        <v>0.02</v>
      </c>
      <c r="J5968" t="str">
        <f>VLOOKUP(C5968,[1]Produtos!A:D,2,FALSE)</f>
        <v>Roteador</v>
      </c>
      <c r="K5968" s="5">
        <f>VLOOKUP(C5968,[1]Produtos!A:D,3,FALSE)</f>
        <v>320</v>
      </c>
      <c r="L5968" s="5">
        <f t="shared" si="279"/>
        <v>960</v>
      </c>
      <c r="M5968" s="5">
        <f t="shared" si="280"/>
        <v>38.4</v>
      </c>
      <c r="N5968" s="5">
        <f t="shared" si="281"/>
        <v>921.6</v>
      </c>
      <c r="O5968" t="str">
        <f>VLOOKUP(VLOOKUP(C5968,[1]Produtos!A:D,4,FALSE),[1]Categorias!A:B,2,FALSE)</f>
        <v>Hardwares</v>
      </c>
    </row>
    <row r="5969" spans="1:15" x14ac:dyDescent="0.3">
      <c r="A5969">
        <v>5968</v>
      </c>
      <c r="B5969">
        <v>1003</v>
      </c>
      <c r="C5969">
        <v>5</v>
      </c>
      <c r="D5969">
        <v>1</v>
      </c>
      <c r="E5969" s="3">
        <v>0.02</v>
      </c>
      <c r="F5969" s="4">
        <f>VLOOKUP(B5969,[1]Vendas!A:C,2,FALSE)</f>
        <v>43861</v>
      </c>
      <c r="G5969" t="str">
        <f>VLOOKUP(VLOOKUP(B5969,[1]Vendas!A:C,3,FALSE),[1]Vendedores!A:B,2,FALSE)</f>
        <v>Solange Almeida</v>
      </c>
      <c r="H5969" t="str">
        <f>VLOOKUP(VLOOKUP(VLOOKUP(B5969,[1]Vendas!A:C,3,FALSE),[1]Vendedores!A:E,5,FALSE),[1]Filiais!A:B,2,FALSE)</f>
        <v>Rio de Janeiro</v>
      </c>
      <c r="I5969" s="3">
        <f>VLOOKUP(VLOOKUP(B5969,[1]Vendas!A:C,3,FALSE),[1]Vendedores!A:E,4,FALSE)</f>
        <v>0.01</v>
      </c>
      <c r="J5969" t="str">
        <f>VLOOKUP(C5969,[1]Produtos!A:D,2,FALSE)</f>
        <v>Smartphone</v>
      </c>
      <c r="K5969" s="5">
        <f>VLOOKUP(C5969,[1]Produtos!A:D,3,FALSE)</f>
        <v>3200</v>
      </c>
      <c r="L5969" s="5">
        <f t="shared" si="279"/>
        <v>3200</v>
      </c>
      <c r="M5969" s="5">
        <f t="shared" si="280"/>
        <v>64</v>
      </c>
      <c r="N5969" s="5">
        <f t="shared" si="281"/>
        <v>3136</v>
      </c>
      <c r="O5969" t="str">
        <f>VLOOKUP(VLOOKUP(C5969,[1]Produtos!A:D,4,FALSE),[1]Categorias!A:B,2,FALSE)</f>
        <v>Celulares</v>
      </c>
    </row>
    <row r="5970" spans="1:15" x14ac:dyDescent="0.3">
      <c r="A5970">
        <v>5969</v>
      </c>
      <c r="B5970">
        <v>1207</v>
      </c>
      <c r="C5970">
        <v>6</v>
      </c>
      <c r="D5970">
        <v>16</v>
      </c>
      <c r="E5970" s="3">
        <v>0.05</v>
      </c>
      <c r="F5970" s="4">
        <f>VLOOKUP(B5970,[1]Vendas!A:C,2,FALSE)</f>
        <v>43990</v>
      </c>
      <c r="G5970" t="str">
        <f>VLOOKUP(VLOOKUP(B5970,[1]Vendas!A:C,3,FALSE),[1]Vendedores!A:B,2,FALSE)</f>
        <v>Antônio da Costa</v>
      </c>
      <c r="H5970" t="str">
        <f>VLOOKUP(VLOOKUP(VLOOKUP(B5970,[1]Vendas!A:C,3,FALSE),[1]Vendedores!A:E,5,FALSE),[1]Filiais!A:B,2,FALSE)</f>
        <v>São Paulo</v>
      </c>
      <c r="I5970" s="3">
        <f>VLOOKUP(VLOOKUP(B5970,[1]Vendas!A:C,3,FALSE),[1]Vendedores!A:E,4,FALSE)</f>
        <v>7.0000000000000007E-2</v>
      </c>
      <c r="J5970" t="str">
        <f>VLOOKUP(C5970,[1]Produtos!A:D,2,FALSE)</f>
        <v>Carregador para celular</v>
      </c>
      <c r="K5970" s="5">
        <f>VLOOKUP(C5970,[1]Produtos!A:D,3,FALSE)</f>
        <v>150</v>
      </c>
      <c r="L5970" s="5">
        <f t="shared" si="279"/>
        <v>2400</v>
      </c>
      <c r="M5970" s="5">
        <f t="shared" si="280"/>
        <v>120</v>
      </c>
      <c r="N5970" s="5">
        <f t="shared" si="281"/>
        <v>2280</v>
      </c>
      <c r="O5970" t="str">
        <f>VLOOKUP(VLOOKUP(C5970,[1]Produtos!A:D,4,FALSE),[1]Categorias!A:B,2,FALSE)</f>
        <v>Celulares</v>
      </c>
    </row>
    <row r="5971" spans="1:15" x14ac:dyDescent="0.3">
      <c r="A5971">
        <v>5970</v>
      </c>
      <c r="B5971">
        <v>1077</v>
      </c>
      <c r="C5971">
        <v>2</v>
      </c>
      <c r="D5971">
        <v>21</v>
      </c>
      <c r="E5971" s="3">
        <v>0.04</v>
      </c>
      <c r="F5971" s="4">
        <f>VLOOKUP(B5971,[1]Vendas!A:C,2,FALSE)</f>
        <v>43868</v>
      </c>
      <c r="G5971" t="str">
        <f>VLOOKUP(VLOOKUP(B5971,[1]Vendas!A:C,3,FALSE),[1]Vendedores!A:B,2,FALSE)</f>
        <v>Almira Buarque</v>
      </c>
      <c r="H5971" t="str">
        <f>VLOOKUP(VLOOKUP(VLOOKUP(B5971,[1]Vendas!A:C,3,FALSE),[1]Vendedores!A:E,5,FALSE),[1]Filiais!A:B,2,FALSE)</f>
        <v>Rio de Janeiro</v>
      </c>
      <c r="I5971" s="3">
        <f>VLOOKUP(VLOOKUP(B5971,[1]Vendas!A:C,3,FALSE),[1]Vendedores!A:E,4,FALSE)</f>
        <v>0.04</v>
      </c>
      <c r="J5971" t="str">
        <f>VLOOKUP(C5971,[1]Produtos!A:D,2,FALSE)</f>
        <v>Impressora</v>
      </c>
      <c r="K5971" s="5">
        <f>VLOOKUP(C5971,[1]Produtos!A:D,3,FALSE)</f>
        <v>2100</v>
      </c>
      <c r="L5971" s="5">
        <f t="shared" si="279"/>
        <v>44100</v>
      </c>
      <c r="M5971" s="5">
        <f t="shared" si="280"/>
        <v>1764</v>
      </c>
      <c r="N5971" s="5">
        <f t="shared" si="281"/>
        <v>42336</v>
      </c>
      <c r="O5971" t="str">
        <f>VLOOKUP(VLOOKUP(C5971,[1]Produtos!A:D,4,FALSE),[1]Categorias!A:B,2,FALSE)</f>
        <v>Hardwares</v>
      </c>
    </row>
    <row r="5972" spans="1:15" x14ac:dyDescent="0.3">
      <c r="A5972">
        <v>5971</v>
      </c>
      <c r="B5972">
        <v>1466</v>
      </c>
      <c r="C5972">
        <v>5</v>
      </c>
      <c r="D5972">
        <v>3</v>
      </c>
      <c r="E5972" s="3">
        <v>0.03</v>
      </c>
      <c r="F5972" s="4">
        <f>VLOOKUP(B5972,[1]Vendas!A:C,2,FALSE)</f>
        <v>44095</v>
      </c>
      <c r="G5972" t="str">
        <f>VLOOKUP(VLOOKUP(B5972,[1]Vendas!A:C,3,FALSE),[1]Vendedores!A:B,2,FALSE)</f>
        <v>Rubens Lopes</v>
      </c>
      <c r="H5972" t="str">
        <f>VLOOKUP(VLOOKUP(VLOOKUP(B5972,[1]Vendas!A:C,3,FALSE),[1]Vendedores!A:E,5,FALSE),[1]Filiais!A:B,2,FALSE)</f>
        <v>Minas Gerais</v>
      </c>
      <c r="I5972" s="3">
        <f>VLOOKUP(VLOOKUP(B5972,[1]Vendas!A:C,3,FALSE),[1]Vendedores!A:E,4,FALSE)</f>
        <v>0.02</v>
      </c>
      <c r="J5972" t="str">
        <f>VLOOKUP(C5972,[1]Produtos!A:D,2,FALSE)</f>
        <v>Smartphone</v>
      </c>
      <c r="K5972" s="5">
        <f>VLOOKUP(C5972,[1]Produtos!A:D,3,FALSE)</f>
        <v>3200</v>
      </c>
      <c r="L5972" s="5">
        <f t="shared" si="279"/>
        <v>9600</v>
      </c>
      <c r="M5972" s="5">
        <f t="shared" si="280"/>
        <v>288</v>
      </c>
      <c r="N5972" s="5">
        <f t="shared" si="281"/>
        <v>9312</v>
      </c>
      <c r="O5972" t="str">
        <f>VLOOKUP(VLOOKUP(C5972,[1]Produtos!A:D,4,FALSE),[1]Categorias!A:B,2,FALSE)</f>
        <v>Celulares</v>
      </c>
    </row>
    <row r="5973" spans="1:15" x14ac:dyDescent="0.3">
      <c r="A5973">
        <v>5972</v>
      </c>
      <c r="B5973">
        <v>1078</v>
      </c>
      <c r="C5973">
        <v>8</v>
      </c>
      <c r="D5973">
        <v>30</v>
      </c>
      <c r="E5973" s="3">
        <v>0.02</v>
      </c>
      <c r="F5973" s="4">
        <f>VLOOKUP(B5973,[1]Vendas!A:C,2,FALSE)</f>
        <v>44189</v>
      </c>
      <c r="G5973" t="str">
        <f>VLOOKUP(VLOOKUP(B5973,[1]Vendas!A:C,3,FALSE),[1]Vendedores!A:B,2,FALSE)</f>
        <v>Almira Buarque</v>
      </c>
      <c r="H5973" t="str">
        <f>VLOOKUP(VLOOKUP(VLOOKUP(B5973,[1]Vendas!A:C,3,FALSE),[1]Vendedores!A:E,5,FALSE),[1]Filiais!A:B,2,FALSE)</f>
        <v>Rio de Janeiro</v>
      </c>
      <c r="I5973" s="3">
        <f>VLOOKUP(VLOOKUP(B5973,[1]Vendas!A:C,3,FALSE),[1]Vendedores!A:E,4,FALSE)</f>
        <v>0.04</v>
      </c>
      <c r="J5973" t="str">
        <f>VLOOKUP(C5973,[1]Produtos!A:D,2,FALSE)</f>
        <v>Projetor</v>
      </c>
      <c r="K5973" s="5">
        <f>VLOOKUP(C5973,[1]Produtos!A:D,3,FALSE)</f>
        <v>2900</v>
      </c>
      <c r="L5973" s="5">
        <f t="shared" si="279"/>
        <v>87000</v>
      </c>
      <c r="M5973" s="5">
        <f t="shared" si="280"/>
        <v>1740</v>
      </c>
      <c r="N5973" s="5">
        <f t="shared" si="281"/>
        <v>85260</v>
      </c>
      <c r="O5973" t="str">
        <f>VLOOKUP(VLOOKUP(C5973,[1]Produtos!A:D,4,FALSE),[1]Categorias!A:B,2,FALSE)</f>
        <v>Hardwares</v>
      </c>
    </row>
    <row r="5974" spans="1:15" x14ac:dyDescent="0.3">
      <c r="A5974">
        <v>5973</v>
      </c>
      <c r="B5974">
        <v>1223</v>
      </c>
      <c r="C5974">
        <v>5</v>
      </c>
      <c r="D5974">
        <v>30</v>
      </c>
      <c r="E5974" s="3">
        <v>0.03</v>
      </c>
      <c r="F5974" s="4">
        <f>VLOOKUP(B5974,[1]Vendas!A:C,2,FALSE)</f>
        <v>44136</v>
      </c>
      <c r="G5974" t="str">
        <f>VLOOKUP(VLOOKUP(B5974,[1]Vendas!A:C,3,FALSE),[1]Vendedores!A:B,2,FALSE)</f>
        <v>Débora Albuquerque</v>
      </c>
      <c r="H5974" t="str">
        <f>VLOOKUP(VLOOKUP(VLOOKUP(B5974,[1]Vendas!A:C,3,FALSE),[1]Vendedores!A:E,5,FALSE),[1]Filiais!A:B,2,FALSE)</f>
        <v>São Paulo</v>
      </c>
      <c r="I5974" s="3">
        <f>VLOOKUP(VLOOKUP(B5974,[1]Vendas!A:C,3,FALSE),[1]Vendedores!A:E,4,FALSE)</f>
        <v>0.02</v>
      </c>
      <c r="J5974" t="str">
        <f>VLOOKUP(C5974,[1]Produtos!A:D,2,FALSE)</f>
        <v>Smartphone</v>
      </c>
      <c r="K5974" s="5">
        <f>VLOOKUP(C5974,[1]Produtos!A:D,3,FALSE)</f>
        <v>3200</v>
      </c>
      <c r="L5974" s="5">
        <f t="shared" si="279"/>
        <v>96000</v>
      </c>
      <c r="M5974" s="5">
        <f t="shared" si="280"/>
        <v>2880</v>
      </c>
      <c r="N5974" s="5">
        <f t="shared" si="281"/>
        <v>93120</v>
      </c>
      <c r="O5974" t="str">
        <f>VLOOKUP(VLOOKUP(C5974,[1]Produtos!A:D,4,FALSE),[1]Categorias!A:B,2,FALSE)</f>
        <v>Celulares</v>
      </c>
    </row>
    <row r="5975" spans="1:15" x14ac:dyDescent="0.3">
      <c r="A5975">
        <v>5974</v>
      </c>
      <c r="B5975">
        <v>1845</v>
      </c>
      <c r="C5975">
        <v>8</v>
      </c>
      <c r="D5975">
        <v>14</v>
      </c>
      <c r="E5975" s="3">
        <v>0.01</v>
      </c>
      <c r="F5975" s="4">
        <f>VLOOKUP(B5975,[1]Vendas!A:C,2,FALSE)</f>
        <v>43903</v>
      </c>
      <c r="G5975" t="str">
        <f>VLOOKUP(VLOOKUP(B5975,[1]Vendas!A:C,3,FALSE),[1]Vendedores!A:B,2,FALSE)</f>
        <v>Jaqueline de Souza</v>
      </c>
      <c r="H5975" t="str">
        <f>VLOOKUP(VLOOKUP(VLOOKUP(B5975,[1]Vendas!A:C,3,FALSE),[1]Vendedores!A:E,5,FALSE),[1]Filiais!A:B,2,FALSE)</f>
        <v>Minas Gerais</v>
      </c>
      <c r="I5975" s="3">
        <f>VLOOKUP(VLOOKUP(B5975,[1]Vendas!A:C,3,FALSE),[1]Vendedores!A:E,4,FALSE)</f>
        <v>7.0000000000000007E-2</v>
      </c>
      <c r="J5975" t="str">
        <f>VLOOKUP(C5975,[1]Produtos!A:D,2,FALSE)</f>
        <v>Projetor</v>
      </c>
      <c r="K5975" s="5">
        <f>VLOOKUP(C5975,[1]Produtos!A:D,3,FALSE)</f>
        <v>2900</v>
      </c>
      <c r="L5975" s="5">
        <f t="shared" si="279"/>
        <v>40600</v>
      </c>
      <c r="M5975" s="5">
        <f t="shared" si="280"/>
        <v>406</v>
      </c>
      <c r="N5975" s="5">
        <f t="shared" si="281"/>
        <v>40194</v>
      </c>
      <c r="O5975" t="str">
        <f>VLOOKUP(VLOOKUP(C5975,[1]Produtos!A:D,4,FALSE),[1]Categorias!A:B,2,FALSE)</f>
        <v>Hardwares</v>
      </c>
    </row>
    <row r="5976" spans="1:15" x14ac:dyDescent="0.3">
      <c r="A5976">
        <v>5975</v>
      </c>
      <c r="B5976">
        <v>1044</v>
      </c>
      <c r="C5976">
        <v>6</v>
      </c>
      <c r="D5976">
        <v>15</v>
      </c>
      <c r="E5976" s="3">
        <v>0.01</v>
      </c>
      <c r="F5976" s="4">
        <f>VLOOKUP(B5976,[1]Vendas!A:C,2,FALSE)</f>
        <v>43966</v>
      </c>
      <c r="G5976" t="str">
        <f>VLOOKUP(VLOOKUP(B5976,[1]Vendas!A:C,3,FALSE),[1]Vendedores!A:B,2,FALSE)</f>
        <v>Antônio da Costa</v>
      </c>
      <c r="H5976" t="str">
        <f>VLOOKUP(VLOOKUP(VLOOKUP(B5976,[1]Vendas!A:C,3,FALSE),[1]Vendedores!A:E,5,FALSE),[1]Filiais!A:B,2,FALSE)</f>
        <v>São Paulo</v>
      </c>
      <c r="I5976" s="3">
        <f>VLOOKUP(VLOOKUP(B5976,[1]Vendas!A:C,3,FALSE),[1]Vendedores!A:E,4,FALSE)</f>
        <v>7.0000000000000007E-2</v>
      </c>
      <c r="J5976" t="str">
        <f>VLOOKUP(C5976,[1]Produtos!A:D,2,FALSE)</f>
        <v>Carregador para celular</v>
      </c>
      <c r="K5976" s="5">
        <f>VLOOKUP(C5976,[1]Produtos!A:D,3,FALSE)</f>
        <v>150</v>
      </c>
      <c r="L5976" s="5">
        <f t="shared" si="279"/>
        <v>2250</v>
      </c>
      <c r="M5976" s="5">
        <f t="shared" si="280"/>
        <v>22.5</v>
      </c>
      <c r="N5976" s="5">
        <f t="shared" si="281"/>
        <v>2227.5</v>
      </c>
      <c r="O5976" t="str">
        <f>VLOOKUP(VLOOKUP(C5976,[1]Produtos!A:D,4,FALSE),[1]Categorias!A:B,2,FALSE)</f>
        <v>Celulares</v>
      </c>
    </row>
    <row r="5977" spans="1:15" x14ac:dyDescent="0.3">
      <c r="A5977">
        <v>5976</v>
      </c>
      <c r="B5977">
        <v>849</v>
      </c>
      <c r="C5977">
        <v>8</v>
      </c>
      <c r="D5977">
        <v>27</v>
      </c>
      <c r="E5977" s="3">
        <v>0.04</v>
      </c>
      <c r="F5977" s="4">
        <f>VLOOKUP(B5977,[1]Vendas!A:C,2,FALSE)</f>
        <v>43849</v>
      </c>
      <c r="G5977" t="str">
        <f>VLOOKUP(VLOOKUP(B5977,[1]Vendas!A:C,3,FALSE),[1]Vendedores!A:B,2,FALSE)</f>
        <v>Fernanda Vasconcelos</v>
      </c>
      <c r="H5977" t="str">
        <f>VLOOKUP(VLOOKUP(VLOOKUP(B5977,[1]Vendas!A:C,3,FALSE),[1]Vendedores!A:E,5,FALSE),[1]Filiais!A:B,2,FALSE)</f>
        <v>Minas Gerais</v>
      </c>
      <c r="I5977" s="3">
        <f>VLOOKUP(VLOOKUP(B5977,[1]Vendas!A:C,3,FALSE),[1]Vendedores!A:E,4,FALSE)</f>
        <v>0.04</v>
      </c>
      <c r="J5977" t="str">
        <f>VLOOKUP(C5977,[1]Produtos!A:D,2,FALSE)</f>
        <v>Projetor</v>
      </c>
      <c r="K5977" s="5">
        <f>VLOOKUP(C5977,[1]Produtos!A:D,3,FALSE)</f>
        <v>2900</v>
      </c>
      <c r="L5977" s="5">
        <f t="shared" si="279"/>
        <v>78300</v>
      </c>
      <c r="M5977" s="5">
        <f t="shared" si="280"/>
        <v>3132</v>
      </c>
      <c r="N5977" s="5">
        <f t="shared" si="281"/>
        <v>75168</v>
      </c>
      <c r="O5977" t="str">
        <f>VLOOKUP(VLOOKUP(C5977,[1]Produtos!A:D,4,FALSE),[1]Categorias!A:B,2,FALSE)</f>
        <v>Hardwares</v>
      </c>
    </row>
    <row r="5978" spans="1:15" x14ac:dyDescent="0.3">
      <c r="A5978">
        <v>5977</v>
      </c>
      <c r="B5978">
        <v>783</v>
      </c>
      <c r="C5978">
        <v>4</v>
      </c>
      <c r="D5978">
        <v>6</v>
      </c>
      <c r="E5978" s="3">
        <v>0.03</v>
      </c>
      <c r="F5978" s="4">
        <f>VLOOKUP(B5978,[1]Vendas!A:C,2,FALSE)</f>
        <v>44189</v>
      </c>
      <c r="G5978" t="str">
        <f>VLOOKUP(VLOOKUP(B5978,[1]Vendas!A:C,3,FALSE),[1]Vendedores!A:B,2,FALSE)</f>
        <v>Débora Albuquerque</v>
      </c>
      <c r="H5978" t="str">
        <f>VLOOKUP(VLOOKUP(VLOOKUP(B5978,[1]Vendas!A:C,3,FALSE),[1]Vendedores!A:E,5,FALSE),[1]Filiais!A:B,2,FALSE)</f>
        <v>São Paulo</v>
      </c>
      <c r="I5978" s="3">
        <f>VLOOKUP(VLOOKUP(B5978,[1]Vendas!A:C,3,FALSE),[1]Vendedores!A:E,4,FALSE)</f>
        <v>0.02</v>
      </c>
      <c r="J5978" t="str">
        <f>VLOOKUP(C5978,[1]Produtos!A:D,2,FALSE)</f>
        <v>Mouse</v>
      </c>
      <c r="K5978" s="5">
        <f>VLOOKUP(C5978,[1]Produtos!A:D,3,FALSE)</f>
        <v>75</v>
      </c>
      <c r="L5978" s="5">
        <f t="shared" si="279"/>
        <v>450</v>
      </c>
      <c r="M5978" s="5">
        <f t="shared" si="280"/>
        <v>13.5</v>
      </c>
      <c r="N5978" s="5">
        <f t="shared" si="281"/>
        <v>436.5</v>
      </c>
      <c r="O5978" t="str">
        <f>VLOOKUP(VLOOKUP(C5978,[1]Produtos!A:D,4,FALSE),[1]Categorias!A:B,2,FALSE)</f>
        <v>Acessórios</v>
      </c>
    </row>
    <row r="5979" spans="1:15" x14ac:dyDescent="0.3">
      <c r="A5979">
        <v>5978</v>
      </c>
      <c r="B5979">
        <v>230</v>
      </c>
      <c r="C5979">
        <v>2</v>
      </c>
      <c r="D5979">
        <v>1</v>
      </c>
      <c r="E5979" s="3">
        <v>0.03</v>
      </c>
      <c r="F5979" s="4">
        <f>VLOOKUP(B5979,[1]Vendas!A:C,2,FALSE)</f>
        <v>43979</v>
      </c>
      <c r="G5979" t="str">
        <f>VLOOKUP(VLOOKUP(B5979,[1]Vendas!A:C,3,FALSE),[1]Vendedores!A:B,2,FALSE)</f>
        <v>Antônio da Costa</v>
      </c>
      <c r="H5979" t="str">
        <f>VLOOKUP(VLOOKUP(VLOOKUP(B5979,[1]Vendas!A:C,3,FALSE),[1]Vendedores!A:E,5,FALSE),[1]Filiais!A:B,2,FALSE)</f>
        <v>São Paulo</v>
      </c>
      <c r="I5979" s="3">
        <f>VLOOKUP(VLOOKUP(B5979,[1]Vendas!A:C,3,FALSE),[1]Vendedores!A:E,4,FALSE)</f>
        <v>7.0000000000000007E-2</v>
      </c>
      <c r="J5979" t="str">
        <f>VLOOKUP(C5979,[1]Produtos!A:D,2,FALSE)</f>
        <v>Impressora</v>
      </c>
      <c r="K5979" s="5">
        <f>VLOOKUP(C5979,[1]Produtos!A:D,3,FALSE)</f>
        <v>2100</v>
      </c>
      <c r="L5979" s="5">
        <f t="shared" si="279"/>
        <v>2100</v>
      </c>
      <c r="M5979" s="5">
        <f t="shared" si="280"/>
        <v>63</v>
      </c>
      <c r="N5979" s="5">
        <f t="shared" si="281"/>
        <v>2037</v>
      </c>
      <c r="O5979" t="str">
        <f>VLOOKUP(VLOOKUP(C5979,[1]Produtos!A:D,4,FALSE),[1]Categorias!A:B,2,FALSE)</f>
        <v>Hardwares</v>
      </c>
    </row>
    <row r="5980" spans="1:15" x14ac:dyDescent="0.3">
      <c r="A5980">
        <v>5979</v>
      </c>
      <c r="B5980">
        <v>474</v>
      </c>
      <c r="C5980">
        <v>10</v>
      </c>
      <c r="D5980">
        <v>18</v>
      </c>
      <c r="E5980" s="3">
        <v>0</v>
      </c>
      <c r="F5980" s="4">
        <f>VLOOKUP(B5980,[1]Vendas!A:C,2,FALSE)</f>
        <v>44027</v>
      </c>
      <c r="G5980" t="str">
        <f>VLOOKUP(VLOOKUP(B5980,[1]Vendas!A:C,3,FALSE),[1]Vendedores!A:B,2,FALSE)</f>
        <v>Filipe de Tarso</v>
      </c>
      <c r="H5980" t="str">
        <f>VLOOKUP(VLOOKUP(VLOOKUP(B5980,[1]Vendas!A:C,3,FALSE),[1]Vendedores!A:E,5,FALSE),[1]Filiais!A:B,2,FALSE)</f>
        <v>Rio de Janeiro</v>
      </c>
      <c r="I5980" s="3">
        <f>VLOOKUP(VLOOKUP(B5980,[1]Vendas!A:C,3,FALSE),[1]Vendedores!A:E,4,FALSE)</f>
        <v>0.04</v>
      </c>
      <c r="J5980" t="str">
        <f>VLOOKUP(C5980,[1]Produtos!A:D,2,FALSE)</f>
        <v>Caneta</v>
      </c>
      <c r="K5980" s="5">
        <f>VLOOKUP(C5980,[1]Produtos!A:D,3,FALSE)</f>
        <v>15</v>
      </c>
      <c r="L5980" s="5">
        <f t="shared" si="279"/>
        <v>270</v>
      </c>
      <c r="M5980" s="5">
        <f t="shared" si="280"/>
        <v>0</v>
      </c>
      <c r="N5980" s="5">
        <f t="shared" si="281"/>
        <v>270</v>
      </c>
      <c r="O5980" t="str">
        <f>VLOOKUP(VLOOKUP(C5980,[1]Produtos!A:D,4,FALSE),[1]Categorias!A:B,2,FALSE)</f>
        <v>Papelaria</v>
      </c>
    </row>
    <row r="5981" spans="1:15" x14ac:dyDescent="0.3">
      <c r="A5981">
        <v>5980</v>
      </c>
      <c r="B5981">
        <v>1169</v>
      </c>
      <c r="C5981">
        <v>7</v>
      </c>
      <c r="D5981">
        <v>9</v>
      </c>
      <c r="E5981" s="3">
        <v>0.01</v>
      </c>
      <c r="F5981" s="4">
        <f>VLOOKUP(B5981,[1]Vendas!A:C,2,FALSE)</f>
        <v>44156</v>
      </c>
      <c r="G5981" t="str">
        <f>VLOOKUP(VLOOKUP(B5981,[1]Vendas!A:C,3,FALSE),[1]Vendedores!A:B,2,FALSE)</f>
        <v>Filipe de Tarso</v>
      </c>
      <c r="H5981" t="str">
        <f>VLOOKUP(VLOOKUP(VLOOKUP(B5981,[1]Vendas!A:C,3,FALSE),[1]Vendedores!A:E,5,FALSE),[1]Filiais!A:B,2,FALSE)</f>
        <v>Rio de Janeiro</v>
      </c>
      <c r="I5981" s="3">
        <f>VLOOKUP(VLOOKUP(B5981,[1]Vendas!A:C,3,FALSE),[1]Vendedores!A:E,4,FALSE)</f>
        <v>0.04</v>
      </c>
      <c r="J5981" t="str">
        <f>VLOOKUP(C5981,[1]Produtos!A:D,2,FALSE)</f>
        <v>Roteador</v>
      </c>
      <c r="K5981" s="5">
        <f>VLOOKUP(C5981,[1]Produtos!A:D,3,FALSE)</f>
        <v>320</v>
      </c>
      <c r="L5981" s="5">
        <f t="shared" si="279"/>
        <v>2880</v>
      </c>
      <c r="M5981" s="5">
        <f t="shared" si="280"/>
        <v>28.8</v>
      </c>
      <c r="N5981" s="5">
        <f t="shared" si="281"/>
        <v>2851.2</v>
      </c>
      <c r="O5981" t="str">
        <f>VLOOKUP(VLOOKUP(C5981,[1]Produtos!A:D,4,FALSE),[1]Categorias!A:B,2,FALSE)</f>
        <v>Hardwares</v>
      </c>
    </row>
    <row r="5982" spans="1:15" x14ac:dyDescent="0.3">
      <c r="A5982">
        <v>5981</v>
      </c>
      <c r="B5982">
        <v>970</v>
      </c>
      <c r="C5982">
        <v>7</v>
      </c>
      <c r="D5982">
        <v>30</v>
      </c>
      <c r="E5982" s="3">
        <v>0</v>
      </c>
      <c r="F5982" s="4">
        <f>VLOOKUP(B5982,[1]Vendas!A:C,2,FALSE)</f>
        <v>43995</v>
      </c>
      <c r="G5982" t="str">
        <f>VLOOKUP(VLOOKUP(B5982,[1]Vendas!A:C,3,FALSE),[1]Vendedores!A:B,2,FALSE)</f>
        <v>Fernanda Vasconcelos</v>
      </c>
      <c r="H5982" t="str">
        <f>VLOOKUP(VLOOKUP(VLOOKUP(B5982,[1]Vendas!A:C,3,FALSE),[1]Vendedores!A:E,5,FALSE),[1]Filiais!A:B,2,FALSE)</f>
        <v>Minas Gerais</v>
      </c>
      <c r="I5982" s="3">
        <f>VLOOKUP(VLOOKUP(B5982,[1]Vendas!A:C,3,FALSE),[1]Vendedores!A:E,4,FALSE)</f>
        <v>0.04</v>
      </c>
      <c r="J5982" t="str">
        <f>VLOOKUP(C5982,[1]Produtos!A:D,2,FALSE)</f>
        <v>Roteador</v>
      </c>
      <c r="K5982" s="5">
        <f>VLOOKUP(C5982,[1]Produtos!A:D,3,FALSE)</f>
        <v>320</v>
      </c>
      <c r="L5982" s="5">
        <f t="shared" si="279"/>
        <v>9600</v>
      </c>
      <c r="M5982" s="5">
        <f t="shared" si="280"/>
        <v>0</v>
      </c>
      <c r="N5982" s="5">
        <f t="shared" si="281"/>
        <v>9600</v>
      </c>
      <c r="O5982" t="str">
        <f>VLOOKUP(VLOOKUP(C5982,[1]Produtos!A:D,4,FALSE),[1]Categorias!A:B,2,FALSE)</f>
        <v>Hardwares</v>
      </c>
    </row>
    <row r="5983" spans="1:15" x14ac:dyDescent="0.3">
      <c r="A5983">
        <v>5982</v>
      </c>
      <c r="B5983">
        <v>683</v>
      </c>
      <c r="C5983">
        <v>6</v>
      </c>
      <c r="D5983">
        <v>29</v>
      </c>
      <c r="E5983" s="3">
        <v>0.02</v>
      </c>
      <c r="F5983" s="4">
        <f>VLOOKUP(B5983,[1]Vendas!A:C,2,FALSE)</f>
        <v>43850</v>
      </c>
      <c r="G5983" t="str">
        <f>VLOOKUP(VLOOKUP(B5983,[1]Vendas!A:C,3,FALSE),[1]Vendedores!A:B,2,FALSE)</f>
        <v>Augusto Carlos</v>
      </c>
      <c r="H5983" t="str">
        <f>VLOOKUP(VLOOKUP(VLOOKUP(B5983,[1]Vendas!A:C,3,FALSE),[1]Vendedores!A:E,5,FALSE),[1]Filiais!A:B,2,FALSE)</f>
        <v>São Paulo</v>
      </c>
      <c r="I5983" s="3">
        <f>VLOOKUP(VLOOKUP(B5983,[1]Vendas!A:C,3,FALSE),[1]Vendedores!A:E,4,FALSE)</f>
        <v>0.08</v>
      </c>
      <c r="J5983" t="str">
        <f>VLOOKUP(C5983,[1]Produtos!A:D,2,FALSE)</f>
        <v>Carregador para celular</v>
      </c>
      <c r="K5983" s="5">
        <f>VLOOKUP(C5983,[1]Produtos!A:D,3,FALSE)</f>
        <v>150</v>
      </c>
      <c r="L5983" s="5">
        <f t="shared" si="279"/>
        <v>4350</v>
      </c>
      <c r="M5983" s="5">
        <f t="shared" si="280"/>
        <v>87</v>
      </c>
      <c r="N5983" s="5">
        <f t="shared" si="281"/>
        <v>4263</v>
      </c>
      <c r="O5983" t="str">
        <f>VLOOKUP(VLOOKUP(C5983,[1]Produtos!A:D,4,FALSE),[1]Categorias!A:B,2,FALSE)</f>
        <v>Celulares</v>
      </c>
    </row>
    <row r="5984" spans="1:15" x14ac:dyDescent="0.3">
      <c r="A5984">
        <v>5983</v>
      </c>
      <c r="B5984">
        <v>260</v>
      </c>
      <c r="C5984">
        <v>7</v>
      </c>
      <c r="D5984">
        <v>3</v>
      </c>
      <c r="E5984" s="3">
        <v>0.02</v>
      </c>
      <c r="F5984" s="4">
        <f>VLOOKUP(B5984,[1]Vendas!A:C,2,FALSE)</f>
        <v>44083</v>
      </c>
      <c r="G5984" t="str">
        <f>VLOOKUP(VLOOKUP(B5984,[1]Vendas!A:C,3,FALSE),[1]Vendedores!A:B,2,FALSE)</f>
        <v>Filipe de Tarso</v>
      </c>
      <c r="H5984" t="str">
        <f>VLOOKUP(VLOOKUP(VLOOKUP(B5984,[1]Vendas!A:C,3,FALSE),[1]Vendedores!A:E,5,FALSE),[1]Filiais!A:B,2,FALSE)</f>
        <v>Rio de Janeiro</v>
      </c>
      <c r="I5984" s="3">
        <f>VLOOKUP(VLOOKUP(B5984,[1]Vendas!A:C,3,FALSE),[1]Vendedores!A:E,4,FALSE)</f>
        <v>0.04</v>
      </c>
      <c r="J5984" t="str">
        <f>VLOOKUP(C5984,[1]Produtos!A:D,2,FALSE)</f>
        <v>Roteador</v>
      </c>
      <c r="K5984" s="5">
        <f>VLOOKUP(C5984,[1]Produtos!A:D,3,FALSE)</f>
        <v>320</v>
      </c>
      <c r="L5984" s="5">
        <f t="shared" si="279"/>
        <v>960</v>
      </c>
      <c r="M5984" s="5">
        <f t="shared" si="280"/>
        <v>19.2</v>
      </c>
      <c r="N5984" s="5">
        <f t="shared" si="281"/>
        <v>940.8</v>
      </c>
      <c r="O5984" t="str">
        <f>VLOOKUP(VLOOKUP(C5984,[1]Produtos!A:D,4,FALSE),[1]Categorias!A:B,2,FALSE)</f>
        <v>Hardwares</v>
      </c>
    </row>
    <row r="5985" spans="1:15" x14ac:dyDescent="0.3">
      <c r="A5985">
        <v>5984</v>
      </c>
      <c r="B5985">
        <v>1323</v>
      </c>
      <c r="C5985">
        <v>5</v>
      </c>
      <c r="D5985">
        <v>10</v>
      </c>
      <c r="E5985" s="3">
        <v>0.03</v>
      </c>
      <c r="F5985" s="4">
        <f>VLOOKUP(B5985,[1]Vendas!A:C,2,FALSE)</f>
        <v>44182</v>
      </c>
      <c r="G5985" t="str">
        <f>VLOOKUP(VLOOKUP(B5985,[1]Vendas!A:C,3,FALSE),[1]Vendedores!A:B,2,FALSE)</f>
        <v>Jaqueline de Souza</v>
      </c>
      <c r="H5985" t="str">
        <f>VLOOKUP(VLOOKUP(VLOOKUP(B5985,[1]Vendas!A:C,3,FALSE),[1]Vendedores!A:E,5,FALSE),[1]Filiais!A:B,2,FALSE)</f>
        <v>Minas Gerais</v>
      </c>
      <c r="I5985" s="3">
        <f>VLOOKUP(VLOOKUP(B5985,[1]Vendas!A:C,3,FALSE),[1]Vendedores!A:E,4,FALSE)</f>
        <v>7.0000000000000007E-2</v>
      </c>
      <c r="J5985" t="str">
        <f>VLOOKUP(C5985,[1]Produtos!A:D,2,FALSE)</f>
        <v>Smartphone</v>
      </c>
      <c r="K5985" s="5">
        <f>VLOOKUP(C5985,[1]Produtos!A:D,3,FALSE)</f>
        <v>3200</v>
      </c>
      <c r="L5985" s="5">
        <f t="shared" si="279"/>
        <v>32000</v>
      </c>
      <c r="M5985" s="5">
        <f t="shared" si="280"/>
        <v>960</v>
      </c>
      <c r="N5985" s="5">
        <f t="shared" si="281"/>
        <v>31040</v>
      </c>
      <c r="O5985" t="str">
        <f>VLOOKUP(VLOOKUP(C5985,[1]Produtos!A:D,4,FALSE),[1]Categorias!A:B,2,FALSE)</f>
        <v>Celulares</v>
      </c>
    </row>
    <row r="5986" spans="1:15" x14ac:dyDescent="0.3">
      <c r="A5986">
        <v>5985</v>
      </c>
      <c r="B5986">
        <v>1021</v>
      </c>
      <c r="C5986">
        <v>8</v>
      </c>
      <c r="D5986">
        <v>25</v>
      </c>
      <c r="E5986" s="3">
        <v>0.03</v>
      </c>
      <c r="F5986" s="4">
        <f>VLOOKUP(B5986,[1]Vendas!A:C,2,FALSE)</f>
        <v>44163</v>
      </c>
      <c r="G5986" t="str">
        <f>VLOOKUP(VLOOKUP(B5986,[1]Vendas!A:C,3,FALSE),[1]Vendedores!A:B,2,FALSE)</f>
        <v>Rubens Lopes</v>
      </c>
      <c r="H5986" t="str">
        <f>VLOOKUP(VLOOKUP(VLOOKUP(B5986,[1]Vendas!A:C,3,FALSE),[1]Vendedores!A:E,5,FALSE),[1]Filiais!A:B,2,FALSE)</f>
        <v>Minas Gerais</v>
      </c>
      <c r="I5986" s="3">
        <f>VLOOKUP(VLOOKUP(B5986,[1]Vendas!A:C,3,FALSE),[1]Vendedores!A:E,4,FALSE)</f>
        <v>0.02</v>
      </c>
      <c r="J5986" t="str">
        <f>VLOOKUP(C5986,[1]Produtos!A:D,2,FALSE)</f>
        <v>Projetor</v>
      </c>
      <c r="K5986" s="5">
        <f>VLOOKUP(C5986,[1]Produtos!A:D,3,FALSE)</f>
        <v>2900</v>
      </c>
      <c r="L5986" s="5">
        <f t="shared" si="279"/>
        <v>72500</v>
      </c>
      <c r="M5986" s="5">
        <f t="shared" si="280"/>
        <v>2175</v>
      </c>
      <c r="N5986" s="5">
        <f t="shared" si="281"/>
        <v>70325</v>
      </c>
      <c r="O5986" t="str">
        <f>VLOOKUP(VLOOKUP(C5986,[1]Produtos!A:D,4,FALSE),[1]Categorias!A:B,2,FALSE)</f>
        <v>Hardwares</v>
      </c>
    </row>
    <row r="5987" spans="1:15" x14ac:dyDescent="0.3">
      <c r="A5987">
        <v>5986</v>
      </c>
      <c r="B5987">
        <v>729</v>
      </c>
      <c r="C5987">
        <v>9</v>
      </c>
      <c r="D5987">
        <v>17</v>
      </c>
      <c r="E5987" s="3">
        <v>0.02</v>
      </c>
      <c r="F5987" s="4">
        <f>VLOOKUP(B5987,[1]Vendas!A:C,2,FALSE)</f>
        <v>44119</v>
      </c>
      <c r="G5987" t="str">
        <f>VLOOKUP(VLOOKUP(B5987,[1]Vendas!A:C,3,FALSE),[1]Vendedores!A:B,2,FALSE)</f>
        <v>Solange Almeida</v>
      </c>
      <c r="H5987" t="str">
        <f>VLOOKUP(VLOOKUP(VLOOKUP(B5987,[1]Vendas!A:C,3,FALSE),[1]Vendedores!A:E,5,FALSE),[1]Filiais!A:B,2,FALSE)</f>
        <v>Rio de Janeiro</v>
      </c>
      <c r="I5987" s="3">
        <f>VLOOKUP(VLOOKUP(B5987,[1]Vendas!A:C,3,FALSE),[1]Vendedores!A:E,4,FALSE)</f>
        <v>0.01</v>
      </c>
      <c r="J5987" t="str">
        <f>VLOOKUP(C5987,[1]Produtos!A:D,2,FALSE)</f>
        <v>Papel A4</v>
      </c>
      <c r="K5987" s="5">
        <f>VLOOKUP(C5987,[1]Produtos!A:D,3,FALSE)</f>
        <v>90</v>
      </c>
      <c r="L5987" s="5">
        <f t="shared" si="279"/>
        <v>1530</v>
      </c>
      <c r="M5987" s="5">
        <f t="shared" si="280"/>
        <v>30.6</v>
      </c>
      <c r="N5987" s="5">
        <f t="shared" si="281"/>
        <v>1499.4</v>
      </c>
      <c r="O5987" t="str">
        <f>VLOOKUP(VLOOKUP(C5987,[1]Produtos!A:D,4,FALSE),[1]Categorias!A:B,2,FALSE)</f>
        <v>Papelaria</v>
      </c>
    </row>
    <row r="5988" spans="1:15" x14ac:dyDescent="0.3">
      <c r="A5988">
        <v>5987</v>
      </c>
      <c r="B5988">
        <v>967</v>
      </c>
      <c r="C5988">
        <v>9</v>
      </c>
      <c r="D5988">
        <v>1</v>
      </c>
      <c r="E5988" s="3">
        <v>0.04</v>
      </c>
      <c r="F5988" s="4">
        <f>VLOOKUP(B5988,[1]Vendas!A:C,2,FALSE)</f>
        <v>44080</v>
      </c>
      <c r="G5988" t="str">
        <f>VLOOKUP(VLOOKUP(B5988,[1]Vendas!A:C,3,FALSE),[1]Vendedores!A:B,2,FALSE)</f>
        <v>Raimundo Nonato</v>
      </c>
      <c r="H5988" t="str">
        <f>VLOOKUP(VLOOKUP(VLOOKUP(B5988,[1]Vendas!A:C,3,FALSE),[1]Vendedores!A:E,5,FALSE),[1]Filiais!A:B,2,FALSE)</f>
        <v>Minas Gerais</v>
      </c>
      <c r="I5988" s="3">
        <f>VLOOKUP(VLOOKUP(B5988,[1]Vendas!A:C,3,FALSE),[1]Vendedores!A:E,4,FALSE)</f>
        <v>0.02</v>
      </c>
      <c r="J5988" t="str">
        <f>VLOOKUP(C5988,[1]Produtos!A:D,2,FALSE)</f>
        <v>Papel A4</v>
      </c>
      <c r="K5988" s="5">
        <f>VLOOKUP(C5988,[1]Produtos!A:D,3,FALSE)</f>
        <v>90</v>
      </c>
      <c r="L5988" s="5">
        <f t="shared" si="279"/>
        <v>90</v>
      </c>
      <c r="M5988" s="5">
        <f t="shared" si="280"/>
        <v>3.6</v>
      </c>
      <c r="N5988" s="5">
        <f t="shared" si="281"/>
        <v>86.4</v>
      </c>
      <c r="O5988" t="str">
        <f>VLOOKUP(VLOOKUP(C5988,[1]Produtos!A:D,4,FALSE),[1]Categorias!A:B,2,FALSE)</f>
        <v>Papelaria</v>
      </c>
    </row>
    <row r="5989" spans="1:15" x14ac:dyDescent="0.3">
      <c r="A5989">
        <v>5988</v>
      </c>
      <c r="B5989">
        <v>1858</v>
      </c>
      <c r="C5989">
        <v>2</v>
      </c>
      <c r="D5989">
        <v>6</v>
      </c>
      <c r="E5989" s="3">
        <v>0.03</v>
      </c>
      <c r="F5989" s="4">
        <f>VLOOKUP(B5989,[1]Vendas!A:C,2,FALSE)</f>
        <v>44073</v>
      </c>
      <c r="G5989" t="str">
        <f>VLOOKUP(VLOOKUP(B5989,[1]Vendas!A:C,3,FALSE),[1]Vendedores!A:B,2,FALSE)</f>
        <v>Antônio da Costa</v>
      </c>
      <c r="H5989" t="str">
        <f>VLOOKUP(VLOOKUP(VLOOKUP(B5989,[1]Vendas!A:C,3,FALSE),[1]Vendedores!A:E,5,FALSE),[1]Filiais!A:B,2,FALSE)</f>
        <v>São Paulo</v>
      </c>
      <c r="I5989" s="3">
        <f>VLOOKUP(VLOOKUP(B5989,[1]Vendas!A:C,3,FALSE),[1]Vendedores!A:E,4,FALSE)</f>
        <v>7.0000000000000007E-2</v>
      </c>
      <c r="J5989" t="str">
        <f>VLOOKUP(C5989,[1]Produtos!A:D,2,FALSE)</f>
        <v>Impressora</v>
      </c>
      <c r="K5989" s="5">
        <f>VLOOKUP(C5989,[1]Produtos!A:D,3,FALSE)</f>
        <v>2100</v>
      </c>
      <c r="L5989" s="5">
        <f t="shared" si="279"/>
        <v>12600</v>
      </c>
      <c r="M5989" s="5">
        <f t="shared" si="280"/>
        <v>378</v>
      </c>
      <c r="N5989" s="5">
        <f t="shared" si="281"/>
        <v>12222</v>
      </c>
      <c r="O5989" t="str">
        <f>VLOOKUP(VLOOKUP(C5989,[1]Produtos!A:D,4,FALSE),[1]Categorias!A:B,2,FALSE)</f>
        <v>Hardwares</v>
      </c>
    </row>
    <row r="5990" spans="1:15" x14ac:dyDescent="0.3">
      <c r="A5990">
        <v>5989</v>
      </c>
      <c r="B5990">
        <v>1605</v>
      </c>
      <c r="C5990">
        <v>6</v>
      </c>
      <c r="D5990">
        <v>3</v>
      </c>
      <c r="E5990" s="3">
        <v>0.03</v>
      </c>
      <c r="F5990" s="4">
        <f>VLOOKUP(B5990,[1]Vendas!A:C,2,FALSE)</f>
        <v>43848</v>
      </c>
      <c r="G5990" t="str">
        <f>VLOOKUP(VLOOKUP(B5990,[1]Vendas!A:C,3,FALSE),[1]Vendedores!A:B,2,FALSE)</f>
        <v>Fernanda Vasconcelos</v>
      </c>
      <c r="H5990" t="str">
        <f>VLOOKUP(VLOOKUP(VLOOKUP(B5990,[1]Vendas!A:C,3,FALSE),[1]Vendedores!A:E,5,FALSE),[1]Filiais!A:B,2,FALSE)</f>
        <v>Minas Gerais</v>
      </c>
      <c r="I5990" s="3">
        <f>VLOOKUP(VLOOKUP(B5990,[1]Vendas!A:C,3,FALSE),[1]Vendedores!A:E,4,FALSE)</f>
        <v>0.04</v>
      </c>
      <c r="J5990" t="str">
        <f>VLOOKUP(C5990,[1]Produtos!A:D,2,FALSE)</f>
        <v>Carregador para celular</v>
      </c>
      <c r="K5990" s="5">
        <f>VLOOKUP(C5990,[1]Produtos!A:D,3,FALSE)</f>
        <v>150</v>
      </c>
      <c r="L5990" s="5">
        <f t="shared" si="279"/>
        <v>450</v>
      </c>
      <c r="M5990" s="5">
        <f t="shared" si="280"/>
        <v>13.5</v>
      </c>
      <c r="N5990" s="5">
        <f t="shared" si="281"/>
        <v>436.5</v>
      </c>
      <c r="O5990" t="str">
        <f>VLOOKUP(VLOOKUP(C5990,[1]Produtos!A:D,4,FALSE),[1]Categorias!A:B,2,FALSE)</f>
        <v>Celulares</v>
      </c>
    </row>
    <row r="5991" spans="1:15" x14ac:dyDescent="0.3">
      <c r="A5991">
        <v>5990</v>
      </c>
      <c r="B5991">
        <v>176</v>
      </c>
      <c r="C5991">
        <v>7</v>
      </c>
      <c r="D5991">
        <v>13</v>
      </c>
      <c r="E5991" s="3">
        <v>0.02</v>
      </c>
      <c r="F5991" s="4">
        <f>VLOOKUP(B5991,[1]Vendas!A:C,2,FALSE)</f>
        <v>44119</v>
      </c>
      <c r="G5991" t="str">
        <f>VLOOKUP(VLOOKUP(B5991,[1]Vendas!A:C,3,FALSE),[1]Vendedores!A:B,2,FALSE)</f>
        <v>Almira Buarque</v>
      </c>
      <c r="H5991" t="str">
        <f>VLOOKUP(VLOOKUP(VLOOKUP(B5991,[1]Vendas!A:C,3,FALSE),[1]Vendedores!A:E,5,FALSE),[1]Filiais!A:B,2,FALSE)</f>
        <v>Rio de Janeiro</v>
      </c>
      <c r="I5991" s="3">
        <f>VLOOKUP(VLOOKUP(B5991,[1]Vendas!A:C,3,FALSE),[1]Vendedores!A:E,4,FALSE)</f>
        <v>0.04</v>
      </c>
      <c r="J5991" t="str">
        <f>VLOOKUP(C5991,[1]Produtos!A:D,2,FALSE)</f>
        <v>Roteador</v>
      </c>
      <c r="K5991" s="5">
        <f>VLOOKUP(C5991,[1]Produtos!A:D,3,FALSE)</f>
        <v>320</v>
      </c>
      <c r="L5991" s="5">
        <f t="shared" si="279"/>
        <v>4160</v>
      </c>
      <c r="M5991" s="5">
        <f t="shared" si="280"/>
        <v>83.2</v>
      </c>
      <c r="N5991" s="5">
        <f t="shared" si="281"/>
        <v>4076.8</v>
      </c>
      <c r="O5991" t="str">
        <f>VLOOKUP(VLOOKUP(C5991,[1]Produtos!A:D,4,FALSE),[1]Categorias!A:B,2,FALSE)</f>
        <v>Hardwares</v>
      </c>
    </row>
    <row r="5992" spans="1:15" x14ac:dyDescent="0.3">
      <c r="A5992">
        <v>5991</v>
      </c>
      <c r="B5992">
        <v>75</v>
      </c>
      <c r="C5992">
        <v>6</v>
      </c>
      <c r="D5992">
        <v>24</v>
      </c>
      <c r="E5992" s="3">
        <v>0</v>
      </c>
      <c r="F5992" s="4">
        <f>VLOOKUP(B5992,[1]Vendas!A:C,2,FALSE)</f>
        <v>44152</v>
      </c>
      <c r="G5992" t="str">
        <f>VLOOKUP(VLOOKUP(B5992,[1]Vendas!A:C,3,FALSE),[1]Vendedores!A:B,2,FALSE)</f>
        <v>Rubens Lopes</v>
      </c>
      <c r="H5992" t="str">
        <f>VLOOKUP(VLOOKUP(VLOOKUP(B5992,[1]Vendas!A:C,3,FALSE),[1]Vendedores!A:E,5,FALSE),[1]Filiais!A:B,2,FALSE)</f>
        <v>Minas Gerais</v>
      </c>
      <c r="I5992" s="3">
        <f>VLOOKUP(VLOOKUP(B5992,[1]Vendas!A:C,3,FALSE),[1]Vendedores!A:E,4,FALSE)</f>
        <v>0.02</v>
      </c>
      <c r="J5992" t="str">
        <f>VLOOKUP(C5992,[1]Produtos!A:D,2,FALSE)</f>
        <v>Carregador para celular</v>
      </c>
      <c r="K5992" s="5">
        <f>VLOOKUP(C5992,[1]Produtos!A:D,3,FALSE)</f>
        <v>150</v>
      </c>
      <c r="L5992" s="5">
        <f t="shared" si="279"/>
        <v>3600</v>
      </c>
      <c r="M5992" s="5">
        <f t="shared" si="280"/>
        <v>0</v>
      </c>
      <c r="N5992" s="5">
        <f t="shared" si="281"/>
        <v>3600</v>
      </c>
      <c r="O5992" t="str">
        <f>VLOOKUP(VLOOKUP(C5992,[1]Produtos!A:D,4,FALSE),[1]Categorias!A:B,2,FALSE)</f>
        <v>Celulares</v>
      </c>
    </row>
    <row r="5993" spans="1:15" x14ac:dyDescent="0.3">
      <c r="A5993">
        <v>5992</v>
      </c>
      <c r="B5993">
        <v>709</v>
      </c>
      <c r="C5993">
        <v>7</v>
      </c>
      <c r="D5993">
        <v>15</v>
      </c>
      <c r="E5993" s="3">
        <v>0.05</v>
      </c>
      <c r="F5993" s="4">
        <f>VLOOKUP(B5993,[1]Vendas!A:C,2,FALSE)</f>
        <v>43850</v>
      </c>
      <c r="G5993" t="str">
        <f>VLOOKUP(VLOOKUP(B5993,[1]Vendas!A:C,3,FALSE),[1]Vendedores!A:B,2,FALSE)</f>
        <v>Filipe de Tarso</v>
      </c>
      <c r="H5993" t="str">
        <f>VLOOKUP(VLOOKUP(VLOOKUP(B5993,[1]Vendas!A:C,3,FALSE),[1]Vendedores!A:E,5,FALSE),[1]Filiais!A:B,2,FALSE)</f>
        <v>Rio de Janeiro</v>
      </c>
      <c r="I5993" s="3">
        <f>VLOOKUP(VLOOKUP(B5993,[1]Vendas!A:C,3,FALSE),[1]Vendedores!A:E,4,FALSE)</f>
        <v>0.04</v>
      </c>
      <c r="J5993" t="str">
        <f>VLOOKUP(C5993,[1]Produtos!A:D,2,FALSE)</f>
        <v>Roteador</v>
      </c>
      <c r="K5993" s="5">
        <f>VLOOKUP(C5993,[1]Produtos!A:D,3,FALSE)</f>
        <v>320</v>
      </c>
      <c r="L5993" s="5">
        <f t="shared" si="279"/>
        <v>4800</v>
      </c>
      <c r="M5993" s="5">
        <f t="shared" si="280"/>
        <v>240</v>
      </c>
      <c r="N5993" s="5">
        <f t="shared" si="281"/>
        <v>4560</v>
      </c>
      <c r="O5993" t="str">
        <f>VLOOKUP(VLOOKUP(C5993,[1]Produtos!A:D,4,FALSE),[1]Categorias!A:B,2,FALSE)</f>
        <v>Hardwares</v>
      </c>
    </row>
    <row r="5994" spans="1:15" x14ac:dyDescent="0.3">
      <c r="A5994">
        <v>5993</v>
      </c>
      <c r="B5994">
        <v>178</v>
      </c>
      <c r="C5994">
        <v>6</v>
      </c>
      <c r="D5994">
        <v>7</v>
      </c>
      <c r="E5994" s="3">
        <v>0</v>
      </c>
      <c r="F5994" s="4">
        <f>VLOOKUP(B5994,[1]Vendas!A:C,2,FALSE)</f>
        <v>43889</v>
      </c>
      <c r="G5994" t="str">
        <f>VLOOKUP(VLOOKUP(B5994,[1]Vendas!A:C,3,FALSE),[1]Vendedores!A:B,2,FALSE)</f>
        <v>Raimundo Nonato</v>
      </c>
      <c r="H5994" t="str">
        <f>VLOOKUP(VLOOKUP(VLOOKUP(B5994,[1]Vendas!A:C,3,FALSE),[1]Vendedores!A:E,5,FALSE),[1]Filiais!A:B,2,FALSE)</f>
        <v>Minas Gerais</v>
      </c>
      <c r="I5994" s="3">
        <f>VLOOKUP(VLOOKUP(B5994,[1]Vendas!A:C,3,FALSE),[1]Vendedores!A:E,4,FALSE)</f>
        <v>0.02</v>
      </c>
      <c r="J5994" t="str">
        <f>VLOOKUP(C5994,[1]Produtos!A:D,2,FALSE)</f>
        <v>Carregador para celular</v>
      </c>
      <c r="K5994" s="5">
        <f>VLOOKUP(C5994,[1]Produtos!A:D,3,FALSE)</f>
        <v>150</v>
      </c>
      <c r="L5994" s="5">
        <f t="shared" si="279"/>
        <v>1050</v>
      </c>
      <c r="M5994" s="5">
        <f t="shared" si="280"/>
        <v>0</v>
      </c>
      <c r="N5994" s="5">
        <f t="shared" si="281"/>
        <v>1050</v>
      </c>
      <c r="O5994" t="str">
        <f>VLOOKUP(VLOOKUP(C5994,[1]Produtos!A:D,4,FALSE),[1]Categorias!A:B,2,FALSE)</f>
        <v>Celulares</v>
      </c>
    </row>
    <row r="5995" spans="1:15" x14ac:dyDescent="0.3">
      <c r="A5995">
        <v>5994</v>
      </c>
      <c r="B5995">
        <v>139</v>
      </c>
      <c r="C5995">
        <v>6</v>
      </c>
      <c r="D5995">
        <v>5</v>
      </c>
      <c r="E5995" s="3">
        <v>0</v>
      </c>
      <c r="F5995" s="4">
        <f>VLOOKUP(B5995,[1]Vendas!A:C,2,FALSE)</f>
        <v>44133</v>
      </c>
      <c r="G5995" t="str">
        <f>VLOOKUP(VLOOKUP(B5995,[1]Vendas!A:C,3,FALSE),[1]Vendedores!A:B,2,FALSE)</f>
        <v>Almira Buarque</v>
      </c>
      <c r="H5995" t="str">
        <f>VLOOKUP(VLOOKUP(VLOOKUP(B5995,[1]Vendas!A:C,3,FALSE),[1]Vendedores!A:E,5,FALSE),[1]Filiais!A:B,2,FALSE)</f>
        <v>Rio de Janeiro</v>
      </c>
      <c r="I5995" s="3">
        <f>VLOOKUP(VLOOKUP(B5995,[1]Vendas!A:C,3,FALSE),[1]Vendedores!A:E,4,FALSE)</f>
        <v>0.04</v>
      </c>
      <c r="J5995" t="str">
        <f>VLOOKUP(C5995,[1]Produtos!A:D,2,FALSE)</f>
        <v>Carregador para celular</v>
      </c>
      <c r="K5995" s="5">
        <f>VLOOKUP(C5995,[1]Produtos!A:D,3,FALSE)</f>
        <v>150</v>
      </c>
      <c r="L5995" s="5">
        <f t="shared" si="279"/>
        <v>750</v>
      </c>
      <c r="M5995" s="5">
        <f t="shared" si="280"/>
        <v>0</v>
      </c>
      <c r="N5995" s="5">
        <f t="shared" si="281"/>
        <v>750</v>
      </c>
      <c r="O5995" t="str">
        <f>VLOOKUP(VLOOKUP(C5995,[1]Produtos!A:D,4,FALSE),[1]Categorias!A:B,2,FALSE)</f>
        <v>Celulares</v>
      </c>
    </row>
    <row r="5996" spans="1:15" x14ac:dyDescent="0.3">
      <c r="A5996">
        <v>5995</v>
      </c>
      <c r="B5996">
        <v>1002</v>
      </c>
      <c r="C5996">
        <v>10</v>
      </c>
      <c r="D5996">
        <v>23</v>
      </c>
      <c r="E5996" s="3">
        <v>0.04</v>
      </c>
      <c r="F5996" s="4">
        <f>VLOOKUP(B5996,[1]Vendas!A:C,2,FALSE)</f>
        <v>44116</v>
      </c>
      <c r="G5996" t="str">
        <f>VLOOKUP(VLOOKUP(B5996,[1]Vendas!A:C,3,FALSE),[1]Vendedores!A:B,2,FALSE)</f>
        <v>Solange Almeida</v>
      </c>
      <c r="H5996" t="str">
        <f>VLOOKUP(VLOOKUP(VLOOKUP(B5996,[1]Vendas!A:C,3,FALSE),[1]Vendedores!A:E,5,FALSE),[1]Filiais!A:B,2,FALSE)</f>
        <v>Rio de Janeiro</v>
      </c>
      <c r="I5996" s="3">
        <f>VLOOKUP(VLOOKUP(B5996,[1]Vendas!A:C,3,FALSE),[1]Vendedores!A:E,4,FALSE)</f>
        <v>0.01</v>
      </c>
      <c r="J5996" t="str">
        <f>VLOOKUP(C5996,[1]Produtos!A:D,2,FALSE)</f>
        <v>Caneta</v>
      </c>
      <c r="K5996" s="5">
        <f>VLOOKUP(C5996,[1]Produtos!A:D,3,FALSE)</f>
        <v>15</v>
      </c>
      <c r="L5996" s="5">
        <f t="shared" si="279"/>
        <v>345</v>
      </c>
      <c r="M5996" s="5">
        <f t="shared" si="280"/>
        <v>13.8</v>
      </c>
      <c r="N5996" s="5">
        <f t="shared" si="281"/>
        <v>331.2</v>
      </c>
      <c r="O5996" t="str">
        <f>VLOOKUP(VLOOKUP(C5996,[1]Produtos!A:D,4,FALSE),[1]Categorias!A:B,2,FALSE)</f>
        <v>Papelaria</v>
      </c>
    </row>
    <row r="5997" spans="1:15" x14ac:dyDescent="0.3">
      <c r="A5997">
        <v>5996</v>
      </c>
      <c r="B5997">
        <v>1351</v>
      </c>
      <c r="C5997">
        <v>3</v>
      </c>
      <c r="D5997">
        <v>11</v>
      </c>
      <c r="E5997" s="3">
        <v>0.05</v>
      </c>
      <c r="F5997" s="4">
        <f>VLOOKUP(B5997,[1]Vendas!A:C,2,FALSE)</f>
        <v>44151</v>
      </c>
      <c r="G5997" t="str">
        <f>VLOOKUP(VLOOKUP(B5997,[1]Vendas!A:C,3,FALSE),[1]Vendedores!A:B,2,FALSE)</f>
        <v>Augusto Carlos</v>
      </c>
      <c r="H5997" t="str">
        <f>VLOOKUP(VLOOKUP(VLOOKUP(B5997,[1]Vendas!A:C,3,FALSE),[1]Vendedores!A:E,5,FALSE),[1]Filiais!A:B,2,FALSE)</f>
        <v>São Paulo</v>
      </c>
      <c r="I5997" s="3">
        <f>VLOOKUP(VLOOKUP(B5997,[1]Vendas!A:C,3,FALSE),[1]Vendedores!A:E,4,FALSE)</f>
        <v>0.08</v>
      </c>
      <c r="J5997" t="str">
        <f>VLOOKUP(C5997,[1]Produtos!A:D,2,FALSE)</f>
        <v>Teclado</v>
      </c>
      <c r="K5997" s="5">
        <f>VLOOKUP(C5997,[1]Produtos!A:D,3,FALSE)</f>
        <v>90</v>
      </c>
      <c r="L5997" s="5">
        <f t="shared" si="279"/>
        <v>990</v>
      </c>
      <c r="M5997" s="5">
        <f t="shared" si="280"/>
        <v>49.5</v>
      </c>
      <c r="N5997" s="5">
        <f t="shared" si="281"/>
        <v>940.5</v>
      </c>
      <c r="O5997" t="str">
        <f>VLOOKUP(VLOOKUP(C5997,[1]Produtos!A:D,4,FALSE),[1]Categorias!A:B,2,FALSE)</f>
        <v>Acessórios</v>
      </c>
    </row>
    <row r="5998" spans="1:15" x14ac:dyDescent="0.3">
      <c r="A5998">
        <v>5997</v>
      </c>
      <c r="B5998">
        <v>1761</v>
      </c>
      <c r="C5998">
        <v>9</v>
      </c>
      <c r="D5998">
        <v>10</v>
      </c>
      <c r="E5998" s="3">
        <v>0</v>
      </c>
      <c r="F5998" s="4">
        <f>VLOOKUP(B5998,[1]Vendas!A:C,2,FALSE)</f>
        <v>44057</v>
      </c>
      <c r="G5998" t="str">
        <f>VLOOKUP(VLOOKUP(B5998,[1]Vendas!A:C,3,FALSE),[1]Vendedores!A:B,2,FALSE)</f>
        <v>Solange Almeida</v>
      </c>
      <c r="H5998" t="str">
        <f>VLOOKUP(VLOOKUP(VLOOKUP(B5998,[1]Vendas!A:C,3,FALSE),[1]Vendedores!A:E,5,FALSE),[1]Filiais!A:B,2,FALSE)</f>
        <v>Rio de Janeiro</v>
      </c>
      <c r="I5998" s="3">
        <f>VLOOKUP(VLOOKUP(B5998,[1]Vendas!A:C,3,FALSE),[1]Vendedores!A:E,4,FALSE)</f>
        <v>0.01</v>
      </c>
      <c r="J5998" t="str">
        <f>VLOOKUP(C5998,[1]Produtos!A:D,2,FALSE)</f>
        <v>Papel A4</v>
      </c>
      <c r="K5998" s="5">
        <f>VLOOKUP(C5998,[1]Produtos!A:D,3,FALSE)</f>
        <v>90</v>
      </c>
      <c r="L5998" s="5">
        <f t="shared" si="279"/>
        <v>900</v>
      </c>
      <c r="M5998" s="5">
        <f t="shared" si="280"/>
        <v>0</v>
      </c>
      <c r="N5998" s="5">
        <f t="shared" si="281"/>
        <v>900</v>
      </c>
      <c r="O5998" t="str">
        <f>VLOOKUP(VLOOKUP(C5998,[1]Produtos!A:D,4,FALSE),[1]Categorias!A:B,2,FALSE)</f>
        <v>Papelaria</v>
      </c>
    </row>
    <row r="5999" spans="1:15" x14ac:dyDescent="0.3">
      <c r="A5999">
        <v>5998</v>
      </c>
      <c r="B5999">
        <v>1355</v>
      </c>
      <c r="C5999">
        <v>6</v>
      </c>
      <c r="D5999">
        <v>20</v>
      </c>
      <c r="E5999" s="3">
        <v>0</v>
      </c>
      <c r="F5999" s="4">
        <f>VLOOKUP(B5999,[1]Vendas!A:C,2,FALSE)</f>
        <v>44194</v>
      </c>
      <c r="G5999" t="str">
        <f>VLOOKUP(VLOOKUP(B5999,[1]Vendas!A:C,3,FALSE),[1]Vendedores!A:B,2,FALSE)</f>
        <v>Rubens Lopes</v>
      </c>
      <c r="H5999" t="str">
        <f>VLOOKUP(VLOOKUP(VLOOKUP(B5999,[1]Vendas!A:C,3,FALSE),[1]Vendedores!A:E,5,FALSE),[1]Filiais!A:B,2,FALSE)</f>
        <v>Minas Gerais</v>
      </c>
      <c r="I5999" s="3">
        <f>VLOOKUP(VLOOKUP(B5999,[1]Vendas!A:C,3,FALSE),[1]Vendedores!A:E,4,FALSE)</f>
        <v>0.02</v>
      </c>
      <c r="J5999" t="str">
        <f>VLOOKUP(C5999,[1]Produtos!A:D,2,FALSE)</f>
        <v>Carregador para celular</v>
      </c>
      <c r="K5999" s="5">
        <f>VLOOKUP(C5999,[1]Produtos!A:D,3,FALSE)</f>
        <v>150</v>
      </c>
      <c r="L5999" s="5">
        <f t="shared" si="279"/>
        <v>3000</v>
      </c>
      <c r="M5999" s="5">
        <f t="shared" si="280"/>
        <v>0</v>
      </c>
      <c r="N5999" s="5">
        <f t="shared" si="281"/>
        <v>3000</v>
      </c>
      <c r="O5999" t="str">
        <f>VLOOKUP(VLOOKUP(C5999,[1]Produtos!A:D,4,FALSE),[1]Categorias!A:B,2,FALSE)</f>
        <v>Celulares</v>
      </c>
    </row>
    <row r="6000" spans="1:15" x14ac:dyDescent="0.3">
      <c r="A6000">
        <v>5999</v>
      </c>
      <c r="B6000">
        <v>1512</v>
      </c>
      <c r="C6000">
        <v>7</v>
      </c>
      <c r="D6000">
        <v>5</v>
      </c>
      <c r="E6000" s="3">
        <v>0.04</v>
      </c>
      <c r="F6000" s="4">
        <f>VLOOKUP(B6000,[1]Vendas!A:C,2,FALSE)</f>
        <v>43909</v>
      </c>
      <c r="G6000" t="str">
        <f>VLOOKUP(VLOOKUP(B6000,[1]Vendas!A:C,3,FALSE),[1]Vendedores!A:B,2,FALSE)</f>
        <v>Rubens Lopes</v>
      </c>
      <c r="H6000" t="str">
        <f>VLOOKUP(VLOOKUP(VLOOKUP(B6000,[1]Vendas!A:C,3,FALSE),[1]Vendedores!A:E,5,FALSE),[1]Filiais!A:B,2,FALSE)</f>
        <v>Minas Gerais</v>
      </c>
      <c r="I6000" s="3">
        <f>VLOOKUP(VLOOKUP(B6000,[1]Vendas!A:C,3,FALSE),[1]Vendedores!A:E,4,FALSE)</f>
        <v>0.02</v>
      </c>
      <c r="J6000" t="str">
        <f>VLOOKUP(C6000,[1]Produtos!A:D,2,FALSE)</f>
        <v>Roteador</v>
      </c>
      <c r="K6000" s="5">
        <f>VLOOKUP(C6000,[1]Produtos!A:D,3,FALSE)</f>
        <v>320</v>
      </c>
      <c r="L6000" s="5">
        <f t="shared" si="279"/>
        <v>1600</v>
      </c>
      <c r="M6000" s="5">
        <f t="shared" si="280"/>
        <v>64</v>
      </c>
      <c r="N6000" s="5">
        <f t="shared" si="281"/>
        <v>1536</v>
      </c>
      <c r="O6000" t="str">
        <f>VLOOKUP(VLOOKUP(C6000,[1]Produtos!A:D,4,FALSE),[1]Categorias!A:B,2,FALSE)</f>
        <v>Hardwares</v>
      </c>
    </row>
    <row r="6001" spans="1:15" x14ac:dyDescent="0.3">
      <c r="A6001">
        <v>6000</v>
      </c>
      <c r="B6001">
        <v>129</v>
      </c>
      <c r="C6001">
        <v>9</v>
      </c>
      <c r="D6001">
        <v>30</v>
      </c>
      <c r="E6001" s="3">
        <v>0.04</v>
      </c>
      <c r="F6001" s="4">
        <f>VLOOKUP(B6001,[1]Vendas!A:C,2,FALSE)</f>
        <v>43935</v>
      </c>
      <c r="G6001" t="str">
        <f>VLOOKUP(VLOOKUP(B6001,[1]Vendas!A:C,3,FALSE),[1]Vendedores!A:B,2,FALSE)</f>
        <v>Raimundo Nonato</v>
      </c>
      <c r="H6001" t="str">
        <f>VLOOKUP(VLOOKUP(VLOOKUP(B6001,[1]Vendas!A:C,3,FALSE),[1]Vendedores!A:E,5,FALSE),[1]Filiais!A:B,2,FALSE)</f>
        <v>Minas Gerais</v>
      </c>
      <c r="I6001" s="3">
        <f>VLOOKUP(VLOOKUP(B6001,[1]Vendas!A:C,3,FALSE),[1]Vendedores!A:E,4,FALSE)</f>
        <v>0.02</v>
      </c>
      <c r="J6001" t="str">
        <f>VLOOKUP(C6001,[1]Produtos!A:D,2,FALSE)</f>
        <v>Papel A4</v>
      </c>
      <c r="K6001" s="5">
        <f>VLOOKUP(C6001,[1]Produtos!A:D,3,FALSE)</f>
        <v>90</v>
      </c>
      <c r="L6001" s="5">
        <f t="shared" si="279"/>
        <v>2700</v>
      </c>
      <c r="M6001" s="5">
        <f t="shared" si="280"/>
        <v>108</v>
      </c>
      <c r="N6001" s="5">
        <f t="shared" si="281"/>
        <v>2592</v>
      </c>
      <c r="O6001" t="str">
        <f>VLOOKUP(VLOOKUP(C6001,[1]Produtos!A:D,4,FALSE),[1]Categorias!A:B,2,FALSE)</f>
        <v>Papelaria</v>
      </c>
    </row>
    <row r="6002" spans="1:15" x14ac:dyDescent="0.3">
      <c r="A6002">
        <v>6001</v>
      </c>
      <c r="B6002">
        <v>463</v>
      </c>
      <c r="C6002">
        <v>6</v>
      </c>
      <c r="D6002">
        <v>5</v>
      </c>
      <c r="E6002" s="3">
        <v>0.05</v>
      </c>
      <c r="F6002" s="4">
        <f>VLOOKUP(B6002,[1]Vendas!A:C,2,FALSE)</f>
        <v>44002</v>
      </c>
      <c r="G6002" t="str">
        <f>VLOOKUP(VLOOKUP(B6002,[1]Vendas!A:C,3,FALSE),[1]Vendedores!A:B,2,FALSE)</f>
        <v>Fernanda Vasconcelos</v>
      </c>
      <c r="H6002" t="str">
        <f>VLOOKUP(VLOOKUP(VLOOKUP(B6002,[1]Vendas!A:C,3,FALSE),[1]Vendedores!A:E,5,FALSE),[1]Filiais!A:B,2,FALSE)</f>
        <v>Minas Gerais</v>
      </c>
      <c r="I6002" s="3">
        <f>VLOOKUP(VLOOKUP(B6002,[1]Vendas!A:C,3,FALSE),[1]Vendedores!A:E,4,FALSE)</f>
        <v>0.04</v>
      </c>
      <c r="J6002" t="str">
        <f>VLOOKUP(C6002,[1]Produtos!A:D,2,FALSE)</f>
        <v>Carregador para celular</v>
      </c>
      <c r="K6002" s="5">
        <f>VLOOKUP(C6002,[1]Produtos!A:D,3,FALSE)</f>
        <v>150</v>
      </c>
      <c r="L6002" s="5">
        <f t="shared" si="279"/>
        <v>750</v>
      </c>
      <c r="M6002" s="5">
        <f t="shared" si="280"/>
        <v>37.5</v>
      </c>
      <c r="N6002" s="5">
        <f t="shared" si="281"/>
        <v>712.5</v>
      </c>
      <c r="O6002" t="str">
        <f>VLOOKUP(VLOOKUP(C6002,[1]Produtos!A:D,4,FALSE),[1]Categorias!A:B,2,FALSE)</f>
        <v>Celulares</v>
      </c>
    </row>
    <row r="6003" spans="1:15" x14ac:dyDescent="0.3">
      <c r="A6003">
        <v>6002</v>
      </c>
      <c r="B6003">
        <v>473</v>
      </c>
      <c r="C6003">
        <v>5</v>
      </c>
      <c r="D6003">
        <v>11</v>
      </c>
      <c r="E6003" s="3">
        <v>0.05</v>
      </c>
      <c r="F6003" s="4">
        <f>VLOOKUP(B6003,[1]Vendas!A:C,2,FALSE)</f>
        <v>43884</v>
      </c>
      <c r="G6003" t="str">
        <f>VLOOKUP(VLOOKUP(B6003,[1]Vendas!A:C,3,FALSE),[1]Vendedores!A:B,2,FALSE)</f>
        <v>Débora Albuquerque</v>
      </c>
      <c r="H6003" t="str">
        <f>VLOOKUP(VLOOKUP(VLOOKUP(B6003,[1]Vendas!A:C,3,FALSE),[1]Vendedores!A:E,5,FALSE),[1]Filiais!A:B,2,FALSE)</f>
        <v>São Paulo</v>
      </c>
      <c r="I6003" s="3">
        <f>VLOOKUP(VLOOKUP(B6003,[1]Vendas!A:C,3,FALSE),[1]Vendedores!A:E,4,FALSE)</f>
        <v>0.02</v>
      </c>
      <c r="J6003" t="str">
        <f>VLOOKUP(C6003,[1]Produtos!A:D,2,FALSE)</f>
        <v>Smartphone</v>
      </c>
      <c r="K6003" s="5">
        <f>VLOOKUP(C6003,[1]Produtos!A:D,3,FALSE)</f>
        <v>3200</v>
      </c>
      <c r="L6003" s="5">
        <f t="shared" si="279"/>
        <v>35200</v>
      </c>
      <c r="M6003" s="5">
        <f t="shared" si="280"/>
        <v>1760</v>
      </c>
      <c r="N6003" s="5">
        <f t="shared" si="281"/>
        <v>33440</v>
      </c>
      <c r="O6003" t="str">
        <f>VLOOKUP(VLOOKUP(C6003,[1]Produtos!A:D,4,FALSE),[1]Categorias!A:B,2,FALSE)</f>
        <v>Celulares</v>
      </c>
    </row>
    <row r="6004" spans="1:15" x14ac:dyDescent="0.3">
      <c r="A6004">
        <v>6003</v>
      </c>
      <c r="B6004">
        <v>883</v>
      </c>
      <c r="C6004">
        <v>1</v>
      </c>
      <c r="D6004">
        <v>15</v>
      </c>
      <c r="E6004" s="3">
        <v>0.02</v>
      </c>
      <c r="F6004" s="4">
        <f>VLOOKUP(B6004,[1]Vendas!A:C,2,FALSE)</f>
        <v>44009</v>
      </c>
      <c r="G6004" t="str">
        <f>VLOOKUP(VLOOKUP(B6004,[1]Vendas!A:C,3,FALSE),[1]Vendedores!A:B,2,FALSE)</f>
        <v>Filipe de Tarso</v>
      </c>
      <c r="H6004" t="str">
        <f>VLOOKUP(VLOOKUP(VLOOKUP(B6004,[1]Vendas!A:C,3,FALSE),[1]Vendedores!A:E,5,FALSE),[1]Filiais!A:B,2,FALSE)</f>
        <v>Rio de Janeiro</v>
      </c>
      <c r="I6004" s="3">
        <f>VLOOKUP(VLOOKUP(B6004,[1]Vendas!A:C,3,FALSE),[1]Vendedores!A:E,4,FALSE)</f>
        <v>0.04</v>
      </c>
      <c r="J6004" t="str">
        <f>VLOOKUP(C6004,[1]Produtos!A:D,2,FALSE)</f>
        <v>Computador desktop</v>
      </c>
      <c r="K6004" s="5">
        <f>VLOOKUP(C6004,[1]Produtos!A:D,3,FALSE)</f>
        <v>5200</v>
      </c>
      <c r="L6004" s="5">
        <f t="shared" si="279"/>
        <v>78000</v>
      </c>
      <c r="M6004" s="5">
        <f t="shared" si="280"/>
        <v>1560</v>
      </c>
      <c r="N6004" s="5">
        <f t="shared" si="281"/>
        <v>76440</v>
      </c>
      <c r="O6004" t="str">
        <f>VLOOKUP(VLOOKUP(C6004,[1]Produtos!A:D,4,FALSE),[1]Categorias!A:B,2,FALSE)</f>
        <v>Hardwares</v>
      </c>
    </row>
    <row r="6005" spans="1:15" x14ac:dyDescent="0.3">
      <c r="A6005">
        <v>6004</v>
      </c>
      <c r="B6005">
        <v>1531</v>
      </c>
      <c r="C6005">
        <v>8</v>
      </c>
      <c r="D6005">
        <v>17</v>
      </c>
      <c r="E6005" s="3">
        <v>0.01</v>
      </c>
      <c r="F6005" s="4">
        <f>VLOOKUP(B6005,[1]Vendas!A:C,2,FALSE)</f>
        <v>43990</v>
      </c>
      <c r="G6005" t="str">
        <f>VLOOKUP(VLOOKUP(B6005,[1]Vendas!A:C,3,FALSE),[1]Vendedores!A:B,2,FALSE)</f>
        <v>Antônio da Costa</v>
      </c>
      <c r="H6005" t="str">
        <f>VLOOKUP(VLOOKUP(VLOOKUP(B6005,[1]Vendas!A:C,3,FALSE),[1]Vendedores!A:E,5,FALSE),[1]Filiais!A:B,2,FALSE)</f>
        <v>São Paulo</v>
      </c>
      <c r="I6005" s="3">
        <f>VLOOKUP(VLOOKUP(B6005,[1]Vendas!A:C,3,FALSE),[1]Vendedores!A:E,4,FALSE)</f>
        <v>7.0000000000000007E-2</v>
      </c>
      <c r="J6005" t="str">
        <f>VLOOKUP(C6005,[1]Produtos!A:D,2,FALSE)</f>
        <v>Projetor</v>
      </c>
      <c r="K6005" s="5">
        <f>VLOOKUP(C6005,[1]Produtos!A:D,3,FALSE)</f>
        <v>2900</v>
      </c>
      <c r="L6005" s="5">
        <f t="shared" si="279"/>
        <v>49300</v>
      </c>
      <c r="M6005" s="5">
        <f t="shared" si="280"/>
        <v>493</v>
      </c>
      <c r="N6005" s="5">
        <f t="shared" si="281"/>
        <v>48807</v>
      </c>
      <c r="O6005" t="str">
        <f>VLOOKUP(VLOOKUP(C6005,[1]Produtos!A:D,4,FALSE),[1]Categorias!A:B,2,FALSE)</f>
        <v>Hardwares</v>
      </c>
    </row>
    <row r="6006" spans="1:15" x14ac:dyDescent="0.3">
      <c r="A6006">
        <v>6005</v>
      </c>
      <c r="B6006">
        <v>1810</v>
      </c>
      <c r="C6006">
        <v>4</v>
      </c>
      <c r="D6006">
        <v>12</v>
      </c>
      <c r="E6006" s="3">
        <v>0.02</v>
      </c>
      <c r="F6006" s="4">
        <f>VLOOKUP(B6006,[1]Vendas!A:C,2,FALSE)</f>
        <v>43938</v>
      </c>
      <c r="G6006" t="str">
        <f>VLOOKUP(VLOOKUP(B6006,[1]Vendas!A:C,3,FALSE),[1]Vendedores!A:B,2,FALSE)</f>
        <v>Augusto Carlos</v>
      </c>
      <c r="H6006" t="str">
        <f>VLOOKUP(VLOOKUP(VLOOKUP(B6006,[1]Vendas!A:C,3,FALSE),[1]Vendedores!A:E,5,FALSE),[1]Filiais!A:B,2,FALSE)</f>
        <v>São Paulo</v>
      </c>
      <c r="I6006" s="3">
        <f>VLOOKUP(VLOOKUP(B6006,[1]Vendas!A:C,3,FALSE),[1]Vendedores!A:E,4,FALSE)</f>
        <v>0.08</v>
      </c>
      <c r="J6006" t="str">
        <f>VLOOKUP(C6006,[1]Produtos!A:D,2,FALSE)</f>
        <v>Mouse</v>
      </c>
      <c r="K6006" s="5">
        <f>VLOOKUP(C6006,[1]Produtos!A:D,3,FALSE)</f>
        <v>75</v>
      </c>
      <c r="L6006" s="5">
        <f t="shared" si="279"/>
        <v>900</v>
      </c>
      <c r="M6006" s="5">
        <f t="shared" si="280"/>
        <v>18</v>
      </c>
      <c r="N6006" s="5">
        <f t="shared" si="281"/>
        <v>882</v>
      </c>
      <c r="O6006" t="str">
        <f>VLOOKUP(VLOOKUP(C6006,[1]Produtos!A:D,4,FALSE),[1]Categorias!A:B,2,FALSE)</f>
        <v>Acessórios</v>
      </c>
    </row>
    <row r="6007" spans="1:15" x14ac:dyDescent="0.3">
      <c r="A6007">
        <v>6006</v>
      </c>
      <c r="B6007">
        <v>244</v>
      </c>
      <c r="C6007">
        <v>2</v>
      </c>
      <c r="D6007">
        <v>7</v>
      </c>
      <c r="E6007" s="3">
        <v>0.01</v>
      </c>
      <c r="F6007" s="4">
        <f>VLOOKUP(B6007,[1]Vendas!A:C,2,FALSE)</f>
        <v>44060</v>
      </c>
      <c r="G6007" t="str">
        <f>VLOOKUP(VLOOKUP(B6007,[1]Vendas!A:C,3,FALSE),[1]Vendedores!A:B,2,FALSE)</f>
        <v>Solange Almeida</v>
      </c>
      <c r="H6007" t="str">
        <f>VLOOKUP(VLOOKUP(VLOOKUP(B6007,[1]Vendas!A:C,3,FALSE),[1]Vendedores!A:E,5,FALSE),[1]Filiais!A:B,2,FALSE)</f>
        <v>Rio de Janeiro</v>
      </c>
      <c r="I6007" s="3">
        <f>VLOOKUP(VLOOKUP(B6007,[1]Vendas!A:C,3,FALSE),[1]Vendedores!A:E,4,FALSE)</f>
        <v>0.01</v>
      </c>
      <c r="J6007" t="str">
        <f>VLOOKUP(C6007,[1]Produtos!A:D,2,FALSE)</f>
        <v>Impressora</v>
      </c>
      <c r="K6007" s="5">
        <f>VLOOKUP(C6007,[1]Produtos!A:D,3,FALSE)</f>
        <v>2100</v>
      </c>
      <c r="L6007" s="5">
        <f t="shared" si="279"/>
        <v>14700</v>
      </c>
      <c r="M6007" s="5">
        <f t="shared" si="280"/>
        <v>147</v>
      </c>
      <c r="N6007" s="5">
        <f t="shared" si="281"/>
        <v>14553</v>
      </c>
      <c r="O6007" t="str">
        <f>VLOOKUP(VLOOKUP(C6007,[1]Produtos!A:D,4,FALSE),[1]Categorias!A:B,2,FALSE)</f>
        <v>Hardwares</v>
      </c>
    </row>
    <row r="6008" spans="1:15" x14ac:dyDescent="0.3">
      <c r="A6008">
        <v>6007</v>
      </c>
      <c r="B6008">
        <v>944</v>
      </c>
      <c r="C6008">
        <v>7</v>
      </c>
      <c r="D6008">
        <v>31</v>
      </c>
      <c r="E6008" s="3">
        <v>0.04</v>
      </c>
      <c r="F6008" s="4">
        <f>VLOOKUP(B6008,[1]Vendas!A:C,2,FALSE)</f>
        <v>44111</v>
      </c>
      <c r="G6008" t="str">
        <f>VLOOKUP(VLOOKUP(B6008,[1]Vendas!A:C,3,FALSE),[1]Vendedores!A:B,2,FALSE)</f>
        <v>Fernanda Vasconcelos</v>
      </c>
      <c r="H6008" t="str">
        <f>VLOOKUP(VLOOKUP(VLOOKUP(B6008,[1]Vendas!A:C,3,FALSE),[1]Vendedores!A:E,5,FALSE),[1]Filiais!A:B,2,FALSE)</f>
        <v>Minas Gerais</v>
      </c>
      <c r="I6008" s="3">
        <f>VLOOKUP(VLOOKUP(B6008,[1]Vendas!A:C,3,FALSE),[1]Vendedores!A:E,4,FALSE)</f>
        <v>0.04</v>
      </c>
      <c r="J6008" t="str">
        <f>VLOOKUP(C6008,[1]Produtos!A:D,2,FALSE)</f>
        <v>Roteador</v>
      </c>
      <c r="K6008" s="5">
        <f>VLOOKUP(C6008,[1]Produtos!A:D,3,FALSE)</f>
        <v>320</v>
      </c>
      <c r="L6008" s="5">
        <f t="shared" si="279"/>
        <v>9920</v>
      </c>
      <c r="M6008" s="5">
        <f t="shared" si="280"/>
        <v>396.8</v>
      </c>
      <c r="N6008" s="5">
        <f t="shared" si="281"/>
        <v>9523.2000000000007</v>
      </c>
      <c r="O6008" t="str">
        <f>VLOOKUP(VLOOKUP(C6008,[1]Produtos!A:D,4,FALSE),[1]Categorias!A:B,2,FALSE)</f>
        <v>Hardwares</v>
      </c>
    </row>
    <row r="6009" spans="1:15" x14ac:dyDescent="0.3">
      <c r="A6009">
        <v>6008</v>
      </c>
      <c r="B6009">
        <v>1675</v>
      </c>
      <c r="C6009">
        <v>1</v>
      </c>
      <c r="D6009">
        <v>4</v>
      </c>
      <c r="E6009" s="3">
        <v>0.01</v>
      </c>
      <c r="F6009" s="4">
        <f>VLOOKUP(B6009,[1]Vendas!A:C,2,FALSE)</f>
        <v>43941</v>
      </c>
      <c r="G6009" t="str">
        <f>VLOOKUP(VLOOKUP(B6009,[1]Vendas!A:C,3,FALSE),[1]Vendedores!A:B,2,FALSE)</f>
        <v>Rubens Lopes</v>
      </c>
      <c r="H6009" t="str">
        <f>VLOOKUP(VLOOKUP(VLOOKUP(B6009,[1]Vendas!A:C,3,FALSE),[1]Vendedores!A:E,5,FALSE),[1]Filiais!A:B,2,FALSE)</f>
        <v>Minas Gerais</v>
      </c>
      <c r="I6009" s="3">
        <f>VLOOKUP(VLOOKUP(B6009,[1]Vendas!A:C,3,FALSE),[1]Vendedores!A:E,4,FALSE)</f>
        <v>0.02</v>
      </c>
      <c r="J6009" t="str">
        <f>VLOOKUP(C6009,[1]Produtos!A:D,2,FALSE)</f>
        <v>Computador desktop</v>
      </c>
      <c r="K6009" s="5">
        <f>VLOOKUP(C6009,[1]Produtos!A:D,3,FALSE)</f>
        <v>5200</v>
      </c>
      <c r="L6009" s="5">
        <f t="shared" si="279"/>
        <v>20800</v>
      </c>
      <c r="M6009" s="5">
        <f t="shared" si="280"/>
        <v>208</v>
      </c>
      <c r="N6009" s="5">
        <f t="shared" si="281"/>
        <v>20592</v>
      </c>
      <c r="O6009" t="str">
        <f>VLOOKUP(VLOOKUP(C6009,[1]Produtos!A:D,4,FALSE),[1]Categorias!A:B,2,FALSE)</f>
        <v>Hardwares</v>
      </c>
    </row>
    <row r="6010" spans="1:15" x14ac:dyDescent="0.3">
      <c r="A6010">
        <v>6009</v>
      </c>
      <c r="B6010">
        <v>1521</v>
      </c>
      <c r="C6010">
        <v>4</v>
      </c>
      <c r="D6010">
        <v>13</v>
      </c>
      <c r="E6010" s="3">
        <v>0.02</v>
      </c>
      <c r="F6010" s="4">
        <f>VLOOKUP(B6010,[1]Vendas!A:C,2,FALSE)</f>
        <v>43897</v>
      </c>
      <c r="G6010" t="str">
        <f>VLOOKUP(VLOOKUP(B6010,[1]Vendas!A:C,3,FALSE),[1]Vendedores!A:B,2,FALSE)</f>
        <v>Almira Buarque</v>
      </c>
      <c r="H6010" t="str">
        <f>VLOOKUP(VLOOKUP(VLOOKUP(B6010,[1]Vendas!A:C,3,FALSE),[1]Vendedores!A:E,5,FALSE),[1]Filiais!A:B,2,FALSE)</f>
        <v>Rio de Janeiro</v>
      </c>
      <c r="I6010" s="3">
        <f>VLOOKUP(VLOOKUP(B6010,[1]Vendas!A:C,3,FALSE),[1]Vendedores!A:E,4,FALSE)</f>
        <v>0.04</v>
      </c>
      <c r="J6010" t="str">
        <f>VLOOKUP(C6010,[1]Produtos!A:D,2,FALSE)</f>
        <v>Mouse</v>
      </c>
      <c r="K6010" s="5">
        <f>VLOOKUP(C6010,[1]Produtos!A:D,3,FALSE)</f>
        <v>75</v>
      </c>
      <c r="L6010" s="5">
        <f t="shared" si="279"/>
        <v>975</v>
      </c>
      <c r="M6010" s="5">
        <f t="shared" si="280"/>
        <v>19.5</v>
      </c>
      <c r="N6010" s="5">
        <f t="shared" si="281"/>
        <v>955.5</v>
      </c>
      <c r="O6010" t="str">
        <f>VLOOKUP(VLOOKUP(C6010,[1]Produtos!A:D,4,FALSE),[1]Categorias!A:B,2,FALSE)</f>
        <v>Acessórios</v>
      </c>
    </row>
    <row r="6011" spans="1:15" x14ac:dyDescent="0.3">
      <c r="A6011">
        <v>6010</v>
      </c>
      <c r="B6011">
        <v>1434</v>
      </c>
      <c r="C6011">
        <v>8</v>
      </c>
      <c r="D6011">
        <v>7</v>
      </c>
      <c r="E6011" s="3">
        <v>0.02</v>
      </c>
      <c r="F6011" s="4">
        <f>VLOOKUP(B6011,[1]Vendas!A:C,2,FALSE)</f>
        <v>44016</v>
      </c>
      <c r="G6011" t="str">
        <f>VLOOKUP(VLOOKUP(B6011,[1]Vendas!A:C,3,FALSE),[1]Vendedores!A:B,2,FALSE)</f>
        <v>Augusto Carlos</v>
      </c>
      <c r="H6011" t="str">
        <f>VLOOKUP(VLOOKUP(VLOOKUP(B6011,[1]Vendas!A:C,3,FALSE),[1]Vendedores!A:E,5,FALSE),[1]Filiais!A:B,2,FALSE)</f>
        <v>São Paulo</v>
      </c>
      <c r="I6011" s="3">
        <f>VLOOKUP(VLOOKUP(B6011,[1]Vendas!A:C,3,FALSE),[1]Vendedores!A:E,4,FALSE)</f>
        <v>0.08</v>
      </c>
      <c r="J6011" t="str">
        <f>VLOOKUP(C6011,[1]Produtos!A:D,2,FALSE)</f>
        <v>Projetor</v>
      </c>
      <c r="K6011" s="5">
        <f>VLOOKUP(C6011,[1]Produtos!A:D,3,FALSE)</f>
        <v>2900</v>
      </c>
      <c r="L6011" s="5">
        <f t="shared" si="279"/>
        <v>20300</v>
      </c>
      <c r="M6011" s="5">
        <f t="shared" si="280"/>
        <v>406</v>
      </c>
      <c r="N6011" s="5">
        <f t="shared" si="281"/>
        <v>19894</v>
      </c>
      <c r="O6011" t="str">
        <f>VLOOKUP(VLOOKUP(C6011,[1]Produtos!A:D,4,FALSE),[1]Categorias!A:B,2,FALSE)</f>
        <v>Hardwares</v>
      </c>
    </row>
    <row r="6012" spans="1:15" x14ac:dyDescent="0.3">
      <c r="A6012">
        <v>6011</v>
      </c>
      <c r="B6012">
        <v>1526</v>
      </c>
      <c r="C6012">
        <v>7</v>
      </c>
      <c r="D6012">
        <v>4</v>
      </c>
      <c r="E6012" s="3">
        <v>0.04</v>
      </c>
      <c r="F6012" s="4">
        <f>VLOOKUP(B6012,[1]Vendas!A:C,2,FALSE)</f>
        <v>44057</v>
      </c>
      <c r="G6012" t="str">
        <f>VLOOKUP(VLOOKUP(B6012,[1]Vendas!A:C,3,FALSE),[1]Vendedores!A:B,2,FALSE)</f>
        <v>Almira Buarque</v>
      </c>
      <c r="H6012" t="str">
        <f>VLOOKUP(VLOOKUP(VLOOKUP(B6012,[1]Vendas!A:C,3,FALSE),[1]Vendedores!A:E,5,FALSE),[1]Filiais!A:B,2,FALSE)</f>
        <v>Rio de Janeiro</v>
      </c>
      <c r="I6012" s="3">
        <f>VLOOKUP(VLOOKUP(B6012,[1]Vendas!A:C,3,FALSE),[1]Vendedores!A:E,4,FALSE)</f>
        <v>0.04</v>
      </c>
      <c r="J6012" t="str">
        <f>VLOOKUP(C6012,[1]Produtos!A:D,2,FALSE)</f>
        <v>Roteador</v>
      </c>
      <c r="K6012" s="5">
        <f>VLOOKUP(C6012,[1]Produtos!A:D,3,FALSE)</f>
        <v>320</v>
      </c>
      <c r="L6012" s="5">
        <f t="shared" si="279"/>
        <v>1280</v>
      </c>
      <c r="M6012" s="5">
        <f t="shared" si="280"/>
        <v>51.2</v>
      </c>
      <c r="N6012" s="5">
        <f t="shared" si="281"/>
        <v>1228.8</v>
      </c>
      <c r="O6012" t="str">
        <f>VLOOKUP(VLOOKUP(C6012,[1]Produtos!A:D,4,FALSE),[1]Categorias!A:B,2,FALSE)</f>
        <v>Hardwares</v>
      </c>
    </row>
    <row r="6013" spans="1:15" x14ac:dyDescent="0.3">
      <c r="A6013">
        <v>6012</v>
      </c>
      <c r="B6013">
        <v>1235</v>
      </c>
      <c r="C6013">
        <v>10</v>
      </c>
      <c r="D6013">
        <v>31</v>
      </c>
      <c r="E6013" s="3">
        <v>0.05</v>
      </c>
      <c r="F6013" s="4">
        <f>VLOOKUP(B6013,[1]Vendas!A:C,2,FALSE)</f>
        <v>44119</v>
      </c>
      <c r="G6013" t="str">
        <f>VLOOKUP(VLOOKUP(B6013,[1]Vendas!A:C,3,FALSE),[1]Vendedores!A:B,2,FALSE)</f>
        <v>Raimundo Nonato</v>
      </c>
      <c r="H6013" t="str">
        <f>VLOOKUP(VLOOKUP(VLOOKUP(B6013,[1]Vendas!A:C,3,FALSE),[1]Vendedores!A:E,5,FALSE),[1]Filiais!A:B,2,FALSE)</f>
        <v>Minas Gerais</v>
      </c>
      <c r="I6013" s="3">
        <f>VLOOKUP(VLOOKUP(B6013,[1]Vendas!A:C,3,FALSE),[1]Vendedores!A:E,4,FALSE)</f>
        <v>0.02</v>
      </c>
      <c r="J6013" t="str">
        <f>VLOOKUP(C6013,[1]Produtos!A:D,2,FALSE)</f>
        <v>Caneta</v>
      </c>
      <c r="K6013" s="5">
        <f>VLOOKUP(C6013,[1]Produtos!A:D,3,FALSE)</f>
        <v>15</v>
      </c>
      <c r="L6013" s="5">
        <f t="shared" si="279"/>
        <v>465</v>
      </c>
      <c r="M6013" s="5">
        <f t="shared" si="280"/>
        <v>23.25</v>
      </c>
      <c r="N6013" s="5">
        <f t="shared" si="281"/>
        <v>441.75</v>
      </c>
      <c r="O6013" t="str">
        <f>VLOOKUP(VLOOKUP(C6013,[1]Produtos!A:D,4,FALSE),[1]Categorias!A:B,2,FALSE)</f>
        <v>Papelaria</v>
      </c>
    </row>
    <row r="6014" spans="1:15" x14ac:dyDescent="0.3">
      <c r="A6014">
        <v>6013</v>
      </c>
      <c r="B6014">
        <v>259</v>
      </c>
      <c r="C6014">
        <v>7</v>
      </c>
      <c r="D6014">
        <v>30</v>
      </c>
      <c r="E6014" s="3">
        <v>0.05</v>
      </c>
      <c r="F6014" s="4">
        <f>VLOOKUP(B6014,[1]Vendas!A:C,2,FALSE)</f>
        <v>43968</v>
      </c>
      <c r="G6014" t="str">
        <f>VLOOKUP(VLOOKUP(B6014,[1]Vendas!A:C,3,FALSE),[1]Vendedores!A:B,2,FALSE)</f>
        <v>Raimundo Nonato</v>
      </c>
      <c r="H6014" t="str">
        <f>VLOOKUP(VLOOKUP(VLOOKUP(B6014,[1]Vendas!A:C,3,FALSE),[1]Vendedores!A:E,5,FALSE),[1]Filiais!A:B,2,FALSE)</f>
        <v>Minas Gerais</v>
      </c>
      <c r="I6014" s="3">
        <f>VLOOKUP(VLOOKUP(B6014,[1]Vendas!A:C,3,FALSE),[1]Vendedores!A:E,4,FALSE)</f>
        <v>0.02</v>
      </c>
      <c r="J6014" t="str">
        <f>VLOOKUP(C6014,[1]Produtos!A:D,2,FALSE)</f>
        <v>Roteador</v>
      </c>
      <c r="K6014" s="5">
        <f>VLOOKUP(C6014,[1]Produtos!A:D,3,FALSE)</f>
        <v>320</v>
      </c>
      <c r="L6014" s="5">
        <f t="shared" si="279"/>
        <v>9600</v>
      </c>
      <c r="M6014" s="5">
        <f t="shared" si="280"/>
        <v>480</v>
      </c>
      <c r="N6014" s="5">
        <f t="shared" si="281"/>
        <v>9120</v>
      </c>
      <c r="O6014" t="str">
        <f>VLOOKUP(VLOOKUP(C6014,[1]Produtos!A:D,4,FALSE),[1]Categorias!A:B,2,FALSE)</f>
        <v>Hardwares</v>
      </c>
    </row>
    <row r="6015" spans="1:15" x14ac:dyDescent="0.3">
      <c r="A6015">
        <v>6014</v>
      </c>
      <c r="B6015">
        <v>224</v>
      </c>
      <c r="C6015">
        <v>9</v>
      </c>
      <c r="D6015">
        <v>27</v>
      </c>
      <c r="E6015" s="3">
        <v>0.01</v>
      </c>
      <c r="F6015" s="4">
        <f>VLOOKUP(B6015,[1]Vendas!A:C,2,FALSE)</f>
        <v>44068</v>
      </c>
      <c r="G6015" t="str">
        <f>VLOOKUP(VLOOKUP(B6015,[1]Vendas!A:C,3,FALSE),[1]Vendedores!A:B,2,FALSE)</f>
        <v>Antônio da Costa</v>
      </c>
      <c r="H6015" t="str">
        <f>VLOOKUP(VLOOKUP(VLOOKUP(B6015,[1]Vendas!A:C,3,FALSE),[1]Vendedores!A:E,5,FALSE),[1]Filiais!A:B,2,FALSE)</f>
        <v>São Paulo</v>
      </c>
      <c r="I6015" s="3">
        <f>VLOOKUP(VLOOKUP(B6015,[1]Vendas!A:C,3,FALSE),[1]Vendedores!A:E,4,FALSE)</f>
        <v>7.0000000000000007E-2</v>
      </c>
      <c r="J6015" t="str">
        <f>VLOOKUP(C6015,[1]Produtos!A:D,2,FALSE)</f>
        <v>Papel A4</v>
      </c>
      <c r="K6015" s="5">
        <f>VLOOKUP(C6015,[1]Produtos!A:D,3,FALSE)</f>
        <v>90</v>
      </c>
      <c r="L6015" s="5">
        <f t="shared" si="279"/>
        <v>2430</v>
      </c>
      <c r="M6015" s="5">
        <f t="shared" si="280"/>
        <v>24.3</v>
      </c>
      <c r="N6015" s="5">
        <f t="shared" si="281"/>
        <v>2405.6999999999998</v>
      </c>
      <c r="O6015" t="str">
        <f>VLOOKUP(VLOOKUP(C6015,[1]Produtos!A:D,4,FALSE),[1]Categorias!A:B,2,FALSE)</f>
        <v>Papelaria</v>
      </c>
    </row>
    <row r="6016" spans="1:15" x14ac:dyDescent="0.3">
      <c r="A6016">
        <v>6015</v>
      </c>
      <c r="B6016">
        <v>1297</v>
      </c>
      <c r="C6016">
        <v>9</v>
      </c>
      <c r="D6016">
        <v>17</v>
      </c>
      <c r="E6016" s="3">
        <v>0</v>
      </c>
      <c r="F6016" s="4">
        <f>VLOOKUP(B6016,[1]Vendas!A:C,2,FALSE)</f>
        <v>43910</v>
      </c>
      <c r="G6016" t="str">
        <f>VLOOKUP(VLOOKUP(B6016,[1]Vendas!A:C,3,FALSE),[1]Vendedores!A:B,2,FALSE)</f>
        <v>Jaqueline de Souza</v>
      </c>
      <c r="H6016" t="str">
        <f>VLOOKUP(VLOOKUP(VLOOKUP(B6016,[1]Vendas!A:C,3,FALSE),[1]Vendedores!A:E,5,FALSE),[1]Filiais!A:B,2,FALSE)</f>
        <v>Minas Gerais</v>
      </c>
      <c r="I6016" s="3">
        <f>VLOOKUP(VLOOKUP(B6016,[1]Vendas!A:C,3,FALSE),[1]Vendedores!A:E,4,FALSE)</f>
        <v>7.0000000000000007E-2</v>
      </c>
      <c r="J6016" t="str">
        <f>VLOOKUP(C6016,[1]Produtos!A:D,2,FALSE)</f>
        <v>Papel A4</v>
      </c>
      <c r="K6016" s="5">
        <f>VLOOKUP(C6016,[1]Produtos!A:D,3,FALSE)</f>
        <v>90</v>
      </c>
      <c r="L6016" s="5">
        <f t="shared" si="279"/>
        <v>1530</v>
      </c>
      <c r="M6016" s="5">
        <f t="shared" si="280"/>
        <v>0</v>
      </c>
      <c r="N6016" s="5">
        <f t="shared" si="281"/>
        <v>1530</v>
      </c>
      <c r="O6016" t="str">
        <f>VLOOKUP(VLOOKUP(C6016,[1]Produtos!A:D,4,FALSE),[1]Categorias!A:B,2,FALSE)</f>
        <v>Papelaria</v>
      </c>
    </row>
    <row r="6017" spans="1:15" x14ac:dyDescent="0.3">
      <c r="A6017">
        <v>6016</v>
      </c>
      <c r="B6017">
        <v>1482</v>
      </c>
      <c r="C6017">
        <v>8</v>
      </c>
      <c r="D6017">
        <v>21</v>
      </c>
      <c r="E6017" s="3">
        <v>0.04</v>
      </c>
      <c r="F6017" s="4">
        <f>VLOOKUP(B6017,[1]Vendas!A:C,2,FALSE)</f>
        <v>44096</v>
      </c>
      <c r="G6017" t="str">
        <f>VLOOKUP(VLOOKUP(B6017,[1]Vendas!A:C,3,FALSE),[1]Vendedores!A:B,2,FALSE)</f>
        <v>Filipe de Tarso</v>
      </c>
      <c r="H6017" t="str">
        <f>VLOOKUP(VLOOKUP(VLOOKUP(B6017,[1]Vendas!A:C,3,FALSE),[1]Vendedores!A:E,5,FALSE),[1]Filiais!A:B,2,FALSE)</f>
        <v>Rio de Janeiro</v>
      </c>
      <c r="I6017" s="3">
        <f>VLOOKUP(VLOOKUP(B6017,[1]Vendas!A:C,3,FALSE),[1]Vendedores!A:E,4,FALSE)</f>
        <v>0.04</v>
      </c>
      <c r="J6017" t="str">
        <f>VLOOKUP(C6017,[1]Produtos!A:D,2,FALSE)</f>
        <v>Projetor</v>
      </c>
      <c r="K6017" s="5">
        <f>VLOOKUP(C6017,[1]Produtos!A:D,3,FALSE)</f>
        <v>2900</v>
      </c>
      <c r="L6017" s="5">
        <f t="shared" si="279"/>
        <v>60900</v>
      </c>
      <c r="M6017" s="5">
        <f t="shared" si="280"/>
        <v>2436</v>
      </c>
      <c r="N6017" s="5">
        <f t="shared" si="281"/>
        <v>58464</v>
      </c>
      <c r="O6017" t="str">
        <f>VLOOKUP(VLOOKUP(C6017,[1]Produtos!A:D,4,FALSE),[1]Categorias!A:B,2,FALSE)</f>
        <v>Hardwares</v>
      </c>
    </row>
    <row r="6018" spans="1:15" x14ac:dyDescent="0.3">
      <c r="A6018">
        <v>6017</v>
      </c>
      <c r="B6018">
        <v>575</v>
      </c>
      <c r="C6018">
        <v>7</v>
      </c>
      <c r="D6018">
        <v>27</v>
      </c>
      <c r="E6018" s="3">
        <v>0.03</v>
      </c>
      <c r="F6018" s="4">
        <f>VLOOKUP(B6018,[1]Vendas!A:C,2,FALSE)</f>
        <v>44103</v>
      </c>
      <c r="G6018" t="str">
        <f>VLOOKUP(VLOOKUP(B6018,[1]Vendas!A:C,3,FALSE),[1]Vendedores!A:B,2,FALSE)</f>
        <v>Raimundo Nonato</v>
      </c>
      <c r="H6018" t="str">
        <f>VLOOKUP(VLOOKUP(VLOOKUP(B6018,[1]Vendas!A:C,3,FALSE),[1]Vendedores!A:E,5,FALSE),[1]Filiais!A:B,2,FALSE)</f>
        <v>Minas Gerais</v>
      </c>
      <c r="I6018" s="3">
        <f>VLOOKUP(VLOOKUP(B6018,[1]Vendas!A:C,3,FALSE),[1]Vendedores!A:E,4,FALSE)</f>
        <v>0.02</v>
      </c>
      <c r="J6018" t="str">
        <f>VLOOKUP(C6018,[1]Produtos!A:D,2,FALSE)</f>
        <v>Roteador</v>
      </c>
      <c r="K6018" s="5">
        <f>VLOOKUP(C6018,[1]Produtos!A:D,3,FALSE)</f>
        <v>320</v>
      </c>
      <c r="L6018" s="5">
        <f t="shared" si="279"/>
        <v>8640</v>
      </c>
      <c r="M6018" s="5">
        <f t="shared" si="280"/>
        <v>259.2</v>
      </c>
      <c r="N6018" s="5">
        <f t="shared" si="281"/>
        <v>8380.7999999999993</v>
      </c>
      <c r="O6018" t="str">
        <f>VLOOKUP(VLOOKUP(C6018,[1]Produtos!A:D,4,FALSE),[1]Categorias!A:B,2,FALSE)</f>
        <v>Hardwares</v>
      </c>
    </row>
    <row r="6019" spans="1:15" x14ac:dyDescent="0.3">
      <c r="A6019">
        <v>6018</v>
      </c>
      <c r="B6019">
        <v>466</v>
      </c>
      <c r="C6019">
        <v>4</v>
      </c>
      <c r="D6019">
        <v>15</v>
      </c>
      <c r="E6019" s="3">
        <v>0.03</v>
      </c>
      <c r="F6019" s="4">
        <f>VLOOKUP(B6019,[1]Vendas!A:C,2,FALSE)</f>
        <v>44145</v>
      </c>
      <c r="G6019" t="str">
        <f>VLOOKUP(VLOOKUP(B6019,[1]Vendas!A:C,3,FALSE),[1]Vendedores!A:B,2,FALSE)</f>
        <v>Débora Albuquerque</v>
      </c>
      <c r="H6019" t="str">
        <f>VLOOKUP(VLOOKUP(VLOOKUP(B6019,[1]Vendas!A:C,3,FALSE),[1]Vendedores!A:E,5,FALSE),[1]Filiais!A:B,2,FALSE)</f>
        <v>São Paulo</v>
      </c>
      <c r="I6019" s="3">
        <f>VLOOKUP(VLOOKUP(B6019,[1]Vendas!A:C,3,FALSE),[1]Vendedores!A:E,4,FALSE)</f>
        <v>0.02</v>
      </c>
      <c r="J6019" t="str">
        <f>VLOOKUP(C6019,[1]Produtos!A:D,2,FALSE)</f>
        <v>Mouse</v>
      </c>
      <c r="K6019" s="5">
        <f>VLOOKUP(C6019,[1]Produtos!A:D,3,FALSE)</f>
        <v>75</v>
      </c>
      <c r="L6019" s="5">
        <f t="shared" ref="L6019:L6082" si="282">K6019*D6019</f>
        <v>1125</v>
      </c>
      <c r="M6019" s="5">
        <f t="shared" ref="M6019:M6082" si="283">E6019*L6019</f>
        <v>33.75</v>
      </c>
      <c r="N6019" s="5">
        <f t="shared" ref="N6019:N6082" si="284">L6019-M6019</f>
        <v>1091.25</v>
      </c>
      <c r="O6019" t="str">
        <f>VLOOKUP(VLOOKUP(C6019,[1]Produtos!A:D,4,FALSE),[1]Categorias!A:B,2,FALSE)</f>
        <v>Acessórios</v>
      </c>
    </row>
    <row r="6020" spans="1:15" x14ac:dyDescent="0.3">
      <c r="A6020">
        <v>6019</v>
      </c>
      <c r="B6020">
        <v>1284</v>
      </c>
      <c r="C6020">
        <v>1</v>
      </c>
      <c r="D6020">
        <v>13</v>
      </c>
      <c r="E6020" s="3">
        <v>0.04</v>
      </c>
      <c r="F6020" s="4">
        <f>VLOOKUP(B6020,[1]Vendas!A:C,2,FALSE)</f>
        <v>44040</v>
      </c>
      <c r="G6020" t="str">
        <f>VLOOKUP(VLOOKUP(B6020,[1]Vendas!A:C,3,FALSE),[1]Vendedores!A:B,2,FALSE)</f>
        <v>Débora Albuquerque</v>
      </c>
      <c r="H6020" t="str">
        <f>VLOOKUP(VLOOKUP(VLOOKUP(B6020,[1]Vendas!A:C,3,FALSE),[1]Vendedores!A:E,5,FALSE),[1]Filiais!A:B,2,FALSE)</f>
        <v>São Paulo</v>
      </c>
      <c r="I6020" s="3">
        <f>VLOOKUP(VLOOKUP(B6020,[1]Vendas!A:C,3,FALSE),[1]Vendedores!A:E,4,FALSE)</f>
        <v>0.02</v>
      </c>
      <c r="J6020" t="str">
        <f>VLOOKUP(C6020,[1]Produtos!A:D,2,FALSE)</f>
        <v>Computador desktop</v>
      </c>
      <c r="K6020" s="5">
        <f>VLOOKUP(C6020,[1]Produtos!A:D,3,FALSE)</f>
        <v>5200</v>
      </c>
      <c r="L6020" s="5">
        <f t="shared" si="282"/>
        <v>67600</v>
      </c>
      <c r="M6020" s="5">
        <f t="shared" si="283"/>
        <v>2704</v>
      </c>
      <c r="N6020" s="5">
        <f t="shared" si="284"/>
        <v>64896</v>
      </c>
      <c r="O6020" t="str">
        <f>VLOOKUP(VLOOKUP(C6020,[1]Produtos!A:D,4,FALSE),[1]Categorias!A:B,2,FALSE)</f>
        <v>Hardwares</v>
      </c>
    </row>
    <row r="6021" spans="1:15" x14ac:dyDescent="0.3">
      <c r="A6021">
        <v>6020</v>
      </c>
      <c r="B6021">
        <v>67</v>
      </c>
      <c r="C6021">
        <v>4</v>
      </c>
      <c r="D6021">
        <v>11</v>
      </c>
      <c r="E6021" s="3">
        <v>0.05</v>
      </c>
      <c r="F6021" s="4">
        <f>VLOOKUP(B6021,[1]Vendas!A:C,2,FALSE)</f>
        <v>43909</v>
      </c>
      <c r="G6021" t="str">
        <f>VLOOKUP(VLOOKUP(B6021,[1]Vendas!A:C,3,FALSE),[1]Vendedores!A:B,2,FALSE)</f>
        <v>Almira Buarque</v>
      </c>
      <c r="H6021" t="str">
        <f>VLOOKUP(VLOOKUP(VLOOKUP(B6021,[1]Vendas!A:C,3,FALSE),[1]Vendedores!A:E,5,FALSE),[1]Filiais!A:B,2,FALSE)</f>
        <v>Rio de Janeiro</v>
      </c>
      <c r="I6021" s="3">
        <f>VLOOKUP(VLOOKUP(B6021,[1]Vendas!A:C,3,FALSE),[1]Vendedores!A:E,4,FALSE)</f>
        <v>0.04</v>
      </c>
      <c r="J6021" t="str">
        <f>VLOOKUP(C6021,[1]Produtos!A:D,2,FALSE)</f>
        <v>Mouse</v>
      </c>
      <c r="K6021" s="5">
        <f>VLOOKUP(C6021,[1]Produtos!A:D,3,FALSE)</f>
        <v>75</v>
      </c>
      <c r="L6021" s="5">
        <f t="shared" si="282"/>
        <v>825</v>
      </c>
      <c r="M6021" s="5">
        <f t="shared" si="283"/>
        <v>41.25</v>
      </c>
      <c r="N6021" s="5">
        <f t="shared" si="284"/>
        <v>783.75</v>
      </c>
      <c r="O6021" t="str">
        <f>VLOOKUP(VLOOKUP(C6021,[1]Produtos!A:D,4,FALSE),[1]Categorias!A:B,2,FALSE)</f>
        <v>Acessórios</v>
      </c>
    </row>
    <row r="6022" spans="1:15" x14ac:dyDescent="0.3">
      <c r="A6022">
        <v>6021</v>
      </c>
      <c r="B6022">
        <v>542</v>
      </c>
      <c r="C6022">
        <v>1</v>
      </c>
      <c r="D6022">
        <v>20</v>
      </c>
      <c r="E6022" s="3">
        <v>0.02</v>
      </c>
      <c r="F6022" s="4">
        <f>VLOOKUP(B6022,[1]Vendas!A:C,2,FALSE)</f>
        <v>44185</v>
      </c>
      <c r="G6022" t="str">
        <f>VLOOKUP(VLOOKUP(B6022,[1]Vendas!A:C,3,FALSE),[1]Vendedores!A:B,2,FALSE)</f>
        <v>Antônio da Costa</v>
      </c>
      <c r="H6022" t="str">
        <f>VLOOKUP(VLOOKUP(VLOOKUP(B6022,[1]Vendas!A:C,3,FALSE),[1]Vendedores!A:E,5,FALSE),[1]Filiais!A:B,2,FALSE)</f>
        <v>São Paulo</v>
      </c>
      <c r="I6022" s="3">
        <f>VLOOKUP(VLOOKUP(B6022,[1]Vendas!A:C,3,FALSE),[1]Vendedores!A:E,4,FALSE)</f>
        <v>7.0000000000000007E-2</v>
      </c>
      <c r="J6022" t="str">
        <f>VLOOKUP(C6022,[1]Produtos!A:D,2,FALSE)</f>
        <v>Computador desktop</v>
      </c>
      <c r="K6022" s="5">
        <f>VLOOKUP(C6022,[1]Produtos!A:D,3,FALSE)</f>
        <v>5200</v>
      </c>
      <c r="L6022" s="5">
        <f t="shared" si="282"/>
        <v>104000</v>
      </c>
      <c r="M6022" s="5">
        <f t="shared" si="283"/>
        <v>2080</v>
      </c>
      <c r="N6022" s="5">
        <f t="shared" si="284"/>
        <v>101920</v>
      </c>
      <c r="O6022" t="str">
        <f>VLOOKUP(VLOOKUP(C6022,[1]Produtos!A:D,4,FALSE),[1]Categorias!A:B,2,FALSE)</f>
        <v>Hardwares</v>
      </c>
    </row>
    <row r="6023" spans="1:15" x14ac:dyDescent="0.3">
      <c r="A6023">
        <v>6022</v>
      </c>
      <c r="B6023">
        <v>642</v>
      </c>
      <c r="C6023">
        <v>6</v>
      </c>
      <c r="D6023">
        <v>5</v>
      </c>
      <c r="E6023" s="3">
        <v>0.05</v>
      </c>
      <c r="F6023" s="4">
        <f>VLOOKUP(B6023,[1]Vendas!A:C,2,FALSE)</f>
        <v>44008</v>
      </c>
      <c r="G6023" t="str">
        <f>VLOOKUP(VLOOKUP(B6023,[1]Vendas!A:C,3,FALSE),[1]Vendedores!A:B,2,FALSE)</f>
        <v>Solange Almeida</v>
      </c>
      <c r="H6023" t="str">
        <f>VLOOKUP(VLOOKUP(VLOOKUP(B6023,[1]Vendas!A:C,3,FALSE),[1]Vendedores!A:E,5,FALSE),[1]Filiais!A:B,2,FALSE)</f>
        <v>Rio de Janeiro</v>
      </c>
      <c r="I6023" s="3">
        <f>VLOOKUP(VLOOKUP(B6023,[1]Vendas!A:C,3,FALSE),[1]Vendedores!A:E,4,FALSE)</f>
        <v>0.01</v>
      </c>
      <c r="J6023" t="str">
        <f>VLOOKUP(C6023,[1]Produtos!A:D,2,FALSE)</f>
        <v>Carregador para celular</v>
      </c>
      <c r="K6023" s="5">
        <f>VLOOKUP(C6023,[1]Produtos!A:D,3,FALSE)</f>
        <v>150</v>
      </c>
      <c r="L6023" s="5">
        <f t="shared" si="282"/>
        <v>750</v>
      </c>
      <c r="M6023" s="5">
        <f t="shared" si="283"/>
        <v>37.5</v>
      </c>
      <c r="N6023" s="5">
        <f t="shared" si="284"/>
        <v>712.5</v>
      </c>
      <c r="O6023" t="str">
        <f>VLOOKUP(VLOOKUP(C6023,[1]Produtos!A:D,4,FALSE),[1]Categorias!A:B,2,FALSE)</f>
        <v>Celulares</v>
      </c>
    </row>
    <row r="6024" spans="1:15" x14ac:dyDescent="0.3">
      <c r="A6024">
        <v>6023</v>
      </c>
      <c r="B6024">
        <v>1504</v>
      </c>
      <c r="C6024">
        <v>5</v>
      </c>
      <c r="D6024">
        <v>30</v>
      </c>
      <c r="E6024" s="3">
        <v>0.02</v>
      </c>
      <c r="F6024" s="4">
        <f>VLOOKUP(B6024,[1]Vendas!A:C,2,FALSE)</f>
        <v>43933</v>
      </c>
      <c r="G6024" t="str">
        <f>VLOOKUP(VLOOKUP(B6024,[1]Vendas!A:C,3,FALSE),[1]Vendedores!A:B,2,FALSE)</f>
        <v>Filipe de Tarso</v>
      </c>
      <c r="H6024" t="str">
        <f>VLOOKUP(VLOOKUP(VLOOKUP(B6024,[1]Vendas!A:C,3,FALSE),[1]Vendedores!A:E,5,FALSE),[1]Filiais!A:B,2,FALSE)</f>
        <v>Rio de Janeiro</v>
      </c>
      <c r="I6024" s="3">
        <f>VLOOKUP(VLOOKUP(B6024,[1]Vendas!A:C,3,FALSE),[1]Vendedores!A:E,4,FALSE)</f>
        <v>0.04</v>
      </c>
      <c r="J6024" t="str">
        <f>VLOOKUP(C6024,[1]Produtos!A:D,2,FALSE)</f>
        <v>Smartphone</v>
      </c>
      <c r="K6024" s="5">
        <f>VLOOKUP(C6024,[1]Produtos!A:D,3,FALSE)</f>
        <v>3200</v>
      </c>
      <c r="L6024" s="5">
        <f t="shared" si="282"/>
        <v>96000</v>
      </c>
      <c r="M6024" s="5">
        <f t="shared" si="283"/>
        <v>1920</v>
      </c>
      <c r="N6024" s="5">
        <f t="shared" si="284"/>
        <v>94080</v>
      </c>
      <c r="O6024" t="str">
        <f>VLOOKUP(VLOOKUP(C6024,[1]Produtos!A:D,4,FALSE),[1]Categorias!A:B,2,FALSE)</f>
        <v>Celulares</v>
      </c>
    </row>
    <row r="6025" spans="1:15" x14ac:dyDescent="0.3">
      <c r="A6025">
        <v>6024</v>
      </c>
      <c r="B6025">
        <v>1751</v>
      </c>
      <c r="C6025">
        <v>9</v>
      </c>
      <c r="D6025">
        <v>22</v>
      </c>
      <c r="E6025" s="3">
        <v>0.04</v>
      </c>
      <c r="F6025" s="4">
        <f>VLOOKUP(B6025,[1]Vendas!A:C,2,FALSE)</f>
        <v>44090</v>
      </c>
      <c r="G6025" t="str">
        <f>VLOOKUP(VLOOKUP(B6025,[1]Vendas!A:C,3,FALSE),[1]Vendedores!A:B,2,FALSE)</f>
        <v>Solange Almeida</v>
      </c>
      <c r="H6025" t="str">
        <f>VLOOKUP(VLOOKUP(VLOOKUP(B6025,[1]Vendas!A:C,3,FALSE),[1]Vendedores!A:E,5,FALSE),[1]Filiais!A:B,2,FALSE)</f>
        <v>Rio de Janeiro</v>
      </c>
      <c r="I6025" s="3">
        <f>VLOOKUP(VLOOKUP(B6025,[1]Vendas!A:C,3,FALSE),[1]Vendedores!A:E,4,FALSE)</f>
        <v>0.01</v>
      </c>
      <c r="J6025" t="str">
        <f>VLOOKUP(C6025,[1]Produtos!A:D,2,FALSE)</f>
        <v>Papel A4</v>
      </c>
      <c r="K6025" s="5">
        <f>VLOOKUP(C6025,[1]Produtos!A:D,3,FALSE)</f>
        <v>90</v>
      </c>
      <c r="L6025" s="5">
        <f t="shared" si="282"/>
        <v>1980</v>
      </c>
      <c r="M6025" s="5">
        <f t="shared" si="283"/>
        <v>79.2</v>
      </c>
      <c r="N6025" s="5">
        <f t="shared" si="284"/>
        <v>1900.8</v>
      </c>
      <c r="O6025" t="str">
        <f>VLOOKUP(VLOOKUP(C6025,[1]Produtos!A:D,4,FALSE),[1]Categorias!A:B,2,FALSE)</f>
        <v>Papelaria</v>
      </c>
    </row>
    <row r="6026" spans="1:15" x14ac:dyDescent="0.3">
      <c r="A6026">
        <v>6025</v>
      </c>
      <c r="B6026">
        <v>1854</v>
      </c>
      <c r="C6026">
        <v>5</v>
      </c>
      <c r="D6026">
        <v>26</v>
      </c>
      <c r="E6026" s="3">
        <v>0</v>
      </c>
      <c r="F6026" s="4">
        <f>VLOOKUP(B6026,[1]Vendas!A:C,2,FALSE)</f>
        <v>43885</v>
      </c>
      <c r="G6026" t="str">
        <f>VLOOKUP(VLOOKUP(B6026,[1]Vendas!A:C,3,FALSE),[1]Vendedores!A:B,2,FALSE)</f>
        <v>Antônio da Costa</v>
      </c>
      <c r="H6026" t="str">
        <f>VLOOKUP(VLOOKUP(VLOOKUP(B6026,[1]Vendas!A:C,3,FALSE),[1]Vendedores!A:E,5,FALSE),[1]Filiais!A:B,2,FALSE)</f>
        <v>São Paulo</v>
      </c>
      <c r="I6026" s="3">
        <f>VLOOKUP(VLOOKUP(B6026,[1]Vendas!A:C,3,FALSE),[1]Vendedores!A:E,4,FALSE)</f>
        <v>7.0000000000000007E-2</v>
      </c>
      <c r="J6026" t="str">
        <f>VLOOKUP(C6026,[1]Produtos!A:D,2,FALSE)</f>
        <v>Smartphone</v>
      </c>
      <c r="K6026" s="5">
        <f>VLOOKUP(C6026,[1]Produtos!A:D,3,FALSE)</f>
        <v>3200</v>
      </c>
      <c r="L6026" s="5">
        <f t="shared" si="282"/>
        <v>83200</v>
      </c>
      <c r="M6026" s="5">
        <f t="shared" si="283"/>
        <v>0</v>
      </c>
      <c r="N6026" s="5">
        <f t="shared" si="284"/>
        <v>83200</v>
      </c>
      <c r="O6026" t="str">
        <f>VLOOKUP(VLOOKUP(C6026,[1]Produtos!A:D,4,FALSE),[1]Categorias!A:B,2,FALSE)</f>
        <v>Celulares</v>
      </c>
    </row>
    <row r="6027" spans="1:15" x14ac:dyDescent="0.3">
      <c r="A6027">
        <v>6026</v>
      </c>
      <c r="B6027">
        <v>1846</v>
      </c>
      <c r="C6027">
        <v>6</v>
      </c>
      <c r="D6027">
        <v>27</v>
      </c>
      <c r="E6027" s="3">
        <v>0.04</v>
      </c>
      <c r="F6027" s="4">
        <f>VLOOKUP(B6027,[1]Vendas!A:C,2,FALSE)</f>
        <v>44020</v>
      </c>
      <c r="G6027" t="str">
        <f>VLOOKUP(VLOOKUP(B6027,[1]Vendas!A:C,3,FALSE),[1]Vendedores!A:B,2,FALSE)</f>
        <v>Filipe de Tarso</v>
      </c>
      <c r="H6027" t="str">
        <f>VLOOKUP(VLOOKUP(VLOOKUP(B6027,[1]Vendas!A:C,3,FALSE),[1]Vendedores!A:E,5,FALSE),[1]Filiais!A:B,2,FALSE)</f>
        <v>Rio de Janeiro</v>
      </c>
      <c r="I6027" s="3">
        <f>VLOOKUP(VLOOKUP(B6027,[1]Vendas!A:C,3,FALSE),[1]Vendedores!A:E,4,FALSE)</f>
        <v>0.04</v>
      </c>
      <c r="J6027" t="str">
        <f>VLOOKUP(C6027,[1]Produtos!A:D,2,FALSE)</f>
        <v>Carregador para celular</v>
      </c>
      <c r="K6027" s="5">
        <f>VLOOKUP(C6027,[1]Produtos!A:D,3,FALSE)</f>
        <v>150</v>
      </c>
      <c r="L6027" s="5">
        <f t="shared" si="282"/>
        <v>4050</v>
      </c>
      <c r="M6027" s="5">
        <f t="shared" si="283"/>
        <v>162</v>
      </c>
      <c r="N6027" s="5">
        <f t="shared" si="284"/>
        <v>3888</v>
      </c>
      <c r="O6027" t="str">
        <f>VLOOKUP(VLOOKUP(C6027,[1]Produtos!A:D,4,FALSE),[1]Categorias!A:B,2,FALSE)</f>
        <v>Celulares</v>
      </c>
    </row>
    <row r="6028" spans="1:15" x14ac:dyDescent="0.3">
      <c r="A6028">
        <v>6027</v>
      </c>
      <c r="B6028">
        <v>232</v>
      </c>
      <c r="C6028">
        <v>4</v>
      </c>
      <c r="D6028">
        <v>32</v>
      </c>
      <c r="E6028" s="3">
        <v>0.04</v>
      </c>
      <c r="F6028" s="4">
        <f>VLOOKUP(B6028,[1]Vendas!A:C,2,FALSE)</f>
        <v>44075</v>
      </c>
      <c r="G6028" t="str">
        <f>VLOOKUP(VLOOKUP(B6028,[1]Vendas!A:C,3,FALSE),[1]Vendedores!A:B,2,FALSE)</f>
        <v>Fernanda Vasconcelos</v>
      </c>
      <c r="H6028" t="str">
        <f>VLOOKUP(VLOOKUP(VLOOKUP(B6028,[1]Vendas!A:C,3,FALSE),[1]Vendedores!A:E,5,FALSE),[1]Filiais!A:B,2,FALSE)</f>
        <v>Minas Gerais</v>
      </c>
      <c r="I6028" s="3">
        <f>VLOOKUP(VLOOKUP(B6028,[1]Vendas!A:C,3,FALSE),[1]Vendedores!A:E,4,FALSE)</f>
        <v>0.04</v>
      </c>
      <c r="J6028" t="str">
        <f>VLOOKUP(C6028,[1]Produtos!A:D,2,FALSE)</f>
        <v>Mouse</v>
      </c>
      <c r="K6028" s="5">
        <f>VLOOKUP(C6028,[1]Produtos!A:D,3,FALSE)</f>
        <v>75</v>
      </c>
      <c r="L6028" s="5">
        <f t="shared" si="282"/>
        <v>2400</v>
      </c>
      <c r="M6028" s="5">
        <f t="shared" si="283"/>
        <v>96</v>
      </c>
      <c r="N6028" s="5">
        <f t="shared" si="284"/>
        <v>2304</v>
      </c>
      <c r="O6028" t="str">
        <f>VLOOKUP(VLOOKUP(C6028,[1]Produtos!A:D,4,FALSE),[1]Categorias!A:B,2,FALSE)</f>
        <v>Acessórios</v>
      </c>
    </row>
    <row r="6029" spans="1:15" x14ac:dyDescent="0.3">
      <c r="A6029">
        <v>6028</v>
      </c>
      <c r="B6029">
        <v>292</v>
      </c>
      <c r="C6029">
        <v>5</v>
      </c>
      <c r="D6029">
        <v>25</v>
      </c>
      <c r="E6029" s="3">
        <v>0.01</v>
      </c>
      <c r="F6029" s="4">
        <f>VLOOKUP(B6029,[1]Vendas!A:C,2,FALSE)</f>
        <v>43864</v>
      </c>
      <c r="G6029" t="str">
        <f>VLOOKUP(VLOOKUP(B6029,[1]Vendas!A:C,3,FALSE),[1]Vendedores!A:B,2,FALSE)</f>
        <v>Almira Buarque</v>
      </c>
      <c r="H6029" t="str">
        <f>VLOOKUP(VLOOKUP(VLOOKUP(B6029,[1]Vendas!A:C,3,FALSE),[1]Vendedores!A:E,5,FALSE),[1]Filiais!A:B,2,FALSE)</f>
        <v>Rio de Janeiro</v>
      </c>
      <c r="I6029" s="3">
        <f>VLOOKUP(VLOOKUP(B6029,[1]Vendas!A:C,3,FALSE),[1]Vendedores!A:E,4,FALSE)</f>
        <v>0.04</v>
      </c>
      <c r="J6029" t="str">
        <f>VLOOKUP(C6029,[1]Produtos!A:D,2,FALSE)</f>
        <v>Smartphone</v>
      </c>
      <c r="K6029" s="5">
        <f>VLOOKUP(C6029,[1]Produtos!A:D,3,FALSE)</f>
        <v>3200</v>
      </c>
      <c r="L6029" s="5">
        <f t="shared" si="282"/>
        <v>80000</v>
      </c>
      <c r="M6029" s="5">
        <f t="shared" si="283"/>
        <v>800</v>
      </c>
      <c r="N6029" s="5">
        <f t="shared" si="284"/>
        <v>79200</v>
      </c>
      <c r="O6029" t="str">
        <f>VLOOKUP(VLOOKUP(C6029,[1]Produtos!A:D,4,FALSE),[1]Categorias!A:B,2,FALSE)</f>
        <v>Celulares</v>
      </c>
    </row>
    <row r="6030" spans="1:15" x14ac:dyDescent="0.3">
      <c r="A6030">
        <v>6029</v>
      </c>
      <c r="B6030">
        <v>1098</v>
      </c>
      <c r="C6030">
        <v>2</v>
      </c>
      <c r="D6030">
        <v>14</v>
      </c>
      <c r="E6030" s="3">
        <v>0.03</v>
      </c>
      <c r="F6030" s="4">
        <f>VLOOKUP(B6030,[1]Vendas!A:C,2,FALSE)</f>
        <v>44123</v>
      </c>
      <c r="G6030" t="str">
        <f>VLOOKUP(VLOOKUP(B6030,[1]Vendas!A:C,3,FALSE),[1]Vendedores!A:B,2,FALSE)</f>
        <v>Solange Almeida</v>
      </c>
      <c r="H6030" t="str">
        <f>VLOOKUP(VLOOKUP(VLOOKUP(B6030,[1]Vendas!A:C,3,FALSE),[1]Vendedores!A:E,5,FALSE),[1]Filiais!A:B,2,FALSE)</f>
        <v>Rio de Janeiro</v>
      </c>
      <c r="I6030" s="3">
        <f>VLOOKUP(VLOOKUP(B6030,[1]Vendas!A:C,3,FALSE),[1]Vendedores!A:E,4,FALSE)</f>
        <v>0.01</v>
      </c>
      <c r="J6030" t="str">
        <f>VLOOKUP(C6030,[1]Produtos!A:D,2,FALSE)</f>
        <v>Impressora</v>
      </c>
      <c r="K6030" s="5">
        <f>VLOOKUP(C6030,[1]Produtos!A:D,3,FALSE)</f>
        <v>2100</v>
      </c>
      <c r="L6030" s="5">
        <f t="shared" si="282"/>
        <v>29400</v>
      </c>
      <c r="M6030" s="5">
        <f t="shared" si="283"/>
        <v>882</v>
      </c>
      <c r="N6030" s="5">
        <f t="shared" si="284"/>
        <v>28518</v>
      </c>
      <c r="O6030" t="str">
        <f>VLOOKUP(VLOOKUP(C6030,[1]Produtos!A:D,4,FALSE),[1]Categorias!A:B,2,FALSE)</f>
        <v>Hardwares</v>
      </c>
    </row>
    <row r="6031" spans="1:15" x14ac:dyDescent="0.3">
      <c r="A6031">
        <v>6030</v>
      </c>
      <c r="B6031">
        <v>1535</v>
      </c>
      <c r="C6031">
        <v>9</v>
      </c>
      <c r="D6031">
        <v>12</v>
      </c>
      <c r="E6031" s="3">
        <v>0.01</v>
      </c>
      <c r="F6031" s="4">
        <f>VLOOKUP(B6031,[1]Vendas!A:C,2,FALSE)</f>
        <v>44143</v>
      </c>
      <c r="G6031" t="str">
        <f>VLOOKUP(VLOOKUP(B6031,[1]Vendas!A:C,3,FALSE),[1]Vendedores!A:B,2,FALSE)</f>
        <v>Augusto Carlos</v>
      </c>
      <c r="H6031" t="str">
        <f>VLOOKUP(VLOOKUP(VLOOKUP(B6031,[1]Vendas!A:C,3,FALSE),[1]Vendedores!A:E,5,FALSE),[1]Filiais!A:B,2,FALSE)</f>
        <v>São Paulo</v>
      </c>
      <c r="I6031" s="3">
        <f>VLOOKUP(VLOOKUP(B6031,[1]Vendas!A:C,3,FALSE),[1]Vendedores!A:E,4,FALSE)</f>
        <v>0.08</v>
      </c>
      <c r="J6031" t="str">
        <f>VLOOKUP(C6031,[1]Produtos!A:D,2,FALSE)</f>
        <v>Papel A4</v>
      </c>
      <c r="K6031" s="5">
        <f>VLOOKUP(C6031,[1]Produtos!A:D,3,FALSE)</f>
        <v>90</v>
      </c>
      <c r="L6031" s="5">
        <f t="shared" si="282"/>
        <v>1080</v>
      </c>
      <c r="M6031" s="5">
        <f t="shared" si="283"/>
        <v>10.8</v>
      </c>
      <c r="N6031" s="5">
        <f t="shared" si="284"/>
        <v>1069.2</v>
      </c>
      <c r="O6031" t="str">
        <f>VLOOKUP(VLOOKUP(C6031,[1]Produtos!A:D,4,FALSE),[1]Categorias!A:B,2,FALSE)</f>
        <v>Papelaria</v>
      </c>
    </row>
    <row r="6032" spans="1:15" x14ac:dyDescent="0.3">
      <c r="A6032">
        <v>6031</v>
      </c>
      <c r="B6032">
        <v>1326</v>
      </c>
      <c r="C6032">
        <v>5</v>
      </c>
      <c r="D6032">
        <v>2</v>
      </c>
      <c r="E6032" s="3">
        <v>0.05</v>
      </c>
      <c r="F6032" s="4">
        <f>VLOOKUP(B6032,[1]Vendas!A:C,2,FALSE)</f>
        <v>43915</v>
      </c>
      <c r="G6032" t="str">
        <f>VLOOKUP(VLOOKUP(B6032,[1]Vendas!A:C,3,FALSE),[1]Vendedores!A:B,2,FALSE)</f>
        <v>Fernanda Vasconcelos</v>
      </c>
      <c r="H6032" t="str">
        <f>VLOOKUP(VLOOKUP(VLOOKUP(B6032,[1]Vendas!A:C,3,FALSE),[1]Vendedores!A:E,5,FALSE),[1]Filiais!A:B,2,FALSE)</f>
        <v>Minas Gerais</v>
      </c>
      <c r="I6032" s="3">
        <f>VLOOKUP(VLOOKUP(B6032,[1]Vendas!A:C,3,FALSE),[1]Vendedores!A:E,4,FALSE)</f>
        <v>0.04</v>
      </c>
      <c r="J6032" t="str">
        <f>VLOOKUP(C6032,[1]Produtos!A:D,2,FALSE)</f>
        <v>Smartphone</v>
      </c>
      <c r="K6032" s="5">
        <f>VLOOKUP(C6032,[1]Produtos!A:D,3,FALSE)</f>
        <v>3200</v>
      </c>
      <c r="L6032" s="5">
        <f t="shared" si="282"/>
        <v>6400</v>
      </c>
      <c r="M6032" s="5">
        <f t="shared" si="283"/>
        <v>320</v>
      </c>
      <c r="N6032" s="5">
        <f t="shared" si="284"/>
        <v>6080</v>
      </c>
      <c r="O6032" t="str">
        <f>VLOOKUP(VLOOKUP(C6032,[1]Produtos!A:D,4,FALSE),[1]Categorias!A:B,2,FALSE)</f>
        <v>Celulares</v>
      </c>
    </row>
    <row r="6033" spans="1:15" x14ac:dyDescent="0.3">
      <c r="A6033">
        <v>6032</v>
      </c>
      <c r="B6033">
        <v>1508</v>
      </c>
      <c r="C6033">
        <v>1</v>
      </c>
      <c r="D6033">
        <v>20</v>
      </c>
      <c r="E6033" s="3">
        <v>0.03</v>
      </c>
      <c r="F6033" s="4">
        <f>VLOOKUP(B6033,[1]Vendas!A:C,2,FALSE)</f>
        <v>44125</v>
      </c>
      <c r="G6033" t="str">
        <f>VLOOKUP(VLOOKUP(B6033,[1]Vendas!A:C,3,FALSE),[1]Vendedores!A:B,2,FALSE)</f>
        <v>Fernanda Vasconcelos</v>
      </c>
      <c r="H6033" t="str">
        <f>VLOOKUP(VLOOKUP(VLOOKUP(B6033,[1]Vendas!A:C,3,FALSE),[1]Vendedores!A:E,5,FALSE),[1]Filiais!A:B,2,FALSE)</f>
        <v>Minas Gerais</v>
      </c>
      <c r="I6033" s="3">
        <f>VLOOKUP(VLOOKUP(B6033,[1]Vendas!A:C,3,FALSE),[1]Vendedores!A:E,4,FALSE)</f>
        <v>0.04</v>
      </c>
      <c r="J6033" t="str">
        <f>VLOOKUP(C6033,[1]Produtos!A:D,2,FALSE)</f>
        <v>Computador desktop</v>
      </c>
      <c r="K6033" s="5">
        <f>VLOOKUP(C6033,[1]Produtos!A:D,3,FALSE)</f>
        <v>5200</v>
      </c>
      <c r="L6033" s="5">
        <f t="shared" si="282"/>
        <v>104000</v>
      </c>
      <c r="M6033" s="5">
        <f t="shared" si="283"/>
        <v>3120</v>
      </c>
      <c r="N6033" s="5">
        <f t="shared" si="284"/>
        <v>100880</v>
      </c>
      <c r="O6033" t="str">
        <f>VLOOKUP(VLOOKUP(C6033,[1]Produtos!A:D,4,FALSE),[1]Categorias!A:B,2,FALSE)</f>
        <v>Hardwares</v>
      </c>
    </row>
    <row r="6034" spans="1:15" x14ac:dyDescent="0.3">
      <c r="A6034">
        <v>6033</v>
      </c>
      <c r="B6034">
        <v>65</v>
      </c>
      <c r="C6034">
        <v>4</v>
      </c>
      <c r="D6034">
        <v>1</v>
      </c>
      <c r="E6034" s="3">
        <v>0</v>
      </c>
      <c r="F6034" s="4">
        <f>VLOOKUP(B6034,[1]Vendas!A:C,2,FALSE)</f>
        <v>44083</v>
      </c>
      <c r="G6034" t="str">
        <f>VLOOKUP(VLOOKUP(B6034,[1]Vendas!A:C,3,FALSE),[1]Vendedores!A:B,2,FALSE)</f>
        <v>Filipe de Tarso</v>
      </c>
      <c r="H6034" t="str">
        <f>VLOOKUP(VLOOKUP(VLOOKUP(B6034,[1]Vendas!A:C,3,FALSE),[1]Vendedores!A:E,5,FALSE),[1]Filiais!A:B,2,FALSE)</f>
        <v>Rio de Janeiro</v>
      </c>
      <c r="I6034" s="3">
        <f>VLOOKUP(VLOOKUP(B6034,[1]Vendas!A:C,3,FALSE),[1]Vendedores!A:E,4,FALSE)</f>
        <v>0.04</v>
      </c>
      <c r="J6034" t="str">
        <f>VLOOKUP(C6034,[1]Produtos!A:D,2,FALSE)</f>
        <v>Mouse</v>
      </c>
      <c r="K6034" s="5">
        <f>VLOOKUP(C6034,[1]Produtos!A:D,3,FALSE)</f>
        <v>75</v>
      </c>
      <c r="L6034" s="5">
        <f t="shared" si="282"/>
        <v>75</v>
      </c>
      <c r="M6034" s="5">
        <f t="shared" si="283"/>
        <v>0</v>
      </c>
      <c r="N6034" s="5">
        <f t="shared" si="284"/>
        <v>75</v>
      </c>
      <c r="O6034" t="str">
        <f>VLOOKUP(VLOOKUP(C6034,[1]Produtos!A:D,4,FALSE),[1]Categorias!A:B,2,FALSE)</f>
        <v>Acessórios</v>
      </c>
    </row>
    <row r="6035" spans="1:15" x14ac:dyDescent="0.3">
      <c r="A6035">
        <v>6034</v>
      </c>
      <c r="B6035">
        <v>1944</v>
      </c>
      <c r="C6035">
        <v>9</v>
      </c>
      <c r="D6035">
        <v>29</v>
      </c>
      <c r="E6035" s="3">
        <v>0.02</v>
      </c>
      <c r="F6035" s="4">
        <f>VLOOKUP(B6035,[1]Vendas!A:C,2,FALSE)</f>
        <v>44050</v>
      </c>
      <c r="G6035" t="str">
        <f>VLOOKUP(VLOOKUP(B6035,[1]Vendas!A:C,3,FALSE),[1]Vendedores!A:B,2,FALSE)</f>
        <v>Augusto Carlos</v>
      </c>
      <c r="H6035" t="str">
        <f>VLOOKUP(VLOOKUP(VLOOKUP(B6035,[1]Vendas!A:C,3,FALSE),[1]Vendedores!A:E,5,FALSE),[1]Filiais!A:B,2,FALSE)</f>
        <v>São Paulo</v>
      </c>
      <c r="I6035" s="3">
        <f>VLOOKUP(VLOOKUP(B6035,[1]Vendas!A:C,3,FALSE),[1]Vendedores!A:E,4,FALSE)</f>
        <v>0.08</v>
      </c>
      <c r="J6035" t="str">
        <f>VLOOKUP(C6035,[1]Produtos!A:D,2,FALSE)</f>
        <v>Papel A4</v>
      </c>
      <c r="K6035" s="5">
        <f>VLOOKUP(C6035,[1]Produtos!A:D,3,FALSE)</f>
        <v>90</v>
      </c>
      <c r="L6035" s="5">
        <f t="shared" si="282"/>
        <v>2610</v>
      </c>
      <c r="M6035" s="5">
        <f t="shared" si="283"/>
        <v>52.2</v>
      </c>
      <c r="N6035" s="5">
        <f t="shared" si="284"/>
        <v>2557.8000000000002</v>
      </c>
      <c r="O6035" t="str">
        <f>VLOOKUP(VLOOKUP(C6035,[1]Produtos!A:D,4,FALSE),[1]Categorias!A:B,2,FALSE)</f>
        <v>Papelaria</v>
      </c>
    </row>
    <row r="6036" spans="1:15" x14ac:dyDescent="0.3">
      <c r="A6036">
        <v>6035</v>
      </c>
      <c r="B6036">
        <v>140</v>
      </c>
      <c r="C6036">
        <v>7</v>
      </c>
      <c r="D6036">
        <v>29</v>
      </c>
      <c r="E6036" s="3">
        <v>0.05</v>
      </c>
      <c r="F6036" s="4">
        <f>VLOOKUP(B6036,[1]Vendas!A:C,2,FALSE)</f>
        <v>43988</v>
      </c>
      <c r="G6036" t="str">
        <f>VLOOKUP(VLOOKUP(B6036,[1]Vendas!A:C,3,FALSE),[1]Vendedores!A:B,2,FALSE)</f>
        <v>Jaqueline de Souza</v>
      </c>
      <c r="H6036" t="str">
        <f>VLOOKUP(VLOOKUP(VLOOKUP(B6036,[1]Vendas!A:C,3,FALSE),[1]Vendedores!A:E,5,FALSE),[1]Filiais!A:B,2,FALSE)</f>
        <v>Minas Gerais</v>
      </c>
      <c r="I6036" s="3">
        <f>VLOOKUP(VLOOKUP(B6036,[1]Vendas!A:C,3,FALSE),[1]Vendedores!A:E,4,FALSE)</f>
        <v>7.0000000000000007E-2</v>
      </c>
      <c r="J6036" t="str">
        <f>VLOOKUP(C6036,[1]Produtos!A:D,2,FALSE)</f>
        <v>Roteador</v>
      </c>
      <c r="K6036" s="5">
        <f>VLOOKUP(C6036,[1]Produtos!A:D,3,FALSE)</f>
        <v>320</v>
      </c>
      <c r="L6036" s="5">
        <f t="shared" si="282"/>
        <v>9280</v>
      </c>
      <c r="M6036" s="5">
        <f t="shared" si="283"/>
        <v>464</v>
      </c>
      <c r="N6036" s="5">
        <f t="shared" si="284"/>
        <v>8816</v>
      </c>
      <c r="O6036" t="str">
        <f>VLOOKUP(VLOOKUP(C6036,[1]Produtos!A:D,4,FALSE),[1]Categorias!A:B,2,FALSE)</f>
        <v>Hardwares</v>
      </c>
    </row>
    <row r="6037" spans="1:15" x14ac:dyDescent="0.3">
      <c r="A6037">
        <v>6036</v>
      </c>
      <c r="B6037">
        <v>1594</v>
      </c>
      <c r="C6037">
        <v>6</v>
      </c>
      <c r="D6037">
        <v>8</v>
      </c>
      <c r="E6037" s="3">
        <v>0.04</v>
      </c>
      <c r="F6037" s="4">
        <f>VLOOKUP(B6037,[1]Vendas!A:C,2,FALSE)</f>
        <v>43836</v>
      </c>
      <c r="G6037" t="str">
        <f>VLOOKUP(VLOOKUP(B6037,[1]Vendas!A:C,3,FALSE),[1]Vendedores!A:B,2,FALSE)</f>
        <v>Antônio da Costa</v>
      </c>
      <c r="H6037" t="str">
        <f>VLOOKUP(VLOOKUP(VLOOKUP(B6037,[1]Vendas!A:C,3,FALSE),[1]Vendedores!A:E,5,FALSE),[1]Filiais!A:B,2,FALSE)</f>
        <v>São Paulo</v>
      </c>
      <c r="I6037" s="3">
        <f>VLOOKUP(VLOOKUP(B6037,[1]Vendas!A:C,3,FALSE),[1]Vendedores!A:E,4,FALSE)</f>
        <v>7.0000000000000007E-2</v>
      </c>
      <c r="J6037" t="str">
        <f>VLOOKUP(C6037,[1]Produtos!A:D,2,FALSE)</f>
        <v>Carregador para celular</v>
      </c>
      <c r="K6037" s="5">
        <f>VLOOKUP(C6037,[1]Produtos!A:D,3,FALSE)</f>
        <v>150</v>
      </c>
      <c r="L6037" s="5">
        <f t="shared" si="282"/>
        <v>1200</v>
      </c>
      <c r="M6037" s="5">
        <f t="shared" si="283"/>
        <v>48</v>
      </c>
      <c r="N6037" s="5">
        <f t="shared" si="284"/>
        <v>1152</v>
      </c>
      <c r="O6037" t="str">
        <f>VLOOKUP(VLOOKUP(C6037,[1]Produtos!A:D,4,FALSE),[1]Categorias!A:B,2,FALSE)</f>
        <v>Celulares</v>
      </c>
    </row>
    <row r="6038" spans="1:15" x14ac:dyDescent="0.3">
      <c r="A6038">
        <v>6037</v>
      </c>
      <c r="B6038">
        <v>1802</v>
      </c>
      <c r="C6038">
        <v>7</v>
      </c>
      <c r="D6038">
        <v>23</v>
      </c>
      <c r="E6038" s="3">
        <v>0.01</v>
      </c>
      <c r="F6038" s="4">
        <f>VLOOKUP(B6038,[1]Vendas!A:C,2,FALSE)</f>
        <v>43907</v>
      </c>
      <c r="G6038" t="str">
        <f>VLOOKUP(VLOOKUP(B6038,[1]Vendas!A:C,3,FALSE),[1]Vendedores!A:B,2,FALSE)</f>
        <v>Fernanda Vasconcelos</v>
      </c>
      <c r="H6038" t="str">
        <f>VLOOKUP(VLOOKUP(VLOOKUP(B6038,[1]Vendas!A:C,3,FALSE),[1]Vendedores!A:E,5,FALSE),[1]Filiais!A:B,2,FALSE)</f>
        <v>Minas Gerais</v>
      </c>
      <c r="I6038" s="3">
        <f>VLOOKUP(VLOOKUP(B6038,[1]Vendas!A:C,3,FALSE),[1]Vendedores!A:E,4,FALSE)</f>
        <v>0.04</v>
      </c>
      <c r="J6038" t="str">
        <f>VLOOKUP(C6038,[1]Produtos!A:D,2,FALSE)</f>
        <v>Roteador</v>
      </c>
      <c r="K6038" s="5">
        <f>VLOOKUP(C6038,[1]Produtos!A:D,3,FALSE)</f>
        <v>320</v>
      </c>
      <c r="L6038" s="5">
        <f t="shared" si="282"/>
        <v>7360</v>
      </c>
      <c r="M6038" s="5">
        <f t="shared" si="283"/>
        <v>73.600000000000009</v>
      </c>
      <c r="N6038" s="5">
        <f t="shared" si="284"/>
        <v>7286.4</v>
      </c>
      <c r="O6038" t="str">
        <f>VLOOKUP(VLOOKUP(C6038,[1]Produtos!A:D,4,FALSE),[1]Categorias!A:B,2,FALSE)</f>
        <v>Hardwares</v>
      </c>
    </row>
    <row r="6039" spans="1:15" x14ac:dyDescent="0.3">
      <c r="A6039">
        <v>6038</v>
      </c>
      <c r="B6039">
        <v>1078</v>
      </c>
      <c r="C6039">
        <v>3</v>
      </c>
      <c r="D6039">
        <v>16</v>
      </c>
      <c r="E6039" s="3">
        <v>0.02</v>
      </c>
      <c r="F6039" s="4">
        <f>VLOOKUP(B6039,[1]Vendas!A:C,2,FALSE)</f>
        <v>44189</v>
      </c>
      <c r="G6039" t="str">
        <f>VLOOKUP(VLOOKUP(B6039,[1]Vendas!A:C,3,FALSE),[1]Vendedores!A:B,2,FALSE)</f>
        <v>Almira Buarque</v>
      </c>
      <c r="H6039" t="str">
        <f>VLOOKUP(VLOOKUP(VLOOKUP(B6039,[1]Vendas!A:C,3,FALSE),[1]Vendedores!A:E,5,FALSE),[1]Filiais!A:B,2,FALSE)</f>
        <v>Rio de Janeiro</v>
      </c>
      <c r="I6039" s="3">
        <f>VLOOKUP(VLOOKUP(B6039,[1]Vendas!A:C,3,FALSE),[1]Vendedores!A:E,4,FALSE)</f>
        <v>0.04</v>
      </c>
      <c r="J6039" t="str">
        <f>VLOOKUP(C6039,[1]Produtos!A:D,2,FALSE)</f>
        <v>Teclado</v>
      </c>
      <c r="K6039" s="5">
        <f>VLOOKUP(C6039,[1]Produtos!A:D,3,FALSE)</f>
        <v>90</v>
      </c>
      <c r="L6039" s="5">
        <f t="shared" si="282"/>
        <v>1440</v>
      </c>
      <c r="M6039" s="5">
        <f t="shared" si="283"/>
        <v>28.8</v>
      </c>
      <c r="N6039" s="5">
        <f t="shared" si="284"/>
        <v>1411.2</v>
      </c>
      <c r="O6039" t="str">
        <f>VLOOKUP(VLOOKUP(C6039,[1]Produtos!A:D,4,FALSE),[1]Categorias!A:B,2,FALSE)</f>
        <v>Acessórios</v>
      </c>
    </row>
    <row r="6040" spans="1:15" x14ac:dyDescent="0.3">
      <c r="A6040">
        <v>6039</v>
      </c>
      <c r="B6040">
        <v>378</v>
      </c>
      <c r="C6040">
        <v>10</v>
      </c>
      <c r="D6040">
        <v>3</v>
      </c>
      <c r="E6040" s="3">
        <v>0.03</v>
      </c>
      <c r="F6040" s="4">
        <f>VLOOKUP(B6040,[1]Vendas!A:C,2,FALSE)</f>
        <v>44068</v>
      </c>
      <c r="G6040" t="str">
        <f>VLOOKUP(VLOOKUP(B6040,[1]Vendas!A:C,3,FALSE),[1]Vendedores!A:B,2,FALSE)</f>
        <v>Solange Almeida</v>
      </c>
      <c r="H6040" t="str">
        <f>VLOOKUP(VLOOKUP(VLOOKUP(B6040,[1]Vendas!A:C,3,FALSE),[1]Vendedores!A:E,5,FALSE),[1]Filiais!A:B,2,FALSE)</f>
        <v>Rio de Janeiro</v>
      </c>
      <c r="I6040" s="3">
        <f>VLOOKUP(VLOOKUP(B6040,[1]Vendas!A:C,3,FALSE),[1]Vendedores!A:E,4,FALSE)</f>
        <v>0.01</v>
      </c>
      <c r="J6040" t="str">
        <f>VLOOKUP(C6040,[1]Produtos!A:D,2,FALSE)</f>
        <v>Caneta</v>
      </c>
      <c r="K6040" s="5">
        <f>VLOOKUP(C6040,[1]Produtos!A:D,3,FALSE)</f>
        <v>15</v>
      </c>
      <c r="L6040" s="5">
        <f t="shared" si="282"/>
        <v>45</v>
      </c>
      <c r="M6040" s="5">
        <f t="shared" si="283"/>
        <v>1.3499999999999999</v>
      </c>
      <c r="N6040" s="5">
        <f t="shared" si="284"/>
        <v>43.65</v>
      </c>
      <c r="O6040" t="str">
        <f>VLOOKUP(VLOOKUP(C6040,[1]Produtos!A:D,4,FALSE),[1]Categorias!A:B,2,FALSE)</f>
        <v>Papelaria</v>
      </c>
    </row>
    <row r="6041" spans="1:15" x14ac:dyDescent="0.3">
      <c r="A6041">
        <v>6040</v>
      </c>
      <c r="B6041">
        <v>1949</v>
      </c>
      <c r="C6041">
        <v>4</v>
      </c>
      <c r="D6041">
        <v>27</v>
      </c>
      <c r="E6041" s="3">
        <v>0.02</v>
      </c>
      <c r="F6041" s="4">
        <f>VLOOKUP(B6041,[1]Vendas!A:C,2,FALSE)</f>
        <v>44048</v>
      </c>
      <c r="G6041" t="str">
        <f>VLOOKUP(VLOOKUP(B6041,[1]Vendas!A:C,3,FALSE),[1]Vendedores!A:B,2,FALSE)</f>
        <v>Solange Almeida</v>
      </c>
      <c r="H6041" t="str">
        <f>VLOOKUP(VLOOKUP(VLOOKUP(B6041,[1]Vendas!A:C,3,FALSE),[1]Vendedores!A:E,5,FALSE),[1]Filiais!A:B,2,FALSE)</f>
        <v>Rio de Janeiro</v>
      </c>
      <c r="I6041" s="3">
        <f>VLOOKUP(VLOOKUP(B6041,[1]Vendas!A:C,3,FALSE),[1]Vendedores!A:E,4,FALSE)</f>
        <v>0.01</v>
      </c>
      <c r="J6041" t="str">
        <f>VLOOKUP(C6041,[1]Produtos!A:D,2,FALSE)</f>
        <v>Mouse</v>
      </c>
      <c r="K6041" s="5">
        <f>VLOOKUP(C6041,[1]Produtos!A:D,3,FALSE)</f>
        <v>75</v>
      </c>
      <c r="L6041" s="5">
        <f t="shared" si="282"/>
        <v>2025</v>
      </c>
      <c r="M6041" s="5">
        <f t="shared" si="283"/>
        <v>40.5</v>
      </c>
      <c r="N6041" s="5">
        <f t="shared" si="284"/>
        <v>1984.5</v>
      </c>
      <c r="O6041" t="str">
        <f>VLOOKUP(VLOOKUP(C6041,[1]Produtos!A:D,4,FALSE),[1]Categorias!A:B,2,FALSE)</f>
        <v>Acessórios</v>
      </c>
    </row>
    <row r="6042" spans="1:15" x14ac:dyDescent="0.3">
      <c r="A6042">
        <v>6041</v>
      </c>
      <c r="B6042">
        <v>60</v>
      </c>
      <c r="C6042">
        <v>5</v>
      </c>
      <c r="D6042">
        <v>29</v>
      </c>
      <c r="E6042" s="3">
        <v>0.05</v>
      </c>
      <c r="F6042" s="4">
        <f>VLOOKUP(B6042,[1]Vendas!A:C,2,FALSE)</f>
        <v>44017</v>
      </c>
      <c r="G6042" t="str">
        <f>VLOOKUP(VLOOKUP(B6042,[1]Vendas!A:C,3,FALSE),[1]Vendedores!A:B,2,FALSE)</f>
        <v>Raimundo Nonato</v>
      </c>
      <c r="H6042" t="str">
        <f>VLOOKUP(VLOOKUP(VLOOKUP(B6042,[1]Vendas!A:C,3,FALSE),[1]Vendedores!A:E,5,FALSE),[1]Filiais!A:B,2,FALSE)</f>
        <v>Minas Gerais</v>
      </c>
      <c r="I6042" s="3">
        <f>VLOOKUP(VLOOKUP(B6042,[1]Vendas!A:C,3,FALSE),[1]Vendedores!A:E,4,FALSE)</f>
        <v>0.02</v>
      </c>
      <c r="J6042" t="str">
        <f>VLOOKUP(C6042,[1]Produtos!A:D,2,FALSE)</f>
        <v>Smartphone</v>
      </c>
      <c r="K6042" s="5">
        <f>VLOOKUP(C6042,[1]Produtos!A:D,3,FALSE)</f>
        <v>3200</v>
      </c>
      <c r="L6042" s="5">
        <f t="shared" si="282"/>
        <v>92800</v>
      </c>
      <c r="M6042" s="5">
        <f t="shared" si="283"/>
        <v>4640</v>
      </c>
      <c r="N6042" s="5">
        <f t="shared" si="284"/>
        <v>88160</v>
      </c>
      <c r="O6042" t="str">
        <f>VLOOKUP(VLOOKUP(C6042,[1]Produtos!A:D,4,FALSE),[1]Categorias!A:B,2,FALSE)</f>
        <v>Celulares</v>
      </c>
    </row>
    <row r="6043" spans="1:15" x14ac:dyDescent="0.3">
      <c r="A6043">
        <v>6042</v>
      </c>
      <c r="B6043">
        <v>1340</v>
      </c>
      <c r="C6043">
        <v>7</v>
      </c>
      <c r="D6043">
        <v>7</v>
      </c>
      <c r="E6043" s="3">
        <v>0.02</v>
      </c>
      <c r="F6043" s="4">
        <f>VLOOKUP(B6043,[1]Vendas!A:C,2,FALSE)</f>
        <v>43919</v>
      </c>
      <c r="G6043" t="str">
        <f>VLOOKUP(VLOOKUP(B6043,[1]Vendas!A:C,3,FALSE),[1]Vendedores!A:B,2,FALSE)</f>
        <v>Raimundo Nonato</v>
      </c>
      <c r="H6043" t="str">
        <f>VLOOKUP(VLOOKUP(VLOOKUP(B6043,[1]Vendas!A:C,3,FALSE),[1]Vendedores!A:E,5,FALSE),[1]Filiais!A:B,2,FALSE)</f>
        <v>Minas Gerais</v>
      </c>
      <c r="I6043" s="3">
        <f>VLOOKUP(VLOOKUP(B6043,[1]Vendas!A:C,3,FALSE),[1]Vendedores!A:E,4,FALSE)</f>
        <v>0.02</v>
      </c>
      <c r="J6043" t="str">
        <f>VLOOKUP(C6043,[1]Produtos!A:D,2,FALSE)</f>
        <v>Roteador</v>
      </c>
      <c r="K6043" s="5">
        <f>VLOOKUP(C6043,[1]Produtos!A:D,3,FALSE)</f>
        <v>320</v>
      </c>
      <c r="L6043" s="5">
        <f t="shared" si="282"/>
        <v>2240</v>
      </c>
      <c r="M6043" s="5">
        <f t="shared" si="283"/>
        <v>44.800000000000004</v>
      </c>
      <c r="N6043" s="5">
        <f t="shared" si="284"/>
        <v>2195.1999999999998</v>
      </c>
      <c r="O6043" t="str">
        <f>VLOOKUP(VLOOKUP(C6043,[1]Produtos!A:D,4,FALSE),[1]Categorias!A:B,2,FALSE)</f>
        <v>Hardwares</v>
      </c>
    </row>
    <row r="6044" spans="1:15" x14ac:dyDescent="0.3">
      <c r="A6044">
        <v>6043</v>
      </c>
      <c r="B6044">
        <v>1576</v>
      </c>
      <c r="C6044">
        <v>5</v>
      </c>
      <c r="D6044">
        <v>5</v>
      </c>
      <c r="E6044" s="3">
        <v>0.04</v>
      </c>
      <c r="F6044" s="4">
        <f>VLOOKUP(B6044,[1]Vendas!A:C,2,FALSE)</f>
        <v>44094</v>
      </c>
      <c r="G6044" t="str">
        <f>VLOOKUP(VLOOKUP(B6044,[1]Vendas!A:C,3,FALSE),[1]Vendedores!A:B,2,FALSE)</f>
        <v>Jaqueline de Souza</v>
      </c>
      <c r="H6044" t="str">
        <f>VLOOKUP(VLOOKUP(VLOOKUP(B6044,[1]Vendas!A:C,3,FALSE),[1]Vendedores!A:E,5,FALSE),[1]Filiais!A:B,2,FALSE)</f>
        <v>Minas Gerais</v>
      </c>
      <c r="I6044" s="3">
        <f>VLOOKUP(VLOOKUP(B6044,[1]Vendas!A:C,3,FALSE),[1]Vendedores!A:E,4,FALSE)</f>
        <v>7.0000000000000007E-2</v>
      </c>
      <c r="J6044" t="str">
        <f>VLOOKUP(C6044,[1]Produtos!A:D,2,FALSE)</f>
        <v>Smartphone</v>
      </c>
      <c r="K6044" s="5">
        <f>VLOOKUP(C6044,[1]Produtos!A:D,3,FALSE)</f>
        <v>3200</v>
      </c>
      <c r="L6044" s="5">
        <f t="shared" si="282"/>
        <v>16000</v>
      </c>
      <c r="M6044" s="5">
        <f t="shared" si="283"/>
        <v>640</v>
      </c>
      <c r="N6044" s="5">
        <f t="shared" si="284"/>
        <v>15360</v>
      </c>
      <c r="O6044" t="str">
        <f>VLOOKUP(VLOOKUP(C6044,[1]Produtos!A:D,4,FALSE),[1]Categorias!A:B,2,FALSE)</f>
        <v>Celulares</v>
      </c>
    </row>
    <row r="6045" spans="1:15" x14ac:dyDescent="0.3">
      <c r="A6045">
        <v>6044</v>
      </c>
      <c r="B6045">
        <v>1292</v>
      </c>
      <c r="C6045">
        <v>8</v>
      </c>
      <c r="D6045">
        <v>3</v>
      </c>
      <c r="E6045" s="3">
        <v>0.03</v>
      </c>
      <c r="F6045" s="4">
        <f>VLOOKUP(B6045,[1]Vendas!A:C,2,FALSE)</f>
        <v>43995</v>
      </c>
      <c r="G6045" t="str">
        <f>VLOOKUP(VLOOKUP(B6045,[1]Vendas!A:C,3,FALSE),[1]Vendedores!A:B,2,FALSE)</f>
        <v>Antônio da Costa</v>
      </c>
      <c r="H6045" t="str">
        <f>VLOOKUP(VLOOKUP(VLOOKUP(B6045,[1]Vendas!A:C,3,FALSE),[1]Vendedores!A:E,5,FALSE),[1]Filiais!A:B,2,FALSE)</f>
        <v>São Paulo</v>
      </c>
      <c r="I6045" s="3">
        <f>VLOOKUP(VLOOKUP(B6045,[1]Vendas!A:C,3,FALSE),[1]Vendedores!A:E,4,FALSE)</f>
        <v>7.0000000000000007E-2</v>
      </c>
      <c r="J6045" t="str">
        <f>VLOOKUP(C6045,[1]Produtos!A:D,2,FALSE)</f>
        <v>Projetor</v>
      </c>
      <c r="K6045" s="5">
        <f>VLOOKUP(C6045,[1]Produtos!A:D,3,FALSE)</f>
        <v>2900</v>
      </c>
      <c r="L6045" s="5">
        <f t="shared" si="282"/>
        <v>8700</v>
      </c>
      <c r="M6045" s="5">
        <f t="shared" si="283"/>
        <v>261</v>
      </c>
      <c r="N6045" s="5">
        <f t="shared" si="284"/>
        <v>8439</v>
      </c>
      <c r="O6045" t="str">
        <f>VLOOKUP(VLOOKUP(C6045,[1]Produtos!A:D,4,FALSE),[1]Categorias!A:B,2,FALSE)</f>
        <v>Hardwares</v>
      </c>
    </row>
    <row r="6046" spans="1:15" x14ac:dyDescent="0.3">
      <c r="A6046">
        <v>6045</v>
      </c>
      <c r="B6046">
        <v>88</v>
      </c>
      <c r="C6046">
        <v>7</v>
      </c>
      <c r="D6046">
        <v>1</v>
      </c>
      <c r="E6046" s="3">
        <v>0.02</v>
      </c>
      <c r="F6046" s="4">
        <f>VLOOKUP(B6046,[1]Vendas!A:C,2,FALSE)</f>
        <v>44065</v>
      </c>
      <c r="G6046" t="str">
        <f>VLOOKUP(VLOOKUP(B6046,[1]Vendas!A:C,3,FALSE),[1]Vendedores!A:B,2,FALSE)</f>
        <v>Jaqueline de Souza</v>
      </c>
      <c r="H6046" t="str">
        <f>VLOOKUP(VLOOKUP(VLOOKUP(B6046,[1]Vendas!A:C,3,FALSE),[1]Vendedores!A:E,5,FALSE),[1]Filiais!A:B,2,FALSE)</f>
        <v>Minas Gerais</v>
      </c>
      <c r="I6046" s="3">
        <f>VLOOKUP(VLOOKUP(B6046,[1]Vendas!A:C,3,FALSE),[1]Vendedores!A:E,4,FALSE)</f>
        <v>7.0000000000000007E-2</v>
      </c>
      <c r="J6046" t="str">
        <f>VLOOKUP(C6046,[1]Produtos!A:D,2,FALSE)</f>
        <v>Roteador</v>
      </c>
      <c r="K6046" s="5">
        <f>VLOOKUP(C6046,[1]Produtos!A:D,3,FALSE)</f>
        <v>320</v>
      </c>
      <c r="L6046" s="5">
        <f t="shared" si="282"/>
        <v>320</v>
      </c>
      <c r="M6046" s="5">
        <f t="shared" si="283"/>
        <v>6.4</v>
      </c>
      <c r="N6046" s="5">
        <f t="shared" si="284"/>
        <v>313.60000000000002</v>
      </c>
      <c r="O6046" t="str">
        <f>VLOOKUP(VLOOKUP(C6046,[1]Produtos!A:D,4,FALSE),[1]Categorias!A:B,2,FALSE)</f>
        <v>Hardwares</v>
      </c>
    </row>
    <row r="6047" spans="1:15" x14ac:dyDescent="0.3">
      <c r="A6047">
        <v>6046</v>
      </c>
      <c r="B6047">
        <v>1023</v>
      </c>
      <c r="C6047">
        <v>10</v>
      </c>
      <c r="D6047">
        <v>31</v>
      </c>
      <c r="E6047" s="3">
        <v>0.02</v>
      </c>
      <c r="F6047" s="4">
        <f>VLOOKUP(B6047,[1]Vendas!A:C,2,FALSE)</f>
        <v>44189</v>
      </c>
      <c r="G6047" t="str">
        <f>VLOOKUP(VLOOKUP(B6047,[1]Vendas!A:C,3,FALSE),[1]Vendedores!A:B,2,FALSE)</f>
        <v>Filipe de Tarso</v>
      </c>
      <c r="H6047" t="str">
        <f>VLOOKUP(VLOOKUP(VLOOKUP(B6047,[1]Vendas!A:C,3,FALSE),[1]Vendedores!A:E,5,FALSE),[1]Filiais!A:B,2,FALSE)</f>
        <v>Rio de Janeiro</v>
      </c>
      <c r="I6047" s="3">
        <f>VLOOKUP(VLOOKUP(B6047,[1]Vendas!A:C,3,FALSE),[1]Vendedores!A:E,4,FALSE)</f>
        <v>0.04</v>
      </c>
      <c r="J6047" t="str">
        <f>VLOOKUP(C6047,[1]Produtos!A:D,2,FALSE)</f>
        <v>Caneta</v>
      </c>
      <c r="K6047" s="5">
        <f>VLOOKUP(C6047,[1]Produtos!A:D,3,FALSE)</f>
        <v>15</v>
      </c>
      <c r="L6047" s="5">
        <f t="shared" si="282"/>
        <v>465</v>
      </c>
      <c r="M6047" s="5">
        <f t="shared" si="283"/>
        <v>9.3000000000000007</v>
      </c>
      <c r="N6047" s="5">
        <f t="shared" si="284"/>
        <v>455.7</v>
      </c>
      <c r="O6047" t="str">
        <f>VLOOKUP(VLOOKUP(C6047,[1]Produtos!A:D,4,FALSE),[1]Categorias!A:B,2,FALSE)</f>
        <v>Papelaria</v>
      </c>
    </row>
    <row r="6048" spans="1:15" x14ac:dyDescent="0.3">
      <c r="A6048">
        <v>6047</v>
      </c>
      <c r="B6048">
        <v>1980</v>
      </c>
      <c r="C6048">
        <v>10</v>
      </c>
      <c r="D6048">
        <v>31</v>
      </c>
      <c r="E6048" s="3">
        <v>0.02</v>
      </c>
      <c r="F6048" s="4">
        <f>VLOOKUP(B6048,[1]Vendas!A:C,2,FALSE)</f>
        <v>44014</v>
      </c>
      <c r="G6048" t="str">
        <f>VLOOKUP(VLOOKUP(B6048,[1]Vendas!A:C,3,FALSE),[1]Vendedores!A:B,2,FALSE)</f>
        <v>Augusto Carlos</v>
      </c>
      <c r="H6048" t="str">
        <f>VLOOKUP(VLOOKUP(VLOOKUP(B6048,[1]Vendas!A:C,3,FALSE),[1]Vendedores!A:E,5,FALSE),[1]Filiais!A:B,2,FALSE)</f>
        <v>São Paulo</v>
      </c>
      <c r="I6048" s="3">
        <f>VLOOKUP(VLOOKUP(B6048,[1]Vendas!A:C,3,FALSE),[1]Vendedores!A:E,4,FALSE)</f>
        <v>0.08</v>
      </c>
      <c r="J6048" t="str">
        <f>VLOOKUP(C6048,[1]Produtos!A:D,2,FALSE)</f>
        <v>Caneta</v>
      </c>
      <c r="K6048" s="5">
        <f>VLOOKUP(C6048,[1]Produtos!A:D,3,FALSE)</f>
        <v>15</v>
      </c>
      <c r="L6048" s="5">
        <f t="shared" si="282"/>
        <v>465</v>
      </c>
      <c r="M6048" s="5">
        <f t="shared" si="283"/>
        <v>9.3000000000000007</v>
      </c>
      <c r="N6048" s="5">
        <f t="shared" si="284"/>
        <v>455.7</v>
      </c>
      <c r="O6048" t="str">
        <f>VLOOKUP(VLOOKUP(C6048,[1]Produtos!A:D,4,FALSE),[1]Categorias!A:B,2,FALSE)</f>
        <v>Papelaria</v>
      </c>
    </row>
    <row r="6049" spans="1:15" x14ac:dyDescent="0.3">
      <c r="A6049">
        <v>6048</v>
      </c>
      <c r="B6049">
        <v>1314</v>
      </c>
      <c r="C6049">
        <v>1</v>
      </c>
      <c r="D6049">
        <v>23</v>
      </c>
      <c r="E6049" s="3">
        <v>0.05</v>
      </c>
      <c r="F6049" s="4">
        <f>VLOOKUP(B6049,[1]Vendas!A:C,2,FALSE)</f>
        <v>44139</v>
      </c>
      <c r="G6049" t="str">
        <f>VLOOKUP(VLOOKUP(B6049,[1]Vendas!A:C,3,FALSE),[1]Vendedores!A:B,2,FALSE)</f>
        <v>Almira Buarque</v>
      </c>
      <c r="H6049" t="str">
        <f>VLOOKUP(VLOOKUP(VLOOKUP(B6049,[1]Vendas!A:C,3,FALSE),[1]Vendedores!A:E,5,FALSE),[1]Filiais!A:B,2,FALSE)</f>
        <v>Rio de Janeiro</v>
      </c>
      <c r="I6049" s="3">
        <f>VLOOKUP(VLOOKUP(B6049,[1]Vendas!A:C,3,FALSE),[1]Vendedores!A:E,4,FALSE)</f>
        <v>0.04</v>
      </c>
      <c r="J6049" t="str">
        <f>VLOOKUP(C6049,[1]Produtos!A:D,2,FALSE)</f>
        <v>Computador desktop</v>
      </c>
      <c r="K6049" s="5">
        <f>VLOOKUP(C6049,[1]Produtos!A:D,3,FALSE)</f>
        <v>5200</v>
      </c>
      <c r="L6049" s="5">
        <f t="shared" si="282"/>
        <v>119600</v>
      </c>
      <c r="M6049" s="5">
        <f t="shared" si="283"/>
        <v>5980</v>
      </c>
      <c r="N6049" s="5">
        <f t="shared" si="284"/>
        <v>113620</v>
      </c>
      <c r="O6049" t="str">
        <f>VLOOKUP(VLOOKUP(C6049,[1]Produtos!A:D,4,FALSE),[1]Categorias!A:B,2,FALSE)</f>
        <v>Hardwares</v>
      </c>
    </row>
    <row r="6050" spans="1:15" x14ac:dyDescent="0.3">
      <c r="A6050">
        <v>6049</v>
      </c>
      <c r="B6050">
        <v>1357</v>
      </c>
      <c r="C6050">
        <v>3</v>
      </c>
      <c r="D6050">
        <v>23</v>
      </c>
      <c r="E6050" s="3">
        <v>0.03</v>
      </c>
      <c r="F6050" s="4">
        <f>VLOOKUP(B6050,[1]Vendas!A:C,2,FALSE)</f>
        <v>43982</v>
      </c>
      <c r="G6050" t="str">
        <f>VLOOKUP(VLOOKUP(B6050,[1]Vendas!A:C,3,FALSE),[1]Vendedores!A:B,2,FALSE)</f>
        <v>Jaqueline de Souza</v>
      </c>
      <c r="H6050" t="str">
        <f>VLOOKUP(VLOOKUP(VLOOKUP(B6050,[1]Vendas!A:C,3,FALSE),[1]Vendedores!A:E,5,FALSE),[1]Filiais!A:B,2,FALSE)</f>
        <v>Minas Gerais</v>
      </c>
      <c r="I6050" s="3">
        <f>VLOOKUP(VLOOKUP(B6050,[1]Vendas!A:C,3,FALSE),[1]Vendedores!A:E,4,FALSE)</f>
        <v>7.0000000000000007E-2</v>
      </c>
      <c r="J6050" t="str">
        <f>VLOOKUP(C6050,[1]Produtos!A:D,2,FALSE)</f>
        <v>Teclado</v>
      </c>
      <c r="K6050" s="5">
        <f>VLOOKUP(C6050,[1]Produtos!A:D,3,FALSE)</f>
        <v>90</v>
      </c>
      <c r="L6050" s="5">
        <f t="shared" si="282"/>
        <v>2070</v>
      </c>
      <c r="M6050" s="5">
        <f t="shared" si="283"/>
        <v>62.099999999999994</v>
      </c>
      <c r="N6050" s="5">
        <f t="shared" si="284"/>
        <v>2007.9</v>
      </c>
      <c r="O6050" t="str">
        <f>VLOOKUP(VLOOKUP(C6050,[1]Produtos!A:D,4,FALSE),[1]Categorias!A:B,2,FALSE)</f>
        <v>Acessórios</v>
      </c>
    </row>
    <row r="6051" spans="1:15" x14ac:dyDescent="0.3">
      <c r="A6051">
        <v>6050</v>
      </c>
      <c r="B6051">
        <v>417</v>
      </c>
      <c r="C6051">
        <v>3</v>
      </c>
      <c r="D6051">
        <v>29</v>
      </c>
      <c r="E6051" s="3">
        <v>0.04</v>
      </c>
      <c r="F6051" s="4">
        <f>VLOOKUP(B6051,[1]Vendas!A:C,2,FALSE)</f>
        <v>44099</v>
      </c>
      <c r="G6051" t="str">
        <f>VLOOKUP(VLOOKUP(B6051,[1]Vendas!A:C,3,FALSE),[1]Vendedores!A:B,2,FALSE)</f>
        <v>Débora Albuquerque</v>
      </c>
      <c r="H6051" t="str">
        <f>VLOOKUP(VLOOKUP(VLOOKUP(B6051,[1]Vendas!A:C,3,FALSE),[1]Vendedores!A:E,5,FALSE),[1]Filiais!A:B,2,FALSE)</f>
        <v>São Paulo</v>
      </c>
      <c r="I6051" s="3">
        <f>VLOOKUP(VLOOKUP(B6051,[1]Vendas!A:C,3,FALSE),[1]Vendedores!A:E,4,FALSE)</f>
        <v>0.02</v>
      </c>
      <c r="J6051" t="str">
        <f>VLOOKUP(C6051,[1]Produtos!A:D,2,FALSE)</f>
        <v>Teclado</v>
      </c>
      <c r="K6051" s="5">
        <f>VLOOKUP(C6051,[1]Produtos!A:D,3,FALSE)</f>
        <v>90</v>
      </c>
      <c r="L6051" s="5">
        <f t="shared" si="282"/>
        <v>2610</v>
      </c>
      <c r="M6051" s="5">
        <f t="shared" si="283"/>
        <v>104.4</v>
      </c>
      <c r="N6051" s="5">
        <f t="shared" si="284"/>
        <v>2505.6</v>
      </c>
      <c r="O6051" t="str">
        <f>VLOOKUP(VLOOKUP(C6051,[1]Produtos!A:D,4,FALSE),[1]Categorias!A:B,2,FALSE)</f>
        <v>Acessórios</v>
      </c>
    </row>
    <row r="6052" spans="1:15" x14ac:dyDescent="0.3">
      <c r="A6052">
        <v>6051</v>
      </c>
      <c r="B6052">
        <v>1580</v>
      </c>
      <c r="C6052">
        <v>8</v>
      </c>
      <c r="D6052">
        <v>9</v>
      </c>
      <c r="E6052" s="3">
        <v>0.02</v>
      </c>
      <c r="F6052" s="4">
        <f>VLOOKUP(B6052,[1]Vendas!A:C,2,FALSE)</f>
        <v>44055</v>
      </c>
      <c r="G6052" t="str">
        <f>VLOOKUP(VLOOKUP(B6052,[1]Vendas!A:C,3,FALSE),[1]Vendedores!A:B,2,FALSE)</f>
        <v>Filipe de Tarso</v>
      </c>
      <c r="H6052" t="str">
        <f>VLOOKUP(VLOOKUP(VLOOKUP(B6052,[1]Vendas!A:C,3,FALSE),[1]Vendedores!A:E,5,FALSE),[1]Filiais!A:B,2,FALSE)</f>
        <v>Rio de Janeiro</v>
      </c>
      <c r="I6052" s="3">
        <f>VLOOKUP(VLOOKUP(B6052,[1]Vendas!A:C,3,FALSE),[1]Vendedores!A:E,4,FALSE)</f>
        <v>0.04</v>
      </c>
      <c r="J6052" t="str">
        <f>VLOOKUP(C6052,[1]Produtos!A:D,2,FALSE)</f>
        <v>Projetor</v>
      </c>
      <c r="K6052" s="5">
        <f>VLOOKUP(C6052,[1]Produtos!A:D,3,FALSE)</f>
        <v>2900</v>
      </c>
      <c r="L6052" s="5">
        <f t="shared" si="282"/>
        <v>26100</v>
      </c>
      <c r="M6052" s="5">
        <f t="shared" si="283"/>
        <v>522</v>
      </c>
      <c r="N6052" s="5">
        <f t="shared" si="284"/>
        <v>25578</v>
      </c>
      <c r="O6052" t="str">
        <f>VLOOKUP(VLOOKUP(C6052,[1]Produtos!A:D,4,FALSE),[1]Categorias!A:B,2,FALSE)</f>
        <v>Hardwares</v>
      </c>
    </row>
    <row r="6053" spans="1:15" x14ac:dyDescent="0.3">
      <c r="A6053">
        <v>6052</v>
      </c>
      <c r="B6053">
        <v>95</v>
      </c>
      <c r="C6053">
        <v>2</v>
      </c>
      <c r="D6053">
        <v>8</v>
      </c>
      <c r="E6053" s="3">
        <v>0.02</v>
      </c>
      <c r="F6053" s="4">
        <f>VLOOKUP(B6053,[1]Vendas!A:C,2,FALSE)</f>
        <v>44042</v>
      </c>
      <c r="G6053" t="str">
        <f>VLOOKUP(VLOOKUP(B6053,[1]Vendas!A:C,3,FALSE),[1]Vendedores!A:B,2,FALSE)</f>
        <v>Raimundo Nonato</v>
      </c>
      <c r="H6053" t="str">
        <f>VLOOKUP(VLOOKUP(VLOOKUP(B6053,[1]Vendas!A:C,3,FALSE),[1]Vendedores!A:E,5,FALSE),[1]Filiais!A:B,2,FALSE)</f>
        <v>Minas Gerais</v>
      </c>
      <c r="I6053" s="3">
        <f>VLOOKUP(VLOOKUP(B6053,[1]Vendas!A:C,3,FALSE),[1]Vendedores!A:E,4,FALSE)</f>
        <v>0.02</v>
      </c>
      <c r="J6053" t="str">
        <f>VLOOKUP(C6053,[1]Produtos!A:D,2,FALSE)</f>
        <v>Impressora</v>
      </c>
      <c r="K6053" s="5">
        <f>VLOOKUP(C6053,[1]Produtos!A:D,3,FALSE)</f>
        <v>2100</v>
      </c>
      <c r="L6053" s="5">
        <f t="shared" si="282"/>
        <v>16800</v>
      </c>
      <c r="M6053" s="5">
        <f t="shared" si="283"/>
        <v>336</v>
      </c>
      <c r="N6053" s="5">
        <f t="shared" si="284"/>
        <v>16464</v>
      </c>
      <c r="O6053" t="str">
        <f>VLOOKUP(VLOOKUP(C6053,[1]Produtos!A:D,4,FALSE),[1]Categorias!A:B,2,FALSE)</f>
        <v>Hardwares</v>
      </c>
    </row>
    <row r="6054" spans="1:15" x14ac:dyDescent="0.3">
      <c r="A6054">
        <v>6053</v>
      </c>
      <c r="B6054">
        <v>294</v>
      </c>
      <c r="C6054">
        <v>8</v>
      </c>
      <c r="D6054">
        <v>5</v>
      </c>
      <c r="E6054" s="3">
        <v>0.02</v>
      </c>
      <c r="F6054" s="4">
        <f>VLOOKUP(B6054,[1]Vendas!A:C,2,FALSE)</f>
        <v>43972</v>
      </c>
      <c r="G6054" t="str">
        <f>VLOOKUP(VLOOKUP(B6054,[1]Vendas!A:C,3,FALSE),[1]Vendedores!A:B,2,FALSE)</f>
        <v>Solange Almeida</v>
      </c>
      <c r="H6054" t="str">
        <f>VLOOKUP(VLOOKUP(VLOOKUP(B6054,[1]Vendas!A:C,3,FALSE),[1]Vendedores!A:E,5,FALSE),[1]Filiais!A:B,2,FALSE)</f>
        <v>Rio de Janeiro</v>
      </c>
      <c r="I6054" s="3">
        <f>VLOOKUP(VLOOKUP(B6054,[1]Vendas!A:C,3,FALSE),[1]Vendedores!A:E,4,FALSE)</f>
        <v>0.01</v>
      </c>
      <c r="J6054" t="str">
        <f>VLOOKUP(C6054,[1]Produtos!A:D,2,FALSE)</f>
        <v>Projetor</v>
      </c>
      <c r="K6054" s="5">
        <f>VLOOKUP(C6054,[1]Produtos!A:D,3,FALSE)</f>
        <v>2900</v>
      </c>
      <c r="L6054" s="5">
        <f t="shared" si="282"/>
        <v>14500</v>
      </c>
      <c r="M6054" s="5">
        <f t="shared" si="283"/>
        <v>290</v>
      </c>
      <c r="N6054" s="5">
        <f t="shared" si="284"/>
        <v>14210</v>
      </c>
      <c r="O6054" t="str">
        <f>VLOOKUP(VLOOKUP(C6054,[1]Produtos!A:D,4,FALSE),[1]Categorias!A:B,2,FALSE)</f>
        <v>Hardwares</v>
      </c>
    </row>
    <row r="6055" spans="1:15" x14ac:dyDescent="0.3">
      <c r="A6055">
        <v>6054</v>
      </c>
      <c r="B6055">
        <v>559</v>
      </c>
      <c r="C6055">
        <v>3</v>
      </c>
      <c r="D6055">
        <v>16</v>
      </c>
      <c r="E6055" s="3">
        <v>0.05</v>
      </c>
      <c r="F6055" s="4">
        <f>VLOOKUP(B6055,[1]Vendas!A:C,2,FALSE)</f>
        <v>43976</v>
      </c>
      <c r="G6055" t="str">
        <f>VLOOKUP(VLOOKUP(B6055,[1]Vendas!A:C,3,FALSE),[1]Vendedores!A:B,2,FALSE)</f>
        <v>Jaqueline de Souza</v>
      </c>
      <c r="H6055" t="str">
        <f>VLOOKUP(VLOOKUP(VLOOKUP(B6055,[1]Vendas!A:C,3,FALSE),[1]Vendedores!A:E,5,FALSE),[1]Filiais!A:B,2,FALSE)</f>
        <v>Minas Gerais</v>
      </c>
      <c r="I6055" s="3">
        <f>VLOOKUP(VLOOKUP(B6055,[1]Vendas!A:C,3,FALSE),[1]Vendedores!A:E,4,FALSE)</f>
        <v>7.0000000000000007E-2</v>
      </c>
      <c r="J6055" t="str">
        <f>VLOOKUP(C6055,[1]Produtos!A:D,2,FALSE)</f>
        <v>Teclado</v>
      </c>
      <c r="K6055" s="5">
        <f>VLOOKUP(C6055,[1]Produtos!A:D,3,FALSE)</f>
        <v>90</v>
      </c>
      <c r="L6055" s="5">
        <f t="shared" si="282"/>
        <v>1440</v>
      </c>
      <c r="M6055" s="5">
        <f t="shared" si="283"/>
        <v>72</v>
      </c>
      <c r="N6055" s="5">
        <f t="shared" si="284"/>
        <v>1368</v>
      </c>
      <c r="O6055" t="str">
        <f>VLOOKUP(VLOOKUP(C6055,[1]Produtos!A:D,4,FALSE),[1]Categorias!A:B,2,FALSE)</f>
        <v>Acessórios</v>
      </c>
    </row>
    <row r="6056" spans="1:15" x14ac:dyDescent="0.3">
      <c r="A6056">
        <v>6055</v>
      </c>
      <c r="B6056">
        <v>808</v>
      </c>
      <c r="C6056">
        <v>5</v>
      </c>
      <c r="D6056">
        <v>25</v>
      </c>
      <c r="E6056" s="3">
        <v>0.05</v>
      </c>
      <c r="F6056" s="4">
        <f>VLOOKUP(B6056,[1]Vendas!A:C,2,FALSE)</f>
        <v>43836</v>
      </c>
      <c r="G6056" t="str">
        <f>VLOOKUP(VLOOKUP(B6056,[1]Vendas!A:C,3,FALSE),[1]Vendedores!A:B,2,FALSE)</f>
        <v>Raimundo Nonato</v>
      </c>
      <c r="H6056" t="str">
        <f>VLOOKUP(VLOOKUP(VLOOKUP(B6056,[1]Vendas!A:C,3,FALSE),[1]Vendedores!A:E,5,FALSE),[1]Filiais!A:B,2,FALSE)</f>
        <v>Minas Gerais</v>
      </c>
      <c r="I6056" s="3">
        <f>VLOOKUP(VLOOKUP(B6056,[1]Vendas!A:C,3,FALSE),[1]Vendedores!A:E,4,FALSE)</f>
        <v>0.02</v>
      </c>
      <c r="J6056" t="str">
        <f>VLOOKUP(C6056,[1]Produtos!A:D,2,FALSE)</f>
        <v>Smartphone</v>
      </c>
      <c r="K6056" s="5">
        <f>VLOOKUP(C6056,[1]Produtos!A:D,3,FALSE)</f>
        <v>3200</v>
      </c>
      <c r="L6056" s="5">
        <f t="shared" si="282"/>
        <v>80000</v>
      </c>
      <c r="M6056" s="5">
        <f t="shared" si="283"/>
        <v>4000</v>
      </c>
      <c r="N6056" s="5">
        <f t="shared" si="284"/>
        <v>76000</v>
      </c>
      <c r="O6056" t="str">
        <f>VLOOKUP(VLOOKUP(C6056,[1]Produtos!A:D,4,FALSE),[1]Categorias!A:B,2,FALSE)</f>
        <v>Celulares</v>
      </c>
    </row>
    <row r="6057" spans="1:15" x14ac:dyDescent="0.3">
      <c r="A6057">
        <v>6056</v>
      </c>
      <c r="B6057">
        <v>219</v>
      </c>
      <c r="C6057">
        <v>5</v>
      </c>
      <c r="D6057">
        <v>9</v>
      </c>
      <c r="E6057" s="3">
        <v>0.02</v>
      </c>
      <c r="F6057" s="4">
        <f>VLOOKUP(B6057,[1]Vendas!A:C,2,FALSE)</f>
        <v>44117</v>
      </c>
      <c r="G6057" t="str">
        <f>VLOOKUP(VLOOKUP(B6057,[1]Vendas!A:C,3,FALSE),[1]Vendedores!A:B,2,FALSE)</f>
        <v>Almira Buarque</v>
      </c>
      <c r="H6057" t="str">
        <f>VLOOKUP(VLOOKUP(VLOOKUP(B6057,[1]Vendas!A:C,3,FALSE),[1]Vendedores!A:E,5,FALSE),[1]Filiais!A:B,2,FALSE)</f>
        <v>Rio de Janeiro</v>
      </c>
      <c r="I6057" s="3">
        <f>VLOOKUP(VLOOKUP(B6057,[1]Vendas!A:C,3,FALSE),[1]Vendedores!A:E,4,FALSE)</f>
        <v>0.04</v>
      </c>
      <c r="J6057" t="str">
        <f>VLOOKUP(C6057,[1]Produtos!A:D,2,FALSE)</f>
        <v>Smartphone</v>
      </c>
      <c r="K6057" s="5">
        <f>VLOOKUP(C6057,[1]Produtos!A:D,3,FALSE)</f>
        <v>3200</v>
      </c>
      <c r="L6057" s="5">
        <f t="shared" si="282"/>
        <v>28800</v>
      </c>
      <c r="M6057" s="5">
        <f t="shared" si="283"/>
        <v>576</v>
      </c>
      <c r="N6057" s="5">
        <f t="shared" si="284"/>
        <v>28224</v>
      </c>
      <c r="O6057" t="str">
        <f>VLOOKUP(VLOOKUP(C6057,[1]Produtos!A:D,4,FALSE),[1]Categorias!A:B,2,FALSE)</f>
        <v>Celulares</v>
      </c>
    </row>
    <row r="6058" spans="1:15" x14ac:dyDescent="0.3">
      <c r="A6058">
        <v>6057</v>
      </c>
      <c r="B6058">
        <v>1636</v>
      </c>
      <c r="C6058">
        <v>6</v>
      </c>
      <c r="D6058">
        <v>32</v>
      </c>
      <c r="E6058" s="3">
        <v>0.03</v>
      </c>
      <c r="F6058" s="4">
        <f>VLOOKUP(B6058,[1]Vendas!A:C,2,FALSE)</f>
        <v>44054</v>
      </c>
      <c r="G6058" t="str">
        <f>VLOOKUP(VLOOKUP(B6058,[1]Vendas!A:C,3,FALSE),[1]Vendedores!A:B,2,FALSE)</f>
        <v>Solange Almeida</v>
      </c>
      <c r="H6058" t="str">
        <f>VLOOKUP(VLOOKUP(VLOOKUP(B6058,[1]Vendas!A:C,3,FALSE),[1]Vendedores!A:E,5,FALSE),[1]Filiais!A:B,2,FALSE)</f>
        <v>Rio de Janeiro</v>
      </c>
      <c r="I6058" s="3">
        <f>VLOOKUP(VLOOKUP(B6058,[1]Vendas!A:C,3,FALSE),[1]Vendedores!A:E,4,FALSE)</f>
        <v>0.01</v>
      </c>
      <c r="J6058" t="str">
        <f>VLOOKUP(C6058,[1]Produtos!A:D,2,FALSE)</f>
        <v>Carregador para celular</v>
      </c>
      <c r="K6058" s="5">
        <f>VLOOKUP(C6058,[1]Produtos!A:D,3,FALSE)</f>
        <v>150</v>
      </c>
      <c r="L6058" s="5">
        <f t="shared" si="282"/>
        <v>4800</v>
      </c>
      <c r="M6058" s="5">
        <f t="shared" si="283"/>
        <v>144</v>
      </c>
      <c r="N6058" s="5">
        <f t="shared" si="284"/>
        <v>4656</v>
      </c>
      <c r="O6058" t="str">
        <f>VLOOKUP(VLOOKUP(C6058,[1]Produtos!A:D,4,FALSE),[1]Categorias!A:B,2,FALSE)</f>
        <v>Celulares</v>
      </c>
    </row>
    <row r="6059" spans="1:15" x14ac:dyDescent="0.3">
      <c r="A6059">
        <v>6058</v>
      </c>
      <c r="B6059">
        <v>580</v>
      </c>
      <c r="C6059">
        <v>7</v>
      </c>
      <c r="D6059">
        <v>14</v>
      </c>
      <c r="E6059" s="3">
        <v>0.01</v>
      </c>
      <c r="F6059" s="4">
        <f>VLOOKUP(B6059,[1]Vendas!A:C,2,FALSE)</f>
        <v>44136</v>
      </c>
      <c r="G6059" t="str">
        <f>VLOOKUP(VLOOKUP(B6059,[1]Vendas!A:C,3,FALSE),[1]Vendedores!A:B,2,FALSE)</f>
        <v>Raimundo Nonato</v>
      </c>
      <c r="H6059" t="str">
        <f>VLOOKUP(VLOOKUP(VLOOKUP(B6059,[1]Vendas!A:C,3,FALSE),[1]Vendedores!A:E,5,FALSE),[1]Filiais!A:B,2,FALSE)</f>
        <v>Minas Gerais</v>
      </c>
      <c r="I6059" s="3">
        <f>VLOOKUP(VLOOKUP(B6059,[1]Vendas!A:C,3,FALSE),[1]Vendedores!A:E,4,FALSE)</f>
        <v>0.02</v>
      </c>
      <c r="J6059" t="str">
        <f>VLOOKUP(C6059,[1]Produtos!A:D,2,FALSE)</f>
        <v>Roteador</v>
      </c>
      <c r="K6059" s="5">
        <f>VLOOKUP(C6059,[1]Produtos!A:D,3,FALSE)</f>
        <v>320</v>
      </c>
      <c r="L6059" s="5">
        <f t="shared" si="282"/>
        <v>4480</v>
      </c>
      <c r="M6059" s="5">
        <f t="shared" si="283"/>
        <v>44.800000000000004</v>
      </c>
      <c r="N6059" s="5">
        <f t="shared" si="284"/>
        <v>4435.2</v>
      </c>
      <c r="O6059" t="str">
        <f>VLOOKUP(VLOOKUP(C6059,[1]Produtos!A:D,4,FALSE),[1]Categorias!A:B,2,FALSE)</f>
        <v>Hardwares</v>
      </c>
    </row>
    <row r="6060" spans="1:15" x14ac:dyDescent="0.3">
      <c r="A6060">
        <v>6059</v>
      </c>
      <c r="B6060">
        <v>640</v>
      </c>
      <c r="C6060">
        <v>6</v>
      </c>
      <c r="D6060">
        <v>24</v>
      </c>
      <c r="E6060" s="3">
        <v>0</v>
      </c>
      <c r="F6060" s="4">
        <f>VLOOKUP(B6060,[1]Vendas!A:C,2,FALSE)</f>
        <v>44114</v>
      </c>
      <c r="G6060" t="str">
        <f>VLOOKUP(VLOOKUP(B6060,[1]Vendas!A:C,3,FALSE),[1]Vendedores!A:B,2,FALSE)</f>
        <v>Augusto Carlos</v>
      </c>
      <c r="H6060" t="str">
        <f>VLOOKUP(VLOOKUP(VLOOKUP(B6060,[1]Vendas!A:C,3,FALSE),[1]Vendedores!A:E,5,FALSE),[1]Filiais!A:B,2,FALSE)</f>
        <v>São Paulo</v>
      </c>
      <c r="I6060" s="3">
        <f>VLOOKUP(VLOOKUP(B6060,[1]Vendas!A:C,3,FALSE),[1]Vendedores!A:E,4,FALSE)</f>
        <v>0.08</v>
      </c>
      <c r="J6060" t="str">
        <f>VLOOKUP(C6060,[1]Produtos!A:D,2,FALSE)</f>
        <v>Carregador para celular</v>
      </c>
      <c r="K6060" s="5">
        <f>VLOOKUP(C6060,[1]Produtos!A:D,3,FALSE)</f>
        <v>150</v>
      </c>
      <c r="L6060" s="5">
        <f t="shared" si="282"/>
        <v>3600</v>
      </c>
      <c r="M6060" s="5">
        <f t="shared" si="283"/>
        <v>0</v>
      </c>
      <c r="N6060" s="5">
        <f t="shared" si="284"/>
        <v>3600</v>
      </c>
      <c r="O6060" t="str">
        <f>VLOOKUP(VLOOKUP(C6060,[1]Produtos!A:D,4,FALSE),[1]Categorias!A:B,2,FALSE)</f>
        <v>Celulares</v>
      </c>
    </row>
    <row r="6061" spans="1:15" x14ac:dyDescent="0.3">
      <c r="A6061">
        <v>6060</v>
      </c>
      <c r="B6061">
        <v>1283</v>
      </c>
      <c r="C6061">
        <v>3</v>
      </c>
      <c r="D6061">
        <v>26</v>
      </c>
      <c r="E6061" s="3">
        <v>0.05</v>
      </c>
      <c r="F6061" s="4">
        <f>VLOOKUP(B6061,[1]Vendas!A:C,2,FALSE)</f>
        <v>43873</v>
      </c>
      <c r="G6061" t="str">
        <f>VLOOKUP(VLOOKUP(B6061,[1]Vendas!A:C,3,FALSE),[1]Vendedores!A:B,2,FALSE)</f>
        <v>Antônio da Costa</v>
      </c>
      <c r="H6061" t="str">
        <f>VLOOKUP(VLOOKUP(VLOOKUP(B6061,[1]Vendas!A:C,3,FALSE),[1]Vendedores!A:E,5,FALSE),[1]Filiais!A:B,2,FALSE)</f>
        <v>São Paulo</v>
      </c>
      <c r="I6061" s="3">
        <f>VLOOKUP(VLOOKUP(B6061,[1]Vendas!A:C,3,FALSE),[1]Vendedores!A:E,4,FALSE)</f>
        <v>7.0000000000000007E-2</v>
      </c>
      <c r="J6061" t="str">
        <f>VLOOKUP(C6061,[1]Produtos!A:D,2,FALSE)</f>
        <v>Teclado</v>
      </c>
      <c r="K6061" s="5">
        <f>VLOOKUP(C6061,[1]Produtos!A:D,3,FALSE)</f>
        <v>90</v>
      </c>
      <c r="L6061" s="5">
        <f t="shared" si="282"/>
        <v>2340</v>
      </c>
      <c r="M6061" s="5">
        <f t="shared" si="283"/>
        <v>117</v>
      </c>
      <c r="N6061" s="5">
        <f t="shared" si="284"/>
        <v>2223</v>
      </c>
      <c r="O6061" t="str">
        <f>VLOOKUP(VLOOKUP(C6061,[1]Produtos!A:D,4,FALSE),[1]Categorias!A:B,2,FALSE)</f>
        <v>Acessórios</v>
      </c>
    </row>
    <row r="6062" spans="1:15" x14ac:dyDescent="0.3">
      <c r="A6062">
        <v>6061</v>
      </c>
      <c r="B6062">
        <v>1039</v>
      </c>
      <c r="C6062">
        <v>9</v>
      </c>
      <c r="D6062">
        <v>2</v>
      </c>
      <c r="E6062" s="3">
        <v>0.02</v>
      </c>
      <c r="F6062" s="4">
        <f>VLOOKUP(B6062,[1]Vendas!A:C,2,FALSE)</f>
        <v>44081</v>
      </c>
      <c r="G6062" t="str">
        <f>VLOOKUP(VLOOKUP(B6062,[1]Vendas!A:C,3,FALSE),[1]Vendedores!A:B,2,FALSE)</f>
        <v>Raimundo Nonato</v>
      </c>
      <c r="H6062" t="str">
        <f>VLOOKUP(VLOOKUP(VLOOKUP(B6062,[1]Vendas!A:C,3,FALSE),[1]Vendedores!A:E,5,FALSE),[1]Filiais!A:B,2,FALSE)</f>
        <v>Minas Gerais</v>
      </c>
      <c r="I6062" s="3">
        <f>VLOOKUP(VLOOKUP(B6062,[1]Vendas!A:C,3,FALSE),[1]Vendedores!A:E,4,FALSE)</f>
        <v>0.02</v>
      </c>
      <c r="J6062" t="str">
        <f>VLOOKUP(C6062,[1]Produtos!A:D,2,FALSE)</f>
        <v>Papel A4</v>
      </c>
      <c r="K6062" s="5">
        <f>VLOOKUP(C6062,[1]Produtos!A:D,3,FALSE)</f>
        <v>90</v>
      </c>
      <c r="L6062" s="5">
        <f t="shared" si="282"/>
        <v>180</v>
      </c>
      <c r="M6062" s="5">
        <f t="shared" si="283"/>
        <v>3.6</v>
      </c>
      <c r="N6062" s="5">
        <f t="shared" si="284"/>
        <v>176.4</v>
      </c>
      <c r="O6062" t="str">
        <f>VLOOKUP(VLOOKUP(C6062,[1]Produtos!A:D,4,FALSE),[1]Categorias!A:B,2,FALSE)</f>
        <v>Papelaria</v>
      </c>
    </row>
    <row r="6063" spans="1:15" x14ac:dyDescent="0.3">
      <c r="A6063">
        <v>6062</v>
      </c>
      <c r="B6063">
        <v>640</v>
      </c>
      <c r="C6063">
        <v>4</v>
      </c>
      <c r="D6063">
        <v>26</v>
      </c>
      <c r="E6063" s="3">
        <v>0.03</v>
      </c>
      <c r="F6063" s="4">
        <f>VLOOKUP(B6063,[1]Vendas!A:C,2,FALSE)</f>
        <v>44114</v>
      </c>
      <c r="G6063" t="str">
        <f>VLOOKUP(VLOOKUP(B6063,[1]Vendas!A:C,3,FALSE),[1]Vendedores!A:B,2,FALSE)</f>
        <v>Augusto Carlos</v>
      </c>
      <c r="H6063" t="str">
        <f>VLOOKUP(VLOOKUP(VLOOKUP(B6063,[1]Vendas!A:C,3,FALSE),[1]Vendedores!A:E,5,FALSE),[1]Filiais!A:B,2,FALSE)</f>
        <v>São Paulo</v>
      </c>
      <c r="I6063" s="3">
        <f>VLOOKUP(VLOOKUP(B6063,[1]Vendas!A:C,3,FALSE),[1]Vendedores!A:E,4,FALSE)</f>
        <v>0.08</v>
      </c>
      <c r="J6063" t="str">
        <f>VLOOKUP(C6063,[1]Produtos!A:D,2,FALSE)</f>
        <v>Mouse</v>
      </c>
      <c r="K6063" s="5">
        <f>VLOOKUP(C6063,[1]Produtos!A:D,3,FALSE)</f>
        <v>75</v>
      </c>
      <c r="L6063" s="5">
        <f t="shared" si="282"/>
        <v>1950</v>
      </c>
      <c r="M6063" s="5">
        <f t="shared" si="283"/>
        <v>58.5</v>
      </c>
      <c r="N6063" s="5">
        <f t="shared" si="284"/>
        <v>1891.5</v>
      </c>
      <c r="O6063" t="str">
        <f>VLOOKUP(VLOOKUP(C6063,[1]Produtos!A:D,4,FALSE),[1]Categorias!A:B,2,FALSE)</f>
        <v>Acessórios</v>
      </c>
    </row>
    <row r="6064" spans="1:15" x14ac:dyDescent="0.3">
      <c r="A6064">
        <v>6063</v>
      </c>
      <c r="B6064">
        <v>749</v>
      </c>
      <c r="C6064">
        <v>3</v>
      </c>
      <c r="D6064">
        <v>26</v>
      </c>
      <c r="E6064" s="3">
        <v>0.03</v>
      </c>
      <c r="F6064" s="4">
        <f>VLOOKUP(B6064,[1]Vendas!A:C,2,FALSE)</f>
        <v>44009</v>
      </c>
      <c r="G6064" t="str">
        <f>VLOOKUP(VLOOKUP(B6064,[1]Vendas!A:C,3,FALSE),[1]Vendedores!A:B,2,FALSE)</f>
        <v>Augusto Carlos</v>
      </c>
      <c r="H6064" t="str">
        <f>VLOOKUP(VLOOKUP(VLOOKUP(B6064,[1]Vendas!A:C,3,FALSE),[1]Vendedores!A:E,5,FALSE),[1]Filiais!A:B,2,FALSE)</f>
        <v>São Paulo</v>
      </c>
      <c r="I6064" s="3">
        <f>VLOOKUP(VLOOKUP(B6064,[1]Vendas!A:C,3,FALSE),[1]Vendedores!A:E,4,FALSE)</f>
        <v>0.08</v>
      </c>
      <c r="J6064" t="str">
        <f>VLOOKUP(C6064,[1]Produtos!A:D,2,FALSE)</f>
        <v>Teclado</v>
      </c>
      <c r="K6064" s="5">
        <f>VLOOKUP(C6064,[1]Produtos!A:D,3,FALSE)</f>
        <v>90</v>
      </c>
      <c r="L6064" s="5">
        <f t="shared" si="282"/>
        <v>2340</v>
      </c>
      <c r="M6064" s="5">
        <f t="shared" si="283"/>
        <v>70.2</v>
      </c>
      <c r="N6064" s="5">
        <f t="shared" si="284"/>
        <v>2269.8000000000002</v>
      </c>
      <c r="O6064" t="str">
        <f>VLOOKUP(VLOOKUP(C6064,[1]Produtos!A:D,4,FALSE),[1]Categorias!A:B,2,FALSE)</f>
        <v>Acessórios</v>
      </c>
    </row>
    <row r="6065" spans="1:15" x14ac:dyDescent="0.3">
      <c r="A6065">
        <v>6064</v>
      </c>
      <c r="B6065">
        <v>831</v>
      </c>
      <c r="C6065">
        <v>2</v>
      </c>
      <c r="D6065">
        <v>8</v>
      </c>
      <c r="E6065" s="3">
        <v>0</v>
      </c>
      <c r="F6065" s="4">
        <f>VLOOKUP(B6065,[1]Vendas!A:C,2,FALSE)</f>
        <v>43949</v>
      </c>
      <c r="G6065" t="str">
        <f>VLOOKUP(VLOOKUP(B6065,[1]Vendas!A:C,3,FALSE),[1]Vendedores!A:B,2,FALSE)</f>
        <v>Antônio da Costa</v>
      </c>
      <c r="H6065" t="str">
        <f>VLOOKUP(VLOOKUP(VLOOKUP(B6065,[1]Vendas!A:C,3,FALSE),[1]Vendedores!A:E,5,FALSE),[1]Filiais!A:B,2,FALSE)</f>
        <v>São Paulo</v>
      </c>
      <c r="I6065" s="3">
        <f>VLOOKUP(VLOOKUP(B6065,[1]Vendas!A:C,3,FALSE),[1]Vendedores!A:E,4,FALSE)</f>
        <v>7.0000000000000007E-2</v>
      </c>
      <c r="J6065" t="str">
        <f>VLOOKUP(C6065,[1]Produtos!A:D,2,FALSE)</f>
        <v>Impressora</v>
      </c>
      <c r="K6065" s="5">
        <f>VLOOKUP(C6065,[1]Produtos!A:D,3,FALSE)</f>
        <v>2100</v>
      </c>
      <c r="L6065" s="5">
        <f t="shared" si="282"/>
        <v>16800</v>
      </c>
      <c r="M6065" s="5">
        <f t="shared" si="283"/>
        <v>0</v>
      </c>
      <c r="N6065" s="5">
        <f t="shared" si="284"/>
        <v>16800</v>
      </c>
      <c r="O6065" t="str">
        <f>VLOOKUP(VLOOKUP(C6065,[1]Produtos!A:D,4,FALSE),[1]Categorias!A:B,2,FALSE)</f>
        <v>Hardwares</v>
      </c>
    </row>
    <row r="6066" spans="1:15" x14ac:dyDescent="0.3">
      <c r="A6066">
        <v>6065</v>
      </c>
      <c r="B6066">
        <v>1102</v>
      </c>
      <c r="C6066">
        <v>4</v>
      </c>
      <c r="D6066">
        <v>28</v>
      </c>
      <c r="E6066" s="3">
        <v>0.05</v>
      </c>
      <c r="F6066" s="4">
        <f>VLOOKUP(B6066,[1]Vendas!A:C,2,FALSE)</f>
        <v>43921</v>
      </c>
      <c r="G6066" t="str">
        <f>VLOOKUP(VLOOKUP(B6066,[1]Vendas!A:C,3,FALSE),[1]Vendedores!A:B,2,FALSE)</f>
        <v>Augusto Carlos</v>
      </c>
      <c r="H6066" t="str">
        <f>VLOOKUP(VLOOKUP(VLOOKUP(B6066,[1]Vendas!A:C,3,FALSE),[1]Vendedores!A:E,5,FALSE),[1]Filiais!A:B,2,FALSE)</f>
        <v>São Paulo</v>
      </c>
      <c r="I6066" s="3">
        <f>VLOOKUP(VLOOKUP(B6066,[1]Vendas!A:C,3,FALSE),[1]Vendedores!A:E,4,FALSE)</f>
        <v>0.08</v>
      </c>
      <c r="J6066" t="str">
        <f>VLOOKUP(C6066,[1]Produtos!A:D,2,FALSE)</f>
        <v>Mouse</v>
      </c>
      <c r="K6066" s="5">
        <f>VLOOKUP(C6066,[1]Produtos!A:D,3,FALSE)</f>
        <v>75</v>
      </c>
      <c r="L6066" s="5">
        <f t="shared" si="282"/>
        <v>2100</v>
      </c>
      <c r="M6066" s="5">
        <f t="shared" si="283"/>
        <v>105</v>
      </c>
      <c r="N6066" s="5">
        <f t="shared" si="284"/>
        <v>1995</v>
      </c>
      <c r="O6066" t="str">
        <f>VLOOKUP(VLOOKUP(C6066,[1]Produtos!A:D,4,FALSE),[1]Categorias!A:B,2,FALSE)</f>
        <v>Acessórios</v>
      </c>
    </row>
    <row r="6067" spans="1:15" x14ac:dyDescent="0.3">
      <c r="A6067">
        <v>6066</v>
      </c>
      <c r="B6067">
        <v>1286</v>
      </c>
      <c r="C6067">
        <v>4</v>
      </c>
      <c r="D6067">
        <v>8</v>
      </c>
      <c r="E6067" s="3">
        <v>0.04</v>
      </c>
      <c r="F6067" s="4">
        <f>VLOOKUP(B6067,[1]Vendas!A:C,2,FALSE)</f>
        <v>44184</v>
      </c>
      <c r="G6067" t="str">
        <f>VLOOKUP(VLOOKUP(B6067,[1]Vendas!A:C,3,FALSE),[1]Vendedores!A:B,2,FALSE)</f>
        <v>Fernanda Vasconcelos</v>
      </c>
      <c r="H6067" t="str">
        <f>VLOOKUP(VLOOKUP(VLOOKUP(B6067,[1]Vendas!A:C,3,FALSE),[1]Vendedores!A:E,5,FALSE),[1]Filiais!A:B,2,FALSE)</f>
        <v>Minas Gerais</v>
      </c>
      <c r="I6067" s="3">
        <f>VLOOKUP(VLOOKUP(B6067,[1]Vendas!A:C,3,FALSE),[1]Vendedores!A:E,4,FALSE)</f>
        <v>0.04</v>
      </c>
      <c r="J6067" t="str">
        <f>VLOOKUP(C6067,[1]Produtos!A:D,2,FALSE)</f>
        <v>Mouse</v>
      </c>
      <c r="K6067" s="5">
        <f>VLOOKUP(C6067,[1]Produtos!A:D,3,FALSE)</f>
        <v>75</v>
      </c>
      <c r="L6067" s="5">
        <f t="shared" si="282"/>
        <v>600</v>
      </c>
      <c r="M6067" s="5">
        <f t="shared" si="283"/>
        <v>24</v>
      </c>
      <c r="N6067" s="5">
        <f t="shared" si="284"/>
        <v>576</v>
      </c>
      <c r="O6067" t="str">
        <f>VLOOKUP(VLOOKUP(C6067,[1]Produtos!A:D,4,FALSE),[1]Categorias!A:B,2,FALSE)</f>
        <v>Acessórios</v>
      </c>
    </row>
    <row r="6068" spans="1:15" x14ac:dyDescent="0.3">
      <c r="A6068">
        <v>6067</v>
      </c>
      <c r="B6068">
        <v>744</v>
      </c>
      <c r="C6068">
        <v>4</v>
      </c>
      <c r="D6068">
        <v>6</v>
      </c>
      <c r="E6068" s="3">
        <v>0</v>
      </c>
      <c r="F6068" s="4">
        <f>VLOOKUP(B6068,[1]Vendas!A:C,2,FALSE)</f>
        <v>44048</v>
      </c>
      <c r="G6068" t="str">
        <f>VLOOKUP(VLOOKUP(B6068,[1]Vendas!A:C,3,FALSE),[1]Vendedores!A:B,2,FALSE)</f>
        <v>Almira Buarque</v>
      </c>
      <c r="H6068" t="str">
        <f>VLOOKUP(VLOOKUP(VLOOKUP(B6068,[1]Vendas!A:C,3,FALSE),[1]Vendedores!A:E,5,FALSE),[1]Filiais!A:B,2,FALSE)</f>
        <v>Rio de Janeiro</v>
      </c>
      <c r="I6068" s="3">
        <f>VLOOKUP(VLOOKUP(B6068,[1]Vendas!A:C,3,FALSE),[1]Vendedores!A:E,4,FALSE)</f>
        <v>0.04</v>
      </c>
      <c r="J6068" t="str">
        <f>VLOOKUP(C6068,[1]Produtos!A:D,2,FALSE)</f>
        <v>Mouse</v>
      </c>
      <c r="K6068" s="5">
        <f>VLOOKUP(C6068,[1]Produtos!A:D,3,FALSE)</f>
        <v>75</v>
      </c>
      <c r="L6068" s="5">
        <f t="shared" si="282"/>
        <v>450</v>
      </c>
      <c r="M6068" s="5">
        <f t="shared" si="283"/>
        <v>0</v>
      </c>
      <c r="N6068" s="5">
        <f t="shared" si="284"/>
        <v>450</v>
      </c>
      <c r="O6068" t="str">
        <f>VLOOKUP(VLOOKUP(C6068,[1]Produtos!A:D,4,FALSE),[1]Categorias!A:B,2,FALSE)</f>
        <v>Acessórios</v>
      </c>
    </row>
    <row r="6069" spans="1:15" x14ac:dyDescent="0.3">
      <c r="A6069">
        <v>6068</v>
      </c>
      <c r="B6069">
        <v>1459</v>
      </c>
      <c r="C6069">
        <v>5</v>
      </c>
      <c r="D6069">
        <v>29</v>
      </c>
      <c r="E6069" s="3">
        <v>0.03</v>
      </c>
      <c r="F6069" s="4">
        <f>VLOOKUP(B6069,[1]Vendas!A:C,2,FALSE)</f>
        <v>43856</v>
      </c>
      <c r="G6069" t="str">
        <f>VLOOKUP(VLOOKUP(B6069,[1]Vendas!A:C,3,FALSE),[1]Vendedores!A:B,2,FALSE)</f>
        <v>Fernanda Vasconcelos</v>
      </c>
      <c r="H6069" t="str">
        <f>VLOOKUP(VLOOKUP(VLOOKUP(B6069,[1]Vendas!A:C,3,FALSE),[1]Vendedores!A:E,5,FALSE),[1]Filiais!A:B,2,FALSE)</f>
        <v>Minas Gerais</v>
      </c>
      <c r="I6069" s="3">
        <f>VLOOKUP(VLOOKUP(B6069,[1]Vendas!A:C,3,FALSE),[1]Vendedores!A:E,4,FALSE)</f>
        <v>0.04</v>
      </c>
      <c r="J6069" t="str">
        <f>VLOOKUP(C6069,[1]Produtos!A:D,2,FALSE)</f>
        <v>Smartphone</v>
      </c>
      <c r="K6069" s="5">
        <f>VLOOKUP(C6069,[1]Produtos!A:D,3,FALSE)</f>
        <v>3200</v>
      </c>
      <c r="L6069" s="5">
        <f t="shared" si="282"/>
        <v>92800</v>
      </c>
      <c r="M6069" s="5">
        <f t="shared" si="283"/>
        <v>2784</v>
      </c>
      <c r="N6069" s="5">
        <f t="shared" si="284"/>
        <v>90016</v>
      </c>
      <c r="O6069" t="str">
        <f>VLOOKUP(VLOOKUP(C6069,[1]Produtos!A:D,4,FALSE),[1]Categorias!A:B,2,FALSE)</f>
        <v>Celulares</v>
      </c>
    </row>
    <row r="6070" spans="1:15" x14ac:dyDescent="0.3">
      <c r="A6070">
        <v>6069</v>
      </c>
      <c r="B6070">
        <v>1102</v>
      </c>
      <c r="C6070">
        <v>8</v>
      </c>
      <c r="D6070">
        <v>7</v>
      </c>
      <c r="E6070" s="3">
        <v>0.05</v>
      </c>
      <c r="F6070" s="4">
        <f>VLOOKUP(B6070,[1]Vendas!A:C,2,FALSE)</f>
        <v>43921</v>
      </c>
      <c r="G6070" t="str">
        <f>VLOOKUP(VLOOKUP(B6070,[1]Vendas!A:C,3,FALSE),[1]Vendedores!A:B,2,FALSE)</f>
        <v>Augusto Carlos</v>
      </c>
      <c r="H6070" t="str">
        <f>VLOOKUP(VLOOKUP(VLOOKUP(B6070,[1]Vendas!A:C,3,FALSE),[1]Vendedores!A:E,5,FALSE),[1]Filiais!A:B,2,FALSE)</f>
        <v>São Paulo</v>
      </c>
      <c r="I6070" s="3">
        <f>VLOOKUP(VLOOKUP(B6070,[1]Vendas!A:C,3,FALSE),[1]Vendedores!A:E,4,FALSE)</f>
        <v>0.08</v>
      </c>
      <c r="J6070" t="str">
        <f>VLOOKUP(C6070,[1]Produtos!A:D,2,FALSE)</f>
        <v>Projetor</v>
      </c>
      <c r="K6070" s="5">
        <f>VLOOKUP(C6070,[1]Produtos!A:D,3,FALSE)</f>
        <v>2900</v>
      </c>
      <c r="L6070" s="5">
        <f t="shared" si="282"/>
        <v>20300</v>
      </c>
      <c r="M6070" s="5">
        <f t="shared" si="283"/>
        <v>1015</v>
      </c>
      <c r="N6070" s="5">
        <f t="shared" si="284"/>
        <v>19285</v>
      </c>
      <c r="O6070" t="str">
        <f>VLOOKUP(VLOOKUP(C6070,[1]Produtos!A:D,4,FALSE),[1]Categorias!A:B,2,FALSE)</f>
        <v>Hardwares</v>
      </c>
    </row>
    <row r="6071" spans="1:15" x14ac:dyDescent="0.3">
      <c r="A6071">
        <v>6070</v>
      </c>
      <c r="B6071">
        <v>1686</v>
      </c>
      <c r="C6071">
        <v>6</v>
      </c>
      <c r="D6071">
        <v>15</v>
      </c>
      <c r="E6071" s="3">
        <v>0.03</v>
      </c>
      <c r="F6071" s="4">
        <f>VLOOKUP(B6071,[1]Vendas!A:C,2,FALSE)</f>
        <v>44036</v>
      </c>
      <c r="G6071" t="str">
        <f>VLOOKUP(VLOOKUP(B6071,[1]Vendas!A:C,3,FALSE),[1]Vendedores!A:B,2,FALSE)</f>
        <v>Solange Almeida</v>
      </c>
      <c r="H6071" t="str">
        <f>VLOOKUP(VLOOKUP(VLOOKUP(B6071,[1]Vendas!A:C,3,FALSE),[1]Vendedores!A:E,5,FALSE),[1]Filiais!A:B,2,FALSE)</f>
        <v>Rio de Janeiro</v>
      </c>
      <c r="I6071" s="3">
        <f>VLOOKUP(VLOOKUP(B6071,[1]Vendas!A:C,3,FALSE),[1]Vendedores!A:E,4,FALSE)</f>
        <v>0.01</v>
      </c>
      <c r="J6071" t="str">
        <f>VLOOKUP(C6071,[1]Produtos!A:D,2,FALSE)</f>
        <v>Carregador para celular</v>
      </c>
      <c r="K6071" s="5">
        <f>VLOOKUP(C6071,[1]Produtos!A:D,3,FALSE)</f>
        <v>150</v>
      </c>
      <c r="L6071" s="5">
        <f t="shared" si="282"/>
        <v>2250</v>
      </c>
      <c r="M6071" s="5">
        <f t="shared" si="283"/>
        <v>67.5</v>
      </c>
      <c r="N6071" s="5">
        <f t="shared" si="284"/>
        <v>2182.5</v>
      </c>
      <c r="O6071" t="str">
        <f>VLOOKUP(VLOOKUP(C6071,[1]Produtos!A:D,4,FALSE),[1]Categorias!A:B,2,FALSE)</f>
        <v>Celulares</v>
      </c>
    </row>
    <row r="6072" spans="1:15" x14ac:dyDescent="0.3">
      <c r="A6072">
        <v>6071</v>
      </c>
      <c r="B6072">
        <v>901</v>
      </c>
      <c r="C6072">
        <v>10</v>
      </c>
      <c r="D6072">
        <v>14</v>
      </c>
      <c r="E6072" s="3">
        <v>0.03</v>
      </c>
      <c r="F6072" s="4">
        <f>VLOOKUP(B6072,[1]Vendas!A:C,2,FALSE)</f>
        <v>44098</v>
      </c>
      <c r="G6072" t="str">
        <f>VLOOKUP(VLOOKUP(B6072,[1]Vendas!A:C,3,FALSE),[1]Vendedores!A:B,2,FALSE)</f>
        <v>Antônio da Costa</v>
      </c>
      <c r="H6072" t="str">
        <f>VLOOKUP(VLOOKUP(VLOOKUP(B6072,[1]Vendas!A:C,3,FALSE),[1]Vendedores!A:E,5,FALSE),[1]Filiais!A:B,2,FALSE)</f>
        <v>São Paulo</v>
      </c>
      <c r="I6072" s="3">
        <f>VLOOKUP(VLOOKUP(B6072,[1]Vendas!A:C,3,FALSE),[1]Vendedores!A:E,4,FALSE)</f>
        <v>7.0000000000000007E-2</v>
      </c>
      <c r="J6072" t="str">
        <f>VLOOKUP(C6072,[1]Produtos!A:D,2,FALSE)</f>
        <v>Caneta</v>
      </c>
      <c r="K6072" s="5">
        <f>VLOOKUP(C6072,[1]Produtos!A:D,3,FALSE)</f>
        <v>15</v>
      </c>
      <c r="L6072" s="5">
        <f t="shared" si="282"/>
        <v>210</v>
      </c>
      <c r="M6072" s="5">
        <f t="shared" si="283"/>
        <v>6.3</v>
      </c>
      <c r="N6072" s="5">
        <f t="shared" si="284"/>
        <v>203.7</v>
      </c>
      <c r="O6072" t="str">
        <f>VLOOKUP(VLOOKUP(C6072,[1]Produtos!A:D,4,FALSE),[1]Categorias!A:B,2,FALSE)</f>
        <v>Papelaria</v>
      </c>
    </row>
    <row r="6073" spans="1:15" x14ac:dyDescent="0.3">
      <c r="A6073">
        <v>6072</v>
      </c>
      <c r="B6073">
        <v>1523</v>
      </c>
      <c r="C6073">
        <v>1</v>
      </c>
      <c r="D6073">
        <v>29</v>
      </c>
      <c r="E6073" s="3">
        <v>0.04</v>
      </c>
      <c r="F6073" s="4">
        <f>VLOOKUP(B6073,[1]Vendas!A:C,2,FALSE)</f>
        <v>43934</v>
      </c>
      <c r="G6073" t="str">
        <f>VLOOKUP(VLOOKUP(B6073,[1]Vendas!A:C,3,FALSE),[1]Vendedores!A:B,2,FALSE)</f>
        <v>Augusto Carlos</v>
      </c>
      <c r="H6073" t="str">
        <f>VLOOKUP(VLOOKUP(VLOOKUP(B6073,[1]Vendas!A:C,3,FALSE),[1]Vendedores!A:E,5,FALSE),[1]Filiais!A:B,2,FALSE)</f>
        <v>São Paulo</v>
      </c>
      <c r="I6073" s="3">
        <f>VLOOKUP(VLOOKUP(B6073,[1]Vendas!A:C,3,FALSE),[1]Vendedores!A:E,4,FALSE)</f>
        <v>0.08</v>
      </c>
      <c r="J6073" t="str">
        <f>VLOOKUP(C6073,[1]Produtos!A:D,2,FALSE)</f>
        <v>Computador desktop</v>
      </c>
      <c r="K6073" s="5">
        <f>VLOOKUP(C6073,[1]Produtos!A:D,3,FALSE)</f>
        <v>5200</v>
      </c>
      <c r="L6073" s="5">
        <f t="shared" si="282"/>
        <v>150800</v>
      </c>
      <c r="M6073" s="5">
        <f t="shared" si="283"/>
        <v>6032</v>
      </c>
      <c r="N6073" s="5">
        <f t="shared" si="284"/>
        <v>144768</v>
      </c>
      <c r="O6073" t="str">
        <f>VLOOKUP(VLOOKUP(C6073,[1]Produtos!A:D,4,FALSE),[1]Categorias!A:B,2,FALSE)</f>
        <v>Hardwares</v>
      </c>
    </row>
    <row r="6074" spans="1:15" x14ac:dyDescent="0.3">
      <c r="A6074">
        <v>6073</v>
      </c>
      <c r="B6074">
        <v>329</v>
      </c>
      <c r="C6074">
        <v>1</v>
      </c>
      <c r="D6074">
        <v>18</v>
      </c>
      <c r="E6074" s="3">
        <v>0.05</v>
      </c>
      <c r="F6074" s="4">
        <f>VLOOKUP(B6074,[1]Vendas!A:C,2,FALSE)</f>
        <v>43933</v>
      </c>
      <c r="G6074" t="str">
        <f>VLOOKUP(VLOOKUP(B6074,[1]Vendas!A:C,3,FALSE),[1]Vendedores!A:B,2,FALSE)</f>
        <v>Débora Albuquerque</v>
      </c>
      <c r="H6074" t="str">
        <f>VLOOKUP(VLOOKUP(VLOOKUP(B6074,[1]Vendas!A:C,3,FALSE),[1]Vendedores!A:E,5,FALSE),[1]Filiais!A:B,2,FALSE)</f>
        <v>São Paulo</v>
      </c>
      <c r="I6074" s="3">
        <f>VLOOKUP(VLOOKUP(B6074,[1]Vendas!A:C,3,FALSE),[1]Vendedores!A:E,4,FALSE)</f>
        <v>0.02</v>
      </c>
      <c r="J6074" t="str">
        <f>VLOOKUP(C6074,[1]Produtos!A:D,2,FALSE)</f>
        <v>Computador desktop</v>
      </c>
      <c r="K6074" s="5">
        <f>VLOOKUP(C6074,[1]Produtos!A:D,3,FALSE)</f>
        <v>5200</v>
      </c>
      <c r="L6074" s="5">
        <f t="shared" si="282"/>
        <v>93600</v>
      </c>
      <c r="M6074" s="5">
        <f t="shared" si="283"/>
        <v>4680</v>
      </c>
      <c r="N6074" s="5">
        <f t="shared" si="284"/>
        <v>88920</v>
      </c>
      <c r="O6074" t="str">
        <f>VLOOKUP(VLOOKUP(C6074,[1]Produtos!A:D,4,FALSE),[1]Categorias!A:B,2,FALSE)</f>
        <v>Hardwares</v>
      </c>
    </row>
    <row r="6075" spans="1:15" x14ac:dyDescent="0.3">
      <c r="A6075">
        <v>6074</v>
      </c>
      <c r="B6075">
        <v>787</v>
      </c>
      <c r="C6075">
        <v>7</v>
      </c>
      <c r="D6075">
        <v>29</v>
      </c>
      <c r="E6075" s="3">
        <v>0.01</v>
      </c>
      <c r="F6075" s="4">
        <f>VLOOKUP(B6075,[1]Vendas!A:C,2,FALSE)</f>
        <v>43881</v>
      </c>
      <c r="G6075" t="str">
        <f>VLOOKUP(VLOOKUP(B6075,[1]Vendas!A:C,3,FALSE),[1]Vendedores!A:B,2,FALSE)</f>
        <v>Solange Almeida</v>
      </c>
      <c r="H6075" t="str">
        <f>VLOOKUP(VLOOKUP(VLOOKUP(B6075,[1]Vendas!A:C,3,FALSE),[1]Vendedores!A:E,5,FALSE),[1]Filiais!A:B,2,FALSE)</f>
        <v>Rio de Janeiro</v>
      </c>
      <c r="I6075" s="3">
        <f>VLOOKUP(VLOOKUP(B6075,[1]Vendas!A:C,3,FALSE),[1]Vendedores!A:E,4,FALSE)</f>
        <v>0.01</v>
      </c>
      <c r="J6075" t="str">
        <f>VLOOKUP(C6075,[1]Produtos!A:D,2,FALSE)</f>
        <v>Roteador</v>
      </c>
      <c r="K6075" s="5">
        <f>VLOOKUP(C6075,[1]Produtos!A:D,3,FALSE)</f>
        <v>320</v>
      </c>
      <c r="L6075" s="5">
        <f t="shared" si="282"/>
        <v>9280</v>
      </c>
      <c r="M6075" s="5">
        <f t="shared" si="283"/>
        <v>92.8</v>
      </c>
      <c r="N6075" s="5">
        <f t="shared" si="284"/>
        <v>9187.2000000000007</v>
      </c>
      <c r="O6075" t="str">
        <f>VLOOKUP(VLOOKUP(C6075,[1]Produtos!A:D,4,FALSE),[1]Categorias!A:B,2,FALSE)</f>
        <v>Hardwares</v>
      </c>
    </row>
    <row r="6076" spans="1:15" x14ac:dyDescent="0.3">
      <c r="A6076">
        <v>6075</v>
      </c>
      <c r="B6076">
        <v>680</v>
      </c>
      <c r="C6076">
        <v>1</v>
      </c>
      <c r="D6076">
        <v>32</v>
      </c>
      <c r="E6076" s="3">
        <v>0.05</v>
      </c>
      <c r="F6076" s="4">
        <f>VLOOKUP(B6076,[1]Vendas!A:C,2,FALSE)</f>
        <v>43967</v>
      </c>
      <c r="G6076" t="str">
        <f>VLOOKUP(VLOOKUP(B6076,[1]Vendas!A:C,3,FALSE),[1]Vendedores!A:B,2,FALSE)</f>
        <v>Fernanda Vasconcelos</v>
      </c>
      <c r="H6076" t="str">
        <f>VLOOKUP(VLOOKUP(VLOOKUP(B6076,[1]Vendas!A:C,3,FALSE),[1]Vendedores!A:E,5,FALSE),[1]Filiais!A:B,2,FALSE)</f>
        <v>Minas Gerais</v>
      </c>
      <c r="I6076" s="3">
        <f>VLOOKUP(VLOOKUP(B6076,[1]Vendas!A:C,3,FALSE),[1]Vendedores!A:E,4,FALSE)</f>
        <v>0.04</v>
      </c>
      <c r="J6076" t="str">
        <f>VLOOKUP(C6076,[1]Produtos!A:D,2,FALSE)</f>
        <v>Computador desktop</v>
      </c>
      <c r="K6076" s="5">
        <f>VLOOKUP(C6076,[1]Produtos!A:D,3,FALSE)</f>
        <v>5200</v>
      </c>
      <c r="L6076" s="5">
        <f t="shared" si="282"/>
        <v>166400</v>
      </c>
      <c r="M6076" s="5">
        <f t="shared" si="283"/>
        <v>8320</v>
      </c>
      <c r="N6076" s="5">
        <f t="shared" si="284"/>
        <v>158080</v>
      </c>
      <c r="O6076" t="str">
        <f>VLOOKUP(VLOOKUP(C6076,[1]Produtos!A:D,4,FALSE),[1]Categorias!A:B,2,FALSE)</f>
        <v>Hardwares</v>
      </c>
    </row>
    <row r="6077" spans="1:15" x14ac:dyDescent="0.3">
      <c r="A6077">
        <v>6076</v>
      </c>
      <c r="B6077">
        <v>1202</v>
      </c>
      <c r="C6077">
        <v>6</v>
      </c>
      <c r="D6077">
        <v>18</v>
      </c>
      <c r="E6077" s="3">
        <v>0.01</v>
      </c>
      <c r="F6077" s="4">
        <f>VLOOKUP(B6077,[1]Vendas!A:C,2,FALSE)</f>
        <v>43989</v>
      </c>
      <c r="G6077" t="str">
        <f>VLOOKUP(VLOOKUP(B6077,[1]Vendas!A:C,3,FALSE),[1]Vendedores!A:B,2,FALSE)</f>
        <v>Rubens Lopes</v>
      </c>
      <c r="H6077" t="str">
        <f>VLOOKUP(VLOOKUP(VLOOKUP(B6077,[1]Vendas!A:C,3,FALSE),[1]Vendedores!A:E,5,FALSE),[1]Filiais!A:B,2,FALSE)</f>
        <v>Minas Gerais</v>
      </c>
      <c r="I6077" s="3">
        <f>VLOOKUP(VLOOKUP(B6077,[1]Vendas!A:C,3,FALSE),[1]Vendedores!A:E,4,FALSE)</f>
        <v>0.02</v>
      </c>
      <c r="J6077" t="str">
        <f>VLOOKUP(C6077,[1]Produtos!A:D,2,FALSE)</f>
        <v>Carregador para celular</v>
      </c>
      <c r="K6077" s="5">
        <f>VLOOKUP(C6077,[1]Produtos!A:D,3,FALSE)</f>
        <v>150</v>
      </c>
      <c r="L6077" s="5">
        <f t="shared" si="282"/>
        <v>2700</v>
      </c>
      <c r="M6077" s="5">
        <f t="shared" si="283"/>
        <v>27</v>
      </c>
      <c r="N6077" s="5">
        <f t="shared" si="284"/>
        <v>2673</v>
      </c>
      <c r="O6077" t="str">
        <f>VLOOKUP(VLOOKUP(C6077,[1]Produtos!A:D,4,FALSE),[1]Categorias!A:B,2,FALSE)</f>
        <v>Celulares</v>
      </c>
    </row>
    <row r="6078" spans="1:15" x14ac:dyDescent="0.3">
      <c r="A6078">
        <v>6077</v>
      </c>
      <c r="B6078">
        <v>1959</v>
      </c>
      <c r="C6078">
        <v>9</v>
      </c>
      <c r="D6078">
        <v>17</v>
      </c>
      <c r="E6078" s="3">
        <v>0.04</v>
      </c>
      <c r="F6078" s="4">
        <f>VLOOKUP(B6078,[1]Vendas!A:C,2,FALSE)</f>
        <v>44089</v>
      </c>
      <c r="G6078" t="str">
        <f>VLOOKUP(VLOOKUP(B6078,[1]Vendas!A:C,3,FALSE),[1]Vendedores!A:B,2,FALSE)</f>
        <v>Fernanda Vasconcelos</v>
      </c>
      <c r="H6078" t="str">
        <f>VLOOKUP(VLOOKUP(VLOOKUP(B6078,[1]Vendas!A:C,3,FALSE),[1]Vendedores!A:E,5,FALSE),[1]Filiais!A:B,2,FALSE)</f>
        <v>Minas Gerais</v>
      </c>
      <c r="I6078" s="3">
        <f>VLOOKUP(VLOOKUP(B6078,[1]Vendas!A:C,3,FALSE),[1]Vendedores!A:E,4,FALSE)</f>
        <v>0.04</v>
      </c>
      <c r="J6078" t="str">
        <f>VLOOKUP(C6078,[1]Produtos!A:D,2,FALSE)</f>
        <v>Papel A4</v>
      </c>
      <c r="K6078" s="5">
        <f>VLOOKUP(C6078,[1]Produtos!A:D,3,FALSE)</f>
        <v>90</v>
      </c>
      <c r="L6078" s="5">
        <f t="shared" si="282"/>
        <v>1530</v>
      </c>
      <c r="M6078" s="5">
        <f t="shared" si="283"/>
        <v>61.2</v>
      </c>
      <c r="N6078" s="5">
        <f t="shared" si="284"/>
        <v>1468.8</v>
      </c>
      <c r="O6078" t="str">
        <f>VLOOKUP(VLOOKUP(C6078,[1]Produtos!A:D,4,FALSE),[1]Categorias!A:B,2,FALSE)</f>
        <v>Papelaria</v>
      </c>
    </row>
    <row r="6079" spans="1:15" x14ac:dyDescent="0.3">
      <c r="A6079">
        <v>6078</v>
      </c>
      <c r="B6079">
        <v>498</v>
      </c>
      <c r="C6079">
        <v>7</v>
      </c>
      <c r="D6079">
        <v>18</v>
      </c>
      <c r="E6079" s="3">
        <v>0.02</v>
      </c>
      <c r="F6079" s="4">
        <f>VLOOKUP(B6079,[1]Vendas!A:C,2,FALSE)</f>
        <v>44033</v>
      </c>
      <c r="G6079" t="str">
        <f>VLOOKUP(VLOOKUP(B6079,[1]Vendas!A:C,3,FALSE),[1]Vendedores!A:B,2,FALSE)</f>
        <v>Jaqueline de Souza</v>
      </c>
      <c r="H6079" t="str">
        <f>VLOOKUP(VLOOKUP(VLOOKUP(B6079,[1]Vendas!A:C,3,FALSE),[1]Vendedores!A:E,5,FALSE),[1]Filiais!A:B,2,FALSE)</f>
        <v>Minas Gerais</v>
      </c>
      <c r="I6079" s="3">
        <f>VLOOKUP(VLOOKUP(B6079,[1]Vendas!A:C,3,FALSE),[1]Vendedores!A:E,4,FALSE)</f>
        <v>7.0000000000000007E-2</v>
      </c>
      <c r="J6079" t="str">
        <f>VLOOKUP(C6079,[1]Produtos!A:D,2,FALSE)</f>
        <v>Roteador</v>
      </c>
      <c r="K6079" s="5">
        <f>VLOOKUP(C6079,[1]Produtos!A:D,3,FALSE)</f>
        <v>320</v>
      </c>
      <c r="L6079" s="5">
        <f t="shared" si="282"/>
        <v>5760</v>
      </c>
      <c r="M6079" s="5">
        <f t="shared" si="283"/>
        <v>115.2</v>
      </c>
      <c r="N6079" s="5">
        <f t="shared" si="284"/>
        <v>5644.8</v>
      </c>
      <c r="O6079" t="str">
        <f>VLOOKUP(VLOOKUP(C6079,[1]Produtos!A:D,4,FALSE),[1]Categorias!A:B,2,FALSE)</f>
        <v>Hardwares</v>
      </c>
    </row>
    <row r="6080" spans="1:15" x14ac:dyDescent="0.3">
      <c r="A6080">
        <v>6079</v>
      </c>
      <c r="B6080">
        <v>1571</v>
      </c>
      <c r="C6080">
        <v>5</v>
      </c>
      <c r="D6080">
        <v>18</v>
      </c>
      <c r="E6080" s="3">
        <v>0.05</v>
      </c>
      <c r="F6080" s="4">
        <f>VLOOKUP(B6080,[1]Vendas!A:C,2,FALSE)</f>
        <v>44173</v>
      </c>
      <c r="G6080" t="str">
        <f>VLOOKUP(VLOOKUP(B6080,[1]Vendas!A:C,3,FALSE),[1]Vendedores!A:B,2,FALSE)</f>
        <v>Filipe de Tarso</v>
      </c>
      <c r="H6080" t="str">
        <f>VLOOKUP(VLOOKUP(VLOOKUP(B6080,[1]Vendas!A:C,3,FALSE),[1]Vendedores!A:E,5,FALSE),[1]Filiais!A:B,2,FALSE)</f>
        <v>Rio de Janeiro</v>
      </c>
      <c r="I6080" s="3">
        <f>VLOOKUP(VLOOKUP(B6080,[1]Vendas!A:C,3,FALSE),[1]Vendedores!A:E,4,FALSE)</f>
        <v>0.04</v>
      </c>
      <c r="J6080" t="str">
        <f>VLOOKUP(C6080,[1]Produtos!A:D,2,FALSE)</f>
        <v>Smartphone</v>
      </c>
      <c r="K6080" s="5">
        <f>VLOOKUP(C6080,[1]Produtos!A:D,3,FALSE)</f>
        <v>3200</v>
      </c>
      <c r="L6080" s="5">
        <f t="shared" si="282"/>
        <v>57600</v>
      </c>
      <c r="M6080" s="5">
        <f t="shared" si="283"/>
        <v>2880</v>
      </c>
      <c r="N6080" s="5">
        <f t="shared" si="284"/>
        <v>54720</v>
      </c>
      <c r="O6080" t="str">
        <f>VLOOKUP(VLOOKUP(C6080,[1]Produtos!A:D,4,FALSE),[1]Categorias!A:B,2,FALSE)</f>
        <v>Celulares</v>
      </c>
    </row>
    <row r="6081" spans="1:15" x14ac:dyDescent="0.3">
      <c r="A6081">
        <v>6080</v>
      </c>
      <c r="B6081">
        <v>97</v>
      </c>
      <c r="C6081">
        <v>9</v>
      </c>
      <c r="D6081">
        <v>32</v>
      </c>
      <c r="E6081" s="3">
        <v>0.01</v>
      </c>
      <c r="F6081" s="4">
        <f>VLOOKUP(B6081,[1]Vendas!A:C,2,FALSE)</f>
        <v>44021</v>
      </c>
      <c r="G6081" t="str">
        <f>VLOOKUP(VLOOKUP(B6081,[1]Vendas!A:C,3,FALSE),[1]Vendedores!A:B,2,FALSE)</f>
        <v>Raimundo Nonato</v>
      </c>
      <c r="H6081" t="str">
        <f>VLOOKUP(VLOOKUP(VLOOKUP(B6081,[1]Vendas!A:C,3,FALSE),[1]Vendedores!A:E,5,FALSE),[1]Filiais!A:B,2,FALSE)</f>
        <v>Minas Gerais</v>
      </c>
      <c r="I6081" s="3">
        <f>VLOOKUP(VLOOKUP(B6081,[1]Vendas!A:C,3,FALSE),[1]Vendedores!A:E,4,FALSE)</f>
        <v>0.02</v>
      </c>
      <c r="J6081" t="str">
        <f>VLOOKUP(C6081,[1]Produtos!A:D,2,FALSE)</f>
        <v>Papel A4</v>
      </c>
      <c r="K6081" s="5">
        <f>VLOOKUP(C6081,[1]Produtos!A:D,3,FALSE)</f>
        <v>90</v>
      </c>
      <c r="L6081" s="5">
        <f t="shared" si="282"/>
        <v>2880</v>
      </c>
      <c r="M6081" s="5">
        <f t="shared" si="283"/>
        <v>28.8</v>
      </c>
      <c r="N6081" s="5">
        <f t="shared" si="284"/>
        <v>2851.2</v>
      </c>
      <c r="O6081" t="str">
        <f>VLOOKUP(VLOOKUP(C6081,[1]Produtos!A:D,4,FALSE),[1]Categorias!A:B,2,FALSE)</f>
        <v>Papelaria</v>
      </c>
    </row>
    <row r="6082" spans="1:15" x14ac:dyDescent="0.3">
      <c r="A6082">
        <v>6081</v>
      </c>
      <c r="B6082">
        <v>1014</v>
      </c>
      <c r="C6082">
        <v>4</v>
      </c>
      <c r="D6082">
        <v>32</v>
      </c>
      <c r="E6082" s="3">
        <v>0.02</v>
      </c>
      <c r="F6082" s="4">
        <f>VLOOKUP(B6082,[1]Vendas!A:C,2,FALSE)</f>
        <v>43916</v>
      </c>
      <c r="G6082" t="str">
        <f>VLOOKUP(VLOOKUP(B6082,[1]Vendas!A:C,3,FALSE),[1]Vendedores!A:B,2,FALSE)</f>
        <v>Fernanda Vasconcelos</v>
      </c>
      <c r="H6082" t="str">
        <f>VLOOKUP(VLOOKUP(VLOOKUP(B6082,[1]Vendas!A:C,3,FALSE),[1]Vendedores!A:E,5,FALSE),[1]Filiais!A:B,2,FALSE)</f>
        <v>Minas Gerais</v>
      </c>
      <c r="I6082" s="3">
        <f>VLOOKUP(VLOOKUP(B6082,[1]Vendas!A:C,3,FALSE),[1]Vendedores!A:E,4,FALSE)</f>
        <v>0.04</v>
      </c>
      <c r="J6082" t="str">
        <f>VLOOKUP(C6082,[1]Produtos!A:D,2,FALSE)</f>
        <v>Mouse</v>
      </c>
      <c r="K6082" s="5">
        <f>VLOOKUP(C6082,[1]Produtos!A:D,3,FALSE)</f>
        <v>75</v>
      </c>
      <c r="L6082" s="5">
        <f t="shared" si="282"/>
        <v>2400</v>
      </c>
      <c r="M6082" s="5">
        <f t="shared" si="283"/>
        <v>48</v>
      </c>
      <c r="N6082" s="5">
        <f t="shared" si="284"/>
        <v>2352</v>
      </c>
      <c r="O6082" t="str">
        <f>VLOOKUP(VLOOKUP(C6082,[1]Produtos!A:D,4,FALSE),[1]Categorias!A:B,2,FALSE)</f>
        <v>Acessórios</v>
      </c>
    </row>
    <row r="6083" spans="1:15" x14ac:dyDescent="0.3">
      <c r="A6083">
        <v>6082</v>
      </c>
      <c r="B6083">
        <v>353</v>
      </c>
      <c r="C6083">
        <v>6</v>
      </c>
      <c r="D6083">
        <v>2</v>
      </c>
      <c r="E6083" s="3">
        <v>0.03</v>
      </c>
      <c r="F6083" s="4">
        <f>VLOOKUP(B6083,[1]Vendas!A:C,2,FALSE)</f>
        <v>44170</v>
      </c>
      <c r="G6083" t="str">
        <f>VLOOKUP(VLOOKUP(B6083,[1]Vendas!A:C,3,FALSE),[1]Vendedores!A:B,2,FALSE)</f>
        <v>Augusto Carlos</v>
      </c>
      <c r="H6083" t="str">
        <f>VLOOKUP(VLOOKUP(VLOOKUP(B6083,[1]Vendas!A:C,3,FALSE),[1]Vendedores!A:E,5,FALSE),[1]Filiais!A:B,2,FALSE)</f>
        <v>São Paulo</v>
      </c>
      <c r="I6083" s="3">
        <f>VLOOKUP(VLOOKUP(B6083,[1]Vendas!A:C,3,FALSE),[1]Vendedores!A:E,4,FALSE)</f>
        <v>0.08</v>
      </c>
      <c r="J6083" t="str">
        <f>VLOOKUP(C6083,[1]Produtos!A:D,2,FALSE)</f>
        <v>Carregador para celular</v>
      </c>
      <c r="K6083" s="5">
        <f>VLOOKUP(C6083,[1]Produtos!A:D,3,FALSE)</f>
        <v>150</v>
      </c>
      <c r="L6083" s="5">
        <f t="shared" ref="L6083:L6146" si="285">K6083*D6083</f>
        <v>300</v>
      </c>
      <c r="M6083" s="5">
        <f t="shared" ref="M6083:M6146" si="286">E6083*L6083</f>
        <v>9</v>
      </c>
      <c r="N6083" s="5">
        <f t="shared" ref="N6083:N6146" si="287">L6083-M6083</f>
        <v>291</v>
      </c>
      <c r="O6083" t="str">
        <f>VLOOKUP(VLOOKUP(C6083,[1]Produtos!A:D,4,FALSE),[1]Categorias!A:B,2,FALSE)</f>
        <v>Celulares</v>
      </c>
    </row>
    <row r="6084" spans="1:15" x14ac:dyDescent="0.3">
      <c r="A6084">
        <v>6083</v>
      </c>
      <c r="B6084">
        <v>1692</v>
      </c>
      <c r="C6084">
        <v>4</v>
      </c>
      <c r="D6084">
        <v>32</v>
      </c>
      <c r="E6084" s="3">
        <v>0.02</v>
      </c>
      <c r="F6084" s="4">
        <f>VLOOKUP(B6084,[1]Vendas!A:C,2,FALSE)</f>
        <v>43957</v>
      </c>
      <c r="G6084" t="str">
        <f>VLOOKUP(VLOOKUP(B6084,[1]Vendas!A:C,3,FALSE),[1]Vendedores!A:B,2,FALSE)</f>
        <v>Raimundo Nonato</v>
      </c>
      <c r="H6084" t="str">
        <f>VLOOKUP(VLOOKUP(VLOOKUP(B6084,[1]Vendas!A:C,3,FALSE),[1]Vendedores!A:E,5,FALSE),[1]Filiais!A:B,2,FALSE)</f>
        <v>Minas Gerais</v>
      </c>
      <c r="I6084" s="3">
        <f>VLOOKUP(VLOOKUP(B6084,[1]Vendas!A:C,3,FALSE),[1]Vendedores!A:E,4,FALSE)</f>
        <v>0.02</v>
      </c>
      <c r="J6084" t="str">
        <f>VLOOKUP(C6084,[1]Produtos!A:D,2,FALSE)</f>
        <v>Mouse</v>
      </c>
      <c r="K6084" s="5">
        <f>VLOOKUP(C6084,[1]Produtos!A:D,3,FALSE)</f>
        <v>75</v>
      </c>
      <c r="L6084" s="5">
        <f t="shared" si="285"/>
        <v>2400</v>
      </c>
      <c r="M6084" s="5">
        <f t="shared" si="286"/>
        <v>48</v>
      </c>
      <c r="N6084" s="5">
        <f t="shared" si="287"/>
        <v>2352</v>
      </c>
      <c r="O6084" t="str">
        <f>VLOOKUP(VLOOKUP(C6084,[1]Produtos!A:D,4,FALSE),[1]Categorias!A:B,2,FALSE)</f>
        <v>Acessórios</v>
      </c>
    </row>
    <row r="6085" spans="1:15" x14ac:dyDescent="0.3">
      <c r="A6085">
        <v>6084</v>
      </c>
      <c r="B6085">
        <v>81</v>
      </c>
      <c r="C6085">
        <v>4</v>
      </c>
      <c r="D6085">
        <v>26</v>
      </c>
      <c r="E6085" s="3">
        <v>0.04</v>
      </c>
      <c r="F6085" s="4">
        <f>VLOOKUP(B6085,[1]Vendas!A:C,2,FALSE)</f>
        <v>44055</v>
      </c>
      <c r="G6085" t="str">
        <f>VLOOKUP(VLOOKUP(B6085,[1]Vendas!A:C,3,FALSE),[1]Vendedores!A:B,2,FALSE)</f>
        <v>Fernanda Vasconcelos</v>
      </c>
      <c r="H6085" t="str">
        <f>VLOOKUP(VLOOKUP(VLOOKUP(B6085,[1]Vendas!A:C,3,FALSE),[1]Vendedores!A:E,5,FALSE),[1]Filiais!A:B,2,FALSE)</f>
        <v>Minas Gerais</v>
      </c>
      <c r="I6085" s="3">
        <f>VLOOKUP(VLOOKUP(B6085,[1]Vendas!A:C,3,FALSE),[1]Vendedores!A:E,4,FALSE)</f>
        <v>0.04</v>
      </c>
      <c r="J6085" t="str">
        <f>VLOOKUP(C6085,[1]Produtos!A:D,2,FALSE)</f>
        <v>Mouse</v>
      </c>
      <c r="K6085" s="5">
        <f>VLOOKUP(C6085,[1]Produtos!A:D,3,FALSE)</f>
        <v>75</v>
      </c>
      <c r="L6085" s="5">
        <f t="shared" si="285"/>
        <v>1950</v>
      </c>
      <c r="M6085" s="5">
        <f t="shared" si="286"/>
        <v>78</v>
      </c>
      <c r="N6085" s="5">
        <f t="shared" si="287"/>
        <v>1872</v>
      </c>
      <c r="O6085" t="str">
        <f>VLOOKUP(VLOOKUP(C6085,[1]Produtos!A:D,4,FALSE),[1]Categorias!A:B,2,FALSE)</f>
        <v>Acessórios</v>
      </c>
    </row>
    <row r="6086" spans="1:15" x14ac:dyDescent="0.3">
      <c r="A6086">
        <v>6085</v>
      </c>
      <c r="B6086">
        <v>1109</v>
      </c>
      <c r="C6086">
        <v>4</v>
      </c>
      <c r="D6086">
        <v>32</v>
      </c>
      <c r="E6086" s="3">
        <v>0.03</v>
      </c>
      <c r="F6086" s="4">
        <f>VLOOKUP(B6086,[1]Vendas!A:C,2,FALSE)</f>
        <v>44157</v>
      </c>
      <c r="G6086" t="str">
        <f>VLOOKUP(VLOOKUP(B6086,[1]Vendas!A:C,3,FALSE),[1]Vendedores!A:B,2,FALSE)</f>
        <v>Raimundo Nonato</v>
      </c>
      <c r="H6086" t="str">
        <f>VLOOKUP(VLOOKUP(VLOOKUP(B6086,[1]Vendas!A:C,3,FALSE),[1]Vendedores!A:E,5,FALSE),[1]Filiais!A:B,2,FALSE)</f>
        <v>Minas Gerais</v>
      </c>
      <c r="I6086" s="3">
        <f>VLOOKUP(VLOOKUP(B6086,[1]Vendas!A:C,3,FALSE),[1]Vendedores!A:E,4,FALSE)</f>
        <v>0.02</v>
      </c>
      <c r="J6086" t="str">
        <f>VLOOKUP(C6086,[1]Produtos!A:D,2,FALSE)</f>
        <v>Mouse</v>
      </c>
      <c r="K6086" s="5">
        <f>VLOOKUP(C6086,[1]Produtos!A:D,3,FALSE)</f>
        <v>75</v>
      </c>
      <c r="L6086" s="5">
        <f t="shared" si="285"/>
        <v>2400</v>
      </c>
      <c r="M6086" s="5">
        <f t="shared" si="286"/>
        <v>72</v>
      </c>
      <c r="N6086" s="5">
        <f t="shared" si="287"/>
        <v>2328</v>
      </c>
      <c r="O6086" t="str">
        <f>VLOOKUP(VLOOKUP(C6086,[1]Produtos!A:D,4,FALSE),[1]Categorias!A:B,2,FALSE)</f>
        <v>Acessórios</v>
      </c>
    </row>
    <row r="6087" spans="1:15" x14ac:dyDescent="0.3">
      <c r="A6087">
        <v>6086</v>
      </c>
      <c r="B6087">
        <v>33</v>
      </c>
      <c r="C6087">
        <v>7</v>
      </c>
      <c r="D6087">
        <v>25</v>
      </c>
      <c r="E6087" s="3">
        <v>0.03</v>
      </c>
      <c r="F6087" s="4">
        <f>VLOOKUP(B6087,[1]Vendas!A:C,2,FALSE)</f>
        <v>43981</v>
      </c>
      <c r="G6087" t="str">
        <f>VLOOKUP(VLOOKUP(B6087,[1]Vendas!A:C,3,FALSE),[1]Vendedores!A:B,2,FALSE)</f>
        <v>Fernanda Vasconcelos</v>
      </c>
      <c r="H6087" t="str">
        <f>VLOOKUP(VLOOKUP(VLOOKUP(B6087,[1]Vendas!A:C,3,FALSE),[1]Vendedores!A:E,5,FALSE),[1]Filiais!A:B,2,FALSE)</f>
        <v>Minas Gerais</v>
      </c>
      <c r="I6087" s="3">
        <f>VLOOKUP(VLOOKUP(B6087,[1]Vendas!A:C,3,FALSE),[1]Vendedores!A:E,4,FALSE)</f>
        <v>0.04</v>
      </c>
      <c r="J6087" t="str">
        <f>VLOOKUP(C6087,[1]Produtos!A:D,2,FALSE)</f>
        <v>Roteador</v>
      </c>
      <c r="K6087" s="5">
        <f>VLOOKUP(C6087,[1]Produtos!A:D,3,FALSE)</f>
        <v>320</v>
      </c>
      <c r="L6087" s="5">
        <f t="shared" si="285"/>
        <v>8000</v>
      </c>
      <c r="M6087" s="5">
        <f t="shared" si="286"/>
        <v>240</v>
      </c>
      <c r="N6087" s="5">
        <f t="shared" si="287"/>
        <v>7760</v>
      </c>
      <c r="O6087" t="str">
        <f>VLOOKUP(VLOOKUP(C6087,[1]Produtos!A:D,4,FALSE),[1]Categorias!A:B,2,FALSE)</f>
        <v>Hardwares</v>
      </c>
    </row>
    <row r="6088" spans="1:15" x14ac:dyDescent="0.3">
      <c r="A6088">
        <v>6087</v>
      </c>
      <c r="B6088">
        <v>1382</v>
      </c>
      <c r="C6088">
        <v>4</v>
      </c>
      <c r="D6088">
        <v>9</v>
      </c>
      <c r="E6088" s="3">
        <v>0.05</v>
      </c>
      <c r="F6088" s="4">
        <f>VLOOKUP(B6088,[1]Vendas!A:C,2,FALSE)</f>
        <v>44027</v>
      </c>
      <c r="G6088" t="str">
        <f>VLOOKUP(VLOOKUP(B6088,[1]Vendas!A:C,3,FALSE),[1]Vendedores!A:B,2,FALSE)</f>
        <v>Almira Buarque</v>
      </c>
      <c r="H6088" t="str">
        <f>VLOOKUP(VLOOKUP(VLOOKUP(B6088,[1]Vendas!A:C,3,FALSE),[1]Vendedores!A:E,5,FALSE),[1]Filiais!A:B,2,FALSE)</f>
        <v>Rio de Janeiro</v>
      </c>
      <c r="I6088" s="3">
        <f>VLOOKUP(VLOOKUP(B6088,[1]Vendas!A:C,3,FALSE),[1]Vendedores!A:E,4,FALSE)</f>
        <v>0.04</v>
      </c>
      <c r="J6088" t="str">
        <f>VLOOKUP(C6088,[1]Produtos!A:D,2,FALSE)</f>
        <v>Mouse</v>
      </c>
      <c r="K6088" s="5">
        <f>VLOOKUP(C6088,[1]Produtos!A:D,3,FALSE)</f>
        <v>75</v>
      </c>
      <c r="L6088" s="5">
        <f t="shared" si="285"/>
        <v>675</v>
      </c>
      <c r="M6088" s="5">
        <f t="shared" si="286"/>
        <v>33.75</v>
      </c>
      <c r="N6088" s="5">
        <f t="shared" si="287"/>
        <v>641.25</v>
      </c>
      <c r="O6088" t="str">
        <f>VLOOKUP(VLOOKUP(C6088,[1]Produtos!A:D,4,FALSE),[1]Categorias!A:B,2,FALSE)</f>
        <v>Acessórios</v>
      </c>
    </row>
    <row r="6089" spans="1:15" x14ac:dyDescent="0.3">
      <c r="A6089">
        <v>6088</v>
      </c>
      <c r="B6089">
        <v>1030</v>
      </c>
      <c r="C6089">
        <v>7</v>
      </c>
      <c r="D6089">
        <v>6</v>
      </c>
      <c r="E6089" s="3">
        <v>0.03</v>
      </c>
      <c r="F6089" s="4">
        <f>VLOOKUP(B6089,[1]Vendas!A:C,2,FALSE)</f>
        <v>44029</v>
      </c>
      <c r="G6089" t="str">
        <f>VLOOKUP(VLOOKUP(B6089,[1]Vendas!A:C,3,FALSE),[1]Vendedores!A:B,2,FALSE)</f>
        <v>Rubens Lopes</v>
      </c>
      <c r="H6089" t="str">
        <f>VLOOKUP(VLOOKUP(VLOOKUP(B6089,[1]Vendas!A:C,3,FALSE),[1]Vendedores!A:E,5,FALSE),[1]Filiais!A:B,2,FALSE)</f>
        <v>Minas Gerais</v>
      </c>
      <c r="I6089" s="3">
        <f>VLOOKUP(VLOOKUP(B6089,[1]Vendas!A:C,3,FALSE),[1]Vendedores!A:E,4,FALSE)</f>
        <v>0.02</v>
      </c>
      <c r="J6089" t="str">
        <f>VLOOKUP(C6089,[1]Produtos!A:D,2,FALSE)</f>
        <v>Roteador</v>
      </c>
      <c r="K6089" s="5">
        <f>VLOOKUP(C6089,[1]Produtos!A:D,3,FALSE)</f>
        <v>320</v>
      </c>
      <c r="L6089" s="5">
        <f t="shared" si="285"/>
        <v>1920</v>
      </c>
      <c r="M6089" s="5">
        <f t="shared" si="286"/>
        <v>57.599999999999994</v>
      </c>
      <c r="N6089" s="5">
        <f t="shared" si="287"/>
        <v>1862.4</v>
      </c>
      <c r="O6089" t="str">
        <f>VLOOKUP(VLOOKUP(C6089,[1]Produtos!A:D,4,FALSE),[1]Categorias!A:B,2,FALSE)</f>
        <v>Hardwares</v>
      </c>
    </row>
    <row r="6090" spans="1:15" x14ac:dyDescent="0.3">
      <c r="A6090">
        <v>6089</v>
      </c>
      <c r="B6090">
        <v>1629</v>
      </c>
      <c r="C6090">
        <v>5</v>
      </c>
      <c r="D6090">
        <v>26</v>
      </c>
      <c r="E6090" s="3">
        <v>0.04</v>
      </c>
      <c r="F6090" s="4">
        <f>VLOOKUP(B6090,[1]Vendas!A:C,2,FALSE)</f>
        <v>43856</v>
      </c>
      <c r="G6090" t="str">
        <f>VLOOKUP(VLOOKUP(B6090,[1]Vendas!A:C,3,FALSE),[1]Vendedores!A:B,2,FALSE)</f>
        <v>Fernanda Vasconcelos</v>
      </c>
      <c r="H6090" t="str">
        <f>VLOOKUP(VLOOKUP(VLOOKUP(B6090,[1]Vendas!A:C,3,FALSE),[1]Vendedores!A:E,5,FALSE),[1]Filiais!A:B,2,FALSE)</f>
        <v>Minas Gerais</v>
      </c>
      <c r="I6090" s="3">
        <f>VLOOKUP(VLOOKUP(B6090,[1]Vendas!A:C,3,FALSE),[1]Vendedores!A:E,4,FALSE)</f>
        <v>0.04</v>
      </c>
      <c r="J6090" t="str">
        <f>VLOOKUP(C6090,[1]Produtos!A:D,2,FALSE)</f>
        <v>Smartphone</v>
      </c>
      <c r="K6090" s="5">
        <f>VLOOKUP(C6090,[1]Produtos!A:D,3,FALSE)</f>
        <v>3200</v>
      </c>
      <c r="L6090" s="5">
        <f t="shared" si="285"/>
        <v>83200</v>
      </c>
      <c r="M6090" s="5">
        <f t="shared" si="286"/>
        <v>3328</v>
      </c>
      <c r="N6090" s="5">
        <f t="shared" si="287"/>
        <v>79872</v>
      </c>
      <c r="O6090" t="str">
        <f>VLOOKUP(VLOOKUP(C6090,[1]Produtos!A:D,4,FALSE),[1]Categorias!A:B,2,FALSE)</f>
        <v>Celulares</v>
      </c>
    </row>
    <row r="6091" spans="1:15" x14ac:dyDescent="0.3">
      <c r="A6091">
        <v>6090</v>
      </c>
      <c r="B6091">
        <v>1647</v>
      </c>
      <c r="C6091">
        <v>5</v>
      </c>
      <c r="D6091">
        <v>28</v>
      </c>
      <c r="E6091" s="3">
        <v>0.02</v>
      </c>
      <c r="F6091" s="4">
        <f>VLOOKUP(B6091,[1]Vendas!A:C,2,FALSE)</f>
        <v>43909</v>
      </c>
      <c r="G6091" t="str">
        <f>VLOOKUP(VLOOKUP(B6091,[1]Vendas!A:C,3,FALSE),[1]Vendedores!A:B,2,FALSE)</f>
        <v>Raimundo Nonato</v>
      </c>
      <c r="H6091" t="str">
        <f>VLOOKUP(VLOOKUP(VLOOKUP(B6091,[1]Vendas!A:C,3,FALSE),[1]Vendedores!A:E,5,FALSE),[1]Filiais!A:B,2,FALSE)</f>
        <v>Minas Gerais</v>
      </c>
      <c r="I6091" s="3">
        <f>VLOOKUP(VLOOKUP(B6091,[1]Vendas!A:C,3,FALSE),[1]Vendedores!A:E,4,FALSE)</f>
        <v>0.02</v>
      </c>
      <c r="J6091" t="str">
        <f>VLOOKUP(C6091,[1]Produtos!A:D,2,FALSE)</f>
        <v>Smartphone</v>
      </c>
      <c r="K6091" s="5">
        <f>VLOOKUP(C6091,[1]Produtos!A:D,3,FALSE)</f>
        <v>3200</v>
      </c>
      <c r="L6091" s="5">
        <f t="shared" si="285"/>
        <v>89600</v>
      </c>
      <c r="M6091" s="5">
        <f t="shared" si="286"/>
        <v>1792</v>
      </c>
      <c r="N6091" s="5">
        <f t="shared" si="287"/>
        <v>87808</v>
      </c>
      <c r="O6091" t="str">
        <f>VLOOKUP(VLOOKUP(C6091,[1]Produtos!A:D,4,FALSE),[1]Categorias!A:B,2,FALSE)</f>
        <v>Celulares</v>
      </c>
    </row>
    <row r="6092" spans="1:15" x14ac:dyDescent="0.3">
      <c r="A6092">
        <v>6091</v>
      </c>
      <c r="B6092">
        <v>1830</v>
      </c>
      <c r="C6092">
        <v>7</v>
      </c>
      <c r="D6092">
        <v>5</v>
      </c>
      <c r="E6092" s="3">
        <v>0.05</v>
      </c>
      <c r="F6092" s="4">
        <f>VLOOKUP(B6092,[1]Vendas!A:C,2,FALSE)</f>
        <v>43910</v>
      </c>
      <c r="G6092" t="str">
        <f>VLOOKUP(VLOOKUP(B6092,[1]Vendas!A:C,3,FALSE),[1]Vendedores!A:B,2,FALSE)</f>
        <v>Fernanda Vasconcelos</v>
      </c>
      <c r="H6092" t="str">
        <f>VLOOKUP(VLOOKUP(VLOOKUP(B6092,[1]Vendas!A:C,3,FALSE),[1]Vendedores!A:E,5,FALSE),[1]Filiais!A:B,2,FALSE)</f>
        <v>Minas Gerais</v>
      </c>
      <c r="I6092" s="3">
        <f>VLOOKUP(VLOOKUP(B6092,[1]Vendas!A:C,3,FALSE),[1]Vendedores!A:E,4,FALSE)</f>
        <v>0.04</v>
      </c>
      <c r="J6092" t="str">
        <f>VLOOKUP(C6092,[1]Produtos!A:D,2,FALSE)</f>
        <v>Roteador</v>
      </c>
      <c r="K6092" s="5">
        <f>VLOOKUP(C6092,[1]Produtos!A:D,3,FALSE)</f>
        <v>320</v>
      </c>
      <c r="L6092" s="5">
        <f t="shared" si="285"/>
        <v>1600</v>
      </c>
      <c r="M6092" s="5">
        <f t="shared" si="286"/>
        <v>80</v>
      </c>
      <c r="N6092" s="5">
        <f t="shared" si="287"/>
        <v>1520</v>
      </c>
      <c r="O6092" t="str">
        <f>VLOOKUP(VLOOKUP(C6092,[1]Produtos!A:D,4,FALSE),[1]Categorias!A:B,2,FALSE)</f>
        <v>Hardwares</v>
      </c>
    </row>
    <row r="6093" spans="1:15" x14ac:dyDescent="0.3">
      <c r="A6093">
        <v>6092</v>
      </c>
      <c r="B6093">
        <v>984</v>
      </c>
      <c r="C6093">
        <v>10</v>
      </c>
      <c r="D6093">
        <v>11</v>
      </c>
      <c r="E6093" s="3">
        <v>0.02</v>
      </c>
      <c r="F6093" s="4">
        <f>VLOOKUP(B6093,[1]Vendas!A:C,2,FALSE)</f>
        <v>43968</v>
      </c>
      <c r="G6093" t="str">
        <f>VLOOKUP(VLOOKUP(B6093,[1]Vendas!A:C,3,FALSE),[1]Vendedores!A:B,2,FALSE)</f>
        <v>Augusto Carlos</v>
      </c>
      <c r="H6093" t="str">
        <f>VLOOKUP(VLOOKUP(VLOOKUP(B6093,[1]Vendas!A:C,3,FALSE),[1]Vendedores!A:E,5,FALSE),[1]Filiais!A:B,2,FALSE)</f>
        <v>São Paulo</v>
      </c>
      <c r="I6093" s="3">
        <f>VLOOKUP(VLOOKUP(B6093,[1]Vendas!A:C,3,FALSE),[1]Vendedores!A:E,4,FALSE)</f>
        <v>0.08</v>
      </c>
      <c r="J6093" t="str">
        <f>VLOOKUP(C6093,[1]Produtos!A:D,2,FALSE)</f>
        <v>Caneta</v>
      </c>
      <c r="K6093" s="5">
        <f>VLOOKUP(C6093,[1]Produtos!A:D,3,FALSE)</f>
        <v>15</v>
      </c>
      <c r="L6093" s="5">
        <f t="shared" si="285"/>
        <v>165</v>
      </c>
      <c r="M6093" s="5">
        <f t="shared" si="286"/>
        <v>3.3000000000000003</v>
      </c>
      <c r="N6093" s="5">
        <f t="shared" si="287"/>
        <v>161.69999999999999</v>
      </c>
      <c r="O6093" t="str">
        <f>VLOOKUP(VLOOKUP(C6093,[1]Produtos!A:D,4,FALSE),[1]Categorias!A:B,2,FALSE)</f>
        <v>Papelaria</v>
      </c>
    </row>
    <row r="6094" spans="1:15" x14ac:dyDescent="0.3">
      <c r="A6094">
        <v>6093</v>
      </c>
      <c r="B6094">
        <v>46</v>
      </c>
      <c r="C6094">
        <v>10</v>
      </c>
      <c r="D6094">
        <v>1</v>
      </c>
      <c r="E6094" s="3">
        <v>0</v>
      </c>
      <c r="F6094" s="4">
        <f>VLOOKUP(B6094,[1]Vendas!A:C,2,FALSE)</f>
        <v>44041</v>
      </c>
      <c r="G6094" t="str">
        <f>VLOOKUP(VLOOKUP(B6094,[1]Vendas!A:C,3,FALSE),[1]Vendedores!A:B,2,FALSE)</f>
        <v>Fernanda Vasconcelos</v>
      </c>
      <c r="H6094" t="str">
        <f>VLOOKUP(VLOOKUP(VLOOKUP(B6094,[1]Vendas!A:C,3,FALSE),[1]Vendedores!A:E,5,FALSE),[1]Filiais!A:B,2,FALSE)</f>
        <v>Minas Gerais</v>
      </c>
      <c r="I6094" s="3">
        <f>VLOOKUP(VLOOKUP(B6094,[1]Vendas!A:C,3,FALSE),[1]Vendedores!A:E,4,FALSE)</f>
        <v>0.04</v>
      </c>
      <c r="J6094" t="str">
        <f>VLOOKUP(C6094,[1]Produtos!A:D,2,FALSE)</f>
        <v>Caneta</v>
      </c>
      <c r="K6094" s="5">
        <f>VLOOKUP(C6094,[1]Produtos!A:D,3,FALSE)</f>
        <v>15</v>
      </c>
      <c r="L6094" s="5">
        <f t="shared" si="285"/>
        <v>15</v>
      </c>
      <c r="M6094" s="5">
        <f t="shared" si="286"/>
        <v>0</v>
      </c>
      <c r="N6094" s="5">
        <f t="shared" si="287"/>
        <v>15</v>
      </c>
      <c r="O6094" t="str">
        <f>VLOOKUP(VLOOKUP(C6094,[1]Produtos!A:D,4,FALSE),[1]Categorias!A:B,2,FALSE)</f>
        <v>Papelaria</v>
      </c>
    </row>
    <row r="6095" spans="1:15" x14ac:dyDescent="0.3">
      <c r="A6095">
        <v>6094</v>
      </c>
      <c r="B6095">
        <v>1409</v>
      </c>
      <c r="C6095">
        <v>6</v>
      </c>
      <c r="D6095">
        <v>23</v>
      </c>
      <c r="E6095" s="3">
        <v>0.05</v>
      </c>
      <c r="F6095" s="4">
        <f>VLOOKUP(B6095,[1]Vendas!A:C,2,FALSE)</f>
        <v>43849</v>
      </c>
      <c r="G6095" t="str">
        <f>VLOOKUP(VLOOKUP(B6095,[1]Vendas!A:C,3,FALSE),[1]Vendedores!A:B,2,FALSE)</f>
        <v>Débora Albuquerque</v>
      </c>
      <c r="H6095" t="str">
        <f>VLOOKUP(VLOOKUP(VLOOKUP(B6095,[1]Vendas!A:C,3,FALSE),[1]Vendedores!A:E,5,FALSE),[1]Filiais!A:B,2,FALSE)</f>
        <v>São Paulo</v>
      </c>
      <c r="I6095" s="3">
        <f>VLOOKUP(VLOOKUP(B6095,[1]Vendas!A:C,3,FALSE),[1]Vendedores!A:E,4,FALSE)</f>
        <v>0.02</v>
      </c>
      <c r="J6095" t="str">
        <f>VLOOKUP(C6095,[1]Produtos!A:D,2,FALSE)</f>
        <v>Carregador para celular</v>
      </c>
      <c r="K6095" s="5">
        <f>VLOOKUP(C6095,[1]Produtos!A:D,3,FALSE)</f>
        <v>150</v>
      </c>
      <c r="L6095" s="5">
        <f t="shared" si="285"/>
        <v>3450</v>
      </c>
      <c r="M6095" s="5">
        <f t="shared" si="286"/>
        <v>172.5</v>
      </c>
      <c r="N6095" s="5">
        <f t="shared" si="287"/>
        <v>3277.5</v>
      </c>
      <c r="O6095" t="str">
        <f>VLOOKUP(VLOOKUP(C6095,[1]Produtos!A:D,4,FALSE),[1]Categorias!A:B,2,FALSE)</f>
        <v>Celulares</v>
      </c>
    </row>
    <row r="6096" spans="1:15" x14ac:dyDescent="0.3">
      <c r="A6096">
        <v>6095</v>
      </c>
      <c r="B6096">
        <v>417</v>
      </c>
      <c r="C6096">
        <v>4</v>
      </c>
      <c r="D6096">
        <v>23</v>
      </c>
      <c r="E6096" s="3">
        <v>0.05</v>
      </c>
      <c r="F6096" s="4">
        <f>VLOOKUP(B6096,[1]Vendas!A:C,2,FALSE)</f>
        <v>44099</v>
      </c>
      <c r="G6096" t="str">
        <f>VLOOKUP(VLOOKUP(B6096,[1]Vendas!A:C,3,FALSE),[1]Vendedores!A:B,2,FALSE)</f>
        <v>Débora Albuquerque</v>
      </c>
      <c r="H6096" t="str">
        <f>VLOOKUP(VLOOKUP(VLOOKUP(B6096,[1]Vendas!A:C,3,FALSE),[1]Vendedores!A:E,5,FALSE),[1]Filiais!A:B,2,FALSE)</f>
        <v>São Paulo</v>
      </c>
      <c r="I6096" s="3">
        <f>VLOOKUP(VLOOKUP(B6096,[1]Vendas!A:C,3,FALSE),[1]Vendedores!A:E,4,FALSE)</f>
        <v>0.02</v>
      </c>
      <c r="J6096" t="str">
        <f>VLOOKUP(C6096,[1]Produtos!A:D,2,FALSE)</f>
        <v>Mouse</v>
      </c>
      <c r="K6096" s="5">
        <f>VLOOKUP(C6096,[1]Produtos!A:D,3,FALSE)</f>
        <v>75</v>
      </c>
      <c r="L6096" s="5">
        <f t="shared" si="285"/>
        <v>1725</v>
      </c>
      <c r="M6096" s="5">
        <f t="shared" si="286"/>
        <v>86.25</v>
      </c>
      <c r="N6096" s="5">
        <f t="shared" si="287"/>
        <v>1638.75</v>
      </c>
      <c r="O6096" t="str">
        <f>VLOOKUP(VLOOKUP(C6096,[1]Produtos!A:D,4,FALSE),[1]Categorias!A:B,2,FALSE)</f>
        <v>Acessórios</v>
      </c>
    </row>
    <row r="6097" spans="1:15" x14ac:dyDescent="0.3">
      <c r="A6097">
        <v>6096</v>
      </c>
      <c r="B6097">
        <v>220</v>
      </c>
      <c r="C6097">
        <v>10</v>
      </c>
      <c r="D6097">
        <v>5</v>
      </c>
      <c r="E6097" s="3">
        <v>0.04</v>
      </c>
      <c r="F6097" s="4">
        <f>VLOOKUP(B6097,[1]Vendas!A:C,2,FALSE)</f>
        <v>44082</v>
      </c>
      <c r="G6097" t="str">
        <f>VLOOKUP(VLOOKUP(B6097,[1]Vendas!A:C,3,FALSE),[1]Vendedores!A:B,2,FALSE)</f>
        <v>Jaqueline de Souza</v>
      </c>
      <c r="H6097" t="str">
        <f>VLOOKUP(VLOOKUP(VLOOKUP(B6097,[1]Vendas!A:C,3,FALSE),[1]Vendedores!A:E,5,FALSE),[1]Filiais!A:B,2,FALSE)</f>
        <v>Minas Gerais</v>
      </c>
      <c r="I6097" s="3">
        <f>VLOOKUP(VLOOKUP(B6097,[1]Vendas!A:C,3,FALSE),[1]Vendedores!A:E,4,FALSE)</f>
        <v>7.0000000000000007E-2</v>
      </c>
      <c r="J6097" t="str">
        <f>VLOOKUP(C6097,[1]Produtos!A:D,2,FALSE)</f>
        <v>Caneta</v>
      </c>
      <c r="K6097" s="5">
        <f>VLOOKUP(C6097,[1]Produtos!A:D,3,FALSE)</f>
        <v>15</v>
      </c>
      <c r="L6097" s="5">
        <f t="shared" si="285"/>
        <v>75</v>
      </c>
      <c r="M6097" s="5">
        <f t="shared" si="286"/>
        <v>3</v>
      </c>
      <c r="N6097" s="5">
        <f t="shared" si="287"/>
        <v>72</v>
      </c>
      <c r="O6097" t="str">
        <f>VLOOKUP(VLOOKUP(C6097,[1]Produtos!A:D,4,FALSE),[1]Categorias!A:B,2,FALSE)</f>
        <v>Papelaria</v>
      </c>
    </row>
    <row r="6098" spans="1:15" x14ac:dyDescent="0.3">
      <c r="A6098">
        <v>6097</v>
      </c>
      <c r="B6098">
        <v>576</v>
      </c>
      <c r="C6098">
        <v>5</v>
      </c>
      <c r="D6098">
        <v>31</v>
      </c>
      <c r="E6098" s="3">
        <v>0</v>
      </c>
      <c r="F6098" s="4">
        <f>VLOOKUP(B6098,[1]Vendas!A:C,2,FALSE)</f>
        <v>44185</v>
      </c>
      <c r="G6098" t="str">
        <f>VLOOKUP(VLOOKUP(B6098,[1]Vendas!A:C,3,FALSE),[1]Vendedores!A:B,2,FALSE)</f>
        <v>Solange Almeida</v>
      </c>
      <c r="H6098" t="str">
        <f>VLOOKUP(VLOOKUP(VLOOKUP(B6098,[1]Vendas!A:C,3,FALSE),[1]Vendedores!A:E,5,FALSE),[1]Filiais!A:B,2,FALSE)</f>
        <v>Rio de Janeiro</v>
      </c>
      <c r="I6098" s="3">
        <f>VLOOKUP(VLOOKUP(B6098,[1]Vendas!A:C,3,FALSE),[1]Vendedores!A:E,4,FALSE)</f>
        <v>0.01</v>
      </c>
      <c r="J6098" t="str">
        <f>VLOOKUP(C6098,[1]Produtos!A:D,2,FALSE)</f>
        <v>Smartphone</v>
      </c>
      <c r="K6098" s="5">
        <f>VLOOKUP(C6098,[1]Produtos!A:D,3,FALSE)</f>
        <v>3200</v>
      </c>
      <c r="L6098" s="5">
        <f t="shared" si="285"/>
        <v>99200</v>
      </c>
      <c r="M6098" s="5">
        <f t="shared" si="286"/>
        <v>0</v>
      </c>
      <c r="N6098" s="5">
        <f t="shared" si="287"/>
        <v>99200</v>
      </c>
      <c r="O6098" t="str">
        <f>VLOOKUP(VLOOKUP(C6098,[1]Produtos!A:D,4,FALSE),[1]Categorias!A:B,2,FALSE)</f>
        <v>Celulares</v>
      </c>
    </row>
    <row r="6099" spans="1:15" x14ac:dyDescent="0.3">
      <c r="A6099">
        <v>6098</v>
      </c>
      <c r="B6099">
        <v>1913</v>
      </c>
      <c r="C6099">
        <v>5</v>
      </c>
      <c r="D6099">
        <v>31</v>
      </c>
      <c r="E6099" s="3">
        <v>0.05</v>
      </c>
      <c r="F6099" s="4">
        <f>VLOOKUP(B6099,[1]Vendas!A:C,2,FALSE)</f>
        <v>43871</v>
      </c>
      <c r="G6099" t="str">
        <f>VLOOKUP(VLOOKUP(B6099,[1]Vendas!A:C,3,FALSE),[1]Vendedores!A:B,2,FALSE)</f>
        <v>Raimundo Nonato</v>
      </c>
      <c r="H6099" t="str">
        <f>VLOOKUP(VLOOKUP(VLOOKUP(B6099,[1]Vendas!A:C,3,FALSE),[1]Vendedores!A:E,5,FALSE),[1]Filiais!A:B,2,FALSE)</f>
        <v>Minas Gerais</v>
      </c>
      <c r="I6099" s="3">
        <f>VLOOKUP(VLOOKUP(B6099,[1]Vendas!A:C,3,FALSE),[1]Vendedores!A:E,4,FALSE)</f>
        <v>0.02</v>
      </c>
      <c r="J6099" t="str">
        <f>VLOOKUP(C6099,[1]Produtos!A:D,2,FALSE)</f>
        <v>Smartphone</v>
      </c>
      <c r="K6099" s="5">
        <f>VLOOKUP(C6099,[1]Produtos!A:D,3,FALSE)</f>
        <v>3200</v>
      </c>
      <c r="L6099" s="5">
        <f t="shared" si="285"/>
        <v>99200</v>
      </c>
      <c r="M6099" s="5">
        <f t="shared" si="286"/>
        <v>4960</v>
      </c>
      <c r="N6099" s="5">
        <f t="shared" si="287"/>
        <v>94240</v>
      </c>
      <c r="O6099" t="str">
        <f>VLOOKUP(VLOOKUP(C6099,[1]Produtos!A:D,4,FALSE),[1]Categorias!A:B,2,FALSE)</f>
        <v>Celulares</v>
      </c>
    </row>
    <row r="6100" spans="1:15" x14ac:dyDescent="0.3">
      <c r="A6100">
        <v>6099</v>
      </c>
      <c r="B6100">
        <v>1459</v>
      </c>
      <c r="C6100">
        <v>9</v>
      </c>
      <c r="D6100">
        <v>2</v>
      </c>
      <c r="E6100" s="3">
        <v>0.03</v>
      </c>
      <c r="F6100" s="4">
        <f>VLOOKUP(B6100,[1]Vendas!A:C,2,FALSE)</f>
        <v>43856</v>
      </c>
      <c r="G6100" t="str">
        <f>VLOOKUP(VLOOKUP(B6100,[1]Vendas!A:C,3,FALSE),[1]Vendedores!A:B,2,FALSE)</f>
        <v>Fernanda Vasconcelos</v>
      </c>
      <c r="H6100" t="str">
        <f>VLOOKUP(VLOOKUP(VLOOKUP(B6100,[1]Vendas!A:C,3,FALSE),[1]Vendedores!A:E,5,FALSE),[1]Filiais!A:B,2,FALSE)</f>
        <v>Minas Gerais</v>
      </c>
      <c r="I6100" s="3">
        <f>VLOOKUP(VLOOKUP(B6100,[1]Vendas!A:C,3,FALSE),[1]Vendedores!A:E,4,FALSE)</f>
        <v>0.04</v>
      </c>
      <c r="J6100" t="str">
        <f>VLOOKUP(C6100,[1]Produtos!A:D,2,FALSE)</f>
        <v>Papel A4</v>
      </c>
      <c r="K6100" s="5">
        <f>VLOOKUP(C6100,[1]Produtos!A:D,3,FALSE)</f>
        <v>90</v>
      </c>
      <c r="L6100" s="5">
        <f t="shared" si="285"/>
        <v>180</v>
      </c>
      <c r="M6100" s="5">
        <f t="shared" si="286"/>
        <v>5.3999999999999995</v>
      </c>
      <c r="N6100" s="5">
        <f t="shared" si="287"/>
        <v>174.6</v>
      </c>
      <c r="O6100" t="str">
        <f>VLOOKUP(VLOOKUP(C6100,[1]Produtos!A:D,4,FALSE),[1]Categorias!A:B,2,FALSE)</f>
        <v>Papelaria</v>
      </c>
    </row>
    <row r="6101" spans="1:15" x14ac:dyDescent="0.3">
      <c r="A6101">
        <v>6100</v>
      </c>
      <c r="B6101">
        <v>1821</v>
      </c>
      <c r="C6101">
        <v>10</v>
      </c>
      <c r="D6101">
        <v>14</v>
      </c>
      <c r="E6101" s="3">
        <v>0.04</v>
      </c>
      <c r="F6101" s="4">
        <f>VLOOKUP(B6101,[1]Vendas!A:C,2,FALSE)</f>
        <v>43929</v>
      </c>
      <c r="G6101" t="str">
        <f>VLOOKUP(VLOOKUP(B6101,[1]Vendas!A:C,3,FALSE),[1]Vendedores!A:B,2,FALSE)</f>
        <v>Almira Buarque</v>
      </c>
      <c r="H6101" t="str">
        <f>VLOOKUP(VLOOKUP(VLOOKUP(B6101,[1]Vendas!A:C,3,FALSE),[1]Vendedores!A:E,5,FALSE),[1]Filiais!A:B,2,FALSE)</f>
        <v>Rio de Janeiro</v>
      </c>
      <c r="I6101" s="3">
        <f>VLOOKUP(VLOOKUP(B6101,[1]Vendas!A:C,3,FALSE),[1]Vendedores!A:E,4,FALSE)</f>
        <v>0.04</v>
      </c>
      <c r="J6101" t="str">
        <f>VLOOKUP(C6101,[1]Produtos!A:D,2,FALSE)</f>
        <v>Caneta</v>
      </c>
      <c r="K6101" s="5">
        <f>VLOOKUP(C6101,[1]Produtos!A:D,3,FALSE)</f>
        <v>15</v>
      </c>
      <c r="L6101" s="5">
        <f t="shared" si="285"/>
        <v>210</v>
      </c>
      <c r="M6101" s="5">
        <f t="shared" si="286"/>
        <v>8.4</v>
      </c>
      <c r="N6101" s="5">
        <f t="shared" si="287"/>
        <v>201.6</v>
      </c>
      <c r="O6101" t="str">
        <f>VLOOKUP(VLOOKUP(C6101,[1]Produtos!A:D,4,FALSE),[1]Categorias!A:B,2,FALSE)</f>
        <v>Papelaria</v>
      </c>
    </row>
    <row r="6102" spans="1:15" x14ac:dyDescent="0.3">
      <c r="A6102">
        <v>6101</v>
      </c>
      <c r="B6102">
        <v>382</v>
      </c>
      <c r="C6102">
        <v>3</v>
      </c>
      <c r="D6102">
        <v>16</v>
      </c>
      <c r="E6102" s="3">
        <v>0</v>
      </c>
      <c r="F6102" s="4">
        <f>VLOOKUP(B6102,[1]Vendas!A:C,2,FALSE)</f>
        <v>44107</v>
      </c>
      <c r="G6102" t="str">
        <f>VLOOKUP(VLOOKUP(B6102,[1]Vendas!A:C,3,FALSE),[1]Vendedores!A:B,2,FALSE)</f>
        <v>Almira Buarque</v>
      </c>
      <c r="H6102" t="str">
        <f>VLOOKUP(VLOOKUP(VLOOKUP(B6102,[1]Vendas!A:C,3,FALSE),[1]Vendedores!A:E,5,FALSE),[1]Filiais!A:B,2,FALSE)</f>
        <v>Rio de Janeiro</v>
      </c>
      <c r="I6102" s="3">
        <f>VLOOKUP(VLOOKUP(B6102,[1]Vendas!A:C,3,FALSE),[1]Vendedores!A:E,4,FALSE)</f>
        <v>0.04</v>
      </c>
      <c r="J6102" t="str">
        <f>VLOOKUP(C6102,[1]Produtos!A:D,2,FALSE)</f>
        <v>Teclado</v>
      </c>
      <c r="K6102" s="5">
        <f>VLOOKUP(C6102,[1]Produtos!A:D,3,FALSE)</f>
        <v>90</v>
      </c>
      <c r="L6102" s="5">
        <f t="shared" si="285"/>
        <v>1440</v>
      </c>
      <c r="M6102" s="5">
        <f t="shared" si="286"/>
        <v>0</v>
      </c>
      <c r="N6102" s="5">
        <f t="shared" si="287"/>
        <v>1440</v>
      </c>
      <c r="O6102" t="str">
        <f>VLOOKUP(VLOOKUP(C6102,[1]Produtos!A:D,4,FALSE),[1]Categorias!A:B,2,FALSE)</f>
        <v>Acessórios</v>
      </c>
    </row>
    <row r="6103" spans="1:15" x14ac:dyDescent="0.3">
      <c r="A6103">
        <v>6102</v>
      </c>
      <c r="B6103">
        <v>1320</v>
      </c>
      <c r="C6103">
        <v>3</v>
      </c>
      <c r="D6103">
        <v>14</v>
      </c>
      <c r="E6103" s="3">
        <v>0.05</v>
      </c>
      <c r="F6103" s="4">
        <f>VLOOKUP(B6103,[1]Vendas!A:C,2,FALSE)</f>
        <v>43937</v>
      </c>
      <c r="G6103" t="str">
        <f>VLOOKUP(VLOOKUP(B6103,[1]Vendas!A:C,3,FALSE),[1]Vendedores!A:B,2,FALSE)</f>
        <v>Fernanda Vasconcelos</v>
      </c>
      <c r="H6103" t="str">
        <f>VLOOKUP(VLOOKUP(VLOOKUP(B6103,[1]Vendas!A:C,3,FALSE),[1]Vendedores!A:E,5,FALSE),[1]Filiais!A:B,2,FALSE)</f>
        <v>Minas Gerais</v>
      </c>
      <c r="I6103" s="3">
        <f>VLOOKUP(VLOOKUP(B6103,[1]Vendas!A:C,3,FALSE),[1]Vendedores!A:E,4,FALSE)</f>
        <v>0.04</v>
      </c>
      <c r="J6103" t="str">
        <f>VLOOKUP(C6103,[1]Produtos!A:D,2,FALSE)</f>
        <v>Teclado</v>
      </c>
      <c r="K6103" s="5">
        <f>VLOOKUP(C6103,[1]Produtos!A:D,3,FALSE)</f>
        <v>90</v>
      </c>
      <c r="L6103" s="5">
        <f t="shared" si="285"/>
        <v>1260</v>
      </c>
      <c r="M6103" s="5">
        <f t="shared" si="286"/>
        <v>63</v>
      </c>
      <c r="N6103" s="5">
        <f t="shared" si="287"/>
        <v>1197</v>
      </c>
      <c r="O6103" t="str">
        <f>VLOOKUP(VLOOKUP(C6103,[1]Produtos!A:D,4,FALSE),[1]Categorias!A:B,2,FALSE)</f>
        <v>Acessórios</v>
      </c>
    </row>
    <row r="6104" spans="1:15" x14ac:dyDescent="0.3">
      <c r="A6104">
        <v>6103</v>
      </c>
      <c r="B6104">
        <v>95</v>
      </c>
      <c r="C6104">
        <v>6</v>
      </c>
      <c r="D6104">
        <v>27</v>
      </c>
      <c r="E6104" s="3">
        <v>0.01</v>
      </c>
      <c r="F6104" s="4">
        <f>VLOOKUP(B6104,[1]Vendas!A:C,2,FALSE)</f>
        <v>44042</v>
      </c>
      <c r="G6104" t="str">
        <f>VLOOKUP(VLOOKUP(B6104,[1]Vendas!A:C,3,FALSE),[1]Vendedores!A:B,2,FALSE)</f>
        <v>Raimundo Nonato</v>
      </c>
      <c r="H6104" t="str">
        <f>VLOOKUP(VLOOKUP(VLOOKUP(B6104,[1]Vendas!A:C,3,FALSE),[1]Vendedores!A:E,5,FALSE),[1]Filiais!A:B,2,FALSE)</f>
        <v>Minas Gerais</v>
      </c>
      <c r="I6104" s="3">
        <f>VLOOKUP(VLOOKUP(B6104,[1]Vendas!A:C,3,FALSE),[1]Vendedores!A:E,4,FALSE)</f>
        <v>0.02</v>
      </c>
      <c r="J6104" t="str">
        <f>VLOOKUP(C6104,[1]Produtos!A:D,2,FALSE)</f>
        <v>Carregador para celular</v>
      </c>
      <c r="K6104" s="5">
        <f>VLOOKUP(C6104,[1]Produtos!A:D,3,FALSE)</f>
        <v>150</v>
      </c>
      <c r="L6104" s="5">
        <f t="shared" si="285"/>
        <v>4050</v>
      </c>
      <c r="M6104" s="5">
        <f t="shared" si="286"/>
        <v>40.5</v>
      </c>
      <c r="N6104" s="5">
        <f t="shared" si="287"/>
        <v>4009.5</v>
      </c>
      <c r="O6104" t="str">
        <f>VLOOKUP(VLOOKUP(C6104,[1]Produtos!A:D,4,FALSE),[1]Categorias!A:B,2,FALSE)</f>
        <v>Celulares</v>
      </c>
    </row>
    <row r="6105" spans="1:15" x14ac:dyDescent="0.3">
      <c r="A6105">
        <v>6104</v>
      </c>
      <c r="B6105">
        <v>926</v>
      </c>
      <c r="C6105">
        <v>3</v>
      </c>
      <c r="D6105">
        <v>30</v>
      </c>
      <c r="E6105" s="3">
        <v>0.02</v>
      </c>
      <c r="F6105" s="4">
        <f>VLOOKUP(B6105,[1]Vendas!A:C,2,FALSE)</f>
        <v>44020</v>
      </c>
      <c r="G6105" t="str">
        <f>VLOOKUP(VLOOKUP(B6105,[1]Vendas!A:C,3,FALSE),[1]Vendedores!A:B,2,FALSE)</f>
        <v>Almira Buarque</v>
      </c>
      <c r="H6105" t="str">
        <f>VLOOKUP(VLOOKUP(VLOOKUP(B6105,[1]Vendas!A:C,3,FALSE),[1]Vendedores!A:E,5,FALSE),[1]Filiais!A:B,2,FALSE)</f>
        <v>Rio de Janeiro</v>
      </c>
      <c r="I6105" s="3">
        <f>VLOOKUP(VLOOKUP(B6105,[1]Vendas!A:C,3,FALSE),[1]Vendedores!A:E,4,FALSE)</f>
        <v>0.04</v>
      </c>
      <c r="J6105" t="str">
        <f>VLOOKUP(C6105,[1]Produtos!A:D,2,FALSE)</f>
        <v>Teclado</v>
      </c>
      <c r="K6105" s="5">
        <f>VLOOKUP(C6105,[1]Produtos!A:D,3,FALSE)</f>
        <v>90</v>
      </c>
      <c r="L6105" s="5">
        <f t="shared" si="285"/>
        <v>2700</v>
      </c>
      <c r="M6105" s="5">
        <f t="shared" si="286"/>
        <v>54</v>
      </c>
      <c r="N6105" s="5">
        <f t="shared" si="287"/>
        <v>2646</v>
      </c>
      <c r="O6105" t="str">
        <f>VLOOKUP(VLOOKUP(C6105,[1]Produtos!A:D,4,FALSE),[1]Categorias!A:B,2,FALSE)</f>
        <v>Acessórios</v>
      </c>
    </row>
    <row r="6106" spans="1:15" x14ac:dyDescent="0.3">
      <c r="A6106">
        <v>6105</v>
      </c>
      <c r="B6106">
        <v>12</v>
      </c>
      <c r="C6106">
        <v>7</v>
      </c>
      <c r="D6106">
        <v>6</v>
      </c>
      <c r="E6106" s="3">
        <v>0.03</v>
      </c>
      <c r="F6106" s="4">
        <f>VLOOKUP(B6106,[1]Vendas!A:C,2,FALSE)</f>
        <v>44116</v>
      </c>
      <c r="G6106" t="str">
        <f>VLOOKUP(VLOOKUP(B6106,[1]Vendas!A:C,3,FALSE),[1]Vendedores!A:B,2,FALSE)</f>
        <v>Rubens Lopes</v>
      </c>
      <c r="H6106" t="str">
        <f>VLOOKUP(VLOOKUP(VLOOKUP(B6106,[1]Vendas!A:C,3,FALSE),[1]Vendedores!A:E,5,FALSE),[1]Filiais!A:B,2,FALSE)</f>
        <v>Minas Gerais</v>
      </c>
      <c r="I6106" s="3">
        <f>VLOOKUP(VLOOKUP(B6106,[1]Vendas!A:C,3,FALSE),[1]Vendedores!A:E,4,FALSE)</f>
        <v>0.02</v>
      </c>
      <c r="J6106" t="str">
        <f>VLOOKUP(C6106,[1]Produtos!A:D,2,FALSE)</f>
        <v>Roteador</v>
      </c>
      <c r="K6106" s="5">
        <f>VLOOKUP(C6106,[1]Produtos!A:D,3,FALSE)</f>
        <v>320</v>
      </c>
      <c r="L6106" s="5">
        <f t="shared" si="285"/>
        <v>1920</v>
      </c>
      <c r="M6106" s="5">
        <f t="shared" si="286"/>
        <v>57.599999999999994</v>
      </c>
      <c r="N6106" s="5">
        <f t="shared" si="287"/>
        <v>1862.4</v>
      </c>
      <c r="O6106" t="str">
        <f>VLOOKUP(VLOOKUP(C6106,[1]Produtos!A:D,4,FALSE),[1]Categorias!A:B,2,FALSE)</f>
        <v>Hardwares</v>
      </c>
    </row>
    <row r="6107" spans="1:15" x14ac:dyDescent="0.3">
      <c r="A6107">
        <v>6106</v>
      </c>
      <c r="B6107">
        <v>1880</v>
      </c>
      <c r="C6107">
        <v>10</v>
      </c>
      <c r="D6107">
        <v>2</v>
      </c>
      <c r="E6107" s="3">
        <v>0.04</v>
      </c>
      <c r="F6107" s="4">
        <f>VLOOKUP(B6107,[1]Vendas!A:C,2,FALSE)</f>
        <v>44178</v>
      </c>
      <c r="G6107" t="str">
        <f>VLOOKUP(VLOOKUP(B6107,[1]Vendas!A:C,3,FALSE),[1]Vendedores!A:B,2,FALSE)</f>
        <v>Fernanda Vasconcelos</v>
      </c>
      <c r="H6107" t="str">
        <f>VLOOKUP(VLOOKUP(VLOOKUP(B6107,[1]Vendas!A:C,3,FALSE),[1]Vendedores!A:E,5,FALSE),[1]Filiais!A:B,2,FALSE)</f>
        <v>Minas Gerais</v>
      </c>
      <c r="I6107" s="3">
        <f>VLOOKUP(VLOOKUP(B6107,[1]Vendas!A:C,3,FALSE),[1]Vendedores!A:E,4,FALSE)</f>
        <v>0.04</v>
      </c>
      <c r="J6107" t="str">
        <f>VLOOKUP(C6107,[1]Produtos!A:D,2,FALSE)</f>
        <v>Caneta</v>
      </c>
      <c r="K6107" s="5">
        <f>VLOOKUP(C6107,[1]Produtos!A:D,3,FALSE)</f>
        <v>15</v>
      </c>
      <c r="L6107" s="5">
        <f t="shared" si="285"/>
        <v>30</v>
      </c>
      <c r="M6107" s="5">
        <f t="shared" si="286"/>
        <v>1.2</v>
      </c>
      <c r="N6107" s="5">
        <f t="shared" si="287"/>
        <v>28.8</v>
      </c>
      <c r="O6107" t="str">
        <f>VLOOKUP(VLOOKUP(C6107,[1]Produtos!A:D,4,FALSE),[1]Categorias!A:B,2,FALSE)</f>
        <v>Papelaria</v>
      </c>
    </row>
    <row r="6108" spans="1:15" x14ac:dyDescent="0.3">
      <c r="A6108">
        <v>6107</v>
      </c>
      <c r="B6108">
        <v>1613</v>
      </c>
      <c r="C6108">
        <v>3</v>
      </c>
      <c r="D6108">
        <v>3</v>
      </c>
      <c r="E6108" s="3">
        <v>0.01</v>
      </c>
      <c r="F6108" s="4">
        <f>VLOOKUP(B6108,[1]Vendas!A:C,2,FALSE)</f>
        <v>44087</v>
      </c>
      <c r="G6108" t="str">
        <f>VLOOKUP(VLOOKUP(B6108,[1]Vendas!A:C,3,FALSE),[1]Vendedores!A:B,2,FALSE)</f>
        <v>Almira Buarque</v>
      </c>
      <c r="H6108" t="str">
        <f>VLOOKUP(VLOOKUP(VLOOKUP(B6108,[1]Vendas!A:C,3,FALSE),[1]Vendedores!A:E,5,FALSE),[1]Filiais!A:B,2,FALSE)</f>
        <v>Rio de Janeiro</v>
      </c>
      <c r="I6108" s="3">
        <f>VLOOKUP(VLOOKUP(B6108,[1]Vendas!A:C,3,FALSE),[1]Vendedores!A:E,4,FALSE)</f>
        <v>0.04</v>
      </c>
      <c r="J6108" t="str">
        <f>VLOOKUP(C6108,[1]Produtos!A:D,2,FALSE)</f>
        <v>Teclado</v>
      </c>
      <c r="K6108" s="5">
        <f>VLOOKUP(C6108,[1]Produtos!A:D,3,FALSE)</f>
        <v>90</v>
      </c>
      <c r="L6108" s="5">
        <f t="shared" si="285"/>
        <v>270</v>
      </c>
      <c r="M6108" s="5">
        <f t="shared" si="286"/>
        <v>2.7</v>
      </c>
      <c r="N6108" s="5">
        <f t="shared" si="287"/>
        <v>267.3</v>
      </c>
      <c r="O6108" t="str">
        <f>VLOOKUP(VLOOKUP(C6108,[1]Produtos!A:D,4,FALSE),[1]Categorias!A:B,2,FALSE)</f>
        <v>Acessórios</v>
      </c>
    </row>
    <row r="6109" spans="1:15" x14ac:dyDescent="0.3">
      <c r="A6109">
        <v>6108</v>
      </c>
      <c r="B6109">
        <v>980</v>
      </c>
      <c r="C6109">
        <v>10</v>
      </c>
      <c r="D6109">
        <v>28</v>
      </c>
      <c r="E6109" s="3">
        <v>0.04</v>
      </c>
      <c r="F6109" s="4">
        <f>VLOOKUP(B6109,[1]Vendas!A:C,2,FALSE)</f>
        <v>44068</v>
      </c>
      <c r="G6109" t="str">
        <f>VLOOKUP(VLOOKUP(B6109,[1]Vendas!A:C,3,FALSE),[1]Vendedores!A:B,2,FALSE)</f>
        <v>Rubens Lopes</v>
      </c>
      <c r="H6109" t="str">
        <f>VLOOKUP(VLOOKUP(VLOOKUP(B6109,[1]Vendas!A:C,3,FALSE),[1]Vendedores!A:E,5,FALSE),[1]Filiais!A:B,2,FALSE)</f>
        <v>Minas Gerais</v>
      </c>
      <c r="I6109" s="3">
        <f>VLOOKUP(VLOOKUP(B6109,[1]Vendas!A:C,3,FALSE),[1]Vendedores!A:E,4,FALSE)</f>
        <v>0.02</v>
      </c>
      <c r="J6109" t="str">
        <f>VLOOKUP(C6109,[1]Produtos!A:D,2,FALSE)</f>
        <v>Caneta</v>
      </c>
      <c r="K6109" s="5">
        <f>VLOOKUP(C6109,[1]Produtos!A:D,3,FALSE)</f>
        <v>15</v>
      </c>
      <c r="L6109" s="5">
        <f t="shared" si="285"/>
        <v>420</v>
      </c>
      <c r="M6109" s="5">
        <f t="shared" si="286"/>
        <v>16.8</v>
      </c>
      <c r="N6109" s="5">
        <f t="shared" si="287"/>
        <v>403.2</v>
      </c>
      <c r="O6109" t="str">
        <f>VLOOKUP(VLOOKUP(C6109,[1]Produtos!A:D,4,FALSE),[1]Categorias!A:B,2,FALSE)</f>
        <v>Papelaria</v>
      </c>
    </row>
    <row r="6110" spans="1:15" x14ac:dyDescent="0.3">
      <c r="A6110">
        <v>6109</v>
      </c>
      <c r="B6110">
        <v>1664</v>
      </c>
      <c r="C6110">
        <v>8</v>
      </c>
      <c r="D6110">
        <v>16</v>
      </c>
      <c r="E6110" s="3">
        <v>0</v>
      </c>
      <c r="F6110" s="4">
        <f>VLOOKUP(B6110,[1]Vendas!A:C,2,FALSE)</f>
        <v>44151</v>
      </c>
      <c r="G6110" t="str">
        <f>VLOOKUP(VLOOKUP(B6110,[1]Vendas!A:C,3,FALSE),[1]Vendedores!A:B,2,FALSE)</f>
        <v>Antônio da Costa</v>
      </c>
      <c r="H6110" t="str">
        <f>VLOOKUP(VLOOKUP(VLOOKUP(B6110,[1]Vendas!A:C,3,FALSE),[1]Vendedores!A:E,5,FALSE),[1]Filiais!A:B,2,FALSE)</f>
        <v>São Paulo</v>
      </c>
      <c r="I6110" s="3">
        <f>VLOOKUP(VLOOKUP(B6110,[1]Vendas!A:C,3,FALSE),[1]Vendedores!A:E,4,FALSE)</f>
        <v>7.0000000000000007E-2</v>
      </c>
      <c r="J6110" t="str">
        <f>VLOOKUP(C6110,[1]Produtos!A:D,2,FALSE)</f>
        <v>Projetor</v>
      </c>
      <c r="K6110" s="5">
        <f>VLOOKUP(C6110,[1]Produtos!A:D,3,FALSE)</f>
        <v>2900</v>
      </c>
      <c r="L6110" s="5">
        <f t="shared" si="285"/>
        <v>46400</v>
      </c>
      <c r="M6110" s="5">
        <f t="shared" si="286"/>
        <v>0</v>
      </c>
      <c r="N6110" s="5">
        <f t="shared" si="287"/>
        <v>46400</v>
      </c>
      <c r="O6110" t="str">
        <f>VLOOKUP(VLOOKUP(C6110,[1]Produtos!A:D,4,FALSE),[1]Categorias!A:B,2,FALSE)</f>
        <v>Hardwares</v>
      </c>
    </row>
    <row r="6111" spans="1:15" x14ac:dyDescent="0.3">
      <c r="A6111">
        <v>6110</v>
      </c>
      <c r="B6111">
        <v>1443</v>
      </c>
      <c r="C6111">
        <v>3</v>
      </c>
      <c r="D6111">
        <v>9</v>
      </c>
      <c r="E6111" s="3">
        <v>0.04</v>
      </c>
      <c r="F6111" s="4">
        <f>VLOOKUP(B6111,[1]Vendas!A:C,2,FALSE)</f>
        <v>43844</v>
      </c>
      <c r="G6111" t="str">
        <f>VLOOKUP(VLOOKUP(B6111,[1]Vendas!A:C,3,FALSE),[1]Vendedores!A:B,2,FALSE)</f>
        <v>Almira Buarque</v>
      </c>
      <c r="H6111" t="str">
        <f>VLOOKUP(VLOOKUP(VLOOKUP(B6111,[1]Vendas!A:C,3,FALSE),[1]Vendedores!A:E,5,FALSE),[1]Filiais!A:B,2,FALSE)</f>
        <v>Rio de Janeiro</v>
      </c>
      <c r="I6111" s="3">
        <f>VLOOKUP(VLOOKUP(B6111,[1]Vendas!A:C,3,FALSE),[1]Vendedores!A:E,4,FALSE)</f>
        <v>0.04</v>
      </c>
      <c r="J6111" t="str">
        <f>VLOOKUP(C6111,[1]Produtos!A:D,2,FALSE)</f>
        <v>Teclado</v>
      </c>
      <c r="K6111" s="5">
        <f>VLOOKUP(C6111,[1]Produtos!A:D,3,FALSE)</f>
        <v>90</v>
      </c>
      <c r="L6111" s="5">
        <f t="shared" si="285"/>
        <v>810</v>
      </c>
      <c r="M6111" s="5">
        <f t="shared" si="286"/>
        <v>32.4</v>
      </c>
      <c r="N6111" s="5">
        <f t="shared" si="287"/>
        <v>777.6</v>
      </c>
      <c r="O6111" t="str">
        <f>VLOOKUP(VLOOKUP(C6111,[1]Produtos!A:D,4,FALSE),[1]Categorias!A:B,2,FALSE)</f>
        <v>Acessórios</v>
      </c>
    </row>
    <row r="6112" spans="1:15" x14ac:dyDescent="0.3">
      <c r="A6112">
        <v>6111</v>
      </c>
      <c r="B6112">
        <v>226</v>
      </c>
      <c r="C6112">
        <v>8</v>
      </c>
      <c r="D6112">
        <v>29</v>
      </c>
      <c r="E6112" s="3">
        <v>0.04</v>
      </c>
      <c r="F6112" s="4">
        <f>VLOOKUP(B6112,[1]Vendas!A:C,2,FALSE)</f>
        <v>43896</v>
      </c>
      <c r="G6112" t="str">
        <f>VLOOKUP(VLOOKUP(B6112,[1]Vendas!A:C,3,FALSE),[1]Vendedores!A:B,2,FALSE)</f>
        <v>Débora Albuquerque</v>
      </c>
      <c r="H6112" t="str">
        <f>VLOOKUP(VLOOKUP(VLOOKUP(B6112,[1]Vendas!A:C,3,FALSE),[1]Vendedores!A:E,5,FALSE),[1]Filiais!A:B,2,FALSE)</f>
        <v>São Paulo</v>
      </c>
      <c r="I6112" s="3">
        <f>VLOOKUP(VLOOKUP(B6112,[1]Vendas!A:C,3,FALSE),[1]Vendedores!A:E,4,FALSE)</f>
        <v>0.02</v>
      </c>
      <c r="J6112" t="str">
        <f>VLOOKUP(C6112,[1]Produtos!A:D,2,FALSE)</f>
        <v>Projetor</v>
      </c>
      <c r="K6112" s="5">
        <f>VLOOKUP(C6112,[1]Produtos!A:D,3,FALSE)</f>
        <v>2900</v>
      </c>
      <c r="L6112" s="5">
        <f t="shared" si="285"/>
        <v>84100</v>
      </c>
      <c r="M6112" s="5">
        <f t="shared" si="286"/>
        <v>3364</v>
      </c>
      <c r="N6112" s="5">
        <f t="shared" si="287"/>
        <v>80736</v>
      </c>
      <c r="O6112" t="str">
        <f>VLOOKUP(VLOOKUP(C6112,[1]Produtos!A:D,4,FALSE),[1]Categorias!A:B,2,FALSE)</f>
        <v>Hardwares</v>
      </c>
    </row>
    <row r="6113" spans="1:15" x14ac:dyDescent="0.3">
      <c r="A6113">
        <v>6112</v>
      </c>
      <c r="B6113">
        <v>815</v>
      </c>
      <c r="C6113">
        <v>1</v>
      </c>
      <c r="D6113">
        <v>2</v>
      </c>
      <c r="E6113" s="3">
        <v>0</v>
      </c>
      <c r="F6113" s="4">
        <f>VLOOKUP(B6113,[1]Vendas!A:C,2,FALSE)</f>
        <v>44073</v>
      </c>
      <c r="G6113" t="str">
        <f>VLOOKUP(VLOOKUP(B6113,[1]Vendas!A:C,3,FALSE),[1]Vendedores!A:B,2,FALSE)</f>
        <v>Solange Almeida</v>
      </c>
      <c r="H6113" t="str">
        <f>VLOOKUP(VLOOKUP(VLOOKUP(B6113,[1]Vendas!A:C,3,FALSE),[1]Vendedores!A:E,5,FALSE),[1]Filiais!A:B,2,FALSE)</f>
        <v>Rio de Janeiro</v>
      </c>
      <c r="I6113" s="3">
        <f>VLOOKUP(VLOOKUP(B6113,[1]Vendas!A:C,3,FALSE),[1]Vendedores!A:E,4,FALSE)</f>
        <v>0.01</v>
      </c>
      <c r="J6113" t="str">
        <f>VLOOKUP(C6113,[1]Produtos!A:D,2,FALSE)</f>
        <v>Computador desktop</v>
      </c>
      <c r="K6113" s="5">
        <f>VLOOKUP(C6113,[1]Produtos!A:D,3,FALSE)</f>
        <v>5200</v>
      </c>
      <c r="L6113" s="5">
        <f t="shared" si="285"/>
        <v>10400</v>
      </c>
      <c r="M6113" s="5">
        <f t="shared" si="286"/>
        <v>0</v>
      </c>
      <c r="N6113" s="5">
        <f t="shared" si="287"/>
        <v>10400</v>
      </c>
      <c r="O6113" t="str">
        <f>VLOOKUP(VLOOKUP(C6113,[1]Produtos!A:D,4,FALSE),[1]Categorias!A:B,2,FALSE)</f>
        <v>Hardwares</v>
      </c>
    </row>
    <row r="6114" spans="1:15" x14ac:dyDescent="0.3">
      <c r="A6114">
        <v>6113</v>
      </c>
      <c r="B6114">
        <v>834</v>
      </c>
      <c r="C6114">
        <v>9</v>
      </c>
      <c r="D6114">
        <v>24</v>
      </c>
      <c r="E6114" s="3">
        <v>0.04</v>
      </c>
      <c r="F6114" s="4">
        <f>VLOOKUP(B6114,[1]Vendas!A:C,2,FALSE)</f>
        <v>43902</v>
      </c>
      <c r="G6114" t="str">
        <f>VLOOKUP(VLOOKUP(B6114,[1]Vendas!A:C,3,FALSE),[1]Vendedores!A:B,2,FALSE)</f>
        <v>Filipe de Tarso</v>
      </c>
      <c r="H6114" t="str">
        <f>VLOOKUP(VLOOKUP(VLOOKUP(B6114,[1]Vendas!A:C,3,FALSE),[1]Vendedores!A:E,5,FALSE),[1]Filiais!A:B,2,FALSE)</f>
        <v>Rio de Janeiro</v>
      </c>
      <c r="I6114" s="3">
        <f>VLOOKUP(VLOOKUP(B6114,[1]Vendas!A:C,3,FALSE),[1]Vendedores!A:E,4,FALSE)</f>
        <v>0.04</v>
      </c>
      <c r="J6114" t="str">
        <f>VLOOKUP(C6114,[1]Produtos!A:D,2,FALSE)</f>
        <v>Papel A4</v>
      </c>
      <c r="K6114" s="5">
        <f>VLOOKUP(C6114,[1]Produtos!A:D,3,FALSE)</f>
        <v>90</v>
      </c>
      <c r="L6114" s="5">
        <f t="shared" si="285"/>
        <v>2160</v>
      </c>
      <c r="M6114" s="5">
        <f t="shared" si="286"/>
        <v>86.4</v>
      </c>
      <c r="N6114" s="5">
        <f t="shared" si="287"/>
        <v>2073.6</v>
      </c>
      <c r="O6114" t="str">
        <f>VLOOKUP(VLOOKUP(C6114,[1]Produtos!A:D,4,FALSE),[1]Categorias!A:B,2,FALSE)</f>
        <v>Papelaria</v>
      </c>
    </row>
    <row r="6115" spans="1:15" x14ac:dyDescent="0.3">
      <c r="A6115">
        <v>6114</v>
      </c>
      <c r="B6115">
        <v>1723</v>
      </c>
      <c r="C6115">
        <v>8</v>
      </c>
      <c r="D6115">
        <v>15</v>
      </c>
      <c r="E6115" s="3">
        <v>0.03</v>
      </c>
      <c r="F6115" s="4">
        <f>VLOOKUP(B6115,[1]Vendas!A:C,2,FALSE)</f>
        <v>43834</v>
      </c>
      <c r="G6115" t="str">
        <f>VLOOKUP(VLOOKUP(B6115,[1]Vendas!A:C,3,FALSE),[1]Vendedores!A:B,2,FALSE)</f>
        <v>Solange Almeida</v>
      </c>
      <c r="H6115" t="str">
        <f>VLOOKUP(VLOOKUP(VLOOKUP(B6115,[1]Vendas!A:C,3,FALSE),[1]Vendedores!A:E,5,FALSE),[1]Filiais!A:B,2,FALSE)</f>
        <v>Rio de Janeiro</v>
      </c>
      <c r="I6115" s="3">
        <f>VLOOKUP(VLOOKUP(B6115,[1]Vendas!A:C,3,FALSE),[1]Vendedores!A:E,4,FALSE)</f>
        <v>0.01</v>
      </c>
      <c r="J6115" t="str">
        <f>VLOOKUP(C6115,[1]Produtos!A:D,2,FALSE)</f>
        <v>Projetor</v>
      </c>
      <c r="K6115" s="5">
        <f>VLOOKUP(C6115,[1]Produtos!A:D,3,FALSE)</f>
        <v>2900</v>
      </c>
      <c r="L6115" s="5">
        <f t="shared" si="285"/>
        <v>43500</v>
      </c>
      <c r="M6115" s="5">
        <f t="shared" si="286"/>
        <v>1305</v>
      </c>
      <c r="N6115" s="5">
        <f t="shared" si="287"/>
        <v>42195</v>
      </c>
      <c r="O6115" t="str">
        <f>VLOOKUP(VLOOKUP(C6115,[1]Produtos!A:D,4,FALSE),[1]Categorias!A:B,2,FALSE)</f>
        <v>Hardwares</v>
      </c>
    </row>
    <row r="6116" spans="1:15" x14ac:dyDescent="0.3">
      <c r="A6116">
        <v>6115</v>
      </c>
      <c r="B6116">
        <v>1533</v>
      </c>
      <c r="C6116">
        <v>2</v>
      </c>
      <c r="D6116">
        <v>18</v>
      </c>
      <c r="E6116" s="3">
        <v>0.05</v>
      </c>
      <c r="F6116" s="4">
        <f>VLOOKUP(B6116,[1]Vendas!A:C,2,FALSE)</f>
        <v>43993</v>
      </c>
      <c r="G6116" t="str">
        <f>VLOOKUP(VLOOKUP(B6116,[1]Vendas!A:C,3,FALSE),[1]Vendedores!A:B,2,FALSE)</f>
        <v>Filipe de Tarso</v>
      </c>
      <c r="H6116" t="str">
        <f>VLOOKUP(VLOOKUP(VLOOKUP(B6116,[1]Vendas!A:C,3,FALSE),[1]Vendedores!A:E,5,FALSE),[1]Filiais!A:B,2,FALSE)</f>
        <v>Rio de Janeiro</v>
      </c>
      <c r="I6116" s="3">
        <f>VLOOKUP(VLOOKUP(B6116,[1]Vendas!A:C,3,FALSE),[1]Vendedores!A:E,4,FALSE)</f>
        <v>0.04</v>
      </c>
      <c r="J6116" t="str">
        <f>VLOOKUP(C6116,[1]Produtos!A:D,2,FALSE)</f>
        <v>Impressora</v>
      </c>
      <c r="K6116" s="5">
        <f>VLOOKUP(C6116,[1]Produtos!A:D,3,FALSE)</f>
        <v>2100</v>
      </c>
      <c r="L6116" s="5">
        <f t="shared" si="285"/>
        <v>37800</v>
      </c>
      <c r="M6116" s="5">
        <f t="shared" si="286"/>
        <v>1890</v>
      </c>
      <c r="N6116" s="5">
        <f t="shared" si="287"/>
        <v>35910</v>
      </c>
      <c r="O6116" t="str">
        <f>VLOOKUP(VLOOKUP(C6116,[1]Produtos!A:D,4,FALSE),[1]Categorias!A:B,2,FALSE)</f>
        <v>Hardwares</v>
      </c>
    </row>
    <row r="6117" spans="1:15" x14ac:dyDescent="0.3">
      <c r="A6117">
        <v>6116</v>
      </c>
      <c r="B6117">
        <v>962</v>
      </c>
      <c r="C6117">
        <v>10</v>
      </c>
      <c r="D6117">
        <v>32</v>
      </c>
      <c r="E6117" s="3">
        <v>0.04</v>
      </c>
      <c r="F6117" s="4">
        <f>VLOOKUP(B6117,[1]Vendas!A:C,2,FALSE)</f>
        <v>44030</v>
      </c>
      <c r="G6117" t="str">
        <f>VLOOKUP(VLOOKUP(B6117,[1]Vendas!A:C,3,FALSE),[1]Vendedores!A:B,2,FALSE)</f>
        <v>Jaqueline de Souza</v>
      </c>
      <c r="H6117" t="str">
        <f>VLOOKUP(VLOOKUP(VLOOKUP(B6117,[1]Vendas!A:C,3,FALSE),[1]Vendedores!A:E,5,FALSE),[1]Filiais!A:B,2,FALSE)</f>
        <v>Minas Gerais</v>
      </c>
      <c r="I6117" s="3">
        <f>VLOOKUP(VLOOKUP(B6117,[1]Vendas!A:C,3,FALSE),[1]Vendedores!A:E,4,FALSE)</f>
        <v>7.0000000000000007E-2</v>
      </c>
      <c r="J6117" t="str">
        <f>VLOOKUP(C6117,[1]Produtos!A:D,2,FALSE)</f>
        <v>Caneta</v>
      </c>
      <c r="K6117" s="5">
        <f>VLOOKUP(C6117,[1]Produtos!A:D,3,FALSE)</f>
        <v>15</v>
      </c>
      <c r="L6117" s="5">
        <f t="shared" si="285"/>
        <v>480</v>
      </c>
      <c r="M6117" s="5">
        <f t="shared" si="286"/>
        <v>19.2</v>
      </c>
      <c r="N6117" s="5">
        <f t="shared" si="287"/>
        <v>460.8</v>
      </c>
      <c r="O6117" t="str">
        <f>VLOOKUP(VLOOKUP(C6117,[1]Produtos!A:D,4,FALSE),[1]Categorias!A:B,2,FALSE)</f>
        <v>Papelaria</v>
      </c>
    </row>
    <row r="6118" spans="1:15" x14ac:dyDescent="0.3">
      <c r="A6118">
        <v>6117</v>
      </c>
      <c r="B6118">
        <v>431</v>
      </c>
      <c r="C6118">
        <v>7</v>
      </c>
      <c r="D6118">
        <v>15</v>
      </c>
      <c r="E6118" s="3">
        <v>0.05</v>
      </c>
      <c r="F6118" s="4">
        <f>VLOOKUP(B6118,[1]Vendas!A:C,2,FALSE)</f>
        <v>43931</v>
      </c>
      <c r="G6118" t="str">
        <f>VLOOKUP(VLOOKUP(B6118,[1]Vendas!A:C,3,FALSE),[1]Vendedores!A:B,2,FALSE)</f>
        <v>Antônio da Costa</v>
      </c>
      <c r="H6118" t="str">
        <f>VLOOKUP(VLOOKUP(VLOOKUP(B6118,[1]Vendas!A:C,3,FALSE),[1]Vendedores!A:E,5,FALSE),[1]Filiais!A:B,2,FALSE)</f>
        <v>São Paulo</v>
      </c>
      <c r="I6118" s="3">
        <f>VLOOKUP(VLOOKUP(B6118,[1]Vendas!A:C,3,FALSE),[1]Vendedores!A:E,4,FALSE)</f>
        <v>7.0000000000000007E-2</v>
      </c>
      <c r="J6118" t="str">
        <f>VLOOKUP(C6118,[1]Produtos!A:D,2,FALSE)</f>
        <v>Roteador</v>
      </c>
      <c r="K6118" s="5">
        <f>VLOOKUP(C6118,[1]Produtos!A:D,3,FALSE)</f>
        <v>320</v>
      </c>
      <c r="L6118" s="5">
        <f t="shared" si="285"/>
        <v>4800</v>
      </c>
      <c r="M6118" s="5">
        <f t="shared" si="286"/>
        <v>240</v>
      </c>
      <c r="N6118" s="5">
        <f t="shared" si="287"/>
        <v>4560</v>
      </c>
      <c r="O6118" t="str">
        <f>VLOOKUP(VLOOKUP(C6118,[1]Produtos!A:D,4,FALSE),[1]Categorias!A:B,2,FALSE)</f>
        <v>Hardwares</v>
      </c>
    </row>
    <row r="6119" spans="1:15" x14ac:dyDescent="0.3">
      <c r="A6119">
        <v>6118</v>
      </c>
      <c r="B6119">
        <v>180</v>
      </c>
      <c r="C6119">
        <v>3</v>
      </c>
      <c r="D6119">
        <v>30</v>
      </c>
      <c r="E6119" s="3">
        <v>0.04</v>
      </c>
      <c r="F6119" s="4">
        <f>VLOOKUP(B6119,[1]Vendas!A:C,2,FALSE)</f>
        <v>44184</v>
      </c>
      <c r="G6119" t="str">
        <f>VLOOKUP(VLOOKUP(B6119,[1]Vendas!A:C,3,FALSE),[1]Vendedores!A:B,2,FALSE)</f>
        <v>Filipe de Tarso</v>
      </c>
      <c r="H6119" t="str">
        <f>VLOOKUP(VLOOKUP(VLOOKUP(B6119,[1]Vendas!A:C,3,FALSE),[1]Vendedores!A:E,5,FALSE),[1]Filiais!A:B,2,FALSE)</f>
        <v>Rio de Janeiro</v>
      </c>
      <c r="I6119" s="3">
        <f>VLOOKUP(VLOOKUP(B6119,[1]Vendas!A:C,3,FALSE),[1]Vendedores!A:E,4,FALSE)</f>
        <v>0.04</v>
      </c>
      <c r="J6119" t="str">
        <f>VLOOKUP(C6119,[1]Produtos!A:D,2,FALSE)</f>
        <v>Teclado</v>
      </c>
      <c r="K6119" s="5">
        <f>VLOOKUP(C6119,[1]Produtos!A:D,3,FALSE)</f>
        <v>90</v>
      </c>
      <c r="L6119" s="5">
        <f t="shared" si="285"/>
        <v>2700</v>
      </c>
      <c r="M6119" s="5">
        <f t="shared" si="286"/>
        <v>108</v>
      </c>
      <c r="N6119" s="5">
        <f t="shared" si="287"/>
        <v>2592</v>
      </c>
      <c r="O6119" t="str">
        <f>VLOOKUP(VLOOKUP(C6119,[1]Produtos!A:D,4,FALSE),[1]Categorias!A:B,2,FALSE)</f>
        <v>Acessórios</v>
      </c>
    </row>
    <row r="6120" spans="1:15" x14ac:dyDescent="0.3">
      <c r="A6120">
        <v>6119</v>
      </c>
      <c r="B6120">
        <v>990</v>
      </c>
      <c r="C6120">
        <v>10</v>
      </c>
      <c r="D6120">
        <v>21</v>
      </c>
      <c r="E6120" s="3">
        <v>0</v>
      </c>
      <c r="F6120" s="4">
        <f>VLOOKUP(B6120,[1]Vendas!A:C,2,FALSE)</f>
        <v>43864</v>
      </c>
      <c r="G6120" t="str">
        <f>VLOOKUP(VLOOKUP(B6120,[1]Vendas!A:C,3,FALSE),[1]Vendedores!A:B,2,FALSE)</f>
        <v>Rubens Lopes</v>
      </c>
      <c r="H6120" t="str">
        <f>VLOOKUP(VLOOKUP(VLOOKUP(B6120,[1]Vendas!A:C,3,FALSE),[1]Vendedores!A:E,5,FALSE),[1]Filiais!A:B,2,FALSE)</f>
        <v>Minas Gerais</v>
      </c>
      <c r="I6120" s="3">
        <f>VLOOKUP(VLOOKUP(B6120,[1]Vendas!A:C,3,FALSE),[1]Vendedores!A:E,4,FALSE)</f>
        <v>0.02</v>
      </c>
      <c r="J6120" t="str">
        <f>VLOOKUP(C6120,[1]Produtos!A:D,2,FALSE)</f>
        <v>Caneta</v>
      </c>
      <c r="K6120" s="5">
        <f>VLOOKUP(C6120,[1]Produtos!A:D,3,FALSE)</f>
        <v>15</v>
      </c>
      <c r="L6120" s="5">
        <f t="shared" si="285"/>
        <v>315</v>
      </c>
      <c r="M6120" s="5">
        <f t="shared" si="286"/>
        <v>0</v>
      </c>
      <c r="N6120" s="5">
        <f t="shared" si="287"/>
        <v>315</v>
      </c>
      <c r="O6120" t="str">
        <f>VLOOKUP(VLOOKUP(C6120,[1]Produtos!A:D,4,FALSE),[1]Categorias!A:B,2,FALSE)</f>
        <v>Papelaria</v>
      </c>
    </row>
    <row r="6121" spans="1:15" x14ac:dyDescent="0.3">
      <c r="A6121">
        <v>6120</v>
      </c>
      <c r="B6121">
        <v>302</v>
      </c>
      <c r="C6121">
        <v>5</v>
      </c>
      <c r="D6121">
        <v>6</v>
      </c>
      <c r="E6121" s="3">
        <v>0.05</v>
      </c>
      <c r="F6121" s="4">
        <f>VLOOKUP(B6121,[1]Vendas!A:C,2,FALSE)</f>
        <v>43853</v>
      </c>
      <c r="G6121" t="str">
        <f>VLOOKUP(VLOOKUP(B6121,[1]Vendas!A:C,3,FALSE),[1]Vendedores!A:B,2,FALSE)</f>
        <v>Augusto Carlos</v>
      </c>
      <c r="H6121" t="str">
        <f>VLOOKUP(VLOOKUP(VLOOKUP(B6121,[1]Vendas!A:C,3,FALSE),[1]Vendedores!A:E,5,FALSE),[1]Filiais!A:B,2,FALSE)</f>
        <v>São Paulo</v>
      </c>
      <c r="I6121" s="3">
        <f>VLOOKUP(VLOOKUP(B6121,[1]Vendas!A:C,3,FALSE),[1]Vendedores!A:E,4,FALSE)</f>
        <v>0.08</v>
      </c>
      <c r="J6121" t="str">
        <f>VLOOKUP(C6121,[1]Produtos!A:D,2,FALSE)</f>
        <v>Smartphone</v>
      </c>
      <c r="K6121" s="5">
        <f>VLOOKUP(C6121,[1]Produtos!A:D,3,FALSE)</f>
        <v>3200</v>
      </c>
      <c r="L6121" s="5">
        <f t="shared" si="285"/>
        <v>19200</v>
      </c>
      <c r="M6121" s="5">
        <f t="shared" si="286"/>
        <v>960</v>
      </c>
      <c r="N6121" s="5">
        <f t="shared" si="287"/>
        <v>18240</v>
      </c>
      <c r="O6121" t="str">
        <f>VLOOKUP(VLOOKUP(C6121,[1]Produtos!A:D,4,FALSE),[1]Categorias!A:B,2,FALSE)</f>
        <v>Celulares</v>
      </c>
    </row>
    <row r="6122" spans="1:15" x14ac:dyDescent="0.3">
      <c r="A6122">
        <v>6121</v>
      </c>
      <c r="B6122">
        <v>1652</v>
      </c>
      <c r="C6122">
        <v>2</v>
      </c>
      <c r="D6122">
        <v>22</v>
      </c>
      <c r="E6122" s="3">
        <v>0.01</v>
      </c>
      <c r="F6122" s="4">
        <f>VLOOKUP(B6122,[1]Vendas!A:C,2,FALSE)</f>
        <v>43975</v>
      </c>
      <c r="G6122" t="str">
        <f>VLOOKUP(VLOOKUP(B6122,[1]Vendas!A:C,3,FALSE),[1]Vendedores!A:B,2,FALSE)</f>
        <v>Rubens Lopes</v>
      </c>
      <c r="H6122" t="str">
        <f>VLOOKUP(VLOOKUP(VLOOKUP(B6122,[1]Vendas!A:C,3,FALSE),[1]Vendedores!A:E,5,FALSE),[1]Filiais!A:B,2,FALSE)</f>
        <v>Minas Gerais</v>
      </c>
      <c r="I6122" s="3">
        <f>VLOOKUP(VLOOKUP(B6122,[1]Vendas!A:C,3,FALSE),[1]Vendedores!A:E,4,FALSE)</f>
        <v>0.02</v>
      </c>
      <c r="J6122" t="str">
        <f>VLOOKUP(C6122,[1]Produtos!A:D,2,FALSE)</f>
        <v>Impressora</v>
      </c>
      <c r="K6122" s="5">
        <f>VLOOKUP(C6122,[1]Produtos!A:D,3,FALSE)</f>
        <v>2100</v>
      </c>
      <c r="L6122" s="5">
        <f t="shared" si="285"/>
        <v>46200</v>
      </c>
      <c r="M6122" s="5">
        <f t="shared" si="286"/>
        <v>462</v>
      </c>
      <c r="N6122" s="5">
        <f t="shared" si="287"/>
        <v>45738</v>
      </c>
      <c r="O6122" t="str">
        <f>VLOOKUP(VLOOKUP(C6122,[1]Produtos!A:D,4,FALSE),[1]Categorias!A:B,2,FALSE)</f>
        <v>Hardwares</v>
      </c>
    </row>
    <row r="6123" spans="1:15" x14ac:dyDescent="0.3">
      <c r="A6123">
        <v>6122</v>
      </c>
      <c r="B6123">
        <v>1042</v>
      </c>
      <c r="C6123">
        <v>8</v>
      </c>
      <c r="D6123">
        <v>30</v>
      </c>
      <c r="E6123" s="3">
        <v>0.01</v>
      </c>
      <c r="F6123" s="4">
        <f>VLOOKUP(B6123,[1]Vendas!A:C,2,FALSE)</f>
        <v>43993</v>
      </c>
      <c r="G6123" t="str">
        <f>VLOOKUP(VLOOKUP(B6123,[1]Vendas!A:C,3,FALSE),[1]Vendedores!A:B,2,FALSE)</f>
        <v>Filipe de Tarso</v>
      </c>
      <c r="H6123" t="str">
        <f>VLOOKUP(VLOOKUP(VLOOKUP(B6123,[1]Vendas!A:C,3,FALSE),[1]Vendedores!A:E,5,FALSE),[1]Filiais!A:B,2,FALSE)</f>
        <v>Rio de Janeiro</v>
      </c>
      <c r="I6123" s="3">
        <f>VLOOKUP(VLOOKUP(B6123,[1]Vendas!A:C,3,FALSE),[1]Vendedores!A:E,4,FALSE)</f>
        <v>0.04</v>
      </c>
      <c r="J6123" t="str">
        <f>VLOOKUP(C6123,[1]Produtos!A:D,2,FALSE)</f>
        <v>Projetor</v>
      </c>
      <c r="K6123" s="5">
        <f>VLOOKUP(C6123,[1]Produtos!A:D,3,FALSE)</f>
        <v>2900</v>
      </c>
      <c r="L6123" s="5">
        <f t="shared" si="285"/>
        <v>87000</v>
      </c>
      <c r="M6123" s="5">
        <f t="shared" si="286"/>
        <v>870</v>
      </c>
      <c r="N6123" s="5">
        <f t="shared" si="287"/>
        <v>86130</v>
      </c>
      <c r="O6123" t="str">
        <f>VLOOKUP(VLOOKUP(C6123,[1]Produtos!A:D,4,FALSE),[1]Categorias!A:B,2,FALSE)</f>
        <v>Hardwares</v>
      </c>
    </row>
    <row r="6124" spans="1:15" x14ac:dyDescent="0.3">
      <c r="A6124">
        <v>6123</v>
      </c>
      <c r="B6124">
        <v>1997</v>
      </c>
      <c r="C6124">
        <v>5</v>
      </c>
      <c r="D6124">
        <v>3</v>
      </c>
      <c r="E6124" s="3">
        <v>0.05</v>
      </c>
      <c r="F6124" s="4">
        <f>VLOOKUP(B6124,[1]Vendas!A:C,2,FALSE)</f>
        <v>43843</v>
      </c>
      <c r="G6124" t="str">
        <f>VLOOKUP(VLOOKUP(B6124,[1]Vendas!A:C,3,FALSE),[1]Vendedores!A:B,2,FALSE)</f>
        <v>Solange Almeida</v>
      </c>
      <c r="H6124" t="str">
        <f>VLOOKUP(VLOOKUP(VLOOKUP(B6124,[1]Vendas!A:C,3,FALSE),[1]Vendedores!A:E,5,FALSE),[1]Filiais!A:B,2,FALSE)</f>
        <v>Rio de Janeiro</v>
      </c>
      <c r="I6124" s="3">
        <f>VLOOKUP(VLOOKUP(B6124,[1]Vendas!A:C,3,FALSE),[1]Vendedores!A:E,4,FALSE)</f>
        <v>0.01</v>
      </c>
      <c r="J6124" t="str">
        <f>VLOOKUP(C6124,[1]Produtos!A:D,2,FALSE)</f>
        <v>Smartphone</v>
      </c>
      <c r="K6124" s="5">
        <f>VLOOKUP(C6124,[1]Produtos!A:D,3,FALSE)</f>
        <v>3200</v>
      </c>
      <c r="L6124" s="5">
        <f t="shared" si="285"/>
        <v>9600</v>
      </c>
      <c r="M6124" s="5">
        <f t="shared" si="286"/>
        <v>480</v>
      </c>
      <c r="N6124" s="5">
        <f t="shared" si="287"/>
        <v>9120</v>
      </c>
      <c r="O6124" t="str">
        <f>VLOOKUP(VLOOKUP(C6124,[1]Produtos!A:D,4,FALSE),[1]Categorias!A:B,2,FALSE)</f>
        <v>Celulares</v>
      </c>
    </row>
    <row r="6125" spans="1:15" x14ac:dyDescent="0.3">
      <c r="A6125">
        <v>6124</v>
      </c>
      <c r="B6125">
        <v>1104</v>
      </c>
      <c r="C6125">
        <v>4</v>
      </c>
      <c r="D6125">
        <v>25</v>
      </c>
      <c r="E6125" s="3">
        <v>0.01</v>
      </c>
      <c r="F6125" s="4">
        <f>VLOOKUP(B6125,[1]Vendas!A:C,2,FALSE)</f>
        <v>44083</v>
      </c>
      <c r="G6125" t="str">
        <f>VLOOKUP(VLOOKUP(B6125,[1]Vendas!A:C,3,FALSE),[1]Vendedores!A:B,2,FALSE)</f>
        <v>Raimundo Nonato</v>
      </c>
      <c r="H6125" t="str">
        <f>VLOOKUP(VLOOKUP(VLOOKUP(B6125,[1]Vendas!A:C,3,FALSE),[1]Vendedores!A:E,5,FALSE),[1]Filiais!A:B,2,FALSE)</f>
        <v>Minas Gerais</v>
      </c>
      <c r="I6125" s="3">
        <f>VLOOKUP(VLOOKUP(B6125,[1]Vendas!A:C,3,FALSE),[1]Vendedores!A:E,4,FALSE)</f>
        <v>0.02</v>
      </c>
      <c r="J6125" t="str">
        <f>VLOOKUP(C6125,[1]Produtos!A:D,2,FALSE)</f>
        <v>Mouse</v>
      </c>
      <c r="K6125" s="5">
        <f>VLOOKUP(C6125,[1]Produtos!A:D,3,FALSE)</f>
        <v>75</v>
      </c>
      <c r="L6125" s="5">
        <f t="shared" si="285"/>
        <v>1875</v>
      </c>
      <c r="M6125" s="5">
        <f t="shared" si="286"/>
        <v>18.75</v>
      </c>
      <c r="N6125" s="5">
        <f t="shared" si="287"/>
        <v>1856.25</v>
      </c>
      <c r="O6125" t="str">
        <f>VLOOKUP(VLOOKUP(C6125,[1]Produtos!A:D,4,FALSE),[1]Categorias!A:B,2,FALSE)</f>
        <v>Acessórios</v>
      </c>
    </row>
    <row r="6126" spans="1:15" x14ac:dyDescent="0.3">
      <c r="A6126">
        <v>6125</v>
      </c>
      <c r="B6126">
        <v>760</v>
      </c>
      <c r="C6126">
        <v>9</v>
      </c>
      <c r="D6126">
        <v>26</v>
      </c>
      <c r="E6126" s="3">
        <v>0.01</v>
      </c>
      <c r="F6126" s="4">
        <f>VLOOKUP(B6126,[1]Vendas!A:C,2,FALSE)</f>
        <v>44024</v>
      </c>
      <c r="G6126" t="str">
        <f>VLOOKUP(VLOOKUP(B6126,[1]Vendas!A:C,3,FALSE),[1]Vendedores!A:B,2,FALSE)</f>
        <v>Filipe de Tarso</v>
      </c>
      <c r="H6126" t="str">
        <f>VLOOKUP(VLOOKUP(VLOOKUP(B6126,[1]Vendas!A:C,3,FALSE),[1]Vendedores!A:E,5,FALSE),[1]Filiais!A:B,2,FALSE)</f>
        <v>Rio de Janeiro</v>
      </c>
      <c r="I6126" s="3">
        <f>VLOOKUP(VLOOKUP(B6126,[1]Vendas!A:C,3,FALSE),[1]Vendedores!A:E,4,FALSE)</f>
        <v>0.04</v>
      </c>
      <c r="J6126" t="str">
        <f>VLOOKUP(C6126,[1]Produtos!A:D,2,FALSE)</f>
        <v>Papel A4</v>
      </c>
      <c r="K6126" s="5">
        <f>VLOOKUP(C6126,[1]Produtos!A:D,3,FALSE)</f>
        <v>90</v>
      </c>
      <c r="L6126" s="5">
        <f t="shared" si="285"/>
        <v>2340</v>
      </c>
      <c r="M6126" s="5">
        <f t="shared" si="286"/>
        <v>23.400000000000002</v>
      </c>
      <c r="N6126" s="5">
        <f t="shared" si="287"/>
        <v>2316.6</v>
      </c>
      <c r="O6126" t="str">
        <f>VLOOKUP(VLOOKUP(C6126,[1]Produtos!A:D,4,FALSE),[1]Categorias!A:B,2,FALSE)</f>
        <v>Papelaria</v>
      </c>
    </row>
    <row r="6127" spans="1:15" x14ac:dyDescent="0.3">
      <c r="A6127">
        <v>6126</v>
      </c>
      <c r="B6127">
        <v>1874</v>
      </c>
      <c r="C6127">
        <v>1</v>
      </c>
      <c r="D6127">
        <v>14</v>
      </c>
      <c r="E6127" s="3">
        <v>0.03</v>
      </c>
      <c r="F6127" s="4">
        <f>VLOOKUP(B6127,[1]Vendas!A:C,2,FALSE)</f>
        <v>44017</v>
      </c>
      <c r="G6127" t="str">
        <f>VLOOKUP(VLOOKUP(B6127,[1]Vendas!A:C,3,FALSE),[1]Vendedores!A:B,2,FALSE)</f>
        <v>Augusto Carlos</v>
      </c>
      <c r="H6127" t="str">
        <f>VLOOKUP(VLOOKUP(VLOOKUP(B6127,[1]Vendas!A:C,3,FALSE),[1]Vendedores!A:E,5,FALSE),[1]Filiais!A:B,2,FALSE)</f>
        <v>São Paulo</v>
      </c>
      <c r="I6127" s="3">
        <f>VLOOKUP(VLOOKUP(B6127,[1]Vendas!A:C,3,FALSE),[1]Vendedores!A:E,4,FALSE)</f>
        <v>0.08</v>
      </c>
      <c r="J6127" t="str">
        <f>VLOOKUP(C6127,[1]Produtos!A:D,2,FALSE)</f>
        <v>Computador desktop</v>
      </c>
      <c r="K6127" s="5">
        <f>VLOOKUP(C6127,[1]Produtos!A:D,3,FALSE)</f>
        <v>5200</v>
      </c>
      <c r="L6127" s="5">
        <f t="shared" si="285"/>
        <v>72800</v>
      </c>
      <c r="M6127" s="5">
        <f t="shared" si="286"/>
        <v>2184</v>
      </c>
      <c r="N6127" s="5">
        <f t="shared" si="287"/>
        <v>70616</v>
      </c>
      <c r="O6127" t="str">
        <f>VLOOKUP(VLOOKUP(C6127,[1]Produtos!A:D,4,FALSE),[1]Categorias!A:B,2,FALSE)</f>
        <v>Hardwares</v>
      </c>
    </row>
    <row r="6128" spans="1:15" x14ac:dyDescent="0.3">
      <c r="A6128">
        <v>6127</v>
      </c>
      <c r="B6128">
        <v>822</v>
      </c>
      <c r="C6128">
        <v>3</v>
      </c>
      <c r="D6128">
        <v>4</v>
      </c>
      <c r="E6128" s="3">
        <v>0.03</v>
      </c>
      <c r="F6128" s="4">
        <f>VLOOKUP(B6128,[1]Vendas!A:C,2,FALSE)</f>
        <v>44152</v>
      </c>
      <c r="G6128" t="str">
        <f>VLOOKUP(VLOOKUP(B6128,[1]Vendas!A:C,3,FALSE),[1]Vendedores!A:B,2,FALSE)</f>
        <v>Antônio da Costa</v>
      </c>
      <c r="H6128" t="str">
        <f>VLOOKUP(VLOOKUP(VLOOKUP(B6128,[1]Vendas!A:C,3,FALSE),[1]Vendedores!A:E,5,FALSE),[1]Filiais!A:B,2,FALSE)</f>
        <v>São Paulo</v>
      </c>
      <c r="I6128" s="3">
        <f>VLOOKUP(VLOOKUP(B6128,[1]Vendas!A:C,3,FALSE),[1]Vendedores!A:E,4,FALSE)</f>
        <v>7.0000000000000007E-2</v>
      </c>
      <c r="J6128" t="str">
        <f>VLOOKUP(C6128,[1]Produtos!A:D,2,FALSE)</f>
        <v>Teclado</v>
      </c>
      <c r="K6128" s="5">
        <f>VLOOKUP(C6128,[1]Produtos!A:D,3,FALSE)</f>
        <v>90</v>
      </c>
      <c r="L6128" s="5">
        <f t="shared" si="285"/>
        <v>360</v>
      </c>
      <c r="M6128" s="5">
        <f t="shared" si="286"/>
        <v>10.799999999999999</v>
      </c>
      <c r="N6128" s="5">
        <f t="shared" si="287"/>
        <v>349.2</v>
      </c>
      <c r="O6128" t="str">
        <f>VLOOKUP(VLOOKUP(C6128,[1]Produtos!A:D,4,FALSE),[1]Categorias!A:B,2,FALSE)</f>
        <v>Acessórios</v>
      </c>
    </row>
    <row r="6129" spans="1:15" x14ac:dyDescent="0.3">
      <c r="A6129">
        <v>6128</v>
      </c>
      <c r="B6129">
        <v>652</v>
      </c>
      <c r="C6129">
        <v>3</v>
      </c>
      <c r="D6129">
        <v>25</v>
      </c>
      <c r="E6129" s="3">
        <v>0.03</v>
      </c>
      <c r="F6129" s="4">
        <f>VLOOKUP(B6129,[1]Vendas!A:C,2,FALSE)</f>
        <v>44115</v>
      </c>
      <c r="G6129" t="str">
        <f>VLOOKUP(VLOOKUP(B6129,[1]Vendas!A:C,3,FALSE),[1]Vendedores!A:B,2,FALSE)</f>
        <v>Solange Almeida</v>
      </c>
      <c r="H6129" t="str">
        <f>VLOOKUP(VLOOKUP(VLOOKUP(B6129,[1]Vendas!A:C,3,FALSE),[1]Vendedores!A:E,5,FALSE),[1]Filiais!A:B,2,FALSE)</f>
        <v>Rio de Janeiro</v>
      </c>
      <c r="I6129" s="3">
        <f>VLOOKUP(VLOOKUP(B6129,[1]Vendas!A:C,3,FALSE),[1]Vendedores!A:E,4,FALSE)</f>
        <v>0.01</v>
      </c>
      <c r="J6129" t="str">
        <f>VLOOKUP(C6129,[1]Produtos!A:D,2,FALSE)</f>
        <v>Teclado</v>
      </c>
      <c r="K6129" s="5">
        <f>VLOOKUP(C6129,[1]Produtos!A:D,3,FALSE)</f>
        <v>90</v>
      </c>
      <c r="L6129" s="5">
        <f t="shared" si="285"/>
        <v>2250</v>
      </c>
      <c r="M6129" s="5">
        <f t="shared" si="286"/>
        <v>67.5</v>
      </c>
      <c r="N6129" s="5">
        <f t="shared" si="287"/>
        <v>2182.5</v>
      </c>
      <c r="O6129" t="str">
        <f>VLOOKUP(VLOOKUP(C6129,[1]Produtos!A:D,4,FALSE),[1]Categorias!A:B,2,FALSE)</f>
        <v>Acessórios</v>
      </c>
    </row>
    <row r="6130" spans="1:15" x14ac:dyDescent="0.3">
      <c r="A6130">
        <v>6129</v>
      </c>
      <c r="B6130">
        <v>516</v>
      </c>
      <c r="C6130">
        <v>5</v>
      </c>
      <c r="D6130">
        <v>8</v>
      </c>
      <c r="E6130" s="3">
        <v>0.04</v>
      </c>
      <c r="F6130" s="4">
        <f>VLOOKUP(B6130,[1]Vendas!A:C,2,FALSE)</f>
        <v>43840</v>
      </c>
      <c r="G6130" t="str">
        <f>VLOOKUP(VLOOKUP(B6130,[1]Vendas!A:C,3,FALSE),[1]Vendedores!A:B,2,FALSE)</f>
        <v>Filipe de Tarso</v>
      </c>
      <c r="H6130" t="str">
        <f>VLOOKUP(VLOOKUP(VLOOKUP(B6130,[1]Vendas!A:C,3,FALSE),[1]Vendedores!A:E,5,FALSE),[1]Filiais!A:B,2,FALSE)</f>
        <v>Rio de Janeiro</v>
      </c>
      <c r="I6130" s="3">
        <f>VLOOKUP(VLOOKUP(B6130,[1]Vendas!A:C,3,FALSE),[1]Vendedores!A:E,4,FALSE)</f>
        <v>0.04</v>
      </c>
      <c r="J6130" t="str">
        <f>VLOOKUP(C6130,[1]Produtos!A:D,2,FALSE)</f>
        <v>Smartphone</v>
      </c>
      <c r="K6130" s="5">
        <f>VLOOKUP(C6130,[1]Produtos!A:D,3,FALSE)</f>
        <v>3200</v>
      </c>
      <c r="L6130" s="5">
        <f t="shared" si="285"/>
        <v>25600</v>
      </c>
      <c r="M6130" s="5">
        <f t="shared" si="286"/>
        <v>1024</v>
      </c>
      <c r="N6130" s="5">
        <f t="shared" si="287"/>
        <v>24576</v>
      </c>
      <c r="O6130" t="str">
        <f>VLOOKUP(VLOOKUP(C6130,[1]Produtos!A:D,4,FALSE),[1]Categorias!A:B,2,FALSE)</f>
        <v>Celulares</v>
      </c>
    </row>
    <row r="6131" spans="1:15" x14ac:dyDescent="0.3">
      <c r="A6131">
        <v>6130</v>
      </c>
      <c r="B6131">
        <v>1195</v>
      </c>
      <c r="C6131">
        <v>10</v>
      </c>
      <c r="D6131">
        <v>5</v>
      </c>
      <c r="E6131" s="3">
        <v>0</v>
      </c>
      <c r="F6131" s="4">
        <f>VLOOKUP(B6131,[1]Vendas!A:C,2,FALSE)</f>
        <v>44098</v>
      </c>
      <c r="G6131" t="str">
        <f>VLOOKUP(VLOOKUP(B6131,[1]Vendas!A:C,3,FALSE),[1]Vendedores!A:B,2,FALSE)</f>
        <v>Jaqueline de Souza</v>
      </c>
      <c r="H6131" t="str">
        <f>VLOOKUP(VLOOKUP(VLOOKUP(B6131,[1]Vendas!A:C,3,FALSE),[1]Vendedores!A:E,5,FALSE),[1]Filiais!A:B,2,FALSE)</f>
        <v>Minas Gerais</v>
      </c>
      <c r="I6131" s="3">
        <f>VLOOKUP(VLOOKUP(B6131,[1]Vendas!A:C,3,FALSE),[1]Vendedores!A:E,4,FALSE)</f>
        <v>7.0000000000000007E-2</v>
      </c>
      <c r="J6131" t="str">
        <f>VLOOKUP(C6131,[1]Produtos!A:D,2,FALSE)</f>
        <v>Caneta</v>
      </c>
      <c r="K6131" s="5">
        <f>VLOOKUP(C6131,[1]Produtos!A:D,3,FALSE)</f>
        <v>15</v>
      </c>
      <c r="L6131" s="5">
        <f t="shared" si="285"/>
        <v>75</v>
      </c>
      <c r="M6131" s="5">
        <f t="shared" si="286"/>
        <v>0</v>
      </c>
      <c r="N6131" s="5">
        <f t="shared" si="287"/>
        <v>75</v>
      </c>
      <c r="O6131" t="str">
        <f>VLOOKUP(VLOOKUP(C6131,[1]Produtos!A:D,4,FALSE),[1]Categorias!A:B,2,FALSE)</f>
        <v>Papelaria</v>
      </c>
    </row>
    <row r="6132" spans="1:15" x14ac:dyDescent="0.3">
      <c r="A6132">
        <v>6131</v>
      </c>
      <c r="B6132">
        <v>660</v>
      </c>
      <c r="C6132">
        <v>9</v>
      </c>
      <c r="D6132">
        <v>21</v>
      </c>
      <c r="E6132" s="3">
        <v>0.04</v>
      </c>
      <c r="F6132" s="4">
        <f>VLOOKUP(B6132,[1]Vendas!A:C,2,FALSE)</f>
        <v>43899</v>
      </c>
      <c r="G6132" t="str">
        <f>VLOOKUP(VLOOKUP(B6132,[1]Vendas!A:C,3,FALSE),[1]Vendedores!A:B,2,FALSE)</f>
        <v>Solange Almeida</v>
      </c>
      <c r="H6132" t="str">
        <f>VLOOKUP(VLOOKUP(VLOOKUP(B6132,[1]Vendas!A:C,3,FALSE),[1]Vendedores!A:E,5,FALSE),[1]Filiais!A:B,2,FALSE)</f>
        <v>Rio de Janeiro</v>
      </c>
      <c r="I6132" s="3">
        <f>VLOOKUP(VLOOKUP(B6132,[1]Vendas!A:C,3,FALSE),[1]Vendedores!A:E,4,FALSE)</f>
        <v>0.01</v>
      </c>
      <c r="J6132" t="str">
        <f>VLOOKUP(C6132,[1]Produtos!A:D,2,FALSE)</f>
        <v>Papel A4</v>
      </c>
      <c r="K6132" s="5">
        <f>VLOOKUP(C6132,[1]Produtos!A:D,3,FALSE)</f>
        <v>90</v>
      </c>
      <c r="L6132" s="5">
        <f t="shared" si="285"/>
        <v>1890</v>
      </c>
      <c r="M6132" s="5">
        <f t="shared" si="286"/>
        <v>75.600000000000009</v>
      </c>
      <c r="N6132" s="5">
        <f t="shared" si="287"/>
        <v>1814.4</v>
      </c>
      <c r="O6132" t="str">
        <f>VLOOKUP(VLOOKUP(C6132,[1]Produtos!A:D,4,FALSE),[1]Categorias!A:B,2,FALSE)</f>
        <v>Papelaria</v>
      </c>
    </row>
    <row r="6133" spans="1:15" x14ac:dyDescent="0.3">
      <c r="A6133">
        <v>6132</v>
      </c>
      <c r="B6133">
        <v>1855</v>
      </c>
      <c r="C6133">
        <v>7</v>
      </c>
      <c r="D6133">
        <v>5</v>
      </c>
      <c r="E6133" s="3">
        <v>0.05</v>
      </c>
      <c r="F6133" s="4">
        <f>VLOOKUP(B6133,[1]Vendas!A:C,2,FALSE)</f>
        <v>43880</v>
      </c>
      <c r="G6133" t="str">
        <f>VLOOKUP(VLOOKUP(B6133,[1]Vendas!A:C,3,FALSE),[1]Vendedores!A:B,2,FALSE)</f>
        <v>Fernanda Vasconcelos</v>
      </c>
      <c r="H6133" t="str">
        <f>VLOOKUP(VLOOKUP(VLOOKUP(B6133,[1]Vendas!A:C,3,FALSE),[1]Vendedores!A:E,5,FALSE),[1]Filiais!A:B,2,FALSE)</f>
        <v>Minas Gerais</v>
      </c>
      <c r="I6133" s="3">
        <f>VLOOKUP(VLOOKUP(B6133,[1]Vendas!A:C,3,FALSE),[1]Vendedores!A:E,4,FALSE)</f>
        <v>0.04</v>
      </c>
      <c r="J6133" t="str">
        <f>VLOOKUP(C6133,[1]Produtos!A:D,2,FALSE)</f>
        <v>Roteador</v>
      </c>
      <c r="K6133" s="5">
        <f>VLOOKUP(C6133,[1]Produtos!A:D,3,FALSE)</f>
        <v>320</v>
      </c>
      <c r="L6133" s="5">
        <f t="shared" si="285"/>
        <v>1600</v>
      </c>
      <c r="M6133" s="5">
        <f t="shared" si="286"/>
        <v>80</v>
      </c>
      <c r="N6133" s="5">
        <f t="shared" si="287"/>
        <v>1520</v>
      </c>
      <c r="O6133" t="str">
        <f>VLOOKUP(VLOOKUP(C6133,[1]Produtos!A:D,4,FALSE),[1]Categorias!A:B,2,FALSE)</f>
        <v>Hardwares</v>
      </c>
    </row>
    <row r="6134" spans="1:15" x14ac:dyDescent="0.3">
      <c r="A6134">
        <v>6133</v>
      </c>
      <c r="B6134">
        <v>1166</v>
      </c>
      <c r="C6134">
        <v>1</v>
      </c>
      <c r="D6134">
        <v>1</v>
      </c>
      <c r="E6134" s="3">
        <v>0.03</v>
      </c>
      <c r="F6134" s="4">
        <f>VLOOKUP(B6134,[1]Vendas!A:C,2,FALSE)</f>
        <v>44173</v>
      </c>
      <c r="G6134" t="str">
        <f>VLOOKUP(VLOOKUP(B6134,[1]Vendas!A:C,3,FALSE),[1]Vendedores!A:B,2,FALSE)</f>
        <v>Solange Almeida</v>
      </c>
      <c r="H6134" t="str">
        <f>VLOOKUP(VLOOKUP(VLOOKUP(B6134,[1]Vendas!A:C,3,FALSE),[1]Vendedores!A:E,5,FALSE),[1]Filiais!A:B,2,FALSE)</f>
        <v>Rio de Janeiro</v>
      </c>
      <c r="I6134" s="3">
        <f>VLOOKUP(VLOOKUP(B6134,[1]Vendas!A:C,3,FALSE),[1]Vendedores!A:E,4,FALSE)</f>
        <v>0.01</v>
      </c>
      <c r="J6134" t="str">
        <f>VLOOKUP(C6134,[1]Produtos!A:D,2,FALSE)</f>
        <v>Computador desktop</v>
      </c>
      <c r="K6134" s="5">
        <f>VLOOKUP(C6134,[1]Produtos!A:D,3,FALSE)</f>
        <v>5200</v>
      </c>
      <c r="L6134" s="5">
        <f t="shared" si="285"/>
        <v>5200</v>
      </c>
      <c r="M6134" s="5">
        <f t="shared" si="286"/>
        <v>156</v>
      </c>
      <c r="N6134" s="5">
        <f t="shared" si="287"/>
        <v>5044</v>
      </c>
      <c r="O6134" t="str">
        <f>VLOOKUP(VLOOKUP(C6134,[1]Produtos!A:D,4,FALSE),[1]Categorias!A:B,2,FALSE)</f>
        <v>Hardwares</v>
      </c>
    </row>
    <row r="6135" spans="1:15" x14ac:dyDescent="0.3">
      <c r="A6135">
        <v>6134</v>
      </c>
      <c r="B6135">
        <v>1489</v>
      </c>
      <c r="C6135">
        <v>3</v>
      </c>
      <c r="D6135">
        <v>9</v>
      </c>
      <c r="E6135" s="3">
        <v>0</v>
      </c>
      <c r="F6135" s="4">
        <f>VLOOKUP(B6135,[1]Vendas!A:C,2,FALSE)</f>
        <v>44151</v>
      </c>
      <c r="G6135" t="str">
        <f>VLOOKUP(VLOOKUP(B6135,[1]Vendas!A:C,3,FALSE),[1]Vendedores!A:B,2,FALSE)</f>
        <v>Augusto Carlos</v>
      </c>
      <c r="H6135" t="str">
        <f>VLOOKUP(VLOOKUP(VLOOKUP(B6135,[1]Vendas!A:C,3,FALSE),[1]Vendedores!A:E,5,FALSE),[1]Filiais!A:B,2,FALSE)</f>
        <v>São Paulo</v>
      </c>
      <c r="I6135" s="3">
        <f>VLOOKUP(VLOOKUP(B6135,[1]Vendas!A:C,3,FALSE),[1]Vendedores!A:E,4,FALSE)</f>
        <v>0.08</v>
      </c>
      <c r="J6135" t="str">
        <f>VLOOKUP(C6135,[1]Produtos!A:D,2,FALSE)</f>
        <v>Teclado</v>
      </c>
      <c r="K6135" s="5">
        <f>VLOOKUP(C6135,[1]Produtos!A:D,3,FALSE)</f>
        <v>90</v>
      </c>
      <c r="L6135" s="5">
        <f t="shared" si="285"/>
        <v>810</v>
      </c>
      <c r="M6135" s="5">
        <f t="shared" si="286"/>
        <v>0</v>
      </c>
      <c r="N6135" s="5">
        <f t="shared" si="287"/>
        <v>810</v>
      </c>
      <c r="O6135" t="str">
        <f>VLOOKUP(VLOOKUP(C6135,[1]Produtos!A:D,4,FALSE),[1]Categorias!A:B,2,FALSE)</f>
        <v>Acessórios</v>
      </c>
    </row>
    <row r="6136" spans="1:15" x14ac:dyDescent="0.3">
      <c r="A6136">
        <v>6135</v>
      </c>
      <c r="B6136">
        <v>565</v>
      </c>
      <c r="C6136">
        <v>7</v>
      </c>
      <c r="D6136">
        <v>13</v>
      </c>
      <c r="E6136" s="3">
        <v>0.03</v>
      </c>
      <c r="F6136" s="4">
        <f>VLOOKUP(B6136,[1]Vendas!A:C,2,FALSE)</f>
        <v>43873</v>
      </c>
      <c r="G6136" t="str">
        <f>VLOOKUP(VLOOKUP(B6136,[1]Vendas!A:C,3,FALSE),[1]Vendedores!A:B,2,FALSE)</f>
        <v>Almira Buarque</v>
      </c>
      <c r="H6136" t="str">
        <f>VLOOKUP(VLOOKUP(VLOOKUP(B6136,[1]Vendas!A:C,3,FALSE),[1]Vendedores!A:E,5,FALSE),[1]Filiais!A:B,2,FALSE)</f>
        <v>Rio de Janeiro</v>
      </c>
      <c r="I6136" s="3">
        <f>VLOOKUP(VLOOKUP(B6136,[1]Vendas!A:C,3,FALSE),[1]Vendedores!A:E,4,FALSE)</f>
        <v>0.04</v>
      </c>
      <c r="J6136" t="str">
        <f>VLOOKUP(C6136,[1]Produtos!A:D,2,FALSE)</f>
        <v>Roteador</v>
      </c>
      <c r="K6136" s="5">
        <f>VLOOKUP(C6136,[1]Produtos!A:D,3,FALSE)</f>
        <v>320</v>
      </c>
      <c r="L6136" s="5">
        <f t="shared" si="285"/>
        <v>4160</v>
      </c>
      <c r="M6136" s="5">
        <f t="shared" si="286"/>
        <v>124.8</v>
      </c>
      <c r="N6136" s="5">
        <f t="shared" si="287"/>
        <v>4035.2</v>
      </c>
      <c r="O6136" t="str">
        <f>VLOOKUP(VLOOKUP(C6136,[1]Produtos!A:D,4,FALSE),[1]Categorias!A:B,2,FALSE)</f>
        <v>Hardwares</v>
      </c>
    </row>
    <row r="6137" spans="1:15" x14ac:dyDescent="0.3">
      <c r="A6137">
        <v>6136</v>
      </c>
      <c r="B6137">
        <v>78</v>
      </c>
      <c r="C6137">
        <v>2</v>
      </c>
      <c r="D6137">
        <v>31</v>
      </c>
      <c r="E6137" s="3">
        <v>0</v>
      </c>
      <c r="F6137" s="4">
        <f>VLOOKUP(B6137,[1]Vendas!A:C,2,FALSE)</f>
        <v>43997</v>
      </c>
      <c r="G6137" t="str">
        <f>VLOOKUP(VLOOKUP(B6137,[1]Vendas!A:C,3,FALSE),[1]Vendedores!A:B,2,FALSE)</f>
        <v>Filipe de Tarso</v>
      </c>
      <c r="H6137" t="str">
        <f>VLOOKUP(VLOOKUP(VLOOKUP(B6137,[1]Vendas!A:C,3,FALSE),[1]Vendedores!A:E,5,FALSE),[1]Filiais!A:B,2,FALSE)</f>
        <v>Rio de Janeiro</v>
      </c>
      <c r="I6137" s="3">
        <f>VLOOKUP(VLOOKUP(B6137,[1]Vendas!A:C,3,FALSE),[1]Vendedores!A:E,4,FALSE)</f>
        <v>0.04</v>
      </c>
      <c r="J6137" t="str">
        <f>VLOOKUP(C6137,[1]Produtos!A:D,2,FALSE)</f>
        <v>Impressora</v>
      </c>
      <c r="K6137" s="5">
        <f>VLOOKUP(C6137,[1]Produtos!A:D,3,FALSE)</f>
        <v>2100</v>
      </c>
      <c r="L6137" s="5">
        <f t="shared" si="285"/>
        <v>65100</v>
      </c>
      <c r="M6137" s="5">
        <f t="shared" si="286"/>
        <v>0</v>
      </c>
      <c r="N6137" s="5">
        <f t="shared" si="287"/>
        <v>65100</v>
      </c>
      <c r="O6137" t="str">
        <f>VLOOKUP(VLOOKUP(C6137,[1]Produtos!A:D,4,FALSE),[1]Categorias!A:B,2,FALSE)</f>
        <v>Hardwares</v>
      </c>
    </row>
    <row r="6138" spans="1:15" x14ac:dyDescent="0.3">
      <c r="A6138">
        <v>6137</v>
      </c>
      <c r="B6138">
        <v>1090</v>
      </c>
      <c r="C6138">
        <v>7</v>
      </c>
      <c r="D6138">
        <v>14</v>
      </c>
      <c r="E6138" s="3">
        <v>0.04</v>
      </c>
      <c r="F6138" s="4">
        <f>VLOOKUP(B6138,[1]Vendas!A:C,2,FALSE)</f>
        <v>44148</v>
      </c>
      <c r="G6138" t="str">
        <f>VLOOKUP(VLOOKUP(B6138,[1]Vendas!A:C,3,FALSE),[1]Vendedores!A:B,2,FALSE)</f>
        <v>Fernanda Vasconcelos</v>
      </c>
      <c r="H6138" t="str">
        <f>VLOOKUP(VLOOKUP(VLOOKUP(B6138,[1]Vendas!A:C,3,FALSE),[1]Vendedores!A:E,5,FALSE),[1]Filiais!A:B,2,FALSE)</f>
        <v>Minas Gerais</v>
      </c>
      <c r="I6138" s="3">
        <f>VLOOKUP(VLOOKUP(B6138,[1]Vendas!A:C,3,FALSE),[1]Vendedores!A:E,4,FALSE)</f>
        <v>0.04</v>
      </c>
      <c r="J6138" t="str">
        <f>VLOOKUP(C6138,[1]Produtos!A:D,2,FALSE)</f>
        <v>Roteador</v>
      </c>
      <c r="K6138" s="5">
        <f>VLOOKUP(C6138,[1]Produtos!A:D,3,FALSE)</f>
        <v>320</v>
      </c>
      <c r="L6138" s="5">
        <f t="shared" si="285"/>
        <v>4480</v>
      </c>
      <c r="M6138" s="5">
        <f t="shared" si="286"/>
        <v>179.20000000000002</v>
      </c>
      <c r="N6138" s="5">
        <f t="shared" si="287"/>
        <v>4300.8</v>
      </c>
      <c r="O6138" t="str">
        <f>VLOOKUP(VLOOKUP(C6138,[1]Produtos!A:D,4,FALSE),[1]Categorias!A:B,2,FALSE)</f>
        <v>Hardwares</v>
      </c>
    </row>
    <row r="6139" spans="1:15" x14ac:dyDescent="0.3">
      <c r="A6139">
        <v>6138</v>
      </c>
      <c r="B6139">
        <v>595</v>
      </c>
      <c r="C6139">
        <v>4</v>
      </c>
      <c r="D6139">
        <v>4</v>
      </c>
      <c r="E6139" s="3">
        <v>0.03</v>
      </c>
      <c r="F6139" s="4">
        <f>VLOOKUP(B6139,[1]Vendas!A:C,2,FALSE)</f>
        <v>43954</v>
      </c>
      <c r="G6139" t="str">
        <f>VLOOKUP(VLOOKUP(B6139,[1]Vendas!A:C,3,FALSE),[1]Vendedores!A:B,2,FALSE)</f>
        <v>Antônio da Costa</v>
      </c>
      <c r="H6139" t="str">
        <f>VLOOKUP(VLOOKUP(VLOOKUP(B6139,[1]Vendas!A:C,3,FALSE),[1]Vendedores!A:E,5,FALSE),[1]Filiais!A:B,2,FALSE)</f>
        <v>São Paulo</v>
      </c>
      <c r="I6139" s="3">
        <f>VLOOKUP(VLOOKUP(B6139,[1]Vendas!A:C,3,FALSE),[1]Vendedores!A:E,4,FALSE)</f>
        <v>7.0000000000000007E-2</v>
      </c>
      <c r="J6139" t="str">
        <f>VLOOKUP(C6139,[1]Produtos!A:D,2,FALSE)</f>
        <v>Mouse</v>
      </c>
      <c r="K6139" s="5">
        <f>VLOOKUP(C6139,[1]Produtos!A:D,3,FALSE)</f>
        <v>75</v>
      </c>
      <c r="L6139" s="5">
        <f t="shared" si="285"/>
        <v>300</v>
      </c>
      <c r="M6139" s="5">
        <f t="shared" si="286"/>
        <v>9</v>
      </c>
      <c r="N6139" s="5">
        <f t="shared" si="287"/>
        <v>291</v>
      </c>
      <c r="O6139" t="str">
        <f>VLOOKUP(VLOOKUP(C6139,[1]Produtos!A:D,4,FALSE),[1]Categorias!A:B,2,FALSE)</f>
        <v>Acessórios</v>
      </c>
    </row>
    <row r="6140" spans="1:15" x14ac:dyDescent="0.3">
      <c r="A6140">
        <v>6139</v>
      </c>
      <c r="B6140">
        <v>1752</v>
      </c>
      <c r="C6140">
        <v>5</v>
      </c>
      <c r="D6140">
        <v>19</v>
      </c>
      <c r="E6140" s="3">
        <v>0</v>
      </c>
      <c r="F6140" s="4">
        <f>VLOOKUP(B6140,[1]Vendas!A:C,2,FALSE)</f>
        <v>44134</v>
      </c>
      <c r="G6140" t="str">
        <f>VLOOKUP(VLOOKUP(B6140,[1]Vendas!A:C,3,FALSE),[1]Vendedores!A:B,2,FALSE)</f>
        <v>Filipe de Tarso</v>
      </c>
      <c r="H6140" t="str">
        <f>VLOOKUP(VLOOKUP(VLOOKUP(B6140,[1]Vendas!A:C,3,FALSE),[1]Vendedores!A:E,5,FALSE),[1]Filiais!A:B,2,FALSE)</f>
        <v>Rio de Janeiro</v>
      </c>
      <c r="I6140" s="3">
        <f>VLOOKUP(VLOOKUP(B6140,[1]Vendas!A:C,3,FALSE),[1]Vendedores!A:E,4,FALSE)</f>
        <v>0.04</v>
      </c>
      <c r="J6140" t="str">
        <f>VLOOKUP(C6140,[1]Produtos!A:D,2,FALSE)</f>
        <v>Smartphone</v>
      </c>
      <c r="K6140" s="5">
        <f>VLOOKUP(C6140,[1]Produtos!A:D,3,FALSE)</f>
        <v>3200</v>
      </c>
      <c r="L6140" s="5">
        <f t="shared" si="285"/>
        <v>60800</v>
      </c>
      <c r="M6140" s="5">
        <f t="shared" si="286"/>
        <v>0</v>
      </c>
      <c r="N6140" s="5">
        <f t="shared" si="287"/>
        <v>60800</v>
      </c>
      <c r="O6140" t="str">
        <f>VLOOKUP(VLOOKUP(C6140,[1]Produtos!A:D,4,FALSE),[1]Categorias!A:B,2,FALSE)</f>
        <v>Celulares</v>
      </c>
    </row>
    <row r="6141" spans="1:15" x14ac:dyDescent="0.3">
      <c r="A6141">
        <v>6140</v>
      </c>
      <c r="B6141">
        <v>146</v>
      </c>
      <c r="C6141">
        <v>8</v>
      </c>
      <c r="D6141">
        <v>4</v>
      </c>
      <c r="E6141" s="3">
        <v>0</v>
      </c>
      <c r="F6141" s="4">
        <f>VLOOKUP(B6141,[1]Vendas!A:C,2,FALSE)</f>
        <v>44131</v>
      </c>
      <c r="G6141" t="str">
        <f>VLOOKUP(VLOOKUP(B6141,[1]Vendas!A:C,3,FALSE),[1]Vendedores!A:B,2,FALSE)</f>
        <v>Rubens Lopes</v>
      </c>
      <c r="H6141" t="str">
        <f>VLOOKUP(VLOOKUP(VLOOKUP(B6141,[1]Vendas!A:C,3,FALSE),[1]Vendedores!A:E,5,FALSE),[1]Filiais!A:B,2,FALSE)</f>
        <v>Minas Gerais</v>
      </c>
      <c r="I6141" s="3">
        <f>VLOOKUP(VLOOKUP(B6141,[1]Vendas!A:C,3,FALSE),[1]Vendedores!A:E,4,FALSE)</f>
        <v>0.02</v>
      </c>
      <c r="J6141" t="str">
        <f>VLOOKUP(C6141,[1]Produtos!A:D,2,FALSE)</f>
        <v>Projetor</v>
      </c>
      <c r="K6141" s="5">
        <f>VLOOKUP(C6141,[1]Produtos!A:D,3,FALSE)</f>
        <v>2900</v>
      </c>
      <c r="L6141" s="5">
        <f t="shared" si="285"/>
        <v>11600</v>
      </c>
      <c r="M6141" s="5">
        <f t="shared" si="286"/>
        <v>0</v>
      </c>
      <c r="N6141" s="5">
        <f t="shared" si="287"/>
        <v>11600</v>
      </c>
      <c r="O6141" t="str">
        <f>VLOOKUP(VLOOKUP(C6141,[1]Produtos!A:D,4,FALSE),[1]Categorias!A:B,2,FALSE)</f>
        <v>Hardwares</v>
      </c>
    </row>
    <row r="6142" spans="1:15" x14ac:dyDescent="0.3">
      <c r="A6142">
        <v>6141</v>
      </c>
      <c r="B6142">
        <v>1061</v>
      </c>
      <c r="C6142">
        <v>6</v>
      </c>
      <c r="D6142">
        <v>29</v>
      </c>
      <c r="E6142" s="3">
        <v>0.01</v>
      </c>
      <c r="F6142" s="4">
        <f>VLOOKUP(B6142,[1]Vendas!A:C,2,FALSE)</f>
        <v>43946</v>
      </c>
      <c r="G6142" t="str">
        <f>VLOOKUP(VLOOKUP(B6142,[1]Vendas!A:C,3,FALSE),[1]Vendedores!A:B,2,FALSE)</f>
        <v>Jaqueline de Souza</v>
      </c>
      <c r="H6142" t="str">
        <f>VLOOKUP(VLOOKUP(VLOOKUP(B6142,[1]Vendas!A:C,3,FALSE),[1]Vendedores!A:E,5,FALSE),[1]Filiais!A:B,2,FALSE)</f>
        <v>Minas Gerais</v>
      </c>
      <c r="I6142" s="3">
        <f>VLOOKUP(VLOOKUP(B6142,[1]Vendas!A:C,3,FALSE),[1]Vendedores!A:E,4,FALSE)</f>
        <v>7.0000000000000007E-2</v>
      </c>
      <c r="J6142" t="str">
        <f>VLOOKUP(C6142,[1]Produtos!A:D,2,FALSE)</f>
        <v>Carregador para celular</v>
      </c>
      <c r="K6142" s="5">
        <f>VLOOKUP(C6142,[1]Produtos!A:D,3,FALSE)</f>
        <v>150</v>
      </c>
      <c r="L6142" s="5">
        <f t="shared" si="285"/>
        <v>4350</v>
      </c>
      <c r="M6142" s="5">
        <f t="shared" si="286"/>
        <v>43.5</v>
      </c>
      <c r="N6142" s="5">
        <f t="shared" si="287"/>
        <v>4306.5</v>
      </c>
      <c r="O6142" t="str">
        <f>VLOOKUP(VLOOKUP(C6142,[1]Produtos!A:D,4,FALSE),[1]Categorias!A:B,2,FALSE)</f>
        <v>Celulares</v>
      </c>
    </row>
    <row r="6143" spans="1:15" x14ac:dyDescent="0.3">
      <c r="A6143">
        <v>6142</v>
      </c>
      <c r="B6143">
        <v>759</v>
      </c>
      <c r="C6143">
        <v>9</v>
      </c>
      <c r="D6143">
        <v>4</v>
      </c>
      <c r="E6143" s="3">
        <v>0.02</v>
      </c>
      <c r="F6143" s="4">
        <f>VLOOKUP(B6143,[1]Vendas!A:C,2,FALSE)</f>
        <v>43924</v>
      </c>
      <c r="G6143" t="str">
        <f>VLOOKUP(VLOOKUP(B6143,[1]Vendas!A:C,3,FALSE),[1]Vendedores!A:B,2,FALSE)</f>
        <v>Raimundo Nonato</v>
      </c>
      <c r="H6143" t="str">
        <f>VLOOKUP(VLOOKUP(VLOOKUP(B6143,[1]Vendas!A:C,3,FALSE),[1]Vendedores!A:E,5,FALSE),[1]Filiais!A:B,2,FALSE)</f>
        <v>Minas Gerais</v>
      </c>
      <c r="I6143" s="3">
        <f>VLOOKUP(VLOOKUP(B6143,[1]Vendas!A:C,3,FALSE),[1]Vendedores!A:E,4,FALSE)</f>
        <v>0.02</v>
      </c>
      <c r="J6143" t="str">
        <f>VLOOKUP(C6143,[1]Produtos!A:D,2,FALSE)</f>
        <v>Papel A4</v>
      </c>
      <c r="K6143" s="5">
        <f>VLOOKUP(C6143,[1]Produtos!A:D,3,FALSE)</f>
        <v>90</v>
      </c>
      <c r="L6143" s="5">
        <f t="shared" si="285"/>
        <v>360</v>
      </c>
      <c r="M6143" s="5">
        <f t="shared" si="286"/>
        <v>7.2</v>
      </c>
      <c r="N6143" s="5">
        <f t="shared" si="287"/>
        <v>352.8</v>
      </c>
      <c r="O6143" t="str">
        <f>VLOOKUP(VLOOKUP(C6143,[1]Produtos!A:D,4,FALSE),[1]Categorias!A:B,2,FALSE)</f>
        <v>Papelaria</v>
      </c>
    </row>
    <row r="6144" spans="1:15" x14ac:dyDescent="0.3">
      <c r="A6144">
        <v>6143</v>
      </c>
      <c r="B6144">
        <v>1232</v>
      </c>
      <c r="C6144">
        <v>9</v>
      </c>
      <c r="D6144">
        <v>14</v>
      </c>
      <c r="E6144" s="3">
        <v>0.01</v>
      </c>
      <c r="F6144" s="4">
        <f>VLOOKUP(B6144,[1]Vendas!A:C,2,FALSE)</f>
        <v>43875</v>
      </c>
      <c r="G6144" t="str">
        <f>VLOOKUP(VLOOKUP(B6144,[1]Vendas!A:C,3,FALSE),[1]Vendedores!A:B,2,FALSE)</f>
        <v>Jaqueline de Souza</v>
      </c>
      <c r="H6144" t="str">
        <f>VLOOKUP(VLOOKUP(VLOOKUP(B6144,[1]Vendas!A:C,3,FALSE),[1]Vendedores!A:E,5,FALSE),[1]Filiais!A:B,2,FALSE)</f>
        <v>Minas Gerais</v>
      </c>
      <c r="I6144" s="3">
        <f>VLOOKUP(VLOOKUP(B6144,[1]Vendas!A:C,3,FALSE),[1]Vendedores!A:E,4,FALSE)</f>
        <v>7.0000000000000007E-2</v>
      </c>
      <c r="J6144" t="str">
        <f>VLOOKUP(C6144,[1]Produtos!A:D,2,FALSE)</f>
        <v>Papel A4</v>
      </c>
      <c r="K6144" s="5">
        <f>VLOOKUP(C6144,[1]Produtos!A:D,3,FALSE)</f>
        <v>90</v>
      </c>
      <c r="L6144" s="5">
        <f t="shared" si="285"/>
        <v>1260</v>
      </c>
      <c r="M6144" s="5">
        <f t="shared" si="286"/>
        <v>12.6</v>
      </c>
      <c r="N6144" s="5">
        <f t="shared" si="287"/>
        <v>1247.4000000000001</v>
      </c>
      <c r="O6144" t="str">
        <f>VLOOKUP(VLOOKUP(C6144,[1]Produtos!A:D,4,FALSE),[1]Categorias!A:B,2,FALSE)</f>
        <v>Papelaria</v>
      </c>
    </row>
    <row r="6145" spans="1:15" x14ac:dyDescent="0.3">
      <c r="A6145">
        <v>6144</v>
      </c>
      <c r="B6145">
        <v>1137</v>
      </c>
      <c r="C6145">
        <v>9</v>
      </c>
      <c r="D6145">
        <v>32</v>
      </c>
      <c r="E6145" s="3">
        <v>0.04</v>
      </c>
      <c r="F6145" s="4">
        <f>VLOOKUP(B6145,[1]Vendas!A:C,2,FALSE)</f>
        <v>44100</v>
      </c>
      <c r="G6145" t="str">
        <f>VLOOKUP(VLOOKUP(B6145,[1]Vendas!A:C,3,FALSE),[1]Vendedores!A:B,2,FALSE)</f>
        <v>Rubens Lopes</v>
      </c>
      <c r="H6145" t="str">
        <f>VLOOKUP(VLOOKUP(VLOOKUP(B6145,[1]Vendas!A:C,3,FALSE),[1]Vendedores!A:E,5,FALSE),[1]Filiais!A:B,2,FALSE)</f>
        <v>Minas Gerais</v>
      </c>
      <c r="I6145" s="3">
        <f>VLOOKUP(VLOOKUP(B6145,[1]Vendas!A:C,3,FALSE),[1]Vendedores!A:E,4,FALSE)</f>
        <v>0.02</v>
      </c>
      <c r="J6145" t="str">
        <f>VLOOKUP(C6145,[1]Produtos!A:D,2,FALSE)</f>
        <v>Papel A4</v>
      </c>
      <c r="K6145" s="5">
        <f>VLOOKUP(C6145,[1]Produtos!A:D,3,FALSE)</f>
        <v>90</v>
      </c>
      <c r="L6145" s="5">
        <f t="shared" si="285"/>
        <v>2880</v>
      </c>
      <c r="M6145" s="5">
        <f t="shared" si="286"/>
        <v>115.2</v>
      </c>
      <c r="N6145" s="5">
        <f t="shared" si="287"/>
        <v>2764.8</v>
      </c>
      <c r="O6145" t="str">
        <f>VLOOKUP(VLOOKUP(C6145,[1]Produtos!A:D,4,FALSE),[1]Categorias!A:B,2,FALSE)</f>
        <v>Papelaria</v>
      </c>
    </row>
    <row r="6146" spans="1:15" x14ac:dyDescent="0.3">
      <c r="A6146">
        <v>6145</v>
      </c>
      <c r="B6146">
        <v>59</v>
      </c>
      <c r="C6146">
        <v>7</v>
      </c>
      <c r="D6146">
        <v>23</v>
      </c>
      <c r="E6146" s="3">
        <v>0.01</v>
      </c>
      <c r="F6146" s="4">
        <f>VLOOKUP(B6146,[1]Vendas!A:C,2,FALSE)</f>
        <v>44127</v>
      </c>
      <c r="G6146" t="str">
        <f>VLOOKUP(VLOOKUP(B6146,[1]Vendas!A:C,3,FALSE),[1]Vendedores!A:B,2,FALSE)</f>
        <v>Débora Albuquerque</v>
      </c>
      <c r="H6146" t="str">
        <f>VLOOKUP(VLOOKUP(VLOOKUP(B6146,[1]Vendas!A:C,3,FALSE),[1]Vendedores!A:E,5,FALSE),[1]Filiais!A:B,2,FALSE)</f>
        <v>São Paulo</v>
      </c>
      <c r="I6146" s="3">
        <f>VLOOKUP(VLOOKUP(B6146,[1]Vendas!A:C,3,FALSE),[1]Vendedores!A:E,4,FALSE)</f>
        <v>0.02</v>
      </c>
      <c r="J6146" t="str">
        <f>VLOOKUP(C6146,[1]Produtos!A:D,2,FALSE)</f>
        <v>Roteador</v>
      </c>
      <c r="K6146" s="5">
        <f>VLOOKUP(C6146,[1]Produtos!A:D,3,FALSE)</f>
        <v>320</v>
      </c>
      <c r="L6146" s="5">
        <f t="shared" si="285"/>
        <v>7360</v>
      </c>
      <c r="M6146" s="5">
        <f t="shared" si="286"/>
        <v>73.600000000000009</v>
      </c>
      <c r="N6146" s="5">
        <f t="shared" si="287"/>
        <v>7286.4</v>
      </c>
      <c r="O6146" t="str">
        <f>VLOOKUP(VLOOKUP(C6146,[1]Produtos!A:D,4,FALSE),[1]Categorias!A:B,2,FALSE)</f>
        <v>Hardwares</v>
      </c>
    </row>
    <row r="6147" spans="1:15" x14ac:dyDescent="0.3">
      <c r="A6147">
        <v>6146</v>
      </c>
      <c r="B6147">
        <v>1502</v>
      </c>
      <c r="C6147">
        <v>2</v>
      </c>
      <c r="D6147">
        <v>2</v>
      </c>
      <c r="E6147" s="3">
        <v>0</v>
      </c>
      <c r="F6147" s="4">
        <f>VLOOKUP(B6147,[1]Vendas!A:C,2,FALSE)</f>
        <v>44174</v>
      </c>
      <c r="G6147" t="str">
        <f>VLOOKUP(VLOOKUP(B6147,[1]Vendas!A:C,3,FALSE),[1]Vendedores!A:B,2,FALSE)</f>
        <v>Augusto Carlos</v>
      </c>
      <c r="H6147" t="str">
        <f>VLOOKUP(VLOOKUP(VLOOKUP(B6147,[1]Vendas!A:C,3,FALSE),[1]Vendedores!A:E,5,FALSE),[1]Filiais!A:B,2,FALSE)</f>
        <v>São Paulo</v>
      </c>
      <c r="I6147" s="3">
        <f>VLOOKUP(VLOOKUP(B6147,[1]Vendas!A:C,3,FALSE),[1]Vendedores!A:E,4,FALSE)</f>
        <v>0.08</v>
      </c>
      <c r="J6147" t="str">
        <f>VLOOKUP(C6147,[1]Produtos!A:D,2,FALSE)</f>
        <v>Impressora</v>
      </c>
      <c r="K6147" s="5">
        <f>VLOOKUP(C6147,[1]Produtos!A:D,3,FALSE)</f>
        <v>2100</v>
      </c>
      <c r="L6147" s="5">
        <f t="shared" ref="L6147:L6210" si="288">K6147*D6147</f>
        <v>4200</v>
      </c>
      <c r="M6147" s="5">
        <f t="shared" ref="M6147:M6210" si="289">E6147*L6147</f>
        <v>0</v>
      </c>
      <c r="N6147" s="5">
        <f t="shared" ref="N6147:N6210" si="290">L6147-M6147</f>
        <v>4200</v>
      </c>
      <c r="O6147" t="str">
        <f>VLOOKUP(VLOOKUP(C6147,[1]Produtos!A:D,4,FALSE),[1]Categorias!A:B,2,FALSE)</f>
        <v>Hardwares</v>
      </c>
    </row>
    <row r="6148" spans="1:15" x14ac:dyDescent="0.3">
      <c r="A6148">
        <v>6147</v>
      </c>
      <c r="B6148">
        <v>1500</v>
      </c>
      <c r="C6148">
        <v>7</v>
      </c>
      <c r="D6148">
        <v>12</v>
      </c>
      <c r="E6148" s="3">
        <v>0.03</v>
      </c>
      <c r="F6148" s="4">
        <f>VLOOKUP(B6148,[1]Vendas!A:C,2,FALSE)</f>
        <v>44158</v>
      </c>
      <c r="G6148" t="str">
        <f>VLOOKUP(VLOOKUP(B6148,[1]Vendas!A:C,3,FALSE),[1]Vendedores!A:B,2,FALSE)</f>
        <v>Antônio da Costa</v>
      </c>
      <c r="H6148" t="str">
        <f>VLOOKUP(VLOOKUP(VLOOKUP(B6148,[1]Vendas!A:C,3,FALSE),[1]Vendedores!A:E,5,FALSE),[1]Filiais!A:B,2,FALSE)</f>
        <v>São Paulo</v>
      </c>
      <c r="I6148" s="3">
        <f>VLOOKUP(VLOOKUP(B6148,[1]Vendas!A:C,3,FALSE),[1]Vendedores!A:E,4,FALSE)</f>
        <v>7.0000000000000007E-2</v>
      </c>
      <c r="J6148" t="str">
        <f>VLOOKUP(C6148,[1]Produtos!A:D,2,FALSE)</f>
        <v>Roteador</v>
      </c>
      <c r="K6148" s="5">
        <f>VLOOKUP(C6148,[1]Produtos!A:D,3,FALSE)</f>
        <v>320</v>
      </c>
      <c r="L6148" s="5">
        <f t="shared" si="288"/>
        <v>3840</v>
      </c>
      <c r="M6148" s="5">
        <f t="shared" si="289"/>
        <v>115.19999999999999</v>
      </c>
      <c r="N6148" s="5">
        <f t="shared" si="290"/>
        <v>3724.8</v>
      </c>
      <c r="O6148" t="str">
        <f>VLOOKUP(VLOOKUP(C6148,[1]Produtos!A:D,4,FALSE),[1]Categorias!A:B,2,FALSE)</f>
        <v>Hardwares</v>
      </c>
    </row>
    <row r="6149" spans="1:15" x14ac:dyDescent="0.3">
      <c r="A6149">
        <v>6148</v>
      </c>
      <c r="B6149">
        <v>1856</v>
      </c>
      <c r="C6149">
        <v>9</v>
      </c>
      <c r="D6149">
        <v>5</v>
      </c>
      <c r="E6149" s="3">
        <v>0.05</v>
      </c>
      <c r="F6149" s="4">
        <f>VLOOKUP(B6149,[1]Vendas!A:C,2,FALSE)</f>
        <v>44014</v>
      </c>
      <c r="G6149" t="str">
        <f>VLOOKUP(VLOOKUP(B6149,[1]Vendas!A:C,3,FALSE),[1]Vendedores!A:B,2,FALSE)</f>
        <v>Augusto Carlos</v>
      </c>
      <c r="H6149" t="str">
        <f>VLOOKUP(VLOOKUP(VLOOKUP(B6149,[1]Vendas!A:C,3,FALSE),[1]Vendedores!A:E,5,FALSE),[1]Filiais!A:B,2,FALSE)</f>
        <v>São Paulo</v>
      </c>
      <c r="I6149" s="3">
        <f>VLOOKUP(VLOOKUP(B6149,[1]Vendas!A:C,3,FALSE),[1]Vendedores!A:E,4,FALSE)</f>
        <v>0.08</v>
      </c>
      <c r="J6149" t="str">
        <f>VLOOKUP(C6149,[1]Produtos!A:D,2,FALSE)</f>
        <v>Papel A4</v>
      </c>
      <c r="K6149" s="5">
        <f>VLOOKUP(C6149,[1]Produtos!A:D,3,FALSE)</f>
        <v>90</v>
      </c>
      <c r="L6149" s="5">
        <f t="shared" si="288"/>
        <v>450</v>
      </c>
      <c r="M6149" s="5">
        <f t="shared" si="289"/>
        <v>22.5</v>
      </c>
      <c r="N6149" s="5">
        <f t="shared" si="290"/>
        <v>427.5</v>
      </c>
      <c r="O6149" t="str">
        <f>VLOOKUP(VLOOKUP(C6149,[1]Produtos!A:D,4,FALSE),[1]Categorias!A:B,2,FALSE)</f>
        <v>Papelaria</v>
      </c>
    </row>
    <row r="6150" spans="1:15" x14ac:dyDescent="0.3">
      <c r="A6150">
        <v>6149</v>
      </c>
      <c r="B6150">
        <v>927</v>
      </c>
      <c r="C6150">
        <v>5</v>
      </c>
      <c r="D6150">
        <v>25</v>
      </c>
      <c r="E6150" s="3">
        <v>0.03</v>
      </c>
      <c r="F6150" s="4">
        <f>VLOOKUP(B6150,[1]Vendas!A:C,2,FALSE)</f>
        <v>44100</v>
      </c>
      <c r="G6150" t="str">
        <f>VLOOKUP(VLOOKUP(B6150,[1]Vendas!A:C,3,FALSE),[1]Vendedores!A:B,2,FALSE)</f>
        <v>Almira Buarque</v>
      </c>
      <c r="H6150" t="str">
        <f>VLOOKUP(VLOOKUP(VLOOKUP(B6150,[1]Vendas!A:C,3,FALSE),[1]Vendedores!A:E,5,FALSE),[1]Filiais!A:B,2,FALSE)</f>
        <v>Rio de Janeiro</v>
      </c>
      <c r="I6150" s="3">
        <f>VLOOKUP(VLOOKUP(B6150,[1]Vendas!A:C,3,FALSE),[1]Vendedores!A:E,4,FALSE)</f>
        <v>0.04</v>
      </c>
      <c r="J6150" t="str">
        <f>VLOOKUP(C6150,[1]Produtos!A:D,2,FALSE)</f>
        <v>Smartphone</v>
      </c>
      <c r="K6150" s="5">
        <f>VLOOKUP(C6150,[1]Produtos!A:D,3,FALSE)</f>
        <v>3200</v>
      </c>
      <c r="L6150" s="5">
        <f t="shared" si="288"/>
        <v>80000</v>
      </c>
      <c r="M6150" s="5">
        <f t="shared" si="289"/>
        <v>2400</v>
      </c>
      <c r="N6150" s="5">
        <f t="shared" si="290"/>
        <v>77600</v>
      </c>
      <c r="O6150" t="str">
        <f>VLOOKUP(VLOOKUP(C6150,[1]Produtos!A:D,4,FALSE),[1]Categorias!A:B,2,FALSE)</f>
        <v>Celulares</v>
      </c>
    </row>
    <row r="6151" spans="1:15" x14ac:dyDescent="0.3">
      <c r="A6151">
        <v>6150</v>
      </c>
      <c r="B6151">
        <v>582</v>
      </c>
      <c r="C6151">
        <v>9</v>
      </c>
      <c r="D6151">
        <v>15</v>
      </c>
      <c r="E6151" s="3">
        <v>0.05</v>
      </c>
      <c r="F6151" s="4">
        <f>VLOOKUP(B6151,[1]Vendas!A:C,2,FALSE)</f>
        <v>44039</v>
      </c>
      <c r="G6151" t="str">
        <f>VLOOKUP(VLOOKUP(B6151,[1]Vendas!A:C,3,FALSE),[1]Vendedores!A:B,2,FALSE)</f>
        <v>Débora Albuquerque</v>
      </c>
      <c r="H6151" t="str">
        <f>VLOOKUP(VLOOKUP(VLOOKUP(B6151,[1]Vendas!A:C,3,FALSE),[1]Vendedores!A:E,5,FALSE),[1]Filiais!A:B,2,FALSE)</f>
        <v>São Paulo</v>
      </c>
      <c r="I6151" s="3">
        <f>VLOOKUP(VLOOKUP(B6151,[1]Vendas!A:C,3,FALSE),[1]Vendedores!A:E,4,FALSE)</f>
        <v>0.02</v>
      </c>
      <c r="J6151" t="str">
        <f>VLOOKUP(C6151,[1]Produtos!A:D,2,FALSE)</f>
        <v>Papel A4</v>
      </c>
      <c r="K6151" s="5">
        <f>VLOOKUP(C6151,[1]Produtos!A:D,3,FALSE)</f>
        <v>90</v>
      </c>
      <c r="L6151" s="5">
        <f t="shared" si="288"/>
        <v>1350</v>
      </c>
      <c r="M6151" s="5">
        <f t="shared" si="289"/>
        <v>67.5</v>
      </c>
      <c r="N6151" s="5">
        <f t="shared" si="290"/>
        <v>1282.5</v>
      </c>
      <c r="O6151" t="str">
        <f>VLOOKUP(VLOOKUP(C6151,[1]Produtos!A:D,4,FALSE),[1]Categorias!A:B,2,FALSE)</f>
        <v>Papelaria</v>
      </c>
    </row>
    <row r="6152" spans="1:15" x14ac:dyDescent="0.3">
      <c r="A6152">
        <v>6151</v>
      </c>
      <c r="B6152">
        <v>1733</v>
      </c>
      <c r="C6152">
        <v>4</v>
      </c>
      <c r="D6152">
        <v>9</v>
      </c>
      <c r="E6152" s="3">
        <v>0.02</v>
      </c>
      <c r="F6152" s="4">
        <f>VLOOKUP(B6152,[1]Vendas!A:C,2,FALSE)</f>
        <v>43840</v>
      </c>
      <c r="G6152" t="str">
        <f>VLOOKUP(VLOOKUP(B6152,[1]Vendas!A:C,3,FALSE),[1]Vendedores!A:B,2,FALSE)</f>
        <v>Raimundo Nonato</v>
      </c>
      <c r="H6152" t="str">
        <f>VLOOKUP(VLOOKUP(VLOOKUP(B6152,[1]Vendas!A:C,3,FALSE),[1]Vendedores!A:E,5,FALSE),[1]Filiais!A:B,2,FALSE)</f>
        <v>Minas Gerais</v>
      </c>
      <c r="I6152" s="3">
        <f>VLOOKUP(VLOOKUP(B6152,[1]Vendas!A:C,3,FALSE),[1]Vendedores!A:E,4,FALSE)</f>
        <v>0.02</v>
      </c>
      <c r="J6152" t="str">
        <f>VLOOKUP(C6152,[1]Produtos!A:D,2,FALSE)</f>
        <v>Mouse</v>
      </c>
      <c r="K6152" s="5">
        <f>VLOOKUP(C6152,[1]Produtos!A:D,3,FALSE)</f>
        <v>75</v>
      </c>
      <c r="L6152" s="5">
        <f t="shared" si="288"/>
        <v>675</v>
      </c>
      <c r="M6152" s="5">
        <f t="shared" si="289"/>
        <v>13.5</v>
      </c>
      <c r="N6152" s="5">
        <f t="shared" si="290"/>
        <v>661.5</v>
      </c>
      <c r="O6152" t="str">
        <f>VLOOKUP(VLOOKUP(C6152,[1]Produtos!A:D,4,FALSE),[1]Categorias!A:B,2,FALSE)</f>
        <v>Acessórios</v>
      </c>
    </row>
    <row r="6153" spans="1:15" x14ac:dyDescent="0.3">
      <c r="A6153">
        <v>6152</v>
      </c>
      <c r="B6153">
        <v>1819</v>
      </c>
      <c r="C6153">
        <v>2</v>
      </c>
      <c r="D6153">
        <v>8</v>
      </c>
      <c r="E6153" s="3">
        <v>0</v>
      </c>
      <c r="F6153" s="4">
        <f>VLOOKUP(B6153,[1]Vendas!A:C,2,FALSE)</f>
        <v>44179</v>
      </c>
      <c r="G6153" t="str">
        <f>VLOOKUP(VLOOKUP(B6153,[1]Vendas!A:C,3,FALSE),[1]Vendedores!A:B,2,FALSE)</f>
        <v>Rubens Lopes</v>
      </c>
      <c r="H6153" t="str">
        <f>VLOOKUP(VLOOKUP(VLOOKUP(B6153,[1]Vendas!A:C,3,FALSE),[1]Vendedores!A:E,5,FALSE),[1]Filiais!A:B,2,FALSE)</f>
        <v>Minas Gerais</v>
      </c>
      <c r="I6153" s="3">
        <f>VLOOKUP(VLOOKUP(B6153,[1]Vendas!A:C,3,FALSE),[1]Vendedores!A:E,4,FALSE)</f>
        <v>0.02</v>
      </c>
      <c r="J6153" t="str">
        <f>VLOOKUP(C6153,[1]Produtos!A:D,2,FALSE)</f>
        <v>Impressora</v>
      </c>
      <c r="K6153" s="5">
        <f>VLOOKUP(C6153,[1]Produtos!A:D,3,FALSE)</f>
        <v>2100</v>
      </c>
      <c r="L6153" s="5">
        <f t="shared" si="288"/>
        <v>16800</v>
      </c>
      <c r="M6153" s="5">
        <f t="shared" si="289"/>
        <v>0</v>
      </c>
      <c r="N6153" s="5">
        <f t="shared" si="290"/>
        <v>16800</v>
      </c>
      <c r="O6153" t="str">
        <f>VLOOKUP(VLOOKUP(C6153,[1]Produtos!A:D,4,FALSE),[1]Categorias!A:B,2,FALSE)</f>
        <v>Hardwares</v>
      </c>
    </row>
    <row r="6154" spans="1:15" x14ac:dyDescent="0.3">
      <c r="A6154">
        <v>6153</v>
      </c>
      <c r="B6154">
        <v>148</v>
      </c>
      <c r="C6154">
        <v>6</v>
      </c>
      <c r="D6154">
        <v>31</v>
      </c>
      <c r="E6154" s="3">
        <v>0</v>
      </c>
      <c r="F6154" s="4">
        <f>VLOOKUP(B6154,[1]Vendas!A:C,2,FALSE)</f>
        <v>43931</v>
      </c>
      <c r="G6154" t="str">
        <f>VLOOKUP(VLOOKUP(B6154,[1]Vendas!A:C,3,FALSE),[1]Vendedores!A:B,2,FALSE)</f>
        <v>Almira Buarque</v>
      </c>
      <c r="H6154" t="str">
        <f>VLOOKUP(VLOOKUP(VLOOKUP(B6154,[1]Vendas!A:C,3,FALSE),[1]Vendedores!A:E,5,FALSE),[1]Filiais!A:B,2,FALSE)</f>
        <v>Rio de Janeiro</v>
      </c>
      <c r="I6154" s="3">
        <f>VLOOKUP(VLOOKUP(B6154,[1]Vendas!A:C,3,FALSE),[1]Vendedores!A:E,4,FALSE)</f>
        <v>0.04</v>
      </c>
      <c r="J6154" t="str">
        <f>VLOOKUP(C6154,[1]Produtos!A:D,2,FALSE)</f>
        <v>Carregador para celular</v>
      </c>
      <c r="K6154" s="5">
        <f>VLOOKUP(C6154,[1]Produtos!A:D,3,FALSE)</f>
        <v>150</v>
      </c>
      <c r="L6154" s="5">
        <f t="shared" si="288"/>
        <v>4650</v>
      </c>
      <c r="M6154" s="5">
        <f t="shared" si="289"/>
        <v>0</v>
      </c>
      <c r="N6154" s="5">
        <f t="shared" si="290"/>
        <v>4650</v>
      </c>
      <c r="O6154" t="str">
        <f>VLOOKUP(VLOOKUP(C6154,[1]Produtos!A:D,4,FALSE),[1]Categorias!A:B,2,FALSE)</f>
        <v>Celulares</v>
      </c>
    </row>
    <row r="6155" spans="1:15" x14ac:dyDescent="0.3">
      <c r="A6155">
        <v>6154</v>
      </c>
      <c r="B6155">
        <v>227</v>
      </c>
      <c r="C6155">
        <v>3</v>
      </c>
      <c r="D6155">
        <v>30</v>
      </c>
      <c r="E6155" s="3">
        <v>0.05</v>
      </c>
      <c r="F6155" s="4">
        <f>VLOOKUP(B6155,[1]Vendas!A:C,2,FALSE)</f>
        <v>44124</v>
      </c>
      <c r="G6155" t="str">
        <f>VLOOKUP(VLOOKUP(B6155,[1]Vendas!A:C,3,FALSE),[1]Vendedores!A:B,2,FALSE)</f>
        <v>Rubens Lopes</v>
      </c>
      <c r="H6155" t="str">
        <f>VLOOKUP(VLOOKUP(VLOOKUP(B6155,[1]Vendas!A:C,3,FALSE),[1]Vendedores!A:E,5,FALSE),[1]Filiais!A:B,2,FALSE)</f>
        <v>Minas Gerais</v>
      </c>
      <c r="I6155" s="3">
        <f>VLOOKUP(VLOOKUP(B6155,[1]Vendas!A:C,3,FALSE),[1]Vendedores!A:E,4,FALSE)</f>
        <v>0.02</v>
      </c>
      <c r="J6155" t="str">
        <f>VLOOKUP(C6155,[1]Produtos!A:D,2,FALSE)</f>
        <v>Teclado</v>
      </c>
      <c r="K6155" s="5">
        <f>VLOOKUP(C6155,[1]Produtos!A:D,3,FALSE)</f>
        <v>90</v>
      </c>
      <c r="L6155" s="5">
        <f t="shared" si="288"/>
        <v>2700</v>
      </c>
      <c r="M6155" s="5">
        <f t="shared" si="289"/>
        <v>135</v>
      </c>
      <c r="N6155" s="5">
        <f t="shared" si="290"/>
        <v>2565</v>
      </c>
      <c r="O6155" t="str">
        <f>VLOOKUP(VLOOKUP(C6155,[1]Produtos!A:D,4,FALSE),[1]Categorias!A:B,2,FALSE)</f>
        <v>Acessórios</v>
      </c>
    </row>
    <row r="6156" spans="1:15" x14ac:dyDescent="0.3">
      <c r="A6156">
        <v>6155</v>
      </c>
      <c r="B6156">
        <v>356</v>
      </c>
      <c r="C6156">
        <v>6</v>
      </c>
      <c r="D6156">
        <v>17</v>
      </c>
      <c r="E6156" s="3">
        <v>0.01</v>
      </c>
      <c r="F6156" s="4">
        <f>VLOOKUP(B6156,[1]Vendas!A:C,2,FALSE)</f>
        <v>43951</v>
      </c>
      <c r="G6156" t="str">
        <f>VLOOKUP(VLOOKUP(B6156,[1]Vendas!A:C,3,FALSE),[1]Vendedores!A:B,2,FALSE)</f>
        <v>Solange Almeida</v>
      </c>
      <c r="H6156" t="str">
        <f>VLOOKUP(VLOOKUP(VLOOKUP(B6156,[1]Vendas!A:C,3,FALSE),[1]Vendedores!A:E,5,FALSE),[1]Filiais!A:B,2,FALSE)</f>
        <v>Rio de Janeiro</v>
      </c>
      <c r="I6156" s="3">
        <f>VLOOKUP(VLOOKUP(B6156,[1]Vendas!A:C,3,FALSE),[1]Vendedores!A:E,4,FALSE)</f>
        <v>0.01</v>
      </c>
      <c r="J6156" t="str">
        <f>VLOOKUP(C6156,[1]Produtos!A:D,2,FALSE)</f>
        <v>Carregador para celular</v>
      </c>
      <c r="K6156" s="5">
        <f>VLOOKUP(C6156,[1]Produtos!A:D,3,FALSE)</f>
        <v>150</v>
      </c>
      <c r="L6156" s="5">
        <f t="shared" si="288"/>
        <v>2550</v>
      </c>
      <c r="M6156" s="5">
        <f t="shared" si="289"/>
        <v>25.5</v>
      </c>
      <c r="N6156" s="5">
        <f t="shared" si="290"/>
        <v>2524.5</v>
      </c>
      <c r="O6156" t="str">
        <f>VLOOKUP(VLOOKUP(C6156,[1]Produtos!A:D,4,FALSE),[1]Categorias!A:B,2,FALSE)</f>
        <v>Celulares</v>
      </c>
    </row>
    <row r="6157" spans="1:15" x14ac:dyDescent="0.3">
      <c r="A6157">
        <v>6156</v>
      </c>
      <c r="B6157">
        <v>1134</v>
      </c>
      <c r="C6157">
        <v>6</v>
      </c>
      <c r="D6157">
        <v>8</v>
      </c>
      <c r="E6157" s="3">
        <v>0.01</v>
      </c>
      <c r="F6157" s="4">
        <f>VLOOKUP(B6157,[1]Vendas!A:C,2,FALSE)</f>
        <v>43966</v>
      </c>
      <c r="G6157" t="str">
        <f>VLOOKUP(VLOOKUP(B6157,[1]Vendas!A:C,3,FALSE),[1]Vendedores!A:B,2,FALSE)</f>
        <v>Solange Almeida</v>
      </c>
      <c r="H6157" t="str">
        <f>VLOOKUP(VLOOKUP(VLOOKUP(B6157,[1]Vendas!A:C,3,FALSE),[1]Vendedores!A:E,5,FALSE),[1]Filiais!A:B,2,FALSE)</f>
        <v>Rio de Janeiro</v>
      </c>
      <c r="I6157" s="3">
        <f>VLOOKUP(VLOOKUP(B6157,[1]Vendas!A:C,3,FALSE),[1]Vendedores!A:E,4,FALSE)</f>
        <v>0.01</v>
      </c>
      <c r="J6157" t="str">
        <f>VLOOKUP(C6157,[1]Produtos!A:D,2,FALSE)</f>
        <v>Carregador para celular</v>
      </c>
      <c r="K6157" s="5">
        <f>VLOOKUP(C6157,[1]Produtos!A:D,3,FALSE)</f>
        <v>150</v>
      </c>
      <c r="L6157" s="5">
        <f t="shared" si="288"/>
        <v>1200</v>
      </c>
      <c r="M6157" s="5">
        <f t="shared" si="289"/>
        <v>12</v>
      </c>
      <c r="N6157" s="5">
        <f t="shared" si="290"/>
        <v>1188</v>
      </c>
      <c r="O6157" t="str">
        <f>VLOOKUP(VLOOKUP(C6157,[1]Produtos!A:D,4,FALSE),[1]Categorias!A:B,2,FALSE)</f>
        <v>Celulares</v>
      </c>
    </row>
    <row r="6158" spans="1:15" x14ac:dyDescent="0.3">
      <c r="A6158">
        <v>6157</v>
      </c>
      <c r="B6158">
        <v>1465</v>
      </c>
      <c r="C6158">
        <v>6</v>
      </c>
      <c r="D6158">
        <v>27</v>
      </c>
      <c r="E6158" s="3">
        <v>0.05</v>
      </c>
      <c r="F6158" s="4">
        <f>VLOOKUP(B6158,[1]Vendas!A:C,2,FALSE)</f>
        <v>44163</v>
      </c>
      <c r="G6158" t="str">
        <f>VLOOKUP(VLOOKUP(B6158,[1]Vendas!A:C,3,FALSE),[1]Vendedores!A:B,2,FALSE)</f>
        <v>Jaqueline de Souza</v>
      </c>
      <c r="H6158" t="str">
        <f>VLOOKUP(VLOOKUP(VLOOKUP(B6158,[1]Vendas!A:C,3,FALSE),[1]Vendedores!A:E,5,FALSE),[1]Filiais!A:B,2,FALSE)</f>
        <v>Minas Gerais</v>
      </c>
      <c r="I6158" s="3">
        <f>VLOOKUP(VLOOKUP(B6158,[1]Vendas!A:C,3,FALSE),[1]Vendedores!A:E,4,FALSE)</f>
        <v>7.0000000000000007E-2</v>
      </c>
      <c r="J6158" t="str">
        <f>VLOOKUP(C6158,[1]Produtos!A:D,2,FALSE)</f>
        <v>Carregador para celular</v>
      </c>
      <c r="K6158" s="5">
        <f>VLOOKUP(C6158,[1]Produtos!A:D,3,FALSE)</f>
        <v>150</v>
      </c>
      <c r="L6158" s="5">
        <f t="shared" si="288"/>
        <v>4050</v>
      </c>
      <c r="M6158" s="5">
        <f t="shared" si="289"/>
        <v>202.5</v>
      </c>
      <c r="N6158" s="5">
        <f t="shared" si="290"/>
        <v>3847.5</v>
      </c>
      <c r="O6158" t="str">
        <f>VLOOKUP(VLOOKUP(C6158,[1]Produtos!A:D,4,FALSE),[1]Categorias!A:B,2,FALSE)</f>
        <v>Celulares</v>
      </c>
    </row>
    <row r="6159" spans="1:15" x14ac:dyDescent="0.3">
      <c r="A6159">
        <v>6158</v>
      </c>
      <c r="B6159">
        <v>109</v>
      </c>
      <c r="C6159">
        <v>4</v>
      </c>
      <c r="D6159">
        <v>28</v>
      </c>
      <c r="E6159" s="3">
        <v>0.04</v>
      </c>
      <c r="F6159" s="4">
        <f>VLOOKUP(B6159,[1]Vendas!A:C,2,FALSE)</f>
        <v>44142</v>
      </c>
      <c r="G6159" t="str">
        <f>VLOOKUP(VLOOKUP(B6159,[1]Vendas!A:C,3,FALSE),[1]Vendedores!A:B,2,FALSE)</f>
        <v>Almira Buarque</v>
      </c>
      <c r="H6159" t="str">
        <f>VLOOKUP(VLOOKUP(VLOOKUP(B6159,[1]Vendas!A:C,3,FALSE),[1]Vendedores!A:E,5,FALSE),[1]Filiais!A:B,2,FALSE)</f>
        <v>Rio de Janeiro</v>
      </c>
      <c r="I6159" s="3">
        <f>VLOOKUP(VLOOKUP(B6159,[1]Vendas!A:C,3,FALSE),[1]Vendedores!A:E,4,FALSE)</f>
        <v>0.04</v>
      </c>
      <c r="J6159" t="str">
        <f>VLOOKUP(C6159,[1]Produtos!A:D,2,FALSE)</f>
        <v>Mouse</v>
      </c>
      <c r="K6159" s="5">
        <f>VLOOKUP(C6159,[1]Produtos!A:D,3,FALSE)</f>
        <v>75</v>
      </c>
      <c r="L6159" s="5">
        <f t="shared" si="288"/>
        <v>2100</v>
      </c>
      <c r="M6159" s="5">
        <f t="shared" si="289"/>
        <v>84</v>
      </c>
      <c r="N6159" s="5">
        <f t="shared" si="290"/>
        <v>2016</v>
      </c>
      <c r="O6159" t="str">
        <f>VLOOKUP(VLOOKUP(C6159,[1]Produtos!A:D,4,FALSE),[1]Categorias!A:B,2,FALSE)</f>
        <v>Acessórios</v>
      </c>
    </row>
    <row r="6160" spans="1:15" x14ac:dyDescent="0.3">
      <c r="A6160">
        <v>6159</v>
      </c>
      <c r="B6160">
        <v>661</v>
      </c>
      <c r="C6160">
        <v>2</v>
      </c>
      <c r="D6160">
        <v>25</v>
      </c>
      <c r="E6160" s="3">
        <v>0.03</v>
      </c>
      <c r="F6160" s="4">
        <f>VLOOKUP(B6160,[1]Vendas!A:C,2,FALSE)</f>
        <v>43854</v>
      </c>
      <c r="G6160" t="str">
        <f>VLOOKUP(VLOOKUP(B6160,[1]Vendas!A:C,3,FALSE),[1]Vendedores!A:B,2,FALSE)</f>
        <v>Filipe de Tarso</v>
      </c>
      <c r="H6160" t="str">
        <f>VLOOKUP(VLOOKUP(VLOOKUP(B6160,[1]Vendas!A:C,3,FALSE),[1]Vendedores!A:E,5,FALSE),[1]Filiais!A:B,2,FALSE)</f>
        <v>Rio de Janeiro</v>
      </c>
      <c r="I6160" s="3">
        <f>VLOOKUP(VLOOKUP(B6160,[1]Vendas!A:C,3,FALSE),[1]Vendedores!A:E,4,FALSE)</f>
        <v>0.04</v>
      </c>
      <c r="J6160" t="str">
        <f>VLOOKUP(C6160,[1]Produtos!A:D,2,FALSE)</f>
        <v>Impressora</v>
      </c>
      <c r="K6160" s="5">
        <f>VLOOKUP(C6160,[1]Produtos!A:D,3,FALSE)</f>
        <v>2100</v>
      </c>
      <c r="L6160" s="5">
        <f t="shared" si="288"/>
        <v>52500</v>
      </c>
      <c r="M6160" s="5">
        <f t="shared" si="289"/>
        <v>1575</v>
      </c>
      <c r="N6160" s="5">
        <f t="shared" si="290"/>
        <v>50925</v>
      </c>
      <c r="O6160" t="str">
        <f>VLOOKUP(VLOOKUP(C6160,[1]Produtos!A:D,4,FALSE),[1]Categorias!A:B,2,FALSE)</f>
        <v>Hardwares</v>
      </c>
    </row>
    <row r="6161" spans="1:15" x14ac:dyDescent="0.3">
      <c r="A6161">
        <v>6160</v>
      </c>
      <c r="B6161">
        <v>1601</v>
      </c>
      <c r="C6161">
        <v>5</v>
      </c>
      <c r="D6161">
        <v>20</v>
      </c>
      <c r="E6161" s="3">
        <v>0.03</v>
      </c>
      <c r="F6161" s="4">
        <f>VLOOKUP(B6161,[1]Vendas!A:C,2,FALSE)</f>
        <v>43895</v>
      </c>
      <c r="G6161" t="str">
        <f>VLOOKUP(VLOOKUP(B6161,[1]Vendas!A:C,3,FALSE),[1]Vendedores!A:B,2,FALSE)</f>
        <v>Rubens Lopes</v>
      </c>
      <c r="H6161" t="str">
        <f>VLOOKUP(VLOOKUP(VLOOKUP(B6161,[1]Vendas!A:C,3,FALSE),[1]Vendedores!A:E,5,FALSE),[1]Filiais!A:B,2,FALSE)</f>
        <v>Minas Gerais</v>
      </c>
      <c r="I6161" s="3">
        <f>VLOOKUP(VLOOKUP(B6161,[1]Vendas!A:C,3,FALSE),[1]Vendedores!A:E,4,FALSE)</f>
        <v>0.02</v>
      </c>
      <c r="J6161" t="str">
        <f>VLOOKUP(C6161,[1]Produtos!A:D,2,FALSE)</f>
        <v>Smartphone</v>
      </c>
      <c r="K6161" s="5">
        <f>VLOOKUP(C6161,[1]Produtos!A:D,3,FALSE)</f>
        <v>3200</v>
      </c>
      <c r="L6161" s="5">
        <f t="shared" si="288"/>
        <v>64000</v>
      </c>
      <c r="M6161" s="5">
        <f t="shared" si="289"/>
        <v>1920</v>
      </c>
      <c r="N6161" s="5">
        <f t="shared" si="290"/>
        <v>62080</v>
      </c>
      <c r="O6161" t="str">
        <f>VLOOKUP(VLOOKUP(C6161,[1]Produtos!A:D,4,FALSE),[1]Categorias!A:B,2,FALSE)</f>
        <v>Celulares</v>
      </c>
    </row>
    <row r="6162" spans="1:15" x14ac:dyDescent="0.3">
      <c r="A6162">
        <v>6161</v>
      </c>
      <c r="B6162">
        <v>1834</v>
      </c>
      <c r="C6162">
        <v>10</v>
      </c>
      <c r="D6162">
        <v>12</v>
      </c>
      <c r="E6162" s="3">
        <v>0.01</v>
      </c>
      <c r="F6162" s="4">
        <f>VLOOKUP(B6162,[1]Vendas!A:C,2,FALSE)</f>
        <v>44111</v>
      </c>
      <c r="G6162" t="str">
        <f>VLOOKUP(VLOOKUP(B6162,[1]Vendas!A:C,3,FALSE),[1]Vendedores!A:B,2,FALSE)</f>
        <v>Fernanda Vasconcelos</v>
      </c>
      <c r="H6162" t="str">
        <f>VLOOKUP(VLOOKUP(VLOOKUP(B6162,[1]Vendas!A:C,3,FALSE),[1]Vendedores!A:E,5,FALSE),[1]Filiais!A:B,2,FALSE)</f>
        <v>Minas Gerais</v>
      </c>
      <c r="I6162" s="3">
        <f>VLOOKUP(VLOOKUP(B6162,[1]Vendas!A:C,3,FALSE),[1]Vendedores!A:E,4,FALSE)</f>
        <v>0.04</v>
      </c>
      <c r="J6162" t="str">
        <f>VLOOKUP(C6162,[1]Produtos!A:D,2,FALSE)</f>
        <v>Caneta</v>
      </c>
      <c r="K6162" s="5">
        <f>VLOOKUP(C6162,[1]Produtos!A:D,3,FALSE)</f>
        <v>15</v>
      </c>
      <c r="L6162" s="5">
        <f t="shared" si="288"/>
        <v>180</v>
      </c>
      <c r="M6162" s="5">
        <f t="shared" si="289"/>
        <v>1.8</v>
      </c>
      <c r="N6162" s="5">
        <f t="shared" si="290"/>
        <v>178.2</v>
      </c>
      <c r="O6162" t="str">
        <f>VLOOKUP(VLOOKUP(C6162,[1]Produtos!A:D,4,FALSE),[1]Categorias!A:B,2,FALSE)</f>
        <v>Papelaria</v>
      </c>
    </row>
    <row r="6163" spans="1:15" x14ac:dyDescent="0.3">
      <c r="A6163">
        <v>6162</v>
      </c>
      <c r="B6163">
        <v>1848</v>
      </c>
      <c r="C6163">
        <v>1</v>
      </c>
      <c r="D6163">
        <v>22</v>
      </c>
      <c r="E6163" s="3">
        <v>0.04</v>
      </c>
      <c r="F6163" s="4">
        <f>VLOOKUP(B6163,[1]Vendas!A:C,2,FALSE)</f>
        <v>43930</v>
      </c>
      <c r="G6163" t="str">
        <f>VLOOKUP(VLOOKUP(B6163,[1]Vendas!A:C,3,FALSE),[1]Vendedores!A:B,2,FALSE)</f>
        <v>Antônio da Costa</v>
      </c>
      <c r="H6163" t="str">
        <f>VLOOKUP(VLOOKUP(VLOOKUP(B6163,[1]Vendas!A:C,3,FALSE),[1]Vendedores!A:E,5,FALSE),[1]Filiais!A:B,2,FALSE)</f>
        <v>São Paulo</v>
      </c>
      <c r="I6163" s="3">
        <f>VLOOKUP(VLOOKUP(B6163,[1]Vendas!A:C,3,FALSE),[1]Vendedores!A:E,4,FALSE)</f>
        <v>7.0000000000000007E-2</v>
      </c>
      <c r="J6163" t="str">
        <f>VLOOKUP(C6163,[1]Produtos!A:D,2,FALSE)</f>
        <v>Computador desktop</v>
      </c>
      <c r="K6163" s="5">
        <f>VLOOKUP(C6163,[1]Produtos!A:D,3,FALSE)</f>
        <v>5200</v>
      </c>
      <c r="L6163" s="5">
        <f t="shared" si="288"/>
        <v>114400</v>
      </c>
      <c r="M6163" s="5">
        <f t="shared" si="289"/>
        <v>4576</v>
      </c>
      <c r="N6163" s="5">
        <f t="shared" si="290"/>
        <v>109824</v>
      </c>
      <c r="O6163" t="str">
        <f>VLOOKUP(VLOOKUP(C6163,[1]Produtos!A:D,4,FALSE),[1]Categorias!A:B,2,FALSE)</f>
        <v>Hardwares</v>
      </c>
    </row>
    <row r="6164" spans="1:15" x14ac:dyDescent="0.3">
      <c r="A6164">
        <v>6163</v>
      </c>
      <c r="B6164">
        <v>549</v>
      </c>
      <c r="C6164">
        <v>8</v>
      </c>
      <c r="D6164">
        <v>7</v>
      </c>
      <c r="E6164" s="3">
        <v>0.03</v>
      </c>
      <c r="F6164" s="4">
        <f>VLOOKUP(B6164,[1]Vendas!A:C,2,FALSE)</f>
        <v>43845</v>
      </c>
      <c r="G6164" t="str">
        <f>VLOOKUP(VLOOKUP(B6164,[1]Vendas!A:C,3,FALSE),[1]Vendedores!A:B,2,FALSE)</f>
        <v>Antônio da Costa</v>
      </c>
      <c r="H6164" t="str">
        <f>VLOOKUP(VLOOKUP(VLOOKUP(B6164,[1]Vendas!A:C,3,FALSE),[1]Vendedores!A:E,5,FALSE),[1]Filiais!A:B,2,FALSE)</f>
        <v>São Paulo</v>
      </c>
      <c r="I6164" s="3">
        <f>VLOOKUP(VLOOKUP(B6164,[1]Vendas!A:C,3,FALSE),[1]Vendedores!A:E,4,FALSE)</f>
        <v>7.0000000000000007E-2</v>
      </c>
      <c r="J6164" t="str">
        <f>VLOOKUP(C6164,[1]Produtos!A:D,2,FALSE)</f>
        <v>Projetor</v>
      </c>
      <c r="K6164" s="5">
        <f>VLOOKUP(C6164,[1]Produtos!A:D,3,FALSE)</f>
        <v>2900</v>
      </c>
      <c r="L6164" s="5">
        <f t="shared" si="288"/>
        <v>20300</v>
      </c>
      <c r="M6164" s="5">
        <f t="shared" si="289"/>
        <v>609</v>
      </c>
      <c r="N6164" s="5">
        <f t="shared" si="290"/>
        <v>19691</v>
      </c>
      <c r="O6164" t="str">
        <f>VLOOKUP(VLOOKUP(C6164,[1]Produtos!A:D,4,FALSE),[1]Categorias!A:B,2,FALSE)</f>
        <v>Hardwares</v>
      </c>
    </row>
    <row r="6165" spans="1:15" x14ac:dyDescent="0.3">
      <c r="A6165">
        <v>6164</v>
      </c>
      <c r="B6165">
        <v>200</v>
      </c>
      <c r="C6165">
        <v>4</v>
      </c>
      <c r="D6165">
        <v>8</v>
      </c>
      <c r="E6165" s="3">
        <v>0.04</v>
      </c>
      <c r="F6165" s="4">
        <f>VLOOKUP(B6165,[1]Vendas!A:C,2,FALSE)</f>
        <v>44161</v>
      </c>
      <c r="G6165" t="str">
        <f>VLOOKUP(VLOOKUP(B6165,[1]Vendas!A:C,3,FALSE),[1]Vendedores!A:B,2,FALSE)</f>
        <v>Almira Buarque</v>
      </c>
      <c r="H6165" t="str">
        <f>VLOOKUP(VLOOKUP(VLOOKUP(B6165,[1]Vendas!A:C,3,FALSE),[1]Vendedores!A:E,5,FALSE),[1]Filiais!A:B,2,FALSE)</f>
        <v>Rio de Janeiro</v>
      </c>
      <c r="I6165" s="3">
        <f>VLOOKUP(VLOOKUP(B6165,[1]Vendas!A:C,3,FALSE),[1]Vendedores!A:E,4,FALSE)</f>
        <v>0.04</v>
      </c>
      <c r="J6165" t="str">
        <f>VLOOKUP(C6165,[1]Produtos!A:D,2,FALSE)</f>
        <v>Mouse</v>
      </c>
      <c r="K6165" s="5">
        <f>VLOOKUP(C6165,[1]Produtos!A:D,3,FALSE)</f>
        <v>75</v>
      </c>
      <c r="L6165" s="5">
        <f t="shared" si="288"/>
        <v>600</v>
      </c>
      <c r="M6165" s="5">
        <f t="shared" si="289"/>
        <v>24</v>
      </c>
      <c r="N6165" s="5">
        <f t="shared" si="290"/>
        <v>576</v>
      </c>
      <c r="O6165" t="str">
        <f>VLOOKUP(VLOOKUP(C6165,[1]Produtos!A:D,4,FALSE),[1]Categorias!A:B,2,FALSE)</f>
        <v>Acessórios</v>
      </c>
    </row>
    <row r="6166" spans="1:15" x14ac:dyDescent="0.3">
      <c r="A6166">
        <v>6165</v>
      </c>
      <c r="B6166">
        <v>916</v>
      </c>
      <c r="C6166">
        <v>6</v>
      </c>
      <c r="D6166">
        <v>8</v>
      </c>
      <c r="E6166" s="3">
        <v>0.03</v>
      </c>
      <c r="F6166" s="4">
        <f>VLOOKUP(B6166,[1]Vendas!A:C,2,FALSE)</f>
        <v>44172</v>
      </c>
      <c r="G6166" t="str">
        <f>VLOOKUP(VLOOKUP(B6166,[1]Vendas!A:C,3,FALSE),[1]Vendedores!A:B,2,FALSE)</f>
        <v>Antônio da Costa</v>
      </c>
      <c r="H6166" t="str">
        <f>VLOOKUP(VLOOKUP(VLOOKUP(B6166,[1]Vendas!A:C,3,FALSE),[1]Vendedores!A:E,5,FALSE),[1]Filiais!A:B,2,FALSE)</f>
        <v>São Paulo</v>
      </c>
      <c r="I6166" s="3">
        <f>VLOOKUP(VLOOKUP(B6166,[1]Vendas!A:C,3,FALSE),[1]Vendedores!A:E,4,FALSE)</f>
        <v>7.0000000000000007E-2</v>
      </c>
      <c r="J6166" t="str">
        <f>VLOOKUP(C6166,[1]Produtos!A:D,2,FALSE)</f>
        <v>Carregador para celular</v>
      </c>
      <c r="K6166" s="5">
        <f>VLOOKUP(C6166,[1]Produtos!A:D,3,FALSE)</f>
        <v>150</v>
      </c>
      <c r="L6166" s="5">
        <f t="shared" si="288"/>
        <v>1200</v>
      </c>
      <c r="M6166" s="5">
        <f t="shared" si="289"/>
        <v>36</v>
      </c>
      <c r="N6166" s="5">
        <f t="shared" si="290"/>
        <v>1164</v>
      </c>
      <c r="O6166" t="str">
        <f>VLOOKUP(VLOOKUP(C6166,[1]Produtos!A:D,4,FALSE),[1]Categorias!A:B,2,FALSE)</f>
        <v>Celulares</v>
      </c>
    </row>
    <row r="6167" spans="1:15" x14ac:dyDescent="0.3">
      <c r="A6167">
        <v>6166</v>
      </c>
      <c r="B6167">
        <v>1425</v>
      </c>
      <c r="C6167">
        <v>5</v>
      </c>
      <c r="D6167">
        <v>19</v>
      </c>
      <c r="E6167" s="3">
        <v>0.01</v>
      </c>
      <c r="F6167" s="4">
        <f>VLOOKUP(B6167,[1]Vendas!A:C,2,FALSE)</f>
        <v>43854</v>
      </c>
      <c r="G6167" t="str">
        <f>VLOOKUP(VLOOKUP(B6167,[1]Vendas!A:C,3,FALSE),[1]Vendedores!A:B,2,FALSE)</f>
        <v>Filipe de Tarso</v>
      </c>
      <c r="H6167" t="str">
        <f>VLOOKUP(VLOOKUP(VLOOKUP(B6167,[1]Vendas!A:C,3,FALSE),[1]Vendedores!A:E,5,FALSE),[1]Filiais!A:B,2,FALSE)</f>
        <v>Rio de Janeiro</v>
      </c>
      <c r="I6167" s="3">
        <f>VLOOKUP(VLOOKUP(B6167,[1]Vendas!A:C,3,FALSE),[1]Vendedores!A:E,4,FALSE)</f>
        <v>0.04</v>
      </c>
      <c r="J6167" t="str">
        <f>VLOOKUP(C6167,[1]Produtos!A:D,2,FALSE)</f>
        <v>Smartphone</v>
      </c>
      <c r="K6167" s="5">
        <f>VLOOKUP(C6167,[1]Produtos!A:D,3,FALSE)</f>
        <v>3200</v>
      </c>
      <c r="L6167" s="5">
        <f t="shared" si="288"/>
        <v>60800</v>
      </c>
      <c r="M6167" s="5">
        <f t="shared" si="289"/>
        <v>608</v>
      </c>
      <c r="N6167" s="5">
        <f t="shared" si="290"/>
        <v>60192</v>
      </c>
      <c r="O6167" t="str">
        <f>VLOOKUP(VLOOKUP(C6167,[1]Produtos!A:D,4,FALSE),[1]Categorias!A:B,2,FALSE)</f>
        <v>Celulares</v>
      </c>
    </row>
    <row r="6168" spans="1:15" x14ac:dyDescent="0.3">
      <c r="A6168">
        <v>6167</v>
      </c>
      <c r="B6168">
        <v>1418</v>
      </c>
      <c r="C6168">
        <v>5</v>
      </c>
      <c r="D6168">
        <v>22</v>
      </c>
      <c r="E6168" s="3">
        <v>0.04</v>
      </c>
      <c r="F6168" s="4">
        <f>VLOOKUP(B6168,[1]Vendas!A:C,2,FALSE)</f>
        <v>43963</v>
      </c>
      <c r="G6168" t="str">
        <f>VLOOKUP(VLOOKUP(B6168,[1]Vendas!A:C,3,FALSE),[1]Vendedores!A:B,2,FALSE)</f>
        <v>Filipe de Tarso</v>
      </c>
      <c r="H6168" t="str">
        <f>VLOOKUP(VLOOKUP(VLOOKUP(B6168,[1]Vendas!A:C,3,FALSE),[1]Vendedores!A:E,5,FALSE),[1]Filiais!A:B,2,FALSE)</f>
        <v>Rio de Janeiro</v>
      </c>
      <c r="I6168" s="3">
        <f>VLOOKUP(VLOOKUP(B6168,[1]Vendas!A:C,3,FALSE),[1]Vendedores!A:E,4,FALSE)</f>
        <v>0.04</v>
      </c>
      <c r="J6168" t="str">
        <f>VLOOKUP(C6168,[1]Produtos!A:D,2,FALSE)</f>
        <v>Smartphone</v>
      </c>
      <c r="K6168" s="5">
        <f>VLOOKUP(C6168,[1]Produtos!A:D,3,FALSE)</f>
        <v>3200</v>
      </c>
      <c r="L6168" s="5">
        <f t="shared" si="288"/>
        <v>70400</v>
      </c>
      <c r="M6168" s="5">
        <f t="shared" si="289"/>
        <v>2816</v>
      </c>
      <c r="N6168" s="5">
        <f t="shared" si="290"/>
        <v>67584</v>
      </c>
      <c r="O6168" t="str">
        <f>VLOOKUP(VLOOKUP(C6168,[1]Produtos!A:D,4,FALSE),[1]Categorias!A:B,2,FALSE)</f>
        <v>Celulares</v>
      </c>
    </row>
    <row r="6169" spans="1:15" x14ac:dyDescent="0.3">
      <c r="A6169">
        <v>6168</v>
      </c>
      <c r="B6169">
        <v>637</v>
      </c>
      <c r="C6169">
        <v>9</v>
      </c>
      <c r="D6169">
        <v>27</v>
      </c>
      <c r="E6169" s="3">
        <v>0.01</v>
      </c>
      <c r="F6169" s="4">
        <f>VLOOKUP(B6169,[1]Vendas!A:C,2,FALSE)</f>
        <v>43916</v>
      </c>
      <c r="G6169" t="str">
        <f>VLOOKUP(VLOOKUP(B6169,[1]Vendas!A:C,3,FALSE),[1]Vendedores!A:B,2,FALSE)</f>
        <v>Solange Almeida</v>
      </c>
      <c r="H6169" t="str">
        <f>VLOOKUP(VLOOKUP(VLOOKUP(B6169,[1]Vendas!A:C,3,FALSE),[1]Vendedores!A:E,5,FALSE),[1]Filiais!A:B,2,FALSE)</f>
        <v>Rio de Janeiro</v>
      </c>
      <c r="I6169" s="3">
        <f>VLOOKUP(VLOOKUP(B6169,[1]Vendas!A:C,3,FALSE),[1]Vendedores!A:E,4,FALSE)</f>
        <v>0.01</v>
      </c>
      <c r="J6169" t="str">
        <f>VLOOKUP(C6169,[1]Produtos!A:D,2,FALSE)</f>
        <v>Papel A4</v>
      </c>
      <c r="K6169" s="5">
        <f>VLOOKUP(C6169,[1]Produtos!A:D,3,FALSE)</f>
        <v>90</v>
      </c>
      <c r="L6169" s="5">
        <f t="shared" si="288"/>
        <v>2430</v>
      </c>
      <c r="M6169" s="5">
        <f t="shared" si="289"/>
        <v>24.3</v>
      </c>
      <c r="N6169" s="5">
        <f t="shared" si="290"/>
        <v>2405.6999999999998</v>
      </c>
      <c r="O6169" t="str">
        <f>VLOOKUP(VLOOKUP(C6169,[1]Produtos!A:D,4,FALSE),[1]Categorias!A:B,2,FALSE)</f>
        <v>Papelaria</v>
      </c>
    </row>
    <row r="6170" spans="1:15" x14ac:dyDescent="0.3">
      <c r="A6170">
        <v>6169</v>
      </c>
      <c r="B6170">
        <v>932</v>
      </c>
      <c r="C6170">
        <v>7</v>
      </c>
      <c r="D6170">
        <v>17</v>
      </c>
      <c r="E6170" s="3">
        <v>0.05</v>
      </c>
      <c r="F6170" s="4">
        <f>VLOOKUP(B6170,[1]Vendas!A:C,2,FALSE)</f>
        <v>44051</v>
      </c>
      <c r="G6170" t="str">
        <f>VLOOKUP(VLOOKUP(B6170,[1]Vendas!A:C,3,FALSE),[1]Vendedores!A:B,2,FALSE)</f>
        <v>Raimundo Nonato</v>
      </c>
      <c r="H6170" t="str">
        <f>VLOOKUP(VLOOKUP(VLOOKUP(B6170,[1]Vendas!A:C,3,FALSE),[1]Vendedores!A:E,5,FALSE),[1]Filiais!A:B,2,FALSE)</f>
        <v>Minas Gerais</v>
      </c>
      <c r="I6170" s="3">
        <f>VLOOKUP(VLOOKUP(B6170,[1]Vendas!A:C,3,FALSE),[1]Vendedores!A:E,4,FALSE)</f>
        <v>0.02</v>
      </c>
      <c r="J6170" t="str">
        <f>VLOOKUP(C6170,[1]Produtos!A:D,2,FALSE)</f>
        <v>Roteador</v>
      </c>
      <c r="K6170" s="5">
        <f>VLOOKUP(C6170,[1]Produtos!A:D,3,FALSE)</f>
        <v>320</v>
      </c>
      <c r="L6170" s="5">
        <f t="shared" si="288"/>
        <v>5440</v>
      </c>
      <c r="M6170" s="5">
        <f t="shared" si="289"/>
        <v>272</v>
      </c>
      <c r="N6170" s="5">
        <f t="shared" si="290"/>
        <v>5168</v>
      </c>
      <c r="O6170" t="str">
        <f>VLOOKUP(VLOOKUP(C6170,[1]Produtos!A:D,4,FALSE),[1]Categorias!A:B,2,FALSE)</f>
        <v>Hardwares</v>
      </c>
    </row>
    <row r="6171" spans="1:15" x14ac:dyDescent="0.3">
      <c r="A6171">
        <v>6170</v>
      </c>
      <c r="B6171">
        <v>1654</v>
      </c>
      <c r="C6171">
        <v>3</v>
      </c>
      <c r="D6171">
        <v>23</v>
      </c>
      <c r="E6171" s="3">
        <v>0.02</v>
      </c>
      <c r="F6171" s="4">
        <f>VLOOKUP(B6171,[1]Vendas!A:C,2,FALSE)</f>
        <v>44067</v>
      </c>
      <c r="G6171" t="str">
        <f>VLOOKUP(VLOOKUP(B6171,[1]Vendas!A:C,3,FALSE),[1]Vendedores!A:B,2,FALSE)</f>
        <v>Jaqueline de Souza</v>
      </c>
      <c r="H6171" t="str">
        <f>VLOOKUP(VLOOKUP(VLOOKUP(B6171,[1]Vendas!A:C,3,FALSE),[1]Vendedores!A:E,5,FALSE),[1]Filiais!A:B,2,FALSE)</f>
        <v>Minas Gerais</v>
      </c>
      <c r="I6171" s="3">
        <f>VLOOKUP(VLOOKUP(B6171,[1]Vendas!A:C,3,FALSE),[1]Vendedores!A:E,4,FALSE)</f>
        <v>7.0000000000000007E-2</v>
      </c>
      <c r="J6171" t="str">
        <f>VLOOKUP(C6171,[1]Produtos!A:D,2,FALSE)</f>
        <v>Teclado</v>
      </c>
      <c r="K6171" s="5">
        <f>VLOOKUP(C6171,[1]Produtos!A:D,3,FALSE)</f>
        <v>90</v>
      </c>
      <c r="L6171" s="5">
        <f t="shared" si="288"/>
        <v>2070</v>
      </c>
      <c r="M6171" s="5">
        <f t="shared" si="289"/>
        <v>41.4</v>
      </c>
      <c r="N6171" s="5">
        <f t="shared" si="290"/>
        <v>2028.6</v>
      </c>
      <c r="O6171" t="str">
        <f>VLOOKUP(VLOOKUP(C6171,[1]Produtos!A:D,4,FALSE),[1]Categorias!A:B,2,FALSE)</f>
        <v>Acessórios</v>
      </c>
    </row>
    <row r="6172" spans="1:15" x14ac:dyDescent="0.3">
      <c r="A6172">
        <v>6171</v>
      </c>
      <c r="B6172">
        <v>1388</v>
      </c>
      <c r="C6172">
        <v>6</v>
      </c>
      <c r="D6172">
        <v>17</v>
      </c>
      <c r="E6172" s="3">
        <v>0</v>
      </c>
      <c r="F6172" s="4">
        <f>VLOOKUP(B6172,[1]Vendas!A:C,2,FALSE)</f>
        <v>43968</v>
      </c>
      <c r="G6172" t="str">
        <f>VLOOKUP(VLOOKUP(B6172,[1]Vendas!A:C,3,FALSE),[1]Vendedores!A:B,2,FALSE)</f>
        <v>Débora Albuquerque</v>
      </c>
      <c r="H6172" t="str">
        <f>VLOOKUP(VLOOKUP(VLOOKUP(B6172,[1]Vendas!A:C,3,FALSE),[1]Vendedores!A:E,5,FALSE),[1]Filiais!A:B,2,FALSE)</f>
        <v>São Paulo</v>
      </c>
      <c r="I6172" s="3">
        <f>VLOOKUP(VLOOKUP(B6172,[1]Vendas!A:C,3,FALSE),[1]Vendedores!A:E,4,FALSE)</f>
        <v>0.02</v>
      </c>
      <c r="J6172" t="str">
        <f>VLOOKUP(C6172,[1]Produtos!A:D,2,FALSE)</f>
        <v>Carregador para celular</v>
      </c>
      <c r="K6172" s="5">
        <f>VLOOKUP(C6172,[1]Produtos!A:D,3,FALSE)</f>
        <v>150</v>
      </c>
      <c r="L6172" s="5">
        <f t="shared" si="288"/>
        <v>2550</v>
      </c>
      <c r="M6172" s="5">
        <f t="shared" si="289"/>
        <v>0</v>
      </c>
      <c r="N6172" s="5">
        <f t="shared" si="290"/>
        <v>2550</v>
      </c>
      <c r="O6172" t="str">
        <f>VLOOKUP(VLOOKUP(C6172,[1]Produtos!A:D,4,FALSE),[1]Categorias!A:B,2,FALSE)</f>
        <v>Celulares</v>
      </c>
    </row>
    <row r="6173" spans="1:15" x14ac:dyDescent="0.3">
      <c r="A6173">
        <v>6172</v>
      </c>
      <c r="B6173">
        <v>961</v>
      </c>
      <c r="C6173">
        <v>2</v>
      </c>
      <c r="D6173">
        <v>5</v>
      </c>
      <c r="E6173" s="3">
        <v>0.04</v>
      </c>
      <c r="F6173" s="4">
        <f>VLOOKUP(B6173,[1]Vendas!A:C,2,FALSE)</f>
        <v>44056</v>
      </c>
      <c r="G6173" t="str">
        <f>VLOOKUP(VLOOKUP(B6173,[1]Vendas!A:C,3,FALSE),[1]Vendedores!A:B,2,FALSE)</f>
        <v>Raimundo Nonato</v>
      </c>
      <c r="H6173" t="str">
        <f>VLOOKUP(VLOOKUP(VLOOKUP(B6173,[1]Vendas!A:C,3,FALSE),[1]Vendedores!A:E,5,FALSE),[1]Filiais!A:B,2,FALSE)</f>
        <v>Minas Gerais</v>
      </c>
      <c r="I6173" s="3">
        <f>VLOOKUP(VLOOKUP(B6173,[1]Vendas!A:C,3,FALSE),[1]Vendedores!A:E,4,FALSE)</f>
        <v>0.02</v>
      </c>
      <c r="J6173" t="str">
        <f>VLOOKUP(C6173,[1]Produtos!A:D,2,FALSE)</f>
        <v>Impressora</v>
      </c>
      <c r="K6173" s="5">
        <f>VLOOKUP(C6173,[1]Produtos!A:D,3,FALSE)</f>
        <v>2100</v>
      </c>
      <c r="L6173" s="5">
        <f t="shared" si="288"/>
        <v>10500</v>
      </c>
      <c r="M6173" s="5">
        <f t="shared" si="289"/>
        <v>420</v>
      </c>
      <c r="N6173" s="5">
        <f t="shared" si="290"/>
        <v>10080</v>
      </c>
      <c r="O6173" t="str">
        <f>VLOOKUP(VLOOKUP(C6173,[1]Produtos!A:D,4,FALSE),[1]Categorias!A:B,2,FALSE)</f>
        <v>Hardwares</v>
      </c>
    </row>
    <row r="6174" spans="1:15" x14ac:dyDescent="0.3">
      <c r="A6174">
        <v>6173</v>
      </c>
      <c r="B6174">
        <v>1341</v>
      </c>
      <c r="C6174">
        <v>7</v>
      </c>
      <c r="D6174">
        <v>16</v>
      </c>
      <c r="E6174" s="3">
        <v>0.04</v>
      </c>
      <c r="F6174" s="4">
        <f>VLOOKUP(B6174,[1]Vendas!A:C,2,FALSE)</f>
        <v>44092</v>
      </c>
      <c r="G6174" t="str">
        <f>VLOOKUP(VLOOKUP(B6174,[1]Vendas!A:C,3,FALSE),[1]Vendedores!A:B,2,FALSE)</f>
        <v>Antônio da Costa</v>
      </c>
      <c r="H6174" t="str">
        <f>VLOOKUP(VLOOKUP(VLOOKUP(B6174,[1]Vendas!A:C,3,FALSE),[1]Vendedores!A:E,5,FALSE),[1]Filiais!A:B,2,FALSE)</f>
        <v>São Paulo</v>
      </c>
      <c r="I6174" s="3">
        <f>VLOOKUP(VLOOKUP(B6174,[1]Vendas!A:C,3,FALSE),[1]Vendedores!A:E,4,FALSE)</f>
        <v>7.0000000000000007E-2</v>
      </c>
      <c r="J6174" t="str">
        <f>VLOOKUP(C6174,[1]Produtos!A:D,2,FALSE)</f>
        <v>Roteador</v>
      </c>
      <c r="K6174" s="5">
        <f>VLOOKUP(C6174,[1]Produtos!A:D,3,FALSE)</f>
        <v>320</v>
      </c>
      <c r="L6174" s="5">
        <f t="shared" si="288"/>
        <v>5120</v>
      </c>
      <c r="M6174" s="5">
        <f t="shared" si="289"/>
        <v>204.8</v>
      </c>
      <c r="N6174" s="5">
        <f t="shared" si="290"/>
        <v>4915.2</v>
      </c>
      <c r="O6174" t="str">
        <f>VLOOKUP(VLOOKUP(C6174,[1]Produtos!A:D,4,FALSE),[1]Categorias!A:B,2,FALSE)</f>
        <v>Hardwares</v>
      </c>
    </row>
    <row r="6175" spans="1:15" x14ac:dyDescent="0.3">
      <c r="A6175">
        <v>6174</v>
      </c>
      <c r="B6175">
        <v>1820</v>
      </c>
      <c r="C6175">
        <v>8</v>
      </c>
      <c r="D6175">
        <v>21</v>
      </c>
      <c r="E6175" s="3">
        <v>0.04</v>
      </c>
      <c r="F6175" s="4">
        <f>VLOOKUP(B6175,[1]Vendas!A:C,2,FALSE)</f>
        <v>44005</v>
      </c>
      <c r="G6175" t="str">
        <f>VLOOKUP(VLOOKUP(B6175,[1]Vendas!A:C,3,FALSE),[1]Vendedores!A:B,2,FALSE)</f>
        <v>Augusto Carlos</v>
      </c>
      <c r="H6175" t="str">
        <f>VLOOKUP(VLOOKUP(VLOOKUP(B6175,[1]Vendas!A:C,3,FALSE),[1]Vendedores!A:E,5,FALSE),[1]Filiais!A:B,2,FALSE)</f>
        <v>São Paulo</v>
      </c>
      <c r="I6175" s="3">
        <f>VLOOKUP(VLOOKUP(B6175,[1]Vendas!A:C,3,FALSE),[1]Vendedores!A:E,4,FALSE)</f>
        <v>0.08</v>
      </c>
      <c r="J6175" t="str">
        <f>VLOOKUP(C6175,[1]Produtos!A:D,2,FALSE)</f>
        <v>Projetor</v>
      </c>
      <c r="K6175" s="5">
        <f>VLOOKUP(C6175,[1]Produtos!A:D,3,FALSE)</f>
        <v>2900</v>
      </c>
      <c r="L6175" s="5">
        <f t="shared" si="288"/>
        <v>60900</v>
      </c>
      <c r="M6175" s="5">
        <f t="shared" si="289"/>
        <v>2436</v>
      </c>
      <c r="N6175" s="5">
        <f t="shared" si="290"/>
        <v>58464</v>
      </c>
      <c r="O6175" t="str">
        <f>VLOOKUP(VLOOKUP(C6175,[1]Produtos!A:D,4,FALSE),[1]Categorias!A:B,2,FALSE)</f>
        <v>Hardwares</v>
      </c>
    </row>
    <row r="6176" spans="1:15" x14ac:dyDescent="0.3">
      <c r="A6176">
        <v>6175</v>
      </c>
      <c r="B6176">
        <v>1828</v>
      </c>
      <c r="C6176">
        <v>6</v>
      </c>
      <c r="D6176">
        <v>11</v>
      </c>
      <c r="E6176" s="3">
        <v>0.04</v>
      </c>
      <c r="F6176" s="4">
        <f>VLOOKUP(B6176,[1]Vendas!A:C,2,FALSE)</f>
        <v>44052</v>
      </c>
      <c r="G6176" t="str">
        <f>VLOOKUP(VLOOKUP(B6176,[1]Vendas!A:C,3,FALSE),[1]Vendedores!A:B,2,FALSE)</f>
        <v>Raimundo Nonato</v>
      </c>
      <c r="H6176" t="str">
        <f>VLOOKUP(VLOOKUP(VLOOKUP(B6176,[1]Vendas!A:C,3,FALSE),[1]Vendedores!A:E,5,FALSE),[1]Filiais!A:B,2,FALSE)</f>
        <v>Minas Gerais</v>
      </c>
      <c r="I6176" s="3">
        <f>VLOOKUP(VLOOKUP(B6176,[1]Vendas!A:C,3,FALSE),[1]Vendedores!A:E,4,FALSE)</f>
        <v>0.02</v>
      </c>
      <c r="J6176" t="str">
        <f>VLOOKUP(C6176,[1]Produtos!A:D,2,FALSE)</f>
        <v>Carregador para celular</v>
      </c>
      <c r="K6176" s="5">
        <f>VLOOKUP(C6176,[1]Produtos!A:D,3,FALSE)</f>
        <v>150</v>
      </c>
      <c r="L6176" s="5">
        <f t="shared" si="288"/>
        <v>1650</v>
      </c>
      <c r="M6176" s="5">
        <f t="shared" si="289"/>
        <v>66</v>
      </c>
      <c r="N6176" s="5">
        <f t="shared" si="290"/>
        <v>1584</v>
      </c>
      <c r="O6176" t="str">
        <f>VLOOKUP(VLOOKUP(C6176,[1]Produtos!A:D,4,FALSE),[1]Categorias!A:B,2,FALSE)</f>
        <v>Celulares</v>
      </c>
    </row>
    <row r="6177" spans="1:15" x14ac:dyDescent="0.3">
      <c r="A6177">
        <v>6176</v>
      </c>
      <c r="B6177">
        <v>489</v>
      </c>
      <c r="C6177">
        <v>7</v>
      </c>
      <c r="D6177">
        <v>27</v>
      </c>
      <c r="E6177" s="3">
        <v>0.05</v>
      </c>
      <c r="F6177" s="4">
        <f>VLOOKUP(B6177,[1]Vendas!A:C,2,FALSE)</f>
        <v>43916</v>
      </c>
      <c r="G6177" t="str">
        <f>VLOOKUP(VLOOKUP(B6177,[1]Vendas!A:C,3,FALSE),[1]Vendedores!A:B,2,FALSE)</f>
        <v>Solange Almeida</v>
      </c>
      <c r="H6177" t="str">
        <f>VLOOKUP(VLOOKUP(VLOOKUP(B6177,[1]Vendas!A:C,3,FALSE),[1]Vendedores!A:E,5,FALSE),[1]Filiais!A:B,2,FALSE)</f>
        <v>Rio de Janeiro</v>
      </c>
      <c r="I6177" s="3">
        <f>VLOOKUP(VLOOKUP(B6177,[1]Vendas!A:C,3,FALSE),[1]Vendedores!A:E,4,FALSE)</f>
        <v>0.01</v>
      </c>
      <c r="J6177" t="str">
        <f>VLOOKUP(C6177,[1]Produtos!A:D,2,FALSE)</f>
        <v>Roteador</v>
      </c>
      <c r="K6177" s="5">
        <f>VLOOKUP(C6177,[1]Produtos!A:D,3,FALSE)</f>
        <v>320</v>
      </c>
      <c r="L6177" s="5">
        <f t="shared" si="288"/>
        <v>8640</v>
      </c>
      <c r="M6177" s="5">
        <f t="shared" si="289"/>
        <v>432</v>
      </c>
      <c r="N6177" s="5">
        <f t="shared" si="290"/>
        <v>8208</v>
      </c>
      <c r="O6177" t="str">
        <f>VLOOKUP(VLOOKUP(C6177,[1]Produtos!A:D,4,FALSE),[1]Categorias!A:B,2,FALSE)</f>
        <v>Hardwares</v>
      </c>
    </row>
    <row r="6178" spans="1:15" x14ac:dyDescent="0.3">
      <c r="A6178">
        <v>6177</v>
      </c>
      <c r="B6178">
        <v>457</v>
      </c>
      <c r="C6178">
        <v>5</v>
      </c>
      <c r="D6178">
        <v>19</v>
      </c>
      <c r="E6178" s="3">
        <v>0.05</v>
      </c>
      <c r="F6178" s="4">
        <f>VLOOKUP(B6178,[1]Vendas!A:C,2,FALSE)</f>
        <v>43872</v>
      </c>
      <c r="G6178" t="str">
        <f>VLOOKUP(VLOOKUP(B6178,[1]Vendas!A:C,3,FALSE),[1]Vendedores!A:B,2,FALSE)</f>
        <v>Débora Albuquerque</v>
      </c>
      <c r="H6178" t="str">
        <f>VLOOKUP(VLOOKUP(VLOOKUP(B6178,[1]Vendas!A:C,3,FALSE),[1]Vendedores!A:E,5,FALSE),[1]Filiais!A:B,2,FALSE)</f>
        <v>São Paulo</v>
      </c>
      <c r="I6178" s="3">
        <f>VLOOKUP(VLOOKUP(B6178,[1]Vendas!A:C,3,FALSE),[1]Vendedores!A:E,4,FALSE)</f>
        <v>0.02</v>
      </c>
      <c r="J6178" t="str">
        <f>VLOOKUP(C6178,[1]Produtos!A:D,2,FALSE)</f>
        <v>Smartphone</v>
      </c>
      <c r="K6178" s="5">
        <f>VLOOKUP(C6178,[1]Produtos!A:D,3,FALSE)</f>
        <v>3200</v>
      </c>
      <c r="L6178" s="5">
        <f t="shared" si="288"/>
        <v>60800</v>
      </c>
      <c r="M6178" s="5">
        <f t="shared" si="289"/>
        <v>3040</v>
      </c>
      <c r="N6178" s="5">
        <f t="shared" si="290"/>
        <v>57760</v>
      </c>
      <c r="O6178" t="str">
        <f>VLOOKUP(VLOOKUP(C6178,[1]Produtos!A:D,4,FALSE),[1]Categorias!A:B,2,FALSE)</f>
        <v>Celulares</v>
      </c>
    </row>
    <row r="6179" spans="1:15" x14ac:dyDescent="0.3">
      <c r="A6179">
        <v>6178</v>
      </c>
      <c r="B6179">
        <v>11</v>
      </c>
      <c r="C6179">
        <v>1</v>
      </c>
      <c r="D6179">
        <v>18</v>
      </c>
      <c r="E6179" s="3">
        <v>0.05</v>
      </c>
      <c r="F6179" s="4">
        <f>VLOOKUP(B6179,[1]Vendas!A:C,2,FALSE)</f>
        <v>44065</v>
      </c>
      <c r="G6179" t="str">
        <f>VLOOKUP(VLOOKUP(B6179,[1]Vendas!A:C,3,FALSE),[1]Vendedores!A:B,2,FALSE)</f>
        <v>Fernanda Vasconcelos</v>
      </c>
      <c r="H6179" t="str">
        <f>VLOOKUP(VLOOKUP(VLOOKUP(B6179,[1]Vendas!A:C,3,FALSE),[1]Vendedores!A:E,5,FALSE),[1]Filiais!A:B,2,FALSE)</f>
        <v>Minas Gerais</v>
      </c>
      <c r="I6179" s="3">
        <f>VLOOKUP(VLOOKUP(B6179,[1]Vendas!A:C,3,FALSE),[1]Vendedores!A:E,4,FALSE)</f>
        <v>0.04</v>
      </c>
      <c r="J6179" t="str">
        <f>VLOOKUP(C6179,[1]Produtos!A:D,2,FALSE)</f>
        <v>Computador desktop</v>
      </c>
      <c r="K6179" s="5">
        <f>VLOOKUP(C6179,[1]Produtos!A:D,3,FALSE)</f>
        <v>5200</v>
      </c>
      <c r="L6179" s="5">
        <f t="shared" si="288"/>
        <v>93600</v>
      </c>
      <c r="M6179" s="5">
        <f t="shared" si="289"/>
        <v>4680</v>
      </c>
      <c r="N6179" s="5">
        <f t="shared" si="290"/>
        <v>88920</v>
      </c>
      <c r="O6179" t="str">
        <f>VLOOKUP(VLOOKUP(C6179,[1]Produtos!A:D,4,FALSE),[1]Categorias!A:B,2,FALSE)</f>
        <v>Hardwares</v>
      </c>
    </row>
    <row r="6180" spans="1:15" x14ac:dyDescent="0.3">
      <c r="A6180">
        <v>6179</v>
      </c>
      <c r="B6180">
        <v>1891</v>
      </c>
      <c r="C6180">
        <v>9</v>
      </c>
      <c r="D6180">
        <v>7</v>
      </c>
      <c r="E6180" s="3">
        <v>0.04</v>
      </c>
      <c r="F6180" s="4">
        <f>VLOOKUP(B6180,[1]Vendas!A:C,2,FALSE)</f>
        <v>43963</v>
      </c>
      <c r="G6180" t="str">
        <f>VLOOKUP(VLOOKUP(B6180,[1]Vendas!A:C,3,FALSE),[1]Vendedores!A:B,2,FALSE)</f>
        <v>Augusto Carlos</v>
      </c>
      <c r="H6180" t="str">
        <f>VLOOKUP(VLOOKUP(VLOOKUP(B6180,[1]Vendas!A:C,3,FALSE),[1]Vendedores!A:E,5,FALSE),[1]Filiais!A:B,2,FALSE)</f>
        <v>São Paulo</v>
      </c>
      <c r="I6180" s="3">
        <f>VLOOKUP(VLOOKUP(B6180,[1]Vendas!A:C,3,FALSE),[1]Vendedores!A:E,4,FALSE)</f>
        <v>0.08</v>
      </c>
      <c r="J6180" t="str">
        <f>VLOOKUP(C6180,[1]Produtos!A:D,2,FALSE)</f>
        <v>Papel A4</v>
      </c>
      <c r="K6180" s="5">
        <f>VLOOKUP(C6180,[1]Produtos!A:D,3,FALSE)</f>
        <v>90</v>
      </c>
      <c r="L6180" s="5">
        <f t="shared" si="288"/>
        <v>630</v>
      </c>
      <c r="M6180" s="5">
        <f t="shared" si="289"/>
        <v>25.2</v>
      </c>
      <c r="N6180" s="5">
        <f t="shared" si="290"/>
        <v>604.79999999999995</v>
      </c>
      <c r="O6180" t="str">
        <f>VLOOKUP(VLOOKUP(C6180,[1]Produtos!A:D,4,FALSE),[1]Categorias!A:B,2,FALSE)</f>
        <v>Papelaria</v>
      </c>
    </row>
    <row r="6181" spans="1:15" x14ac:dyDescent="0.3">
      <c r="A6181">
        <v>6180</v>
      </c>
      <c r="B6181">
        <v>859</v>
      </c>
      <c r="C6181">
        <v>7</v>
      </c>
      <c r="D6181">
        <v>15</v>
      </c>
      <c r="E6181" s="3">
        <v>0.02</v>
      </c>
      <c r="F6181" s="4">
        <f>VLOOKUP(B6181,[1]Vendas!A:C,2,FALSE)</f>
        <v>44071</v>
      </c>
      <c r="G6181" t="str">
        <f>VLOOKUP(VLOOKUP(B6181,[1]Vendas!A:C,3,FALSE),[1]Vendedores!A:B,2,FALSE)</f>
        <v>Raimundo Nonato</v>
      </c>
      <c r="H6181" t="str">
        <f>VLOOKUP(VLOOKUP(VLOOKUP(B6181,[1]Vendas!A:C,3,FALSE),[1]Vendedores!A:E,5,FALSE),[1]Filiais!A:B,2,FALSE)</f>
        <v>Minas Gerais</v>
      </c>
      <c r="I6181" s="3">
        <f>VLOOKUP(VLOOKUP(B6181,[1]Vendas!A:C,3,FALSE),[1]Vendedores!A:E,4,FALSE)</f>
        <v>0.02</v>
      </c>
      <c r="J6181" t="str">
        <f>VLOOKUP(C6181,[1]Produtos!A:D,2,FALSE)</f>
        <v>Roteador</v>
      </c>
      <c r="K6181" s="5">
        <f>VLOOKUP(C6181,[1]Produtos!A:D,3,FALSE)</f>
        <v>320</v>
      </c>
      <c r="L6181" s="5">
        <f t="shared" si="288"/>
        <v>4800</v>
      </c>
      <c r="M6181" s="5">
        <f t="shared" si="289"/>
        <v>96</v>
      </c>
      <c r="N6181" s="5">
        <f t="shared" si="290"/>
        <v>4704</v>
      </c>
      <c r="O6181" t="str">
        <f>VLOOKUP(VLOOKUP(C6181,[1]Produtos!A:D,4,FALSE),[1]Categorias!A:B,2,FALSE)</f>
        <v>Hardwares</v>
      </c>
    </row>
    <row r="6182" spans="1:15" x14ac:dyDescent="0.3">
      <c r="A6182">
        <v>6181</v>
      </c>
      <c r="B6182">
        <v>695</v>
      </c>
      <c r="C6182">
        <v>7</v>
      </c>
      <c r="D6182">
        <v>5</v>
      </c>
      <c r="E6182" s="3">
        <v>0</v>
      </c>
      <c r="F6182" s="4">
        <f>VLOOKUP(B6182,[1]Vendas!A:C,2,FALSE)</f>
        <v>43898</v>
      </c>
      <c r="G6182" t="str">
        <f>VLOOKUP(VLOOKUP(B6182,[1]Vendas!A:C,3,FALSE),[1]Vendedores!A:B,2,FALSE)</f>
        <v>Solange Almeida</v>
      </c>
      <c r="H6182" t="str">
        <f>VLOOKUP(VLOOKUP(VLOOKUP(B6182,[1]Vendas!A:C,3,FALSE),[1]Vendedores!A:E,5,FALSE),[1]Filiais!A:B,2,FALSE)</f>
        <v>Rio de Janeiro</v>
      </c>
      <c r="I6182" s="3">
        <f>VLOOKUP(VLOOKUP(B6182,[1]Vendas!A:C,3,FALSE),[1]Vendedores!A:E,4,FALSE)</f>
        <v>0.01</v>
      </c>
      <c r="J6182" t="str">
        <f>VLOOKUP(C6182,[1]Produtos!A:D,2,FALSE)</f>
        <v>Roteador</v>
      </c>
      <c r="K6182" s="5">
        <f>VLOOKUP(C6182,[1]Produtos!A:D,3,FALSE)</f>
        <v>320</v>
      </c>
      <c r="L6182" s="5">
        <f t="shared" si="288"/>
        <v>1600</v>
      </c>
      <c r="M6182" s="5">
        <f t="shared" si="289"/>
        <v>0</v>
      </c>
      <c r="N6182" s="5">
        <f t="shared" si="290"/>
        <v>1600</v>
      </c>
      <c r="O6182" t="str">
        <f>VLOOKUP(VLOOKUP(C6182,[1]Produtos!A:D,4,FALSE),[1]Categorias!A:B,2,FALSE)</f>
        <v>Hardwares</v>
      </c>
    </row>
    <row r="6183" spans="1:15" x14ac:dyDescent="0.3">
      <c r="A6183">
        <v>6182</v>
      </c>
      <c r="B6183">
        <v>1300</v>
      </c>
      <c r="C6183">
        <v>10</v>
      </c>
      <c r="D6183">
        <v>14</v>
      </c>
      <c r="E6183" s="3">
        <v>0.02</v>
      </c>
      <c r="F6183" s="4">
        <f>VLOOKUP(B6183,[1]Vendas!A:C,2,FALSE)</f>
        <v>44147</v>
      </c>
      <c r="G6183" t="str">
        <f>VLOOKUP(VLOOKUP(B6183,[1]Vendas!A:C,3,FALSE),[1]Vendedores!A:B,2,FALSE)</f>
        <v>Augusto Carlos</v>
      </c>
      <c r="H6183" t="str">
        <f>VLOOKUP(VLOOKUP(VLOOKUP(B6183,[1]Vendas!A:C,3,FALSE),[1]Vendedores!A:E,5,FALSE),[1]Filiais!A:B,2,FALSE)</f>
        <v>São Paulo</v>
      </c>
      <c r="I6183" s="3">
        <f>VLOOKUP(VLOOKUP(B6183,[1]Vendas!A:C,3,FALSE),[1]Vendedores!A:E,4,FALSE)</f>
        <v>0.08</v>
      </c>
      <c r="J6183" t="str">
        <f>VLOOKUP(C6183,[1]Produtos!A:D,2,FALSE)</f>
        <v>Caneta</v>
      </c>
      <c r="K6183" s="5">
        <f>VLOOKUP(C6183,[1]Produtos!A:D,3,FALSE)</f>
        <v>15</v>
      </c>
      <c r="L6183" s="5">
        <f t="shared" si="288"/>
        <v>210</v>
      </c>
      <c r="M6183" s="5">
        <f t="shared" si="289"/>
        <v>4.2</v>
      </c>
      <c r="N6183" s="5">
        <f t="shared" si="290"/>
        <v>205.8</v>
      </c>
      <c r="O6183" t="str">
        <f>VLOOKUP(VLOOKUP(C6183,[1]Produtos!A:D,4,FALSE),[1]Categorias!A:B,2,FALSE)</f>
        <v>Papelaria</v>
      </c>
    </row>
    <row r="6184" spans="1:15" x14ac:dyDescent="0.3">
      <c r="A6184">
        <v>6183</v>
      </c>
      <c r="B6184">
        <v>1978</v>
      </c>
      <c r="C6184">
        <v>4</v>
      </c>
      <c r="D6184">
        <v>16</v>
      </c>
      <c r="E6184" s="3">
        <v>0.03</v>
      </c>
      <c r="F6184" s="4">
        <f>VLOOKUP(B6184,[1]Vendas!A:C,2,FALSE)</f>
        <v>44134</v>
      </c>
      <c r="G6184" t="str">
        <f>VLOOKUP(VLOOKUP(B6184,[1]Vendas!A:C,3,FALSE),[1]Vendedores!A:B,2,FALSE)</f>
        <v>Antônio da Costa</v>
      </c>
      <c r="H6184" t="str">
        <f>VLOOKUP(VLOOKUP(VLOOKUP(B6184,[1]Vendas!A:C,3,FALSE),[1]Vendedores!A:E,5,FALSE),[1]Filiais!A:B,2,FALSE)</f>
        <v>São Paulo</v>
      </c>
      <c r="I6184" s="3">
        <f>VLOOKUP(VLOOKUP(B6184,[1]Vendas!A:C,3,FALSE),[1]Vendedores!A:E,4,FALSE)</f>
        <v>7.0000000000000007E-2</v>
      </c>
      <c r="J6184" t="str">
        <f>VLOOKUP(C6184,[1]Produtos!A:D,2,FALSE)</f>
        <v>Mouse</v>
      </c>
      <c r="K6184" s="5">
        <f>VLOOKUP(C6184,[1]Produtos!A:D,3,FALSE)</f>
        <v>75</v>
      </c>
      <c r="L6184" s="5">
        <f t="shared" si="288"/>
        <v>1200</v>
      </c>
      <c r="M6184" s="5">
        <f t="shared" si="289"/>
        <v>36</v>
      </c>
      <c r="N6184" s="5">
        <f t="shared" si="290"/>
        <v>1164</v>
      </c>
      <c r="O6184" t="str">
        <f>VLOOKUP(VLOOKUP(C6184,[1]Produtos!A:D,4,FALSE),[1]Categorias!A:B,2,FALSE)</f>
        <v>Acessórios</v>
      </c>
    </row>
    <row r="6185" spans="1:15" x14ac:dyDescent="0.3">
      <c r="A6185">
        <v>6184</v>
      </c>
      <c r="B6185">
        <v>1157</v>
      </c>
      <c r="C6185">
        <v>1</v>
      </c>
      <c r="D6185">
        <v>4</v>
      </c>
      <c r="E6185" s="3">
        <v>0.01</v>
      </c>
      <c r="F6185" s="4">
        <f>VLOOKUP(B6185,[1]Vendas!A:C,2,FALSE)</f>
        <v>43932</v>
      </c>
      <c r="G6185" t="str">
        <f>VLOOKUP(VLOOKUP(B6185,[1]Vendas!A:C,3,FALSE),[1]Vendedores!A:B,2,FALSE)</f>
        <v>Almira Buarque</v>
      </c>
      <c r="H6185" t="str">
        <f>VLOOKUP(VLOOKUP(VLOOKUP(B6185,[1]Vendas!A:C,3,FALSE),[1]Vendedores!A:E,5,FALSE),[1]Filiais!A:B,2,FALSE)</f>
        <v>Rio de Janeiro</v>
      </c>
      <c r="I6185" s="3">
        <f>VLOOKUP(VLOOKUP(B6185,[1]Vendas!A:C,3,FALSE),[1]Vendedores!A:E,4,FALSE)</f>
        <v>0.04</v>
      </c>
      <c r="J6185" t="str">
        <f>VLOOKUP(C6185,[1]Produtos!A:D,2,FALSE)</f>
        <v>Computador desktop</v>
      </c>
      <c r="K6185" s="5">
        <f>VLOOKUP(C6185,[1]Produtos!A:D,3,FALSE)</f>
        <v>5200</v>
      </c>
      <c r="L6185" s="5">
        <f t="shared" si="288"/>
        <v>20800</v>
      </c>
      <c r="M6185" s="5">
        <f t="shared" si="289"/>
        <v>208</v>
      </c>
      <c r="N6185" s="5">
        <f t="shared" si="290"/>
        <v>20592</v>
      </c>
      <c r="O6185" t="str">
        <f>VLOOKUP(VLOOKUP(C6185,[1]Produtos!A:D,4,FALSE),[1]Categorias!A:B,2,FALSE)</f>
        <v>Hardwares</v>
      </c>
    </row>
    <row r="6186" spans="1:15" x14ac:dyDescent="0.3">
      <c r="A6186">
        <v>6185</v>
      </c>
      <c r="B6186">
        <v>1703</v>
      </c>
      <c r="C6186">
        <v>5</v>
      </c>
      <c r="D6186">
        <v>31</v>
      </c>
      <c r="E6186" s="3">
        <v>0.03</v>
      </c>
      <c r="F6186" s="4">
        <f>VLOOKUP(B6186,[1]Vendas!A:C,2,FALSE)</f>
        <v>44104</v>
      </c>
      <c r="G6186" t="str">
        <f>VLOOKUP(VLOOKUP(B6186,[1]Vendas!A:C,3,FALSE),[1]Vendedores!A:B,2,FALSE)</f>
        <v>Antônio da Costa</v>
      </c>
      <c r="H6186" t="str">
        <f>VLOOKUP(VLOOKUP(VLOOKUP(B6186,[1]Vendas!A:C,3,FALSE),[1]Vendedores!A:E,5,FALSE),[1]Filiais!A:B,2,FALSE)</f>
        <v>São Paulo</v>
      </c>
      <c r="I6186" s="3">
        <f>VLOOKUP(VLOOKUP(B6186,[1]Vendas!A:C,3,FALSE),[1]Vendedores!A:E,4,FALSE)</f>
        <v>7.0000000000000007E-2</v>
      </c>
      <c r="J6186" t="str">
        <f>VLOOKUP(C6186,[1]Produtos!A:D,2,FALSE)</f>
        <v>Smartphone</v>
      </c>
      <c r="K6186" s="5">
        <f>VLOOKUP(C6186,[1]Produtos!A:D,3,FALSE)</f>
        <v>3200</v>
      </c>
      <c r="L6186" s="5">
        <f t="shared" si="288"/>
        <v>99200</v>
      </c>
      <c r="M6186" s="5">
        <f t="shared" si="289"/>
        <v>2976</v>
      </c>
      <c r="N6186" s="5">
        <f t="shared" si="290"/>
        <v>96224</v>
      </c>
      <c r="O6186" t="str">
        <f>VLOOKUP(VLOOKUP(C6186,[1]Produtos!A:D,4,FALSE),[1]Categorias!A:B,2,FALSE)</f>
        <v>Celulares</v>
      </c>
    </row>
    <row r="6187" spans="1:15" x14ac:dyDescent="0.3">
      <c r="A6187">
        <v>6186</v>
      </c>
      <c r="B6187">
        <v>316</v>
      </c>
      <c r="C6187">
        <v>9</v>
      </c>
      <c r="D6187">
        <v>21</v>
      </c>
      <c r="E6187" s="3">
        <v>0.04</v>
      </c>
      <c r="F6187" s="4">
        <f>VLOOKUP(B6187,[1]Vendas!A:C,2,FALSE)</f>
        <v>44122</v>
      </c>
      <c r="G6187" t="str">
        <f>VLOOKUP(VLOOKUP(B6187,[1]Vendas!A:C,3,FALSE),[1]Vendedores!A:B,2,FALSE)</f>
        <v>Rubens Lopes</v>
      </c>
      <c r="H6187" t="str">
        <f>VLOOKUP(VLOOKUP(VLOOKUP(B6187,[1]Vendas!A:C,3,FALSE),[1]Vendedores!A:E,5,FALSE),[1]Filiais!A:B,2,FALSE)</f>
        <v>Minas Gerais</v>
      </c>
      <c r="I6187" s="3">
        <f>VLOOKUP(VLOOKUP(B6187,[1]Vendas!A:C,3,FALSE),[1]Vendedores!A:E,4,FALSE)</f>
        <v>0.02</v>
      </c>
      <c r="J6187" t="str">
        <f>VLOOKUP(C6187,[1]Produtos!A:D,2,FALSE)</f>
        <v>Papel A4</v>
      </c>
      <c r="K6187" s="5">
        <f>VLOOKUP(C6187,[1]Produtos!A:D,3,FALSE)</f>
        <v>90</v>
      </c>
      <c r="L6187" s="5">
        <f t="shared" si="288"/>
        <v>1890</v>
      </c>
      <c r="M6187" s="5">
        <f t="shared" si="289"/>
        <v>75.600000000000009</v>
      </c>
      <c r="N6187" s="5">
        <f t="shared" si="290"/>
        <v>1814.4</v>
      </c>
      <c r="O6187" t="str">
        <f>VLOOKUP(VLOOKUP(C6187,[1]Produtos!A:D,4,FALSE),[1]Categorias!A:B,2,FALSE)</f>
        <v>Papelaria</v>
      </c>
    </row>
    <row r="6188" spans="1:15" x14ac:dyDescent="0.3">
      <c r="A6188">
        <v>6187</v>
      </c>
      <c r="B6188">
        <v>258</v>
      </c>
      <c r="C6188">
        <v>9</v>
      </c>
      <c r="D6188">
        <v>9</v>
      </c>
      <c r="E6188" s="3">
        <v>0.02</v>
      </c>
      <c r="F6188" s="4">
        <f>VLOOKUP(B6188,[1]Vendas!A:C,2,FALSE)</f>
        <v>44072</v>
      </c>
      <c r="G6188" t="str">
        <f>VLOOKUP(VLOOKUP(B6188,[1]Vendas!A:C,3,FALSE),[1]Vendedores!A:B,2,FALSE)</f>
        <v>Débora Albuquerque</v>
      </c>
      <c r="H6188" t="str">
        <f>VLOOKUP(VLOOKUP(VLOOKUP(B6188,[1]Vendas!A:C,3,FALSE),[1]Vendedores!A:E,5,FALSE),[1]Filiais!A:B,2,FALSE)</f>
        <v>São Paulo</v>
      </c>
      <c r="I6188" s="3">
        <f>VLOOKUP(VLOOKUP(B6188,[1]Vendas!A:C,3,FALSE),[1]Vendedores!A:E,4,FALSE)</f>
        <v>0.02</v>
      </c>
      <c r="J6188" t="str">
        <f>VLOOKUP(C6188,[1]Produtos!A:D,2,FALSE)</f>
        <v>Papel A4</v>
      </c>
      <c r="K6188" s="5">
        <f>VLOOKUP(C6188,[1]Produtos!A:D,3,FALSE)</f>
        <v>90</v>
      </c>
      <c r="L6188" s="5">
        <f t="shared" si="288"/>
        <v>810</v>
      </c>
      <c r="M6188" s="5">
        <f t="shared" si="289"/>
        <v>16.2</v>
      </c>
      <c r="N6188" s="5">
        <f t="shared" si="290"/>
        <v>793.8</v>
      </c>
      <c r="O6188" t="str">
        <f>VLOOKUP(VLOOKUP(C6188,[1]Produtos!A:D,4,FALSE),[1]Categorias!A:B,2,FALSE)</f>
        <v>Papelaria</v>
      </c>
    </row>
    <row r="6189" spans="1:15" x14ac:dyDescent="0.3">
      <c r="A6189">
        <v>6188</v>
      </c>
      <c r="B6189">
        <v>278</v>
      </c>
      <c r="C6189">
        <v>9</v>
      </c>
      <c r="D6189">
        <v>24</v>
      </c>
      <c r="E6189" s="3">
        <v>0.01</v>
      </c>
      <c r="F6189" s="4">
        <f>VLOOKUP(B6189,[1]Vendas!A:C,2,FALSE)</f>
        <v>43876</v>
      </c>
      <c r="G6189" t="str">
        <f>VLOOKUP(VLOOKUP(B6189,[1]Vendas!A:C,3,FALSE),[1]Vendedores!A:B,2,FALSE)</f>
        <v>Jaqueline de Souza</v>
      </c>
      <c r="H6189" t="str">
        <f>VLOOKUP(VLOOKUP(VLOOKUP(B6189,[1]Vendas!A:C,3,FALSE),[1]Vendedores!A:E,5,FALSE),[1]Filiais!A:B,2,FALSE)</f>
        <v>Minas Gerais</v>
      </c>
      <c r="I6189" s="3">
        <f>VLOOKUP(VLOOKUP(B6189,[1]Vendas!A:C,3,FALSE),[1]Vendedores!A:E,4,FALSE)</f>
        <v>7.0000000000000007E-2</v>
      </c>
      <c r="J6189" t="str">
        <f>VLOOKUP(C6189,[1]Produtos!A:D,2,FALSE)</f>
        <v>Papel A4</v>
      </c>
      <c r="K6189" s="5">
        <f>VLOOKUP(C6189,[1]Produtos!A:D,3,FALSE)</f>
        <v>90</v>
      </c>
      <c r="L6189" s="5">
        <f t="shared" si="288"/>
        <v>2160</v>
      </c>
      <c r="M6189" s="5">
        <f t="shared" si="289"/>
        <v>21.6</v>
      </c>
      <c r="N6189" s="5">
        <f t="shared" si="290"/>
        <v>2138.4</v>
      </c>
      <c r="O6189" t="str">
        <f>VLOOKUP(VLOOKUP(C6189,[1]Produtos!A:D,4,FALSE),[1]Categorias!A:B,2,FALSE)</f>
        <v>Papelaria</v>
      </c>
    </row>
    <row r="6190" spans="1:15" x14ac:dyDescent="0.3">
      <c r="A6190">
        <v>6189</v>
      </c>
      <c r="B6190">
        <v>18</v>
      </c>
      <c r="C6190">
        <v>2</v>
      </c>
      <c r="D6190">
        <v>6</v>
      </c>
      <c r="E6190" s="3">
        <v>0</v>
      </c>
      <c r="F6190" s="4">
        <f>VLOOKUP(B6190,[1]Vendas!A:C,2,FALSE)</f>
        <v>44004</v>
      </c>
      <c r="G6190" t="str">
        <f>VLOOKUP(VLOOKUP(B6190,[1]Vendas!A:C,3,FALSE),[1]Vendedores!A:B,2,FALSE)</f>
        <v>Débora Albuquerque</v>
      </c>
      <c r="H6190" t="str">
        <f>VLOOKUP(VLOOKUP(VLOOKUP(B6190,[1]Vendas!A:C,3,FALSE),[1]Vendedores!A:E,5,FALSE),[1]Filiais!A:B,2,FALSE)</f>
        <v>São Paulo</v>
      </c>
      <c r="I6190" s="3">
        <f>VLOOKUP(VLOOKUP(B6190,[1]Vendas!A:C,3,FALSE),[1]Vendedores!A:E,4,FALSE)</f>
        <v>0.02</v>
      </c>
      <c r="J6190" t="str">
        <f>VLOOKUP(C6190,[1]Produtos!A:D,2,FALSE)</f>
        <v>Impressora</v>
      </c>
      <c r="K6190" s="5">
        <f>VLOOKUP(C6190,[1]Produtos!A:D,3,FALSE)</f>
        <v>2100</v>
      </c>
      <c r="L6190" s="5">
        <f t="shared" si="288"/>
        <v>12600</v>
      </c>
      <c r="M6190" s="5">
        <f t="shared" si="289"/>
        <v>0</v>
      </c>
      <c r="N6190" s="5">
        <f t="shared" si="290"/>
        <v>12600</v>
      </c>
      <c r="O6190" t="str">
        <f>VLOOKUP(VLOOKUP(C6190,[1]Produtos!A:D,4,FALSE),[1]Categorias!A:B,2,FALSE)</f>
        <v>Hardwares</v>
      </c>
    </row>
    <row r="6191" spans="1:15" x14ac:dyDescent="0.3">
      <c r="A6191">
        <v>6190</v>
      </c>
      <c r="B6191">
        <v>833</v>
      </c>
      <c r="C6191">
        <v>8</v>
      </c>
      <c r="D6191">
        <v>14</v>
      </c>
      <c r="E6191" s="3">
        <v>0.03</v>
      </c>
      <c r="F6191" s="4">
        <f>VLOOKUP(B6191,[1]Vendas!A:C,2,FALSE)</f>
        <v>44153</v>
      </c>
      <c r="G6191" t="str">
        <f>VLOOKUP(VLOOKUP(B6191,[1]Vendas!A:C,3,FALSE),[1]Vendedores!A:B,2,FALSE)</f>
        <v>Antônio da Costa</v>
      </c>
      <c r="H6191" t="str">
        <f>VLOOKUP(VLOOKUP(VLOOKUP(B6191,[1]Vendas!A:C,3,FALSE),[1]Vendedores!A:E,5,FALSE),[1]Filiais!A:B,2,FALSE)</f>
        <v>São Paulo</v>
      </c>
      <c r="I6191" s="3">
        <f>VLOOKUP(VLOOKUP(B6191,[1]Vendas!A:C,3,FALSE),[1]Vendedores!A:E,4,FALSE)</f>
        <v>7.0000000000000007E-2</v>
      </c>
      <c r="J6191" t="str">
        <f>VLOOKUP(C6191,[1]Produtos!A:D,2,FALSE)</f>
        <v>Projetor</v>
      </c>
      <c r="K6191" s="5">
        <f>VLOOKUP(C6191,[1]Produtos!A:D,3,FALSE)</f>
        <v>2900</v>
      </c>
      <c r="L6191" s="5">
        <f t="shared" si="288"/>
        <v>40600</v>
      </c>
      <c r="M6191" s="5">
        <f t="shared" si="289"/>
        <v>1218</v>
      </c>
      <c r="N6191" s="5">
        <f t="shared" si="290"/>
        <v>39382</v>
      </c>
      <c r="O6191" t="str">
        <f>VLOOKUP(VLOOKUP(C6191,[1]Produtos!A:D,4,FALSE),[1]Categorias!A:B,2,FALSE)</f>
        <v>Hardwares</v>
      </c>
    </row>
    <row r="6192" spans="1:15" x14ac:dyDescent="0.3">
      <c r="A6192">
        <v>6191</v>
      </c>
      <c r="B6192">
        <v>566</v>
      </c>
      <c r="C6192">
        <v>8</v>
      </c>
      <c r="D6192">
        <v>21</v>
      </c>
      <c r="E6192" s="3">
        <v>0.05</v>
      </c>
      <c r="F6192" s="4">
        <f>VLOOKUP(B6192,[1]Vendas!A:C,2,FALSE)</f>
        <v>43925</v>
      </c>
      <c r="G6192" t="str">
        <f>VLOOKUP(VLOOKUP(B6192,[1]Vendas!A:C,3,FALSE),[1]Vendedores!A:B,2,FALSE)</f>
        <v>Antônio da Costa</v>
      </c>
      <c r="H6192" t="str">
        <f>VLOOKUP(VLOOKUP(VLOOKUP(B6192,[1]Vendas!A:C,3,FALSE),[1]Vendedores!A:E,5,FALSE),[1]Filiais!A:B,2,FALSE)</f>
        <v>São Paulo</v>
      </c>
      <c r="I6192" s="3">
        <f>VLOOKUP(VLOOKUP(B6192,[1]Vendas!A:C,3,FALSE),[1]Vendedores!A:E,4,FALSE)</f>
        <v>7.0000000000000007E-2</v>
      </c>
      <c r="J6192" t="str">
        <f>VLOOKUP(C6192,[1]Produtos!A:D,2,FALSE)</f>
        <v>Projetor</v>
      </c>
      <c r="K6192" s="5">
        <f>VLOOKUP(C6192,[1]Produtos!A:D,3,FALSE)</f>
        <v>2900</v>
      </c>
      <c r="L6192" s="5">
        <f t="shared" si="288"/>
        <v>60900</v>
      </c>
      <c r="M6192" s="5">
        <f t="shared" si="289"/>
        <v>3045</v>
      </c>
      <c r="N6192" s="5">
        <f t="shared" si="290"/>
        <v>57855</v>
      </c>
      <c r="O6192" t="str">
        <f>VLOOKUP(VLOOKUP(C6192,[1]Produtos!A:D,4,FALSE),[1]Categorias!A:B,2,FALSE)</f>
        <v>Hardwares</v>
      </c>
    </row>
    <row r="6193" spans="1:15" x14ac:dyDescent="0.3">
      <c r="A6193">
        <v>6192</v>
      </c>
      <c r="B6193">
        <v>1966</v>
      </c>
      <c r="C6193">
        <v>3</v>
      </c>
      <c r="D6193">
        <v>4</v>
      </c>
      <c r="E6193" s="3">
        <v>0.04</v>
      </c>
      <c r="F6193" s="4">
        <f>VLOOKUP(B6193,[1]Vendas!A:C,2,FALSE)</f>
        <v>44088</v>
      </c>
      <c r="G6193" t="str">
        <f>VLOOKUP(VLOOKUP(B6193,[1]Vendas!A:C,3,FALSE),[1]Vendedores!A:B,2,FALSE)</f>
        <v>Solange Almeida</v>
      </c>
      <c r="H6193" t="str">
        <f>VLOOKUP(VLOOKUP(VLOOKUP(B6193,[1]Vendas!A:C,3,FALSE),[1]Vendedores!A:E,5,FALSE),[1]Filiais!A:B,2,FALSE)</f>
        <v>Rio de Janeiro</v>
      </c>
      <c r="I6193" s="3">
        <f>VLOOKUP(VLOOKUP(B6193,[1]Vendas!A:C,3,FALSE),[1]Vendedores!A:E,4,FALSE)</f>
        <v>0.01</v>
      </c>
      <c r="J6193" t="str">
        <f>VLOOKUP(C6193,[1]Produtos!A:D,2,FALSE)</f>
        <v>Teclado</v>
      </c>
      <c r="K6193" s="5">
        <f>VLOOKUP(C6193,[1]Produtos!A:D,3,FALSE)</f>
        <v>90</v>
      </c>
      <c r="L6193" s="5">
        <f t="shared" si="288"/>
        <v>360</v>
      </c>
      <c r="M6193" s="5">
        <f t="shared" si="289"/>
        <v>14.4</v>
      </c>
      <c r="N6193" s="5">
        <f t="shared" si="290"/>
        <v>345.6</v>
      </c>
      <c r="O6193" t="str">
        <f>VLOOKUP(VLOOKUP(C6193,[1]Produtos!A:D,4,FALSE),[1]Categorias!A:B,2,FALSE)</f>
        <v>Acessórios</v>
      </c>
    </row>
    <row r="6194" spans="1:15" x14ac:dyDescent="0.3">
      <c r="A6194">
        <v>6193</v>
      </c>
      <c r="B6194">
        <v>68</v>
      </c>
      <c r="C6194">
        <v>6</v>
      </c>
      <c r="D6194">
        <v>22</v>
      </c>
      <c r="E6194" s="3">
        <v>0</v>
      </c>
      <c r="F6194" s="4">
        <f>VLOOKUP(B6194,[1]Vendas!A:C,2,FALSE)</f>
        <v>44153</v>
      </c>
      <c r="G6194" t="str">
        <f>VLOOKUP(VLOOKUP(B6194,[1]Vendas!A:C,3,FALSE),[1]Vendedores!A:B,2,FALSE)</f>
        <v>Débora Albuquerque</v>
      </c>
      <c r="H6194" t="str">
        <f>VLOOKUP(VLOOKUP(VLOOKUP(B6194,[1]Vendas!A:C,3,FALSE),[1]Vendedores!A:E,5,FALSE),[1]Filiais!A:B,2,FALSE)</f>
        <v>São Paulo</v>
      </c>
      <c r="I6194" s="3">
        <f>VLOOKUP(VLOOKUP(B6194,[1]Vendas!A:C,3,FALSE),[1]Vendedores!A:E,4,FALSE)</f>
        <v>0.02</v>
      </c>
      <c r="J6194" t="str">
        <f>VLOOKUP(C6194,[1]Produtos!A:D,2,FALSE)</f>
        <v>Carregador para celular</v>
      </c>
      <c r="K6194" s="5">
        <f>VLOOKUP(C6194,[1]Produtos!A:D,3,FALSE)</f>
        <v>150</v>
      </c>
      <c r="L6194" s="5">
        <f t="shared" si="288"/>
        <v>3300</v>
      </c>
      <c r="M6194" s="5">
        <f t="shared" si="289"/>
        <v>0</v>
      </c>
      <c r="N6194" s="5">
        <f t="shared" si="290"/>
        <v>3300</v>
      </c>
      <c r="O6194" t="str">
        <f>VLOOKUP(VLOOKUP(C6194,[1]Produtos!A:D,4,FALSE),[1]Categorias!A:B,2,FALSE)</f>
        <v>Celulares</v>
      </c>
    </row>
    <row r="6195" spans="1:15" x14ac:dyDescent="0.3">
      <c r="A6195">
        <v>6194</v>
      </c>
      <c r="B6195">
        <v>29</v>
      </c>
      <c r="C6195">
        <v>1</v>
      </c>
      <c r="D6195">
        <v>25</v>
      </c>
      <c r="E6195" s="3">
        <v>0.05</v>
      </c>
      <c r="F6195" s="4">
        <f>VLOOKUP(B6195,[1]Vendas!A:C,2,FALSE)</f>
        <v>44151</v>
      </c>
      <c r="G6195" t="str">
        <f>VLOOKUP(VLOOKUP(B6195,[1]Vendas!A:C,3,FALSE),[1]Vendedores!A:B,2,FALSE)</f>
        <v>Raimundo Nonato</v>
      </c>
      <c r="H6195" t="str">
        <f>VLOOKUP(VLOOKUP(VLOOKUP(B6195,[1]Vendas!A:C,3,FALSE),[1]Vendedores!A:E,5,FALSE),[1]Filiais!A:B,2,FALSE)</f>
        <v>Minas Gerais</v>
      </c>
      <c r="I6195" s="3">
        <f>VLOOKUP(VLOOKUP(B6195,[1]Vendas!A:C,3,FALSE),[1]Vendedores!A:E,4,FALSE)</f>
        <v>0.02</v>
      </c>
      <c r="J6195" t="str">
        <f>VLOOKUP(C6195,[1]Produtos!A:D,2,FALSE)</f>
        <v>Computador desktop</v>
      </c>
      <c r="K6195" s="5">
        <f>VLOOKUP(C6195,[1]Produtos!A:D,3,FALSE)</f>
        <v>5200</v>
      </c>
      <c r="L6195" s="5">
        <f t="shared" si="288"/>
        <v>130000</v>
      </c>
      <c r="M6195" s="5">
        <f t="shared" si="289"/>
        <v>6500</v>
      </c>
      <c r="N6195" s="5">
        <f t="shared" si="290"/>
        <v>123500</v>
      </c>
      <c r="O6195" t="str">
        <f>VLOOKUP(VLOOKUP(C6195,[1]Produtos!A:D,4,FALSE),[1]Categorias!A:B,2,FALSE)</f>
        <v>Hardwares</v>
      </c>
    </row>
    <row r="6196" spans="1:15" x14ac:dyDescent="0.3">
      <c r="A6196">
        <v>6195</v>
      </c>
      <c r="B6196">
        <v>1770</v>
      </c>
      <c r="C6196">
        <v>10</v>
      </c>
      <c r="D6196">
        <v>32</v>
      </c>
      <c r="E6196" s="3">
        <v>0.03</v>
      </c>
      <c r="F6196" s="4">
        <f>VLOOKUP(B6196,[1]Vendas!A:C,2,FALSE)</f>
        <v>43940</v>
      </c>
      <c r="G6196" t="str">
        <f>VLOOKUP(VLOOKUP(B6196,[1]Vendas!A:C,3,FALSE),[1]Vendedores!A:B,2,FALSE)</f>
        <v>Raimundo Nonato</v>
      </c>
      <c r="H6196" t="str">
        <f>VLOOKUP(VLOOKUP(VLOOKUP(B6196,[1]Vendas!A:C,3,FALSE),[1]Vendedores!A:E,5,FALSE),[1]Filiais!A:B,2,FALSE)</f>
        <v>Minas Gerais</v>
      </c>
      <c r="I6196" s="3">
        <f>VLOOKUP(VLOOKUP(B6196,[1]Vendas!A:C,3,FALSE),[1]Vendedores!A:E,4,FALSE)</f>
        <v>0.02</v>
      </c>
      <c r="J6196" t="str">
        <f>VLOOKUP(C6196,[1]Produtos!A:D,2,FALSE)</f>
        <v>Caneta</v>
      </c>
      <c r="K6196" s="5">
        <f>VLOOKUP(C6196,[1]Produtos!A:D,3,FALSE)</f>
        <v>15</v>
      </c>
      <c r="L6196" s="5">
        <f t="shared" si="288"/>
        <v>480</v>
      </c>
      <c r="M6196" s="5">
        <f t="shared" si="289"/>
        <v>14.399999999999999</v>
      </c>
      <c r="N6196" s="5">
        <f t="shared" si="290"/>
        <v>465.6</v>
      </c>
      <c r="O6196" t="str">
        <f>VLOOKUP(VLOOKUP(C6196,[1]Produtos!A:D,4,FALSE),[1]Categorias!A:B,2,FALSE)</f>
        <v>Papelaria</v>
      </c>
    </row>
    <row r="6197" spans="1:15" x14ac:dyDescent="0.3">
      <c r="A6197">
        <v>6196</v>
      </c>
      <c r="B6197">
        <v>1370</v>
      </c>
      <c r="C6197">
        <v>2</v>
      </c>
      <c r="D6197">
        <v>30</v>
      </c>
      <c r="E6197" s="3">
        <v>0.03</v>
      </c>
      <c r="F6197" s="4">
        <f>VLOOKUP(B6197,[1]Vendas!A:C,2,FALSE)</f>
        <v>43875</v>
      </c>
      <c r="G6197" t="str">
        <f>VLOOKUP(VLOOKUP(B6197,[1]Vendas!A:C,3,FALSE),[1]Vendedores!A:B,2,FALSE)</f>
        <v>Filipe de Tarso</v>
      </c>
      <c r="H6197" t="str">
        <f>VLOOKUP(VLOOKUP(VLOOKUP(B6197,[1]Vendas!A:C,3,FALSE),[1]Vendedores!A:E,5,FALSE),[1]Filiais!A:B,2,FALSE)</f>
        <v>Rio de Janeiro</v>
      </c>
      <c r="I6197" s="3">
        <f>VLOOKUP(VLOOKUP(B6197,[1]Vendas!A:C,3,FALSE),[1]Vendedores!A:E,4,FALSE)</f>
        <v>0.04</v>
      </c>
      <c r="J6197" t="str">
        <f>VLOOKUP(C6197,[1]Produtos!A:D,2,FALSE)</f>
        <v>Impressora</v>
      </c>
      <c r="K6197" s="5">
        <f>VLOOKUP(C6197,[1]Produtos!A:D,3,FALSE)</f>
        <v>2100</v>
      </c>
      <c r="L6197" s="5">
        <f t="shared" si="288"/>
        <v>63000</v>
      </c>
      <c r="M6197" s="5">
        <f t="shared" si="289"/>
        <v>1890</v>
      </c>
      <c r="N6197" s="5">
        <f t="shared" si="290"/>
        <v>61110</v>
      </c>
      <c r="O6197" t="str">
        <f>VLOOKUP(VLOOKUP(C6197,[1]Produtos!A:D,4,FALSE),[1]Categorias!A:B,2,FALSE)</f>
        <v>Hardwares</v>
      </c>
    </row>
    <row r="6198" spans="1:15" x14ac:dyDescent="0.3">
      <c r="A6198">
        <v>6197</v>
      </c>
      <c r="B6198">
        <v>832</v>
      </c>
      <c r="C6198">
        <v>3</v>
      </c>
      <c r="D6198">
        <v>10</v>
      </c>
      <c r="E6198" s="3">
        <v>0.01</v>
      </c>
      <c r="F6198" s="4">
        <f>VLOOKUP(B6198,[1]Vendas!A:C,2,FALSE)</f>
        <v>44067</v>
      </c>
      <c r="G6198" t="str">
        <f>VLOOKUP(VLOOKUP(B6198,[1]Vendas!A:C,3,FALSE),[1]Vendedores!A:B,2,FALSE)</f>
        <v>Augusto Carlos</v>
      </c>
      <c r="H6198" t="str">
        <f>VLOOKUP(VLOOKUP(VLOOKUP(B6198,[1]Vendas!A:C,3,FALSE),[1]Vendedores!A:E,5,FALSE),[1]Filiais!A:B,2,FALSE)</f>
        <v>São Paulo</v>
      </c>
      <c r="I6198" s="3">
        <f>VLOOKUP(VLOOKUP(B6198,[1]Vendas!A:C,3,FALSE),[1]Vendedores!A:E,4,FALSE)</f>
        <v>0.08</v>
      </c>
      <c r="J6198" t="str">
        <f>VLOOKUP(C6198,[1]Produtos!A:D,2,FALSE)</f>
        <v>Teclado</v>
      </c>
      <c r="K6198" s="5">
        <f>VLOOKUP(C6198,[1]Produtos!A:D,3,FALSE)</f>
        <v>90</v>
      </c>
      <c r="L6198" s="5">
        <f t="shared" si="288"/>
        <v>900</v>
      </c>
      <c r="M6198" s="5">
        <f t="shared" si="289"/>
        <v>9</v>
      </c>
      <c r="N6198" s="5">
        <f t="shared" si="290"/>
        <v>891</v>
      </c>
      <c r="O6198" t="str">
        <f>VLOOKUP(VLOOKUP(C6198,[1]Produtos!A:D,4,FALSE),[1]Categorias!A:B,2,FALSE)</f>
        <v>Acessórios</v>
      </c>
    </row>
    <row r="6199" spans="1:15" x14ac:dyDescent="0.3">
      <c r="A6199">
        <v>6198</v>
      </c>
      <c r="B6199">
        <v>1736</v>
      </c>
      <c r="C6199">
        <v>5</v>
      </c>
      <c r="D6199">
        <v>11</v>
      </c>
      <c r="E6199" s="3">
        <v>0.01</v>
      </c>
      <c r="F6199" s="4">
        <f>VLOOKUP(B6199,[1]Vendas!A:C,2,FALSE)</f>
        <v>44103</v>
      </c>
      <c r="G6199" t="str">
        <f>VLOOKUP(VLOOKUP(B6199,[1]Vendas!A:C,3,FALSE),[1]Vendedores!A:B,2,FALSE)</f>
        <v>Filipe de Tarso</v>
      </c>
      <c r="H6199" t="str">
        <f>VLOOKUP(VLOOKUP(VLOOKUP(B6199,[1]Vendas!A:C,3,FALSE),[1]Vendedores!A:E,5,FALSE),[1]Filiais!A:B,2,FALSE)</f>
        <v>Rio de Janeiro</v>
      </c>
      <c r="I6199" s="3">
        <f>VLOOKUP(VLOOKUP(B6199,[1]Vendas!A:C,3,FALSE),[1]Vendedores!A:E,4,FALSE)</f>
        <v>0.04</v>
      </c>
      <c r="J6199" t="str">
        <f>VLOOKUP(C6199,[1]Produtos!A:D,2,FALSE)</f>
        <v>Smartphone</v>
      </c>
      <c r="K6199" s="5">
        <f>VLOOKUP(C6199,[1]Produtos!A:D,3,FALSE)</f>
        <v>3200</v>
      </c>
      <c r="L6199" s="5">
        <f t="shared" si="288"/>
        <v>35200</v>
      </c>
      <c r="M6199" s="5">
        <f t="shared" si="289"/>
        <v>352</v>
      </c>
      <c r="N6199" s="5">
        <f t="shared" si="290"/>
        <v>34848</v>
      </c>
      <c r="O6199" t="str">
        <f>VLOOKUP(VLOOKUP(C6199,[1]Produtos!A:D,4,FALSE),[1]Categorias!A:B,2,FALSE)</f>
        <v>Celulares</v>
      </c>
    </row>
    <row r="6200" spans="1:15" x14ac:dyDescent="0.3">
      <c r="A6200">
        <v>6199</v>
      </c>
      <c r="B6200">
        <v>572</v>
      </c>
      <c r="C6200">
        <v>5</v>
      </c>
      <c r="D6200">
        <v>14</v>
      </c>
      <c r="E6200" s="3">
        <v>0.05</v>
      </c>
      <c r="F6200" s="4">
        <f>VLOOKUP(B6200,[1]Vendas!A:C,2,FALSE)</f>
        <v>44045</v>
      </c>
      <c r="G6200" t="str">
        <f>VLOOKUP(VLOOKUP(B6200,[1]Vendas!A:C,3,FALSE),[1]Vendedores!A:B,2,FALSE)</f>
        <v>Antônio da Costa</v>
      </c>
      <c r="H6200" t="str">
        <f>VLOOKUP(VLOOKUP(VLOOKUP(B6200,[1]Vendas!A:C,3,FALSE),[1]Vendedores!A:E,5,FALSE),[1]Filiais!A:B,2,FALSE)</f>
        <v>São Paulo</v>
      </c>
      <c r="I6200" s="3">
        <f>VLOOKUP(VLOOKUP(B6200,[1]Vendas!A:C,3,FALSE),[1]Vendedores!A:E,4,FALSE)</f>
        <v>7.0000000000000007E-2</v>
      </c>
      <c r="J6200" t="str">
        <f>VLOOKUP(C6200,[1]Produtos!A:D,2,FALSE)</f>
        <v>Smartphone</v>
      </c>
      <c r="K6200" s="5">
        <f>VLOOKUP(C6200,[1]Produtos!A:D,3,FALSE)</f>
        <v>3200</v>
      </c>
      <c r="L6200" s="5">
        <f t="shared" si="288"/>
        <v>44800</v>
      </c>
      <c r="M6200" s="5">
        <f t="shared" si="289"/>
        <v>2240</v>
      </c>
      <c r="N6200" s="5">
        <f t="shared" si="290"/>
        <v>42560</v>
      </c>
      <c r="O6200" t="str">
        <f>VLOOKUP(VLOOKUP(C6200,[1]Produtos!A:D,4,FALSE),[1]Categorias!A:B,2,FALSE)</f>
        <v>Celulares</v>
      </c>
    </row>
    <row r="6201" spans="1:15" x14ac:dyDescent="0.3">
      <c r="A6201">
        <v>6200</v>
      </c>
      <c r="B6201">
        <v>377</v>
      </c>
      <c r="C6201">
        <v>9</v>
      </c>
      <c r="D6201">
        <v>5</v>
      </c>
      <c r="E6201" s="3">
        <v>0.03</v>
      </c>
      <c r="F6201" s="4">
        <f>VLOOKUP(B6201,[1]Vendas!A:C,2,FALSE)</f>
        <v>43955</v>
      </c>
      <c r="G6201" t="str">
        <f>VLOOKUP(VLOOKUP(B6201,[1]Vendas!A:C,3,FALSE),[1]Vendedores!A:B,2,FALSE)</f>
        <v>Almira Buarque</v>
      </c>
      <c r="H6201" t="str">
        <f>VLOOKUP(VLOOKUP(VLOOKUP(B6201,[1]Vendas!A:C,3,FALSE),[1]Vendedores!A:E,5,FALSE),[1]Filiais!A:B,2,FALSE)</f>
        <v>Rio de Janeiro</v>
      </c>
      <c r="I6201" s="3">
        <f>VLOOKUP(VLOOKUP(B6201,[1]Vendas!A:C,3,FALSE),[1]Vendedores!A:E,4,FALSE)</f>
        <v>0.04</v>
      </c>
      <c r="J6201" t="str">
        <f>VLOOKUP(C6201,[1]Produtos!A:D,2,FALSE)</f>
        <v>Papel A4</v>
      </c>
      <c r="K6201" s="5">
        <f>VLOOKUP(C6201,[1]Produtos!A:D,3,FALSE)</f>
        <v>90</v>
      </c>
      <c r="L6201" s="5">
        <f t="shared" si="288"/>
        <v>450</v>
      </c>
      <c r="M6201" s="5">
        <f t="shared" si="289"/>
        <v>13.5</v>
      </c>
      <c r="N6201" s="5">
        <f t="shared" si="290"/>
        <v>436.5</v>
      </c>
      <c r="O6201" t="str">
        <f>VLOOKUP(VLOOKUP(C6201,[1]Produtos!A:D,4,FALSE),[1]Categorias!A:B,2,FALSE)</f>
        <v>Papelaria</v>
      </c>
    </row>
    <row r="6202" spans="1:15" x14ac:dyDescent="0.3">
      <c r="A6202">
        <v>6201</v>
      </c>
      <c r="B6202">
        <v>933</v>
      </c>
      <c r="C6202">
        <v>4</v>
      </c>
      <c r="D6202">
        <v>4</v>
      </c>
      <c r="E6202" s="3">
        <v>0</v>
      </c>
      <c r="F6202" s="4">
        <f>VLOOKUP(B6202,[1]Vendas!A:C,2,FALSE)</f>
        <v>43832</v>
      </c>
      <c r="G6202" t="str">
        <f>VLOOKUP(VLOOKUP(B6202,[1]Vendas!A:C,3,FALSE),[1]Vendedores!A:B,2,FALSE)</f>
        <v>Raimundo Nonato</v>
      </c>
      <c r="H6202" t="str">
        <f>VLOOKUP(VLOOKUP(VLOOKUP(B6202,[1]Vendas!A:C,3,FALSE),[1]Vendedores!A:E,5,FALSE),[1]Filiais!A:B,2,FALSE)</f>
        <v>Minas Gerais</v>
      </c>
      <c r="I6202" s="3">
        <f>VLOOKUP(VLOOKUP(B6202,[1]Vendas!A:C,3,FALSE),[1]Vendedores!A:E,4,FALSE)</f>
        <v>0.02</v>
      </c>
      <c r="J6202" t="str">
        <f>VLOOKUP(C6202,[1]Produtos!A:D,2,FALSE)</f>
        <v>Mouse</v>
      </c>
      <c r="K6202" s="5">
        <f>VLOOKUP(C6202,[1]Produtos!A:D,3,FALSE)</f>
        <v>75</v>
      </c>
      <c r="L6202" s="5">
        <f t="shared" si="288"/>
        <v>300</v>
      </c>
      <c r="M6202" s="5">
        <f t="shared" si="289"/>
        <v>0</v>
      </c>
      <c r="N6202" s="5">
        <f t="shared" si="290"/>
        <v>300</v>
      </c>
      <c r="O6202" t="str">
        <f>VLOOKUP(VLOOKUP(C6202,[1]Produtos!A:D,4,FALSE),[1]Categorias!A:B,2,FALSE)</f>
        <v>Acessórios</v>
      </c>
    </row>
    <row r="6203" spans="1:15" x14ac:dyDescent="0.3">
      <c r="A6203">
        <v>6202</v>
      </c>
      <c r="B6203">
        <v>1965</v>
      </c>
      <c r="C6203">
        <v>2</v>
      </c>
      <c r="D6203">
        <v>12</v>
      </c>
      <c r="E6203" s="3">
        <v>0.01</v>
      </c>
      <c r="F6203" s="4">
        <f>VLOOKUP(B6203,[1]Vendas!A:C,2,FALSE)</f>
        <v>44105</v>
      </c>
      <c r="G6203" t="str">
        <f>VLOOKUP(VLOOKUP(B6203,[1]Vendas!A:C,3,FALSE),[1]Vendedores!A:B,2,FALSE)</f>
        <v>Solange Almeida</v>
      </c>
      <c r="H6203" t="str">
        <f>VLOOKUP(VLOOKUP(VLOOKUP(B6203,[1]Vendas!A:C,3,FALSE),[1]Vendedores!A:E,5,FALSE),[1]Filiais!A:B,2,FALSE)</f>
        <v>Rio de Janeiro</v>
      </c>
      <c r="I6203" s="3">
        <f>VLOOKUP(VLOOKUP(B6203,[1]Vendas!A:C,3,FALSE),[1]Vendedores!A:E,4,FALSE)</f>
        <v>0.01</v>
      </c>
      <c r="J6203" t="str">
        <f>VLOOKUP(C6203,[1]Produtos!A:D,2,FALSE)</f>
        <v>Impressora</v>
      </c>
      <c r="K6203" s="5">
        <f>VLOOKUP(C6203,[1]Produtos!A:D,3,FALSE)</f>
        <v>2100</v>
      </c>
      <c r="L6203" s="5">
        <f t="shared" si="288"/>
        <v>25200</v>
      </c>
      <c r="M6203" s="5">
        <f t="shared" si="289"/>
        <v>252</v>
      </c>
      <c r="N6203" s="5">
        <f t="shared" si="290"/>
        <v>24948</v>
      </c>
      <c r="O6203" t="str">
        <f>VLOOKUP(VLOOKUP(C6203,[1]Produtos!A:D,4,FALSE),[1]Categorias!A:B,2,FALSE)</f>
        <v>Hardwares</v>
      </c>
    </row>
    <row r="6204" spans="1:15" x14ac:dyDescent="0.3">
      <c r="A6204">
        <v>6203</v>
      </c>
      <c r="B6204">
        <v>424</v>
      </c>
      <c r="C6204">
        <v>5</v>
      </c>
      <c r="D6204">
        <v>11</v>
      </c>
      <c r="E6204" s="3">
        <v>0</v>
      </c>
      <c r="F6204" s="4">
        <f>VLOOKUP(B6204,[1]Vendas!A:C,2,FALSE)</f>
        <v>43975</v>
      </c>
      <c r="G6204" t="str">
        <f>VLOOKUP(VLOOKUP(B6204,[1]Vendas!A:C,3,FALSE),[1]Vendedores!A:B,2,FALSE)</f>
        <v>Rubens Lopes</v>
      </c>
      <c r="H6204" t="str">
        <f>VLOOKUP(VLOOKUP(VLOOKUP(B6204,[1]Vendas!A:C,3,FALSE),[1]Vendedores!A:E,5,FALSE),[1]Filiais!A:B,2,FALSE)</f>
        <v>Minas Gerais</v>
      </c>
      <c r="I6204" s="3">
        <f>VLOOKUP(VLOOKUP(B6204,[1]Vendas!A:C,3,FALSE),[1]Vendedores!A:E,4,FALSE)</f>
        <v>0.02</v>
      </c>
      <c r="J6204" t="str">
        <f>VLOOKUP(C6204,[1]Produtos!A:D,2,FALSE)</f>
        <v>Smartphone</v>
      </c>
      <c r="K6204" s="5">
        <f>VLOOKUP(C6204,[1]Produtos!A:D,3,FALSE)</f>
        <v>3200</v>
      </c>
      <c r="L6204" s="5">
        <f t="shared" si="288"/>
        <v>35200</v>
      </c>
      <c r="M6204" s="5">
        <f t="shared" si="289"/>
        <v>0</v>
      </c>
      <c r="N6204" s="5">
        <f t="shared" si="290"/>
        <v>35200</v>
      </c>
      <c r="O6204" t="str">
        <f>VLOOKUP(VLOOKUP(C6204,[1]Produtos!A:D,4,FALSE),[1]Categorias!A:B,2,FALSE)</f>
        <v>Celulares</v>
      </c>
    </row>
    <row r="6205" spans="1:15" x14ac:dyDescent="0.3">
      <c r="A6205">
        <v>6204</v>
      </c>
      <c r="B6205">
        <v>821</v>
      </c>
      <c r="C6205">
        <v>6</v>
      </c>
      <c r="D6205">
        <v>2</v>
      </c>
      <c r="E6205" s="3">
        <v>0.04</v>
      </c>
      <c r="F6205" s="4">
        <f>VLOOKUP(B6205,[1]Vendas!A:C,2,FALSE)</f>
        <v>43932</v>
      </c>
      <c r="G6205" t="str">
        <f>VLOOKUP(VLOOKUP(B6205,[1]Vendas!A:C,3,FALSE),[1]Vendedores!A:B,2,FALSE)</f>
        <v>Raimundo Nonato</v>
      </c>
      <c r="H6205" t="str">
        <f>VLOOKUP(VLOOKUP(VLOOKUP(B6205,[1]Vendas!A:C,3,FALSE),[1]Vendedores!A:E,5,FALSE),[1]Filiais!A:B,2,FALSE)</f>
        <v>Minas Gerais</v>
      </c>
      <c r="I6205" s="3">
        <f>VLOOKUP(VLOOKUP(B6205,[1]Vendas!A:C,3,FALSE),[1]Vendedores!A:E,4,FALSE)</f>
        <v>0.02</v>
      </c>
      <c r="J6205" t="str">
        <f>VLOOKUP(C6205,[1]Produtos!A:D,2,FALSE)</f>
        <v>Carregador para celular</v>
      </c>
      <c r="K6205" s="5">
        <f>VLOOKUP(C6205,[1]Produtos!A:D,3,FALSE)</f>
        <v>150</v>
      </c>
      <c r="L6205" s="5">
        <f t="shared" si="288"/>
        <v>300</v>
      </c>
      <c r="M6205" s="5">
        <f t="shared" si="289"/>
        <v>12</v>
      </c>
      <c r="N6205" s="5">
        <f t="shared" si="290"/>
        <v>288</v>
      </c>
      <c r="O6205" t="str">
        <f>VLOOKUP(VLOOKUP(C6205,[1]Produtos!A:D,4,FALSE),[1]Categorias!A:B,2,FALSE)</f>
        <v>Celulares</v>
      </c>
    </row>
    <row r="6206" spans="1:15" x14ac:dyDescent="0.3">
      <c r="A6206">
        <v>6205</v>
      </c>
      <c r="B6206">
        <v>957</v>
      </c>
      <c r="C6206">
        <v>1</v>
      </c>
      <c r="D6206">
        <v>18</v>
      </c>
      <c r="E6206" s="3">
        <v>0.01</v>
      </c>
      <c r="F6206" s="4">
        <f>VLOOKUP(B6206,[1]Vendas!A:C,2,FALSE)</f>
        <v>44100</v>
      </c>
      <c r="G6206" t="str">
        <f>VLOOKUP(VLOOKUP(B6206,[1]Vendas!A:C,3,FALSE),[1]Vendedores!A:B,2,FALSE)</f>
        <v>Fernanda Vasconcelos</v>
      </c>
      <c r="H6206" t="str">
        <f>VLOOKUP(VLOOKUP(VLOOKUP(B6206,[1]Vendas!A:C,3,FALSE),[1]Vendedores!A:E,5,FALSE),[1]Filiais!A:B,2,FALSE)</f>
        <v>Minas Gerais</v>
      </c>
      <c r="I6206" s="3">
        <f>VLOOKUP(VLOOKUP(B6206,[1]Vendas!A:C,3,FALSE),[1]Vendedores!A:E,4,FALSE)</f>
        <v>0.04</v>
      </c>
      <c r="J6206" t="str">
        <f>VLOOKUP(C6206,[1]Produtos!A:D,2,FALSE)</f>
        <v>Computador desktop</v>
      </c>
      <c r="K6206" s="5">
        <f>VLOOKUP(C6206,[1]Produtos!A:D,3,FALSE)</f>
        <v>5200</v>
      </c>
      <c r="L6206" s="5">
        <f t="shared" si="288"/>
        <v>93600</v>
      </c>
      <c r="M6206" s="5">
        <f t="shared" si="289"/>
        <v>936</v>
      </c>
      <c r="N6206" s="5">
        <f t="shared" si="290"/>
        <v>92664</v>
      </c>
      <c r="O6206" t="str">
        <f>VLOOKUP(VLOOKUP(C6206,[1]Produtos!A:D,4,FALSE),[1]Categorias!A:B,2,FALSE)</f>
        <v>Hardwares</v>
      </c>
    </row>
    <row r="6207" spans="1:15" x14ac:dyDescent="0.3">
      <c r="A6207">
        <v>6206</v>
      </c>
      <c r="B6207">
        <v>1635</v>
      </c>
      <c r="C6207">
        <v>6</v>
      </c>
      <c r="D6207">
        <v>22</v>
      </c>
      <c r="E6207" s="3">
        <v>0.04</v>
      </c>
      <c r="F6207" s="4">
        <f>VLOOKUP(B6207,[1]Vendas!A:C,2,FALSE)</f>
        <v>43835</v>
      </c>
      <c r="G6207" t="str">
        <f>VLOOKUP(VLOOKUP(B6207,[1]Vendas!A:C,3,FALSE),[1]Vendedores!A:B,2,FALSE)</f>
        <v>Antônio da Costa</v>
      </c>
      <c r="H6207" t="str">
        <f>VLOOKUP(VLOOKUP(VLOOKUP(B6207,[1]Vendas!A:C,3,FALSE),[1]Vendedores!A:E,5,FALSE),[1]Filiais!A:B,2,FALSE)</f>
        <v>São Paulo</v>
      </c>
      <c r="I6207" s="3">
        <f>VLOOKUP(VLOOKUP(B6207,[1]Vendas!A:C,3,FALSE),[1]Vendedores!A:E,4,FALSE)</f>
        <v>7.0000000000000007E-2</v>
      </c>
      <c r="J6207" t="str">
        <f>VLOOKUP(C6207,[1]Produtos!A:D,2,FALSE)</f>
        <v>Carregador para celular</v>
      </c>
      <c r="K6207" s="5">
        <f>VLOOKUP(C6207,[1]Produtos!A:D,3,FALSE)</f>
        <v>150</v>
      </c>
      <c r="L6207" s="5">
        <f t="shared" si="288"/>
        <v>3300</v>
      </c>
      <c r="M6207" s="5">
        <f t="shared" si="289"/>
        <v>132</v>
      </c>
      <c r="N6207" s="5">
        <f t="shared" si="290"/>
        <v>3168</v>
      </c>
      <c r="O6207" t="str">
        <f>VLOOKUP(VLOOKUP(C6207,[1]Produtos!A:D,4,FALSE),[1]Categorias!A:B,2,FALSE)</f>
        <v>Celulares</v>
      </c>
    </row>
    <row r="6208" spans="1:15" x14ac:dyDescent="0.3">
      <c r="A6208">
        <v>6207</v>
      </c>
      <c r="B6208">
        <v>213</v>
      </c>
      <c r="C6208">
        <v>9</v>
      </c>
      <c r="D6208">
        <v>29</v>
      </c>
      <c r="E6208" s="3">
        <v>0.05</v>
      </c>
      <c r="F6208" s="4">
        <f>VLOOKUP(B6208,[1]Vendas!A:C,2,FALSE)</f>
        <v>43950</v>
      </c>
      <c r="G6208" t="str">
        <f>VLOOKUP(VLOOKUP(B6208,[1]Vendas!A:C,3,FALSE),[1]Vendedores!A:B,2,FALSE)</f>
        <v>Débora Albuquerque</v>
      </c>
      <c r="H6208" t="str">
        <f>VLOOKUP(VLOOKUP(VLOOKUP(B6208,[1]Vendas!A:C,3,FALSE),[1]Vendedores!A:E,5,FALSE),[1]Filiais!A:B,2,FALSE)</f>
        <v>São Paulo</v>
      </c>
      <c r="I6208" s="3">
        <f>VLOOKUP(VLOOKUP(B6208,[1]Vendas!A:C,3,FALSE),[1]Vendedores!A:E,4,FALSE)</f>
        <v>0.02</v>
      </c>
      <c r="J6208" t="str">
        <f>VLOOKUP(C6208,[1]Produtos!A:D,2,FALSE)</f>
        <v>Papel A4</v>
      </c>
      <c r="K6208" s="5">
        <f>VLOOKUP(C6208,[1]Produtos!A:D,3,FALSE)</f>
        <v>90</v>
      </c>
      <c r="L6208" s="5">
        <f t="shared" si="288"/>
        <v>2610</v>
      </c>
      <c r="M6208" s="5">
        <f t="shared" si="289"/>
        <v>130.5</v>
      </c>
      <c r="N6208" s="5">
        <f t="shared" si="290"/>
        <v>2479.5</v>
      </c>
      <c r="O6208" t="str">
        <f>VLOOKUP(VLOOKUP(C6208,[1]Produtos!A:D,4,FALSE),[1]Categorias!A:B,2,FALSE)</f>
        <v>Papelaria</v>
      </c>
    </row>
    <row r="6209" spans="1:15" x14ac:dyDescent="0.3">
      <c r="A6209">
        <v>6208</v>
      </c>
      <c r="B6209">
        <v>588</v>
      </c>
      <c r="C6209">
        <v>10</v>
      </c>
      <c r="D6209">
        <v>23</v>
      </c>
      <c r="E6209" s="3">
        <v>0.04</v>
      </c>
      <c r="F6209" s="4">
        <f>VLOOKUP(B6209,[1]Vendas!A:C,2,FALSE)</f>
        <v>44043</v>
      </c>
      <c r="G6209" t="str">
        <f>VLOOKUP(VLOOKUP(B6209,[1]Vendas!A:C,3,FALSE),[1]Vendedores!A:B,2,FALSE)</f>
        <v>Rubens Lopes</v>
      </c>
      <c r="H6209" t="str">
        <f>VLOOKUP(VLOOKUP(VLOOKUP(B6209,[1]Vendas!A:C,3,FALSE),[1]Vendedores!A:E,5,FALSE),[1]Filiais!A:B,2,FALSE)</f>
        <v>Minas Gerais</v>
      </c>
      <c r="I6209" s="3">
        <f>VLOOKUP(VLOOKUP(B6209,[1]Vendas!A:C,3,FALSE),[1]Vendedores!A:E,4,FALSE)</f>
        <v>0.02</v>
      </c>
      <c r="J6209" t="str">
        <f>VLOOKUP(C6209,[1]Produtos!A:D,2,FALSE)</f>
        <v>Caneta</v>
      </c>
      <c r="K6209" s="5">
        <f>VLOOKUP(C6209,[1]Produtos!A:D,3,FALSE)</f>
        <v>15</v>
      </c>
      <c r="L6209" s="5">
        <f t="shared" si="288"/>
        <v>345</v>
      </c>
      <c r="M6209" s="5">
        <f t="shared" si="289"/>
        <v>13.8</v>
      </c>
      <c r="N6209" s="5">
        <f t="shared" si="290"/>
        <v>331.2</v>
      </c>
      <c r="O6209" t="str">
        <f>VLOOKUP(VLOOKUP(C6209,[1]Produtos!A:D,4,FALSE),[1]Categorias!A:B,2,FALSE)</f>
        <v>Papelaria</v>
      </c>
    </row>
    <row r="6210" spans="1:15" x14ac:dyDescent="0.3">
      <c r="A6210">
        <v>6209</v>
      </c>
      <c r="B6210">
        <v>505</v>
      </c>
      <c r="C6210">
        <v>1</v>
      </c>
      <c r="D6210">
        <v>13</v>
      </c>
      <c r="E6210" s="3">
        <v>0.03</v>
      </c>
      <c r="F6210" s="4">
        <f>VLOOKUP(B6210,[1]Vendas!A:C,2,FALSE)</f>
        <v>44115</v>
      </c>
      <c r="G6210" t="str">
        <f>VLOOKUP(VLOOKUP(B6210,[1]Vendas!A:C,3,FALSE),[1]Vendedores!A:B,2,FALSE)</f>
        <v>Fernanda Vasconcelos</v>
      </c>
      <c r="H6210" t="str">
        <f>VLOOKUP(VLOOKUP(VLOOKUP(B6210,[1]Vendas!A:C,3,FALSE),[1]Vendedores!A:E,5,FALSE),[1]Filiais!A:B,2,FALSE)</f>
        <v>Minas Gerais</v>
      </c>
      <c r="I6210" s="3">
        <f>VLOOKUP(VLOOKUP(B6210,[1]Vendas!A:C,3,FALSE),[1]Vendedores!A:E,4,FALSE)</f>
        <v>0.04</v>
      </c>
      <c r="J6210" t="str">
        <f>VLOOKUP(C6210,[1]Produtos!A:D,2,FALSE)</f>
        <v>Computador desktop</v>
      </c>
      <c r="K6210" s="5">
        <f>VLOOKUP(C6210,[1]Produtos!A:D,3,FALSE)</f>
        <v>5200</v>
      </c>
      <c r="L6210" s="5">
        <f t="shared" si="288"/>
        <v>67600</v>
      </c>
      <c r="M6210" s="5">
        <f t="shared" si="289"/>
        <v>2028</v>
      </c>
      <c r="N6210" s="5">
        <f t="shared" si="290"/>
        <v>65572</v>
      </c>
      <c r="O6210" t="str">
        <f>VLOOKUP(VLOOKUP(C6210,[1]Produtos!A:D,4,FALSE),[1]Categorias!A:B,2,FALSE)</f>
        <v>Hardwares</v>
      </c>
    </row>
    <row r="6211" spans="1:15" x14ac:dyDescent="0.3">
      <c r="A6211">
        <v>6210</v>
      </c>
      <c r="B6211">
        <v>1504</v>
      </c>
      <c r="C6211">
        <v>7</v>
      </c>
      <c r="D6211">
        <v>31</v>
      </c>
      <c r="E6211" s="3">
        <v>0.03</v>
      </c>
      <c r="F6211" s="4">
        <f>VLOOKUP(B6211,[1]Vendas!A:C,2,FALSE)</f>
        <v>43933</v>
      </c>
      <c r="G6211" t="str">
        <f>VLOOKUP(VLOOKUP(B6211,[1]Vendas!A:C,3,FALSE),[1]Vendedores!A:B,2,FALSE)</f>
        <v>Filipe de Tarso</v>
      </c>
      <c r="H6211" t="str">
        <f>VLOOKUP(VLOOKUP(VLOOKUP(B6211,[1]Vendas!A:C,3,FALSE),[1]Vendedores!A:E,5,FALSE),[1]Filiais!A:B,2,FALSE)</f>
        <v>Rio de Janeiro</v>
      </c>
      <c r="I6211" s="3">
        <f>VLOOKUP(VLOOKUP(B6211,[1]Vendas!A:C,3,FALSE),[1]Vendedores!A:E,4,FALSE)</f>
        <v>0.04</v>
      </c>
      <c r="J6211" t="str">
        <f>VLOOKUP(C6211,[1]Produtos!A:D,2,FALSE)</f>
        <v>Roteador</v>
      </c>
      <c r="K6211" s="5">
        <f>VLOOKUP(C6211,[1]Produtos!A:D,3,FALSE)</f>
        <v>320</v>
      </c>
      <c r="L6211" s="5">
        <f t="shared" ref="L6211:L6274" si="291">K6211*D6211</f>
        <v>9920</v>
      </c>
      <c r="M6211" s="5">
        <f t="shared" ref="M6211:M6274" si="292">E6211*L6211</f>
        <v>297.59999999999997</v>
      </c>
      <c r="N6211" s="5">
        <f t="shared" ref="N6211:N6274" si="293">L6211-M6211</f>
        <v>9622.4</v>
      </c>
      <c r="O6211" t="str">
        <f>VLOOKUP(VLOOKUP(C6211,[1]Produtos!A:D,4,FALSE),[1]Categorias!A:B,2,FALSE)</f>
        <v>Hardwares</v>
      </c>
    </row>
    <row r="6212" spans="1:15" x14ac:dyDescent="0.3">
      <c r="A6212">
        <v>6211</v>
      </c>
      <c r="B6212">
        <v>1643</v>
      </c>
      <c r="C6212">
        <v>3</v>
      </c>
      <c r="D6212">
        <v>23</v>
      </c>
      <c r="E6212" s="3">
        <v>0.02</v>
      </c>
      <c r="F6212" s="4">
        <f>VLOOKUP(B6212,[1]Vendas!A:C,2,FALSE)</f>
        <v>44131</v>
      </c>
      <c r="G6212" t="str">
        <f>VLOOKUP(VLOOKUP(B6212,[1]Vendas!A:C,3,FALSE),[1]Vendedores!A:B,2,FALSE)</f>
        <v>Solange Almeida</v>
      </c>
      <c r="H6212" t="str">
        <f>VLOOKUP(VLOOKUP(VLOOKUP(B6212,[1]Vendas!A:C,3,FALSE),[1]Vendedores!A:E,5,FALSE),[1]Filiais!A:B,2,FALSE)</f>
        <v>Rio de Janeiro</v>
      </c>
      <c r="I6212" s="3">
        <f>VLOOKUP(VLOOKUP(B6212,[1]Vendas!A:C,3,FALSE),[1]Vendedores!A:E,4,FALSE)</f>
        <v>0.01</v>
      </c>
      <c r="J6212" t="str">
        <f>VLOOKUP(C6212,[1]Produtos!A:D,2,FALSE)</f>
        <v>Teclado</v>
      </c>
      <c r="K6212" s="5">
        <f>VLOOKUP(C6212,[1]Produtos!A:D,3,FALSE)</f>
        <v>90</v>
      </c>
      <c r="L6212" s="5">
        <f t="shared" si="291"/>
        <v>2070</v>
      </c>
      <c r="M6212" s="5">
        <f t="shared" si="292"/>
        <v>41.4</v>
      </c>
      <c r="N6212" s="5">
        <f t="shared" si="293"/>
        <v>2028.6</v>
      </c>
      <c r="O6212" t="str">
        <f>VLOOKUP(VLOOKUP(C6212,[1]Produtos!A:D,4,FALSE),[1]Categorias!A:B,2,FALSE)</f>
        <v>Acessórios</v>
      </c>
    </row>
    <row r="6213" spans="1:15" x14ac:dyDescent="0.3">
      <c r="A6213">
        <v>6212</v>
      </c>
      <c r="B6213">
        <v>475</v>
      </c>
      <c r="C6213">
        <v>4</v>
      </c>
      <c r="D6213">
        <v>14</v>
      </c>
      <c r="E6213" s="3">
        <v>0.04</v>
      </c>
      <c r="F6213" s="4">
        <f>VLOOKUP(B6213,[1]Vendas!A:C,2,FALSE)</f>
        <v>44152</v>
      </c>
      <c r="G6213" t="str">
        <f>VLOOKUP(VLOOKUP(B6213,[1]Vendas!A:C,3,FALSE),[1]Vendedores!A:B,2,FALSE)</f>
        <v>Solange Almeida</v>
      </c>
      <c r="H6213" t="str">
        <f>VLOOKUP(VLOOKUP(VLOOKUP(B6213,[1]Vendas!A:C,3,FALSE),[1]Vendedores!A:E,5,FALSE),[1]Filiais!A:B,2,FALSE)</f>
        <v>Rio de Janeiro</v>
      </c>
      <c r="I6213" s="3">
        <f>VLOOKUP(VLOOKUP(B6213,[1]Vendas!A:C,3,FALSE),[1]Vendedores!A:E,4,FALSE)</f>
        <v>0.01</v>
      </c>
      <c r="J6213" t="str">
        <f>VLOOKUP(C6213,[1]Produtos!A:D,2,FALSE)</f>
        <v>Mouse</v>
      </c>
      <c r="K6213" s="5">
        <f>VLOOKUP(C6213,[1]Produtos!A:D,3,FALSE)</f>
        <v>75</v>
      </c>
      <c r="L6213" s="5">
        <f t="shared" si="291"/>
        <v>1050</v>
      </c>
      <c r="M6213" s="5">
        <f t="shared" si="292"/>
        <v>42</v>
      </c>
      <c r="N6213" s="5">
        <f t="shared" si="293"/>
        <v>1008</v>
      </c>
      <c r="O6213" t="str">
        <f>VLOOKUP(VLOOKUP(C6213,[1]Produtos!A:D,4,FALSE),[1]Categorias!A:B,2,FALSE)</f>
        <v>Acessórios</v>
      </c>
    </row>
    <row r="6214" spans="1:15" x14ac:dyDescent="0.3">
      <c r="A6214">
        <v>6213</v>
      </c>
      <c r="B6214">
        <v>1616</v>
      </c>
      <c r="C6214">
        <v>7</v>
      </c>
      <c r="D6214">
        <v>1</v>
      </c>
      <c r="E6214" s="3">
        <v>0</v>
      </c>
      <c r="F6214" s="4">
        <f>VLOOKUP(B6214,[1]Vendas!A:C,2,FALSE)</f>
        <v>43847</v>
      </c>
      <c r="G6214" t="str">
        <f>VLOOKUP(VLOOKUP(B6214,[1]Vendas!A:C,3,FALSE),[1]Vendedores!A:B,2,FALSE)</f>
        <v>Antônio da Costa</v>
      </c>
      <c r="H6214" t="str">
        <f>VLOOKUP(VLOOKUP(VLOOKUP(B6214,[1]Vendas!A:C,3,FALSE),[1]Vendedores!A:E,5,FALSE),[1]Filiais!A:B,2,FALSE)</f>
        <v>São Paulo</v>
      </c>
      <c r="I6214" s="3">
        <f>VLOOKUP(VLOOKUP(B6214,[1]Vendas!A:C,3,FALSE),[1]Vendedores!A:E,4,FALSE)</f>
        <v>7.0000000000000007E-2</v>
      </c>
      <c r="J6214" t="str">
        <f>VLOOKUP(C6214,[1]Produtos!A:D,2,FALSE)</f>
        <v>Roteador</v>
      </c>
      <c r="K6214" s="5">
        <f>VLOOKUP(C6214,[1]Produtos!A:D,3,FALSE)</f>
        <v>320</v>
      </c>
      <c r="L6214" s="5">
        <f t="shared" si="291"/>
        <v>320</v>
      </c>
      <c r="M6214" s="5">
        <f t="shared" si="292"/>
        <v>0</v>
      </c>
      <c r="N6214" s="5">
        <f t="shared" si="293"/>
        <v>320</v>
      </c>
      <c r="O6214" t="str">
        <f>VLOOKUP(VLOOKUP(C6214,[1]Produtos!A:D,4,FALSE),[1]Categorias!A:B,2,FALSE)</f>
        <v>Hardwares</v>
      </c>
    </row>
    <row r="6215" spans="1:15" x14ac:dyDescent="0.3">
      <c r="A6215">
        <v>6214</v>
      </c>
      <c r="B6215">
        <v>1261</v>
      </c>
      <c r="C6215">
        <v>10</v>
      </c>
      <c r="D6215">
        <v>3</v>
      </c>
      <c r="E6215" s="3">
        <v>0.02</v>
      </c>
      <c r="F6215" s="4">
        <f>VLOOKUP(B6215,[1]Vendas!A:C,2,FALSE)</f>
        <v>43992</v>
      </c>
      <c r="G6215" t="str">
        <f>VLOOKUP(VLOOKUP(B6215,[1]Vendas!A:C,3,FALSE),[1]Vendedores!A:B,2,FALSE)</f>
        <v>Filipe de Tarso</v>
      </c>
      <c r="H6215" t="str">
        <f>VLOOKUP(VLOOKUP(VLOOKUP(B6215,[1]Vendas!A:C,3,FALSE),[1]Vendedores!A:E,5,FALSE),[1]Filiais!A:B,2,FALSE)</f>
        <v>Rio de Janeiro</v>
      </c>
      <c r="I6215" s="3">
        <f>VLOOKUP(VLOOKUP(B6215,[1]Vendas!A:C,3,FALSE),[1]Vendedores!A:E,4,FALSE)</f>
        <v>0.04</v>
      </c>
      <c r="J6215" t="str">
        <f>VLOOKUP(C6215,[1]Produtos!A:D,2,FALSE)</f>
        <v>Caneta</v>
      </c>
      <c r="K6215" s="5">
        <f>VLOOKUP(C6215,[1]Produtos!A:D,3,FALSE)</f>
        <v>15</v>
      </c>
      <c r="L6215" s="5">
        <f t="shared" si="291"/>
        <v>45</v>
      </c>
      <c r="M6215" s="5">
        <f t="shared" si="292"/>
        <v>0.9</v>
      </c>
      <c r="N6215" s="5">
        <f t="shared" si="293"/>
        <v>44.1</v>
      </c>
      <c r="O6215" t="str">
        <f>VLOOKUP(VLOOKUP(C6215,[1]Produtos!A:D,4,FALSE),[1]Categorias!A:B,2,FALSE)</f>
        <v>Papelaria</v>
      </c>
    </row>
    <row r="6216" spans="1:15" x14ac:dyDescent="0.3">
      <c r="A6216">
        <v>6215</v>
      </c>
      <c r="B6216">
        <v>573</v>
      </c>
      <c r="C6216">
        <v>8</v>
      </c>
      <c r="D6216">
        <v>26</v>
      </c>
      <c r="E6216" s="3">
        <v>0.01</v>
      </c>
      <c r="F6216" s="4">
        <f>VLOOKUP(B6216,[1]Vendas!A:C,2,FALSE)</f>
        <v>44066</v>
      </c>
      <c r="G6216" t="str">
        <f>VLOOKUP(VLOOKUP(B6216,[1]Vendas!A:C,3,FALSE),[1]Vendedores!A:B,2,FALSE)</f>
        <v>Raimundo Nonato</v>
      </c>
      <c r="H6216" t="str">
        <f>VLOOKUP(VLOOKUP(VLOOKUP(B6216,[1]Vendas!A:C,3,FALSE),[1]Vendedores!A:E,5,FALSE),[1]Filiais!A:B,2,FALSE)</f>
        <v>Minas Gerais</v>
      </c>
      <c r="I6216" s="3">
        <f>VLOOKUP(VLOOKUP(B6216,[1]Vendas!A:C,3,FALSE),[1]Vendedores!A:E,4,FALSE)</f>
        <v>0.02</v>
      </c>
      <c r="J6216" t="str">
        <f>VLOOKUP(C6216,[1]Produtos!A:D,2,FALSE)</f>
        <v>Projetor</v>
      </c>
      <c r="K6216" s="5">
        <f>VLOOKUP(C6216,[1]Produtos!A:D,3,FALSE)</f>
        <v>2900</v>
      </c>
      <c r="L6216" s="5">
        <f t="shared" si="291"/>
        <v>75400</v>
      </c>
      <c r="M6216" s="5">
        <f t="shared" si="292"/>
        <v>754</v>
      </c>
      <c r="N6216" s="5">
        <f t="shared" si="293"/>
        <v>74646</v>
      </c>
      <c r="O6216" t="str">
        <f>VLOOKUP(VLOOKUP(C6216,[1]Produtos!A:D,4,FALSE),[1]Categorias!A:B,2,FALSE)</f>
        <v>Hardwares</v>
      </c>
    </row>
    <row r="6217" spans="1:15" x14ac:dyDescent="0.3">
      <c r="A6217">
        <v>6216</v>
      </c>
      <c r="B6217">
        <v>1360</v>
      </c>
      <c r="C6217">
        <v>10</v>
      </c>
      <c r="D6217">
        <v>13</v>
      </c>
      <c r="E6217" s="3">
        <v>0</v>
      </c>
      <c r="F6217" s="4">
        <f>VLOOKUP(B6217,[1]Vendas!A:C,2,FALSE)</f>
        <v>43866</v>
      </c>
      <c r="G6217" t="str">
        <f>VLOOKUP(VLOOKUP(B6217,[1]Vendas!A:C,3,FALSE),[1]Vendedores!A:B,2,FALSE)</f>
        <v>Almira Buarque</v>
      </c>
      <c r="H6217" t="str">
        <f>VLOOKUP(VLOOKUP(VLOOKUP(B6217,[1]Vendas!A:C,3,FALSE),[1]Vendedores!A:E,5,FALSE),[1]Filiais!A:B,2,FALSE)</f>
        <v>Rio de Janeiro</v>
      </c>
      <c r="I6217" s="3">
        <f>VLOOKUP(VLOOKUP(B6217,[1]Vendas!A:C,3,FALSE),[1]Vendedores!A:E,4,FALSE)</f>
        <v>0.04</v>
      </c>
      <c r="J6217" t="str">
        <f>VLOOKUP(C6217,[1]Produtos!A:D,2,FALSE)</f>
        <v>Caneta</v>
      </c>
      <c r="K6217" s="5">
        <f>VLOOKUP(C6217,[1]Produtos!A:D,3,FALSE)</f>
        <v>15</v>
      </c>
      <c r="L6217" s="5">
        <f t="shared" si="291"/>
        <v>195</v>
      </c>
      <c r="M6217" s="5">
        <f t="shared" si="292"/>
        <v>0</v>
      </c>
      <c r="N6217" s="5">
        <f t="shared" si="293"/>
        <v>195</v>
      </c>
      <c r="O6217" t="str">
        <f>VLOOKUP(VLOOKUP(C6217,[1]Produtos!A:D,4,FALSE),[1]Categorias!A:B,2,FALSE)</f>
        <v>Papelaria</v>
      </c>
    </row>
    <row r="6218" spans="1:15" x14ac:dyDescent="0.3">
      <c r="A6218">
        <v>6217</v>
      </c>
      <c r="B6218">
        <v>1093</v>
      </c>
      <c r="C6218">
        <v>4</v>
      </c>
      <c r="D6218">
        <v>25</v>
      </c>
      <c r="E6218" s="3">
        <v>0.02</v>
      </c>
      <c r="F6218" s="4">
        <f>VLOOKUP(B6218,[1]Vendas!A:C,2,FALSE)</f>
        <v>43938</v>
      </c>
      <c r="G6218" t="str">
        <f>VLOOKUP(VLOOKUP(B6218,[1]Vendas!A:C,3,FALSE),[1]Vendedores!A:B,2,FALSE)</f>
        <v>Solange Almeida</v>
      </c>
      <c r="H6218" t="str">
        <f>VLOOKUP(VLOOKUP(VLOOKUP(B6218,[1]Vendas!A:C,3,FALSE),[1]Vendedores!A:E,5,FALSE),[1]Filiais!A:B,2,FALSE)</f>
        <v>Rio de Janeiro</v>
      </c>
      <c r="I6218" s="3">
        <f>VLOOKUP(VLOOKUP(B6218,[1]Vendas!A:C,3,FALSE),[1]Vendedores!A:E,4,FALSE)</f>
        <v>0.01</v>
      </c>
      <c r="J6218" t="str">
        <f>VLOOKUP(C6218,[1]Produtos!A:D,2,FALSE)</f>
        <v>Mouse</v>
      </c>
      <c r="K6218" s="5">
        <f>VLOOKUP(C6218,[1]Produtos!A:D,3,FALSE)</f>
        <v>75</v>
      </c>
      <c r="L6218" s="5">
        <f t="shared" si="291"/>
        <v>1875</v>
      </c>
      <c r="M6218" s="5">
        <f t="shared" si="292"/>
        <v>37.5</v>
      </c>
      <c r="N6218" s="5">
        <f t="shared" si="293"/>
        <v>1837.5</v>
      </c>
      <c r="O6218" t="str">
        <f>VLOOKUP(VLOOKUP(C6218,[1]Produtos!A:D,4,FALSE),[1]Categorias!A:B,2,FALSE)</f>
        <v>Acessórios</v>
      </c>
    </row>
    <row r="6219" spans="1:15" x14ac:dyDescent="0.3">
      <c r="A6219">
        <v>6218</v>
      </c>
      <c r="B6219">
        <v>356</v>
      </c>
      <c r="C6219">
        <v>7</v>
      </c>
      <c r="D6219">
        <v>10</v>
      </c>
      <c r="E6219" s="3">
        <v>0.03</v>
      </c>
      <c r="F6219" s="4">
        <f>VLOOKUP(B6219,[1]Vendas!A:C,2,FALSE)</f>
        <v>43951</v>
      </c>
      <c r="G6219" t="str">
        <f>VLOOKUP(VLOOKUP(B6219,[1]Vendas!A:C,3,FALSE),[1]Vendedores!A:B,2,FALSE)</f>
        <v>Solange Almeida</v>
      </c>
      <c r="H6219" t="str">
        <f>VLOOKUP(VLOOKUP(VLOOKUP(B6219,[1]Vendas!A:C,3,FALSE),[1]Vendedores!A:E,5,FALSE),[1]Filiais!A:B,2,FALSE)</f>
        <v>Rio de Janeiro</v>
      </c>
      <c r="I6219" s="3">
        <f>VLOOKUP(VLOOKUP(B6219,[1]Vendas!A:C,3,FALSE),[1]Vendedores!A:E,4,FALSE)</f>
        <v>0.01</v>
      </c>
      <c r="J6219" t="str">
        <f>VLOOKUP(C6219,[1]Produtos!A:D,2,FALSE)</f>
        <v>Roteador</v>
      </c>
      <c r="K6219" s="5">
        <f>VLOOKUP(C6219,[1]Produtos!A:D,3,FALSE)</f>
        <v>320</v>
      </c>
      <c r="L6219" s="5">
        <f t="shared" si="291"/>
        <v>3200</v>
      </c>
      <c r="M6219" s="5">
        <f t="shared" si="292"/>
        <v>96</v>
      </c>
      <c r="N6219" s="5">
        <f t="shared" si="293"/>
        <v>3104</v>
      </c>
      <c r="O6219" t="str">
        <f>VLOOKUP(VLOOKUP(C6219,[1]Produtos!A:D,4,FALSE),[1]Categorias!A:B,2,FALSE)</f>
        <v>Hardwares</v>
      </c>
    </row>
    <row r="6220" spans="1:15" x14ac:dyDescent="0.3">
      <c r="A6220">
        <v>6219</v>
      </c>
      <c r="B6220">
        <v>1326</v>
      </c>
      <c r="C6220">
        <v>7</v>
      </c>
      <c r="D6220">
        <v>1</v>
      </c>
      <c r="E6220" s="3">
        <v>0</v>
      </c>
      <c r="F6220" s="4">
        <f>VLOOKUP(B6220,[1]Vendas!A:C,2,FALSE)</f>
        <v>43915</v>
      </c>
      <c r="G6220" t="str">
        <f>VLOOKUP(VLOOKUP(B6220,[1]Vendas!A:C,3,FALSE),[1]Vendedores!A:B,2,FALSE)</f>
        <v>Fernanda Vasconcelos</v>
      </c>
      <c r="H6220" t="str">
        <f>VLOOKUP(VLOOKUP(VLOOKUP(B6220,[1]Vendas!A:C,3,FALSE),[1]Vendedores!A:E,5,FALSE),[1]Filiais!A:B,2,FALSE)</f>
        <v>Minas Gerais</v>
      </c>
      <c r="I6220" s="3">
        <f>VLOOKUP(VLOOKUP(B6220,[1]Vendas!A:C,3,FALSE),[1]Vendedores!A:E,4,FALSE)</f>
        <v>0.04</v>
      </c>
      <c r="J6220" t="str">
        <f>VLOOKUP(C6220,[1]Produtos!A:D,2,FALSE)</f>
        <v>Roteador</v>
      </c>
      <c r="K6220" s="5">
        <f>VLOOKUP(C6220,[1]Produtos!A:D,3,FALSE)</f>
        <v>320</v>
      </c>
      <c r="L6220" s="5">
        <f t="shared" si="291"/>
        <v>320</v>
      </c>
      <c r="M6220" s="5">
        <f t="shared" si="292"/>
        <v>0</v>
      </c>
      <c r="N6220" s="5">
        <f t="shared" si="293"/>
        <v>320</v>
      </c>
      <c r="O6220" t="str">
        <f>VLOOKUP(VLOOKUP(C6220,[1]Produtos!A:D,4,FALSE),[1]Categorias!A:B,2,FALSE)</f>
        <v>Hardwares</v>
      </c>
    </row>
    <row r="6221" spans="1:15" x14ac:dyDescent="0.3">
      <c r="A6221">
        <v>6220</v>
      </c>
      <c r="B6221">
        <v>1860</v>
      </c>
      <c r="C6221">
        <v>4</v>
      </c>
      <c r="D6221">
        <v>16</v>
      </c>
      <c r="E6221" s="3">
        <v>0.03</v>
      </c>
      <c r="F6221" s="4">
        <f>VLOOKUP(B6221,[1]Vendas!A:C,2,FALSE)</f>
        <v>43902</v>
      </c>
      <c r="G6221" t="str">
        <f>VLOOKUP(VLOOKUP(B6221,[1]Vendas!A:C,3,FALSE),[1]Vendedores!A:B,2,FALSE)</f>
        <v>Augusto Carlos</v>
      </c>
      <c r="H6221" t="str">
        <f>VLOOKUP(VLOOKUP(VLOOKUP(B6221,[1]Vendas!A:C,3,FALSE),[1]Vendedores!A:E,5,FALSE),[1]Filiais!A:B,2,FALSE)</f>
        <v>São Paulo</v>
      </c>
      <c r="I6221" s="3">
        <f>VLOOKUP(VLOOKUP(B6221,[1]Vendas!A:C,3,FALSE),[1]Vendedores!A:E,4,FALSE)</f>
        <v>0.08</v>
      </c>
      <c r="J6221" t="str">
        <f>VLOOKUP(C6221,[1]Produtos!A:D,2,FALSE)</f>
        <v>Mouse</v>
      </c>
      <c r="K6221" s="5">
        <f>VLOOKUP(C6221,[1]Produtos!A:D,3,FALSE)</f>
        <v>75</v>
      </c>
      <c r="L6221" s="5">
        <f t="shared" si="291"/>
        <v>1200</v>
      </c>
      <c r="M6221" s="5">
        <f t="shared" si="292"/>
        <v>36</v>
      </c>
      <c r="N6221" s="5">
        <f t="shared" si="293"/>
        <v>1164</v>
      </c>
      <c r="O6221" t="str">
        <f>VLOOKUP(VLOOKUP(C6221,[1]Produtos!A:D,4,FALSE),[1]Categorias!A:B,2,FALSE)</f>
        <v>Acessórios</v>
      </c>
    </row>
    <row r="6222" spans="1:15" x14ac:dyDescent="0.3">
      <c r="A6222">
        <v>6221</v>
      </c>
      <c r="B6222">
        <v>922</v>
      </c>
      <c r="C6222">
        <v>9</v>
      </c>
      <c r="D6222">
        <v>23</v>
      </c>
      <c r="E6222" s="3">
        <v>0.05</v>
      </c>
      <c r="F6222" s="4">
        <f>VLOOKUP(B6222,[1]Vendas!A:C,2,FALSE)</f>
        <v>44061</v>
      </c>
      <c r="G6222" t="str">
        <f>VLOOKUP(VLOOKUP(B6222,[1]Vendas!A:C,3,FALSE),[1]Vendedores!A:B,2,FALSE)</f>
        <v>Jaqueline de Souza</v>
      </c>
      <c r="H6222" t="str">
        <f>VLOOKUP(VLOOKUP(VLOOKUP(B6222,[1]Vendas!A:C,3,FALSE),[1]Vendedores!A:E,5,FALSE),[1]Filiais!A:B,2,FALSE)</f>
        <v>Minas Gerais</v>
      </c>
      <c r="I6222" s="3">
        <f>VLOOKUP(VLOOKUP(B6222,[1]Vendas!A:C,3,FALSE),[1]Vendedores!A:E,4,FALSE)</f>
        <v>7.0000000000000007E-2</v>
      </c>
      <c r="J6222" t="str">
        <f>VLOOKUP(C6222,[1]Produtos!A:D,2,FALSE)</f>
        <v>Papel A4</v>
      </c>
      <c r="K6222" s="5">
        <f>VLOOKUP(C6222,[1]Produtos!A:D,3,FALSE)</f>
        <v>90</v>
      </c>
      <c r="L6222" s="5">
        <f t="shared" si="291"/>
        <v>2070</v>
      </c>
      <c r="M6222" s="5">
        <f t="shared" si="292"/>
        <v>103.5</v>
      </c>
      <c r="N6222" s="5">
        <f t="shared" si="293"/>
        <v>1966.5</v>
      </c>
      <c r="O6222" t="str">
        <f>VLOOKUP(VLOOKUP(C6222,[1]Produtos!A:D,4,FALSE),[1]Categorias!A:B,2,FALSE)</f>
        <v>Papelaria</v>
      </c>
    </row>
    <row r="6223" spans="1:15" x14ac:dyDescent="0.3">
      <c r="A6223">
        <v>6222</v>
      </c>
      <c r="B6223">
        <v>1037</v>
      </c>
      <c r="C6223">
        <v>7</v>
      </c>
      <c r="D6223">
        <v>19</v>
      </c>
      <c r="E6223" s="3">
        <v>0.03</v>
      </c>
      <c r="F6223" s="4">
        <f>VLOOKUP(B6223,[1]Vendas!A:C,2,FALSE)</f>
        <v>44037</v>
      </c>
      <c r="G6223" t="str">
        <f>VLOOKUP(VLOOKUP(B6223,[1]Vendas!A:C,3,FALSE),[1]Vendedores!A:B,2,FALSE)</f>
        <v>Rubens Lopes</v>
      </c>
      <c r="H6223" t="str">
        <f>VLOOKUP(VLOOKUP(VLOOKUP(B6223,[1]Vendas!A:C,3,FALSE),[1]Vendedores!A:E,5,FALSE),[1]Filiais!A:B,2,FALSE)</f>
        <v>Minas Gerais</v>
      </c>
      <c r="I6223" s="3">
        <f>VLOOKUP(VLOOKUP(B6223,[1]Vendas!A:C,3,FALSE),[1]Vendedores!A:E,4,FALSE)</f>
        <v>0.02</v>
      </c>
      <c r="J6223" t="str">
        <f>VLOOKUP(C6223,[1]Produtos!A:D,2,FALSE)</f>
        <v>Roteador</v>
      </c>
      <c r="K6223" s="5">
        <f>VLOOKUP(C6223,[1]Produtos!A:D,3,FALSE)</f>
        <v>320</v>
      </c>
      <c r="L6223" s="5">
        <f t="shared" si="291"/>
        <v>6080</v>
      </c>
      <c r="M6223" s="5">
        <f t="shared" si="292"/>
        <v>182.4</v>
      </c>
      <c r="N6223" s="5">
        <f t="shared" si="293"/>
        <v>5897.6</v>
      </c>
      <c r="O6223" t="str">
        <f>VLOOKUP(VLOOKUP(C6223,[1]Produtos!A:D,4,FALSE),[1]Categorias!A:B,2,FALSE)</f>
        <v>Hardwares</v>
      </c>
    </row>
    <row r="6224" spans="1:15" x14ac:dyDescent="0.3">
      <c r="A6224">
        <v>6223</v>
      </c>
      <c r="B6224">
        <v>110</v>
      </c>
      <c r="C6224">
        <v>8</v>
      </c>
      <c r="D6224">
        <v>27</v>
      </c>
      <c r="E6224" s="3">
        <v>0.02</v>
      </c>
      <c r="F6224" s="4">
        <f>VLOOKUP(B6224,[1]Vendas!A:C,2,FALSE)</f>
        <v>43989</v>
      </c>
      <c r="G6224" t="str">
        <f>VLOOKUP(VLOOKUP(B6224,[1]Vendas!A:C,3,FALSE),[1]Vendedores!A:B,2,FALSE)</f>
        <v>Antônio da Costa</v>
      </c>
      <c r="H6224" t="str">
        <f>VLOOKUP(VLOOKUP(VLOOKUP(B6224,[1]Vendas!A:C,3,FALSE),[1]Vendedores!A:E,5,FALSE),[1]Filiais!A:B,2,FALSE)</f>
        <v>São Paulo</v>
      </c>
      <c r="I6224" s="3">
        <f>VLOOKUP(VLOOKUP(B6224,[1]Vendas!A:C,3,FALSE),[1]Vendedores!A:E,4,FALSE)</f>
        <v>7.0000000000000007E-2</v>
      </c>
      <c r="J6224" t="str">
        <f>VLOOKUP(C6224,[1]Produtos!A:D,2,FALSE)</f>
        <v>Projetor</v>
      </c>
      <c r="K6224" s="5">
        <f>VLOOKUP(C6224,[1]Produtos!A:D,3,FALSE)</f>
        <v>2900</v>
      </c>
      <c r="L6224" s="5">
        <f t="shared" si="291"/>
        <v>78300</v>
      </c>
      <c r="M6224" s="5">
        <f t="shared" si="292"/>
        <v>1566</v>
      </c>
      <c r="N6224" s="5">
        <f t="shared" si="293"/>
        <v>76734</v>
      </c>
      <c r="O6224" t="str">
        <f>VLOOKUP(VLOOKUP(C6224,[1]Produtos!A:D,4,FALSE),[1]Categorias!A:B,2,FALSE)</f>
        <v>Hardwares</v>
      </c>
    </row>
    <row r="6225" spans="1:15" x14ac:dyDescent="0.3">
      <c r="A6225">
        <v>6224</v>
      </c>
      <c r="B6225">
        <v>259</v>
      </c>
      <c r="C6225">
        <v>8</v>
      </c>
      <c r="D6225">
        <v>20</v>
      </c>
      <c r="E6225" s="3">
        <v>0.03</v>
      </c>
      <c r="F6225" s="4">
        <f>VLOOKUP(B6225,[1]Vendas!A:C,2,FALSE)</f>
        <v>43968</v>
      </c>
      <c r="G6225" t="str">
        <f>VLOOKUP(VLOOKUP(B6225,[1]Vendas!A:C,3,FALSE),[1]Vendedores!A:B,2,FALSE)</f>
        <v>Raimundo Nonato</v>
      </c>
      <c r="H6225" t="str">
        <f>VLOOKUP(VLOOKUP(VLOOKUP(B6225,[1]Vendas!A:C,3,FALSE),[1]Vendedores!A:E,5,FALSE),[1]Filiais!A:B,2,FALSE)</f>
        <v>Minas Gerais</v>
      </c>
      <c r="I6225" s="3">
        <f>VLOOKUP(VLOOKUP(B6225,[1]Vendas!A:C,3,FALSE),[1]Vendedores!A:E,4,FALSE)</f>
        <v>0.02</v>
      </c>
      <c r="J6225" t="str">
        <f>VLOOKUP(C6225,[1]Produtos!A:D,2,FALSE)</f>
        <v>Projetor</v>
      </c>
      <c r="K6225" s="5">
        <f>VLOOKUP(C6225,[1]Produtos!A:D,3,FALSE)</f>
        <v>2900</v>
      </c>
      <c r="L6225" s="5">
        <f t="shared" si="291"/>
        <v>58000</v>
      </c>
      <c r="M6225" s="5">
        <f t="shared" si="292"/>
        <v>1740</v>
      </c>
      <c r="N6225" s="5">
        <f t="shared" si="293"/>
        <v>56260</v>
      </c>
      <c r="O6225" t="str">
        <f>VLOOKUP(VLOOKUP(C6225,[1]Produtos!A:D,4,FALSE),[1]Categorias!A:B,2,FALSE)</f>
        <v>Hardwares</v>
      </c>
    </row>
    <row r="6226" spans="1:15" x14ac:dyDescent="0.3">
      <c r="A6226">
        <v>6225</v>
      </c>
      <c r="B6226">
        <v>163</v>
      </c>
      <c r="C6226">
        <v>2</v>
      </c>
      <c r="D6226">
        <v>7</v>
      </c>
      <c r="E6226" s="3">
        <v>0.03</v>
      </c>
      <c r="F6226" s="4">
        <f>VLOOKUP(B6226,[1]Vendas!A:C,2,FALSE)</f>
        <v>44162</v>
      </c>
      <c r="G6226" t="str">
        <f>VLOOKUP(VLOOKUP(B6226,[1]Vendas!A:C,3,FALSE),[1]Vendedores!A:B,2,FALSE)</f>
        <v>Débora Albuquerque</v>
      </c>
      <c r="H6226" t="str">
        <f>VLOOKUP(VLOOKUP(VLOOKUP(B6226,[1]Vendas!A:C,3,FALSE),[1]Vendedores!A:E,5,FALSE),[1]Filiais!A:B,2,FALSE)</f>
        <v>São Paulo</v>
      </c>
      <c r="I6226" s="3">
        <f>VLOOKUP(VLOOKUP(B6226,[1]Vendas!A:C,3,FALSE),[1]Vendedores!A:E,4,FALSE)</f>
        <v>0.02</v>
      </c>
      <c r="J6226" t="str">
        <f>VLOOKUP(C6226,[1]Produtos!A:D,2,FALSE)</f>
        <v>Impressora</v>
      </c>
      <c r="K6226" s="5">
        <f>VLOOKUP(C6226,[1]Produtos!A:D,3,FALSE)</f>
        <v>2100</v>
      </c>
      <c r="L6226" s="5">
        <f t="shared" si="291"/>
        <v>14700</v>
      </c>
      <c r="M6226" s="5">
        <f t="shared" si="292"/>
        <v>441</v>
      </c>
      <c r="N6226" s="5">
        <f t="shared" si="293"/>
        <v>14259</v>
      </c>
      <c r="O6226" t="str">
        <f>VLOOKUP(VLOOKUP(C6226,[1]Produtos!A:D,4,FALSE),[1]Categorias!A:B,2,FALSE)</f>
        <v>Hardwares</v>
      </c>
    </row>
    <row r="6227" spans="1:15" x14ac:dyDescent="0.3">
      <c r="A6227">
        <v>6226</v>
      </c>
      <c r="B6227">
        <v>51</v>
      </c>
      <c r="C6227">
        <v>7</v>
      </c>
      <c r="D6227">
        <v>11</v>
      </c>
      <c r="E6227" s="3">
        <v>0.01</v>
      </c>
      <c r="F6227" s="4">
        <f>VLOOKUP(B6227,[1]Vendas!A:C,2,FALSE)</f>
        <v>44092</v>
      </c>
      <c r="G6227" t="str">
        <f>VLOOKUP(VLOOKUP(B6227,[1]Vendas!A:C,3,FALSE),[1]Vendedores!A:B,2,FALSE)</f>
        <v>Solange Almeida</v>
      </c>
      <c r="H6227" t="str">
        <f>VLOOKUP(VLOOKUP(VLOOKUP(B6227,[1]Vendas!A:C,3,FALSE),[1]Vendedores!A:E,5,FALSE),[1]Filiais!A:B,2,FALSE)</f>
        <v>Rio de Janeiro</v>
      </c>
      <c r="I6227" s="3">
        <f>VLOOKUP(VLOOKUP(B6227,[1]Vendas!A:C,3,FALSE),[1]Vendedores!A:E,4,FALSE)</f>
        <v>0.01</v>
      </c>
      <c r="J6227" t="str">
        <f>VLOOKUP(C6227,[1]Produtos!A:D,2,FALSE)</f>
        <v>Roteador</v>
      </c>
      <c r="K6227" s="5">
        <f>VLOOKUP(C6227,[1]Produtos!A:D,3,FALSE)</f>
        <v>320</v>
      </c>
      <c r="L6227" s="5">
        <f t="shared" si="291"/>
        <v>3520</v>
      </c>
      <c r="M6227" s="5">
        <f t="shared" si="292"/>
        <v>35.200000000000003</v>
      </c>
      <c r="N6227" s="5">
        <f t="shared" si="293"/>
        <v>3484.8</v>
      </c>
      <c r="O6227" t="str">
        <f>VLOOKUP(VLOOKUP(C6227,[1]Produtos!A:D,4,FALSE),[1]Categorias!A:B,2,FALSE)</f>
        <v>Hardwares</v>
      </c>
    </row>
    <row r="6228" spans="1:15" x14ac:dyDescent="0.3">
      <c r="A6228">
        <v>6227</v>
      </c>
      <c r="B6228">
        <v>601</v>
      </c>
      <c r="C6228">
        <v>7</v>
      </c>
      <c r="D6228">
        <v>7</v>
      </c>
      <c r="E6228" s="3">
        <v>0.04</v>
      </c>
      <c r="F6228" s="4">
        <f>VLOOKUP(B6228,[1]Vendas!A:C,2,FALSE)</f>
        <v>44182</v>
      </c>
      <c r="G6228" t="str">
        <f>VLOOKUP(VLOOKUP(B6228,[1]Vendas!A:C,3,FALSE),[1]Vendedores!A:B,2,FALSE)</f>
        <v>Débora Albuquerque</v>
      </c>
      <c r="H6228" t="str">
        <f>VLOOKUP(VLOOKUP(VLOOKUP(B6228,[1]Vendas!A:C,3,FALSE),[1]Vendedores!A:E,5,FALSE),[1]Filiais!A:B,2,FALSE)</f>
        <v>São Paulo</v>
      </c>
      <c r="I6228" s="3">
        <f>VLOOKUP(VLOOKUP(B6228,[1]Vendas!A:C,3,FALSE),[1]Vendedores!A:E,4,FALSE)</f>
        <v>0.02</v>
      </c>
      <c r="J6228" t="str">
        <f>VLOOKUP(C6228,[1]Produtos!A:D,2,FALSE)</f>
        <v>Roteador</v>
      </c>
      <c r="K6228" s="5">
        <f>VLOOKUP(C6228,[1]Produtos!A:D,3,FALSE)</f>
        <v>320</v>
      </c>
      <c r="L6228" s="5">
        <f t="shared" si="291"/>
        <v>2240</v>
      </c>
      <c r="M6228" s="5">
        <f t="shared" si="292"/>
        <v>89.600000000000009</v>
      </c>
      <c r="N6228" s="5">
        <f t="shared" si="293"/>
        <v>2150.4</v>
      </c>
      <c r="O6228" t="str">
        <f>VLOOKUP(VLOOKUP(C6228,[1]Produtos!A:D,4,FALSE),[1]Categorias!A:B,2,FALSE)</f>
        <v>Hardwares</v>
      </c>
    </row>
    <row r="6229" spans="1:15" x14ac:dyDescent="0.3">
      <c r="A6229">
        <v>6228</v>
      </c>
      <c r="B6229">
        <v>765</v>
      </c>
      <c r="C6229">
        <v>2</v>
      </c>
      <c r="D6229">
        <v>1</v>
      </c>
      <c r="E6229" s="3">
        <v>0.04</v>
      </c>
      <c r="F6229" s="4">
        <f>VLOOKUP(B6229,[1]Vendas!A:C,2,FALSE)</f>
        <v>44029</v>
      </c>
      <c r="G6229" t="str">
        <f>VLOOKUP(VLOOKUP(B6229,[1]Vendas!A:C,3,FALSE),[1]Vendedores!A:B,2,FALSE)</f>
        <v>Antônio da Costa</v>
      </c>
      <c r="H6229" t="str">
        <f>VLOOKUP(VLOOKUP(VLOOKUP(B6229,[1]Vendas!A:C,3,FALSE),[1]Vendedores!A:E,5,FALSE),[1]Filiais!A:B,2,FALSE)</f>
        <v>São Paulo</v>
      </c>
      <c r="I6229" s="3">
        <f>VLOOKUP(VLOOKUP(B6229,[1]Vendas!A:C,3,FALSE),[1]Vendedores!A:E,4,FALSE)</f>
        <v>7.0000000000000007E-2</v>
      </c>
      <c r="J6229" t="str">
        <f>VLOOKUP(C6229,[1]Produtos!A:D,2,FALSE)</f>
        <v>Impressora</v>
      </c>
      <c r="K6229" s="5">
        <f>VLOOKUP(C6229,[1]Produtos!A:D,3,FALSE)</f>
        <v>2100</v>
      </c>
      <c r="L6229" s="5">
        <f t="shared" si="291"/>
        <v>2100</v>
      </c>
      <c r="M6229" s="5">
        <f t="shared" si="292"/>
        <v>84</v>
      </c>
      <c r="N6229" s="5">
        <f t="shared" si="293"/>
        <v>2016</v>
      </c>
      <c r="O6229" t="str">
        <f>VLOOKUP(VLOOKUP(C6229,[1]Produtos!A:D,4,FALSE),[1]Categorias!A:B,2,FALSE)</f>
        <v>Hardwares</v>
      </c>
    </row>
    <row r="6230" spans="1:15" x14ac:dyDescent="0.3">
      <c r="A6230">
        <v>6229</v>
      </c>
      <c r="B6230">
        <v>612</v>
      </c>
      <c r="C6230">
        <v>10</v>
      </c>
      <c r="D6230">
        <v>13</v>
      </c>
      <c r="E6230" s="3">
        <v>0</v>
      </c>
      <c r="F6230" s="4">
        <f>VLOOKUP(B6230,[1]Vendas!A:C,2,FALSE)</f>
        <v>44028</v>
      </c>
      <c r="G6230" t="str">
        <f>VLOOKUP(VLOOKUP(B6230,[1]Vendas!A:C,3,FALSE),[1]Vendedores!A:B,2,FALSE)</f>
        <v>Antônio da Costa</v>
      </c>
      <c r="H6230" t="str">
        <f>VLOOKUP(VLOOKUP(VLOOKUP(B6230,[1]Vendas!A:C,3,FALSE),[1]Vendedores!A:E,5,FALSE),[1]Filiais!A:B,2,FALSE)</f>
        <v>São Paulo</v>
      </c>
      <c r="I6230" s="3">
        <f>VLOOKUP(VLOOKUP(B6230,[1]Vendas!A:C,3,FALSE),[1]Vendedores!A:E,4,FALSE)</f>
        <v>7.0000000000000007E-2</v>
      </c>
      <c r="J6230" t="str">
        <f>VLOOKUP(C6230,[1]Produtos!A:D,2,FALSE)</f>
        <v>Caneta</v>
      </c>
      <c r="K6230" s="5">
        <f>VLOOKUP(C6230,[1]Produtos!A:D,3,FALSE)</f>
        <v>15</v>
      </c>
      <c r="L6230" s="5">
        <f t="shared" si="291"/>
        <v>195</v>
      </c>
      <c r="M6230" s="5">
        <f t="shared" si="292"/>
        <v>0</v>
      </c>
      <c r="N6230" s="5">
        <f t="shared" si="293"/>
        <v>195</v>
      </c>
      <c r="O6230" t="str">
        <f>VLOOKUP(VLOOKUP(C6230,[1]Produtos!A:D,4,FALSE),[1]Categorias!A:B,2,FALSE)</f>
        <v>Papelaria</v>
      </c>
    </row>
    <row r="6231" spans="1:15" x14ac:dyDescent="0.3">
      <c r="A6231">
        <v>6230</v>
      </c>
      <c r="B6231">
        <v>940</v>
      </c>
      <c r="C6231">
        <v>9</v>
      </c>
      <c r="D6231">
        <v>5</v>
      </c>
      <c r="E6231" s="3">
        <v>0.03</v>
      </c>
      <c r="F6231" s="4">
        <f>VLOOKUP(B6231,[1]Vendas!A:C,2,FALSE)</f>
        <v>44023</v>
      </c>
      <c r="G6231" t="str">
        <f>VLOOKUP(VLOOKUP(B6231,[1]Vendas!A:C,3,FALSE),[1]Vendedores!A:B,2,FALSE)</f>
        <v>Almira Buarque</v>
      </c>
      <c r="H6231" t="str">
        <f>VLOOKUP(VLOOKUP(VLOOKUP(B6231,[1]Vendas!A:C,3,FALSE),[1]Vendedores!A:E,5,FALSE),[1]Filiais!A:B,2,FALSE)</f>
        <v>Rio de Janeiro</v>
      </c>
      <c r="I6231" s="3">
        <f>VLOOKUP(VLOOKUP(B6231,[1]Vendas!A:C,3,FALSE),[1]Vendedores!A:E,4,FALSE)</f>
        <v>0.04</v>
      </c>
      <c r="J6231" t="str">
        <f>VLOOKUP(C6231,[1]Produtos!A:D,2,FALSE)</f>
        <v>Papel A4</v>
      </c>
      <c r="K6231" s="5">
        <f>VLOOKUP(C6231,[1]Produtos!A:D,3,FALSE)</f>
        <v>90</v>
      </c>
      <c r="L6231" s="5">
        <f t="shared" si="291"/>
        <v>450</v>
      </c>
      <c r="M6231" s="5">
        <f t="shared" si="292"/>
        <v>13.5</v>
      </c>
      <c r="N6231" s="5">
        <f t="shared" si="293"/>
        <v>436.5</v>
      </c>
      <c r="O6231" t="str">
        <f>VLOOKUP(VLOOKUP(C6231,[1]Produtos!A:D,4,FALSE),[1]Categorias!A:B,2,FALSE)</f>
        <v>Papelaria</v>
      </c>
    </row>
    <row r="6232" spans="1:15" x14ac:dyDescent="0.3">
      <c r="A6232">
        <v>6231</v>
      </c>
      <c r="B6232">
        <v>1522</v>
      </c>
      <c r="C6232">
        <v>9</v>
      </c>
      <c r="D6232">
        <v>7</v>
      </c>
      <c r="E6232" s="3">
        <v>0.04</v>
      </c>
      <c r="F6232" s="4">
        <f>VLOOKUP(B6232,[1]Vendas!A:C,2,FALSE)</f>
        <v>44173</v>
      </c>
      <c r="G6232" t="str">
        <f>VLOOKUP(VLOOKUP(B6232,[1]Vendas!A:C,3,FALSE),[1]Vendedores!A:B,2,FALSE)</f>
        <v>Fernanda Vasconcelos</v>
      </c>
      <c r="H6232" t="str">
        <f>VLOOKUP(VLOOKUP(VLOOKUP(B6232,[1]Vendas!A:C,3,FALSE),[1]Vendedores!A:E,5,FALSE),[1]Filiais!A:B,2,FALSE)</f>
        <v>Minas Gerais</v>
      </c>
      <c r="I6232" s="3">
        <f>VLOOKUP(VLOOKUP(B6232,[1]Vendas!A:C,3,FALSE),[1]Vendedores!A:E,4,FALSE)</f>
        <v>0.04</v>
      </c>
      <c r="J6232" t="str">
        <f>VLOOKUP(C6232,[1]Produtos!A:D,2,FALSE)</f>
        <v>Papel A4</v>
      </c>
      <c r="K6232" s="5">
        <f>VLOOKUP(C6232,[1]Produtos!A:D,3,FALSE)</f>
        <v>90</v>
      </c>
      <c r="L6232" s="5">
        <f t="shared" si="291"/>
        <v>630</v>
      </c>
      <c r="M6232" s="5">
        <f t="shared" si="292"/>
        <v>25.2</v>
      </c>
      <c r="N6232" s="5">
        <f t="shared" si="293"/>
        <v>604.79999999999995</v>
      </c>
      <c r="O6232" t="str">
        <f>VLOOKUP(VLOOKUP(C6232,[1]Produtos!A:D,4,FALSE),[1]Categorias!A:B,2,FALSE)</f>
        <v>Papelaria</v>
      </c>
    </row>
    <row r="6233" spans="1:15" x14ac:dyDescent="0.3">
      <c r="A6233">
        <v>6232</v>
      </c>
      <c r="B6233">
        <v>1354</v>
      </c>
      <c r="C6233">
        <v>10</v>
      </c>
      <c r="D6233">
        <v>16</v>
      </c>
      <c r="E6233" s="3">
        <v>0</v>
      </c>
      <c r="F6233" s="4">
        <f>VLOOKUP(B6233,[1]Vendas!A:C,2,FALSE)</f>
        <v>43887</v>
      </c>
      <c r="G6233" t="str">
        <f>VLOOKUP(VLOOKUP(B6233,[1]Vendas!A:C,3,FALSE),[1]Vendedores!A:B,2,FALSE)</f>
        <v>Solange Almeida</v>
      </c>
      <c r="H6233" t="str">
        <f>VLOOKUP(VLOOKUP(VLOOKUP(B6233,[1]Vendas!A:C,3,FALSE),[1]Vendedores!A:E,5,FALSE),[1]Filiais!A:B,2,FALSE)</f>
        <v>Rio de Janeiro</v>
      </c>
      <c r="I6233" s="3">
        <f>VLOOKUP(VLOOKUP(B6233,[1]Vendas!A:C,3,FALSE),[1]Vendedores!A:E,4,FALSE)</f>
        <v>0.01</v>
      </c>
      <c r="J6233" t="str">
        <f>VLOOKUP(C6233,[1]Produtos!A:D,2,FALSE)</f>
        <v>Caneta</v>
      </c>
      <c r="K6233" s="5">
        <f>VLOOKUP(C6233,[1]Produtos!A:D,3,FALSE)</f>
        <v>15</v>
      </c>
      <c r="L6233" s="5">
        <f t="shared" si="291"/>
        <v>240</v>
      </c>
      <c r="M6233" s="5">
        <f t="shared" si="292"/>
        <v>0</v>
      </c>
      <c r="N6233" s="5">
        <f t="shared" si="293"/>
        <v>240</v>
      </c>
      <c r="O6233" t="str">
        <f>VLOOKUP(VLOOKUP(C6233,[1]Produtos!A:D,4,FALSE),[1]Categorias!A:B,2,FALSE)</f>
        <v>Papelaria</v>
      </c>
    </row>
    <row r="6234" spans="1:15" x14ac:dyDescent="0.3">
      <c r="A6234">
        <v>6233</v>
      </c>
      <c r="B6234">
        <v>1243</v>
      </c>
      <c r="C6234">
        <v>10</v>
      </c>
      <c r="D6234">
        <v>2</v>
      </c>
      <c r="E6234" s="3">
        <v>0.02</v>
      </c>
      <c r="F6234" s="4">
        <f>VLOOKUP(B6234,[1]Vendas!A:C,2,FALSE)</f>
        <v>43890</v>
      </c>
      <c r="G6234" t="str">
        <f>VLOOKUP(VLOOKUP(B6234,[1]Vendas!A:C,3,FALSE),[1]Vendedores!A:B,2,FALSE)</f>
        <v>Augusto Carlos</v>
      </c>
      <c r="H6234" t="str">
        <f>VLOOKUP(VLOOKUP(VLOOKUP(B6234,[1]Vendas!A:C,3,FALSE),[1]Vendedores!A:E,5,FALSE),[1]Filiais!A:B,2,FALSE)</f>
        <v>São Paulo</v>
      </c>
      <c r="I6234" s="3">
        <f>VLOOKUP(VLOOKUP(B6234,[1]Vendas!A:C,3,FALSE),[1]Vendedores!A:E,4,FALSE)</f>
        <v>0.08</v>
      </c>
      <c r="J6234" t="str">
        <f>VLOOKUP(C6234,[1]Produtos!A:D,2,FALSE)</f>
        <v>Caneta</v>
      </c>
      <c r="K6234" s="5">
        <f>VLOOKUP(C6234,[1]Produtos!A:D,3,FALSE)</f>
        <v>15</v>
      </c>
      <c r="L6234" s="5">
        <f t="shared" si="291"/>
        <v>30</v>
      </c>
      <c r="M6234" s="5">
        <f t="shared" si="292"/>
        <v>0.6</v>
      </c>
      <c r="N6234" s="5">
        <f t="shared" si="293"/>
        <v>29.4</v>
      </c>
      <c r="O6234" t="str">
        <f>VLOOKUP(VLOOKUP(C6234,[1]Produtos!A:D,4,FALSE),[1]Categorias!A:B,2,FALSE)</f>
        <v>Papelaria</v>
      </c>
    </row>
    <row r="6235" spans="1:15" x14ac:dyDescent="0.3">
      <c r="A6235">
        <v>6234</v>
      </c>
      <c r="B6235">
        <v>1355</v>
      </c>
      <c r="C6235">
        <v>1</v>
      </c>
      <c r="D6235">
        <v>15</v>
      </c>
      <c r="E6235" s="3">
        <v>0.02</v>
      </c>
      <c r="F6235" s="4">
        <f>VLOOKUP(B6235,[1]Vendas!A:C,2,FALSE)</f>
        <v>44194</v>
      </c>
      <c r="G6235" t="str">
        <f>VLOOKUP(VLOOKUP(B6235,[1]Vendas!A:C,3,FALSE),[1]Vendedores!A:B,2,FALSE)</f>
        <v>Rubens Lopes</v>
      </c>
      <c r="H6235" t="str">
        <f>VLOOKUP(VLOOKUP(VLOOKUP(B6235,[1]Vendas!A:C,3,FALSE),[1]Vendedores!A:E,5,FALSE),[1]Filiais!A:B,2,FALSE)</f>
        <v>Minas Gerais</v>
      </c>
      <c r="I6235" s="3">
        <f>VLOOKUP(VLOOKUP(B6235,[1]Vendas!A:C,3,FALSE),[1]Vendedores!A:E,4,FALSE)</f>
        <v>0.02</v>
      </c>
      <c r="J6235" t="str">
        <f>VLOOKUP(C6235,[1]Produtos!A:D,2,FALSE)</f>
        <v>Computador desktop</v>
      </c>
      <c r="K6235" s="5">
        <f>VLOOKUP(C6235,[1]Produtos!A:D,3,FALSE)</f>
        <v>5200</v>
      </c>
      <c r="L6235" s="5">
        <f t="shared" si="291"/>
        <v>78000</v>
      </c>
      <c r="M6235" s="5">
        <f t="shared" si="292"/>
        <v>1560</v>
      </c>
      <c r="N6235" s="5">
        <f t="shared" si="293"/>
        <v>76440</v>
      </c>
      <c r="O6235" t="str">
        <f>VLOOKUP(VLOOKUP(C6235,[1]Produtos!A:D,4,FALSE),[1]Categorias!A:B,2,FALSE)</f>
        <v>Hardwares</v>
      </c>
    </row>
    <row r="6236" spans="1:15" x14ac:dyDescent="0.3">
      <c r="A6236">
        <v>6235</v>
      </c>
      <c r="B6236">
        <v>1976</v>
      </c>
      <c r="C6236">
        <v>7</v>
      </c>
      <c r="D6236">
        <v>2</v>
      </c>
      <c r="E6236" s="3">
        <v>0</v>
      </c>
      <c r="F6236" s="4">
        <f>VLOOKUP(B6236,[1]Vendas!A:C,2,FALSE)</f>
        <v>44152</v>
      </c>
      <c r="G6236" t="str">
        <f>VLOOKUP(VLOOKUP(B6236,[1]Vendas!A:C,3,FALSE),[1]Vendedores!A:B,2,FALSE)</f>
        <v>Raimundo Nonato</v>
      </c>
      <c r="H6236" t="str">
        <f>VLOOKUP(VLOOKUP(VLOOKUP(B6236,[1]Vendas!A:C,3,FALSE),[1]Vendedores!A:E,5,FALSE),[1]Filiais!A:B,2,FALSE)</f>
        <v>Minas Gerais</v>
      </c>
      <c r="I6236" s="3">
        <f>VLOOKUP(VLOOKUP(B6236,[1]Vendas!A:C,3,FALSE),[1]Vendedores!A:E,4,FALSE)</f>
        <v>0.02</v>
      </c>
      <c r="J6236" t="str">
        <f>VLOOKUP(C6236,[1]Produtos!A:D,2,FALSE)</f>
        <v>Roteador</v>
      </c>
      <c r="K6236" s="5">
        <f>VLOOKUP(C6236,[1]Produtos!A:D,3,FALSE)</f>
        <v>320</v>
      </c>
      <c r="L6236" s="5">
        <f t="shared" si="291"/>
        <v>640</v>
      </c>
      <c r="M6236" s="5">
        <f t="shared" si="292"/>
        <v>0</v>
      </c>
      <c r="N6236" s="5">
        <f t="shared" si="293"/>
        <v>640</v>
      </c>
      <c r="O6236" t="str">
        <f>VLOOKUP(VLOOKUP(C6236,[1]Produtos!A:D,4,FALSE),[1]Categorias!A:B,2,FALSE)</f>
        <v>Hardwares</v>
      </c>
    </row>
    <row r="6237" spans="1:15" x14ac:dyDescent="0.3">
      <c r="A6237">
        <v>6236</v>
      </c>
      <c r="B6237">
        <v>1866</v>
      </c>
      <c r="C6237">
        <v>3</v>
      </c>
      <c r="D6237">
        <v>5</v>
      </c>
      <c r="E6237" s="3">
        <v>0.02</v>
      </c>
      <c r="F6237" s="4">
        <f>VLOOKUP(B6237,[1]Vendas!A:C,2,FALSE)</f>
        <v>44022</v>
      </c>
      <c r="G6237" t="str">
        <f>VLOOKUP(VLOOKUP(B6237,[1]Vendas!A:C,3,FALSE),[1]Vendedores!A:B,2,FALSE)</f>
        <v>Débora Albuquerque</v>
      </c>
      <c r="H6237" t="str">
        <f>VLOOKUP(VLOOKUP(VLOOKUP(B6237,[1]Vendas!A:C,3,FALSE),[1]Vendedores!A:E,5,FALSE),[1]Filiais!A:B,2,FALSE)</f>
        <v>São Paulo</v>
      </c>
      <c r="I6237" s="3">
        <f>VLOOKUP(VLOOKUP(B6237,[1]Vendas!A:C,3,FALSE),[1]Vendedores!A:E,4,FALSE)</f>
        <v>0.02</v>
      </c>
      <c r="J6237" t="str">
        <f>VLOOKUP(C6237,[1]Produtos!A:D,2,FALSE)</f>
        <v>Teclado</v>
      </c>
      <c r="K6237" s="5">
        <f>VLOOKUP(C6237,[1]Produtos!A:D,3,FALSE)</f>
        <v>90</v>
      </c>
      <c r="L6237" s="5">
        <f t="shared" si="291"/>
        <v>450</v>
      </c>
      <c r="M6237" s="5">
        <f t="shared" si="292"/>
        <v>9</v>
      </c>
      <c r="N6237" s="5">
        <f t="shared" si="293"/>
        <v>441</v>
      </c>
      <c r="O6237" t="str">
        <f>VLOOKUP(VLOOKUP(C6237,[1]Produtos!A:D,4,FALSE),[1]Categorias!A:B,2,FALSE)</f>
        <v>Acessórios</v>
      </c>
    </row>
    <row r="6238" spans="1:15" x14ac:dyDescent="0.3">
      <c r="A6238">
        <v>6237</v>
      </c>
      <c r="B6238">
        <v>1796</v>
      </c>
      <c r="C6238">
        <v>7</v>
      </c>
      <c r="D6238">
        <v>1</v>
      </c>
      <c r="E6238" s="3">
        <v>0.02</v>
      </c>
      <c r="F6238" s="4">
        <f>VLOOKUP(B6238,[1]Vendas!A:C,2,FALSE)</f>
        <v>44090</v>
      </c>
      <c r="G6238" t="str">
        <f>VLOOKUP(VLOOKUP(B6238,[1]Vendas!A:C,3,FALSE),[1]Vendedores!A:B,2,FALSE)</f>
        <v>Augusto Carlos</v>
      </c>
      <c r="H6238" t="str">
        <f>VLOOKUP(VLOOKUP(VLOOKUP(B6238,[1]Vendas!A:C,3,FALSE),[1]Vendedores!A:E,5,FALSE),[1]Filiais!A:B,2,FALSE)</f>
        <v>São Paulo</v>
      </c>
      <c r="I6238" s="3">
        <f>VLOOKUP(VLOOKUP(B6238,[1]Vendas!A:C,3,FALSE),[1]Vendedores!A:E,4,FALSE)</f>
        <v>0.08</v>
      </c>
      <c r="J6238" t="str">
        <f>VLOOKUP(C6238,[1]Produtos!A:D,2,FALSE)</f>
        <v>Roteador</v>
      </c>
      <c r="K6238" s="5">
        <f>VLOOKUP(C6238,[1]Produtos!A:D,3,FALSE)</f>
        <v>320</v>
      </c>
      <c r="L6238" s="5">
        <f t="shared" si="291"/>
        <v>320</v>
      </c>
      <c r="M6238" s="5">
        <f t="shared" si="292"/>
        <v>6.4</v>
      </c>
      <c r="N6238" s="5">
        <f t="shared" si="293"/>
        <v>313.60000000000002</v>
      </c>
      <c r="O6238" t="str">
        <f>VLOOKUP(VLOOKUP(C6238,[1]Produtos!A:D,4,FALSE),[1]Categorias!A:B,2,FALSE)</f>
        <v>Hardwares</v>
      </c>
    </row>
    <row r="6239" spans="1:15" x14ac:dyDescent="0.3">
      <c r="A6239">
        <v>6238</v>
      </c>
      <c r="B6239">
        <v>1469</v>
      </c>
      <c r="C6239">
        <v>7</v>
      </c>
      <c r="D6239">
        <v>21</v>
      </c>
      <c r="E6239" s="3">
        <v>0.03</v>
      </c>
      <c r="F6239" s="4">
        <f>VLOOKUP(B6239,[1]Vendas!A:C,2,FALSE)</f>
        <v>44159</v>
      </c>
      <c r="G6239" t="str">
        <f>VLOOKUP(VLOOKUP(B6239,[1]Vendas!A:C,3,FALSE),[1]Vendedores!A:B,2,FALSE)</f>
        <v>Jaqueline de Souza</v>
      </c>
      <c r="H6239" t="str">
        <f>VLOOKUP(VLOOKUP(VLOOKUP(B6239,[1]Vendas!A:C,3,FALSE),[1]Vendedores!A:E,5,FALSE),[1]Filiais!A:B,2,FALSE)</f>
        <v>Minas Gerais</v>
      </c>
      <c r="I6239" s="3">
        <f>VLOOKUP(VLOOKUP(B6239,[1]Vendas!A:C,3,FALSE),[1]Vendedores!A:E,4,FALSE)</f>
        <v>7.0000000000000007E-2</v>
      </c>
      <c r="J6239" t="str">
        <f>VLOOKUP(C6239,[1]Produtos!A:D,2,FALSE)</f>
        <v>Roteador</v>
      </c>
      <c r="K6239" s="5">
        <f>VLOOKUP(C6239,[1]Produtos!A:D,3,FALSE)</f>
        <v>320</v>
      </c>
      <c r="L6239" s="5">
        <f t="shared" si="291"/>
        <v>6720</v>
      </c>
      <c r="M6239" s="5">
        <f t="shared" si="292"/>
        <v>201.6</v>
      </c>
      <c r="N6239" s="5">
        <f t="shared" si="293"/>
        <v>6518.4</v>
      </c>
      <c r="O6239" t="str">
        <f>VLOOKUP(VLOOKUP(C6239,[1]Produtos!A:D,4,FALSE),[1]Categorias!A:B,2,FALSE)</f>
        <v>Hardwares</v>
      </c>
    </row>
    <row r="6240" spans="1:15" x14ac:dyDescent="0.3">
      <c r="A6240">
        <v>6239</v>
      </c>
      <c r="B6240">
        <v>1877</v>
      </c>
      <c r="C6240">
        <v>10</v>
      </c>
      <c r="D6240">
        <v>3</v>
      </c>
      <c r="E6240" s="3">
        <v>0.02</v>
      </c>
      <c r="F6240" s="4">
        <f>VLOOKUP(B6240,[1]Vendas!A:C,2,FALSE)</f>
        <v>43865</v>
      </c>
      <c r="G6240" t="str">
        <f>VLOOKUP(VLOOKUP(B6240,[1]Vendas!A:C,3,FALSE),[1]Vendedores!A:B,2,FALSE)</f>
        <v>Jaqueline de Souza</v>
      </c>
      <c r="H6240" t="str">
        <f>VLOOKUP(VLOOKUP(VLOOKUP(B6240,[1]Vendas!A:C,3,FALSE),[1]Vendedores!A:E,5,FALSE),[1]Filiais!A:B,2,FALSE)</f>
        <v>Minas Gerais</v>
      </c>
      <c r="I6240" s="3">
        <f>VLOOKUP(VLOOKUP(B6240,[1]Vendas!A:C,3,FALSE),[1]Vendedores!A:E,4,FALSE)</f>
        <v>7.0000000000000007E-2</v>
      </c>
      <c r="J6240" t="str">
        <f>VLOOKUP(C6240,[1]Produtos!A:D,2,FALSE)</f>
        <v>Caneta</v>
      </c>
      <c r="K6240" s="5">
        <f>VLOOKUP(C6240,[1]Produtos!A:D,3,FALSE)</f>
        <v>15</v>
      </c>
      <c r="L6240" s="5">
        <f t="shared" si="291"/>
        <v>45</v>
      </c>
      <c r="M6240" s="5">
        <f t="shared" si="292"/>
        <v>0.9</v>
      </c>
      <c r="N6240" s="5">
        <f t="shared" si="293"/>
        <v>44.1</v>
      </c>
      <c r="O6240" t="str">
        <f>VLOOKUP(VLOOKUP(C6240,[1]Produtos!A:D,4,FALSE),[1]Categorias!A:B,2,FALSE)</f>
        <v>Papelaria</v>
      </c>
    </row>
    <row r="6241" spans="1:15" x14ac:dyDescent="0.3">
      <c r="A6241">
        <v>6240</v>
      </c>
      <c r="B6241">
        <v>1813</v>
      </c>
      <c r="C6241">
        <v>1</v>
      </c>
      <c r="D6241">
        <v>9</v>
      </c>
      <c r="E6241" s="3">
        <v>0.04</v>
      </c>
      <c r="F6241" s="4">
        <f>VLOOKUP(B6241,[1]Vendas!A:C,2,FALSE)</f>
        <v>44053</v>
      </c>
      <c r="G6241" t="str">
        <f>VLOOKUP(VLOOKUP(B6241,[1]Vendas!A:C,3,FALSE),[1]Vendedores!A:B,2,FALSE)</f>
        <v>Augusto Carlos</v>
      </c>
      <c r="H6241" t="str">
        <f>VLOOKUP(VLOOKUP(VLOOKUP(B6241,[1]Vendas!A:C,3,FALSE),[1]Vendedores!A:E,5,FALSE),[1]Filiais!A:B,2,FALSE)</f>
        <v>São Paulo</v>
      </c>
      <c r="I6241" s="3">
        <f>VLOOKUP(VLOOKUP(B6241,[1]Vendas!A:C,3,FALSE),[1]Vendedores!A:E,4,FALSE)</f>
        <v>0.08</v>
      </c>
      <c r="J6241" t="str">
        <f>VLOOKUP(C6241,[1]Produtos!A:D,2,FALSE)</f>
        <v>Computador desktop</v>
      </c>
      <c r="K6241" s="5">
        <f>VLOOKUP(C6241,[1]Produtos!A:D,3,FALSE)</f>
        <v>5200</v>
      </c>
      <c r="L6241" s="5">
        <f t="shared" si="291"/>
        <v>46800</v>
      </c>
      <c r="M6241" s="5">
        <f t="shared" si="292"/>
        <v>1872</v>
      </c>
      <c r="N6241" s="5">
        <f t="shared" si="293"/>
        <v>44928</v>
      </c>
      <c r="O6241" t="str">
        <f>VLOOKUP(VLOOKUP(C6241,[1]Produtos!A:D,4,FALSE),[1]Categorias!A:B,2,FALSE)</f>
        <v>Hardwares</v>
      </c>
    </row>
    <row r="6242" spans="1:15" x14ac:dyDescent="0.3">
      <c r="A6242">
        <v>6241</v>
      </c>
      <c r="B6242">
        <v>1038</v>
      </c>
      <c r="C6242">
        <v>10</v>
      </c>
      <c r="D6242">
        <v>6</v>
      </c>
      <c r="E6242" s="3">
        <v>0.03</v>
      </c>
      <c r="F6242" s="4">
        <f>VLOOKUP(B6242,[1]Vendas!A:C,2,FALSE)</f>
        <v>44192</v>
      </c>
      <c r="G6242" t="str">
        <f>VLOOKUP(VLOOKUP(B6242,[1]Vendas!A:C,3,FALSE),[1]Vendedores!A:B,2,FALSE)</f>
        <v>Solange Almeida</v>
      </c>
      <c r="H6242" t="str">
        <f>VLOOKUP(VLOOKUP(VLOOKUP(B6242,[1]Vendas!A:C,3,FALSE),[1]Vendedores!A:E,5,FALSE),[1]Filiais!A:B,2,FALSE)</f>
        <v>Rio de Janeiro</v>
      </c>
      <c r="I6242" s="3">
        <f>VLOOKUP(VLOOKUP(B6242,[1]Vendas!A:C,3,FALSE),[1]Vendedores!A:E,4,FALSE)</f>
        <v>0.01</v>
      </c>
      <c r="J6242" t="str">
        <f>VLOOKUP(C6242,[1]Produtos!A:D,2,FALSE)</f>
        <v>Caneta</v>
      </c>
      <c r="K6242" s="5">
        <f>VLOOKUP(C6242,[1]Produtos!A:D,3,FALSE)</f>
        <v>15</v>
      </c>
      <c r="L6242" s="5">
        <f t="shared" si="291"/>
        <v>90</v>
      </c>
      <c r="M6242" s="5">
        <f t="shared" si="292"/>
        <v>2.6999999999999997</v>
      </c>
      <c r="N6242" s="5">
        <f t="shared" si="293"/>
        <v>87.3</v>
      </c>
      <c r="O6242" t="str">
        <f>VLOOKUP(VLOOKUP(C6242,[1]Produtos!A:D,4,FALSE),[1]Categorias!A:B,2,FALSE)</f>
        <v>Papelaria</v>
      </c>
    </row>
    <row r="6243" spans="1:15" x14ac:dyDescent="0.3">
      <c r="A6243">
        <v>6242</v>
      </c>
      <c r="B6243">
        <v>1748</v>
      </c>
      <c r="C6243">
        <v>4</v>
      </c>
      <c r="D6243">
        <v>7</v>
      </c>
      <c r="E6243" s="3">
        <v>0.05</v>
      </c>
      <c r="F6243" s="4">
        <f>VLOOKUP(B6243,[1]Vendas!A:C,2,FALSE)</f>
        <v>43944</v>
      </c>
      <c r="G6243" t="str">
        <f>VLOOKUP(VLOOKUP(B6243,[1]Vendas!A:C,3,FALSE),[1]Vendedores!A:B,2,FALSE)</f>
        <v>Rubens Lopes</v>
      </c>
      <c r="H6243" t="str">
        <f>VLOOKUP(VLOOKUP(VLOOKUP(B6243,[1]Vendas!A:C,3,FALSE),[1]Vendedores!A:E,5,FALSE),[1]Filiais!A:B,2,FALSE)</f>
        <v>Minas Gerais</v>
      </c>
      <c r="I6243" s="3">
        <f>VLOOKUP(VLOOKUP(B6243,[1]Vendas!A:C,3,FALSE),[1]Vendedores!A:E,4,FALSE)</f>
        <v>0.02</v>
      </c>
      <c r="J6243" t="str">
        <f>VLOOKUP(C6243,[1]Produtos!A:D,2,FALSE)</f>
        <v>Mouse</v>
      </c>
      <c r="K6243" s="5">
        <f>VLOOKUP(C6243,[1]Produtos!A:D,3,FALSE)</f>
        <v>75</v>
      </c>
      <c r="L6243" s="5">
        <f t="shared" si="291"/>
        <v>525</v>
      </c>
      <c r="M6243" s="5">
        <f t="shared" si="292"/>
        <v>26.25</v>
      </c>
      <c r="N6243" s="5">
        <f t="shared" si="293"/>
        <v>498.75</v>
      </c>
      <c r="O6243" t="str">
        <f>VLOOKUP(VLOOKUP(C6243,[1]Produtos!A:D,4,FALSE),[1]Categorias!A:B,2,FALSE)</f>
        <v>Acessórios</v>
      </c>
    </row>
    <row r="6244" spans="1:15" x14ac:dyDescent="0.3">
      <c r="A6244">
        <v>6243</v>
      </c>
      <c r="B6244">
        <v>516</v>
      </c>
      <c r="C6244">
        <v>10</v>
      </c>
      <c r="D6244">
        <v>6</v>
      </c>
      <c r="E6244" s="3">
        <v>0.03</v>
      </c>
      <c r="F6244" s="4">
        <f>VLOOKUP(B6244,[1]Vendas!A:C,2,FALSE)</f>
        <v>43840</v>
      </c>
      <c r="G6244" t="str">
        <f>VLOOKUP(VLOOKUP(B6244,[1]Vendas!A:C,3,FALSE),[1]Vendedores!A:B,2,FALSE)</f>
        <v>Filipe de Tarso</v>
      </c>
      <c r="H6244" t="str">
        <f>VLOOKUP(VLOOKUP(VLOOKUP(B6244,[1]Vendas!A:C,3,FALSE),[1]Vendedores!A:E,5,FALSE),[1]Filiais!A:B,2,FALSE)</f>
        <v>Rio de Janeiro</v>
      </c>
      <c r="I6244" s="3">
        <f>VLOOKUP(VLOOKUP(B6244,[1]Vendas!A:C,3,FALSE),[1]Vendedores!A:E,4,FALSE)</f>
        <v>0.04</v>
      </c>
      <c r="J6244" t="str">
        <f>VLOOKUP(C6244,[1]Produtos!A:D,2,FALSE)</f>
        <v>Caneta</v>
      </c>
      <c r="K6244" s="5">
        <f>VLOOKUP(C6244,[1]Produtos!A:D,3,FALSE)</f>
        <v>15</v>
      </c>
      <c r="L6244" s="5">
        <f t="shared" si="291"/>
        <v>90</v>
      </c>
      <c r="M6244" s="5">
        <f t="shared" si="292"/>
        <v>2.6999999999999997</v>
      </c>
      <c r="N6244" s="5">
        <f t="shared" si="293"/>
        <v>87.3</v>
      </c>
      <c r="O6244" t="str">
        <f>VLOOKUP(VLOOKUP(C6244,[1]Produtos!A:D,4,FALSE),[1]Categorias!A:B,2,FALSE)</f>
        <v>Papelaria</v>
      </c>
    </row>
    <row r="6245" spans="1:15" x14ac:dyDescent="0.3">
      <c r="A6245">
        <v>6244</v>
      </c>
      <c r="B6245">
        <v>702</v>
      </c>
      <c r="C6245">
        <v>7</v>
      </c>
      <c r="D6245">
        <v>25</v>
      </c>
      <c r="E6245" s="3">
        <v>0.05</v>
      </c>
      <c r="F6245" s="4">
        <f>VLOOKUP(B6245,[1]Vendas!A:C,2,FALSE)</f>
        <v>44145</v>
      </c>
      <c r="G6245" t="str">
        <f>VLOOKUP(VLOOKUP(B6245,[1]Vendas!A:C,3,FALSE),[1]Vendedores!A:B,2,FALSE)</f>
        <v>Almira Buarque</v>
      </c>
      <c r="H6245" t="str">
        <f>VLOOKUP(VLOOKUP(VLOOKUP(B6245,[1]Vendas!A:C,3,FALSE),[1]Vendedores!A:E,5,FALSE),[1]Filiais!A:B,2,FALSE)</f>
        <v>Rio de Janeiro</v>
      </c>
      <c r="I6245" s="3">
        <f>VLOOKUP(VLOOKUP(B6245,[1]Vendas!A:C,3,FALSE),[1]Vendedores!A:E,4,FALSE)</f>
        <v>0.04</v>
      </c>
      <c r="J6245" t="str">
        <f>VLOOKUP(C6245,[1]Produtos!A:D,2,FALSE)</f>
        <v>Roteador</v>
      </c>
      <c r="K6245" s="5">
        <f>VLOOKUP(C6245,[1]Produtos!A:D,3,FALSE)</f>
        <v>320</v>
      </c>
      <c r="L6245" s="5">
        <f t="shared" si="291"/>
        <v>8000</v>
      </c>
      <c r="M6245" s="5">
        <f t="shared" si="292"/>
        <v>400</v>
      </c>
      <c r="N6245" s="5">
        <f t="shared" si="293"/>
        <v>7600</v>
      </c>
      <c r="O6245" t="str">
        <f>VLOOKUP(VLOOKUP(C6245,[1]Produtos!A:D,4,FALSE),[1]Categorias!A:B,2,FALSE)</f>
        <v>Hardwares</v>
      </c>
    </row>
    <row r="6246" spans="1:15" x14ac:dyDescent="0.3">
      <c r="A6246">
        <v>6245</v>
      </c>
      <c r="B6246">
        <v>1103</v>
      </c>
      <c r="C6246">
        <v>4</v>
      </c>
      <c r="D6246">
        <v>11</v>
      </c>
      <c r="E6246" s="3">
        <v>0.02</v>
      </c>
      <c r="F6246" s="4">
        <f>VLOOKUP(B6246,[1]Vendas!A:C,2,FALSE)</f>
        <v>44131</v>
      </c>
      <c r="G6246" t="str">
        <f>VLOOKUP(VLOOKUP(B6246,[1]Vendas!A:C,3,FALSE),[1]Vendedores!A:B,2,FALSE)</f>
        <v>Raimundo Nonato</v>
      </c>
      <c r="H6246" t="str">
        <f>VLOOKUP(VLOOKUP(VLOOKUP(B6246,[1]Vendas!A:C,3,FALSE),[1]Vendedores!A:E,5,FALSE),[1]Filiais!A:B,2,FALSE)</f>
        <v>Minas Gerais</v>
      </c>
      <c r="I6246" s="3">
        <f>VLOOKUP(VLOOKUP(B6246,[1]Vendas!A:C,3,FALSE),[1]Vendedores!A:E,4,FALSE)</f>
        <v>0.02</v>
      </c>
      <c r="J6246" t="str">
        <f>VLOOKUP(C6246,[1]Produtos!A:D,2,FALSE)</f>
        <v>Mouse</v>
      </c>
      <c r="K6246" s="5">
        <f>VLOOKUP(C6246,[1]Produtos!A:D,3,FALSE)</f>
        <v>75</v>
      </c>
      <c r="L6246" s="5">
        <f t="shared" si="291"/>
        <v>825</v>
      </c>
      <c r="M6246" s="5">
        <f t="shared" si="292"/>
        <v>16.5</v>
      </c>
      <c r="N6246" s="5">
        <f t="shared" si="293"/>
        <v>808.5</v>
      </c>
      <c r="O6246" t="str">
        <f>VLOOKUP(VLOOKUP(C6246,[1]Produtos!A:D,4,FALSE),[1]Categorias!A:B,2,FALSE)</f>
        <v>Acessórios</v>
      </c>
    </row>
    <row r="6247" spans="1:15" x14ac:dyDescent="0.3">
      <c r="A6247">
        <v>6246</v>
      </c>
      <c r="B6247">
        <v>676</v>
      </c>
      <c r="C6247">
        <v>10</v>
      </c>
      <c r="D6247">
        <v>24</v>
      </c>
      <c r="E6247" s="3">
        <v>0.01</v>
      </c>
      <c r="F6247" s="4">
        <f>VLOOKUP(B6247,[1]Vendas!A:C,2,FALSE)</f>
        <v>43855</v>
      </c>
      <c r="G6247" t="str">
        <f>VLOOKUP(VLOOKUP(B6247,[1]Vendas!A:C,3,FALSE),[1]Vendedores!A:B,2,FALSE)</f>
        <v>Raimundo Nonato</v>
      </c>
      <c r="H6247" t="str">
        <f>VLOOKUP(VLOOKUP(VLOOKUP(B6247,[1]Vendas!A:C,3,FALSE),[1]Vendedores!A:E,5,FALSE),[1]Filiais!A:B,2,FALSE)</f>
        <v>Minas Gerais</v>
      </c>
      <c r="I6247" s="3">
        <f>VLOOKUP(VLOOKUP(B6247,[1]Vendas!A:C,3,FALSE),[1]Vendedores!A:E,4,FALSE)</f>
        <v>0.02</v>
      </c>
      <c r="J6247" t="str">
        <f>VLOOKUP(C6247,[1]Produtos!A:D,2,FALSE)</f>
        <v>Caneta</v>
      </c>
      <c r="K6247" s="5">
        <f>VLOOKUP(C6247,[1]Produtos!A:D,3,FALSE)</f>
        <v>15</v>
      </c>
      <c r="L6247" s="5">
        <f t="shared" si="291"/>
        <v>360</v>
      </c>
      <c r="M6247" s="5">
        <f t="shared" si="292"/>
        <v>3.6</v>
      </c>
      <c r="N6247" s="5">
        <f t="shared" si="293"/>
        <v>356.4</v>
      </c>
      <c r="O6247" t="str">
        <f>VLOOKUP(VLOOKUP(C6247,[1]Produtos!A:D,4,FALSE),[1]Categorias!A:B,2,FALSE)</f>
        <v>Papelaria</v>
      </c>
    </row>
    <row r="6248" spans="1:15" x14ac:dyDescent="0.3">
      <c r="A6248">
        <v>6247</v>
      </c>
      <c r="B6248">
        <v>1331</v>
      </c>
      <c r="C6248">
        <v>4</v>
      </c>
      <c r="D6248">
        <v>27</v>
      </c>
      <c r="E6248" s="3">
        <v>0.03</v>
      </c>
      <c r="F6248" s="4">
        <f>VLOOKUP(B6248,[1]Vendas!A:C,2,FALSE)</f>
        <v>44185</v>
      </c>
      <c r="G6248" t="str">
        <f>VLOOKUP(VLOOKUP(B6248,[1]Vendas!A:C,3,FALSE),[1]Vendedores!A:B,2,FALSE)</f>
        <v>Solange Almeida</v>
      </c>
      <c r="H6248" t="str">
        <f>VLOOKUP(VLOOKUP(VLOOKUP(B6248,[1]Vendas!A:C,3,FALSE),[1]Vendedores!A:E,5,FALSE),[1]Filiais!A:B,2,FALSE)</f>
        <v>Rio de Janeiro</v>
      </c>
      <c r="I6248" s="3">
        <f>VLOOKUP(VLOOKUP(B6248,[1]Vendas!A:C,3,FALSE),[1]Vendedores!A:E,4,FALSE)</f>
        <v>0.01</v>
      </c>
      <c r="J6248" t="str">
        <f>VLOOKUP(C6248,[1]Produtos!A:D,2,FALSE)</f>
        <v>Mouse</v>
      </c>
      <c r="K6248" s="5">
        <f>VLOOKUP(C6248,[1]Produtos!A:D,3,FALSE)</f>
        <v>75</v>
      </c>
      <c r="L6248" s="5">
        <f t="shared" si="291"/>
        <v>2025</v>
      </c>
      <c r="M6248" s="5">
        <f t="shared" si="292"/>
        <v>60.75</v>
      </c>
      <c r="N6248" s="5">
        <f t="shared" si="293"/>
        <v>1964.25</v>
      </c>
      <c r="O6248" t="str">
        <f>VLOOKUP(VLOOKUP(C6248,[1]Produtos!A:D,4,FALSE),[1]Categorias!A:B,2,FALSE)</f>
        <v>Acessórios</v>
      </c>
    </row>
    <row r="6249" spans="1:15" x14ac:dyDescent="0.3">
      <c r="A6249">
        <v>6248</v>
      </c>
      <c r="B6249">
        <v>541</v>
      </c>
      <c r="C6249">
        <v>2</v>
      </c>
      <c r="D6249">
        <v>10</v>
      </c>
      <c r="E6249" s="3">
        <v>0.05</v>
      </c>
      <c r="F6249" s="4">
        <f>VLOOKUP(B6249,[1]Vendas!A:C,2,FALSE)</f>
        <v>44147</v>
      </c>
      <c r="G6249" t="str">
        <f>VLOOKUP(VLOOKUP(B6249,[1]Vendas!A:C,3,FALSE),[1]Vendedores!A:B,2,FALSE)</f>
        <v>Fernanda Vasconcelos</v>
      </c>
      <c r="H6249" t="str">
        <f>VLOOKUP(VLOOKUP(VLOOKUP(B6249,[1]Vendas!A:C,3,FALSE),[1]Vendedores!A:E,5,FALSE),[1]Filiais!A:B,2,FALSE)</f>
        <v>Minas Gerais</v>
      </c>
      <c r="I6249" s="3">
        <f>VLOOKUP(VLOOKUP(B6249,[1]Vendas!A:C,3,FALSE),[1]Vendedores!A:E,4,FALSE)</f>
        <v>0.04</v>
      </c>
      <c r="J6249" t="str">
        <f>VLOOKUP(C6249,[1]Produtos!A:D,2,FALSE)</f>
        <v>Impressora</v>
      </c>
      <c r="K6249" s="5">
        <f>VLOOKUP(C6249,[1]Produtos!A:D,3,FALSE)</f>
        <v>2100</v>
      </c>
      <c r="L6249" s="5">
        <f t="shared" si="291"/>
        <v>21000</v>
      </c>
      <c r="M6249" s="5">
        <f t="shared" si="292"/>
        <v>1050</v>
      </c>
      <c r="N6249" s="5">
        <f t="shared" si="293"/>
        <v>19950</v>
      </c>
      <c r="O6249" t="str">
        <f>VLOOKUP(VLOOKUP(C6249,[1]Produtos!A:D,4,FALSE),[1]Categorias!A:B,2,FALSE)</f>
        <v>Hardwares</v>
      </c>
    </row>
    <row r="6250" spans="1:15" x14ac:dyDescent="0.3">
      <c r="A6250">
        <v>6249</v>
      </c>
      <c r="B6250">
        <v>151</v>
      </c>
      <c r="C6250">
        <v>8</v>
      </c>
      <c r="D6250">
        <v>28</v>
      </c>
      <c r="E6250" s="3">
        <v>0.02</v>
      </c>
      <c r="F6250" s="4">
        <f>VLOOKUP(B6250,[1]Vendas!A:C,2,FALSE)</f>
        <v>44125</v>
      </c>
      <c r="G6250" t="str">
        <f>VLOOKUP(VLOOKUP(B6250,[1]Vendas!A:C,3,FALSE),[1]Vendedores!A:B,2,FALSE)</f>
        <v>Almira Buarque</v>
      </c>
      <c r="H6250" t="str">
        <f>VLOOKUP(VLOOKUP(VLOOKUP(B6250,[1]Vendas!A:C,3,FALSE),[1]Vendedores!A:E,5,FALSE),[1]Filiais!A:B,2,FALSE)</f>
        <v>Rio de Janeiro</v>
      </c>
      <c r="I6250" s="3">
        <f>VLOOKUP(VLOOKUP(B6250,[1]Vendas!A:C,3,FALSE),[1]Vendedores!A:E,4,FALSE)</f>
        <v>0.04</v>
      </c>
      <c r="J6250" t="str">
        <f>VLOOKUP(C6250,[1]Produtos!A:D,2,FALSE)</f>
        <v>Projetor</v>
      </c>
      <c r="K6250" s="5">
        <f>VLOOKUP(C6250,[1]Produtos!A:D,3,FALSE)</f>
        <v>2900</v>
      </c>
      <c r="L6250" s="5">
        <f t="shared" si="291"/>
        <v>81200</v>
      </c>
      <c r="M6250" s="5">
        <f t="shared" si="292"/>
        <v>1624</v>
      </c>
      <c r="N6250" s="5">
        <f t="shared" si="293"/>
        <v>79576</v>
      </c>
      <c r="O6250" t="str">
        <f>VLOOKUP(VLOOKUP(C6250,[1]Produtos!A:D,4,FALSE),[1]Categorias!A:B,2,FALSE)</f>
        <v>Hardwares</v>
      </c>
    </row>
    <row r="6251" spans="1:15" x14ac:dyDescent="0.3">
      <c r="A6251">
        <v>6250</v>
      </c>
      <c r="B6251">
        <v>382</v>
      </c>
      <c r="C6251">
        <v>1</v>
      </c>
      <c r="D6251">
        <v>12</v>
      </c>
      <c r="E6251" s="3">
        <v>0.01</v>
      </c>
      <c r="F6251" s="4">
        <f>VLOOKUP(B6251,[1]Vendas!A:C,2,FALSE)</f>
        <v>44107</v>
      </c>
      <c r="G6251" t="str">
        <f>VLOOKUP(VLOOKUP(B6251,[1]Vendas!A:C,3,FALSE),[1]Vendedores!A:B,2,FALSE)</f>
        <v>Almira Buarque</v>
      </c>
      <c r="H6251" t="str">
        <f>VLOOKUP(VLOOKUP(VLOOKUP(B6251,[1]Vendas!A:C,3,FALSE),[1]Vendedores!A:E,5,FALSE),[1]Filiais!A:B,2,FALSE)</f>
        <v>Rio de Janeiro</v>
      </c>
      <c r="I6251" s="3">
        <f>VLOOKUP(VLOOKUP(B6251,[1]Vendas!A:C,3,FALSE),[1]Vendedores!A:E,4,FALSE)</f>
        <v>0.04</v>
      </c>
      <c r="J6251" t="str">
        <f>VLOOKUP(C6251,[1]Produtos!A:D,2,FALSE)</f>
        <v>Computador desktop</v>
      </c>
      <c r="K6251" s="5">
        <f>VLOOKUP(C6251,[1]Produtos!A:D,3,FALSE)</f>
        <v>5200</v>
      </c>
      <c r="L6251" s="5">
        <f t="shared" si="291"/>
        <v>62400</v>
      </c>
      <c r="M6251" s="5">
        <f t="shared" si="292"/>
        <v>624</v>
      </c>
      <c r="N6251" s="5">
        <f t="shared" si="293"/>
        <v>61776</v>
      </c>
      <c r="O6251" t="str">
        <f>VLOOKUP(VLOOKUP(C6251,[1]Produtos!A:D,4,FALSE),[1]Categorias!A:B,2,FALSE)</f>
        <v>Hardwares</v>
      </c>
    </row>
    <row r="6252" spans="1:15" x14ac:dyDescent="0.3">
      <c r="A6252">
        <v>6251</v>
      </c>
      <c r="B6252">
        <v>604</v>
      </c>
      <c r="C6252">
        <v>4</v>
      </c>
      <c r="D6252">
        <v>26</v>
      </c>
      <c r="E6252" s="3">
        <v>0.02</v>
      </c>
      <c r="F6252" s="4">
        <f>VLOOKUP(B6252,[1]Vendas!A:C,2,FALSE)</f>
        <v>44023</v>
      </c>
      <c r="G6252" t="str">
        <f>VLOOKUP(VLOOKUP(B6252,[1]Vendas!A:C,3,FALSE),[1]Vendedores!A:B,2,FALSE)</f>
        <v>Débora Albuquerque</v>
      </c>
      <c r="H6252" t="str">
        <f>VLOOKUP(VLOOKUP(VLOOKUP(B6252,[1]Vendas!A:C,3,FALSE),[1]Vendedores!A:E,5,FALSE),[1]Filiais!A:B,2,FALSE)</f>
        <v>São Paulo</v>
      </c>
      <c r="I6252" s="3">
        <f>VLOOKUP(VLOOKUP(B6252,[1]Vendas!A:C,3,FALSE),[1]Vendedores!A:E,4,FALSE)</f>
        <v>0.02</v>
      </c>
      <c r="J6252" t="str">
        <f>VLOOKUP(C6252,[1]Produtos!A:D,2,FALSE)</f>
        <v>Mouse</v>
      </c>
      <c r="K6252" s="5">
        <f>VLOOKUP(C6252,[1]Produtos!A:D,3,FALSE)</f>
        <v>75</v>
      </c>
      <c r="L6252" s="5">
        <f t="shared" si="291"/>
        <v>1950</v>
      </c>
      <c r="M6252" s="5">
        <f t="shared" si="292"/>
        <v>39</v>
      </c>
      <c r="N6252" s="5">
        <f t="shared" si="293"/>
        <v>1911</v>
      </c>
      <c r="O6252" t="str">
        <f>VLOOKUP(VLOOKUP(C6252,[1]Produtos!A:D,4,FALSE),[1]Categorias!A:B,2,FALSE)</f>
        <v>Acessórios</v>
      </c>
    </row>
    <row r="6253" spans="1:15" x14ac:dyDescent="0.3">
      <c r="A6253">
        <v>6252</v>
      </c>
      <c r="B6253">
        <v>1641</v>
      </c>
      <c r="C6253">
        <v>5</v>
      </c>
      <c r="D6253">
        <v>1</v>
      </c>
      <c r="E6253" s="3">
        <v>0.03</v>
      </c>
      <c r="F6253" s="4">
        <f>VLOOKUP(B6253,[1]Vendas!A:C,2,FALSE)</f>
        <v>43943</v>
      </c>
      <c r="G6253" t="str">
        <f>VLOOKUP(VLOOKUP(B6253,[1]Vendas!A:C,3,FALSE),[1]Vendedores!A:B,2,FALSE)</f>
        <v>Almira Buarque</v>
      </c>
      <c r="H6253" t="str">
        <f>VLOOKUP(VLOOKUP(VLOOKUP(B6253,[1]Vendas!A:C,3,FALSE),[1]Vendedores!A:E,5,FALSE),[1]Filiais!A:B,2,FALSE)</f>
        <v>Rio de Janeiro</v>
      </c>
      <c r="I6253" s="3">
        <f>VLOOKUP(VLOOKUP(B6253,[1]Vendas!A:C,3,FALSE),[1]Vendedores!A:E,4,FALSE)</f>
        <v>0.04</v>
      </c>
      <c r="J6253" t="str">
        <f>VLOOKUP(C6253,[1]Produtos!A:D,2,FALSE)</f>
        <v>Smartphone</v>
      </c>
      <c r="K6253" s="5">
        <f>VLOOKUP(C6253,[1]Produtos!A:D,3,FALSE)</f>
        <v>3200</v>
      </c>
      <c r="L6253" s="5">
        <f t="shared" si="291"/>
        <v>3200</v>
      </c>
      <c r="M6253" s="5">
        <f t="shared" si="292"/>
        <v>96</v>
      </c>
      <c r="N6253" s="5">
        <f t="shared" si="293"/>
        <v>3104</v>
      </c>
      <c r="O6253" t="str">
        <f>VLOOKUP(VLOOKUP(C6253,[1]Produtos!A:D,4,FALSE),[1]Categorias!A:B,2,FALSE)</f>
        <v>Celulares</v>
      </c>
    </row>
    <row r="6254" spans="1:15" x14ac:dyDescent="0.3">
      <c r="A6254">
        <v>6253</v>
      </c>
      <c r="B6254">
        <v>855</v>
      </c>
      <c r="C6254">
        <v>6</v>
      </c>
      <c r="D6254">
        <v>32</v>
      </c>
      <c r="E6254" s="3">
        <v>0.01</v>
      </c>
      <c r="F6254" s="4">
        <f>VLOOKUP(B6254,[1]Vendas!A:C,2,FALSE)</f>
        <v>43853</v>
      </c>
      <c r="G6254" t="str">
        <f>VLOOKUP(VLOOKUP(B6254,[1]Vendas!A:C,3,FALSE),[1]Vendedores!A:B,2,FALSE)</f>
        <v>Débora Albuquerque</v>
      </c>
      <c r="H6254" t="str">
        <f>VLOOKUP(VLOOKUP(VLOOKUP(B6254,[1]Vendas!A:C,3,FALSE),[1]Vendedores!A:E,5,FALSE),[1]Filiais!A:B,2,FALSE)</f>
        <v>São Paulo</v>
      </c>
      <c r="I6254" s="3">
        <f>VLOOKUP(VLOOKUP(B6254,[1]Vendas!A:C,3,FALSE),[1]Vendedores!A:E,4,FALSE)</f>
        <v>0.02</v>
      </c>
      <c r="J6254" t="str">
        <f>VLOOKUP(C6254,[1]Produtos!A:D,2,FALSE)</f>
        <v>Carregador para celular</v>
      </c>
      <c r="K6254" s="5">
        <f>VLOOKUP(C6254,[1]Produtos!A:D,3,FALSE)</f>
        <v>150</v>
      </c>
      <c r="L6254" s="5">
        <f t="shared" si="291"/>
        <v>4800</v>
      </c>
      <c r="M6254" s="5">
        <f t="shared" si="292"/>
        <v>48</v>
      </c>
      <c r="N6254" s="5">
        <f t="shared" si="293"/>
        <v>4752</v>
      </c>
      <c r="O6254" t="str">
        <f>VLOOKUP(VLOOKUP(C6254,[1]Produtos!A:D,4,FALSE),[1]Categorias!A:B,2,FALSE)</f>
        <v>Celulares</v>
      </c>
    </row>
    <row r="6255" spans="1:15" x14ac:dyDescent="0.3">
      <c r="A6255">
        <v>6254</v>
      </c>
      <c r="B6255">
        <v>423</v>
      </c>
      <c r="C6255">
        <v>7</v>
      </c>
      <c r="D6255">
        <v>20</v>
      </c>
      <c r="E6255" s="3">
        <v>0.04</v>
      </c>
      <c r="F6255" s="4">
        <f>VLOOKUP(B6255,[1]Vendas!A:C,2,FALSE)</f>
        <v>44182</v>
      </c>
      <c r="G6255" t="str">
        <f>VLOOKUP(VLOOKUP(B6255,[1]Vendas!A:C,3,FALSE),[1]Vendedores!A:B,2,FALSE)</f>
        <v>Jaqueline de Souza</v>
      </c>
      <c r="H6255" t="str">
        <f>VLOOKUP(VLOOKUP(VLOOKUP(B6255,[1]Vendas!A:C,3,FALSE),[1]Vendedores!A:E,5,FALSE),[1]Filiais!A:B,2,FALSE)</f>
        <v>Minas Gerais</v>
      </c>
      <c r="I6255" s="3">
        <f>VLOOKUP(VLOOKUP(B6255,[1]Vendas!A:C,3,FALSE),[1]Vendedores!A:E,4,FALSE)</f>
        <v>7.0000000000000007E-2</v>
      </c>
      <c r="J6255" t="str">
        <f>VLOOKUP(C6255,[1]Produtos!A:D,2,FALSE)</f>
        <v>Roteador</v>
      </c>
      <c r="K6255" s="5">
        <f>VLOOKUP(C6255,[1]Produtos!A:D,3,FALSE)</f>
        <v>320</v>
      </c>
      <c r="L6255" s="5">
        <f t="shared" si="291"/>
        <v>6400</v>
      </c>
      <c r="M6255" s="5">
        <f t="shared" si="292"/>
        <v>256</v>
      </c>
      <c r="N6255" s="5">
        <f t="shared" si="293"/>
        <v>6144</v>
      </c>
      <c r="O6255" t="str">
        <f>VLOOKUP(VLOOKUP(C6255,[1]Produtos!A:D,4,FALSE),[1]Categorias!A:B,2,FALSE)</f>
        <v>Hardwares</v>
      </c>
    </row>
    <row r="6256" spans="1:15" x14ac:dyDescent="0.3">
      <c r="A6256">
        <v>6255</v>
      </c>
      <c r="B6256">
        <v>305</v>
      </c>
      <c r="C6256">
        <v>5</v>
      </c>
      <c r="D6256">
        <v>13</v>
      </c>
      <c r="E6256" s="3">
        <v>0.05</v>
      </c>
      <c r="F6256" s="4">
        <f>VLOOKUP(B6256,[1]Vendas!A:C,2,FALSE)</f>
        <v>43835</v>
      </c>
      <c r="G6256" t="str">
        <f>VLOOKUP(VLOOKUP(B6256,[1]Vendas!A:C,3,FALSE),[1]Vendedores!A:B,2,FALSE)</f>
        <v>Antônio da Costa</v>
      </c>
      <c r="H6256" t="str">
        <f>VLOOKUP(VLOOKUP(VLOOKUP(B6256,[1]Vendas!A:C,3,FALSE),[1]Vendedores!A:E,5,FALSE),[1]Filiais!A:B,2,FALSE)</f>
        <v>São Paulo</v>
      </c>
      <c r="I6256" s="3">
        <f>VLOOKUP(VLOOKUP(B6256,[1]Vendas!A:C,3,FALSE),[1]Vendedores!A:E,4,FALSE)</f>
        <v>7.0000000000000007E-2</v>
      </c>
      <c r="J6256" t="str">
        <f>VLOOKUP(C6256,[1]Produtos!A:D,2,FALSE)</f>
        <v>Smartphone</v>
      </c>
      <c r="K6256" s="5">
        <f>VLOOKUP(C6256,[1]Produtos!A:D,3,FALSE)</f>
        <v>3200</v>
      </c>
      <c r="L6256" s="5">
        <f t="shared" si="291"/>
        <v>41600</v>
      </c>
      <c r="M6256" s="5">
        <f t="shared" si="292"/>
        <v>2080</v>
      </c>
      <c r="N6256" s="5">
        <f t="shared" si="293"/>
        <v>39520</v>
      </c>
      <c r="O6256" t="str">
        <f>VLOOKUP(VLOOKUP(C6256,[1]Produtos!A:D,4,FALSE),[1]Categorias!A:B,2,FALSE)</f>
        <v>Celulares</v>
      </c>
    </row>
    <row r="6257" spans="1:15" x14ac:dyDescent="0.3">
      <c r="A6257">
        <v>6256</v>
      </c>
      <c r="B6257">
        <v>912</v>
      </c>
      <c r="C6257">
        <v>3</v>
      </c>
      <c r="D6257">
        <v>31</v>
      </c>
      <c r="E6257" s="3">
        <v>0.03</v>
      </c>
      <c r="F6257" s="4">
        <f>VLOOKUP(B6257,[1]Vendas!A:C,2,FALSE)</f>
        <v>44125</v>
      </c>
      <c r="G6257" t="str">
        <f>VLOOKUP(VLOOKUP(B6257,[1]Vendas!A:C,3,FALSE),[1]Vendedores!A:B,2,FALSE)</f>
        <v>Solange Almeida</v>
      </c>
      <c r="H6257" t="str">
        <f>VLOOKUP(VLOOKUP(VLOOKUP(B6257,[1]Vendas!A:C,3,FALSE),[1]Vendedores!A:E,5,FALSE),[1]Filiais!A:B,2,FALSE)</f>
        <v>Rio de Janeiro</v>
      </c>
      <c r="I6257" s="3">
        <f>VLOOKUP(VLOOKUP(B6257,[1]Vendas!A:C,3,FALSE),[1]Vendedores!A:E,4,FALSE)</f>
        <v>0.01</v>
      </c>
      <c r="J6257" t="str">
        <f>VLOOKUP(C6257,[1]Produtos!A:D,2,FALSE)</f>
        <v>Teclado</v>
      </c>
      <c r="K6257" s="5">
        <f>VLOOKUP(C6257,[1]Produtos!A:D,3,FALSE)</f>
        <v>90</v>
      </c>
      <c r="L6257" s="5">
        <f t="shared" si="291"/>
        <v>2790</v>
      </c>
      <c r="M6257" s="5">
        <f t="shared" si="292"/>
        <v>83.7</v>
      </c>
      <c r="N6257" s="5">
        <f t="shared" si="293"/>
        <v>2706.3</v>
      </c>
      <c r="O6257" t="str">
        <f>VLOOKUP(VLOOKUP(C6257,[1]Produtos!A:D,4,FALSE),[1]Categorias!A:B,2,FALSE)</f>
        <v>Acessórios</v>
      </c>
    </row>
    <row r="6258" spans="1:15" x14ac:dyDescent="0.3">
      <c r="A6258">
        <v>6257</v>
      </c>
      <c r="B6258">
        <v>493</v>
      </c>
      <c r="C6258">
        <v>9</v>
      </c>
      <c r="D6258">
        <v>6</v>
      </c>
      <c r="E6258" s="3">
        <v>0.05</v>
      </c>
      <c r="F6258" s="4">
        <f>VLOOKUP(B6258,[1]Vendas!A:C,2,FALSE)</f>
        <v>43952</v>
      </c>
      <c r="G6258" t="str">
        <f>VLOOKUP(VLOOKUP(B6258,[1]Vendas!A:C,3,FALSE),[1]Vendedores!A:B,2,FALSE)</f>
        <v>Augusto Carlos</v>
      </c>
      <c r="H6258" t="str">
        <f>VLOOKUP(VLOOKUP(VLOOKUP(B6258,[1]Vendas!A:C,3,FALSE),[1]Vendedores!A:E,5,FALSE),[1]Filiais!A:B,2,FALSE)</f>
        <v>São Paulo</v>
      </c>
      <c r="I6258" s="3">
        <f>VLOOKUP(VLOOKUP(B6258,[1]Vendas!A:C,3,FALSE),[1]Vendedores!A:E,4,FALSE)</f>
        <v>0.08</v>
      </c>
      <c r="J6258" t="str">
        <f>VLOOKUP(C6258,[1]Produtos!A:D,2,FALSE)</f>
        <v>Papel A4</v>
      </c>
      <c r="K6258" s="5">
        <f>VLOOKUP(C6258,[1]Produtos!A:D,3,FALSE)</f>
        <v>90</v>
      </c>
      <c r="L6258" s="5">
        <f t="shared" si="291"/>
        <v>540</v>
      </c>
      <c r="M6258" s="5">
        <f t="shared" si="292"/>
        <v>27</v>
      </c>
      <c r="N6258" s="5">
        <f t="shared" si="293"/>
        <v>513</v>
      </c>
      <c r="O6258" t="str">
        <f>VLOOKUP(VLOOKUP(C6258,[1]Produtos!A:D,4,FALSE),[1]Categorias!A:B,2,FALSE)</f>
        <v>Papelaria</v>
      </c>
    </row>
    <row r="6259" spans="1:15" x14ac:dyDescent="0.3">
      <c r="A6259">
        <v>6258</v>
      </c>
      <c r="B6259">
        <v>961</v>
      </c>
      <c r="C6259">
        <v>2</v>
      </c>
      <c r="D6259">
        <v>17</v>
      </c>
      <c r="E6259" s="3">
        <v>0</v>
      </c>
      <c r="F6259" s="4">
        <f>VLOOKUP(B6259,[1]Vendas!A:C,2,FALSE)</f>
        <v>44056</v>
      </c>
      <c r="G6259" t="str">
        <f>VLOOKUP(VLOOKUP(B6259,[1]Vendas!A:C,3,FALSE),[1]Vendedores!A:B,2,FALSE)</f>
        <v>Raimundo Nonato</v>
      </c>
      <c r="H6259" t="str">
        <f>VLOOKUP(VLOOKUP(VLOOKUP(B6259,[1]Vendas!A:C,3,FALSE),[1]Vendedores!A:E,5,FALSE),[1]Filiais!A:B,2,FALSE)</f>
        <v>Minas Gerais</v>
      </c>
      <c r="I6259" s="3">
        <f>VLOOKUP(VLOOKUP(B6259,[1]Vendas!A:C,3,FALSE),[1]Vendedores!A:E,4,FALSE)</f>
        <v>0.02</v>
      </c>
      <c r="J6259" t="str">
        <f>VLOOKUP(C6259,[1]Produtos!A:D,2,FALSE)</f>
        <v>Impressora</v>
      </c>
      <c r="K6259" s="5">
        <f>VLOOKUP(C6259,[1]Produtos!A:D,3,FALSE)</f>
        <v>2100</v>
      </c>
      <c r="L6259" s="5">
        <f t="shared" si="291"/>
        <v>35700</v>
      </c>
      <c r="M6259" s="5">
        <f t="shared" si="292"/>
        <v>0</v>
      </c>
      <c r="N6259" s="5">
        <f t="shared" si="293"/>
        <v>35700</v>
      </c>
      <c r="O6259" t="str">
        <f>VLOOKUP(VLOOKUP(C6259,[1]Produtos!A:D,4,FALSE),[1]Categorias!A:B,2,FALSE)</f>
        <v>Hardwares</v>
      </c>
    </row>
    <row r="6260" spans="1:15" x14ac:dyDescent="0.3">
      <c r="A6260">
        <v>6259</v>
      </c>
      <c r="B6260">
        <v>205</v>
      </c>
      <c r="C6260">
        <v>9</v>
      </c>
      <c r="D6260">
        <v>4</v>
      </c>
      <c r="E6260" s="3">
        <v>0.01</v>
      </c>
      <c r="F6260" s="4">
        <f>VLOOKUP(B6260,[1]Vendas!A:C,2,FALSE)</f>
        <v>43833</v>
      </c>
      <c r="G6260" t="str">
        <f>VLOOKUP(VLOOKUP(B6260,[1]Vendas!A:C,3,FALSE),[1]Vendedores!A:B,2,FALSE)</f>
        <v>Almira Buarque</v>
      </c>
      <c r="H6260" t="str">
        <f>VLOOKUP(VLOOKUP(VLOOKUP(B6260,[1]Vendas!A:C,3,FALSE),[1]Vendedores!A:E,5,FALSE),[1]Filiais!A:B,2,FALSE)</f>
        <v>Rio de Janeiro</v>
      </c>
      <c r="I6260" s="3">
        <f>VLOOKUP(VLOOKUP(B6260,[1]Vendas!A:C,3,FALSE),[1]Vendedores!A:E,4,FALSE)</f>
        <v>0.04</v>
      </c>
      <c r="J6260" t="str">
        <f>VLOOKUP(C6260,[1]Produtos!A:D,2,FALSE)</f>
        <v>Papel A4</v>
      </c>
      <c r="K6260" s="5">
        <f>VLOOKUP(C6260,[1]Produtos!A:D,3,FALSE)</f>
        <v>90</v>
      </c>
      <c r="L6260" s="5">
        <f t="shared" si="291"/>
        <v>360</v>
      </c>
      <c r="M6260" s="5">
        <f t="shared" si="292"/>
        <v>3.6</v>
      </c>
      <c r="N6260" s="5">
        <f t="shared" si="293"/>
        <v>356.4</v>
      </c>
      <c r="O6260" t="str">
        <f>VLOOKUP(VLOOKUP(C6260,[1]Produtos!A:D,4,FALSE),[1]Categorias!A:B,2,FALSE)</f>
        <v>Papelaria</v>
      </c>
    </row>
    <row r="6261" spans="1:15" x14ac:dyDescent="0.3">
      <c r="A6261">
        <v>6260</v>
      </c>
      <c r="B6261">
        <v>288</v>
      </c>
      <c r="C6261">
        <v>7</v>
      </c>
      <c r="D6261">
        <v>20</v>
      </c>
      <c r="E6261" s="3">
        <v>0.03</v>
      </c>
      <c r="F6261" s="4">
        <f>VLOOKUP(B6261,[1]Vendas!A:C,2,FALSE)</f>
        <v>43837</v>
      </c>
      <c r="G6261" t="str">
        <f>VLOOKUP(VLOOKUP(B6261,[1]Vendas!A:C,3,FALSE),[1]Vendedores!A:B,2,FALSE)</f>
        <v>Jaqueline de Souza</v>
      </c>
      <c r="H6261" t="str">
        <f>VLOOKUP(VLOOKUP(VLOOKUP(B6261,[1]Vendas!A:C,3,FALSE),[1]Vendedores!A:E,5,FALSE),[1]Filiais!A:B,2,FALSE)</f>
        <v>Minas Gerais</v>
      </c>
      <c r="I6261" s="3">
        <f>VLOOKUP(VLOOKUP(B6261,[1]Vendas!A:C,3,FALSE),[1]Vendedores!A:E,4,FALSE)</f>
        <v>7.0000000000000007E-2</v>
      </c>
      <c r="J6261" t="str">
        <f>VLOOKUP(C6261,[1]Produtos!A:D,2,FALSE)</f>
        <v>Roteador</v>
      </c>
      <c r="K6261" s="5">
        <f>VLOOKUP(C6261,[1]Produtos!A:D,3,FALSE)</f>
        <v>320</v>
      </c>
      <c r="L6261" s="5">
        <f t="shared" si="291"/>
        <v>6400</v>
      </c>
      <c r="M6261" s="5">
        <f t="shared" si="292"/>
        <v>192</v>
      </c>
      <c r="N6261" s="5">
        <f t="shared" si="293"/>
        <v>6208</v>
      </c>
      <c r="O6261" t="str">
        <f>VLOOKUP(VLOOKUP(C6261,[1]Produtos!A:D,4,FALSE),[1]Categorias!A:B,2,FALSE)</f>
        <v>Hardwares</v>
      </c>
    </row>
    <row r="6262" spans="1:15" x14ac:dyDescent="0.3">
      <c r="A6262">
        <v>6261</v>
      </c>
      <c r="B6262">
        <v>364</v>
      </c>
      <c r="C6262">
        <v>7</v>
      </c>
      <c r="D6262">
        <v>12</v>
      </c>
      <c r="E6262" s="3">
        <v>0.02</v>
      </c>
      <c r="F6262" s="4">
        <f>VLOOKUP(B6262,[1]Vendas!A:C,2,FALSE)</f>
        <v>44080</v>
      </c>
      <c r="G6262" t="str">
        <f>VLOOKUP(VLOOKUP(B6262,[1]Vendas!A:C,3,FALSE),[1]Vendedores!A:B,2,FALSE)</f>
        <v>Rubens Lopes</v>
      </c>
      <c r="H6262" t="str">
        <f>VLOOKUP(VLOOKUP(VLOOKUP(B6262,[1]Vendas!A:C,3,FALSE),[1]Vendedores!A:E,5,FALSE),[1]Filiais!A:B,2,FALSE)</f>
        <v>Minas Gerais</v>
      </c>
      <c r="I6262" s="3">
        <f>VLOOKUP(VLOOKUP(B6262,[1]Vendas!A:C,3,FALSE),[1]Vendedores!A:E,4,FALSE)</f>
        <v>0.02</v>
      </c>
      <c r="J6262" t="str">
        <f>VLOOKUP(C6262,[1]Produtos!A:D,2,FALSE)</f>
        <v>Roteador</v>
      </c>
      <c r="K6262" s="5">
        <f>VLOOKUP(C6262,[1]Produtos!A:D,3,FALSE)</f>
        <v>320</v>
      </c>
      <c r="L6262" s="5">
        <f t="shared" si="291"/>
        <v>3840</v>
      </c>
      <c r="M6262" s="5">
        <f t="shared" si="292"/>
        <v>76.8</v>
      </c>
      <c r="N6262" s="5">
        <f t="shared" si="293"/>
        <v>3763.2</v>
      </c>
      <c r="O6262" t="str">
        <f>VLOOKUP(VLOOKUP(C6262,[1]Produtos!A:D,4,FALSE),[1]Categorias!A:B,2,FALSE)</f>
        <v>Hardwares</v>
      </c>
    </row>
    <row r="6263" spans="1:15" x14ac:dyDescent="0.3">
      <c r="A6263">
        <v>6262</v>
      </c>
      <c r="B6263">
        <v>1462</v>
      </c>
      <c r="C6263">
        <v>9</v>
      </c>
      <c r="D6263">
        <v>7</v>
      </c>
      <c r="E6263" s="3">
        <v>0</v>
      </c>
      <c r="F6263" s="4">
        <f>VLOOKUP(B6263,[1]Vendas!A:C,2,FALSE)</f>
        <v>44167</v>
      </c>
      <c r="G6263" t="str">
        <f>VLOOKUP(VLOOKUP(B6263,[1]Vendas!A:C,3,FALSE),[1]Vendedores!A:B,2,FALSE)</f>
        <v>Rubens Lopes</v>
      </c>
      <c r="H6263" t="str">
        <f>VLOOKUP(VLOOKUP(VLOOKUP(B6263,[1]Vendas!A:C,3,FALSE),[1]Vendedores!A:E,5,FALSE),[1]Filiais!A:B,2,FALSE)</f>
        <v>Minas Gerais</v>
      </c>
      <c r="I6263" s="3">
        <f>VLOOKUP(VLOOKUP(B6263,[1]Vendas!A:C,3,FALSE),[1]Vendedores!A:E,4,FALSE)</f>
        <v>0.02</v>
      </c>
      <c r="J6263" t="str">
        <f>VLOOKUP(C6263,[1]Produtos!A:D,2,FALSE)</f>
        <v>Papel A4</v>
      </c>
      <c r="K6263" s="5">
        <f>VLOOKUP(C6263,[1]Produtos!A:D,3,FALSE)</f>
        <v>90</v>
      </c>
      <c r="L6263" s="5">
        <f t="shared" si="291"/>
        <v>630</v>
      </c>
      <c r="M6263" s="5">
        <f t="shared" si="292"/>
        <v>0</v>
      </c>
      <c r="N6263" s="5">
        <f t="shared" si="293"/>
        <v>630</v>
      </c>
      <c r="O6263" t="str">
        <f>VLOOKUP(VLOOKUP(C6263,[1]Produtos!A:D,4,FALSE),[1]Categorias!A:B,2,FALSE)</f>
        <v>Papelaria</v>
      </c>
    </row>
    <row r="6264" spans="1:15" x14ac:dyDescent="0.3">
      <c r="A6264">
        <v>6263</v>
      </c>
      <c r="B6264">
        <v>650</v>
      </c>
      <c r="C6264">
        <v>8</v>
      </c>
      <c r="D6264">
        <v>19</v>
      </c>
      <c r="E6264" s="3">
        <v>0.04</v>
      </c>
      <c r="F6264" s="4">
        <f>VLOOKUP(B6264,[1]Vendas!A:C,2,FALSE)</f>
        <v>43832</v>
      </c>
      <c r="G6264" t="str">
        <f>VLOOKUP(VLOOKUP(B6264,[1]Vendas!A:C,3,FALSE),[1]Vendedores!A:B,2,FALSE)</f>
        <v>Antônio da Costa</v>
      </c>
      <c r="H6264" t="str">
        <f>VLOOKUP(VLOOKUP(VLOOKUP(B6264,[1]Vendas!A:C,3,FALSE),[1]Vendedores!A:E,5,FALSE),[1]Filiais!A:B,2,FALSE)</f>
        <v>São Paulo</v>
      </c>
      <c r="I6264" s="3">
        <f>VLOOKUP(VLOOKUP(B6264,[1]Vendas!A:C,3,FALSE),[1]Vendedores!A:E,4,FALSE)</f>
        <v>7.0000000000000007E-2</v>
      </c>
      <c r="J6264" t="str">
        <f>VLOOKUP(C6264,[1]Produtos!A:D,2,FALSE)</f>
        <v>Projetor</v>
      </c>
      <c r="K6264" s="5">
        <f>VLOOKUP(C6264,[1]Produtos!A:D,3,FALSE)</f>
        <v>2900</v>
      </c>
      <c r="L6264" s="5">
        <f t="shared" si="291"/>
        <v>55100</v>
      </c>
      <c r="M6264" s="5">
        <f t="shared" si="292"/>
        <v>2204</v>
      </c>
      <c r="N6264" s="5">
        <f t="shared" si="293"/>
        <v>52896</v>
      </c>
      <c r="O6264" t="str">
        <f>VLOOKUP(VLOOKUP(C6264,[1]Produtos!A:D,4,FALSE),[1]Categorias!A:B,2,FALSE)</f>
        <v>Hardwares</v>
      </c>
    </row>
    <row r="6265" spans="1:15" x14ac:dyDescent="0.3">
      <c r="A6265">
        <v>6264</v>
      </c>
      <c r="B6265">
        <v>1663</v>
      </c>
      <c r="C6265">
        <v>6</v>
      </c>
      <c r="D6265">
        <v>30</v>
      </c>
      <c r="E6265" s="3">
        <v>0.03</v>
      </c>
      <c r="F6265" s="4">
        <f>VLOOKUP(B6265,[1]Vendas!A:C,2,FALSE)</f>
        <v>44047</v>
      </c>
      <c r="G6265" t="str">
        <f>VLOOKUP(VLOOKUP(B6265,[1]Vendas!A:C,3,FALSE),[1]Vendedores!A:B,2,FALSE)</f>
        <v>Rubens Lopes</v>
      </c>
      <c r="H6265" t="str">
        <f>VLOOKUP(VLOOKUP(VLOOKUP(B6265,[1]Vendas!A:C,3,FALSE),[1]Vendedores!A:E,5,FALSE),[1]Filiais!A:B,2,FALSE)</f>
        <v>Minas Gerais</v>
      </c>
      <c r="I6265" s="3">
        <f>VLOOKUP(VLOOKUP(B6265,[1]Vendas!A:C,3,FALSE),[1]Vendedores!A:E,4,FALSE)</f>
        <v>0.02</v>
      </c>
      <c r="J6265" t="str">
        <f>VLOOKUP(C6265,[1]Produtos!A:D,2,FALSE)</f>
        <v>Carregador para celular</v>
      </c>
      <c r="K6265" s="5">
        <f>VLOOKUP(C6265,[1]Produtos!A:D,3,FALSE)</f>
        <v>150</v>
      </c>
      <c r="L6265" s="5">
        <f t="shared" si="291"/>
        <v>4500</v>
      </c>
      <c r="M6265" s="5">
        <f t="shared" si="292"/>
        <v>135</v>
      </c>
      <c r="N6265" s="5">
        <f t="shared" si="293"/>
        <v>4365</v>
      </c>
      <c r="O6265" t="str">
        <f>VLOOKUP(VLOOKUP(C6265,[1]Produtos!A:D,4,FALSE),[1]Categorias!A:B,2,FALSE)</f>
        <v>Celulares</v>
      </c>
    </row>
    <row r="6266" spans="1:15" x14ac:dyDescent="0.3">
      <c r="A6266">
        <v>6265</v>
      </c>
      <c r="B6266">
        <v>720</v>
      </c>
      <c r="C6266">
        <v>7</v>
      </c>
      <c r="D6266">
        <v>21</v>
      </c>
      <c r="E6266" s="3">
        <v>0.04</v>
      </c>
      <c r="F6266" s="4">
        <f>VLOOKUP(B6266,[1]Vendas!A:C,2,FALSE)</f>
        <v>43837</v>
      </c>
      <c r="G6266" t="str">
        <f>VLOOKUP(VLOOKUP(B6266,[1]Vendas!A:C,3,FALSE),[1]Vendedores!A:B,2,FALSE)</f>
        <v>Antônio da Costa</v>
      </c>
      <c r="H6266" t="str">
        <f>VLOOKUP(VLOOKUP(VLOOKUP(B6266,[1]Vendas!A:C,3,FALSE),[1]Vendedores!A:E,5,FALSE),[1]Filiais!A:B,2,FALSE)</f>
        <v>São Paulo</v>
      </c>
      <c r="I6266" s="3">
        <f>VLOOKUP(VLOOKUP(B6266,[1]Vendas!A:C,3,FALSE),[1]Vendedores!A:E,4,FALSE)</f>
        <v>7.0000000000000007E-2</v>
      </c>
      <c r="J6266" t="str">
        <f>VLOOKUP(C6266,[1]Produtos!A:D,2,FALSE)</f>
        <v>Roteador</v>
      </c>
      <c r="K6266" s="5">
        <f>VLOOKUP(C6266,[1]Produtos!A:D,3,FALSE)</f>
        <v>320</v>
      </c>
      <c r="L6266" s="5">
        <f t="shared" si="291"/>
        <v>6720</v>
      </c>
      <c r="M6266" s="5">
        <f t="shared" si="292"/>
        <v>268.8</v>
      </c>
      <c r="N6266" s="5">
        <f t="shared" si="293"/>
        <v>6451.2</v>
      </c>
      <c r="O6266" t="str">
        <f>VLOOKUP(VLOOKUP(C6266,[1]Produtos!A:D,4,FALSE),[1]Categorias!A:B,2,FALSE)</f>
        <v>Hardwares</v>
      </c>
    </row>
    <row r="6267" spans="1:15" x14ac:dyDescent="0.3">
      <c r="A6267">
        <v>6266</v>
      </c>
      <c r="B6267">
        <v>1204</v>
      </c>
      <c r="C6267">
        <v>6</v>
      </c>
      <c r="D6267">
        <v>5</v>
      </c>
      <c r="E6267" s="3">
        <v>0.05</v>
      </c>
      <c r="F6267" s="4">
        <f>VLOOKUP(B6267,[1]Vendas!A:C,2,FALSE)</f>
        <v>44153</v>
      </c>
      <c r="G6267" t="str">
        <f>VLOOKUP(VLOOKUP(B6267,[1]Vendas!A:C,3,FALSE),[1]Vendedores!A:B,2,FALSE)</f>
        <v>Jaqueline de Souza</v>
      </c>
      <c r="H6267" t="str">
        <f>VLOOKUP(VLOOKUP(VLOOKUP(B6267,[1]Vendas!A:C,3,FALSE),[1]Vendedores!A:E,5,FALSE),[1]Filiais!A:B,2,FALSE)</f>
        <v>Minas Gerais</v>
      </c>
      <c r="I6267" s="3">
        <f>VLOOKUP(VLOOKUP(B6267,[1]Vendas!A:C,3,FALSE),[1]Vendedores!A:E,4,FALSE)</f>
        <v>7.0000000000000007E-2</v>
      </c>
      <c r="J6267" t="str">
        <f>VLOOKUP(C6267,[1]Produtos!A:D,2,FALSE)</f>
        <v>Carregador para celular</v>
      </c>
      <c r="K6267" s="5">
        <f>VLOOKUP(C6267,[1]Produtos!A:D,3,FALSE)</f>
        <v>150</v>
      </c>
      <c r="L6267" s="5">
        <f t="shared" si="291"/>
        <v>750</v>
      </c>
      <c r="M6267" s="5">
        <f t="shared" si="292"/>
        <v>37.5</v>
      </c>
      <c r="N6267" s="5">
        <f t="shared" si="293"/>
        <v>712.5</v>
      </c>
      <c r="O6267" t="str">
        <f>VLOOKUP(VLOOKUP(C6267,[1]Produtos!A:D,4,FALSE),[1]Categorias!A:B,2,FALSE)</f>
        <v>Celulares</v>
      </c>
    </row>
    <row r="6268" spans="1:15" x14ac:dyDescent="0.3">
      <c r="A6268">
        <v>6267</v>
      </c>
      <c r="B6268">
        <v>1397</v>
      </c>
      <c r="C6268">
        <v>8</v>
      </c>
      <c r="D6268">
        <v>2</v>
      </c>
      <c r="E6268" s="3">
        <v>0.02</v>
      </c>
      <c r="F6268" s="4">
        <f>VLOOKUP(B6268,[1]Vendas!A:C,2,FALSE)</f>
        <v>44194</v>
      </c>
      <c r="G6268" t="str">
        <f>VLOOKUP(VLOOKUP(B6268,[1]Vendas!A:C,3,FALSE),[1]Vendedores!A:B,2,FALSE)</f>
        <v>Antônio da Costa</v>
      </c>
      <c r="H6268" t="str">
        <f>VLOOKUP(VLOOKUP(VLOOKUP(B6268,[1]Vendas!A:C,3,FALSE),[1]Vendedores!A:E,5,FALSE),[1]Filiais!A:B,2,FALSE)</f>
        <v>São Paulo</v>
      </c>
      <c r="I6268" s="3">
        <f>VLOOKUP(VLOOKUP(B6268,[1]Vendas!A:C,3,FALSE),[1]Vendedores!A:E,4,FALSE)</f>
        <v>7.0000000000000007E-2</v>
      </c>
      <c r="J6268" t="str">
        <f>VLOOKUP(C6268,[1]Produtos!A:D,2,FALSE)</f>
        <v>Projetor</v>
      </c>
      <c r="K6268" s="5">
        <f>VLOOKUP(C6268,[1]Produtos!A:D,3,FALSE)</f>
        <v>2900</v>
      </c>
      <c r="L6268" s="5">
        <f t="shared" si="291"/>
        <v>5800</v>
      </c>
      <c r="M6268" s="5">
        <f t="shared" si="292"/>
        <v>116</v>
      </c>
      <c r="N6268" s="5">
        <f t="shared" si="293"/>
        <v>5684</v>
      </c>
      <c r="O6268" t="str">
        <f>VLOOKUP(VLOOKUP(C6268,[1]Produtos!A:D,4,FALSE),[1]Categorias!A:B,2,FALSE)</f>
        <v>Hardwares</v>
      </c>
    </row>
    <row r="6269" spans="1:15" x14ac:dyDescent="0.3">
      <c r="A6269">
        <v>6268</v>
      </c>
      <c r="B6269">
        <v>240</v>
      </c>
      <c r="C6269">
        <v>4</v>
      </c>
      <c r="D6269">
        <v>7</v>
      </c>
      <c r="E6269" s="3">
        <v>0.04</v>
      </c>
      <c r="F6269" s="4">
        <f>VLOOKUP(B6269,[1]Vendas!A:C,2,FALSE)</f>
        <v>44164</v>
      </c>
      <c r="G6269" t="str">
        <f>VLOOKUP(VLOOKUP(B6269,[1]Vendas!A:C,3,FALSE),[1]Vendedores!A:B,2,FALSE)</f>
        <v>Augusto Carlos</v>
      </c>
      <c r="H6269" t="str">
        <f>VLOOKUP(VLOOKUP(VLOOKUP(B6269,[1]Vendas!A:C,3,FALSE),[1]Vendedores!A:E,5,FALSE),[1]Filiais!A:B,2,FALSE)</f>
        <v>São Paulo</v>
      </c>
      <c r="I6269" s="3">
        <f>VLOOKUP(VLOOKUP(B6269,[1]Vendas!A:C,3,FALSE),[1]Vendedores!A:E,4,FALSE)</f>
        <v>0.08</v>
      </c>
      <c r="J6269" t="str">
        <f>VLOOKUP(C6269,[1]Produtos!A:D,2,FALSE)</f>
        <v>Mouse</v>
      </c>
      <c r="K6269" s="5">
        <f>VLOOKUP(C6269,[1]Produtos!A:D,3,FALSE)</f>
        <v>75</v>
      </c>
      <c r="L6269" s="5">
        <f t="shared" si="291"/>
        <v>525</v>
      </c>
      <c r="M6269" s="5">
        <f t="shared" si="292"/>
        <v>21</v>
      </c>
      <c r="N6269" s="5">
        <f t="shared" si="293"/>
        <v>504</v>
      </c>
      <c r="O6269" t="str">
        <f>VLOOKUP(VLOOKUP(C6269,[1]Produtos!A:D,4,FALSE),[1]Categorias!A:B,2,FALSE)</f>
        <v>Acessórios</v>
      </c>
    </row>
    <row r="6270" spans="1:15" x14ac:dyDescent="0.3">
      <c r="A6270">
        <v>6269</v>
      </c>
      <c r="B6270">
        <v>1456</v>
      </c>
      <c r="C6270">
        <v>2</v>
      </c>
      <c r="D6270">
        <v>32</v>
      </c>
      <c r="E6270" s="3">
        <v>0.02</v>
      </c>
      <c r="F6270" s="4">
        <f>VLOOKUP(B6270,[1]Vendas!A:C,2,FALSE)</f>
        <v>44114</v>
      </c>
      <c r="G6270" t="str">
        <f>VLOOKUP(VLOOKUP(B6270,[1]Vendas!A:C,3,FALSE),[1]Vendedores!A:B,2,FALSE)</f>
        <v>Filipe de Tarso</v>
      </c>
      <c r="H6270" t="str">
        <f>VLOOKUP(VLOOKUP(VLOOKUP(B6270,[1]Vendas!A:C,3,FALSE),[1]Vendedores!A:E,5,FALSE),[1]Filiais!A:B,2,FALSE)</f>
        <v>Rio de Janeiro</v>
      </c>
      <c r="I6270" s="3">
        <f>VLOOKUP(VLOOKUP(B6270,[1]Vendas!A:C,3,FALSE),[1]Vendedores!A:E,4,FALSE)</f>
        <v>0.04</v>
      </c>
      <c r="J6270" t="str">
        <f>VLOOKUP(C6270,[1]Produtos!A:D,2,FALSE)</f>
        <v>Impressora</v>
      </c>
      <c r="K6270" s="5">
        <f>VLOOKUP(C6270,[1]Produtos!A:D,3,FALSE)</f>
        <v>2100</v>
      </c>
      <c r="L6270" s="5">
        <f t="shared" si="291"/>
        <v>67200</v>
      </c>
      <c r="M6270" s="5">
        <f t="shared" si="292"/>
        <v>1344</v>
      </c>
      <c r="N6270" s="5">
        <f t="shared" si="293"/>
        <v>65856</v>
      </c>
      <c r="O6270" t="str">
        <f>VLOOKUP(VLOOKUP(C6270,[1]Produtos!A:D,4,FALSE),[1]Categorias!A:B,2,FALSE)</f>
        <v>Hardwares</v>
      </c>
    </row>
    <row r="6271" spans="1:15" x14ac:dyDescent="0.3">
      <c r="A6271">
        <v>6270</v>
      </c>
      <c r="B6271">
        <v>1747</v>
      </c>
      <c r="C6271">
        <v>3</v>
      </c>
      <c r="D6271">
        <v>22</v>
      </c>
      <c r="E6271" s="3">
        <v>0.03</v>
      </c>
      <c r="F6271" s="4">
        <f>VLOOKUP(B6271,[1]Vendas!A:C,2,FALSE)</f>
        <v>43842</v>
      </c>
      <c r="G6271" t="str">
        <f>VLOOKUP(VLOOKUP(B6271,[1]Vendas!A:C,3,FALSE),[1]Vendedores!A:B,2,FALSE)</f>
        <v>Débora Albuquerque</v>
      </c>
      <c r="H6271" t="str">
        <f>VLOOKUP(VLOOKUP(VLOOKUP(B6271,[1]Vendas!A:C,3,FALSE),[1]Vendedores!A:E,5,FALSE),[1]Filiais!A:B,2,FALSE)</f>
        <v>São Paulo</v>
      </c>
      <c r="I6271" s="3">
        <f>VLOOKUP(VLOOKUP(B6271,[1]Vendas!A:C,3,FALSE),[1]Vendedores!A:E,4,FALSE)</f>
        <v>0.02</v>
      </c>
      <c r="J6271" t="str">
        <f>VLOOKUP(C6271,[1]Produtos!A:D,2,FALSE)</f>
        <v>Teclado</v>
      </c>
      <c r="K6271" s="5">
        <f>VLOOKUP(C6271,[1]Produtos!A:D,3,FALSE)</f>
        <v>90</v>
      </c>
      <c r="L6271" s="5">
        <f t="shared" si="291"/>
        <v>1980</v>
      </c>
      <c r="M6271" s="5">
        <f t="shared" si="292"/>
        <v>59.4</v>
      </c>
      <c r="N6271" s="5">
        <f t="shared" si="293"/>
        <v>1920.6</v>
      </c>
      <c r="O6271" t="str">
        <f>VLOOKUP(VLOOKUP(C6271,[1]Produtos!A:D,4,FALSE),[1]Categorias!A:B,2,FALSE)</f>
        <v>Acessórios</v>
      </c>
    </row>
    <row r="6272" spans="1:15" x14ac:dyDescent="0.3">
      <c r="A6272">
        <v>6271</v>
      </c>
      <c r="B6272">
        <v>1825</v>
      </c>
      <c r="C6272">
        <v>9</v>
      </c>
      <c r="D6272">
        <v>6</v>
      </c>
      <c r="E6272" s="3">
        <v>0.01</v>
      </c>
      <c r="F6272" s="4">
        <f>VLOOKUP(B6272,[1]Vendas!A:C,2,FALSE)</f>
        <v>44057</v>
      </c>
      <c r="G6272" t="str">
        <f>VLOOKUP(VLOOKUP(B6272,[1]Vendas!A:C,3,FALSE),[1]Vendedores!A:B,2,FALSE)</f>
        <v>Débora Albuquerque</v>
      </c>
      <c r="H6272" t="str">
        <f>VLOOKUP(VLOOKUP(VLOOKUP(B6272,[1]Vendas!A:C,3,FALSE),[1]Vendedores!A:E,5,FALSE),[1]Filiais!A:B,2,FALSE)</f>
        <v>São Paulo</v>
      </c>
      <c r="I6272" s="3">
        <f>VLOOKUP(VLOOKUP(B6272,[1]Vendas!A:C,3,FALSE),[1]Vendedores!A:E,4,FALSE)</f>
        <v>0.02</v>
      </c>
      <c r="J6272" t="str">
        <f>VLOOKUP(C6272,[1]Produtos!A:D,2,FALSE)</f>
        <v>Papel A4</v>
      </c>
      <c r="K6272" s="5">
        <f>VLOOKUP(C6272,[1]Produtos!A:D,3,FALSE)</f>
        <v>90</v>
      </c>
      <c r="L6272" s="5">
        <f t="shared" si="291"/>
        <v>540</v>
      </c>
      <c r="M6272" s="5">
        <f t="shared" si="292"/>
        <v>5.4</v>
      </c>
      <c r="N6272" s="5">
        <f t="shared" si="293"/>
        <v>534.6</v>
      </c>
      <c r="O6272" t="str">
        <f>VLOOKUP(VLOOKUP(C6272,[1]Produtos!A:D,4,FALSE),[1]Categorias!A:B,2,FALSE)</f>
        <v>Papelaria</v>
      </c>
    </row>
    <row r="6273" spans="1:15" x14ac:dyDescent="0.3">
      <c r="A6273">
        <v>6272</v>
      </c>
      <c r="B6273">
        <v>1994</v>
      </c>
      <c r="C6273">
        <v>3</v>
      </c>
      <c r="D6273">
        <v>6</v>
      </c>
      <c r="E6273" s="3">
        <v>0.05</v>
      </c>
      <c r="F6273" s="4">
        <f>VLOOKUP(B6273,[1]Vendas!A:C,2,FALSE)</f>
        <v>44000</v>
      </c>
      <c r="G6273" t="str">
        <f>VLOOKUP(VLOOKUP(B6273,[1]Vendas!A:C,3,FALSE),[1]Vendedores!A:B,2,FALSE)</f>
        <v>Rubens Lopes</v>
      </c>
      <c r="H6273" t="str">
        <f>VLOOKUP(VLOOKUP(VLOOKUP(B6273,[1]Vendas!A:C,3,FALSE),[1]Vendedores!A:E,5,FALSE),[1]Filiais!A:B,2,FALSE)</f>
        <v>Minas Gerais</v>
      </c>
      <c r="I6273" s="3">
        <f>VLOOKUP(VLOOKUP(B6273,[1]Vendas!A:C,3,FALSE),[1]Vendedores!A:E,4,FALSE)</f>
        <v>0.02</v>
      </c>
      <c r="J6273" t="str">
        <f>VLOOKUP(C6273,[1]Produtos!A:D,2,FALSE)</f>
        <v>Teclado</v>
      </c>
      <c r="K6273" s="5">
        <f>VLOOKUP(C6273,[1]Produtos!A:D,3,FALSE)</f>
        <v>90</v>
      </c>
      <c r="L6273" s="5">
        <f t="shared" si="291"/>
        <v>540</v>
      </c>
      <c r="M6273" s="5">
        <f t="shared" si="292"/>
        <v>27</v>
      </c>
      <c r="N6273" s="5">
        <f t="shared" si="293"/>
        <v>513</v>
      </c>
      <c r="O6273" t="str">
        <f>VLOOKUP(VLOOKUP(C6273,[1]Produtos!A:D,4,FALSE),[1]Categorias!A:B,2,FALSE)</f>
        <v>Acessórios</v>
      </c>
    </row>
    <row r="6274" spans="1:15" x14ac:dyDescent="0.3">
      <c r="A6274">
        <v>6273</v>
      </c>
      <c r="B6274">
        <v>1099</v>
      </c>
      <c r="C6274">
        <v>4</v>
      </c>
      <c r="D6274">
        <v>28</v>
      </c>
      <c r="E6274" s="3">
        <v>0.01</v>
      </c>
      <c r="F6274" s="4">
        <f>VLOOKUP(B6274,[1]Vendas!A:C,2,FALSE)</f>
        <v>43885</v>
      </c>
      <c r="G6274" t="str">
        <f>VLOOKUP(VLOOKUP(B6274,[1]Vendas!A:C,3,FALSE),[1]Vendedores!A:B,2,FALSE)</f>
        <v>Fernanda Vasconcelos</v>
      </c>
      <c r="H6274" t="str">
        <f>VLOOKUP(VLOOKUP(VLOOKUP(B6274,[1]Vendas!A:C,3,FALSE),[1]Vendedores!A:E,5,FALSE),[1]Filiais!A:B,2,FALSE)</f>
        <v>Minas Gerais</v>
      </c>
      <c r="I6274" s="3">
        <f>VLOOKUP(VLOOKUP(B6274,[1]Vendas!A:C,3,FALSE),[1]Vendedores!A:E,4,FALSE)</f>
        <v>0.04</v>
      </c>
      <c r="J6274" t="str">
        <f>VLOOKUP(C6274,[1]Produtos!A:D,2,FALSE)</f>
        <v>Mouse</v>
      </c>
      <c r="K6274" s="5">
        <f>VLOOKUP(C6274,[1]Produtos!A:D,3,FALSE)</f>
        <v>75</v>
      </c>
      <c r="L6274" s="5">
        <f t="shared" si="291"/>
        <v>2100</v>
      </c>
      <c r="M6274" s="5">
        <f t="shared" si="292"/>
        <v>21</v>
      </c>
      <c r="N6274" s="5">
        <f t="shared" si="293"/>
        <v>2079</v>
      </c>
      <c r="O6274" t="str">
        <f>VLOOKUP(VLOOKUP(C6274,[1]Produtos!A:D,4,FALSE),[1]Categorias!A:B,2,FALSE)</f>
        <v>Acessórios</v>
      </c>
    </row>
    <row r="6275" spans="1:15" x14ac:dyDescent="0.3">
      <c r="A6275">
        <v>6274</v>
      </c>
      <c r="B6275">
        <v>1913</v>
      </c>
      <c r="C6275">
        <v>7</v>
      </c>
      <c r="D6275">
        <v>26</v>
      </c>
      <c r="E6275" s="3">
        <v>0.03</v>
      </c>
      <c r="F6275" s="4">
        <f>VLOOKUP(B6275,[1]Vendas!A:C,2,FALSE)</f>
        <v>43871</v>
      </c>
      <c r="G6275" t="str">
        <f>VLOOKUP(VLOOKUP(B6275,[1]Vendas!A:C,3,FALSE),[1]Vendedores!A:B,2,FALSE)</f>
        <v>Raimundo Nonato</v>
      </c>
      <c r="H6275" t="str">
        <f>VLOOKUP(VLOOKUP(VLOOKUP(B6275,[1]Vendas!A:C,3,FALSE),[1]Vendedores!A:E,5,FALSE),[1]Filiais!A:B,2,FALSE)</f>
        <v>Minas Gerais</v>
      </c>
      <c r="I6275" s="3">
        <f>VLOOKUP(VLOOKUP(B6275,[1]Vendas!A:C,3,FALSE),[1]Vendedores!A:E,4,FALSE)</f>
        <v>0.02</v>
      </c>
      <c r="J6275" t="str">
        <f>VLOOKUP(C6275,[1]Produtos!A:D,2,FALSE)</f>
        <v>Roteador</v>
      </c>
      <c r="K6275" s="5">
        <f>VLOOKUP(C6275,[1]Produtos!A:D,3,FALSE)</f>
        <v>320</v>
      </c>
      <c r="L6275" s="5">
        <f t="shared" ref="L6275:L6338" si="294">K6275*D6275</f>
        <v>8320</v>
      </c>
      <c r="M6275" s="5">
        <f t="shared" ref="M6275:M6338" si="295">E6275*L6275</f>
        <v>249.6</v>
      </c>
      <c r="N6275" s="5">
        <f t="shared" ref="N6275:N6338" si="296">L6275-M6275</f>
        <v>8070.4</v>
      </c>
      <c r="O6275" t="str">
        <f>VLOOKUP(VLOOKUP(C6275,[1]Produtos!A:D,4,FALSE),[1]Categorias!A:B,2,FALSE)</f>
        <v>Hardwares</v>
      </c>
    </row>
    <row r="6276" spans="1:15" x14ac:dyDescent="0.3">
      <c r="A6276">
        <v>6275</v>
      </c>
      <c r="B6276">
        <v>1523</v>
      </c>
      <c r="C6276">
        <v>3</v>
      </c>
      <c r="D6276">
        <v>11</v>
      </c>
      <c r="E6276" s="3">
        <v>0</v>
      </c>
      <c r="F6276" s="4">
        <f>VLOOKUP(B6276,[1]Vendas!A:C,2,FALSE)</f>
        <v>43934</v>
      </c>
      <c r="G6276" t="str">
        <f>VLOOKUP(VLOOKUP(B6276,[1]Vendas!A:C,3,FALSE),[1]Vendedores!A:B,2,FALSE)</f>
        <v>Augusto Carlos</v>
      </c>
      <c r="H6276" t="str">
        <f>VLOOKUP(VLOOKUP(VLOOKUP(B6276,[1]Vendas!A:C,3,FALSE),[1]Vendedores!A:E,5,FALSE),[1]Filiais!A:B,2,FALSE)</f>
        <v>São Paulo</v>
      </c>
      <c r="I6276" s="3">
        <f>VLOOKUP(VLOOKUP(B6276,[1]Vendas!A:C,3,FALSE),[1]Vendedores!A:E,4,FALSE)</f>
        <v>0.08</v>
      </c>
      <c r="J6276" t="str">
        <f>VLOOKUP(C6276,[1]Produtos!A:D,2,FALSE)</f>
        <v>Teclado</v>
      </c>
      <c r="K6276" s="5">
        <f>VLOOKUP(C6276,[1]Produtos!A:D,3,FALSE)</f>
        <v>90</v>
      </c>
      <c r="L6276" s="5">
        <f t="shared" si="294"/>
        <v>990</v>
      </c>
      <c r="M6276" s="5">
        <f t="shared" si="295"/>
        <v>0</v>
      </c>
      <c r="N6276" s="5">
        <f t="shared" si="296"/>
        <v>990</v>
      </c>
      <c r="O6276" t="str">
        <f>VLOOKUP(VLOOKUP(C6276,[1]Produtos!A:D,4,FALSE),[1]Categorias!A:B,2,FALSE)</f>
        <v>Acessórios</v>
      </c>
    </row>
    <row r="6277" spans="1:15" x14ac:dyDescent="0.3">
      <c r="A6277">
        <v>6276</v>
      </c>
      <c r="B6277">
        <v>384</v>
      </c>
      <c r="C6277">
        <v>8</v>
      </c>
      <c r="D6277">
        <v>22</v>
      </c>
      <c r="E6277" s="3">
        <v>0.05</v>
      </c>
      <c r="F6277" s="4">
        <f>VLOOKUP(B6277,[1]Vendas!A:C,2,FALSE)</f>
        <v>44094</v>
      </c>
      <c r="G6277" t="str">
        <f>VLOOKUP(VLOOKUP(B6277,[1]Vendas!A:C,3,FALSE),[1]Vendedores!A:B,2,FALSE)</f>
        <v>Fernanda Vasconcelos</v>
      </c>
      <c r="H6277" t="str">
        <f>VLOOKUP(VLOOKUP(VLOOKUP(B6277,[1]Vendas!A:C,3,FALSE),[1]Vendedores!A:E,5,FALSE),[1]Filiais!A:B,2,FALSE)</f>
        <v>Minas Gerais</v>
      </c>
      <c r="I6277" s="3">
        <f>VLOOKUP(VLOOKUP(B6277,[1]Vendas!A:C,3,FALSE),[1]Vendedores!A:E,4,FALSE)</f>
        <v>0.04</v>
      </c>
      <c r="J6277" t="str">
        <f>VLOOKUP(C6277,[1]Produtos!A:D,2,FALSE)</f>
        <v>Projetor</v>
      </c>
      <c r="K6277" s="5">
        <f>VLOOKUP(C6277,[1]Produtos!A:D,3,FALSE)</f>
        <v>2900</v>
      </c>
      <c r="L6277" s="5">
        <f t="shared" si="294"/>
        <v>63800</v>
      </c>
      <c r="M6277" s="5">
        <f t="shared" si="295"/>
        <v>3190</v>
      </c>
      <c r="N6277" s="5">
        <f t="shared" si="296"/>
        <v>60610</v>
      </c>
      <c r="O6277" t="str">
        <f>VLOOKUP(VLOOKUP(C6277,[1]Produtos!A:D,4,FALSE),[1]Categorias!A:B,2,FALSE)</f>
        <v>Hardwares</v>
      </c>
    </row>
    <row r="6278" spans="1:15" x14ac:dyDescent="0.3">
      <c r="A6278">
        <v>6277</v>
      </c>
      <c r="B6278">
        <v>1104</v>
      </c>
      <c r="C6278">
        <v>10</v>
      </c>
      <c r="D6278">
        <v>32</v>
      </c>
      <c r="E6278" s="3">
        <v>0.03</v>
      </c>
      <c r="F6278" s="4">
        <f>VLOOKUP(B6278,[1]Vendas!A:C,2,FALSE)</f>
        <v>44083</v>
      </c>
      <c r="G6278" t="str">
        <f>VLOOKUP(VLOOKUP(B6278,[1]Vendas!A:C,3,FALSE),[1]Vendedores!A:B,2,FALSE)</f>
        <v>Raimundo Nonato</v>
      </c>
      <c r="H6278" t="str">
        <f>VLOOKUP(VLOOKUP(VLOOKUP(B6278,[1]Vendas!A:C,3,FALSE),[1]Vendedores!A:E,5,FALSE),[1]Filiais!A:B,2,FALSE)</f>
        <v>Minas Gerais</v>
      </c>
      <c r="I6278" s="3">
        <f>VLOOKUP(VLOOKUP(B6278,[1]Vendas!A:C,3,FALSE),[1]Vendedores!A:E,4,FALSE)</f>
        <v>0.02</v>
      </c>
      <c r="J6278" t="str">
        <f>VLOOKUP(C6278,[1]Produtos!A:D,2,FALSE)</f>
        <v>Caneta</v>
      </c>
      <c r="K6278" s="5">
        <f>VLOOKUP(C6278,[1]Produtos!A:D,3,FALSE)</f>
        <v>15</v>
      </c>
      <c r="L6278" s="5">
        <f t="shared" si="294"/>
        <v>480</v>
      </c>
      <c r="M6278" s="5">
        <f t="shared" si="295"/>
        <v>14.399999999999999</v>
      </c>
      <c r="N6278" s="5">
        <f t="shared" si="296"/>
        <v>465.6</v>
      </c>
      <c r="O6278" t="str">
        <f>VLOOKUP(VLOOKUP(C6278,[1]Produtos!A:D,4,FALSE),[1]Categorias!A:B,2,FALSE)</f>
        <v>Papelaria</v>
      </c>
    </row>
    <row r="6279" spans="1:15" x14ac:dyDescent="0.3">
      <c r="A6279">
        <v>6278</v>
      </c>
      <c r="B6279">
        <v>191</v>
      </c>
      <c r="C6279">
        <v>3</v>
      </c>
      <c r="D6279">
        <v>23</v>
      </c>
      <c r="E6279" s="3">
        <v>0.05</v>
      </c>
      <c r="F6279" s="4">
        <f>VLOOKUP(B6279,[1]Vendas!A:C,2,FALSE)</f>
        <v>44101</v>
      </c>
      <c r="G6279" t="str">
        <f>VLOOKUP(VLOOKUP(B6279,[1]Vendas!A:C,3,FALSE),[1]Vendedores!A:B,2,FALSE)</f>
        <v>Filipe de Tarso</v>
      </c>
      <c r="H6279" t="str">
        <f>VLOOKUP(VLOOKUP(VLOOKUP(B6279,[1]Vendas!A:C,3,FALSE),[1]Vendedores!A:E,5,FALSE),[1]Filiais!A:B,2,FALSE)</f>
        <v>Rio de Janeiro</v>
      </c>
      <c r="I6279" s="3">
        <f>VLOOKUP(VLOOKUP(B6279,[1]Vendas!A:C,3,FALSE),[1]Vendedores!A:E,4,FALSE)</f>
        <v>0.04</v>
      </c>
      <c r="J6279" t="str">
        <f>VLOOKUP(C6279,[1]Produtos!A:D,2,FALSE)</f>
        <v>Teclado</v>
      </c>
      <c r="K6279" s="5">
        <f>VLOOKUP(C6279,[1]Produtos!A:D,3,FALSE)</f>
        <v>90</v>
      </c>
      <c r="L6279" s="5">
        <f t="shared" si="294"/>
        <v>2070</v>
      </c>
      <c r="M6279" s="5">
        <f t="shared" si="295"/>
        <v>103.5</v>
      </c>
      <c r="N6279" s="5">
        <f t="shared" si="296"/>
        <v>1966.5</v>
      </c>
      <c r="O6279" t="str">
        <f>VLOOKUP(VLOOKUP(C6279,[1]Produtos!A:D,4,FALSE),[1]Categorias!A:B,2,FALSE)</f>
        <v>Acessórios</v>
      </c>
    </row>
    <row r="6280" spans="1:15" x14ac:dyDescent="0.3">
      <c r="A6280">
        <v>6279</v>
      </c>
      <c r="B6280">
        <v>1288</v>
      </c>
      <c r="C6280">
        <v>6</v>
      </c>
      <c r="D6280">
        <v>11</v>
      </c>
      <c r="E6280" s="3">
        <v>0.03</v>
      </c>
      <c r="F6280" s="4">
        <f>VLOOKUP(B6280,[1]Vendas!A:C,2,FALSE)</f>
        <v>44138</v>
      </c>
      <c r="G6280" t="str">
        <f>VLOOKUP(VLOOKUP(B6280,[1]Vendas!A:C,3,FALSE),[1]Vendedores!A:B,2,FALSE)</f>
        <v>Débora Albuquerque</v>
      </c>
      <c r="H6280" t="str">
        <f>VLOOKUP(VLOOKUP(VLOOKUP(B6280,[1]Vendas!A:C,3,FALSE),[1]Vendedores!A:E,5,FALSE),[1]Filiais!A:B,2,FALSE)</f>
        <v>São Paulo</v>
      </c>
      <c r="I6280" s="3">
        <f>VLOOKUP(VLOOKUP(B6280,[1]Vendas!A:C,3,FALSE),[1]Vendedores!A:E,4,FALSE)</f>
        <v>0.02</v>
      </c>
      <c r="J6280" t="str">
        <f>VLOOKUP(C6280,[1]Produtos!A:D,2,FALSE)</f>
        <v>Carregador para celular</v>
      </c>
      <c r="K6280" s="5">
        <f>VLOOKUP(C6280,[1]Produtos!A:D,3,FALSE)</f>
        <v>150</v>
      </c>
      <c r="L6280" s="5">
        <f t="shared" si="294"/>
        <v>1650</v>
      </c>
      <c r="M6280" s="5">
        <f t="shared" si="295"/>
        <v>49.5</v>
      </c>
      <c r="N6280" s="5">
        <f t="shared" si="296"/>
        <v>1600.5</v>
      </c>
      <c r="O6280" t="str">
        <f>VLOOKUP(VLOOKUP(C6280,[1]Produtos!A:D,4,FALSE),[1]Categorias!A:B,2,FALSE)</f>
        <v>Celulares</v>
      </c>
    </row>
    <row r="6281" spans="1:15" x14ac:dyDescent="0.3">
      <c r="A6281">
        <v>6280</v>
      </c>
      <c r="B6281">
        <v>1372</v>
      </c>
      <c r="C6281">
        <v>1</v>
      </c>
      <c r="D6281">
        <v>16</v>
      </c>
      <c r="E6281" s="3">
        <v>0.01</v>
      </c>
      <c r="F6281" s="4">
        <f>VLOOKUP(B6281,[1]Vendas!A:C,2,FALSE)</f>
        <v>43841</v>
      </c>
      <c r="G6281" t="str">
        <f>VLOOKUP(VLOOKUP(B6281,[1]Vendas!A:C,3,FALSE),[1]Vendedores!A:B,2,FALSE)</f>
        <v>Fernanda Vasconcelos</v>
      </c>
      <c r="H6281" t="str">
        <f>VLOOKUP(VLOOKUP(VLOOKUP(B6281,[1]Vendas!A:C,3,FALSE),[1]Vendedores!A:E,5,FALSE),[1]Filiais!A:B,2,FALSE)</f>
        <v>Minas Gerais</v>
      </c>
      <c r="I6281" s="3">
        <f>VLOOKUP(VLOOKUP(B6281,[1]Vendas!A:C,3,FALSE),[1]Vendedores!A:E,4,FALSE)</f>
        <v>0.04</v>
      </c>
      <c r="J6281" t="str">
        <f>VLOOKUP(C6281,[1]Produtos!A:D,2,FALSE)</f>
        <v>Computador desktop</v>
      </c>
      <c r="K6281" s="5">
        <f>VLOOKUP(C6281,[1]Produtos!A:D,3,FALSE)</f>
        <v>5200</v>
      </c>
      <c r="L6281" s="5">
        <f t="shared" si="294"/>
        <v>83200</v>
      </c>
      <c r="M6281" s="5">
        <f t="shared" si="295"/>
        <v>832</v>
      </c>
      <c r="N6281" s="5">
        <f t="shared" si="296"/>
        <v>82368</v>
      </c>
      <c r="O6281" t="str">
        <f>VLOOKUP(VLOOKUP(C6281,[1]Produtos!A:D,4,FALSE),[1]Categorias!A:B,2,FALSE)</f>
        <v>Hardwares</v>
      </c>
    </row>
    <row r="6282" spans="1:15" x14ac:dyDescent="0.3">
      <c r="A6282">
        <v>6281</v>
      </c>
      <c r="B6282">
        <v>1456</v>
      </c>
      <c r="C6282">
        <v>9</v>
      </c>
      <c r="D6282">
        <v>26</v>
      </c>
      <c r="E6282" s="3">
        <v>0.05</v>
      </c>
      <c r="F6282" s="4">
        <f>VLOOKUP(B6282,[1]Vendas!A:C,2,FALSE)</f>
        <v>44114</v>
      </c>
      <c r="G6282" t="str">
        <f>VLOOKUP(VLOOKUP(B6282,[1]Vendas!A:C,3,FALSE),[1]Vendedores!A:B,2,FALSE)</f>
        <v>Filipe de Tarso</v>
      </c>
      <c r="H6282" t="str">
        <f>VLOOKUP(VLOOKUP(VLOOKUP(B6282,[1]Vendas!A:C,3,FALSE),[1]Vendedores!A:E,5,FALSE),[1]Filiais!A:B,2,FALSE)</f>
        <v>Rio de Janeiro</v>
      </c>
      <c r="I6282" s="3">
        <f>VLOOKUP(VLOOKUP(B6282,[1]Vendas!A:C,3,FALSE),[1]Vendedores!A:E,4,FALSE)</f>
        <v>0.04</v>
      </c>
      <c r="J6282" t="str">
        <f>VLOOKUP(C6282,[1]Produtos!A:D,2,FALSE)</f>
        <v>Papel A4</v>
      </c>
      <c r="K6282" s="5">
        <f>VLOOKUP(C6282,[1]Produtos!A:D,3,FALSE)</f>
        <v>90</v>
      </c>
      <c r="L6282" s="5">
        <f t="shared" si="294"/>
        <v>2340</v>
      </c>
      <c r="M6282" s="5">
        <f t="shared" si="295"/>
        <v>117</v>
      </c>
      <c r="N6282" s="5">
        <f t="shared" si="296"/>
        <v>2223</v>
      </c>
      <c r="O6282" t="str">
        <f>VLOOKUP(VLOOKUP(C6282,[1]Produtos!A:D,4,FALSE),[1]Categorias!A:B,2,FALSE)</f>
        <v>Papelaria</v>
      </c>
    </row>
    <row r="6283" spans="1:15" x14ac:dyDescent="0.3">
      <c r="A6283">
        <v>6282</v>
      </c>
      <c r="B6283">
        <v>1461</v>
      </c>
      <c r="C6283">
        <v>1</v>
      </c>
      <c r="D6283">
        <v>28</v>
      </c>
      <c r="E6283" s="3">
        <v>0</v>
      </c>
      <c r="F6283" s="4">
        <f>VLOOKUP(B6283,[1]Vendas!A:C,2,FALSE)</f>
        <v>44072</v>
      </c>
      <c r="G6283" t="str">
        <f>VLOOKUP(VLOOKUP(B6283,[1]Vendas!A:C,3,FALSE),[1]Vendedores!A:B,2,FALSE)</f>
        <v>Solange Almeida</v>
      </c>
      <c r="H6283" t="str">
        <f>VLOOKUP(VLOOKUP(VLOOKUP(B6283,[1]Vendas!A:C,3,FALSE),[1]Vendedores!A:E,5,FALSE),[1]Filiais!A:B,2,FALSE)</f>
        <v>Rio de Janeiro</v>
      </c>
      <c r="I6283" s="3">
        <f>VLOOKUP(VLOOKUP(B6283,[1]Vendas!A:C,3,FALSE),[1]Vendedores!A:E,4,FALSE)</f>
        <v>0.01</v>
      </c>
      <c r="J6283" t="str">
        <f>VLOOKUP(C6283,[1]Produtos!A:D,2,FALSE)</f>
        <v>Computador desktop</v>
      </c>
      <c r="K6283" s="5">
        <f>VLOOKUP(C6283,[1]Produtos!A:D,3,FALSE)</f>
        <v>5200</v>
      </c>
      <c r="L6283" s="5">
        <f t="shared" si="294"/>
        <v>145600</v>
      </c>
      <c r="M6283" s="5">
        <f t="shared" si="295"/>
        <v>0</v>
      </c>
      <c r="N6283" s="5">
        <f t="shared" si="296"/>
        <v>145600</v>
      </c>
      <c r="O6283" t="str">
        <f>VLOOKUP(VLOOKUP(C6283,[1]Produtos!A:D,4,FALSE),[1]Categorias!A:B,2,FALSE)</f>
        <v>Hardwares</v>
      </c>
    </row>
    <row r="6284" spans="1:15" x14ac:dyDescent="0.3">
      <c r="A6284">
        <v>6283</v>
      </c>
      <c r="B6284">
        <v>847</v>
      </c>
      <c r="C6284">
        <v>8</v>
      </c>
      <c r="D6284">
        <v>23</v>
      </c>
      <c r="E6284" s="3">
        <v>0</v>
      </c>
      <c r="F6284" s="4">
        <f>VLOOKUP(B6284,[1]Vendas!A:C,2,FALSE)</f>
        <v>43886</v>
      </c>
      <c r="G6284" t="str">
        <f>VLOOKUP(VLOOKUP(B6284,[1]Vendas!A:C,3,FALSE),[1]Vendedores!A:B,2,FALSE)</f>
        <v>Filipe de Tarso</v>
      </c>
      <c r="H6284" t="str">
        <f>VLOOKUP(VLOOKUP(VLOOKUP(B6284,[1]Vendas!A:C,3,FALSE),[1]Vendedores!A:E,5,FALSE),[1]Filiais!A:B,2,FALSE)</f>
        <v>Rio de Janeiro</v>
      </c>
      <c r="I6284" s="3">
        <f>VLOOKUP(VLOOKUP(B6284,[1]Vendas!A:C,3,FALSE),[1]Vendedores!A:E,4,FALSE)</f>
        <v>0.04</v>
      </c>
      <c r="J6284" t="str">
        <f>VLOOKUP(C6284,[1]Produtos!A:D,2,FALSE)</f>
        <v>Projetor</v>
      </c>
      <c r="K6284" s="5">
        <f>VLOOKUP(C6284,[1]Produtos!A:D,3,FALSE)</f>
        <v>2900</v>
      </c>
      <c r="L6284" s="5">
        <f t="shared" si="294"/>
        <v>66700</v>
      </c>
      <c r="M6284" s="5">
        <f t="shared" si="295"/>
        <v>0</v>
      </c>
      <c r="N6284" s="5">
        <f t="shared" si="296"/>
        <v>66700</v>
      </c>
      <c r="O6284" t="str">
        <f>VLOOKUP(VLOOKUP(C6284,[1]Produtos!A:D,4,FALSE),[1]Categorias!A:B,2,FALSE)</f>
        <v>Hardwares</v>
      </c>
    </row>
    <row r="6285" spans="1:15" x14ac:dyDescent="0.3">
      <c r="A6285">
        <v>6284</v>
      </c>
      <c r="B6285">
        <v>941</v>
      </c>
      <c r="C6285">
        <v>1</v>
      </c>
      <c r="D6285">
        <v>12</v>
      </c>
      <c r="E6285" s="3">
        <v>0.02</v>
      </c>
      <c r="F6285" s="4">
        <f>VLOOKUP(B6285,[1]Vendas!A:C,2,FALSE)</f>
        <v>44085</v>
      </c>
      <c r="G6285" t="str">
        <f>VLOOKUP(VLOOKUP(B6285,[1]Vendas!A:C,3,FALSE),[1]Vendedores!A:B,2,FALSE)</f>
        <v>Rubens Lopes</v>
      </c>
      <c r="H6285" t="str">
        <f>VLOOKUP(VLOOKUP(VLOOKUP(B6285,[1]Vendas!A:C,3,FALSE),[1]Vendedores!A:E,5,FALSE),[1]Filiais!A:B,2,FALSE)</f>
        <v>Minas Gerais</v>
      </c>
      <c r="I6285" s="3">
        <f>VLOOKUP(VLOOKUP(B6285,[1]Vendas!A:C,3,FALSE),[1]Vendedores!A:E,4,FALSE)</f>
        <v>0.02</v>
      </c>
      <c r="J6285" t="str">
        <f>VLOOKUP(C6285,[1]Produtos!A:D,2,FALSE)</f>
        <v>Computador desktop</v>
      </c>
      <c r="K6285" s="5">
        <f>VLOOKUP(C6285,[1]Produtos!A:D,3,FALSE)</f>
        <v>5200</v>
      </c>
      <c r="L6285" s="5">
        <f t="shared" si="294"/>
        <v>62400</v>
      </c>
      <c r="M6285" s="5">
        <f t="shared" si="295"/>
        <v>1248</v>
      </c>
      <c r="N6285" s="5">
        <f t="shared" si="296"/>
        <v>61152</v>
      </c>
      <c r="O6285" t="str">
        <f>VLOOKUP(VLOOKUP(C6285,[1]Produtos!A:D,4,FALSE),[1]Categorias!A:B,2,FALSE)</f>
        <v>Hardwares</v>
      </c>
    </row>
    <row r="6286" spans="1:15" x14ac:dyDescent="0.3">
      <c r="A6286">
        <v>6285</v>
      </c>
      <c r="B6286">
        <v>336</v>
      </c>
      <c r="C6286">
        <v>1</v>
      </c>
      <c r="D6286">
        <v>24</v>
      </c>
      <c r="E6286" s="3">
        <v>0.01</v>
      </c>
      <c r="F6286" s="4">
        <f>VLOOKUP(B6286,[1]Vendas!A:C,2,FALSE)</f>
        <v>43849</v>
      </c>
      <c r="G6286" t="str">
        <f>VLOOKUP(VLOOKUP(B6286,[1]Vendas!A:C,3,FALSE),[1]Vendedores!A:B,2,FALSE)</f>
        <v>Solange Almeida</v>
      </c>
      <c r="H6286" t="str">
        <f>VLOOKUP(VLOOKUP(VLOOKUP(B6286,[1]Vendas!A:C,3,FALSE),[1]Vendedores!A:E,5,FALSE),[1]Filiais!A:B,2,FALSE)</f>
        <v>Rio de Janeiro</v>
      </c>
      <c r="I6286" s="3">
        <f>VLOOKUP(VLOOKUP(B6286,[1]Vendas!A:C,3,FALSE),[1]Vendedores!A:E,4,FALSE)</f>
        <v>0.01</v>
      </c>
      <c r="J6286" t="str">
        <f>VLOOKUP(C6286,[1]Produtos!A:D,2,FALSE)</f>
        <v>Computador desktop</v>
      </c>
      <c r="K6286" s="5">
        <f>VLOOKUP(C6286,[1]Produtos!A:D,3,FALSE)</f>
        <v>5200</v>
      </c>
      <c r="L6286" s="5">
        <f t="shared" si="294"/>
        <v>124800</v>
      </c>
      <c r="M6286" s="5">
        <f t="shared" si="295"/>
        <v>1248</v>
      </c>
      <c r="N6286" s="5">
        <f t="shared" si="296"/>
        <v>123552</v>
      </c>
      <c r="O6286" t="str">
        <f>VLOOKUP(VLOOKUP(C6286,[1]Produtos!A:D,4,FALSE),[1]Categorias!A:B,2,FALSE)</f>
        <v>Hardwares</v>
      </c>
    </row>
    <row r="6287" spans="1:15" x14ac:dyDescent="0.3">
      <c r="A6287">
        <v>6286</v>
      </c>
      <c r="B6287">
        <v>640</v>
      </c>
      <c r="C6287">
        <v>7</v>
      </c>
      <c r="D6287">
        <v>6</v>
      </c>
      <c r="E6287" s="3">
        <v>0.03</v>
      </c>
      <c r="F6287" s="4">
        <f>VLOOKUP(B6287,[1]Vendas!A:C,2,FALSE)</f>
        <v>44114</v>
      </c>
      <c r="G6287" t="str">
        <f>VLOOKUP(VLOOKUP(B6287,[1]Vendas!A:C,3,FALSE),[1]Vendedores!A:B,2,FALSE)</f>
        <v>Augusto Carlos</v>
      </c>
      <c r="H6287" t="str">
        <f>VLOOKUP(VLOOKUP(VLOOKUP(B6287,[1]Vendas!A:C,3,FALSE),[1]Vendedores!A:E,5,FALSE),[1]Filiais!A:B,2,FALSE)</f>
        <v>São Paulo</v>
      </c>
      <c r="I6287" s="3">
        <f>VLOOKUP(VLOOKUP(B6287,[1]Vendas!A:C,3,FALSE),[1]Vendedores!A:E,4,FALSE)</f>
        <v>0.08</v>
      </c>
      <c r="J6287" t="str">
        <f>VLOOKUP(C6287,[1]Produtos!A:D,2,FALSE)</f>
        <v>Roteador</v>
      </c>
      <c r="K6287" s="5">
        <f>VLOOKUP(C6287,[1]Produtos!A:D,3,FALSE)</f>
        <v>320</v>
      </c>
      <c r="L6287" s="5">
        <f t="shared" si="294"/>
        <v>1920</v>
      </c>
      <c r="M6287" s="5">
        <f t="shared" si="295"/>
        <v>57.599999999999994</v>
      </c>
      <c r="N6287" s="5">
        <f t="shared" si="296"/>
        <v>1862.4</v>
      </c>
      <c r="O6287" t="str">
        <f>VLOOKUP(VLOOKUP(C6287,[1]Produtos!A:D,4,FALSE),[1]Categorias!A:B,2,FALSE)</f>
        <v>Hardwares</v>
      </c>
    </row>
    <row r="6288" spans="1:15" x14ac:dyDescent="0.3">
      <c r="A6288">
        <v>6287</v>
      </c>
      <c r="B6288">
        <v>1388</v>
      </c>
      <c r="C6288">
        <v>8</v>
      </c>
      <c r="D6288">
        <v>13</v>
      </c>
      <c r="E6288" s="3">
        <v>0.02</v>
      </c>
      <c r="F6288" s="4">
        <f>VLOOKUP(B6288,[1]Vendas!A:C,2,FALSE)</f>
        <v>43968</v>
      </c>
      <c r="G6288" t="str">
        <f>VLOOKUP(VLOOKUP(B6288,[1]Vendas!A:C,3,FALSE),[1]Vendedores!A:B,2,FALSE)</f>
        <v>Débora Albuquerque</v>
      </c>
      <c r="H6288" t="str">
        <f>VLOOKUP(VLOOKUP(VLOOKUP(B6288,[1]Vendas!A:C,3,FALSE),[1]Vendedores!A:E,5,FALSE),[1]Filiais!A:B,2,FALSE)</f>
        <v>São Paulo</v>
      </c>
      <c r="I6288" s="3">
        <f>VLOOKUP(VLOOKUP(B6288,[1]Vendas!A:C,3,FALSE),[1]Vendedores!A:E,4,FALSE)</f>
        <v>0.02</v>
      </c>
      <c r="J6288" t="str">
        <f>VLOOKUP(C6288,[1]Produtos!A:D,2,FALSE)</f>
        <v>Projetor</v>
      </c>
      <c r="K6288" s="5">
        <f>VLOOKUP(C6288,[1]Produtos!A:D,3,FALSE)</f>
        <v>2900</v>
      </c>
      <c r="L6288" s="5">
        <f t="shared" si="294"/>
        <v>37700</v>
      </c>
      <c r="M6288" s="5">
        <f t="shared" si="295"/>
        <v>754</v>
      </c>
      <c r="N6288" s="5">
        <f t="shared" si="296"/>
        <v>36946</v>
      </c>
      <c r="O6288" t="str">
        <f>VLOOKUP(VLOOKUP(C6288,[1]Produtos!A:D,4,FALSE),[1]Categorias!A:B,2,FALSE)</f>
        <v>Hardwares</v>
      </c>
    </row>
    <row r="6289" spans="1:15" x14ac:dyDescent="0.3">
      <c r="A6289">
        <v>6288</v>
      </c>
      <c r="B6289">
        <v>453</v>
      </c>
      <c r="C6289">
        <v>6</v>
      </c>
      <c r="D6289">
        <v>17</v>
      </c>
      <c r="E6289" s="3">
        <v>0.01</v>
      </c>
      <c r="F6289" s="4">
        <f>VLOOKUP(B6289,[1]Vendas!A:C,2,FALSE)</f>
        <v>44072</v>
      </c>
      <c r="G6289" t="str">
        <f>VLOOKUP(VLOOKUP(B6289,[1]Vendas!A:C,3,FALSE),[1]Vendedores!A:B,2,FALSE)</f>
        <v>Fernanda Vasconcelos</v>
      </c>
      <c r="H6289" t="str">
        <f>VLOOKUP(VLOOKUP(VLOOKUP(B6289,[1]Vendas!A:C,3,FALSE),[1]Vendedores!A:E,5,FALSE),[1]Filiais!A:B,2,FALSE)</f>
        <v>Minas Gerais</v>
      </c>
      <c r="I6289" s="3">
        <f>VLOOKUP(VLOOKUP(B6289,[1]Vendas!A:C,3,FALSE),[1]Vendedores!A:E,4,FALSE)</f>
        <v>0.04</v>
      </c>
      <c r="J6289" t="str">
        <f>VLOOKUP(C6289,[1]Produtos!A:D,2,FALSE)</f>
        <v>Carregador para celular</v>
      </c>
      <c r="K6289" s="5">
        <f>VLOOKUP(C6289,[1]Produtos!A:D,3,FALSE)</f>
        <v>150</v>
      </c>
      <c r="L6289" s="5">
        <f t="shared" si="294"/>
        <v>2550</v>
      </c>
      <c r="M6289" s="5">
        <f t="shared" si="295"/>
        <v>25.5</v>
      </c>
      <c r="N6289" s="5">
        <f t="shared" si="296"/>
        <v>2524.5</v>
      </c>
      <c r="O6289" t="str">
        <f>VLOOKUP(VLOOKUP(C6289,[1]Produtos!A:D,4,FALSE),[1]Categorias!A:B,2,FALSE)</f>
        <v>Celulares</v>
      </c>
    </row>
    <row r="6290" spans="1:15" x14ac:dyDescent="0.3">
      <c r="A6290">
        <v>6289</v>
      </c>
      <c r="B6290">
        <v>923</v>
      </c>
      <c r="C6290">
        <v>3</v>
      </c>
      <c r="D6290">
        <v>2</v>
      </c>
      <c r="E6290" s="3">
        <v>0.05</v>
      </c>
      <c r="F6290" s="4">
        <f>VLOOKUP(B6290,[1]Vendas!A:C,2,FALSE)</f>
        <v>43910</v>
      </c>
      <c r="G6290" t="str">
        <f>VLOOKUP(VLOOKUP(B6290,[1]Vendas!A:C,3,FALSE),[1]Vendedores!A:B,2,FALSE)</f>
        <v>Augusto Carlos</v>
      </c>
      <c r="H6290" t="str">
        <f>VLOOKUP(VLOOKUP(VLOOKUP(B6290,[1]Vendas!A:C,3,FALSE),[1]Vendedores!A:E,5,FALSE),[1]Filiais!A:B,2,FALSE)</f>
        <v>São Paulo</v>
      </c>
      <c r="I6290" s="3">
        <f>VLOOKUP(VLOOKUP(B6290,[1]Vendas!A:C,3,FALSE),[1]Vendedores!A:E,4,FALSE)</f>
        <v>0.08</v>
      </c>
      <c r="J6290" t="str">
        <f>VLOOKUP(C6290,[1]Produtos!A:D,2,FALSE)</f>
        <v>Teclado</v>
      </c>
      <c r="K6290" s="5">
        <f>VLOOKUP(C6290,[1]Produtos!A:D,3,FALSE)</f>
        <v>90</v>
      </c>
      <c r="L6290" s="5">
        <f t="shared" si="294"/>
        <v>180</v>
      </c>
      <c r="M6290" s="5">
        <f t="shared" si="295"/>
        <v>9</v>
      </c>
      <c r="N6290" s="5">
        <f t="shared" si="296"/>
        <v>171</v>
      </c>
      <c r="O6290" t="str">
        <f>VLOOKUP(VLOOKUP(C6290,[1]Produtos!A:D,4,FALSE),[1]Categorias!A:B,2,FALSE)</f>
        <v>Acessórios</v>
      </c>
    </row>
    <row r="6291" spans="1:15" x14ac:dyDescent="0.3">
      <c r="A6291">
        <v>6290</v>
      </c>
      <c r="B6291">
        <v>1495</v>
      </c>
      <c r="C6291">
        <v>2</v>
      </c>
      <c r="D6291">
        <v>31</v>
      </c>
      <c r="E6291" s="3">
        <v>0.02</v>
      </c>
      <c r="F6291" s="4">
        <f>VLOOKUP(B6291,[1]Vendas!A:C,2,FALSE)</f>
        <v>43906</v>
      </c>
      <c r="G6291" t="str">
        <f>VLOOKUP(VLOOKUP(B6291,[1]Vendas!A:C,3,FALSE),[1]Vendedores!A:B,2,FALSE)</f>
        <v>Jaqueline de Souza</v>
      </c>
      <c r="H6291" t="str">
        <f>VLOOKUP(VLOOKUP(VLOOKUP(B6291,[1]Vendas!A:C,3,FALSE),[1]Vendedores!A:E,5,FALSE),[1]Filiais!A:B,2,FALSE)</f>
        <v>Minas Gerais</v>
      </c>
      <c r="I6291" s="3">
        <f>VLOOKUP(VLOOKUP(B6291,[1]Vendas!A:C,3,FALSE),[1]Vendedores!A:E,4,FALSE)</f>
        <v>7.0000000000000007E-2</v>
      </c>
      <c r="J6291" t="str">
        <f>VLOOKUP(C6291,[1]Produtos!A:D,2,FALSE)</f>
        <v>Impressora</v>
      </c>
      <c r="K6291" s="5">
        <f>VLOOKUP(C6291,[1]Produtos!A:D,3,FALSE)</f>
        <v>2100</v>
      </c>
      <c r="L6291" s="5">
        <f t="shared" si="294"/>
        <v>65100</v>
      </c>
      <c r="M6291" s="5">
        <f t="shared" si="295"/>
        <v>1302</v>
      </c>
      <c r="N6291" s="5">
        <f t="shared" si="296"/>
        <v>63798</v>
      </c>
      <c r="O6291" t="str">
        <f>VLOOKUP(VLOOKUP(C6291,[1]Produtos!A:D,4,FALSE),[1]Categorias!A:B,2,FALSE)</f>
        <v>Hardwares</v>
      </c>
    </row>
    <row r="6292" spans="1:15" x14ac:dyDescent="0.3">
      <c r="A6292">
        <v>6291</v>
      </c>
      <c r="B6292">
        <v>707</v>
      </c>
      <c r="C6292">
        <v>7</v>
      </c>
      <c r="D6292">
        <v>27</v>
      </c>
      <c r="E6292" s="3">
        <v>0</v>
      </c>
      <c r="F6292" s="4">
        <f>VLOOKUP(B6292,[1]Vendas!A:C,2,FALSE)</f>
        <v>44030</v>
      </c>
      <c r="G6292" t="str">
        <f>VLOOKUP(VLOOKUP(B6292,[1]Vendas!A:C,3,FALSE),[1]Vendedores!A:B,2,FALSE)</f>
        <v>Jaqueline de Souza</v>
      </c>
      <c r="H6292" t="str">
        <f>VLOOKUP(VLOOKUP(VLOOKUP(B6292,[1]Vendas!A:C,3,FALSE),[1]Vendedores!A:E,5,FALSE),[1]Filiais!A:B,2,FALSE)</f>
        <v>Minas Gerais</v>
      </c>
      <c r="I6292" s="3">
        <f>VLOOKUP(VLOOKUP(B6292,[1]Vendas!A:C,3,FALSE),[1]Vendedores!A:E,4,FALSE)</f>
        <v>7.0000000000000007E-2</v>
      </c>
      <c r="J6292" t="str">
        <f>VLOOKUP(C6292,[1]Produtos!A:D,2,FALSE)</f>
        <v>Roteador</v>
      </c>
      <c r="K6292" s="5">
        <f>VLOOKUP(C6292,[1]Produtos!A:D,3,FALSE)</f>
        <v>320</v>
      </c>
      <c r="L6292" s="5">
        <f t="shared" si="294"/>
        <v>8640</v>
      </c>
      <c r="M6292" s="5">
        <f t="shared" si="295"/>
        <v>0</v>
      </c>
      <c r="N6292" s="5">
        <f t="shared" si="296"/>
        <v>8640</v>
      </c>
      <c r="O6292" t="str">
        <f>VLOOKUP(VLOOKUP(C6292,[1]Produtos!A:D,4,FALSE),[1]Categorias!A:B,2,FALSE)</f>
        <v>Hardwares</v>
      </c>
    </row>
    <row r="6293" spans="1:15" x14ac:dyDescent="0.3">
      <c r="A6293">
        <v>6292</v>
      </c>
      <c r="B6293">
        <v>1803</v>
      </c>
      <c r="C6293">
        <v>8</v>
      </c>
      <c r="D6293">
        <v>21</v>
      </c>
      <c r="E6293" s="3">
        <v>0.01</v>
      </c>
      <c r="F6293" s="4">
        <f>VLOOKUP(B6293,[1]Vendas!A:C,2,FALSE)</f>
        <v>43964</v>
      </c>
      <c r="G6293" t="str">
        <f>VLOOKUP(VLOOKUP(B6293,[1]Vendas!A:C,3,FALSE),[1]Vendedores!A:B,2,FALSE)</f>
        <v>Raimundo Nonato</v>
      </c>
      <c r="H6293" t="str">
        <f>VLOOKUP(VLOOKUP(VLOOKUP(B6293,[1]Vendas!A:C,3,FALSE),[1]Vendedores!A:E,5,FALSE),[1]Filiais!A:B,2,FALSE)</f>
        <v>Minas Gerais</v>
      </c>
      <c r="I6293" s="3">
        <f>VLOOKUP(VLOOKUP(B6293,[1]Vendas!A:C,3,FALSE),[1]Vendedores!A:E,4,FALSE)</f>
        <v>0.02</v>
      </c>
      <c r="J6293" t="str">
        <f>VLOOKUP(C6293,[1]Produtos!A:D,2,FALSE)</f>
        <v>Projetor</v>
      </c>
      <c r="K6293" s="5">
        <f>VLOOKUP(C6293,[1]Produtos!A:D,3,FALSE)</f>
        <v>2900</v>
      </c>
      <c r="L6293" s="5">
        <f t="shared" si="294"/>
        <v>60900</v>
      </c>
      <c r="M6293" s="5">
        <f t="shared" si="295"/>
        <v>609</v>
      </c>
      <c r="N6293" s="5">
        <f t="shared" si="296"/>
        <v>60291</v>
      </c>
      <c r="O6293" t="str">
        <f>VLOOKUP(VLOOKUP(C6293,[1]Produtos!A:D,4,FALSE),[1]Categorias!A:B,2,FALSE)</f>
        <v>Hardwares</v>
      </c>
    </row>
    <row r="6294" spans="1:15" x14ac:dyDescent="0.3">
      <c r="A6294">
        <v>6293</v>
      </c>
      <c r="B6294">
        <v>1919</v>
      </c>
      <c r="C6294">
        <v>3</v>
      </c>
      <c r="D6294">
        <v>13</v>
      </c>
      <c r="E6294" s="3">
        <v>0</v>
      </c>
      <c r="F6294" s="4">
        <f>VLOOKUP(B6294,[1]Vendas!A:C,2,FALSE)</f>
        <v>44055</v>
      </c>
      <c r="G6294" t="str">
        <f>VLOOKUP(VLOOKUP(B6294,[1]Vendas!A:C,3,FALSE),[1]Vendedores!A:B,2,FALSE)</f>
        <v>Almira Buarque</v>
      </c>
      <c r="H6294" t="str">
        <f>VLOOKUP(VLOOKUP(VLOOKUP(B6294,[1]Vendas!A:C,3,FALSE),[1]Vendedores!A:E,5,FALSE),[1]Filiais!A:B,2,FALSE)</f>
        <v>Rio de Janeiro</v>
      </c>
      <c r="I6294" s="3">
        <f>VLOOKUP(VLOOKUP(B6294,[1]Vendas!A:C,3,FALSE),[1]Vendedores!A:E,4,FALSE)</f>
        <v>0.04</v>
      </c>
      <c r="J6294" t="str">
        <f>VLOOKUP(C6294,[1]Produtos!A:D,2,FALSE)</f>
        <v>Teclado</v>
      </c>
      <c r="K6294" s="5">
        <f>VLOOKUP(C6294,[1]Produtos!A:D,3,FALSE)</f>
        <v>90</v>
      </c>
      <c r="L6294" s="5">
        <f t="shared" si="294"/>
        <v>1170</v>
      </c>
      <c r="M6294" s="5">
        <f t="shared" si="295"/>
        <v>0</v>
      </c>
      <c r="N6294" s="5">
        <f t="shared" si="296"/>
        <v>1170</v>
      </c>
      <c r="O6294" t="str">
        <f>VLOOKUP(VLOOKUP(C6294,[1]Produtos!A:D,4,FALSE),[1]Categorias!A:B,2,FALSE)</f>
        <v>Acessórios</v>
      </c>
    </row>
    <row r="6295" spans="1:15" x14ac:dyDescent="0.3">
      <c r="A6295">
        <v>6294</v>
      </c>
      <c r="B6295">
        <v>1803</v>
      </c>
      <c r="C6295">
        <v>8</v>
      </c>
      <c r="D6295">
        <v>22</v>
      </c>
      <c r="E6295" s="3">
        <v>0.03</v>
      </c>
      <c r="F6295" s="4">
        <f>VLOOKUP(B6295,[1]Vendas!A:C,2,FALSE)</f>
        <v>43964</v>
      </c>
      <c r="G6295" t="str">
        <f>VLOOKUP(VLOOKUP(B6295,[1]Vendas!A:C,3,FALSE),[1]Vendedores!A:B,2,FALSE)</f>
        <v>Raimundo Nonato</v>
      </c>
      <c r="H6295" t="str">
        <f>VLOOKUP(VLOOKUP(VLOOKUP(B6295,[1]Vendas!A:C,3,FALSE),[1]Vendedores!A:E,5,FALSE),[1]Filiais!A:B,2,FALSE)</f>
        <v>Minas Gerais</v>
      </c>
      <c r="I6295" s="3">
        <f>VLOOKUP(VLOOKUP(B6295,[1]Vendas!A:C,3,FALSE),[1]Vendedores!A:E,4,FALSE)</f>
        <v>0.02</v>
      </c>
      <c r="J6295" t="str">
        <f>VLOOKUP(C6295,[1]Produtos!A:D,2,FALSE)</f>
        <v>Projetor</v>
      </c>
      <c r="K6295" s="5">
        <f>VLOOKUP(C6295,[1]Produtos!A:D,3,FALSE)</f>
        <v>2900</v>
      </c>
      <c r="L6295" s="5">
        <f t="shared" si="294"/>
        <v>63800</v>
      </c>
      <c r="M6295" s="5">
        <f t="shared" si="295"/>
        <v>1914</v>
      </c>
      <c r="N6295" s="5">
        <f t="shared" si="296"/>
        <v>61886</v>
      </c>
      <c r="O6295" t="str">
        <f>VLOOKUP(VLOOKUP(C6295,[1]Produtos!A:D,4,FALSE),[1]Categorias!A:B,2,FALSE)</f>
        <v>Hardwares</v>
      </c>
    </row>
    <row r="6296" spans="1:15" x14ac:dyDescent="0.3">
      <c r="A6296">
        <v>6295</v>
      </c>
      <c r="B6296">
        <v>1068</v>
      </c>
      <c r="C6296">
        <v>3</v>
      </c>
      <c r="D6296">
        <v>9</v>
      </c>
      <c r="E6296" s="3">
        <v>0.03</v>
      </c>
      <c r="F6296" s="4">
        <f>VLOOKUP(B6296,[1]Vendas!A:C,2,FALSE)</f>
        <v>43983</v>
      </c>
      <c r="G6296" t="str">
        <f>VLOOKUP(VLOOKUP(B6296,[1]Vendas!A:C,3,FALSE),[1]Vendedores!A:B,2,FALSE)</f>
        <v>Solange Almeida</v>
      </c>
      <c r="H6296" t="str">
        <f>VLOOKUP(VLOOKUP(VLOOKUP(B6296,[1]Vendas!A:C,3,FALSE),[1]Vendedores!A:E,5,FALSE),[1]Filiais!A:B,2,FALSE)</f>
        <v>Rio de Janeiro</v>
      </c>
      <c r="I6296" s="3">
        <f>VLOOKUP(VLOOKUP(B6296,[1]Vendas!A:C,3,FALSE),[1]Vendedores!A:E,4,FALSE)</f>
        <v>0.01</v>
      </c>
      <c r="J6296" t="str">
        <f>VLOOKUP(C6296,[1]Produtos!A:D,2,FALSE)</f>
        <v>Teclado</v>
      </c>
      <c r="K6296" s="5">
        <f>VLOOKUP(C6296,[1]Produtos!A:D,3,FALSE)</f>
        <v>90</v>
      </c>
      <c r="L6296" s="5">
        <f t="shared" si="294"/>
        <v>810</v>
      </c>
      <c r="M6296" s="5">
        <f t="shared" si="295"/>
        <v>24.3</v>
      </c>
      <c r="N6296" s="5">
        <f t="shared" si="296"/>
        <v>785.7</v>
      </c>
      <c r="O6296" t="str">
        <f>VLOOKUP(VLOOKUP(C6296,[1]Produtos!A:D,4,FALSE),[1]Categorias!A:B,2,FALSE)</f>
        <v>Acessórios</v>
      </c>
    </row>
    <row r="6297" spans="1:15" x14ac:dyDescent="0.3">
      <c r="A6297">
        <v>6296</v>
      </c>
      <c r="B6297">
        <v>142</v>
      </c>
      <c r="C6297">
        <v>8</v>
      </c>
      <c r="D6297">
        <v>11</v>
      </c>
      <c r="E6297" s="3">
        <v>0.03</v>
      </c>
      <c r="F6297" s="4">
        <f>VLOOKUP(B6297,[1]Vendas!A:C,2,FALSE)</f>
        <v>44015</v>
      </c>
      <c r="G6297" t="str">
        <f>VLOOKUP(VLOOKUP(B6297,[1]Vendas!A:C,3,FALSE),[1]Vendedores!A:B,2,FALSE)</f>
        <v>Augusto Carlos</v>
      </c>
      <c r="H6297" t="str">
        <f>VLOOKUP(VLOOKUP(VLOOKUP(B6297,[1]Vendas!A:C,3,FALSE),[1]Vendedores!A:E,5,FALSE),[1]Filiais!A:B,2,FALSE)</f>
        <v>São Paulo</v>
      </c>
      <c r="I6297" s="3">
        <f>VLOOKUP(VLOOKUP(B6297,[1]Vendas!A:C,3,FALSE),[1]Vendedores!A:E,4,FALSE)</f>
        <v>0.08</v>
      </c>
      <c r="J6297" t="str">
        <f>VLOOKUP(C6297,[1]Produtos!A:D,2,FALSE)</f>
        <v>Projetor</v>
      </c>
      <c r="K6297" s="5">
        <f>VLOOKUP(C6297,[1]Produtos!A:D,3,FALSE)</f>
        <v>2900</v>
      </c>
      <c r="L6297" s="5">
        <f t="shared" si="294"/>
        <v>31900</v>
      </c>
      <c r="M6297" s="5">
        <f t="shared" si="295"/>
        <v>957</v>
      </c>
      <c r="N6297" s="5">
        <f t="shared" si="296"/>
        <v>30943</v>
      </c>
      <c r="O6297" t="str">
        <f>VLOOKUP(VLOOKUP(C6297,[1]Produtos!A:D,4,FALSE),[1]Categorias!A:B,2,FALSE)</f>
        <v>Hardwares</v>
      </c>
    </row>
    <row r="6298" spans="1:15" x14ac:dyDescent="0.3">
      <c r="A6298">
        <v>6297</v>
      </c>
      <c r="B6298">
        <v>206</v>
      </c>
      <c r="C6298">
        <v>2</v>
      </c>
      <c r="D6298">
        <v>27</v>
      </c>
      <c r="E6298" s="3">
        <v>0</v>
      </c>
      <c r="F6298" s="4">
        <f>VLOOKUP(B6298,[1]Vendas!A:C,2,FALSE)</f>
        <v>44099</v>
      </c>
      <c r="G6298" t="str">
        <f>VLOOKUP(VLOOKUP(B6298,[1]Vendas!A:C,3,FALSE),[1]Vendedores!A:B,2,FALSE)</f>
        <v>Solange Almeida</v>
      </c>
      <c r="H6298" t="str">
        <f>VLOOKUP(VLOOKUP(VLOOKUP(B6298,[1]Vendas!A:C,3,FALSE),[1]Vendedores!A:E,5,FALSE),[1]Filiais!A:B,2,FALSE)</f>
        <v>Rio de Janeiro</v>
      </c>
      <c r="I6298" s="3">
        <f>VLOOKUP(VLOOKUP(B6298,[1]Vendas!A:C,3,FALSE),[1]Vendedores!A:E,4,FALSE)</f>
        <v>0.01</v>
      </c>
      <c r="J6298" t="str">
        <f>VLOOKUP(C6298,[1]Produtos!A:D,2,FALSE)</f>
        <v>Impressora</v>
      </c>
      <c r="K6298" s="5">
        <f>VLOOKUP(C6298,[1]Produtos!A:D,3,FALSE)</f>
        <v>2100</v>
      </c>
      <c r="L6298" s="5">
        <f t="shared" si="294"/>
        <v>56700</v>
      </c>
      <c r="M6298" s="5">
        <f t="shared" si="295"/>
        <v>0</v>
      </c>
      <c r="N6298" s="5">
        <f t="shared" si="296"/>
        <v>56700</v>
      </c>
      <c r="O6298" t="str">
        <f>VLOOKUP(VLOOKUP(C6298,[1]Produtos!A:D,4,FALSE),[1]Categorias!A:B,2,FALSE)</f>
        <v>Hardwares</v>
      </c>
    </row>
    <row r="6299" spans="1:15" x14ac:dyDescent="0.3">
      <c r="A6299">
        <v>6298</v>
      </c>
      <c r="B6299">
        <v>1484</v>
      </c>
      <c r="C6299">
        <v>4</v>
      </c>
      <c r="D6299">
        <v>32</v>
      </c>
      <c r="E6299" s="3">
        <v>0.01</v>
      </c>
      <c r="F6299" s="4">
        <f>VLOOKUP(B6299,[1]Vendas!A:C,2,FALSE)</f>
        <v>44134</v>
      </c>
      <c r="G6299" t="str">
        <f>VLOOKUP(VLOOKUP(B6299,[1]Vendas!A:C,3,FALSE),[1]Vendedores!A:B,2,FALSE)</f>
        <v>Rubens Lopes</v>
      </c>
      <c r="H6299" t="str">
        <f>VLOOKUP(VLOOKUP(VLOOKUP(B6299,[1]Vendas!A:C,3,FALSE),[1]Vendedores!A:E,5,FALSE),[1]Filiais!A:B,2,FALSE)</f>
        <v>Minas Gerais</v>
      </c>
      <c r="I6299" s="3">
        <f>VLOOKUP(VLOOKUP(B6299,[1]Vendas!A:C,3,FALSE),[1]Vendedores!A:E,4,FALSE)</f>
        <v>0.02</v>
      </c>
      <c r="J6299" t="str">
        <f>VLOOKUP(C6299,[1]Produtos!A:D,2,FALSE)</f>
        <v>Mouse</v>
      </c>
      <c r="K6299" s="5">
        <f>VLOOKUP(C6299,[1]Produtos!A:D,3,FALSE)</f>
        <v>75</v>
      </c>
      <c r="L6299" s="5">
        <f t="shared" si="294"/>
        <v>2400</v>
      </c>
      <c r="M6299" s="5">
        <f t="shared" si="295"/>
        <v>24</v>
      </c>
      <c r="N6299" s="5">
        <f t="shared" si="296"/>
        <v>2376</v>
      </c>
      <c r="O6299" t="str">
        <f>VLOOKUP(VLOOKUP(C6299,[1]Produtos!A:D,4,FALSE),[1]Categorias!A:B,2,FALSE)</f>
        <v>Acessórios</v>
      </c>
    </row>
    <row r="6300" spans="1:15" x14ac:dyDescent="0.3">
      <c r="A6300">
        <v>6299</v>
      </c>
      <c r="B6300">
        <v>1070</v>
      </c>
      <c r="C6300">
        <v>5</v>
      </c>
      <c r="D6300">
        <v>3</v>
      </c>
      <c r="E6300" s="3">
        <v>0.03</v>
      </c>
      <c r="F6300" s="4">
        <f>VLOOKUP(B6300,[1]Vendas!A:C,2,FALSE)</f>
        <v>43943</v>
      </c>
      <c r="G6300" t="str">
        <f>VLOOKUP(VLOOKUP(B6300,[1]Vendas!A:C,3,FALSE),[1]Vendedores!A:B,2,FALSE)</f>
        <v>Augusto Carlos</v>
      </c>
      <c r="H6300" t="str">
        <f>VLOOKUP(VLOOKUP(VLOOKUP(B6300,[1]Vendas!A:C,3,FALSE),[1]Vendedores!A:E,5,FALSE),[1]Filiais!A:B,2,FALSE)</f>
        <v>São Paulo</v>
      </c>
      <c r="I6300" s="3">
        <f>VLOOKUP(VLOOKUP(B6300,[1]Vendas!A:C,3,FALSE),[1]Vendedores!A:E,4,FALSE)</f>
        <v>0.08</v>
      </c>
      <c r="J6300" t="str">
        <f>VLOOKUP(C6300,[1]Produtos!A:D,2,FALSE)</f>
        <v>Smartphone</v>
      </c>
      <c r="K6300" s="5">
        <f>VLOOKUP(C6300,[1]Produtos!A:D,3,FALSE)</f>
        <v>3200</v>
      </c>
      <c r="L6300" s="5">
        <f t="shared" si="294"/>
        <v>9600</v>
      </c>
      <c r="M6300" s="5">
        <f t="shared" si="295"/>
        <v>288</v>
      </c>
      <c r="N6300" s="5">
        <f t="shared" si="296"/>
        <v>9312</v>
      </c>
      <c r="O6300" t="str">
        <f>VLOOKUP(VLOOKUP(C6300,[1]Produtos!A:D,4,FALSE),[1]Categorias!A:B,2,FALSE)</f>
        <v>Celulares</v>
      </c>
    </row>
    <row r="6301" spans="1:15" x14ac:dyDescent="0.3">
      <c r="A6301">
        <v>6300</v>
      </c>
      <c r="B6301">
        <v>1912</v>
      </c>
      <c r="C6301">
        <v>10</v>
      </c>
      <c r="D6301">
        <v>20</v>
      </c>
      <c r="E6301" s="3">
        <v>0</v>
      </c>
      <c r="F6301" s="4">
        <f>VLOOKUP(B6301,[1]Vendas!A:C,2,FALSE)</f>
        <v>43955</v>
      </c>
      <c r="G6301" t="str">
        <f>VLOOKUP(VLOOKUP(B6301,[1]Vendas!A:C,3,FALSE),[1]Vendedores!A:B,2,FALSE)</f>
        <v>Solange Almeida</v>
      </c>
      <c r="H6301" t="str">
        <f>VLOOKUP(VLOOKUP(VLOOKUP(B6301,[1]Vendas!A:C,3,FALSE),[1]Vendedores!A:E,5,FALSE),[1]Filiais!A:B,2,FALSE)</f>
        <v>Rio de Janeiro</v>
      </c>
      <c r="I6301" s="3">
        <f>VLOOKUP(VLOOKUP(B6301,[1]Vendas!A:C,3,FALSE),[1]Vendedores!A:E,4,FALSE)</f>
        <v>0.01</v>
      </c>
      <c r="J6301" t="str">
        <f>VLOOKUP(C6301,[1]Produtos!A:D,2,FALSE)</f>
        <v>Caneta</v>
      </c>
      <c r="K6301" s="5">
        <f>VLOOKUP(C6301,[1]Produtos!A:D,3,FALSE)</f>
        <v>15</v>
      </c>
      <c r="L6301" s="5">
        <f t="shared" si="294"/>
        <v>300</v>
      </c>
      <c r="M6301" s="5">
        <f t="shared" si="295"/>
        <v>0</v>
      </c>
      <c r="N6301" s="5">
        <f t="shared" si="296"/>
        <v>300</v>
      </c>
      <c r="O6301" t="str">
        <f>VLOOKUP(VLOOKUP(C6301,[1]Produtos!A:D,4,FALSE),[1]Categorias!A:B,2,FALSE)</f>
        <v>Papelaria</v>
      </c>
    </row>
    <row r="6302" spans="1:15" x14ac:dyDescent="0.3">
      <c r="A6302">
        <v>6301</v>
      </c>
      <c r="B6302">
        <v>826</v>
      </c>
      <c r="C6302">
        <v>1</v>
      </c>
      <c r="D6302">
        <v>13</v>
      </c>
      <c r="E6302" s="3">
        <v>0.02</v>
      </c>
      <c r="F6302" s="4">
        <f>VLOOKUP(B6302,[1]Vendas!A:C,2,FALSE)</f>
        <v>44020</v>
      </c>
      <c r="G6302" t="str">
        <f>VLOOKUP(VLOOKUP(B6302,[1]Vendas!A:C,3,FALSE),[1]Vendedores!A:B,2,FALSE)</f>
        <v>Fernanda Vasconcelos</v>
      </c>
      <c r="H6302" t="str">
        <f>VLOOKUP(VLOOKUP(VLOOKUP(B6302,[1]Vendas!A:C,3,FALSE),[1]Vendedores!A:E,5,FALSE),[1]Filiais!A:B,2,FALSE)</f>
        <v>Minas Gerais</v>
      </c>
      <c r="I6302" s="3">
        <f>VLOOKUP(VLOOKUP(B6302,[1]Vendas!A:C,3,FALSE),[1]Vendedores!A:E,4,FALSE)</f>
        <v>0.04</v>
      </c>
      <c r="J6302" t="str">
        <f>VLOOKUP(C6302,[1]Produtos!A:D,2,FALSE)</f>
        <v>Computador desktop</v>
      </c>
      <c r="K6302" s="5">
        <f>VLOOKUP(C6302,[1]Produtos!A:D,3,FALSE)</f>
        <v>5200</v>
      </c>
      <c r="L6302" s="5">
        <f t="shared" si="294"/>
        <v>67600</v>
      </c>
      <c r="M6302" s="5">
        <f t="shared" si="295"/>
        <v>1352</v>
      </c>
      <c r="N6302" s="5">
        <f t="shared" si="296"/>
        <v>66248</v>
      </c>
      <c r="O6302" t="str">
        <f>VLOOKUP(VLOOKUP(C6302,[1]Produtos!A:D,4,FALSE),[1]Categorias!A:B,2,FALSE)</f>
        <v>Hardwares</v>
      </c>
    </row>
    <row r="6303" spans="1:15" x14ac:dyDescent="0.3">
      <c r="A6303">
        <v>6302</v>
      </c>
      <c r="B6303">
        <v>523</v>
      </c>
      <c r="C6303">
        <v>1</v>
      </c>
      <c r="D6303">
        <v>16</v>
      </c>
      <c r="E6303" s="3">
        <v>0.04</v>
      </c>
      <c r="F6303" s="4">
        <f>VLOOKUP(B6303,[1]Vendas!A:C,2,FALSE)</f>
        <v>44003</v>
      </c>
      <c r="G6303" t="str">
        <f>VLOOKUP(VLOOKUP(B6303,[1]Vendas!A:C,3,FALSE),[1]Vendedores!A:B,2,FALSE)</f>
        <v>Raimundo Nonato</v>
      </c>
      <c r="H6303" t="str">
        <f>VLOOKUP(VLOOKUP(VLOOKUP(B6303,[1]Vendas!A:C,3,FALSE),[1]Vendedores!A:E,5,FALSE),[1]Filiais!A:B,2,FALSE)</f>
        <v>Minas Gerais</v>
      </c>
      <c r="I6303" s="3">
        <f>VLOOKUP(VLOOKUP(B6303,[1]Vendas!A:C,3,FALSE),[1]Vendedores!A:E,4,FALSE)</f>
        <v>0.02</v>
      </c>
      <c r="J6303" t="str">
        <f>VLOOKUP(C6303,[1]Produtos!A:D,2,FALSE)</f>
        <v>Computador desktop</v>
      </c>
      <c r="K6303" s="5">
        <f>VLOOKUP(C6303,[1]Produtos!A:D,3,FALSE)</f>
        <v>5200</v>
      </c>
      <c r="L6303" s="5">
        <f t="shared" si="294"/>
        <v>83200</v>
      </c>
      <c r="M6303" s="5">
        <f t="shared" si="295"/>
        <v>3328</v>
      </c>
      <c r="N6303" s="5">
        <f t="shared" si="296"/>
        <v>79872</v>
      </c>
      <c r="O6303" t="str">
        <f>VLOOKUP(VLOOKUP(C6303,[1]Produtos!A:D,4,FALSE),[1]Categorias!A:B,2,FALSE)</f>
        <v>Hardwares</v>
      </c>
    </row>
    <row r="6304" spans="1:15" x14ac:dyDescent="0.3">
      <c r="A6304">
        <v>6303</v>
      </c>
      <c r="B6304">
        <v>504</v>
      </c>
      <c r="C6304">
        <v>4</v>
      </c>
      <c r="D6304">
        <v>16</v>
      </c>
      <c r="E6304" s="3">
        <v>0.04</v>
      </c>
      <c r="F6304" s="4">
        <f>VLOOKUP(B6304,[1]Vendas!A:C,2,FALSE)</f>
        <v>44109</v>
      </c>
      <c r="G6304" t="str">
        <f>VLOOKUP(VLOOKUP(B6304,[1]Vendas!A:C,3,FALSE),[1]Vendedores!A:B,2,FALSE)</f>
        <v>Filipe de Tarso</v>
      </c>
      <c r="H6304" t="str">
        <f>VLOOKUP(VLOOKUP(VLOOKUP(B6304,[1]Vendas!A:C,3,FALSE),[1]Vendedores!A:E,5,FALSE),[1]Filiais!A:B,2,FALSE)</f>
        <v>Rio de Janeiro</v>
      </c>
      <c r="I6304" s="3">
        <f>VLOOKUP(VLOOKUP(B6304,[1]Vendas!A:C,3,FALSE),[1]Vendedores!A:E,4,FALSE)</f>
        <v>0.04</v>
      </c>
      <c r="J6304" t="str">
        <f>VLOOKUP(C6304,[1]Produtos!A:D,2,FALSE)</f>
        <v>Mouse</v>
      </c>
      <c r="K6304" s="5">
        <f>VLOOKUP(C6304,[1]Produtos!A:D,3,FALSE)</f>
        <v>75</v>
      </c>
      <c r="L6304" s="5">
        <f t="shared" si="294"/>
        <v>1200</v>
      </c>
      <c r="M6304" s="5">
        <f t="shared" si="295"/>
        <v>48</v>
      </c>
      <c r="N6304" s="5">
        <f t="shared" si="296"/>
        <v>1152</v>
      </c>
      <c r="O6304" t="str">
        <f>VLOOKUP(VLOOKUP(C6304,[1]Produtos!A:D,4,FALSE),[1]Categorias!A:B,2,FALSE)</f>
        <v>Acessórios</v>
      </c>
    </row>
    <row r="6305" spans="1:15" x14ac:dyDescent="0.3">
      <c r="A6305">
        <v>6304</v>
      </c>
      <c r="B6305">
        <v>1583</v>
      </c>
      <c r="C6305">
        <v>1</v>
      </c>
      <c r="D6305">
        <v>19</v>
      </c>
      <c r="E6305" s="3">
        <v>0.01</v>
      </c>
      <c r="F6305" s="4">
        <f>VLOOKUP(B6305,[1]Vendas!A:C,2,FALSE)</f>
        <v>43971</v>
      </c>
      <c r="G6305" t="str">
        <f>VLOOKUP(VLOOKUP(B6305,[1]Vendas!A:C,3,FALSE),[1]Vendedores!A:B,2,FALSE)</f>
        <v>Antônio da Costa</v>
      </c>
      <c r="H6305" t="str">
        <f>VLOOKUP(VLOOKUP(VLOOKUP(B6305,[1]Vendas!A:C,3,FALSE),[1]Vendedores!A:E,5,FALSE),[1]Filiais!A:B,2,FALSE)</f>
        <v>São Paulo</v>
      </c>
      <c r="I6305" s="3">
        <f>VLOOKUP(VLOOKUP(B6305,[1]Vendas!A:C,3,FALSE),[1]Vendedores!A:E,4,FALSE)</f>
        <v>7.0000000000000007E-2</v>
      </c>
      <c r="J6305" t="str">
        <f>VLOOKUP(C6305,[1]Produtos!A:D,2,FALSE)</f>
        <v>Computador desktop</v>
      </c>
      <c r="K6305" s="5">
        <f>VLOOKUP(C6305,[1]Produtos!A:D,3,FALSE)</f>
        <v>5200</v>
      </c>
      <c r="L6305" s="5">
        <f t="shared" si="294"/>
        <v>98800</v>
      </c>
      <c r="M6305" s="5">
        <f t="shared" si="295"/>
        <v>988</v>
      </c>
      <c r="N6305" s="5">
        <f t="shared" si="296"/>
        <v>97812</v>
      </c>
      <c r="O6305" t="str">
        <f>VLOOKUP(VLOOKUP(C6305,[1]Produtos!A:D,4,FALSE),[1]Categorias!A:B,2,FALSE)</f>
        <v>Hardwares</v>
      </c>
    </row>
    <row r="6306" spans="1:15" x14ac:dyDescent="0.3">
      <c r="A6306">
        <v>6305</v>
      </c>
      <c r="B6306">
        <v>265</v>
      </c>
      <c r="C6306">
        <v>3</v>
      </c>
      <c r="D6306">
        <v>29</v>
      </c>
      <c r="E6306" s="3">
        <v>0</v>
      </c>
      <c r="F6306" s="4">
        <f>VLOOKUP(B6306,[1]Vendas!A:C,2,FALSE)</f>
        <v>44014</v>
      </c>
      <c r="G6306" t="str">
        <f>VLOOKUP(VLOOKUP(B6306,[1]Vendas!A:C,3,FALSE),[1]Vendedores!A:B,2,FALSE)</f>
        <v>Augusto Carlos</v>
      </c>
      <c r="H6306" t="str">
        <f>VLOOKUP(VLOOKUP(VLOOKUP(B6306,[1]Vendas!A:C,3,FALSE),[1]Vendedores!A:E,5,FALSE),[1]Filiais!A:B,2,FALSE)</f>
        <v>São Paulo</v>
      </c>
      <c r="I6306" s="3">
        <f>VLOOKUP(VLOOKUP(B6306,[1]Vendas!A:C,3,FALSE),[1]Vendedores!A:E,4,FALSE)</f>
        <v>0.08</v>
      </c>
      <c r="J6306" t="str">
        <f>VLOOKUP(C6306,[1]Produtos!A:D,2,FALSE)</f>
        <v>Teclado</v>
      </c>
      <c r="K6306" s="5">
        <f>VLOOKUP(C6306,[1]Produtos!A:D,3,FALSE)</f>
        <v>90</v>
      </c>
      <c r="L6306" s="5">
        <f t="shared" si="294"/>
        <v>2610</v>
      </c>
      <c r="M6306" s="5">
        <f t="shared" si="295"/>
        <v>0</v>
      </c>
      <c r="N6306" s="5">
        <f t="shared" si="296"/>
        <v>2610</v>
      </c>
      <c r="O6306" t="str">
        <f>VLOOKUP(VLOOKUP(C6306,[1]Produtos!A:D,4,FALSE),[1]Categorias!A:B,2,FALSE)</f>
        <v>Acessórios</v>
      </c>
    </row>
    <row r="6307" spans="1:15" x14ac:dyDescent="0.3">
      <c r="A6307">
        <v>6306</v>
      </c>
      <c r="B6307">
        <v>1405</v>
      </c>
      <c r="C6307">
        <v>1</v>
      </c>
      <c r="D6307">
        <v>18</v>
      </c>
      <c r="E6307" s="3">
        <v>0</v>
      </c>
      <c r="F6307" s="4">
        <f>VLOOKUP(B6307,[1]Vendas!A:C,2,FALSE)</f>
        <v>44157</v>
      </c>
      <c r="G6307" t="str">
        <f>VLOOKUP(VLOOKUP(B6307,[1]Vendas!A:C,3,FALSE),[1]Vendedores!A:B,2,FALSE)</f>
        <v>Jaqueline de Souza</v>
      </c>
      <c r="H6307" t="str">
        <f>VLOOKUP(VLOOKUP(VLOOKUP(B6307,[1]Vendas!A:C,3,FALSE),[1]Vendedores!A:E,5,FALSE),[1]Filiais!A:B,2,FALSE)</f>
        <v>Minas Gerais</v>
      </c>
      <c r="I6307" s="3">
        <f>VLOOKUP(VLOOKUP(B6307,[1]Vendas!A:C,3,FALSE),[1]Vendedores!A:E,4,FALSE)</f>
        <v>7.0000000000000007E-2</v>
      </c>
      <c r="J6307" t="str">
        <f>VLOOKUP(C6307,[1]Produtos!A:D,2,FALSE)</f>
        <v>Computador desktop</v>
      </c>
      <c r="K6307" s="5">
        <f>VLOOKUP(C6307,[1]Produtos!A:D,3,FALSE)</f>
        <v>5200</v>
      </c>
      <c r="L6307" s="5">
        <f t="shared" si="294"/>
        <v>93600</v>
      </c>
      <c r="M6307" s="5">
        <f t="shared" si="295"/>
        <v>0</v>
      </c>
      <c r="N6307" s="5">
        <f t="shared" si="296"/>
        <v>93600</v>
      </c>
      <c r="O6307" t="str">
        <f>VLOOKUP(VLOOKUP(C6307,[1]Produtos!A:D,4,FALSE),[1]Categorias!A:B,2,FALSE)</f>
        <v>Hardwares</v>
      </c>
    </row>
    <row r="6308" spans="1:15" x14ac:dyDescent="0.3">
      <c r="A6308">
        <v>6307</v>
      </c>
      <c r="B6308">
        <v>1060</v>
      </c>
      <c r="C6308">
        <v>5</v>
      </c>
      <c r="D6308">
        <v>31</v>
      </c>
      <c r="E6308" s="3">
        <v>0.04</v>
      </c>
      <c r="F6308" s="4">
        <f>VLOOKUP(B6308,[1]Vendas!A:C,2,FALSE)</f>
        <v>44123</v>
      </c>
      <c r="G6308" t="str">
        <f>VLOOKUP(VLOOKUP(B6308,[1]Vendas!A:C,3,FALSE),[1]Vendedores!A:B,2,FALSE)</f>
        <v>Débora Albuquerque</v>
      </c>
      <c r="H6308" t="str">
        <f>VLOOKUP(VLOOKUP(VLOOKUP(B6308,[1]Vendas!A:C,3,FALSE),[1]Vendedores!A:E,5,FALSE),[1]Filiais!A:B,2,FALSE)</f>
        <v>São Paulo</v>
      </c>
      <c r="I6308" s="3">
        <f>VLOOKUP(VLOOKUP(B6308,[1]Vendas!A:C,3,FALSE),[1]Vendedores!A:E,4,FALSE)</f>
        <v>0.02</v>
      </c>
      <c r="J6308" t="str">
        <f>VLOOKUP(C6308,[1]Produtos!A:D,2,FALSE)</f>
        <v>Smartphone</v>
      </c>
      <c r="K6308" s="5">
        <f>VLOOKUP(C6308,[1]Produtos!A:D,3,FALSE)</f>
        <v>3200</v>
      </c>
      <c r="L6308" s="5">
        <f t="shared" si="294"/>
        <v>99200</v>
      </c>
      <c r="M6308" s="5">
        <f t="shared" si="295"/>
        <v>3968</v>
      </c>
      <c r="N6308" s="5">
        <f t="shared" si="296"/>
        <v>95232</v>
      </c>
      <c r="O6308" t="str">
        <f>VLOOKUP(VLOOKUP(C6308,[1]Produtos!A:D,4,FALSE),[1]Categorias!A:B,2,FALSE)</f>
        <v>Celulares</v>
      </c>
    </row>
    <row r="6309" spans="1:15" x14ac:dyDescent="0.3">
      <c r="A6309">
        <v>6308</v>
      </c>
      <c r="B6309">
        <v>527</v>
      </c>
      <c r="C6309">
        <v>9</v>
      </c>
      <c r="D6309">
        <v>4</v>
      </c>
      <c r="E6309" s="3">
        <v>0.01</v>
      </c>
      <c r="F6309" s="4">
        <f>VLOOKUP(B6309,[1]Vendas!A:C,2,FALSE)</f>
        <v>43991</v>
      </c>
      <c r="G6309" t="str">
        <f>VLOOKUP(VLOOKUP(B6309,[1]Vendas!A:C,3,FALSE),[1]Vendedores!A:B,2,FALSE)</f>
        <v>Almira Buarque</v>
      </c>
      <c r="H6309" t="str">
        <f>VLOOKUP(VLOOKUP(VLOOKUP(B6309,[1]Vendas!A:C,3,FALSE),[1]Vendedores!A:E,5,FALSE),[1]Filiais!A:B,2,FALSE)</f>
        <v>Rio de Janeiro</v>
      </c>
      <c r="I6309" s="3">
        <f>VLOOKUP(VLOOKUP(B6309,[1]Vendas!A:C,3,FALSE),[1]Vendedores!A:E,4,FALSE)</f>
        <v>0.04</v>
      </c>
      <c r="J6309" t="str">
        <f>VLOOKUP(C6309,[1]Produtos!A:D,2,FALSE)</f>
        <v>Papel A4</v>
      </c>
      <c r="K6309" s="5">
        <f>VLOOKUP(C6309,[1]Produtos!A:D,3,FALSE)</f>
        <v>90</v>
      </c>
      <c r="L6309" s="5">
        <f t="shared" si="294"/>
        <v>360</v>
      </c>
      <c r="M6309" s="5">
        <f t="shared" si="295"/>
        <v>3.6</v>
      </c>
      <c r="N6309" s="5">
        <f t="shared" si="296"/>
        <v>356.4</v>
      </c>
      <c r="O6309" t="str">
        <f>VLOOKUP(VLOOKUP(C6309,[1]Produtos!A:D,4,FALSE),[1]Categorias!A:B,2,FALSE)</f>
        <v>Papelaria</v>
      </c>
    </row>
    <row r="6310" spans="1:15" x14ac:dyDescent="0.3">
      <c r="A6310">
        <v>6309</v>
      </c>
      <c r="B6310">
        <v>1196</v>
      </c>
      <c r="C6310">
        <v>3</v>
      </c>
      <c r="D6310">
        <v>7</v>
      </c>
      <c r="E6310" s="3">
        <v>0.04</v>
      </c>
      <c r="F6310" s="4">
        <f>VLOOKUP(B6310,[1]Vendas!A:C,2,FALSE)</f>
        <v>44135</v>
      </c>
      <c r="G6310" t="str">
        <f>VLOOKUP(VLOOKUP(B6310,[1]Vendas!A:C,3,FALSE),[1]Vendedores!A:B,2,FALSE)</f>
        <v>Jaqueline de Souza</v>
      </c>
      <c r="H6310" t="str">
        <f>VLOOKUP(VLOOKUP(VLOOKUP(B6310,[1]Vendas!A:C,3,FALSE),[1]Vendedores!A:E,5,FALSE),[1]Filiais!A:B,2,FALSE)</f>
        <v>Minas Gerais</v>
      </c>
      <c r="I6310" s="3">
        <f>VLOOKUP(VLOOKUP(B6310,[1]Vendas!A:C,3,FALSE),[1]Vendedores!A:E,4,FALSE)</f>
        <v>7.0000000000000007E-2</v>
      </c>
      <c r="J6310" t="str">
        <f>VLOOKUP(C6310,[1]Produtos!A:D,2,FALSE)</f>
        <v>Teclado</v>
      </c>
      <c r="K6310" s="5">
        <f>VLOOKUP(C6310,[1]Produtos!A:D,3,FALSE)</f>
        <v>90</v>
      </c>
      <c r="L6310" s="5">
        <f t="shared" si="294"/>
        <v>630</v>
      </c>
      <c r="M6310" s="5">
        <f t="shared" si="295"/>
        <v>25.2</v>
      </c>
      <c r="N6310" s="5">
        <f t="shared" si="296"/>
        <v>604.79999999999995</v>
      </c>
      <c r="O6310" t="str">
        <f>VLOOKUP(VLOOKUP(C6310,[1]Produtos!A:D,4,FALSE),[1]Categorias!A:B,2,FALSE)</f>
        <v>Acessórios</v>
      </c>
    </row>
    <row r="6311" spans="1:15" x14ac:dyDescent="0.3">
      <c r="A6311">
        <v>6310</v>
      </c>
      <c r="B6311">
        <v>1803</v>
      </c>
      <c r="C6311">
        <v>4</v>
      </c>
      <c r="D6311">
        <v>7</v>
      </c>
      <c r="E6311" s="3">
        <v>0.02</v>
      </c>
      <c r="F6311" s="4">
        <f>VLOOKUP(B6311,[1]Vendas!A:C,2,FALSE)</f>
        <v>43964</v>
      </c>
      <c r="G6311" t="str">
        <f>VLOOKUP(VLOOKUP(B6311,[1]Vendas!A:C,3,FALSE),[1]Vendedores!A:B,2,FALSE)</f>
        <v>Raimundo Nonato</v>
      </c>
      <c r="H6311" t="str">
        <f>VLOOKUP(VLOOKUP(VLOOKUP(B6311,[1]Vendas!A:C,3,FALSE),[1]Vendedores!A:E,5,FALSE),[1]Filiais!A:B,2,FALSE)</f>
        <v>Minas Gerais</v>
      </c>
      <c r="I6311" s="3">
        <f>VLOOKUP(VLOOKUP(B6311,[1]Vendas!A:C,3,FALSE),[1]Vendedores!A:E,4,FALSE)</f>
        <v>0.02</v>
      </c>
      <c r="J6311" t="str">
        <f>VLOOKUP(C6311,[1]Produtos!A:D,2,FALSE)</f>
        <v>Mouse</v>
      </c>
      <c r="K6311" s="5">
        <f>VLOOKUP(C6311,[1]Produtos!A:D,3,FALSE)</f>
        <v>75</v>
      </c>
      <c r="L6311" s="5">
        <f t="shared" si="294"/>
        <v>525</v>
      </c>
      <c r="M6311" s="5">
        <f t="shared" si="295"/>
        <v>10.5</v>
      </c>
      <c r="N6311" s="5">
        <f t="shared" si="296"/>
        <v>514.5</v>
      </c>
      <c r="O6311" t="str">
        <f>VLOOKUP(VLOOKUP(C6311,[1]Produtos!A:D,4,FALSE),[1]Categorias!A:B,2,FALSE)</f>
        <v>Acessórios</v>
      </c>
    </row>
    <row r="6312" spans="1:15" x14ac:dyDescent="0.3">
      <c r="A6312">
        <v>6311</v>
      </c>
      <c r="B6312">
        <v>63</v>
      </c>
      <c r="C6312">
        <v>4</v>
      </c>
      <c r="D6312">
        <v>15</v>
      </c>
      <c r="E6312" s="3">
        <v>0.02</v>
      </c>
      <c r="F6312" s="4">
        <f>VLOOKUP(B6312,[1]Vendas!A:C,2,FALSE)</f>
        <v>44065</v>
      </c>
      <c r="G6312" t="str">
        <f>VLOOKUP(VLOOKUP(B6312,[1]Vendas!A:C,3,FALSE),[1]Vendedores!A:B,2,FALSE)</f>
        <v>Almira Buarque</v>
      </c>
      <c r="H6312" t="str">
        <f>VLOOKUP(VLOOKUP(VLOOKUP(B6312,[1]Vendas!A:C,3,FALSE),[1]Vendedores!A:E,5,FALSE),[1]Filiais!A:B,2,FALSE)</f>
        <v>Rio de Janeiro</v>
      </c>
      <c r="I6312" s="3">
        <f>VLOOKUP(VLOOKUP(B6312,[1]Vendas!A:C,3,FALSE),[1]Vendedores!A:E,4,FALSE)</f>
        <v>0.04</v>
      </c>
      <c r="J6312" t="str">
        <f>VLOOKUP(C6312,[1]Produtos!A:D,2,FALSE)</f>
        <v>Mouse</v>
      </c>
      <c r="K6312" s="5">
        <f>VLOOKUP(C6312,[1]Produtos!A:D,3,FALSE)</f>
        <v>75</v>
      </c>
      <c r="L6312" s="5">
        <f t="shared" si="294"/>
        <v>1125</v>
      </c>
      <c r="M6312" s="5">
        <f t="shared" si="295"/>
        <v>22.5</v>
      </c>
      <c r="N6312" s="5">
        <f t="shared" si="296"/>
        <v>1102.5</v>
      </c>
      <c r="O6312" t="str">
        <f>VLOOKUP(VLOOKUP(C6312,[1]Produtos!A:D,4,FALSE),[1]Categorias!A:B,2,FALSE)</f>
        <v>Acessórios</v>
      </c>
    </row>
    <row r="6313" spans="1:15" x14ac:dyDescent="0.3">
      <c r="A6313">
        <v>6312</v>
      </c>
      <c r="B6313">
        <v>224</v>
      </c>
      <c r="C6313">
        <v>10</v>
      </c>
      <c r="D6313">
        <v>32</v>
      </c>
      <c r="E6313" s="3">
        <v>0.04</v>
      </c>
      <c r="F6313" s="4">
        <f>VLOOKUP(B6313,[1]Vendas!A:C,2,FALSE)</f>
        <v>44068</v>
      </c>
      <c r="G6313" t="str">
        <f>VLOOKUP(VLOOKUP(B6313,[1]Vendas!A:C,3,FALSE),[1]Vendedores!A:B,2,FALSE)</f>
        <v>Antônio da Costa</v>
      </c>
      <c r="H6313" t="str">
        <f>VLOOKUP(VLOOKUP(VLOOKUP(B6313,[1]Vendas!A:C,3,FALSE),[1]Vendedores!A:E,5,FALSE),[1]Filiais!A:B,2,FALSE)</f>
        <v>São Paulo</v>
      </c>
      <c r="I6313" s="3">
        <f>VLOOKUP(VLOOKUP(B6313,[1]Vendas!A:C,3,FALSE),[1]Vendedores!A:E,4,FALSE)</f>
        <v>7.0000000000000007E-2</v>
      </c>
      <c r="J6313" t="str">
        <f>VLOOKUP(C6313,[1]Produtos!A:D,2,FALSE)</f>
        <v>Caneta</v>
      </c>
      <c r="K6313" s="5">
        <f>VLOOKUP(C6313,[1]Produtos!A:D,3,FALSE)</f>
        <v>15</v>
      </c>
      <c r="L6313" s="5">
        <f t="shared" si="294"/>
        <v>480</v>
      </c>
      <c r="M6313" s="5">
        <f t="shared" si="295"/>
        <v>19.2</v>
      </c>
      <c r="N6313" s="5">
        <f t="shared" si="296"/>
        <v>460.8</v>
      </c>
      <c r="O6313" t="str">
        <f>VLOOKUP(VLOOKUP(C6313,[1]Produtos!A:D,4,FALSE),[1]Categorias!A:B,2,FALSE)</f>
        <v>Papelaria</v>
      </c>
    </row>
    <row r="6314" spans="1:15" x14ac:dyDescent="0.3">
      <c r="A6314">
        <v>6313</v>
      </c>
      <c r="B6314">
        <v>27</v>
      </c>
      <c r="C6314">
        <v>2</v>
      </c>
      <c r="D6314">
        <v>3</v>
      </c>
      <c r="E6314" s="3">
        <v>0.03</v>
      </c>
      <c r="F6314" s="4">
        <f>VLOOKUP(B6314,[1]Vendas!A:C,2,FALSE)</f>
        <v>43970</v>
      </c>
      <c r="G6314" t="str">
        <f>VLOOKUP(VLOOKUP(B6314,[1]Vendas!A:C,3,FALSE),[1]Vendedores!A:B,2,FALSE)</f>
        <v>Augusto Carlos</v>
      </c>
      <c r="H6314" t="str">
        <f>VLOOKUP(VLOOKUP(VLOOKUP(B6314,[1]Vendas!A:C,3,FALSE),[1]Vendedores!A:E,5,FALSE),[1]Filiais!A:B,2,FALSE)</f>
        <v>São Paulo</v>
      </c>
      <c r="I6314" s="3">
        <f>VLOOKUP(VLOOKUP(B6314,[1]Vendas!A:C,3,FALSE),[1]Vendedores!A:E,4,FALSE)</f>
        <v>0.08</v>
      </c>
      <c r="J6314" t="str">
        <f>VLOOKUP(C6314,[1]Produtos!A:D,2,FALSE)</f>
        <v>Impressora</v>
      </c>
      <c r="K6314" s="5">
        <f>VLOOKUP(C6314,[1]Produtos!A:D,3,FALSE)</f>
        <v>2100</v>
      </c>
      <c r="L6314" s="5">
        <f t="shared" si="294"/>
        <v>6300</v>
      </c>
      <c r="M6314" s="5">
        <f t="shared" si="295"/>
        <v>189</v>
      </c>
      <c r="N6314" s="5">
        <f t="shared" si="296"/>
        <v>6111</v>
      </c>
      <c r="O6314" t="str">
        <f>VLOOKUP(VLOOKUP(C6314,[1]Produtos!A:D,4,FALSE),[1]Categorias!A:B,2,FALSE)</f>
        <v>Hardwares</v>
      </c>
    </row>
    <row r="6315" spans="1:15" x14ac:dyDescent="0.3">
      <c r="A6315">
        <v>6314</v>
      </c>
      <c r="B6315">
        <v>1580</v>
      </c>
      <c r="C6315">
        <v>8</v>
      </c>
      <c r="D6315">
        <v>19</v>
      </c>
      <c r="E6315" s="3">
        <v>0.01</v>
      </c>
      <c r="F6315" s="4">
        <f>VLOOKUP(B6315,[1]Vendas!A:C,2,FALSE)</f>
        <v>44055</v>
      </c>
      <c r="G6315" t="str">
        <f>VLOOKUP(VLOOKUP(B6315,[1]Vendas!A:C,3,FALSE),[1]Vendedores!A:B,2,FALSE)</f>
        <v>Filipe de Tarso</v>
      </c>
      <c r="H6315" t="str">
        <f>VLOOKUP(VLOOKUP(VLOOKUP(B6315,[1]Vendas!A:C,3,FALSE),[1]Vendedores!A:E,5,FALSE),[1]Filiais!A:B,2,FALSE)</f>
        <v>Rio de Janeiro</v>
      </c>
      <c r="I6315" s="3">
        <f>VLOOKUP(VLOOKUP(B6315,[1]Vendas!A:C,3,FALSE),[1]Vendedores!A:E,4,FALSE)</f>
        <v>0.04</v>
      </c>
      <c r="J6315" t="str">
        <f>VLOOKUP(C6315,[1]Produtos!A:D,2,FALSE)</f>
        <v>Projetor</v>
      </c>
      <c r="K6315" s="5">
        <f>VLOOKUP(C6315,[1]Produtos!A:D,3,FALSE)</f>
        <v>2900</v>
      </c>
      <c r="L6315" s="5">
        <f t="shared" si="294"/>
        <v>55100</v>
      </c>
      <c r="M6315" s="5">
        <f t="shared" si="295"/>
        <v>551</v>
      </c>
      <c r="N6315" s="5">
        <f t="shared" si="296"/>
        <v>54549</v>
      </c>
      <c r="O6315" t="str">
        <f>VLOOKUP(VLOOKUP(C6315,[1]Produtos!A:D,4,FALSE),[1]Categorias!A:B,2,FALSE)</f>
        <v>Hardwares</v>
      </c>
    </row>
    <row r="6316" spans="1:15" x14ac:dyDescent="0.3">
      <c r="A6316">
        <v>6315</v>
      </c>
      <c r="B6316">
        <v>1554</v>
      </c>
      <c r="C6316">
        <v>8</v>
      </c>
      <c r="D6316">
        <v>10</v>
      </c>
      <c r="E6316" s="3">
        <v>0.03</v>
      </c>
      <c r="F6316" s="4">
        <f>VLOOKUP(B6316,[1]Vendas!A:C,2,FALSE)</f>
        <v>44196</v>
      </c>
      <c r="G6316" t="str">
        <f>VLOOKUP(VLOOKUP(B6316,[1]Vendas!A:C,3,FALSE),[1]Vendedores!A:B,2,FALSE)</f>
        <v>Solange Almeida</v>
      </c>
      <c r="H6316" t="str">
        <f>VLOOKUP(VLOOKUP(VLOOKUP(B6316,[1]Vendas!A:C,3,FALSE),[1]Vendedores!A:E,5,FALSE),[1]Filiais!A:B,2,FALSE)</f>
        <v>Rio de Janeiro</v>
      </c>
      <c r="I6316" s="3">
        <f>VLOOKUP(VLOOKUP(B6316,[1]Vendas!A:C,3,FALSE),[1]Vendedores!A:E,4,FALSE)</f>
        <v>0.01</v>
      </c>
      <c r="J6316" t="str">
        <f>VLOOKUP(C6316,[1]Produtos!A:D,2,FALSE)</f>
        <v>Projetor</v>
      </c>
      <c r="K6316" s="5">
        <f>VLOOKUP(C6316,[1]Produtos!A:D,3,FALSE)</f>
        <v>2900</v>
      </c>
      <c r="L6316" s="5">
        <f t="shared" si="294"/>
        <v>29000</v>
      </c>
      <c r="M6316" s="5">
        <f t="shared" si="295"/>
        <v>870</v>
      </c>
      <c r="N6316" s="5">
        <f t="shared" si="296"/>
        <v>28130</v>
      </c>
      <c r="O6316" t="str">
        <f>VLOOKUP(VLOOKUP(C6316,[1]Produtos!A:D,4,FALSE),[1]Categorias!A:B,2,FALSE)</f>
        <v>Hardwares</v>
      </c>
    </row>
    <row r="6317" spans="1:15" x14ac:dyDescent="0.3">
      <c r="A6317">
        <v>6316</v>
      </c>
      <c r="B6317">
        <v>943</v>
      </c>
      <c r="C6317">
        <v>4</v>
      </c>
      <c r="D6317">
        <v>31</v>
      </c>
      <c r="E6317" s="3">
        <v>0.02</v>
      </c>
      <c r="F6317" s="4">
        <f>VLOOKUP(B6317,[1]Vendas!A:C,2,FALSE)</f>
        <v>44024</v>
      </c>
      <c r="G6317" t="str">
        <f>VLOOKUP(VLOOKUP(B6317,[1]Vendas!A:C,3,FALSE),[1]Vendedores!A:B,2,FALSE)</f>
        <v>Augusto Carlos</v>
      </c>
      <c r="H6317" t="str">
        <f>VLOOKUP(VLOOKUP(VLOOKUP(B6317,[1]Vendas!A:C,3,FALSE),[1]Vendedores!A:E,5,FALSE),[1]Filiais!A:B,2,FALSE)</f>
        <v>São Paulo</v>
      </c>
      <c r="I6317" s="3">
        <f>VLOOKUP(VLOOKUP(B6317,[1]Vendas!A:C,3,FALSE),[1]Vendedores!A:E,4,FALSE)</f>
        <v>0.08</v>
      </c>
      <c r="J6317" t="str">
        <f>VLOOKUP(C6317,[1]Produtos!A:D,2,FALSE)</f>
        <v>Mouse</v>
      </c>
      <c r="K6317" s="5">
        <f>VLOOKUP(C6317,[1]Produtos!A:D,3,FALSE)</f>
        <v>75</v>
      </c>
      <c r="L6317" s="5">
        <f t="shared" si="294"/>
        <v>2325</v>
      </c>
      <c r="M6317" s="5">
        <f t="shared" si="295"/>
        <v>46.5</v>
      </c>
      <c r="N6317" s="5">
        <f t="shared" si="296"/>
        <v>2278.5</v>
      </c>
      <c r="O6317" t="str">
        <f>VLOOKUP(VLOOKUP(C6317,[1]Produtos!A:D,4,FALSE),[1]Categorias!A:B,2,FALSE)</f>
        <v>Acessórios</v>
      </c>
    </row>
    <row r="6318" spans="1:15" x14ac:dyDescent="0.3">
      <c r="A6318">
        <v>6317</v>
      </c>
      <c r="B6318">
        <v>532</v>
      </c>
      <c r="C6318">
        <v>5</v>
      </c>
      <c r="D6318">
        <v>24</v>
      </c>
      <c r="E6318" s="3">
        <v>0</v>
      </c>
      <c r="F6318" s="4">
        <f>VLOOKUP(B6318,[1]Vendas!A:C,2,FALSE)</f>
        <v>44181</v>
      </c>
      <c r="G6318" t="str">
        <f>VLOOKUP(VLOOKUP(B6318,[1]Vendas!A:C,3,FALSE),[1]Vendedores!A:B,2,FALSE)</f>
        <v>Fernanda Vasconcelos</v>
      </c>
      <c r="H6318" t="str">
        <f>VLOOKUP(VLOOKUP(VLOOKUP(B6318,[1]Vendas!A:C,3,FALSE),[1]Vendedores!A:E,5,FALSE),[1]Filiais!A:B,2,FALSE)</f>
        <v>Minas Gerais</v>
      </c>
      <c r="I6318" s="3">
        <f>VLOOKUP(VLOOKUP(B6318,[1]Vendas!A:C,3,FALSE),[1]Vendedores!A:E,4,FALSE)</f>
        <v>0.04</v>
      </c>
      <c r="J6318" t="str">
        <f>VLOOKUP(C6318,[1]Produtos!A:D,2,FALSE)</f>
        <v>Smartphone</v>
      </c>
      <c r="K6318" s="5">
        <f>VLOOKUP(C6318,[1]Produtos!A:D,3,FALSE)</f>
        <v>3200</v>
      </c>
      <c r="L6318" s="5">
        <f t="shared" si="294"/>
        <v>76800</v>
      </c>
      <c r="M6318" s="5">
        <f t="shared" si="295"/>
        <v>0</v>
      </c>
      <c r="N6318" s="5">
        <f t="shared" si="296"/>
        <v>76800</v>
      </c>
      <c r="O6318" t="str">
        <f>VLOOKUP(VLOOKUP(C6318,[1]Produtos!A:D,4,FALSE),[1]Categorias!A:B,2,FALSE)</f>
        <v>Celulares</v>
      </c>
    </row>
    <row r="6319" spans="1:15" x14ac:dyDescent="0.3">
      <c r="A6319">
        <v>6318</v>
      </c>
      <c r="B6319">
        <v>262</v>
      </c>
      <c r="C6319">
        <v>5</v>
      </c>
      <c r="D6319">
        <v>18</v>
      </c>
      <c r="E6319" s="3">
        <v>0.03</v>
      </c>
      <c r="F6319" s="4">
        <f>VLOOKUP(B6319,[1]Vendas!A:C,2,FALSE)</f>
        <v>43998</v>
      </c>
      <c r="G6319" t="str">
        <f>VLOOKUP(VLOOKUP(B6319,[1]Vendas!A:C,3,FALSE),[1]Vendedores!A:B,2,FALSE)</f>
        <v>Rubens Lopes</v>
      </c>
      <c r="H6319" t="str">
        <f>VLOOKUP(VLOOKUP(VLOOKUP(B6319,[1]Vendas!A:C,3,FALSE),[1]Vendedores!A:E,5,FALSE),[1]Filiais!A:B,2,FALSE)</f>
        <v>Minas Gerais</v>
      </c>
      <c r="I6319" s="3">
        <f>VLOOKUP(VLOOKUP(B6319,[1]Vendas!A:C,3,FALSE),[1]Vendedores!A:E,4,FALSE)</f>
        <v>0.02</v>
      </c>
      <c r="J6319" t="str">
        <f>VLOOKUP(C6319,[1]Produtos!A:D,2,FALSE)</f>
        <v>Smartphone</v>
      </c>
      <c r="K6319" s="5">
        <f>VLOOKUP(C6319,[1]Produtos!A:D,3,FALSE)</f>
        <v>3200</v>
      </c>
      <c r="L6319" s="5">
        <f t="shared" si="294"/>
        <v>57600</v>
      </c>
      <c r="M6319" s="5">
        <f t="shared" si="295"/>
        <v>1728</v>
      </c>
      <c r="N6319" s="5">
        <f t="shared" si="296"/>
        <v>55872</v>
      </c>
      <c r="O6319" t="str">
        <f>VLOOKUP(VLOOKUP(C6319,[1]Produtos!A:D,4,FALSE),[1]Categorias!A:B,2,FALSE)</f>
        <v>Celulares</v>
      </c>
    </row>
    <row r="6320" spans="1:15" x14ac:dyDescent="0.3">
      <c r="A6320">
        <v>6319</v>
      </c>
      <c r="B6320">
        <v>554</v>
      </c>
      <c r="C6320">
        <v>8</v>
      </c>
      <c r="D6320">
        <v>7</v>
      </c>
      <c r="E6320" s="3">
        <v>0.05</v>
      </c>
      <c r="F6320" s="4">
        <f>VLOOKUP(B6320,[1]Vendas!A:C,2,FALSE)</f>
        <v>44062</v>
      </c>
      <c r="G6320" t="str">
        <f>VLOOKUP(VLOOKUP(B6320,[1]Vendas!A:C,3,FALSE),[1]Vendedores!A:B,2,FALSE)</f>
        <v>Fernanda Vasconcelos</v>
      </c>
      <c r="H6320" t="str">
        <f>VLOOKUP(VLOOKUP(VLOOKUP(B6320,[1]Vendas!A:C,3,FALSE),[1]Vendedores!A:E,5,FALSE),[1]Filiais!A:B,2,FALSE)</f>
        <v>Minas Gerais</v>
      </c>
      <c r="I6320" s="3">
        <f>VLOOKUP(VLOOKUP(B6320,[1]Vendas!A:C,3,FALSE),[1]Vendedores!A:E,4,FALSE)</f>
        <v>0.04</v>
      </c>
      <c r="J6320" t="str">
        <f>VLOOKUP(C6320,[1]Produtos!A:D,2,FALSE)</f>
        <v>Projetor</v>
      </c>
      <c r="K6320" s="5">
        <f>VLOOKUP(C6320,[1]Produtos!A:D,3,FALSE)</f>
        <v>2900</v>
      </c>
      <c r="L6320" s="5">
        <f t="shared" si="294"/>
        <v>20300</v>
      </c>
      <c r="M6320" s="5">
        <f t="shared" si="295"/>
        <v>1015</v>
      </c>
      <c r="N6320" s="5">
        <f t="shared" si="296"/>
        <v>19285</v>
      </c>
      <c r="O6320" t="str">
        <f>VLOOKUP(VLOOKUP(C6320,[1]Produtos!A:D,4,FALSE),[1]Categorias!A:B,2,FALSE)</f>
        <v>Hardwares</v>
      </c>
    </row>
    <row r="6321" spans="1:15" x14ac:dyDescent="0.3">
      <c r="A6321">
        <v>6320</v>
      </c>
      <c r="B6321">
        <v>1869</v>
      </c>
      <c r="C6321">
        <v>5</v>
      </c>
      <c r="D6321">
        <v>28</v>
      </c>
      <c r="E6321" s="3">
        <v>0.04</v>
      </c>
      <c r="F6321" s="4">
        <f>VLOOKUP(B6321,[1]Vendas!A:C,2,FALSE)</f>
        <v>44110</v>
      </c>
      <c r="G6321" t="str">
        <f>VLOOKUP(VLOOKUP(B6321,[1]Vendas!A:C,3,FALSE),[1]Vendedores!A:B,2,FALSE)</f>
        <v>Débora Albuquerque</v>
      </c>
      <c r="H6321" t="str">
        <f>VLOOKUP(VLOOKUP(VLOOKUP(B6321,[1]Vendas!A:C,3,FALSE),[1]Vendedores!A:E,5,FALSE),[1]Filiais!A:B,2,FALSE)</f>
        <v>São Paulo</v>
      </c>
      <c r="I6321" s="3">
        <f>VLOOKUP(VLOOKUP(B6321,[1]Vendas!A:C,3,FALSE),[1]Vendedores!A:E,4,FALSE)</f>
        <v>0.02</v>
      </c>
      <c r="J6321" t="str">
        <f>VLOOKUP(C6321,[1]Produtos!A:D,2,FALSE)</f>
        <v>Smartphone</v>
      </c>
      <c r="K6321" s="5">
        <f>VLOOKUP(C6321,[1]Produtos!A:D,3,FALSE)</f>
        <v>3200</v>
      </c>
      <c r="L6321" s="5">
        <f t="shared" si="294"/>
        <v>89600</v>
      </c>
      <c r="M6321" s="5">
        <f t="shared" si="295"/>
        <v>3584</v>
      </c>
      <c r="N6321" s="5">
        <f t="shared" si="296"/>
        <v>86016</v>
      </c>
      <c r="O6321" t="str">
        <f>VLOOKUP(VLOOKUP(C6321,[1]Produtos!A:D,4,FALSE),[1]Categorias!A:B,2,FALSE)</f>
        <v>Celulares</v>
      </c>
    </row>
    <row r="6322" spans="1:15" x14ac:dyDescent="0.3">
      <c r="A6322">
        <v>6321</v>
      </c>
      <c r="B6322">
        <v>111</v>
      </c>
      <c r="C6322">
        <v>3</v>
      </c>
      <c r="D6322">
        <v>22</v>
      </c>
      <c r="E6322" s="3">
        <v>0.04</v>
      </c>
      <c r="F6322" s="4">
        <f>VLOOKUP(B6322,[1]Vendas!A:C,2,FALSE)</f>
        <v>44038</v>
      </c>
      <c r="G6322" t="str">
        <f>VLOOKUP(VLOOKUP(B6322,[1]Vendas!A:C,3,FALSE),[1]Vendedores!A:B,2,FALSE)</f>
        <v>Augusto Carlos</v>
      </c>
      <c r="H6322" t="str">
        <f>VLOOKUP(VLOOKUP(VLOOKUP(B6322,[1]Vendas!A:C,3,FALSE),[1]Vendedores!A:E,5,FALSE),[1]Filiais!A:B,2,FALSE)</f>
        <v>São Paulo</v>
      </c>
      <c r="I6322" s="3">
        <f>VLOOKUP(VLOOKUP(B6322,[1]Vendas!A:C,3,FALSE),[1]Vendedores!A:E,4,FALSE)</f>
        <v>0.08</v>
      </c>
      <c r="J6322" t="str">
        <f>VLOOKUP(C6322,[1]Produtos!A:D,2,FALSE)</f>
        <v>Teclado</v>
      </c>
      <c r="K6322" s="5">
        <f>VLOOKUP(C6322,[1]Produtos!A:D,3,FALSE)</f>
        <v>90</v>
      </c>
      <c r="L6322" s="5">
        <f t="shared" si="294"/>
        <v>1980</v>
      </c>
      <c r="M6322" s="5">
        <f t="shared" si="295"/>
        <v>79.2</v>
      </c>
      <c r="N6322" s="5">
        <f t="shared" si="296"/>
        <v>1900.8</v>
      </c>
      <c r="O6322" t="str">
        <f>VLOOKUP(VLOOKUP(C6322,[1]Produtos!A:D,4,FALSE),[1]Categorias!A:B,2,FALSE)</f>
        <v>Acessórios</v>
      </c>
    </row>
    <row r="6323" spans="1:15" x14ac:dyDescent="0.3">
      <c r="A6323">
        <v>6322</v>
      </c>
      <c r="B6323">
        <v>621</v>
      </c>
      <c r="C6323">
        <v>3</v>
      </c>
      <c r="D6323">
        <v>16</v>
      </c>
      <c r="E6323" s="3">
        <v>0</v>
      </c>
      <c r="F6323" s="4">
        <f>VLOOKUP(B6323,[1]Vendas!A:C,2,FALSE)</f>
        <v>44184</v>
      </c>
      <c r="G6323" t="str">
        <f>VLOOKUP(VLOOKUP(B6323,[1]Vendas!A:C,3,FALSE),[1]Vendedores!A:B,2,FALSE)</f>
        <v>Antônio da Costa</v>
      </c>
      <c r="H6323" t="str">
        <f>VLOOKUP(VLOOKUP(VLOOKUP(B6323,[1]Vendas!A:C,3,FALSE),[1]Vendedores!A:E,5,FALSE),[1]Filiais!A:B,2,FALSE)</f>
        <v>São Paulo</v>
      </c>
      <c r="I6323" s="3">
        <f>VLOOKUP(VLOOKUP(B6323,[1]Vendas!A:C,3,FALSE),[1]Vendedores!A:E,4,FALSE)</f>
        <v>7.0000000000000007E-2</v>
      </c>
      <c r="J6323" t="str">
        <f>VLOOKUP(C6323,[1]Produtos!A:D,2,FALSE)</f>
        <v>Teclado</v>
      </c>
      <c r="K6323" s="5">
        <f>VLOOKUP(C6323,[1]Produtos!A:D,3,FALSE)</f>
        <v>90</v>
      </c>
      <c r="L6323" s="5">
        <f t="shared" si="294"/>
        <v>1440</v>
      </c>
      <c r="M6323" s="5">
        <f t="shared" si="295"/>
        <v>0</v>
      </c>
      <c r="N6323" s="5">
        <f t="shared" si="296"/>
        <v>1440</v>
      </c>
      <c r="O6323" t="str">
        <f>VLOOKUP(VLOOKUP(C6323,[1]Produtos!A:D,4,FALSE),[1]Categorias!A:B,2,FALSE)</f>
        <v>Acessórios</v>
      </c>
    </row>
    <row r="6324" spans="1:15" x14ac:dyDescent="0.3">
      <c r="A6324">
        <v>6323</v>
      </c>
      <c r="B6324">
        <v>918</v>
      </c>
      <c r="C6324">
        <v>4</v>
      </c>
      <c r="D6324">
        <v>22</v>
      </c>
      <c r="E6324" s="3">
        <v>0.01</v>
      </c>
      <c r="F6324" s="4">
        <f>VLOOKUP(B6324,[1]Vendas!A:C,2,FALSE)</f>
        <v>44075</v>
      </c>
      <c r="G6324" t="str">
        <f>VLOOKUP(VLOOKUP(B6324,[1]Vendas!A:C,3,FALSE),[1]Vendedores!A:B,2,FALSE)</f>
        <v>Raimundo Nonato</v>
      </c>
      <c r="H6324" t="str">
        <f>VLOOKUP(VLOOKUP(VLOOKUP(B6324,[1]Vendas!A:C,3,FALSE),[1]Vendedores!A:E,5,FALSE),[1]Filiais!A:B,2,FALSE)</f>
        <v>Minas Gerais</v>
      </c>
      <c r="I6324" s="3">
        <f>VLOOKUP(VLOOKUP(B6324,[1]Vendas!A:C,3,FALSE),[1]Vendedores!A:E,4,FALSE)</f>
        <v>0.02</v>
      </c>
      <c r="J6324" t="str">
        <f>VLOOKUP(C6324,[1]Produtos!A:D,2,FALSE)</f>
        <v>Mouse</v>
      </c>
      <c r="K6324" s="5">
        <f>VLOOKUP(C6324,[1]Produtos!A:D,3,FALSE)</f>
        <v>75</v>
      </c>
      <c r="L6324" s="5">
        <f t="shared" si="294"/>
        <v>1650</v>
      </c>
      <c r="M6324" s="5">
        <f t="shared" si="295"/>
        <v>16.5</v>
      </c>
      <c r="N6324" s="5">
        <f t="shared" si="296"/>
        <v>1633.5</v>
      </c>
      <c r="O6324" t="str">
        <f>VLOOKUP(VLOOKUP(C6324,[1]Produtos!A:D,4,FALSE),[1]Categorias!A:B,2,FALSE)</f>
        <v>Acessórios</v>
      </c>
    </row>
    <row r="6325" spans="1:15" x14ac:dyDescent="0.3">
      <c r="A6325">
        <v>6324</v>
      </c>
      <c r="B6325">
        <v>858</v>
      </c>
      <c r="C6325">
        <v>9</v>
      </c>
      <c r="D6325">
        <v>23</v>
      </c>
      <c r="E6325" s="3">
        <v>0.03</v>
      </c>
      <c r="F6325" s="4">
        <f>VLOOKUP(B6325,[1]Vendas!A:C,2,FALSE)</f>
        <v>44133</v>
      </c>
      <c r="G6325" t="str">
        <f>VLOOKUP(VLOOKUP(B6325,[1]Vendas!A:C,3,FALSE),[1]Vendedores!A:B,2,FALSE)</f>
        <v>Almira Buarque</v>
      </c>
      <c r="H6325" t="str">
        <f>VLOOKUP(VLOOKUP(VLOOKUP(B6325,[1]Vendas!A:C,3,FALSE),[1]Vendedores!A:E,5,FALSE),[1]Filiais!A:B,2,FALSE)</f>
        <v>Rio de Janeiro</v>
      </c>
      <c r="I6325" s="3">
        <f>VLOOKUP(VLOOKUP(B6325,[1]Vendas!A:C,3,FALSE),[1]Vendedores!A:E,4,FALSE)</f>
        <v>0.04</v>
      </c>
      <c r="J6325" t="str">
        <f>VLOOKUP(C6325,[1]Produtos!A:D,2,FALSE)</f>
        <v>Papel A4</v>
      </c>
      <c r="K6325" s="5">
        <f>VLOOKUP(C6325,[1]Produtos!A:D,3,FALSE)</f>
        <v>90</v>
      </c>
      <c r="L6325" s="5">
        <f t="shared" si="294"/>
        <v>2070</v>
      </c>
      <c r="M6325" s="5">
        <f t="shared" si="295"/>
        <v>62.099999999999994</v>
      </c>
      <c r="N6325" s="5">
        <f t="shared" si="296"/>
        <v>2007.9</v>
      </c>
      <c r="O6325" t="str">
        <f>VLOOKUP(VLOOKUP(C6325,[1]Produtos!A:D,4,FALSE),[1]Categorias!A:B,2,FALSE)</f>
        <v>Papelaria</v>
      </c>
    </row>
    <row r="6326" spans="1:15" x14ac:dyDescent="0.3">
      <c r="A6326">
        <v>6325</v>
      </c>
      <c r="B6326">
        <v>1392</v>
      </c>
      <c r="C6326">
        <v>10</v>
      </c>
      <c r="D6326">
        <v>20</v>
      </c>
      <c r="E6326" s="3">
        <v>0.02</v>
      </c>
      <c r="F6326" s="4">
        <f>VLOOKUP(B6326,[1]Vendas!A:C,2,FALSE)</f>
        <v>43999</v>
      </c>
      <c r="G6326" t="str">
        <f>VLOOKUP(VLOOKUP(B6326,[1]Vendas!A:C,3,FALSE),[1]Vendedores!A:B,2,FALSE)</f>
        <v>Rubens Lopes</v>
      </c>
      <c r="H6326" t="str">
        <f>VLOOKUP(VLOOKUP(VLOOKUP(B6326,[1]Vendas!A:C,3,FALSE),[1]Vendedores!A:E,5,FALSE),[1]Filiais!A:B,2,FALSE)</f>
        <v>Minas Gerais</v>
      </c>
      <c r="I6326" s="3">
        <f>VLOOKUP(VLOOKUP(B6326,[1]Vendas!A:C,3,FALSE),[1]Vendedores!A:E,4,FALSE)</f>
        <v>0.02</v>
      </c>
      <c r="J6326" t="str">
        <f>VLOOKUP(C6326,[1]Produtos!A:D,2,FALSE)</f>
        <v>Caneta</v>
      </c>
      <c r="K6326" s="5">
        <f>VLOOKUP(C6326,[1]Produtos!A:D,3,FALSE)</f>
        <v>15</v>
      </c>
      <c r="L6326" s="5">
        <f t="shared" si="294"/>
        <v>300</v>
      </c>
      <c r="M6326" s="5">
        <f t="shared" si="295"/>
        <v>6</v>
      </c>
      <c r="N6326" s="5">
        <f t="shared" si="296"/>
        <v>294</v>
      </c>
      <c r="O6326" t="str">
        <f>VLOOKUP(VLOOKUP(C6326,[1]Produtos!A:D,4,FALSE),[1]Categorias!A:B,2,FALSE)</f>
        <v>Papelaria</v>
      </c>
    </row>
    <row r="6327" spans="1:15" x14ac:dyDescent="0.3">
      <c r="A6327">
        <v>6326</v>
      </c>
      <c r="B6327">
        <v>144</v>
      </c>
      <c r="C6327">
        <v>1</v>
      </c>
      <c r="D6327">
        <v>24</v>
      </c>
      <c r="E6327" s="3">
        <v>0.01</v>
      </c>
      <c r="F6327" s="4">
        <f>VLOOKUP(B6327,[1]Vendas!A:C,2,FALSE)</f>
        <v>44128</v>
      </c>
      <c r="G6327" t="str">
        <f>VLOOKUP(VLOOKUP(B6327,[1]Vendas!A:C,3,FALSE),[1]Vendedores!A:B,2,FALSE)</f>
        <v>Antônio da Costa</v>
      </c>
      <c r="H6327" t="str">
        <f>VLOOKUP(VLOOKUP(VLOOKUP(B6327,[1]Vendas!A:C,3,FALSE),[1]Vendedores!A:E,5,FALSE),[1]Filiais!A:B,2,FALSE)</f>
        <v>São Paulo</v>
      </c>
      <c r="I6327" s="3">
        <f>VLOOKUP(VLOOKUP(B6327,[1]Vendas!A:C,3,FALSE),[1]Vendedores!A:E,4,FALSE)</f>
        <v>7.0000000000000007E-2</v>
      </c>
      <c r="J6327" t="str">
        <f>VLOOKUP(C6327,[1]Produtos!A:D,2,FALSE)</f>
        <v>Computador desktop</v>
      </c>
      <c r="K6327" s="5">
        <f>VLOOKUP(C6327,[1]Produtos!A:D,3,FALSE)</f>
        <v>5200</v>
      </c>
      <c r="L6327" s="5">
        <f t="shared" si="294"/>
        <v>124800</v>
      </c>
      <c r="M6327" s="5">
        <f t="shared" si="295"/>
        <v>1248</v>
      </c>
      <c r="N6327" s="5">
        <f t="shared" si="296"/>
        <v>123552</v>
      </c>
      <c r="O6327" t="str">
        <f>VLOOKUP(VLOOKUP(C6327,[1]Produtos!A:D,4,FALSE),[1]Categorias!A:B,2,FALSE)</f>
        <v>Hardwares</v>
      </c>
    </row>
    <row r="6328" spans="1:15" x14ac:dyDescent="0.3">
      <c r="A6328">
        <v>6327</v>
      </c>
      <c r="B6328">
        <v>1811</v>
      </c>
      <c r="C6328">
        <v>2</v>
      </c>
      <c r="D6328">
        <v>19</v>
      </c>
      <c r="E6328" s="3">
        <v>0</v>
      </c>
      <c r="F6328" s="4">
        <f>VLOOKUP(B6328,[1]Vendas!A:C,2,FALSE)</f>
        <v>43895</v>
      </c>
      <c r="G6328" t="str">
        <f>VLOOKUP(VLOOKUP(B6328,[1]Vendas!A:C,3,FALSE),[1]Vendedores!A:B,2,FALSE)</f>
        <v>Solange Almeida</v>
      </c>
      <c r="H6328" t="str">
        <f>VLOOKUP(VLOOKUP(VLOOKUP(B6328,[1]Vendas!A:C,3,FALSE),[1]Vendedores!A:E,5,FALSE),[1]Filiais!A:B,2,FALSE)</f>
        <v>Rio de Janeiro</v>
      </c>
      <c r="I6328" s="3">
        <f>VLOOKUP(VLOOKUP(B6328,[1]Vendas!A:C,3,FALSE),[1]Vendedores!A:E,4,FALSE)</f>
        <v>0.01</v>
      </c>
      <c r="J6328" t="str">
        <f>VLOOKUP(C6328,[1]Produtos!A:D,2,FALSE)</f>
        <v>Impressora</v>
      </c>
      <c r="K6328" s="5">
        <f>VLOOKUP(C6328,[1]Produtos!A:D,3,FALSE)</f>
        <v>2100</v>
      </c>
      <c r="L6328" s="5">
        <f t="shared" si="294"/>
        <v>39900</v>
      </c>
      <c r="M6328" s="5">
        <f t="shared" si="295"/>
        <v>0</v>
      </c>
      <c r="N6328" s="5">
        <f t="shared" si="296"/>
        <v>39900</v>
      </c>
      <c r="O6328" t="str">
        <f>VLOOKUP(VLOOKUP(C6328,[1]Produtos!A:D,4,FALSE),[1]Categorias!A:B,2,FALSE)</f>
        <v>Hardwares</v>
      </c>
    </row>
    <row r="6329" spans="1:15" x14ac:dyDescent="0.3">
      <c r="A6329">
        <v>6328</v>
      </c>
      <c r="B6329">
        <v>35</v>
      </c>
      <c r="C6329">
        <v>4</v>
      </c>
      <c r="D6329">
        <v>8</v>
      </c>
      <c r="E6329" s="3">
        <v>0.04</v>
      </c>
      <c r="F6329" s="4">
        <f>VLOOKUP(B6329,[1]Vendas!A:C,2,FALSE)</f>
        <v>44006</v>
      </c>
      <c r="G6329" t="str">
        <f>VLOOKUP(VLOOKUP(B6329,[1]Vendas!A:C,3,FALSE),[1]Vendedores!A:B,2,FALSE)</f>
        <v>Filipe de Tarso</v>
      </c>
      <c r="H6329" t="str">
        <f>VLOOKUP(VLOOKUP(VLOOKUP(B6329,[1]Vendas!A:C,3,FALSE),[1]Vendedores!A:E,5,FALSE),[1]Filiais!A:B,2,FALSE)</f>
        <v>Rio de Janeiro</v>
      </c>
      <c r="I6329" s="3">
        <f>VLOOKUP(VLOOKUP(B6329,[1]Vendas!A:C,3,FALSE),[1]Vendedores!A:E,4,FALSE)</f>
        <v>0.04</v>
      </c>
      <c r="J6329" t="str">
        <f>VLOOKUP(C6329,[1]Produtos!A:D,2,FALSE)</f>
        <v>Mouse</v>
      </c>
      <c r="K6329" s="5">
        <f>VLOOKUP(C6329,[1]Produtos!A:D,3,FALSE)</f>
        <v>75</v>
      </c>
      <c r="L6329" s="5">
        <f t="shared" si="294"/>
        <v>600</v>
      </c>
      <c r="M6329" s="5">
        <f t="shared" si="295"/>
        <v>24</v>
      </c>
      <c r="N6329" s="5">
        <f t="shared" si="296"/>
        <v>576</v>
      </c>
      <c r="O6329" t="str">
        <f>VLOOKUP(VLOOKUP(C6329,[1]Produtos!A:D,4,FALSE),[1]Categorias!A:B,2,FALSE)</f>
        <v>Acessórios</v>
      </c>
    </row>
    <row r="6330" spans="1:15" x14ac:dyDescent="0.3">
      <c r="A6330">
        <v>6329</v>
      </c>
      <c r="B6330">
        <v>241</v>
      </c>
      <c r="C6330">
        <v>7</v>
      </c>
      <c r="D6330">
        <v>17</v>
      </c>
      <c r="E6330" s="3">
        <v>0.03</v>
      </c>
      <c r="F6330" s="4">
        <f>VLOOKUP(B6330,[1]Vendas!A:C,2,FALSE)</f>
        <v>44086</v>
      </c>
      <c r="G6330" t="str">
        <f>VLOOKUP(VLOOKUP(B6330,[1]Vendas!A:C,3,FALSE),[1]Vendedores!A:B,2,FALSE)</f>
        <v>Débora Albuquerque</v>
      </c>
      <c r="H6330" t="str">
        <f>VLOOKUP(VLOOKUP(VLOOKUP(B6330,[1]Vendas!A:C,3,FALSE),[1]Vendedores!A:E,5,FALSE),[1]Filiais!A:B,2,FALSE)</f>
        <v>São Paulo</v>
      </c>
      <c r="I6330" s="3">
        <f>VLOOKUP(VLOOKUP(B6330,[1]Vendas!A:C,3,FALSE),[1]Vendedores!A:E,4,FALSE)</f>
        <v>0.02</v>
      </c>
      <c r="J6330" t="str">
        <f>VLOOKUP(C6330,[1]Produtos!A:D,2,FALSE)</f>
        <v>Roteador</v>
      </c>
      <c r="K6330" s="5">
        <f>VLOOKUP(C6330,[1]Produtos!A:D,3,FALSE)</f>
        <v>320</v>
      </c>
      <c r="L6330" s="5">
        <f t="shared" si="294"/>
        <v>5440</v>
      </c>
      <c r="M6330" s="5">
        <f t="shared" si="295"/>
        <v>163.19999999999999</v>
      </c>
      <c r="N6330" s="5">
        <f t="shared" si="296"/>
        <v>5276.8</v>
      </c>
      <c r="O6330" t="str">
        <f>VLOOKUP(VLOOKUP(C6330,[1]Produtos!A:D,4,FALSE),[1]Categorias!A:B,2,FALSE)</f>
        <v>Hardwares</v>
      </c>
    </row>
    <row r="6331" spans="1:15" x14ac:dyDescent="0.3">
      <c r="A6331">
        <v>6330</v>
      </c>
      <c r="B6331">
        <v>878</v>
      </c>
      <c r="C6331">
        <v>10</v>
      </c>
      <c r="D6331">
        <v>9</v>
      </c>
      <c r="E6331" s="3">
        <v>0.03</v>
      </c>
      <c r="F6331" s="4">
        <f>VLOOKUP(B6331,[1]Vendas!A:C,2,FALSE)</f>
        <v>43885</v>
      </c>
      <c r="G6331" t="str">
        <f>VLOOKUP(VLOOKUP(B6331,[1]Vendas!A:C,3,FALSE),[1]Vendedores!A:B,2,FALSE)</f>
        <v>Fernanda Vasconcelos</v>
      </c>
      <c r="H6331" t="str">
        <f>VLOOKUP(VLOOKUP(VLOOKUP(B6331,[1]Vendas!A:C,3,FALSE),[1]Vendedores!A:E,5,FALSE),[1]Filiais!A:B,2,FALSE)</f>
        <v>Minas Gerais</v>
      </c>
      <c r="I6331" s="3">
        <f>VLOOKUP(VLOOKUP(B6331,[1]Vendas!A:C,3,FALSE),[1]Vendedores!A:E,4,FALSE)</f>
        <v>0.04</v>
      </c>
      <c r="J6331" t="str">
        <f>VLOOKUP(C6331,[1]Produtos!A:D,2,FALSE)</f>
        <v>Caneta</v>
      </c>
      <c r="K6331" s="5">
        <f>VLOOKUP(C6331,[1]Produtos!A:D,3,FALSE)</f>
        <v>15</v>
      </c>
      <c r="L6331" s="5">
        <f t="shared" si="294"/>
        <v>135</v>
      </c>
      <c r="M6331" s="5">
        <f t="shared" si="295"/>
        <v>4.05</v>
      </c>
      <c r="N6331" s="5">
        <f t="shared" si="296"/>
        <v>130.94999999999999</v>
      </c>
      <c r="O6331" t="str">
        <f>VLOOKUP(VLOOKUP(C6331,[1]Produtos!A:D,4,FALSE),[1]Categorias!A:B,2,FALSE)</f>
        <v>Papelaria</v>
      </c>
    </row>
    <row r="6332" spans="1:15" x14ac:dyDescent="0.3">
      <c r="A6332">
        <v>6331</v>
      </c>
      <c r="B6332">
        <v>959</v>
      </c>
      <c r="C6332">
        <v>3</v>
      </c>
      <c r="D6332">
        <v>14</v>
      </c>
      <c r="E6332" s="3">
        <v>0.05</v>
      </c>
      <c r="F6332" s="4">
        <f>VLOOKUP(B6332,[1]Vendas!A:C,2,FALSE)</f>
        <v>44033</v>
      </c>
      <c r="G6332" t="str">
        <f>VLOOKUP(VLOOKUP(B6332,[1]Vendas!A:C,3,FALSE),[1]Vendedores!A:B,2,FALSE)</f>
        <v>Almira Buarque</v>
      </c>
      <c r="H6332" t="str">
        <f>VLOOKUP(VLOOKUP(VLOOKUP(B6332,[1]Vendas!A:C,3,FALSE),[1]Vendedores!A:E,5,FALSE),[1]Filiais!A:B,2,FALSE)</f>
        <v>Rio de Janeiro</v>
      </c>
      <c r="I6332" s="3">
        <f>VLOOKUP(VLOOKUP(B6332,[1]Vendas!A:C,3,FALSE),[1]Vendedores!A:E,4,FALSE)</f>
        <v>0.04</v>
      </c>
      <c r="J6332" t="str">
        <f>VLOOKUP(C6332,[1]Produtos!A:D,2,FALSE)</f>
        <v>Teclado</v>
      </c>
      <c r="K6332" s="5">
        <f>VLOOKUP(C6332,[1]Produtos!A:D,3,FALSE)</f>
        <v>90</v>
      </c>
      <c r="L6332" s="5">
        <f t="shared" si="294"/>
        <v>1260</v>
      </c>
      <c r="M6332" s="5">
        <f t="shared" si="295"/>
        <v>63</v>
      </c>
      <c r="N6332" s="5">
        <f t="shared" si="296"/>
        <v>1197</v>
      </c>
      <c r="O6332" t="str">
        <f>VLOOKUP(VLOOKUP(C6332,[1]Produtos!A:D,4,FALSE),[1]Categorias!A:B,2,FALSE)</f>
        <v>Acessórios</v>
      </c>
    </row>
    <row r="6333" spans="1:15" x14ac:dyDescent="0.3">
      <c r="A6333">
        <v>6332</v>
      </c>
      <c r="B6333">
        <v>1711</v>
      </c>
      <c r="C6333">
        <v>5</v>
      </c>
      <c r="D6333">
        <v>20</v>
      </c>
      <c r="E6333" s="3">
        <v>0.04</v>
      </c>
      <c r="F6333" s="4">
        <f>VLOOKUP(B6333,[1]Vendas!A:C,2,FALSE)</f>
        <v>44164</v>
      </c>
      <c r="G6333" t="str">
        <f>VLOOKUP(VLOOKUP(B6333,[1]Vendas!A:C,3,FALSE),[1]Vendedores!A:B,2,FALSE)</f>
        <v>Augusto Carlos</v>
      </c>
      <c r="H6333" t="str">
        <f>VLOOKUP(VLOOKUP(VLOOKUP(B6333,[1]Vendas!A:C,3,FALSE),[1]Vendedores!A:E,5,FALSE),[1]Filiais!A:B,2,FALSE)</f>
        <v>São Paulo</v>
      </c>
      <c r="I6333" s="3">
        <f>VLOOKUP(VLOOKUP(B6333,[1]Vendas!A:C,3,FALSE),[1]Vendedores!A:E,4,FALSE)</f>
        <v>0.08</v>
      </c>
      <c r="J6333" t="str">
        <f>VLOOKUP(C6333,[1]Produtos!A:D,2,FALSE)</f>
        <v>Smartphone</v>
      </c>
      <c r="K6333" s="5">
        <f>VLOOKUP(C6333,[1]Produtos!A:D,3,FALSE)</f>
        <v>3200</v>
      </c>
      <c r="L6333" s="5">
        <f t="shared" si="294"/>
        <v>64000</v>
      </c>
      <c r="M6333" s="5">
        <f t="shared" si="295"/>
        <v>2560</v>
      </c>
      <c r="N6333" s="5">
        <f t="shared" si="296"/>
        <v>61440</v>
      </c>
      <c r="O6333" t="str">
        <f>VLOOKUP(VLOOKUP(C6333,[1]Produtos!A:D,4,FALSE),[1]Categorias!A:B,2,FALSE)</f>
        <v>Celulares</v>
      </c>
    </row>
    <row r="6334" spans="1:15" x14ac:dyDescent="0.3">
      <c r="A6334">
        <v>6333</v>
      </c>
      <c r="B6334">
        <v>1046</v>
      </c>
      <c r="C6334">
        <v>4</v>
      </c>
      <c r="D6334">
        <v>31</v>
      </c>
      <c r="E6334" s="3">
        <v>0.02</v>
      </c>
      <c r="F6334" s="4">
        <f>VLOOKUP(B6334,[1]Vendas!A:C,2,FALSE)</f>
        <v>43931</v>
      </c>
      <c r="G6334" t="str">
        <f>VLOOKUP(VLOOKUP(B6334,[1]Vendas!A:C,3,FALSE),[1]Vendedores!A:B,2,FALSE)</f>
        <v>Fernanda Vasconcelos</v>
      </c>
      <c r="H6334" t="str">
        <f>VLOOKUP(VLOOKUP(VLOOKUP(B6334,[1]Vendas!A:C,3,FALSE),[1]Vendedores!A:E,5,FALSE),[1]Filiais!A:B,2,FALSE)</f>
        <v>Minas Gerais</v>
      </c>
      <c r="I6334" s="3">
        <f>VLOOKUP(VLOOKUP(B6334,[1]Vendas!A:C,3,FALSE),[1]Vendedores!A:E,4,FALSE)</f>
        <v>0.04</v>
      </c>
      <c r="J6334" t="str">
        <f>VLOOKUP(C6334,[1]Produtos!A:D,2,FALSE)</f>
        <v>Mouse</v>
      </c>
      <c r="K6334" s="5">
        <f>VLOOKUP(C6334,[1]Produtos!A:D,3,FALSE)</f>
        <v>75</v>
      </c>
      <c r="L6334" s="5">
        <f t="shared" si="294"/>
        <v>2325</v>
      </c>
      <c r="M6334" s="5">
        <f t="shared" si="295"/>
        <v>46.5</v>
      </c>
      <c r="N6334" s="5">
        <f t="shared" si="296"/>
        <v>2278.5</v>
      </c>
      <c r="O6334" t="str">
        <f>VLOOKUP(VLOOKUP(C6334,[1]Produtos!A:D,4,FALSE),[1]Categorias!A:B,2,FALSE)</f>
        <v>Acessórios</v>
      </c>
    </row>
    <row r="6335" spans="1:15" x14ac:dyDescent="0.3">
      <c r="A6335">
        <v>6334</v>
      </c>
      <c r="B6335">
        <v>350</v>
      </c>
      <c r="C6335">
        <v>1</v>
      </c>
      <c r="D6335">
        <v>28</v>
      </c>
      <c r="E6335" s="3">
        <v>0.04</v>
      </c>
      <c r="F6335" s="4">
        <f>VLOOKUP(B6335,[1]Vendas!A:C,2,FALSE)</f>
        <v>43969</v>
      </c>
      <c r="G6335" t="str">
        <f>VLOOKUP(VLOOKUP(B6335,[1]Vendas!A:C,3,FALSE),[1]Vendedores!A:B,2,FALSE)</f>
        <v>Raimundo Nonato</v>
      </c>
      <c r="H6335" t="str">
        <f>VLOOKUP(VLOOKUP(VLOOKUP(B6335,[1]Vendas!A:C,3,FALSE),[1]Vendedores!A:E,5,FALSE),[1]Filiais!A:B,2,FALSE)</f>
        <v>Minas Gerais</v>
      </c>
      <c r="I6335" s="3">
        <f>VLOOKUP(VLOOKUP(B6335,[1]Vendas!A:C,3,FALSE),[1]Vendedores!A:E,4,FALSE)</f>
        <v>0.02</v>
      </c>
      <c r="J6335" t="str">
        <f>VLOOKUP(C6335,[1]Produtos!A:D,2,FALSE)</f>
        <v>Computador desktop</v>
      </c>
      <c r="K6335" s="5">
        <f>VLOOKUP(C6335,[1]Produtos!A:D,3,FALSE)</f>
        <v>5200</v>
      </c>
      <c r="L6335" s="5">
        <f t="shared" si="294"/>
        <v>145600</v>
      </c>
      <c r="M6335" s="5">
        <f t="shared" si="295"/>
        <v>5824</v>
      </c>
      <c r="N6335" s="5">
        <f t="shared" si="296"/>
        <v>139776</v>
      </c>
      <c r="O6335" t="str">
        <f>VLOOKUP(VLOOKUP(C6335,[1]Produtos!A:D,4,FALSE),[1]Categorias!A:B,2,FALSE)</f>
        <v>Hardwares</v>
      </c>
    </row>
    <row r="6336" spans="1:15" x14ac:dyDescent="0.3">
      <c r="A6336">
        <v>6335</v>
      </c>
      <c r="B6336">
        <v>1963</v>
      </c>
      <c r="C6336">
        <v>10</v>
      </c>
      <c r="D6336">
        <v>19</v>
      </c>
      <c r="E6336" s="3">
        <v>0.01</v>
      </c>
      <c r="F6336" s="4">
        <f>VLOOKUP(B6336,[1]Vendas!A:C,2,FALSE)</f>
        <v>43989</v>
      </c>
      <c r="G6336" t="str">
        <f>VLOOKUP(VLOOKUP(B6336,[1]Vendas!A:C,3,FALSE),[1]Vendedores!A:B,2,FALSE)</f>
        <v>Débora Albuquerque</v>
      </c>
      <c r="H6336" t="str">
        <f>VLOOKUP(VLOOKUP(VLOOKUP(B6336,[1]Vendas!A:C,3,FALSE),[1]Vendedores!A:E,5,FALSE),[1]Filiais!A:B,2,FALSE)</f>
        <v>São Paulo</v>
      </c>
      <c r="I6336" s="3">
        <f>VLOOKUP(VLOOKUP(B6336,[1]Vendas!A:C,3,FALSE),[1]Vendedores!A:E,4,FALSE)</f>
        <v>0.02</v>
      </c>
      <c r="J6336" t="str">
        <f>VLOOKUP(C6336,[1]Produtos!A:D,2,FALSE)</f>
        <v>Caneta</v>
      </c>
      <c r="K6336" s="5">
        <f>VLOOKUP(C6336,[1]Produtos!A:D,3,FALSE)</f>
        <v>15</v>
      </c>
      <c r="L6336" s="5">
        <f t="shared" si="294"/>
        <v>285</v>
      </c>
      <c r="M6336" s="5">
        <f t="shared" si="295"/>
        <v>2.85</v>
      </c>
      <c r="N6336" s="5">
        <f t="shared" si="296"/>
        <v>282.14999999999998</v>
      </c>
      <c r="O6336" t="str">
        <f>VLOOKUP(VLOOKUP(C6336,[1]Produtos!A:D,4,FALSE),[1]Categorias!A:B,2,FALSE)</f>
        <v>Papelaria</v>
      </c>
    </row>
    <row r="6337" spans="1:15" x14ac:dyDescent="0.3">
      <c r="A6337">
        <v>6336</v>
      </c>
      <c r="B6337">
        <v>757</v>
      </c>
      <c r="C6337">
        <v>5</v>
      </c>
      <c r="D6337">
        <v>27</v>
      </c>
      <c r="E6337" s="3">
        <v>0.03</v>
      </c>
      <c r="F6337" s="4">
        <f>VLOOKUP(B6337,[1]Vendas!A:C,2,FALSE)</f>
        <v>44024</v>
      </c>
      <c r="G6337" t="str">
        <f>VLOOKUP(VLOOKUP(B6337,[1]Vendas!A:C,3,FALSE),[1]Vendedores!A:B,2,FALSE)</f>
        <v>Débora Albuquerque</v>
      </c>
      <c r="H6337" t="str">
        <f>VLOOKUP(VLOOKUP(VLOOKUP(B6337,[1]Vendas!A:C,3,FALSE),[1]Vendedores!A:E,5,FALSE),[1]Filiais!A:B,2,FALSE)</f>
        <v>São Paulo</v>
      </c>
      <c r="I6337" s="3">
        <f>VLOOKUP(VLOOKUP(B6337,[1]Vendas!A:C,3,FALSE),[1]Vendedores!A:E,4,FALSE)</f>
        <v>0.02</v>
      </c>
      <c r="J6337" t="str">
        <f>VLOOKUP(C6337,[1]Produtos!A:D,2,FALSE)</f>
        <v>Smartphone</v>
      </c>
      <c r="K6337" s="5">
        <f>VLOOKUP(C6337,[1]Produtos!A:D,3,FALSE)</f>
        <v>3200</v>
      </c>
      <c r="L6337" s="5">
        <f t="shared" si="294"/>
        <v>86400</v>
      </c>
      <c r="M6337" s="5">
        <f t="shared" si="295"/>
        <v>2592</v>
      </c>
      <c r="N6337" s="5">
        <f t="shared" si="296"/>
        <v>83808</v>
      </c>
      <c r="O6337" t="str">
        <f>VLOOKUP(VLOOKUP(C6337,[1]Produtos!A:D,4,FALSE),[1]Categorias!A:B,2,FALSE)</f>
        <v>Celulares</v>
      </c>
    </row>
    <row r="6338" spans="1:15" x14ac:dyDescent="0.3">
      <c r="A6338">
        <v>6337</v>
      </c>
      <c r="B6338">
        <v>1331</v>
      </c>
      <c r="C6338">
        <v>4</v>
      </c>
      <c r="D6338">
        <v>3</v>
      </c>
      <c r="E6338" s="3">
        <v>0.02</v>
      </c>
      <c r="F6338" s="4">
        <f>VLOOKUP(B6338,[1]Vendas!A:C,2,FALSE)</f>
        <v>44185</v>
      </c>
      <c r="G6338" t="str">
        <f>VLOOKUP(VLOOKUP(B6338,[1]Vendas!A:C,3,FALSE),[1]Vendedores!A:B,2,FALSE)</f>
        <v>Solange Almeida</v>
      </c>
      <c r="H6338" t="str">
        <f>VLOOKUP(VLOOKUP(VLOOKUP(B6338,[1]Vendas!A:C,3,FALSE),[1]Vendedores!A:E,5,FALSE),[1]Filiais!A:B,2,FALSE)</f>
        <v>Rio de Janeiro</v>
      </c>
      <c r="I6338" s="3">
        <f>VLOOKUP(VLOOKUP(B6338,[1]Vendas!A:C,3,FALSE),[1]Vendedores!A:E,4,FALSE)</f>
        <v>0.01</v>
      </c>
      <c r="J6338" t="str">
        <f>VLOOKUP(C6338,[1]Produtos!A:D,2,FALSE)</f>
        <v>Mouse</v>
      </c>
      <c r="K6338" s="5">
        <f>VLOOKUP(C6338,[1]Produtos!A:D,3,FALSE)</f>
        <v>75</v>
      </c>
      <c r="L6338" s="5">
        <f t="shared" si="294"/>
        <v>225</v>
      </c>
      <c r="M6338" s="5">
        <f t="shared" si="295"/>
        <v>4.5</v>
      </c>
      <c r="N6338" s="5">
        <f t="shared" si="296"/>
        <v>220.5</v>
      </c>
      <c r="O6338" t="str">
        <f>VLOOKUP(VLOOKUP(C6338,[1]Produtos!A:D,4,FALSE),[1]Categorias!A:B,2,FALSE)</f>
        <v>Acessórios</v>
      </c>
    </row>
    <row r="6339" spans="1:15" x14ac:dyDescent="0.3">
      <c r="A6339">
        <v>6338</v>
      </c>
      <c r="B6339">
        <v>503</v>
      </c>
      <c r="C6339">
        <v>10</v>
      </c>
      <c r="D6339">
        <v>20</v>
      </c>
      <c r="E6339" s="3">
        <v>0.03</v>
      </c>
      <c r="F6339" s="4">
        <f>VLOOKUP(B6339,[1]Vendas!A:C,2,FALSE)</f>
        <v>43978</v>
      </c>
      <c r="G6339" t="str">
        <f>VLOOKUP(VLOOKUP(B6339,[1]Vendas!A:C,3,FALSE),[1]Vendedores!A:B,2,FALSE)</f>
        <v>Almira Buarque</v>
      </c>
      <c r="H6339" t="str">
        <f>VLOOKUP(VLOOKUP(VLOOKUP(B6339,[1]Vendas!A:C,3,FALSE),[1]Vendedores!A:E,5,FALSE),[1]Filiais!A:B,2,FALSE)</f>
        <v>Rio de Janeiro</v>
      </c>
      <c r="I6339" s="3">
        <f>VLOOKUP(VLOOKUP(B6339,[1]Vendas!A:C,3,FALSE),[1]Vendedores!A:E,4,FALSE)</f>
        <v>0.04</v>
      </c>
      <c r="J6339" t="str">
        <f>VLOOKUP(C6339,[1]Produtos!A:D,2,FALSE)</f>
        <v>Caneta</v>
      </c>
      <c r="K6339" s="5">
        <f>VLOOKUP(C6339,[1]Produtos!A:D,3,FALSE)</f>
        <v>15</v>
      </c>
      <c r="L6339" s="5">
        <f t="shared" ref="L6339:L6402" si="297">K6339*D6339</f>
        <v>300</v>
      </c>
      <c r="M6339" s="5">
        <f t="shared" ref="M6339:M6402" si="298">E6339*L6339</f>
        <v>9</v>
      </c>
      <c r="N6339" s="5">
        <f t="shared" ref="N6339:N6402" si="299">L6339-M6339</f>
        <v>291</v>
      </c>
      <c r="O6339" t="str">
        <f>VLOOKUP(VLOOKUP(C6339,[1]Produtos!A:D,4,FALSE),[1]Categorias!A:B,2,FALSE)</f>
        <v>Papelaria</v>
      </c>
    </row>
    <row r="6340" spans="1:15" x14ac:dyDescent="0.3">
      <c r="A6340">
        <v>6339</v>
      </c>
      <c r="B6340">
        <v>408</v>
      </c>
      <c r="C6340">
        <v>3</v>
      </c>
      <c r="D6340">
        <v>10</v>
      </c>
      <c r="E6340" s="3">
        <v>0.01</v>
      </c>
      <c r="F6340" s="4">
        <f>VLOOKUP(B6340,[1]Vendas!A:C,2,FALSE)</f>
        <v>44003</v>
      </c>
      <c r="G6340" t="str">
        <f>VLOOKUP(VLOOKUP(B6340,[1]Vendas!A:C,3,FALSE),[1]Vendedores!A:B,2,FALSE)</f>
        <v>Débora Albuquerque</v>
      </c>
      <c r="H6340" t="str">
        <f>VLOOKUP(VLOOKUP(VLOOKUP(B6340,[1]Vendas!A:C,3,FALSE),[1]Vendedores!A:E,5,FALSE),[1]Filiais!A:B,2,FALSE)</f>
        <v>São Paulo</v>
      </c>
      <c r="I6340" s="3">
        <f>VLOOKUP(VLOOKUP(B6340,[1]Vendas!A:C,3,FALSE),[1]Vendedores!A:E,4,FALSE)</f>
        <v>0.02</v>
      </c>
      <c r="J6340" t="str">
        <f>VLOOKUP(C6340,[1]Produtos!A:D,2,FALSE)</f>
        <v>Teclado</v>
      </c>
      <c r="K6340" s="5">
        <f>VLOOKUP(C6340,[1]Produtos!A:D,3,FALSE)</f>
        <v>90</v>
      </c>
      <c r="L6340" s="5">
        <f t="shared" si="297"/>
        <v>900</v>
      </c>
      <c r="M6340" s="5">
        <f t="shared" si="298"/>
        <v>9</v>
      </c>
      <c r="N6340" s="5">
        <f t="shared" si="299"/>
        <v>891</v>
      </c>
      <c r="O6340" t="str">
        <f>VLOOKUP(VLOOKUP(C6340,[1]Produtos!A:D,4,FALSE),[1]Categorias!A:B,2,FALSE)</f>
        <v>Acessórios</v>
      </c>
    </row>
    <row r="6341" spans="1:15" x14ac:dyDescent="0.3">
      <c r="A6341">
        <v>6340</v>
      </c>
      <c r="B6341">
        <v>1901</v>
      </c>
      <c r="C6341">
        <v>7</v>
      </c>
      <c r="D6341">
        <v>25</v>
      </c>
      <c r="E6341" s="3">
        <v>0.03</v>
      </c>
      <c r="F6341" s="4">
        <f>VLOOKUP(B6341,[1]Vendas!A:C,2,FALSE)</f>
        <v>43884</v>
      </c>
      <c r="G6341" t="str">
        <f>VLOOKUP(VLOOKUP(B6341,[1]Vendas!A:C,3,FALSE),[1]Vendedores!A:B,2,FALSE)</f>
        <v>Filipe de Tarso</v>
      </c>
      <c r="H6341" t="str">
        <f>VLOOKUP(VLOOKUP(VLOOKUP(B6341,[1]Vendas!A:C,3,FALSE),[1]Vendedores!A:E,5,FALSE),[1]Filiais!A:B,2,FALSE)</f>
        <v>Rio de Janeiro</v>
      </c>
      <c r="I6341" s="3">
        <f>VLOOKUP(VLOOKUP(B6341,[1]Vendas!A:C,3,FALSE),[1]Vendedores!A:E,4,FALSE)</f>
        <v>0.04</v>
      </c>
      <c r="J6341" t="str">
        <f>VLOOKUP(C6341,[1]Produtos!A:D,2,FALSE)</f>
        <v>Roteador</v>
      </c>
      <c r="K6341" s="5">
        <f>VLOOKUP(C6341,[1]Produtos!A:D,3,FALSE)</f>
        <v>320</v>
      </c>
      <c r="L6341" s="5">
        <f t="shared" si="297"/>
        <v>8000</v>
      </c>
      <c r="M6341" s="5">
        <f t="shared" si="298"/>
        <v>240</v>
      </c>
      <c r="N6341" s="5">
        <f t="shared" si="299"/>
        <v>7760</v>
      </c>
      <c r="O6341" t="str">
        <f>VLOOKUP(VLOOKUP(C6341,[1]Produtos!A:D,4,FALSE),[1]Categorias!A:B,2,FALSE)</f>
        <v>Hardwares</v>
      </c>
    </row>
    <row r="6342" spans="1:15" x14ac:dyDescent="0.3">
      <c r="A6342">
        <v>6341</v>
      </c>
      <c r="B6342">
        <v>374</v>
      </c>
      <c r="C6342">
        <v>1</v>
      </c>
      <c r="D6342">
        <v>24</v>
      </c>
      <c r="E6342" s="3">
        <v>0.04</v>
      </c>
      <c r="F6342" s="4">
        <f>VLOOKUP(B6342,[1]Vendas!A:C,2,FALSE)</f>
        <v>43859</v>
      </c>
      <c r="G6342" t="str">
        <f>VLOOKUP(VLOOKUP(B6342,[1]Vendas!A:C,3,FALSE),[1]Vendedores!A:B,2,FALSE)</f>
        <v>Débora Albuquerque</v>
      </c>
      <c r="H6342" t="str">
        <f>VLOOKUP(VLOOKUP(VLOOKUP(B6342,[1]Vendas!A:C,3,FALSE),[1]Vendedores!A:E,5,FALSE),[1]Filiais!A:B,2,FALSE)</f>
        <v>São Paulo</v>
      </c>
      <c r="I6342" s="3">
        <f>VLOOKUP(VLOOKUP(B6342,[1]Vendas!A:C,3,FALSE),[1]Vendedores!A:E,4,FALSE)</f>
        <v>0.02</v>
      </c>
      <c r="J6342" t="str">
        <f>VLOOKUP(C6342,[1]Produtos!A:D,2,FALSE)</f>
        <v>Computador desktop</v>
      </c>
      <c r="K6342" s="5">
        <f>VLOOKUP(C6342,[1]Produtos!A:D,3,FALSE)</f>
        <v>5200</v>
      </c>
      <c r="L6342" s="5">
        <f t="shared" si="297"/>
        <v>124800</v>
      </c>
      <c r="M6342" s="5">
        <f t="shared" si="298"/>
        <v>4992</v>
      </c>
      <c r="N6342" s="5">
        <f t="shared" si="299"/>
        <v>119808</v>
      </c>
      <c r="O6342" t="str">
        <f>VLOOKUP(VLOOKUP(C6342,[1]Produtos!A:D,4,FALSE),[1]Categorias!A:B,2,FALSE)</f>
        <v>Hardwares</v>
      </c>
    </row>
    <row r="6343" spans="1:15" x14ac:dyDescent="0.3">
      <c r="A6343">
        <v>6342</v>
      </c>
      <c r="B6343">
        <v>314</v>
      </c>
      <c r="C6343">
        <v>8</v>
      </c>
      <c r="D6343">
        <v>1</v>
      </c>
      <c r="E6343" s="3">
        <v>0.02</v>
      </c>
      <c r="F6343" s="4">
        <f>VLOOKUP(B6343,[1]Vendas!A:C,2,FALSE)</f>
        <v>44170</v>
      </c>
      <c r="G6343" t="str">
        <f>VLOOKUP(VLOOKUP(B6343,[1]Vendas!A:C,3,FALSE),[1]Vendedores!A:B,2,FALSE)</f>
        <v>Fernanda Vasconcelos</v>
      </c>
      <c r="H6343" t="str">
        <f>VLOOKUP(VLOOKUP(VLOOKUP(B6343,[1]Vendas!A:C,3,FALSE),[1]Vendedores!A:E,5,FALSE),[1]Filiais!A:B,2,FALSE)</f>
        <v>Minas Gerais</v>
      </c>
      <c r="I6343" s="3">
        <f>VLOOKUP(VLOOKUP(B6343,[1]Vendas!A:C,3,FALSE),[1]Vendedores!A:E,4,FALSE)</f>
        <v>0.04</v>
      </c>
      <c r="J6343" t="str">
        <f>VLOOKUP(C6343,[1]Produtos!A:D,2,FALSE)</f>
        <v>Projetor</v>
      </c>
      <c r="K6343" s="5">
        <f>VLOOKUP(C6343,[1]Produtos!A:D,3,FALSE)</f>
        <v>2900</v>
      </c>
      <c r="L6343" s="5">
        <f t="shared" si="297"/>
        <v>2900</v>
      </c>
      <c r="M6343" s="5">
        <f t="shared" si="298"/>
        <v>58</v>
      </c>
      <c r="N6343" s="5">
        <f t="shared" si="299"/>
        <v>2842</v>
      </c>
      <c r="O6343" t="str">
        <f>VLOOKUP(VLOOKUP(C6343,[1]Produtos!A:D,4,FALSE),[1]Categorias!A:B,2,FALSE)</f>
        <v>Hardwares</v>
      </c>
    </row>
    <row r="6344" spans="1:15" x14ac:dyDescent="0.3">
      <c r="A6344">
        <v>6343</v>
      </c>
      <c r="B6344">
        <v>185</v>
      </c>
      <c r="C6344">
        <v>8</v>
      </c>
      <c r="D6344">
        <v>27</v>
      </c>
      <c r="E6344" s="3">
        <v>0.01</v>
      </c>
      <c r="F6344" s="4">
        <f>VLOOKUP(B6344,[1]Vendas!A:C,2,FALSE)</f>
        <v>44193</v>
      </c>
      <c r="G6344" t="str">
        <f>VLOOKUP(VLOOKUP(B6344,[1]Vendas!A:C,3,FALSE),[1]Vendedores!A:B,2,FALSE)</f>
        <v>Débora Albuquerque</v>
      </c>
      <c r="H6344" t="str">
        <f>VLOOKUP(VLOOKUP(VLOOKUP(B6344,[1]Vendas!A:C,3,FALSE),[1]Vendedores!A:E,5,FALSE),[1]Filiais!A:B,2,FALSE)</f>
        <v>São Paulo</v>
      </c>
      <c r="I6344" s="3">
        <f>VLOOKUP(VLOOKUP(B6344,[1]Vendas!A:C,3,FALSE),[1]Vendedores!A:E,4,FALSE)</f>
        <v>0.02</v>
      </c>
      <c r="J6344" t="str">
        <f>VLOOKUP(C6344,[1]Produtos!A:D,2,FALSE)</f>
        <v>Projetor</v>
      </c>
      <c r="K6344" s="5">
        <f>VLOOKUP(C6344,[1]Produtos!A:D,3,FALSE)</f>
        <v>2900</v>
      </c>
      <c r="L6344" s="5">
        <f t="shared" si="297"/>
        <v>78300</v>
      </c>
      <c r="M6344" s="5">
        <f t="shared" si="298"/>
        <v>783</v>
      </c>
      <c r="N6344" s="5">
        <f t="shared" si="299"/>
        <v>77517</v>
      </c>
      <c r="O6344" t="str">
        <f>VLOOKUP(VLOOKUP(C6344,[1]Produtos!A:D,4,FALSE),[1]Categorias!A:B,2,FALSE)</f>
        <v>Hardwares</v>
      </c>
    </row>
    <row r="6345" spans="1:15" x14ac:dyDescent="0.3">
      <c r="A6345">
        <v>6344</v>
      </c>
      <c r="B6345">
        <v>967</v>
      </c>
      <c r="C6345">
        <v>5</v>
      </c>
      <c r="D6345">
        <v>31</v>
      </c>
      <c r="E6345" s="3">
        <v>0.05</v>
      </c>
      <c r="F6345" s="4">
        <f>VLOOKUP(B6345,[1]Vendas!A:C,2,FALSE)</f>
        <v>44080</v>
      </c>
      <c r="G6345" t="str">
        <f>VLOOKUP(VLOOKUP(B6345,[1]Vendas!A:C,3,FALSE),[1]Vendedores!A:B,2,FALSE)</f>
        <v>Raimundo Nonato</v>
      </c>
      <c r="H6345" t="str">
        <f>VLOOKUP(VLOOKUP(VLOOKUP(B6345,[1]Vendas!A:C,3,FALSE),[1]Vendedores!A:E,5,FALSE),[1]Filiais!A:B,2,FALSE)</f>
        <v>Minas Gerais</v>
      </c>
      <c r="I6345" s="3">
        <f>VLOOKUP(VLOOKUP(B6345,[1]Vendas!A:C,3,FALSE),[1]Vendedores!A:E,4,FALSE)</f>
        <v>0.02</v>
      </c>
      <c r="J6345" t="str">
        <f>VLOOKUP(C6345,[1]Produtos!A:D,2,FALSE)</f>
        <v>Smartphone</v>
      </c>
      <c r="K6345" s="5">
        <f>VLOOKUP(C6345,[1]Produtos!A:D,3,FALSE)</f>
        <v>3200</v>
      </c>
      <c r="L6345" s="5">
        <f t="shared" si="297"/>
        <v>99200</v>
      </c>
      <c r="M6345" s="5">
        <f t="shared" si="298"/>
        <v>4960</v>
      </c>
      <c r="N6345" s="5">
        <f t="shared" si="299"/>
        <v>94240</v>
      </c>
      <c r="O6345" t="str">
        <f>VLOOKUP(VLOOKUP(C6345,[1]Produtos!A:D,4,FALSE),[1]Categorias!A:B,2,FALSE)</f>
        <v>Celulares</v>
      </c>
    </row>
    <row r="6346" spans="1:15" x14ac:dyDescent="0.3">
      <c r="A6346">
        <v>6345</v>
      </c>
      <c r="B6346">
        <v>603</v>
      </c>
      <c r="C6346">
        <v>4</v>
      </c>
      <c r="D6346">
        <v>5</v>
      </c>
      <c r="E6346" s="3">
        <v>0.03</v>
      </c>
      <c r="F6346" s="4">
        <f>VLOOKUP(B6346,[1]Vendas!A:C,2,FALSE)</f>
        <v>43896</v>
      </c>
      <c r="G6346" t="str">
        <f>VLOOKUP(VLOOKUP(B6346,[1]Vendas!A:C,3,FALSE),[1]Vendedores!A:B,2,FALSE)</f>
        <v>Raimundo Nonato</v>
      </c>
      <c r="H6346" t="str">
        <f>VLOOKUP(VLOOKUP(VLOOKUP(B6346,[1]Vendas!A:C,3,FALSE),[1]Vendedores!A:E,5,FALSE),[1]Filiais!A:B,2,FALSE)</f>
        <v>Minas Gerais</v>
      </c>
      <c r="I6346" s="3">
        <f>VLOOKUP(VLOOKUP(B6346,[1]Vendas!A:C,3,FALSE),[1]Vendedores!A:E,4,FALSE)</f>
        <v>0.02</v>
      </c>
      <c r="J6346" t="str">
        <f>VLOOKUP(C6346,[1]Produtos!A:D,2,FALSE)</f>
        <v>Mouse</v>
      </c>
      <c r="K6346" s="5">
        <f>VLOOKUP(C6346,[1]Produtos!A:D,3,FALSE)</f>
        <v>75</v>
      </c>
      <c r="L6346" s="5">
        <f t="shared" si="297"/>
        <v>375</v>
      </c>
      <c r="M6346" s="5">
        <f t="shared" si="298"/>
        <v>11.25</v>
      </c>
      <c r="N6346" s="5">
        <f t="shared" si="299"/>
        <v>363.75</v>
      </c>
      <c r="O6346" t="str">
        <f>VLOOKUP(VLOOKUP(C6346,[1]Produtos!A:D,4,FALSE),[1]Categorias!A:B,2,FALSE)</f>
        <v>Acessórios</v>
      </c>
    </row>
    <row r="6347" spans="1:15" x14ac:dyDescent="0.3">
      <c r="A6347">
        <v>6346</v>
      </c>
      <c r="B6347">
        <v>666</v>
      </c>
      <c r="C6347">
        <v>9</v>
      </c>
      <c r="D6347">
        <v>30</v>
      </c>
      <c r="E6347" s="3">
        <v>0.01</v>
      </c>
      <c r="F6347" s="4">
        <f>VLOOKUP(B6347,[1]Vendas!A:C,2,FALSE)</f>
        <v>43920</v>
      </c>
      <c r="G6347" t="str">
        <f>VLOOKUP(VLOOKUP(B6347,[1]Vendas!A:C,3,FALSE),[1]Vendedores!A:B,2,FALSE)</f>
        <v>Jaqueline de Souza</v>
      </c>
      <c r="H6347" t="str">
        <f>VLOOKUP(VLOOKUP(VLOOKUP(B6347,[1]Vendas!A:C,3,FALSE),[1]Vendedores!A:E,5,FALSE),[1]Filiais!A:B,2,FALSE)</f>
        <v>Minas Gerais</v>
      </c>
      <c r="I6347" s="3">
        <f>VLOOKUP(VLOOKUP(B6347,[1]Vendas!A:C,3,FALSE),[1]Vendedores!A:E,4,FALSE)</f>
        <v>7.0000000000000007E-2</v>
      </c>
      <c r="J6347" t="str">
        <f>VLOOKUP(C6347,[1]Produtos!A:D,2,FALSE)</f>
        <v>Papel A4</v>
      </c>
      <c r="K6347" s="5">
        <f>VLOOKUP(C6347,[1]Produtos!A:D,3,FALSE)</f>
        <v>90</v>
      </c>
      <c r="L6347" s="5">
        <f t="shared" si="297"/>
        <v>2700</v>
      </c>
      <c r="M6347" s="5">
        <f t="shared" si="298"/>
        <v>27</v>
      </c>
      <c r="N6347" s="5">
        <f t="shared" si="299"/>
        <v>2673</v>
      </c>
      <c r="O6347" t="str">
        <f>VLOOKUP(VLOOKUP(C6347,[1]Produtos!A:D,4,FALSE),[1]Categorias!A:B,2,FALSE)</f>
        <v>Papelaria</v>
      </c>
    </row>
    <row r="6348" spans="1:15" x14ac:dyDescent="0.3">
      <c r="A6348">
        <v>6347</v>
      </c>
      <c r="B6348">
        <v>479</v>
      </c>
      <c r="C6348">
        <v>7</v>
      </c>
      <c r="D6348">
        <v>22</v>
      </c>
      <c r="E6348" s="3">
        <v>0</v>
      </c>
      <c r="F6348" s="4">
        <f>VLOOKUP(B6348,[1]Vendas!A:C,2,FALSE)</f>
        <v>44078</v>
      </c>
      <c r="G6348" t="str">
        <f>VLOOKUP(VLOOKUP(B6348,[1]Vendas!A:C,3,FALSE),[1]Vendedores!A:B,2,FALSE)</f>
        <v>Jaqueline de Souza</v>
      </c>
      <c r="H6348" t="str">
        <f>VLOOKUP(VLOOKUP(VLOOKUP(B6348,[1]Vendas!A:C,3,FALSE),[1]Vendedores!A:E,5,FALSE),[1]Filiais!A:B,2,FALSE)</f>
        <v>Minas Gerais</v>
      </c>
      <c r="I6348" s="3">
        <f>VLOOKUP(VLOOKUP(B6348,[1]Vendas!A:C,3,FALSE),[1]Vendedores!A:E,4,FALSE)</f>
        <v>7.0000000000000007E-2</v>
      </c>
      <c r="J6348" t="str">
        <f>VLOOKUP(C6348,[1]Produtos!A:D,2,FALSE)</f>
        <v>Roteador</v>
      </c>
      <c r="K6348" s="5">
        <f>VLOOKUP(C6348,[1]Produtos!A:D,3,FALSE)</f>
        <v>320</v>
      </c>
      <c r="L6348" s="5">
        <f t="shared" si="297"/>
        <v>7040</v>
      </c>
      <c r="M6348" s="5">
        <f t="shared" si="298"/>
        <v>0</v>
      </c>
      <c r="N6348" s="5">
        <f t="shared" si="299"/>
        <v>7040</v>
      </c>
      <c r="O6348" t="str">
        <f>VLOOKUP(VLOOKUP(C6348,[1]Produtos!A:D,4,FALSE),[1]Categorias!A:B,2,FALSE)</f>
        <v>Hardwares</v>
      </c>
    </row>
    <row r="6349" spans="1:15" x14ac:dyDescent="0.3">
      <c r="A6349">
        <v>6348</v>
      </c>
      <c r="B6349">
        <v>1064</v>
      </c>
      <c r="C6349">
        <v>1</v>
      </c>
      <c r="D6349">
        <v>7</v>
      </c>
      <c r="E6349" s="3">
        <v>0.03</v>
      </c>
      <c r="F6349" s="4">
        <f>VLOOKUP(B6349,[1]Vendas!A:C,2,FALSE)</f>
        <v>43918</v>
      </c>
      <c r="G6349" t="str">
        <f>VLOOKUP(VLOOKUP(B6349,[1]Vendas!A:C,3,FALSE),[1]Vendedores!A:B,2,FALSE)</f>
        <v>Raimundo Nonato</v>
      </c>
      <c r="H6349" t="str">
        <f>VLOOKUP(VLOOKUP(VLOOKUP(B6349,[1]Vendas!A:C,3,FALSE),[1]Vendedores!A:E,5,FALSE),[1]Filiais!A:B,2,FALSE)</f>
        <v>Minas Gerais</v>
      </c>
      <c r="I6349" s="3">
        <f>VLOOKUP(VLOOKUP(B6349,[1]Vendas!A:C,3,FALSE),[1]Vendedores!A:E,4,FALSE)</f>
        <v>0.02</v>
      </c>
      <c r="J6349" t="str">
        <f>VLOOKUP(C6349,[1]Produtos!A:D,2,FALSE)</f>
        <v>Computador desktop</v>
      </c>
      <c r="K6349" s="5">
        <f>VLOOKUP(C6349,[1]Produtos!A:D,3,FALSE)</f>
        <v>5200</v>
      </c>
      <c r="L6349" s="5">
        <f t="shared" si="297"/>
        <v>36400</v>
      </c>
      <c r="M6349" s="5">
        <f t="shared" si="298"/>
        <v>1092</v>
      </c>
      <c r="N6349" s="5">
        <f t="shared" si="299"/>
        <v>35308</v>
      </c>
      <c r="O6349" t="str">
        <f>VLOOKUP(VLOOKUP(C6349,[1]Produtos!A:D,4,FALSE),[1]Categorias!A:B,2,FALSE)</f>
        <v>Hardwares</v>
      </c>
    </row>
    <row r="6350" spans="1:15" x14ac:dyDescent="0.3">
      <c r="A6350">
        <v>6349</v>
      </c>
      <c r="B6350">
        <v>1976</v>
      </c>
      <c r="C6350">
        <v>1</v>
      </c>
      <c r="D6350">
        <v>4</v>
      </c>
      <c r="E6350" s="3">
        <v>0.04</v>
      </c>
      <c r="F6350" s="4">
        <f>VLOOKUP(B6350,[1]Vendas!A:C,2,FALSE)</f>
        <v>44152</v>
      </c>
      <c r="G6350" t="str">
        <f>VLOOKUP(VLOOKUP(B6350,[1]Vendas!A:C,3,FALSE),[1]Vendedores!A:B,2,FALSE)</f>
        <v>Raimundo Nonato</v>
      </c>
      <c r="H6350" t="str">
        <f>VLOOKUP(VLOOKUP(VLOOKUP(B6350,[1]Vendas!A:C,3,FALSE),[1]Vendedores!A:E,5,FALSE),[1]Filiais!A:B,2,FALSE)</f>
        <v>Minas Gerais</v>
      </c>
      <c r="I6350" s="3">
        <f>VLOOKUP(VLOOKUP(B6350,[1]Vendas!A:C,3,FALSE),[1]Vendedores!A:E,4,FALSE)</f>
        <v>0.02</v>
      </c>
      <c r="J6350" t="str">
        <f>VLOOKUP(C6350,[1]Produtos!A:D,2,FALSE)</f>
        <v>Computador desktop</v>
      </c>
      <c r="K6350" s="5">
        <f>VLOOKUP(C6350,[1]Produtos!A:D,3,FALSE)</f>
        <v>5200</v>
      </c>
      <c r="L6350" s="5">
        <f t="shared" si="297"/>
        <v>20800</v>
      </c>
      <c r="M6350" s="5">
        <f t="shared" si="298"/>
        <v>832</v>
      </c>
      <c r="N6350" s="5">
        <f t="shared" si="299"/>
        <v>19968</v>
      </c>
      <c r="O6350" t="str">
        <f>VLOOKUP(VLOOKUP(C6350,[1]Produtos!A:D,4,FALSE),[1]Categorias!A:B,2,FALSE)</f>
        <v>Hardwares</v>
      </c>
    </row>
    <row r="6351" spans="1:15" x14ac:dyDescent="0.3">
      <c r="A6351">
        <v>6350</v>
      </c>
      <c r="B6351">
        <v>125</v>
      </c>
      <c r="C6351">
        <v>9</v>
      </c>
      <c r="D6351">
        <v>22</v>
      </c>
      <c r="E6351" s="3">
        <v>0.01</v>
      </c>
      <c r="F6351" s="4">
        <f>VLOOKUP(B6351,[1]Vendas!A:C,2,FALSE)</f>
        <v>44070</v>
      </c>
      <c r="G6351" t="str">
        <f>VLOOKUP(VLOOKUP(B6351,[1]Vendas!A:C,3,FALSE),[1]Vendedores!A:B,2,FALSE)</f>
        <v>Raimundo Nonato</v>
      </c>
      <c r="H6351" t="str">
        <f>VLOOKUP(VLOOKUP(VLOOKUP(B6351,[1]Vendas!A:C,3,FALSE),[1]Vendedores!A:E,5,FALSE),[1]Filiais!A:B,2,FALSE)</f>
        <v>Minas Gerais</v>
      </c>
      <c r="I6351" s="3">
        <f>VLOOKUP(VLOOKUP(B6351,[1]Vendas!A:C,3,FALSE),[1]Vendedores!A:E,4,FALSE)</f>
        <v>0.02</v>
      </c>
      <c r="J6351" t="str">
        <f>VLOOKUP(C6351,[1]Produtos!A:D,2,FALSE)</f>
        <v>Papel A4</v>
      </c>
      <c r="K6351" s="5">
        <f>VLOOKUP(C6351,[1]Produtos!A:D,3,FALSE)</f>
        <v>90</v>
      </c>
      <c r="L6351" s="5">
        <f t="shared" si="297"/>
        <v>1980</v>
      </c>
      <c r="M6351" s="5">
        <f t="shared" si="298"/>
        <v>19.8</v>
      </c>
      <c r="N6351" s="5">
        <f t="shared" si="299"/>
        <v>1960.2</v>
      </c>
      <c r="O6351" t="str">
        <f>VLOOKUP(VLOOKUP(C6351,[1]Produtos!A:D,4,FALSE),[1]Categorias!A:B,2,FALSE)</f>
        <v>Papelaria</v>
      </c>
    </row>
    <row r="6352" spans="1:15" x14ac:dyDescent="0.3">
      <c r="A6352">
        <v>6351</v>
      </c>
      <c r="B6352">
        <v>1377</v>
      </c>
      <c r="C6352">
        <v>7</v>
      </c>
      <c r="D6352">
        <v>32</v>
      </c>
      <c r="E6352" s="3">
        <v>0.02</v>
      </c>
      <c r="F6352" s="4">
        <f>VLOOKUP(B6352,[1]Vendas!A:C,2,FALSE)</f>
        <v>43942</v>
      </c>
      <c r="G6352" t="str">
        <f>VLOOKUP(VLOOKUP(B6352,[1]Vendas!A:C,3,FALSE),[1]Vendedores!A:B,2,FALSE)</f>
        <v>Rubens Lopes</v>
      </c>
      <c r="H6352" t="str">
        <f>VLOOKUP(VLOOKUP(VLOOKUP(B6352,[1]Vendas!A:C,3,FALSE),[1]Vendedores!A:E,5,FALSE),[1]Filiais!A:B,2,FALSE)</f>
        <v>Minas Gerais</v>
      </c>
      <c r="I6352" s="3">
        <f>VLOOKUP(VLOOKUP(B6352,[1]Vendas!A:C,3,FALSE),[1]Vendedores!A:E,4,FALSE)</f>
        <v>0.02</v>
      </c>
      <c r="J6352" t="str">
        <f>VLOOKUP(C6352,[1]Produtos!A:D,2,FALSE)</f>
        <v>Roteador</v>
      </c>
      <c r="K6352" s="5">
        <f>VLOOKUP(C6352,[1]Produtos!A:D,3,FALSE)</f>
        <v>320</v>
      </c>
      <c r="L6352" s="5">
        <f t="shared" si="297"/>
        <v>10240</v>
      </c>
      <c r="M6352" s="5">
        <f t="shared" si="298"/>
        <v>204.8</v>
      </c>
      <c r="N6352" s="5">
        <f t="shared" si="299"/>
        <v>10035.200000000001</v>
      </c>
      <c r="O6352" t="str">
        <f>VLOOKUP(VLOOKUP(C6352,[1]Produtos!A:D,4,FALSE),[1]Categorias!A:B,2,FALSE)</f>
        <v>Hardwares</v>
      </c>
    </row>
    <row r="6353" spans="1:15" x14ac:dyDescent="0.3">
      <c r="A6353">
        <v>6352</v>
      </c>
      <c r="B6353">
        <v>1618</v>
      </c>
      <c r="C6353">
        <v>4</v>
      </c>
      <c r="D6353">
        <v>29</v>
      </c>
      <c r="E6353" s="3">
        <v>0.03</v>
      </c>
      <c r="F6353" s="4">
        <f>VLOOKUP(B6353,[1]Vendas!A:C,2,FALSE)</f>
        <v>44017</v>
      </c>
      <c r="G6353" t="str">
        <f>VLOOKUP(VLOOKUP(B6353,[1]Vendas!A:C,3,FALSE),[1]Vendedores!A:B,2,FALSE)</f>
        <v>Raimundo Nonato</v>
      </c>
      <c r="H6353" t="str">
        <f>VLOOKUP(VLOOKUP(VLOOKUP(B6353,[1]Vendas!A:C,3,FALSE),[1]Vendedores!A:E,5,FALSE),[1]Filiais!A:B,2,FALSE)</f>
        <v>Minas Gerais</v>
      </c>
      <c r="I6353" s="3">
        <f>VLOOKUP(VLOOKUP(B6353,[1]Vendas!A:C,3,FALSE),[1]Vendedores!A:E,4,FALSE)</f>
        <v>0.02</v>
      </c>
      <c r="J6353" t="str">
        <f>VLOOKUP(C6353,[1]Produtos!A:D,2,FALSE)</f>
        <v>Mouse</v>
      </c>
      <c r="K6353" s="5">
        <f>VLOOKUP(C6353,[1]Produtos!A:D,3,FALSE)</f>
        <v>75</v>
      </c>
      <c r="L6353" s="5">
        <f t="shared" si="297"/>
        <v>2175</v>
      </c>
      <c r="M6353" s="5">
        <f t="shared" si="298"/>
        <v>65.25</v>
      </c>
      <c r="N6353" s="5">
        <f t="shared" si="299"/>
        <v>2109.75</v>
      </c>
      <c r="O6353" t="str">
        <f>VLOOKUP(VLOOKUP(C6353,[1]Produtos!A:D,4,FALSE),[1]Categorias!A:B,2,FALSE)</f>
        <v>Acessórios</v>
      </c>
    </row>
    <row r="6354" spans="1:15" x14ac:dyDescent="0.3">
      <c r="A6354">
        <v>6353</v>
      </c>
      <c r="B6354">
        <v>262</v>
      </c>
      <c r="C6354">
        <v>1</v>
      </c>
      <c r="D6354">
        <v>3</v>
      </c>
      <c r="E6354" s="3">
        <v>0.05</v>
      </c>
      <c r="F6354" s="4">
        <f>VLOOKUP(B6354,[1]Vendas!A:C,2,FALSE)</f>
        <v>43998</v>
      </c>
      <c r="G6354" t="str">
        <f>VLOOKUP(VLOOKUP(B6354,[1]Vendas!A:C,3,FALSE),[1]Vendedores!A:B,2,FALSE)</f>
        <v>Rubens Lopes</v>
      </c>
      <c r="H6354" t="str">
        <f>VLOOKUP(VLOOKUP(VLOOKUP(B6354,[1]Vendas!A:C,3,FALSE),[1]Vendedores!A:E,5,FALSE),[1]Filiais!A:B,2,FALSE)</f>
        <v>Minas Gerais</v>
      </c>
      <c r="I6354" s="3">
        <f>VLOOKUP(VLOOKUP(B6354,[1]Vendas!A:C,3,FALSE),[1]Vendedores!A:E,4,FALSE)</f>
        <v>0.02</v>
      </c>
      <c r="J6354" t="str">
        <f>VLOOKUP(C6354,[1]Produtos!A:D,2,FALSE)</f>
        <v>Computador desktop</v>
      </c>
      <c r="K6354" s="5">
        <f>VLOOKUP(C6354,[1]Produtos!A:D,3,FALSE)</f>
        <v>5200</v>
      </c>
      <c r="L6354" s="5">
        <f t="shared" si="297"/>
        <v>15600</v>
      </c>
      <c r="M6354" s="5">
        <f t="shared" si="298"/>
        <v>780</v>
      </c>
      <c r="N6354" s="5">
        <f t="shared" si="299"/>
        <v>14820</v>
      </c>
      <c r="O6354" t="str">
        <f>VLOOKUP(VLOOKUP(C6354,[1]Produtos!A:D,4,FALSE),[1]Categorias!A:B,2,FALSE)</f>
        <v>Hardwares</v>
      </c>
    </row>
    <row r="6355" spans="1:15" x14ac:dyDescent="0.3">
      <c r="A6355">
        <v>6354</v>
      </c>
      <c r="B6355">
        <v>639</v>
      </c>
      <c r="C6355">
        <v>4</v>
      </c>
      <c r="D6355">
        <v>11</v>
      </c>
      <c r="E6355" s="3">
        <v>0.05</v>
      </c>
      <c r="F6355" s="4">
        <f>VLOOKUP(B6355,[1]Vendas!A:C,2,FALSE)</f>
        <v>43864</v>
      </c>
      <c r="G6355" t="str">
        <f>VLOOKUP(VLOOKUP(B6355,[1]Vendas!A:C,3,FALSE),[1]Vendedores!A:B,2,FALSE)</f>
        <v>Rubens Lopes</v>
      </c>
      <c r="H6355" t="str">
        <f>VLOOKUP(VLOOKUP(VLOOKUP(B6355,[1]Vendas!A:C,3,FALSE),[1]Vendedores!A:E,5,FALSE),[1]Filiais!A:B,2,FALSE)</f>
        <v>Minas Gerais</v>
      </c>
      <c r="I6355" s="3">
        <f>VLOOKUP(VLOOKUP(B6355,[1]Vendas!A:C,3,FALSE),[1]Vendedores!A:E,4,FALSE)</f>
        <v>0.02</v>
      </c>
      <c r="J6355" t="str">
        <f>VLOOKUP(C6355,[1]Produtos!A:D,2,FALSE)</f>
        <v>Mouse</v>
      </c>
      <c r="K6355" s="5">
        <f>VLOOKUP(C6355,[1]Produtos!A:D,3,FALSE)</f>
        <v>75</v>
      </c>
      <c r="L6355" s="5">
        <f t="shared" si="297"/>
        <v>825</v>
      </c>
      <c r="M6355" s="5">
        <f t="shared" si="298"/>
        <v>41.25</v>
      </c>
      <c r="N6355" s="5">
        <f t="shared" si="299"/>
        <v>783.75</v>
      </c>
      <c r="O6355" t="str">
        <f>VLOOKUP(VLOOKUP(C6355,[1]Produtos!A:D,4,FALSE),[1]Categorias!A:B,2,FALSE)</f>
        <v>Acessórios</v>
      </c>
    </row>
    <row r="6356" spans="1:15" x14ac:dyDescent="0.3">
      <c r="A6356">
        <v>6355</v>
      </c>
      <c r="B6356">
        <v>1762</v>
      </c>
      <c r="C6356">
        <v>4</v>
      </c>
      <c r="D6356">
        <v>31</v>
      </c>
      <c r="E6356" s="3">
        <v>0.05</v>
      </c>
      <c r="F6356" s="4">
        <f>VLOOKUP(B6356,[1]Vendas!A:C,2,FALSE)</f>
        <v>43853</v>
      </c>
      <c r="G6356" t="str">
        <f>VLOOKUP(VLOOKUP(B6356,[1]Vendas!A:C,3,FALSE),[1]Vendedores!A:B,2,FALSE)</f>
        <v>Almira Buarque</v>
      </c>
      <c r="H6356" t="str">
        <f>VLOOKUP(VLOOKUP(VLOOKUP(B6356,[1]Vendas!A:C,3,FALSE),[1]Vendedores!A:E,5,FALSE),[1]Filiais!A:B,2,FALSE)</f>
        <v>Rio de Janeiro</v>
      </c>
      <c r="I6356" s="3">
        <f>VLOOKUP(VLOOKUP(B6356,[1]Vendas!A:C,3,FALSE),[1]Vendedores!A:E,4,FALSE)</f>
        <v>0.04</v>
      </c>
      <c r="J6356" t="str">
        <f>VLOOKUP(C6356,[1]Produtos!A:D,2,FALSE)</f>
        <v>Mouse</v>
      </c>
      <c r="K6356" s="5">
        <f>VLOOKUP(C6356,[1]Produtos!A:D,3,FALSE)</f>
        <v>75</v>
      </c>
      <c r="L6356" s="5">
        <f t="shared" si="297"/>
        <v>2325</v>
      </c>
      <c r="M6356" s="5">
        <f t="shared" si="298"/>
        <v>116.25</v>
      </c>
      <c r="N6356" s="5">
        <f t="shared" si="299"/>
        <v>2208.75</v>
      </c>
      <c r="O6356" t="str">
        <f>VLOOKUP(VLOOKUP(C6356,[1]Produtos!A:D,4,FALSE),[1]Categorias!A:B,2,FALSE)</f>
        <v>Acessórios</v>
      </c>
    </row>
    <row r="6357" spans="1:15" x14ac:dyDescent="0.3">
      <c r="A6357">
        <v>6356</v>
      </c>
      <c r="B6357">
        <v>689</v>
      </c>
      <c r="C6357">
        <v>4</v>
      </c>
      <c r="D6357">
        <v>27</v>
      </c>
      <c r="E6357" s="3">
        <v>0.04</v>
      </c>
      <c r="F6357" s="4">
        <f>VLOOKUP(B6357,[1]Vendas!A:C,2,FALSE)</f>
        <v>44190</v>
      </c>
      <c r="G6357" t="str">
        <f>VLOOKUP(VLOOKUP(B6357,[1]Vendas!A:C,3,FALSE),[1]Vendedores!A:B,2,FALSE)</f>
        <v>Antônio da Costa</v>
      </c>
      <c r="H6357" t="str">
        <f>VLOOKUP(VLOOKUP(VLOOKUP(B6357,[1]Vendas!A:C,3,FALSE),[1]Vendedores!A:E,5,FALSE),[1]Filiais!A:B,2,FALSE)</f>
        <v>São Paulo</v>
      </c>
      <c r="I6357" s="3">
        <f>VLOOKUP(VLOOKUP(B6357,[1]Vendas!A:C,3,FALSE),[1]Vendedores!A:E,4,FALSE)</f>
        <v>7.0000000000000007E-2</v>
      </c>
      <c r="J6357" t="str">
        <f>VLOOKUP(C6357,[1]Produtos!A:D,2,FALSE)</f>
        <v>Mouse</v>
      </c>
      <c r="K6357" s="5">
        <f>VLOOKUP(C6357,[1]Produtos!A:D,3,FALSE)</f>
        <v>75</v>
      </c>
      <c r="L6357" s="5">
        <f t="shared" si="297"/>
        <v>2025</v>
      </c>
      <c r="M6357" s="5">
        <f t="shared" si="298"/>
        <v>81</v>
      </c>
      <c r="N6357" s="5">
        <f t="shared" si="299"/>
        <v>1944</v>
      </c>
      <c r="O6357" t="str">
        <f>VLOOKUP(VLOOKUP(C6357,[1]Produtos!A:D,4,FALSE),[1]Categorias!A:B,2,FALSE)</f>
        <v>Acessórios</v>
      </c>
    </row>
    <row r="6358" spans="1:15" x14ac:dyDescent="0.3">
      <c r="A6358">
        <v>6357</v>
      </c>
      <c r="B6358">
        <v>1766</v>
      </c>
      <c r="C6358">
        <v>3</v>
      </c>
      <c r="D6358">
        <v>8</v>
      </c>
      <c r="E6358" s="3">
        <v>0.04</v>
      </c>
      <c r="F6358" s="4">
        <f>VLOOKUP(B6358,[1]Vendas!A:C,2,FALSE)</f>
        <v>44066</v>
      </c>
      <c r="G6358" t="str">
        <f>VLOOKUP(VLOOKUP(B6358,[1]Vendas!A:C,3,FALSE),[1]Vendedores!A:B,2,FALSE)</f>
        <v>Augusto Carlos</v>
      </c>
      <c r="H6358" t="str">
        <f>VLOOKUP(VLOOKUP(VLOOKUP(B6358,[1]Vendas!A:C,3,FALSE),[1]Vendedores!A:E,5,FALSE),[1]Filiais!A:B,2,FALSE)</f>
        <v>São Paulo</v>
      </c>
      <c r="I6358" s="3">
        <f>VLOOKUP(VLOOKUP(B6358,[1]Vendas!A:C,3,FALSE),[1]Vendedores!A:E,4,FALSE)</f>
        <v>0.08</v>
      </c>
      <c r="J6358" t="str">
        <f>VLOOKUP(C6358,[1]Produtos!A:D,2,FALSE)</f>
        <v>Teclado</v>
      </c>
      <c r="K6358" s="5">
        <f>VLOOKUP(C6358,[1]Produtos!A:D,3,FALSE)</f>
        <v>90</v>
      </c>
      <c r="L6358" s="5">
        <f t="shared" si="297"/>
        <v>720</v>
      </c>
      <c r="M6358" s="5">
        <f t="shared" si="298"/>
        <v>28.8</v>
      </c>
      <c r="N6358" s="5">
        <f t="shared" si="299"/>
        <v>691.2</v>
      </c>
      <c r="O6358" t="str">
        <f>VLOOKUP(VLOOKUP(C6358,[1]Produtos!A:D,4,FALSE),[1]Categorias!A:B,2,FALSE)</f>
        <v>Acessórios</v>
      </c>
    </row>
    <row r="6359" spans="1:15" x14ac:dyDescent="0.3">
      <c r="A6359">
        <v>6358</v>
      </c>
      <c r="B6359">
        <v>1553</v>
      </c>
      <c r="C6359">
        <v>3</v>
      </c>
      <c r="D6359">
        <v>3</v>
      </c>
      <c r="E6359" s="3">
        <v>0.02</v>
      </c>
      <c r="F6359" s="4">
        <f>VLOOKUP(B6359,[1]Vendas!A:C,2,FALSE)</f>
        <v>44108</v>
      </c>
      <c r="G6359" t="str">
        <f>VLOOKUP(VLOOKUP(B6359,[1]Vendas!A:C,3,FALSE),[1]Vendedores!A:B,2,FALSE)</f>
        <v>Antônio da Costa</v>
      </c>
      <c r="H6359" t="str">
        <f>VLOOKUP(VLOOKUP(VLOOKUP(B6359,[1]Vendas!A:C,3,FALSE),[1]Vendedores!A:E,5,FALSE),[1]Filiais!A:B,2,FALSE)</f>
        <v>São Paulo</v>
      </c>
      <c r="I6359" s="3">
        <f>VLOOKUP(VLOOKUP(B6359,[1]Vendas!A:C,3,FALSE),[1]Vendedores!A:E,4,FALSE)</f>
        <v>7.0000000000000007E-2</v>
      </c>
      <c r="J6359" t="str">
        <f>VLOOKUP(C6359,[1]Produtos!A:D,2,FALSE)</f>
        <v>Teclado</v>
      </c>
      <c r="K6359" s="5">
        <f>VLOOKUP(C6359,[1]Produtos!A:D,3,FALSE)</f>
        <v>90</v>
      </c>
      <c r="L6359" s="5">
        <f t="shared" si="297"/>
        <v>270</v>
      </c>
      <c r="M6359" s="5">
        <f t="shared" si="298"/>
        <v>5.4</v>
      </c>
      <c r="N6359" s="5">
        <f t="shared" si="299"/>
        <v>264.60000000000002</v>
      </c>
      <c r="O6359" t="str">
        <f>VLOOKUP(VLOOKUP(C6359,[1]Produtos!A:D,4,FALSE),[1]Categorias!A:B,2,FALSE)</f>
        <v>Acessórios</v>
      </c>
    </row>
    <row r="6360" spans="1:15" x14ac:dyDescent="0.3">
      <c r="A6360">
        <v>6359</v>
      </c>
      <c r="B6360">
        <v>1966</v>
      </c>
      <c r="C6360">
        <v>6</v>
      </c>
      <c r="D6360">
        <v>2</v>
      </c>
      <c r="E6360" s="3">
        <v>0.04</v>
      </c>
      <c r="F6360" s="4">
        <f>VLOOKUP(B6360,[1]Vendas!A:C,2,FALSE)</f>
        <v>44088</v>
      </c>
      <c r="G6360" t="str">
        <f>VLOOKUP(VLOOKUP(B6360,[1]Vendas!A:C,3,FALSE),[1]Vendedores!A:B,2,FALSE)</f>
        <v>Solange Almeida</v>
      </c>
      <c r="H6360" t="str">
        <f>VLOOKUP(VLOOKUP(VLOOKUP(B6360,[1]Vendas!A:C,3,FALSE),[1]Vendedores!A:E,5,FALSE),[1]Filiais!A:B,2,FALSE)</f>
        <v>Rio de Janeiro</v>
      </c>
      <c r="I6360" s="3">
        <f>VLOOKUP(VLOOKUP(B6360,[1]Vendas!A:C,3,FALSE),[1]Vendedores!A:E,4,FALSE)</f>
        <v>0.01</v>
      </c>
      <c r="J6360" t="str">
        <f>VLOOKUP(C6360,[1]Produtos!A:D,2,FALSE)</f>
        <v>Carregador para celular</v>
      </c>
      <c r="K6360" s="5">
        <f>VLOOKUP(C6360,[1]Produtos!A:D,3,FALSE)</f>
        <v>150</v>
      </c>
      <c r="L6360" s="5">
        <f t="shared" si="297"/>
        <v>300</v>
      </c>
      <c r="M6360" s="5">
        <f t="shared" si="298"/>
        <v>12</v>
      </c>
      <c r="N6360" s="5">
        <f t="shared" si="299"/>
        <v>288</v>
      </c>
      <c r="O6360" t="str">
        <f>VLOOKUP(VLOOKUP(C6360,[1]Produtos!A:D,4,FALSE),[1]Categorias!A:B,2,FALSE)</f>
        <v>Celulares</v>
      </c>
    </row>
    <row r="6361" spans="1:15" x14ac:dyDescent="0.3">
      <c r="A6361">
        <v>6360</v>
      </c>
      <c r="B6361">
        <v>1284</v>
      </c>
      <c r="C6361">
        <v>1</v>
      </c>
      <c r="D6361">
        <v>29</v>
      </c>
      <c r="E6361" s="3">
        <v>0.03</v>
      </c>
      <c r="F6361" s="4">
        <f>VLOOKUP(B6361,[1]Vendas!A:C,2,FALSE)</f>
        <v>44040</v>
      </c>
      <c r="G6361" t="str">
        <f>VLOOKUP(VLOOKUP(B6361,[1]Vendas!A:C,3,FALSE),[1]Vendedores!A:B,2,FALSE)</f>
        <v>Débora Albuquerque</v>
      </c>
      <c r="H6361" t="str">
        <f>VLOOKUP(VLOOKUP(VLOOKUP(B6361,[1]Vendas!A:C,3,FALSE),[1]Vendedores!A:E,5,FALSE),[1]Filiais!A:B,2,FALSE)</f>
        <v>São Paulo</v>
      </c>
      <c r="I6361" s="3">
        <f>VLOOKUP(VLOOKUP(B6361,[1]Vendas!A:C,3,FALSE),[1]Vendedores!A:E,4,FALSE)</f>
        <v>0.02</v>
      </c>
      <c r="J6361" t="str">
        <f>VLOOKUP(C6361,[1]Produtos!A:D,2,FALSE)</f>
        <v>Computador desktop</v>
      </c>
      <c r="K6361" s="5">
        <f>VLOOKUP(C6361,[1]Produtos!A:D,3,FALSE)</f>
        <v>5200</v>
      </c>
      <c r="L6361" s="5">
        <f t="shared" si="297"/>
        <v>150800</v>
      </c>
      <c r="M6361" s="5">
        <f t="shared" si="298"/>
        <v>4524</v>
      </c>
      <c r="N6361" s="5">
        <f t="shared" si="299"/>
        <v>146276</v>
      </c>
      <c r="O6361" t="str">
        <f>VLOOKUP(VLOOKUP(C6361,[1]Produtos!A:D,4,FALSE),[1]Categorias!A:B,2,FALSE)</f>
        <v>Hardwares</v>
      </c>
    </row>
    <row r="6362" spans="1:15" x14ac:dyDescent="0.3">
      <c r="A6362">
        <v>6361</v>
      </c>
      <c r="B6362">
        <v>297</v>
      </c>
      <c r="C6362">
        <v>9</v>
      </c>
      <c r="D6362">
        <v>8</v>
      </c>
      <c r="E6362" s="3">
        <v>0.05</v>
      </c>
      <c r="F6362" s="4">
        <f>VLOOKUP(B6362,[1]Vendas!A:C,2,FALSE)</f>
        <v>44072</v>
      </c>
      <c r="G6362" t="str">
        <f>VLOOKUP(VLOOKUP(B6362,[1]Vendas!A:C,3,FALSE),[1]Vendedores!A:B,2,FALSE)</f>
        <v>Antônio da Costa</v>
      </c>
      <c r="H6362" t="str">
        <f>VLOOKUP(VLOOKUP(VLOOKUP(B6362,[1]Vendas!A:C,3,FALSE),[1]Vendedores!A:E,5,FALSE),[1]Filiais!A:B,2,FALSE)</f>
        <v>São Paulo</v>
      </c>
      <c r="I6362" s="3">
        <f>VLOOKUP(VLOOKUP(B6362,[1]Vendas!A:C,3,FALSE),[1]Vendedores!A:E,4,FALSE)</f>
        <v>7.0000000000000007E-2</v>
      </c>
      <c r="J6362" t="str">
        <f>VLOOKUP(C6362,[1]Produtos!A:D,2,FALSE)</f>
        <v>Papel A4</v>
      </c>
      <c r="K6362" s="5">
        <f>VLOOKUP(C6362,[1]Produtos!A:D,3,FALSE)</f>
        <v>90</v>
      </c>
      <c r="L6362" s="5">
        <f t="shared" si="297"/>
        <v>720</v>
      </c>
      <c r="M6362" s="5">
        <f t="shared" si="298"/>
        <v>36</v>
      </c>
      <c r="N6362" s="5">
        <f t="shared" si="299"/>
        <v>684</v>
      </c>
      <c r="O6362" t="str">
        <f>VLOOKUP(VLOOKUP(C6362,[1]Produtos!A:D,4,FALSE),[1]Categorias!A:B,2,FALSE)</f>
        <v>Papelaria</v>
      </c>
    </row>
    <row r="6363" spans="1:15" x14ac:dyDescent="0.3">
      <c r="A6363">
        <v>6362</v>
      </c>
      <c r="B6363">
        <v>749</v>
      </c>
      <c r="C6363">
        <v>5</v>
      </c>
      <c r="D6363">
        <v>24</v>
      </c>
      <c r="E6363" s="3">
        <v>0.04</v>
      </c>
      <c r="F6363" s="4">
        <f>VLOOKUP(B6363,[1]Vendas!A:C,2,FALSE)</f>
        <v>44009</v>
      </c>
      <c r="G6363" t="str">
        <f>VLOOKUP(VLOOKUP(B6363,[1]Vendas!A:C,3,FALSE),[1]Vendedores!A:B,2,FALSE)</f>
        <v>Augusto Carlos</v>
      </c>
      <c r="H6363" t="str">
        <f>VLOOKUP(VLOOKUP(VLOOKUP(B6363,[1]Vendas!A:C,3,FALSE),[1]Vendedores!A:E,5,FALSE),[1]Filiais!A:B,2,FALSE)</f>
        <v>São Paulo</v>
      </c>
      <c r="I6363" s="3">
        <f>VLOOKUP(VLOOKUP(B6363,[1]Vendas!A:C,3,FALSE),[1]Vendedores!A:E,4,FALSE)</f>
        <v>0.08</v>
      </c>
      <c r="J6363" t="str">
        <f>VLOOKUP(C6363,[1]Produtos!A:D,2,FALSE)</f>
        <v>Smartphone</v>
      </c>
      <c r="K6363" s="5">
        <f>VLOOKUP(C6363,[1]Produtos!A:D,3,FALSE)</f>
        <v>3200</v>
      </c>
      <c r="L6363" s="5">
        <f t="shared" si="297"/>
        <v>76800</v>
      </c>
      <c r="M6363" s="5">
        <f t="shared" si="298"/>
        <v>3072</v>
      </c>
      <c r="N6363" s="5">
        <f t="shared" si="299"/>
        <v>73728</v>
      </c>
      <c r="O6363" t="str">
        <f>VLOOKUP(VLOOKUP(C6363,[1]Produtos!A:D,4,FALSE),[1]Categorias!A:B,2,FALSE)</f>
        <v>Celulares</v>
      </c>
    </row>
    <row r="6364" spans="1:15" x14ac:dyDescent="0.3">
      <c r="A6364">
        <v>6363</v>
      </c>
      <c r="B6364">
        <v>1895</v>
      </c>
      <c r="C6364">
        <v>6</v>
      </c>
      <c r="D6364">
        <v>32</v>
      </c>
      <c r="E6364" s="3">
        <v>0.02</v>
      </c>
      <c r="F6364" s="4">
        <f>VLOOKUP(B6364,[1]Vendas!A:C,2,FALSE)</f>
        <v>43934</v>
      </c>
      <c r="G6364" t="str">
        <f>VLOOKUP(VLOOKUP(B6364,[1]Vendas!A:C,3,FALSE),[1]Vendedores!A:B,2,FALSE)</f>
        <v>Augusto Carlos</v>
      </c>
      <c r="H6364" t="str">
        <f>VLOOKUP(VLOOKUP(VLOOKUP(B6364,[1]Vendas!A:C,3,FALSE),[1]Vendedores!A:E,5,FALSE),[1]Filiais!A:B,2,FALSE)</f>
        <v>São Paulo</v>
      </c>
      <c r="I6364" s="3">
        <f>VLOOKUP(VLOOKUP(B6364,[1]Vendas!A:C,3,FALSE),[1]Vendedores!A:E,4,FALSE)</f>
        <v>0.08</v>
      </c>
      <c r="J6364" t="str">
        <f>VLOOKUP(C6364,[1]Produtos!A:D,2,FALSE)</f>
        <v>Carregador para celular</v>
      </c>
      <c r="K6364" s="5">
        <f>VLOOKUP(C6364,[1]Produtos!A:D,3,FALSE)</f>
        <v>150</v>
      </c>
      <c r="L6364" s="5">
        <f t="shared" si="297"/>
        <v>4800</v>
      </c>
      <c r="M6364" s="5">
        <f t="shared" si="298"/>
        <v>96</v>
      </c>
      <c r="N6364" s="5">
        <f t="shared" si="299"/>
        <v>4704</v>
      </c>
      <c r="O6364" t="str">
        <f>VLOOKUP(VLOOKUP(C6364,[1]Produtos!A:D,4,FALSE),[1]Categorias!A:B,2,FALSE)</f>
        <v>Celulares</v>
      </c>
    </row>
    <row r="6365" spans="1:15" x14ac:dyDescent="0.3">
      <c r="A6365">
        <v>6364</v>
      </c>
      <c r="B6365">
        <v>1378</v>
      </c>
      <c r="C6365">
        <v>8</v>
      </c>
      <c r="D6365">
        <v>32</v>
      </c>
      <c r="E6365" s="3">
        <v>0.05</v>
      </c>
      <c r="F6365" s="4">
        <f>VLOOKUP(B6365,[1]Vendas!A:C,2,FALSE)</f>
        <v>43911</v>
      </c>
      <c r="G6365" t="str">
        <f>VLOOKUP(VLOOKUP(B6365,[1]Vendas!A:C,3,FALSE),[1]Vendedores!A:B,2,FALSE)</f>
        <v>Jaqueline de Souza</v>
      </c>
      <c r="H6365" t="str">
        <f>VLOOKUP(VLOOKUP(VLOOKUP(B6365,[1]Vendas!A:C,3,FALSE),[1]Vendedores!A:E,5,FALSE),[1]Filiais!A:B,2,FALSE)</f>
        <v>Minas Gerais</v>
      </c>
      <c r="I6365" s="3">
        <f>VLOOKUP(VLOOKUP(B6365,[1]Vendas!A:C,3,FALSE),[1]Vendedores!A:E,4,FALSE)</f>
        <v>7.0000000000000007E-2</v>
      </c>
      <c r="J6365" t="str">
        <f>VLOOKUP(C6365,[1]Produtos!A:D,2,FALSE)</f>
        <v>Projetor</v>
      </c>
      <c r="K6365" s="5">
        <f>VLOOKUP(C6365,[1]Produtos!A:D,3,FALSE)</f>
        <v>2900</v>
      </c>
      <c r="L6365" s="5">
        <f t="shared" si="297"/>
        <v>92800</v>
      </c>
      <c r="M6365" s="5">
        <f t="shared" si="298"/>
        <v>4640</v>
      </c>
      <c r="N6365" s="5">
        <f t="shared" si="299"/>
        <v>88160</v>
      </c>
      <c r="O6365" t="str">
        <f>VLOOKUP(VLOOKUP(C6365,[1]Produtos!A:D,4,FALSE),[1]Categorias!A:B,2,FALSE)</f>
        <v>Hardwares</v>
      </c>
    </row>
    <row r="6366" spans="1:15" x14ac:dyDescent="0.3">
      <c r="A6366">
        <v>6365</v>
      </c>
      <c r="B6366">
        <v>623</v>
      </c>
      <c r="C6366">
        <v>10</v>
      </c>
      <c r="D6366">
        <v>11</v>
      </c>
      <c r="E6366" s="3">
        <v>0.02</v>
      </c>
      <c r="F6366" s="4">
        <f>VLOOKUP(B6366,[1]Vendas!A:C,2,FALSE)</f>
        <v>44038</v>
      </c>
      <c r="G6366" t="str">
        <f>VLOOKUP(VLOOKUP(B6366,[1]Vendas!A:C,3,FALSE),[1]Vendedores!A:B,2,FALSE)</f>
        <v>Filipe de Tarso</v>
      </c>
      <c r="H6366" t="str">
        <f>VLOOKUP(VLOOKUP(VLOOKUP(B6366,[1]Vendas!A:C,3,FALSE),[1]Vendedores!A:E,5,FALSE),[1]Filiais!A:B,2,FALSE)</f>
        <v>Rio de Janeiro</v>
      </c>
      <c r="I6366" s="3">
        <f>VLOOKUP(VLOOKUP(B6366,[1]Vendas!A:C,3,FALSE),[1]Vendedores!A:E,4,FALSE)</f>
        <v>0.04</v>
      </c>
      <c r="J6366" t="str">
        <f>VLOOKUP(C6366,[1]Produtos!A:D,2,FALSE)</f>
        <v>Caneta</v>
      </c>
      <c r="K6366" s="5">
        <f>VLOOKUP(C6366,[1]Produtos!A:D,3,FALSE)</f>
        <v>15</v>
      </c>
      <c r="L6366" s="5">
        <f t="shared" si="297"/>
        <v>165</v>
      </c>
      <c r="M6366" s="5">
        <f t="shared" si="298"/>
        <v>3.3000000000000003</v>
      </c>
      <c r="N6366" s="5">
        <f t="shared" si="299"/>
        <v>161.69999999999999</v>
      </c>
      <c r="O6366" t="str">
        <f>VLOOKUP(VLOOKUP(C6366,[1]Produtos!A:D,4,FALSE),[1]Categorias!A:B,2,FALSE)</f>
        <v>Papelaria</v>
      </c>
    </row>
    <row r="6367" spans="1:15" x14ac:dyDescent="0.3">
      <c r="A6367">
        <v>6366</v>
      </c>
      <c r="B6367">
        <v>196</v>
      </c>
      <c r="C6367">
        <v>7</v>
      </c>
      <c r="D6367">
        <v>5</v>
      </c>
      <c r="E6367" s="3">
        <v>0.01</v>
      </c>
      <c r="F6367" s="4">
        <f>VLOOKUP(B6367,[1]Vendas!A:C,2,FALSE)</f>
        <v>44047</v>
      </c>
      <c r="G6367" t="str">
        <f>VLOOKUP(VLOOKUP(B6367,[1]Vendas!A:C,3,FALSE),[1]Vendedores!A:B,2,FALSE)</f>
        <v>Filipe de Tarso</v>
      </c>
      <c r="H6367" t="str">
        <f>VLOOKUP(VLOOKUP(VLOOKUP(B6367,[1]Vendas!A:C,3,FALSE),[1]Vendedores!A:E,5,FALSE),[1]Filiais!A:B,2,FALSE)</f>
        <v>Rio de Janeiro</v>
      </c>
      <c r="I6367" s="3">
        <f>VLOOKUP(VLOOKUP(B6367,[1]Vendas!A:C,3,FALSE),[1]Vendedores!A:E,4,FALSE)</f>
        <v>0.04</v>
      </c>
      <c r="J6367" t="str">
        <f>VLOOKUP(C6367,[1]Produtos!A:D,2,FALSE)</f>
        <v>Roteador</v>
      </c>
      <c r="K6367" s="5">
        <f>VLOOKUP(C6367,[1]Produtos!A:D,3,FALSE)</f>
        <v>320</v>
      </c>
      <c r="L6367" s="5">
        <f t="shared" si="297"/>
        <v>1600</v>
      </c>
      <c r="M6367" s="5">
        <f t="shared" si="298"/>
        <v>16</v>
      </c>
      <c r="N6367" s="5">
        <f t="shared" si="299"/>
        <v>1584</v>
      </c>
      <c r="O6367" t="str">
        <f>VLOOKUP(VLOOKUP(C6367,[1]Produtos!A:D,4,FALSE),[1]Categorias!A:B,2,FALSE)</f>
        <v>Hardwares</v>
      </c>
    </row>
    <row r="6368" spans="1:15" x14ac:dyDescent="0.3">
      <c r="A6368">
        <v>6367</v>
      </c>
      <c r="B6368">
        <v>1895</v>
      </c>
      <c r="C6368">
        <v>2</v>
      </c>
      <c r="D6368">
        <v>17</v>
      </c>
      <c r="E6368" s="3">
        <v>0</v>
      </c>
      <c r="F6368" s="4">
        <f>VLOOKUP(B6368,[1]Vendas!A:C,2,FALSE)</f>
        <v>43934</v>
      </c>
      <c r="G6368" t="str">
        <f>VLOOKUP(VLOOKUP(B6368,[1]Vendas!A:C,3,FALSE),[1]Vendedores!A:B,2,FALSE)</f>
        <v>Augusto Carlos</v>
      </c>
      <c r="H6368" t="str">
        <f>VLOOKUP(VLOOKUP(VLOOKUP(B6368,[1]Vendas!A:C,3,FALSE),[1]Vendedores!A:E,5,FALSE),[1]Filiais!A:B,2,FALSE)</f>
        <v>São Paulo</v>
      </c>
      <c r="I6368" s="3">
        <f>VLOOKUP(VLOOKUP(B6368,[1]Vendas!A:C,3,FALSE),[1]Vendedores!A:E,4,FALSE)</f>
        <v>0.08</v>
      </c>
      <c r="J6368" t="str">
        <f>VLOOKUP(C6368,[1]Produtos!A:D,2,FALSE)</f>
        <v>Impressora</v>
      </c>
      <c r="K6368" s="5">
        <f>VLOOKUP(C6368,[1]Produtos!A:D,3,FALSE)</f>
        <v>2100</v>
      </c>
      <c r="L6368" s="5">
        <f t="shared" si="297"/>
        <v>35700</v>
      </c>
      <c r="M6368" s="5">
        <f t="shared" si="298"/>
        <v>0</v>
      </c>
      <c r="N6368" s="5">
        <f t="shared" si="299"/>
        <v>35700</v>
      </c>
      <c r="O6368" t="str">
        <f>VLOOKUP(VLOOKUP(C6368,[1]Produtos!A:D,4,FALSE),[1]Categorias!A:B,2,FALSE)</f>
        <v>Hardwares</v>
      </c>
    </row>
    <row r="6369" spans="1:15" x14ac:dyDescent="0.3">
      <c r="A6369">
        <v>6368</v>
      </c>
      <c r="B6369">
        <v>1467</v>
      </c>
      <c r="C6369">
        <v>10</v>
      </c>
      <c r="D6369">
        <v>7</v>
      </c>
      <c r="E6369" s="3">
        <v>0.04</v>
      </c>
      <c r="F6369" s="4">
        <f>VLOOKUP(B6369,[1]Vendas!A:C,2,FALSE)</f>
        <v>44010</v>
      </c>
      <c r="G6369" t="str">
        <f>VLOOKUP(VLOOKUP(B6369,[1]Vendas!A:C,3,FALSE),[1]Vendedores!A:B,2,FALSE)</f>
        <v>Solange Almeida</v>
      </c>
      <c r="H6369" t="str">
        <f>VLOOKUP(VLOOKUP(VLOOKUP(B6369,[1]Vendas!A:C,3,FALSE),[1]Vendedores!A:E,5,FALSE),[1]Filiais!A:B,2,FALSE)</f>
        <v>Rio de Janeiro</v>
      </c>
      <c r="I6369" s="3">
        <f>VLOOKUP(VLOOKUP(B6369,[1]Vendas!A:C,3,FALSE),[1]Vendedores!A:E,4,FALSE)</f>
        <v>0.01</v>
      </c>
      <c r="J6369" t="str">
        <f>VLOOKUP(C6369,[1]Produtos!A:D,2,FALSE)</f>
        <v>Caneta</v>
      </c>
      <c r="K6369" s="5">
        <f>VLOOKUP(C6369,[1]Produtos!A:D,3,FALSE)</f>
        <v>15</v>
      </c>
      <c r="L6369" s="5">
        <f t="shared" si="297"/>
        <v>105</v>
      </c>
      <c r="M6369" s="5">
        <f t="shared" si="298"/>
        <v>4.2</v>
      </c>
      <c r="N6369" s="5">
        <f t="shared" si="299"/>
        <v>100.8</v>
      </c>
      <c r="O6369" t="str">
        <f>VLOOKUP(VLOOKUP(C6369,[1]Produtos!A:D,4,FALSE),[1]Categorias!A:B,2,FALSE)</f>
        <v>Papelaria</v>
      </c>
    </row>
    <row r="6370" spans="1:15" x14ac:dyDescent="0.3">
      <c r="A6370">
        <v>6369</v>
      </c>
      <c r="B6370">
        <v>379</v>
      </c>
      <c r="C6370">
        <v>3</v>
      </c>
      <c r="D6370">
        <v>15</v>
      </c>
      <c r="E6370" s="3">
        <v>0.03</v>
      </c>
      <c r="F6370" s="4">
        <f>VLOOKUP(B6370,[1]Vendas!A:C,2,FALSE)</f>
        <v>44071</v>
      </c>
      <c r="G6370" t="str">
        <f>VLOOKUP(VLOOKUP(B6370,[1]Vendas!A:C,3,FALSE),[1]Vendedores!A:B,2,FALSE)</f>
        <v>Antônio da Costa</v>
      </c>
      <c r="H6370" t="str">
        <f>VLOOKUP(VLOOKUP(VLOOKUP(B6370,[1]Vendas!A:C,3,FALSE),[1]Vendedores!A:E,5,FALSE),[1]Filiais!A:B,2,FALSE)</f>
        <v>São Paulo</v>
      </c>
      <c r="I6370" s="3">
        <f>VLOOKUP(VLOOKUP(B6370,[1]Vendas!A:C,3,FALSE),[1]Vendedores!A:E,4,FALSE)</f>
        <v>7.0000000000000007E-2</v>
      </c>
      <c r="J6370" t="str">
        <f>VLOOKUP(C6370,[1]Produtos!A:D,2,FALSE)</f>
        <v>Teclado</v>
      </c>
      <c r="K6370" s="5">
        <f>VLOOKUP(C6370,[1]Produtos!A:D,3,FALSE)</f>
        <v>90</v>
      </c>
      <c r="L6370" s="5">
        <f t="shared" si="297"/>
        <v>1350</v>
      </c>
      <c r="M6370" s="5">
        <f t="shared" si="298"/>
        <v>40.5</v>
      </c>
      <c r="N6370" s="5">
        <f t="shared" si="299"/>
        <v>1309.5</v>
      </c>
      <c r="O6370" t="str">
        <f>VLOOKUP(VLOOKUP(C6370,[1]Produtos!A:D,4,FALSE),[1]Categorias!A:B,2,FALSE)</f>
        <v>Acessórios</v>
      </c>
    </row>
    <row r="6371" spans="1:15" x14ac:dyDescent="0.3">
      <c r="A6371">
        <v>6370</v>
      </c>
      <c r="B6371">
        <v>1302</v>
      </c>
      <c r="C6371">
        <v>6</v>
      </c>
      <c r="D6371">
        <v>20</v>
      </c>
      <c r="E6371" s="3">
        <v>0.02</v>
      </c>
      <c r="F6371" s="4">
        <f>VLOOKUP(B6371,[1]Vendas!A:C,2,FALSE)</f>
        <v>44083</v>
      </c>
      <c r="G6371" t="str">
        <f>VLOOKUP(VLOOKUP(B6371,[1]Vendas!A:C,3,FALSE),[1]Vendedores!A:B,2,FALSE)</f>
        <v>Augusto Carlos</v>
      </c>
      <c r="H6371" t="str">
        <f>VLOOKUP(VLOOKUP(VLOOKUP(B6371,[1]Vendas!A:C,3,FALSE),[1]Vendedores!A:E,5,FALSE),[1]Filiais!A:B,2,FALSE)</f>
        <v>São Paulo</v>
      </c>
      <c r="I6371" s="3">
        <f>VLOOKUP(VLOOKUP(B6371,[1]Vendas!A:C,3,FALSE),[1]Vendedores!A:E,4,FALSE)</f>
        <v>0.08</v>
      </c>
      <c r="J6371" t="str">
        <f>VLOOKUP(C6371,[1]Produtos!A:D,2,FALSE)</f>
        <v>Carregador para celular</v>
      </c>
      <c r="K6371" s="5">
        <f>VLOOKUP(C6371,[1]Produtos!A:D,3,FALSE)</f>
        <v>150</v>
      </c>
      <c r="L6371" s="5">
        <f t="shared" si="297"/>
        <v>3000</v>
      </c>
      <c r="M6371" s="5">
        <f t="shared" si="298"/>
        <v>60</v>
      </c>
      <c r="N6371" s="5">
        <f t="shared" si="299"/>
        <v>2940</v>
      </c>
      <c r="O6371" t="str">
        <f>VLOOKUP(VLOOKUP(C6371,[1]Produtos!A:D,4,FALSE),[1]Categorias!A:B,2,FALSE)</f>
        <v>Celulares</v>
      </c>
    </row>
    <row r="6372" spans="1:15" x14ac:dyDescent="0.3">
      <c r="A6372">
        <v>6371</v>
      </c>
      <c r="B6372">
        <v>25</v>
      </c>
      <c r="C6372">
        <v>8</v>
      </c>
      <c r="D6372">
        <v>14</v>
      </c>
      <c r="E6372" s="3">
        <v>0.01</v>
      </c>
      <c r="F6372" s="4">
        <f>VLOOKUP(B6372,[1]Vendas!A:C,2,FALSE)</f>
        <v>44028</v>
      </c>
      <c r="G6372" t="str">
        <f>VLOOKUP(VLOOKUP(B6372,[1]Vendas!A:C,3,FALSE),[1]Vendedores!A:B,2,FALSE)</f>
        <v>Débora Albuquerque</v>
      </c>
      <c r="H6372" t="str">
        <f>VLOOKUP(VLOOKUP(VLOOKUP(B6372,[1]Vendas!A:C,3,FALSE),[1]Vendedores!A:E,5,FALSE),[1]Filiais!A:B,2,FALSE)</f>
        <v>São Paulo</v>
      </c>
      <c r="I6372" s="3">
        <f>VLOOKUP(VLOOKUP(B6372,[1]Vendas!A:C,3,FALSE),[1]Vendedores!A:E,4,FALSE)</f>
        <v>0.02</v>
      </c>
      <c r="J6372" t="str">
        <f>VLOOKUP(C6372,[1]Produtos!A:D,2,FALSE)</f>
        <v>Projetor</v>
      </c>
      <c r="K6372" s="5">
        <f>VLOOKUP(C6372,[1]Produtos!A:D,3,FALSE)</f>
        <v>2900</v>
      </c>
      <c r="L6372" s="5">
        <f t="shared" si="297"/>
        <v>40600</v>
      </c>
      <c r="M6372" s="5">
        <f t="shared" si="298"/>
        <v>406</v>
      </c>
      <c r="N6372" s="5">
        <f t="shared" si="299"/>
        <v>40194</v>
      </c>
      <c r="O6372" t="str">
        <f>VLOOKUP(VLOOKUP(C6372,[1]Produtos!A:D,4,FALSE),[1]Categorias!A:B,2,FALSE)</f>
        <v>Hardwares</v>
      </c>
    </row>
    <row r="6373" spans="1:15" x14ac:dyDescent="0.3">
      <c r="A6373">
        <v>6372</v>
      </c>
      <c r="B6373">
        <v>1830</v>
      </c>
      <c r="C6373">
        <v>5</v>
      </c>
      <c r="D6373">
        <v>15</v>
      </c>
      <c r="E6373" s="3">
        <v>0.04</v>
      </c>
      <c r="F6373" s="4">
        <f>VLOOKUP(B6373,[1]Vendas!A:C,2,FALSE)</f>
        <v>43910</v>
      </c>
      <c r="G6373" t="str">
        <f>VLOOKUP(VLOOKUP(B6373,[1]Vendas!A:C,3,FALSE),[1]Vendedores!A:B,2,FALSE)</f>
        <v>Fernanda Vasconcelos</v>
      </c>
      <c r="H6373" t="str">
        <f>VLOOKUP(VLOOKUP(VLOOKUP(B6373,[1]Vendas!A:C,3,FALSE),[1]Vendedores!A:E,5,FALSE),[1]Filiais!A:B,2,FALSE)</f>
        <v>Minas Gerais</v>
      </c>
      <c r="I6373" s="3">
        <f>VLOOKUP(VLOOKUP(B6373,[1]Vendas!A:C,3,FALSE),[1]Vendedores!A:E,4,FALSE)</f>
        <v>0.04</v>
      </c>
      <c r="J6373" t="str">
        <f>VLOOKUP(C6373,[1]Produtos!A:D,2,FALSE)</f>
        <v>Smartphone</v>
      </c>
      <c r="K6373" s="5">
        <f>VLOOKUP(C6373,[1]Produtos!A:D,3,FALSE)</f>
        <v>3200</v>
      </c>
      <c r="L6373" s="5">
        <f t="shared" si="297"/>
        <v>48000</v>
      </c>
      <c r="M6373" s="5">
        <f t="shared" si="298"/>
        <v>1920</v>
      </c>
      <c r="N6373" s="5">
        <f t="shared" si="299"/>
        <v>46080</v>
      </c>
      <c r="O6373" t="str">
        <f>VLOOKUP(VLOOKUP(C6373,[1]Produtos!A:D,4,FALSE),[1]Categorias!A:B,2,FALSE)</f>
        <v>Celulares</v>
      </c>
    </row>
    <row r="6374" spans="1:15" x14ac:dyDescent="0.3">
      <c r="A6374">
        <v>6373</v>
      </c>
      <c r="B6374">
        <v>901</v>
      </c>
      <c r="C6374">
        <v>7</v>
      </c>
      <c r="D6374">
        <v>2</v>
      </c>
      <c r="E6374" s="3">
        <v>0.02</v>
      </c>
      <c r="F6374" s="4">
        <f>VLOOKUP(B6374,[1]Vendas!A:C,2,FALSE)</f>
        <v>44098</v>
      </c>
      <c r="G6374" t="str">
        <f>VLOOKUP(VLOOKUP(B6374,[1]Vendas!A:C,3,FALSE),[1]Vendedores!A:B,2,FALSE)</f>
        <v>Antônio da Costa</v>
      </c>
      <c r="H6374" t="str">
        <f>VLOOKUP(VLOOKUP(VLOOKUP(B6374,[1]Vendas!A:C,3,FALSE),[1]Vendedores!A:E,5,FALSE),[1]Filiais!A:B,2,FALSE)</f>
        <v>São Paulo</v>
      </c>
      <c r="I6374" s="3">
        <f>VLOOKUP(VLOOKUP(B6374,[1]Vendas!A:C,3,FALSE),[1]Vendedores!A:E,4,FALSE)</f>
        <v>7.0000000000000007E-2</v>
      </c>
      <c r="J6374" t="str">
        <f>VLOOKUP(C6374,[1]Produtos!A:D,2,FALSE)</f>
        <v>Roteador</v>
      </c>
      <c r="K6374" s="5">
        <f>VLOOKUP(C6374,[1]Produtos!A:D,3,FALSE)</f>
        <v>320</v>
      </c>
      <c r="L6374" s="5">
        <f t="shared" si="297"/>
        <v>640</v>
      </c>
      <c r="M6374" s="5">
        <f t="shared" si="298"/>
        <v>12.8</v>
      </c>
      <c r="N6374" s="5">
        <f t="shared" si="299"/>
        <v>627.20000000000005</v>
      </c>
      <c r="O6374" t="str">
        <f>VLOOKUP(VLOOKUP(C6374,[1]Produtos!A:D,4,FALSE),[1]Categorias!A:B,2,FALSE)</f>
        <v>Hardwares</v>
      </c>
    </row>
    <row r="6375" spans="1:15" x14ac:dyDescent="0.3">
      <c r="A6375">
        <v>6374</v>
      </c>
      <c r="B6375">
        <v>1506</v>
      </c>
      <c r="C6375">
        <v>8</v>
      </c>
      <c r="D6375">
        <v>10</v>
      </c>
      <c r="E6375" s="3">
        <v>0.04</v>
      </c>
      <c r="F6375" s="4">
        <f>VLOOKUP(B6375,[1]Vendas!A:C,2,FALSE)</f>
        <v>43953</v>
      </c>
      <c r="G6375" t="str">
        <f>VLOOKUP(VLOOKUP(B6375,[1]Vendas!A:C,3,FALSE),[1]Vendedores!A:B,2,FALSE)</f>
        <v>Raimundo Nonato</v>
      </c>
      <c r="H6375" t="str">
        <f>VLOOKUP(VLOOKUP(VLOOKUP(B6375,[1]Vendas!A:C,3,FALSE),[1]Vendedores!A:E,5,FALSE),[1]Filiais!A:B,2,FALSE)</f>
        <v>Minas Gerais</v>
      </c>
      <c r="I6375" s="3">
        <f>VLOOKUP(VLOOKUP(B6375,[1]Vendas!A:C,3,FALSE),[1]Vendedores!A:E,4,FALSE)</f>
        <v>0.02</v>
      </c>
      <c r="J6375" t="str">
        <f>VLOOKUP(C6375,[1]Produtos!A:D,2,FALSE)</f>
        <v>Projetor</v>
      </c>
      <c r="K6375" s="5">
        <f>VLOOKUP(C6375,[1]Produtos!A:D,3,FALSE)</f>
        <v>2900</v>
      </c>
      <c r="L6375" s="5">
        <f t="shared" si="297"/>
        <v>29000</v>
      </c>
      <c r="M6375" s="5">
        <f t="shared" si="298"/>
        <v>1160</v>
      </c>
      <c r="N6375" s="5">
        <f t="shared" si="299"/>
        <v>27840</v>
      </c>
      <c r="O6375" t="str">
        <f>VLOOKUP(VLOOKUP(C6375,[1]Produtos!A:D,4,FALSE),[1]Categorias!A:B,2,FALSE)</f>
        <v>Hardwares</v>
      </c>
    </row>
    <row r="6376" spans="1:15" x14ac:dyDescent="0.3">
      <c r="A6376">
        <v>6375</v>
      </c>
      <c r="B6376">
        <v>312</v>
      </c>
      <c r="C6376">
        <v>2</v>
      </c>
      <c r="D6376">
        <v>28</v>
      </c>
      <c r="E6376" s="3">
        <v>0</v>
      </c>
      <c r="F6376" s="4">
        <f>VLOOKUP(B6376,[1]Vendas!A:C,2,FALSE)</f>
        <v>43865</v>
      </c>
      <c r="G6376" t="str">
        <f>VLOOKUP(VLOOKUP(B6376,[1]Vendas!A:C,3,FALSE),[1]Vendedores!A:B,2,FALSE)</f>
        <v>Antônio da Costa</v>
      </c>
      <c r="H6376" t="str">
        <f>VLOOKUP(VLOOKUP(VLOOKUP(B6376,[1]Vendas!A:C,3,FALSE),[1]Vendedores!A:E,5,FALSE),[1]Filiais!A:B,2,FALSE)</f>
        <v>São Paulo</v>
      </c>
      <c r="I6376" s="3">
        <f>VLOOKUP(VLOOKUP(B6376,[1]Vendas!A:C,3,FALSE),[1]Vendedores!A:E,4,FALSE)</f>
        <v>7.0000000000000007E-2</v>
      </c>
      <c r="J6376" t="str">
        <f>VLOOKUP(C6376,[1]Produtos!A:D,2,FALSE)</f>
        <v>Impressora</v>
      </c>
      <c r="K6376" s="5">
        <f>VLOOKUP(C6376,[1]Produtos!A:D,3,FALSE)</f>
        <v>2100</v>
      </c>
      <c r="L6376" s="5">
        <f t="shared" si="297"/>
        <v>58800</v>
      </c>
      <c r="M6376" s="5">
        <f t="shared" si="298"/>
        <v>0</v>
      </c>
      <c r="N6376" s="5">
        <f t="shared" si="299"/>
        <v>58800</v>
      </c>
      <c r="O6376" t="str">
        <f>VLOOKUP(VLOOKUP(C6376,[1]Produtos!A:D,4,FALSE),[1]Categorias!A:B,2,FALSE)</f>
        <v>Hardwares</v>
      </c>
    </row>
    <row r="6377" spans="1:15" x14ac:dyDescent="0.3">
      <c r="A6377">
        <v>6376</v>
      </c>
      <c r="B6377">
        <v>618</v>
      </c>
      <c r="C6377">
        <v>9</v>
      </c>
      <c r="D6377">
        <v>25</v>
      </c>
      <c r="E6377" s="3">
        <v>0.05</v>
      </c>
      <c r="F6377" s="4">
        <f>VLOOKUP(B6377,[1]Vendas!A:C,2,FALSE)</f>
        <v>44117</v>
      </c>
      <c r="G6377" t="str">
        <f>VLOOKUP(VLOOKUP(B6377,[1]Vendas!A:C,3,FALSE),[1]Vendedores!A:B,2,FALSE)</f>
        <v>Fernanda Vasconcelos</v>
      </c>
      <c r="H6377" t="str">
        <f>VLOOKUP(VLOOKUP(VLOOKUP(B6377,[1]Vendas!A:C,3,FALSE),[1]Vendedores!A:E,5,FALSE),[1]Filiais!A:B,2,FALSE)</f>
        <v>Minas Gerais</v>
      </c>
      <c r="I6377" s="3">
        <f>VLOOKUP(VLOOKUP(B6377,[1]Vendas!A:C,3,FALSE),[1]Vendedores!A:E,4,FALSE)</f>
        <v>0.04</v>
      </c>
      <c r="J6377" t="str">
        <f>VLOOKUP(C6377,[1]Produtos!A:D,2,FALSE)</f>
        <v>Papel A4</v>
      </c>
      <c r="K6377" s="5">
        <f>VLOOKUP(C6377,[1]Produtos!A:D,3,FALSE)</f>
        <v>90</v>
      </c>
      <c r="L6377" s="5">
        <f t="shared" si="297"/>
        <v>2250</v>
      </c>
      <c r="M6377" s="5">
        <f t="shared" si="298"/>
        <v>112.5</v>
      </c>
      <c r="N6377" s="5">
        <f t="shared" si="299"/>
        <v>2137.5</v>
      </c>
      <c r="O6377" t="str">
        <f>VLOOKUP(VLOOKUP(C6377,[1]Produtos!A:D,4,FALSE),[1]Categorias!A:B,2,FALSE)</f>
        <v>Papelaria</v>
      </c>
    </row>
    <row r="6378" spans="1:15" x14ac:dyDescent="0.3">
      <c r="A6378">
        <v>6377</v>
      </c>
      <c r="B6378">
        <v>1777</v>
      </c>
      <c r="C6378">
        <v>4</v>
      </c>
      <c r="D6378">
        <v>1</v>
      </c>
      <c r="E6378" s="3">
        <v>0.05</v>
      </c>
      <c r="F6378" s="4">
        <f>VLOOKUP(B6378,[1]Vendas!A:C,2,FALSE)</f>
        <v>43879</v>
      </c>
      <c r="G6378" t="str">
        <f>VLOOKUP(VLOOKUP(B6378,[1]Vendas!A:C,3,FALSE),[1]Vendedores!A:B,2,FALSE)</f>
        <v>Filipe de Tarso</v>
      </c>
      <c r="H6378" t="str">
        <f>VLOOKUP(VLOOKUP(VLOOKUP(B6378,[1]Vendas!A:C,3,FALSE),[1]Vendedores!A:E,5,FALSE),[1]Filiais!A:B,2,FALSE)</f>
        <v>Rio de Janeiro</v>
      </c>
      <c r="I6378" s="3">
        <f>VLOOKUP(VLOOKUP(B6378,[1]Vendas!A:C,3,FALSE),[1]Vendedores!A:E,4,FALSE)</f>
        <v>0.04</v>
      </c>
      <c r="J6378" t="str">
        <f>VLOOKUP(C6378,[1]Produtos!A:D,2,FALSE)</f>
        <v>Mouse</v>
      </c>
      <c r="K6378" s="5">
        <f>VLOOKUP(C6378,[1]Produtos!A:D,3,FALSE)</f>
        <v>75</v>
      </c>
      <c r="L6378" s="5">
        <f t="shared" si="297"/>
        <v>75</v>
      </c>
      <c r="M6378" s="5">
        <f t="shared" si="298"/>
        <v>3.75</v>
      </c>
      <c r="N6378" s="5">
        <f t="shared" si="299"/>
        <v>71.25</v>
      </c>
      <c r="O6378" t="str">
        <f>VLOOKUP(VLOOKUP(C6378,[1]Produtos!A:D,4,FALSE),[1]Categorias!A:B,2,FALSE)</f>
        <v>Acessórios</v>
      </c>
    </row>
    <row r="6379" spans="1:15" x14ac:dyDescent="0.3">
      <c r="A6379">
        <v>6378</v>
      </c>
      <c r="B6379">
        <v>1450</v>
      </c>
      <c r="C6379">
        <v>6</v>
      </c>
      <c r="D6379">
        <v>25</v>
      </c>
      <c r="E6379" s="3">
        <v>0.04</v>
      </c>
      <c r="F6379" s="4">
        <f>VLOOKUP(B6379,[1]Vendas!A:C,2,FALSE)</f>
        <v>44176</v>
      </c>
      <c r="G6379" t="str">
        <f>VLOOKUP(VLOOKUP(B6379,[1]Vendas!A:C,3,FALSE),[1]Vendedores!A:B,2,FALSE)</f>
        <v>Almira Buarque</v>
      </c>
      <c r="H6379" t="str">
        <f>VLOOKUP(VLOOKUP(VLOOKUP(B6379,[1]Vendas!A:C,3,FALSE),[1]Vendedores!A:E,5,FALSE),[1]Filiais!A:B,2,FALSE)</f>
        <v>Rio de Janeiro</v>
      </c>
      <c r="I6379" s="3">
        <f>VLOOKUP(VLOOKUP(B6379,[1]Vendas!A:C,3,FALSE),[1]Vendedores!A:E,4,FALSE)</f>
        <v>0.04</v>
      </c>
      <c r="J6379" t="str">
        <f>VLOOKUP(C6379,[1]Produtos!A:D,2,FALSE)</f>
        <v>Carregador para celular</v>
      </c>
      <c r="K6379" s="5">
        <f>VLOOKUP(C6379,[1]Produtos!A:D,3,FALSE)</f>
        <v>150</v>
      </c>
      <c r="L6379" s="5">
        <f t="shared" si="297"/>
        <v>3750</v>
      </c>
      <c r="M6379" s="5">
        <f t="shared" si="298"/>
        <v>150</v>
      </c>
      <c r="N6379" s="5">
        <f t="shared" si="299"/>
        <v>3600</v>
      </c>
      <c r="O6379" t="str">
        <f>VLOOKUP(VLOOKUP(C6379,[1]Produtos!A:D,4,FALSE),[1]Categorias!A:B,2,FALSE)</f>
        <v>Celulares</v>
      </c>
    </row>
    <row r="6380" spans="1:15" x14ac:dyDescent="0.3">
      <c r="A6380">
        <v>6379</v>
      </c>
      <c r="B6380">
        <v>646</v>
      </c>
      <c r="C6380">
        <v>9</v>
      </c>
      <c r="D6380">
        <v>27</v>
      </c>
      <c r="E6380" s="3">
        <v>0</v>
      </c>
      <c r="F6380" s="4">
        <f>VLOOKUP(B6380,[1]Vendas!A:C,2,FALSE)</f>
        <v>44053</v>
      </c>
      <c r="G6380" t="str">
        <f>VLOOKUP(VLOOKUP(B6380,[1]Vendas!A:C,3,FALSE),[1]Vendedores!A:B,2,FALSE)</f>
        <v>Antônio da Costa</v>
      </c>
      <c r="H6380" t="str">
        <f>VLOOKUP(VLOOKUP(VLOOKUP(B6380,[1]Vendas!A:C,3,FALSE),[1]Vendedores!A:E,5,FALSE),[1]Filiais!A:B,2,FALSE)</f>
        <v>São Paulo</v>
      </c>
      <c r="I6380" s="3">
        <f>VLOOKUP(VLOOKUP(B6380,[1]Vendas!A:C,3,FALSE),[1]Vendedores!A:E,4,FALSE)</f>
        <v>7.0000000000000007E-2</v>
      </c>
      <c r="J6380" t="str">
        <f>VLOOKUP(C6380,[1]Produtos!A:D,2,FALSE)</f>
        <v>Papel A4</v>
      </c>
      <c r="K6380" s="5">
        <f>VLOOKUP(C6380,[1]Produtos!A:D,3,FALSE)</f>
        <v>90</v>
      </c>
      <c r="L6380" s="5">
        <f t="shared" si="297"/>
        <v>2430</v>
      </c>
      <c r="M6380" s="5">
        <f t="shared" si="298"/>
        <v>0</v>
      </c>
      <c r="N6380" s="5">
        <f t="shared" si="299"/>
        <v>2430</v>
      </c>
      <c r="O6380" t="str">
        <f>VLOOKUP(VLOOKUP(C6380,[1]Produtos!A:D,4,FALSE),[1]Categorias!A:B,2,FALSE)</f>
        <v>Papelaria</v>
      </c>
    </row>
    <row r="6381" spans="1:15" x14ac:dyDescent="0.3">
      <c r="A6381">
        <v>6380</v>
      </c>
      <c r="B6381">
        <v>1364</v>
      </c>
      <c r="C6381">
        <v>9</v>
      </c>
      <c r="D6381">
        <v>1</v>
      </c>
      <c r="E6381" s="3">
        <v>0.01</v>
      </c>
      <c r="F6381" s="4">
        <f>VLOOKUP(B6381,[1]Vendas!A:C,2,FALSE)</f>
        <v>44137</v>
      </c>
      <c r="G6381" t="str">
        <f>VLOOKUP(VLOOKUP(B6381,[1]Vendas!A:C,3,FALSE),[1]Vendedores!A:B,2,FALSE)</f>
        <v>Rubens Lopes</v>
      </c>
      <c r="H6381" t="str">
        <f>VLOOKUP(VLOOKUP(VLOOKUP(B6381,[1]Vendas!A:C,3,FALSE),[1]Vendedores!A:E,5,FALSE),[1]Filiais!A:B,2,FALSE)</f>
        <v>Minas Gerais</v>
      </c>
      <c r="I6381" s="3">
        <f>VLOOKUP(VLOOKUP(B6381,[1]Vendas!A:C,3,FALSE),[1]Vendedores!A:E,4,FALSE)</f>
        <v>0.02</v>
      </c>
      <c r="J6381" t="str">
        <f>VLOOKUP(C6381,[1]Produtos!A:D,2,FALSE)</f>
        <v>Papel A4</v>
      </c>
      <c r="K6381" s="5">
        <f>VLOOKUP(C6381,[1]Produtos!A:D,3,FALSE)</f>
        <v>90</v>
      </c>
      <c r="L6381" s="5">
        <f t="shared" si="297"/>
        <v>90</v>
      </c>
      <c r="M6381" s="5">
        <f t="shared" si="298"/>
        <v>0.9</v>
      </c>
      <c r="N6381" s="5">
        <f t="shared" si="299"/>
        <v>89.1</v>
      </c>
      <c r="O6381" t="str">
        <f>VLOOKUP(VLOOKUP(C6381,[1]Produtos!A:D,4,FALSE),[1]Categorias!A:B,2,FALSE)</f>
        <v>Papelaria</v>
      </c>
    </row>
    <row r="6382" spans="1:15" x14ac:dyDescent="0.3">
      <c r="A6382">
        <v>6381</v>
      </c>
      <c r="B6382">
        <v>586</v>
      </c>
      <c r="C6382">
        <v>5</v>
      </c>
      <c r="D6382">
        <v>10</v>
      </c>
      <c r="E6382" s="3">
        <v>0.03</v>
      </c>
      <c r="F6382" s="4">
        <f>VLOOKUP(B6382,[1]Vendas!A:C,2,FALSE)</f>
        <v>44094</v>
      </c>
      <c r="G6382" t="str">
        <f>VLOOKUP(VLOOKUP(B6382,[1]Vendas!A:C,3,FALSE),[1]Vendedores!A:B,2,FALSE)</f>
        <v>Filipe de Tarso</v>
      </c>
      <c r="H6382" t="str">
        <f>VLOOKUP(VLOOKUP(VLOOKUP(B6382,[1]Vendas!A:C,3,FALSE),[1]Vendedores!A:E,5,FALSE),[1]Filiais!A:B,2,FALSE)</f>
        <v>Rio de Janeiro</v>
      </c>
      <c r="I6382" s="3">
        <f>VLOOKUP(VLOOKUP(B6382,[1]Vendas!A:C,3,FALSE),[1]Vendedores!A:E,4,FALSE)</f>
        <v>0.04</v>
      </c>
      <c r="J6382" t="str">
        <f>VLOOKUP(C6382,[1]Produtos!A:D,2,FALSE)</f>
        <v>Smartphone</v>
      </c>
      <c r="K6382" s="5">
        <f>VLOOKUP(C6382,[1]Produtos!A:D,3,FALSE)</f>
        <v>3200</v>
      </c>
      <c r="L6382" s="5">
        <f t="shared" si="297"/>
        <v>32000</v>
      </c>
      <c r="M6382" s="5">
        <f t="shared" si="298"/>
        <v>960</v>
      </c>
      <c r="N6382" s="5">
        <f t="shared" si="299"/>
        <v>31040</v>
      </c>
      <c r="O6382" t="str">
        <f>VLOOKUP(VLOOKUP(C6382,[1]Produtos!A:D,4,FALSE),[1]Categorias!A:B,2,FALSE)</f>
        <v>Celulares</v>
      </c>
    </row>
    <row r="6383" spans="1:15" x14ac:dyDescent="0.3">
      <c r="A6383">
        <v>6382</v>
      </c>
      <c r="B6383">
        <v>1814</v>
      </c>
      <c r="C6383">
        <v>5</v>
      </c>
      <c r="D6383">
        <v>19</v>
      </c>
      <c r="E6383" s="3">
        <v>0.05</v>
      </c>
      <c r="F6383" s="4">
        <f>VLOOKUP(B6383,[1]Vendas!A:C,2,FALSE)</f>
        <v>44161</v>
      </c>
      <c r="G6383" t="str">
        <f>VLOOKUP(VLOOKUP(B6383,[1]Vendas!A:C,3,FALSE),[1]Vendedores!A:B,2,FALSE)</f>
        <v>Antônio da Costa</v>
      </c>
      <c r="H6383" t="str">
        <f>VLOOKUP(VLOOKUP(VLOOKUP(B6383,[1]Vendas!A:C,3,FALSE),[1]Vendedores!A:E,5,FALSE),[1]Filiais!A:B,2,FALSE)</f>
        <v>São Paulo</v>
      </c>
      <c r="I6383" s="3">
        <f>VLOOKUP(VLOOKUP(B6383,[1]Vendas!A:C,3,FALSE),[1]Vendedores!A:E,4,FALSE)</f>
        <v>7.0000000000000007E-2</v>
      </c>
      <c r="J6383" t="str">
        <f>VLOOKUP(C6383,[1]Produtos!A:D,2,FALSE)</f>
        <v>Smartphone</v>
      </c>
      <c r="K6383" s="5">
        <f>VLOOKUP(C6383,[1]Produtos!A:D,3,FALSE)</f>
        <v>3200</v>
      </c>
      <c r="L6383" s="5">
        <f t="shared" si="297"/>
        <v>60800</v>
      </c>
      <c r="M6383" s="5">
        <f t="shared" si="298"/>
        <v>3040</v>
      </c>
      <c r="N6383" s="5">
        <f t="shared" si="299"/>
        <v>57760</v>
      </c>
      <c r="O6383" t="str">
        <f>VLOOKUP(VLOOKUP(C6383,[1]Produtos!A:D,4,FALSE),[1]Categorias!A:B,2,FALSE)</f>
        <v>Celulares</v>
      </c>
    </row>
    <row r="6384" spans="1:15" x14ac:dyDescent="0.3">
      <c r="A6384">
        <v>6383</v>
      </c>
      <c r="B6384">
        <v>426</v>
      </c>
      <c r="C6384">
        <v>10</v>
      </c>
      <c r="D6384">
        <v>20</v>
      </c>
      <c r="E6384" s="3">
        <v>0.05</v>
      </c>
      <c r="F6384" s="4">
        <f>VLOOKUP(B6384,[1]Vendas!A:C,2,FALSE)</f>
        <v>43865</v>
      </c>
      <c r="G6384" t="str">
        <f>VLOOKUP(VLOOKUP(B6384,[1]Vendas!A:C,3,FALSE),[1]Vendedores!A:B,2,FALSE)</f>
        <v>Antônio da Costa</v>
      </c>
      <c r="H6384" t="str">
        <f>VLOOKUP(VLOOKUP(VLOOKUP(B6384,[1]Vendas!A:C,3,FALSE),[1]Vendedores!A:E,5,FALSE),[1]Filiais!A:B,2,FALSE)</f>
        <v>São Paulo</v>
      </c>
      <c r="I6384" s="3">
        <f>VLOOKUP(VLOOKUP(B6384,[1]Vendas!A:C,3,FALSE),[1]Vendedores!A:E,4,FALSE)</f>
        <v>7.0000000000000007E-2</v>
      </c>
      <c r="J6384" t="str">
        <f>VLOOKUP(C6384,[1]Produtos!A:D,2,FALSE)</f>
        <v>Caneta</v>
      </c>
      <c r="K6384" s="5">
        <f>VLOOKUP(C6384,[1]Produtos!A:D,3,FALSE)</f>
        <v>15</v>
      </c>
      <c r="L6384" s="5">
        <f t="shared" si="297"/>
        <v>300</v>
      </c>
      <c r="M6384" s="5">
        <f t="shared" si="298"/>
        <v>15</v>
      </c>
      <c r="N6384" s="5">
        <f t="shared" si="299"/>
        <v>285</v>
      </c>
      <c r="O6384" t="str">
        <f>VLOOKUP(VLOOKUP(C6384,[1]Produtos!A:D,4,FALSE),[1]Categorias!A:B,2,FALSE)</f>
        <v>Papelaria</v>
      </c>
    </row>
    <row r="6385" spans="1:15" x14ac:dyDescent="0.3">
      <c r="A6385">
        <v>6384</v>
      </c>
      <c r="B6385">
        <v>175</v>
      </c>
      <c r="C6385">
        <v>9</v>
      </c>
      <c r="D6385">
        <v>3</v>
      </c>
      <c r="E6385" s="3">
        <v>0.03</v>
      </c>
      <c r="F6385" s="4">
        <f>VLOOKUP(B6385,[1]Vendas!A:C,2,FALSE)</f>
        <v>43888</v>
      </c>
      <c r="G6385" t="str">
        <f>VLOOKUP(VLOOKUP(B6385,[1]Vendas!A:C,3,FALSE),[1]Vendedores!A:B,2,FALSE)</f>
        <v>Jaqueline de Souza</v>
      </c>
      <c r="H6385" t="str">
        <f>VLOOKUP(VLOOKUP(VLOOKUP(B6385,[1]Vendas!A:C,3,FALSE),[1]Vendedores!A:E,5,FALSE),[1]Filiais!A:B,2,FALSE)</f>
        <v>Minas Gerais</v>
      </c>
      <c r="I6385" s="3">
        <f>VLOOKUP(VLOOKUP(B6385,[1]Vendas!A:C,3,FALSE),[1]Vendedores!A:E,4,FALSE)</f>
        <v>7.0000000000000007E-2</v>
      </c>
      <c r="J6385" t="str">
        <f>VLOOKUP(C6385,[1]Produtos!A:D,2,FALSE)</f>
        <v>Papel A4</v>
      </c>
      <c r="K6385" s="5">
        <f>VLOOKUP(C6385,[1]Produtos!A:D,3,FALSE)</f>
        <v>90</v>
      </c>
      <c r="L6385" s="5">
        <f t="shared" si="297"/>
        <v>270</v>
      </c>
      <c r="M6385" s="5">
        <f t="shared" si="298"/>
        <v>8.1</v>
      </c>
      <c r="N6385" s="5">
        <f t="shared" si="299"/>
        <v>261.89999999999998</v>
      </c>
      <c r="O6385" t="str">
        <f>VLOOKUP(VLOOKUP(C6385,[1]Produtos!A:D,4,FALSE),[1]Categorias!A:B,2,FALSE)</f>
        <v>Papelaria</v>
      </c>
    </row>
    <row r="6386" spans="1:15" x14ac:dyDescent="0.3">
      <c r="A6386">
        <v>6385</v>
      </c>
      <c r="B6386">
        <v>1354</v>
      </c>
      <c r="C6386">
        <v>3</v>
      </c>
      <c r="D6386">
        <v>26</v>
      </c>
      <c r="E6386" s="3">
        <v>0.04</v>
      </c>
      <c r="F6386" s="4">
        <f>VLOOKUP(B6386,[1]Vendas!A:C,2,FALSE)</f>
        <v>43887</v>
      </c>
      <c r="G6386" t="str">
        <f>VLOOKUP(VLOOKUP(B6386,[1]Vendas!A:C,3,FALSE),[1]Vendedores!A:B,2,FALSE)</f>
        <v>Solange Almeida</v>
      </c>
      <c r="H6386" t="str">
        <f>VLOOKUP(VLOOKUP(VLOOKUP(B6386,[1]Vendas!A:C,3,FALSE),[1]Vendedores!A:E,5,FALSE),[1]Filiais!A:B,2,FALSE)</f>
        <v>Rio de Janeiro</v>
      </c>
      <c r="I6386" s="3">
        <f>VLOOKUP(VLOOKUP(B6386,[1]Vendas!A:C,3,FALSE),[1]Vendedores!A:E,4,FALSE)</f>
        <v>0.01</v>
      </c>
      <c r="J6386" t="str">
        <f>VLOOKUP(C6386,[1]Produtos!A:D,2,FALSE)</f>
        <v>Teclado</v>
      </c>
      <c r="K6386" s="5">
        <f>VLOOKUP(C6386,[1]Produtos!A:D,3,FALSE)</f>
        <v>90</v>
      </c>
      <c r="L6386" s="5">
        <f t="shared" si="297"/>
        <v>2340</v>
      </c>
      <c r="M6386" s="5">
        <f t="shared" si="298"/>
        <v>93.600000000000009</v>
      </c>
      <c r="N6386" s="5">
        <f t="shared" si="299"/>
        <v>2246.4</v>
      </c>
      <c r="O6386" t="str">
        <f>VLOOKUP(VLOOKUP(C6386,[1]Produtos!A:D,4,FALSE),[1]Categorias!A:B,2,FALSE)</f>
        <v>Acessórios</v>
      </c>
    </row>
    <row r="6387" spans="1:15" x14ac:dyDescent="0.3">
      <c r="A6387">
        <v>6386</v>
      </c>
      <c r="B6387">
        <v>837</v>
      </c>
      <c r="C6387">
        <v>4</v>
      </c>
      <c r="D6387">
        <v>8</v>
      </c>
      <c r="E6387" s="3">
        <v>0</v>
      </c>
      <c r="F6387" s="4">
        <f>VLOOKUP(B6387,[1]Vendas!A:C,2,FALSE)</f>
        <v>44080</v>
      </c>
      <c r="G6387" t="str">
        <f>VLOOKUP(VLOOKUP(B6387,[1]Vendas!A:C,3,FALSE),[1]Vendedores!A:B,2,FALSE)</f>
        <v>Solange Almeida</v>
      </c>
      <c r="H6387" t="str">
        <f>VLOOKUP(VLOOKUP(VLOOKUP(B6387,[1]Vendas!A:C,3,FALSE),[1]Vendedores!A:E,5,FALSE),[1]Filiais!A:B,2,FALSE)</f>
        <v>Rio de Janeiro</v>
      </c>
      <c r="I6387" s="3">
        <f>VLOOKUP(VLOOKUP(B6387,[1]Vendas!A:C,3,FALSE),[1]Vendedores!A:E,4,FALSE)</f>
        <v>0.01</v>
      </c>
      <c r="J6387" t="str">
        <f>VLOOKUP(C6387,[1]Produtos!A:D,2,FALSE)</f>
        <v>Mouse</v>
      </c>
      <c r="K6387" s="5">
        <f>VLOOKUP(C6387,[1]Produtos!A:D,3,FALSE)</f>
        <v>75</v>
      </c>
      <c r="L6387" s="5">
        <f t="shared" si="297"/>
        <v>600</v>
      </c>
      <c r="M6387" s="5">
        <f t="shared" si="298"/>
        <v>0</v>
      </c>
      <c r="N6387" s="5">
        <f t="shared" si="299"/>
        <v>600</v>
      </c>
      <c r="O6387" t="str">
        <f>VLOOKUP(VLOOKUP(C6387,[1]Produtos!A:D,4,FALSE),[1]Categorias!A:B,2,FALSE)</f>
        <v>Acessórios</v>
      </c>
    </row>
    <row r="6388" spans="1:15" x14ac:dyDescent="0.3">
      <c r="A6388">
        <v>6387</v>
      </c>
      <c r="B6388">
        <v>764</v>
      </c>
      <c r="C6388">
        <v>8</v>
      </c>
      <c r="D6388">
        <v>19</v>
      </c>
      <c r="E6388" s="3">
        <v>0.01</v>
      </c>
      <c r="F6388" s="4">
        <f>VLOOKUP(B6388,[1]Vendas!A:C,2,FALSE)</f>
        <v>44082</v>
      </c>
      <c r="G6388" t="str">
        <f>VLOOKUP(VLOOKUP(B6388,[1]Vendas!A:C,3,FALSE),[1]Vendedores!A:B,2,FALSE)</f>
        <v>Antônio da Costa</v>
      </c>
      <c r="H6388" t="str">
        <f>VLOOKUP(VLOOKUP(VLOOKUP(B6388,[1]Vendas!A:C,3,FALSE),[1]Vendedores!A:E,5,FALSE),[1]Filiais!A:B,2,FALSE)</f>
        <v>São Paulo</v>
      </c>
      <c r="I6388" s="3">
        <f>VLOOKUP(VLOOKUP(B6388,[1]Vendas!A:C,3,FALSE),[1]Vendedores!A:E,4,FALSE)</f>
        <v>7.0000000000000007E-2</v>
      </c>
      <c r="J6388" t="str">
        <f>VLOOKUP(C6388,[1]Produtos!A:D,2,FALSE)</f>
        <v>Projetor</v>
      </c>
      <c r="K6388" s="5">
        <f>VLOOKUP(C6388,[1]Produtos!A:D,3,FALSE)</f>
        <v>2900</v>
      </c>
      <c r="L6388" s="5">
        <f t="shared" si="297"/>
        <v>55100</v>
      </c>
      <c r="M6388" s="5">
        <f t="shared" si="298"/>
        <v>551</v>
      </c>
      <c r="N6388" s="5">
        <f t="shared" si="299"/>
        <v>54549</v>
      </c>
      <c r="O6388" t="str">
        <f>VLOOKUP(VLOOKUP(C6388,[1]Produtos!A:D,4,FALSE),[1]Categorias!A:B,2,FALSE)</f>
        <v>Hardwares</v>
      </c>
    </row>
    <row r="6389" spans="1:15" x14ac:dyDescent="0.3">
      <c r="A6389">
        <v>6388</v>
      </c>
      <c r="B6389">
        <v>1633</v>
      </c>
      <c r="C6389">
        <v>5</v>
      </c>
      <c r="D6389">
        <v>2</v>
      </c>
      <c r="E6389" s="3">
        <v>0.01</v>
      </c>
      <c r="F6389" s="4">
        <f>VLOOKUP(B6389,[1]Vendas!A:C,2,FALSE)</f>
        <v>44134</v>
      </c>
      <c r="G6389" t="str">
        <f>VLOOKUP(VLOOKUP(B6389,[1]Vendas!A:C,3,FALSE),[1]Vendedores!A:B,2,FALSE)</f>
        <v>Jaqueline de Souza</v>
      </c>
      <c r="H6389" t="str">
        <f>VLOOKUP(VLOOKUP(VLOOKUP(B6389,[1]Vendas!A:C,3,FALSE),[1]Vendedores!A:E,5,FALSE),[1]Filiais!A:B,2,FALSE)</f>
        <v>Minas Gerais</v>
      </c>
      <c r="I6389" s="3">
        <f>VLOOKUP(VLOOKUP(B6389,[1]Vendas!A:C,3,FALSE),[1]Vendedores!A:E,4,FALSE)</f>
        <v>7.0000000000000007E-2</v>
      </c>
      <c r="J6389" t="str">
        <f>VLOOKUP(C6389,[1]Produtos!A:D,2,FALSE)</f>
        <v>Smartphone</v>
      </c>
      <c r="K6389" s="5">
        <f>VLOOKUP(C6389,[1]Produtos!A:D,3,FALSE)</f>
        <v>3200</v>
      </c>
      <c r="L6389" s="5">
        <f t="shared" si="297"/>
        <v>6400</v>
      </c>
      <c r="M6389" s="5">
        <f t="shared" si="298"/>
        <v>64</v>
      </c>
      <c r="N6389" s="5">
        <f t="shared" si="299"/>
        <v>6336</v>
      </c>
      <c r="O6389" t="str">
        <f>VLOOKUP(VLOOKUP(C6389,[1]Produtos!A:D,4,FALSE),[1]Categorias!A:B,2,FALSE)</f>
        <v>Celulares</v>
      </c>
    </row>
    <row r="6390" spans="1:15" x14ac:dyDescent="0.3">
      <c r="A6390">
        <v>6389</v>
      </c>
      <c r="B6390">
        <v>1884</v>
      </c>
      <c r="C6390">
        <v>3</v>
      </c>
      <c r="D6390">
        <v>10</v>
      </c>
      <c r="E6390" s="3">
        <v>0.02</v>
      </c>
      <c r="F6390" s="4">
        <f>VLOOKUP(B6390,[1]Vendas!A:C,2,FALSE)</f>
        <v>43950</v>
      </c>
      <c r="G6390" t="str">
        <f>VLOOKUP(VLOOKUP(B6390,[1]Vendas!A:C,3,FALSE),[1]Vendedores!A:B,2,FALSE)</f>
        <v>Solange Almeida</v>
      </c>
      <c r="H6390" t="str">
        <f>VLOOKUP(VLOOKUP(VLOOKUP(B6390,[1]Vendas!A:C,3,FALSE),[1]Vendedores!A:E,5,FALSE),[1]Filiais!A:B,2,FALSE)</f>
        <v>Rio de Janeiro</v>
      </c>
      <c r="I6390" s="3">
        <f>VLOOKUP(VLOOKUP(B6390,[1]Vendas!A:C,3,FALSE),[1]Vendedores!A:E,4,FALSE)</f>
        <v>0.01</v>
      </c>
      <c r="J6390" t="str">
        <f>VLOOKUP(C6390,[1]Produtos!A:D,2,FALSE)</f>
        <v>Teclado</v>
      </c>
      <c r="K6390" s="5">
        <f>VLOOKUP(C6390,[1]Produtos!A:D,3,FALSE)</f>
        <v>90</v>
      </c>
      <c r="L6390" s="5">
        <f t="shared" si="297"/>
        <v>900</v>
      </c>
      <c r="M6390" s="5">
        <f t="shared" si="298"/>
        <v>18</v>
      </c>
      <c r="N6390" s="5">
        <f t="shared" si="299"/>
        <v>882</v>
      </c>
      <c r="O6390" t="str">
        <f>VLOOKUP(VLOOKUP(C6390,[1]Produtos!A:D,4,FALSE),[1]Categorias!A:B,2,FALSE)</f>
        <v>Acessórios</v>
      </c>
    </row>
    <row r="6391" spans="1:15" x14ac:dyDescent="0.3">
      <c r="A6391">
        <v>6390</v>
      </c>
      <c r="B6391">
        <v>257</v>
      </c>
      <c r="C6391">
        <v>4</v>
      </c>
      <c r="D6391">
        <v>32</v>
      </c>
      <c r="E6391" s="3">
        <v>0.01</v>
      </c>
      <c r="F6391" s="4">
        <f>VLOOKUP(B6391,[1]Vendas!A:C,2,FALSE)</f>
        <v>43993</v>
      </c>
      <c r="G6391" t="str">
        <f>VLOOKUP(VLOOKUP(B6391,[1]Vendas!A:C,3,FALSE),[1]Vendedores!A:B,2,FALSE)</f>
        <v>Augusto Carlos</v>
      </c>
      <c r="H6391" t="str">
        <f>VLOOKUP(VLOOKUP(VLOOKUP(B6391,[1]Vendas!A:C,3,FALSE),[1]Vendedores!A:E,5,FALSE),[1]Filiais!A:B,2,FALSE)</f>
        <v>São Paulo</v>
      </c>
      <c r="I6391" s="3">
        <f>VLOOKUP(VLOOKUP(B6391,[1]Vendas!A:C,3,FALSE),[1]Vendedores!A:E,4,FALSE)</f>
        <v>0.08</v>
      </c>
      <c r="J6391" t="str">
        <f>VLOOKUP(C6391,[1]Produtos!A:D,2,FALSE)</f>
        <v>Mouse</v>
      </c>
      <c r="K6391" s="5">
        <f>VLOOKUP(C6391,[1]Produtos!A:D,3,FALSE)</f>
        <v>75</v>
      </c>
      <c r="L6391" s="5">
        <f t="shared" si="297"/>
        <v>2400</v>
      </c>
      <c r="M6391" s="5">
        <f t="shared" si="298"/>
        <v>24</v>
      </c>
      <c r="N6391" s="5">
        <f t="shared" si="299"/>
        <v>2376</v>
      </c>
      <c r="O6391" t="str">
        <f>VLOOKUP(VLOOKUP(C6391,[1]Produtos!A:D,4,FALSE),[1]Categorias!A:B,2,FALSE)</f>
        <v>Acessórios</v>
      </c>
    </row>
    <row r="6392" spans="1:15" x14ac:dyDescent="0.3">
      <c r="A6392">
        <v>6391</v>
      </c>
      <c r="B6392">
        <v>1953</v>
      </c>
      <c r="C6392">
        <v>6</v>
      </c>
      <c r="D6392">
        <v>4</v>
      </c>
      <c r="E6392" s="3">
        <v>0.05</v>
      </c>
      <c r="F6392" s="4">
        <f>VLOOKUP(B6392,[1]Vendas!A:C,2,FALSE)</f>
        <v>44041</v>
      </c>
      <c r="G6392" t="str">
        <f>VLOOKUP(VLOOKUP(B6392,[1]Vendas!A:C,3,FALSE),[1]Vendedores!A:B,2,FALSE)</f>
        <v>Filipe de Tarso</v>
      </c>
      <c r="H6392" t="str">
        <f>VLOOKUP(VLOOKUP(VLOOKUP(B6392,[1]Vendas!A:C,3,FALSE),[1]Vendedores!A:E,5,FALSE),[1]Filiais!A:B,2,FALSE)</f>
        <v>Rio de Janeiro</v>
      </c>
      <c r="I6392" s="3">
        <f>VLOOKUP(VLOOKUP(B6392,[1]Vendas!A:C,3,FALSE),[1]Vendedores!A:E,4,FALSE)</f>
        <v>0.04</v>
      </c>
      <c r="J6392" t="str">
        <f>VLOOKUP(C6392,[1]Produtos!A:D,2,FALSE)</f>
        <v>Carregador para celular</v>
      </c>
      <c r="K6392" s="5">
        <f>VLOOKUP(C6392,[1]Produtos!A:D,3,FALSE)</f>
        <v>150</v>
      </c>
      <c r="L6392" s="5">
        <f t="shared" si="297"/>
        <v>600</v>
      </c>
      <c r="M6392" s="5">
        <f t="shared" si="298"/>
        <v>30</v>
      </c>
      <c r="N6392" s="5">
        <f t="shared" si="299"/>
        <v>570</v>
      </c>
      <c r="O6392" t="str">
        <f>VLOOKUP(VLOOKUP(C6392,[1]Produtos!A:D,4,FALSE),[1]Categorias!A:B,2,FALSE)</f>
        <v>Celulares</v>
      </c>
    </row>
    <row r="6393" spans="1:15" x14ac:dyDescent="0.3">
      <c r="A6393">
        <v>6392</v>
      </c>
      <c r="B6393">
        <v>1796</v>
      </c>
      <c r="C6393">
        <v>1</v>
      </c>
      <c r="D6393">
        <v>10</v>
      </c>
      <c r="E6393" s="3">
        <v>0.02</v>
      </c>
      <c r="F6393" s="4">
        <f>VLOOKUP(B6393,[1]Vendas!A:C,2,FALSE)</f>
        <v>44090</v>
      </c>
      <c r="G6393" t="str">
        <f>VLOOKUP(VLOOKUP(B6393,[1]Vendas!A:C,3,FALSE),[1]Vendedores!A:B,2,FALSE)</f>
        <v>Augusto Carlos</v>
      </c>
      <c r="H6393" t="str">
        <f>VLOOKUP(VLOOKUP(VLOOKUP(B6393,[1]Vendas!A:C,3,FALSE),[1]Vendedores!A:E,5,FALSE),[1]Filiais!A:B,2,FALSE)</f>
        <v>São Paulo</v>
      </c>
      <c r="I6393" s="3">
        <f>VLOOKUP(VLOOKUP(B6393,[1]Vendas!A:C,3,FALSE),[1]Vendedores!A:E,4,FALSE)</f>
        <v>0.08</v>
      </c>
      <c r="J6393" t="str">
        <f>VLOOKUP(C6393,[1]Produtos!A:D,2,FALSE)</f>
        <v>Computador desktop</v>
      </c>
      <c r="K6393" s="5">
        <f>VLOOKUP(C6393,[1]Produtos!A:D,3,FALSE)</f>
        <v>5200</v>
      </c>
      <c r="L6393" s="5">
        <f t="shared" si="297"/>
        <v>52000</v>
      </c>
      <c r="M6393" s="5">
        <f t="shared" si="298"/>
        <v>1040</v>
      </c>
      <c r="N6393" s="5">
        <f t="shared" si="299"/>
        <v>50960</v>
      </c>
      <c r="O6393" t="str">
        <f>VLOOKUP(VLOOKUP(C6393,[1]Produtos!A:D,4,FALSE),[1]Categorias!A:B,2,FALSE)</f>
        <v>Hardwares</v>
      </c>
    </row>
    <row r="6394" spans="1:15" x14ac:dyDescent="0.3">
      <c r="A6394">
        <v>6393</v>
      </c>
      <c r="B6394">
        <v>373</v>
      </c>
      <c r="C6394">
        <v>6</v>
      </c>
      <c r="D6394">
        <v>12</v>
      </c>
      <c r="E6394" s="3">
        <v>0.02</v>
      </c>
      <c r="F6394" s="4">
        <f>VLOOKUP(B6394,[1]Vendas!A:C,2,FALSE)</f>
        <v>44162</v>
      </c>
      <c r="G6394" t="str">
        <f>VLOOKUP(VLOOKUP(B6394,[1]Vendas!A:C,3,FALSE),[1]Vendedores!A:B,2,FALSE)</f>
        <v>Jaqueline de Souza</v>
      </c>
      <c r="H6394" t="str">
        <f>VLOOKUP(VLOOKUP(VLOOKUP(B6394,[1]Vendas!A:C,3,FALSE),[1]Vendedores!A:E,5,FALSE),[1]Filiais!A:B,2,FALSE)</f>
        <v>Minas Gerais</v>
      </c>
      <c r="I6394" s="3">
        <f>VLOOKUP(VLOOKUP(B6394,[1]Vendas!A:C,3,FALSE),[1]Vendedores!A:E,4,FALSE)</f>
        <v>7.0000000000000007E-2</v>
      </c>
      <c r="J6394" t="str">
        <f>VLOOKUP(C6394,[1]Produtos!A:D,2,FALSE)</f>
        <v>Carregador para celular</v>
      </c>
      <c r="K6394" s="5">
        <f>VLOOKUP(C6394,[1]Produtos!A:D,3,FALSE)</f>
        <v>150</v>
      </c>
      <c r="L6394" s="5">
        <f t="shared" si="297"/>
        <v>1800</v>
      </c>
      <c r="M6394" s="5">
        <f t="shared" si="298"/>
        <v>36</v>
      </c>
      <c r="N6394" s="5">
        <f t="shared" si="299"/>
        <v>1764</v>
      </c>
      <c r="O6394" t="str">
        <f>VLOOKUP(VLOOKUP(C6394,[1]Produtos!A:D,4,FALSE),[1]Categorias!A:B,2,FALSE)</f>
        <v>Celulares</v>
      </c>
    </row>
    <row r="6395" spans="1:15" x14ac:dyDescent="0.3">
      <c r="A6395">
        <v>6394</v>
      </c>
      <c r="B6395">
        <v>1276</v>
      </c>
      <c r="C6395">
        <v>1</v>
      </c>
      <c r="D6395">
        <v>28</v>
      </c>
      <c r="E6395" s="3">
        <v>0.02</v>
      </c>
      <c r="F6395" s="4">
        <f>VLOOKUP(B6395,[1]Vendas!A:C,2,FALSE)</f>
        <v>43934</v>
      </c>
      <c r="G6395" t="str">
        <f>VLOOKUP(VLOOKUP(B6395,[1]Vendas!A:C,3,FALSE),[1]Vendedores!A:B,2,FALSE)</f>
        <v>Filipe de Tarso</v>
      </c>
      <c r="H6395" t="str">
        <f>VLOOKUP(VLOOKUP(VLOOKUP(B6395,[1]Vendas!A:C,3,FALSE),[1]Vendedores!A:E,5,FALSE),[1]Filiais!A:B,2,FALSE)</f>
        <v>Rio de Janeiro</v>
      </c>
      <c r="I6395" s="3">
        <f>VLOOKUP(VLOOKUP(B6395,[1]Vendas!A:C,3,FALSE),[1]Vendedores!A:E,4,FALSE)</f>
        <v>0.04</v>
      </c>
      <c r="J6395" t="str">
        <f>VLOOKUP(C6395,[1]Produtos!A:D,2,FALSE)</f>
        <v>Computador desktop</v>
      </c>
      <c r="K6395" s="5">
        <f>VLOOKUP(C6395,[1]Produtos!A:D,3,FALSE)</f>
        <v>5200</v>
      </c>
      <c r="L6395" s="5">
        <f t="shared" si="297"/>
        <v>145600</v>
      </c>
      <c r="M6395" s="5">
        <f t="shared" si="298"/>
        <v>2912</v>
      </c>
      <c r="N6395" s="5">
        <f t="shared" si="299"/>
        <v>142688</v>
      </c>
      <c r="O6395" t="str">
        <f>VLOOKUP(VLOOKUP(C6395,[1]Produtos!A:D,4,FALSE),[1]Categorias!A:B,2,FALSE)</f>
        <v>Hardwares</v>
      </c>
    </row>
    <row r="6396" spans="1:15" x14ac:dyDescent="0.3">
      <c r="A6396">
        <v>6395</v>
      </c>
      <c r="B6396">
        <v>645</v>
      </c>
      <c r="C6396">
        <v>3</v>
      </c>
      <c r="D6396">
        <v>26</v>
      </c>
      <c r="E6396" s="3">
        <v>0.03</v>
      </c>
      <c r="F6396" s="4">
        <f>VLOOKUP(B6396,[1]Vendas!A:C,2,FALSE)</f>
        <v>43894</v>
      </c>
      <c r="G6396" t="str">
        <f>VLOOKUP(VLOOKUP(B6396,[1]Vendas!A:C,3,FALSE),[1]Vendedores!A:B,2,FALSE)</f>
        <v>Antônio da Costa</v>
      </c>
      <c r="H6396" t="str">
        <f>VLOOKUP(VLOOKUP(VLOOKUP(B6396,[1]Vendas!A:C,3,FALSE),[1]Vendedores!A:E,5,FALSE),[1]Filiais!A:B,2,FALSE)</f>
        <v>São Paulo</v>
      </c>
      <c r="I6396" s="3">
        <f>VLOOKUP(VLOOKUP(B6396,[1]Vendas!A:C,3,FALSE),[1]Vendedores!A:E,4,FALSE)</f>
        <v>7.0000000000000007E-2</v>
      </c>
      <c r="J6396" t="str">
        <f>VLOOKUP(C6396,[1]Produtos!A:D,2,FALSE)</f>
        <v>Teclado</v>
      </c>
      <c r="K6396" s="5">
        <f>VLOOKUP(C6396,[1]Produtos!A:D,3,FALSE)</f>
        <v>90</v>
      </c>
      <c r="L6396" s="5">
        <f t="shared" si="297"/>
        <v>2340</v>
      </c>
      <c r="M6396" s="5">
        <f t="shared" si="298"/>
        <v>70.2</v>
      </c>
      <c r="N6396" s="5">
        <f t="shared" si="299"/>
        <v>2269.8000000000002</v>
      </c>
      <c r="O6396" t="str">
        <f>VLOOKUP(VLOOKUP(C6396,[1]Produtos!A:D,4,FALSE),[1]Categorias!A:B,2,FALSE)</f>
        <v>Acessórios</v>
      </c>
    </row>
    <row r="6397" spans="1:15" x14ac:dyDescent="0.3">
      <c r="A6397">
        <v>6396</v>
      </c>
      <c r="B6397">
        <v>1519</v>
      </c>
      <c r="C6397">
        <v>3</v>
      </c>
      <c r="D6397">
        <v>26</v>
      </c>
      <c r="E6397" s="3">
        <v>0</v>
      </c>
      <c r="F6397" s="4">
        <f>VLOOKUP(B6397,[1]Vendas!A:C,2,FALSE)</f>
        <v>44165</v>
      </c>
      <c r="G6397" t="str">
        <f>VLOOKUP(VLOOKUP(B6397,[1]Vendas!A:C,3,FALSE),[1]Vendedores!A:B,2,FALSE)</f>
        <v>Rubens Lopes</v>
      </c>
      <c r="H6397" t="str">
        <f>VLOOKUP(VLOOKUP(VLOOKUP(B6397,[1]Vendas!A:C,3,FALSE),[1]Vendedores!A:E,5,FALSE),[1]Filiais!A:B,2,FALSE)</f>
        <v>Minas Gerais</v>
      </c>
      <c r="I6397" s="3">
        <f>VLOOKUP(VLOOKUP(B6397,[1]Vendas!A:C,3,FALSE),[1]Vendedores!A:E,4,FALSE)</f>
        <v>0.02</v>
      </c>
      <c r="J6397" t="str">
        <f>VLOOKUP(C6397,[1]Produtos!A:D,2,FALSE)</f>
        <v>Teclado</v>
      </c>
      <c r="K6397" s="5">
        <f>VLOOKUP(C6397,[1]Produtos!A:D,3,FALSE)</f>
        <v>90</v>
      </c>
      <c r="L6397" s="5">
        <f t="shared" si="297"/>
        <v>2340</v>
      </c>
      <c r="M6397" s="5">
        <f t="shared" si="298"/>
        <v>0</v>
      </c>
      <c r="N6397" s="5">
        <f t="shared" si="299"/>
        <v>2340</v>
      </c>
      <c r="O6397" t="str">
        <f>VLOOKUP(VLOOKUP(C6397,[1]Produtos!A:D,4,FALSE),[1]Categorias!A:B,2,FALSE)</f>
        <v>Acessórios</v>
      </c>
    </row>
    <row r="6398" spans="1:15" x14ac:dyDescent="0.3">
      <c r="A6398">
        <v>6397</v>
      </c>
      <c r="B6398">
        <v>1169</v>
      </c>
      <c r="C6398">
        <v>7</v>
      </c>
      <c r="D6398">
        <v>5</v>
      </c>
      <c r="E6398" s="3">
        <v>0.05</v>
      </c>
      <c r="F6398" s="4">
        <f>VLOOKUP(B6398,[1]Vendas!A:C,2,FALSE)</f>
        <v>44156</v>
      </c>
      <c r="G6398" t="str">
        <f>VLOOKUP(VLOOKUP(B6398,[1]Vendas!A:C,3,FALSE),[1]Vendedores!A:B,2,FALSE)</f>
        <v>Filipe de Tarso</v>
      </c>
      <c r="H6398" t="str">
        <f>VLOOKUP(VLOOKUP(VLOOKUP(B6398,[1]Vendas!A:C,3,FALSE),[1]Vendedores!A:E,5,FALSE),[1]Filiais!A:B,2,FALSE)</f>
        <v>Rio de Janeiro</v>
      </c>
      <c r="I6398" s="3">
        <f>VLOOKUP(VLOOKUP(B6398,[1]Vendas!A:C,3,FALSE),[1]Vendedores!A:E,4,FALSE)</f>
        <v>0.04</v>
      </c>
      <c r="J6398" t="str">
        <f>VLOOKUP(C6398,[1]Produtos!A:D,2,FALSE)</f>
        <v>Roteador</v>
      </c>
      <c r="K6398" s="5">
        <f>VLOOKUP(C6398,[1]Produtos!A:D,3,FALSE)</f>
        <v>320</v>
      </c>
      <c r="L6398" s="5">
        <f t="shared" si="297"/>
        <v>1600</v>
      </c>
      <c r="M6398" s="5">
        <f t="shared" si="298"/>
        <v>80</v>
      </c>
      <c r="N6398" s="5">
        <f t="shared" si="299"/>
        <v>1520</v>
      </c>
      <c r="O6398" t="str">
        <f>VLOOKUP(VLOOKUP(C6398,[1]Produtos!A:D,4,FALSE),[1]Categorias!A:B,2,FALSE)</f>
        <v>Hardwares</v>
      </c>
    </row>
    <row r="6399" spans="1:15" x14ac:dyDescent="0.3">
      <c r="A6399">
        <v>6398</v>
      </c>
      <c r="B6399">
        <v>1831</v>
      </c>
      <c r="C6399">
        <v>2</v>
      </c>
      <c r="D6399">
        <v>9</v>
      </c>
      <c r="E6399" s="3">
        <v>0.01</v>
      </c>
      <c r="F6399" s="4">
        <f>VLOOKUP(B6399,[1]Vendas!A:C,2,FALSE)</f>
        <v>44156</v>
      </c>
      <c r="G6399" t="str">
        <f>VLOOKUP(VLOOKUP(B6399,[1]Vendas!A:C,3,FALSE),[1]Vendedores!A:B,2,FALSE)</f>
        <v>Fernanda Vasconcelos</v>
      </c>
      <c r="H6399" t="str">
        <f>VLOOKUP(VLOOKUP(VLOOKUP(B6399,[1]Vendas!A:C,3,FALSE),[1]Vendedores!A:E,5,FALSE),[1]Filiais!A:B,2,FALSE)</f>
        <v>Minas Gerais</v>
      </c>
      <c r="I6399" s="3">
        <f>VLOOKUP(VLOOKUP(B6399,[1]Vendas!A:C,3,FALSE),[1]Vendedores!A:E,4,FALSE)</f>
        <v>0.04</v>
      </c>
      <c r="J6399" t="str">
        <f>VLOOKUP(C6399,[1]Produtos!A:D,2,FALSE)</f>
        <v>Impressora</v>
      </c>
      <c r="K6399" s="5">
        <f>VLOOKUP(C6399,[1]Produtos!A:D,3,FALSE)</f>
        <v>2100</v>
      </c>
      <c r="L6399" s="5">
        <f t="shared" si="297"/>
        <v>18900</v>
      </c>
      <c r="M6399" s="5">
        <f t="shared" si="298"/>
        <v>189</v>
      </c>
      <c r="N6399" s="5">
        <f t="shared" si="299"/>
        <v>18711</v>
      </c>
      <c r="O6399" t="str">
        <f>VLOOKUP(VLOOKUP(C6399,[1]Produtos!A:D,4,FALSE),[1]Categorias!A:B,2,FALSE)</f>
        <v>Hardwares</v>
      </c>
    </row>
    <row r="6400" spans="1:15" x14ac:dyDescent="0.3">
      <c r="A6400">
        <v>6399</v>
      </c>
      <c r="B6400">
        <v>19</v>
      </c>
      <c r="C6400">
        <v>6</v>
      </c>
      <c r="D6400">
        <v>10</v>
      </c>
      <c r="E6400" s="3">
        <v>0.01</v>
      </c>
      <c r="F6400" s="4">
        <f>VLOOKUP(B6400,[1]Vendas!A:C,2,FALSE)</f>
        <v>43946</v>
      </c>
      <c r="G6400" t="str">
        <f>VLOOKUP(VLOOKUP(B6400,[1]Vendas!A:C,3,FALSE),[1]Vendedores!A:B,2,FALSE)</f>
        <v>Fernanda Vasconcelos</v>
      </c>
      <c r="H6400" t="str">
        <f>VLOOKUP(VLOOKUP(VLOOKUP(B6400,[1]Vendas!A:C,3,FALSE),[1]Vendedores!A:E,5,FALSE),[1]Filiais!A:B,2,FALSE)</f>
        <v>Minas Gerais</v>
      </c>
      <c r="I6400" s="3">
        <f>VLOOKUP(VLOOKUP(B6400,[1]Vendas!A:C,3,FALSE),[1]Vendedores!A:E,4,FALSE)</f>
        <v>0.04</v>
      </c>
      <c r="J6400" t="str">
        <f>VLOOKUP(C6400,[1]Produtos!A:D,2,FALSE)</f>
        <v>Carregador para celular</v>
      </c>
      <c r="K6400" s="5">
        <f>VLOOKUP(C6400,[1]Produtos!A:D,3,FALSE)</f>
        <v>150</v>
      </c>
      <c r="L6400" s="5">
        <f t="shared" si="297"/>
        <v>1500</v>
      </c>
      <c r="M6400" s="5">
        <f t="shared" si="298"/>
        <v>15</v>
      </c>
      <c r="N6400" s="5">
        <f t="shared" si="299"/>
        <v>1485</v>
      </c>
      <c r="O6400" t="str">
        <f>VLOOKUP(VLOOKUP(C6400,[1]Produtos!A:D,4,FALSE),[1]Categorias!A:B,2,FALSE)</f>
        <v>Celulares</v>
      </c>
    </row>
    <row r="6401" spans="1:15" x14ac:dyDescent="0.3">
      <c r="A6401">
        <v>6400</v>
      </c>
      <c r="B6401">
        <v>895</v>
      </c>
      <c r="C6401">
        <v>9</v>
      </c>
      <c r="D6401">
        <v>24</v>
      </c>
      <c r="E6401" s="3">
        <v>0.04</v>
      </c>
      <c r="F6401" s="4">
        <f>VLOOKUP(B6401,[1]Vendas!A:C,2,FALSE)</f>
        <v>44061</v>
      </c>
      <c r="G6401" t="str">
        <f>VLOOKUP(VLOOKUP(B6401,[1]Vendas!A:C,3,FALSE),[1]Vendedores!A:B,2,FALSE)</f>
        <v>Rubens Lopes</v>
      </c>
      <c r="H6401" t="str">
        <f>VLOOKUP(VLOOKUP(VLOOKUP(B6401,[1]Vendas!A:C,3,FALSE),[1]Vendedores!A:E,5,FALSE),[1]Filiais!A:B,2,FALSE)</f>
        <v>Minas Gerais</v>
      </c>
      <c r="I6401" s="3">
        <f>VLOOKUP(VLOOKUP(B6401,[1]Vendas!A:C,3,FALSE),[1]Vendedores!A:E,4,FALSE)</f>
        <v>0.02</v>
      </c>
      <c r="J6401" t="str">
        <f>VLOOKUP(C6401,[1]Produtos!A:D,2,FALSE)</f>
        <v>Papel A4</v>
      </c>
      <c r="K6401" s="5">
        <f>VLOOKUP(C6401,[1]Produtos!A:D,3,FALSE)</f>
        <v>90</v>
      </c>
      <c r="L6401" s="5">
        <f t="shared" si="297"/>
        <v>2160</v>
      </c>
      <c r="M6401" s="5">
        <f t="shared" si="298"/>
        <v>86.4</v>
      </c>
      <c r="N6401" s="5">
        <f t="shared" si="299"/>
        <v>2073.6</v>
      </c>
      <c r="O6401" t="str">
        <f>VLOOKUP(VLOOKUP(C6401,[1]Produtos!A:D,4,FALSE),[1]Categorias!A:B,2,FALSE)</f>
        <v>Papelaria</v>
      </c>
    </row>
    <row r="6402" spans="1:15" x14ac:dyDescent="0.3">
      <c r="A6402">
        <v>6401</v>
      </c>
      <c r="B6402">
        <v>1749</v>
      </c>
      <c r="C6402">
        <v>1</v>
      </c>
      <c r="D6402">
        <v>3</v>
      </c>
      <c r="E6402" s="3">
        <v>0.05</v>
      </c>
      <c r="F6402" s="4">
        <f>VLOOKUP(B6402,[1]Vendas!A:C,2,FALSE)</f>
        <v>44064</v>
      </c>
      <c r="G6402" t="str">
        <f>VLOOKUP(VLOOKUP(B6402,[1]Vendas!A:C,3,FALSE),[1]Vendedores!A:B,2,FALSE)</f>
        <v>Almira Buarque</v>
      </c>
      <c r="H6402" t="str">
        <f>VLOOKUP(VLOOKUP(VLOOKUP(B6402,[1]Vendas!A:C,3,FALSE),[1]Vendedores!A:E,5,FALSE),[1]Filiais!A:B,2,FALSE)</f>
        <v>Rio de Janeiro</v>
      </c>
      <c r="I6402" s="3">
        <f>VLOOKUP(VLOOKUP(B6402,[1]Vendas!A:C,3,FALSE),[1]Vendedores!A:E,4,FALSE)</f>
        <v>0.04</v>
      </c>
      <c r="J6402" t="str">
        <f>VLOOKUP(C6402,[1]Produtos!A:D,2,FALSE)</f>
        <v>Computador desktop</v>
      </c>
      <c r="K6402" s="5">
        <f>VLOOKUP(C6402,[1]Produtos!A:D,3,FALSE)</f>
        <v>5200</v>
      </c>
      <c r="L6402" s="5">
        <f t="shared" si="297"/>
        <v>15600</v>
      </c>
      <c r="M6402" s="5">
        <f t="shared" si="298"/>
        <v>780</v>
      </c>
      <c r="N6402" s="5">
        <f t="shared" si="299"/>
        <v>14820</v>
      </c>
      <c r="O6402" t="str">
        <f>VLOOKUP(VLOOKUP(C6402,[1]Produtos!A:D,4,FALSE),[1]Categorias!A:B,2,FALSE)</f>
        <v>Hardwares</v>
      </c>
    </row>
    <row r="6403" spans="1:15" x14ac:dyDescent="0.3">
      <c r="A6403">
        <v>6402</v>
      </c>
      <c r="B6403">
        <v>1296</v>
      </c>
      <c r="C6403">
        <v>4</v>
      </c>
      <c r="D6403">
        <v>13</v>
      </c>
      <c r="E6403" s="3">
        <v>0</v>
      </c>
      <c r="F6403" s="4">
        <f>VLOOKUP(B6403,[1]Vendas!A:C,2,FALSE)</f>
        <v>44091</v>
      </c>
      <c r="G6403" t="str">
        <f>VLOOKUP(VLOOKUP(B6403,[1]Vendas!A:C,3,FALSE),[1]Vendedores!A:B,2,FALSE)</f>
        <v>Antônio da Costa</v>
      </c>
      <c r="H6403" t="str">
        <f>VLOOKUP(VLOOKUP(VLOOKUP(B6403,[1]Vendas!A:C,3,FALSE),[1]Vendedores!A:E,5,FALSE),[1]Filiais!A:B,2,FALSE)</f>
        <v>São Paulo</v>
      </c>
      <c r="I6403" s="3">
        <f>VLOOKUP(VLOOKUP(B6403,[1]Vendas!A:C,3,FALSE),[1]Vendedores!A:E,4,FALSE)</f>
        <v>7.0000000000000007E-2</v>
      </c>
      <c r="J6403" t="str">
        <f>VLOOKUP(C6403,[1]Produtos!A:D,2,FALSE)</f>
        <v>Mouse</v>
      </c>
      <c r="K6403" s="5">
        <f>VLOOKUP(C6403,[1]Produtos!A:D,3,FALSE)</f>
        <v>75</v>
      </c>
      <c r="L6403" s="5">
        <f t="shared" ref="L6403:L6466" si="300">K6403*D6403</f>
        <v>975</v>
      </c>
      <c r="M6403" s="5">
        <f t="shared" ref="M6403:M6466" si="301">E6403*L6403</f>
        <v>0</v>
      </c>
      <c r="N6403" s="5">
        <f t="shared" ref="N6403:N6466" si="302">L6403-M6403</f>
        <v>975</v>
      </c>
      <c r="O6403" t="str">
        <f>VLOOKUP(VLOOKUP(C6403,[1]Produtos!A:D,4,FALSE),[1]Categorias!A:B,2,FALSE)</f>
        <v>Acessórios</v>
      </c>
    </row>
    <row r="6404" spans="1:15" x14ac:dyDescent="0.3">
      <c r="A6404">
        <v>6403</v>
      </c>
      <c r="B6404">
        <v>1329</v>
      </c>
      <c r="C6404">
        <v>9</v>
      </c>
      <c r="D6404">
        <v>2</v>
      </c>
      <c r="E6404" s="3">
        <v>0.05</v>
      </c>
      <c r="F6404" s="4">
        <f>VLOOKUP(B6404,[1]Vendas!A:C,2,FALSE)</f>
        <v>43988</v>
      </c>
      <c r="G6404" t="str">
        <f>VLOOKUP(VLOOKUP(B6404,[1]Vendas!A:C,3,FALSE),[1]Vendedores!A:B,2,FALSE)</f>
        <v>Antônio da Costa</v>
      </c>
      <c r="H6404" t="str">
        <f>VLOOKUP(VLOOKUP(VLOOKUP(B6404,[1]Vendas!A:C,3,FALSE),[1]Vendedores!A:E,5,FALSE),[1]Filiais!A:B,2,FALSE)</f>
        <v>São Paulo</v>
      </c>
      <c r="I6404" s="3">
        <f>VLOOKUP(VLOOKUP(B6404,[1]Vendas!A:C,3,FALSE),[1]Vendedores!A:E,4,FALSE)</f>
        <v>7.0000000000000007E-2</v>
      </c>
      <c r="J6404" t="str">
        <f>VLOOKUP(C6404,[1]Produtos!A:D,2,FALSE)</f>
        <v>Papel A4</v>
      </c>
      <c r="K6404" s="5">
        <f>VLOOKUP(C6404,[1]Produtos!A:D,3,FALSE)</f>
        <v>90</v>
      </c>
      <c r="L6404" s="5">
        <f t="shared" si="300"/>
        <v>180</v>
      </c>
      <c r="M6404" s="5">
        <f t="shared" si="301"/>
        <v>9</v>
      </c>
      <c r="N6404" s="5">
        <f t="shared" si="302"/>
        <v>171</v>
      </c>
      <c r="O6404" t="str">
        <f>VLOOKUP(VLOOKUP(C6404,[1]Produtos!A:D,4,FALSE),[1]Categorias!A:B,2,FALSE)</f>
        <v>Papelaria</v>
      </c>
    </row>
    <row r="6405" spans="1:15" x14ac:dyDescent="0.3">
      <c r="A6405">
        <v>6404</v>
      </c>
      <c r="B6405">
        <v>1881</v>
      </c>
      <c r="C6405">
        <v>4</v>
      </c>
      <c r="D6405">
        <v>22</v>
      </c>
      <c r="E6405" s="3">
        <v>0.01</v>
      </c>
      <c r="F6405" s="4">
        <f>VLOOKUP(B6405,[1]Vendas!A:C,2,FALSE)</f>
        <v>44093</v>
      </c>
      <c r="G6405" t="str">
        <f>VLOOKUP(VLOOKUP(B6405,[1]Vendas!A:C,3,FALSE),[1]Vendedores!A:B,2,FALSE)</f>
        <v>Almira Buarque</v>
      </c>
      <c r="H6405" t="str">
        <f>VLOOKUP(VLOOKUP(VLOOKUP(B6405,[1]Vendas!A:C,3,FALSE),[1]Vendedores!A:E,5,FALSE),[1]Filiais!A:B,2,FALSE)</f>
        <v>Rio de Janeiro</v>
      </c>
      <c r="I6405" s="3">
        <f>VLOOKUP(VLOOKUP(B6405,[1]Vendas!A:C,3,FALSE),[1]Vendedores!A:E,4,FALSE)</f>
        <v>0.04</v>
      </c>
      <c r="J6405" t="str">
        <f>VLOOKUP(C6405,[1]Produtos!A:D,2,FALSE)</f>
        <v>Mouse</v>
      </c>
      <c r="K6405" s="5">
        <f>VLOOKUP(C6405,[1]Produtos!A:D,3,FALSE)</f>
        <v>75</v>
      </c>
      <c r="L6405" s="5">
        <f t="shared" si="300"/>
        <v>1650</v>
      </c>
      <c r="M6405" s="5">
        <f t="shared" si="301"/>
        <v>16.5</v>
      </c>
      <c r="N6405" s="5">
        <f t="shared" si="302"/>
        <v>1633.5</v>
      </c>
      <c r="O6405" t="str">
        <f>VLOOKUP(VLOOKUP(C6405,[1]Produtos!A:D,4,FALSE),[1]Categorias!A:B,2,FALSE)</f>
        <v>Acessórios</v>
      </c>
    </row>
    <row r="6406" spans="1:15" x14ac:dyDescent="0.3">
      <c r="A6406">
        <v>6405</v>
      </c>
      <c r="B6406">
        <v>1938</v>
      </c>
      <c r="C6406">
        <v>9</v>
      </c>
      <c r="D6406">
        <v>1</v>
      </c>
      <c r="E6406" s="3">
        <v>0</v>
      </c>
      <c r="F6406" s="4">
        <f>VLOOKUP(B6406,[1]Vendas!A:C,2,FALSE)</f>
        <v>43907</v>
      </c>
      <c r="G6406" t="str">
        <f>VLOOKUP(VLOOKUP(B6406,[1]Vendas!A:C,3,FALSE),[1]Vendedores!A:B,2,FALSE)</f>
        <v>Rubens Lopes</v>
      </c>
      <c r="H6406" t="str">
        <f>VLOOKUP(VLOOKUP(VLOOKUP(B6406,[1]Vendas!A:C,3,FALSE),[1]Vendedores!A:E,5,FALSE),[1]Filiais!A:B,2,FALSE)</f>
        <v>Minas Gerais</v>
      </c>
      <c r="I6406" s="3">
        <f>VLOOKUP(VLOOKUP(B6406,[1]Vendas!A:C,3,FALSE),[1]Vendedores!A:E,4,FALSE)</f>
        <v>0.02</v>
      </c>
      <c r="J6406" t="str">
        <f>VLOOKUP(C6406,[1]Produtos!A:D,2,FALSE)</f>
        <v>Papel A4</v>
      </c>
      <c r="K6406" s="5">
        <f>VLOOKUP(C6406,[1]Produtos!A:D,3,FALSE)</f>
        <v>90</v>
      </c>
      <c r="L6406" s="5">
        <f t="shared" si="300"/>
        <v>90</v>
      </c>
      <c r="M6406" s="5">
        <f t="shared" si="301"/>
        <v>0</v>
      </c>
      <c r="N6406" s="5">
        <f t="shared" si="302"/>
        <v>90</v>
      </c>
      <c r="O6406" t="str">
        <f>VLOOKUP(VLOOKUP(C6406,[1]Produtos!A:D,4,FALSE),[1]Categorias!A:B,2,FALSE)</f>
        <v>Papelaria</v>
      </c>
    </row>
    <row r="6407" spans="1:15" x14ac:dyDescent="0.3">
      <c r="A6407">
        <v>6406</v>
      </c>
      <c r="B6407">
        <v>179</v>
      </c>
      <c r="C6407">
        <v>3</v>
      </c>
      <c r="D6407">
        <v>11</v>
      </c>
      <c r="E6407" s="3">
        <v>0.05</v>
      </c>
      <c r="F6407" s="4">
        <f>VLOOKUP(B6407,[1]Vendas!A:C,2,FALSE)</f>
        <v>44121</v>
      </c>
      <c r="G6407" t="str">
        <f>VLOOKUP(VLOOKUP(B6407,[1]Vendas!A:C,3,FALSE),[1]Vendedores!A:B,2,FALSE)</f>
        <v>Débora Albuquerque</v>
      </c>
      <c r="H6407" t="str">
        <f>VLOOKUP(VLOOKUP(VLOOKUP(B6407,[1]Vendas!A:C,3,FALSE),[1]Vendedores!A:E,5,FALSE),[1]Filiais!A:B,2,FALSE)</f>
        <v>São Paulo</v>
      </c>
      <c r="I6407" s="3">
        <f>VLOOKUP(VLOOKUP(B6407,[1]Vendas!A:C,3,FALSE),[1]Vendedores!A:E,4,FALSE)</f>
        <v>0.02</v>
      </c>
      <c r="J6407" t="str">
        <f>VLOOKUP(C6407,[1]Produtos!A:D,2,FALSE)</f>
        <v>Teclado</v>
      </c>
      <c r="K6407" s="5">
        <f>VLOOKUP(C6407,[1]Produtos!A:D,3,FALSE)</f>
        <v>90</v>
      </c>
      <c r="L6407" s="5">
        <f t="shared" si="300"/>
        <v>990</v>
      </c>
      <c r="M6407" s="5">
        <f t="shared" si="301"/>
        <v>49.5</v>
      </c>
      <c r="N6407" s="5">
        <f t="shared" si="302"/>
        <v>940.5</v>
      </c>
      <c r="O6407" t="str">
        <f>VLOOKUP(VLOOKUP(C6407,[1]Produtos!A:D,4,FALSE),[1]Categorias!A:B,2,FALSE)</f>
        <v>Acessórios</v>
      </c>
    </row>
    <row r="6408" spans="1:15" x14ac:dyDescent="0.3">
      <c r="A6408">
        <v>6407</v>
      </c>
      <c r="B6408">
        <v>1973</v>
      </c>
      <c r="C6408">
        <v>10</v>
      </c>
      <c r="D6408">
        <v>30</v>
      </c>
      <c r="E6408" s="3">
        <v>0.01</v>
      </c>
      <c r="F6408" s="4">
        <f>VLOOKUP(B6408,[1]Vendas!A:C,2,FALSE)</f>
        <v>44000</v>
      </c>
      <c r="G6408" t="str">
        <f>VLOOKUP(VLOOKUP(B6408,[1]Vendas!A:C,3,FALSE),[1]Vendedores!A:B,2,FALSE)</f>
        <v>Débora Albuquerque</v>
      </c>
      <c r="H6408" t="str">
        <f>VLOOKUP(VLOOKUP(VLOOKUP(B6408,[1]Vendas!A:C,3,FALSE),[1]Vendedores!A:E,5,FALSE),[1]Filiais!A:B,2,FALSE)</f>
        <v>São Paulo</v>
      </c>
      <c r="I6408" s="3">
        <f>VLOOKUP(VLOOKUP(B6408,[1]Vendas!A:C,3,FALSE),[1]Vendedores!A:E,4,FALSE)</f>
        <v>0.02</v>
      </c>
      <c r="J6408" t="str">
        <f>VLOOKUP(C6408,[1]Produtos!A:D,2,FALSE)</f>
        <v>Caneta</v>
      </c>
      <c r="K6408" s="5">
        <f>VLOOKUP(C6408,[1]Produtos!A:D,3,FALSE)</f>
        <v>15</v>
      </c>
      <c r="L6408" s="5">
        <f t="shared" si="300"/>
        <v>450</v>
      </c>
      <c r="M6408" s="5">
        <f t="shared" si="301"/>
        <v>4.5</v>
      </c>
      <c r="N6408" s="5">
        <f t="shared" si="302"/>
        <v>445.5</v>
      </c>
      <c r="O6408" t="str">
        <f>VLOOKUP(VLOOKUP(C6408,[1]Produtos!A:D,4,FALSE),[1]Categorias!A:B,2,FALSE)</f>
        <v>Papelaria</v>
      </c>
    </row>
    <row r="6409" spans="1:15" x14ac:dyDescent="0.3">
      <c r="A6409">
        <v>6408</v>
      </c>
      <c r="B6409">
        <v>512</v>
      </c>
      <c r="C6409">
        <v>6</v>
      </c>
      <c r="D6409">
        <v>5</v>
      </c>
      <c r="E6409" s="3">
        <v>0.02</v>
      </c>
      <c r="F6409" s="4">
        <f>VLOOKUP(B6409,[1]Vendas!A:C,2,FALSE)</f>
        <v>43969</v>
      </c>
      <c r="G6409" t="str">
        <f>VLOOKUP(VLOOKUP(B6409,[1]Vendas!A:C,3,FALSE),[1]Vendedores!A:B,2,FALSE)</f>
        <v>Filipe de Tarso</v>
      </c>
      <c r="H6409" t="str">
        <f>VLOOKUP(VLOOKUP(VLOOKUP(B6409,[1]Vendas!A:C,3,FALSE),[1]Vendedores!A:E,5,FALSE),[1]Filiais!A:B,2,FALSE)</f>
        <v>Rio de Janeiro</v>
      </c>
      <c r="I6409" s="3">
        <f>VLOOKUP(VLOOKUP(B6409,[1]Vendas!A:C,3,FALSE),[1]Vendedores!A:E,4,FALSE)</f>
        <v>0.04</v>
      </c>
      <c r="J6409" t="str">
        <f>VLOOKUP(C6409,[1]Produtos!A:D,2,FALSE)</f>
        <v>Carregador para celular</v>
      </c>
      <c r="K6409" s="5">
        <f>VLOOKUP(C6409,[1]Produtos!A:D,3,FALSE)</f>
        <v>150</v>
      </c>
      <c r="L6409" s="5">
        <f t="shared" si="300"/>
        <v>750</v>
      </c>
      <c r="M6409" s="5">
        <f t="shared" si="301"/>
        <v>15</v>
      </c>
      <c r="N6409" s="5">
        <f t="shared" si="302"/>
        <v>735</v>
      </c>
      <c r="O6409" t="str">
        <f>VLOOKUP(VLOOKUP(C6409,[1]Produtos!A:D,4,FALSE),[1]Categorias!A:B,2,FALSE)</f>
        <v>Celulares</v>
      </c>
    </row>
    <row r="6410" spans="1:15" x14ac:dyDescent="0.3">
      <c r="A6410">
        <v>6409</v>
      </c>
      <c r="B6410">
        <v>646</v>
      </c>
      <c r="C6410">
        <v>4</v>
      </c>
      <c r="D6410">
        <v>26</v>
      </c>
      <c r="E6410" s="3">
        <v>0</v>
      </c>
      <c r="F6410" s="4">
        <f>VLOOKUP(B6410,[1]Vendas!A:C,2,FALSE)</f>
        <v>44053</v>
      </c>
      <c r="G6410" t="str">
        <f>VLOOKUP(VLOOKUP(B6410,[1]Vendas!A:C,3,FALSE),[1]Vendedores!A:B,2,FALSE)</f>
        <v>Antônio da Costa</v>
      </c>
      <c r="H6410" t="str">
        <f>VLOOKUP(VLOOKUP(VLOOKUP(B6410,[1]Vendas!A:C,3,FALSE),[1]Vendedores!A:E,5,FALSE),[1]Filiais!A:B,2,FALSE)</f>
        <v>São Paulo</v>
      </c>
      <c r="I6410" s="3">
        <f>VLOOKUP(VLOOKUP(B6410,[1]Vendas!A:C,3,FALSE),[1]Vendedores!A:E,4,FALSE)</f>
        <v>7.0000000000000007E-2</v>
      </c>
      <c r="J6410" t="str">
        <f>VLOOKUP(C6410,[1]Produtos!A:D,2,FALSE)</f>
        <v>Mouse</v>
      </c>
      <c r="K6410" s="5">
        <f>VLOOKUP(C6410,[1]Produtos!A:D,3,FALSE)</f>
        <v>75</v>
      </c>
      <c r="L6410" s="5">
        <f t="shared" si="300"/>
        <v>1950</v>
      </c>
      <c r="M6410" s="5">
        <f t="shared" si="301"/>
        <v>0</v>
      </c>
      <c r="N6410" s="5">
        <f t="shared" si="302"/>
        <v>1950</v>
      </c>
      <c r="O6410" t="str">
        <f>VLOOKUP(VLOOKUP(C6410,[1]Produtos!A:D,4,FALSE),[1]Categorias!A:B,2,FALSE)</f>
        <v>Acessórios</v>
      </c>
    </row>
    <row r="6411" spans="1:15" x14ac:dyDescent="0.3">
      <c r="A6411">
        <v>6410</v>
      </c>
      <c r="B6411">
        <v>949</v>
      </c>
      <c r="C6411">
        <v>9</v>
      </c>
      <c r="D6411">
        <v>21</v>
      </c>
      <c r="E6411" s="3">
        <v>0.02</v>
      </c>
      <c r="F6411" s="4">
        <f>VLOOKUP(B6411,[1]Vendas!A:C,2,FALSE)</f>
        <v>43924</v>
      </c>
      <c r="G6411" t="str">
        <f>VLOOKUP(VLOOKUP(B6411,[1]Vendas!A:C,3,FALSE),[1]Vendedores!A:B,2,FALSE)</f>
        <v>Solange Almeida</v>
      </c>
      <c r="H6411" t="str">
        <f>VLOOKUP(VLOOKUP(VLOOKUP(B6411,[1]Vendas!A:C,3,FALSE),[1]Vendedores!A:E,5,FALSE),[1]Filiais!A:B,2,FALSE)</f>
        <v>Rio de Janeiro</v>
      </c>
      <c r="I6411" s="3">
        <f>VLOOKUP(VLOOKUP(B6411,[1]Vendas!A:C,3,FALSE),[1]Vendedores!A:E,4,FALSE)</f>
        <v>0.01</v>
      </c>
      <c r="J6411" t="str">
        <f>VLOOKUP(C6411,[1]Produtos!A:D,2,FALSE)</f>
        <v>Papel A4</v>
      </c>
      <c r="K6411" s="5">
        <f>VLOOKUP(C6411,[1]Produtos!A:D,3,FALSE)</f>
        <v>90</v>
      </c>
      <c r="L6411" s="5">
        <f t="shared" si="300"/>
        <v>1890</v>
      </c>
      <c r="M6411" s="5">
        <f t="shared" si="301"/>
        <v>37.800000000000004</v>
      </c>
      <c r="N6411" s="5">
        <f t="shared" si="302"/>
        <v>1852.2</v>
      </c>
      <c r="O6411" t="str">
        <f>VLOOKUP(VLOOKUP(C6411,[1]Produtos!A:D,4,FALSE),[1]Categorias!A:B,2,FALSE)</f>
        <v>Papelaria</v>
      </c>
    </row>
    <row r="6412" spans="1:15" x14ac:dyDescent="0.3">
      <c r="A6412">
        <v>6411</v>
      </c>
      <c r="B6412">
        <v>1049</v>
      </c>
      <c r="C6412">
        <v>8</v>
      </c>
      <c r="D6412">
        <v>17</v>
      </c>
      <c r="E6412" s="3">
        <v>0.01</v>
      </c>
      <c r="F6412" s="4">
        <f>VLOOKUP(B6412,[1]Vendas!A:C,2,FALSE)</f>
        <v>43926</v>
      </c>
      <c r="G6412" t="str">
        <f>VLOOKUP(VLOOKUP(B6412,[1]Vendas!A:C,3,FALSE),[1]Vendedores!A:B,2,FALSE)</f>
        <v>Raimundo Nonato</v>
      </c>
      <c r="H6412" t="str">
        <f>VLOOKUP(VLOOKUP(VLOOKUP(B6412,[1]Vendas!A:C,3,FALSE),[1]Vendedores!A:E,5,FALSE),[1]Filiais!A:B,2,FALSE)</f>
        <v>Minas Gerais</v>
      </c>
      <c r="I6412" s="3">
        <f>VLOOKUP(VLOOKUP(B6412,[1]Vendas!A:C,3,FALSE),[1]Vendedores!A:E,4,FALSE)</f>
        <v>0.02</v>
      </c>
      <c r="J6412" t="str">
        <f>VLOOKUP(C6412,[1]Produtos!A:D,2,FALSE)</f>
        <v>Projetor</v>
      </c>
      <c r="K6412" s="5">
        <f>VLOOKUP(C6412,[1]Produtos!A:D,3,FALSE)</f>
        <v>2900</v>
      </c>
      <c r="L6412" s="5">
        <f t="shared" si="300"/>
        <v>49300</v>
      </c>
      <c r="M6412" s="5">
        <f t="shared" si="301"/>
        <v>493</v>
      </c>
      <c r="N6412" s="5">
        <f t="shared" si="302"/>
        <v>48807</v>
      </c>
      <c r="O6412" t="str">
        <f>VLOOKUP(VLOOKUP(C6412,[1]Produtos!A:D,4,FALSE),[1]Categorias!A:B,2,FALSE)</f>
        <v>Hardwares</v>
      </c>
    </row>
    <row r="6413" spans="1:15" x14ac:dyDescent="0.3">
      <c r="A6413">
        <v>6412</v>
      </c>
      <c r="B6413">
        <v>2</v>
      </c>
      <c r="C6413">
        <v>7</v>
      </c>
      <c r="D6413">
        <v>1</v>
      </c>
      <c r="E6413" s="3">
        <v>0.03</v>
      </c>
      <c r="F6413" s="4">
        <f>VLOOKUP(B6413,[1]Vendas!A:C,2,FALSE)</f>
        <v>43866</v>
      </c>
      <c r="G6413" t="str">
        <f>VLOOKUP(VLOOKUP(B6413,[1]Vendas!A:C,3,FALSE),[1]Vendedores!A:B,2,FALSE)</f>
        <v>Almira Buarque</v>
      </c>
      <c r="H6413" t="str">
        <f>VLOOKUP(VLOOKUP(VLOOKUP(B6413,[1]Vendas!A:C,3,FALSE),[1]Vendedores!A:E,5,FALSE),[1]Filiais!A:B,2,FALSE)</f>
        <v>Rio de Janeiro</v>
      </c>
      <c r="I6413" s="3">
        <f>VLOOKUP(VLOOKUP(B6413,[1]Vendas!A:C,3,FALSE),[1]Vendedores!A:E,4,FALSE)</f>
        <v>0.04</v>
      </c>
      <c r="J6413" t="str">
        <f>VLOOKUP(C6413,[1]Produtos!A:D,2,FALSE)</f>
        <v>Roteador</v>
      </c>
      <c r="K6413" s="5">
        <f>VLOOKUP(C6413,[1]Produtos!A:D,3,FALSE)</f>
        <v>320</v>
      </c>
      <c r="L6413" s="5">
        <f t="shared" si="300"/>
        <v>320</v>
      </c>
      <c r="M6413" s="5">
        <f t="shared" si="301"/>
        <v>9.6</v>
      </c>
      <c r="N6413" s="5">
        <f t="shared" si="302"/>
        <v>310.39999999999998</v>
      </c>
      <c r="O6413" t="str">
        <f>VLOOKUP(VLOOKUP(C6413,[1]Produtos!A:D,4,FALSE),[1]Categorias!A:B,2,FALSE)</f>
        <v>Hardwares</v>
      </c>
    </row>
    <row r="6414" spans="1:15" x14ac:dyDescent="0.3">
      <c r="A6414">
        <v>6413</v>
      </c>
      <c r="B6414">
        <v>432</v>
      </c>
      <c r="C6414">
        <v>7</v>
      </c>
      <c r="D6414">
        <v>13</v>
      </c>
      <c r="E6414" s="3">
        <v>0</v>
      </c>
      <c r="F6414" s="4">
        <f>VLOOKUP(B6414,[1]Vendas!A:C,2,FALSE)</f>
        <v>43980</v>
      </c>
      <c r="G6414" t="str">
        <f>VLOOKUP(VLOOKUP(B6414,[1]Vendas!A:C,3,FALSE),[1]Vendedores!A:B,2,FALSE)</f>
        <v>Fernanda Vasconcelos</v>
      </c>
      <c r="H6414" t="str">
        <f>VLOOKUP(VLOOKUP(VLOOKUP(B6414,[1]Vendas!A:C,3,FALSE),[1]Vendedores!A:E,5,FALSE),[1]Filiais!A:B,2,FALSE)</f>
        <v>Minas Gerais</v>
      </c>
      <c r="I6414" s="3">
        <f>VLOOKUP(VLOOKUP(B6414,[1]Vendas!A:C,3,FALSE),[1]Vendedores!A:E,4,FALSE)</f>
        <v>0.04</v>
      </c>
      <c r="J6414" t="str">
        <f>VLOOKUP(C6414,[1]Produtos!A:D,2,FALSE)</f>
        <v>Roteador</v>
      </c>
      <c r="K6414" s="5">
        <f>VLOOKUP(C6414,[1]Produtos!A:D,3,FALSE)</f>
        <v>320</v>
      </c>
      <c r="L6414" s="5">
        <f t="shared" si="300"/>
        <v>4160</v>
      </c>
      <c r="M6414" s="5">
        <f t="shared" si="301"/>
        <v>0</v>
      </c>
      <c r="N6414" s="5">
        <f t="shared" si="302"/>
        <v>4160</v>
      </c>
      <c r="O6414" t="str">
        <f>VLOOKUP(VLOOKUP(C6414,[1]Produtos!A:D,4,FALSE),[1]Categorias!A:B,2,FALSE)</f>
        <v>Hardwares</v>
      </c>
    </row>
    <row r="6415" spans="1:15" x14ac:dyDescent="0.3">
      <c r="A6415">
        <v>6414</v>
      </c>
      <c r="B6415">
        <v>664</v>
      </c>
      <c r="C6415">
        <v>1</v>
      </c>
      <c r="D6415">
        <v>16</v>
      </c>
      <c r="E6415" s="3">
        <v>0.03</v>
      </c>
      <c r="F6415" s="4">
        <f>VLOOKUP(B6415,[1]Vendas!A:C,2,FALSE)</f>
        <v>43979</v>
      </c>
      <c r="G6415" t="str">
        <f>VLOOKUP(VLOOKUP(B6415,[1]Vendas!A:C,3,FALSE),[1]Vendedores!A:B,2,FALSE)</f>
        <v>Jaqueline de Souza</v>
      </c>
      <c r="H6415" t="str">
        <f>VLOOKUP(VLOOKUP(VLOOKUP(B6415,[1]Vendas!A:C,3,FALSE),[1]Vendedores!A:E,5,FALSE),[1]Filiais!A:B,2,FALSE)</f>
        <v>Minas Gerais</v>
      </c>
      <c r="I6415" s="3">
        <f>VLOOKUP(VLOOKUP(B6415,[1]Vendas!A:C,3,FALSE),[1]Vendedores!A:E,4,FALSE)</f>
        <v>7.0000000000000007E-2</v>
      </c>
      <c r="J6415" t="str">
        <f>VLOOKUP(C6415,[1]Produtos!A:D,2,FALSE)</f>
        <v>Computador desktop</v>
      </c>
      <c r="K6415" s="5">
        <f>VLOOKUP(C6415,[1]Produtos!A:D,3,FALSE)</f>
        <v>5200</v>
      </c>
      <c r="L6415" s="5">
        <f t="shared" si="300"/>
        <v>83200</v>
      </c>
      <c r="M6415" s="5">
        <f t="shared" si="301"/>
        <v>2496</v>
      </c>
      <c r="N6415" s="5">
        <f t="shared" si="302"/>
        <v>80704</v>
      </c>
      <c r="O6415" t="str">
        <f>VLOOKUP(VLOOKUP(C6415,[1]Produtos!A:D,4,FALSE),[1]Categorias!A:B,2,FALSE)</f>
        <v>Hardwares</v>
      </c>
    </row>
    <row r="6416" spans="1:15" x14ac:dyDescent="0.3">
      <c r="A6416">
        <v>6415</v>
      </c>
      <c r="B6416">
        <v>1364</v>
      </c>
      <c r="C6416">
        <v>9</v>
      </c>
      <c r="D6416">
        <v>21</v>
      </c>
      <c r="E6416" s="3">
        <v>0.01</v>
      </c>
      <c r="F6416" s="4">
        <f>VLOOKUP(B6416,[1]Vendas!A:C,2,FALSE)</f>
        <v>44137</v>
      </c>
      <c r="G6416" t="str">
        <f>VLOOKUP(VLOOKUP(B6416,[1]Vendas!A:C,3,FALSE),[1]Vendedores!A:B,2,FALSE)</f>
        <v>Rubens Lopes</v>
      </c>
      <c r="H6416" t="str">
        <f>VLOOKUP(VLOOKUP(VLOOKUP(B6416,[1]Vendas!A:C,3,FALSE),[1]Vendedores!A:E,5,FALSE),[1]Filiais!A:B,2,FALSE)</f>
        <v>Minas Gerais</v>
      </c>
      <c r="I6416" s="3">
        <f>VLOOKUP(VLOOKUP(B6416,[1]Vendas!A:C,3,FALSE),[1]Vendedores!A:E,4,FALSE)</f>
        <v>0.02</v>
      </c>
      <c r="J6416" t="str">
        <f>VLOOKUP(C6416,[1]Produtos!A:D,2,FALSE)</f>
        <v>Papel A4</v>
      </c>
      <c r="K6416" s="5">
        <f>VLOOKUP(C6416,[1]Produtos!A:D,3,FALSE)</f>
        <v>90</v>
      </c>
      <c r="L6416" s="5">
        <f t="shared" si="300"/>
        <v>1890</v>
      </c>
      <c r="M6416" s="5">
        <f t="shared" si="301"/>
        <v>18.900000000000002</v>
      </c>
      <c r="N6416" s="5">
        <f t="shared" si="302"/>
        <v>1871.1</v>
      </c>
      <c r="O6416" t="str">
        <f>VLOOKUP(VLOOKUP(C6416,[1]Produtos!A:D,4,FALSE),[1]Categorias!A:B,2,FALSE)</f>
        <v>Papelaria</v>
      </c>
    </row>
    <row r="6417" spans="1:15" x14ac:dyDescent="0.3">
      <c r="A6417">
        <v>6416</v>
      </c>
      <c r="B6417">
        <v>292</v>
      </c>
      <c r="C6417">
        <v>5</v>
      </c>
      <c r="D6417">
        <v>17</v>
      </c>
      <c r="E6417" s="3">
        <v>0.03</v>
      </c>
      <c r="F6417" s="4">
        <f>VLOOKUP(B6417,[1]Vendas!A:C,2,FALSE)</f>
        <v>43864</v>
      </c>
      <c r="G6417" t="str">
        <f>VLOOKUP(VLOOKUP(B6417,[1]Vendas!A:C,3,FALSE),[1]Vendedores!A:B,2,FALSE)</f>
        <v>Almira Buarque</v>
      </c>
      <c r="H6417" t="str">
        <f>VLOOKUP(VLOOKUP(VLOOKUP(B6417,[1]Vendas!A:C,3,FALSE),[1]Vendedores!A:E,5,FALSE),[1]Filiais!A:B,2,FALSE)</f>
        <v>Rio de Janeiro</v>
      </c>
      <c r="I6417" s="3">
        <f>VLOOKUP(VLOOKUP(B6417,[1]Vendas!A:C,3,FALSE),[1]Vendedores!A:E,4,FALSE)</f>
        <v>0.04</v>
      </c>
      <c r="J6417" t="str">
        <f>VLOOKUP(C6417,[1]Produtos!A:D,2,FALSE)</f>
        <v>Smartphone</v>
      </c>
      <c r="K6417" s="5">
        <f>VLOOKUP(C6417,[1]Produtos!A:D,3,FALSE)</f>
        <v>3200</v>
      </c>
      <c r="L6417" s="5">
        <f t="shared" si="300"/>
        <v>54400</v>
      </c>
      <c r="M6417" s="5">
        <f t="shared" si="301"/>
        <v>1632</v>
      </c>
      <c r="N6417" s="5">
        <f t="shared" si="302"/>
        <v>52768</v>
      </c>
      <c r="O6417" t="str">
        <f>VLOOKUP(VLOOKUP(C6417,[1]Produtos!A:D,4,FALSE),[1]Categorias!A:B,2,FALSE)</f>
        <v>Celulares</v>
      </c>
    </row>
    <row r="6418" spans="1:15" x14ac:dyDescent="0.3">
      <c r="A6418">
        <v>6417</v>
      </c>
      <c r="B6418">
        <v>1606</v>
      </c>
      <c r="C6418">
        <v>7</v>
      </c>
      <c r="D6418">
        <v>2</v>
      </c>
      <c r="E6418" s="3">
        <v>0.02</v>
      </c>
      <c r="F6418" s="4">
        <f>VLOOKUP(B6418,[1]Vendas!A:C,2,FALSE)</f>
        <v>44005</v>
      </c>
      <c r="G6418" t="str">
        <f>VLOOKUP(VLOOKUP(B6418,[1]Vendas!A:C,3,FALSE),[1]Vendedores!A:B,2,FALSE)</f>
        <v>Filipe de Tarso</v>
      </c>
      <c r="H6418" t="str">
        <f>VLOOKUP(VLOOKUP(VLOOKUP(B6418,[1]Vendas!A:C,3,FALSE),[1]Vendedores!A:E,5,FALSE),[1]Filiais!A:B,2,FALSE)</f>
        <v>Rio de Janeiro</v>
      </c>
      <c r="I6418" s="3">
        <f>VLOOKUP(VLOOKUP(B6418,[1]Vendas!A:C,3,FALSE),[1]Vendedores!A:E,4,FALSE)</f>
        <v>0.04</v>
      </c>
      <c r="J6418" t="str">
        <f>VLOOKUP(C6418,[1]Produtos!A:D,2,FALSE)</f>
        <v>Roteador</v>
      </c>
      <c r="K6418" s="5">
        <f>VLOOKUP(C6418,[1]Produtos!A:D,3,FALSE)</f>
        <v>320</v>
      </c>
      <c r="L6418" s="5">
        <f t="shared" si="300"/>
        <v>640</v>
      </c>
      <c r="M6418" s="5">
        <f t="shared" si="301"/>
        <v>12.8</v>
      </c>
      <c r="N6418" s="5">
        <f t="shared" si="302"/>
        <v>627.20000000000005</v>
      </c>
      <c r="O6418" t="str">
        <f>VLOOKUP(VLOOKUP(C6418,[1]Produtos!A:D,4,FALSE),[1]Categorias!A:B,2,FALSE)</f>
        <v>Hardwares</v>
      </c>
    </row>
    <row r="6419" spans="1:15" x14ac:dyDescent="0.3">
      <c r="A6419">
        <v>6418</v>
      </c>
      <c r="B6419">
        <v>1360</v>
      </c>
      <c r="C6419">
        <v>4</v>
      </c>
      <c r="D6419">
        <v>9</v>
      </c>
      <c r="E6419" s="3">
        <v>0.01</v>
      </c>
      <c r="F6419" s="4">
        <f>VLOOKUP(B6419,[1]Vendas!A:C,2,FALSE)</f>
        <v>43866</v>
      </c>
      <c r="G6419" t="str">
        <f>VLOOKUP(VLOOKUP(B6419,[1]Vendas!A:C,3,FALSE),[1]Vendedores!A:B,2,FALSE)</f>
        <v>Almira Buarque</v>
      </c>
      <c r="H6419" t="str">
        <f>VLOOKUP(VLOOKUP(VLOOKUP(B6419,[1]Vendas!A:C,3,FALSE),[1]Vendedores!A:E,5,FALSE),[1]Filiais!A:B,2,FALSE)</f>
        <v>Rio de Janeiro</v>
      </c>
      <c r="I6419" s="3">
        <f>VLOOKUP(VLOOKUP(B6419,[1]Vendas!A:C,3,FALSE),[1]Vendedores!A:E,4,FALSE)</f>
        <v>0.04</v>
      </c>
      <c r="J6419" t="str">
        <f>VLOOKUP(C6419,[1]Produtos!A:D,2,FALSE)</f>
        <v>Mouse</v>
      </c>
      <c r="K6419" s="5">
        <f>VLOOKUP(C6419,[1]Produtos!A:D,3,FALSE)</f>
        <v>75</v>
      </c>
      <c r="L6419" s="5">
        <f t="shared" si="300"/>
        <v>675</v>
      </c>
      <c r="M6419" s="5">
        <f t="shared" si="301"/>
        <v>6.75</v>
      </c>
      <c r="N6419" s="5">
        <f t="shared" si="302"/>
        <v>668.25</v>
      </c>
      <c r="O6419" t="str">
        <f>VLOOKUP(VLOOKUP(C6419,[1]Produtos!A:D,4,FALSE),[1]Categorias!A:B,2,FALSE)</f>
        <v>Acessórios</v>
      </c>
    </row>
    <row r="6420" spans="1:15" x14ac:dyDescent="0.3">
      <c r="A6420">
        <v>6419</v>
      </c>
      <c r="B6420">
        <v>1001</v>
      </c>
      <c r="C6420">
        <v>8</v>
      </c>
      <c r="D6420">
        <v>19</v>
      </c>
      <c r="E6420" s="3">
        <v>0.05</v>
      </c>
      <c r="F6420" s="4">
        <f>VLOOKUP(B6420,[1]Vendas!A:C,2,FALSE)</f>
        <v>43864</v>
      </c>
      <c r="G6420" t="str">
        <f>VLOOKUP(VLOOKUP(B6420,[1]Vendas!A:C,3,FALSE),[1]Vendedores!A:B,2,FALSE)</f>
        <v>Antônio da Costa</v>
      </c>
      <c r="H6420" t="str">
        <f>VLOOKUP(VLOOKUP(VLOOKUP(B6420,[1]Vendas!A:C,3,FALSE),[1]Vendedores!A:E,5,FALSE),[1]Filiais!A:B,2,FALSE)</f>
        <v>São Paulo</v>
      </c>
      <c r="I6420" s="3">
        <f>VLOOKUP(VLOOKUP(B6420,[1]Vendas!A:C,3,FALSE),[1]Vendedores!A:E,4,FALSE)</f>
        <v>7.0000000000000007E-2</v>
      </c>
      <c r="J6420" t="str">
        <f>VLOOKUP(C6420,[1]Produtos!A:D,2,FALSE)</f>
        <v>Projetor</v>
      </c>
      <c r="K6420" s="5">
        <f>VLOOKUP(C6420,[1]Produtos!A:D,3,FALSE)</f>
        <v>2900</v>
      </c>
      <c r="L6420" s="5">
        <f t="shared" si="300"/>
        <v>55100</v>
      </c>
      <c r="M6420" s="5">
        <f t="shared" si="301"/>
        <v>2755</v>
      </c>
      <c r="N6420" s="5">
        <f t="shared" si="302"/>
        <v>52345</v>
      </c>
      <c r="O6420" t="str">
        <f>VLOOKUP(VLOOKUP(C6420,[1]Produtos!A:D,4,FALSE),[1]Categorias!A:B,2,FALSE)</f>
        <v>Hardwares</v>
      </c>
    </row>
    <row r="6421" spans="1:15" x14ac:dyDescent="0.3">
      <c r="A6421">
        <v>6420</v>
      </c>
      <c r="B6421">
        <v>189</v>
      </c>
      <c r="C6421">
        <v>4</v>
      </c>
      <c r="D6421">
        <v>6</v>
      </c>
      <c r="E6421" s="3">
        <v>0.02</v>
      </c>
      <c r="F6421" s="4">
        <f>VLOOKUP(B6421,[1]Vendas!A:C,2,FALSE)</f>
        <v>43980</v>
      </c>
      <c r="G6421" t="str">
        <f>VLOOKUP(VLOOKUP(B6421,[1]Vendas!A:C,3,FALSE),[1]Vendedores!A:B,2,FALSE)</f>
        <v>Rubens Lopes</v>
      </c>
      <c r="H6421" t="str">
        <f>VLOOKUP(VLOOKUP(VLOOKUP(B6421,[1]Vendas!A:C,3,FALSE),[1]Vendedores!A:E,5,FALSE),[1]Filiais!A:B,2,FALSE)</f>
        <v>Minas Gerais</v>
      </c>
      <c r="I6421" s="3">
        <f>VLOOKUP(VLOOKUP(B6421,[1]Vendas!A:C,3,FALSE),[1]Vendedores!A:E,4,FALSE)</f>
        <v>0.02</v>
      </c>
      <c r="J6421" t="str">
        <f>VLOOKUP(C6421,[1]Produtos!A:D,2,FALSE)</f>
        <v>Mouse</v>
      </c>
      <c r="K6421" s="5">
        <f>VLOOKUP(C6421,[1]Produtos!A:D,3,FALSE)</f>
        <v>75</v>
      </c>
      <c r="L6421" s="5">
        <f t="shared" si="300"/>
        <v>450</v>
      </c>
      <c r="M6421" s="5">
        <f t="shared" si="301"/>
        <v>9</v>
      </c>
      <c r="N6421" s="5">
        <f t="shared" si="302"/>
        <v>441</v>
      </c>
      <c r="O6421" t="str">
        <f>VLOOKUP(VLOOKUP(C6421,[1]Produtos!A:D,4,FALSE),[1]Categorias!A:B,2,FALSE)</f>
        <v>Acessórios</v>
      </c>
    </row>
    <row r="6422" spans="1:15" x14ac:dyDescent="0.3">
      <c r="A6422">
        <v>6421</v>
      </c>
      <c r="B6422">
        <v>504</v>
      </c>
      <c r="C6422">
        <v>8</v>
      </c>
      <c r="D6422">
        <v>6</v>
      </c>
      <c r="E6422" s="3">
        <v>0.03</v>
      </c>
      <c r="F6422" s="4">
        <f>VLOOKUP(B6422,[1]Vendas!A:C,2,FALSE)</f>
        <v>44109</v>
      </c>
      <c r="G6422" t="str">
        <f>VLOOKUP(VLOOKUP(B6422,[1]Vendas!A:C,3,FALSE),[1]Vendedores!A:B,2,FALSE)</f>
        <v>Filipe de Tarso</v>
      </c>
      <c r="H6422" t="str">
        <f>VLOOKUP(VLOOKUP(VLOOKUP(B6422,[1]Vendas!A:C,3,FALSE),[1]Vendedores!A:E,5,FALSE),[1]Filiais!A:B,2,FALSE)</f>
        <v>Rio de Janeiro</v>
      </c>
      <c r="I6422" s="3">
        <f>VLOOKUP(VLOOKUP(B6422,[1]Vendas!A:C,3,FALSE),[1]Vendedores!A:E,4,FALSE)</f>
        <v>0.04</v>
      </c>
      <c r="J6422" t="str">
        <f>VLOOKUP(C6422,[1]Produtos!A:D,2,FALSE)</f>
        <v>Projetor</v>
      </c>
      <c r="K6422" s="5">
        <f>VLOOKUP(C6422,[1]Produtos!A:D,3,FALSE)</f>
        <v>2900</v>
      </c>
      <c r="L6422" s="5">
        <f t="shared" si="300"/>
        <v>17400</v>
      </c>
      <c r="M6422" s="5">
        <f t="shared" si="301"/>
        <v>522</v>
      </c>
      <c r="N6422" s="5">
        <f t="shared" si="302"/>
        <v>16878</v>
      </c>
      <c r="O6422" t="str">
        <f>VLOOKUP(VLOOKUP(C6422,[1]Produtos!A:D,4,FALSE),[1]Categorias!A:B,2,FALSE)</f>
        <v>Hardwares</v>
      </c>
    </row>
    <row r="6423" spans="1:15" x14ac:dyDescent="0.3">
      <c r="A6423">
        <v>6422</v>
      </c>
      <c r="B6423">
        <v>985</v>
      </c>
      <c r="C6423">
        <v>6</v>
      </c>
      <c r="D6423">
        <v>22</v>
      </c>
      <c r="E6423" s="3">
        <v>0.01</v>
      </c>
      <c r="F6423" s="4">
        <f>VLOOKUP(B6423,[1]Vendas!A:C,2,FALSE)</f>
        <v>43901</v>
      </c>
      <c r="G6423" t="str">
        <f>VLOOKUP(VLOOKUP(B6423,[1]Vendas!A:C,3,FALSE),[1]Vendedores!A:B,2,FALSE)</f>
        <v>Solange Almeida</v>
      </c>
      <c r="H6423" t="str">
        <f>VLOOKUP(VLOOKUP(VLOOKUP(B6423,[1]Vendas!A:C,3,FALSE),[1]Vendedores!A:E,5,FALSE),[1]Filiais!A:B,2,FALSE)</f>
        <v>Rio de Janeiro</v>
      </c>
      <c r="I6423" s="3">
        <f>VLOOKUP(VLOOKUP(B6423,[1]Vendas!A:C,3,FALSE),[1]Vendedores!A:E,4,FALSE)</f>
        <v>0.01</v>
      </c>
      <c r="J6423" t="str">
        <f>VLOOKUP(C6423,[1]Produtos!A:D,2,FALSE)</f>
        <v>Carregador para celular</v>
      </c>
      <c r="K6423" s="5">
        <f>VLOOKUP(C6423,[1]Produtos!A:D,3,FALSE)</f>
        <v>150</v>
      </c>
      <c r="L6423" s="5">
        <f t="shared" si="300"/>
        <v>3300</v>
      </c>
      <c r="M6423" s="5">
        <f t="shared" si="301"/>
        <v>33</v>
      </c>
      <c r="N6423" s="5">
        <f t="shared" si="302"/>
        <v>3267</v>
      </c>
      <c r="O6423" t="str">
        <f>VLOOKUP(VLOOKUP(C6423,[1]Produtos!A:D,4,FALSE),[1]Categorias!A:B,2,FALSE)</f>
        <v>Celulares</v>
      </c>
    </row>
    <row r="6424" spans="1:15" x14ac:dyDescent="0.3">
      <c r="A6424">
        <v>6423</v>
      </c>
      <c r="B6424">
        <v>1387</v>
      </c>
      <c r="C6424">
        <v>2</v>
      </c>
      <c r="D6424">
        <v>24</v>
      </c>
      <c r="E6424" s="3">
        <v>0.01</v>
      </c>
      <c r="F6424" s="4">
        <f>VLOOKUP(B6424,[1]Vendas!A:C,2,FALSE)</f>
        <v>44029</v>
      </c>
      <c r="G6424" t="str">
        <f>VLOOKUP(VLOOKUP(B6424,[1]Vendas!A:C,3,FALSE),[1]Vendedores!A:B,2,FALSE)</f>
        <v>Solange Almeida</v>
      </c>
      <c r="H6424" t="str">
        <f>VLOOKUP(VLOOKUP(VLOOKUP(B6424,[1]Vendas!A:C,3,FALSE),[1]Vendedores!A:E,5,FALSE),[1]Filiais!A:B,2,FALSE)</f>
        <v>Rio de Janeiro</v>
      </c>
      <c r="I6424" s="3">
        <f>VLOOKUP(VLOOKUP(B6424,[1]Vendas!A:C,3,FALSE),[1]Vendedores!A:E,4,FALSE)</f>
        <v>0.01</v>
      </c>
      <c r="J6424" t="str">
        <f>VLOOKUP(C6424,[1]Produtos!A:D,2,FALSE)</f>
        <v>Impressora</v>
      </c>
      <c r="K6424" s="5">
        <f>VLOOKUP(C6424,[1]Produtos!A:D,3,FALSE)</f>
        <v>2100</v>
      </c>
      <c r="L6424" s="5">
        <f t="shared" si="300"/>
        <v>50400</v>
      </c>
      <c r="M6424" s="5">
        <f t="shared" si="301"/>
        <v>504</v>
      </c>
      <c r="N6424" s="5">
        <f t="shared" si="302"/>
        <v>49896</v>
      </c>
      <c r="O6424" t="str">
        <f>VLOOKUP(VLOOKUP(C6424,[1]Produtos!A:D,4,FALSE),[1]Categorias!A:B,2,FALSE)</f>
        <v>Hardwares</v>
      </c>
    </row>
    <row r="6425" spans="1:15" x14ac:dyDescent="0.3">
      <c r="A6425">
        <v>6424</v>
      </c>
      <c r="B6425">
        <v>148</v>
      </c>
      <c r="C6425">
        <v>9</v>
      </c>
      <c r="D6425">
        <v>3</v>
      </c>
      <c r="E6425" s="3">
        <v>0.04</v>
      </c>
      <c r="F6425" s="4">
        <f>VLOOKUP(B6425,[1]Vendas!A:C,2,FALSE)</f>
        <v>43931</v>
      </c>
      <c r="G6425" t="str">
        <f>VLOOKUP(VLOOKUP(B6425,[1]Vendas!A:C,3,FALSE),[1]Vendedores!A:B,2,FALSE)</f>
        <v>Almira Buarque</v>
      </c>
      <c r="H6425" t="str">
        <f>VLOOKUP(VLOOKUP(VLOOKUP(B6425,[1]Vendas!A:C,3,FALSE),[1]Vendedores!A:E,5,FALSE),[1]Filiais!A:B,2,FALSE)</f>
        <v>Rio de Janeiro</v>
      </c>
      <c r="I6425" s="3">
        <f>VLOOKUP(VLOOKUP(B6425,[1]Vendas!A:C,3,FALSE),[1]Vendedores!A:E,4,FALSE)</f>
        <v>0.04</v>
      </c>
      <c r="J6425" t="str">
        <f>VLOOKUP(C6425,[1]Produtos!A:D,2,FALSE)</f>
        <v>Papel A4</v>
      </c>
      <c r="K6425" s="5">
        <f>VLOOKUP(C6425,[1]Produtos!A:D,3,FALSE)</f>
        <v>90</v>
      </c>
      <c r="L6425" s="5">
        <f t="shared" si="300"/>
        <v>270</v>
      </c>
      <c r="M6425" s="5">
        <f t="shared" si="301"/>
        <v>10.8</v>
      </c>
      <c r="N6425" s="5">
        <f t="shared" si="302"/>
        <v>259.2</v>
      </c>
      <c r="O6425" t="str">
        <f>VLOOKUP(VLOOKUP(C6425,[1]Produtos!A:D,4,FALSE),[1]Categorias!A:B,2,FALSE)</f>
        <v>Papelaria</v>
      </c>
    </row>
    <row r="6426" spans="1:15" x14ac:dyDescent="0.3">
      <c r="A6426">
        <v>6425</v>
      </c>
      <c r="B6426">
        <v>891</v>
      </c>
      <c r="C6426">
        <v>4</v>
      </c>
      <c r="D6426">
        <v>9</v>
      </c>
      <c r="E6426" s="3">
        <v>0</v>
      </c>
      <c r="F6426" s="4">
        <f>VLOOKUP(B6426,[1]Vendas!A:C,2,FALSE)</f>
        <v>44145</v>
      </c>
      <c r="G6426" t="str">
        <f>VLOOKUP(VLOOKUP(B6426,[1]Vendas!A:C,3,FALSE),[1]Vendedores!A:B,2,FALSE)</f>
        <v>Augusto Carlos</v>
      </c>
      <c r="H6426" t="str">
        <f>VLOOKUP(VLOOKUP(VLOOKUP(B6426,[1]Vendas!A:C,3,FALSE),[1]Vendedores!A:E,5,FALSE),[1]Filiais!A:B,2,FALSE)</f>
        <v>São Paulo</v>
      </c>
      <c r="I6426" s="3">
        <f>VLOOKUP(VLOOKUP(B6426,[1]Vendas!A:C,3,FALSE),[1]Vendedores!A:E,4,FALSE)</f>
        <v>0.08</v>
      </c>
      <c r="J6426" t="str">
        <f>VLOOKUP(C6426,[1]Produtos!A:D,2,FALSE)</f>
        <v>Mouse</v>
      </c>
      <c r="K6426" s="5">
        <f>VLOOKUP(C6426,[1]Produtos!A:D,3,FALSE)</f>
        <v>75</v>
      </c>
      <c r="L6426" s="5">
        <f t="shared" si="300"/>
        <v>675</v>
      </c>
      <c r="M6426" s="5">
        <f t="shared" si="301"/>
        <v>0</v>
      </c>
      <c r="N6426" s="5">
        <f t="shared" si="302"/>
        <v>675</v>
      </c>
      <c r="O6426" t="str">
        <f>VLOOKUP(VLOOKUP(C6426,[1]Produtos!A:D,4,FALSE),[1]Categorias!A:B,2,FALSE)</f>
        <v>Acessórios</v>
      </c>
    </row>
    <row r="6427" spans="1:15" x14ac:dyDescent="0.3">
      <c r="A6427">
        <v>6426</v>
      </c>
      <c r="B6427">
        <v>1998</v>
      </c>
      <c r="C6427">
        <v>4</v>
      </c>
      <c r="D6427">
        <v>28</v>
      </c>
      <c r="E6427" s="3">
        <v>0.05</v>
      </c>
      <c r="F6427" s="4">
        <f>VLOOKUP(B6427,[1]Vendas!A:C,2,FALSE)</f>
        <v>44137</v>
      </c>
      <c r="G6427" t="str">
        <f>VLOOKUP(VLOOKUP(B6427,[1]Vendas!A:C,3,FALSE),[1]Vendedores!A:B,2,FALSE)</f>
        <v>Jaqueline de Souza</v>
      </c>
      <c r="H6427" t="str">
        <f>VLOOKUP(VLOOKUP(VLOOKUP(B6427,[1]Vendas!A:C,3,FALSE),[1]Vendedores!A:E,5,FALSE),[1]Filiais!A:B,2,FALSE)</f>
        <v>Minas Gerais</v>
      </c>
      <c r="I6427" s="3">
        <f>VLOOKUP(VLOOKUP(B6427,[1]Vendas!A:C,3,FALSE),[1]Vendedores!A:E,4,FALSE)</f>
        <v>7.0000000000000007E-2</v>
      </c>
      <c r="J6427" t="str">
        <f>VLOOKUP(C6427,[1]Produtos!A:D,2,FALSE)</f>
        <v>Mouse</v>
      </c>
      <c r="K6427" s="5">
        <f>VLOOKUP(C6427,[1]Produtos!A:D,3,FALSE)</f>
        <v>75</v>
      </c>
      <c r="L6427" s="5">
        <f t="shared" si="300"/>
        <v>2100</v>
      </c>
      <c r="M6427" s="5">
        <f t="shared" si="301"/>
        <v>105</v>
      </c>
      <c r="N6427" s="5">
        <f t="shared" si="302"/>
        <v>1995</v>
      </c>
      <c r="O6427" t="str">
        <f>VLOOKUP(VLOOKUP(C6427,[1]Produtos!A:D,4,FALSE),[1]Categorias!A:B,2,FALSE)</f>
        <v>Acessórios</v>
      </c>
    </row>
    <row r="6428" spans="1:15" x14ac:dyDescent="0.3">
      <c r="A6428">
        <v>6427</v>
      </c>
      <c r="B6428">
        <v>723</v>
      </c>
      <c r="C6428">
        <v>1</v>
      </c>
      <c r="D6428">
        <v>12</v>
      </c>
      <c r="E6428" s="3">
        <v>0.04</v>
      </c>
      <c r="F6428" s="4">
        <f>VLOOKUP(B6428,[1]Vendas!A:C,2,FALSE)</f>
        <v>44186</v>
      </c>
      <c r="G6428" t="str">
        <f>VLOOKUP(VLOOKUP(B6428,[1]Vendas!A:C,3,FALSE),[1]Vendedores!A:B,2,FALSE)</f>
        <v>Rubens Lopes</v>
      </c>
      <c r="H6428" t="str">
        <f>VLOOKUP(VLOOKUP(VLOOKUP(B6428,[1]Vendas!A:C,3,FALSE),[1]Vendedores!A:E,5,FALSE),[1]Filiais!A:B,2,FALSE)</f>
        <v>Minas Gerais</v>
      </c>
      <c r="I6428" s="3">
        <f>VLOOKUP(VLOOKUP(B6428,[1]Vendas!A:C,3,FALSE),[1]Vendedores!A:E,4,FALSE)</f>
        <v>0.02</v>
      </c>
      <c r="J6428" t="str">
        <f>VLOOKUP(C6428,[1]Produtos!A:D,2,FALSE)</f>
        <v>Computador desktop</v>
      </c>
      <c r="K6428" s="5">
        <f>VLOOKUP(C6428,[1]Produtos!A:D,3,FALSE)</f>
        <v>5200</v>
      </c>
      <c r="L6428" s="5">
        <f t="shared" si="300"/>
        <v>62400</v>
      </c>
      <c r="M6428" s="5">
        <f t="shared" si="301"/>
        <v>2496</v>
      </c>
      <c r="N6428" s="5">
        <f t="shared" si="302"/>
        <v>59904</v>
      </c>
      <c r="O6428" t="str">
        <f>VLOOKUP(VLOOKUP(C6428,[1]Produtos!A:D,4,FALSE),[1]Categorias!A:B,2,FALSE)</f>
        <v>Hardwares</v>
      </c>
    </row>
    <row r="6429" spans="1:15" x14ac:dyDescent="0.3">
      <c r="A6429">
        <v>6428</v>
      </c>
      <c r="B6429">
        <v>1459</v>
      </c>
      <c r="C6429">
        <v>2</v>
      </c>
      <c r="D6429">
        <v>17</v>
      </c>
      <c r="E6429" s="3">
        <v>0.05</v>
      </c>
      <c r="F6429" s="4">
        <f>VLOOKUP(B6429,[1]Vendas!A:C,2,FALSE)</f>
        <v>43856</v>
      </c>
      <c r="G6429" t="str">
        <f>VLOOKUP(VLOOKUP(B6429,[1]Vendas!A:C,3,FALSE),[1]Vendedores!A:B,2,FALSE)</f>
        <v>Fernanda Vasconcelos</v>
      </c>
      <c r="H6429" t="str">
        <f>VLOOKUP(VLOOKUP(VLOOKUP(B6429,[1]Vendas!A:C,3,FALSE),[1]Vendedores!A:E,5,FALSE),[1]Filiais!A:B,2,FALSE)</f>
        <v>Minas Gerais</v>
      </c>
      <c r="I6429" s="3">
        <f>VLOOKUP(VLOOKUP(B6429,[1]Vendas!A:C,3,FALSE),[1]Vendedores!A:E,4,FALSE)</f>
        <v>0.04</v>
      </c>
      <c r="J6429" t="str">
        <f>VLOOKUP(C6429,[1]Produtos!A:D,2,FALSE)</f>
        <v>Impressora</v>
      </c>
      <c r="K6429" s="5">
        <f>VLOOKUP(C6429,[1]Produtos!A:D,3,FALSE)</f>
        <v>2100</v>
      </c>
      <c r="L6429" s="5">
        <f t="shared" si="300"/>
        <v>35700</v>
      </c>
      <c r="M6429" s="5">
        <f t="shared" si="301"/>
        <v>1785</v>
      </c>
      <c r="N6429" s="5">
        <f t="shared" si="302"/>
        <v>33915</v>
      </c>
      <c r="O6429" t="str">
        <f>VLOOKUP(VLOOKUP(C6429,[1]Produtos!A:D,4,FALSE),[1]Categorias!A:B,2,FALSE)</f>
        <v>Hardwares</v>
      </c>
    </row>
    <row r="6430" spans="1:15" x14ac:dyDescent="0.3">
      <c r="A6430">
        <v>6429</v>
      </c>
      <c r="B6430">
        <v>1477</v>
      </c>
      <c r="C6430">
        <v>6</v>
      </c>
      <c r="D6430">
        <v>17</v>
      </c>
      <c r="E6430" s="3">
        <v>0.05</v>
      </c>
      <c r="F6430" s="4">
        <f>VLOOKUP(B6430,[1]Vendas!A:C,2,FALSE)</f>
        <v>43910</v>
      </c>
      <c r="G6430" t="str">
        <f>VLOOKUP(VLOOKUP(B6430,[1]Vendas!A:C,3,FALSE),[1]Vendedores!A:B,2,FALSE)</f>
        <v>Fernanda Vasconcelos</v>
      </c>
      <c r="H6430" t="str">
        <f>VLOOKUP(VLOOKUP(VLOOKUP(B6430,[1]Vendas!A:C,3,FALSE),[1]Vendedores!A:E,5,FALSE),[1]Filiais!A:B,2,FALSE)</f>
        <v>Minas Gerais</v>
      </c>
      <c r="I6430" s="3">
        <f>VLOOKUP(VLOOKUP(B6430,[1]Vendas!A:C,3,FALSE),[1]Vendedores!A:E,4,FALSE)</f>
        <v>0.04</v>
      </c>
      <c r="J6430" t="str">
        <f>VLOOKUP(C6430,[1]Produtos!A:D,2,FALSE)</f>
        <v>Carregador para celular</v>
      </c>
      <c r="K6430" s="5">
        <f>VLOOKUP(C6430,[1]Produtos!A:D,3,FALSE)</f>
        <v>150</v>
      </c>
      <c r="L6430" s="5">
        <f t="shared" si="300"/>
        <v>2550</v>
      </c>
      <c r="M6430" s="5">
        <f t="shared" si="301"/>
        <v>127.5</v>
      </c>
      <c r="N6430" s="5">
        <f t="shared" si="302"/>
        <v>2422.5</v>
      </c>
      <c r="O6430" t="str">
        <f>VLOOKUP(VLOOKUP(C6430,[1]Produtos!A:D,4,FALSE),[1]Categorias!A:B,2,FALSE)</f>
        <v>Celulares</v>
      </c>
    </row>
    <row r="6431" spans="1:15" x14ac:dyDescent="0.3">
      <c r="A6431">
        <v>6430</v>
      </c>
      <c r="B6431">
        <v>1554</v>
      </c>
      <c r="C6431">
        <v>7</v>
      </c>
      <c r="D6431">
        <v>14</v>
      </c>
      <c r="E6431" s="3">
        <v>0.01</v>
      </c>
      <c r="F6431" s="4">
        <f>VLOOKUP(B6431,[1]Vendas!A:C,2,FALSE)</f>
        <v>44196</v>
      </c>
      <c r="G6431" t="str">
        <f>VLOOKUP(VLOOKUP(B6431,[1]Vendas!A:C,3,FALSE),[1]Vendedores!A:B,2,FALSE)</f>
        <v>Solange Almeida</v>
      </c>
      <c r="H6431" t="str">
        <f>VLOOKUP(VLOOKUP(VLOOKUP(B6431,[1]Vendas!A:C,3,FALSE),[1]Vendedores!A:E,5,FALSE),[1]Filiais!A:B,2,FALSE)</f>
        <v>Rio de Janeiro</v>
      </c>
      <c r="I6431" s="3">
        <f>VLOOKUP(VLOOKUP(B6431,[1]Vendas!A:C,3,FALSE),[1]Vendedores!A:E,4,FALSE)</f>
        <v>0.01</v>
      </c>
      <c r="J6431" t="str">
        <f>VLOOKUP(C6431,[1]Produtos!A:D,2,FALSE)</f>
        <v>Roteador</v>
      </c>
      <c r="K6431" s="5">
        <f>VLOOKUP(C6431,[1]Produtos!A:D,3,FALSE)</f>
        <v>320</v>
      </c>
      <c r="L6431" s="5">
        <f t="shared" si="300"/>
        <v>4480</v>
      </c>
      <c r="M6431" s="5">
        <f t="shared" si="301"/>
        <v>44.800000000000004</v>
      </c>
      <c r="N6431" s="5">
        <f t="shared" si="302"/>
        <v>4435.2</v>
      </c>
      <c r="O6431" t="str">
        <f>VLOOKUP(VLOOKUP(C6431,[1]Produtos!A:D,4,FALSE),[1]Categorias!A:B,2,FALSE)</f>
        <v>Hardwares</v>
      </c>
    </row>
    <row r="6432" spans="1:15" x14ac:dyDescent="0.3">
      <c r="A6432">
        <v>6431</v>
      </c>
      <c r="B6432">
        <v>1168</v>
      </c>
      <c r="C6432">
        <v>4</v>
      </c>
      <c r="D6432">
        <v>1</v>
      </c>
      <c r="E6432" s="3">
        <v>0.03</v>
      </c>
      <c r="F6432" s="4">
        <f>VLOOKUP(B6432,[1]Vendas!A:C,2,FALSE)</f>
        <v>44108</v>
      </c>
      <c r="G6432" t="str">
        <f>VLOOKUP(VLOOKUP(B6432,[1]Vendas!A:C,3,FALSE),[1]Vendedores!A:B,2,FALSE)</f>
        <v>Fernanda Vasconcelos</v>
      </c>
      <c r="H6432" t="str">
        <f>VLOOKUP(VLOOKUP(VLOOKUP(B6432,[1]Vendas!A:C,3,FALSE),[1]Vendedores!A:E,5,FALSE),[1]Filiais!A:B,2,FALSE)</f>
        <v>Minas Gerais</v>
      </c>
      <c r="I6432" s="3">
        <f>VLOOKUP(VLOOKUP(B6432,[1]Vendas!A:C,3,FALSE),[1]Vendedores!A:E,4,FALSE)</f>
        <v>0.04</v>
      </c>
      <c r="J6432" t="str">
        <f>VLOOKUP(C6432,[1]Produtos!A:D,2,FALSE)</f>
        <v>Mouse</v>
      </c>
      <c r="K6432" s="5">
        <f>VLOOKUP(C6432,[1]Produtos!A:D,3,FALSE)</f>
        <v>75</v>
      </c>
      <c r="L6432" s="5">
        <f t="shared" si="300"/>
        <v>75</v>
      </c>
      <c r="M6432" s="5">
        <f t="shared" si="301"/>
        <v>2.25</v>
      </c>
      <c r="N6432" s="5">
        <f t="shared" si="302"/>
        <v>72.75</v>
      </c>
      <c r="O6432" t="str">
        <f>VLOOKUP(VLOOKUP(C6432,[1]Produtos!A:D,4,FALSE),[1]Categorias!A:B,2,FALSE)</f>
        <v>Acessórios</v>
      </c>
    </row>
    <row r="6433" spans="1:15" x14ac:dyDescent="0.3">
      <c r="A6433">
        <v>6432</v>
      </c>
      <c r="B6433">
        <v>922</v>
      </c>
      <c r="C6433">
        <v>6</v>
      </c>
      <c r="D6433">
        <v>2</v>
      </c>
      <c r="E6433" s="3">
        <v>0.03</v>
      </c>
      <c r="F6433" s="4">
        <f>VLOOKUP(B6433,[1]Vendas!A:C,2,FALSE)</f>
        <v>44061</v>
      </c>
      <c r="G6433" t="str">
        <f>VLOOKUP(VLOOKUP(B6433,[1]Vendas!A:C,3,FALSE),[1]Vendedores!A:B,2,FALSE)</f>
        <v>Jaqueline de Souza</v>
      </c>
      <c r="H6433" t="str">
        <f>VLOOKUP(VLOOKUP(VLOOKUP(B6433,[1]Vendas!A:C,3,FALSE),[1]Vendedores!A:E,5,FALSE),[1]Filiais!A:B,2,FALSE)</f>
        <v>Minas Gerais</v>
      </c>
      <c r="I6433" s="3">
        <f>VLOOKUP(VLOOKUP(B6433,[1]Vendas!A:C,3,FALSE),[1]Vendedores!A:E,4,FALSE)</f>
        <v>7.0000000000000007E-2</v>
      </c>
      <c r="J6433" t="str">
        <f>VLOOKUP(C6433,[1]Produtos!A:D,2,FALSE)</f>
        <v>Carregador para celular</v>
      </c>
      <c r="K6433" s="5">
        <f>VLOOKUP(C6433,[1]Produtos!A:D,3,FALSE)</f>
        <v>150</v>
      </c>
      <c r="L6433" s="5">
        <f t="shared" si="300"/>
        <v>300</v>
      </c>
      <c r="M6433" s="5">
        <f t="shared" si="301"/>
        <v>9</v>
      </c>
      <c r="N6433" s="5">
        <f t="shared" si="302"/>
        <v>291</v>
      </c>
      <c r="O6433" t="str">
        <f>VLOOKUP(VLOOKUP(C6433,[1]Produtos!A:D,4,FALSE),[1]Categorias!A:B,2,FALSE)</f>
        <v>Celulares</v>
      </c>
    </row>
    <row r="6434" spans="1:15" x14ac:dyDescent="0.3">
      <c r="A6434">
        <v>6433</v>
      </c>
      <c r="B6434">
        <v>374</v>
      </c>
      <c r="C6434">
        <v>7</v>
      </c>
      <c r="D6434">
        <v>22</v>
      </c>
      <c r="E6434" s="3">
        <v>0.03</v>
      </c>
      <c r="F6434" s="4">
        <f>VLOOKUP(B6434,[1]Vendas!A:C,2,FALSE)</f>
        <v>43859</v>
      </c>
      <c r="G6434" t="str">
        <f>VLOOKUP(VLOOKUP(B6434,[1]Vendas!A:C,3,FALSE),[1]Vendedores!A:B,2,FALSE)</f>
        <v>Débora Albuquerque</v>
      </c>
      <c r="H6434" t="str">
        <f>VLOOKUP(VLOOKUP(VLOOKUP(B6434,[1]Vendas!A:C,3,FALSE),[1]Vendedores!A:E,5,FALSE),[1]Filiais!A:B,2,FALSE)</f>
        <v>São Paulo</v>
      </c>
      <c r="I6434" s="3">
        <f>VLOOKUP(VLOOKUP(B6434,[1]Vendas!A:C,3,FALSE),[1]Vendedores!A:E,4,FALSE)</f>
        <v>0.02</v>
      </c>
      <c r="J6434" t="str">
        <f>VLOOKUP(C6434,[1]Produtos!A:D,2,FALSE)</f>
        <v>Roteador</v>
      </c>
      <c r="K6434" s="5">
        <f>VLOOKUP(C6434,[1]Produtos!A:D,3,FALSE)</f>
        <v>320</v>
      </c>
      <c r="L6434" s="5">
        <f t="shared" si="300"/>
        <v>7040</v>
      </c>
      <c r="M6434" s="5">
        <f t="shared" si="301"/>
        <v>211.2</v>
      </c>
      <c r="N6434" s="5">
        <f t="shared" si="302"/>
        <v>6828.8</v>
      </c>
      <c r="O6434" t="str">
        <f>VLOOKUP(VLOOKUP(C6434,[1]Produtos!A:D,4,FALSE),[1]Categorias!A:B,2,FALSE)</f>
        <v>Hardwares</v>
      </c>
    </row>
    <row r="6435" spans="1:15" x14ac:dyDescent="0.3">
      <c r="A6435">
        <v>6434</v>
      </c>
      <c r="B6435">
        <v>112</v>
      </c>
      <c r="C6435">
        <v>7</v>
      </c>
      <c r="D6435">
        <v>9</v>
      </c>
      <c r="E6435" s="3">
        <v>0.04</v>
      </c>
      <c r="F6435" s="4">
        <f>VLOOKUP(B6435,[1]Vendas!A:C,2,FALSE)</f>
        <v>44056</v>
      </c>
      <c r="G6435" t="str">
        <f>VLOOKUP(VLOOKUP(B6435,[1]Vendas!A:C,3,FALSE),[1]Vendedores!A:B,2,FALSE)</f>
        <v>Almira Buarque</v>
      </c>
      <c r="H6435" t="str">
        <f>VLOOKUP(VLOOKUP(VLOOKUP(B6435,[1]Vendas!A:C,3,FALSE),[1]Vendedores!A:E,5,FALSE),[1]Filiais!A:B,2,FALSE)</f>
        <v>Rio de Janeiro</v>
      </c>
      <c r="I6435" s="3">
        <f>VLOOKUP(VLOOKUP(B6435,[1]Vendas!A:C,3,FALSE),[1]Vendedores!A:E,4,FALSE)</f>
        <v>0.04</v>
      </c>
      <c r="J6435" t="str">
        <f>VLOOKUP(C6435,[1]Produtos!A:D,2,FALSE)</f>
        <v>Roteador</v>
      </c>
      <c r="K6435" s="5">
        <f>VLOOKUP(C6435,[1]Produtos!A:D,3,FALSE)</f>
        <v>320</v>
      </c>
      <c r="L6435" s="5">
        <f t="shared" si="300"/>
        <v>2880</v>
      </c>
      <c r="M6435" s="5">
        <f t="shared" si="301"/>
        <v>115.2</v>
      </c>
      <c r="N6435" s="5">
        <f t="shared" si="302"/>
        <v>2764.8</v>
      </c>
      <c r="O6435" t="str">
        <f>VLOOKUP(VLOOKUP(C6435,[1]Produtos!A:D,4,FALSE),[1]Categorias!A:B,2,FALSE)</f>
        <v>Hardwares</v>
      </c>
    </row>
    <row r="6436" spans="1:15" x14ac:dyDescent="0.3">
      <c r="A6436">
        <v>6435</v>
      </c>
      <c r="B6436">
        <v>1848</v>
      </c>
      <c r="C6436">
        <v>3</v>
      </c>
      <c r="D6436">
        <v>2</v>
      </c>
      <c r="E6436" s="3">
        <v>0</v>
      </c>
      <c r="F6436" s="4">
        <f>VLOOKUP(B6436,[1]Vendas!A:C,2,FALSE)</f>
        <v>43930</v>
      </c>
      <c r="G6436" t="str">
        <f>VLOOKUP(VLOOKUP(B6436,[1]Vendas!A:C,3,FALSE),[1]Vendedores!A:B,2,FALSE)</f>
        <v>Antônio da Costa</v>
      </c>
      <c r="H6436" t="str">
        <f>VLOOKUP(VLOOKUP(VLOOKUP(B6436,[1]Vendas!A:C,3,FALSE),[1]Vendedores!A:E,5,FALSE),[1]Filiais!A:B,2,FALSE)</f>
        <v>São Paulo</v>
      </c>
      <c r="I6436" s="3">
        <f>VLOOKUP(VLOOKUP(B6436,[1]Vendas!A:C,3,FALSE),[1]Vendedores!A:E,4,FALSE)</f>
        <v>7.0000000000000007E-2</v>
      </c>
      <c r="J6436" t="str">
        <f>VLOOKUP(C6436,[1]Produtos!A:D,2,FALSE)</f>
        <v>Teclado</v>
      </c>
      <c r="K6436" s="5">
        <f>VLOOKUP(C6436,[1]Produtos!A:D,3,FALSE)</f>
        <v>90</v>
      </c>
      <c r="L6436" s="5">
        <f t="shared" si="300"/>
        <v>180</v>
      </c>
      <c r="M6436" s="5">
        <f t="shared" si="301"/>
        <v>0</v>
      </c>
      <c r="N6436" s="5">
        <f t="shared" si="302"/>
        <v>180</v>
      </c>
      <c r="O6436" t="str">
        <f>VLOOKUP(VLOOKUP(C6436,[1]Produtos!A:D,4,FALSE),[1]Categorias!A:B,2,FALSE)</f>
        <v>Acessórios</v>
      </c>
    </row>
    <row r="6437" spans="1:15" x14ac:dyDescent="0.3">
      <c r="A6437">
        <v>6436</v>
      </c>
      <c r="B6437">
        <v>684</v>
      </c>
      <c r="C6437">
        <v>8</v>
      </c>
      <c r="D6437">
        <v>14</v>
      </c>
      <c r="E6437" s="3">
        <v>0.04</v>
      </c>
      <c r="F6437" s="4">
        <f>VLOOKUP(B6437,[1]Vendas!A:C,2,FALSE)</f>
        <v>44002</v>
      </c>
      <c r="G6437" t="str">
        <f>VLOOKUP(VLOOKUP(B6437,[1]Vendas!A:C,3,FALSE),[1]Vendedores!A:B,2,FALSE)</f>
        <v>Jaqueline de Souza</v>
      </c>
      <c r="H6437" t="str">
        <f>VLOOKUP(VLOOKUP(VLOOKUP(B6437,[1]Vendas!A:C,3,FALSE),[1]Vendedores!A:E,5,FALSE),[1]Filiais!A:B,2,FALSE)</f>
        <v>Minas Gerais</v>
      </c>
      <c r="I6437" s="3">
        <f>VLOOKUP(VLOOKUP(B6437,[1]Vendas!A:C,3,FALSE),[1]Vendedores!A:E,4,FALSE)</f>
        <v>7.0000000000000007E-2</v>
      </c>
      <c r="J6437" t="str">
        <f>VLOOKUP(C6437,[1]Produtos!A:D,2,FALSE)</f>
        <v>Projetor</v>
      </c>
      <c r="K6437" s="5">
        <f>VLOOKUP(C6437,[1]Produtos!A:D,3,FALSE)</f>
        <v>2900</v>
      </c>
      <c r="L6437" s="5">
        <f t="shared" si="300"/>
        <v>40600</v>
      </c>
      <c r="M6437" s="5">
        <f t="shared" si="301"/>
        <v>1624</v>
      </c>
      <c r="N6437" s="5">
        <f t="shared" si="302"/>
        <v>38976</v>
      </c>
      <c r="O6437" t="str">
        <f>VLOOKUP(VLOOKUP(C6437,[1]Produtos!A:D,4,FALSE),[1]Categorias!A:B,2,FALSE)</f>
        <v>Hardwares</v>
      </c>
    </row>
    <row r="6438" spans="1:15" x14ac:dyDescent="0.3">
      <c r="A6438">
        <v>6437</v>
      </c>
      <c r="B6438">
        <v>1006</v>
      </c>
      <c r="C6438">
        <v>5</v>
      </c>
      <c r="D6438">
        <v>25</v>
      </c>
      <c r="E6438" s="3">
        <v>0</v>
      </c>
      <c r="F6438" s="4">
        <f>VLOOKUP(B6438,[1]Vendas!A:C,2,FALSE)</f>
        <v>44055</v>
      </c>
      <c r="G6438" t="str">
        <f>VLOOKUP(VLOOKUP(B6438,[1]Vendas!A:C,3,FALSE),[1]Vendedores!A:B,2,FALSE)</f>
        <v>Almira Buarque</v>
      </c>
      <c r="H6438" t="str">
        <f>VLOOKUP(VLOOKUP(VLOOKUP(B6438,[1]Vendas!A:C,3,FALSE),[1]Vendedores!A:E,5,FALSE),[1]Filiais!A:B,2,FALSE)</f>
        <v>Rio de Janeiro</v>
      </c>
      <c r="I6438" s="3">
        <f>VLOOKUP(VLOOKUP(B6438,[1]Vendas!A:C,3,FALSE),[1]Vendedores!A:E,4,FALSE)</f>
        <v>0.04</v>
      </c>
      <c r="J6438" t="str">
        <f>VLOOKUP(C6438,[1]Produtos!A:D,2,FALSE)</f>
        <v>Smartphone</v>
      </c>
      <c r="K6438" s="5">
        <f>VLOOKUP(C6438,[1]Produtos!A:D,3,FALSE)</f>
        <v>3200</v>
      </c>
      <c r="L6438" s="5">
        <f t="shared" si="300"/>
        <v>80000</v>
      </c>
      <c r="M6438" s="5">
        <f t="shared" si="301"/>
        <v>0</v>
      </c>
      <c r="N6438" s="5">
        <f t="shared" si="302"/>
        <v>80000</v>
      </c>
      <c r="O6438" t="str">
        <f>VLOOKUP(VLOOKUP(C6438,[1]Produtos!A:D,4,FALSE),[1]Categorias!A:B,2,FALSE)</f>
        <v>Celulares</v>
      </c>
    </row>
    <row r="6439" spans="1:15" x14ac:dyDescent="0.3">
      <c r="A6439">
        <v>6438</v>
      </c>
      <c r="B6439">
        <v>1338</v>
      </c>
      <c r="C6439">
        <v>4</v>
      </c>
      <c r="D6439">
        <v>14</v>
      </c>
      <c r="E6439" s="3">
        <v>0</v>
      </c>
      <c r="F6439" s="4">
        <f>VLOOKUP(B6439,[1]Vendas!A:C,2,FALSE)</f>
        <v>43925</v>
      </c>
      <c r="G6439" t="str">
        <f>VLOOKUP(VLOOKUP(B6439,[1]Vendas!A:C,3,FALSE),[1]Vendedores!A:B,2,FALSE)</f>
        <v>Solange Almeida</v>
      </c>
      <c r="H6439" t="str">
        <f>VLOOKUP(VLOOKUP(VLOOKUP(B6439,[1]Vendas!A:C,3,FALSE),[1]Vendedores!A:E,5,FALSE),[1]Filiais!A:B,2,FALSE)</f>
        <v>Rio de Janeiro</v>
      </c>
      <c r="I6439" s="3">
        <f>VLOOKUP(VLOOKUP(B6439,[1]Vendas!A:C,3,FALSE),[1]Vendedores!A:E,4,FALSE)</f>
        <v>0.01</v>
      </c>
      <c r="J6439" t="str">
        <f>VLOOKUP(C6439,[1]Produtos!A:D,2,FALSE)</f>
        <v>Mouse</v>
      </c>
      <c r="K6439" s="5">
        <f>VLOOKUP(C6439,[1]Produtos!A:D,3,FALSE)</f>
        <v>75</v>
      </c>
      <c r="L6439" s="5">
        <f t="shared" si="300"/>
        <v>1050</v>
      </c>
      <c r="M6439" s="5">
        <f t="shared" si="301"/>
        <v>0</v>
      </c>
      <c r="N6439" s="5">
        <f t="shared" si="302"/>
        <v>1050</v>
      </c>
      <c r="O6439" t="str">
        <f>VLOOKUP(VLOOKUP(C6439,[1]Produtos!A:D,4,FALSE),[1]Categorias!A:B,2,FALSE)</f>
        <v>Acessórios</v>
      </c>
    </row>
    <row r="6440" spans="1:15" x14ac:dyDescent="0.3">
      <c r="A6440">
        <v>6439</v>
      </c>
      <c r="B6440">
        <v>546</v>
      </c>
      <c r="C6440">
        <v>5</v>
      </c>
      <c r="D6440">
        <v>18</v>
      </c>
      <c r="E6440" s="3">
        <v>0.04</v>
      </c>
      <c r="F6440" s="4">
        <f>VLOOKUP(B6440,[1]Vendas!A:C,2,FALSE)</f>
        <v>43837</v>
      </c>
      <c r="G6440" t="str">
        <f>VLOOKUP(VLOOKUP(B6440,[1]Vendas!A:C,3,FALSE),[1]Vendedores!A:B,2,FALSE)</f>
        <v>Rubens Lopes</v>
      </c>
      <c r="H6440" t="str">
        <f>VLOOKUP(VLOOKUP(VLOOKUP(B6440,[1]Vendas!A:C,3,FALSE),[1]Vendedores!A:E,5,FALSE),[1]Filiais!A:B,2,FALSE)</f>
        <v>Minas Gerais</v>
      </c>
      <c r="I6440" s="3">
        <f>VLOOKUP(VLOOKUP(B6440,[1]Vendas!A:C,3,FALSE),[1]Vendedores!A:E,4,FALSE)</f>
        <v>0.02</v>
      </c>
      <c r="J6440" t="str">
        <f>VLOOKUP(C6440,[1]Produtos!A:D,2,FALSE)</f>
        <v>Smartphone</v>
      </c>
      <c r="K6440" s="5">
        <f>VLOOKUP(C6440,[1]Produtos!A:D,3,FALSE)</f>
        <v>3200</v>
      </c>
      <c r="L6440" s="5">
        <f t="shared" si="300"/>
        <v>57600</v>
      </c>
      <c r="M6440" s="5">
        <f t="shared" si="301"/>
        <v>2304</v>
      </c>
      <c r="N6440" s="5">
        <f t="shared" si="302"/>
        <v>55296</v>
      </c>
      <c r="O6440" t="str">
        <f>VLOOKUP(VLOOKUP(C6440,[1]Produtos!A:D,4,FALSE),[1]Categorias!A:B,2,FALSE)</f>
        <v>Celulares</v>
      </c>
    </row>
    <row r="6441" spans="1:15" x14ac:dyDescent="0.3">
      <c r="A6441">
        <v>6440</v>
      </c>
      <c r="B6441">
        <v>340</v>
      </c>
      <c r="C6441">
        <v>1</v>
      </c>
      <c r="D6441">
        <v>1</v>
      </c>
      <c r="E6441" s="3">
        <v>0.02</v>
      </c>
      <c r="F6441" s="4">
        <f>VLOOKUP(B6441,[1]Vendas!A:C,2,FALSE)</f>
        <v>44172</v>
      </c>
      <c r="G6441" t="str">
        <f>VLOOKUP(VLOOKUP(B6441,[1]Vendas!A:C,3,FALSE),[1]Vendedores!A:B,2,FALSE)</f>
        <v>Almira Buarque</v>
      </c>
      <c r="H6441" t="str">
        <f>VLOOKUP(VLOOKUP(VLOOKUP(B6441,[1]Vendas!A:C,3,FALSE),[1]Vendedores!A:E,5,FALSE),[1]Filiais!A:B,2,FALSE)</f>
        <v>Rio de Janeiro</v>
      </c>
      <c r="I6441" s="3">
        <f>VLOOKUP(VLOOKUP(B6441,[1]Vendas!A:C,3,FALSE),[1]Vendedores!A:E,4,FALSE)</f>
        <v>0.04</v>
      </c>
      <c r="J6441" t="str">
        <f>VLOOKUP(C6441,[1]Produtos!A:D,2,FALSE)</f>
        <v>Computador desktop</v>
      </c>
      <c r="K6441" s="5">
        <f>VLOOKUP(C6441,[1]Produtos!A:D,3,FALSE)</f>
        <v>5200</v>
      </c>
      <c r="L6441" s="5">
        <f t="shared" si="300"/>
        <v>5200</v>
      </c>
      <c r="M6441" s="5">
        <f t="shared" si="301"/>
        <v>104</v>
      </c>
      <c r="N6441" s="5">
        <f t="shared" si="302"/>
        <v>5096</v>
      </c>
      <c r="O6441" t="str">
        <f>VLOOKUP(VLOOKUP(C6441,[1]Produtos!A:D,4,FALSE),[1]Categorias!A:B,2,FALSE)</f>
        <v>Hardwares</v>
      </c>
    </row>
    <row r="6442" spans="1:15" x14ac:dyDescent="0.3">
      <c r="A6442">
        <v>6441</v>
      </c>
      <c r="B6442">
        <v>26</v>
      </c>
      <c r="C6442">
        <v>2</v>
      </c>
      <c r="D6442">
        <v>25</v>
      </c>
      <c r="E6442" s="3">
        <v>0.03</v>
      </c>
      <c r="F6442" s="4">
        <f>VLOOKUP(B6442,[1]Vendas!A:C,2,FALSE)</f>
        <v>43986</v>
      </c>
      <c r="G6442" t="str">
        <f>VLOOKUP(VLOOKUP(B6442,[1]Vendas!A:C,3,FALSE),[1]Vendedores!A:B,2,FALSE)</f>
        <v>Débora Albuquerque</v>
      </c>
      <c r="H6442" t="str">
        <f>VLOOKUP(VLOOKUP(VLOOKUP(B6442,[1]Vendas!A:C,3,FALSE),[1]Vendedores!A:E,5,FALSE),[1]Filiais!A:B,2,FALSE)</f>
        <v>São Paulo</v>
      </c>
      <c r="I6442" s="3">
        <f>VLOOKUP(VLOOKUP(B6442,[1]Vendas!A:C,3,FALSE),[1]Vendedores!A:E,4,FALSE)</f>
        <v>0.02</v>
      </c>
      <c r="J6442" t="str">
        <f>VLOOKUP(C6442,[1]Produtos!A:D,2,FALSE)</f>
        <v>Impressora</v>
      </c>
      <c r="K6442" s="5">
        <f>VLOOKUP(C6442,[1]Produtos!A:D,3,FALSE)</f>
        <v>2100</v>
      </c>
      <c r="L6442" s="5">
        <f t="shared" si="300"/>
        <v>52500</v>
      </c>
      <c r="M6442" s="5">
        <f t="shared" si="301"/>
        <v>1575</v>
      </c>
      <c r="N6442" s="5">
        <f t="shared" si="302"/>
        <v>50925</v>
      </c>
      <c r="O6442" t="str">
        <f>VLOOKUP(VLOOKUP(C6442,[1]Produtos!A:D,4,FALSE),[1]Categorias!A:B,2,FALSE)</f>
        <v>Hardwares</v>
      </c>
    </row>
    <row r="6443" spans="1:15" x14ac:dyDescent="0.3">
      <c r="A6443">
        <v>6442</v>
      </c>
      <c r="B6443">
        <v>1040</v>
      </c>
      <c r="C6443">
        <v>3</v>
      </c>
      <c r="D6443">
        <v>3</v>
      </c>
      <c r="E6443" s="3">
        <v>0.04</v>
      </c>
      <c r="F6443" s="4">
        <f>VLOOKUP(B6443,[1]Vendas!A:C,2,FALSE)</f>
        <v>44133</v>
      </c>
      <c r="G6443" t="str">
        <f>VLOOKUP(VLOOKUP(B6443,[1]Vendas!A:C,3,FALSE),[1]Vendedores!A:B,2,FALSE)</f>
        <v>Raimundo Nonato</v>
      </c>
      <c r="H6443" t="str">
        <f>VLOOKUP(VLOOKUP(VLOOKUP(B6443,[1]Vendas!A:C,3,FALSE),[1]Vendedores!A:E,5,FALSE),[1]Filiais!A:B,2,FALSE)</f>
        <v>Minas Gerais</v>
      </c>
      <c r="I6443" s="3">
        <f>VLOOKUP(VLOOKUP(B6443,[1]Vendas!A:C,3,FALSE),[1]Vendedores!A:E,4,FALSE)</f>
        <v>0.02</v>
      </c>
      <c r="J6443" t="str">
        <f>VLOOKUP(C6443,[1]Produtos!A:D,2,FALSE)</f>
        <v>Teclado</v>
      </c>
      <c r="K6443" s="5">
        <f>VLOOKUP(C6443,[1]Produtos!A:D,3,FALSE)</f>
        <v>90</v>
      </c>
      <c r="L6443" s="5">
        <f t="shared" si="300"/>
        <v>270</v>
      </c>
      <c r="M6443" s="5">
        <f t="shared" si="301"/>
        <v>10.8</v>
      </c>
      <c r="N6443" s="5">
        <f t="shared" si="302"/>
        <v>259.2</v>
      </c>
      <c r="O6443" t="str">
        <f>VLOOKUP(VLOOKUP(C6443,[1]Produtos!A:D,4,FALSE),[1]Categorias!A:B,2,FALSE)</f>
        <v>Acessórios</v>
      </c>
    </row>
    <row r="6444" spans="1:15" x14ac:dyDescent="0.3">
      <c r="A6444">
        <v>6443</v>
      </c>
      <c r="B6444">
        <v>400</v>
      </c>
      <c r="C6444">
        <v>5</v>
      </c>
      <c r="D6444">
        <v>1</v>
      </c>
      <c r="E6444" s="3">
        <v>0.01</v>
      </c>
      <c r="F6444" s="4">
        <f>VLOOKUP(B6444,[1]Vendas!A:C,2,FALSE)</f>
        <v>43920</v>
      </c>
      <c r="G6444" t="str">
        <f>VLOOKUP(VLOOKUP(B6444,[1]Vendas!A:C,3,FALSE),[1]Vendedores!A:B,2,FALSE)</f>
        <v>Augusto Carlos</v>
      </c>
      <c r="H6444" t="str">
        <f>VLOOKUP(VLOOKUP(VLOOKUP(B6444,[1]Vendas!A:C,3,FALSE),[1]Vendedores!A:E,5,FALSE),[1]Filiais!A:B,2,FALSE)</f>
        <v>São Paulo</v>
      </c>
      <c r="I6444" s="3">
        <f>VLOOKUP(VLOOKUP(B6444,[1]Vendas!A:C,3,FALSE),[1]Vendedores!A:E,4,FALSE)</f>
        <v>0.08</v>
      </c>
      <c r="J6444" t="str">
        <f>VLOOKUP(C6444,[1]Produtos!A:D,2,FALSE)</f>
        <v>Smartphone</v>
      </c>
      <c r="K6444" s="5">
        <f>VLOOKUP(C6444,[1]Produtos!A:D,3,FALSE)</f>
        <v>3200</v>
      </c>
      <c r="L6444" s="5">
        <f t="shared" si="300"/>
        <v>3200</v>
      </c>
      <c r="M6444" s="5">
        <f t="shared" si="301"/>
        <v>32</v>
      </c>
      <c r="N6444" s="5">
        <f t="shared" si="302"/>
        <v>3168</v>
      </c>
      <c r="O6444" t="str">
        <f>VLOOKUP(VLOOKUP(C6444,[1]Produtos!A:D,4,FALSE),[1]Categorias!A:B,2,FALSE)</f>
        <v>Celulares</v>
      </c>
    </row>
    <row r="6445" spans="1:15" x14ac:dyDescent="0.3">
      <c r="A6445">
        <v>6444</v>
      </c>
      <c r="B6445">
        <v>526</v>
      </c>
      <c r="C6445">
        <v>1</v>
      </c>
      <c r="D6445">
        <v>9</v>
      </c>
      <c r="E6445" s="3">
        <v>0</v>
      </c>
      <c r="F6445" s="4">
        <f>VLOOKUP(B6445,[1]Vendas!A:C,2,FALSE)</f>
        <v>44016</v>
      </c>
      <c r="G6445" t="str">
        <f>VLOOKUP(VLOOKUP(B6445,[1]Vendas!A:C,3,FALSE),[1]Vendedores!A:B,2,FALSE)</f>
        <v>Raimundo Nonato</v>
      </c>
      <c r="H6445" t="str">
        <f>VLOOKUP(VLOOKUP(VLOOKUP(B6445,[1]Vendas!A:C,3,FALSE),[1]Vendedores!A:E,5,FALSE),[1]Filiais!A:B,2,FALSE)</f>
        <v>Minas Gerais</v>
      </c>
      <c r="I6445" s="3">
        <f>VLOOKUP(VLOOKUP(B6445,[1]Vendas!A:C,3,FALSE),[1]Vendedores!A:E,4,FALSE)</f>
        <v>0.02</v>
      </c>
      <c r="J6445" t="str">
        <f>VLOOKUP(C6445,[1]Produtos!A:D,2,FALSE)</f>
        <v>Computador desktop</v>
      </c>
      <c r="K6445" s="5">
        <f>VLOOKUP(C6445,[1]Produtos!A:D,3,FALSE)</f>
        <v>5200</v>
      </c>
      <c r="L6445" s="5">
        <f t="shared" si="300"/>
        <v>46800</v>
      </c>
      <c r="M6445" s="5">
        <f t="shared" si="301"/>
        <v>0</v>
      </c>
      <c r="N6445" s="5">
        <f t="shared" si="302"/>
        <v>46800</v>
      </c>
      <c r="O6445" t="str">
        <f>VLOOKUP(VLOOKUP(C6445,[1]Produtos!A:D,4,FALSE),[1]Categorias!A:B,2,FALSE)</f>
        <v>Hardwares</v>
      </c>
    </row>
    <row r="6446" spans="1:15" x14ac:dyDescent="0.3">
      <c r="A6446">
        <v>6445</v>
      </c>
      <c r="B6446">
        <v>1130</v>
      </c>
      <c r="C6446">
        <v>4</v>
      </c>
      <c r="D6446">
        <v>1</v>
      </c>
      <c r="E6446" s="3">
        <v>0.02</v>
      </c>
      <c r="F6446" s="4">
        <f>VLOOKUP(B6446,[1]Vendas!A:C,2,FALSE)</f>
        <v>44091</v>
      </c>
      <c r="G6446" t="str">
        <f>VLOOKUP(VLOOKUP(B6446,[1]Vendas!A:C,3,FALSE),[1]Vendedores!A:B,2,FALSE)</f>
        <v>Raimundo Nonato</v>
      </c>
      <c r="H6446" t="str">
        <f>VLOOKUP(VLOOKUP(VLOOKUP(B6446,[1]Vendas!A:C,3,FALSE),[1]Vendedores!A:E,5,FALSE),[1]Filiais!A:B,2,FALSE)</f>
        <v>Minas Gerais</v>
      </c>
      <c r="I6446" s="3">
        <f>VLOOKUP(VLOOKUP(B6446,[1]Vendas!A:C,3,FALSE),[1]Vendedores!A:E,4,FALSE)</f>
        <v>0.02</v>
      </c>
      <c r="J6446" t="str">
        <f>VLOOKUP(C6446,[1]Produtos!A:D,2,FALSE)</f>
        <v>Mouse</v>
      </c>
      <c r="K6446" s="5">
        <f>VLOOKUP(C6446,[1]Produtos!A:D,3,FALSE)</f>
        <v>75</v>
      </c>
      <c r="L6446" s="5">
        <f t="shared" si="300"/>
        <v>75</v>
      </c>
      <c r="M6446" s="5">
        <f t="shared" si="301"/>
        <v>1.5</v>
      </c>
      <c r="N6446" s="5">
        <f t="shared" si="302"/>
        <v>73.5</v>
      </c>
      <c r="O6446" t="str">
        <f>VLOOKUP(VLOOKUP(C6446,[1]Produtos!A:D,4,FALSE),[1]Categorias!A:B,2,FALSE)</f>
        <v>Acessórios</v>
      </c>
    </row>
    <row r="6447" spans="1:15" x14ac:dyDescent="0.3">
      <c r="A6447">
        <v>6446</v>
      </c>
      <c r="B6447">
        <v>1920</v>
      </c>
      <c r="C6447">
        <v>4</v>
      </c>
      <c r="D6447">
        <v>12</v>
      </c>
      <c r="E6447" s="3">
        <v>0.03</v>
      </c>
      <c r="F6447" s="4">
        <f>VLOOKUP(B6447,[1]Vendas!A:C,2,FALSE)</f>
        <v>44144</v>
      </c>
      <c r="G6447" t="str">
        <f>VLOOKUP(VLOOKUP(B6447,[1]Vendas!A:C,3,FALSE),[1]Vendedores!A:B,2,FALSE)</f>
        <v>Fernanda Vasconcelos</v>
      </c>
      <c r="H6447" t="str">
        <f>VLOOKUP(VLOOKUP(VLOOKUP(B6447,[1]Vendas!A:C,3,FALSE),[1]Vendedores!A:E,5,FALSE),[1]Filiais!A:B,2,FALSE)</f>
        <v>Minas Gerais</v>
      </c>
      <c r="I6447" s="3">
        <f>VLOOKUP(VLOOKUP(B6447,[1]Vendas!A:C,3,FALSE),[1]Vendedores!A:E,4,FALSE)</f>
        <v>0.04</v>
      </c>
      <c r="J6447" t="str">
        <f>VLOOKUP(C6447,[1]Produtos!A:D,2,FALSE)</f>
        <v>Mouse</v>
      </c>
      <c r="K6447" s="5">
        <f>VLOOKUP(C6447,[1]Produtos!A:D,3,FALSE)</f>
        <v>75</v>
      </c>
      <c r="L6447" s="5">
        <f t="shared" si="300"/>
        <v>900</v>
      </c>
      <c r="M6447" s="5">
        <f t="shared" si="301"/>
        <v>27</v>
      </c>
      <c r="N6447" s="5">
        <f t="shared" si="302"/>
        <v>873</v>
      </c>
      <c r="O6447" t="str">
        <f>VLOOKUP(VLOOKUP(C6447,[1]Produtos!A:D,4,FALSE),[1]Categorias!A:B,2,FALSE)</f>
        <v>Acessórios</v>
      </c>
    </row>
    <row r="6448" spans="1:15" x14ac:dyDescent="0.3">
      <c r="A6448">
        <v>6447</v>
      </c>
      <c r="B6448">
        <v>1762</v>
      </c>
      <c r="C6448">
        <v>5</v>
      </c>
      <c r="D6448">
        <v>15</v>
      </c>
      <c r="E6448" s="3">
        <v>0.03</v>
      </c>
      <c r="F6448" s="4">
        <f>VLOOKUP(B6448,[1]Vendas!A:C,2,FALSE)</f>
        <v>43853</v>
      </c>
      <c r="G6448" t="str">
        <f>VLOOKUP(VLOOKUP(B6448,[1]Vendas!A:C,3,FALSE),[1]Vendedores!A:B,2,FALSE)</f>
        <v>Almira Buarque</v>
      </c>
      <c r="H6448" t="str">
        <f>VLOOKUP(VLOOKUP(VLOOKUP(B6448,[1]Vendas!A:C,3,FALSE),[1]Vendedores!A:E,5,FALSE),[1]Filiais!A:B,2,FALSE)</f>
        <v>Rio de Janeiro</v>
      </c>
      <c r="I6448" s="3">
        <f>VLOOKUP(VLOOKUP(B6448,[1]Vendas!A:C,3,FALSE),[1]Vendedores!A:E,4,FALSE)</f>
        <v>0.04</v>
      </c>
      <c r="J6448" t="str">
        <f>VLOOKUP(C6448,[1]Produtos!A:D,2,FALSE)</f>
        <v>Smartphone</v>
      </c>
      <c r="K6448" s="5">
        <f>VLOOKUP(C6448,[1]Produtos!A:D,3,FALSE)</f>
        <v>3200</v>
      </c>
      <c r="L6448" s="5">
        <f t="shared" si="300"/>
        <v>48000</v>
      </c>
      <c r="M6448" s="5">
        <f t="shared" si="301"/>
        <v>1440</v>
      </c>
      <c r="N6448" s="5">
        <f t="shared" si="302"/>
        <v>46560</v>
      </c>
      <c r="O6448" t="str">
        <f>VLOOKUP(VLOOKUP(C6448,[1]Produtos!A:D,4,FALSE),[1]Categorias!A:B,2,FALSE)</f>
        <v>Celulares</v>
      </c>
    </row>
    <row r="6449" spans="1:15" x14ac:dyDescent="0.3">
      <c r="A6449">
        <v>6448</v>
      </c>
      <c r="B6449">
        <v>1035</v>
      </c>
      <c r="C6449">
        <v>4</v>
      </c>
      <c r="D6449">
        <v>1</v>
      </c>
      <c r="E6449" s="3">
        <v>0.03</v>
      </c>
      <c r="F6449" s="4">
        <f>VLOOKUP(B6449,[1]Vendas!A:C,2,FALSE)</f>
        <v>43937</v>
      </c>
      <c r="G6449" t="str">
        <f>VLOOKUP(VLOOKUP(B6449,[1]Vendas!A:C,3,FALSE),[1]Vendedores!A:B,2,FALSE)</f>
        <v>Filipe de Tarso</v>
      </c>
      <c r="H6449" t="str">
        <f>VLOOKUP(VLOOKUP(VLOOKUP(B6449,[1]Vendas!A:C,3,FALSE),[1]Vendedores!A:E,5,FALSE),[1]Filiais!A:B,2,FALSE)</f>
        <v>Rio de Janeiro</v>
      </c>
      <c r="I6449" s="3">
        <f>VLOOKUP(VLOOKUP(B6449,[1]Vendas!A:C,3,FALSE),[1]Vendedores!A:E,4,FALSE)</f>
        <v>0.04</v>
      </c>
      <c r="J6449" t="str">
        <f>VLOOKUP(C6449,[1]Produtos!A:D,2,FALSE)</f>
        <v>Mouse</v>
      </c>
      <c r="K6449" s="5">
        <f>VLOOKUP(C6449,[1]Produtos!A:D,3,FALSE)</f>
        <v>75</v>
      </c>
      <c r="L6449" s="5">
        <f t="shared" si="300"/>
        <v>75</v>
      </c>
      <c r="M6449" s="5">
        <f t="shared" si="301"/>
        <v>2.25</v>
      </c>
      <c r="N6449" s="5">
        <f t="shared" si="302"/>
        <v>72.75</v>
      </c>
      <c r="O6449" t="str">
        <f>VLOOKUP(VLOOKUP(C6449,[1]Produtos!A:D,4,FALSE),[1]Categorias!A:B,2,FALSE)</f>
        <v>Acessórios</v>
      </c>
    </row>
    <row r="6450" spans="1:15" x14ac:dyDescent="0.3">
      <c r="A6450">
        <v>6449</v>
      </c>
      <c r="B6450">
        <v>215</v>
      </c>
      <c r="C6450">
        <v>1</v>
      </c>
      <c r="D6450">
        <v>9</v>
      </c>
      <c r="E6450" s="3">
        <v>0.04</v>
      </c>
      <c r="F6450" s="4">
        <f>VLOOKUP(B6450,[1]Vendas!A:C,2,FALSE)</f>
        <v>44044</v>
      </c>
      <c r="G6450" t="str">
        <f>VLOOKUP(VLOOKUP(B6450,[1]Vendas!A:C,3,FALSE),[1]Vendedores!A:B,2,FALSE)</f>
        <v>Filipe de Tarso</v>
      </c>
      <c r="H6450" t="str">
        <f>VLOOKUP(VLOOKUP(VLOOKUP(B6450,[1]Vendas!A:C,3,FALSE),[1]Vendedores!A:E,5,FALSE),[1]Filiais!A:B,2,FALSE)</f>
        <v>Rio de Janeiro</v>
      </c>
      <c r="I6450" s="3">
        <f>VLOOKUP(VLOOKUP(B6450,[1]Vendas!A:C,3,FALSE),[1]Vendedores!A:E,4,FALSE)</f>
        <v>0.04</v>
      </c>
      <c r="J6450" t="str">
        <f>VLOOKUP(C6450,[1]Produtos!A:D,2,FALSE)</f>
        <v>Computador desktop</v>
      </c>
      <c r="K6450" s="5">
        <f>VLOOKUP(C6450,[1]Produtos!A:D,3,FALSE)</f>
        <v>5200</v>
      </c>
      <c r="L6450" s="5">
        <f t="shared" si="300"/>
        <v>46800</v>
      </c>
      <c r="M6450" s="5">
        <f t="shared" si="301"/>
        <v>1872</v>
      </c>
      <c r="N6450" s="5">
        <f t="shared" si="302"/>
        <v>44928</v>
      </c>
      <c r="O6450" t="str">
        <f>VLOOKUP(VLOOKUP(C6450,[1]Produtos!A:D,4,FALSE),[1]Categorias!A:B,2,FALSE)</f>
        <v>Hardwares</v>
      </c>
    </row>
    <row r="6451" spans="1:15" x14ac:dyDescent="0.3">
      <c r="A6451">
        <v>6450</v>
      </c>
      <c r="B6451">
        <v>776</v>
      </c>
      <c r="C6451">
        <v>2</v>
      </c>
      <c r="D6451">
        <v>7</v>
      </c>
      <c r="E6451" s="3">
        <v>0.02</v>
      </c>
      <c r="F6451" s="4">
        <f>VLOOKUP(B6451,[1]Vendas!A:C,2,FALSE)</f>
        <v>44111</v>
      </c>
      <c r="G6451" t="str">
        <f>VLOOKUP(VLOOKUP(B6451,[1]Vendas!A:C,3,FALSE),[1]Vendedores!A:B,2,FALSE)</f>
        <v>Jaqueline de Souza</v>
      </c>
      <c r="H6451" t="str">
        <f>VLOOKUP(VLOOKUP(VLOOKUP(B6451,[1]Vendas!A:C,3,FALSE),[1]Vendedores!A:E,5,FALSE),[1]Filiais!A:B,2,FALSE)</f>
        <v>Minas Gerais</v>
      </c>
      <c r="I6451" s="3">
        <f>VLOOKUP(VLOOKUP(B6451,[1]Vendas!A:C,3,FALSE),[1]Vendedores!A:E,4,FALSE)</f>
        <v>7.0000000000000007E-2</v>
      </c>
      <c r="J6451" t="str">
        <f>VLOOKUP(C6451,[1]Produtos!A:D,2,FALSE)</f>
        <v>Impressora</v>
      </c>
      <c r="K6451" s="5">
        <f>VLOOKUP(C6451,[1]Produtos!A:D,3,FALSE)</f>
        <v>2100</v>
      </c>
      <c r="L6451" s="5">
        <f t="shared" si="300"/>
        <v>14700</v>
      </c>
      <c r="M6451" s="5">
        <f t="shared" si="301"/>
        <v>294</v>
      </c>
      <c r="N6451" s="5">
        <f t="shared" si="302"/>
        <v>14406</v>
      </c>
      <c r="O6451" t="str">
        <f>VLOOKUP(VLOOKUP(C6451,[1]Produtos!A:D,4,FALSE),[1]Categorias!A:B,2,FALSE)</f>
        <v>Hardwares</v>
      </c>
    </row>
    <row r="6452" spans="1:15" x14ac:dyDescent="0.3">
      <c r="A6452">
        <v>6451</v>
      </c>
      <c r="B6452">
        <v>1408</v>
      </c>
      <c r="C6452">
        <v>5</v>
      </c>
      <c r="D6452">
        <v>7</v>
      </c>
      <c r="E6452" s="3">
        <v>0.02</v>
      </c>
      <c r="F6452" s="4">
        <f>VLOOKUP(B6452,[1]Vendas!A:C,2,FALSE)</f>
        <v>43927</v>
      </c>
      <c r="G6452" t="str">
        <f>VLOOKUP(VLOOKUP(B6452,[1]Vendas!A:C,3,FALSE),[1]Vendedores!A:B,2,FALSE)</f>
        <v>Filipe de Tarso</v>
      </c>
      <c r="H6452" t="str">
        <f>VLOOKUP(VLOOKUP(VLOOKUP(B6452,[1]Vendas!A:C,3,FALSE),[1]Vendedores!A:E,5,FALSE),[1]Filiais!A:B,2,FALSE)</f>
        <v>Rio de Janeiro</v>
      </c>
      <c r="I6452" s="3">
        <f>VLOOKUP(VLOOKUP(B6452,[1]Vendas!A:C,3,FALSE),[1]Vendedores!A:E,4,FALSE)</f>
        <v>0.04</v>
      </c>
      <c r="J6452" t="str">
        <f>VLOOKUP(C6452,[1]Produtos!A:D,2,FALSE)</f>
        <v>Smartphone</v>
      </c>
      <c r="K6452" s="5">
        <f>VLOOKUP(C6452,[1]Produtos!A:D,3,FALSE)</f>
        <v>3200</v>
      </c>
      <c r="L6452" s="5">
        <f t="shared" si="300"/>
        <v>22400</v>
      </c>
      <c r="M6452" s="5">
        <f t="shared" si="301"/>
        <v>448</v>
      </c>
      <c r="N6452" s="5">
        <f t="shared" si="302"/>
        <v>21952</v>
      </c>
      <c r="O6452" t="str">
        <f>VLOOKUP(VLOOKUP(C6452,[1]Produtos!A:D,4,FALSE),[1]Categorias!A:B,2,FALSE)</f>
        <v>Celulares</v>
      </c>
    </row>
    <row r="6453" spans="1:15" x14ac:dyDescent="0.3">
      <c r="A6453">
        <v>6452</v>
      </c>
      <c r="B6453">
        <v>1108</v>
      </c>
      <c r="C6453">
        <v>6</v>
      </c>
      <c r="D6453">
        <v>3</v>
      </c>
      <c r="E6453" s="3">
        <v>0.03</v>
      </c>
      <c r="F6453" s="4">
        <f>VLOOKUP(B6453,[1]Vendas!A:C,2,FALSE)</f>
        <v>43987</v>
      </c>
      <c r="G6453" t="str">
        <f>VLOOKUP(VLOOKUP(B6453,[1]Vendas!A:C,3,FALSE),[1]Vendedores!A:B,2,FALSE)</f>
        <v>Raimundo Nonato</v>
      </c>
      <c r="H6453" t="str">
        <f>VLOOKUP(VLOOKUP(VLOOKUP(B6453,[1]Vendas!A:C,3,FALSE),[1]Vendedores!A:E,5,FALSE),[1]Filiais!A:B,2,FALSE)</f>
        <v>Minas Gerais</v>
      </c>
      <c r="I6453" s="3">
        <f>VLOOKUP(VLOOKUP(B6453,[1]Vendas!A:C,3,FALSE),[1]Vendedores!A:E,4,FALSE)</f>
        <v>0.02</v>
      </c>
      <c r="J6453" t="str">
        <f>VLOOKUP(C6453,[1]Produtos!A:D,2,FALSE)</f>
        <v>Carregador para celular</v>
      </c>
      <c r="K6453" s="5">
        <f>VLOOKUP(C6453,[1]Produtos!A:D,3,FALSE)</f>
        <v>150</v>
      </c>
      <c r="L6453" s="5">
        <f t="shared" si="300"/>
        <v>450</v>
      </c>
      <c r="M6453" s="5">
        <f t="shared" si="301"/>
        <v>13.5</v>
      </c>
      <c r="N6453" s="5">
        <f t="shared" si="302"/>
        <v>436.5</v>
      </c>
      <c r="O6453" t="str">
        <f>VLOOKUP(VLOOKUP(C6453,[1]Produtos!A:D,4,FALSE),[1]Categorias!A:B,2,FALSE)</f>
        <v>Celulares</v>
      </c>
    </row>
    <row r="6454" spans="1:15" x14ac:dyDescent="0.3">
      <c r="A6454">
        <v>6453</v>
      </c>
      <c r="B6454">
        <v>1658</v>
      </c>
      <c r="C6454">
        <v>7</v>
      </c>
      <c r="D6454">
        <v>18</v>
      </c>
      <c r="E6454" s="3">
        <v>0.02</v>
      </c>
      <c r="F6454" s="4">
        <f>VLOOKUP(B6454,[1]Vendas!A:C,2,FALSE)</f>
        <v>44172</v>
      </c>
      <c r="G6454" t="str">
        <f>VLOOKUP(VLOOKUP(B6454,[1]Vendas!A:C,3,FALSE),[1]Vendedores!A:B,2,FALSE)</f>
        <v>Augusto Carlos</v>
      </c>
      <c r="H6454" t="str">
        <f>VLOOKUP(VLOOKUP(VLOOKUP(B6454,[1]Vendas!A:C,3,FALSE),[1]Vendedores!A:E,5,FALSE),[1]Filiais!A:B,2,FALSE)</f>
        <v>São Paulo</v>
      </c>
      <c r="I6454" s="3">
        <f>VLOOKUP(VLOOKUP(B6454,[1]Vendas!A:C,3,FALSE),[1]Vendedores!A:E,4,FALSE)</f>
        <v>0.08</v>
      </c>
      <c r="J6454" t="str">
        <f>VLOOKUP(C6454,[1]Produtos!A:D,2,FALSE)</f>
        <v>Roteador</v>
      </c>
      <c r="K6454" s="5">
        <f>VLOOKUP(C6454,[1]Produtos!A:D,3,FALSE)</f>
        <v>320</v>
      </c>
      <c r="L6454" s="5">
        <f t="shared" si="300"/>
        <v>5760</v>
      </c>
      <c r="M6454" s="5">
        <f t="shared" si="301"/>
        <v>115.2</v>
      </c>
      <c r="N6454" s="5">
        <f t="shared" si="302"/>
        <v>5644.8</v>
      </c>
      <c r="O6454" t="str">
        <f>VLOOKUP(VLOOKUP(C6454,[1]Produtos!A:D,4,FALSE),[1]Categorias!A:B,2,FALSE)</f>
        <v>Hardwares</v>
      </c>
    </row>
    <row r="6455" spans="1:15" x14ac:dyDescent="0.3">
      <c r="A6455">
        <v>6454</v>
      </c>
      <c r="B6455">
        <v>1952</v>
      </c>
      <c r="C6455">
        <v>9</v>
      </c>
      <c r="D6455">
        <v>16</v>
      </c>
      <c r="E6455" s="3">
        <v>0.01</v>
      </c>
      <c r="F6455" s="4">
        <f>VLOOKUP(B6455,[1]Vendas!A:C,2,FALSE)</f>
        <v>44038</v>
      </c>
      <c r="G6455" t="str">
        <f>VLOOKUP(VLOOKUP(B6455,[1]Vendas!A:C,3,FALSE),[1]Vendedores!A:B,2,FALSE)</f>
        <v>Augusto Carlos</v>
      </c>
      <c r="H6455" t="str">
        <f>VLOOKUP(VLOOKUP(VLOOKUP(B6455,[1]Vendas!A:C,3,FALSE),[1]Vendedores!A:E,5,FALSE),[1]Filiais!A:B,2,FALSE)</f>
        <v>São Paulo</v>
      </c>
      <c r="I6455" s="3">
        <f>VLOOKUP(VLOOKUP(B6455,[1]Vendas!A:C,3,FALSE),[1]Vendedores!A:E,4,FALSE)</f>
        <v>0.08</v>
      </c>
      <c r="J6455" t="str">
        <f>VLOOKUP(C6455,[1]Produtos!A:D,2,FALSE)</f>
        <v>Papel A4</v>
      </c>
      <c r="K6455" s="5">
        <f>VLOOKUP(C6455,[1]Produtos!A:D,3,FALSE)</f>
        <v>90</v>
      </c>
      <c r="L6455" s="5">
        <f t="shared" si="300"/>
        <v>1440</v>
      </c>
      <c r="M6455" s="5">
        <f t="shared" si="301"/>
        <v>14.4</v>
      </c>
      <c r="N6455" s="5">
        <f t="shared" si="302"/>
        <v>1425.6</v>
      </c>
      <c r="O6455" t="str">
        <f>VLOOKUP(VLOOKUP(C6455,[1]Produtos!A:D,4,FALSE),[1]Categorias!A:B,2,FALSE)</f>
        <v>Papelaria</v>
      </c>
    </row>
    <row r="6456" spans="1:15" x14ac:dyDescent="0.3">
      <c r="A6456">
        <v>6455</v>
      </c>
      <c r="B6456">
        <v>872</v>
      </c>
      <c r="C6456">
        <v>5</v>
      </c>
      <c r="D6456">
        <v>30</v>
      </c>
      <c r="E6456" s="3">
        <v>0.02</v>
      </c>
      <c r="F6456" s="4">
        <f>VLOOKUP(B6456,[1]Vendas!A:C,2,FALSE)</f>
        <v>44032</v>
      </c>
      <c r="G6456" t="str">
        <f>VLOOKUP(VLOOKUP(B6456,[1]Vendas!A:C,3,FALSE),[1]Vendedores!A:B,2,FALSE)</f>
        <v>Augusto Carlos</v>
      </c>
      <c r="H6456" t="str">
        <f>VLOOKUP(VLOOKUP(VLOOKUP(B6456,[1]Vendas!A:C,3,FALSE),[1]Vendedores!A:E,5,FALSE),[1]Filiais!A:B,2,FALSE)</f>
        <v>São Paulo</v>
      </c>
      <c r="I6456" s="3">
        <f>VLOOKUP(VLOOKUP(B6456,[1]Vendas!A:C,3,FALSE),[1]Vendedores!A:E,4,FALSE)</f>
        <v>0.08</v>
      </c>
      <c r="J6456" t="str">
        <f>VLOOKUP(C6456,[1]Produtos!A:D,2,FALSE)</f>
        <v>Smartphone</v>
      </c>
      <c r="K6456" s="5">
        <f>VLOOKUP(C6456,[1]Produtos!A:D,3,FALSE)</f>
        <v>3200</v>
      </c>
      <c r="L6456" s="5">
        <f t="shared" si="300"/>
        <v>96000</v>
      </c>
      <c r="M6456" s="5">
        <f t="shared" si="301"/>
        <v>1920</v>
      </c>
      <c r="N6456" s="5">
        <f t="shared" si="302"/>
        <v>94080</v>
      </c>
      <c r="O6456" t="str">
        <f>VLOOKUP(VLOOKUP(C6456,[1]Produtos!A:D,4,FALSE),[1]Categorias!A:B,2,FALSE)</f>
        <v>Celulares</v>
      </c>
    </row>
    <row r="6457" spans="1:15" x14ac:dyDescent="0.3">
      <c r="A6457">
        <v>6456</v>
      </c>
      <c r="B6457">
        <v>891</v>
      </c>
      <c r="C6457">
        <v>7</v>
      </c>
      <c r="D6457">
        <v>30</v>
      </c>
      <c r="E6457" s="3">
        <v>0</v>
      </c>
      <c r="F6457" s="4">
        <f>VLOOKUP(B6457,[1]Vendas!A:C,2,FALSE)</f>
        <v>44145</v>
      </c>
      <c r="G6457" t="str">
        <f>VLOOKUP(VLOOKUP(B6457,[1]Vendas!A:C,3,FALSE),[1]Vendedores!A:B,2,FALSE)</f>
        <v>Augusto Carlos</v>
      </c>
      <c r="H6457" t="str">
        <f>VLOOKUP(VLOOKUP(VLOOKUP(B6457,[1]Vendas!A:C,3,FALSE),[1]Vendedores!A:E,5,FALSE),[1]Filiais!A:B,2,FALSE)</f>
        <v>São Paulo</v>
      </c>
      <c r="I6457" s="3">
        <f>VLOOKUP(VLOOKUP(B6457,[1]Vendas!A:C,3,FALSE),[1]Vendedores!A:E,4,FALSE)</f>
        <v>0.08</v>
      </c>
      <c r="J6457" t="str">
        <f>VLOOKUP(C6457,[1]Produtos!A:D,2,FALSE)</f>
        <v>Roteador</v>
      </c>
      <c r="K6457" s="5">
        <f>VLOOKUP(C6457,[1]Produtos!A:D,3,FALSE)</f>
        <v>320</v>
      </c>
      <c r="L6457" s="5">
        <f t="shared" si="300"/>
        <v>9600</v>
      </c>
      <c r="M6457" s="5">
        <f t="shared" si="301"/>
        <v>0</v>
      </c>
      <c r="N6457" s="5">
        <f t="shared" si="302"/>
        <v>9600</v>
      </c>
      <c r="O6457" t="str">
        <f>VLOOKUP(VLOOKUP(C6457,[1]Produtos!A:D,4,FALSE),[1]Categorias!A:B,2,FALSE)</f>
        <v>Hardwares</v>
      </c>
    </row>
    <row r="6458" spans="1:15" x14ac:dyDescent="0.3">
      <c r="A6458">
        <v>6457</v>
      </c>
      <c r="B6458">
        <v>1806</v>
      </c>
      <c r="C6458">
        <v>4</v>
      </c>
      <c r="D6458">
        <v>28</v>
      </c>
      <c r="E6458" s="3">
        <v>0.04</v>
      </c>
      <c r="F6458" s="4">
        <f>VLOOKUP(B6458,[1]Vendas!A:C,2,FALSE)</f>
        <v>44189</v>
      </c>
      <c r="G6458" t="str">
        <f>VLOOKUP(VLOOKUP(B6458,[1]Vendas!A:C,3,FALSE),[1]Vendedores!A:B,2,FALSE)</f>
        <v>Almira Buarque</v>
      </c>
      <c r="H6458" t="str">
        <f>VLOOKUP(VLOOKUP(VLOOKUP(B6458,[1]Vendas!A:C,3,FALSE),[1]Vendedores!A:E,5,FALSE),[1]Filiais!A:B,2,FALSE)</f>
        <v>Rio de Janeiro</v>
      </c>
      <c r="I6458" s="3">
        <f>VLOOKUP(VLOOKUP(B6458,[1]Vendas!A:C,3,FALSE),[1]Vendedores!A:E,4,FALSE)</f>
        <v>0.04</v>
      </c>
      <c r="J6458" t="str">
        <f>VLOOKUP(C6458,[1]Produtos!A:D,2,FALSE)</f>
        <v>Mouse</v>
      </c>
      <c r="K6458" s="5">
        <f>VLOOKUP(C6458,[1]Produtos!A:D,3,FALSE)</f>
        <v>75</v>
      </c>
      <c r="L6458" s="5">
        <f t="shared" si="300"/>
        <v>2100</v>
      </c>
      <c r="M6458" s="5">
        <f t="shared" si="301"/>
        <v>84</v>
      </c>
      <c r="N6458" s="5">
        <f t="shared" si="302"/>
        <v>2016</v>
      </c>
      <c r="O6458" t="str">
        <f>VLOOKUP(VLOOKUP(C6458,[1]Produtos!A:D,4,FALSE),[1]Categorias!A:B,2,FALSE)</f>
        <v>Acessórios</v>
      </c>
    </row>
    <row r="6459" spans="1:15" x14ac:dyDescent="0.3">
      <c r="A6459">
        <v>6458</v>
      </c>
      <c r="B6459">
        <v>1646</v>
      </c>
      <c r="C6459">
        <v>7</v>
      </c>
      <c r="D6459">
        <v>25</v>
      </c>
      <c r="E6459" s="3">
        <v>0.02</v>
      </c>
      <c r="F6459" s="4">
        <f>VLOOKUP(B6459,[1]Vendas!A:C,2,FALSE)</f>
        <v>44035</v>
      </c>
      <c r="G6459" t="str">
        <f>VLOOKUP(VLOOKUP(B6459,[1]Vendas!A:C,3,FALSE),[1]Vendedores!A:B,2,FALSE)</f>
        <v>Rubens Lopes</v>
      </c>
      <c r="H6459" t="str">
        <f>VLOOKUP(VLOOKUP(VLOOKUP(B6459,[1]Vendas!A:C,3,FALSE),[1]Vendedores!A:E,5,FALSE),[1]Filiais!A:B,2,FALSE)</f>
        <v>Minas Gerais</v>
      </c>
      <c r="I6459" s="3">
        <f>VLOOKUP(VLOOKUP(B6459,[1]Vendas!A:C,3,FALSE),[1]Vendedores!A:E,4,FALSE)</f>
        <v>0.02</v>
      </c>
      <c r="J6459" t="str">
        <f>VLOOKUP(C6459,[1]Produtos!A:D,2,FALSE)</f>
        <v>Roteador</v>
      </c>
      <c r="K6459" s="5">
        <f>VLOOKUP(C6459,[1]Produtos!A:D,3,FALSE)</f>
        <v>320</v>
      </c>
      <c r="L6459" s="5">
        <f t="shared" si="300"/>
        <v>8000</v>
      </c>
      <c r="M6459" s="5">
        <f t="shared" si="301"/>
        <v>160</v>
      </c>
      <c r="N6459" s="5">
        <f t="shared" si="302"/>
        <v>7840</v>
      </c>
      <c r="O6459" t="str">
        <f>VLOOKUP(VLOOKUP(C6459,[1]Produtos!A:D,4,FALSE),[1]Categorias!A:B,2,FALSE)</f>
        <v>Hardwares</v>
      </c>
    </row>
    <row r="6460" spans="1:15" x14ac:dyDescent="0.3">
      <c r="A6460">
        <v>6459</v>
      </c>
      <c r="B6460">
        <v>684</v>
      </c>
      <c r="C6460">
        <v>3</v>
      </c>
      <c r="D6460">
        <v>23</v>
      </c>
      <c r="E6460" s="3">
        <v>0.01</v>
      </c>
      <c r="F6460" s="4">
        <f>VLOOKUP(B6460,[1]Vendas!A:C,2,FALSE)</f>
        <v>44002</v>
      </c>
      <c r="G6460" t="str">
        <f>VLOOKUP(VLOOKUP(B6460,[1]Vendas!A:C,3,FALSE),[1]Vendedores!A:B,2,FALSE)</f>
        <v>Jaqueline de Souza</v>
      </c>
      <c r="H6460" t="str">
        <f>VLOOKUP(VLOOKUP(VLOOKUP(B6460,[1]Vendas!A:C,3,FALSE),[1]Vendedores!A:E,5,FALSE),[1]Filiais!A:B,2,FALSE)</f>
        <v>Minas Gerais</v>
      </c>
      <c r="I6460" s="3">
        <f>VLOOKUP(VLOOKUP(B6460,[1]Vendas!A:C,3,FALSE),[1]Vendedores!A:E,4,FALSE)</f>
        <v>7.0000000000000007E-2</v>
      </c>
      <c r="J6460" t="str">
        <f>VLOOKUP(C6460,[1]Produtos!A:D,2,FALSE)</f>
        <v>Teclado</v>
      </c>
      <c r="K6460" s="5">
        <f>VLOOKUP(C6460,[1]Produtos!A:D,3,FALSE)</f>
        <v>90</v>
      </c>
      <c r="L6460" s="5">
        <f t="shared" si="300"/>
        <v>2070</v>
      </c>
      <c r="M6460" s="5">
        <f t="shared" si="301"/>
        <v>20.7</v>
      </c>
      <c r="N6460" s="5">
        <f t="shared" si="302"/>
        <v>2049.3000000000002</v>
      </c>
      <c r="O6460" t="str">
        <f>VLOOKUP(VLOOKUP(C6460,[1]Produtos!A:D,4,FALSE),[1]Categorias!A:B,2,FALSE)</f>
        <v>Acessórios</v>
      </c>
    </row>
    <row r="6461" spans="1:15" x14ac:dyDescent="0.3">
      <c r="A6461">
        <v>6460</v>
      </c>
      <c r="B6461">
        <v>1494</v>
      </c>
      <c r="C6461">
        <v>4</v>
      </c>
      <c r="D6461">
        <v>7</v>
      </c>
      <c r="E6461" s="3">
        <v>0.01</v>
      </c>
      <c r="F6461" s="4">
        <f>VLOOKUP(B6461,[1]Vendas!A:C,2,FALSE)</f>
        <v>43925</v>
      </c>
      <c r="G6461" t="str">
        <f>VLOOKUP(VLOOKUP(B6461,[1]Vendas!A:C,3,FALSE),[1]Vendedores!A:B,2,FALSE)</f>
        <v>Augusto Carlos</v>
      </c>
      <c r="H6461" t="str">
        <f>VLOOKUP(VLOOKUP(VLOOKUP(B6461,[1]Vendas!A:C,3,FALSE),[1]Vendedores!A:E,5,FALSE),[1]Filiais!A:B,2,FALSE)</f>
        <v>São Paulo</v>
      </c>
      <c r="I6461" s="3">
        <f>VLOOKUP(VLOOKUP(B6461,[1]Vendas!A:C,3,FALSE),[1]Vendedores!A:E,4,FALSE)</f>
        <v>0.08</v>
      </c>
      <c r="J6461" t="str">
        <f>VLOOKUP(C6461,[1]Produtos!A:D,2,FALSE)</f>
        <v>Mouse</v>
      </c>
      <c r="K6461" s="5">
        <f>VLOOKUP(C6461,[1]Produtos!A:D,3,FALSE)</f>
        <v>75</v>
      </c>
      <c r="L6461" s="5">
        <f t="shared" si="300"/>
        <v>525</v>
      </c>
      <c r="M6461" s="5">
        <f t="shared" si="301"/>
        <v>5.25</v>
      </c>
      <c r="N6461" s="5">
        <f t="shared" si="302"/>
        <v>519.75</v>
      </c>
      <c r="O6461" t="str">
        <f>VLOOKUP(VLOOKUP(C6461,[1]Produtos!A:D,4,FALSE),[1]Categorias!A:B,2,FALSE)</f>
        <v>Acessórios</v>
      </c>
    </row>
    <row r="6462" spans="1:15" x14ac:dyDescent="0.3">
      <c r="A6462">
        <v>6461</v>
      </c>
      <c r="B6462">
        <v>1027</v>
      </c>
      <c r="C6462">
        <v>2</v>
      </c>
      <c r="D6462">
        <v>20</v>
      </c>
      <c r="E6462" s="3">
        <v>0.02</v>
      </c>
      <c r="F6462" s="4">
        <f>VLOOKUP(B6462,[1]Vendas!A:C,2,FALSE)</f>
        <v>43990</v>
      </c>
      <c r="G6462" t="str">
        <f>VLOOKUP(VLOOKUP(B6462,[1]Vendas!A:C,3,FALSE),[1]Vendedores!A:B,2,FALSE)</f>
        <v>Almira Buarque</v>
      </c>
      <c r="H6462" t="str">
        <f>VLOOKUP(VLOOKUP(VLOOKUP(B6462,[1]Vendas!A:C,3,FALSE),[1]Vendedores!A:E,5,FALSE),[1]Filiais!A:B,2,FALSE)</f>
        <v>Rio de Janeiro</v>
      </c>
      <c r="I6462" s="3">
        <f>VLOOKUP(VLOOKUP(B6462,[1]Vendas!A:C,3,FALSE),[1]Vendedores!A:E,4,FALSE)</f>
        <v>0.04</v>
      </c>
      <c r="J6462" t="str">
        <f>VLOOKUP(C6462,[1]Produtos!A:D,2,FALSE)</f>
        <v>Impressora</v>
      </c>
      <c r="K6462" s="5">
        <f>VLOOKUP(C6462,[1]Produtos!A:D,3,FALSE)</f>
        <v>2100</v>
      </c>
      <c r="L6462" s="5">
        <f t="shared" si="300"/>
        <v>42000</v>
      </c>
      <c r="M6462" s="5">
        <f t="shared" si="301"/>
        <v>840</v>
      </c>
      <c r="N6462" s="5">
        <f t="shared" si="302"/>
        <v>41160</v>
      </c>
      <c r="O6462" t="str">
        <f>VLOOKUP(VLOOKUP(C6462,[1]Produtos!A:D,4,FALSE),[1]Categorias!A:B,2,FALSE)</f>
        <v>Hardwares</v>
      </c>
    </row>
    <row r="6463" spans="1:15" x14ac:dyDescent="0.3">
      <c r="A6463">
        <v>6462</v>
      </c>
      <c r="B6463">
        <v>548</v>
      </c>
      <c r="C6463">
        <v>5</v>
      </c>
      <c r="D6463">
        <v>31</v>
      </c>
      <c r="E6463" s="3">
        <v>0</v>
      </c>
      <c r="F6463" s="4">
        <f>VLOOKUP(B6463,[1]Vendas!A:C,2,FALSE)</f>
        <v>43887</v>
      </c>
      <c r="G6463" t="str">
        <f>VLOOKUP(VLOOKUP(B6463,[1]Vendas!A:C,3,FALSE),[1]Vendedores!A:B,2,FALSE)</f>
        <v>Antônio da Costa</v>
      </c>
      <c r="H6463" t="str">
        <f>VLOOKUP(VLOOKUP(VLOOKUP(B6463,[1]Vendas!A:C,3,FALSE),[1]Vendedores!A:E,5,FALSE),[1]Filiais!A:B,2,FALSE)</f>
        <v>São Paulo</v>
      </c>
      <c r="I6463" s="3">
        <f>VLOOKUP(VLOOKUP(B6463,[1]Vendas!A:C,3,FALSE),[1]Vendedores!A:E,4,FALSE)</f>
        <v>7.0000000000000007E-2</v>
      </c>
      <c r="J6463" t="str">
        <f>VLOOKUP(C6463,[1]Produtos!A:D,2,FALSE)</f>
        <v>Smartphone</v>
      </c>
      <c r="K6463" s="5">
        <f>VLOOKUP(C6463,[1]Produtos!A:D,3,FALSE)</f>
        <v>3200</v>
      </c>
      <c r="L6463" s="5">
        <f t="shared" si="300"/>
        <v>99200</v>
      </c>
      <c r="M6463" s="5">
        <f t="shared" si="301"/>
        <v>0</v>
      </c>
      <c r="N6463" s="5">
        <f t="shared" si="302"/>
        <v>99200</v>
      </c>
      <c r="O6463" t="str">
        <f>VLOOKUP(VLOOKUP(C6463,[1]Produtos!A:D,4,FALSE),[1]Categorias!A:B,2,FALSE)</f>
        <v>Celulares</v>
      </c>
    </row>
    <row r="6464" spans="1:15" x14ac:dyDescent="0.3">
      <c r="A6464">
        <v>6463</v>
      </c>
      <c r="B6464">
        <v>1233</v>
      </c>
      <c r="C6464">
        <v>10</v>
      </c>
      <c r="D6464">
        <v>27</v>
      </c>
      <c r="E6464" s="3">
        <v>0</v>
      </c>
      <c r="F6464" s="4">
        <f>VLOOKUP(B6464,[1]Vendas!A:C,2,FALSE)</f>
        <v>43884</v>
      </c>
      <c r="G6464" t="str">
        <f>VLOOKUP(VLOOKUP(B6464,[1]Vendas!A:C,3,FALSE),[1]Vendedores!A:B,2,FALSE)</f>
        <v>Almira Buarque</v>
      </c>
      <c r="H6464" t="str">
        <f>VLOOKUP(VLOOKUP(VLOOKUP(B6464,[1]Vendas!A:C,3,FALSE),[1]Vendedores!A:E,5,FALSE),[1]Filiais!A:B,2,FALSE)</f>
        <v>Rio de Janeiro</v>
      </c>
      <c r="I6464" s="3">
        <f>VLOOKUP(VLOOKUP(B6464,[1]Vendas!A:C,3,FALSE),[1]Vendedores!A:E,4,FALSE)</f>
        <v>0.04</v>
      </c>
      <c r="J6464" t="str">
        <f>VLOOKUP(C6464,[1]Produtos!A:D,2,FALSE)</f>
        <v>Caneta</v>
      </c>
      <c r="K6464" s="5">
        <f>VLOOKUP(C6464,[1]Produtos!A:D,3,FALSE)</f>
        <v>15</v>
      </c>
      <c r="L6464" s="5">
        <f t="shared" si="300"/>
        <v>405</v>
      </c>
      <c r="M6464" s="5">
        <f t="shared" si="301"/>
        <v>0</v>
      </c>
      <c r="N6464" s="5">
        <f t="shared" si="302"/>
        <v>405</v>
      </c>
      <c r="O6464" t="str">
        <f>VLOOKUP(VLOOKUP(C6464,[1]Produtos!A:D,4,FALSE),[1]Categorias!A:B,2,FALSE)</f>
        <v>Papelaria</v>
      </c>
    </row>
    <row r="6465" spans="1:15" x14ac:dyDescent="0.3">
      <c r="A6465">
        <v>6464</v>
      </c>
      <c r="B6465">
        <v>1449</v>
      </c>
      <c r="C6465">
        <v>9</v>
      </c>
      <c r="D6465">
        <v>7</v>
      </c>
      <c r="E6465" s="3">
        <v>0.04</v>
      </c>
      <c r="F6465" s="4">
        <f>VLOOKUP(B6465,[1]Vendas!A:C,2,FALSE)</f>
        <v>43834</v>
      </c>
      <c r="G6465" t="str">
        <f>VLOOKUP(VLOOKUP(B6465,[1]Vendas!A:C,3,FALSE),[1]Vendedores!A:B,2,FALSE)</f>
        <v>Rubens Lopes</v>
      </c>
      <c r="H6465" t="str">
        <f>VLOOKUP(VLOOKUP(VLOOKUP(B6465,[1]Vendas!A:C,3,FALSE),[1]Vendedores!A:E,5,FALSE),[1]Filiais!A:B,2,FALSE)</f>
        <v>Minas Gerais</v>
      </c>
      <c r="I6465" s="3">
        <f>VLOOKUP(VLOOKUP(B6465,[1]Vendas!A:C,3,FALSE),[1]Vendedores!A:E,4,FALSE)</f>
        <v>0.02</v>
      </c>
      <c r="J6465" t="str">
        <f>VLOOKUP(C6465,[1]Produtos!A:D,2,FALSE)</f>
        <v>Papel A4</v>
      </c>
      <c r="K6465" s="5">
        <f>VLOOKUP(C6465,[1]Produtos!A:D,3,FALSE)</f>
        <v>90</v>
      </c>
      <c r="L6465" s="5">
        <f t="shared" si="300"/>
        <v>630</v>
      </c>
      <c r="M6465" s="5">
        <f t="shared" si="301"/>
        <v>25.2</v>
      </c>
      <c r="N6465" s="5">
        <f t="shared" si="302"/>
        <v>604.79999999999995</v>
      </c>
      <c r="O6465" t="str">
        <f>VLOOKUP(VLOOKUP(C6465,[1]Produtos!A:D,4,FALSE),[1]Categorias!A:B,2,FALSE)</f>
        <v>Papelaria</v>
      </c>
    </row>
    <row r="6466" spans="1:15" x14ac:dyDescent="0.3">
      <c r="A6466">
        <v>6465</v>
      </c>
      <c r="B6466">
        <v>1576</v>
      </c>
      <c r="C6466">
        <v>5</v>
      </c>
      <c r="D6466">
        <v>8</v>
      </c>
      <c r="E6466" s="3">
        <v>0.05</v>
      </c>
      <c r="F6466" s="4">
        <f>VLOOKUP(B6466,[1]Vendas!A:C,2,FALSE)</f>
        <v>44094</v>
      </c>
      <c r="G6466" t="str">
        <f>VLOOKUP(VLOOKUP(B6466,[1]Vendas!A:C,3,FALSE),[1]Vendedores!A:B,2,FALSE)</f>
        <v>Jaqueline de Souza</v>
      </c>
      <c r="H6466" t="str">
        <f>VLOOKUP(VLOOKUP(VLOOKUP(B6466,[1]Vendas!A:C,3,FALSE),[1]Vendedores!A:E,5,FALSE),[1]Filiais!A:B,2,FALSE)</f>
        <v>Minas Gerais</v>
      </c>
      <c r="I6466" s="3">
        <f>VLOOKUP(VLOOKUP(B6466,[1]Vendas!A:C,3,FALSE),[1]Vendedores!A:E,4,FALSE)</f>
        <v>7.0000000000000007E-2</v>
      </c>
      <c r="J6466" t="str">
        <f>VLOOKUP(C6466,[1]Produtos!A:D,2,FALSE)</f>
        <v>Smartphone</v>
      </c>
      <c r="K6466" s="5">
        <f>VLOOKUP(C6466,[1]Produtos!A:D,3,FALSE)</f>
        <v>3200</v>
      </c>
      <c r="L6466" s="5">
        <f t="shared" si="300"/>
        <v>25600</v>
      </c>
      <c r="M6466" s="5">
        <f t="shared" si="301"/>
        <v>1280</v>
      </c>
      <c r="N6466" s="5">
        <f t="shared" si="302"/>
        <v>24320</v>
      </c>
      <c r="O6466" t="str">
        <f>VLOOKUP(VLOOKUP(C6466,[1]Produtos!A:D,4,FALSE),[1]Categorias!A:B,2,FALSE)</f>
        <v>Celulares</v>
      </c>
    </row>
    <row r="6467" spans="1:15" x14ac:dyDescent="0.3">
      <c r="A6467">
        <v>6466</v>
      </c>
      <c r="B6467">
        <v>1925</v>
      </c>
      <c r="C6467">
        <v>5</v>
      </c>
      <c r="D6467">
        <v>28</v>
      </c>
      <c r="E6467" s="3">
        <v>0</v>
      </c>
      <c r="F6467" s="4">
        <f>VLOOKUP(B6467,[1]Vendas!A:C,2,FALSE)</f>
        <v>44014</v>
      </c>
      <c r="G6467" t="str">
        <f>VLOOKUP(VLOOKUP(B6467,[1]Vendas!A:C,3,FALSE),[1]Vendedores!A:B,2,FALSE)</f>
        <v>Débora Albuquerque</v>
      </c>
      <c r="H6467" t="str">
        <f>VLOOKUP(VLOOKUP(VLOOKUP(B6467,[1]Vendas!A:C,3,FALSE),[1]Vendedores!A:E,5,FALSE),[1]Filiais!A:B,2,FALSE)</f>
        <v>São Paulo</v>
      </c>
      <c r="I6467" s="3">
        <f>VLOOKUP(VLOOKUP(B6467,[1]Vendas!A:C,3,FALSE),[1]Vendedores!A:E,4,FALSE)</f>
        <v>0.02</v>
      </c>
      <c r="J6467" t="str">
        <f>VLOOKUP(C6467,[1]Produtos!A:D,2,FALSE)</f>
        <v>Smartphone</v>
      </c>
      <c r="K6467" s="5">
        <f>VLOOKUP(C6467,[1]Produtos!A:D,3,FALSE)</f>
        <v>3200</v>
      </c>
      <c r="L6467" s="5">
        <f t="shared" ref="L6467:L6530" si="303">K6467*D6467</f>
        <v>89600</v>
      </c>
      <c r="M6467" s="5">
        <f t="shared" ref="M6467:M6530" si="304">E6467*L6467</f>
        <v>0</v>
      </c>
      <c r="N6467" s="5">
        <f t="shared" ref="N6467:N6530" si="305">L6467-M6467</f>
        <v>89600</v>
      </c>
      <c r="O6467" t="str">
        <f>VLOOKUP(VLOOKUP(C6467,[1]Produtos!A:D,4,FALSE),[1]Categorias!A:B,2,FALSE)</f>
        <v>Celulares</v>
      </c>
    </row>
    <row r="6468" spans="1:15" x14ac:dyDescent="0.3">
      <c r="A6468">
        <v>6467</v>
      </c>
      <c r="B6468">
        <v>722</v>
      </c>
      <c r="C6468">
        <v>6</v>
      </c>
      <c r="D6468">
        <v>4</v>
      </c>
      <c r="E6468" s="3">
        <v>0.04</v>
      </c>
      <c r="F6468" s="4">
        <f>VLOOKUP(B6468,[1]Vendas!A:C,2,FALSE)</f>
        <v>44006</v>
      </c>
      <c r="G6468" t="str">
        <f>VLOOKUP(VLOOKUP(B6468,[1]Vendas!A:C,3,FALSE),[1]Vendedores!A:B,2,FALSE)</f>
        <v>Almira Buarque</v>
      </c>
      <c r="H6468" t="str">
        <f>VLOOKUP(VLOOKUP(VLOOKUP(B6468,[1]Vendas!A:C,3,FALSE),[1]Vendedores!A:E,5,FALSE),[1]Filiais!A:B,2,FALSE)</f>
        <v>Rio de Janeiro</v>
      </c>
      <c r="I6468" s="3">
        <f>VLOOKUP(VLOOKUP(B6468,[1]Vendas!A:C,3,FALSE),[1]Vendedores!A:E,4,FALSE)</f>
        <v>0.04</v>
      </c>
      <c r="J6468" t="str">
        <f>VLOOKUP(C6468,[1]Produtos!A:D,2,FALSE)</f>
        <v>Carregador para celular</v>
      </c>
      <c r="K6468" s="5">
        <f>VLOOKUP(C6468,[1]Produtos!A:D,3,FALSE)</f>
        <v>150</v>
      </c>
      <c r="L6468" s="5">
        <f t="shared" si="303"/>
        <v>600</v>
      </c>
      <c r="M6468" s="5">
        <f t="shared" si="304"/>
        <v>24</v>
      </c>
      <c r="N6468" s="5">
        <f t="shared" si="305"/>
        <v>576</v>
      </c>
      <c r="O6468" t="str">
        <f>VLOOKUP(VLOOKUP(C6468,[1]Produtos!A:D,4,FALSE),[1]Categorias!A:B,2,FALSE)</f>
        <v>Celulares</v>
      </c>
    </row>
    <row r="6469" spans="1:15" x14ac:dyDescent="0.3">
      <c r="A6469">
        <v>6468</v>
      </c>
      <c r="B6469">
        <v>134</v>
      </c>
      <c r="C6469">
        <v>7</v>
      </c>
      <c r="D6469">
        <v>17</v>
      </c>
      <c r="E6469" s="3">
        <v>0.04</v>
      </c>
      <c r="F6469" s="4">
        <f>VLOOKUP(B6469,[1]Vendas!A:C,2,FALSE)</f>
        <v>43878</v>
      </c>
      <c r="G6469" t="str">
        <f>VLOOKUP(VLOOKUP(B6469,[1]Vendas!A:C,3,FALSE),[1]Vendedores!A:B,2,FALSE)</f>
        <v>Almira Buarque</v>
      </c>
      <c r="H6469" t="str">
        <f>VLOOKUP(VLOOKUP(VLOOKUP(B6469,[1]Vendas!A:C,3,FALSE),[1]Vendedores!A:E,5,FALSE),[1]Filiais!A:B,2,FALSE)</f>
        <v>Rio de Janeiro</v>
      </c>
      <c r="I6469" s="3">
        <f>VLOOKUP(VLOOKUP(B6469,[1]Vendas!A:C,3,FALSE),[1]Vendedores!A:E,4,FALSE)</f>
        <v>0.04</v>
      </c>
      <c r="J6469" t="str">
        <f>VLOOKUP(C6469,[1]Produtos!A:D,2,FALSE)</f>
        <v>Roteador</v>
      </c>
      <c r="K6469" s="5">
        <f>VLOOKUP(C6469,[1]Produtos!A:D,3,FALSE)</f>
        <v>320</v>
      </c>
      <c r="L6469" s="5">
        <f t="shared" si="303"/>
        <v>5440</v>
      </c>
      <c r="M6469" s="5">
        <f t="shared" si="304"/>
        <v>217.6</v>
      </c>
      <c r="N6469" s="5">
        <f t="shared" si="305"/>
        <v>5222.3999999999996</v>
      </c>
      <c r="O6469" t="str">
        <f>VLOOKUP(VLOOKUP(C6469,[1]Produtos!A:D,4,FALSE),[1]Categorias!A:B,2,FALSE)</f>
        <v>Hardwares</v>
      </c>
    </row>
    <row r="6470" spans="1:15" x14ac:dyDescent="0.3">
      <c r="A6470">
        <v>6469</v>
      </c>
      <c r="B6470">
        <v>1214</v>
      </c>
      <c r="C6470">
        <v>7</v>
      </c>
      <c r="D6470">
        <v>25</v>
      </c>
      <c r="E6470" s="3">
        <v>0.04</v>
      </c>
      <c r="F6470" s="4">
        <f>VLOOKUP(B6470,[1]Vendas!A:C,2,FALSE)</f>
        <v>44174</v>
      </c>
      <c r="G6470" t="str">
        <f>VLOOKUP(VLOOKUP(B6470,[1]Vendas!A:C,3,FALSE),[1]Vendedores!A:B,2,FALSE)</f>
        <v>Jaqueline de Souza</v>
      </c>
      <c r="H6470" t="str">
        <f>VLOOKUP(VLOOKUP(VLOOKUP(B6470,[1]Vendas!A:C,3,FALSE),[1]Vendedores!A:E,5,FALSE),[1]Filiais!A:B,2,FALSE)</f>
        <v>Minas Gerais</v>
      </c>
      <c r="I6470" s="3">
        <f>VLOOKUP(VLOOKUP(B6470,[1]Vendas!A:C,3,FALSE),[1]Vendedores!A:E,4,FALSE)</f>
        <v>7.0000000000000007E-2</v>
      </c>
      <c r="J6470" t="str">
        <f>VLOOKUP(C6470,[1]Produtos!A:D,2,FALSE)</f>
        <v>Roteador</v>
      </c>
      <c r="K6470" s="5">
        <f>VLOOKUP(C6470,[1]Produtos!A:D,3,FALSE)</f>
        <v>320</v>
      </c>
      <c r="L6470" s="5">
        <f t="shared" si="303"/>
        <v>8000</v>
      </c>
      <c r="M6470" s="5">
        <f t="shared" si="304"/>
        <v>320</v>
      </c>
      <c r="N6470" s="5">
        <f t="shared" si="305"/>
        <v>7680</v>
      </c>
      <c r="O6470" t="str">
        <f>VLOOKUP(VLOOKUP(C6470,[1]Produtos!A:D,4,FALSE),[1]Categorias!A:B,2,FALSE)</f>
        <v>Hardwares</v>
      </c>
    </row>
    <row r="6471" spans="1:15" x14ac:dyDescent="0.3">
      <c r="A6471">
        <v>6470</v>
      </c>
      <c r="B6471">
        <v>345</v>
      </c>
      <c r="C6471">
        <v>1</v>
      </c>
      <c r="D6471">
        <v>4</v>
      </c>
      <c r="E6471" s="3">
        <v>0</v>
      </c>
      <c r="F6471" s="4">
        <f>VLOOKUP(B6471,[1]Vendas!A:C,2,FALSE)</f>
        <v>43921</v>
      </c>
      <c r="G6471" t="str">
        <f>VLOOKUP(VLOOKUP(B6471,[1]Vendas!A:C,3,FALSE),[1]Vendedores!A:B,2,FALSE)</f>
        <v>Filipe de Tarso</v>
      </c>
      <c r="H6471" t="str">
        <f>VLOOKUP(VLOOKUP(VLOOKUP(B6471,[1]Vendas!A:C,3,FALSE),[1]Vendedores!A:E,5,FALSE),[1]Filiais!A:B,2,FALSE)</f>
        <v>Rio de Janeiro</v>
      </c>
      <c r="I6471" s="3">
        <f>VLOOKUP(VLOOKUP(B6471,[1]Vendas!A:C,3,FALSE),[1]Vendedores!A:E,4,FALSE)</f>
        <v>0.04</v>
      </c>
      <c r="J6471" t="str">
        <f>VLOOKUP(C6471,[1]Produtos!A:D,2,FALSE)</f>
        <v>Computador desktop</v>
      </c>
      <c r="K6471" s="5">
        <f>VLOOKUP(C6471,[1]Produtos!A:D,3,FALSE)</f>
        <v>5200</v>
      </c>
      <c r="L6471" s="5">
        <f t="shared" si="303"/>
        <v>20800</v>
      </c>
      <c r="M6471" s="5">
        <f t="shared" si="304"/>
        <v>0</v>
      </c>
      <c r="N6471" s="5">
        <f t="shared" si="305"/>
        <v>20800</v>
      </c>
      <c r="O6471" t="str">
        <f>VLOOKUP(VLOOKUP(C6471,[1]Produtos!A:D,4,FALSE),[1]Categorias!A:B,2,FALSE)</f>
        <v>Hardwares</v>
      </c>
    </row>
    <row r="6472" spans="1:15" x14ac:dyDescent="0.3">
      <c r="A6472">
        <v>6471</v>
      </c>
      <c r="B6472">
        <v>1862</v>
      </c>
      <c r="C6472">
        <v>1</v>
      </c>
      <c r="D6472">
        <v>18</v>
      </c>
      <c r="E6472" s="3">
        <v>0.05</v>
      </c>
      <c r="F6472" s="4">
        <f>VLOOKUP(B6472,[1]Vendas!A:C,2,FALSE)</f>
        <v>43995</v>
      </c>
      <c r="G6472" t="str">
        <f>VLOOKUP(VLOOKUP(B6472,[1]Vendas!A:C,3,FALSE),[1]Vendedores!A:B,2,FALSE)</f>
        <v>Débora Albuquerque</v>
      </c>
      <c r="H6472" t="str">
        <f>VLOOKUP(VLOOKUP(VLOOKUP(B6472,[1]Vendas!A:C,3,FALSE),[1]Vendedores!A:E,5,FALSE),[1]Filiais!A:B,2,FALSE)</f>
        <v>São Paulo</v>
      </c>
      <c r="I6472" s="3">
        <f>VLOOKUP(VLOOKUP(B6472,[1]Vendas!A:C,3,FALSE),[1]Vendedores!A:E,4,FALSE)</f>
        <v>0.02</v>
      </c>
      <c r="J6472" t="str">
        <f>VLOOKUP(C6472,[1]Produtos!A:D,2,FALSE)</f>
        <v>Computador desktop</v>
      </c>
      <c r="K6472" s="5">
        <f>VLOOKUP(C6472,[1]Produtos!A:D,3,FALSE)</f>
        <v>5200</v>
      </c>
      <c r="L6472" s="5">
        <f t="shared" si="303"/>
        <v>93600</v>
      </c>
      <c r="M6472" s="5">
        <f t="shared" si="304"/>
        <v>4680</v>
      </c>
      <c r="N6472" s="5">
        <f t="shared" si="305"/>
        <v>88920</v>
      </c>
      <c r="O6472" t="str">
        <f>VLOOKUP(VLOOKUP(C6472,[1]Produtos!A:D,4,FALSE),[1]Categorias!A:B,2,FALSE)</f>
        <v>Hardwares</v>
      </c>
    </row>
    <row r="6473" spans="1:15" x14ac:dyDescent="0.3">
      <c r="A6473">
        <v>6472</v>
      </c>
      <c r="B6473">
        <v>1748</v>
      </c>
      <c r="C6473">
        <v>4</v>
      </c>
      <c r="D6473">
        <v>28</v>
      </c>
      <c r="E6473" s="3">
        <v>0.02</v>
      </c>
      <c r="F6473" s="4">
        <f>VLOOKUP(B6473,[1]Vendas!A:C,2,FALSE)</f>
        <v>43944</v>
      </c>
      <c r="G6473" t="str">
        <f>VLOOKUP(VLOOKUP(B6473,[1]Vendas!A:C,3,FALSE),[1]Vendedores!A:B,2,FALSE)</f>
        <v>Rubens Lopes</v>
      </c>
      <c r="H6473" t="str">
        <f>VLOOKUP(VLOOKUP(VLOOKUP(B6473,[1]Vendas!A:C,3,FALSE),[1]Vendedores!A:E,5,FALSE),[1]Filiais!A:B,2,FALSE)</f>
        <v>Minas Gerais</v>
      </c>
      <c r="I6473" s="3">
        <f>VLOOKUP(VLOOKUP(B6473,[1]Vendas!A:C,3,FALSE),[1]Vendedores!A:E,4,FALSE)</f>
        <v>0.02</v>
      </c>
      <c r="J6473" t="str">
        <f>VLOOKUP(C6473,[1]Produtos!A:D,2,FALSE)</f>
        <v>Mouse</v>
      </c>
      <c r="K6473" s="5">
        <f>VLOOKUP(C6473,[1]Produtos!A:D,3,FALSE)</f>
        <v>75</v>
      </c>
      <c r="L6473" s="5">
        <f t="shared" si="303"/>
        <v>2100</v>
      </c>
      <c r="M6473" s="5">
        <f t="shared" si="304"/>
        <v>42</v>
      </c>
      <c r="N6473" s="5">
        <f t="shared" si="305"/>
        <v>2058</v>
      </c>
      <c r="O6473" t="str">
        <f>VLOOKUP(VLOOKUP(C6473,[1]Produtos!A:D,4,FALSE),[1]Categorias!A:B,2,FALSE)</f>
        <v>Acessórios</v>
      </c>
    </row>
    <row r="6474" spans="1:15" x14ac:dyDescent="0.3">
      <c r="A6474">
        <v>6473</v>
      </c>
      <c r="B6474">
        <v>191</v>
      </c>
      <c r="C6474">
        <v>6</v>
      </c>
      <c r="D6474">
        <v>9</v>
      </c>
      <c r="E6474" s="3">
        <v>0.04</v>
      </c>
      <c r="F6474" s="4">
        <f>VLOOKUP(B6474,[1]Vendas!A:C,2,FALSE)</f>
        <v>44101</v>
      </c>
      <c r="G6474" t="str">
        <f>VLOOKUP(VLOOKUP(B6474,[1]Vendas!A:C,3,FALSE),[1]Vendedores!A:B,2,FALSE)</f>
        <v>Filipe de Tarso</v>
      </c>
      <c r="H6474" t="str">
        <f>VLOOKUP(VLOOKUP(VLOOKUP(B6474,[1]Vendas!A:C,3,FALSE),[1]Vendedores!A:E,5,FALSE),[1]Filiais!A:B,2,FALSE)</f>
        <v>Rio de Janeiro</v>
      </c>
      <c r="I6474" s="3">
        <f>VLOOKUP(VLOOKUP(B6474,[1]Vendas!A:C,3,FALSE),[1]Vendedores!A:E,4,FALSE)</f>
        <v>0.04</v>
      </c>
      <c r="J6474" t="str">
        <f>VLOOKUP(C6474,[1]Produtos!A:D,2,FALSE)</f>
        <v>Carregador para celular</v>
      </c>
      <c r="K6474" s="5">
        <f>VLOOKUP(C6474,[1]Produtos!A:D,3,FALSE)</f>
        <v>150</v>
      </c>
      <c r="L6474" s="5">
        <f t="shared" si="303"/>
        <v>1350</v>
      </c>
      <c r="M6474" s="5">
        <f t="shared" si="304"/>
        <v>54</v>
      </c>
      <c r="N6474" s="5">
        <f t="shared" si="305"/>
        <v>1296</v>
      </c>
      <c r="O6474" t="str">
        <f>VLOOKUP(VLOOKUP(C6474,[1]Produtos!A:D,4,FALSE),[1]Categorias!A:B,2,FALSE)</f>
        <v>Celulares</v>
      </c>
    </row>
    <row r="6475" spans="1:15" x14ac:dyDescent="0.3">
      <c r="A6475">
        <v>6474</v>
      </c>
      <c r="B6475">
        <v>965</v>
      </c>
      <c r="C6475">
        <v>8</v>
      </c>
      <c r="D6475">
        <v>8</v>
      </c>
      <c r="E6475" s="3">
        <v>0.05</v>
      </c>
      <c r="F6475" s="4">
        <f>VLOOKUP(B6475,[1]Vendas!A:C,2,FALSE)</f>
        <v>43909</v>
      </c>
      <c r="G6475" t="str">
        <f>VLOOKUP(VLOOKUP(B6475,[1]Vendas!A:C,3,FALSE),[1]Vendedores!A:B,2,FALSE)</f>
        <v>Solange Almeida</v>
      </c>
      <c r="H6475" t="str">
        <f>VLOOKUP(VLOOKUP(VLOOKUP(B6475,[1]Vendas!A:C,3,FALSE),[1]Vendedores!A:E,5,FALSE),[1]Filiais!A:B,2,FALSE)</f>
        <v>Rio de Janeiro</v>
      </c>
      <c r="I6475" s="3">
        <f>VLOOKUP(VLOOKUP(B6475,[1]Vendas!A:C,3,FALSE),[1]Vendedores!A:E,4,FALSE)</f>
        <v>0.01</v>
      </c>
      <c r="J6475" t="str">
        <f>VLOOKUP(C6475,[1]Produtos!A:D,2,FALSE)</f>
        <v>Projetor</v>
      </c>
      <c r="K6475" s="5">
        <f>VLOOKUP(C6475,[1]Produtos!A:D,3,FALSE)</f>
        <v>2900</v>
      </c>
      <c r="L6475" s="5">
        <f t="shared" si="303"/>
        <v>23200</v>
      </c>
      <c r="M6475" s="5">
        <f t="shared" si="304"/>
        <v>1160</v>
      </c>
      <c r="N6475" s="5">
        <f t="shared" si="305"/>
        <v>22040</v>
      </c>
      <c r="O6475" t="str">
        <f>VLOOKUP(VLOOKUP(C6475,[1]Produtos!A:D,4,FALSE),[1]Categorias!A:B,2,FALSE)</f>
        <v>Hardwares</v>
      </c>
    </row>
    <row r="6476" spans="1:15" x14ac:dyDescent="0.3">
      <c r="A6476">
        <v>6475</v>
      </c>
      <c r="B6476">
        <v>1743</v>
      </c>
      <c r="C6476">
        <v>4</v>
      </c>
      <c r="D6476">
        <v>21</v>
      </c>
      <c r="E6476" s="3">
        <v>0.03</v>
      </c>
      <c r="F6476" s="4">
        <f>VLOOKUP(B6476,[1]Vendas!A:C,2,FALSE)</f>
        <v>43996</v>
      </c>
      <c r="G6476" t="str">
        <f>VLOOKUP(VLOOKUP(B6476,[1]Vendas!A:C,3,FALSE),[1]Vendedores!A:B,2,FALSE)</f>
        <v>Fernanda Vasconcelos</v>
      </c>
      <c r="H6476" t="str">
        <f>VLOOKUP(VLOOKUP(VLOOKUP(B6476,[1]Vendas!A:C,3,FALSE),[1]Vendedores!A:E,5,FALSE),[1]Filiais!A:B,2,FALSE)</f>
        <v>Minas Gerais</v>
      </c>
      <c r="I6476" s="3">
        <f>VLOOKUP(VLOOKUP(B6476,[1]Vendas!A:C,3,FALSE),[1]Vendedores!A:E,4,FALSE)</f>
        <v>0.04</v>
      </c>
      <c r="J6476" t="str">
        <f>VLOOKUP(C6476,[1]Produtos!A:D,2,FALSE)</f>
        <v>Mouse</v>
      </c>
      <c r="K6476" s="5">
        <f>VLOOKUP(C6476,[1]Produtos!A:D,3,FALSE)</f>
        <v>75</v>
      </c>
      <c r="L6476" s="5">
        <f t="shared" si="303"/>
        <v>1575</v>
      </c>
      <c r="M6476" s="5">
        <f t="shared" si="304"/>
        <v>47.25</v>
      </c>
      <c r="N6476" s="5">
        <f t="shared" si="305"/>
        <v>1527.75</v>
      </c>
      <c r="O6476" t="str">
        <f>VLOOKUP(VLOOKUP(C6476,[1]Produtos!A:D,4,FALSE),[1]Categorias!A:B,2,FALSE)</f>
        <v>Acessórios</v>
      </c>
    </row>
    <row r="6477" spans="1:15" x14ac:dyDescent="0.3">
      <c r="A6477">
        <v>6476</v>
      </c>
      <c r="B6477">
        <v>1556</v>
      </c>
      <c r="C6477">
        <v>9</v>
      </c>
      <c r="D6477">
        <v>15</v>
      </c>
      <c r="E6477" s="3">
        <v>0.02</v>
      </c>
      <c r="F6477" s="4">
        <f>VLOOKUP(B6477,[1]Vendas!A:C,2,FALSE)</f>
        <v>43998</v>
      </c>
      <c r="G6477" t="str">
        <f>VLOOKUP(VLOOKUP(B6477,[1]Vendas!A:C,3,FALSE),[1]Vendedores!A:B,2,FALSE)</f>
        <v>Antônio da Costa</v>
      </c>
      <c r="H6477" t="str">
        <f>VLOOKUP(VLOOKUP(VLOOKUP(B6477,[1]Vendas!A:C,3,FALSE),[1]Vendedores!A:E,5,FALSE),[1]Filiais!A:B,2,FALSE)</f>
        <v>São Paulo</v>
      </c>
      <c r="I6477" s="3">
        <f>VLOOKUP(VLOOKUP(B6477,[1]Vendas!A:C,3,FALSE),[1]Vendedores!A:E,4,FALSE)</f>
        <v>7.0000000000000007E-2</v>
      </c>
      <c r="J6477" t="str">
        <f>VLOOKUP(C6477,[1]Produtos!A:D,2,FALSE)</f>
        <v>Papel A4</v>
      </c>
      <c r="K6477" s="5">
        <f>VLOOKUP(C6477,[1]Produtos!A:D,3,FALSE)</f>
        <v>90</v>
      </c>
      <c r="L6477" s="5">
        <f t="shared" si="303"/>
        <v>1350</v>
      </c>
      <c r="M6477" s="5">
        <f t="shared" si="304"/>
        <v>27</v>
      </c>
      <c r="N6477" s="5">
        <f t="shared" si="305"/>
        <v>1323</v>
      </c>
      <c r="O6477" t="str">
        <f>VLOOKUP(VLOOKUP(C6477,[1]Produtos!A:D,4,FALSE),[1]Categorias!A:B,2,FALSE)</f>
        <v>Papelaria</v>
      </c>
    </row>
    <row r="6478" spans="1:15" x14ac:dyDescent="0.3">
      <c r="A6478">
        <v>6477</v>
      </c>
      <c r="B6478">
        <v>859</v>
      </c>
      <c r="C6478">
        <v>8</v>
      </c>
      <c r="D6478">
        <v>32</v>
      </c>
      <c r="E6478" s="3">
        <v>0.03</v>
      </c>
      <c r="F6478" s="4">
        <f>VLOOKUP(B6478,[1]Vendas!A:C,2,FALSE)</f>
        <v>44071</v>
      </c>
      <c r="G6478" t="str">
        <f>VLOOKUP(VLOOKUP(B6478,[1]Vendas!A:C,3,FALSE),[1]Vendedores!A:B,2,FALSE)</f>
        <v>Raimundo Nonato</v>
      </c>
      <c r="H6478" t="str">
        <f>VLOOKUP(VLOOKUP(VLOOKUP(B6478,[1]Vendas!A:C,3,FALSE),[1]Vendedores!A:E,5,FALSE),[1]Filiais!A:B,2,FALSE)</f>
        <v>Minas Gerais</v>
      </c>
      <c r="I6478" s="3">
        <f>VLOOKUP(VLOOKUP(B6478,[1]Vendas!A:C,3,FALSE),[1]Vendedores!A:E,4,FALSE)</f>
        <v>0.02</v>
      </c>
      <c r="J6478" t="str">
        <f>VLOOKUP(C6478,[1]Produtos!A:D,2,FALSE)</f>
        <v>Projetor</v>
      </c>
      <c r="K6478" s="5">
        <f>VLOOKUP(C6478,[1]Produtos!A:D,3,FALSE)</f>
        <v>2900</v>
      </c>
      <c r="L6478" s="5">
        <f t="shared" si="303"/>
        <v>92800</v>
      </c>
      <c r="M6478" s="5">
        <f t="shared" si="304"/>
        <v>2784</v>
      </c>
      <c r="N6478" s="5">
        <f t="shared" si="305"/>
        <v>90016</v>
      </c>
      <c r="O6478" t="str">
        <f>VLOOKUP(VLOOKUP(C6478,[1]Produtos!A:D,4,FALSE),[1]Categorias!A:B,2,FALSE)</f>
        <v>Hardwares</v>
      </c>
    </row>
    <row r="6479" spans="1:15" x14ac:dyDescent="0.3">
      <c r="A6479">
        <v>6478</v>
      </c>
      <c r="B6479">
        <v>555</v>
      </c>
      <c r="C6479">
        <v>4</v>
      </c>
      <c r="D6479">
        <v>29</v>
      </c>
      <c r="E6479" s="3">
        <v>0.01</v>
      </c>
      <c r="F6479" s="4">
        <f>VLOOKUP(B6479,[1]Vendas!A:C,2,FALSE)</f>
        <v>43853</v>
      </c>
      <c r="G6479" t="str">
        <f>VLOOKUP(VLOOKUP(B6479,[1]Vendas!A:C,3,FALSE),[1]Vendedores!A:B,2,FALSE)</f>
        <v>Rubens Lopes</v>
      </c>
      <c r="H6479" t="str">
        <f>VLOOKUP(VLOOKUP(VLOOKUP(B6479,[1]Vendas!A:C,3,FALSE),[1]Vendedores!A:E,5,FALSE),[1]Filiais!A:B,2,FALSE)</f>
        <v>Minas Gerais</v>
      </c>
      <c r="I6479" s="3">
        <f>VLOOKUP(VLOOKUP(B6479,[1]Vendas!A:C,3,FALSE),[1]Vendedores!A:E,4,FALSE)</f>
        <v>0.02</v>
      </c>
      <c r="J6479" t="str">
        <f>VLOOKUP(C6479,[1]Produtos!A:D,2,FALSE)</f>
        <v>Mouse</v>
      </c>
      <c r="K6479" s="5">
        <f>VLOOKUP(C6479,[1]Produtos!A:D,3,FALSE)</f>
        <v>75</v>
      </c>
      <c r="L6479" s="5">
        <f t="shared" si="303"/>
        <v>2175</v>
      </c>
      <c r="M6479" s="5">
        <f t="shared" si="304"/>
        <v>21.75</v>
      </c>
      <c r="N6479" s="5">
        <f t="shared" si="305"/>
        <v>2153.25</v>
      </c>
      <c r="O6479" t="str">
        <f>VLOOKUP(VLOOKUP(C6479,[1]Produtos!A:D,4,FALSE),[1]Categorias!A:B,2,FALSE)</f>
        <v>Acessórios</v>
      </c>
    </row>
    <row r="6480" spans="1:15" x14ac:dyDescent="0.3">
      <c r="A6480">
        <v>6479</v>
      </c>
      <c r="B6480">
        <v>1088</v>
      </c>
      <c r="C6480">
        <v>3</v>
      </c>
      <c r="D6480">
        <v>24</v>
      </c>
      <c r="E6480" s="3">
        <v>0.04</v>
      </c>
      <c r="F6480" s="4">
        <f>VLOOKUP(B6480,[1]Vendas!A:C,2,FALSE)</f>
        <v>43908</v>
      </c>
      <c r="G6480" t="str">
        <f>VLOOKUP(VLOOKUP(B6480,[1]Vendas!A:C,3,FALSE),[1]Vendedores!A:B,2,FALSE)</f>
        <v>Fernanda Vasconcelos</v>
      </c>
      <c r="H6480" t="str">
        <f>VLOOKUP(VLOOKUP(VLOOKUP(B6480,[1]Vendas!A:C,3,FALSE),[1]Vendedores!A:E,5,FALSE),[1]Filiais!A:B,2,FALSE)</f>
        <v>Minas Gerais</v>
      </c>
      <c r="I6480" s="3">
        <f>VLOOKUP(VLOOKUP(B6480,[1]Vendas!A:C,3,FALSE),[1]Vendedores!A:E,4,FALSE)</f>
        <v>0.04</v>
      </c>
      <c r="J6480" t="str">
        <f>VLOOKUP(C6480,[1]Produtos!A:D,2,FALSE)</f>
        <v>Teclado</v>
      </c>
      <c r="K6480" s="5">
        <f>VLOOKUP(C6480,[1]Produtos!A:D,3,FALSE)</f>
        <v>90</v>
      </c>
      <c r="L6480" s="5">
        <f t="shared" si="303"/>
        <v>2160</v>
      </c>
      <c r="M6480" s="5">
        <f t="shared" si="304"/>
        <v>86.4</v>
      </c>
      <c r="N6480" s="5">
        <f t="shared" si="305"/>
        <v>2073.6</v>
      </c>
      <c r="O6480" t="str">
        <f>VLOOKUP(VLOOKUP(C6480,[1]Produtos!A:D,4,FALSE),[1]Categorias!A:B,2,FALSE)</f>
        <v>Acessórios</v>
      </c>
    </row>
    <row r="6481" spans="1:15" x14ac:dyDescent="0.3">
      <c r="A6481">
        <v>6480</v>
      </c>
      <c r="B6481">
        <v>1137</v>
      </c>
      <c r="C6481">
        <v>10</v>
      </c>
      <c r="D6481">
        <v>2</v>
      </c>
      <c r="E6481" s="3">
        <v>0.02</v>
      </c>
      <c r="F6481" s="4">
        <f>VLOOKUP(B6481,[1]Vendas!A:C,2,FALSE)</f>
        <v>44100</v>
      </c>
      <c r="G6481" t="str">
        <f>VLOOKUP(VLOOKUP(B6481,[1]Vendas!A:C,3,FALSE),[1]Vendedores!A:B,2,FALSE)</f>
        <v>Rubens Lopes</v>
      </c>
      <c r="H6481" t="str">
        <f>VLOOKUP(VLOOKUP(VLOOKUP(B6481,[1]Vendas!A:C,3,FALSE),[1]Vendedores!A:E,5,FALSE),[1]Filiais!A:B,2,FALSE)</f>
        <v>Minas Gerais</v>
      </c>
      <c r="I6481" s="3">
        <f>VLOOKUP(VLOOKUP(B6481,[1]Vendas!A:C,3,FALSE),[1]Vendedores!A:E,4,FALSE)</f>
        <v>0.02</v>
      </c>
      <c r="J6481" t="str">
        <f>VLOOKUP(C6481,[1]Produtos!A:D,2,FALSE)</f>
        <v>Caneta</v>
      </c>
      <c r="K6481" s="5">
        <f>VLOOKUP(C6481,[1]Produtos!A:D,3,FALSE)</f>
        <v>15</v>
      </c>
      <c r="L6481" s="5">
        <f t="shared" si="303"/>
        <v>30</v>
      </c>
      <c r="M6481" s="5">
        <f t="shared" si="304"/>
        <v>0.6</v>
      </c>
      <c r="N6481" s="5">
        <f t="shared" si="305"/>
        <v>29.4</v>
      </c>
      <c r="O6481" t="str">
        <f>VLOOKUP(VLOOKUP(C6481,[1]Produtos!A:D,4,FALSE),[1]Categorias!A:B,2,FALSE)</f>
        <v>Papelaria</v>
      </c>
    </row>
    <row r="6482" spans="1:15" x14ac:dyDescent="0.3">
      <c r="A6482">
        <v>6481</v>
      </c>
      <c r="B6482">
        <v>585</v>
      </c>
      <c r="C6482">
        <v>8</v>
      </c>
      <c r="D6482">
        <v>2</v>
      </c>
      <c r="E6482" s="3">
        <v>0</v>
      </c>
      <c r="F6482" s="4">
        <f>VLOOKUP(B6482,[1]Vendas!A:C,2,FALSE)</f>
        <v>44181</v>
      </c>
      <c r="G6482" t="str">
        <f>VLOOKUP(VLOOKUP(B6482,[1]Vendas!A:C,3,FALSE),[1]Vendedores!A:B,2,FALSE)</f>
        <v>Antônio da Costa</v>
      </c>
      <c r="H6482" t="str">
        <f>VLOOKUP(VLOOKUP(VLOOKUP(B6482,[1]Vendas!A:C,3,FALSE),[1]Vendedores!A:E,5,FALSE),[1]Filiais!A:B,2,FALSE)</f>
        <v>São Paulo</v>
      </c>
      <c r="I6482" s="3">
        <f>VLOOKUP(VLOOKUP(B6482,[1]Vendas!A:C,3,FALSE),[1]Vendedores!A:E,4,FALSE)</f>
        <v>7.0000000000000007E-2</v>
      </c>
      <c r="J6482" t="str">
        <f>VLOOKUP(C6482,[1]Produtos!A:D,2,FALSE)</f>
        <v>Projetor</v>
      </c>
      <c r="K6482" s="5">
        <f>VLOOKUP(C6482,[1]Produtos!A:D,3,FALSE)</f>
        <v>2900</v>
      </c>
      <c r="L6482" s="5">
        <f t="shared" si="303"/>
        <v>5800</v>
      </c>
      <c r="M6482" s="5">
        <f t="shared" si="304"/>
        <v>0</v>
      </c>
      <c r="N6482" s="5">
        <f t="shared" si="305"/>
        <v>5800</v>
      </c>
      <c r="O6482" t="str">
        <f>VLOOKUP(VLOOKUP(C6482,[1]Produtos!A:D,4,FALSE),[1]Categorias!A:B,2,FALSE)</f>
        <v>Hardwares</v>
      </c>
    </row>
    <row r="6483" spans="1:15" x14ac:dyDescent="0.3">
      <c r="A6483">
        <v>6482</v>
      </c>
      <c r="B6483">
        <v>809</v>
      </c>
      <c r="C6483">
        <v>3</v>
      </c>
      <c r="D6483">
        <v>30</v>
      </c>
      <c r="E6483" s="3">
        <v>0.05</v>
      </c>
      <c r="F6483" s="4">
        <f>VLOOKUP(B6483,[1]Vendas!A:C,2,FALSE)</f>
        <v>44074</v>
      </c>
      <c r="G6483" t="str">
        <f>VLOOKUP(VLOOKUP(B6483,[1]Vendas!A:C,3,FALSE),[1]Vendedores!A:B,2,FALSE)</f>
        <v>Augusto Carlos</v>
      </c>
      <c r="H6483" t="str">
        <f>VLOOKUP(VLOOKUP(VLOOKUP(B6483,[1]Vendas!A:C,3,FALSE),[1]Vendedores!A:E,5,FALSE),[1]Filiais!A:B,2,FALSE)</f>
        <v>São Paulo</v>
      </c>
      <c r="I6483" s="3">
        <f>VLOOKUP(VLOOKUP(B6483,[1]Vendas!A:C,3,FALSE),[1]Vendedores!A:E,4,FALSE)</f>
        <v>0.08</v>
      </c>
      <c r="J6483" t="str">
        <f>VLOOKUP(C6483,[1]Produtos!A:D,2,FALSE)</f>
        <v>Teclado</v>
      </c>
      <c r="K6483" s="5">
        <f>VLOOKUP(C6483,[1]Produtos!A:D,3,FALSE)</f>
        <v>90</v>
      </c>
      <c r="L6483" s="5">
        <f t="shared" si="303"/>
        <v>2700</v>
      </c>
      <c r="M6483" s="5">
        <f t="shared" si="304"/>
        <v>135</v>
      </c>
      <c r="N6483" s="5">
        <f t="shared" si="305"/>
        <v>2565</v>
      </c>
      <c r="O6483" t="str">
        <f>VLOOKUP(VLOOKUP(C6483,[1]Produtos!A:D,4,FALSE),[1]Categorias!A:B,2,FALSE)</f>
        <v>Acessórios</v>
      </c>
    </row>
    <row r="6484" spans="1:15" x14ac:dyDescent="0.3">
      <c r="A6484">
        <v>6483</v>
      </c>
      <c r="B6484">
        <v>1572</v>
      </c>
      <c r="C6484">
        <v>10</v>
      </c>
      <c r="D6484">
        <v>32</v>
      </c>
      <c r="E6484" s="3">
        <v>0.02</v>
      </c>
      <c r="F6484" s="4">
        <f>VLOOKUP(B6484,[1]Vendas!A:C,2,FALSE)</f>
        <v>44053</v>
      </c>
      <c r="G6484" t="str">
        <f>VLOOKUP(VLOOKUP(B6484,[1]Vendas!A:C,3,FALSE),[1]Vendedores!A:B,2,FALSE)</f>
        <v>Augusto Carlos</v>
      </c>
      <c r="H6484" t="str">
        <f>VLOOKUP(VLOOKUP(VLOOKUP(B6484,[1]Vendas!A:C,3,FALSE),[1]Vendedores!A:E,5,FALSE),[1]Filiais!A:B,2,FALSE)</f>
        <v>São Paulo</v>
      </c>
      <c r="I6484" s="3">
        <f>VLOOKUP(VLOOKUP(B6484,[1]Vendas!A:C,3,FALSE),[1]Vendedores!A:E,4,FALSE)</f>
        <v>0.08</v>
      </c>
      <c r="J6484" t="str">
        <f>VLOOKUP(C6484,[1]Produtos!A:D,2,FALSE)</f>
        <v>Caneta</v>
      </c>
      <c r="K6484" s="5">
        <f>VLOOKUP(C6484,[1]Produtos!A:D,3,FALSE)</f>
        <v>15</v>
      </c>
      <c r="L6484" s="5">
        <f t="shared" si="303"/>
        <v>480</v>
      </c>
      <c r="M6484" s="5">
        <f t="shared" si="304"/>
        <v>9.6</v>
      </c>
      <c r="N6484" s="5">
        <f t="shared" si="305"/>
        <v>470.4</v>
      </c>
      <c r="O6484" t="str">
        <f>VLOOKUP(VLOOKUP(C6484,[1]Produtos!A:D,4,FALSE),[1]Categorias!A:B,2,FALSE)</f>
        <v>Papelaria</v>
      </c>
    </row>
    <row r="6485" spans="1:15" x14ac:dyDescent="0.3">
      <c r="A6485">
        <v>6484</v>
      </c>
      <c r="B6485">
        <v>1674</v>
      </c>
      <c r="C6485">
        <v>4</v>
      </c>
      <c r="D6485">
        <v>22</v>
      </c>
      <c r="E6485" s="3">
        <v>0</v>
      </c>
      <c r="F6485" s="4">
        <f>VLOOKUP(B6485,[1]Vendas!A:C,2,FALSE)</f>
        <v>44134</v>
      </c>
      <c r="G6485" t="str">
        <f>VLOOKUP(VLOOKUP(B6485,[1]Vendas!A:C,3,FALSE),[1]Vendedores!A:B,2,FALSE)</f>
        <v>Jaqueline de Souza</v>
      </c>
      <c r="H6485" t="str">
        <f>VLOOKUP(VLOOKUP(VLOOKUP(B6485,[1]Vendas!A:C,3,FALSE),[1]Vendedores!A:E,5,FALSE),[1]Filiais!A:B,2,FALSE)</f>
        <v>Minas Gerais</v>
      </c>
      <c r="I6485" s="3">
        <f>VLOOKUP(VLOOKUP(B6485,[1]Vendas!A:C,3,FALSE),[1]Vendedores!A:E,4,FALSE)</f>
        <v>7.0000000000000007E-2</v>
      </c>
      <c r="J6485" t="str">
        <f>VLOOKUP(C6485,[1]Produtos!A:D,2,FALSE)</f>
        <v>Mouse</v>
      </c>
      <c r="K6485" s="5">
        <f>VLOOKUP(C6485,[1]Produtos!A:D,3,FALSE)</f>
        <v>75</v>
      </c>
      <c r="L6485" s="5">
        <f t="shared" si="303"/>
        <v>1650</v>
      </c>
      <c r="M6485" s="5">
        <f t="shared" si="304"/>
        <v>0</v>
      </c>
      <c r="N6485" s="5">
        <f t="shared" si="305"/>
        <v>1650</v>
      </c>
      <c r="O6485" t="str">
        <f>VLOOKUP(VLOOKUP(C6485,[1]Produtos!A:D,4,FALSE),[1]Categorias!A:B,2,FALSE)</f>
        <v>Acessórios</v>
      </c>
    </row>
    <row r="6486" spans="1:15" x14ac:dyDescent="0.3">
      <c r="A6486">
        <v>6485</v>
      </c>
      <c r="B6486">
        <v>717</v>
      </c>
      <c r="C6486">
        <v>5</v>
      </c>
      <c r="D6486">
        <v>4</v>
      </c>
      <c r="E6486" s="3">
        <v>0.02</v>
      </c>
      <c r="F6486" s="4">
        <f>VLOOKUP(B6486,[1]Vendas!A:C,2,FALSE)</f>
        <v>43897</v>
      </c>
      <c r="G6486" t="str">
        <f>VLOOKUP(VLOOKUP(B6486,[1]Vendas!A:C,3,FALSE),[1]Vendedores!A:B,2,FALSE)</f>
        <v>Jaqueline de Souza</v>
      </c>
      <c r="H6486" t="str">
        <f>VLOOKUP(VLOOKUP(VLOOKUP(B6486,[1]Vendas!A:C,3,FALSE),[1]Vendedores!A:E,5,FALSE),[1]Filiais!A:B,2,FALSE)</f>
        <v>Minas Gerais</v>
      </c>
      <c r="I6486" s="3">
        <f>VLOOKUP(VLOOKUP(B6486,[1]Vendas!A:C,3,FALSE),[1]Vendedores!A:E,4,FALSE)</f>
        <v>7.0000000000000007E-2</v>
      </c>
      <c r="J6486" t="str">
        <f>VLOOKUP(C6486,[1]Produtos!A:D,2,FALSE)</f>
        <v>Smartphone</v>
      </c>
      <c r="K6486" s="5">
        <f>VLOOKUP(C6486,[1]Produtos!A:D,3,FALSE)</f>
        <v>3200</v>
      </c>
      <c r="L6486" s="5">
        <f t="shared" si="303"/>
        <v>12800</v>
      </c>
      <c r="M6486" s="5">
        <f t="shared" si="304"/>
        <v>256</v>
      </c>
      <c r="N6486" s="5">
        <f t="shared" si="305"/>
        <v>12544</v>
      </c>
      <c r="O6486" t="str">
        <f>VLOOKUP(VLOOKUP(C6486,[1]Produtos!A:D,4,FALSE),[1]Categorias!A:B,2,FALSE)</f>
        <v>Celulares</v>
      </c>
    </row>
    <row r="6487" spans="1:15" x14ac:dyDescent="0.3">
      <c r="A6487">
        <v>6486</v>
      </c>
      <c r="B6487">
        <v>1294</v>
      </c>
      <c r="C6487">
        <v>9</v>
      </c>
      <c r="D6487">
        <v>30</v>
      </c>
      <c r="E6487" s="3">
        <v>0.01</v>
      </c>
      <c r="F6487" s="4">
        <f>VLOOKUP(B6487,[1]Vendas!A:C,2,FALSE)</f>
        <v>44084</v>
      </c>
      <c r="G6487" t="str">
        <f>VLOOKUP(VLOOKUP(B6487,[1]Vendas!A:C,3,FALSE),[1]Vendedores!A:B,2,FALSE)</f>
        <v>Antônio da Costa</v>
      </c>
      <c r="H6487" t="str">
        <f>VLOOKUP(VLOOKUP(VLOOKUP(B6487,[1]Vendas!A:C,3,FALSE),[1]Vendedores!A:E,5,FALSE),[1]Filiais!A:B,2,FALSE)</f>
        <v>São Paulo</v>
      </c>
      <c r="I6487" s="3">
        <f>VLOOKUP(VLOOKUP(B6487,[1]Vendas!A:C,3,FALSE),[1]Vendedores!A:E,4,FALSE)</f>
        <v>7.0000000000000007E-2</v>
      </c>
      <c r="J6487" t="str">
        <f>VLOOKUP(C6487,[1]Produtos!A:D,2,FALSE)</f>
        <v>Papel A4</v>
      </c>
      <c r="K6487" s="5">
        <f>VLOOKUP(C6487,[1]Produtos!A:D,3,FALSE)</f>
        <v>90</v>
      </c>
      <c r="L6487" s="5">
        <f t="shared" si="303"/>
        <v>2700</v>
      </c>
      <c r="M6487" s="5">
        <f t="shared" si="304"/>
        <v>27</v>
      </c>
      <c r="N6487" s="5">
        <f t="shared" si="305"/>
        <v>2673</v>
      </c>
      <c r="O6487" t="str">
        <f>VLOOKUP(VLOOKUP(C6487,[1]Produtos!A:D,4,FALSE),[1]Categorias!A:B,2,FALSE)</f>
        <v>Papelaria</v>
      </c>
    </row>
    <row r="6488" spans="1:15" x14ac:dyDescent="0.3">
      <c r="A6488">
        <v>6487</v>
      </c>
      <c r="B6488">
        <v>99</v>
      </c>
      <c r="C6488">
        <v>7</v>
      </c>
      <c r="D6488">
        <v>7</v>
      </c>
      <c r="E6488" s="3">
        <v>0.02</v>
      </c>
      <c r="F6488" s="4">
        <f>VLOOKUP(B6488,[1]Vendas!A:C,2,FALSE)</f>
        <v>43902</v>
      </c>
      <c r="G6488" t="str">
        <f>VLOOKUP(VLOOKUP(B6488,[1]Vendas!A:C,3,FALSE),[1]Vendedores!A:B,2,FALSE)</f>
        <v>Fernanda Vasconcelos</v>
      </c>
      <c r="H6488" t="str">
        <f>VLOOKUP(VLOOKUP(VLOOKUP(B6488,[1]Vendas!A:C,3,FALSE),[1]Vendedores!A:E,5,FALSE),[1]Filiais!A:B,2,FALSE)</f>
        <v>Minas Gerais</v>
      </c>
      <c r="I6488" s="3">
        <f>VLOOKUP(VLOOKUP(B6488,[1]Vendas!A:C,3,FALSE),[1]Vendedores!A:E,4,FALSE)</f>
        <v>0.04</v>
      </c>
      <c r="J6488" t="str">
        <f>VLOOKUP(C6488,[1]Produtos!A:D,2,FALSE)</f>
        <v>Roteador</v>
      </c>
      <c r="K6488" s="5">
        <f>VLOOKUP(C6488,[1]Produtos!A:D,3,FALSE)</f>
        <v>320</v>
      </c>
      <c r="L6488" s="5">
        <f t="shared" si="303"/>
        <v>2240</v>
      </c>
      <c r="M6488" s="5">
        <f t="shared" si="304"/>
        <v>44.800000000000004</v>
      </c>
      <c r="N6488" s="5">
        <f t="shared" si="305"/>
        <v>2195.1999999999998</v>
      </c>
      <c r="O6488" t="str">
        <f>VLOOKUP(VLOOKUP(C6488,[1]Produtos!A:D,4,FALSE),[1]Categorias!A:B,2,FALSE)</f>
        <v>Hardwares</v>
      </c>
    </row>
    <row r="6489" spans="1:15" x14ac:dyDescent="0.3">
      <c r="A6489">
        <v>6488</v>
      </c>
      <c r="B6489">
        <v>1052</v>
      </c>
      <c r="C6489">
        <v>4</v>
      </c>
      <c r="D6489">
        <v>9</v>
      </c>
      <c r="E6489" s="3">
        <v>0</v>
      </c>
      <c r="F6489" s="4">
        <f>VLOOKUP(B6489,[1]Vendas!A:C,2,FALSE)</f>
        <v>44029</v>
      </c>
      <c r="G6489" t="str">
        <f>VLOOKUP(VLOOKUP(B6489,[1]Vendas!A:C,3,FALSE),[1]Vendedores!A:B,2,FALSE)</f>
        <v>Raimundo Nonato</v>
      </c>
      <c r="H6489" t="str">
        <f>VLOOKUP(VLOOKUP(VLOOKUP(B6489,[1]Vendas!A:C,3,FALSE),[1]Vendedores!A:E,5,FALSE),[1]Filiais!A:B,2,FALSE)</f>
        <v>Minas Gerais</v>
      </c>
      <c r="I6489" s="3">
        <f>VLOOKUP(VLOOKUP(B6489,[1]Vendas!A:C,3,FALSE),[1]Vendedores!A:E,4,FALSE)</f>
        <v>0.02</v>
      </c>
      <c r="J6489" t="str">
        <f>VLOOKUP(C6489,[1]Produtos!A:D,2,FALSE)</f>
        <v>Mouse</v>
      </c>
      <c r="K6489" s="5">
        <f>VLOOKUP(C6489,[1]Produtos!A:D,3,FALSE)</f>
        <v>75</v>
      </c>
      <c r="L6489" s="5">
        <f t="shared" si="303"/>
        <v>675</v>
      </c>
      <c r="M6489" s="5">
        <f t="shared" si="304"/>
        <v>0</v>
      </c>
      <c r="N6489" s="5">
        <f t="shared" si="305"/>
        <v>675</v>
      </c>
      <c r="O6489" t="str">
        <f>VLOOKUP(VLOOKUP(C6489,[1]Produtos!A:D,4,FALSE),[1]Categorias!A:B,2,FALSE)</f>
        <v>Acessórios</v>
      </c>
    </row>
    <row r="6490" spans="1:15" x14ac:dyDescent="0.3">
      <c r="A6490">
        <v>6489</v>
      </c>
      <c r="B6490">
        <v>1380</v>
      </c>
      <c r="C6490">
        <v>8</v>
      </c>
      <c r="D6490">
        <v>13</v>
      </c>
      <c r="E6490" s="3">
        <v>0.05</v>
      </c>
      <c r="F6490" s="4">
        <f>VLOOKUP(B6490,[1]Vendas!A:C,2,FALSE)</f>
        <v>43970</v>
      </c>
      <c r="G6490" t="str">
        <f>VLOOKUP(VLOOKUP(B6490,[1]Vendas!A:C,3,FALSE),[1]Vendedores!A:B,2,FALSE)</f>
        <v>Filipe de Tarso</v>
      </c>
      <c r="H6490" t="str">
        <f>VLOOKUP(VLOOKUP(VLOOKUP(B6490,[1]Vendas!A:C,3,FALSE),[1]Vendedores!A:E,5,FALSE),[1]Filiais!A:B,2,FALSE)</f>
        <v>Rio de Janeiro</v>
      </c>
      <c r="I6490" s="3">
        <f>VLOOKUP(VLOOKUP(B6490,[1]Vendas!A:C,3,FALSE),[1]Vendedores!A:E,4,FALSE)</f>
        <v>0.04</v>
      </c>
      <c r="J6490" t="str">
        <f>VLOOKUP(C6490,[1]Produtos!A:D,2,FALSE)</f>
        <v>Projetor</v>
      </c>
      <c r="K6490" s="5">
        <f>VLOOKUP(C6490,[1]Produtos!A:D,3,FALSE)</f>
        <v>2900</v>
      </c>
      <c r="L6490" s="5">
        <f t="shared" si="303"/>
        <v>37700</v>
      </c>
      <c r="M6490" s="5">
        <f t="shared" si="304"/>
        <v>1885</v>
      </c>
      <c r="N6490" s="5">
        <f t="shared" si="305"/>
        <v>35815</v>
      </c>
      <c r="O6490" t="str">
        <f>VLOOKUP(VLOOKUP(C6490,[1]Produtos!A:D,4,FALSE),[1]Categorias!A:B,2,FALSE)</f>
        <v>Hardwares</v>
      </c>
    </row>
    <row r="6491" spans="1:15" x14ac:dyDescent="0.3">
      <c r="A6491">
        <v>6490</v>
      </c>
      <c r="B6491">
        <v>1836</v>
      </c>
      <c r="C6491">
        <v>6</v>
      </c>
      <c r="D6491">
        <v>11</v>
      </c>
      <c r="E6491" s="3">
        <v>0.03</v>
      </c>
      <c r="F6491" s="4">
        <f>VLOOKUP(B6491,[1]Vendas!A:C,2,FALSE)</f>
        <v>44178</v>
      </c>
      <c r="G6491" t="str">
        <f>VLOOKUP(VLOOKUP(B6491,[1]Vendas!A:C,3,FALSE),[1]Vendedores!A:B,2,FALSE)</f>
        <v>Augusto Carlos</v>
      </c>
      <c r="H6491" t="str">
        <f>VLOOKUP(VLOOKUP(VLOOKUP(B6491,[1]Vendas!A:C,3,FALSE),[1]Vendedores!A:E,5,FALSE),[1]Filiais!A:B,2,FALSE)</f>
        <v>São Paulo</v>
      </c>
      <c r="I6491" s="3">
        <f>VLOOKUP(VLOOKUP(B6491,[1]Vendas!A:C,3,FALSE),[1]Vendedores!A:E,4,FALSE)</f>
        <v>0.08</v>
      </c>
      <c r="J6491" t="str">
        <f>VLOOKUP(C6491,[1]Produtos!A:D,2,FALSE)</f>
        <v>Carregador para celular</v>
      </c>
      <c r="K6491" s="5">
        <f>VLOOKUP(C6491,[1]Produtos!A:D,3,FALSE)</f>
        <v>150</v>
      </c>
      <c r="L6491" s="5">
        <f t="shared" si="303"/>
        <v>1650</v>
      </c>
      <c r="M6491" s="5">
        <f t="shared" si="304"/>
        <v>49.5</v>
      </c>
      <c r="N6491" s="5">
        <f t="shared" si="305"/>
        <v>1600.5</v>
      </c>
      <c r="O6491" t="str">
        <f>VLOOKUP(VLOOKUP(C6491,[1]Produtos!A:D,4,FALSE),[1]Categorias!A:B,2,FALSE)</f>
        <v>Celulares</v>
      </c>
    </row>
    <row r="6492" spans="1:15" x14ac:dyDescent="0.3">
      <c r="A6492">
        <v>6491</v>
      </c>
      <c r="B6492">
        <v>221</v>
      </c>
      <c r="C6492">
        <v>5</v>
      </c>
      <c r="D6492">
        <v>14</v>
      </c>
      <c r="E6492" s="3">
        <v>0.05</v>
      </c>
      <c r="F6492" s="4">
        <f>VLOOKUP(B6492,[1]Vendas!A:C,2,FALSE)</f>
        <v>44045</v>
      </c>
      <c r="G6492" t="str">
        <f>VLOOKUP(VLOOKUP(B6492,[1]Vendas!A:C,3,FALSE),[1]Vendedores!A:B,2,FALSE)</f>
        <v>Rubens Lopes</v>
      </c>
      <c r="H6492" t="str">
        <f>VLOOKUP(VLOOKUP(VLOOKUP(B6492,[1]Vendas!A:C,3,FALSE),[1]Vendedores!A:E,5,FALSE),[1]Filiais!A:B,2,FALSE)</f>
        <v>Minas Gerais</v>
      </c>
      <c r="I6492" s="3">
        <f>VLOOKUP(VLOOKUP(B6492,[1]Vendas!A:C,3,FALSE),[1]Vendedores!A:E,4,FALSE)</f>
        <v>0.02</v>
      </c>
      <c r="J6492" t="str">
        <f>VLOOKUP(C6492,[1]Produtos!A:D,2,FALSE)</f>
        <v>Smartphone</v>
      </c>
      <c r="K6492" s="5">
        <f>VLOOKUP(C6492,[1]Produtos!A:D,3,FALSE)</f>
        <v>3200</v>
      </c>
      <c r="L6492" s="5">
        <f t="shared" si="303"/>
        <v>44800</v>
      </c>
      <c r="M6492" s="5">
        <f t="shared" si="304"/>
        <v>2240</v>
      </c>
      <c r="N6492" s="5">
        <f t="shared" si="305"/>
        <v>42560</v>
      </c>
      <c r="O6492" t="str">
        <f>VLOOKUP(VLOOKUP(C6492,[1]Produtos!A:D,4,FALSE),[1]Categorias!A:B,2,FALSE)</f>
        <v>Celulares</v>
      </c>
    </row>
    <row r="6493" spans="1:15" x14ac:dyDescent="0.3">
      <c r="A6493">
        <v>6492</v>
      </c>
      <c r="B6493">
        <v>751</v>
      </c>
      <c r="C6493">
        <v>8</v>
      </c>
      <c r="D6493">
        <v>19</v>
      </c>
      <c r="E6493" s="3">
        <v>0.01</v>
      </c>
      <c r="F6493" s="4">
        <f>VLOOKUP(B6493,[1]Vendas!A:C,2,FALSE)</f>
        <v>43868</v>
      </c>
      <c r="G6493" t="str">
        <f>VLOOKUP(VLOOKUP(B6493,[1]Vendas!A:C,3,FALSE),[1]Vendedores!A:B,2,FALSE)</f>
        <v>Jaqueline de Souza</v>
      </c>
      <c r="H6493" t="str">
        <f>VLOOKUP(VLOOKUP(VLOOKUP(B6493,[1]Vendas!A:C,3,FALSE),[1]Vendedores!A:E,5,FALSE),[1]Filiais!A:B,2,FALSE)</f>
        <v>Minas Gerais</v>
      </c>
      <c r="I6493" s="3">
        <f>VLOOKUP(VLOOKUP(B6493,[1]Vendas!A:C,3,FALSE),[1]Vendedores!A:E,4,FALSE)</f>
        <v>7.0000000000000007E-2</v>
      </c>
      <c r="J6493" t="str">
        <f>VLOOKUP(C6493,[1]Produtos!A:D,2,FALSE)</f>
        <v>Projetor</v>
      </c>
      <c r="K6493" s="5">
        <f>VLOOKUP(C6493,[1]Produtos!A:D,3,FALSE)</f>
        <v>2900</v>
      </c>
      <c r="L6493" s="5">
        <f t="shared" si="303"/>
        <v>55100</v>
      </c>
      <c r="M6493" s="5">
        <f t="shared" si="304"/>
        <v>551</v>
      </c>
      <c r="N6493" s="5">
        <f t="shared" si="305"/>
        <v>54549</v>
      </c>
      <c r="O6493" t="str">
        <f>VLOOKUP(VLOOKUP(C6493,[1]Produtos!A:D,4,FALSE),[1]Categorias!A:B,2,FALSE)</f>
        <v>Hardwares</v>
      </c>
    </row>
    <row r="6494" spans="1:15" x14ac:dyDescent="0.3">
      <c r="A6494">
        <v>6493</v>
      </c>
      <c r="B6494">
        <v>1312</v>
      </c>
      <c r="C6494">
        <v>10</v>
      </c>
      <c r="D6494">
        <v>7</v>
      </c>
      <c r="E6494" s="3">
        <v>0.01</v>
      </c>
      <c r="F6494" s="4">
        <f>VLOOKUP(B6494,[1]Vendas!A:C,2,FALSE)</f>
        <v>43884</v>
      </c>
      <c r="G6494" t="str">
        <f>VLOOKUP(VLOOKUP(B6494,[1]Vendas!A:C,3,FALSE),[1]Vendedores!A:B,2,FALSE)</f>
        <v>Almira Buarque</v>
      </c>
      <c r="H6494" t="str">
        <f>VLOOKUP(VLOOKUP(VLOOKUP(B6494,[1]Vendas!A:C,3,FALSE),[1]Vendedores!A:E,5,FALSE),[1]Filiais!A:B,2,FALSE)</f>
        <v>Rio de Janeiro</v>
      </c>
      <c r="I6494" s="3">
        <f>VLOOKUP(VLOOKUP(B6494,[1]Vendas!A:C,3,FALSE),[1]Vendedores!A:E,4,FALSE)</f>
        <v>0.04</v>
      </c>
      <c r="J6494" t="str">
        <f>VLOOKUP(C6494,[1]Produtos!A:D,2,FALSE)</f>
        <v>Caneta</v>
      </c>
      <c r="K6494" s="5">
        <f>VLOOKUP(C6494,[1]Produtos!A:D,3,FALSE)</f>
        <v>15</v>
      </c>
      <c r="L6494" s="5">
        <f t="shared" si="303"/>
        <v>105</v>
      </c>
      <c r="M6494" s="5">
        <f t="shared" si="304"/>
        <v>1.05</v>
      </c>
      <c r="N6494" s="5">
        <f t="shared" si="305"/>
        <v>103.95</v>
      </c>
      <c r="O6494" t="str">
        <f>VLOOKUP(VLOOKUP(C6494,[1]Produtos!A:D,4,FALSE),[1]Categorias!A:B,2,FALSE)</f>
        <v>Papelaria</v>
      </c>
    </row>
    <row r="6495" spans="1:15" x14ac:dyDescent="0.3">
      <c r="A6495">
        <v>6494</v>
      </c>
      <c r="B6495">
        <v>493</v>
      </c>
      <c r="C6495">
        <v>4</v>
      </c>
      <c r="D6495">
        <v>25</v>
      </c>
      <c r="E6495" s="3">
        <v>0.03</v>
      </c>
      <c r="F6495" s="4">
        <f>VLOOKUP(B6495,[1]Vendas!A:C,2,FALSE)</f>
        <v>43952</v>
      </c>
      <c r="G6495" t="str">
        <f>VLOOKUP(VLOOKUP(B6495,[1]Vendas!A:C,3,FALSE),[1]Vendedores!A:B,2,FALSE)</f>
        <v>Augusto Carlos</v>
      </c>
      <c r="H6495" t="str">
        <f>VLOOKUP(VLOOKUP(VLOOKUP(B6495,[1]Vendas!A:C,3,FALSE),[1]Vendedores!A:E,5,FALSE),[1]Filiais!A:B,2,FALSE)</f>
        <v>São Paulo</v>
      </c>
      <c r="I6495" s="3">
        <f>VLOOKUP(VLOOKUP(B6495,[1]Vendas!A:C,3,FALSE),[1]Vendedores!A:E,4,FALSE)</f>
        <v>0.08</v>
      </c>
      <c r="J6495" t="str">
        <f>VLOOKUP(C6495,[1]Produtos!A:D,2,FALSE)</f>
        <v>Mouse</v>
      </c>
      <c r="K6495" s="5">
        <f>VLOOKUP(C6495,[1]Produtos!A:D,3,FALSE)</f>
        <v>75</v>
      </c>
      <c r="L6495" s="5">
        <f t="shared" si="303"/>
        <v>1875</v>
      </c>
      <c r="M6495" s="5">
        <f t="shared" si="304"/>
        <v>56.25</v>
      </c>
      <c r="N6495" s="5">
        <f t="shared" si="305"/>
        <v>1818.75</v>
      </c>
      <c r="O6495" t="str">
        <f>VLOOKUP(VLOOKUP(C6495,[1]Produtos!A:D,4,FALSE),[1]Categorias!A:B,2,FALSE)</f>
        <v>Acessórios</v>
      </c>
    </row>
    <row r="6496" spans="1:15" x14ac:dyDescent="0.3">
      <c r="A6496">
        <v>6495</v>
      </c>
      <c r="B6496">
        <v>1772</v>
      </c>
      <c r="C6496">
        <v>6</v>
      </c>
      <c r="D6496">
        <v>24</v>
      </c>
      <c r="E6496" s="3">
        <v>0.01</v>
      </c>
      <c r="F6496" s="4">
        <f>VLOOKUP(B6496,[1]Vendas!A:C,2,FALSE)</f>
        <v>44144</v>
      </c>
      <c r="G6496" t="str">
        <f>VLOOKUP(VLOOKUP(B6496,[1]Vendas!A:C,3,FALSE),[1]Vendedores!A:B,2,FALSE)</f>
        <v>Jaqueline de Souza</v>
      </c>
      <c r="H6496" t="str">
        <f>VLOOKUP(VLOOKUP(VLOOKUP(B6496,[1]Vendas!A:C,3,FALSE),[1]Vendedores!A:E,5,FALSE),[1]Filiais!A:B,2,FALSE)</f>
        <v>Minas Gerais</v>
      </c>
      <c r="I6496" s="3">
        <f>VLOOKUP(VLOOKUP(B6496,[1]Vendas!A:C,3,FALSE),[1]Vendedores!A:E,4,FALSE)</f>
        <v>7.0000000000000007E-2</v>
      </c>
      <c r="J6496" t="str">
        <f>VLOOKUP(C6496,[1]Produtos!A:D,2,FALSE)</f>
        <v>Carregador para celular</v>
      </c>
      <c r="K6496" s="5">
        <f>VLOOKUP(C6496,[1]Produtos!A:D,3,FALSE)</f>
        <v>150</v>
      </c>
      <c r="L6496" s="5">
        <f t="shared" si="303"/>
        <v>3600</v>
      </c>
      <c r="M6496" s="5">
        <f t="shared" si="304"/>
        <v>36</v>
      </c>
      <c r="N6496" s="5">
        <f t="shared" si="305"/>
        <v>3564</v>
      </c>
      <c r="O6496" t="str">
        <f>VLOOKUP(VLOOKUP(C6496,[1]Produtos!A:D,4,FALSE),[1]Categorias!A:B,2,FALSE)</f>
        <v>Celulares</v>
      </c>
    </row>
    <row r="6497" spans="1:15" x14ac:dyDescent="0.3">
      <c r="A6497">
        <v>6496</v>
      </c>
      <c r="B6497">
        <v>95</v>
      </c>
      <c r="C6497">
        <v>4</v>
      </c>
      <c r="D6497">
        <v>18</v>
      </c>
      <c r="E6497" s="3">
        <v>0</v>
      </c>
      <c r="F6497" s="4">
        <f>VLOOKUP(B6497,[1]Vendas!A:C,2,FALSE)</f>
        <v>44042</v>
      </c>
      <c r="G6497" t="str">
        <f>VLOOKUP(VLOOKUP(B6497,[1]Vendas!A:C,3,FALSE),[1]Vendedores!A:B,2,FALSE)</f>
        <v>Raimundo Nonato</v>
      </c>
      <c r="H6497" t="str">
        <f>VLOOKUP(VLOOKUP(VLOOKUP(B6497,[1]Vendas!A:C,3,FALSE),[1]Vendedores!A:E,5,FALSE),[1]Filiais!A:B,2,FALSE)</f>
        <v>Minas Gerais</v>
      </c>
      <c r="I6497" s="3">
        <f>VLOOKUP(VLOOKUP(B6497,[1]Vendas!A:C,3,FALSE),[1]Vendedores!A:E,4,FALSE)</f>
        <v>0.02</v>
      </c>
      <c r="J6497" t="str">
        <f>VLOOKUP(C6497,[1]Produtos!A:D,2,FALSE)</f>
        <v>Mouse</v>
      </c>
      <c r="K6497" s="5">
        <f>VLOOKUP(C6497,[1]Produtos!A:D,3,FALSE)</f>
        <v>75</v>
      </c>
      <c r="L6497" s="5">
        <f t="shared" si="303"/>
        <v>1350</v>
      </c>
      <c r="M6497" s="5">
        <f t="shared" si="304"/>
        <v>0</v>
      </c>
      <c r="N6497" s="5">
        <f t="shared" si="305"/>
        <v>1350</v>
      </c>
      <c r="O6497" t="str">
        <f>VLOOKUP(VLOOKUP(C6497,[1]Produtos!A:D,4,FALSE),[1]Categorias!A:B,2,FALSE)</f>
        <v>Acessórios</v>
      </c>
    </row>
    <row r="6498" spans="1:15" x14ac:dyDescent="0.3">
      <c r="A6498">
        <v>6497</v>
      </c>
      <c r="B6498">
        <v>1083</v>
      </c>
      <c r="C6498">
        <v>2</v>
      </c>
      <c r="D6498">
        <v>29</v>
      </c>
      <c r="E6498" s="3">
        <v>0.03</v>
      </c>
      <c r="F6498" s="4">
        <f>VLOOKUP(B6498,[1]Vendas!A:C,2,FALSE)</f>
        <v>43908</v>
      </c>
      <c r="G6498" t="str">
        <f>VLOOKUP(VLOOKUP(B6498,[1]Vendas!A:C,3,FALSE),[1]Vendedores!A:B,2,FALSE)</f>
        <v>Augusto Carlos</v>
      </c>
      <c r="H6498" t="str">
        <f>VLOOKUP(VLOOKUP(VLOOKUP(B6498,[1]Vendas!A:C,3,FALSE),[1]Vendedores!A:E,5,FALSE),[1]Filiais!A:B,2,FALSE)</f>
        <v>São Paulo</v>
      </c>
      <c r="I6498" s="3">
        <f>VLOOKUP(VLOOKUP(B6498,[1]Vendas!A:C,3,FALSE),[1]Vendedores!A:E,4,FALSE)</f>
        <v>0.08</v>
      </c>
      <c r="J6498" t="str">
        <f>VLOOKUP(C6498,[1]Produtos!A:D,2,FALSE)</f>
        <v>Impressora</v>
      </c>
      <c r="K6498" s="5">
        <f>VLOOKUP(C6498,[1]Produtos!A:D,3,FALSE)</f>
        <v>2100</v>
      </c>
      <c r="L6498" s="5">
        <f t="shared" si="303"/>
        <v>60900</v>
      </c>
      <c r="M6498" s="5">
        <f t="shared" si="304"/>
        <v>1827</v>
      </c>
      <c r="N6498" s="5">
        <f t="shared" si="305"/>
        <v>59073</v>
      </c>
      <c r="O6498" t="str">
        <f>VLOOKUP(VLOOKUP(C6498,[1]Produtos!A:D,4,FALSE),[1]Categorias!A:B,2,FALSE)</f>
        <v>Hardwares</v>
      </c>
    </row>
    <row r="6499" spans="1:15" x14ac:dyDescent="0.3">
      <c r="A6499">
        <v>6498</v>
      </c>
      <c r="B6499">
        <v>1641</v>
      </c>
      <c r="C6499">
        <v>4</v>
      </c>
      <c r="D6499">
        <v>12</v>
      </c>
      <c r="E6499" s="3">
        <v>0.04</v>
      </c>
      <c r="F6499" s="4">
        <f>VLOOKUP(B6499,[1]Vendas!A:C,2,FALSE)</f>
        <v>43943</v>
      </c>
      <c r="G6499" t="str">
        <f>VLOOKUP(VLOOKUP(B6499,[1]Vendas!A:C,3,FALSE),[1]Vendedores!A:B,2,FALSE)</f>
        <v>Almira Buarque</v>
      </c>
      <c r="H6499" t="str">
        <f>VLOOKUP(VLOOKUP(VLOOKUP(B6499,[1]Vendas!A:C,3,FALSE),[1]Vendedores!A:E,5,FALSE),[1]Filiais!A:B,2,FALSE)</f>
        <v>Rio de Janeiro</v>
      </c>
      <c r="I6499" s="3">
        <f>VLOOKUP(VLOOKUP(B6499,[1]Vendas!A:C,3,FALSE),[1]Vendedores!A:E,4,FALSE)</f>
        <v>0.04</v>
      </c>
      <c r="J6499" t="str">
        <f>VLOOKUP(C6499,[1]Produtos!A:D,2,FALSE)</f>
        <v>Mouse</v>
      </c>
      <c r="K6499" s="5">
        <f>VLOOKUP(C6499,[1]Produtos!A:D,3,FALSE)</f>
        <v>75</v>
      </c>
      <c r="L6499" s="5">
        <f t="shared" si="303"/>
        <v>900</v>
      </c>
      <c r="M6499" s="5">
        <f t="shared" si="304"/>
        <v>36</v>
      </c>
      <c r="N6499" s="5">
        <f t="shared" si="305"/>
        <v>864</v>
      </c>
      <c r="O6499" t="str">
        <f>VLOOKUP(VLOOKUP(C6499,[1]Produtos!A:D,4,FALSE),[1]Categorias!A:B,2,FALSE)</f>
        <v>Acessórios</v>
      </c>
    </row>
    <row r="6500" spans="1:15" x14ac:dyDescent="0.3">
      <c r="A6500">
        <v>6499</v>
      </c>
      <c r="B6500">
        <v>343</v>
      </c>
      <c r="C6500">
        <v>2</v>
      </c>
      <c r="D6500">
        <v>11</v>
      </c>
      <c r="E6500" s="3">
        <v>0.04</v>
      </c>
      <c r="F6500" s="4">
        <f>VLOOKUP(B6500,[1]Vendas!A:C,2,FALSE)</f>
        <v>43847</v>
      </c>
      <c r="G6500" t="str">
        <f>VLOOKUP(VLOOKUP(B6500,[1]Vendas!A:C,3,FALSE),[1]Vendedores!A:B,2,FALSE)</f>
        <v>Débora Albuquerque</v>
      </c>
      <c r="H6500" t="str">
        <f>VLOOKUP(VLOOKUP(VLOOKUP(B6500,[1]Vendas!A:C,3,FALSE),[1]Vendedores!A:E,5,FALSE),[1]Filiais!A:B,2,FALSE)</f>
        <v>São Paulo</v>
      </c>
      <c r="I6500" s="3">
        <f>VLOOKUP(VLOOKUP(B6500,[1]Vendas!A:C,3,FALSE),[1]Vendedores!A:E,4,FALSE)</f>
        <v>0.02</v>
      </c>
      <c r="J6500" t="str">
        <f>VLOOKUP(C6500,[1]Produtos!A:D,2,FALSE)</f>
        <v>Impressora</v>
      </c>
      <c r="K6500" s="5">
        <f>VLOOKUP(C6500,[1]Produtos!A:D,3,FALSE)</f>
        <v>2100</v>
      </c>
      <c r="L6500" s="5">
        <f t="shared" si="303"/>
        <v>23100</v>
      </c>
      <c r="M6500" s="5">
        <f t="shared" si="304"/>
        <v>924</v>
      </c>
      <c r="N6500" s="5">
        <f t="shared" si="305"/>
        <v>22176</v>
      </c>
      <c r="O6500" t="str">
        <f>VLOOKUP(VLOOKUP(C6500,[1]Produtos!A:D,4,FALSE),[1]Categorias!A:B,2,FALSE)</f>
        <v>Hardwares</v>
      </c>
    </row>
    <row r="6501" spans="1:15" x14ac:dyDescent="0.3">
      <c r="A6501">
        <v>6500</v>
      </c>
      <c r="B6501">
        <v>1728</v>
      </c>
      <c r="C6501">
        <v>3</v>
      </c>
      <c r="D6501">
        <v>31</v>
      </c>
      <c r="E6501" s="3">
        <v>0</v>
      </c>
      <c r="F6501" s="4">
        <f>VLOOKUP(B6501,[1]Vendas!A:C,2,FALSE)</f>
        <v>44081</v>
      </c>
      <c r="G6501" t="str">
        <f>VLOOKUP(VLOOKUP(B6501,[1]Vendas!A:C,3,FALSE),[1]Vendedores!A:B,2,FALSE)</f>
        <v>Antônio da Costa</v>
      </c>
      <c r="H6501" t="str">
        <f>VLOOKUP(VLOOKUP(VLOOKUP(B6501,[1]Vendas!A:C,3,FALSE),[1]Vendedores!A:E,5,FALSE),[1]Filiais!A:B,2,FALSE)</f>
        <v>São Paulo</v>
      </c>
      <c r="I6501" s="3">
        <f>VLOOKUP(VLOOKUP(B6501,[1]Vendas!A:C,3,FALSE),[1]Vendedores!A:E,4,FALSE)</f>
        <v>7.0000000000000007E-2</v>
      </c>
      <c r="J6501" t="str">
        <f>VLOOKUP(C6501,[1]Produtos!A:D,2,FALSE)</f>
        <v>Teclado</v>
      </c>
      <c r="K6501" s="5">
        <f>VLOOKUP(C6501,[1]Produtos!A:D,3,FALSE)</f>
        <v>90</v>
      </c>
      <c r="L6501" s="5">
        <f t="shared" si="303"/>
        <v>2790</v>
      </c>
      <c r="M6501" s="5">
        <f t="shared" si="304"/>
        <v>0</v>
      </c>
      <c r="N6501" s="5">
        <f t="shared" si="305"/>
        <v>2790</v>
      </c>
      <c r="O6501" t="str">
        <f>VLOOKUP(VLOOKUP(C6501,[1]Produtos!A:D,4,FALSE),[1]Categorias!A:B,2,FALSE)</f>
        <v>Acessórios</v>
      </c>
    </row>
    <row r="6502" spans="1:15" x14ac:dyDescent="0.3">
      <c r="A6502">
        <v>6501</v>
      </c>
      <c r="B6502">
        <v>784</v>
      </c>
      <c r="C6502">
        <v>4</v>
      </c>
      <c r="D6502">
        <v>21</v>
      </c>
      <c r="E6502" s="3">
        <v>0.04</v>
      </c>
      <c r="F6502" s="4">
        <f>VLOOKUP(B6502,[1]Vendas!A:C,2,FALSE)</f>
        <v>44149</v>
      </c>
      <c r="G6502" t="str">
        <f>VLOOKUP(VLOOKUP(B6502,[1]Vendas!A:C,3,FALSE),[1]Vendedores!A:B,2,FALSE)</f>
        <v>Débora Albuquerque</v>
      </c>
      <c r="H6502" t="str">
        <f>VLOOKUP(VLOOKUP(VLOOKUP(B6502,[1]Vendas!A:C,3,FALSE),[1]Vendedores!A:E,5,FALSE),[1]Filiais!A:B,2,FALSE)</f>
        <v>São Paulo</v>
      </c>
      <c r="I6502" s="3">
        <f>VLOOKUP(VLOOKUP(B6502,[1]Vendas!A:C,3,FALSE),[1]Vendedores!A:E,4,FALSE)</f>
        <v>0.02</v>
      </c>
      <c r="J6502" t="str">
        <f>VLOOKUP(C6502,[1]Produtos!A:D,2,FALSE)</f>
        <v>Mouse</v>
      </c>
      <c r="K6502" s="5">
        <f>VLOOKUP(C6502,[1]Produtos!A:D,3,FALSE)</f>
        <v>75</v>
      </c>
      <c r="L6502" s="5">
        <f t="shared" si="303"/>
        <v>1575</v>
      </c>
      <c r="M6502" s="5">
        <f t="shared" si="304"/>
        <v>63</v>
      </c>
      <c r="N6502" s="5">
        <f t="shared" si="305"/>
        <v>1512</v>
      </c>
      <c r="O6502" t="str">
        <f>VLOOKUP(VLOOKUP(C6502,[1]Produtos!A:D,4,FALSE),[1]Categorias!A:B,2,FALSE)</f>
        <v>Acessórios</v>
      </c>
    </row>
    <row r="6503" spans="1:15" x14ac:dyDescent="0.3">
      <c r="A6503">
        <v>6502</v>
      </c>
      <c r="B6503">
        <v>1771</v>
      </c>
      <c r="C6503">
        <v>9</v>
      </c>
      <c r="D6503">
        <v>1</v>
      </c>
      <c r="E6503" s="3">
        <v>0</v>
      </c>
      <c r="F6503" s="4">
        <f>VLOOKUP(B6503,[1]Vendas!A:C,2,FALSE)</f>
        <v>43868</v>
      </c>
      <c r="G6503" t="str">
        <f>VLOOKUP(VLOOKUP(B6503,[1]Vendas!A:C,3,FALSE),[1]Vendedores!A:B,2,FALSE)</f>
        <v>Almira Buarque</v>
      </c>
      <c r="H6503" t="str">
        <f>VLOOKUP(VLOOKUP(VLOOKUP(B6503,[1]Vendas!A:C,3,FALSE),[1]Vendedores!A:E,5,FALSE),[1]Filiais!A:B,2,FALSE)</f>
        <v>Rio de Janeiro</v>
      </c>
      <c r="I6503" s="3">
        <f>VLOOKUP(VLOOKUP(B6503,[1]Vendas!A:C,3,FALSE),[1]Vendedores!A:E,4,FALSE)</f>
        <v>0.04</v>
      </c>
      <c r="J6503" t="str">
        <f>VLOOKUP(C6503,[1]Produtos!A:D,2,FALSE)</f>
        <v>Papel A4</v>
      </c>
      <c r="K6503" s="5">
        <f>VLOOKUP(C6503,[1]Produtos!A:D,3,FALSE)</f>
        <v>90</v>
      </c>
      <c r="L6503" s="5">
        <f t="shared" si="303"/>
        <v>90</v>
      </c>
      <c r="M6503" s="5">
        <f t="shared" si="304"/>
        <v>0</v>
      </c>
      <c r="N6503" s="5">
        <f t="shared" si="305"/>
        <v>90</v>
      </c>
      <c r="O6503" t="str">
        <f>VLOOKUP(VLOOKUP(C6503,[1]Produtos!A:D,4,FALSE),[1]Categorias!A:B,2,FALSE)</f>
        <v>Papelaria</v>
      </c>
    </row>
    <row r="6504" spans="1:15" x14ac:dyDescent="0.3">
      <c r="A6504">
        <v>6503</v>
      </c>
      <c r="B6504">
        <v>1138</v>
      </c>
      <c r="C6504">
        <v>5</v>
      </c>
      <c r="D6504">
        <v>5</v>
      </c>
      <c r="E6504" s="3">
        <v>0</v>
      </c>
      <c r="F6504" s="4">
        <f>VLOOKUP(B6504,[1]Vendas!A:C,2,FALSE)</f>
        <v>44017</v>
      </c>
      <c r="G6504" t="str">
        <f>VLOOKUP(VLOOKUP(B6504,[1]Vendas!A:C,3,FALSE),[1]Vendedores!A:B,2,FALSE)</f>
        <v>Filipe de Tarso</v>
      </c>
      <c r="H6504" t="str">
        <f>VLOOKUP(VLOOKUP(VLOOKUP(B6504,[1]Vendas!A:C,3,FALSE),[1]Vendedores!A:E,5,FALSE),[1]Filiais!A:B,2,FALSE)</f>
        <v>Rio de Janeiro</v>
      </c>
      <c r="I6504" s="3">
        <f>VLOOKUP(VLOOKUP(B6504,[1]Vendas!A:C,3,FALSE),[1]Vendedores!A:E,4,FALSE)</f>
        <v>0.04</v>
      </c>
      <c r="J6504" t="str">
        <f>VLOOKUP(C6504,[1]Produtos!A:D,2,FALSE)</f>
        <v>Smartphone</v>
      </c>
      <c r="K6504" s="5">
        <f>VLOOKUP(C6504,[1]Produtos!A:D,3,FALSE)</f>
        <v>3200</v>
      </c>
      <c r="L6504" s="5">
        <f t="shared" si="303"/>
        <v>16000</v>
      </c>
      <c r="M6504" s="5">
        <f t="shared" si="304"/>
        <v>0</v>
      </c>
      <c r="N6504" s="5">
        <f t="shared" si="305"/>
        <v>16000</v>
      </c>
      <c r="O6504" t="str">
        <f>VLOOKUP(VLOOKUP(C6504,[1]Produtos!A:D,4,FALSE),[1]Categorias!A:B,2,FALSE)</f>
        <v>Celulares</v>
      </c>
    </row>
    <row r="6505" spans="1:15" x14ac:dyDescent="0.3">
      <c r="A6505">
        <v>6504</v>
      </c>
      <c r="B6505">
        <v>893</v>
      </c>
      <c r="C6505">
        <v>3</v>
      </c>
      <c r="D6505">
        <v>28</v>
      </c>
      <c r="E6505" s="3">
        <v>0.04</v>
      </c>
      <c r="F6505" s="4">
        <f>VLOOKUP(B6505,[1]Vendas!A:C,2,FALSE)</f>
        <v>44175</v>
      </c>
      <c r="G6505" t="str">
        <f>VLOOKUP(VLOOKUP(B6505,[1]Vendas!A:C,3,FALSE),[1]Vendedores!A:B,2,FALSE)</f>
        <v>Filipe de Tarso</v>
      </c>
      <c r="H6505" t="str">
        <f>VLOOKUP(VLOOKUP(VLOOKUP(B6505,[1]Vendas!A:C,3,FALSE),[1]Vendedores!A:E,5,FALSE),[1]Filiais!A:B,2,FALSE)</f>
        <v>Rio de Janeiro</v>
      </c>
      <c r="I6505" s="3">
        <f>VLOOKUP(VLOOKUP(B6505,[1]Vendas!A:C,3,FALSE),[1]Vendedores!A:E,4,FALSE)</f>
        <v>0.04</v>
      </c>
      <c r="J6505" t="str">
        <f>VLOOKUP(C6505,[1]Produtos!A:D,2,FALSE)</f>
        <v>Teclado</v>
      </c>
      <c r="K6505" s="5">
        <f>VLOOKUP(C6505,[1]Produtos!A:D,3,FALSE)</f>
        <v>90</v>
      </c>
      <c r="L6505" s="5">
        <f t="shared" si="303"/>
        <v>2520</v>
      </c>
      <c r="M6505" s="5">
        <f t="shared" si="304"/>
        <v>100.8</v>
      </c>
      <c r="N6505" s="5">
        <f t="shared" si="305"/>
        <v>2419.1999999999998</v>
      </c>
      <c r="O6505" t="str">
        <f>VLOOKUP(VLOOKUP(C6505,[1]Produtos!A:D,4,FALSE),[1]Categorias!A:B,2,FALSE)</f>
        <v>Acessórios</v>
      </c>
    </row>
    <row r="6506" spans="1:15" x14ac:dyDescent="0.3">
      <c r="A6506">
        <v>6505</v>
      </c>
      <c r="B6506">
        <v>1721</v>
      </c>
      <c r="C6506">
        <v>5</v>
      </c>
      <c r="D6506">
        <v>21</v>
      </c>
      <c r="E6506" s="3">
        <v>0</v>
      </c>
      <c r="F6506" s="4">
        <f>VLOOKUP(B6506,[1]Vendas!A:C,2,FALSE)</f>
        <v>44046</v>
      </c>
      <c r="G6506" t="str">
        <f>VLOOKUP(VLOOKUP(B6506,[1]Vendas!A:C,3,FALSE),[1]Vendedores!A:B,2,FALSE)</f>
        <v>Raimundo Nonato</v>
      </c>
      <c r="H6506" t="str">
        <f>VLOOKUP(VLOOKUP(VLOOKUP(B6506,[1]Vendas!A:C,3,FALSE),[1]Vendedores!A:E,5,FALSE),[1]Filiais!A:B,2,FALSE)</f>
        <v>Minas Gerais</v>
      </c>
      <c r="I6506" s="3">
        <f>VLOOKUP(VLOOKUP(B6506,[1]Vendas!A:C,3,FALSE),[1]Vendedores!A:E,4,FALSE)</f>
        <v>0.02</v>
      </c>
      <c r="J6506" t="str">
        <f>VLOOKUP(C6506,[1]Produtos!A:D,2,FALSE)</f>
        <v>Smartphone</v>
      </c>
      <c r="K6506" s="5">
        <f>VLOOKUP(C6506,[1]Produtos!A:D,3,FALSE)</f>
        <v>3200</v>
      </c>
      <c r="L6506" s="5">
        <f t="shared" si="303"/>
        <v>67200</v>
      </c>
      <c r="M6506" s="5">
        <f t="shared" si="304"/>
        <v>0</v>
      </c>
      <c r="N6506" s="5">
        <f t="shared" si="305"/>
        <v>67200</v>
      </c>
      <c r="O6506" t="str">
        <f>VLOOKUP(VLOOKUP(C6506,[1]Produtos!A:D,4,FALSE),[1]Categorias!A:B,2,FALSE)</f>
        <v>Celulares</v>
      </c>
    </row>
    <row r="6507" spans="1:15" x14ac:dyDescent="0.3">
      <c r="A6507">
        <v>6506</v>
      </c>
      <c r="B6507">
        <v>1864</v>
      </c>
      <c r="C6507">
        <v>2</v>
      </c>
      <c r="D6507">
        <v>14</v>
      </c>
      <c r="E6507" s="3">
        <v>0.05</v>
      </c>
      <c r="F6507" s="4">
        <f>VLOOKUP(B6507,[1]Vendas!A:C,2,FALSE)</f>
        <v>43951</v>
      </c>
      <c r="G6507" t="str">
        <f>VLOOKUP(VLOOKUP(B6507,[1]Vendas!A:C,3,FALSE),[1]Vendedores!A:B,2,FALSE)</f>
        <v>Augusto Carlos</v>
      </c>
      <c r="H6507" t="str">
        <f>VLOOKUP(VLOOKUP(VLOOKUP(B6507,[1]Vendas!A:C,3,FALSE),[1]Vendedores!A:E,5,FALSE),[1]Filiais!A:B,2,FALSE)</f>
        <v>São Paulo</v>
      </c>
      <c r="I6507" s="3">
        <f>VLOOKUP(VLOOKUP(B6507,[1]Vendas!A:C,3,FALSE),[1]Vendedores!A:E,4,FALSE)</f>
        <v>0.08</v>
      </c>
      <c r="J6507" t="str">
        <f>VLOOKUP(C6507,[1]Produtos!A:D,2,FALSE)</f>
        <v>Impressora</v>
      </c>
      <c r="K6507" s="5">
        <f>VLOOKUP(C6507,[1]Produtos!A:D,3,FALSE)</f>
        <v>2100</v>
      </c>
      <c r="L6507" s="5">
        <f t="shared" si="303"/>
        <v>29400</v>
      </c>
      <c r="M6507" s="5">
        <f t="shared" si="304"/>
        <v>1470</v>
      </c>
      <c r="N6507" s="5">
        <f t="shared" si="305"/>
        <v>27930</v>
      </c>
      <c r="O6507" t="str">
        <f>VLOOKUP(VLOOKUP(C6507,[1]Produtos!A:D,4,FALSE),[1]Categorias!A:B,2,FALSE)</f>
        <v>Hardwares</v>
      </c>
    </row>
    <row r="6508" spans="1:15" x14ac:dyDescent="0.3">
      <c r="A6508">
        <v>6507</v>
      </c>
      <c r="B6508">
        <v>1080</v>
      </c>
      <c r="C6508">
        <v>2</v>
      </c>
      <c r="D6508">
        <v>16</v>
      </c>
      <c r="E6508" s="3">
        <v>0.03</v>
      </c>
      <c r="F6508" s="4">
        <f>VLOOKUP(B6508,[1]Vendas!A:C,2,FALSE)</f>
        <v>43877</v>
      </c>
      <c r="G6508" t="str">
        <f>VLOOKUP(VLOOKUP(B6508,[1]Vendas!A:C,3,FALSE),[1]Vendedores!A:B,2,FALSE)</f>
        <v>Filipe de Tarso</v>
      </c>
      <c r="H6508" t="str">
        <f>VLOOKUP(VLOOKUP(VLOOKUP(B6508,[1]Vendas!A:C,3,FALSE),[1]Vendedores!A:E,5,FALSE),[1]Filiais!A:B,2,FALSE)</f>
        <v>Rio de Janeiro</v>
      </c>
      <c r="I6508" s="3">
        <f>VLOOKUP(VLOOKUP(B6508,[1]Vendas!A:C,3,FALSE),[1]Vendedores!A:E,4,FALSE)</f>
        <v>0.04</v>
      </c>
      <c r="J6508" t="str">
        <f>VLOOKUP(C6508,[1]Produtos!A:D,2,FALSE)</f>
        <v>Impressora</v>
      </c>
      <c r="K6508" s="5">
        <f>VLOOKUP(C6508,[1]Produtos!A:D,3,FALSE)</f>
        <v>2100</v>
      </c>
      <c r="L6508" s="5">
        <f t="shared" si="303"/>
        <v>33600</v>
      </c>
      <c r="M6508" s="5">
        <f t="shared" si="304"/>
        <v>1008</v>
      </c>
      <c r="N6508" s="5">
        <f t="shared" si="305"/>
        <v>32592</v>
      </c>
      <c r="O6508" t="str">
        <f>VLOOKUP(VLOOKUP(C6508,[1]Produtos!A:D,4,FALSE),[1]Categorias!A:B,2,FALSE)</f>
        <v>Hardwares</v>
      </c>
    </row>
    <row r="6509" spans="1:15" x14ac:dyDescent="0.3">
      <c r="A6509">
        <v>6508</v>
      </c>
      <c r="B6509">
        <v>304</v>
      </c>
      <c r="C6509">
        <v>8</v>
      </c>
      <c r="D6509">
        <v>28</v>
      </c>
      <c r="E6509" s="3">
        <v>0.04</v>
      </c>
      <c r="F6509" s="4">
        <f>VLOOKUP(B6509,[1]Vendas!A:C,2,FALSE)</f>
        <v>43899</v>
      </c>
      <c r="G6509" t="str">
        <f>VLOOKUP(VLOOKUP(B6509,[1]Vendas!A:C,3,FALSE),[1]Vendedores!A:B,2,FALSE)</f>
        <v>Débora Albuquerque</v>
      </c>
      <c r="H6509" t="str">
        <f>VLOOKUP(VLOOKUP(VLOOKUP(B6509,[1]Vendas!A:C,3,FALSE),[1]Vendedores!A:E,5,FALSE),[1]Filiais!A:B,2,FALSE)</f>
        <v>São Paulo</v>
      </c>
      <c r="I6509" s="3">
        <f>VLOOKUP(VLOOKUP(B6509,[1]Vendas!A:C,3,FALSE),[1]Vendedores!A:E,4,FALSE)</f>
        <v>0.02</v>
      </c>
      <c r="J6509" t="str">
        <f>VLOOKUP(C6509,[1]Produtos!A:D,2,FALSE)</f>
        <v>Projetor</v>
      </c>
      <c r="K6509" s="5">
        <f>VLOOKUP(C6509,[1]Produtos!A:D,3,FALSE)</f>
        <v>2900</v>
      </c>
      <c r="L6509" s="5">
        <f t="shared" si="303"/>
        <v>81200</v>
      </c>
      <c r="M6509" s="5">
        <f t="shared" si="304"/>
        <v>3248</v>
      </c>
      <c r="N6509" s="5">
        <f t="shared" si="305"/>
        <v>77952</v>
      </c>
      <c r="O6509" t="str">
        <f>VLOOKUP(VLOOKUP(C6509,[1]Produtos!A:D,4,FALSE),[1]Categorias!A:B,2,FALSE)</f>
        <v>Hardwares</v>
      </c>
    </row>
    <row r="6510" spans="1:15" x14ac:dyDescent="0.3">
      <c r="A6510">
        <v>6509</v>
      </c>
      <c r="B6510">
        <v>1049</v>
      </c>
      <c r="C6510">
        <v>6</v>
      </c>
      <c r="D6510">
        <v>19</v>
      </c>
      <c r="E6510" s="3">
        <v>0.03</v>
      </c>
      <c r="F6510" s="4">
        <f>VLOOKUP(B6510,[1]Vendas!A:C,2,FALSE)</f>
        <v>43926</v>
      </c>
      <c r="G6510" t="str">
        <f>VLOOKUP(VLOOKUP(B6510,[1]Vendas!A:C,3,FALSE),[1]Vendedores!A:B,2,FALSE)</f>
        <v>Raimundo Nonato</v>
      </c>
      <c r="H6510" t="str">
        <f>VLOOKUP(VLOOKUP(VLOOKUP(B6510,[1]Vendas!A:C,3,FALSE),[1]Vendedores!A:E,5,FALSE),[1]Filiais!A:B,2,FALSE)</f>
        <v>Minas Gerais</v>
      </c>
      <c r="I6510" s="3">
        <f>VLOOKUP(VLOOKUP(B6510,[1]Vendas!A:C,3,FALSE),[1]Vendedores!A:E,4,FALSE)</f>
        <v>0.02</v>
      </c>
      <c r="J6510" t="str">
        <f>VLOOKUP(C6510,[1]Produtos!A:D,2,FALSE)</f>
        <v>Carregador para celular</v>
      </c>
      <c r="K6510" s="5">
        <f>VLOOKUP(C6510,[1]Produtos!A:D,3,FALSE)</f>
        <v>150</v>
      </c>
      <c r="L6510" s="5">
        <f t="shared" si="303"/>
        <v>2850</v>
      </c>
      <c r="M6510" s="5">
        <f t="shared" si="304"/>
        <v>85.5</v>
      </c>
      <c r="N6510" s="5">
        <f t="shared" si="305"/>
        <v>2764.5</v>
      </c>
      <c r="O6510" t="str">
        <f>VLOOKUP(VLOOKUP(C6510,[1]Produtos!A:D,4,FALSE),[1]Categorias!A:B,2,FALSE)</f>
        <v>Celulares</v>
      </c>
    </row>
    <row r="6511" spans="1:15" x14ac:dyDescent="0.3">
      <c r="A6511">
        <v>6510</v>
      </c>
      <c r="B6511">
        <v>1939</v>
      </c>
      <c r="C6511">
        <v>2</v>
      </c>
      <c r="D6511">
        <v>25</v>
      </c>
      <c r="E6511" s="3">
        <v>0.03</v>
      </c>
      <c r="F6511" s="4">
        <f>VLOOKUP(B6511,[1]Vendas!A:C,2,FALSE)</f>
        <v>43936</v>
      </c>
      <c r="G6511" t="str">
        <f>VLOOKUP(VLOOKUP(B6511,[1]Vendas!A:C,3,FALSE),[1]Vendedores!A:B,2,FALSE)</f>
        <v>Rubens Lopes</v>
      </c>
      <c r="H6511" t="str">
        <f>VLOOKUP(VLOOKUP(VLOOKUP(B6511,[1]Vendas!A:C,3,FALSE),[1]Vendedores!A:E,5,FALSE),[1]Filiais!A:B,2,FALSE)</f>
        <v>Minas Gerais</v>
      </c>
      <c r="I6511" s="3">
        <f>VLOOKUP(VLOOKUP(B6511,[1]Vendas!A:C,3,FALSE),[1]Vendedores!A:E,4,FALSE)</f>
        <v>0.02</v>
      </c>
      <c r="J6511" t="str">
        <f>VLOOKUP(C6511,[1]Produtos!A:D,2,FALSE)</f>
        <v>Impressora</v>
      </c>
      <c r="K6511" s="5">
        <f>VLOOKUP(C6511,[1]Produtos!A:D,3,FALSE)</f>
        <v>2100</v>
      </c>
      <c r="L6511" s="5">
        <f t="shared" si="303"/>
        <v>52500</v>
      </c>
      <c r="M6511" s="5">
        <f t="shared" si="304"/>
        <v>1575</v>
      </c>
      <c r="N6511" s="5">
        <f t="shared" si="305"/>
        <v>50925</v>
      </c>
      <c r="O6511" t="str">
        <f>VLOOKUP(VLOOKUP(C6511,[1]Produtos!A:D,4,FALSE),[1]Categorias!A:B,2,FALSE)</f>
        <v>Hardwares</v>
      </c>
    </row>
    <row r="6512" spans="1:15" x14ac:dyDescent="0.3">
      <c r="A6512">
        <v>6511</v>
      </c>
      <c r="B6512">
        <v>816</v>
      </c>
      <c r="C6512">
        <v>10</v>
      </c>
      <c r="D6512">
        <v>17</v>
      </c>
      <c r="E6512" s="3">
        <v>0.01</v>
      </c>
      <c r="F6512" s="4">
        <f>VLOOKUP(B6512,[1]Vendas!A:C,2,FALSE)</f>
        <v>44111</v>
      </c>
      <c r="G6512" t="str">
        <f>VLOOKUP(VLOOKUP(B6512,[1]Vendas!A:C,3,FALSE),[1]Vendedores!A:B,2,FALSE)</f>
        <v>Débora Albuquerque</v>
      </c>
      <c r="H6512" t="str">
        <f>VLOOKUP(VLOOKUP(VLOOKUP(B6512,[1]Vendas!A:C,3,FALSE),[1]Vendedores!A:E,5,FALSE),[1]Filiais!A:B,2,FALSE)</f>
        <v>São Paulo</v>
      </c>
      <c r="I6512" s="3">
        <f>VLOOKUP(VLOOKUP(B6512,[1]Vendas!A:C,3,FALSE),[1]Vendedores!A:E,4,FALSE)</f>
        <v>0.02</v>
      </c>
      <c r="J6512" t="str">
        <f>VLOOKUP(C6512,[1]Produtos!A:D,2,FALSE)</f>
        <v>Caneta</v>
      </c>
      <c r="K6512" s="5">
        <f>VLOOKUP(C6512,[1]Produtos!A:D,3,FALSE)</f>
        <v>15</v>
      </c>
      <c r="L6512" s="5">
        <f t="shared" si="303"/>
        <v>255</v>
      </c>
      <c r="M6512" s="5">
        <f t="shared" si="304"/>
        <v>2.5500000000000003</v>
      </c>
      <c r="N6512" s="5">
        <f t="shared" si="305"/>
        <v>252.45</v>
      </c>
      <c r="O6512" t="str">
        <f>VLOOKUP(VLOOKUP(C6512,[1]Produtos!A:D,4,FALSE),[1]Categorias!A:B,2,FALSE)</f>
        <v>Papelaria</v>
      </c>
    </row>
    <row r="6513" spans="1:15" x14ac:dyDescent="0.3">
      <c r="A6513">
        <v>6512</v>
      </c>
      <c r="B6513">
        <v>1441</v>
      </c>
      <c r="C6513">
        <v>4</v>
      </c>
      <c r="D6513">
        <v>27</v>
      </c>
      <c r="E6513" s="3">
        <v>0.02</v>
      </c>
      <c r="F6513" s="4">
        <f>VLOOKUP(B6513,[1]Vendas!A:C,2,FALSE)</f>
        <v>43978</v>
      </c>
      <c r="G6513" t="str">
        <f>VLOOKUP(VLOOKUP(B6513,[1]Vendas!A:C,3,FALSE),[1]Vendedores!A:B,2,FALSE)</f>
        <v>Filipe de Tarso</v>
      </c>
      <c r="H6513" t="str">
        <f>VLOOKUP(VLOOKUP(VLOOKUP(B6513,[1]Vendas!A:C,3,FALSE),[1]Vendedores!A:E,5,FALSE),[1]Filiais!A:B,2,FALSE)</f>
        <v>Rio de Janeiro</v>
      </c>
      <c r="I6513" s="3">
        <f>VLOOKUP(VLOOKUP(B6513,[1]Vendas!A:C,3,FALSE),[1]Vendedores!A:E,4,FALSE)</f>
        <v>0.04</v>
      </c>
      <c r="J6513" t="str">
        <f>VLOOKUP(C6513,[1]Produtos!A:D,2,FALSE)</f>
        <v>Mouse</v>
      </c>
      <c r="K6513" s="5">
        <f>VLOOKUP(C6513,[1]Produtos!A:D,3,FALSE)</f>
        <v>75</v>
      </c>
      <c r="L6513" s="5">
        <f t="shared" si="303"/>
        <v>2025</v>
      </c>
      <c r="M6513" s="5">
        <f t="shared" si="304"/>
        <v>40.5</v>
      </c>
      <c r="N6513" s="5">
        <f t="shared" si="305"/>
        <v>1984.5</v>
      </c>
      <c r="O6513" t="str">
        <f>VLOOKUP(VLOOKUP(C6513,[1]Produtos!A:D,4,FALSE),[1]Categorias!A:B,2,FALSE)</f>
        <v>Acessórios</v>
      </c>
    </row>
    <row r="6514" spans="1:15" x14ac:dyDescent="0.3">
      <c r="A6514">
        <v>6513</v>
      </c>
      <c r="B6514">
        <v>826</v>
      </c>
      <c r="C6514">
        <v>2</v>
      </c>
      <c r="D6514">
        <v>9</v>
      </c>
      <c r="E6514" s="3">
        <v>0</v>
      </c>
      <c r="F6514" s="4">
        <f>VLOOKUP(B6514,[1]Vendas!A:C,2,FALSE)</f>
        <v>44020</v>
      </c>
      <c r="G6514" t="str">
        <f>VLOOKUP(VLOOKUP(B6514,[1]Vendas!A:C,3,FALSE),[1]Vendedores!A:B,2,FALSE)</f>
        <v>Fernanda Vasconcelos</v>
      </c>
      <c r="H6514" t="str">
        <f>VLOOKUP(VLOOKUP(VLOOKUP(B6514,[1]Vendas!A:C,3,FALSE),[1]Vendedores!A:E,5,FALSE),[1]Filiais!A:B,2,FALSE)</f>
        <v>Minas Gerais</v>
      </c>
      <c r="I6514" s="3">
        <f>VLOOKUP(VLOOKUP(B6514,[1]Vendas!A:C,3,FALSE),[1]Vendedores!A:E,4,FALSE)</f>
        <v>0.04</v>
      </c>
      <c r="J6514" t="str">
        <f>VLOOKUP(C6514,[1]Produtos!A:D,2,FALSE)</f>
        <v>Impressora</v>
      </c>
      <c r="K6514" s="5">
        <f>VLOOKUP(C6514,[1]Produtos!A:D,3,FALSE)</f>
        <v>2100</v>
      </c>
      <c r="L6514" s="5">
        <f t="shared" si="303"/>
        <v>18900</v>
      </c>
      <c r="M6514" s="5">
        <f t="shared" si="304"/>
        <v>0</v>
      </c>
      <c r="N6514" s="5">
        <f t="shared" si="305"/>
        <v>18900</v>
      </c>
      <c r="O6514" t="str">
        <f>VLOOKUP(VLOOKUP(C6514,[1]Produtos!A:D,4,FALSE),[1]Categorias!A:B,2,FALSE)</f>
        <v>Hardwares</v>
      </c>
    </row>
    <row r="6515" spans="1:15" x14ac:dyDescent="0.3">
      <c r="A6515">
        <v>6514</v>
      </c>
      <c r="B6515">
        <v>1535</v>
      </c>
      <c r="C6515">
        <v>6</v>
      </c>
      <c r="D6515">
        <v>20</v>
      </c>
      <c r="E6515" s="3">
        <v>0</v>
      </c>
      <c r="F6515" s="4">
        <f>VLOOKUP(B6515,[1]Vendas!A:C,2,FALSE)</f>
        <v>44143</v>
      </c>
      <c r="G6515" t="str">
        <f>VLOOKUP(VLOOKUP(B6515,[1]Vendas!A:C,3,FALSE),[1]Vendedores!A:B,2,FALSE)</f>
        <v>Augusto Carlos</v>
      </c>
      <c r="H6515" t="str">
        <f>VLOOKUP(VLOOKUP(VLOOKUP(B6515,[1]Vendas!A:C,3,FALSE),[1]Vendedores!A:E,5,FALSE),[1]Filiais!A:B,2,FALSE)</f>
        <v>São Paulo</v>
      </c>
      <c r="I6515" s="3">
        <f>VLOOKUP(VLOOKUP(B6515,[1]Vendas!A:C,3,FALSE),[1]Vendedores!A:E,4,FALSE)</f>
        <v>0.08</v>
      </c>
      <c r="J6515" t="str">
        <f>VLOOKUP(C6515,[1]Produtos!A:D,2,FALSE)</f>
        <v>Carregador para celular</v>
      </c>
      <c r="K6515" s="5">
        <f>VLOOKUP(C6515,[1]Produtos!A:D,3,FALSE)</f>
        <v>150</v>
      </c>
      <c r="L6515" s="5">
        <f t="shared" si="303"/>
        <v>3000</v>
      </c>
      <c r="M6515" s="5">
        <f t="shared" si="304"/>
        <v>0</v>
      </c>
      <c r="N6515" s="5">
        <f t="shared" si="305"/>
        <v>3000</v>
      </c>
      <c r="O6515" t="str">
        <f>VLOOKUP(VLOOKUP(C6515,[1]Produtos!A:D,4,FALSE),[1]Categorias!A:B,2,FALSE)</f>
        <v>Celulares</v>
      </c>
    </row>
    <row r="6516" spans="1:15" x14ac:dyDescent="0.3">
      <c r="A6516">
        <v>6515</v>
      </c>
      <c r="B6516">
        <v>1883</v>
      </c>
      <c r="C6516">
        <v>8</v>
      </c>
      <c r="D6516">
        <v>28</v>
      </c>
      <c r="E6516" s="3">
        <v>0.02</v>
      </c>
      <c r="F6516" s="4">
        <f>VLOOKUP(B6516,[1]Vendas!A:C,2,FALSE)</f>
        <v>44016</v>
      </c>
      <c r="G6516" t="str">
        <f>VLOOKUP(VLOOKUP(B6516,[1]Vendas!A:C,3,FALSE),[1]Vendedores!A:B,2,FALSE)</f>
        <v>Fernanda Vasconcelos</v>
      </c>
      <c r="H6516" t="str">
        <f>VLOOKUP(VLOOKUP(VLOOKUP(B6516,[1]Vendas!A:C,3,FALSE),[1]Vendedores!A:E,5,FALSE),[1]Filiais!A:B,2,FALSE)</f>
        <v>Minas Gerais</v>
      </c>
      <c r="I6516" s="3">
        <f>VLOOKUP(VLOOKUP(B6516,[1]Vendas!A:C,3,FALSE),[1]Vendedores!A:E,4,FALSE)</f>
        <v>0.04</v>
      </c>
      <c r="J6516" t="str">
        <f>VLOOKUP(C6516,[1]Produtos!A:D,2,FALSE)</f>
        <v>Projetor</v>
      </c>
      <c r="K6516" s="5">
        <f>VLOOKUP(C6516,[1]Produtos!A:D,3,FALSE)</f>
        <v>2900</v>
      </c>
      <c r="L6516" s="5">
        <f t="shared" si="303"/>
        <v>81200</v>
      </c>
      <c r="M6516" s="5">
        <f t="shared" si="304"/>
        <v>1624</v>
      </c>
      <c r="N6516" s="5">
        <f t="shared" si="305"/>
        <v>79576</v>
      </c>
      <c r="O6516" t="str">
        <f>VLOOKUP(VLOOKUP(C6516,[1]Produtos!A:D,4,FALSE),[1]Categorias!A:B,2,FALSE)</f>
        <v>Hardwares</v>
      </c>
    </row>
    <row r="6517" spans="1:15" x14ac:dyDescent="0.3">
      <c r="A6517">
        <v>6516</v>
      </c>
      <c r="B6517">
        <v>319</v>
      </c>
      <c r="C6517">
        <v>7</v>
      </c>
      <c r="D6517">
        <v>6</v>
      </c>
      <c r="E6517" s="3">
        <v>0.01</v>
      </c>
      <c r="F6517" s="4">
        <f>VLOOKUP(B6517,[1]Vendas!A:C,2,FALSE)</f>
        <v>44147</v>
      </c>
      <c r="G6517" t="str">
        <f>VLOOKUP(VLOOKUP(B6517,[1]Vendas!A:C,3,FALSE),[1]Vendedores!A:B,2,FALSE)</f>
        <v>Antônio da Costa</v>
      </c>
      <c r="H6517" t="str">
        <f>VLOOKUP(VLOOKUP(VLOOKUP(B6517,[1]Vendas!A:C,3,FALSE),[1]Vendedores!A:E,5,FALSE),[1]Filiais!A:B,2,FALSE)</f>
        <v>São Paulo</v>
      </c>
      <c r="I6517" s="3">
        <f>VLOOKUP(VLOOKUP(B6517,[1]Vendas!A:C,3,FALSE),[1]Vendedores!A:E,4,FALSE)</f>
        <v>7.0000000000000007E-2</v>
      </c>
      <c r="J6517" t="str">
        <f>VLOOKUP(C6517,[1]Produtos!A:D,2,FALSE)</f>
        <v>Roteador</v>
      </c>
      <c r="K6517" s="5">
        <f>VLOOKUP(C6517,[1]Produtos!A:D,3,FALSE)</f>
        <v>320</v>
      </c>
      <c r="L6517" s="5">
        <f t="shared" si="303"/>
        <v>1920</v>
      </c>
      <c r="M6517" s="5">
        <f t="shared" si="304"/>
        <v>19.2</v>
      </c>
      <c r="N6517" s="5">
        <f t="shared" si="305"/>
        <v>1900.8</v>
      </c>
      <c r="O6517" t="str">
        <f>VLOOKUP(VLOOKUP(C6517,[1]Produtos!A:D,4,FALSE),[1]Categorias!A:B,2,FALSE)</f>
        <v>Hardwares</v>
      </c>
    </row>
    <row r="6518" spans="1:15" x14ac:dyDescent="0.3">
      <c r="A6518">
        <v>6517</v>
      </c>
      <c r="B6518">
        <v>1212</v>
      </c>
      <c r="C6518">
        <v>8</v>
      </c>
      <c r="D6518">
        <v>32</v>
      </c>
      <c r="E6518" s="3">
        <v>0.02</v>
      </c>
      <c r="F6518" s="4">
        <f>VLOOKUP(B6518,[1]Vendas!A:C,2,FALSE)</f>
        <v>44087</v>
      </c>
      <c r="G6518" t="str">
        <f>VLOOKUP(VLOOKUP(B6518,[1]Vendas!A:C,3,FALSE),[1]Vendedores!A:B,2,FALSE)</f>
        <v>Fernanda Vasconcelos</v>
      </c>
      <c r="H6518" t="str">
        <f>VLOOKUP(VLOOKUP(VLOOKUP(B6518,[1]Vendas!A:C,3,FALSE),[1]Vendedores!A:E,5,FALSE),[1]Filiais!A:B,2,FALSE)</f>
        <v>Minas Gerais</v>
      </c>
      <c r="I6518" s="3">
        <f>VLOOKUP(VLOOKUP(B6518,[1]Vendas!A:C,3,FALSE),[1]Vendedores!A:E,4,FALSE)</f>
        <v>0.04</v>
      </c>
      <c r="J6518" t="str">
        <f>VLOOKUP(C6518,[1]Produtos!A:D,2,FALSE)</f>
        <v>Projetor</v>
      </c>
      <c r="K6518" s="5">
        <f>VLOOKUP(C6518,[1]Produtos!A:D,3,FALSE)</f>
        <v>2900</v>
      </c>
      <c r="L6518" s="5">
        <f t="shared" si="303"/>
        <v>92800</v>
      </c>
      <c r="M6518" s="5">
        <f t="shared" si="304"/>
        <v>1856</v>
      </c>
      <c r="N6518" s="5">
        <f t="shared" si="305"/>
        <v>90944</v>
      </c>
      <c r="O6518" t="str">
        <f>VLOOKUP(VLOOKUP(C6518,[1]Produtos!A:D,4,FALSE),[1]Categorias!A:B,2,FALSE)</f>
        <v>Hardwares</v>
      </c>
    </row>
    <row r="6519" spans="1:15" x14ac:dyDescent="0.3">
      <c r="A6519">
        <v>6518</v>
      </c>
      <c r="B6519">
        <v>1195</v>
      </c>
      <c r="C6519">
        <v>2</v>
      </c>
      <c r="D6519">
        <v>30</v>
      </c>
      <c r="E6519" s="3">
        <v>0.03</v>
      </c>
      <c r="F6519" s="4">
        <f>VLOOKUP(B6519,[1]Vendas!A:C,2,FALSE)</f>
        <v>44098</v>
      </c>
      <c r="G6519" t="str">
        <f>VLOOKUP(VLOOKUP(B6519,[1]Vendas!A:C,3,FALSE),[1]Vendedores!A:B,2,FALSE)</f>
        <v>Jaqueline de Souza</v>
      </c>
      <c r="H6519" t="str">
        <f>VLOOKUP(VLOOKUP(VLOOKUP(B6519,[1]Vendas!A:C,3,FALSE),[1]Vendedores!A:E,5,FALSE),[1]Filiais!A:B,2,FALSE)</f>
        <v>Minas Gerais</v>
      </c>
      <c r="I6519" s="3">
        <f>VLOOKUP(VLOOKUP(B6519,[1]Vendas!A:C,3,FALSE),[1]Vendedores!A:E,4,FALSE)</f>
        <v>7.0000000000000007E-2</v>
      </c>
      <c r="J6519" t="str">
        <f>VLOOKUP(C6519,[1]Produtos!A:D,2,FALSE)</f>
        <v>Impressora</v>
      </c>
      <c r="K6519" s="5">
        <f>VLOOKUP(C6519,[1]Produtos!A:D,3,FALSE)</f>
        <v>2100</v>
      </c>
      <c r="L6519" s="5">
        <f t="shared" si="303"/>
        <v>63000</v>
      </c>
      <c r="M6519" s="5">
        <f t="shared" si="304"/>
        <v>1890</v>
      </c>
      <c r="N6519" s="5">
        <f t="shared" si="305"/>
        <v>61110</v>
      </c>
      <c r="O6519" t="str">
        <f>VLOOKUP(VLOOKUP(C6519,[1]Produtos!A:D,4,FALSE),[1]Categorias!A:B,2,FALSE)</f>
        <v>Hardwares</v>
      </c>
    </row>
    <row r="6520" spans="1:15" x14ac:dyDescent="0.3">
      <c r="A6520">
        <v>6519</v>
      </c>
      <c r="B6520">
        <v>1084</v>
      </c>
      <c r="C6520">
        <v>5</v>
      </c>
      <c r="D6520">
        <v>11</v>
      </c>
      <c r="E6520" s="3">
        <v>0.01</v>
      </c>
      <c r="F6520" s="4">
        <f>VLOOKUP(B6520,[1]Vendas!A:C,2,FALSE)</f>
        <v>43931</v>
      </c>
      <c r="G6520" t="str">
        <f>VLOOKUP(VLOOKUP(B6520,[1]Vendas!A:C,3,FALSE),[1]Vendedores!A:B,2,FALSE)</f>
        <v>Rubens Lopes</v>
      </c>
      <c r="H6520" t="str">
        <f>VLOOKUP(VLOOKUP(VLOOKUP(B6520,[1]Vendas!A:C,3,FALSE),[1]Vendedores!A:E,5,FALSE),[1]Filiais!A:B,2,FALSE)</f>
        <v>Minas Gerais</v>
      </c>
      <c r="I6520" s="3">
        <f>VLOOKUP(VLOOKUP(B6520,[1]Vendas!A:C,3,FALSE),[1]Vendedores!A:E,4,FALSE)</f>
        <v>0.02</v>
      </c>
      <c r="J6520" t="str">
        <f>VLOOKUP(C6520,[1]Produtos!A:D,2,FALSE)</f>
        <v>Smartphone</v>
      </c>
      <c r="K6520" s="5">
        <f>VLOOKUP(C6520,[1]Produtos!A:D,3,FALSE)</f>
        <v>3200</v>
      </c>
      <c r="L6520" s="5">
        <f t="shared" si="303"/>
        <v>35200</v>
      </c>
      <c r="M6520" s="5">
        <f t="shared" si="304"/>
        <v>352</v>
      </c>
      <c r="N6520" s="5">
        <f t="shared" si="305"/>
        <v>34848</v>
      </c>
      <c r="O6520" t="str">
        <f>VLOOKUP(VLOOKUP(C6520,[1]Produtos!A:D,4,FALSE),[1]Categorias!A:B,2,FALSE)</f>
        <v>Celulares</v>
      </c>
    </row>
    <row r="6521" spans="1:15" x14ac:dyDescent="0.3">
      <c r="A6521">
        <v>6520</v>
      </c>
      <c r="B6521">
        <v>1060</v>
      </c>
      <c r="C6521">
        <v>2</v>
      </c>
      <c r="D6521">
        <v>30</v>
      </c>
      <c r="E6521" s="3">
        <v>0.01</v>
      </c>
      <c r="F6521" s="4">
        <f>VLOOKUP(B6521,[1]Vendas!A:C,2,FALSE)</f>
        <v>44123</v>
      </c>
      <c r="G6521" t="str">
        <f>VLOOKUP(VLOOKUP(B6521,[1]Vendas!A:C,3,FALSE),[1]Vendedores!A:B,2,FALSE)</f>
        <v>Débora Albuquerque</v>
      </c>
      <c r="H6521" t="str">
        <f>VLOOKUP(VLOOKUP(VLOOKUP(B6521,[1]Vendas!A:C,3,FALSE),[1]Vendedores!A:E,5,FALSE),[1]Filiais!A:B,2,FALSE)</f>
        <v>São Paulo</v>
      </c>
      <c r="I6521" s="3">
        <f>VLOOKUP(VLOOKUP(B6521,[1]Vendas!A:C,3,FALSE),[1]Vendedores!A:E,4,FALSE)</f>
        <v>0.02</v>
      </c>
      <c r="J6521" t="str">
        <f>VLOOKUP(C6521,[1]Produtos!A:D,2,FALSE)</f>
        <v>Impressora</v>
      </c>
      <c r="K6521" s="5">
        <f>VLOOKUP(C6521,[1]Produtos!A:D,3,FALSE)</f>
        <v>2100</v>
      </c>
      <c r="L6521" s="5">
        <f t="shared" si="303"/>
        <v>63000</v>
      </c>
      <c r="M6521" s="5">
        <f t="shared" si="304"/>
        <v>630</v>
      </c>
      <c r="N6521" s="5">
        <f t="shared" si="305"/>
        <v>62370</v>
      </c>
      <c r="O6521" t="str">
        <f>VLOOKUP(VLOOKUP(C6521,[1]Produtos!A:D,4,FALSE),[1]Categorias!A:B,2,FALSE)</f>
        <v>Hardwares</v>
      </c>
    </row>
    <row r="6522" spans="1:15" x14ac:dyDescent="0.3">
      <c r="A6522">
        <v>6521</v>
      </c>
      <c r="B6522">
        <v>1140</v>
      </c>
      <c r="C6522">
        <v>3</v>
      </c>
      <c r="D6522">
        <v>20</v>
      </c>
      <c r="E6522" s="3">
        <v>0.02</v>
      </c>
      <c r="F6522" s="4">
        <f>VLOOKUP(B6522,[1]Vendas!A:C,2,FALSE)</f>
        <v>43897</v>
      </c>
      <c r="G6522" t="str">
        <f>VLOOKUP(VLOOKUP(B6522,[1]Vendas!A:C,3,FALSE),[1]Vendedores!A:B,2,FALSE)</f>
        <v>Fernanda Vasconcelos</v>
      </c>
      <c r="H6522" t="str">
        <f>VLOOKUP(VLOOKUP(VLOOKUP(B6522,[1]Vendas!A:C,3,FALSE),[1]Vendedores!A:E,5,FALSE),[1]Filiais!A:B,2,FALSE)</f>
        <v>Minas Gerais</v>
      </c>
      <c r="I6522" s="3">
        <f>VLOOKUP(VLOOKUP(B6522,[1]Vendas!A:C,3,FALSE),[1]Vendedores!A:E,4,FALSE)</f>
        <v>0.04</v>
      </c>
      <c r="J6522" t="str">
        <f>VLOOKUP(C6522,[1]Produtos!A:D,2,FALSE)</f>
        <v>Teclado</v>
      </c>
      <c r="K6522" s="5">
        <f>VLOOKUP(C6522,[1]Produtos!A:D,3,FALSE)</f>
        <v>90</v>
      </c>
      <c r="L6522" s="5">
        <f t="shared" si="303"/>
        <v>1800</v>
      </c>
      <c r="M6522" s="5">
        <f t="shared" si="304"/>
        <v>36</v>
      </c>
      <c r="N6522" s="5">
        <f t="shared" si="305"/>
        <v>1764</v>
      </c>
      <c r="O6522" t="str">
        <f>VLOOKUP(VLOOKUP(C6522,[1]Produtos!A:D,4,FALSE),[1]Categorias!A:B,2,FALSE)</f>
        <v>Acessórios</v>
      </c>
    </row>
    <row r="6523" spans="1:15" x14ac:dyDescent="0.3">
      <c r="A6523">
        <v>6522</v>
      </c>
      <c r="B6523">
        <v>1737</v>
      </c>
      <c r="C6523">
        <v>3</v>
      </c>
      <c r="D6523">
        <v>22</v>
      </c>
      <c r="E6523" s="3">
        <v>0.04</v>
      </c>
      <c r="F6523" s="4">
        <f>VLOOKUP(B6523,[1]Vendas!A:C,2,FALSE)</f>
        <v>44118</v>
      </c>
      <c r="G6523" t="str">
        <f>VLOOKUP(VLOOKUP(B6523,[1]Vendas!A:C,3,FALSE),[1]Vendedores!A:B,2,FALSE)</f>
        <v>Raimundo Nonato</v>
      </c>
      <c r="H6523" t="str">
        <f>VLOOKUP(VLOOKUP(VLOOKUP(B6523,[1]Vendas!A:C,3,FALSE),[1]Vendedores!A:E,5,FALSE),[1]Filiais!A:B,2,FALSE)</f>
        <v>Minas Gerais</v>
      </c>
      <c r="I6523" s="3">
        <f>VLOOKUP(VLOOKUP(B6523,[1]Vendas!A:C,3,FALSE),[1]Vendedores!A:E,4,FALSE)</f>
        <v>0.02</v>
      </c>
      <c r="J6523" t="str">
        <f>VLOOKUP(C6523,[1]Produtos!A:D,2,FALSE)</f>
        <v>Teclado</v>
      </c>
      <c r="K6523" s="5">
        <f>VLOOKUP(C6523,[1]Produtos!A:D,3,FALSE)</f>
        <v>90</v>
      </c>
      <c r="L6523" s="5">
        <f t="shared" si="303"/>
        <v>1980</v>
      </c>
      <c r="M6523" s="5">
        <f t="shared" si="304"/>
        <v>79.2</v>
      </c>
      <c r="N6523" s="5">
        <f t="shared" si="305"/>
        <v>1900.8</v>
      </c>
      <c r="O6523" t="str">
        <f>VLOOKUP(VLOOKUP(C6523,[1]Produtos!A:D,4,FALSE),[1]Categorias!A:B,2,FALSE)</f>
        <v>Acessórios</v>
      </c>
    </row>
    <row r="6524" spans="1:15" x14ac:dyDescent="0.3">
      <c r="A6524">
        <v>6523</v>
      </c>
      <c r="B6524">
        <v>1815</v>
      </c>
      <c r="C6524">
        <v>8</v>
      </c>
      <c r="D6524">
        <v>12</v>
      </c>
      <c r="E6524" s="3">
        <v>0</v>
      </c>
      <c r="F6524" s="4">
        <f>VLOOKUP(B6524,[1]Vendas!A:C,2,FALSE)</f>
        <v>44130</v>
      </c>
      <c r="G6524" t="str">
        <f>VLOOKUP(VLOOKUP(B6524,[1]Vendas!A:C,3,FALSE),[1]Vendedores!A:B,2,FALSE)</f>
        <v>Jaqueline de Souza</v>
      </c>
      <c r="H6524" t="str">
        <f>VLOOKUP(VLOOKUP(VLOOKUP(B6524,[1]Vendas!A:C,3,FALSE),[1]Vendedores!A:E,5,FALSE),[1]Filiais!A:B,2,FALSE)</f>
        <v>Minas Gerais</v>
      </c>
      <c r="I6524" s="3">
        <f>VLOOKUP(VLOOKUP(B6524,[1]Vendas!A:C,3,FALSE),[1]Vendedores!A:E,4,FALSE)</f>
        <v>7.0000000000000007E-2</v>
      </c>
      <c r="J6524" t="str">
        <f>VLOOKUP(C6524,[1]Produtos!A:D,2,FALSE)</f>
        <v>Projetor</v>
      </c>
      <c r="K6524" s="5">
        <f>VLOOKUP(C6524,[1]Produtos!A:D,3,FALSE)</f>
        <v>2900</v>
      </c>
      <c r="L6524" s="5">
        <f t="shared" si="303"/>
        <v>34800</v>
      </c>
      <c r="M6524" s="5">
        <f t="shared" si="304"/>
        <v>0</v>
      </c>
      <c r="N6524" s="5">
        <f t="shared" si="305"/>
        <v>34800</v>
      </c>
      <c r="O6524" t="str">
        <f>VLOOKUP(VLOOKUP(C6524,[1]Produtos!A:D,4,FALSE),[1]Categorias!A:B,2,FALSE)</f>
        <v>Hardwares</v>
      </c>
    </row>
    <row r="6525" spans="1:15" x14ac:dyDescent="0.3">
      <c r="A6525">
        <v>6524</v>
      </c>
      <c r="B6525">
        <v>380</v>
      </c>
      <c r="C6525">
        <v>6</v>
      </c>
      <c r="D6525">
        <v>26</v>
      </c>
      <c r="E6525" s="3">
        <v>0.02</v>
      </c>
      <c r="F6525" s="4">
        <f>VLOOKUP(B6525,[1]Vendas!A:C,2,FALSE)</f>
        <v>44127</v>
      </c>
      <c r="G6525" t="str">
        <f>VLOOKUP(VLOOKUP(B6525,[1]Vendas!A:C,3,FALSE),[1]Vendedores!A:B,2,FALSE)</f>
        <v>Almira Buarque</v>
      </c>
      <c r="H6525" t="str">
        <f>VLOOKUP(VLOOKUP(VLOOKUP(B6525,[1]Vendas!A:C,3,FALSE),[1]Vendedores!A:E,5,FALSE),[1]Filiais!A:B,2,FALSE)</f>
        <v>Rio de Janeiro</v>
      </c>
      <c r="I6525" s="3">
        <f>VLOOKUP(VLOOKUP(B6525,[1]Vendas!A:C,3,FALSE),[1]Vendedores!A:E,4,FALSE)</f>
        <v>0.04</v>
      </c>
      <c r="J6525" t="str">
        <f>VLOOKUP(C6525,[1]Produtos!A:D,2,FALSE)</f>
        <v>Carregador para celular</v>
      </c>
      <c r="K6525" s="5">
        <f>VLOOKUP(C6525,[1]Produtos!A:D,3,FALSE)</f>
        <v>150</v>
      </c>
      <c r="L6525" s="5">
        <f t="shared" si="303"/>
        <v>3900</v>
      </c>
      <c r="M6525" s="5">
        <f t="shared" si="304"/>
        <v>78</v>
      </c>
      <c r="N6525" s="5">
        <f t="shared" si="305"/>
        <v>3822</v>
      </c>
      <c r="O6525" t="str">
        <f>VLOOKUP(VLOOKUP(C6525,[1]Produtos!A:D,4,FALSE),[1]Categorias!A:B,2,FALSE)</f>
        <v>Celulares</v>
      </c>
    </row>
    <row r="6526" spans="1:15" x14ac:dyDescent="0.3">
      <c r="A6526">
        <v>6525</v>
      </c>
      <c r="B6526">
        <v>911</v>
      </c>
      <c r="C6526">
        <v>8</v>
      </c>
      <c r="D6526">
        <v>5</v>
      </c>
      <c r="E6526" s="3">
        <v>0.03</v>
      </c>
      <c r="F6526" s="4">
        <f>VLOOKUP(B6526,[1]Vendas!A:C,2,FALSE)</f>
        <v>44169</v>
      </c>
      <c r="G6526" t="str">
        <f>VLOOKUP(VLOOKUP(B6526,[1]Vendas!A:C,3,FALSE),[1]Vendedores!A:B,2,FALSE)</f>
        <v>Solange Almeida</v>
      </c>
      <c r="H6526" t="str">
        <f>VLOOKUP(VLOOKUP(VLOOKUP(B6526,[1]Vendas!A:C,3,FALSE),[1]Vendedores!A:E,5,FALSE),[1]Filiais!A:B,2,FALSE)</f>
        <v>Rio de Janeiro</v>
      </c>
      <c r="I6526" s="3">
        <f>VLOOKUP(VLOOKUP(B6526,[1]Vendas!A:C,3,FALSE),[1]Vendedores!A:E,4,FALSE)</f>
        <v>0.01</v>
      </c>
      <c r="J6526" t="str">
        <f>VLOOKUP(C6526,[1]Produtos!A:D,2,FALSE)</f>
        <v>Projetor</v>
      </c>
      <c r="K6526" s="5">
        <f>VLOOKUP(C6526,[1]Produtos!A:D,3,FALSE)</f>
        <v>2900</v>
      </c>
      <c r="L6526" s="5">
        <f t="shared" si="303"/>
        <v>14500</v>
      </c>
      <c r="M6526" s="5">
        <f t="shared" si="304"/>
        <v>435</v>
      </c>
      <c r="N6526" s="5">
        <f t="shared" si="305"/>
        <v>14065</v>
      </c>
      <c r="O6526" t="str">
        <f>VLOOKUP(VLOOKUP(C6526,[1]Produtos!A:D,4,FALSE),[1]Categorias!A:B,2,FALSE)</f>
        <v>Hardwares</v>
      </c>
    </row>
    <row r="6527" spans="1:15" x14ac:dyDescent="0.3">
      <c r="A6527">
        <v>6526</v>
      </c>
      <c r="B6527">
        <v>803</v>
      </c>
      <c r="C6527">
        <v>10</v>
      </c>
      <c r="D6527">
        <v>9</v>
      </c>
      <c r="E6527" s="3">
        <v>0.02</v>
      </c>
      <c r="F6527" s="4">
        <f>VLOOKUP(B6527,[1]Vendas!A:C,2,FALSE)</f>
        <v>44168</v>
      </c>
      <c r="G6527" t="str">
        <f>VLOOKUP(VLOOKUP(B6527,[1]Vendas!A:C,3,FALSE),[1]Vendedores!A:B,2,FALSE)</f>
        <v>Fernanda Vasconcelos</v>
      </c>
      <c r="H6527" t="str">
        <f>VLOOKUP(VLOOKUP(VLOOKUP(B6527,[1]Vendas!A:C,3,FALSE),[1]Vendedores!A:E,5,FALSE),[1]Filiais!A:B,2,FALSE)</f>
        <v>Minas Gerais</v>
      </c>
      <c r="I6527" s="3">
        <f>VLOOKUP(VLOOKUP(B6527,[1]Vendas!A:C,3,FALSE),[1]Vendedores!A:E,4,FALSE)</f>
        <v>0.04</v>
      </c>
      <c r="J6527" t="str">
        <f>VLOOKUP(C6527,[1]Produtos!A:D,2,FALSE)</f>
        <v>Caneta</v>
      </c>
      <c r="K6527" s="5">
        <f>VLOOKUP(C6527,[1]Produtos!A:D,3,FALSE)</f>
        <v>15</v>
      </c>
      <c r="L6527" s="5">
        <f t="shared" si="303"/>
        <v>135</v>
      </c>
      <c r="M6527" s="5">
        <f t="shared" si="304"/>
        <v>2.7</v>
      </c>
      <c r="N6527" s="5">
        <f t="shared" si="305"/>
        <v>132.30000000000001</v>
      </c>
      <c r="O6527" t="str">
        <f>VLOOKUP(VLOOKUP(C6527,[1]Produtos!A:D,4,FALSE),[1]Categorias!A:B,2,FALSE)</f>
        <v>Papelaria</v>
      </c>
    </row>
    <row r="6528" spans="1:15" x14ac:dyDescent="0.3">
      <c r="A6528">
        <v>6527</v>
      </c>
      <c r="B6528">
        <v>347</v>
      </c>
      <c r="C6528">
        <v>5</v>
      </c>
      <c r="D6528">
        <v>24</v>
      </c>
      <c r="E6528" s="3">
        <v>0.05</v>
      </c>
      <c r="F6528" s="4">
        <f>VLOOKUP(B6528,[1]Vendas!A:C,2,FALSE)</f>
        <v>43844</v>
      </c>
      <c r="G6528" t="str">
        <f>VLOOKUP(VLOOKUP(B6528,[1]Vendas!A:C,3,FALSE),[1]Vendedores!A:B,2,FALSE)</f>
        <v>Rubens Lopes</v>
      </c>
      <c r="H6528" t="str">
        <f>VLOOKUP(VLOOKUP(VLOOKUP(B6528,[1]Vendas!A:C,3,FALSE),[1]Vendedores!A:E,5,FALSE),[1]Filiais!A:B,2,FALSE)</f>
        <v>Minas Gerais</v>
      </c>
      <c r="I6528" s="3">
        <f>VLOOKUP(VLOOKUP(B6528,[1]Vendas!A:C,3,FALSE),[1]Vendedores!A:E,4,FALSE)</f>
        <v>0.02</v>
      </c>
      <c r="J6528" t="str">
        <f>VLOOKUP(C6528,[1]Produtos!A:D,2,FALSE)</f>
        <v>Smartphone</v>
      </c>
      <c r="K6528" s="5">
        <f>VLOOKUP(C6528,[1]Produtos!A:D,3,FALSE)</f>
        <v>3200</v>
      </c>
      <c r="L6528" s="5">
        <f t="shared" si="303"/>
        <v>76800</v>
      </c>
      <c r="M6528" s="5">
        <f t="shared" si="304"/>
        <v>3840</v>
      </c>
      <c r="N6528" s="5">
        <f t="shared" si="305"/>
        <v>72960</v>
      </c>
      <c r="O6528" t="str">
        <f>VLOOKUP(VLOOKUP(C6528,[1]Produtos!A:D,4,FALSE),[1]Categorias!A:B,2,FALSE)</f>
        <v>Celulares</v>
      </c>
    </row>
    <row r="6529" spans="1:15" x14ac:dyDescent="0.3">
      <c r="A6529">
        <v>6528</v>
      </c>
      <c r="B6529">
        <v>1337</v>
      </c>
      <c r="C6529">
        <v>2</v>
      </c>
      <c r="D6529">
        <v>8</v>
      </c>
      <c r="E6529" s="3">
        <v>0.02</v>
      </c>
      <c r="F6529" s="4">
        <f>VLOOKUP(B6529,[1]Vendas!A:C,2,FALSE)</f>
        <v>43901</v>
      </c>
      <c r="G6529" t="str">
        <f>VLOOKUP(VLOOKUP(B6529,[1]Vendas!A:C,3,FALSE),[1]Vendedores!A:B,2,FALSE)</f>
        <v>Solange Almeida</v>
      </c>
      <c r="H6529" t="str">
        <f>VLOOKUP(VLOOKUP(VLOOKUP(B6529,[1]Vendas!A:C,3,FALSE),[1]Vendedores!A:E,5,FALSE),[1]Filiais!A:B,2,FALSE)</f>
        <v>Rio de Janeiro</v>
      </c>
      <c r="I6529" s="3">
        <f>VLOOKUP(VLOOKUP(B6529,[1]Vendas!A:C,3,FALSE),[1]Vendedores!A:E,4,FALSE)</f>
        <v>0.01</v>
      </c>
      <c r="J6529" t="str">
        <f>VLOOKUP(C6529,[1]Produtos!A:D,2,FALSE)</f>
        <v>Impressora</v>
      </c>
      <c r="K6529" s="5">
        <f>VLOOKUP(C6529,[1]Produtos!A:D,3,FALSE)</f>
        <v>2100</v>
      </c>
      <c r="L6529" s="5">
        <f t="shared" si="303"/>
        <v>16800</v>
      </c>
      <c r="M6529" s="5">
        <f t="shared" si="304"/>
        <v>336</v>
      </c>
      <c r="N6529" s="5">
        <f t="shared" si="305"/>
        <v>16464</v>
      </c>
      <c r="O6529" t="str">
        <f>VLOOKUP(VLOOKUP(C6529,[1]Produtos!A:D,4,FALSE),[1]Categorias!A:B,2,FALSE)</f>
        <v>Hardwares</v>
      </c>
    </row>
    <row r="6530" spans="1:15" x14ac:dyDescent="0.3">
      <c r="A6530">
        <v>6529</v>
      </c>
      <c r="B6530">
        <v>811</v>
      </c>
      <c r="C6530">
        <v>7</v>
      </c>
      <c r="D6530">
        <v>1</v>
      </c>
      <c r="E6530" s="3">
        <v>0.02</v>
      </c>
      <c r="F6530" s="4">
        <f>VLOOKUP(B6530,[1]Vendas!A:C,2,FALSE)</f>
        <v>44193</v>
      </c>
      <c r="G6530" t="str">
        <f>VLOOKUP(VLOOKUP(B6530,[1]Vendas!A:C,3,FALSE),[1]Vendedores!A:B,2,FALSE)</f>
        <v>Solange Almeida</v>
      </c>
      <c r="H6530" t="str">
        <f>VLOOKUP(VLOOKUP(VLOOKUP(B6530,[1]Vendas!A:C,3,FALSE),[1]Vendedores!A:E,5,FALSE),[1]Filiais!A:B,2,FALSE)</f>
        <v>Rio de Janeiro</v>
      </c>
      <c r="I6530" s="3">
        <f>VLOOKUP(VLOOKUP(B6530,[1]Vendas!A:C,3,FALSE),[1]Vendedores!A:E,4,FALSE)</f>
        <v>0.01</v>
      </c>
      <c r="J6530" t="str">
        <f>VLOOKUP(C6530,[1]Produtos!A:D,2,FALSE)</f>
        <v>Roteador</v>
      </c>
      <c r="K6530" s="5">
        <f>VLOOKUP(C6530,[1]Produtos!A:D,3,FALSE)</f>
        <v>320</v>
      </c>
      <c r="L6530" s="5">
        <f t="shared" si="303"/>
        <v>320</v>
      </c>
      <c r="M6530" s="5">
        <f t="shared" si="304"/>
        <v>6.4</v>
      </c>
      <c r="N6530" s="5">
        <f t="shared" si="305"/>
        <v>313.60000000000002</v>
      </c>
      <c r="O6530" t="str">
        <f>VLOOKUP(VLOOKUP(C6530,[1]Produtos!A:D,4,FALSE),[1]Categorias!A:B,2,FALSE)</f>
        <v>Hardwares</v>
      </c>
    </row>
    <row r="6531" spans="1:15" x14ac:dyDescent="0.3">
      <c r="A6531">
        <v>6530</v>
      </c>
      <c r="B6531">
        <v>575</v>
      </c>
      <c r="C6531">
        <v>3</v>
      </c>
      <c r="D6531">
        <v>31</v>
      </c>
      <c r="E6531" s="3">
        <v>0.04</v>
      </c>
      <c r="F6531" s="4">
        <f>VLOOKUP(B6531,[1]Vendas!A:C,2,FALSE)</f>
        <v>44103</v>
      </c>
      <c r="G6531" t="str">
        <f>VLOOKUP(VLOOKUP(B6531,[1]Vendas!A:C,3,FALSE),[1]Vendedores!A:B,2,FALSE)</f>
        <v>Raimundo Nonato</v>
      </c>
      <c r="H6531" t="str">
        <f>VLOOKUP(VLOOKUP(VLOOKUP(B6531,[1]Vendas!A:C,3,FALSE),[1]Vendedores!A:E,5,FALSE),[1]Filiais!A:B,2,FALSE)</f>
        <v>Minas Gerais</v>
      </c>
      <c r="I6531" s="3">
        <f>VLOOKUP(VLOOKUP(B6531,[1]Vendas!A:C,3,FALSE),[1]Vendedores!A:E,4,FALSE)</f>
        <v>0.02</v>
      </c>
      <c r="J6531" t="str">
        <f>VLOOKUP(C6531,[1]Produtos!A:D,2,FALSE)</f>
        <v>Teclado</v>
      </c>
      <c r="K6531" s="5">
        <f>VLOOKUP(C6531,[1]Produtos!A:D,3,FALSE)</f>
        <v>90</v>
      </c>
      <c r="L6531" s="5">
        <f t="shared" ref="L6531:L6594" si="306">K6531*D6531</f>
        <v>2790</v>
      </c>
      <c r="M6531" s="5">
        <f t="shared" ref="M6531:M6594" si="307">E6531*L6531</f>
        <v>111.60000000000001</v>
      </c>
      <c r="N6531" s="5">
        <f t="shared" ref="N6531:N6594" si="308">L6531-M6531</f>
        <v>2678.4</v>
      </c>
      <c r="O6531" t="str">
        <f>VLOOKUP(VLOOKUP(C6531,[1]Produtos!A:D,4,FALSE),[1]Categorias!A:B,2,FALSE)</f>
        <v>Acessórios</v>
      </c>
    </row>
    <row r="6532" spans="1:15" x14ac:dyDescent="0.3">
      <c r="A6532">
        <v>6531</v>
      </c>
      <c r="B6532">
        <v>407</v>
      </c>
      <c r="C6532">
        <v>7</v>
      </c>
      <c r="D6532">
        <v>5</v>
      </c>
      <c r="E6532" s="3">
        <v>0.02</v>
      </c>
      <c r="F6532" s="4">
        <f>VLOOKUP(B6532,[1]Vendas!A:C,2,FALSE)</f>
        <v>44125</v>
      </c>
      <c r="G6532" t="str">
        <f>VLOOKUP(VLOOKUP(B6532,[1]Vendas!A:C,3,FALSE),[1]Vendedores!A:B,2,FALSE)</f>
        <v>Filipe de Tarso</v>
      </c>
      <c r="H6532" t="str">
        <f>VLOOKUP(VLOOKUP(VLOOKUP(B6532,[1]Vendas!A:C,3,FALSE),[1]Vendedores!A:E,5,FALSE),[1]Filiais!A:B,2,FALSE)</f>
        <v>Rio de Janeiro</v>
      </c>
      <c r="I6532" s="3">
        <f>VLOOKUP(VLOOKUP(B6532,[1]Vendas!A:C,3,FALSE),[1]Vendedores!A:E,4,FALSE)</f>
        <v>0.04</v>
      </c>
      <c r="J6532" t="str">
        <f>VLOOKUP(C6532,[1]Produtos!A:D,2,FALSE)</f>
        <v>Roteador</v>
      </c>
      <c r="K6532" s="5">
        <f>VLOOKUP(C6532,[1]Produtos!A:D,3,FALSE)</f>
        <v>320</v>
      </c>
      <c r="L6532" s="5">
        <f t="shared" si="306"/>
        <v>1600</v>
      </c>
      <c r="M6532" s="5">
        <f t="shared" si="307"/>
        <v>32</v>
      </c>
      <c r="N6532" s="5">
        <f t="shared" si="308"/>
        <v>1568</v>
      </c>
      <c r="O6532" t="str">
        <f>VLOOKUP(VLOOKUP(C6532,[1]Produtos!A:D,4,FALSE),[1]Categorias!A:B,2,FALSE)</f>
        <v>Hardwares</v>
      </c>
    </row>
    <row r="6533" spans="1:15" x14ac:dyDescent="0.3">
      <c r="A6533">
        <v>6532</v>
      </c>
      <c r="B6533">
        <v>524</v>
      </c>
      <c r="C6533">
        <v>6</v>
      </c>
      <c r="D6533">
        <v>7</v>
      </c>
      <c r="E6533" s="3">
        <v>0.03</v>
      </c>
      <c r="F6533" s="4">
        <f>VLOOKUP(B6533,[1]Vendas!A:C,2,FALSE)</f>
        <v>44120</v>
      </c>
      <c r="G6533" t="str">
        <f>VLOOKUP(VLOOKUP(B6533,[1]Vendas!A:C,3,FALSE),[1]Vendedores!A:B,2,FALSE)</f>
        <v>Jaqueline de Souza</v>
      </c>
      <c r="H6533" t="str">
        <f>VLOOKUP(VLOOKUP(VLOOKUP(B6533,[1]Vendas!A:C,3,FALSE),[1]Vendedores!A:E,5,FALSE),[1]Filiais!A:B,2,FALSE)</f>
        <v>Minas Gerais</v>
      </c>
      <c r="I6533" s="3">
        <f>VLOOKUP(VLOOKUP(B6533,[1]Vendas!A:C,3,FALSE),[1]Vendedores!A:E,4,FALSE)</f>
        <v>7.0000000000000007E-2</v>
      </c>
      <c r="J6533" t="str">
        <f>VLOOKUP(C6533,[1]Produtos!A:D,2,FALSE)</f>
        <v>Carregador para celular</v>
      </c>
      <c r="K6533" s="5">
        <f>VLOOKUP(C6533,[1]Produtos!A:D,3,FALSE)</f>
        <v>150</v>
      </c>
      <c r="L6533" s="5">
        <f t="shared" si="306"/>
        <v>1050</v>
      </c>
      <c r="M6533" s="5">
        <f t="shared" si="307"/>
        <v>31.5</v>
      </c>
      <c r="N6533" s="5">
        <f t="shared" si="308"/>
        <v>1018.5</v>
      </c>
      <c r="O6533" t="str">
        <f>VLOOKUP(VLOOKUP(C6533,[1]Produtos!A:D,4,FALSE),[1]Categorias!A:B,2,FALSE)</f>
        <v>Celulares</v>
      </c>
    </row>
    <row r="6534" spans="1:15" x14ac:dyDescent="0.3">
      <c r="A6534">
        <v>6533</v>
      </c>
      <c r="B6534">
        <v>1620</v>
      </c>
      <c r="C6534">
        <v>5</v>
      </c>
      <c r="D6534">
        <v>1</v>
      </c>
      <c r="E6534" s="3">
        <v>0.05</v>
      </c>
      <c r="F6534" s="4">
        <f>VLOOKUP(B6534,[1]Vendas!A:C,2,FALSE)</f>
        <v>44164</v>
      </c>
      <c r="G6534" t="str">
        <f>VLOOKUP(VLOOKUP(B6534,[1]Vendas!A:C,3,FALSE),[1]Vendedores!A:B,2,FALSE)</f>
        <v>Antônio da Costa</v>
      </c>
      <c r="H6534" t="str">
        <f>VLOOKUP(VLOOKUP(VLOOKUP(B6534,[1]Vendas!A:C,3,FALSE),[1]Vendedores!A:E,5,FALSE),[1]Filiais!A:B,2,FALSE)</f>
        <v>São Paulo</v>
      </c>
      <c r="I6534" s="3">
        <f>VLOOKUP(VLOOKUP(B6534,[1]Vendas!A:C,3,FALSE),[1]Vendedores!A:E,4,FALSE)</f>
        <v>7.0000000000000007E-2</v>
      </c>
      <c r="J6534" t="str">
        <f>VLOOKUP(C6534,[1]Produtos!A:D,2,FALSE)</f>
        <v>Smartphone</v>
      </c>
      <c r="K6534" s="5">
        <f>VLOOKUP(C6534,[1]Produtos!A:D,3,FALSE)</f>
        <v>3200</v>
      </c>
      <c r="L6534" s="5">
        <f t="shared" si="306"/>
        <v>3200</v>
      </c>
      <c r="M6534" s="5">
        <f t="shared" si="307"/>
        <v>160</v>
      </c>
      <c r="N6534" s="5">
        <f t="shared" si="308"/>
        <v>3040</v>
      </c>
      <c r="O6534" t="str">
        <f>VLOOKUP(VLOOKUP(C6534,[1]Produtos!A:D,4,FALSE),[1]Categorias!A:B,2,FALSE)</f>
        <v>Celulares</v>
      </c>
    </row>
    <row r="6535" spans="1:15" x14ac:dyDescent="0.3">
      <c r="A6535">
        <v>6534</v>
      </c>
      <c r="B6535">
        <v>514</v>
      </c>
      <c r="C6535">
        <v>10</v>
      </c>
      <c r="D6535">
        <v>32</v>
      </c>
      <c r="E6535" s="3">
        <v>0.04</v>
      </c>
      <c r="F6535" s="4">
        <f>VLOOKUP(B6535,[1]Vendas!A:C,2,FALSE)</f>
        <v>43878</v>
      </c>
      <c r="G6535" t="str">
        <f>VLOOKUP(VLOOKUP(B6535,[1]Vendas!A:C,3,FALSE),[1]Vendedores!A:B,2,FALSE)</f>
        <v>Raimundo Nonato</v>
      </c>
      <c r="H6535" t="str">
        <f>VLOOKUP(VLOOKUP(VLOOKUP(B6535,[1]Vendas!A:C,3,FALSE),[1]Vendedores!A:E,5,FALSE),[1]Filiais!A:B,2,FALSE)</f>
        <v>Minas Gerais</v>
      </c>
      <c r="I6535" s="3">
        <f>VLOOKUP(VLOOKUP(B6535,[1]Vendas!A:C,3,FALSE),[1]Vendedores!A:E,4,FALSE)</f>
        <v>0.02</v>
      </c>
      <c r="J6535" t="str">
        <f>VLOOKUP(C6535,[1]Produtos!A:D,2,FALSE)</f>
        <v>Caneta</v>
      </c>
      <c r="K6535" s="5">
        <f>VLOOKUP(C6535,[1]Produtos!A:D,3,FALSE)</f>
        <v>15</v>
      </c>
      <c r="L6535" s="5">
        <f t="shared" si="306"/>
        <v>480</v>
      </c>
      <c r="M6535" s="5">
        <f t="shared" si="307"/>
        <v>19.2</v>
      </c>
      <c r="N6535" s="5">
        <f t="shared" si="308"/>
        <v>460.8</v>
      </c>
      <c r="O6535" t="str">
        <f>VLOOKUP(VLOOKUP(C6535,[1]Produtos!A:D,4,FALSE),[1]Categorias!A:B,2,FALSE)</f>
        <v>Papelaria</v>
      </c>
    </row>
    <row r="6536" spans="1:15" x14ac:dyDescent="0.3">
      <c r="A6536">
        <v>6535</v>
      </c>
      <c r="B6536">
        <v>1784</v>
      </c>
      <c r="C6536">
        <v>2</v>
      </c>
      <c r="D6536">
        <v>26</v>
      </c>
      <c r="E6536" s="3">
        <v>0.02</v>
      </c>
      <c r="F6536" s="4">
        <f>VLOOKUP(B6536,[1]Vendas!A:C,2,FALSE)</f>
        <v>43904</v>
      </c>
      <c r="G6536" t="str">
        <f>VLOOKUP(VLOOKUP(B6536,[1]Vendas!A:C,3,FALSE),[1]Vendedores!A:B,2,FALSE)</f>
        <v>Almira Buarque</v>
      </c>
      <c r="H6536" t="str">
        <f>VLOOKUP(VLOOKUP(VLOOKUP(B6536,[1]Vendas!A:C,3,FALSE),[1]Vendedores!A:E,5,FALSE),[1]Filiais!A:B,2,FALSE)</f>
        <v>Rio de Janeiro</v>
      </c>
      <c r="I6536" s="3">
        <f>VLOOKUP(VLOOKUP(B6536,[1]Vendas!A:C,3,FALSE),[1]Vendedores!A:E,4,FALSE)</f>
        <v>0.04</v>
      </c>
      <c r="J6536" t="str">
        <f>VLOOKUP(C6536,[1]Produtos!A:D,2,FALSE)</f>
        <v>Impressora</v>
      </c>
      <c r="K6536" s="5">
        <f>VLOOKUP(C6536,[1]Produtos!A:D,3,FALSE)</f>
        <v>2100</v>
      </c>
      <c r="L6536" s="5">
        <f t="shared" si="306"/>
        <v>54600</v>
      </c>
      <c r="M6536" s="5">
        <f t="shared" si="307"/>
        <v>1092</v>
      </c>
      <c r="N6536" s="5">
        <f t="shared" si="308"/>
        <v>53508</v>
      </c>
      <c r="O6536" t="str">
        <f>VLOOKUP(VLOOKUP(C6536,[1]Produtos!A:D,4,FALSE),[1]Categorias!A:B,2,FALSE)</f>
        <v>Hardwares</v>
      </c>
    </row>
    <row r="6537" spans="1:15" x14ac:dyDescent="0.3">
      <c r="A6537">
        <v>6536</v>
      </c>
      <c r="B6537">
        <v>245</v>
      </c>
      <c r="C6537">
        <v>9</v>
      </c>
      <c r="D6537">
        <v>19</v>
      </c>
      <c r="E6537" s="3">
        <v>0.03</v>
      </c>
      <c r="F6537" s="4">
        <f>VLOOKUP(B6537,[1]Vendas!A:C,2,FALSE)</f>
        <v>43843</v>
      </c>
      <c r="G6537" t="str">
        <f>VLOOKUP(VLOOKUP(B6537,[1]Vendas!A:C,3,FALSE),[1]Vendedores!A:B,2,FALSE)</f>
        <v>Débora Albuquerque</v>
      </c>
      <c r="H6537" t="str">
        <f>VLOOKUP(VLOOKUP(VLOOKUP(B6537,[1]Vendas!A:C,3,FALSE),[1]Vendedores!A:E,5,FALSE),[1]Filiais!A:B,2,FALSE)</f>
        <v>São Paulo</v>
      </c>
      <c r="I6537" s="3">
        <f>VLOOKUP(VLOOKUP(B6537,[1]Vendas!A:C,3,FALSE),[1]Vendedores!A:E,4,FALSE)</f>
        <v>0.02</v>
      </c>
      <c r="J6537" t="str">
        <f>VLOOKUP(C6537,[1]Produtos!A:D,2,FALSE)</f>
        <v>Papel A4</v>
      </c>
      <c r="K6537" s="5">
        <f>VLOOKUP(C6537,[1]Produtos!A:D,3,FALSE)</f>
        <v>90</v>
      </c>
      <c r="L6537" s="5">
        <f t="shared" si="306"/>
        <v>1710</v>
      </c>
      <c r="M6537" s="5">
        <f t="shared" si="307"/>
        <v>51.3</v>
      </c>
      <c r="N6537" s="5">
        <f t="shared" si="308"/>
        <v>1658.7</v>
      </c>
      <c r="O6537" t="str">
        <f>VLOOKUP(VLOOKUP(C6537,[1]Produtos!A:D,4,FALSE),[1]Categorias!A:B,2,FALSE)</f>
        <v>Papelaria</v>
      </c>
    </row>
    <row r="6538" spans="1:15" x14ac:dyDescent="0.3">
      <c r="A6538">
        <v>6537</v>
      </c>
      <c r="B6538">
        <v>786</v>
      </c>
      <c r="C6538">
        <v>3</v>
      </c>
      <c r="D6538">
        <v>12</v>
      </c>
      <c r="E6538" s="3">
        <v>0.04</v>
      </c>
      <c r="F6538" s="4">
        <f>VLOOKUP(B6538,[1]Vendas!A:C,2,FALSE)</f>
        <v>43881</v>
      </c>
      <c r="G6538" t="str">
        <f>VLOOKUP(VLOOKUP(B6538,[1]Vendas!A:C,3,FALSE),[1]Vendedores!A:B,2,FALSE)</f>
        <v>Almira Buarque</v>
      </c>
      <c r="H6538" t="str">
        <f>VLOOKUP(VLOOKUP(VLOOKUP(B6538,[1]Vendas!A:C,3,FALSE),[1]Vendedores!A:E,5,FALSE),[1]Filiais!A:B,2,FALSE)</f>
        <v>Rio de Janeiro</v>
      </c>
      <c r="I6538" s="3">
        <f>VLOOKUP(VLOOKUP(B6538,[1]Vendas!A:C,3,FALSE),[1]Vendedores!A:E,4,FALSE)</f>
        <v>0.04</v>
      </c>
      <c r="J6538" t="str">
        <f>VLOOKUP(C6538,[1]Produtos!A:D,2,FALSE)</f>
        <v>Teclado</v>
      </c>
      <c r="K6538" s="5">
        <f>VLOOKUP(C6538,[1]Produtos!A:D,3,FALSE)</f>
        <v>90</v>
      </c>
      <c r="L6538" s="5">
        <f t="shared" si="306"/>
        <v>1080</v>
      </c>
      <c r="M6538" s="5">
        <f t="shared" si="307"/>
        <v>43.2</v>
      </c>
      <c r="N6538" s="5">
        <f t="shared" si="308"/>
        <v>1036.8</v>
      </c>
      <c r="O6538" t="str">
        <f>VLOOKUP(VLOOKUP(C6538,[1]Produtos!A:D,4,FALSE),[1]Categorias!A:B,2,FALSE)</f>
        <v>Acessórios</v>
      </c>
    </row>
    <row r="6539" spans="1:15" x14ac:dyDescent="0.3">
      <c r="A6539">
        <v>6538</v>
      </c>
      <c r="B6539">
        <v>1283</v>
      </c>
      <c r="C6539">
        <v>4</v>
      </c>
      <c r="D6539">
        <v>17</v>
      </c>
      <c r="E6539" s="3">
        <v>0.01</v>
      </c>
      <c r="F6539" s="4">
        <f>VLOOKUP(B6539,[1]Vendas!A:C,2,FALSE)</f>
        <v>43873</v>
      </c>
      <c r="G6539" t="str">
        <f>VLOOKUP(VLOOKUP(B6539,[1]Vendas!A:C,3,FALSE),[1]Vendedores!A:B,2,FALSE)</f>
        <v>Antônio da Costa</v>
      </c>
      <c r="H6539" t="str">
        <f>VLOOKUP(VLOOKUP(VLOOKUP(B6539,[1]Vendas!A:C,3,FALSE),[1]Vendedores!A:E,5,FALSE),[1]Filiais!A:B,2,FALSE)</f>
        <v>São Paulo</v>
      </c>
      <c r="I6539" s="3">
        <f>VLOOKUP(VLOOKUP(B6539,[1]Vendas!A:C,3,FALSE),[1]Vendedores!A:E,4,FALSE)</f>
        <v>7.0000000000000007E-2</v>
      </c>
      <c r="J6539" t="str">
        <f>VLOOKUP(C6539,[1]Produtos!A:D,2,FALSE)</f>
        <v>Mouse</v>
      </c>
      <c r="K6539" s="5">
        <f>VLOOKUP(C6539,[1]Produtos!A:D,3,FALSE)</f>
        <v>75</v>
      </c>
      <c r="L6539" s="5">
        <f t="shared" si="306"/>
        <v>1275</v>
      </c>
      <c r="M6539" s="5">
        <f t="shared" si="307"/>
        <v>12.75</v>
      </c>
      <c r="N6539" s="5">
        <f t="shared" si="308"/>
        <v>1262.25</v>
      </c>
      <c r="O6539" t="str">
        <f>VLOOKUP(VLOOKUP(C6539,[1]Produtos!A:D,4,FALSE),[1]Categorias!A:B,2,FALSE)</f>
        <v>Acessórios</v>
      </c>
    </row>
    <row r="6540" spans="1:15" x14ac:dyDescent="0.3">
      <c r="A6540">
        <v>6539</v>
      </c>
      <c r="B6540">
        <v>166</v>
      </c>
      <c r="C6540">
        <v>9</v>
      </c>
      <c r="D6540">
        <v>15</v>
      </c>
      <c r="E6540" s="3">
        <v>0.01</v>
      </c>
      <c r="F6540" s="4">
        <f>VLOOKUP(B6540,[1]Vendas!A:C,2,FALSE)</f>
        <v>43878</v>
      </c>
      <c r="G6540" t="str">
        <f>VLOOKUP(VLOOKUP(B6540,[1]Vendas!A:C,3,FALSE),[1]Vendedores!A:B,2,FALSE)</f>
        <v>Jaqueline de Souza</v>
      </c>
      <c r="H6540" t="str">
        <f>VLOOKUP(VLOOKUP(VLOOKUP(B6540,[1]Vendas!A:C,3,FALSE),[1]Vendedores!A:E,5,FALSE),[1]Filiais!A:B,2,FALSE)</f>
        <v>Minas Gerais</v>
      </c>
      <c r="I6540" s="3">
        <f>VLOOKUP(VLOOKUP(B6540,[1]Vendas!A:C,3,FALSE),[1]Vendedores!A:E,4,FALSE)</f>
        <v>7.0000000000000007E-2</v>
      </c>
      <c r="J6540" t="str">
        <f>VLOOKUP(C6540,[1]Produtos!A:D,2,FALSE)</f>
        <v>Papel A4</v>
      </c>
      <c r="K6540" s="5">
        <f>VLOOKUP(C6540,[1]Produtos!A:D,3,FALSE)</f>
        <v>90</v>
      </c>
      <c r="L6540" s="5">
        <f t="shared" si="306"/>
        <v>1350</v>
      </c>
      <c r="M6540" s="5">
        <f t="shared" si="307"/>
        <v>13.5</v>
      </c>
      <c r="N6540" s="5">
        <f t="shared" si="308"/>
        <v>1336.5</v>
      </c>
      <c r="O6540" t="str">
        <f>VLOOKUP(VLOOKUP(C6540,[1]Produtos!A:D,4,FALSE),[1]Categorias!A:B,2,FALSE)</f>
        <v>Papelaria</v>
      </c>
    </row>
    <row r="6541" spans="1:15" x14ac:dyDescent="0.3">
      <c r="A6541">
        <v>6540</v>
      </c>
      <c r="B6541">
        <v>1272</v>
      </c>
      <c r="C6541">
        <v>8</v>
      </c>
      <c r="D6541">
        <v>25</v>
      </c>
      <c r="E6541" s="3">
        <v>0.01</v>
      </c>
      <c r="F6541" s="4">
        <f>VLOOKUP(B6541,[1]Vendas!A:C,2,FALSE)</f>
        <v>44037</v>
      </c>
      <c r="G6541" t="str">
        <f>VLOOKUP(VLOOKUP(B6541,[1]Vendas!A:C,3,FALSE),[1]Vendedores!A:B,2,FALSE)</f>
        <v>Almira Buarque</v>
      </c>
      <c r="H6541" t="str">
        <f>VLOOKUP(VLOOKUP(VLOOKUP(B6541,[1]Vendas!A:C,3,FALSE),[1]Vendedores!A:E,5,FALSE),[1]Filiais!A:B,2,FALSE)</f>
        <v>Rio de Janeiro</v>
      </c>
      <c r="I6541" s="3">
        <f>VLOOKUP(VLOOKUP(B6541,[1]Vendas!A:C,3,FALSE),[1]Vendedores!A:E,4,FALSE)</f>
        <v>0.04</v>
      </c>
      <c r="J6541" t="str">
        <f>VLOOKUP(C6541,[1]Produtos!A:D,2,FALSE)</f>
        <v>Projetor</v>
      </c>
      <c r="K6541" s="5">
        <f>VLOOKUP(C6541,[1]Produtos!A:D,3,FALSE)</f>
        <v>2900</v>
      </c>
      <c r="L6541" s="5">
        <f t="shared" si="306"/>
        <v>72500</v>
      </c>
      <c r="M6541" s="5">
        <f t="shared" si="307"/>
        <v>725</v>
      </c>
      <c r="N6541" s="5">
        <f t="shared" si="308"/>
        <v>71775</v>
      </c>
      <c r="O6541" t="str">
        <f>VLOOKUP(VLOOKUP(C6541,[1]Produtos!A:D,4,FALSE),[1]Categorias!A:B,2,FALSE)</f>
        <v>Hardwares</v>
      </c>
    </row>
    <row r="6542" spans="1:15" x14ac:dyDescent="0.3">
      <c r="A6542">
        <v>6541</v>
      </c>
      <c r="B6542">
        <v>1085</v>
      </c>
      <c r="C6542">
        <v>2</v>
      </c>
      <c r="D6542">
        <v>12</v>
      </c>
      <c r="E6542" s="3">
        <v>0.04</v>
      </c>
      <c r="F6542" s="4">
        <f>VLOOKUP(B6542,[1]Vendas!A:C,2,FALSE)</f>
        <v>43991</v>
      </c>
      <c r="G6542" t="str">
        <f>VLOOKUP(VLOOKUP(B6542,[1]Vendas!A:C,3,FALSE),[1]Vendedores!A:B,2,FALSE)</f>
        <v>Augusto Carlos</v>
      </c>
      <c r="H6542" t="str">
        <f>VLOOKUP(VLOOKUP(VLOOKUP(B6542,[1]Vendas!A:C,3,FALSE),[1]Vendedores!A:E,5,FALSE),[1]Filiais!A:B,2,FALSE)</f>
        <v>São Paulo</v>
      </c>
      <c r="I6542" s="3">
        <f>VLOOKUP(VLOOKUP(B6542,[1]Vendas!A:C,3,FALSE),[1]Vendedores!A:E,4,FALSE)</f>
        <v>0.08</v>
      </c>
      <c r="J6542" t="str">
        <f>VLOOKUP(C6542,[1]Produtos!A:D,2,FALSE)</f>
        <v>Impressora</v>
      </c>
      <c r="K6542" s="5">
        <f>VLOOKUP(C6542,[1]Produtos!A:D,3,FALSE)</f>
        <v>2100</v>
      </c>
      <c r="L6542" s="5">
        <f t="shared" si="306"/>
        <v>25200</v>
      </c>
      <c r="M6542" s="5">
        <f t="shared" si="307"/>
        <v>1008</v>
      </c>
      <c r="N6542" s="5">
        <f t="shared" si="308"/>
        <v>24192</v>
      </c>
      <c r="O6542" t="str">
        <f>VLOOKUP(VLOOKUP(C6542,[1]Produtos!A:D,4,FALSE),[1]Categorias!A:B,2,FALSE)</f>
        <v>Hardwares</v>
      </c>
    </row>
    <row r="6543" spans="1:15" x14ac:dyDescent="0.3">
      <c r="A6543">
        <v>6542</v>
      </c>
      <c r="B6543">
        <v>753</v>
      </c>
      <c r="C6543">
        <v>1</v>
      </c>
      <c r="D6543">
        <v>28</v>
      </c>
      <c r="E6543" s="3">
        <v>0.02</v>
      </c>
      <c r="F6543" s="4">
        <f>VLOOKUP(B6543,[1]Vendas!A:C,2,FALSE)</f>
        <v>43873</v>
      </c>
      <c r="G6543" t="str">
        <f>VLOOKUP(VLOOKUP(B6543,[1]Vendas!A:C,3,FALSE),[1]Vendedores!A:B,2,FALSE)</f>
        <v>Fernanda Vasconcelos</v>
      </c>
      <c r="H6543" t="str">
        <f>VLOOKUP(VLOOKUP(VLOOKUP(B6543,[1]Vendas!A:C,3,FALSE),[1]Vendedores!A:E,5,FALSE),[1]Filiais!A:B,2,FALSE)</f>
        <v>Minas Gerais</v>
      </c>
      <c r="I6543" s="3">
        <f>VLOOKUP(VLOOKUP(B6543,[1]Vendas!A:C,3,FALSE),[1]Vendedores!A:E,4,FALSE)</f>
        <v>0.04</v>
      </c>
      <c r="J6543" t="str">
        <f>VLOOKUP(C6543,[1]Produtos!A:D,2,FALSE)</f>
        <v>Computador desktop</v>
      </c>
      <c r="K6543" s="5">
        <f>VLOOKUP(C6543,[1]Produtos!A:D,3,FALSE)</f>
        <v>5200</v>
      </c>
      <c r="L6543" s="5">
        <f t="shared" si="306"/>
        <v>145600</v>
      </c>
      <c r="M6543" s="5">
        <f t="shared" si="307"/>
        <v>2912</v>
      </c>
      <c r="N6543" s="5">
        <f t="shared" si="308"/>
        <v>142688</v>
      </c>
      <c r="O6543" t="str">
        <f>VLOOKUP(VLOOKUP(C6543,[1]Produtos!A:D,4,FALSE),[1]Categorias!A:B,2,FALSE)</f>
        <v>Hardwares</v>
      </c>
    </row>
    <row r="6544" spans="1:15" x14ac:dyDescent="0.3">
      <c r="A6544">
        <v>6543</v>
      </c>
      <c r="B6544">
        <v>1406</v>
      </c>
      <c r="C6544">
        <v>7</v>
      </c>
      <c r="D6544">
        <v>15</v>
      </c>
      <c r="E6544" s="3">
        <v>0</v>
      </c>
      <c r="F6544" s="4">
        <f>VLOOKUP(B6544,[1]Vendas!A:C,2,FALSE)</f>
        <v>44095</v>
      </c>
      <c r="G6544" t="str">
        <f>VLOOKUP(VLOOKUP(B6544,[1]Vendas!A:C,3,FALSE),[1]Vendedores!A:B,2,FALSE)</f>
        <v>Filipe de Tarso</v>
      </c>
      <c r="H6544" t="str">
        <f>VLOOKUP(VLOOKUP(VLOOKUP(B6544,[1]Vendas!A:C,3,FALSE),[1]Vendedores!A:E,5,FALSE),[1]Filiais!A:B,2,FALSE)</f>
        <v>Rio de Janeiro</v>
      </c>
      <c r="I6544" s="3">
        <f>VLOOKUP(VLOOKUP(B6544,[1]Vendas!A:C,3,FALSE),[1]Vendedores!A:E,4,FALSE)</f>
        <v>0.04</v>
      </c>
      <c r="J6544" t="str">
        <f>VLOOKUP(C6544,[1]Produtos!A:D,2,FALSE)</f>
        <v>Roteador</v>
      </c>
      <c r="K6544" s="5">
        <f>VLOOKUP(C6544,[1]Produtos!A:D,3,FALSE)</f>
        <v>320</v>
      </c>
      <c r="L6544" s="5">
        <f t="shared" si="306"/>
        <v>4800</v>
      </c>
      <c r="M6544" s="5">
        <f t="shared" si="307"/>
        <v>0</v>
      </c>
      <c r="N6544" s="5">
        <f t="shared" si="308"/>
        <v>4800</v>
      </c>
      <c r="O6544" t="str">
        <f>VLOOKUP(VLOOKUP(C6544,[1]Produtos!A:D,4,FALSE),[1]Categorias!A:B,2,FALSE)</f>
        <v>Hardwares</v>
      </c>
    </row>
    <row r="6545" spans="1:15" x14ac:dyDescent="0.3">
      <c r="A6545">
        <v>6544</v>
      </c>
      <c r="B6545">
        <v>498</v>
      </c>
      <c r="C6545">
        <v>8</v>
      </c>
      <c r="D6545">
        <v>21</v>
      </c>
      <c r="E6545" s="3">
        <v>0.01</v>
      </c>
      <c r="F6545" s="4">
        <f>VLOOKUP(B6545,[1]Vendas!A:C,2,FALSE)</f>
        <v>44033</v>
      </c>
      <c r="G6545" t="str">
        <f>VLOOKUP(VLOOKUP(B6545,[1]Vendas!A:C,3,FALSE),[1]Vendedores!A:B,2,FALSE)</f>
        <v>Jaqueline de Souza</v>
      </c>
      <c r="H6545" t="str">
        <f>VLOOKUP(VLOOKUP(VLOOKUP(B6545,[1]Vendas!A:C,3,FALSE),[1]Vendedores!A:E,5,FALSE),[1]Filiais!A:B,2,FALSE)</f>
        <v>Minas Gerais</v>
      </c>
      <c r="I6545" s="3">
        <f>VLOOKUP(VLOOKUP(B6545,[1]Vendas!A:C,3,FALSE),[1]Vendedores!A:E,4,FALSE)</f>
        <v>7.0000000000000007E-2</v>
      </c>
      <c r="J6545" t="str">
        <f>VLOOKUP(C6545,[1]Produtos!A:D,2,FALSE)</f>
        <v>Projetor</v>
      </c>
      <c r="K6545" s="5">
        <f>VLOOKUP(C6545,[1]Produtos!A:D,3,FALSE)</f>
        <v>2900</v>
      </c>
      <c r="L6545" s="5">
        <f t="shared" si="306"/>
        <v>60900</v>
      </c>
      <c r="M6545" s="5">
        <f t="shared" si="307"/>
        <v>609</v>
      </c>
      <c r="N6545" s="5">
        <f t="shared" si="308"/>
        <v>60291</v>
      </c>
      <c r="O6545" t="str">
        <f>VLOOKUP(VLOOKUP(C6545,[1]Produtos!A:D,4,FALSE),[1]Categorias!A:B,2,FALSE)</f>
        <v>Hardwares</v>
      </c>
    </row>
    <row r="6546" spans="1:15" x14ac:dyDescent="0.3">
      <c r="A6546">
        <v>6545</v>
      </c>
      <c r="B6546">
        <v>1373</v>
      </c>
      <c r="C6546">
        <v>6</v>
      </c>
      <c r="D6546">
        <v>9</v>
      </c>
      <c r="E6546" s="3">
        <v>0.03</v>
      </c>
      <c r="F6546" s="4">
        <f>VLOOKUP(B6546,[1]Vendas!A:C,2,FALSE)</f>
        <v>44075</v>
      </c>
      <c r="G6546" t="str">
        <f>VLOOKUP(VLOOKUP(B6546,[1]Vendas!A:C,3,FALSE),[1]Vendedores!A:B,2,FALSE)</f>
        <v>Débora Albuquerque</v>
      </c>
      <c r="H6546" t="str">
        <f>VLOOKUP(VLOOKUP(VLOOKUP(B6546,[1]Vendas!A:C,3,FALSE),[1]Vendedores!A:E,5,FALSE),[1]Filiais!A:B,2,FALSE)</f>
        <v>São Paulo</v>
      </c>
      <c r="I6546" s="3">
        <f>VLOOKUP(VLOOKUP(B6546,[1]Vendas!A:C,3,FALSE),[1]Vendedores!A:E,4,FALSE)</f>
        <v>0.02</v>
      </c>
      <c r="J6546" t="str">
        <f>VLOOKUP(C6546,[1]Produtos!A:D,2,FALSE)</f>
        <v>Carregador para celular</v>
      </c>
      <c r="K6546" s="5">
        <f>VLOOKUP(C6546,[1]Produtos!A:D,3,FALSE)</f>
        <v>150</v>
      </c>
      <c r="L6546" s="5">
        <f t="shared" si="306"/>
        <v>1350</v>
      </c>
      <c r="M6546" s="5">
        <f t="shared" si="307"/>
        <v>40.5</v>
      </c>
      <c r="N6546" s="5">
        <f t="shared" si="308"/>
        <v>1309.5</v>
      </c>
      <c r="O6546" t="str">
        <f>VLOOKUP(VLOOKUP(C6546,[1]Produtos!A:D,4,FALSE),[1]Categorias!A:B,2,FALSE)</f>
        <v>Celulares</v>
      </c>
    </row>
    <row r="6547" spans="1:15" x14ac:dyDescent="0.3">
      <c r="A6547">
        <v>6546</v>
      </c>
      <c r="B6547">
        <v>690</v>
      </c>
      <c r="C6547">
        <v>8</v>
      </c>
      <c r="D6547">
        <v>12</v>
      </c>
      <c r="E6547" s="3">
        <v>0.04</v>
      </c>
      <c r="F6547" s="4">
        <f>VLOOKUP(B6547,[1]Vendas!A:C,2,FALSE)</f>
        <v>43975</v>
      </c>
      <c r="G6547" t="str">
        <f>VLOOKUP(VLOOKUP(B6547,[1]Vendas!A:C,3,FALSE),[1]Vendedores!A:B,2,FALSE)</f>
        <v>Jaqueline de Souza</v>
      </c>
      <c r="H6547" t="str">
        <f>VLOOKUP(VLOOKUP(VLOOKUP(B6547,[1]Vendas!A:C,3,FALSE),[1]Vendedores!A:E,5,FALSE),[1]Filiais!A:B,2,FALSE)</f>
        <v>Minas Gerais</v>
      </c>
      <c r="I6547" s="3">
        <f>VLOOKUP(VLOOKUP(B6547,[1]Vendas!A:C,3,FALSE),[1]Vendedores!A:E,4,FALSE)</f>
        <v>7.0000000000000007E-2</v>
      </c>
      <c r="J6547" t="str">
        <f>VLOOKUP(C6547,[1]Produtos!A:D,2,FALSE)</f>
        <v>Projetor</v>
      </c>
      <c r="K6547" s="5">
        <f>VLOOKUP(C6547,[1]Produtos!A:D,3,FALSE)</f>
        <v>2900</v>
      </c>
      <c r="L6547" s="5">
        <f t="shared" si="306"/>
        <v>34800</v>
      </c>
      <c r="M6547" s="5">
        <f t="shared" si="307"/>
        <v>1392</v>
      </c>
      <c r="N6547" s="5">
        <f t="shared" si="308"/>
        <v>33408</v>
      </c>
      <c r="O6547" t="str">
        <f>VLOOKUP(VLOOKUP(C6547,[1]Produtos!A:D,4,FALSE),[1]Categorias!A:B,2,FALSE)</f>
        <v>Hardwares</v>
      </c>
    </row>
    <row r="6548" spans="1:15" x14ac:dyDescent="0.3">
      <c r="A6548">
        <v>6547</v>
      </c>
      <c r="B6548">
        <v>1110</v>
      </c>
      <c r="C6548">
        <v>3</v>
      </c>
      <c r="D6548">
        <v>22</v>
      </c>
      <c r="E6548" s="3">
        <v>0.01</v>
      </c>
      <c r="F6548" s="4">
        <f>VLOOKUP(B6548,[1]Vendas!A:C,2,FALSE)</f>
        <v>43928</v>
      </c>
      <c r="G6548" t="str">
        <f>VLOOKUP(VLOOKUP(B6548,[1]Vendas!A:C,3,FALSE),[1]Vendedores!A:B,2,FALSE)</f>
        <v>Solange Almeida</v>
      </c>
      <c r="H6548" t="str">
        <f>VLOOKUP(VLOOKUP(VLOOKUP(B6548,[1]Vendas!A:C,3,FALSE),[1]Vendedores!A:E,5,FALSE),[1]Filiais!A:B,2,FALSE)</f>
        <v>Rio de Janeiro</v>
      </c>
      <c r="I6548" s="3">
        <f>VLOOKUP(VLOOKUP(B6548,[1]Vendas!A:C,3,FALSE),[1]Vendedores!A:E,4,FALSE)</f>
        <v>0.01</v>
      </c>
      <c r="J6548" t="str">
        <f>VLOOKUP(C6548,[1]Produtos!A:D,2,FALSE)</f>
        <v>Teclado</v>
      </c>
      <c r="K6548" s="5">
        <f>VLOOKUP(C6548,[1]Produtos!A:D,3,FALSE)</f>
        <v>90</v>
      </c>
      <c r="L6548" s="5">
        <f t="shared" si="306"/>
        <v>1980</v>
      </c>
      <c r="M6548" s="5">
        <f t="shared" si="307"/>
        <v>19.8</v>
      </c>
      <c r="N6548" s="5">
        <f t="shared" si="308"/>
        <v>1960.2</v>
      </c>
      <c r="O6548" t="str">
        <f>VLOOKUP(VLOOKUP(C6548,[1]Produtos!A:D,4,FALSE),[1]Categorias!A:B,2,FALSE)</f>
        <v>Acessórios</v>
      </c>
    </row>
    <row r="6549" spans="1:15" x14ac:dyDescent="0.3">
      <c r="A6549">
        <v>6548</v>
      </c>
      <c r="B6549">
        <v>507</v>
      </c>
      <c r="C6549">
        <v>1</v>
      </c>
      <c r="D6549">
        <v>26</v>
      </c>
      <c r="E6549" s="3">
        <v>0.05</v>
      </c>
      <c r="F6549" s="4">
        <f>VLOOKUP(B6549,[1]Vendas!A:C,2,FALSE)</f>
        <v>44005</v>
      </c>
      <c r="G6549" t="str">
        <f>VLOOKUP(VLOOKUP(B6549,[1]Vendas!A:C,3,FALSE),[1]Vendedores!A:B,2,FALSE)</f>
        <v>Augusto Carlos</v>
      </c>
      <c r="H6549" t="str">
        <f>VLOOKUP(VLOOKUP(VLOOKUP(B6549,[1]Vendas!A:C,3,FALSE),[1]Vendedores!A:E,5,FALSE),[1]Filiais!A:B,2,FALSE)</f>
        <v>São Paulo</v>
      </c>
      <c r="I6549" s="3">
        <f>VLOOKUP(VLOOKUP(B6549,[1]Vendas!A:C,3,FALSE),[1]Vendedores!A:E,4,FALSE)</f>
        <v>0.08</v>
      </c>
      <c r="J6549" t="str">
        <f>VLOOKUP(C6549,[1]Produtos!A:D,2,FALSE)</f>
        <v>Computador desktop</v>
      </c>
      <c r="K6549" s="5">
        <f>VLOOKUP(C6549,[1]Produtos!A:D,3,FALSE)</f>
        <v>5200</v>
      </c>
      <c r="L6549" s="5">
        <f t="shared" si="306"/>
        <v>135200</v>
      </c>
      <c r="M6549" s="5">
        <f t="shared" si="307"/>
        <v>6760</v>
      </c>
      <c r="N6549" s="5">
        <f t="shared" si="308"/>
        <v>128440</v>
      </c>
      <c r="O6549" t="str">
        <f>VLOOKUP(VLOOKUP(C6549,[1]Produtos!A:D,4,FALSE),[1]Categorias!A:B,2,FALSE)</f>
        <v>Hardwares</v>
      </c>
    </row>
    <row r="6550" spans="1:15" x14ac:dyDescent="0.3">
      <c r="A6550">
        <v>6549</v>
      </c>
      <c r="B6550">
        <v>415</v>
      </c>
      <c r="C6550">
        <v>3</v>
      </c>
      <c r="D6550">
        <v>7</v>
      </c>
      <c r="E6550" s="3">
        <v>0</v>
      </c>
      <c r="F6550" s="4">
        <f>VLOOKUP(B6550,[1]Vendas!A:C,2,FALSE)</f>
        <v>44079</v>
      </c>
      <c r="G6550" t="str">
        <f>VLOOKUP(VLOOKUP(B6550,[1]Vendas!A:C,3,FALSE),[1]Vendedores!A:B,2,FALSE)</f>
        <v>Raimundo Nonato</v>
      </c>
      <c r="H6550" t="str">
        <f>VLOOKUP(VLOOKUP(VLOOKUP(B6550,[1]Vendas!A:C,3,FALSE),[1]Vendedores!A:E,5,FALSE),[1]Filiais!A:B,2,FALSE)</f>
        <v>Minas Gerais</v>
      </c>
      <c r="I6550" s="3">
        <f>VLOOKUP(VLOOKUP(B6550,[1]Vendas!A:C,3,FALSE),[1]Vendedores!A:E,4,FALSE)</f>
        <v>0.02</v>
      </c>
      <c r="J6550" t="str">
        <f>VLOOKUP(C6550,[1]Produtos!A:D,2,FALSE)</f>
        <v>Teclado</v>
      </c>
      <c r="K6550" s="5">
        <f>VLOOKUP(C6550,[1]Produtos!A:D,3,FALSE)</f>
        <v>90</v>
      </c>
      <c r="L6550" s="5">
        <f t="shared" si="306"/>
        <v>630</v>
      </c>
      <c r="M6550" s="5">
        <f t="shared" si="307"/>
        <v>0</v>
      </c>
      <c r="N6550" s="5">
        <f t="shared" si="308"/>
        <v>630</v>
      </c>
      <c r="O6550" t="str">
        <f>VLOOKUP(VLOOKUP(C6550,[1]Produtos!A:D,4,FALSE),[1]Categorias!A:B,2,FALSE)</f>
        <v>Acessórios</v>
      </c>
    </row>
    <row r="6551" spans="1:15" x14ac:dyDescent="0.3">
      <c r="A6551">
        <v>6550</v>
      </c>
      <c r="B6551">
        <v>1596</v>
      </c>
      <c r="C6551">
        <v>8</v>
      </c>
      <c r="D6551">
        <v>12</v>
      </c>
      <c r="E6551" s="3">
        <v>0.03</v>
      </c>
      <c r="F6551" s="4">
        <f>VLOOKUP(B6551,[1]Vendas!A:C,2,FALSE)</f>
        <v>43848</v>
      </c>
      <c r="G6551" t="str">
        <f>VLOOKUP(VLOOKUP(B6551,[1]Vendas!A:C,3,FALSE),[1]Vendedores!A:B,2,FALSE)</f>
        <v>Raimundo Nonato</v>
      </c>
      <c r="H6551" t="str">
        <f>VLOOKUP(VLOOKUP(VLOOKUP(B6551,[1]Vendas!A:C,3,FALSE),[1]Vendedores!A:E,5,FALSE),[1]Filiais!A:B,2,FALSE)</f>
        <v>Minas Gerais</v>
      </c>
      <c r="I6551" s="3">
        <f>VLOOKUP(VLOOKUP(B6551,[1]Vendas!A:C,3,FALSE),[1]Vendedores!A:E,4,FALSE)</f>
        <v>0.02</v>
      </c>
      <c r="J6551" t="str">
        <f>VLOOKUP(C6551,[1]Produtos!A:D,2,FALSE)</f>
        <v>Projetor</v>
      </c>
      <c r="K6551" s="5">
        <f>VLOOKUP(C6551,[1]Produtos!A:D,3,FALSE)</f>
        <v>2900</v>
      </c>
      <c r="L6551" s="5">
        <f t="shared" si="306"/>
        <v>34800</v>
      </c>
      <c r="M6551" s="5">
        <f t="shared" si="307"/>
        <v>1044</v>
      </c>
      <c r="N6551" s="5">
        <f t="shared" si="308"/>
        <v>33756</v>
      </c>
      <c r="O6551" t="str">
        <f>VLOOKUP(VLOOKUP(C6551,[1]Produtos!A:D,4,FALSE),[1]Categorias!A:B,2,FALSE)</f>
        <v>Hardwares</v>
      </c>
    </row>
    <row r="6552" spans="1:15" x14ac:dyDescent="0.3">
      <c r="A6552">
        <v>6551</v>
      </c>
      <c r="B6552">
        <v>1639</v>
      </c>
      <c r="C6552">
        <v>6</v>
      </c>
      <c r="D6552">
        <v>4</v>
      </c>
      <c r="E6552" s="3">
        <v>0.03</v>
      </c>
      <c r="F6552" s="4">
        <f>VLOOKUP(B6552,[1]Vendas!A:C,2,FALSE)</f>
        <v>44164</v>
      </c>
      <c r="G6552" t="str">
        <f>VLOOKUP(VLOOKUP(B6552,[1]Vendas!A:C,3,FALSE),[1]Vendedores!A:B,2,FALSE)</f>
        <v>Augusto Carlos</v>
      </c>
      <c r="H6552" t="str">
        <f>VLOOKUP(VLOOKUP(VLOOKUP(B6552,[1]Vendas!A:C,3,FALSE),[1]Vendedores!A:E,5,FALSE),[1]Filiais!A:B,2,FALSE)</f>
        <v>São Paulo</v>
      </c>
      <c r="I6552" s="3">
        <f>VLOOKUP(VLOOKUP(B6552,[1]Vendas!A:C,3,FALSE),[1]Vendedores!A:E,4,FALSE)</f>
        <v>0.08</v>
      </c>
      <c r="J6552" t="str">
        <f>VLOOKUP(C6552,[1]Produtos!A:D,2,FALSE)</f>
        <v>Carregador para celular</v>
      </c>
      <c r="K6552" s="5">
        <f>VLOOKUP(C6552,[1]Produtos!A:D,3,FALSE)</f>
        <v>150</v>
      </c>
      <c r="L6552" s="5">
        <f t="shared" si="306"/>
        <v>600</v>
      </c>
      <c r="M6552" s="5">
        <f t="shared" si="307"/>
        <v>18</v>
      </c>
      <c r="N6552" s="5">
        <f t="shared" si="308"/>
        <v>582</v>
      </c>
      <c r="O6552" t="str">
        <f>VLOOKUP(VLOOKUP(C6552,[1]Produtos!A:D,4,FALSE),[1]Categorias!A:B,2,FALSE)</f>
        <v>Celulares</v>
      </c>
    </row>
    <row r="6553" spans="1:15" x14ac:dyDescent="0.3">
      <c r="A6553">
        <v>6552</v>
      </c>
      <c r="B6553">
        <v>1919</v>
      </c>
      <c r="C6553">
        <v>9</v>
      </c>
      <c r="D6553">
        <v>24</v>
      </c>
      <c r="E6553" s="3">
        <v>0.01</v>
      </c>
      <c r="F6553" s="4">
        <f>VLOOKUP(B6553,[1]Vendas!A:C,2,FALSE)</f>
        <v>44055</v>
      </c>
      <c r="G6553" t="str">
        <f>VLOOKUP(VLOOKUP(B6553,[1]Vendas!A:C,3,FALSE),[1]Vendedores!A:B,2,FALSE)</f>
        <v>Almira Buarque</v>
      </c>
      <c r="H6553" t="str">
        <f>VLOOKUP(VLOOKUP(VLOOKUP(B6553,[1]Vendas!A:C,3,FALSE),[1]Vendedores!A:E,5,FALSE),[1]Filiais!A:B,2,FALSE)</f>
        <v>Rio de Janeiro</v>
      </c>
      <c r="I6553" s="3">
        <f>VLOOKUP(VLOOKUP(B6553,[1]Vendas!A:C,3,FALSE),[1]Vendedores!A:E,4,FALSE)</f>
        <v>0.04</v>
      </c>
      <c r="J6553" t="str">
        <f>VLOOKUP(C6553,[1]Produtos!A:D,2,FALSE)</f>
        <v>Papel A4</v>
      </c>
      <c r="K6553" s="5">
        <f>VLOOKUP(C6553,[1]Produtos!A:D,3,FALSE)</f>
        <v>90</v>
      </c>
      <c r="L6553" s="5">
        <f t="shared" si="306"/>
        <v>2160</v>
      </c>
      <c r="M6553" s="5">
        <f t="shared" si="307"/>
        <v>21.6</v>
      </c>
      <c r="N6553" s="5">
        <f t="shared" si="308"/>
        <v>2138.4</v>
      </c>
      <c r="O6553" t="str">
        <f>VLOOKUP(VLOOKUP(C6553,[1]Produtos!A:D,4,FALSE),[1]Categorias!A:B,2,FALSE)</f>
        <v>Papelaria</v>
      </c>
    </row>
    <row r="6554" spans="1:15" x14ac:dyDescent="0.3">
      <c r="A6554">
        <v>6553</v>
      </c>
      <c r="B6554">
        <v>1199</v>
      </c>
      <c r="C6554">
        <v>4</v>
      </c>
      <c r="D6554">
        <v>32</v>
      </c>
      <c r="E6554" s="3">
        <v>0.03</v>
      </c>
      <c r="F6554" s="4">
        <f>VLOOKUP(B6554,[1]Vendas!A:C,2,FALSE)</f>
        <v>44027</v>
      </c>
      <c r="G6554" t="str">
        <f>VLOOKUP(VLOOKUP(B6554,[1]Vendas!A:C,3,FALSE),[1]Vendedores!A:B,2,FALSE)</f>
        <v>Fernanda Vasconcelos</v>
      </c>
      <c r="H6554" t="str">
        <f>VLOOKUP(VLOOKUP(VLOOKUP(B6554,[1]Vendas!A:C,3,FALSE),[1]Vendedores!A:E,5,FALSE),[1]Filiais!A:B,2,FALSE)</f>
        <v>Minas Gerais</v>
      </c>
      <c r="I6554" s="3">
        <f>VLOOKUP(VLOOKUP(B6554,[1]Vendas!A:C,3,FALSE),[1]Vendedores!A:E,4,FALSE)</f>
        <v>0.04</v>
      </c>
      <c r="J6554" t="str">
        <f>VLOOKUP(C6554,[1]Produtos!A:D,2,FALSE)</f>
        <v>Mouse</v>
      </c>
      <c r="K6554" s="5">
        <f>VLOOKUP(C6554,[1]Produtos!A:D,3,FALSE)</f>
        <v>75</v>
      </c>
      <c r="L6554" s="5">
        <f t="shared" si="306"/>
        <v>2400</v>
      </c>
      <c r="M6554" s="5">
        <f t="shared" si="307"/>
        <v>72</v>
      </c>
      <c r="N6554" s="5">
        <f t="shared" si="308"/>
        <v>2328</v>
      </c>
      <c r="O6554" t="str">
        <f>VLOOKUP(VLOOKUP(C6554,[1]Produtos!A:D,4,FALSE),[1]Categorias!A:B,2,FALSE)</f>
        <v>Acessórios</v>
      </c>
    </row>
    <row r="6555" spans="1:15" x14ac:dyDescent="0.3">
      <c r="A6555">
        <v>6554</v>
      </c>
      <c r="B6555">
        <v>179</v>
      </c>
      <c r="C6555">
        <v>8</v>
      </c>
      <c r="D6555">
        <v>21</v>
      </c>
      <c r="E6555" s="3">
        <v>0.05</v>
      </c>
      <c r="F6555" s="4">
        <f>VLOOKUP(B6555,[1]Vendas!A:C,2,FALSE)</f>
        <v>44121</v>
      </c>
      <c r="G6555" t="str">
        <f>VLOOKUP(VLOOKUP(B6555,[1]Vendas!A:C,3,FALSE),[1]Vendedores!A:B,2,FALSE)</f>
        <v>Débora Albuquerque</v>
      </c>
      <c r="H6555" t="str">
        <f>VLOOKUP(VLOOKUP(VLOOKUP(B6555,[1]Vendas!A:C,3,FALSE),[1]Vendedores!A:E,5,FALSE),[1]Filiais!A:B,2,FALSE)</f>
        <v>São Paulo</v>
      </c>
      <c r="I6555" s="3">
        <f>VLOOKUP(VLOOKUP(B6555,[1]Vendas!A:C,3,FALSE),[1]Vendedores!A:E,4,FALSE)</f>
        <v>0.02</v>
      </c>
      <c r="J6555" t="str">
        <f>VLOOKUP(C6555,[1]Produtos!A:D,2,FALSE)</f>
        <v>Projetor</v>
      </c>
      <c r="K6555" s="5">
        <f>VLOOKUP(C6555,[1]Produtos!A:D,3,FALSE)</f>
        <v>2900</v>
      </c>
      <c r="L6555" s="5">
        <f t="shared" si="306"/>
        <v>60900</v>
      </c>
      <c r="M6555" s="5">
        <f t="shared" si="307"/>
        <v>3045</v>
      </c>
      <c r="N6555" s="5">
        <f t="shared" si="308"/>
        <v>57855</v>
      </c>
      <c r="O6555" t="str">
        <f>VLOOKUP(VLOOKUP(C6555,[1]Produtos!A:D,4,FALSE),[1]Categorias!A:B,2,FALSE)</f>
        <v>Hardwares</v>
      </c>
    </row>
    <row r="6556" spans="1:15" x14ac:dyDescent="0.3">
      <c r="A6556">
        <v>6555</v>
      </c>
      <c r="B6556">
        <v>1570</v>
      </c>
      <c r="C6556">
        <v>7</v>
      </c>
      <c r="D6556">
        <v>27</v>
      </c>
      <c r="E6556" s="3">
        <v>0.04</v>
      </c>
      <c r="F6556" s="4">
        <f>VLOOKUP(B6556,[1]Vendas!A:C,2,FALSE)</f>
        <v>44125</v>
      </c>
      <c r="G6556" t="str">
        <f>VLOOKUP(VLOOKUP(B6556,[1]Vendas!A:C,3,FALSE),[1]Vendedores!A:B,2,FALSE)</f>
        <v>Augusto Carlos</v>
      </c>
      <c r="H6556" t="str">
        <f>VLOOKUP(VLOOKUP(VLOOKUP(B6556,[1]Vendas!A:C,3,FALSE),[1]Vendedores!A:E,5,FALSE),[1]Filiais!A:B,2,FALSE)</f>
        <v>São Paulo</v>
      </c>
      <c r="I6556" s="3">
        <f>VLOOKUP(VLOOKUP(B6556,[1]Vendas!A:C,3,FALSE),[1]Vendedores!A:E,4,FALSE)</f>
        <v>0.08</v>
      </c>
      <c r="J6556" t="str">
        <f>VLOOKUP(C6556,[1]Produtos!A:D,2,FALSE)</f>
        <v>Roteador</v>
      </c>
      <c r="K6556" s="5">
        <f>VLOOKUP(C6556,[1]Produtos!A:D,3,FALSE)</f>
        <v>320</v>
      </c>
      <c r="L6556" s="5">
        <f t="shared" si="306"/>
        <v>8640</v>
      </c>
      <c r="M6556" s="5">
        <f t="shared" si="307"/>
        <v>345.6</v>
      </c>
      <c r="N6556" s="5">
        <f t="shared" si="308"/>
        <v>8294.4</v>
      </c>
      <c r="O6556" t="str">
        <f>VLOOKUP(VLOOKUP(C6556,[1]Produtos!A:D,4,FALSE),[1]Categorias!A:B,2,FALSE)</f>
        <v>Hardwares</v>
      </c>
    </row>
    <row r="6557" spans="1:15" x14ac:dyDescent="0.3">
      <c r="A6557">
        <v>6556</v>
      </c>
      <c r="B6557">
        <v>835</v>
      </c>
      <c r="C6557">
        <v>10</v>
      </c>
      <c r="D6557">
        <v>25</v>
      </c>
      <c r="E6557" s="3">
        <v>0.03</v>
      </c>
      <c r="F6557" s="4">
        <f>VLOOKUP(B6557,[1]Vendas!A:C,2,FALSE)</f>
        <v>44009</v>
      </c>
      <c r="G6557" t="str">
        <f>VLOOKUP(VLOOKUP(B6557,[1]Vendas!A:C,3,FALSE),[1]Vendedores!A:B,2,FALSE)</f>
        <v>Almira Buarque</v>
      </c>
      <c r="H6557" t="str">
        <f>VLOOKUP(VLOOKUP(VLOOKUP(B6557,[1]Vendas!A:C,3,FALSE),[1]Vendedores!A:E,5,FALSE),[1]Filiais!A:B,2,FALSE)</f>
        <v>Rio de Janeiro</v>
      </c>
      <c r="I6557" s="3">
        <f>VLOOKUP(VLOOKUP(B6557,[1]Vendas!A:C,3,FALSE),[1]Vendedores!A:E,4,FALSE)</f>
        <v>0.04</v>
      </c>
      <c r="J6557" t="str">
        <f>VLOOKUP(C6557,[1]Produtos!A:D,2,FALSE)</f>
        <v>Caneta</v>
      </c>
      <c r="K6557" s="5">
        <f>VLOOKUP(C6557,[1]Produtos!A:D,3,FALSE)</f>
        <v>15</v>
      </c>
      <c r="L6557" s="5">
        <f t="shared" si="306"/>
        <v>375</v>
      </c>
      <c r="M6557" s="5">
        <f t="shared" si="307"/>
        <v>11.25</v>
      </c>
      <c r="N6557" s="5">
        <f t="shared" si="308"/>
        <v>363.75</v>
      </c>
      <c r="O6557" t="str">
        <f>VLOOKUP(VLOOKUP(C6557,[1]Produtos!A:D,4,FALSE),[1]Categorias!A:B,2,FALSE)</f>
        <v>Papelaria</v>
      </c>
    </row>
    <row r="6558" spans="1:15" x14ac:dyDescent="0.3">
      <c r="A6558">
        <v>6557</v>
      </c>
      <c r="B6558">
        <v>1435</v>
      </c>
      <c r="C6558">
        <v>6</v>
      </c>
      <c r="D6558">
        <v>14</v>
      </c>
      <c r="E6558" s="3">
        <v>0.02</v>
      </c>
      <c r="F6558" s="4">
        <f>VLOOKUP(B6558,[1]Vendas!A:C,2,FALSE)</f>
        <v>44170</v>
      </c>
      <c r="G6558" t="str">
        <f>VLOOKUP(VLOOKUP(B6558,[1]Vendas!A:C,3,FALSE),[1]Vendedores!A:B,2,FALSE)</f>
        <v>Augusto Carlos</v>
      </c>
      <c r="H6558" t="str">
        <f>VLOOKUP(VLOOKUP(VLOOKUP(B6558,[1]Vendas!A:C,3,FALSE),[1]Vendedores!A:E,5,FALSE),[1]Filiais!A:B,2,FALSE)</f>
        <v>São Paulo</v>
      </c>
      <c r="I6558" s="3">
        <f>VLOOKUP(VLOOKUP(B6558,[1]Vendas!A:C,3,FALSE),[1]Vendedores!A:E,4,FALSE)</f>
        <v>0.08</v>
      </c>
      <c r="J6558" t="str">
        <f>VLOOKUP(C6558,[1]Produtos!A:D,2,FALSE)</f>
        <v>Carregador para celular</v>
      </c>
      <c r="K6558" s="5">
        <f>VLOOKUP(C6558,[1]Produtos!A:D,3,FALSE)</f>
        <v>150</v>
      </c>
      <c r="L6558" s="5">
        <f t="shared" si="306"/>
        <v>2100</v>
      </c>
      <c r="M6558" s="5">
        <f t="shared" si="307"/>
        <v>42</v>
      </c>
      <c r="N6558" s="5">
        <f t="shared" si="308"/>
        <v>2058</v>
      </c>
      <c r="O6558" t="str">
        <f>VLOOKUP(VLOOKUP(C6558,[1]Produtos!A:D,4,FALSE),[1]Categorias!A:B,2,FALSE)</f>
        <v>Celulares</v>
      </c>
    </row>
    <row r="6559" spans="1:15" x14ac:dyDescent="0.3">
      <c r="A6559">
        <v>6558</v>
      </c>
      <c r="B6559">
        <v>235</v>
      </c>
      <c r="C6559">
        <v>9</v>
      </c>
      <c r="D6559">
        <v>7</v>
      </c>
      <c r="E6559" s="3">
        <v>0.05</v>
      </c>
      <c r="F6559" s="4">
        <f>VLOOKUP(B6559,[1]Vendas!A:C,2,FALSE)</f>
        <v>44003</v>
      </c>
      <c r="G6559" t="str">
        <f>VLOOKUP(VLOOKUP(B6559,[1]Vendas!A:C,3,FALSE),[1]Vendedores!A:B,2,FALSE)</f>
        <v>Rubens Lopes</v>
      </c>
      <c r="H6559" t="str">
        <f>VLOOKUP(VLOOKUP(VLOOKUP(B6559,[1]Vendas!A:C,3,FALSE),[1]Vendedores!A:E,5,FALSE),[1]Filiais!A:B,2,FALSE)</f>
        <v>Minas Gerais</v>
      </c>
      <c r="I6559" s="3">
        <f>VLOOKUP(VLOOKUP(B6559,[1]Vendas!A:C,3,FALSE),[1]Vendedores!A:E,4,FALSE)</f>
        <v>0.02</v>
      </c>
      <c r="J6559" t="str">
        <f>VLOOKUP(C6559,[1]Produtos!A:D,2,FALSE)</f>
        <v>Papel A4</v>
      </c>
      <c r="K6559" s="5">
        <f>VLOOKUP(C6559,[1]Produtos!A:D,3,FALSE)</f>
        <v>90</v>
      </c>
      <c r="L6559" s="5">
        <f t="shared" si="306"/>
        <v>630</v>
      </c>
      <c r="M6559" s="5">
        <f t="shared" si="307"/>
        <v>31.5</v>
      </c>
      <c r="N6559" s="5">
        <f t="shared" si="308"/>
        <v>598.5</v>
      </c>
      <c r="O6559" t="str">
        <f>VLOOKUP(VLOOKUP(C6559,[1]Produtos!A:D,4,FALSE),[1]Categorias!A:B,2,FALSE)</f>
        <v>Papelaria</v>
      </c>
    </row>
    <row r="6560" spans="1:15" x14ac:dyDescent="0.3">
      <c r="A6560">
        <v>6559</v>
      </c>
      <c r="B6560">
        <v>216</v>
      </c>
      <c r="C6560">
        <v>7</v>
      </c>
      <c r="D6560">
        <v>7</v>
      </c>
      <c r="E6560" s="3">
        <v>0.02</v>
      </c>
      <c r="F6560" s="4">
        <f>VLOOKUP(B6560,[1]Vendas!A:C,2,FALSE)</f>
        <v>43975</v>
      </c>
      <c r="G6560" t="str">
        <f>VLOOKUP(VLOOKUP(B6560,[1]Vendas!A:C,3,FALSE),[1]Vendedores!A:B,2,FALSE)</f>
        <v>Almira Buarque</v>
      </c>
      <c r="H6560" t="str">
        <f>VLOOKUP(VLOOKUP(VLOOKUP(B6560,[1]Vendas!A:C,3,FALSE),[1]Vendedores!A:E,5,FALSE),[1]Filiais!A:B,2,FALSE)</f>
        <v>Rio de Janeiro</v>
      </c>
      <c r="I6560" s="3">
        <f>VLOOKUP(VLOOKUP(B6560,[1]Vendas!A:C,3,FALSE),[1]Vendedores!A:E,4,FALSE)</f>
        <v>0.04</v>
      </c>
      <c r="J6560" t="str">
        <f>VLOOKUP(C6560,[1]Produtos!A:D,2,FALSE)</f>
        <v>Roteador</v>
      </c>
      <c r="K6560" s="5">
        <f>VLOOKUP(C6560,[1]Produtos!A:D,3,FALSE)</f>
        <v>320</v>
      </c>
      <c r="L6560" s="5">
        <f t="shared" si="306"/>
        <v>2240</v>
      </c>
      <c r="M6560" s="5">
        <f t="shared" si="307"/>
        <v>44.800000000000004</v>
      </c>
      <c r="N6560" s="5">
        <f t="shared" si="308"/>
        <v>2195.1999999999998</v>
      </c>
      <c r="O6560" t="str">
        <f>VLOOKUP(VLOOKUP(C6560,[1]Produtos!A:D,4,FALSE),[1]Categorias!A:B,2,FALSE)</f>
        <v>Hardwares</v>
      </c>
    </row>
    <row r="6561" spans="1:15" x14ac:dyDescent="0.3">
      <c r="A6561">
        <v>6560</v>
      </c>
      <c r="B6561">
        <v>1952</v>
      </c>
      <c r="C6561">
        <v>2</v>
      </c>
      <c r="D6561">
        <v>23</v>
      </c>
      <c r="E6561" s="3">
        <v>0</v>
      </c>
      <c r="F6561" s="4">
        <f>VLOOKUP(B6561,[1]Vendas!A:C,2,FALSE)</f>
        <v>44038</v>
      </c>
      <c r="G6561" t="str">
        <f>VLOOKUP(VLOOKUP(B6561,[1]Vendas!A:C,3,FALSE),[1]Vendedores!A:B,2,FALSE)</f>
        <v>Augusto Carlos</v>
      </c>
      <c r="H6561" t="str">
        <f>VLOOKUP(VLOOKUP(VLOOKUP(B6561,[1]Vendas!A:C,3,FALSE),[1]Vendedores!A:E,5,FALSE),[1]Filiais!A:B,2,FALSE)</f>
        <v>São Paulo</v>
      </c>
      <c r="I6561" s="3">
        <f>VLOOKUP(VLOOKUP(B6561,[1]Vendas!A:C,3,FALSE),[1]Vendedores!A:E,4,FALSE)</f>
        <v>0.08</v>
      </c>
      <c r="J6561" t="str">
        <f>VLOOKUP(C6561,[1]Produtos!A:D,2,FALSE)</f>
        <v>Impressora</v>
      </c>
      <c r="K6561" s="5">
        <f>VLOOKUP(C6561,[1]Produtos!A:D,3,FALSE)</f>
        <v>2100</v>
      </c>
      <c r="L6561" s="5">
        <f t="shared" si="306"/>
        <v>48300</v>
      </c>
      <c r="M6561" s="5">
        <f t="shared" si="307"/>
        <v>0</v>
      </c>
      <c r="N6561" s="5">
        <f t="shared" si="308"/>
        <v>48300</v>
      </c>
      <c r="O6561" t="str">
        <f>VLOOKUP(VLOOKUP(C6561,[1]Produtos!A:D,4,FALSE),[1]Categorias!A:B,2,FALSE)</f>
        <v>Hardwares</v>
      </c>
    </row>
    <row r="6562" spans="1:15" x14ac:dyDescent="0.3">
      <c r="A6562">
        <v>6561</v>
      </c>
      <c r="B6562">
        <v>103</v>
      </c>
      <c r="C6562">
        <v>1</v>
      </c>
      <c r="D6562">
        <v>9</v>
      </c>
      <c r="E6562" s="3">
        <v>0.03</v>
      </c>
      <c r="F6562" s="4">
        <f>VLOOKUP(B6562,[1]Vendas!A:C,2,FALSE)</f>
        <v>43937</v>
      </c>
      <c r="G6562" t="str">
        <f>VLOOKUP(VLOOKUP(B6562,[1]Vendas!A:C,3,FALSE),[1]Vendedores!A:B,2,FALSE)</f>
        <v>Rubens Lopes</v>
      </c>
      <c r="H6562" t="str">
        <f>VLOOKUP(VLOOKUP(VLOOKUP(B6562,[1]Vendas!A:C,3,FALSE),[1]Vendedores!A:E,5,FALSE),[1]Filiais!A:B,2,FALSE)</f>
        <v>Minas Gerais</v>
      </c>
      <c r="I6562" s="3">
        <f>VLOOKUP(VLOOKUP(B6562,[1]Vendas!A:C,3,FALSE),[1]Vendedores!A:E,4,FALSE)</f>
        <v>0.02</v>
      </c>
      <c r="J6562" t="str">
        <f>VLOOKUP(C6562,[1]Produtos!A:D,2,FALSE)</f>
        <v>Computador desktop</v>
      </c>
      <c r="K6562" s="5">
        <f>VLOOKUP(C6562,[1]Produtos!A:D,3,FALSE)</f>
        <v>5200</v>
      </c>
      <c r="L6562" s="5">
        <f t="shared" si="306"/>
        <v>46800</v>
      </c>
      <c r="M6562" s="5">
        <f t="shared" si="307"/>
        <v>1404</v>
      </c>
      <c r="N6562" s="5">
        <f t="shared" si="308"/>
        <v>45396</v>
      </c>
      <c r="O6562" t="str">
        <f>VLOOKUP(VLOOKUP(C6562,[1]Produtos!A:D,4,FALSE),[1]Categorias!A:B,2,FALSE)</f>
        <v>Hardwares</v>
      </c>
    </row>
    <row r="6563" spans="1:15" x14ac:dyDescent="0.3">
      <c r="A6563">
        <v>6562</v>
      </c>
      <c r="B6563">
        <v>1978</v>
      </c>
      <c r="C6563">
        <v>1</v>
      </c>
      <c r="D6563">
        <v>17</v>
      </c>
      <c r="E6563" s="3">
        <v>0.04</v>
      </c>
      <c r="F6563" s="4">
        <f>VLOOKUP(B6563,[1]Vendas!A:C,2,FALSE)</f>
        <v>44134</v>
      </c>
      <c r="G6563" t="str">
        <f>VLOOKUP(VLOOKUP(B6563,[1]Vendas!A:C,3,FALSE),[1]Vendedores!A:B,2,FALSE)</f>
        <v>Antônio da Costa</v>
      </c>
      <c r="H6563" t="str">
        <f>VLOOKUP(VLOOKUP(VLOOKUP(B6563,[1]Vendas!A:C,3,FALSE),[1]Vendedores!A:E,5,FALSE),[1]Filiais!A:B,2,FALSE)</f>
        <v>São Paulo</v>
      </c>
      <c r="I6563" s="3">
        <f>VLOOKUP(VLOOKUP(B6563,[1]Vendas!A:C,3,FALSE),[1]Vendedores!A:E,4,FALSE)</f>
        <v>7.0000000000000007E-2</v>
      </c>
      <c r="J6563" t="str">
        <f>VLOOKUP(C6563,[1]Produtos!A:D,2,FALSE)</f>
        <v>Computador desktop</v>
      </c>
      <c r="K6563" s="5">
        <f>VLOOKUP(C6563,[1]Produtos!A:D,3,FALSE)</f>
        <v>5200</v>
      </c>
      <c r="L6563" s="5">
        <f t="shared" si="306"/>
        <v>88400</v>
      </c>
      <c r="M6563" s="5">
        <f t="shared" si="307"/>
        <v>3536</v>
      </c>
      <c r="N6563" s="5">
        <f t="shared" si="308"/>
        <v>84864</v>
      </c>
      <c r="O6563" t="str">
        <f>VLOOKUP(VLOOKUP(C6563,[1]Produtos!A:D,4,FALSE),[1]Categorias!A:B,2,FALSE)</f>
        <v>Hardwares</v>
      </c>
    </row>
    <row r="6564" spans="1:15" x14ac:dyDescent="0.3">
      <c r="A6564">
        <v>6563</v>
      </c>
      <c r="B6564">
        <v>75</v>
      </c>
      <c r="C6564">
        <v>3</v>
      </c>
      <c r="D6564">
        <v>12</v>
      </c>
      <c r="E6564" s="3">
        <v>0.03</v>
      </c>
      <c r="F6564" s="4">
        <f>VLOOKUP(B6564,[1]Vendas!A:C,2,FALSE)</f>
        <v>44152</v>
      </c>
      <c r="G6564" t="str">
        <f>VLOOKUP(VLOOKUP(B6564,[1]Vendas!A:C,3,FALSE),[1]Vendedores!A:B,2,FALSE)</f>
        <v>Rubens Lopes</v>
      </c>
      <c r="H6564" t="str">
        <f>VLOOKUP(VLOOKUP(VLOOKUP(B6564,[1]Vendas!A:C,3,FALSE),[1]Vendedores!A:E,5,FALSE),[1]Filiais!A:B,2,FALSE)</f>
        <v>Minas Gerais</v>
      </c>
      <c r="I6564" s="3">
        <f>VLOOKUP(VLOOKUP(B6564,[1]Vendas!A:C,3,FALSE),[1]Vendedores!A:E,4,FALSE)</f>
        <v>0.02</v>
      </c>
      <c r="J6564" t="str">
        <f>VLOOKUP(C6564,[1]Produtos!A:D,2,FALSE)</f>
        <v>Teclado</v>
      </c>
      <c r="K6564" s="5">
        <f>VLOOKUP(C6564,[1]Produtos!A:D,3,FALSE)</f>
        <v>90</v>
      </c>
      <c r="L6564" s="5">
        <f t="shared" si="306"/>
        <v>1080</v>
      </c>
      <c r="M6564" s="5">
        <f t="shared" si="307"/>
        <v>32.4</v>
      </c>
      <c r="N6564" s="5">
        <f t="shared" si="308"/>
        <v>1047.5999999999999</v>
      </c>
      <c r="O6564" t="str">
        <f>VLOOKUP(VLOOKUP(C6564,[1]Produtos!A:D,4,FALSE),[1]Categorias!A:B,2,FALSE)</f>
        <v>Acessórios</v>
      </c>
    </row>
    <row r="6565" spans="1:15" x14ac:dyDescent="0.3">
      <c r="A6565">
        <v>6564</v>
      </c>
      <c r="B6565">
        <v>747</v>
      </c>
      <c r="C6565">
        <v>10</v>
      </c>
      <c r="D6565">
        <v>23</v>
      </c>
      <c r="E6565" s="3">
        <v>0</v>
      </c>
      <c r="F6565" s="4">
        <f>VLOOKUP(B6565,[1]Vendas!A:C,2,FALSE)</f>
        <v>44035</v>
      </c>
      <c r="G6565" t="str">
        <f>VLOOKUP(VLOOKUP(B6565,[1]Vendas!A:C,3,FALSE),[1]Vendedores!A:B,2,FALSE)</f>
        <v>Rubens Lopes</v>
      </c>
      <c r="H6565" t="str">
        <f>VLOOKUP(VLOOKUP(VLOOKUP(B6565,[1]Vendas!A:C,3,FALSE),[1]Vendedores!A:E,5,FALSE),[1]Filiais!A:B,2,FALSE)</f>
        <v>Minas Gerais</v>
      </c>
      <c r="I6565" s="3">
        <f>VLOOKUP(VLOOKUP(B6565,[1]Vendas!A:C,3,FALSE),[1]Vendedores!A:E,4,FALSE)</f>
        <v>0.02</v>
      </c>
      <c r="J6565" t="str">
        <f>VLOOKUP(C6565,[1]Produtos!A:D,2,FALSE)</f>
        <v>Caneta</v>
      </c>
      <c r="K6565" s="5">
        <f>VLOOKUP(C6565,[1]Produtos!A:D,3,FALSE)</f>
        <v>15</v>
      </c>
      <c r="L6565" s="5">
        <f t="shared" si="306"/>
        <v>345</v>
      </c>
      <c r="M6565" s="5">
        <f t="shared" si="307"/>
        <v>0</v>
      </c>
      <c r="N6565" s="5">
        <f t="shared" si="308"/>
        <v>345</v>
      </c>
      <c r="O6565" t="str">
        <f>VLOOKUP(VLOOKUP(C6565,[1]Produtos!A:D,4,FALSE),[1]Categorias!A:B,2,FALSE)</f>
        <v>Papelaria</v>
      </c>
    </row>
    <row r="6566" spans="1:15" x14ac:dyDescent="0.3">
      <c r="A6566">
        <v>6565</v>
      </c>
      <c r="B6566">
        <v>1122</v>
      </c>
      <c r="C6566">
        <v>5</v>
      </c>
      <c r="D6566">
        <v>5</v>
      </c>
      <c r="E6566" s="3">
        <v>0</v>
      </c>
      <c r="F6566" s="4">
        <f>VLOOKUP(B6566,[1]Vendas!A:C,2,FALSE)</f>
        <v>44074</v>
      </c>
      <c r="G6566" t="str">
        <f>VLOOKUP(VLOOKUP(B6566,[1]Vendas!A:C,3,FALSE),[1]Vendedores!A:B,2,FALSE)</f>
        <v>Débora Albuquerque</v>
      </c>
      <c r="H6566" t="str">
        <f>VLOOKUP(VLOOKUP(VLOOKUP(B6566,[1]Vendas!A:C,3,FALSE),[1]Vendedores!A:E,5,FALSE),[1]Filiais!A:B,2,FALSE)</f>
        <v>São Paulo</v>
      </c>
      <c r="I6566" s="3">
        <f>VLOOKUP(VLOOKUP(B6566,[1]Vendas!A:C,3,FALSE),[1]Vendedores!A:E,4,FALSE)</f>
        <v>0.02</v>
      </c>
      <c r="J6566" t="str">
        <f>VLOOKUP(C6566,[1]Produtos!A:D,2,FALSE)</f>
        <v>Smartphone</v>
      </c>
      <c r="K6566" s="5">
        <f>VLOOKUP(C6566,[1]Produtos!A:D,3,FALSE)</f>
        <v>3200</v>
      </c>
      <c r="L6566" s="5">
        <f t="shared" si="306"/>
        <v>16000</v>
      </c>
      <c r="M6566" s="5">
        <f t="shared" si="307"/>
        <v>0</v>
      </c>
      <c r="N6566" s="5">
        <f t="shared" si="308"/>
        <v>16000</v>
      </c>
      <c r="O6566" t="str">
        <f>VLOOKUP(VLOOKUP(C6566,[1]Produtos!A:D,4,FALSE),[1]Categorias!A:B,2,FALSE)</f>
        <v>Celulares</v>
      </c>
    </row>
    <row r="6567" spans="1:15" x14ac:dyDescent="0.3">
      <c r="A6567">
        <v>6566</v>
      </c>
      <c r="B6567">
        <v>859</v>
      </c>
      <c r="C6567">
        <v>3</v>
      </c>
      <c r="D6567">
        <v>18</v>
      </c>
      <c r="E6567" s="3">
        <v>0.04</v>
      </c>
      <c r="F6567" s="4">
        <f>VLOOKUP(B6567,[1]Vendas!A:C,2,FALSE)</f>
        <v>44071</v>
      </c>
      <c r="G6567" t="str">
        <f>VLOOKUP(VLOOKUP(B6567,[1]Vendas!A:C,3,FALSE),[1]Vendedores!A:B,2,FALSE)</f>
        <v>Raimundo Nonato</v>
      </c>
      <c r="H6567" t="str">
        <f>VLOOKUP(VLOOKUP(VLOOKUP(B6567,[1]Vendas!A:C,3,FALSE),[1]Vendedores!A:E,5,FALSE),[1]Filiais!A:B,2,FALSE)</f>
        <v>Minas Gerais</v>
      </c>
      <c r="I6567" s="3">
        <f>VLOOKUP(VLOOKUP(B6567,[1]Vendas!A:C,3,FALSE),[1]Vendedores!A:E,4,FALSE)</f>
        <v>0.02</v>
      </c>
      <c r="J6567" t="str">
        <f>VLOOKUP(C6567,[1]Produtos!A:D,2,FALSE)</f>
        <v>Teclado</v>
      </c>
      <c r="K6567" s="5">
        <f>VLOOKUP(C6567,[1]Produtos!A:D,3,FALSE)</f>
        <v>90</v>
      </c>
      <c r="L6567" s="5">
        <f t="shared" si="306"/>
        <v>1620</v>
      </c>
      <c r="M6567" s="5">
        <f t="shared" si="307"/>
        <v>64.8</v>
      </c>
      <c r="N6567" s="5">
        <f t="shared" si="308"/>
        <v>1555.2</v>
      </c>
      <c r="O6567" t="str">
        <f>VLOOKUP(VLOOKUP(C6567,[1]Produtos!A:D,4,FALSE),[1]Categorias!A:B,2,FALSE)</f>
        <v>Acessórios</v>
      </c>
    </row>
    <row r="6568" spans="1:15" x14ac:dyDescent="0.3">
      <c r="A6568">
        <v>6567</v>
      </c>
      <c r="B6568">
        <v>1844</v>
      </c>
      <c r="C6568">
        <v>5</v>
      </c>
      <c r="D6568">
        <v>23</v>
      </c>
      <c r="E6568" s="3">
        <v>0</v>
      </c>
      <c r="F6568" s="4">
        <f>VLOOKUP(B6568,[1]Vendas!A:C,2,FALSE)</f>
        <v>43841</v>
      </c>
      <c r="G6568" t="str">
        <f>VLOOKUP(VLOOKUP(B6568,[1]Vendas!A:C,3,FALSE),[1]Vendedores!A:B,2,FALSE)</f>
        <v>Débora Albuquerque</v>
      </c>
      <c r="H6568" t="str">
        <f>VLOOKUP(VLOOKUP(VLOOKUP(B6568,[1]Vendas!A:C,3,FALSE),[1]Vendedores!A:E,5,FALSE),[1]Filiais!A:B,2,FALSE)</f>
        <v>São Paulo</v>
      </c>
      <c r="I6568" s="3">
        <f>VLOOKUP(VLOOKUP(B6568,[1]Vendas!A:C,3,FALSE),[1]Vendedores!A:E,4,FALSE)</f>
        <v>0.02</v>
      </c>
      <c r="J6568" t="str">
        <f>VLOOKUP(C6568,[1]Produtos!A:D,2,FALSE)</f>
        <v>Smartphone</v>
      </c>
      <c r="K6568" s="5">
        <f>VLOOKUP(C6568,[1]Produtos!A:D,3,FALSE)</f>
        <v>3200</v>
      </c>
      <c r="L6568" s="5">
        <f t="shared" si="306"/>
        <v>73600</v>
      </c>
      <c r="M6568" s="5">
        <f t="shared" si="307"/>
        <v>0</v>
      </c>
      <c r="N6568" s="5">
        <f t="shared" si="308"/>
        <v>73600</v>
      </c>
      <c r="O6568" t="str">
        <f>VLOOKUP(VLOOKUP(C6568,[1]Produtos!A:D,4,FALSE),[1]Categorias!A:B,2,FALSE)</f>
        <v>Celulares</v>
      </c>
    </row>
    <row r="6569" spans="1:15" x14ac:dyDescent="0.3">
      <c r="A6569">
        <v>6568</v>
      </c>
      <c r="B6569">
        <v>1388</v>
      </c>
      <c r="C6569">
        <v>2</v>
      </c>
      <c r="D6569">
        <v>21</v>
      </c>
      <c r="E6569" s="3">
        <v>0.02</v>
      </c>
      <c r="F6569" s="4">
        <f>VLOOKUP(B6569,[1]Vendas!A:C,2,FALSE)</f>
        <v>43968</v>
      </c>
      <c r="G6569" t="str">
        <f>VLOOKUP(VLOOKUP(B6569,[1]Vendas!A:C,3,FALSE),[1]Vendedores!A:B,2,FALSE)</f>
        <v>Débora Albuquerque</v>
      </c>
      <c r="H6569" t="str">
        <f>VLOOKUP(VLOOKUP(VLOOKUP(B6569,[1]Vendas!A:C,3,FALSE),[1]Vendedores!A:E,5,FALSE),[1]Filiais!A:B,2,FALSE)</f>
        <v>São Paulo</v>
      </c>
      <c r="I6569" s="3">
        <f>VLOOKUP(VLOOKUP(B6569,[1]Vendas!A:C,3,FALSE),[1]Vendedores!A:E,4,FALSE)</f>
        <v>0.02</v>
      </c>
      <c r="J6569" t="str">
        <f>VLOOKUP(C6569,[1]Produtos!A:D,2,FALSE)</f>
        <v>Impressora</v>
      </c>
      <c r="K6569" s="5">
        <f>VLOOKUP(C6569,[1]Produtos!A:D,3,FALSE)</f>
        <v>2100</v>
      </c>
      <c r="L6569" s="5">
        <f t="shared" si="306"/>
        <v>44100</v>
      </c>
      <c r="M6569" s="5">
        <f t="shared" si="307"/>
        <v>882</v>
      </c>
      <c r="N6569" s="5">
        <f t="shared" si="308"/>
        <v>43218</v>
      </c>
      <c r="O6569" t="str">
        <f>VLOOKUP(VLOOKUP(C6569,[1]Produtos!A:D,4,FALSE),[1]Categorias!A:B,2,FALSE)</f>
        <v>Hardwares</v>
      </c>
    </row>
    <row r="6570" spans="1:15" x14ac:dyDescent="0.3">
      <c r="A6570">
        <v>6569</v>
      </c>
      <c r="B6570">
        <v>1578</v>
      </c>
      <c r="C6570">
        <v>3</v>
      </c>
      <c r="D6570">
        <v>14</v>
      </c>
      <c r="E6570" s="3">
        <v>0.03</v>
      </c>
      <c r="F6570" s="4">
        <f>VLOOKUP(B6570,[1]Vendas!A:C,2,FALSE)</f>
        <v>43975</v>
      </c>
      <c r="G6570" t="str">
        <f>VLOOKUP(VLOOKUP(B6570,[1]Vendas!A:C,3,FALSE),[1]Vendedores!A:B,2,FALSE)</f>
        <v>Débora Albuquerque</v>
      </c>
      <c r="H6570" t="str">
        <f>VLOOKUP(VLOOKUP(VLOOKUP(B6570,[1]Vendas!A:C,3,FALSE),[1]Vendedores!A:E,5,FALSE),[1]Filiais!A:B,2,FALSE)</f>
        <v>São Paulo</v>
      </c>
      <c r="I6570" s="3">
        <f>VLOOKUP(VLOOKUP(B6570,[1]Vendas!A:C,3,FALSE),[1]Vendedores!A:E,4,FALSE)</f>
        <v>0.02</v>
      </c>
      <c r="J6570" t="str">
        <f>VLOOKUP(C6570,[1]Produtos!A:D,2,FALSE)</f>
        <v>Teclado</v>
      </c>
      <c r="K6570" s="5">
        <f>VLOOKUP(C6570,[1]Produtos!A:D,3,FALSE)</f>
        <v>90</v>
      </c>
      <c r="L6570" s="5">
        <f t="shared" si="306"/>
        <v>1260</v>
      </c>
      <c r="M6570" s="5">
        <f t="shared" si="307"/>
        <v>37.799999999999997</v>
      </c>
      <c r="N6570" s="5">
        <f t="shared" si="308"/>
        <v>1222.2</v>
      </c>
      <c r="O6570" t="str">
        <f>VLOOKUP(VLOOKUP(C6570,[1]Produtos!A:D,4,FALSE),[1]Categorias!A:B,2,FALSE)</f>
        <v>Acessórios</v>
      </c>
    </row>
    <row r="6571" spans="1:15" x14ac:dyDescent="0.3">
      <c r="A6571">
        <v>6570</v>
      </c>
      <c r="B6571">
        <v>331</v>
      </c>
      <c r="C6571">
        <v>9</v>
      </c>
      <c r="D6571">
        <v>30</v>
      </c>
      <c r="E6571" s="3">
        <v>0.02</v>
      </c>
      <c r="F6571" s="4">
        <f>VLOOKUP(B6571,[1]Vendas!A:C,2,FALSE)</f>
        <v>43990</v>
      </c>
      <c r="G6571" t="str">
        <f>VLOOKUP(VLOOKUP(B6571,[1]Vendas!A:C,3,FALSE),[1]Vendedores!A:B,2,FALSE)</f>
        <v>Jaqueline de Souza</v>
      </c>
      <c r="H6571" t="str">
        <f>VLOOKUP(VLOOKUP(VLOOKUP(B6571,[1]Vendas!A:C,3,FALSE),[1]Vendedores!A:E,5,FALSE),[1]Filiais!A:B,2,FALSE)</f>
        <v>Minas Gerais</v>
      </c>
      <c r="I6571" s="3">
        <f>VLOOKUP(VLOOKUP(B6571,[1]Vendas!A:C,3,FALSE),[1]Vendedores!A:E,4,FALSE)</f>
        <v>7.0000000000000007E-2</v>
      </c>
      <c r="J6571" t="str">
        <f>VLOOKUP(C6571,[1]Produtos!A:D,2,FALSE)</f>
        <v>Papel A4</v>
      </c>
      <c r="K6571" s="5">
        <f>VLOOKUP(C6571,[1]Produtos!A:D,3,FALSE)</f>
        <v>90</v>
      </c>
      <c r="L6571" s="5">
        <f t="shared" si="306"/>
        <v>2700</v>
      </c>
      <c r="M6571" s="5">
        <f t="shared" si="307"/>
        <v>54</v>
      </c>
      <c r="N6571" s="5">
        <f t="shared" si="308"/>
        <v>2646</v>
      </c>
      <c r="O6571" t="str">
        <f>VLOOKUP(VLOOKUP(C6571,[1]Produtos!A:D,4,FALSE),[1]Categorias!A:B,2,FALSE)</f>
        <v>Papelaria</v>
      </c>
    </row>
    <row r="6572" spans="1:15" x14ac:dyDescent="0.3">
      <c r="A6572">
        <v>6571</v>
      </c>
      <c r="B6572">
        <v>1599</v>
      </c>
      <c r="C6572">
        <v>9</v>
      </c>
      <c r="D6572">
        <v>11</v>
      </c>
      <c r="E6572" s="3">
        <v>0.05</v>
      </c>
      <c r="F6572" s="4">
        <f>VLOOKUP(B6572,[1]Vendas!A:C,2,FALSE)</f>
        <v>44067</v>
      </c>
      <c r="G6572" t="str">
        <f>VLOOKUP(VLOOKUP(B6572,[1]Vendas!A:C,3,FALSE),[1]Vendedores!A:B,2,FALSE)</f>
        <v>Almira Buarque</v>
      </c>
      <c r="H6572" t="str">
        <f>VLOOKUP(VLOOKUP(VLOOKUP(B6572,[1]Vendas!A:C,3,FALSE),[1]Vendedores!A:E,5,FALSE),[1]Filiais!A:B,2,FALSE)</f>
        <v>Rio de Janeiro</v>
      </c>
      <c r="I6572" s="3">
        <f>VLOOKUP(VLOOKUP(B6572,[1]Vendas!A:C,3,FALSE),[1]Vendedores!A:E,4,FALSE)</f>
        <v>0.04</v>
      </c>
      <c r="J6572" t="str">
        <f>VLOOKUP(C6572,[1]Produtos!A:D,2,FALSE)</f>
        <v>Papel A4</v>
      </c>
      <c r="K6572" s="5">
        <f>VLOOKUP(C6572,[1]Produtos!A:D,3,FALSE)</f>
        <v>90</v>
      </c>
      <c r="L6572" s="5">
        <f t="shared" si="306"/>
        <v>990</v>
      </c>
      <c r="M6572" s="5">
        <f t="shared" si="307"/>
        <v>49.5</v>
      </c>
      <c r="N6572" s="5">
        <f t="shared" si="308"/>
        <v>940.5</v>
      </c>
      <c r="O6572" t="str">
        <f>VLOOKUP(VLOOKUP(C6572,[1]Produtos!A:D,4,FALSE),[1]Categorias!A:B,2,FALSE)</f>
        <v>Papelaria</v>
      </c>
    </row>
    <row r="6573" spans="1:15" x14ac:dyDescent="0.3">
      <c r="A6573">
        <v>6572</v>
      </c>
      <c r="B6573">
        <v>603</v>
      </c>
      <c r="C6573">
        <v>3</v>
      </c>
      <c r="D6573">
        <v>1</v>
      </c>
      <c r="E6573" s="3">
        <v>0.05</v>
      </c>
      <c r="F6573" s="4">
        <f>VLOOKUP(B6573,[1]Vendas!A:C,2,FALSE)</f>
        <v>43896</v>
      </c>
      <c r="G6573" t="str">
        <f>VLOOKUP(VLOOKUP(B6573,[1]Vendas!A:C,3,FALSE),[1]Vendedores!A:B,2,FALSE)</f>
        <v>Raimundo Nonato</v>
      </c>
      <c r="H6573" t="str">
        <f>VLOOKUP(VLOOKUP(VLOOKUP(B6573,[1]Vendas!A:C,3,FALSE),[1]Vendedores!A:E,5,FALSE),[1]Filiais!A:B,2,FALSE)</f>
        <v>Minas Gerais</v>
      </c>
      <c r="I6573" s="3">
        <f>VLOOKUP(VLOOKUP(B6573,[1]Vendas!A:C,3,FALSE),[1]Vendedores!A:E,4,FALSE)</f>
        <v>0.02</v>
      </c>
      <c r="J6573" t="str">
        <f>VLOOKUP(C6573,[1]Produtos!A:D,2,FALSE)</f>
        <v>Teclado</v>
      </c>
      <c r="K6573" s="5">
        <f>VLOOKUP(C6573,[1]Produtos!A:D,3,FALSE)</f>
        <v>90</v>
      </c>
      <c r="L6573" s="5">
        <f t="shared" si="306"/>
        <v>90</v>
      </c>
      <c r="M6573" s="5">
        <f t="shared" si="307"/>
        <v>4.5</v>
      </c>
      <c r="N6573" s="5">
        <f t="shared" si="308"/>
        <v>85.5</v>
      </c>
      <c r="O6573" t="str">
        <f>VLOOKUP(VLOOKUP(C6573,[1]Produtos!A:D,4,FALSE),[1]Categorias!A:B,2,FALSE)</f>
        <v>Acessórios</v>
      </c>
    </row>
    <row r="6574" spans="1:15" x14ac:dyDescent="0.3">
      <c r="A6574">
        <v>6573</v>
      </c>
      <c r="B6574">
        <v>705</v>
      </c>
      <c r="C6574">
        <v>8</v>
      </c>
      <c r="D6574">
        <v>28</v>
      </c>
      <c r="E6574" s="3">
        <v>0.05</v>
      </c>
      <c r="F6574" s="4">
        <f>VLOOKUP(B6574,[1]Vendas!A:C,2,FALSE)</f>
        <v>44164</v>
      </c>
      <c r="G6574" t="str">
        <f>VLOOKUP(VLOOKUP(B6574,[1]Vendas!A:C,3,FALSE),[1]Vendedores!A:B,2,FALSE)</f>
        <v>Antônio da Costa</v>
      </c>
      <c r="H6574" t="str">
        <f>VLOOKUP(VLOOKUP(VLOOKUP(B6574,[1]Vendas!A:C,3,FALSE),[1]Vendedores!A:E,5,FALSE),[1]Filiais!A:B,2,FALSE)</f>
        <v>São Paulo</v>
      </c>
      <c r="I6574" s="3">
        <f>VLOOKUP(VLOOKUP(B6574,[1]Vendas!A:C,3,FALSE),[1]Vendedores!A:E,4,FALSE)</f>
        <v>7.0000000000000007E-2</v>
      </c>
      <c r="J6574" t="str">
        <f>VLOOKUP(C6574,[1]Produtos!A:D,2,FALSE)</f>
        <v>Projetor</v>
      </c>
      <c r="K6574" s="5">
        <f>VLOOKUP(C6574,[1]Produtos!A:D,3,FALSE)</f>
        <v>2900</v>
      </c>
      <c r="L6574" s="5">
        <f t="shared" si="306"/>
        <v>81200</v>
      </c>
      <c r="M6574" s="5">
        <f t="shared" si="307"/>
        <v>4060</v>
      </c>
      <c r="N6574" s="5">
        <f t="shared" si="308"/>
        <v>77140</v>
      </c>
      <c r="O6574" t="str">
        <f>VLOOKUP(VLOOKUP(C6574,[1]Produtos!A:D,4,FALSE),[1]Categorias!A:B,2,FALSE)</f>
        <v>Hardwares</v>
      </c>
    </row>
    <row r="6575" spans="1:15" x14ac:dyDescent="0.3">
      <c r="A6575">
        <v>6574</v>
      </c>
      <c r="B6575">
        <v>1630</v>
      </c>
      <c r="C6575">
        <v>4</v>
      </c>
      <c r="D6575">
        <v>15</v>
      </c>
      <c r="E6575" s="3">
        <v>0.01</v>
      </c>
      <c r="F6575" s="4">
        <f>VLOOKUP(B6575,[1]Vendas!A:C,2,FALSE)</f>
        <v>44081</v>
      </c>
      <c r="G6575" t="str">
        <f>VLOOKUP(VLOOKUP(B6575,[1]Vendas!A:C,3,FALSE),[1]Vendedores!A:B,2,FALSE)</f>
        <v>Fernanda Vasconcelos</v>
      </c>
      <c r="H6575" t="str">
        <f>VLOOKUP(VLOOKUP(VLOOKUP(B6575,[1]Vendas!A:C,3,FALSE),[1]Vendedores!A:E,5,FALSE),[1]Filiais!A:B,2,FALSE)</f>
        <v>Minas Gerais</v>
      </c>
      <c r="I6575" s="3">
        <f>VLOOKUP(VLOOKUP(B6575,[1]Vendas!A:C,3,FALSE),[1]Vendedores!A:E,4,FALSE)</f>
        <v>0.04</v>
      </c>
      <c r="J6575" t="str">
        <f>VLOOKUP(C6575,[1]Produtos!A:D,2,FALSE)</f>
        <v>Mouse</v>
      </c>
      <c r="K6575" s="5">
        <f>VLOOKUP(C6575,[1]Produtos!A:D,3,FALSE)</f>
        <v>75</v>
      </c>
      <c r="L6575" s="5">
        <f t="shared" si="306"/>
        <v>1125</v>
      </c>
      <c r="M6575" s="5">
        <f t="shared" si="307"/>
        <v>11.25</v>
      </c>
      <c r="N6575" s="5">
        <f t="shared" si="308"/>
        <v>1113.75</v>
      </c>
      <c r="O6575" t="str">
        <f>VLOOKUP(VLOOKUP(C6575,[1]Produtos!A:D,4,FALSE),[1]Categorias!A:B,2,FALSE)</f>
        <v>Acessórios</v>
      </c>
    </row>
    <row r="6576" spans="1:15" x14ac:dyDescent="0.3">
      <c r="A6576">
        <v>6575</v>
      </c>
      <c r="B6576">
        <v>231</v>
      </c>
      <c r="C6576">
        <v>4</v>
      </c>
      <c r="D6576">
        <v>1</v>
      </c>
      <c r="E6576" s="3">
        <v>0.04</v>
      </c>
      <c r="F6576" s="4">
        <f>VLOOKUP(B6576,[1]Vendas!A:C,2,FALSE)</f>
        <v>44074</v>
      </c>
      <c r="G6576" t="str">
        <f>VLOOKUP(VLOOKUP(B6576,[1]Vendas!A:C,3,FALSE),[1]Vendedores!A:B,2,FALSE)</f>
        <v>Solange Almeida</v>
      </c>
      <c r="H6576" t="str">
        <f>VLOOKUP(VLOOKUP(VLOOKUP(B6576,[1]Vendas!A:C,3,FALSE),[1]Vendedores!A:E,5,FALSE),[1]Filiais!A:B,2,FALSE)</f>
        <v>Rio de Janeiro</v>
      </c>
      <c r="I6576" s="3">
        <f>VLOOKUP(VLOOKUP(B6576,[1]Vendas!A:C,3,FALSE),[1]Vendedores!A:E,4,FALSE)</f>
        <v>0.01</v>
      </c>
      <c r="J6576" t="str">
        <f>VLOOKUP(C6576,[1]Produtos!A:D,2,FALSE)</f>
        <v>Mouse</v>
      </c>
      <c r="K6576" s="5">
        <f>VLOOKUP(C6576,[1]Produtos!A:D,3,FALSE)</f>
        <v>75</v>
      </c>
      <c r="L6576" s="5">
        <f t="shared" si="306"/>
        <v>75</v>
      </c>
      <c r="M6576" s="5">
        <f t="shared" si="307"/>
        <v>3</v>
      </c>
      <c r="N6576" s="5">
        <f t="shared" si="308"/>
        <v>72</v>
      </c>
      <c r="O6576" t="str">
        <f>VLOOKUP(VLOOKUP(C6576,[1]Produtos!A:D,4,FALSE),[1]Categorias!A:B,2,FALSE)</f>
        <v>Acessórios</v>
      </c>
    </row>
    <row r="6577" spans="1:15" x14ac:dyDescent="0.3">
      <c r="A6577">
        <v>6576</v>
      </c>
      <c r="B6577">
        <v>730</v>
      </c>
      <c r="C6577">
        <v>3</v>
      </c>
      <c r="D6577">
        <v>5</v>
      </c>
      <c r="E6577" s="3">
        <v>0.04</v>
      </c>
      <c r="F6577" s="4">
        <f>VLOOKUP(B6577,[1]Vendas!A:C,2,FALSE)</f>
        <v>43857</v>
      </c>
      <c r="G6577" t="str">
        <f>VLOOKUP(VLOOKUP(B6577,[1]Vendas!A:C,3,FALSE),[1]Vendedores!A:B,2,FALSE)</f>
        <v>Antônio da Costa</v>
      </c>
      <c r="H6577" t="str">
        <f>VLOOKUP(VLOOKUP(VLOOKUP(B6577,[1]Vendas!A:C,3,FALSE),[1]Vendedores!A:E,5,FALSE),[1]Filiais!A:B,2,FALSE)</f>
        <v>São Paulo</v>
      </c>
      <c r="I6577" s="3">
        <f>VLOOKUP(VLOOKUP(B6577,[1]Vendas!A:C,3,FALSE),[1]Vendedores!A:E,4,FALSE)</f>
        <v>7.0000000000000007E-2</v>
      </c>
      <c r="J6577" t="str">
        <f>VLOOKUP(C6577,[1]Produtos!A:D,2,FALSE)</f>
        <v>Teclado</v>
      </c>
      <c r="K6577" s="5">
        <f>VLOOKUP(C6577,[1]Produtos!A:D,3,FALSE)</f>
        <v>90</v>
      </c>
      <c r="L6577" s="5">
        <f t="shared" si="306"/>
        <v>450</v>
      </c>
      <c r="M6577" s="5">
        <f t="shared" si="307"/>
        <v>18</v>
      </c>
      <c r="N6577" s="5">
        <f t="shared" si="308"/>
        <v>432</v>
      </c>
      <c r="O6577" t="str">
        <f>VLOOKUP(VLOOKUP(C6577,[1]Produtos!A:D,4,FALSE),[1]Categorias!A:B,2,FALSE)</f>
        <v>Acessórios</v>
      </c>
    </row>
    <row r="6578" spans="1:15" x14ac:dyDescent="0.3">
      <c r="A6578">
        <v>6577</v>
      </c>
      <c r="B6578">
        <v>1323</v>
      </c>
      <c r="C6578">
        <v>7</v>
      </c>
      <c r="D6578">
        <v>24</v>
      </c>
      <c r="E6578" s="3">
        <v>0.05</v>
      </c>
      <c r="F6578" s="4">
        <f>VLOOKUP(B6578,[1]Vendas!A:C,2,FALSE)</f>
        <v>44182</v>
      </c>
      <c r="G6578" t="str">
        <f>VLOOKUP(VLOOKUP(B6578,[1]Vendas!A:C,3,FALSE),[1]Vendedores!A:B,2,FALSE)</f>
        <v>Jaqueline de Souza</v>
      </c>
      <c r="H6578" t="str">
        <f>VLOOKUP(VLOOKUP(VLOOKUP(B6578,[1]Vendas!A:C,3,FALSE),[1]Vendedores!A:E,5,FALSE),[1]Filiais!A:B,2,FALSE)</f>
        <v>Minas Gerais</v>
      </c>
      <c r="I6578" s="3">
        <f>VLOOKUP(VLOOKUP(B6578,[1]Vendas!A:C,3,FALSE),[1]Vendedores!A:E,4,FALSE)</f>
        <v>7.0000000000000007E-2</v>
      </c>
      <c r="J6578" t="str">
        <f>VLOOKUP(C6578,[1]Produtos!A:D,2,FALSE)</f>
        <v>Roteador</v>
      </c>
      <c r="K6578" s="5">
        <f>VLOOKUP(C6578,[1]Produtos!A:D,3,FALSE)</f>
        <v>320</v>
      </c>
      <c r="L6578" s="5">
        <f t="shared" si="306"/>
        <v>7680</v>
      </c>
      <c r="M6578" s="5">
        <f t="shared" si="307"/>
        <v>384</v>
      </c>
      <c r="N6578" s="5">
        <f t="shared" si="308"/>
        <v>7296</v>
      </c>
      <c r="O6578" t="str">
        <f>VLOOKUP(VLOOKUP(C6578,[1]Produtos!A:D,4,FALSE),[1]Categorias!A:B,2,FALSE)</f>
        <v>Hardwares</v>
      </c>
    </row>
    <row r="6579" spans="1:15" x14ac:dyDescent="0.3">
      <c r="A6579">
        <v>6578</v>
      </c>
      <c r="B6579">
        <v>1322</v>
      </c>
      <c r="C6579">
        <v>6</v>
      </c>
      <c r="D6579">
        <v>2</v>
      </c>
      <c r="E6579" s="3">
        <v>0.03</v>
      </c>
      <c r="F6579" s="4">
        <f>VLOOKUP(B6579,[1]Vendas!A:C,2,FALSE)</f>
        <v>43872</v>
      </c>
      <c r="G6579" t="str">
        <f>VLOOKUP(VLOOKUP(B6579,[1]Vendas!A:C,3,FALSE),[1]Vendedores!A:B,2,FALSE)</f>
        <v>Antônio da Costa</v>
      </c>
      <c r="H6579" t="str">
        <f>VLOOKUP(VLOOKUP(VLOOKUP(B6579,[1]Vendas!A:C,3,FALSE),[1]Vendedores!A:E,5,FALSE),[1]Filiais!A:B,2,FALSE)</f>
        <v>São Paulo</v>
      </c>
      <c r="I6579" s="3">
        <f>VLOOKUP(VLOOKUP(B6579,[1]Vendas!A:C,3,FALSE),[1]Vendedores!A:E,4,FALSE)</f>
        <v>7.0000000000000007E-2</v>
      </c>
      <c r="J6579" t="str">
        <f>VLOOKUP(C6579,[1]Produtos!A:D,2,FALSE)</f>
        <v>Carregador para celular</v>
      </c>
      <c r="K6579" s="5">
        <f>VLOOKUP(C6579,[1]Produtos!A:D,3,FALSE)</f>
        <v>150</v>
      </c>
      <c r="L6579" s="5">
        <f t="shared" si="306"/>
        <v>300</v>
      </c>
      <c r="M6579" s="5">
        <f t="shared" si="307"/>
        <v>9</v>
      </c>
      <c r="N6579" s="5">
        <f t="shared" si="308"/>
        <v>291</v>
      </c>
      <c r="O6579" t="str">
        <f>VLOOKUP(VLOOKUP(C6579,[1]Produtos!A:D,4,FALSE),[1]Categorias!A:B,2,FALSE)</f>
        <v>Celulares</v>
      </c>
    </row>
    <row r="6580" spans="1:15" x14ac:dyDescent="0.3">
      <c r="A6580">
        <v>6579</v>
      </c>
      <c r="B6580">
        <v>1296</v>
      </c>
      <c r="C6580">
        <v>2</v>
      </c>
      <c r="D6580">
        <v>24</v>
      </c>
      <c r="E6580" s="3">
        <v>0.01</v>
      </c>
      <c r="F6580" s="4">
        <f>VLOOKUP(B6580,[1]Vendas!A:C,2,FALSE)</f>
        <v>44091</v>
      </c>
      <c r="G6580" t="str">
        <f>VLOOKUP(VLOOKUP(B6580,[1]Vendas!A:C,3,FALSE),[1]Vendedores!A:B,2,FALSE)</f>
        <v>Antônio da Costa</v>
      </c>
      <c r="H6580" t="str">
        <f>VLOOKUP(VLOOKUP(VLOOKUP(B6580,[1]Vendas!A:C,3,FALSE),[1]Vendedores!A:E,5,FALSE),[1]Filiais!A:B,2,FALSE)</f>
        <v>São Paulo</v>
      </c>
      <c r="I6580" s="3">
        <f>VLOOKUP(VLOOKUP(B6580,[1]Vendas!A:C,3,FALSE),[1]Vendedores!A:E,4,FALSE)</f>
        <v>7.0000000000000007E-2</v>
      </c>
      <c r="J6580" t="str">
        <f>VLOOKUP(C6580,[1]Produtos!A:D,2,FALSE)</f>
        <v>Impressora</v>
      </c>
      <c r="K6580" s="5">
        <f>VLOOKUP(C6580,[1]Produtos!A:D,3,FALSE)</f>
        <v>2100</v>
      </c>
      <c r="L6580" s="5">
        <f t="shared" si="306"/>
        <v>50400</v>
      </c>
      <c r="M6580" s="5">
        <f t="shared" si="307"/>
        <v>504</v>
      </c>
      <c r="N6580" s="5">
        <f t="shared" si="308"/>
        <v>49896</v>
      </c>
      <c r="O6580" t="str">
        <f>VLOOKUP(VLOOKUP(C6580,[1]Produtos!A:D,4,FALSE),[1]Categorias!A:B,2,FALSE)</f>
        <v>Hardwares</v>
      </c>
    </row>
    <row r="6581" spans="1:15" x14ac:dyDescent="0.3">
      <c r="A6581">
        <v>6580</v>
      </c>
      <c r="B6581">
        <v>1622</v>
      </c>
      <c r="C6581">
        <v>10</v>
      </c>
      <c r="D6581">
        <v>22</v>
      </c>
      <c r="E6581" s="3">
        <v>0.01</v>
      </c>
      <c r="F6581" s="4">
        <f>VLOOKUP(B6581,[1]Vendas!A:C,2,FALSE)</f>
        <v>44036</v>
      </c>
      <c r="G6581" t="str">
        <f>VLOOKUP(VLOOKUP(B6581,[1]Vendas!A:C,3,FALSE),[1]Vendedores!A:B,2,FALSE)</f>
        <v>Jaqueline de Souza</v>
      </c>
      <c r="H6581" t="str">
        <f>VLOOKUP(VLOOKUP(VLOOKUP(B6581,[1]Vendas!A:C,3,FALSE),[1]Vendedores!A:E,5,FALSE),[1]Filiais!A:B,2,FALSE)</f>
        <v>Minas Gerais</v>
      </c>
      <c r="I6581" s="3">
        <f>VLOOKUP(VLOOKUP(B6581,[1]Vendas!A:C,3,FALSE),[1]Vendedores!A:E,4,FALSE)</f>
        <v>7.0000000000000007E-2</v>
      </c>
      <c r="J6581" t="str">
        <f>VLOOKUP(C6581,[1]Produtos!A:D,2,FALSE)</f>
        <v>Caneta</v>
      </c>
      <c r="K6581" s="5">
        <f>VLOOKUP(C6581,[1]Produtos!A:D,3,FALSE)</f>
        <v>15</v>
      </c>
      <c r="L6581" s="5">
        <f t="shared" si="306"/>
        <v>330</v>
      </c>
      <c r="M6581" s="5">
        <f t="shared" si="307"/>
        <v>3.3000000000000003</v>
      </c>
      <c r="N6581" s="5">
        <f t="shared" si="308"/>
        <v>326.7</v>
      </c>
      <c r="O6581" t="str">
        <f>VLOOKUP(VLOOKUP(C6581,[1]Produtos!A:D,4,FALSE),[1]Categorias!A:B,2,FALSE)</f>
        <v>Papelaria</v>
      </c>
    </row>
    <row r="6582" spans="1:15" x14ac:dyDescent="0.3">
      <c r="A6582">
        <v>6581</v>
      </c>
      <c r="B6582">
        <v>531</v>
      </c>
      <c r="C6582">
        <v>8</v>
      </c>
      <c r="D6582">
        <v>20</v>
      </c>
      <c r="E6582" s="3">
        <v>0</v>
      </c>
      <c r="F6582" s="4">
        <f>VLOOKUP(B6582,[1]Vendas!A:C,2,FALSE)</f>
        <v>43975</v>
      </c>
      <c r="G6582" t="str">
        <f>VLOOKUP(VLOOKUP(B6582,[1]Vendas!A:C,3,FALSE),[1]Vendedores!A:B,2,FALSE)</f>
        <v>Antônio da Costa</v>
      </c>
      <c r="H6582" t="str">
        <f>VLOOKUP(VLOOKUP(VLOOKUP(B6582,[1]Vendas!A:C,3,FALSE),[1]Vendedores!A:E,5,FALSE),[1]Filiais!A:B,2,FALSE)</f>
        <v>São Paulo</v>
      </c>
      <c r="I6582" s="3">
        <f>VLOOKUP(VLOOKUP(B6582,[1]Vendas!A:C,3,FALSE),[1]Vendedores!A:E,4,FALSE)</f>
        <v>7.0000000000000007E-2</v>
      </c>
      <c r="J6582" t="str">
        <f>VLOOKUP(C6582,[1]Produtos!A:D,2,FALSE)</f>
        <v>Projetor</v>
      </c>
      <c r="K6582" s="5">
        <f>VLOOKUP(C6582,[1]Produtos!A:D,3,FALSE)</f>
        <v>2900</v>
      </c>
      <c r="L6582" s="5">
        <f t="shared" si="306"/>
        <v>58000</v>
      </c>
      <c r="M6582" s="5">
        <f t="shared" si="307"/>
        <v>0</v>
      </c>
      <c r="N6582" s="5">
        <f t="shared" si="308"/>
        <v>58000</v>
      </c>
      <c r="O6582" t="str">
        <f>VLOOKUP(VLOOKUP(C6582,[1]Produtos!A:D,4,FALSE),[1]Categorias!A:B,2,FALSE)</f>
        <v>Hardwares</v>
      </c>
    </row>
    <row r="6583" spans="1:15" x14ac:dyDescent="0.3">
      <c r="A6583">
        <v>6582</v>
      </c>
      <c r="B6583">
        <v>400</v>
      </c>
      <c r="C6583">
        <v>2</v>
      </c>
      <c r="D6583">
        <v>31</v>
      </c>
      <c r="E6583" s="3">
        <v>0.02</v>
      </c>
      <c r="F6583" s="4">
        <f>VLOOKUP(B6583,[1]Vendas!A:C,2,FALSE)</f>
        <v>43920</v>
      </c>
      <c r="G6583" t="str">
        <f>VLOOKUP(VLOOKUP(B6583,[1]Vendas!A:C,3,FALSE),[1]Vendedores!A:B,2,FALSE)</f>
        <v>Augusto Carlos</v>
      </c>
      <c r="H6583" t="str">
        <f>VLOOKUP(VLOOKUP(VLOOKUP(B6583,[1]Vendas!A:C,3,FALSE),[1]Vendedores!A:E,5,FALSE),[1]Filiais!A:B,2,FALSE)</f>
        <v>São Paulo</v>
      </c>
      <c r="I6583" s="3">
        <f>VLOOKUP(VLOOKUP(B6583,[1]Vendas!A:C,3,FALSE),[1]Vendedores!A:E,4,FALSE)</f>
        <v>0.08</v>
      </c>
      <c r="J6583" t="str">
        <f>VLOOKUP(C6583,[1]Produtos!A:D,2,FALSE)</f>
        <v>Impressora</v>
      </c>
      <c r="K6583" s="5">
        <f>VLOOKUP(C6583,[1]Produtos!A:D,3,FALSE)</f>
        <v>2100</v>
      </c>
      <c r="L6583" s="5">
        <f t="shared" si="306"/>
        <v>65100</v>
      </c>
      <c r="M6583" s="5">
        <f t="shared" si="307"/>
        <v>1302</v>
      </c>
      <c r="N6583" s="5">
        <f t="shared" si="308"/>
        <v>63798</v>
      </c>
      <c r="O6583" t="str">
        <f>VLOOKUP(VLOOKUP(C6583,[1]Produtos!A:D,4,FALSE),[1]Categorias!A:B,2,FALSE)</f>
        <v>Hardwares</v>
      </c>
    </row>
    <row r="6584" spans="1:15" x14ac:dyDescent="0.3">
      <c r="A6584">
        <v>6583</v>
      </c>
      <c r="B6584">
        <v>1326</v>
      </c>
      <c r="C6584">
        <v>2</v>
      </c>
      <c r="D6584">
        <v>2</v>
      </c>
      <c r="E6584" s="3">
        <v>0.03</v>
      </c>
      <c r="F6584" s="4">
        <f>VLOOKUP(B6584,[1]Vendas!A:C,2,FALSE)</f>
        <v>43915</v>
      </c>
      <c r="G6584" t="str">
        <f>VLOOKUP(VLOOKUP(B6584,[1]Vendas!A:C,3,FALSE),[1]Vendedores!A:B,2,FALSE)</f>
        <v>Fernanda Vasconcelos</v>
      </c>
      <c r="H6584" t="str">
        <f>VLOOKUP(VLOOKUP(VLOOKUP(B6584,[1]Vendas!A:C,3,FALSE),[1]Vendedores!A:E,5,FALSE),[1]Filiais!A:B,2,FALSE)</f>
        <v>Minas Gerais</v>
      </c>
      <c r="I6584" s="3">
        <f>VLOOKUP(VLOOKUP(B6584,[1]Vendas!A:C,3,FALSE),[1]Vendedores!A:E,4,FALSE)</f>
        <v>0.04</v>
      </c>
      <c r="J6584" t="str">
        <f>VLOOKUP(C6584,[1]Produtos!A:D,2,FALSE)</f>
        <v>Impressora</v>
      </c>
      <c r="K6584" s="5">
        <f>VLOOKUP(C6584,[1]Produtos!A:D,3,FALSE)</f>
        <v>2100</v>
      </c>
      <c r="L6584" s="5">
        <f t="shared" si="306"/>
        <v>4200</v>
      </c>
      <c r="M6584" s="5">
        <f t="shared" si="307"/>
        <v>126</v>
      </c>
      <c r="N6584" s="5">
        <f t="shared" si="308"/>
        <v>4074</v>
      </c>
      <c r="O6584" t="str">
        <f>VLOOKUP(VLOOKUP(C6584,[1]Produtos!A:D,4,FALSE),[1]Categorias!A:B,2,FALSE)</f>
        <v>Hardwares</v>
      </c>
    </row>
    <row r="6585" spans="1:15" x14ac:dyDescent="0.3">
      <c r="A6585">
        <v>6584</v>
      </c>
      <c r="B6585">
        <v>1612</v>
      </c>
      <c r="C6585">
        <v>1</v>
      </c>
      <c r="D6585">
        <v>13</v>
      </c>
      <c r="E6585" s="3">
        <v>0.03</v>
      </c>
      <c r="F6585" s="4">
        <f>VLOOKUP(B6585,[1]Vendas!A:C,2,FALSE)</f>
        <v>44076</v>
      </c>
      <c r="G6585" t="str">
        <f>VLOOKUP(VLOOKUP(B6585,[1]Vendas!A:C,3,FALSE),[1]Vendedores!A:B,2,FALSE)</f>
        <v>Filipe de Tarso</v>
      </c>
      <c r="H6585" t="str">
        <f>VLOOKUP(VLOOKUP(VLOOKUP(B6585,[1]Vendas!A:C,3,FALSE),[1]Vendedores!A:E,5,FALSE),[1]Filiais!A:B,2,FALSE)</f>
        <v>Rio de Janeiro</v>
      </c>
      <c r="I6585" s="3">
        <f>VLOOKUP(VLOOKUP(B6585,[1]Vendas!A:C,3,FALSE),[1]Vendedores!A:E,4,FALSE)</f>
        <v>0.04</v>
      </c>
      <c r="J6585" t="str">
        <f>VLOOKUP(C6585,[1]Produtos!A:D,2,FALSE)</f>
        <v>Computador desktop</v>
      </c>
      <c r="K6585" s="5">
        <f>VLOOKUP(C6585,[1]Produtos!A:D,3,FALSE)</f>
        <v>5200</v>
      </c>
      <c r="L6585" s="5">
        <f t="shared" si="306"/>
        <v>67600</v>
      </c>
      <c r="M6585" s="5">
        <f t="shared" si="307"/>
        <v>2028</v>
      </c>
      <c r="N6585" s="5">
        <f t="shared" si="308"/>
        <v>65572</v>
      </c>
      <c r="O6585" t="str">
        <f>VLOOKUP(VLOOKUP(C6585,[1]Produtos!A:D,4,FALSE),[1]Categorias!A:B,2,FALSE)</f>
        <v>Hardwares</v>
      </c>
    </row>
    <row r="6586" spans="1:15" x14ac:dyDescent="0.3">
      <c r="A6586">
        <v>6585</v>
      </c>
      <c r="B6586">
        <v>556</v>
      </c>
      <c r="C6586">
        <v>9</v>
      </c>
      <c r="D6586">
        <v>9</v>
      </c>
      <c r="E6586" s="3">
        <v>0.02</v>
      </c>
      <c r="F6586" s="4">
        <f>VLOOKUP(B6586,[1]Vendas!A:C,2,FALSE)</f>
        <v>44188</v>
      </c>
      <c r="G6586" t="str">
        <f>VLOOKUP(VLOOKUP(B6586,[1]Vendas!A:C,3,FALSE),[1]Vendedores!A:B,2,FALSE)</f>
        <v>Raimundo Nonato</v>
      </c>
      <c r="H6586" t="str">
        <f>VLOOKUP(VLOOKUP(VLOOKUP(B6586,[1]Vendas!A:C,3,FALSE),[1]Vendedores!A:E,5,FALSE),[1]Filiais!A:B,2,FALSE)</f>
        <v>Minas Gerais</v>
      </c>
      <c r="I6586" s="3">
        <f>VLOOKUP(VLOOKUP(B6586,[1]Vendas!A:C,3,FALSE),[1]Vendedores!A:E,4,FALSE)</f>
        <v>0.02</v>
      </c>
      <c r="J6586" t="str">
        <f>VLOOKUP(C6586,[1]Produtos!A:D,2,FALSE)</f>
        <v>Papel A4</v>
      </c>
      <c r="K6586" s="5">
        <f>VLOOKUP(C6586,[1]Produtos!A:D,3,FALSE)</f>
        <v>90</v>
      </c>
      <c r="L6586" s="5">
        <f t="shared" si="306"/>
        <v>810</v>
      </c>
      <c r="M6586" s="5">
        <f t="shared" si="307"/>
        <v>16.2</v>
      </c>
      <c r="N6586" s="5">
        <f t="shared" si="308"/>
        <v>793.8</v>
      </c>
      <c r="O6586" t="str">
        <f>VLOOKUP(VLOOKUP(C6586,[1]Produtos!A:D,4,FALSE),[1]Categorias!A:B,2,FALSE)</f>
        <v>Papelaria</v>
      </c>
    </row>
    <row r="6587" spans="1:15" x14ac:dyDescent="0.3">
      <c r="A6587">
        <v>6586</v>
      </c>
      <c r="B6587">
        <v>1802</v>
      </c>
      <c r="C6587">
        <v>6</v>
      </c>
      <c r="D6587">
        <v>16</v>
      </c>
      <c r="E6587" s="3">
        <v>0.03</v>
      </c>
      <c r="F6587" s="4">
        <f>VLOOKUP(B6587,[1]Vendas!A:C,2,FALSE)</f>
        <v>43907</v>
      </c>
      <c r="G6587" t="str">
        <f>VLOOKUP(VLOOKUP(B6587,[1]Vendas!A:C,3,FALSE),[1]Vendedores!A:B,2,FALSE)</f>
        <v>Fernanda Vasconcelos</v>
      </c>
      <c r="H6587" t="str">
        <f>VLOOKUP(VLOOKUP(VLOOKUP(B6587,[1]Vendas!A:C,3,FALSE),[1]Vendedores!A:E,5,FALSE),[1]Filiais!A:B,2,FALSE)</f>
        <v>Minas Gerais</v>
      </c>
      <c r="I6587" s="3">
        <f>VLOOKUP(VLOOKUP(B6587,[1]Vendas!A:C,3,FALSE),[1]Vendedores!A:E,4,FALSE)</f>
        <v>0.04</v>
      </c>
      <c r="J6587" t="str">
        <f>VLOOKUP(C6587,[1]Produtos!A:D,2,FALSE)</f>
        <v>Carregador para celular</v>
      </c>
      <c r="K6587" s="5">
        <f>VLOOKUP(C6587,[1]Produtos!A:D,3,FALSE)</f>
        <v>150</v>
      </c>
      <c r="L6587" s="5">
        <f t="shared" si="306"/>
        <v>2400</v>
      </c>
      <c r="M6587" s="5">
        <f t="shared" si="307"/>
        <v>72</v>
      </c>
      <c r="N6587" s="5">
        <f t="shared" si="308"/>
        <v>2328</v>
      </c>
      <c r="O6587" t="str">
        <f>VLOOKUP(VLOOKUP(C6587,[1]Produtos!A:D,4,FALSE),[1]Categorias!A:B,2,FALSE)</f>
        <v>Celulares</v>
      </c>
    </row>
    <row r="6588" spans="1:15" x14ac:dyDescent="0.3">
      <c r="A6588">
        <v>6587</v>
      </c>
      <c r="B6588">
        <v>844</v>
      </c>
      <c r="C6588">
        <v>4</v>
      </c>
      <c r="D6588">
        <v>10</v>
      </c>
      <c r="E6588" s="3">
        <v>0.03</v>
      </c>
      <c r="F6588" s="4">
        <f>VLOOKUP(B6588,[1]Vendas!A:C,2,FALSE)</f>
        <v>44090</v>
      </c>
      <c r="G6588" t="str">
        <f>VLOOKUP(VLOOKUP(B6588,[1]Vendas!A:C,3,FALSE),[1]Vendedores!A:B,2,FALSE)</f>
        <v>Filipe de Tarso</v>
      </c>
      <c r="H6588" t="str">
        <f>VLOOKUP(VLOOKUP(VLOOKUP(B6588,[1]Vendas!A:C,3,FALSE),[1]Vendedores!A:E,5,FALSE),[1]Filiais!A:B,2,FALSE)</f>
        <v>Rio de Janeiro</v>
      </c>
      <c r="I6588" s="3">
        <f>VLOOKUP(VLOOKUP(B6588,[1]Vendas!A:C,3,FALSE),[1]Vendedores!A:E,4,FALSE)</f>
        <v>0.04</v>
      </c>
      <c r="J6588" t="str">
        <f>VLOOKUP(C6588,[1]Produtos!A:D,2,FALSE)</f>
        <v>Mouse</v>
      </c>
      <c r="K6588" s="5">
        <f>VLOOKUP(C6588,[1]Produtos!A:D,3,FALSE)</f>
        <v>75</v>
      </c>
      <c r="L6588" s="5">
        <f t="shared" si="306"/>
        <v>750</v>
      </c>
      <c r="M6588" s="5">
        <f t="shared" si="307"/>
        <v>22.5</v>
      </c>
      <c r="N6588" s="5">
        <f t="shared" si="308"/>
        <v>727.5</v>
      </c>
      <c r="O6588" t="str">
        <f>VLOOKUP(VLOOKUP(C6588,[1]Produtos!A:D,4,FALSE),[1]Categorias!A:B,2,FALSE)</f>
        <v>Acessórios</v>
      </c>
    </row>
    <row r="6589" spans="1:15" x14ac:dyDescent="0.3">
      <c r="A6589">
        <v>6588</v>
      </c>
      <c r="B6589">
        <v>1641</v>
      </c>
      <c r="C6589">
        <v>10</v>
      </c>
      <c r="D6589">
        <v>29</v>
      </c>
      <c r="E6589" s="3">
        <v>0.03</v>
      </c>
      <c r="F6589" s="4">
        <f>VLOOKUP(B6589,[1]Vendas!A:C,2,FALSE)</f>
        <v>43943</v>
      </c>
      <c r="G6589" t="str">
        <f>VLOOKUP(VLOOKUP(B6589,[1]Vendas!A:C,3,FALSE),[1]Vendedores!A:B,2,FALSE)</f>
        <v>Almira Buarque</v>
      </c>
      <c r="H6589" t="str">
        <f>VLOOKUP(VLOOKUP(VLOOKUP(B6589,[1]Vendas!A:C,3,FALSE),[1]Vendedores!A:E,5,FALSE),[1]Filiais!A:B,2,FALSE)</f>
        <v>Rio de Janeiro</v>
      </c>
      <c r="I6589" s="3">
        <f>VLOOKUP(VLOOKUP(B6589,[1]Vendas!A:C,3,FALSE),[1]Vendedores!A:E,4,FALSE)</f>
        <v>0.04</v>
      </c>
      <c r="J6589" t="str">
        <f>VLOOKUP(C6589,[1]Produtos!A:D,2,FALSE)</f>
        <v>Caneta</v>
      </c>
      <c r="K6589" s="5">
        <f>VLOOKUP(C6589,[1]Produtos!A:D,3,FALSE)</f>
        <v>15</v>
      </c>
      <c r="L6589" s="5">
        <f t="shared" si="306"/>
        <v>435</v>
      </c>
      <c r="M6589" s="5">
        <f t="shared" si="307"/>
        <v>13.049999999999999</v>
      </c>
      <c r="N6589" s="5">
        <f t="shared" si="308"/>
        <v>421.95</v>
      </c>
      <c r="O6589" t="str">
        <f>VLOOKUP(VLOOKUP(C6589,[1]Produtos!A:D,4,FALSE),[1]Categorias!A:B,2,FALSE)</f>
        <v>Papelaria</v>
      </c>
    </row>
    <row r="6590" spans="1:15" x14ac:dyDescent="0.3">
      <c r="A6590">
        <v>6589</v>
      </c>
      <c r="B6590">
        <v>1511</v>
      </c>
      <c r="C6590">
        <v>7</v>
      </c>
      <c r="D6590">
        <v>29</v>
      </c>
      <c r="E6590" s="3">
        <v>0.01</v>
      </c>
      <c r="F6590" s="4">
        <f>VLOOKUP(B6590,[1]Vendas!A:C,2,FALSE)</f>
        <v>43969</v>
      </c>
      <c r="G6590" t="str">
        <f>VLOOKUP(VLOOKUP(B6590,[1]Vendas!A:C,3,FALSE),[1]Vendedores!A:B,2,FALSE)</f>
        <v>Solange Almeida</v>
      </c>
      <c r="H6590" t="str">
        <f>VLOOKUP(VLOOKUP(VLOOKUP(B6590,[1]Vendas!A:C,3,FALSE),[1]Vendedores!A:E,5,FALSE),[1]Filiais!A:B,2,FALSE)</f>
        <v>Rio de Janeiro</v>
      </c>
      <c r="I6590" s="3">
        <f>VLOOKUP(VLOOKUP(B6590,[1]Vendas!A:C,3,FALSE),[1]Vendedores!A:E,4,FALSE)</f>
        <v>0.01</v>
      </c>
      <c r="J6590" t="str">
        <f>VLOOKUP(C6590,[1]Produtos!A:D,2,FALSE)</f>
        <v>Roteador</v>
      </c>
      <c r="K6590" s="5">
        <f>VLOOKUP(C6590,[1]Produtos!A:D,3,FALSE)</f>
        <v>320</v>
      </c>
      <c r="L6590" s="5">
        <f t="shared" si="306"/>
        <v>9280</v>
      </c>
      <c r="M6590" s="5">
        <f t="shared" si="307"/>
        <v>92.8</v>
      </c>
      <c r="N6590" s="5">
        <f t="shared" si="308"/>
        <v>9187.2000000000007</v>
      </c>
      <c r="O6590" t="str">
        <f>VLOOKUP(VLOOKUP(C6590,[1]Produtos!A:D,4,FALSE),[1]Categorias!A:B,2,FALSE)</f>
        <v>Hardwares</v>
      </c>
    </row>
    <row r="6591" spans="1:15" x14ac:dyDescent="0.3">
      <c r="A6591">
        <v>6590</v>
      </c>
      <c r="B6591">
        <v>1404</v>
      </c>
      <c r="C6591">
        <v>2</v>
      </c>
      <c r="D6591">
        <v>32</v>
      </c>
      <c r="E6591" s="3">
        <v>0.02</v>
      </c>
      <c r="F6591" s="4">
        <f>VLOOKUP(B6591,[1]Vendas!A:C,2,FALSE)</f>
        <v>43952</v>
      </c>
      <c r="G6591" t="str">
        <f>VLOOKUP(VLOOKUP(B6591,[1]Vendas!A:C,3,FALSE),[1]Vendedores!A:B,2,FALSE)</f>
        <v>Augusto Carlos</v>
      </c>
      <c r="H6591" t="str">
        <f>VLOOKUP(VLOOKUP(VLOOKUP(B6591,[1]Vendas!A:C,3,FALSE),[1]Vendedores!A:E,5,FALSE),[1]Filiais!A:B,2,FALSE)</f>
        <v>São Paulo</v>
      </c>
      <c r="I6591" s="3">
        <f>VLOOKUP(VLOOKUP(B6591,[1]Vendas!A:C,3,FALSE),[1]Vendedores!A:E,4,FALSE)</f>
        <v>0.08</v>
      </c>
      <c r="J6591" t="str">
        <f>VLOOKUP(C6591,[1]Produtos!A:D,2,FALSE)</f>
        <v>Impressora</v>
      </c>
      <c r="K6591" s="5">
        <f>VLOOKUP(C6591,[1]Produtos!A:D,3,FALSE)</f>
        <v>2100</v>
      </c>
      <c r="L6591" s="5">
        <f t="shared" si="306"/>
        <v>67200</v>
      </c>
      <c r="M6591" s="5">
        <f t="shared" si="307"/>
        <v>1344</v>
      </c>
      <c r="N6591" s="5">
        <f t="shared" si="308"/>
        <v>65856</v>
      </c>
      <c r="O6591" t="str">
        <f>VLOOKUP(VLOOKUP(C6591,[1]Produtos!A:D,4,FALSE),[1]Categorias!A:B,2,FALSE)</f>
        <v>Hardwares</v>
      </c>
    </row>
    <row r="6592" spans="1:15" x14ac:dyDescent="0.3">
      <c r="A6592">
        <v>6591</v>
      </c>
      <c r="B6592">
        <v>1467</v>
      </c>
      <c r="C6592">
        <v>10</v>
      </c>
      <c r="D6592">
        <v>4</v>
      </c>
      <c r="E6592" s="3">
        <v>0</v>
      </c>
      <c r="F6592" s="4">
        <f>VLOOKUP(B6592,[1]Vendas!A:C,2,FALSE)</f>
        <v>44010</v>
      </c>
      <c r="G6592" t="str">
        <f>VLOOKUP(VLOOKUP(B6592,[1]Vendas!A:C,3,FALSE),[1]Vendedores!A:B,2,FALSE)</f>
        <v>Solange Almeida</v>
      </c>
      <c r="H6592" t="str">
        <f>VLOOKUP(VLOOKUP(VLOOKUP(B6592,[1]Vendas!A:C,3,FALSE),[1]Vendedores!A:E,5,FALSE),[1]Filiais!A:B,2,FALSE)</f>
        <v>Rio de Janeiro</v>
      </c>
      <c r="I6592" s="3">
        <f>VLOOKUP(VLOOKUP(B6592,[1]Vendas!A:C,3,FALSE),[1]Vendedores!A:E,4,FALSE)</f>
        <v>0.01</v>
      </c>
      <c r="J6592" t="str">
        <f>VLOOKUP(C6592,[1]Produtos!A:D,2,FALSE)</f>
        <v>Caneta</v>
      </c>
      <c r="K6592" s="5">
        <f>VLOOKUP(C6592,[1]Produtos!A:D,3,FALSE)</f>
        <v>15</v>
      </c>
      <c r="L6592" s="5">
        <f t="shared" si="306"/>
        <v>60</v>
      </c>
      <c r="M6592" s="5">
        <f t="shared" si="307"/>
        <v>0</v>
      </c>
      <c r="N6592" s="5">
        <f t="shared" si="308"/>
        <v>60</v>
      </c>
      <c r="O6592" t="str">
        <f>VLOOKUP(VLOOKUP(C6592,[1]Produtos!A:D,4,FALSE),[1]Categorias!A:B,2,FALSE)</f>
        <v>Papelaria</v>
      </c>
    </row>
    <row r="6593" spans="1:15" x14ac:dyDescent="0.3">
      <c r="A6593">
        <v>6592</v>
      </c>
      <c r="B6593">
        <v>316</v>
      </c>
      <c r="C6593">
        <v>9</v>
      </c>
      <c r="D6593">
        <v>12</v>
      </c>
      <c r="E6593" s="3">
        <v>0.03</v>
      </c>
      <c r="F6593" s="4">
        <f>VLOOKUP(B6593,[1]Vendas!A:C,2,FALSE)</f>
        <v>44122</v>
      </c>
      <c r="G6593" t="str">
        <f>VLOOKUP(VLOOKUP(B6593,[1]Vendas!A:C,3,FALSE),[1]Vendedores!A:B,2,FALSE)</f>
        <v>Rubens Lopes</v>
      </c>
      <c r="H6593" t="str">
        <f>VLOOKUP(VLOOKUP(VLOOKUP(B6593,[1]Vendas!A:C,3,FALSE),[1]Vendedores!A:E,5,FALSE),[1]Filiais!A:B,2,FALSE)</f>
        <v>Minas Gerais</v>
      </c>
      <c r="I6593" s="3">
        <f>VLOOKUP(VLOOKUP(B6593,[1]Vendas!A:C,3,FALSE),[1]Vendedores!A:E,4,FALSE)</f>
        <v>0.02</v>
      </c>
      <c r="J6593" t="str">
        <f>VLOOKUP(C6593,[1]Produtos!A:D,2,FALSE)</f>
        <v>Papel A4</v>
      </c>
      <c r="K6593" s="5">
        <f>VLOOKUP(C6593,[1]Produtos!A:D,3,FALSE)</f>
        <v>90</v>
      </c>
      <c r="L6593" s="5">
        <f t="shared" si="306"/>
        <v>1080</v>
      </c>
      <c r="M6593" s="5">
        <f t="shared" si="307"/>
        <v>32.4</v>
      </c>
      <c r="N6593" s="5">
        <f t="shared" si="308"/>
        <v>1047.5999999999999</v>
      </c>
      <c r="O6593" t="str">
        <f>VLOOKUP(VLOOKUP(C6593,[1]Produtos!A:D,4,FALSE),[1]Categorias!A:B,2,FALSE)</f>
        <v>Papelaria</v>
      </c>
    </row>
    <row r="6594" spans="1:15" x14ac:dyDescent="0.3">
      <c r="A6594">
        <v>6593</v>
      </c>
      <c r="B6594">
        <v>947</v>
      </c>
      <c r="C6594">
        <v>4</v>
      </c>
      <c r="D6594">
        <v>4</v>
      </c>
      <c r="E6594" s="3">
        <v>0</v>
      </c>
      <c r="F6594" s="4">
        <f>VLOOKUP(B6594,[1]Vendas!A:C,2,FALSE)</f>
        <v>44029</v>
      </c>
      <c r="G6594" t="str">
        <f>VLOOKUP(VLOOKUP(B6594,[1]Vendas!A:C,3,FALSE),[1]Vendedores!A:B,2,FALSE)</f>
        <v>Filipe de Tarso</v>
      </c>
      <c r="H6594" t="str">
        <f>VLOOKUP(VLOOKUP(VLOOKUP(B6594,[1]Vendas!A:C,3,FALSE),[1]Vendedores!A:E,5,FALSE),[1]Filiais!A:B,2,FALSE)</f>
        <v>Rio de Janeiro</v>
      </c>
      <c r="I6594" s="3">
        <f>VLOOKUP(VLOOKUP(B6594,[1]Vendas!A:C,3,FALSE),[1]Vendedores!A:E,4,FALSE)</f>
        <v>0.04</v>
      </c>
      <c r="J6594" t="str">
        <f>VLOOKUP(C6594,[1]Produtos!A:D,2,FALSE)</f>
        <v>Mouse</v>
      </c>
      <c r="K6594" s="5">
        <f>VLOOKUP(C6594,[1]Produtos!A:D,3,FALSE)</f>
        <v>75</v>
      </c>
      <c r="L6594" s="5">
        <f t="shared" si="306"/>
        <v>300</v>
      </c>
      <c r="M6594" s="5">
        <f t="shared" si="307"/>
        <v>0</v>
      </c>
      <c r="N6594" s="5">
        <f t="shared" si="308"/>
        <v>300</v>
      </c>
      <c r="O6594" t="str">
        <f>VLOOKUP(VLOOKUP(C6594,[1]Produtos!A:D,4,FALSE),[1]Categorias!A:B,2,FALSE)</f>
        <v>Acessórios</v>
      </c>
    </row>
    <row r="6595" spans="1:15" x14ac:dyDescent="0.3">
      <c r="A6595">
        <v>6594</v>
      </c>
      <c r="B6595">
        <v>427</v>
      </c>
      <c r="C6595">
        <v>2</v>
      </c>
      <c r="D6595">
        <v>21</v>
      </c>
      <c r="E6595" s="3">
        <v>0.02</v>
      </c>
      <c r="F6595" s="4">
        <f>VLOOKUP(B6595,[1]Vendas!A:C,2,FALSE)</f>
        <v>44111</v>
      </c>
      <c r="G6595" t="str">
        <f>VLOOKUP(VLOOKUP(B6595,[1]Vendas!A:C,3,FALSE),[1]Vendedores!A:B,2,FALSE)</f>
        <v>Fernanda Vasconcelos</v>
      </c>
      <c r="H6595" t="str">
        <f>VLOOKUP(VLOOKUP(VLOOKUP(B6595,[1]Vendas!A:C,3,FALSE),[1]Vendedores!A:E,5,FALSE),[1]Filiais!A:B,2,FALSE)</f>
        <v>Minas Gerais</v>
      </c>
      <c r="I6595" s="3">
        <f>VLOOKUP(VLOOKUP(B6595,[1]Vendas!A:C,3,FALSE),[1]Vendedores!A:E,4,FALSE)</f>
        <v>0.04</v>
      </c>
      <c r="J6595" t="str">
        <f>VLOOKUP(C6595,[1]Produtos!A:D,2,FALSE)</f>
        <v>Impressora</v>
      </c>
      <c r="K6595" s="5">
        <f>VLOOKUP(C6595,[1]Produtos!A:D,3,FALSE)</f>
        <v>2100</v>
      </c>
      <c r="L6595" s="5">
        <f t="shared" ref="L6595:L6658" si="309">K6595*D6595</f>
        <v>44100</v>
      </c>
      <c r="M6595" s="5">
        <f t="shared" ref="M6595:M6658" si="310">E6595*L6595</f>
        <v>882</v>
      </c>
      <c r="N6595" s="5">
        <f t="shared" ref="N6595:N6658" si="311">L6595-M6595</f>
        <v>43218</v>
      </c>
      <c r="O6595" t="str">
        <f>VLOOKUP(VLOOKUP(C6595,[1]Produtos!A:D,4,FALSE),[1]Categorias!A:B,2,FALSE)</f>
        <v>Hardwares</v>
      </c>
    </row>
    <row r="6596" spans="1:15" x14ac:dyDescent="0.3">
      <c r="A6596">
        <v>6595</v>
      </c>
      <c r="B6596">
        <v>1651</v>
      </c>
      <c r="C6596">
        <v>9</v>
      </c>
      <c r="D6596">
        <v>4</v>
      </c>
      <c r="E6596" s="3">
        <v>0.01</v>
      </c>
      <c r="F6596" s="4">
        <f>VLOOKUP(B6596,[1]Vendas!A:C,2,FALSE)</f>
        <v>44081</v>
      </c>
      <c r="G6596" t="str">
        <f>VLOOKUP(VLOOKUP(B6596,[1]Vendas!A:C,3,FALSE),[1]Vendedores!A:B,2,FALSE)</f>
        <v>Rubens Lopes</v>
      </c>
      <c r="H6596" t="str">
        <f>VLOOKUP(VLOOKUP(VLOOKUP(B6596,[1]Vendas!A:C,3,FALSE),[1]Vendedores!A:E,5,FALSE),[1]Filiais!A:B,2,FALSE)</f>
        <v>Minas Gerais</v>
      </c>
      <c r="I6596" s="3">
        <f>VLOOKUP(VLOOKUP(B6596,[1]Vendas!A:C,3,FALSE),[1]Vendedores!A:E,4,FALSE)</f>
        <v>0.02</v>
      </c>
      <c r="J6596" t="str">
        <f>VLOOKUP(C6596,[1]Produtos!A:D,2,FALSE)</f>
        <v>Papel A4</v>
      </c>
      <c r="K6596" s="5">
        <f>VLOOKUP(C6596,[1]Produtos!A:D,3,FALSE)</f>
        <v>90</v>
      </c>
      <c r="L6596" s="5">
        <f t="shared" si="309"/>
        <v>360</v>
      </c>
      <c r="M6596" s="5">
        <f t="shared" si="310"/>
        <v>3.6</v>
      </c>
      <c r="N6596" s="5">
        <f t="shared" si="311"/>
        <v>356.4</v>
      </c>
      <c r="O6596" t="str">
        <f>VLOOKUP(VLOOKUP(C6596,[1]Produtos!A:D,4,FALSE),[1]Categorias!A:B,2,FALSE)</f>
        <v>Papelaria</v>
      </c>
    </row>
    <row r="6597" spans="1:15" x14ac:dyDescent="0.3">
      <c r="A6597">
        <v>6596</v>
      </c>
      <c r="B6597">
        <v>715</v>
      </c>
      <c r="C6597">
        <v>2</v>
      </c>
      <c r="D6597">
        <v>1</v>
      </c>
      <c r="E6597" s="3">
        <v>0</v>
      </c>
      <c r="F6597" s="4">
        <f>VLOOKUP(B6597,[1]Vendas!A:C,2,FALSE)</f>
        <v>44097</v>
      </c>
      <c r="G6597" t="str">
        <f>VLOOKUP(VLOOKUP(B6597,[1]Vendas!A:C,3,FALSE),[1]Vendedores!A:B,2,FALSE)</f>
        <v>Raimundo Nonato</v>
      </c>
      <c r="H6597" t="str">
        <f>VLOOKUP(VLOOKUP(VLOOKUP(B6597,[1]Vendas!A:C,3,FALSE),[1]Vendedores!A:E,5,FALSE),[1]Filiais!A:B,2,FALSE)</f>
        <v>Minas Gerais</v>
      </c>
      <c r="I6597" s="3">
        <f>VLOOKUP(VLOOKUP(B6597,[1]Vendas!A:C,3,FALSE),[1]Vendedores!A:E,4,FALSE)</f>
        <v>0.02</v>
      </c>
      <c r="J6597" t="str">
        <f>VLOOKUP(C6597,[1]Produtos!A:D,2,FALSE)</f>
        <v>Impressora</v>
      </c>
      <c r="K6597" s="5">
        <f>VLOOKUP(C6597,[1]Produtos!A:D,3,FALSE)</f>
        <v>2100</v>
      </c>
      <c r="L6597" s="5">
        <f t="shared" si="309"/>
        <v>2100</v>
      </c>
      <c r="M6597" s="5">
        <f t="shared" si="310"/>
        <v>0</v>
      </c>
      <c r="N6597" s="5">
        <f t="shared" si="311"/>
        <v>2100</v>
      </c>
      <c r="O6597" t="str">
        <f>VLOOKUP(VLOOKUP(C6597,[1]Produtos!A:D,4,FALSE),[1]Categorias!A:B,2,FALSE)</f>
        <v>Hardwares</v>
      </c>
    </row>
    <row r="6598" spans="1:15" x14ac:dyDescent="0.3">
      <c r="A6598">
        <v>6597</v>
      </c>
      <c r="B6598">
        <v>1337</v>
      </c>
      <c r="C6598">
        <v>7</v>
      </c>
      <c r="D6598">
        <v>14</v>
      </c>
      <c r="E6598" s="3">
        <v>0.04</v>
      </c>
      <c r="F6598" s="4">
        <f>VLOOKUP(B6598,[1]Vendas!A:C,2,FALSE)</f>
        <v>43901</v>
      </c>
      <c r="G6598" t="str">
        <f>VLOOKUP(VLOOKUP(B6598,[1]Vendas!A:C,3,FALSE),[1]Vendedores!A:B,2,FALSE)</f>
        <v>Solange Almeida</v>
      </c>
      <c r="H6598" t="str">
        <f>VLOOKUP(VLOOKUP(VLOOKUP(B6598,[1]Vendas!A:C,3,FALSE),[1]Vendedores!A:E,5,FALSE),[1]Filiais!A:B,2,FALSE)</f>
        <v>Rio de Janeiro</v>
      </c>
      <c r="I6598" s="3">
        <f>VLOOKUP(VLOOKUP(B6598,[1]Vendas!A:C,3,FALSE),[1]Vendedores!A:E,4,FALSE)</f>
        <v>0.01</v>
      </c>
      <c r="J6598" t="str">
        <f>VLOOKUP(C6598,[1]Produtos!A:D,2,FALSE)</f>
        <v>Roteador</v>
      </c>
      <c r="K6598" s="5">
        <f>VLOOKUP(C6598,[1]Produtos!A:D,3,FALSE)</f>
        <v>320</v>
      </c>
      <c r="L6598" s="5">
        <f t="shared" si="309"/>
        <v>4480</v>
      </c>
      <c r="M6598" s="5">
        <f t="shared" si="310"/>
        <v>179.20000000000002</v>
      </c>
      <c r="N6598" s="5">
        <f t="shared" si="311"/>
        <v>4300.8</v>
      </c>
      <c r="O6598" t="str">
        <f>VLOOKUP(VLOOKUP(C6598,[1]Produtos!A:D,4,FALSE),[1]Categorias!A:B,2,FALSE)</f>
        <v>Hardwares</v>
      </c>
    </row>
    <row r="6599" spans="1:15" x14ac:dyDescent="0.3">
      <c r="A6599">
        <v>6598</v>
      </c>
      <c r="B6599">
        <v>1172</v>
      </c>
      <c r="C6599">
        <v>6</v>
      </c>
      <c r="D6599">
        <v>26</v>
      </c>
      <c r="E6599" s="3">
        <v>0.04</v>
      </c>
      <c r="F6599" s="4">
        <f>VLOOKUP(B6599,[1]Vendas!A:C,2,FALSE)</f>
        <v>44024</v>
      </c>
      <c r="G6599" t="str">
        <f>VLOOKUP(VLOOKUP(B6599,[1]Vendas!A:C,3,FALSE),[1]Vendedores!A:B,2,FALSE)</f>
        <v>Augusto Carlos</v>
      </c>
      <c r="H6599" t="str">
        <f>VLOOKUP(VLOOKUP(VLOOKUP(B6599,[1]Vendas!A:C,3,FALSE),[1]Vendedores!A:E,5,FALSE),[1]Filiais!A:B,2,FALSE)</f>
        <v>São Paulo</v>
      </c>
      <c r="I6599" s="3">
        <f>VLOOKUP(VLOOKUP(B6599,[1]Vendas!A:C,3,FALSE),[1]Vendedores!A:E,4,FALSE)</f>
        <v>0.08</v>
      </c>
      <c r="J6599" t="str">
        <f>VLOOKUP(C6599,[1]Produtos!A:D,2,FALSE)</f>
        <v>Carregador para celular</v>
      </c>
      <c r="K6599" s="5">
        <f>VLOOKUP(C6599,[1]Produtos!A:D,3,FALSE)</f>
        <v>150</v>
      </c>
      <c r="L6599" s="5">
        <f t="shared" si="309"/>
        <v>3900</v>
      </c>
      <c r="M6599" s="5">
        <f t="shared" si="310"/>
        <v>156</v>
      </c>
      <c r="N6599" s="5">
        <f t="shared" si="311"/>
        <v>3744</v>
      </c>
      <c r="O6599" t="str">
        <f>VLOOKUP(VLOOKUP(C6599,[1]Produtos!A:D,4,FALSE),[1]Categorias!A:B,2,FALSE)</f>
        <v>Celulares</v>
      </c>
    </row>
    <row r="6600" spans="1:15" x14ac:dyDescent="0.3">
      <c r="A6600">
        <v>6599</v>
      </c>
      <c r="B6600">
        <v>629</v>
      </c>
      <c r="C6600">
        <v>9</v>
      </c>
      <c r="D6600">
        <v>2</v>
      </c>
      <c r="E6600" s="3">
        <v>0.05</v>
      </c>
      <c r="F6600" s="4">
        <f>VLOOKUP(B6600,[1]Vendas!A:C,2,FALSE)</f>
        <v>43936</v>
      </c>
      <c r="G6600" t="str">
        <f>VLOOKUP(VLOOKUP(B6600,[1]Vendas!A:C,3,FALSE),[1]Vendedores!A:B,2,FALSE)</f>
        <v>Jaqueline de Souza</v>
      </c>
      <c r="H6600" t="str">
        <f>VLOOKUP(VLOOKUP(VLOOKUP(B6600,[1]Vendas!A:C,3,FALSE),[1]Vendedores!A:E,5,FALSE),[1]Filiais!A:B,2,FALSE)</f>
        <v>Minas Gerais</v>
      </c>
      <c r="I6600" s="3">
        <f>VLOOKUP(VLOOKUP(B6600,[1]Vendas!A:C,3,FALSE),[1]Vendedores!A:E,4,FALSE)</f>
        <v>7.0000000000000007E-2</v>
      </c>
      <c r="J6600" t="str">
        <f>VLOOKUP(C6600,[1]Produtos!A:D,2,FALSE)</f>
        <v>Papel A4</v>
      </c>
      <c r="K6600" s="5">
        <f>VLOOKUP(C6600,[1]Produtos!A:D,3,FALSE)</f>
        <v>90</v>
      </c>
      <c r="L6600" s="5">
        <f t="shared" si="309"/>
        <v>180</v>
      </c>
      <c r="M6600" s="5">
        <f t="shared" si="310"/>
        <v>9</v>
      </c>
      <c r="N6600" s="5">
        <f t="shared" si="311"/>
        <v>171</v>
      </c>
      <c r="O6600" t="str">
        <f>VLOOKUP(VLOOKUP(C6600,[1]Produtos!A:D,4,FALSE),[1]Categorias!A:B,2,FALSE)</f>
        <v>Papelaria</v>
      </c>
    </row>
    <row r="6601" spans="1:15" x14ac:dyDescent="0.3">
      <c r="A6601">
        <v>6600</v>
      </c>
      <c r="B6601">
        <v>34</v>
      </c>
      <c r="C6601">
        <v>7</v>
      </c>
      <c r="D6601">
        <v>4</v>
      </c>
      <c r="E6601" s="3">
        <v>0.02</v>
      </c>
      <c r="F6601" s="4">
        <f>VLOOKUP(B6601,[1]Vendas!A:C,2,FALSE)</f>
        <v>44173</v>
      </c>
      <c r="G6601" t="str">
        <f>VLOOKUP(VLOOKUP(B6601,[1]Vendas!A:C,3,FALSE),[1]Vendedores!A:B,2,FALSE)</f>
        <v>Almira Buarque</v>
      </c>
      <c r="H6601" t="str">
        <f>VLOOKUP(VLOOKUP(VLOOKUP(B6601,[1]Vendas!A:C,3,FALSE),[1]Vendedores!A:E,5,FALSE),[1]Filiais!A:B,2,FALSE)</f>
        <v>Rio de Janeiro</v>
      </c>
      <c r="I6601" s="3">
        <f>VLOOKUP(VLOOKUP(B6601,[1]Vendas!A:C,3,FALSE),[1]Vendedores!A:E,4,FALSE)</f>
        <v>0.04</v>
      </c>
      <c r="J6601" t="str">
        <f>VLOOKUP(C6601,[1]Produtos!A:D,2,FALSE)</f>
        <v>Roteador</v>
      </c>
      <c r="K6601" s="5">
        <f>VLOOKUP(C6601,[1]Produtos!A:D,3,FALSE)</f>
        <v>320</v>
      </c>
      <c r="L6601" s="5">
        <f t="shared" si="309"/>
        <v>1280</v>
      </c>
      <c r="M6601" s="5">
        <f t="shared" si="310"/>
        <v>25.6</v>
      </c>
      <c r="N6601" s="5">
        <f t="shared" si="311"/>
        <v>1254.4000000000001</v>
      </c>
      <c r="O6601" t="str">
        <f>VLOOKUP(VLOOKUP(C6601,[1]Produtos!A:D,4,FALSE),[1]Categorias!A:B,2,FALSE)</f>
        <v>Hardwares</v>
      </c>
    </row>
    <row r="6602" spans="1:15" x14ac:dyDescent="0.3">
      <c r="A6602">
        <v>6601</v>
      </c>
      <c r="B6602">
        <v>1616</v>
      </c>
      <c r="C6602">
        <v>1</v>
      </c>
      <c r="D6602">
        <v>25</v>
      </c>
      <c r="E6602" s="3">
        <v>0.04</v>
      </c>
      <c r="F6602" s="4">
        <f>VLOOKUP(B6602,[1]Vendas!A:C,2,FALSE)</f>
        <v>43847</v>
      </c>
      <c r="G6602" t="str">
        <f>VLOOKUP(VLOOKUP(B6602,[1]Vendas!A:C,3,FALSE),[1]Vendedores!A:B,2,FALSE)</f>
        <v>Antônio da Costa</v>
      </c>
      <c r="H6602" t="str">
        <f>VLOOKUP(VLOOKUP(VLOOKUP(B6602,[1]Vendas!A:C,3,FALSE),[1]Vendedores!A:E,5,FALSE),[1]Filiais!A:B,2,FALSE)</f>
        <v>São Paulo</v>
      </c>
      <c r="I6602" s="3">
        <f>VLOOKUP(VLOOKUP(B6602,[1]Vendas!A:C,3,FALSE),[1]Vendedores!A:E,4,FALSE)</f>
        <v>7.0000000000000007E-2</v>
      </c>
      <c r="J6602" t="str">
        <f>VLOOKUP(C6602,[1]Produtos!A:D,2,FALSE)</f>
        <v>Computador desktop</v>
      </c>
      <c r="K6602" s="5">
        <f>VLOOKUP(C6602,[1]Produtos!A:D,3,FALSE)</f>
        <v>5200</v>
      </c>
      <c r="L6602" s="5">
        <f t="shared" si="309"/>
        <v>130000</v>
      </c>
      <c r="M6602" s="5">
        <f t="shared" si="310"/>
        <v>5200</v>
      </c>
      <c r="N6602" s="5">
        <f t="shared" si="311"/>
        <v>124800</v>
      </c>
      <c r="O6602" t="str">
        <f>VLOOKUP(VLOOKUP(C6602,[1]Produtos!A:D,4,FALSE),[1]Categorias!A:B,2,FALSE)</f>
        <v>Hardwares</v>
      </c>
    </row>
    <row r="6603" spans="1:15" x14ac:dyDescent="0.3">
      <c r="A6603">
        <v>6602</v>
      </c>
      <c r="B6603">
        <v>1313</v>
      </c>
      <c r="C6603">
        <v>5</v>
      </c>
      <c r="D6603">
        <v>13</v>
      </c>
      <c r="E6603" s="3">
        <v>0.03</v>
      </c>
      <c r="F6603" s="4">
        <f>VLOOKUP(B6603,[1]Vendas!A:C,2,FALSE)</f>
        <v>43838</v>
      </c>
      <c r="G6603" t="str">
        <f>VLOOKUP(VLOOKUP(B6603,[1]Vendas!A:C,3,FALSE),[1]Vendedores!A:B,2,FALSE)</f>
        <v>Débora Albuquerque</v>
      </c>
      <c r="H6603" t="str">
        <f>VLOOKUP(VLOOKUP(VLOOKUP(B6603,[1]Vendas!A:C,3,FALSE),[1]Vendedores!A:E,5,FALSE),[1]Filiais!A:B,2,FALSE)</f>
        <v>São Paulo</v>
      </c>
      <c r="I6603" s="3">
        <f>VLOOKUP(VLOOKUP(B6603,[1]Vendas!A:C,3,FALSE),[1]Vendedores!A:E,4,FALSE)</f>
        <v>0.02</v>
      </c>
      <c r="J6603" t="str">
        <f>VLOOKUP(C6603,[1]Produtos!A:D,2,FALSE)</f>
        <v>Smartphone</v>
      </c>
      <c r="K6603" s="5">
        <f>VLOOKUP(C6603,[1]Produtos!A:D,3,FALSE)</f>
        <v>3200</v>
      </c>
      <c r="L6603" s="5">
        <f t="shared" si="309"/>
        <v>41600</v>
      </c>
      <c r="M6603" s="5">
        <f t="shared" si="310"/>
        <v>1248</v>
      </c>
      <c r="N6603" s="5">
        <f t="shared" si="311"/>
        <v>40352</v>
      </c>
      <c r="O6603" t="str">
        <f>VLOOKUP(VLOOKUP(C6603,[1]Produtos!A:D,4,FALSE),[1]Categorias!A:B,2,FALSE)</f>
        <v>Celulares</v>
      </c>
    </row>
    <row r="6604" spans="1:15" x14ac:dyDescent="0.3">
      <c r="A6604">
        <v>6603</v>
      </c>
      <c r="B6604">
        <v>1787</v>
      </c>
      <c r="C6604">
        <v>10</v>
      </c>
      <c r="D6604">
        <v>25</v>
      </c>
      <c r="E6604" s="3">
        <v>0.03</v>
      </c>
      <c r="F6604" s="4">
        <f>VLOOKUP(B6604,[1]Vendas!A:C,2,FALSE)</f>
        <v>43914</v>
      </c>
      <c r="G6604" t="str">
        <f>VLOOKUP(VLOOKUP(B6604,[1]Vendas!A:C,3,FALSE),[1]Vendedores!A:B,2,FALSE)</f>
        <v>Rubens Lopes</v>
      </c>
      <c r="H6604" t="str">
        <f>VLOOKUP(VLOOKUP(VLOOKUP(B6604,[1]Vendas!A:C,3,FALSE),[1]Vendedores!A:E,5,FALSE),[1]Filiais!A:B,2,FALSE)</f>
        <v>Minas Gerais</v>
      </c>
      <c r="I6604" s="3">
        <f>VLOOKUP(VLOOKUP(B6604,[1]Vendas!A:C,3,FALSE),[1]Vendedores!A:E,4,FALSE)</f>
        <v>0.02</v>
      </c>
      <c r="J6604" t="str">
        <f>VLOOKUP(C6604,[1]Produtos!A:D,2,FALSE)</f>
        <v>Caneta</v>
      </c>
      <c r="K6604" s="5">
        <f>VLOOKUP(C6604,[1]Produtos!A:D,3,FALSE)</f>
        <v>15</v>
      </c>
      <c r="L6604" s="5">
        <f t="shared" si="309"/>
        <v>375</v>
      </c>
      <c r="M6604" s="5">
        <f t="shared" si="310"/>
        <v>11.25</v>
      </c>
      <c r="N6604" s="5">
        <f t="shared" si="311"/>
        <v>363.75</v>
      </c>
      <c r="O6604" t="str">
        <f>VLOOKUP(VLOOKUP(C6604,[1]Produtos!A:D,4,FALSE),[1]Categorias!A:B,2,FALSE)</f>
        <v>Papelaria</v>
      </c>
    </row>
    <row r="6605" spans="1:15" x14ac:dyDescent="0.3">
      <c r="A6605">
        <v>6604</v>
      </c>
      <c r="B6605">
        <v>324</v>
      </c>
      <c r="C6605">
        <v>8</v>
      </c>
      <c r="D6605">
        <v>12</v>
      </c>
      <c r="E6605" s="3">
        <v>0</v>
      </c>
      <c r="F6605" s="4">
        <f>VLOOKUP(B6605,[1]Vendas!A:C,2,FALSE)</f>
        <v>44193</v>
      </c>
      <c r="G6605" t="str">
        <f>VLOOKUP(VLOOKUP(B6605,[1]Vendas!A:C,3,FALSE),[1]Vendedores!A:B,2,FALSE)</f>
        <v>Almira Buarque</v>
      </c>
      <c r="H6605" t="str">
        <f>VLOOKUP(VLOOKUP(VLOOKUP(B6605,[1]Vendas!A:C,3,FALSE),[1]Vendedores!A:E,5,FALSE),[1]Filiais!A:B,2,FALSE)</f>
        <v>Rio de Janeiro</v>
      </c>
      <c r="I6605" s="3">
        <f>VLOOKUP(VLOOKUP(B6605,[1]Vendas!A:C,3,FALSE),[1]Vendedores!A:E,4,FALSE)</f>
        <v>0.04</v>
      </c>
      <c r="J6605" t="str">
        <f>VLOOKUP(C6605,[1]Produtos!A:D,2,FALSE)</f>
        <v>Projetor</v>
      </c>
      <c r="K6605" s="5">
        <f>VLOOKUP(C6605,[1]Produtos!A:D,3,FALSE)</f>
        <v>2900</v>
      </c>
      <c r="L6605" s="5">
        <f t="shared" si="309"/>
        <v>34800</v>
      </c>
      <c r="M6605" s="5">
        <f t="shared" si="310"/>
        <v>0</v>
      </c>
      <c r="N6605" s="5">
        <f t="shared" si="311"/>
        <v>34800</v>
      </c>
      <c r="O6605" t="str">
        <f>VLOOKUP(VLOOKUP(C6605,[1]Produtos!A:D,4,FALSE),[1]Categorias!A:B,2,FALSE)</f>
        <v>Hardwares</v>
      </c>
    </row>
    <row r="6606" spans="1:15" x14ac:dyDescent="0.3">
      <c r="A6606">
        <v>6605</v>
      </c>
      <c r="B6606">
        <v>1698</v>
      </c>
      <c r="C6606">
        <v>1</v>
      </c>
      <c r="D6606">
        <v>17</v>
      </c>
      <c r="E6606" s="3">
        <v>0</v>
      </c>
      <c r="F6606" s="4">
        <f>VLOOKUP(B6606,[1]Vendas!A:C,2,FALSE)</f>
        <v>44124</v>
      </c>
      <c r="G6606" t="str">
        <f>VLOOKUP(VLOOKUP(B6606,[1]Vendas!A:C,3,FALSE),[1]Vendedores!A:B,2,FALSE)</f>
        <v>Augusto Carlos</v>
      </c>
      <c r="H6606" t="str">
        <f>VLOOKUP(VLOOKUP(VLOOKUP(B6606,[1]Vendas!A:C,3,FALSE),[1]Vendedores!A:E,5,FALSE),[1]Filiais!A:B,2,FALSE)</f>
        <v>São Paulo</v>
      </c>
      <c r="I6606" s="3">
        <f>VLOOKUP(VLOOKUP(B6606,[1]Vendas!A:C,3,FALSE),[1]Vendedores!A:E,4,FALSE)</f>
        <v>0.08</v>
      </c>
      <c r="J6606" t="str">
        <f>VLOOKUP(C6606,[1]Produtos!A:D,2,FALSE)</f>
        <v>Computador desktop</v>
      </c>
      <c r="K6606" s="5">
        <f>VLOOKUP(C6606,[1]Produtos!A:D,3,FALSE)</f>
        <v>5200</v>
      </c>
      <c r="L6606" s="5">
        <f t="shared" si="309"/>
        <v>88400</v>
      </c>
      <c r="M6606" s="5">
        <f t="shared" si="310"/>
        <v>0</v>
      </c>
      <c r="N6606" s="5">
        <f t="shared" si="311"/>
        <v>88400</v>
      </c>
      <c r="O6606" t="str">
        <f>VLOOKUP(VLOOKUP(C6606,[1]Produtos!A:D,4,FALSE),[1]Categorias!A:B,2,FALSE)</f>
        <v>Hardwares</v>
      </c>
    </row>
    <row r="6607" spans="1:15" x14ac:dyDescent="0.3">
      <c r="A6607">
        <v>6606</v>
      </c>
      <c r="B6607">
        <v>1391</v>
      </c>
      <c r="C6607">
        <v>7</v>
      </c>
      <c r="D6607">
        <v>2</v>
      </c>
      <c r="E6607" s="3">
        <v>0.03</v>
      </c>
      <c r="F6607" s="4">
        <f>VLOOKUP(B6607,[1]Vendas!A:C,2,FALSE)</f>
        <v>43976</v>
      </c>
      <c r="G6607" t="str">
        <f>VLOOKUP(VLOOKUP(B6607,[1]Vendas!A:C,3,FALSE),[1]Vendedores!A:B,2,FALSE)</f>
        <v>Augusto Carlos</v>
      </c>
      <c r="H6607" t="str">
        <f>VLOOKUP(VLOOKUP(VLOOKUP(B6607,[1]Vendas!A:C,3,FALSE),[1]Vendedores!A:E,5,FALSE),[1]Filiais!A:B,2,FALSE)</f>
        <v>São Paulo</v>
      </c>
      <c r="I6607" s="3">
        <f>VLOOKUP(VLOOKUP(B6607,[1]Vendas!A:C,3,FALSE),[1]Vendedores!A:E,4,FALSE)</f>
        <v>0.08</v>
      </c>
      <c r="J6607" t="str">
        <f>VLOOKUP(C6607,[1]Produtos!A:D,2,FALSE)</f>
        <v>Roteador</v>
      </c>
      <c r="K6607" s="5">
        <f>VLOOKUP(C6607,[1]Produtos!A:D,3,FALSE)</f>
        <v>320</v>
      </c>
      <c r="L6607" s="5">
        <f t="shared" si="309"/>
        <v>640</v>
      </c>
      <c r="M6607" s="5">
        <f t="shared" si="310"/>
        <v>19.2</v>
      </c>
      <c r="N6607" s="5">
        <f t="shared" si="311"/>
        <v>620.79999999999995</v>
      </c>
      <c r="O6607" t="str">
        <f>VLOOKUP(VLOOKUP(C6607,[1]Produtos!A:D,4,FALSE),[1]Categorias!A:B,2,FALSE)</f>
        <v>Hardwares</v>
      </c>
    </row>
    <row r="6608" spans="1:15" x14ac:dyDescent="0.3">
      <c r="A6608">
        <v>6607</v>
      </c>
      <c r="B6608">
        <v>1795</v>
      </c>
      <c r="C6608">
        <v>1</v>
      </c>
      <c r="D6608">
        <v>13</v>
      </c>
      <c r="E6608" s="3">
        <v>0.04</v>
      </c>
      <c r="F6608" s="4">
        <f>VLOOKUP(B6608,[1]Vendas!A:C,2,FALSE)</f>
        <v>43957</v>
      </c>
      <c r="G6608" t="str">
        <f>VLOOKUP(VLOOKUP(B6608,[1]Vendas!A:C,3,FALSE),[1]Vendedores!A:B,2,FALSE)</f>
        <v>Antônio da Costa</v>
      </c>
      <c r="H6608" t="str">
        <f>VLOOKUP(VLOOKUP(VLOOKUP(B6608,[1]Vendas!A:C,3,FALSE),[1]Vendedores!A:E,5,FALSE),[1]Filiais!A:B,2,FALSE)</f>
        <v>São Paulo</v>
      </c>
      <c r="I6608" s="3">
        <f>VLOOKUP(VLOOKUP(B6608,[1]Vendas!A:C,3,FALSE),[1]Vendedores!A:E,4,FALSE)</f>
        <v>7.0000000000000007E-2</v>
      </c>
      <c r="J6608" t="str">
        <f>VLOOKUP(C6608,[1]Produtos!A:D,2,FALSE)</f>
        <v>Computador desktop</v>
      </c>
      <c r="K6608" s="5">
        <f>VLOOKUP(C6608,[1]Produtos!A:D,3,FALSE)</f>
        <v>5200</v>
      </c>
      <c r="L6608" s="5">
        <f t="shared" si="309"/>
        <v>67600</v>
      </c>
      <c r="M6608" s="5">
        <f t="shared" si="310"/>
        <v>2704</v>
      </c>
      <c r="N6608" s="5">
        <f t="shared" si="311"/>
        <v>64896</v>
      </c>
      <c r="O6608" t="str">
        <f>VLOOKUP(VLOOKUP(C6608,[1]Produtos!A:D,4,FALSE),[1]Categorias!A:B,2,FALSE)</f>
        <v>Hardwares</v>
      </c>
    </row>
    <row r="6609" spans="1:15" x14ac:dyDescent="0.3">
      <c r="A6609">
        <v>6608</v>
      </c>
      <c r="B6609">
        <v>880</v>
      </c>
      <c r="C6609">
        <v>6</v>
      </c>
      <c r="D6609">
        <v>5</v>
      </c>
      <c r="E6609" s="3">
        <v>0.02</v>
      </c>
      <c r="F6609" s="4">
        <f>VLOOKUP(B6609,[1]Vendas!A:C,2,FALSE)</f>
        <v>44147</v>
      </c>
      <c r="G6609" t="str">
        <f>VLOOKUP(VLOOKUP(B6609,[1]Vendas!A:C,3,FALSE),[1]Vendedores!A:B,2,FALSE)</f>
        <v>Rubens Lopes</v>
      </c>
      <c r="H6609" t="str">
        <f>VLOOKUP(VLOOKUP(VLOOKUP(B6609,[1]Vendas!A:C,3,FALSE),[1]Vendedores!A:E,5,FALSE),[1]Filiais!A:B,2,FALSE)</f>
        <v>Minas Gerais</v>
      </c>
      <c r="I6609" s="3">
        <f>VLOOKUP(VLOOKUP(B6609,[1]Vendas!A:C,3,FALSE),[1]Vendedores!A:E,4,FALSE)</f>
        <v>0.02</v>
      </c>
      <c r="J6609" t="str">
        <f>VLOOKUP(C6609,[1]Produtos!A:D,2,FALSE)</f>
        <v>Carregador para celular</v>
      </c>
      <c r="K6609" s="5">
        <f>VLOOKUP(C6609,[1]Produtos!A:D,3,FALSE)</f>
        <v>150</v>
      </c>
      <c r="L6609" s="5">
        <f t="shared" si="309"/>
        <v>750</v>
      </c>
      <c r="M6609" s="5">
        <f t="shared" si="310"/>
        <v>15</v>
      </c>
      <c r="N6609" s="5">
        <f t="shared" si="311"/>
        <v>735</v>
      </c>
      <c r="O6609" t="str">
        <f>VLOOKUP(VLOOKUP(C6609,[1]Produtos!A:D,4,FALSE),[1]Categorias!A:B,2,FALSE)</f>
        <v>Celulares</v>
      </c>
    </row>
    <row r="6610" spans="1:15" x14ac:dyDescent="0.3">
      <c r="A6610">
        <v>6609</v>
      </c>
      <c r="B6610">
        <v>1975</v>
      </c>
      <c r="C6610">
        <v>10</v>
      </c>
      <c r="D6610">
        <v>7</v>
      </c>
      <c r="E6610" s="3">
        <v>0.02</v>
      </c>
      <c r="F6610" s="4">
        <f>VLOOKUP(B6610,[1]Vendas!A:C,2,FALSE)</f>
        <v>44146</v>
      </c>
      <c r="G6610" t="str">
        <f>VLOOKUP(VLOOKUP(B6610,[1]Vendas!A:C,3,FALSE),[1]Vendedores!A:B,2,FALSE)</f>
        <v>Solange Almeida</v>
      </c>
      <c r="H6610" t="str">
        <f>VLOOKUP(VLOOKUP(VLOOKUP(B6610,[1]Vendas!A:C,3,FALSE),[1]Vendedores!A:E,5,FALSE),[1]Filiais!A:B,2,FALSE)</f>
        <v>Rio de Janeiro</v>
      </c>
      <c r="I6610" s="3">
        <f>VLOOKUP(VLOOKUP(B6610,[1]Vendas!A:C,3,FALSE),[1]Vendedores!A:E,4,FALSE)</f>
        <v>0.01</v>
      </c>
      <c r="J6610" t="str">
        <f>VLOOKUP(C6610,[1]Produtos!A:D,2,FALSE)</f>
        <v>Caneta</v>
      </c>
      <c r="K6610" s="5">
        <f>VLOOKUP(C6610,[1]Produtos!A:D,3,FALSE)</f>
        <v>15</v>
      </c>
      <c r="L6610" s="5">
        <f t="shared" si="309"/>
        <v>105</v>
      </c>
      <c r="M6610" s="5">
        <f t="shared" si="310"/>
        <v>2.1</v>
      </c>
      <c r="N6610" s="5">
        <f t="shared" si="311"/>
        <v>102.9</v>
      </c>
      <c r="O6610" t="str">
        <f>VLOOKUP(VLOOKUP(C6610,[1]Produtos!A:D,4,FALSE),[1]Categorias!A:B,2,FALSE)</f>
        <v>Papelaria</v>
      </c>
    </row>
    <row r="6611" spans="1:15" x14ac:dyDescent="0.3">
      <c r="A6611">
        <v>6610</v>
      </c>
      <c r="B6611">
        <v>45</v>
      </c>
      <c r="C6611">
        <v>8</v>
      </c>
      <c r="D6611">
        <v>26</v>
      </c>
      <c r="E6611" s="3">
        <v>0</v>
      </c>
      <c r="F6611" s="4">
        <f>VLOOKUP(B6611,[1]Vendas!A:C,2,FALSE)</f>
        <v>44032</v>
      </c>
      <c r="G6611" t="str">
        <f>VLOOKUP(VLOOKUP(B6611,[1]Vendas!A:C,3,FALSE),[1]Vendedores!A:B,2,FALSE)</f>
        <v>Filipe de Tarso</v>
      </c>
      <c r="H6611" t="str">
        <f>VLOOKUP(VLOOKUP(VLOOKUP(B6611,[1]Vendas!A:C,3,FALSE),[1]Vendedores!A:E,5,FALSE),[1]Filiais!A:B,2,FALSE)</f>
        <v>Rio de Janeiro</v>
      </c>
      <c r="I6611" s="3">
        <f>VLOOKUP(VLOOKUP(B6611,[1]Vendas!A:C,3,FALSE),[1]Vendedores!A:E,4,FALSE)</f>
        <v>0.04</v>
      </c>
      <c r="J6611" t="str">
        <f>VLOOKUP(C6611,[1]Produtos!A:D,2,FALSE)</f>
        <v>Projetor</v>
      </c>
      <c r="K6611" s="5">
        <f>VLOOKUP(C6611,[1]Produtos!A:D,3,FALSE)</f>
        <v>2900</v>
      </c>
      <c r="L6611" s="5">
        <f t="shared" si="309"/>
        <v>75400</v>
      </c>
      <c r="M6611" s="5">
        <f t="shared" si="310"/>
        <v>0</v>
      </c>
      <c r="N6611" s="5">
        <f t="shared" si="311"/>
        <v>75400</v>
      </c>
      <c r="O6611" t="str">
        <f>VLOOKUP(VLOOKUP(C6611,[1]Produtos!A:D,4,FALSE),[1]Categorias!A:B,2,FALSE)</f>
        <v>Hardwares</v>
      </c>
    </row>
    <row r="6612" spans="1:15" x14ac:dyDescent="0.3">
      <c r="A6612">
        <v>6611</v>
      </c>
      <c r="B6612">
        <v>559</v>
      </c>
      <c r="C6612">
        <v>10</v>
      </c>
      <c r="D6612">
        <v>8</v>
      </c>
      <c r="E6612" s="3">
        <v>0.04</v>
      </c>
      <c r="F6612" s="4">
        <f>VLOOKUP(B6612,[1]Vendas!A:C,2,FALSE)</f>
        <v>43976</v>
      </c>
      <c r="G6612" t="str">
        <f>VLOOKUP(VLOOKUP(B6612,[1]Vendas!A:C,3,FALSE),[1]Vendedores!A:B,2,FALSE)</f>
        <v>Jaqueline de Souza</v>
      </c>
      <c r="H6612" t="str">
        <f>VLOOKUP(VLOOKUP(VLOOKUP(B6612,[1]Vendas!A:C,3,FALSE),[1]Vendedores!A:E,5,FALSE),[1]Filiais!A:B,2,FALSE)</f>
        <v>Minas Gerais</v>
      </c>
      <c r="I6612" s="3">
        <f>VLOOKUP(VLOOKUP(B6612,[1]Vendas!A:C,3,FALSE),[1]Vendedores!A:E,4,FALSE)</f>
        <v>7.0000000000000007E-2</v>
      </c>
      <c r="J6612" t="str">
        <f>VLOOKUP(C6612,[1]Produtos!A:D,2,FALSE)</f>
        <v>Caneta</v>
      </c>
      <c r="K6612" s="5">
        <f>VLOOKUP(C6612,[1]Produtos!A:D,3,FALSE)</f>
        <v>15</v>
      </c>
      <c r="L6612" s="5">
        <f t="shared" si="309"/>
        <v>120</v>
      </c>
      <c r="M6612" s="5">
        <f t="shared" si="310"/>
        <v>4.8</v>
      </c>
      <c r="N6612" s="5">
        <f t="shared" si="311"/>
        <v>115.2</v>
      </c>
      <c r="O6612" t="str">
        <f>VLOOKUP(VLOOKUP(C6612,[1]Produtos!A:D,4,FALSE),[1]Categorias!A:B,2,FALSE)</f>
        <v>Papelaria</v>
      </c>
    </row>
    <row r="6613" spans="1:15" x14ac:dyDescent="0.3">
      <c r="A6613">
        <v>6612</v>
      </c>
      <c r="B6613">
        <v>1617</v>
      </c>
      <c r="C6613">
        <v>1</v>
      </c>
      <c r="D6613">
        <v>15</v>
      </c>
      <c r="E6613" s="3">
        <v>0.04</v>
      </c>
      <c r="F6613" s="4">
        <f>VLOOKUP(B6613,[1]Vendas!A:C,2,FALSE)</f>
        <v>43965</v>
      </c>
      <c r="G6613" t="str">
        <f>VLOOKUP(VLOOKUP(B6613,[1]Vendas!A:C,3,FALSE),[1]Vendedores!A:B,2,FALSE)</f>
        <v>Jaqueline de Souza</v>
      </c>
      <c r="H6613" t="str">
        <f>VLOOKUP(VLOOKUP(VLOOKUP(B6613,[1]Vendas!A:C,3,FALSE),[1]Vendedores!A:E,5,FALSE),[1]Filiais!A:B,2,FALSE)</f>
        <v>Minas Gerais</v>
      </c>
      <c r="I6613" s="3">
        <f>VLOOKUP(VLOOKUP(B6613,[1]Vendas!A:C,3,FALSE),[1]Vendedores!A:E,4,FALSE)</f>
        <v>7.0000000000000007E-2</v>
      </c>
      <c r="J6613" t="str">
        <f>VLOOKUP(C6613,[1]Produtos!A:D,2,FALSE)</f>
        <v>Computador desktop</v>
      </c>
      <c r="K6613" s="5">
        <f>VLOOKUP(C6613,[1]Produtos!A:D,3,FALSE)</f>
        <v>5200</v>
      </c>
      <c r="L6613" s="5">
        <f t="shared" si="309"/>
        <v>78000</v>
      </c>
      <c r="M6613" s="5">
        <f t="shared" si="310"/>
        <v>3120</v>
      </c>
      <c r="N6613" s="5">
        <f t="shared" si="311"/>
        <v>74880</v>
      </c>
      <c r="O6613" t="str">
        <f>VLOOKUP(VLOOKUP(C6613,[1]Produtos!A:D,4,FALSE),[1]Categorias!A:B,2,FALSE)</f>
        <v>Hardwares</v>
      </c>
    </row>
    <row r="6614" spans="1:15" x14ac:dyDescent="0.3">
      <c r="A6614">
        <v>6613</v>
      </c>
      <c r="B6614">
        <v>488</v>
      </c>
      <c r="C6614">
        <v>3</v>
      </c>
      <c r="D6614">
        <v>21</v>
      </c>
      <c r="E6614" s="3">
        <v>0.04</v>
      </c>
      <c r="F6614" s="4">
        <f>VLOOKUP(B6614,[1]Vendas!A:C,2,FALSE)</f>
        <v>43914</v>
      </c>
      <c r="G6614" t="str">
        <f>VLOOKUP(VLOOKUP(B6614,[1]Vendas!A:C,3,FALSE),[1]Vendedores!A:B,2,FALSE)</f>
        <v>Antônio da Costa</v>
      </c>
      <c r="H6614" t="str">
        <f>VLOOKUP(VLOOKUP(VLOOKUP(B6614,[1]Vendas!A:C,3,FALSE),[1]Vendedores!A:E,5,FALSE),[1]Filiais!A:B,2,FALSE)</f>
        <v>São Paulo</v>
      </c>
      <c r="I6614" s="3">
        <f>VLOOKUP(VLOOKUP(B6614,[1]Vendas!A:C,3,FALSE),[1]Vendedores!A:E,4,FALSE)</f>
        <v>7.0000000000000007E-2</v>
      </c>
      <c r="J6614" t="str">
        <f>VLOOKUP(C6614,[1]Produtos!A:D,2,FALSE)</f>
        <v>Teclado</v>
      </c>
      <c r="K6614" s="5">
        <f>VLOOKUP(C6614,[1]Produtos!A:D,3,FALSE)</f>
        <v>90</v>
      </c>
      <c r="L6614" s="5">
        <f t="shared" si="309"/>
        <v>1890</v>
      </c>
      <c r="M6614" s="5">
        <f t="shared" si="310"/>
        <v>75.600000000000009</v>
      </c>
      <c r="N6614" s="5">
        <f t="shared" si="311"/>
        <v>1814.4</v>
      </c>
      <c r="O6614" t="str">
        <f>VLOOKUP(VLOOKUP(C6614,[1]Produtos!A:D,4,FALSE),[1]Categorias!A:B,2,FALSE)</f>
        <v>Acessórios</v>
      </c>
    </row>
    <row r="6615" spans="1:15" x14ac:dyDescent="0.3">
      <c r="A6615">
        <v>6614</v>
      </c>
      <c r="B6615">
        <v>584</v>
      </c>
      <c r="C6615">
        <v>2</v>
      </c>
      <c r="D6615">
        <v>12</v>
      </c>
      <c r="E6615" s="3">
        <v>0.02</v>
      </c>
      <c r="F6615" s="4">
        <f>VLOOKUP(B6615,[1]Vendas!A:C,2,FALSE)</f>
        <v>44120</v>
      </c>
      <c r="G6615" t="str">
        <f>VLOOKUP(VLOOKUP(B6615,[1]Vendas!A:C,3,FALSE),[1]Vendedores!A:B,2,FALSE)</f>
        <v>Augusto Carlos</v>
      </c>
      <c r="H6615" t="str">
        <f>VLOOKUP(VLOOKUP(VLOOKUP(B6615,[1]Vendas!A:C,3,FALSE),[1]Vendedores!A:E,5,FALSE),[1]Filiais!A:B,2,FALSE)</f>
        <v>São Paulo</v>
      </c>
      <c r="I6615" s="3">
        <f>VLOOKUP(VLOOKUP(B6615,[1]Vendas!A:C,3,FALSE),[1]Vendedores!A:E,4,FALSE)</f>
        <v>0.08</v>
      </c>
      <c r="J6615" t="str">
        <f>VLOOKUP(C6615,[1]Produtos!A:D,2,FALSE)</f>
        <v>Impressora</v>
      </c>
      <c r="K6615" s="5">
        <f>VLOOKUP(C6615,[1]Produtos!A:D,3,FALSE)</f>
        <v>2100</v>
      </c>
      <c r="L6615" s="5">
        <f t="shared" si="309"/>
        <v>25200</v>
      </c>
      <c r="M6615" s="5">
        <f t="shared" si="310"/>
        <v>504</v>
      </c>
      <c r="N6615" s="5">
        <f t="shared" si="311"/>
        <v>24696</v>
      </c>
      <c r="O6615" t="str">
        <f>VLOOKUP(VLOOKUP(C6615,[1]Produtos!A:D,4,FALSE),[1]Categorias!A:B,2,FALSE)</f>
        <v>Hardwares</v>
      </c>
    </row>
    <row r="6616" spans="1:15" x14ac:dyDescent="0.3">
      <c r="A6616">
        <v>6615</v>
      </c>
      <c r="B6616">
        <v>674</v>
      </c>
      <c r="C6616">
        <v>6</v>
      </c>
      <c r="D6616">
        <v>31</v>
      </c>
      <c r="E6616" s="3">
        <v>0.03</v>
      </c>
      <c r="F6616" s="4">
        <f>VLOOKUP(B6616,[1]Vendas!A:C,2,FALSE)</f>
        <v>44132</v>
      </c>
      <c r="G6616" t="str">
        <f>VLOOKUP(VLOOKUP(B6616,[1]Vendas!A:C,3,FALSE),[1]Vendedores!A:B,2,FALSE)</f>
        <v>Débora Albuquerque</v>
      </c>
      <c r="H6616" t="str">
        <f>VLOOKUP(VLOOKUP(VLOOKUP(B6616,[1]Vendas!A:C,3,FALSE),[1]Vendedores!A:E,5,FALSE),[1]Filiais!A:B,2,FALSE)</f>
        <v>São Paulo</v>
      </c>
      <c r="I6616" s="3">
        <f>VLOOKUP(VLOOKUP(B6616,[1]Vendas!A:C,3,FALSE),[1]Vendedores!A:E,4,FALSE)</f>
        <v>0.02</v>
      </c>
      <c r="J6616" t="str">
        <f>VLOOKUP(C6616,[1]Produtos!A:D,2,FALSE)</f>
        <v>Carregador para celular</v>
      </c>
      <c r="K6616" s="5">
        <f>VLOOKUP(C6616,[1]Produtos!A:D,3,FALSE)</f>
        <v>150</v>
      </c>
      <c r="L6616" s="5">
        <f t="shared" si="309"/>
        <v>4650</v>
      </c>
      <c r="M6616" s="5">
        <f t="shared" si="310"/>
        <v>139.5</v>
      </c>
      <c r="N6616" s="5">
        <f t="shared" si="311"/>
        <v>4510.5</v>
      </c>
      <c r="O6616" t="str">
        <f>VLOOKUP(VLOOKUP(C6616,[1]Produtos!A:D,4,FALSE),[1]Categorias!A:B,2,FALSE)</f>
        <v>Celulares</v>
      </c>
    </row>
    <row r="6617" spans="1:15" x14ac:dyDescent="0.3">
      <c r="A6617">
        <v>6616</v>
      </c>
      <c r="B6617">
        <v>950</v>
      </c>
      <c r="C6617">
        <v>10</v>
      </c>
      <c r="D6617">
        <v>5</v>
      </c>
      <c r="E6617" s="3">
        <v>0</v>
      </c>
      <c r="F6617" s="4">
        <f>VLOOKUP(B6617,[1]Vendas!A:C,2,FALSE)</f>
        <v>44131</v>
      </c>
      <c r="G6617" t="str">
        <f>VLOOKUP(VLOOKUP(B6617,[1]Vendas!A:C,3,FALSE),[1]Vendedores!A:B,2,FALSE)</f>
        <v>Solange Almeida</v>
      </c>
      <c r="H6617" t="str">
        <f>VLOOKUP(VLOOKUP(VLOOKUP(B6617,[1]Vendas!A:C,3,FALSE),[1]Vendedores!A:E,5,FALSE),[1]Filiais!A:B,2,FALSE)</f>
        <v>Rio de Janeiro</v>
      </c>
      <c r="I6617" s="3">
        <f>VLOOKUP(VLOOKUP(B6617,[1]Vendas!A:C,3,FALSE),[1]Vendedores!A:E,4,FALSE)</f>
        <v>0.01</v>
      </c>
      <c r="J6617" t="str">
        <f>VLOOKUP(C6617,[1]Produtos!A:D,2,FALSE)</f>
        <v>Caneta</v>
      </c>
      <c r="K6617" s="5">
        <f>VLOOKUP(C6617,[1]Produtos!A:D,3,FALSE)</f>
        <v>15</v>
      </c>
      <c r="L6617" s="5">
        <f t="shared" si="309"/>
        <v>75</v>
      </c>
      <c r="M6617" s="5">
        <f t="shared" si="310"/>
        <v>0</v>
      </c>
      <c r="N6617" s="5">
        <f t="shared" si="311"/>
        <v>75</v>
      </c>
      <c r="O6617" t="str">
        <f>VLOOKUP(VLOOKUP(C6617,[1]Produtos!A:D,4,FALSE),[1]Categorias!A:B,2,FALSE)</f>
        <v>Papelaria</v>
      </c>
    </row>
    <row r="6618" spans="1:15" x14ac:dyDescent="0.3">
      <c r="A6618">
        <v>6617</v>
      </c>
      <c r="B6618">
        <v>1577</v>
      </c>
      <c r="C6618">
        <v>1</v>
      </c>
      <c r="D6618">
        <v>15</v>
      </c>
      <c r="E6618" s="3">
        <v>0.02</v>
      </c>
      <c r="F6618" s="4">
        <f>VLOOKUP(B6618,[1]Vendas!A:C,2,FALSE)</f>
        <v>43949</v>
      </c>
      <c r="G6618" t="str">
        <f>VLOOKUP(VLOOKUP(B6618,[1]Vendas!A:C,3,FALSE),[1]Vendedores!A:B,2,FALSE)</f>
        <v>Filipe de Tarso</v>
      </c>
      <c r="H6618" t="str">
        <f>VLOOKUP(VLOOKUP(VLOOKUP(B6618,[1]Vendas!A:C,3,FALSE),[1]Vendedores!A:E,5,FALSE),[1]Filiais!A:B,2,FALSE)</f>
        <v>Rio de Janeiro</v>
      </c>
      <c r="I6618" s="3">
        <f>VLOOKUP(VLOOKUP(B6618,[1]Vendas!A:C,3,FALSE),[1]Vendedores!A:E,4,FALSE)</f>
        <v>0.04</v>
      </c>
      <c r="J6618" t="str">
        <f>VLOOKUP(C6618,[1]Produtos!A:D,2,FALSE)</f>
        <v>Computador desktop</v>
      </c>
      <c r="K6618" s="5">
        <f>VLOOKUP(C6618,[1]Produtos!A:D,3,FALSE)</f>
        <v>5200</v>
      </c>
      <c r="L6618" s="5">
        <f t="shared" si="309"/>
        <v>78000</v>
      </c>
      <c r="M6618" s="5">
        <f t="shared" si="310"/>
        <v>1560</v>
      </c>
      <c r="N6618" s="5">
        <f t="shared" si="311"/>
        <v>76440</v>
      </c>
      <c r="O6618" t="str">
        <f>VLOOKUP(VLOOKUP(C6618,[1]Produtos!A:D,4,FALSE),[1]Categorias!A:B,2,FALSE)</f>
        <v>Hardwares</v>
      </c>
    </row>
    <row r="6619" spans="1:15" x14ac:dyDescent="0.3">
      <c r="A6619">
        <v>6618</v>
      </c>
      <c r="B6619">
        <v>638</v>
      </c>
      <c r="C6619">
        <v>9</v>
      </c>
      <c r="D6619">
        <v>20</v>
      </c>
      <c r="E6619" s="3">
        <v>0.04</v>
      </c>
      <c r="F6619" s="4">
        <f>VLOOKUP(B6619,[1]Vendas!A:C,2,FALSE)</f>
        <v>44174</v>
      </c>
      <c r="G6619" t="str">
        <f>VLOOKUP(VLOOKUP(B6619,[1]Vendas!A:C,3,FALSE),[1]Vendedores!A:B,2,FALSE)</f>
        <v>Solange Almeida</v>
      </c>
      <c r="H6619" t="str">
        <f>VLOOKUP(VLOOKUP(VLOOKUP(B6619,[1]Vendas!A:C,3,FALSE),[1]Vendedores!A:E,5,FALSE),[1]Filiais!A:B,2,FALSE)</f>
        <v>Rio de Janeiro</v>
      </c>
      <c r="I6619" s="3">
        <f>VLOOKUP(VLOOKUP(B6619,[1]Vendas!A:C,3,FALSE),[1]Vendedores!A:E,4,FALSE)</f>
        <v>0.01</v>
      </c>
      <c r="J6619" t="str">
        <f>VLOOKUP(C6619,[1]Produtos!A:D,2,FALSE)</f>
        <v>Papel A4</v>
      </c>
      <c r="K6619" s="5">
        <f>VLOOKUP(C6619,[1]Produtos!A:D,3,FALSE)</f>
        <v>90</v>
      </c>
      <c r="L6619" s="5">
        <f t="shared" si="309"/>
        <v>1800</v>
      </c>
      <c r="M6619" s="5">
        <f t="shared" si="310"/>
        <v>72</v>
      </c>
      <c r="N6619" s="5">
        <f t="shared" si="311"/>
        <v>1728</v>
      </c>
      <c r="O6619" t="str">
        <f>VLOOKUP(VLOOKUP(C6619,[1]Produtos!A:D,4,FALSE),[1]Categorias!A:B,2,FALSE)</f>
        <v>Papelaria</v>
      </c>
    </row>
    <row r="6620" spans="1:15" x14ac:dyDescent="0.3">
      <c r="A6620">
        <v>6619</v>
      </c>
      <c r="B6620">
        <v>1851</v>
      </c>
      <c r="C6620">
        <v>7</v>
      </c>
      <c r="D6620">
        <v>17</v>
      </c>
      <c r="E6620" s="3">
        <v>0.05</v>
      </c>
      <c r="F6620" s="4">
        <f>VLOOKUP(B6620,[1]Vendas!A:C,2,FALSE)</f>
        <v>44079</v>
      </c>
      <c r="G6620" t="str">
        <f>VLOOKUP(VLOOKUP(B6620,[1]Vendas!A:C,3,FALSE),[1]Vendedores!A:B,2,FALSE)</f>
        <v>Jaqueline de Souza</v>
      </c>
      <c r="H6620" t="str">
        <f>VLOOKUP(VLOOKUP(VLOOKUP(B6620,[1]Vendas!A:C,3,FALSE),[1]Vendedores!A:E,5,FALSE),[1]Filiais!A:B,2,FALSE)</f>
        <v>Minas Gerais</v>
      </c>
      <c r="I6620" s="3">
        <f>VLOOKUP(VLOOKUP(B6620,[1]Vendas!A:C,3,FALSE),[1]Vendedores!A:E,4,FALSE)</f>
        <v>7.0000000000000007E-2</v>
      </c>
      <c r="J6620" t="str">
        <f>VLOOKUP(C6620,[1]Produtos!A:D,2,FALSE)</f>
        <v>Roteador</v>
      </c>
      <c r="K6620" s="5">
        <f>VLOOKUP(C6620,[1]Produtos!A:D,3,FALSE)</f>
        <v>320</v>
      </c>
      <c r="L6620" s="5">
        <f t="shared" si="309"/>
        <v>5440</v>
      </c>
      <c r="M6620" s="5">
        <f t="shared" si="310"/>
        <v>272</v>
      </c>
      <c r="N6620" s="5">
        <f t="shared" si="311"/>
        <v>5168</v>
      </c>
      <c r="O6620" t="str">
        <f>VLOOKUP(VLOOKUP(C6620,[1]Produtos!A:D,4,FALSE),[1]Categorias!A:B,2,FALSE)</f>
        <v>Hardwares</v>
      </c>
    </row>
    <row r="6621" spans="1:15" x14ac:dyDescent="0.3">
      <c r="A6621">
        <v>6620</v>
      </c>
      <c r="B6621">
        <v>1691</v>
      </c>
      <c r="C6621">
        <v>2</v>
      </c>
      <c r="D6621">
        <v>28</v>
      </c>
      <c r="E6621" s="3">
        <v>0.03</v>
      </c>
      <c r="F6621" s="4">
        <f>VLOOKUP(B6621,[1]Vendas!A:C,2,FALSE)</f>
        <v>43861</v>
      </c>
      <c r="G6621" t="str">
        <f>VLOOKUP(VLOOKUP(B6621,[1]Vendas!A:C,3,FALSE),[1]Vendedores!A:B,2,FALSE)</f>
        <v>Raimundo Nonato</v>
      </c>
      <c r="H6621" t="str">
        <f>VLOOKUP(VLOOKUP(VLOOKUP(B6621,[1]Vendas!A:C,3,FALSE),[1]Vendedores!A:E,5,FALSE),[1]Filiais!A:B,2,FALSE)</f>
        <v>Minas Gerais</v>
      </c>
      <c r="I6621" s="3">
        <f>VLOOKUP(VLOOKUP(B6621,[1]Vendas!A:C,3,FALSE),[1]Vendedores!A:E,4,FALSE)</f>
        <v>0.02</v>
      </c>
      <c r="J6621" t="str">
        <f>VLOOKUP(C6621,[1]Produtos!A:D,2,FALSE)</f>
        <v>Impressora</v>
      </c>
      <c r="K6621" s="5">
        <f>VLOOKUP(C6621,[1]Produtos!A:D,3,FALSE)</f>
        <v>2100</v>
      </c>
      <c r="L6621" s="5">
        <f t="shared" si="309"/>
        <v>58800</v>
      </c>
      <c r="M6621" s="5">
        <f t="shared" si="310"/>
        <v>1764</v>
      </c>
      <c r="N6621" s="5">
        <f t="shared" si="311"/>
        <v>57036</v>
      </c>
      <c r="O6621" t="str">
        <f>VLOOKUP(VLOOKUP(C6621,[1]Produtos!A:D,4,FALSE),[1]Categorias!A:B,2,FALSE)</f>
        <v>Hardwares</v>
      </c>
    </row>
    <row r="6622" spans="1:15" x14ac:dyDescent="0.3">
      <c r="A6622">
        <v>6621</v>
      </c>
      <c r="B6622">
        <v>1290</v>
      </c>
      <c r="C6622">
        <v>7</v>
      </c>
      <c r="D6622">
        <v>7</v>
      </c>
      <c r="E6622" s="3">
        <v>0.01</v>
      </c>
      <c r="F6622" s="4">
        <f>VLOOKUP(B6622,[1]Vendas!A:C,2,FALSE)</f>
        <v>44192</v>
      </c>
      <c r="G6622" t="str">
        <f>VLOOKUP(VLOOKUP(B6622,[1]Vendas!A:C,3,FALSE),[1]Vendedores!A:B,2,FALSE)</f>
        <v>Almira Buarque</v>
      </c>
      <c r="H6622" t="str">
        <f>VLOOKUP(VLOOKUP(VLOOKUP(B6622,[1]Vendas!A:C,3,FALSE),[1]Vendedores!A:E,5,FALSE),[1]Filiais!A:B,2,FALSE)</f>
        <v>Rio de Janeiro</v>
      </c>
      <c r="I6622" s="3">
        <f>VLOOKUP(VLOOKUP(B6622,[1]Vendas!A:C,3,FALSE),[1]Vendedores!A:E,4,FALSE)</f>
        <v>0.04</v>
      </c>
      <c r="J6622" t="str">
        <f>VLOOKUP(C6622,[1]Produtos!A:D,2,FALSE)</f>
        <v>Roteador</v>
      </c>
      <c r="K6622" s="5">
        <f>VLOOKUP(C6622,[1]Produtos!A:D,3,FALSE)</f>
        <v>320</v>
      </c>
      <c r="L6622" s="5">
        <f t="shared" si="309"/>
        <v>2240</v>
      </c>
      <c r="M6622" s="5">
        <f t="shared" si="310"/>
        <v>22.400000000000002</v>
      </c>
      <c r="N6622" s="5">
        <f t="shared" si="311"/>
        <v>2217.6</v>
      </c>
      <c r="O6622" t="str">
        <f>VLOOKUP(VLOOKUP(C6622,[1]Produtos!A:D,4,FALSE),[1]Categorias!A:B,2,FALSE)</f>
        <v>Hardwares</v>
      </c>
    </row>
    <row r="6623" spans="1:15" x14ac:dyDescent="0.3">
      <c r="A6623">
        <v>6622</v>
      </c>
      <c r="B6623">
        <v>1770</v>
      </c>
      <c r="C6623">
        <v>2</v>
      </c>
      <c r="D6623">
        <v>22</v>
      </c>
      <c r="E6623" s="3">
        <v>0.02</v>
      </c>
      <c r="F6623" s="4">
        <f>VLOOKUP(B6623,[1]Vendas!A:C,2,FALSE)</f>
        <v>43940</v>
      </c>
      <c r="G6623" t="str">
        <f>VLOOKUP(VLOOKUP(B6623,[1]Vendas!A:C,3,FALSE),[1]Vendedores!A:B,2,FALSE)</f>
        <v>Raimundo Nonato</v>
      </c>
      <c r="H6623" t="str">
        <f>VLOOKUP(VLOOKUP(VLOOKUP(B6623,[1]Vendas!A:C,3,FALSE),[1]Vendedores!A:E,5,FALSE),[1]Filiais!A:B,2,FALSE)</f>
        <v>Minas Gerais</v>
      </c>
      <c r="I6623" s="3">
        <f>VLOOKUP(VLOOKUP(B6623,[1]Vendas!A:C,3,FALSE),[1]Vendedores!A:E,4,FALSE)</f>
        <v>0.02</v>
      </c>
      <c r="J6623" t="str">
        <f>VLOOKUP(C6623,[1]Produtos!A:D,2,FALSE)</f>
        <v>Impressora</v>
      </c>
      <c r="K6623" s="5">
        <f>VLOOKUP(C6623,[1]Produtos!A:D,3,FALSE)</f>
        <v>2100</v>
      </c>
      <c r="L6623" s="5">
        <f t="shared" si="309"/>
        <v>46200</v>
      </c>
      <c r="M6623" s="5">
        <f t="shared" si="310"/>
        <v>924</v>
      </c>
      <c r="N6623" s="5">
        <f t="shared" si="311"/>
        <v>45276</v>
      </c>
      <c r="O6623" t="str">
        <f>VLOOKUP(VLOOKUP(C6623,[1]Produtos!A:D,4,FALSE),[1]Categorias!A:B,2,FALSE)</f>
        <v>Hardwares</v>
      </c>
    </row>
    <row r="6624" spans="1:15" x14ac:dyDescent="0.3">
      <c r="A6624">
        <v>6623</v>
      </c>
      <c r="B6624">
        <v>189</v>
      </c>
      <c r="C6624">
        <v>8</v>
      </c>
      <c r="D6624">
        <v>22</v>
      </c>
      <c r="E6624" s="3">
        <v>0.03</v>
      </c>
      <c r="F6624" s="4">
        <f>VLOOKUP(B6624,[1]Vendas!A:C,2,FALSE)</f>
        <v>43980</v>
      </c>
      <c r="G6624" t="str">
        <f>VLOOKUP(VLOOKUP(B6624,[1]Vendas!A:C,3,FALSE),[1]Vendedores!A:B,2,FALSE)</f>
        <v>Rubens Lopes</v>
      </c>
      <c r="H6624" t="str">
        <f>VLOOKUP(VLOOKUP(VLOOKUP(B6624,[1]Vendas!A:C,3,FALSE),[1]Vendedores!A:E,5,FALSE),[1]Filiais!A:B,2,FALSE)</f>
        <v>Minas Gerais</v>
      </c>
      <c r="I6624" s="3">
        <f>VLOOKUP(VLOOKUP(B6624,[1]Vendas!A:C,3,FALSE),[1]Vendedores!A:E,4,FALSE)</f>
        <v>0.02</v>
      </c>
      <c r="J6624" t="str">
        <f>VLOOKUP(C6624,[1]Produtos!A:D,2,FALSE)</f>
        <v>Projetor</v>
      </c>
      <c r="K6624" s="5">
        <f>VLOOKUP(C6624,[1]Produtos!A:D,3,FALSE)</f>
        <v>2900</v>
      </c>
      <c r="L6624" s="5">
        <f t="shared" si="309"/>
        <v>63800</v>
      </c>
      <c r="M6624" s="5">
        <f t="shared" si="310"/>
        <v>1914</v>
      </c>
      <c r="N6624" s="5">
        <f t="shared" si="311"/>
        <v>61886</v>
      </c>
      <c r="O6624" t="str">
        <f>VLOOKUP(VLOOKUP(C6624,[1]Produtos!A:D,4,FALSE),[1]Categorias!A:B,2,FALSE)</f>
        <v>Hardwares</v>
      </c>
    </row>
    <row r="6625" spans="1:15" x14ac:dyDescent="0.3">
      <c r="A6625">
        <v>6624</v>
      </c>
      <c r="B6625">
        <v>1861</v>
      </c>
      <c r="C6625">
        <v>7</v>
      </c>
      <c r="D6625">
        <v>8</v>
      </c>
      <c r="E6625" s="3">
        <v>0.03</v>
      </c>
      <c r="F6625" s="4">
        <f>VLOOKUP(B6625,[1]Vendas!A:C,2,FALSE)</f>
        <v>44130</v>
      </c>
      <c r="G6625" t="str">
        <f>VLOOKUP(VLOOKUP(B6625,[1]Vendas!A:C,3,FALSE),[1]Vendedores!A:B,2,FALSE)</f>
        <v>Rubens Lopes</v>
      </c>
      <c r="H6625" t="str">
        <f>VLOOKUP(VLOOKUP(VLOOKUP(B6625,[1]Vendas!A:C,3,FALSE),[1]Vendedores!A:E,5,FALSE),[1]Filiais!A:B,2,FALSE)</f>
        <v>Minas Gerais</v>
      </c>
      <c r="I6625" s="3">
        <f>VLOOKUP(VLOOKUP(B6625,[1]Vendas!A:C,3,FALSE),[1]Vendedores!A:E,4,FALSE)</f>
        <v>0.02</v>
      </c>
      <c r="J6625" t="str">
        <f>VLOOKUP(C6625,[1]Produtos!A:D,2,FALSE)</f>
        <v>Roteador</v>
      </c>
      <c r="K6625" s="5">
        <f>VLOOKUP(C6625,[1]Produtos!A:D,3,FALSE)</f>
        <v>320</v>
      </c>
      <c r="L6625" s="5">
        <f t="shared" si="309"/>
        <v>2560</v>
      </c>
      <c r="M6625" s="5">
        <f t="shared" si="310"/>
        <v>76.8</v>
      </c>
      <c r="N6625" s="5">
        <f t="shared" si="311"/>
        <v>2483.1999999999998</v>
      </c>
      <c r="O6625" t="str">
        <f>VLOOKUP(VLOOKUP(C6625,[1]Produtos!A:D,4,FALSE),[1]Categorias!A:B,2,FALSE)</f>
        <v>Hardwares</v>
      </c>
    </row>
    <row r="6626" spans="1:15" x14ac:dyDescent="0.3">
      <c r="A6626">
        <v>6625</v>
      </c>
      <c r="B6626">
        <v>1794</v>
      </c>
      <c r="C6626">
        <v>6</v>
      </c>
      <c r="D6626">
        <v>26</v>
      </c>
      <c r="E6626" s="3">
        <v>0.03</v>
      </c>
      <c r="F6626" s="4">
        <f>VLOOKUP(B6626,[1]Vendas!A:C,2,FALSE)</f>
        <v>44069</v>
      </c>
      <c r="G6626" t="str">
        <f>VLOOKUP(VLOOKUP(B6626,[1]Vendas!A:C,3,FALSE),[1]Vendedores!A:B,2,FALSE)</f>
        <v>Jaqueline de Souza</v>
      </c>
      <c r="H6626" t="str">
        <f>VLOOKUP(VLOOKUP(VLOOKUP(B6626,[1]Vendas!A:C,3,FALSE),[1]Vendedores!A:E,5,FALSE),[1]Filiais!A:B,2,FALSE)</f>
        <v>Minas Gerais</v>
      </c>
      <c r="I6626" s="3">
        <f>VLOOKUP(VLOOKUP(B6626,[1]Vendas!A:C,3,FALSE),[1]Vendedores!A:E,4,FALSE)</f>
        <v>7.0000000000000007E-2</v>
      </c>
      <c r="J6626" t="str">
        <f>VLOOKUP(C6626,[1]Produtos!A:D,2,FALSE)</f>
        <v>Carregador para celular</v>
      </c>
      <c r="K6626" s="5">
        <f>VLOOKUP(C6626,[1]Produtos!A:D,3,FALSE)</f>
        <v>150</v>
      </c>
      <c r="L6626" s="5">
        <f t="shared" si="309"/>
        <v>3900</v>
      </c>
      <c r="M6626" s="5">
        <f t="shared" si="310"/>
        <v>117</v>
      </c>
      <c r="N6626" s="5">
        <f t="shared" si="311"/>
        <v>3783</v>
      </c>
      <c r="O6626" t="str">
        <f>VLOOKUP(VLOOKUP(C6626,[1]Produtos!A:D,4,FALSE),[1]Categorias!A:B,2,FALSE)</f>
        <v>Celulares</v>
      </c>
    </row>
    <row r="6627" spans="1:15" x14ac:dyDescent="0.3">
      <c r="A6627">
        <v>6626</v>
      </c>
      <c r="B6627">
        <v>597</v>
      </c>
      <c r="C6627">
        <v>9</v>
      </c>
      <c r="D6627">
        <v>19</v>
      </c>
      <c r="E6627" s="3">
        <v>0</v>
      </c>
      <c r="F6627" s="4">
        <f>VLOOKUP(B6627,[1]Vendas!A:C,2,FALSE)</f>
        <v>44059</v>
      </c>
      <c r="G6627" t="str">
        <f>VLOOKUP(VLOOKUP(B6627,[1]Vendas!A:C,3,FALSE),[1]Vendedores!A:B,2,FALSE)</f>
        <v>Raimundo Nonato</v>
      </c>
      <c r="H6627" t="str">
        <f>VLOOKUP(VLOOKUP(VLOOKUP(B6627,[1]Vendas!A:C,3,FALSE),[1]Vendedores!A:E,5,FALSE),[1]Filiais!A:B,2,FALSE)</f>
        <v>Minas Gerais</v>
      </c>
      <c r="I6627" s="3">
        <f>VLOOKUP(VLOOKUP(B6627,[1]Vendas!A:C,3,FALSE),[1]Vendedores!A:E,4,FALSE)</f>
        <v>0.02</v>
      </c>
      <c r="J6627" t="str">
        <f>VLOOKUP(C6627,[1]Produtos!A:D,2,FALSE)</f>
        <v>Papel A4</v>
      </c>
      <c r="K6627" s="5">
        <f>VLOOKUP(C6627,[1]Produtos!A:D,3,FALSE)</f>
        <v>90</v>
      </c>
      <c r="L6627" s="5">
        <f t="shared" si="309"/>
        <v>1710</v>
      </c>
      <c r="M6627" s="5">
        <f t="shared" si="310"/>
        <v>0</v>
      </c>
      <c r="N6627" s="5">
        <f t="shared" si="311"/>
        <v>1710</v>
      </c>
      <c r="O6627" t="str">
        <f>VLOOKUP(VLOOKUP(C6627,[1]Produtos!A:D,4,FALSE),[1]Categorias!A:B,2,FALSE)</f>
        <v>Papelaria</v>
      </c>
    </row>
    <row r="6628" spans="1:15" x14ac:dyDescent="0.3">
      <c r="A6628">
        <v>6627</v>
      </c>
      <c r="B6628">
        <v>256</v>
      </c>
      <c r="C6628">
        <v>2</v>
      </c>
      <c r="D6628">
        <v>19</v>
      </c>
      <c r="E6628" s="3">
        <v>0.01</v>
      </c>
      <c r="F6628" s="4">
        <f>VLOOKUP(B6628,[1]Vendas!A:C,2,FALSE)</f>
        <v>43973</v>
      </c>
      <c r="G6628" t="str">
        <f>VLOOKUP(VLOOKUP(B6628,[1]Vendas!A:C,3,FALSE),[1]Vendedores!A:B,2,FALSE)</f>
        <v>Solange Almeida</v>
      </c>
      <c r="H6628" t="str">
        <f>VLOOKUP(VLOOKUP(VLOOKUP(B6628,[1]Vendas!A:C,3,FALSE),[1]Vendedores!A:E,5,FALSE),[1]Filiais!A:B,2,FALSE)</f>
        <v>Rio de Janeiro</v>
      </c>
      <c r="I6628" s="3">
        <f>VLOOKUP(VLOOKUP(B6628,[1]Vendas!A:C,3,FALSE),[1]Vendedores!A:E,4,FALSE)</f>
        <v>0.01</v>
      </c>
      <c r="J6628" t="str">
        <f>VLOOKUP(C6628,[1]Produtos!A:D,2,FALSE)</f>
        <v>Impressora</v>
      </c>
      <c r="K6628" s="5">
        <f>VLOOKUP(C6628,[1]Produtos!A:D,3,FALSE)</f>
        <v>2100</v>
      </c>
      <c r="L6628" s="5">
        <f t="shared" si="309"/>
        <v>39900</v>
      </c>
      <c r="M6628" s="5">
        <f t="shared" si="310"/>
        <v>399</v>
      </c>
      <c r="N6628" s="5">
        <f t="shared" si="311"/>
        <v>39501</v>
      </c>
      <c r="O6628" t="str">
        <f>VLOOKUP(VLOOKUP(C6628,[1]Produtos!A:D,4,FALSE),[1]Categorias!A:B,2,FALSE)</f>
        <v>Hardwares</v>
      </c>
    </row>
    <row r="6629" spans="1:15" x14ac:dyDescent="0.3">
      <c r="A6629">
        <v>6628</v>
      </c>
      <c r="B6629">
        <v>1639</v>
      </c>
      <c r="C6629">
        <v>3</v>
      </c>
      <c r="D6629">
        <v>5</v>
      </c>
      <c r="E6629" s="3">
        <v>0.01</v>
      </c>
      <c r="F6629" s="4">
        <f>VLOOKUP(B6629,[1]Vendas!A:C,2,FALSE)</f>
        <v>44164</v>
      </c>
      <c r="G6629" t="str">
        <f>VLOOKUP(VLOOKUP(B6629,[1]Vendas!A:C,3,FALSE),[1]Vendedores!A:B,2,FALSE)</f>
        <v>Augusto Carlos</v>
      </c>
      <c r="H6629" t="str">
        <f>VLOOKUP(VLOOKUP(VLOOKUP(B6629,[1]Vendas!A:C,3,FALSE),[1]Vendedores!A:E,5,FALSE),[1]Filiais!A:B,2,FALSE)</f>
        <v>São Paulo</v>
      </c>
      <c r="I6629" s="3">
        <f>VLOOKUP(VLOOKUP(B6629,[1]Vendas!A:C,3,FALSE),[1]Vendedores!A:E,4,FALSE)</f>
        <v>0.08</v>
      </c>
      <c r="J6629" t="str">
        <f>VLOOKUP(C6629,[1]Produtos!A:D,2,FALSE)</f>
        <v>Teclado</v>
      </c>
      <c r="K6629" s="5">
        <f>VLOOKUP(C6629,[1]Produtos!A:D,3,FALSE)</f>
        <v>90</v>
      </c>
      <c r="L6629" s="5">
        <f t="shared" si="309"/>
        <v>450</v>
      </c>
      <c r="M6629" s="5">
        <f t="shared" si="310"/>
        <v>4.5</v>
      </c>
      <c r="N6629" s="5">
        <f t="shared" si="311"/>
        <v>445.5</v>
      </c>
      <c r="O6629" t="str">
        <f>VLOOKUP(VLOOKUP(C6629,[1]Produtos!A:D,4,FALSE),[1]Categorias!A:B,2,FALSE)</f>
        <v>Acessórios</v>
      </c>
    </row>
    <row r="6630" spans="1:15" x14ac:dyDescent="0.3">
      <c r="A6630">
        <v>6629</v>
      </c>
      <c r="B6630">
        <v>1749</v>
      </c>
      <c r="C6630">
        <v>2</v>
      </c>
      <c r="D6630">
        <v>6</v>
      </c>
      <c r="E6630" s="3">
        <v>0.04</v>
      </c>
      <c r="F6630" s="4">
        <f>VLOOKUP(B6630,[1]Vendas!A:C,2,FALSE)</f>
        <v>44064</v>
      </c>
      <c r="G6630" t="str">
        <f>VLOOKUP(VLOOKUP(B6630,[1]Vendas!A:C,3,FALSE),[1]Vendedores!A:B,2,FALSE)</f>
        <v>Almira Buarque</v>
      </c>
      <c r="H6630" t="str">
        <f>VLOOKUP(VLOOKUP(VLOOKUP(B6630,[1]Vendas!A:C,3,FALSE),[1]Vendedores!A:E,5,FALSE),[1]Filiais!A:B,2,FALSE)</f>
        <v>Rio de Janeiro</v>
      </c>
      <c r="I6630" s="3">
        <f>VLOOKUP(VLOOKUP(B6630,[1]Vendas!A:C,3,FALSE),[1]Vendedores!A:E,4,FALSE)</f>
        <v>0.04</v>
      </c>
      <c r="J6630" t="str">
        <f>VLOOKUP(C6630,[1]Produtos!A:D,2,FALSE)</f>
        <v>Impressora</v>
      </c>
      <c r="K6630" s="5">
        <f>VLOOKUP(C6630,[1]Produtos!A:D,3,FALSE)</f>
        <v>2100</v>
      </c>
      <c r="L6630" s="5">
        <f t="shared" si="309"/>
        <v>12600</v>
      </c>
      <c r="M6630" s="5">
        <f t="shared" si="310"/>
        <v>504</v>
      </c>
      <c r="N6630" s="5">
        <f t="shared" si="311"/>
        <v>12096</v>
      </c>
      <c r="O6630" t="str">
        <f>VLOOKUP(VLOOKUP(C6630,[1]Produtos!A:D,4,FALSE),[1]Categorias!A:B,2,FALSE)</f>
        <v>Hardwares</v>
      </c>
    </row>
    <row r="6631" spans="1:15" x14ac:dyDescent="0.3">
      <c r="A6631">
        <v>6630</v>
      </c>
      <c r="B6631">
        <v>229</v>
      </c>
      <c r="C6631">
        <v>5</v>
      </c>
      <c r="D6631">
        <v>5</v>
      </c>
      <c r="E6631" s="3">
        <v>0</v>
      </c>
      <c r="F6631" s="4">
        <f>VLOOKUP(B6631,[1]Vendas!A:C,2,FALSE)</f>
        <v>44005</v>
      </c>
      <c r="G6631" t="str">
        <f>VLOOKUP(VLOOKUP(B6631,[1]Vendas!A:C,3,FALSE),[1]Vendedores!A:B,2,FALSE)</f>
        <v>Débora Albuquerque</v>
      </c>
      <c r="H6631" t="str">
        <f>VLOOKUP(VLOOKUP(VLOOKUP(B6631,[1]Vendas!A:C,3,FALSE),[1]Vendedores!A:E,5,FALSE),[1]Filiais!A:B,2,FALSE)</f>
        <v>São Paulo</v>
      </c>
      <c r="I6631" s="3">
        <f>VLOOKUP(VLOOKUP(B6631,[1]Vendas!A:C,3,FALSE),[1]Vendedores!A:E,4,FALSE)</f>
        <v>0.02</v>
      </c>
      <c r="J6631" t="str">
        <f>VLOOKUP(C6631,[1]Produtos!A:D,2,FALSE)</f>
        <v>Smartphone</v>
      </c>
      <c r="K6631" s="5">
        <f>VLOOKUP(C6631,[1]Produtos!A:D,3,FALSE)</f>
        <v>3200</v>
      </c>
      <c r="L6631" s="5">
        <f t="shared" si="309"/>
        <v>16000</v>
      </c>
      <c r="M6631" s="5">
        <f t="shared" si="310"/>
        <v>0</v>
      </c>
      <c r="N6631" s="5">
        <f t="shared" si="311"/>
        <v>16000</v>
      </c>
      <c r="O6631" t="str">
        <f>VLOOKUP(VLOOKUP(C6631,[1]Produtos!A:D,4,FALSE),[1]Categorias!A:B,2,FALSE)</f>
        <v>Celulares</v>
      </c>
    </row>
    <row r="6632" spans="1:15" x14ac:dyDescent="0.3">
      <c r="A6632">
        <v>6631</v>
      </c>
      <c r="B6632">
        <v>1844</v>
      </c>
      <c r="C6632">
        <v>3</v>
      </c>
      <c r="D6632">
        <v>11</v>
      </c>
      <c r="E6632" s="3">
        <v>0.05</v>
      </c>
      <c r="F6632" s="4">
        <f>VLOOKUP(B6632,[1]Vendas!A:C,2,FALSE)</f>
        <v>43841</v>
      </c>
      <c r="G6632" t="str">
        <f>VLOOKUP(VLOOKUP(B6632,[1]Vendas!A:C,3,FALSE),[1]Vendedores!A:B,2,FALSE)</f>
        <v>Débora Albuquerque</v>
      </c>
      <c r="H6632" t="str">
        <f>VLOOKUP(VLOOKUP(VLOOKUP(B6632,[1]Vendas!A:C,3,FALSE),[1]Vendedores!A:E,5,FALSE),[1]Filiais!A:B,2,FALSE)</f>
        <v>São Paulo</v>
      </c>
      <c r="I6632" s="3">
        <f>VLOOKUP(VLOOKUP(B6632,[1]Vendas!A:C,3,FALSE),[1]Vendedores!A:E,4,FALSE)</f>
        <v>0.02</v>
      </c>
      <c r="J6632" t="str">
        <f>VLOOKUP(C6632,[1]Produtos!A:D,2,FALSE)</f>
        <v>Teclado</v>
      </c>
      <c r="K6632" s="5">
        <f>VLOOKUP(C6632,[1]Produtos!A:D,3,FALSE)</f>
        <v>90</v>
      </c>
      <c r="L6632" s="5">
        <f t="shared" si="309"/>
        <v>990</v>
      </c>
      <c r="M6632" s="5">
        <f t="shared" si="310"/>
        <v>49.5</v>
      </c>
      <c r="N6632" s="5">
        <f t="shared" si="311"/>
        <v>940.5</v>
      </c>
      <c r="O6632" t="str">
        <f>VLOOKUP(VLOOKUP(C6632,[1]Produtos!A:D,4,FALSE),[1]Categorias!A:B,2,FALSE)</f>
        <v>Acessórios</v>
      </c>
    </row>
    <row r="6633" spans="1:15" x14ac:dyDescent="0.3">
      <c r="A6633">
        <v>6632</v>
      </c>
      <c r="B6633">
        <v>382</v>
      </c>
      <c r="C6633">
        <v>1</v>
      </c>
      <c r="D6633">
        <v>32</v>
      </c>
      <c r="E6633" s="3">
        <v>0.04</v>
      </c>
      <c r="F6633" s="4">
        <f>VLOOKUP(B6633,[1]Vendas!A:C,2,FALSE)</f>
        <v>44107</v>
      </c>
      <c r="G6633" t="str">
        <f>VLOOKUP(VLOOKUP(B6633,[1]Vendas!A:C,3,FALSE),[1]Vendedores!A:B,2,FALSE)</f>
        <v>Almira Buarque</v>
      </c>
      <c r="H6633" t="str">
        <f>VLOOKUP(VLOOKUP(VLOOKUP(B6633,[1]Vendas!A:C,3,FALSE),[1]Vendedores!A:E,5,FALSE),[1]Filiais!A:B,2,FALSE)</f>
        <v>Rio de Janeiro</v>
      </c>
      <c r="I6633" s="3">
        <f>VLOOKUP(VLOOKUP(B6633,[1]Vendas!A:C,3,FALSE),[1]Vendedores!A:E,4,FALSE)</f>
        <v>0.04</v>
      </c>
      <c r="J6633" t="str">
        <f>VLOOKUP(C6633,[1]Produtos!A:D,2,FALSE)</f>
        <v>Computador desktop</v>
      </c>
      <c r="K6633" s="5">
        <f>VLOOKUP(C6633,[1]Produtos!A:D,3,FALSE)</f>
        <v>5200</v>
      </c>
      <c r="L6633" s="5">
        <f t="shared" si="309"/>
        <v>166400</v>
      </c>
      <c r="M6633" s="5">
        <f t="shared" si="310"/>
        <v>6656</v>
      </c>
      <c r="N6633" s="5">
        <f t="shared" si="311"/>
        <v>159744</v>
      </c>
      <c r="O6633" t="str">
        <f>VLOOKUP(VLOOKUP(C6633,[1]Produtos!A:D,4,FALSE),[1]Categorias!A:B,2,FALSE)</f>
        <v>Hardwares</v>
      </c>
    </row>
    <row r="6634" spans="1:15" x14ac:dyDescent="0.3">
      <c r="A6634">
        <v>6633</v>
      </c>
      <c r="B6634">
        <v>785</v>
      </c>
      <c r="C6634">
        <v>8</v>
      </c>
      <c r="D6634">
        <v>12</v>
      </c>
      <c r="E6634" s="3">
        <v>0.01</v>
      </c>
      <c r="F6634" s="4">
        <f>VLOOKUP(B6634,[1]Vendas!A:C,2,FALSE)</f>
        <v>44160</v>
      </c>
      <c r="G6634" t="str">
        <f>VLOOKUP(VLOOKUP(B6634,[1]Vendas!A:C,3,FALSE),[1]Vendedores!A:B,2,FALSE)</f>
        <v>Filipe de Tarso</v>
      </c>
      <c r="H6634" t="str">
        <f>VLOOKUP(VLOOKUP(VLOOKUP(B6634,[1]Vendas!A:C,3,FALSE),[1]Vendedores!A:E,5,FALSE),[1]Filiais!A:B,2,FALSE)</f>
        <v>Rio de Janeiro</v>
      </c>
      <c r="I6634" s="3">
        <f>VLOOKUP(VLOOKUP(B6634,[1]Vendas!A:C,3,FALSE),[1]Vendedores!A:E,4,FALSE)</f>
        <v>0.04</v>
      </c>
      <c r="J6634" t="str">
        <f>VLOOKUP(C6634,[1]Produtos!A:D,2,FALSE)</f>
        <v>Projetor</v>
      </c>
      <c r="K6634" s="5">
        <f>VLOOKUP(C6634,[1]Produtos!A:D,3,FALSE)</f>
        <v>2900</v>
      </c>
      <c r="L6634" s="5">
        <f t="shared" si="309"/>
        <v>34800</v>
      </c>
      <c r="M6634" s="5">
        <f t="shared" si="310"/>
        <v>348</v>
      </c>
      <c r="N6634" s="5">
        <f t="shared" si="311"/>
        <v>34452</v>
      </c>
      <c r="O6634" t="str">
        <f>VLOOKUP(VLOOKUP(C6634,[1]Produtos!A:D,4,FALSE),[1]Categorias!A:B,2,FALSE)</f>
        <v>Hardwares</v>
      </c>
    </row>
    <row r="6635" spans="1:15" x14ac:dyDescent="0.3">
      <c r="A6635">
        <v>6634</v>
      </c>
      <c r="B6635">
        <v>282</v>
      </c>
      <c r="C6635">
        <v>10</v>
      </c>
      <c r="D6635">
        <v>1</v>
      </c>
      <c r="E6635" s="3">
        <v>0.05</v>
      </c>
      <c r="F6635" s="4">
        <f>VLOOKUP(B6635,[1]Vendas!A:C,2,FALSE)</f>
        <v>44171</v>
      </c>
      <c r="G6635" t="str">
        <f>VLOOKUP(VLOOKUP(B6635,[1]Vendas!A:C,3,FALSE),[1]Vendedores!A:B,2,FALSE)</f>
        <v>Almira Buarque</v>
      </c>
      <c r="H6635" t="str">
        <f>VLOOKUP(VLOOKUP(VLOOKUP(B6635,[1]Vendas!A:C,3,FALSE),[1]Vendedores!A:E,5,FALSE),[1]Filiais!A:B,2,FALSE)</f>
        <v>Rio de Janeiro</v>
      </c>
      <c r="I6635" s="3">
        <f>VLOOKUP(VLOOKUP(B6635,[1]Vendas!A:C,3,FALSE),[1]Vendedores!A:E,4,FALSE)</f>
        <v>0.04</v>
      </c>
      <c r="J6635" t="str">
        <f>VLOOKUP(C6635,[1]Produtos!A:D,2,FALSE)</f>
        <v>Caneta</v>
      </c>
      <c r="K6635" s="5">
        <f>VLOOKUP(C6635,[1]Produtos!A:D,3,FALSE)</f>
        <v>15</v>
      </c>
      <c r="L6635" s="5">
        <f t="shared" si="309"/>
        <v>15</v>
      </c>
      <c r="M6635" s="5">
        <f t="shared" si="310"/>
        <v>0.75</v>
      </c>
      <c r="N6635" s="5">
        <f t="shared" si="311"/>
        <v>14.25</v>
      </c>
      <c r="O6635" t="str">
        <f>VLOOKUP(VLOOKUP(C6635,[1]Produtos!A:D,4,FALSE),[1]Categorias!A:B,2,FALSE)</f>
        <v>Papelaria</v>
      </c>
    </row>
    <row r="6636" spans="1:15" x14ac:dyDescent="0.3">
      <c r="A6636">
        <v>6635</v>
      </c>
      <c r="B6636">
        <v>1083</v>
      </c>
      <c r="C6636">
        <v>10</v>
      </c>
      <c r="D6636">
        <v>12</v>
      </c>
      <c r="E6636" s="3">
        <v>0.05</v>
      </c>
      <c r="F6636" s="4">
        <f>VLOOKUP(B6636,[1]Vendas!A:C,2,FALSE)</f>
        <v>43908</v>
      </c>
      <c r="G6636" t="str">
        <f>VLOOKUP(VLOOKUP(B6636,[1]Vendas!A:C,3,FALSE),[1]Vendedores!A:B,2,FALSE)</f>
        <v>Augusto Carlos</v>
      </c>
      <c r="H6636" t="str">
        <f>VLOOKUP(VLOOKUP(VLOOKUP(B6636,[1]Vendas!A:C,3,FALSE),[1]Vendedores!A:E,5,FALSE),[1]Filiais!A:B,2,FALSE)</f>
        <v>São Paulo</v>
      </c>
      <c r="I6636" s="3">
        <f>VLOOKUP(VLOOKUP(B6636,[1]Vendas!A:C,3,FALSE),[1]Vendedores!A:E,4,FALSE)</f>
        <v>0.08</v>
      </c>
      <c r="J6636" t="str">
        <f>VLOOKUP(C6636,[1]Produtos!A:D,2,FALSE)</f>
        <v>Caneta</v>
      </c>
      <c r="K6636" s="5">
        <f>VLOOKUP(C6636,[1]Produtos!A:D,3,FALSE)</f>
        <v>15</v>
      </c>
      <c r="L6636" s="5">
        <f t="shared" si="309"/>
        <v>180</v>
      </c>
      <c r="M6636" s="5">
        <f t="shared" si="310"/>
        <v>9</v>
      </c>
      <c r="N6636" s="5">
        <f t="shared" si="311"/>
        <v>171</v>
      </c>
      <c r="O6636" t="str">
        <f>VLOOKUP(VLOOKUP(C6636,[1]Produtos!A:D,4,FALSE),[1]Categorias!A:B,2,FALSE)</f>
        <v>Papelaria</v>
      </c>
    </row>
    <row r="6637" spans="1:15" x14ac:dyDescent="0.3">
      <c r="A6637">
        <v>6636</v>
      </c>
      <c r="B6637">
        <v>323</v>
      </c>
      <c r="C6637">
        <v>7</v>
      </c>
      <c r="D6637">
        <v>29</v>
      </c>
      <c r="E6637" s="3">
        <v>0.02</v>
      </c>
      <c r="F6637" s="4">
        <f>VLOOKUP(B6637,[1]Vendas!A:C,2,FALSE)</f>
        <v>44066</v>
      </c>
      <c r="G6637" t="str">
        <f>VLOOKUP(VLOOKUP(B6637,[1]Vendas!A:C,3,FALSE),[1]Vendedores!A:B,2,FALSE)</f>
        <v>Débora Albuquerque</v>
      </c>
      <c r="H6637" t="str">
        <f>VLOOKUP(VLOOKUP(VLOOKUP(B6637,[1]Vendas!A:C,3,FALSE),[1]Vendedores!A:E,5,FALSE),[1]Filiais!A:B,2,FALSE)</f>
        <v>São Paulo</v>
      </c>
      <c r="I6637" s="3">
        <f>VLOOKUP(VLOOKUP(B6637,[1]Vendas!A:C,3,FALSE),[1]Vendedores!A:E,4,FALSE)</f>
        <v>0.02</v>
      </c>
      <c r="J6637" t="str">
        <f>VLOOKUP(C6637,[1]Produtos!A:D,2,FALSE)</f>
        <v>Roteador</v>
      </c>
      <c r="K6637" s="5">
        <f>VLOOKUP(C6637,[1]Produtos!A:D,3,FALSE)</f>
        <v>320</v>
      </c>
      <c r="L6637" s="5">
        <f t="shared" si="309"/>
        <v>9280</v>
      </c>
      <c r="M6637" s="5">
        <f t="shared" si="310"/>
        <v>185.6</v>
      </c>
      <c r="N6637" s="5">
        <f t="shared" si="311"/>
        <v>9094.4</v>
      </c>
      <c r="O6637" t="str">
        <f>VLOOKUP(VLOOKUP(C6637,[1]Produtos!A:D,4,FALSE),[1]Categorias!A:B,2,FALSE)</f>
        <v>Hardwares</v>
      </c>
    </row>
    <row r="6638" spans="1:15" x14ac:dyDescent="0.3">
      <c r="A6638">
        <v>6637</v>
      </c>
      <c r="B6638">
        <v>291</v>
      </c>
      <c r="C6638">
        <v>3</v>
      </c>
      <c r="D6638">
        <v>1</v>
      </c>
      <c r="E6638" s="3">
        <v>0.03</v>
      </c>
      <c r="F6638" s="4">
        <f>VLOOKUP(B6638,[1]Vendas!A:C,2,FALSE)</f>
        <v>44045</v>
      </c>
      <c r="G6638" t="str">
        <f>VLOOKUP(VLOOKUP(B6638,[1]Vendas!A:C,3,FALSE),[1]Vendedores!A:B,2,FALSE)</f>
        <v>Rubens Lopes</v>
      </c>
      <c r="H6638" t="str">
        <f>VLOOKUP(VLOOKUP(VLOOKUP(B6638,[1]Vendas!A:C,3,FALSE),[1]Vendedores!A:E,5,FALSE),[1]Filiais!A:B,2,FALSE)</f>
        <v>Minas Gerais</v>
      </c>
      <c r="I6638" s="3">
        <f>VLOOKUP(VLOOKUP(B6638,[1]Vendas!A:C,3,FALSE),[1]Vendedores!A:E,4,FALSE)</f>
        <v>0.02</v>
      </c>
      <c r="J6638" t="str">
        <f>VLOOKUP(C6638,[1]Produtos!A:D,2,FALSE)</f>
        <v>Teclado</v>
      </c>
      <c r="K6638" s="5">
        <f>VLOOKUP(C6638,[1]Produtos!A:D,3,FALSE)</f>
        <v>90</v>
      </c>
      <c r="L6638" s="5">
        <f t="shared" si="309"/>
        <v>90</v>
      </c>
      <c r="M6638" s="5">
        <f t="shared" si="310"/>
        <v>2.6999999999999997</v>
      </c>
      <c r="N6638" s="5">
        <f t="shared" si="311"/>
        <v>87.3</v>
      </c>
      <c r="O6638" t="str">
        <f>VLOOKUP(VLOOKUP(C6638,[1]Produtos!A:D,4,FALSE),[1]Categorias!A:B,2,FALSE)</f>
        <v>Acessórios</v>
      </c>
    </row>
    <row r="6639" spans="1:15" x14ac:dyDescent="0.3">
      <c r="A6639">
        <v>6638</v>
      </c>
      <c r="B6639">
        <v>1533</v>
      </c>
      <c r="C6639">
        <v>1</v>
      </c>
      <c r="D6639">
        <v>31</v>
      </c>
      <c r="E6639" s="3">
        <v>0.03</v>
      </c>
      <c r="F6639" s="4">
        <f>VLOOKUP(B6639,[1]Vendas!A:C,2,FALSE)</f>
        <v>43993</v>
      </c>
      <c r="G6639" t="str">
        <f>VLOOKUP(VLOOKUP(B6639,[1]Vendas!A:C,3,FALSE),[1]Vendedores!A:B,2,FALSE)</f>
        <v>Filipe de Tarso</v>
      </c>
      <c r="H6639" t="str">
        <f>VLOOKUP(VLOOKUP(VLOOKUP(B6639,[1]Vendas!A:C,3,FALSE),[1]Vendedores!A:E,5,FALSE),[1]Filiais!A:B,2,FALSE)</f>
        <v>Rio de Janeiro</v>
      </c>
      <c r="I6639" s="3">
        <f>VLOOKUP(VLOOKUP(B6639,[1]Vendas!A:C,3,FALSE),[1]Vendedores!A:E,4,FALSE)</f>
        <v>0.04</v>
      </c>
      <c r="J6639" t="str">
        <f>VLOOKUP(C6639,[1]Produtos!A:D,2,FALSE)</f>
        <v>Computador desktop</v>
      </c>
      <c r="K6639" s="5">
        <f>VLOOKUP(C6639,[1]Produtos!A:D,3,FALSE)</f>
        <v>5200</v>
      </c>
      <c r="L6639" s="5">
        <f t="shared" si="309"/>
        <v>161200</v>
      </c>
      <c r="M6639" s="5">
        <f t="shared" si="310"/>
        <v>4836</v>
      </c>
      <c r="N6639" s="5">
        <f t="shared" si="311"/>
        <v>156364</v>
      </c>
      <c r="O6639" t="str">
        <f>VLOOKUP(VLOOKUP(C6639,[1]Produtos!A:D,4,FALSE),[1]Categorias!A:B,2,FALSE)</f>
        <v>Hardwares</v>
      </c>
    </row>
    <row r="6640" spans="1:15" x14ac:dyDescent="0.3">
      <c r="A6640">
        <v>6639</v>
      </c>
      <c r="B6640">
        <v>165</v>
      </c>
      <c r="C6640">
        <v>7</v>
      </c>
      <c r="D6640">
        <v>27</v>
      </c>
      <c r="E6640" s="3">
        <v>0.01</v>
      </c>
      <c r="F6640" s="4">
        <f>VLOOKUP(B6640,[1]Vendas!A:C,2,FALSE)</f>
        <v>43873</v>
      </c>
      <c r="G6640" t="str">
        <f>VLOOKUP(VLOOKUP(B6640,[1]Vendas!A:C,3,FALSE),[1]Vendedores!A:B,2,FALSE)</f>
        <v>Fernanda Vasconcelos</v>
      </c>
      <c r="H6640" t="str">
        <f>VLOOKUP(VLOOKUP(VLOOKUP(B6640,[1]Vendas!A:C,3,FALSE),[1]Vendedores!A:E,5,FALSE),[1]Filiais!A:B,2,FALSE)</f>
        <v>Minas Gerais</v>
      </c>
      <c r="I6640" s="3">
        <f>VLOOKUP(VLOOKUP(B6640,[1]Vendas!A:C,3,FALSE),[1]Vendedores!A:E,4,FALSE)</f>
        <v>0.04</v>
      </c>
      <c r="J6640" t="str">
        <f>VLOOKUP(C6640,[1]Produtos!A:D,2,FALSE)</f>
        <v>Roteador</v>
      </c>
      <c r="K6640" s="5">
        <f>VLOOKUP(C6640,[1]Produtos!A:D,3,FALSE)</f>
        <v>320</v>
      </c>
      <c r="L6640" s="5">
        <f t="shared" si="309"/>
        <v>8640</v>
      </c>
      <c r="M6640" s="5">
        <f t="shared" si="310"/>
        <v>86.4</v>
      </c>
      <c r="N6640" s="5">
        <f t="shared" si="311"/>
        <v>8553.6</v>
      </c>
      <c r="O6640" t="str">
        <f>VLOOKUP(VLOOKUP(C6640,[1]Produtos!A:D,4,FALSE),[1]Categorias!A:B,2,FALSE)</f>
        <v>Hardwares</v>
      </c>
    </row>
    <row r="6641" spans="1:15" x14ac:dyDescent="0.3">
      <c r="A6641">
        <v>6640</v>
      </c>
      <c r="B6641">
        <v>901</v>
      </c>
      <c r="C6641">
        <v>2</v>
      </c>
      <c r="D6641">
        <v>21</v>
      </c>
      <c r="E6641" s="3">
        <v>0.03</v>
      </c>
      <c r="F6641" s="4">
        <f>VLOOKUP(B6641,[1]Vendas!A:C,2,FALSE)</f>
        <v>44098</v>
      </c>
      <c r="G6641" t="str">
        <f>VLOOKUP(VLOOKUP(B6641,[1]Vendas!A:C,3,FALSE),[1]Vendedores!A:B,2,FALSE)</f>
        <v>Antônio da Costa</v>
      </c>
      <c r="H6641" t="str">
        <f>VLOOKUP(VLOOKUP(VLOOKUP(B6641,[1]Vendas!A:C,3,FALSE),[1]Vendedores!A:E,5,FALSE),[1]Filiais!A:B,2,FALSE)</f>
        <v>São Paulo</v>
      </c>
      <c r="I6641" s="3">
        <f>VLOOKUP(VLOOKUP(B6641,[1]Vendas!A:C,3,FALSE),[1]Vendedores!A:E,4,FALSE)</f>
        <v>7.0000000000000007E-2</v>
      </c>
      <c r="J6641" t="str">
        <f>VLOOKUP(C6641,[1]Produtos!A:D,2,FALSE)</f>
        <v>Impressora</v>
      </c>
      <c r="K6641" s="5">
        <f>VLOOKUP(C6641,[1]Produtos!A:D,3,FALSE)</f>
        <v>2100</v>
      </c>
      <c r="L6641" s="5">
        <f t="shared" si="309"/>
        <v>44100</v>
      </c>
      <c r="M6641" s="5">
        <f t="shared" si="310"/>
        <v>1323</v>
      </c>
      <c r="N6641" s="5">
        <f t="shared" si="311"/>
        <v>42777</v>
      </c>
      <c r="O6641" t="str">
        <f>VLOOKUP(VLOOKUP(C6641,[1]Produtos!A:D,4,FALSE),[1]Categorias!A:B,2,FALSE)</f>
        <v>Hardwares</v>
      </c>
    </row>
    <row r="6642" spans="1:15" x14ac:dyDescent="0.3">
      <c r="A6642">
        <v>6641</v>
      </c>
      <c r="B6642">
        <v>626</v>
      </c>
      <c r="C6642">
        <v>2</v>
      </c>
      <c r="D6642">
        <v>10</v>
      </c>
      <c r="E6642" s="3">
        <v>0.04</v>
      </c>
      <c r="F6642" s="4">
        <f>VLOOKUP(B6642,[1]Vendas!A:C,2,FALSE)</f>
        <v>44189</v>
      </c>
      <c r="G6642" t="str">
        <f>VLOOKUP(VLOOKUP(B6642,[1]Vendas!A:C,3,FALSE),[1]Vendedores!A:B,2,FALSE)</f>
        <v>Débora Albuquerque</v>
      </c>
      <c r="H6642" t="str">
        <f>VLOOKUP(VLOOKUP(VLOOKUP(B6642,[1]Vendas!A:C,3,FALSE),[1]Vendedores!A:E,5,FALSE),[1]Filiais!A:B,2,FALSE)</f>
        <v>São Paulo</v>
      </c>
      <c r="I6642" s="3">
        <f>VLOOKUP(VLOOKUP(B6642,[1]Vendas!A:C,3,FALSE),[1]Vendedores!A:E,4,FALSE)</f>
        <v>0.02</v>
      </c>
      <c r="J6642" t="str">
        <f>VLOOKUP(C6642,[1]Produtos!A:D,2,FALSE)</f>
        <v>Impressora</v>
      </c>
      <c r="K6642" s="5">
        <f>VLOOKUP(C6642,[1]Produtos!A:D,3,FALSE)</f>
        <v>2100</v>
      </c>
      <c r="L6642" s="5">
        <f t="shared" si="309"/>
        <v>21000</v>
      </c>
      <c r="M6642" s="5">
        <f t="shared" si="310"/>
        <v>840</v>
      </c>
      <c r="N6642" s="5">
        <f t="shared" si="311"/>
        <v>20160</v>
      </c>
      <c r="O6642" t="str">
        <f>VLOOKUP(VLOOKUP(C6642,[1]Produtos!A:D,4,FALSE),[1]Categorias!A:B,2,FALSE)</f>
        <v>Hardwares</v>
      </c>
    </row>
    <row r="6643" spans="1:15" x14ac:dyDescent="0.3">
      <c r="A6643">
        <v>6642</v>
      </c>
      <c r="B6643">
        <v>1300</v>
      </c>
      <c r="C6643">
        <v>6</v>
      </c>
      <c r="D6643">
        <v>32</v>
      </c>
      <c r="E6643" s="3">
        <v>0.03</v>
      </c>
      <c r="F6643" s="4">
        <f>VLOOKUP(B6643,[1]Vendas!A:C,2,FALSE)</f>
        <v>44147</v>
      </c>
      <c r="G6643" t="str">
        <f>VLOOKUP(VLOOKUP(B6643,[1]Vendas!A:C,3,FALSE),[1]Vendedores!A:B,2,FALSE)</f>
        <v>Augusto Carlos</v>
      </c>
      <c r="H6643" t="str">
        <f>VLOOKUP(VLOOKUP(VLOOKUP(B6643,[1]Vendas!A:C,3,FALSE),[1]Vendedores!A:E,5,FALSE),[1]Filiais!A:B,2,FALSE)</f>
        <v>São Paulo</v>
      </c>
      <c r="I6643" s="3">
        <f>VLOOKUP(VLOOKUP(B6643,[1]Vendas!A:C,3,FALSE),[1]Vendedores!A:E,4,FALSE)</f>
        <v>0.08</v>
      </c>
      <c r="J6643" t="str">
        <f>VLOOKUP(C6643,[1]Produtos!A:D,2,FALSE)</f>
        <v>Carregador para celular</v>
      </c>
      <c r="K6643" s="5">
        <f>VLOOKUP(C6643,[1]Produtos!A:D,3,FALSE)</f>
        <v>150</v>
      </c>
      <c r="L6643" s="5">
        <f t="shared" si="309"/>
        <v>4800</v>
      </c>
      <c r="M6643" s="5">
        <f t="shared" si="310"/>
        <v>144</v>
      </c>
      <c r="N6643" s="5">
        <f t="shared" si="311"/>
        <v>4656</v>
      </c>
      <c r="O6643" t="str">
        <f>VLOOKUP(VLOOKUP(C6643,[1]Produtos!A:D,4,FALSE),[1]Categorias!A:B,2,FALSE)</f>
        <v>Celulares</v>
      </c>
    </row>
    <row r="6644" spans="1:15" x14ac:dyDescent="0.3">
      <c r="A6644">
        <v>6643</v>
      </c>
      <c r="B6644">
        <v>1239</v>
      </c>
      <c r="C6644">
        <v>6</v>
      </c>
      <c r="D6644">
        <v>22</v>
      </c>
      <c r="E6644" s="3">
        <v>0.03</v>
      </c>
      <c r="F6644" s="4">
        <f>VLOOKUP(B6644,[1]Vendas!A:C,2,FALSE)</f>
        <v>44082</v>
      </c>
      <c r="G6644" t="str">
        <f>VLOOKUP(VLOOKUP(B6644,[1]Vendas!A:C,3,FALSE),[1]Vendedores!A:B,2,FALSE)</f>
        <v>Almira Buarque</v>
      </c>
      <c r="H6644" t="str">
        <f>VLOOKUP(VLOOKUP(VLOOKUP(B6644,[1]Vendas!A:C,3,FALSE),[1]Vendedores!A:E,5,FALSE),[1]Filiais!A:B,2,FALSE)</f>
        <v>Rio de Janeiro</v>
      </c>
      <c r="I6644" s="3">
        <f>VLOOKUP(VLOOKUP(B6644,[1]Vendas!A:C,3,FALSE),[1]Vendedores!A:E,4,FALSE)</f>
        <v>0.04</v>
      </c>
      <c r="J6644" t="str">
        <f>VLOOKUP(C6644,[1]Produtos!A:D,2,FALSE)</f>
        <v>Carregador para celular</v>
      </c>
      <c r="K6644" s="5">
        <f>VLOOKUP(C6644,[1]Produtos!A:D,3,FALSE)</f>
        <v>150</v>
      </c>
      <c r="L6644" s="5">
        <f t="shared" si="309"/>
        <v>3300</v>
      </c>
      <c r="M6644" s="5">
        <f t="shared" si="310"/>
        <v>99</v>
      </c>
      <c r="N6644" s="5">
        <f t="shared" si="311"/>
        <v>3201</v>
      </c>
      <c r="O6644" t="str">
        <f>VLOOKUP(VLOOKUP(C6644,[1]Produtos!A:D,4,FALSE),[1]Categorias!A:B,2,FALSE)</f>
        <v>Celulares</v>
      </c>
    </row>
    <row r="6645" spans="1:15" x14ac:dyDescent="0.3">
      <c r="A6645">
        <v>6644</v>
      </c>
      <c r="B6645">
        <v>621</v>
      </c>
      <c r="C6645">
        <v>10</v>
      </c>
      <c r="D6645">
        <v>13</v>
      </c>
      <c r="E6645" s="3">
        <v>0.01</v>
      </c>
      <c r="F6645" s="4">
        <f>VLOOKUP(B6645,[1]Vendas!A:C,2,FALSE)</f>
        <v>44184</v>
      </c>
      <c r="G6645" t="str">
        <f>VLOOKUP(VLOOKUP(B6645,[1]Vendas!A:C,3,FALSE),[1]Vendedores!A:B,2,FALSE)</f>
        <v>Antônio da Costa</v>
      </c>
      <c r="H6645" t="str">
        <f>VLOOKUP(VLOOKUP(VLOOKUP(B6645,[1]Vendas!A:C,3,FALSE),[1]Vendedores!A:E,5,FALSE),[1]Filiais!A:B,2,FALSE)</f>
        <v>São Paulo</v>
      </c>
      <c r="I6645" s="3">
        <f>VLOOKUP(VLOOKUP(B6645,[1]Vendas!A:C,3,FALSE),[1]Vendedores!A:E,4,FALSE)</f>
        <v>7.0000000000000007E-2</v>
      </c>
      <c r="J6645" t="str">
        <f>VLOOKUP(C6645,[1]Produtos!A:D,2,FALSE)</f>
        <v>Caneta</v>
      </c>
      <c r="K6645" s="5">
        <f>VLOOKUP(C6645,[1]Produtos!A:D,3,FALSE)</f>
        <v>15</v>
      </c>
      <c r="L6645" s="5">
        <f t="shared" si="309"/>
        <v>195</v>
      </c>
      <c r="M6645" s="5">
        <f t="shared" si="310"/>
        <v>1.95</v>
      </c>
      <c r="N6645" s="5">
        <f t="shared" si="311"/>
        <v>193.05</v>
      </c>
      <c r="O6645" t="str">
        <f>VLOOKUP(VLOOKUP(C6645,[1]Produtos!A:D,4,FALSE),[1]Categorias!A:B,2,FALSE)</f>
        <v>Papelaria</v>
      </c>
    </row>
    <row r="6646" spans="1:15" x14ac:dyDescent="0.3">
      <c r="A6646">
        <v>6645</v>
      </c>
      <c r="B6646">
        <v>1422</v>
      </c>
      <c r="C6646">
        <v>1</v>
      </c>
      <c r="D6646">
        <v>20</v>
      </c>
      <c r="E6646" s="3">
        <v>0.03</v>
      </c>
      <c r="F6646" s="4">
        <f>VLOOKUP(B6646,[1]Vendas!A:C,2,FALSE)</f>
        <v>43961</v>
      </c>
      <c r="G6646" t="str">
        <f>VLOOKUP(VLOOKUP(B6646,[1]Vendas!A:C,3,FALSE),[1]Vendedores!A:B,2,FALSE)</f>
        <v>Rubens Lopes</v>
      </c>
      <c r="H6646" t="str">
        <f>VLOOKUP(VLOOKUP(VLOOKUP(B6646,[1]Vendas!A:C,3,FALSE),[1]Vendedores!A:E,5,FALSE),[1]Filiais!A:B,2,FALSE)</f>
        <v>Minas Gerais</v>
      </c>
      <c r="I6646" s="3">
        <f>VLOOKUP(VLOOKUP(B6646,[1]Vendas!A:C,3,FALSE),[1]Vendedores!A:E,4,FALSE)</f>
        <v>0.02</v>
      </c>
      <c r="J6646" t="str">
        <f>VLOOKUP(C6646,[1]Produtos!A:D,2,FALSE)</f>
        <v>Computador desktop</v>
      </c>
      <c r="K6646" s="5">
        <f>VLOOKUP(C6646,[1]Produtos!A:D,3,FALSE)</f>
        <v>5200</v>
      </c>
      <c r="L6646" s="5">
        <f t="shared" si="309"/>
        <v>104000</v>
      </c>
      <c r="M6646" s="5">
        <f t="shared" si="310"/>
        <v>3120</v>
      </c>
      <c r="N6646" s="5">
        <f t="shared" si="311"/>
        <v>100880</v>
      </c>
      <c r="O6646" t="str">
        <f>VLOOKUP(VLOOKUP(C6646,[1]Produtos!A:D,4,FALSE),[1]Categorias!A:B,2,FALSE)</f>
        <v>Hardwares</v>
      </c>
    </row>
    <row r="6647" spans="1:15" x14ac:dyDescent="0.3">
      <c r="A6647">
        <v>6646</v>
      </c>
      <c r="B6647">
        <v>339</v>
      </c>
      <c r="C6647">
        <v>5</v>
      </c>
      <c r="D6647">
        <v>25</v>
      </c>
      <c r="E6647" s="3">
        <v>0.02</v>
      </c>
      <c r="F6647" s="4">
        <f>VLOOKUP(B6647,[1]Vendas!A:C,2,FALSE)</f>
        <v>43901</v>
      </c>
      <c r="G6647" t="str">
        <f>VLOOKUP(VLOOKUP(B6647,[1]Vendas!A:C,3,FALSE),[1]Vendedores!A:B,2,FALSE)</f>
        <v>Solange Almeida</v>
      </c>
      <c r="H6647" t="str">
        <f>VLOOKUP(VLOOKUP(VLOOKUP(B6647,[1]Vendas!A:C,3,FALSE),[1]Vendedores!A:E,5,FALSE),[1]Filiais!A:B,2,FALSE)</f>
        <v>Rio de Janeiro</v>
      </c>
      <c r="I6647" s="3">
        <f>VLOOKUP(VLOOKUP(B6647,[1]Vendas!A:C,3,FALSE),[1]Vendedores!A:E,4,FALSE)</f>
        <v>0.01</v>
      </c>
      <c r="J6647" t="str">
        <f>VLOOKUP(C6647,[1]Produtos!A:D,2,FALSE)</f>
        <v>Smartphone</v>
      </c>
      <c r="K6647" s="5">
        <f>VLOOKUP(C6647,[1]Produtos!A:D,3,FALSE)</f>
        <v>3200</v>
      </c>
      <c r="L6647" s="5">
        <f t="shared" si="309"/>
        <v>80000</v>
      </c>
      <c r="M6647" s="5">
        <f t="shared" si="310"/>
        <v>1600</v>
      </c>
      <c r="N6647" s="5">
        <f t="shared" si="311"/>
        <v>78400</v>
      </c>
      <c r="O6647" t="str">
        <f>VLOOKUP(VLOOKUP(C6647,[1]Produtos!A:D,4,FALSE),[1]Categorias!A:B,2,FALSE)</f>
        <v>Celulares</v>
      </c>
    </row>
    <row r="6648" spans="1:15" x14ac:dyDescent="0.3">
      <c r="A6648">
        <v>6647</v>
      </c>
      <c r="B6648">
        <v>398</v>
      </c>
      <c r="C6648">
        <v>6</v>
      </c>
      <c r="D6648">
        <v>3</v>
      </c>
      <c r="E6648" s="3">
        <v>0.03</v>
      </c>
      <c r="F6648" s="4">
        <f>VLOOKUP(B6648,[1]Vendas!A:C,2,FALSE)</f>
        <v>43851</v>
      </c>
      <c r="G6648" t="str">
        <f>VLOOKUP(VLOOKUP(B6648,[1]Vendas!A:C,3,FALSE),[1]Vendedores!A:B,2,FALSE)</f>
        <v>Jaqueline de Souza</v>
      </c>
      <c r="H6648" t="str">
        <f>VLOOKUP(VLOOKUP(VLOOKUP(B6648,[1]Vendas!A:C,3,FALSE),[1]Vendedores!A:E,5,FALSE),[1]Filiais!A:B,2,FALSE)</f>
        <v>Minas Gerais</v>
      </c>
      <c r="I6648" s="3">
        <f>VLOOKUP(VLOOKUP(B6648,[1]Vendas!A:C,3,FALSE),[1]Vendedores!A:E,4,FALSE)</f>
        <v>7.0000000000000007E-2</v>
      </c>
      <c r="J6648" t="str">
        <f>VLOOKUP(C6648,[1]Produtos!A:D,2,FALSE)</f>
        <v>Carregador para celular</v>
      </c>
      <c r="K6648" s="5">
        <f>VLOOKUP(C6648,[1]Produtos!A:D,3,FALSE)</f>
        <v>150</v>
      </c>
      <c r="L6648" s="5">
        <f t="shared" si="309"/>
        <v>450</v>
      </c>
      <c r="M6648" s="5">
        <f t="shared" si="310"/>
        <v>13.5</v>
      </c>
      <c r="N6648" s="5">
        <f t="shared" si="311"/>
        <v>436.5</v>
      </c>
      <c r="O6648" t="str">
        <f>VLOOKUP(VLOOKUP(C6648,[1]Produtos!A:D,4,FALSE),[1]Categorias!A:B,2,FALSE)</f>
        <v>Celulares</v>
      </c>
    </row>
    <row r="6649" spans="1:15" x14ac:dyDescent="0.3">
      <c r="A6649">
        <v>6648</v>
      </c>
      <c r="B6649">
        <v>792</v>
      </c>
      <c r="C6649">
        <v>1</v>
      </c>
      <c r="D6649">
        <v>13</v>
      </c>
      <c r="E6649" s="3">
        <v>0</v>
      </c>
      <c r="F6649" s="4">
        <f>VLOOKUP(B6649,[1]Vendas!A:C,2,FALSE)</f>
        <v>43890</v>
      </c>
      <c r="G6649" t="str">
        <f>VLOOKUP(VLOOKUP(B6649,[1]Vendas!A:C,3,FALSE),[1]Vendedores!A:B,2,FALSE)</f>
        <v>Fernanda Vasconcelos</v>
      </c>
      <c r="H6649" t="str">
        <f>VLOOKUP(VLOOKUP(VLOOKUP(B6649,[1]Vendas!A:C,3,FALSE),[1]Vendedores!A:E,5,FALSE),[1]Filiais!A:B,2,FALSE)</f>
        <v>Minas Gerais</v>
      </c>
      <c r="I6649" s="3">
        <f>VLOOKUP(VLOOKUP(B6649,[1]Vendas!A:C,3,FALSE),[1]Vendedores!A:E,4,FALSE)</f>
        <v>0.04</v>
      </c>
      <c r="J6649" t="str">
        <f>VLOOKUP(C6649,[1]Produtos!A:D,2,FALSE)</f>
        <v>Computador desktop</v>
      </c>
      <c r="K6649" s="5">
        <f>VLOOKUP(C6649,[1]Produtos!A:D,3,FALSE)</f>
        <v>5200</v>
      </c>
      <c r="L6649" s="5">
        <f t="shared" si="309"/>
        <v>67600</v>
      </c>
      <c r="M6649" s="5">
        <f t="shared" si="310"/>
        <v>0</v>
      </c>
      <c r="N6649" s="5">
        <f t="shared" si="311"/>
        <v>67600</v>
      </c>
      <c r="O6649" t="str">
        <f>VLOOKUP(VLOOKUP(C6649,[1]Produtos!A:D,4,FALSE),[1]Categorias!A:B,2,FALSE)</f>
        <v>Hardwares</v>
      </c>
    </row>
    <row r="6650" spans="1:15" x14ac:dyDescent="0.3">
      <c r="A6650">
        <v>6649</v>
      </c>
      <c r="B6650">
        <v>513</v>
      </c>
      <c r="C6650">
        <v>9</v>
      </c>
      <c r="D6650">
        <v>31</v>
      </c>
      <c r="E6650" s="3">
        <v>0.02</v>
      </c>
      <c r="F6650" s="4">
        <f>VLOOKUP(B6650,[1]Vendas!A:C,2,FALSE)</f>
        <v>44034</v>
      </c>
      <c r="G6650" t="str">
        <f>VLOOKUP(VLOOKUP(B6650,[1]Vendas!A:C,3,FALSE),[1]Vendedores!A:B,2,FALSE)</f>
        <v>Antônio da Costa</v>
      </c>
      <c r="H6650" t="str">
        <f>VLOOKUP(VLOOKUP(VLOOKUP(B6650,[1]Vendas!A:C,3,FALSE),[1]Vendedores!A:E,5,FALSE),[1]Filiais!A:B,2,FALSE)</f>
        <v>São Paulo</v>
      </c>
      <c r="I6650" s="3">
        <f>VLOOKUP(VLOOKUP(B6650,[1]Vendas!A:C,3,FALSE),[1]Vendedores!A:E,4,FALSE)</f>
        <v>7.0000000000000007E-2</v>
      </c>
      <c r="J6650" t="str">
        <f>VLOOKUP(C6650,[1]Produtos!A:D,2,FALSE)</f>
        <v>Papel A4</v>
      </c>
      <c r="K6650" s="5">
        <f>VLOOKUP(C6650,[1]Produtos!A:D,3,FALSE)</f>
        <v>90</v>
      </c>
      <c r="L6650" s="5">
        <f t="shared" si="309"/>
        <v>2790</v>
      </c>
      <c r="M6650" s="5">
        <f t="shared" si="310"/>
        <v>55.800000000000004</v>
      </c>
      <c r="N6650" s="5">
        <f t="shared" si="311"/>
        <v>2734.2</v>
      </c>
      <c r="O6650" t="str">
        <f>VLOOKUP(VLOOKUP(C6650,[1]Produtos!A:D,4,FALSE),[1]Categorias!A:B,2,FALSE)</f>
        <v>Papelaria</v>
      </c>
    </row>
    <row r="6651" spans="1:15" x14ac:dyDescent="0.3">
      <c r="A6651">
        <v>6650</v>
      </c>
      <c r="B6651">
        <v>1682</v>
      </c>
      <c r="C6651">
        <v>5</v>
      </c>
      <c r="D6651">
        <v>1</v>
      </c>
      <c r="E6651" s="3">
        <v>0.04</v>
      </c>
      <c r="F6651" s="4">
        <f>VLOOKUP(B6651,[1]Vendas!A:C,2,FALSE)</f>
        <v>44135</v>
      </c>
      <c r="G6651" t="str">
        <f>VLOOKUP(VLOOKUP(B6651,[1]Vendas!A:C,3,FALSE),[1]Vendedores!A:B,2,FALSE)</f>
        <v>Raimundo Nonato</v>
      </c>
      <c r="H6651" t="str">
        <f>VLOOKUP(VLOOKUP(VLOOKUP(B6651,[1]Vendas!A:C,3,FALSE),[1]Vendedores!A:E,5,FALSE),[1]Filiais!A:B,2,FALSE)</f>
        <v>Minas Gerais</v>
      </c>
      <c r="I6651" s="3">
        <f>VLOOKUP(VLOOKUP(B6651,[1]Vendas!A:C,3,FALSE),[1]Vendedores!A:E,4,FALSE)</f>
        <v>0.02</v>
      </c>
      <c r="J6651" t="str">
        <f>VLOOKUP(C6651,[1]Produtos!A:D,2,FALSE)</f>
        <v>Smartphone</v>
      </c>
      <c r="K6651" s="5">
        <f>VLOOKUP(C6651,[1]Produtos!A:D,3,FALSE)</f>
        <v>3200</v>
      </c>
      <c r="L6651" s="5">
        <f t="shared" si="309"/>
        <v>3200</v>
      </c>
      <c r="M6651" s="5">
        <f t="shared" si="310"/>
        <v>128</v>
      </c>
      <c r="N6651" s="5">
        <f t="shared" si="311"/>
        <v>3072</v>
      </c>
      <c r="O6651" t="str">
        <f>VLOOKUP(VLOOKUP(C6651,[1]Produtos!A:D,4,FALSE),[1]Categorias!A:B,2,FALSE)</f>
        <v>Celulares</v>
      </c>
    </row>
    <row r="6652" spans="1:15" x14ac:dyDescent="0.3">
      <c r="A6652">
        <v>6651</v>
      </c>
      <c r="B6652">
        <v>90</v>
      </c>
      <c r="C6652">
        <v>7</v>
      </c>
      <c r="D6652">
        <v>31</v>
      </c>
      <c r="E6652" s="3">
        <v>0.01</v>
      </c>
      <c r="F6652" s="4">
        <f>VLOOKUP(B6652,[1]Vendas!A:C,2,FALSE)</f>
        <v>44036</v>
      </c>
      <c r="G6652" t="str">
        <f>VLOOKUP(VLOOKUP(B6652,[1]Vendas!A:C,3,FALSE),[1]Vendedores!A:B,2,FALSE)</f>
        <v>Almira Buarque</v>
      </c>
      <c r="H6652" t="str">
        <f>VLOOKUP(VLOOKUP(VLOOKUP(B6652,[1]Vendas!A:C,3,FALSE),[1]Vendedores!A:E,5,FALSE),[1]Filiais!A:B,2,FALSE)</f>
        <v>Rio de Janeiro</v>
      </c>
      <c r="I6652" s="3">
        <f>VLOOKUP(VLOOKUP(B6652,[1]Vendas!A:C,3,FALSE),[1]Vendedores!A:E,4,FALSE)</f>
        <v>0.04</v>
      </c>
      <c r="J6652" t="str">
        <f>VLOOKUP(C6652,[1]Produtos!A:D,2,FALSE)</f>
        <v>Roteador</v>
      </c>
      <c r="K6652" s="5">
        <f>VLOOKUP(C6652,[1]Produtos!A:D,3,FALSE)</f>
        <v>320</v>
      </c>
      <c r="L6652" s="5">
        <f t="shared" si="309"/>
        <v>9920</v>
      </c>
      <c r="M6652" s="5">
        <f t="shared" si="310"/>
        <v>99.2</v>
      </c>
      <c r="N6652" s="5">
        <f t="shared" si="311"/>
        <v>9820.7999999999993</v>
      </c>
      <c r="O6652" t="str">
        <f>VLOOKUP(VLOOKUP(C6652,[1]Produtos!A:D,4,FALSE),[1]Categorias!A:B,2,FALSE)</f>
        <v>Hardwares</v>
      </c>
    </row>
    <row r="6653" spans="1:15" x14ac:dyDescent="0.3">
      <c r="A6653">
        <v>6652</v>
      </c>
      <c r="B6653">
        <v>1330</v>
      </c>
      <c r="C6653">
        <v>7</v>
      </c>
      <c r="D6653">
        <v>3</v>
      </c>
      <c r="E6653" s="3">
        <v>0.02</v>
      </c>
      <c r="F6653" s="4">
        <f>VLOOKUP(B6653,[1]Vendas!A:C,2,FALSE)</f>
        <v>43957</v>
      </c>
      <c r="G6653" t="str">
        <f>VLOOKUP(VLOOKUP(B6653,[1]Vendas!A:C,3,FALSE),[1]Vendedores!A:B,2,FALSE)</f>
        <v>Débora Albuquerque</v>
      </c>
      <c r="H6653" t="str">
        <f>VLOOKUP(VLOOKUP(VLOOKUP(B6653,[1]Vendas!A:C,3,FALSE),[1]Vendedores!A:E,5,FALSE),[1]Filiais!A:B,2,FALSE)</f>
        <v>São Paulo</v>
      </c>
      <c r="I6653" s="3">
        <f>VLOOKUP(VLOOKUP(B6653,[1]Vendas!A:C,3,FALSE),[1]Vendedores!A:E,4,FALSE)</f>
        <v>0.02</v>
      </c>
      <c r="J6653" t="str">
        <f>VLOOKUP(C6653,[1]Produtos!A:D,2,FALSE)</f>
        <v>Roteador</v>
      </c>
      <c r="K6653" s="5">
        <f>VLOOKUP(C6653,[1]Produtos!A:D,3,FALSE)</f>
        <v>320</v>
      </c>
      <c r="L6653" s="5">
        <f t="shared" si="309"/>
        <v>960</v>
      </c>
      <c r="M6653" s="5">
        <f t="shared" si="310"/>
        <v>19.2</v>
      </c>
      <c r="N6653" s="5">
        <f t="shared" si="311"/>
        <v>940.8</v>
      </c>
      <c r="O6653" t="str">
        <f>VLOOKUP(VLOOKUP(C6653,[1]Produtos!A:D,4,FALSE),[1]Categorias!A:B,2,FALSE)</f>
        <v>Hardwares</v>
      </c>
    </row>
    <row r="6654" spans="1:15" x14ac:dyDescent="0.3">
      <c r="A6654">
        <v>6653</v>
      </c>
      <c r="B6654">
        <v>144</v>
      </c>
      <c r="C6654">
        <v>7</v>
      </c>
      <c r="D6654">
        <v>8</v>
      </c>
      <c r="E6654" s="3">
        <v>0.02</v>
      </c>
      <c r="F6654" s="4">
        <f>VLOOKUP(B6654,[1]Vendas!A:C,2,FALSE)</f>
        <v>44128</v>
      </c>
      <c r="G6654" t="str">
        <f>VLOOKUP(VLOOKUP(B6654,[1]Vendas!A:C,3,FALSE),[1]Vendedores!A:B,2,FALSE)</f>
        <v>Antônio da Costa</v>
      </c>
      <c r="H6654" t="str">
        <f>VLOOKUP(VLOOKUP(VLOOKUP(B6654,[1]Vendas!A:C,3,FALSE),[1]Vendedores!A:E,5,FALSE),[1]Filiais!A:B,2,FALSE)</f>
        <v>São Paulo</v>
      </c>
      <c r="I6654" s="3">
        <f>VLOOKUP(VLOOKUP(B6654,[1]Vendas!A:C,3,FALSE),[1]Vendedores!A:E,4,FALSE)</f>
        <v>7.0000000000000007E-2</v>
      </c>
      <c r="J6654" t="str">
        <f>VLOOKUP(C6654,[1]Produtos!A:D,2,FALSE)</f>
        <v>Roteador</v>
      </c>
      <c r="K6654" s="5">
        <f>VLOOKUP(C6654,[1]Produtos!A:D,3,FALSE)</f>
        <v>320</v>
      </c>
      <c r="L6654" s="5">
        <f t="shared" si="309"/>
        <v>2560</v>
      </c>
      <c r="M6654" s="5">
        <f t="shared" si="310"/>
        <v>51.2</v>
      </c>
      <c r="N6654" s="5">
        <f t="shared" si="311"/>
        <v>2508.8000000000002</v>
      </c>
      <c r="O6654" t="str">
        <f>VLOOKUP(VLOOKUP(C6654,[1]Produtos!A:D,4,FALSE),[1]Categorias!A:B,2,FALSE)</f>
        <v>Hardwares</v>
      </c>
    </row>
    <row r="6655" spans="1:15" x14ac:dyDescent="0.3">
      <c r="A6655">
        <v>6654</v>
      </c>
      <c r="B6655">
        <v>1116</v>
      </c>
      <c r="C6655">
        <v>3</v>
      </c>
      <c r="D6655">
        <v>29</v>
      </c>
      <c r="E6655" s="3">
        <v>0.01</v>
      </c>
      <c r="F6655" s="4">
        <f>VLOOKUP(B6655,[1]Vendas!A:C,2,FALSE)</f>
        <v>43853</v>
      </c>
      <c r="G6655" t="str">
        <f>VLOOKUP(VLOOKUP(B6655,[1]Vendas!A:C,3,FALSE),[1]Vendedores!A:B,2,FALSE)</f>
        <v>Raimundo Nonato</v>
      </c>
      <c r="H6655" t="str">
        <f>VLOOKUP(VLOOKUP(VLOOKUP(B6655,[1]Vendas!A:C,3,FALSE),[1]Vendedores!A:E,5,FALSE),[1]Filiais!A:B,2,FALSE)</f>
        <v>Minas Gerais</v>
      </c>
      <c r="I6655" s="3">
        <f>VLOOKUP(VLOOKUP(B6655,[1]Vendas!A:C,3,FALSE),[1]Vendedores!A:E,4,FALSE)</f>
        <v>0.02</v>
      </c>
      <c r="J6655" t="str">
        <f>VLOOKUP(C6655,[1]Produtos!A:D,2,FALSE)</f>
        <v>Teclado</v>
      </c>
      <c r="K6655" s="5">
        <f>VLOOKUP(C6655,[1]Produtos!A:D,3,FALSE)</f>
        <v>90</v>
      </c>
      <c r="L6655" s="5">
        <f t="shared" si="309"/>
        <v>2610</v>
      </c>
      <c r="M6655" s="5">
        <f t="shared" si="310"/>
        <v>26.1</v>
      </c>
      <c r="N6655" s="5">
        <f t="shared" si="311"/>
        <v>2583.9</v>
      </c>
      <c r="O6655" t="str">
        <f>VLOOKUP(VLOOKUP(C6655,[1]Produtos!A:D,4,FALSE),[1]Categorias!A:B,2,FALSE)</f>
        <v>Acessórios</v>
      </c>
    </row>
    <row r="6656" spans="1:15" x14ac:dyDescent="0.3">
      <c r="A6656">
        <v>6655</v>
      </c>
      <c r="B6656">
        <v>577</v>
      </c>
      <c r="C6656">
        <v>10</v>
      </c>
      <c r="D6656">
        <v>23</v>
      </c>
      <c r="E6656" s="3">
        <v>0.03</v>
      </c>
      <c r="F6656" s="4">
        <f>VLOOKUP(B6656,[1]Vendas!A:C,2,FALSE)</f>
        <v>43851</v>
      </c>
      <c r="G6656" t="str">
        <f>VLOOKUP(VLOOKUP(B6656,[1]Vendas!A:C,3,FALSE),[1]Vendedores!A:B,2,FALSE)</f>
        <v>Filipe de Tarso</v>
      </c>
      <c r="H6656" t="str">
        <f>VLOOKUP(VLOOKUP(VLOOKUP(B6656,[1]Vendas!A:C,3,FALSE),[1]Vendedores!A:E,5,FALSE),[1]Filiais!A:B,2,FALSE)</f>
        <v>Rio de Janeiro</v>
      </c>
      <c r="I6656" s="3">
        <f>VLOOKUP(VLOOKUP(B6656,[1]Vendas!A:C,3,FALSE),[1]Vendedores!A:E,4,FALSE)</f>
        <v>0.04</v>
      </c>
      <c r="J6656" t="str">
        <f>VLOOKUP(C6656,[1]Produtos!A:D,2,FALSE)</f>
        <v>Caneta</v>
      </c>
      <c r="K6656" s="5">
        <f>VLOOKUP(C6656,[1]Produtos!A:D,3,FALSE)</f>
        <v>15</v>
      </c>
      <c r="L6656" s="5">
        <f t="shared" si="309"/>
        <v>345</v>
      </c>
      <c r="M6656" s="5">
        <f t="shared" si="310"/>
        <v>10.35</v>
      </c>
      <c r="N6656" s="5">
        <f t="shared" si="311"/>
        <v>334.65</v>
      </c>
      <c r="O6656" t="str">
        <f>VLOOKUP(VLOOKUP(C6656,[1]Produtos!A:D,4,FALSE),[1]Categorias!A:B,2,FALSE)</f>
        <v>Papelaria</v>
      </c>
    </row>
    <row r="6657" spans="1:15" x14ac:dyDescent="0.3">
      <c r="A6657">
        <v>6656</v>
      </c>
      <c r="B6657">
        <v>1490</v>
      </c>
      <c r="C6657">
        <v>4</v>
      </c>
      <c r="D6657">
        <v>30</v>
      </c>
      <c r="E6657" s="3">
        <v>0.04</v>
      </c>
      <c r="F6657" s="4">
        <f>VLOOKUP(B6657,[1]Vendas!A:C,2,FALSE)</f>
        <v>43976</v>
      </c>
      <c r="G6657" t="str">
        <f>VLOOKUP(VLOOKUP(B6657,[1]Vendas!A:C,3,FALSE),[1]Vendedores!A:B,2,FALSE)</f>
        <v>Almira Buarque</v>
      </c>
      <c r="H6657" t="str">
        <f>VLOOKUP(VLOOKUP(VLOOKUP(B6657,[1]Vendas!A:C,3,FALSE),[1]Vendedores!A:E,5,FALSE),[1]Filiais!A:B,2,FALSE)</f>
        <v>Rio de Janeiro</v>
      </c>
      <c r="I6657" s="3">
        <f>VLOOKUP(VLOOKUP(B6657,[1]Vendas!A:C,3,FALSE),[1]Vendedores!A:E,4,FALSE)</f>
        <v>0.04</v>
      </c>
      <c r="J6657" t="str">
        <f>VLOOKUP(C6657,[1]Produtos!A:D,2,FALSE)</f>
        <v>Mouse</v>
      </c>
      <c r="K6657" s="5">
        <f>VLOOKUP(C6657,[1]Produtos!A:D,3,FALSE)</f>
        <v>75</v>
      </c>
      <c r="L6657" s="5">
        <f t="shared" si="309"/>
        <v>2250</v>
      </c>
      <c r="M6657" s="5">
        <f t="shared" si="310"/>
        <v>90</v>
      </c>
      <c r="N6657" s="5">
        <f t="shared" si="311"/>
        <v>2160</v>
      </c>
      <c r="O6657" t="str">
        <f>VLOOKUP(VLOOKUP(C6657,[1]Produtos!A:D,4,FALSE),[1]Categorias!A:B,2,FALSE)</f>
        <v>Acessórios</v>
      </c>
    </row>
    <row r="6658" spans="1:15" x14ac:dyDescent="0.3">
      <c r="A6658">
        <v>6657</v>
      </c>
      <c r="B6658">
        <v>193</v>
      </c>
      <c r="C6658">
        <v>5</v>
      </c>
      <c r="D6658">
        <v>7</v>
      </c>
      <c r="E6658" s="3">
        <v>0.01</v>
      </c>
      <c r="F6658" s="4">
        <f>VLOOKUP(B6658,[1]Vendas!A:C,2,FALSE)</f>
        <v>43866</v>
      </c>
      <c r="G6658" t="str">
        <f>VLOOKUP(VLOOKUP(B6658,[1]Vendas!A:C,3,FALSE),[1]Vendedores!A:B,2,FALSE)</f>
        <v>Fernanda Vasconcelos</v>
      </c>
      <c r="H6658" t="str">
        <f>VLOOKUP(VLOOKUP(VLOOKUP(B6658,[1]Vendas!A:C,3,FALSE),[1]Vendedores!A:E,5,FALSE),[1]Filiais!A:B,2,FALSE)</f>
        <v>Minas Gerais</v>
      </c>
      <c r="I6658" s="3">
        <f>VLOOKUP(VLOOKUP(B6658,[1]Vendas!A:C,3,FALSE),[1]Vendedores!A:E,4,FALSE)</f>
        <v>0.04</v>
      </c>
      <c r="J6658" t="str">
        <f>VLOOKUP(C6658,[1]Produtos!A:D,2,FALSE)</f>
        <v>Smartphone</v>
      </c>
      <c r="K6658" s="5">
        <f>VLOOKUP(C6658,[1]Produtos!A:D,3,FALSE)</f>
        <v>3200</v>
      </c>
      <c r="L6658" s="5">
        <f t="shared" si="309"/>
        <v>22400</v>
      </c>
      <c r="M6658" s="5">
        <f t="shared" si="310"/>
        <v>224</v>
      </c>
      <c r="N6658" s="5">
        <f t="shared" si="311"/>
        <v>22176</v>
      </c>
      <c r="O6658" t="str">
        <f>VLOOKUP(VLOOKUP(C6658,[1]Produtos!A:D,4,FALSE),[1]Categorias!A:B,2,FALSE)</f>
        <v>Celulares</v>
      </c>
    </row>
    <row r="6659" spans="1:15" x14ac:dyDescent="0.3">
      <c r="A6659">
        <v>6658</v>
      </c>
      <c r="B6659">
        <v>743</v>
      </c>
      <c r="C6659">
        <v>10</v>
      </c>
      <c r="D6659">
        <v>17</v>
      </c>
      <c r="E6659" s="3">
        <v>0.03</v>
      </c>
      <c r="F6659" s="4">
        <f>VLOOKUP(B6659,[1]Vendas!A:C,2,FALSE)</f>
        <v>44134</v>
      </c>
      <c r="G6659" t="str">
        <f>VLOOKUP(VLOOKUP(B6659,[1]Vendas!A:C,3,FALSE),[1]Vendedores!A:B,2,FALSE)</f>
        <v>Filipe de Tarso</v>
      </c>
      <c r="H6659" t="str">
        <f>VLOOKUP(VLOOKUP(VLOOKUP(B6659,[1]Vendas!A:C,3,FALSE),[1]Vendedores!A:E,5,FALSE),[1]Filiais!A:B,2,FALSE)</f>
        <v>Rio de Janeiro</v>
      </c>
      <c r="I6659" s="3">
        <f>VLOOKUP(VLOOKUP(B6659,[1]Vendas!A:C,3,FALSE),[1]Vendedores!A:E,4,FALSE)</f>
        <v>0.04</v>
      </c>
      <c r="J6659" t="str">
        <f>VLOOKUP(C6659,[1]Produtos!A:D,2,FALSE)</f>
        <v>Caneta</v>
      </c>
      <c r="K6659" s="5">
        <f>VLOOKUP(C6659,[1]Produtos!A:D,3,FALSE)</f>
        <v>15</v>
      </c>
      <c r="L6659" s="5">
        <f t="shared" ref="L6659:L6722" si="312">K6659*D6659</f>
        <v>255</v>
      </c>
      <c r="M6659" s="5">
        <f t="shared" ref="M6659:M6722" si="313">E6659*L6659</f>
        <v>7.6499999999999995</v>
      </c>
      <c r="N6659" s="5">
        <f t="shared" ref="N6659:N6722" si="314">L6659-M6659</f>
        <v>247.35</v>
      </c>
      <c r="O6659" t="str">
        <f>VLOOKUP(VLOOKUP(C6659,[1]Produtos!A:D,4,FALSE),[1]Categorias!A:B,2,FALSE)</f>
        <v>Papelaria</v>
      </c>
    </row>
    <row r="6660" spans="1:15" x14ac:dyDescent="0.3">
      <c r="A6660">
        <v>6659</v>
      </c>
      <c r="B6660">
        <v>1002</v>
      </c>
      <c r="C6660">
        <v>6</v>
      </c>
      <c r="D6660">
        <v>25</v>
      </c>
      <c r="E6660" s="3">
        <v>0.02</v>
      </c>
      <c r="F6660" s="4">
        <f>VLOOKUP(B6660,[1]Vendas!A:C,2,FALSE)</f>
        <v>44116</v>
      </c>
      <c r="G6660" t="str">
        <f>VLOOKUP(VLOOKUP(B6660,[1]Vendas!A:C,3,FALSE),[1]Vendedores!A:B,2,FALSE)</f>
        <v>Solange Almeida</v>
      </c>
      <c r="H6660" t="str">
        <f>VLOOKUP(VLOOKUP(VLOOKUP(B6660,[1]Vendas!A:C,3,FALSE),[1]Vendedores!A:E,5,FALSE),[1]Filiais!A:B,2,FALSE)</f>
        <v>Rio de Janeiro</v>
      </c>
      <c r="I6660" s="3">
        <f>VLOOKUP(VLOOKUP(B6660,[1]Vendas!A:C,3,FALSE),[1]Vendedores!A:E,4,FALSE)</f>
        <v>0.01</v>
      </c>
      <c r="J6660" t="str">
        <f>VLOOKUP(C6660,[1]Produtos!A:D,2,FALSE)</f>
        <v>Carregador para celular</v>
      </c>
      <c r="K6660" s="5">
        <f>VLOOKUP(C6660,[1]Produtos!A:D,3,FALSE)</f>
        <v>150</v>
      </c>
      <c r="L6660" s="5">
        <f t="shared" si="312"/>
        <v>3750</v>
      </c>
      <c r="M6660" s="5">
        <f t="shared" si="313"/>
        <v>75</v>
      </c>
      <c r="N6660" s="5">
        <f t="shared" si="314"/>
        <v>3675</v>
      </c>
      <c r="O6660" t="str">
        <f>VLOOKUP(VLOOKUP(C6660,[1]Produtos!A:D,4,FALSE),[1]Categorias!A:B,2,FALSE)</f>
        <v>Celulares</v>
      </c>
    </row>
    <row r="6661" spans="1:15" x14ac:dyDescent="0.3">
      <c r="A6661">
        <v>6660</v>
      </c>
      <c r="B6661">
        <v>1807</v>
      </c>
      <c r="C6661">
        <v>10</v>
      </c>
      <c r="D6661">
        <v>32</v>
      </c>
      <c r="E6661" s="3">
        <v>0</v>
      </c>
      <c r="F6661" s="4">
        <f>VLOOKUP(B6661,[1]Vendas!A:C,2,FALSE)</f>
        <v>44019</v>
      </c>
      <c r="G6661" t="str">
        <f>VLOOKUP(VLOOKUP(B6661,[1]Vendas!A:C,3,FALSE),[1]Vendedores!A:B,2,FALSE)</f>
        <v>Fernanda Vasconcelos</v>
      </c>
      <c r="H6661" t="str">
        <f>VLOOKUP(VLOOKUP(VLOOKUP(B6661,[1]Vendas!A:C,3,FALSE),[1]Vendedores!A:E,5,FALSE),[1]Filiais!A:B,2,FALSE)</f>
        <v>Minas Gerais</v>
      </c>
      <c r="I6661" s="3">
        <f>VLOOKUP(VLOOKUP(B6661,[1]Vendas!A:C,3,FALSE),[1]Vendedores!A:E,4,FALSE)</f>
        <v>0.04</v>
      </c>
      <c r="J6661" t="str">
        <f>VLOOKUP(C6661,[1]Produtos!A:D,2,FALSE)</f>
        <v>Caneta</v>
      </c>
      <c r="K6661" s="5">
        <f>VLOOKUP(C6661,[1]Produtos!A:D,3,FALSE)</f>
        <v>15</v>
      </c>
      <c r="L6661" s="5">
        <f t="shared" si="312"/>
        <v>480</v>
      </c>
      <c r="M6661" s="5">
        <f t="shared" si="313"/>
        <v>0</v>
      </c>
      <c r="N6661" s="5">
        <f t="shared" si="314"/>
        <v>480</v>
      </c>
      <c r="O6661" t="str">
        <f>VLOOKUP(VLOOKUP(C6661,[1]Produtos!A:D,4,FALSE),[1]Categorias!A:B,2,FALSE)</f>
        <v>Papelaria</v>
      </c>
    </row>
    <row r="6662" spans="1:15" x14ac:dyDescent="0.3">
      <c r="A6662">
        <v>6661</v>
      </c>
      <c r="B6662">
        <v>95</v>
      </c>
      <c r="C6662">
        <v>6</v>
      </c>
      <c r="D6662">
        <v>7</v>
      </c>
      <c r="E6662" s="3">
        <v>0.01</v>
      </c>
      <c r="F6662" s="4">
        <f>VLOOKUP(B6662,[1]Vendas!A:C,2,FALSE)</f>
        <v>44042</v>
      </c>
      <c r="G6662" t="str">
        <f>VLOOKUP(VLOOKUP(B6662,[1]Vendas!A:C,3,FALSE),[1]Vendedores!A:B,2,FALSE)</f>
        <v>Raimundo Nonato</v>
      </c>
      <c r="H6662" t="str">
        <f>VLOOKUP(VLOOKUP(VLOOKUP(B6662,[1]Vendas!A:C,3,FALSE),[1]Vendedores!A:E,5,FALSE),[1]Filiais!A:B,2,FALSE)</f>
        <v>Minas Gerais</v>
      </c>
      <c r="I6662" s="3">
        <f>VLOOKUP(VLOOKUP(B6662,[1]Vendas!A:C,3,FALSE),[1]Vendedores!A:E,4,FALSE)</f>
        <v>0.02</v>
      </c>
      <c r="J6662" t="str">
        <f>VLOOKUP(C6662,[1]Produtos!A:D,2,FALSE)</f>
        <v>Carregador para celular</v>
      </c>
      <c r="K6662" s="5">
        <f>VLOOKUP(C6662,[1]Produtos!A:D,3,FALSE)</f>
        <v>150</v>
      </c>
      <c r="L6662" s="5">
        <f t="shared" si="312"/>
        <v>1050</v>
      </c>
      <c r="M6662" s="5">
        <f t="shared" si="313"/>
        <v>10.5</v>
      </c>
      <c r="N6662" s="5">
        <f t="shared" si="314"/>
        <v>1039.5</v>
      </c>
      <c r="O6662" t="str">
        <f>VLOOKUP(VLOOKUP(C6662,[1]Produtos!A:D,4,FALSE),[1]Categorias!A:B,2,FALSE)</f>
        <v>Celulares</v>
      </c>
    </row>
    <row r="6663" spans="1:15" x14ac:dyDescent="0.3">
      <c r="A6663">
        <v>6662</v>
      </c>
      <c r="B6663">
        <v>816</v>
      </c>
      <c r="C6663">
        <v>8</v>
      </c>
      <c r="D6663">
        <v>9</v>
      </c>
      <c r="E6663" s="3">
        <v>0.01</v>
      </c>
      <c r="F6663" s="4">
        <f>VLOOKUP(B6663,[1]Vendas!A:C,2,FALSE)</f>
        <v>44111</v>
      </c>
      <c r="G6663" t="str">
        <f>VLOOKUP(VLOOKUP(B6663,[1]Vendas!A:C,3,FALSE),[1]Vendedores!A:B,2,FALSE)</f>
        <v>Débora Albuquerque</v>
      </c>
      <c r="H6663" t="str">
        <f>VLOOKUP(VLOOKUP(VLOOKUP(B6663,[1]Vendas!A:C,3,FALSE),[1]Vendedores!A:E,5,FALSE),[1]Filiais!A:B,2,FALSE)</f>
        <v>São Paulo</v>
      </c>
      <c r="I6663" s="3">
        <f>VLOOKUP(VLOOKUP(B6663,[1]Vendas!A:C,3,FALSE),[1]Vendedores!A:E,4,FALSE)</f>
        <v>0.02</v>
      </c>
      <c r="J6663" t="str">
        <f>VLOOKUP(C6663,[1]Produtos!A:D,2,FALSE)</f>
        <v>Projetor</v>
      </c>
      <c r="K6663" s="5">
        <f>VLOOKUP(C6663,[1]Produtos!A:D,3,FALSE)</f>
        <v>2900</v>
      </c>
      <c r="L6663" s="5">
        <f t="shared" si="312"/>
        <v>26100</v>
      </c>
      <c r="M6663" s="5">
        <f t="shared" si="313"/>
        <v>261</v>
      </c>
      <c r="N6663" s="5">
        <f t="shared" si="314"/>
        <v>25839</v>
      </c>
      <c r="O6663" t="str">
        <f>VLOOKUP(VLOOKUP(C6663,[1]Produtos!A:D,4,FALSE),[1]Categorias!A:B,2,FALSE)</f>
        <v>Hardwares</v>
      </c>
    </row>
    <row r="6664" spans="1:15" x14ac:dyDescent="0.3">
      <c r="A6664">
        <v>6663</v>
      </c>
      <c r="B6664">
        <v>524</v>
      </c>
      <c r="C6664">
        <v>5</v>
      </c>
      <c r="D6664">
        <v>3</v>
      </c>
      <c r="E6664" s="3">
        <v>0.05</v>
      </c>
      <c r="F6664" s="4">
        <f>VLOOKUP(B6664,[1]Vendas!A:C,2,FALSE)</f>
        <v>44120</v>
      </c>
      <c r="G6664" t="str">
        <f>VLOOKUP(VLOOKUP(B6664,[1]Vendas!A:C,3,FALSE),[1]Vendedores!A:B,2,FALSE)</f>
        <v>Jaqueline de Souza</v>
      </c>
      <c r="H6664" t="str">
        <f>VLOOKUP(VLOOKUP(VLOOKUP(B6664,[1]Vendas!A:C,3,FALSE),[1]Vendedores!A:E,5,FALSE),[1]Filiais!A:B,2,FALSE)</f>
        <v>Minas Gerais</v>
      </c>
      <c r="I6664" s="3">
        <f>VLOOKUP(VLOOKUP(B6664,[1]Vendas!A:C,3,FALSE),[1]Vendedores!A:E,4,FALSE)</f>
        <v>7.0000000000000007E-2</v>
      </c>
      <c r="J6664" t="str">
        <f>VLOOKUP(C6664,[1]Produtos!A:D,2,FALSE)</f>
        <v>Smartphone</v>
      </c>
      <c r="K6664" s="5">
        <f>VLOOKUP(C6664,[1]Produtos!A:D,3,FALSE)</f>
        <v>3200</v>
      </c>
      <c r="L6664" s="5">
        <f t="shared" si="312"/>
        <v>9600</v>
      </c>
      <c r="M6664" s="5">
        <f t="shared" si="313"/>
        <v>480</v>
      </c>
      <c r="N6664" s="5">
        <f t="shared" si="314"/>
        <v>9120</v>
      </c>
      <c r="O6664" t="str">
        <f>VLOOKUP(VLOOKUP(C6664,[1]Produtos!A:D,4,FALSE),[1]Categorias!A:B,2,FALSE)</f>
        <v>Celulares</v>
      </c>
    </row>
    <row r="6665" spans="1:15" x14ac:dyDescent="0.3">
      <c r="A6665">
        <v>6664</v>
      </c>
      <c r="B6665">
        <v>251</v>
      </c>
      <c r="C6665">
        <v>4</v>
      </c>
      <c r="D6665">
        <v>3</v>
      </c>
      <c r="E6665" s="3">
        <v>0.05</v>
      </c>
      <c r="F6665" s="4">
        <f>VLOOKUP(B6665,[1]Vendas!A:C,2,FALSE)</f>
        <v>44031</v>
      </c>
      <c r="G6665" t="str">
        <f>VLOOKUP(VLOOKUP(B6665,[1]Vendas!A:C,3,FALSE),[1]Vendedores!A:B,2,FALSE)</f>
        <v>Rubens Lopes</v>
      </c>
      <c r="H6665" t="str">
        <f>VLOOKUP(VLOOKUP(VLOOKUP(B6665,[1]Vendas!A:C,3,FALSE),[1]Vendedores!A:E,5,FALSE),[1]Filiais!A:B,2,FALSE)</f>
        <v>Minas Gerais</v>
      </c>
      <c r="I6665" s="3">
        <f>VLOOKUP(VLOOKUP(B6665,[1]Vendas!A:C,3,FALSE),[1]Vendedores!A:E,4,FALSE)</f>
        <v>0.02</v>
      </c>
      <c r="J6665" t="str">
        <f>VLOOKUP(C6665,[1]Produtos!A:D,2,FALSE)</f>
        <v>Mouse</v>
      </c>
      <c r="K6665" s="5">
        <f>VLOOKUP(C6665,[1]Produtos!A:D,3,FALSE)</f>
        <v>75</v>
      </c>
      <c r="L6665" s="5">
        <f t="shared" si="312"/>
        <v>225</v>
      </c>
      <c r="M6665" s="5">
        <f t="shared" si="313"/>
        <v>11.25</v>
      </c>
      <c r="N6665" s="5">
        <f t="shared" si="314"/>
        <v>213.75</v>
      </c>
      <c r="O6665" t="str">
        <f>VLOOKUP(VLOOKUP(C6665,[1]Produtos!A:D,4,FALSE),[1]Categorias!A:B,2,FALSE)</f>
        <v>Acessórios</v>
      </c>
    </row>
    <row r="6666" spans="1:15" x14ac:dyDescent="0.3">
      <c r="A6666">
        <v>6665</v>
      </c>
      <c r="B6666">
        <v>1733</v>
      </c>
      <c r="C6666">
        <v>2</v>
      </c>
      <c r="D6666">
        <v>27</v>
      </c>
      <c r="E6666" s="3">
        <v>0.03</v>
      </c>
      <c r="F6666" s="4">
        <f>VLOOKUP(B6666,[1]Vendas!A:C,2,FALSE)</f>
        <v>43840</v>
      </c>
      <c r="G6666" t="str">
        <f>VLOOKUP(VLOOKUP(B6666,[1]Vendas!A:C,3,FALSE),[1]Vendedores!A:B,2,FALSE)</f>
        <v>Raimundo Nonato</v>
      </c>
      <c r="H6666" t="str">
        <f>VLOOKUP(VLOOKUP(VLOOKUP(B6666,[1]Vendas!A:C,3,FALSE),[1]Vendedores!A:E,5,FALSE),[1]Filiais!A:B,2,FALSE)</f>
        <v>Minas Gerais</v>
      </c>
      <c r="I6666" s="3">
        <f>VLOOKUP(VLOOKUP(B6666,[1]Vendas!A:C,3,FALSE),[1]Vendedores!A:E,4,FALSE)</f>
        <v>0.02</v>
      </c>
      <c r="J6666" t="str">
        <f>VLOOKUP(C6666,[1]Produtos!A:D,2,FALSE)</f>
        <v>Impressora</v>
      </c>
      <c r="K6666" s="5">
        <f>VLOOKUP(C6666,[1]Produtos!A:D,3,FALSE)</f>
        <v>2100</v>
      </c>
      <c r="L6666" s="5">
        <f t="shared" si="312"/>
        <v>56700</v>
      </c>
      <c r="M6666" s="5">
        <f t="shared" si="313"/>
        <v>1701</v>
      </c>
      <c r="N6666" s="5">
        <f t="shared" si="314"/>
        <v>54999</v>
      </c>
      <c r="O6666" t="str">
        <f>VLOOKUP(VLOOKUP(C6666,[1]Produtos!A:D,4,FALSE),[1]Categorias!A:B,2,FALSE)</f>
        <v>Hardwares</v>
      </c>
    </row>
    <row r="6667" spans="1:15" x14ac:dyDescent="0.3">
      <c r="A6667">
        <v>6666</v>
      </c>
      <c r="B6667">
        <v>1822</v>
      </c>
      <c r="C6667">
        <v>2</v>
      </c>
      <c r="D6667">
        <v>29</v>
      </c>
      <c r="E6667" s="3">
        <v>0.05</v>
      </c>
      <c r="F6667" s="4">
        <f>VLOOKUP(B6667,[1]Vendas!A:C,2,FALSE)</f>
        <v>43981</v>
      </c>
      <c r="G6667" t="str">
        <f>VLOOKUP(VLOOKUP(B6667,[1]Vendas!A:C,3,FALSE),[1]Vendedores!A:B,2,FALSE)</f>
        <v>Rubens Lopes</v>
      </c>
      <c r="H6667" t="str">
        <f>VLOOKUP(VLOOKUP(VLOOKUP(B6667,[1]Vendas!A:C,3,FALSE),[1]Vendedores!A:E,5,FALSE),[1]Filiais!A:B,2,FALSE)</f>
        <v>Minas Gerais</v>
      </c>
      <c r="I6667" s="3">
        <f>VLOOKUP(VLOOKUP(B6667,[1]Vendas!A:C,3,FALSE),[1]Vendedores!A:E,4,FALSE)</f>
        <v>0.02</v>
      </c>
      <c r="J6667" t="str">
        <f>VLOOKUP(C6667,[1]Produtos!A:D,2,FALSE)</f>
        <v>Impressora</v>
      </c>
      <c r="K6667" s="5">
        <f>VLOOKUP(C6667,[1]Produtos!A:D,3,FALSE)</f>
        <v>2100</v>
      </c>
      <c r="L6667" s="5">
        <f t="shared" si="312"/>
        <v>60900</v>
      </c>
      <c r="M6667" s="5">
        <f t="shared" si="313"/>
        <v>3045</v>
      </c>
      <c r="N6667" s="5">
        <f t="shared" si="314"/>
        <v>57855</v>
      </c>
      <c r="O6667" t="str">
        <f>VLOOKUP(VLOOKUP(C6667,[1]Produtos!A:D,4,FALSE),[1]Categorias!A:B,2,FALSE)</f>
        <v>Hardwares</v>
      </c>
    </row>
    <row r="6668" spans="1:15" x14ac:dyDescent="0.3">
      <c r="A6668">
        <v>6667</v>
      </c>
      <c r="B6668">
        <v>787</v>
      </c>
      <c r="C6668">
        <v>8</v>
      </c>
      <c r="D6668">
        <v>15</v>
      </c>
      <c r="E6668" s="3">
        <v>0.01</v>
      </c>
      <c r="F6668" s="4">
        <f>VLOOKUP(B6668,[1]Vendas!A:C,2,FALSE)</f>
        <v>43881</v>
      </c>
      <c r="G6668" t="str">
        <f>VLOOKUP(VLOOKUP(B6668,[1]Vendas!A:C,3,FALSE),[1]Vendedores!A:B,2,FALSE)</f>
        <v>Solange Almeida</v>
      </c>
      <c r="H6668" t="str">
        <f>VLOOKUP(VLOOKUP(VLOOKUP(B6668,[1]Vendas!A:C,3,FALSE),[1]Vendedores!A:E,5,FALSE),[1]Filiais!A:B,2,FALSE)</f>
        <v>Rio de Janeiro</v>
      </c>
      <c r="I6668" s="3">
        <f>VLOOKUP(VLOOKUP(B6668,[1]Vendas!A:C,3,FALSE),[1]Vendedores!A:E,4,FALSE)</f>
        <v>0.01</v>
      </c>
      <c r="J6668" t="str">
        <f>VLOOKUP(C6668,[1]Produtos!A:D,2,FALSE)</f>
        <v>Projetor</v>
      </c>
      <c r="K6668" s="5">
        <f>VLOOKUP(C6668,[1]Produtos!A:D,3,FALSE)</f>
        <v>2900</v>
      </c>
      <c r="L6668" s="5">
        <f t="shared" si="312"/>
        <v>43500</v>
      </c>
      <c r="M6668" s="5">
        <f t="shared" si="313"/>
        <v>435</v>
      </c>
      <c r="N6668" s="5">
        <f t="shared" si="314"/>
        <v>43065</v>
      </c>
      <c r="O6668" t="str">
        <f>VLOOKUP(VLOOKUP(C6668,[1]Produtos!A:D,4,FALSE),[1]Categorias!A:B,2,FALSE)</f>
        <v>Hardwares</v>
      </c>
    </row>
    <row r="6669" spans="1:15" x14ac:dyDescent="0.3">
      <c r="A6669">
        <v>6668</v>
      </c>
      <c r="B6669">
        <v>961</v>
      </c>
      <c r="C6669">
        <v>10</v>
      </c>
      <c r="D6669">
        <v>6</v>
      </c>
      <c r="E6669" s="3">
        <v>0.04</v>
      </c>
      <c r="F6669" s="4">
        <f>VLOOKUP(B6669,[1]Vendas!A:C,2,FALSE)</f>
        <v>44056</v>
      </c>
      <c r="G6669" t="str">
        <f>VLOOKUP(VLOOKUP(B6669,[1]Vendas!A:C,3,FALSE),[1]Vendedores!A:B,2,FALSE)</f>
        <v>Raimundo Nonato</v>
      </c>
      <c r="H6669" t="str">
        <f>VLOOKUP(VLOOKUP(VLOOKUP(B6669,[1]Vendas!A:C,3,FALSE),[1]Vendedores!A:E,5,FALSE),[1]Filiais!A:B,2,FALSE)</f>
        <v>Minas Gerais</v>
      </c>
      <c r="I6669" s="3">
        <f>VLOOKUP(VLOOKUP(B6669,[1]Vendas!A:C,3,FALSE),[1]Vendedores!A:E,4,FALSE)</f>
        <v>0.02</v>
      </c>
      <c r="J6669" t="str">
        <f>VLOOKUP(C6669,[1]Produtos!A:D,2,FALSE)</f>
        <v>Caneta</v>
      </c>
      <c r="K6669" s="5">
        <f>VLOOKUP(C6669,[1]Produtos!A:D,3,FALSE)</f>
        <v>15</v>
      </c>
      <c r="L6669" s="5">
        <f t="shared" si="312"/>
        <v>90</v>
      </c>
      <c r="M6669" s="5">
        <f t="shared" si="313"/>
        <v>3.6</v>
      </c>
      <c r="N6669" s="5">
        <f t="shared" si="314"/>
        <v>86.4</v>
      </c>
      <c r="O6669" t="str">
        <f>VLOOKUP(VLOOKUP(C6669,[1]Produtos!A:D,4,FALSE),[1]Categorias!A:B,2,FALSE)</f>
        <v>Papelaria</v>
      </c>
    </row>
    <row r="6670" spans="1:15" x14ac:dyDescent="0.3">
      <c r="A6670">
        <v>6669</v>
      </c>
      <c r="B6670">
        <v>201</v>
      </c>
      <c r="C6670">
        <v>7</v>
      </c>
      <c r="D6670">
        <v>27</v>
      </c>
      <c r="E6670" s="3">
        <v>0</v>
      </c>
      <c r="F6670" s="4">
        <f>VLOOKUP(B6670,[1]Vendas!A:C,2,FALSE)</f>
        <v>43906</v>
      </c>
      <c r="G6670" t="str">
        <f>VLOOKUP(VLOOKUP(B6670,[1]Vendas!A:C,3,FALSE),[1]Vendedores!A:B,2,FALSE)</f>
        <v>Filipe de Tarso</v>
      </c>
      <c r="H6670" t="str">
        <f>VLOOKUP(VLOOKUP(VLOOKUP(B6670,[1]Vendas!A:C,3,FALSE),[1]Vendedores!A:E,5,FALSE),[1]Filiais!A:B,2,FALSE)</f>
        <v>Rio de Janeiro</v>
      </c>
      <c r="I6670" s="3">
        <f>VLOOKUP(VLOOKUP(B6670,[1]Vendas!A:C,3,FALSE),[1]Vendedores!A:E,4,FALSE)</f>
        <v>0.04</v>
      </c>
      <c r="J6670" t="str">
        <f>VLOOKUP(C6670,[1]Produtos!A:D,2,FALSE)</f>
        <v>Roteador</v>
      </c>
      <c r="K6670" s="5">
        <f>VLOOKUP(C6670,[1]Produtos!A:D,3,FALSE)</f>
        <v>320</v>
      </c>
      <c r="L6670" s="5">
        <f t="shared" si="312"/>
        <v>8640</v>
      </c>
      <c r="M6670" s="5">
        <f t="shared" si="313"/>
        <v>0</v>
      </c>
      <c r="N6670" s="5">
        <f t="shared" si="314"/>
        <v>8640</v>
      </c>
      <c r="O6670" t="str">
        <f>VLOOKUP(VLOOKUP(C6670,[1]Produtos!A:D,4,FALSE),[1]Categorias!A:B,2,FALSE)</f>
        <v>Hardwares</v>
      </c>
    </row>
    <row r="6671" spans="1:15" x14ac:dyDescent="0.3">
      <c r="A6671">
        <v>6670</v>
      </c>
      <c r="B6671">
        <v>950</v>
      </c>
      <c r="C6671">
        <v>9</v>
      </c>
      <c r="D6671">
        <v>13</v>
      </c>
      <c r="E6671" s="3">
        <v>0.01</v>
      </c>
      <c r="F6671" s="4">
        <f>VLOOKUP(B6671,[1]Vendas!A:C,2,FALSE)</f>
        <v>44131</v>
      </c>
      <c r="G6671" t="str">
        <f>VLOOKUP(VLOOKUP(B6671,[1]Vendas!A:C,3,FALSE),[1]Vendedores!A:B,2,FALSE)</f>
        <v>Solange Almeida</v>
      </c>
      <c r="H6671" t="str">
        <f>VLOOKUP(VLOOKUP(VLOOKUP(B6671,[1]Vendas!A:C,3,FALSE),[1]Vendedores!A:E,5,FALSE),[1]Filiais!A:B,2,FALSE)</f>
        <v>Rio de Janeiro</v>
      </c>
      <c r="I6671" s="3">
        <f>VLOOKUP(VLOOKUP(B6671,[1]Vendas!A:C,3,FALSE),[1]Vendedores!A:E,4,FALSE)</f>
        <v>0.01</v>
      </c>
      <c r="J6671" t="str">
        <f>VLOOKUP(C6671,[1]Produtos!A:D,2,FALSE)</f>
        <v>Papel A4</v>
      </c>
      <c r="K6671" s="5">
        <f>VLOOKUP(C6671,[1]Produtos!A:D,3,FALSE)</f>
        <v>90</v>
      </c>
      <c r="L6671" s="5">
        <f t="shared" si="312"/>
        <v>1170</v>
      </c>
      <c r="M6671" s="5">
        <f t="shared" si="313"/>
        <v>11.700000000000001</v>
      </c>
      <c r="N6671" s="5">
        <f t="shared" si="314"/>
        <v>1158.3</v>
      </c>
      <c r="O6671" t="str">
        <f>VLOOKUP(VLOOKUP(C6671,[1]Produtos!A:D,4,FALSE),[1]Categorias!A:B,2,FALSE)</f>
        <v>Papelaria</v>
      </c>
    </row>
    <row r="6672" spans="1:15" x14ac:dyDescent="0.3">
      <c r="A6672">
        <v>6671</v>
      </c>
      <c r="B6672">
        <v>1495</v>
      </c>
      <c r="C6672">
        <v>8</v>
      </c>
      <c r="D6672">
        <v>15</v>
      </c>
      <c r="E6672" s="3">
        <v>0.01</v>
      </c>
      <c r="F6672" s="4">
        <f>VLOOKUP(B6672,[1]Vendas!A:C,2,FALSE)</f>
        <v>43906</v>
      </c>
      <c r="G6672" t="str">
        <f>VLOOKUP(VLOOKUP(B6672,[1]Vendas!A:C,3,FALSE),[1]Vendedores!A:B,2,FALSE)</f>
        <v>Jaqueline de Souza</v>
      </c>
      <c r="H6672" t="str">
        <f>VLOOKUP(VLOOKUP(VLOOKUP(B6672,[1]Vendas!A:C,3,FALSE),[1]Vendedores!A:E,5,FALSE),[1]Filiais!A:B,2,FALSE)</f>
        <v>Minas Gerais</v>
      </c>
      <c r="I6672" s="3">
        <f>VLOOKUP(VLOOKUP(B6672,[1]Vendas!A:C,3,FALSE),[1]Vendedores!A:E,4,FALSE)</f>
        <v>7.0000000000000007E-2</v>
      </c>
      <c r="J6672" t="str">
        <f>VLOOKUP(C6672,[1]Produtos!A:D,2,FALSE)</f>
        <v>Projetor</v>
      </c>
      <c r="K6672" s="5">
        <f>VLOOKUP(C6672,[1]Produtos!A:D,3,FALSE)</f>
        <v>2900</v>
      </c>
      <c r="L6672" s="5">
        <f t="shared" si="312"/>
        <v>43500</v>
      </c>
      <c r="M6672" s="5">
        <f t="shared" si="313"/>
        <v>435</v>
      </c>
      <c r="N6672" s="5">
        <f t="shared" si="314"/>
        <v>43065</v>
      </c>
      <c r="O6672" t="str">
        <f>VLOOKUP(VLOOKUP(C6672,[1]Produtos!A:D,4,FALSE),[1]Categorias!A:B,2,FALSE)</f>
        <v>Hardwares</v>
      </c>
    </row>
    <row r="6673" spans="1:15" x14ac:dyDescent="0.3">
      <c r="A6673">
        <v>6672</v>
      </c>
      <c r="B6673">
        <v>1164</v>
      </c>
      <c r="C6673">
        <v>1</v>
      </c>
      <c r="D6673">
        <v>5</v>
      </c>
      <c r="E6673" s="3">
        <v>0.05</v>
      </c>
      <c r="F6673" s="4">
        <f>VLOOKUP(B6673,[1]Vendas!A:C,2,FALSE)</f>
        <v>44163</v>
      </c>
      <c r="G6673" t="str">
        <f>VLOOKUP(VLOOKUP(B6673,[1]Vendas!A:C,3,FALSE),[1]Vendedores!A:B,2,FALSE)</f>
        <v>Jaqueline de Souza</v>
      </c>
      <c r="H6673" t="str">
        <f>VLOOKUP(VLOOKUP(VLOOKUP(B6673,[1]Vendas!A:C,3,FALSE),[1]Vendedores!A:E,5,FALSE),[1]Filiais!A:B,2,FALSE)</f>
        <v>Minas Gerais</v>
      </c>
      <c r="I6673" s="3">
        <f>VLOOKUP(VLOOKUP(B6673,[1]Vendas!A:C,3,FALSE),[1]Vendedores!A:E,4,FALSE)</f>
        <v>7.0000000000000007E-2</v>
      </c>
      <c r="J6673" t="str">
        <f>VLOOKUP(C6673,[1]Produtos!A:D,2,FALSE)</f>
        <v>Computador desktop</v>
      </c>
      <c r="K6673" s="5">
        <f>VLOOKUP(C6673,[1]Produtos!A:D,3,FALSE)</f>
        <v>5200</v>
      </c>
      <c r="L6673" s="5">
        <f t="shared" si="312"/>
        <v>26000</v>
      </c>
      <c r="M6673" s="5">
        <f t="shared" si="313"/>
        <v>1300</v>
      </c>
      <c r="N6673" s="5">
        <f t="shared" si="314"/>
        <v>24700</v>
      </c>
      <c r="O6673" t="str">
        <f>VLOOKUP(VLOOKUP(C6673,[1]Produtos!A:D,4,FALSE),[1]Categorias!A:B,2,FALSE)</f>
        <v>Hardwares</v>
      </c>
    </row>
    <row r="6674" spans="1:15" x14ac:dyDescent="0.3">
      <c r="A6674">
        <v>6673</v>
      </c>
      <c r="B6674">
        <v>1232</v>
      </c>
      <c r="C6674">
        <v>2</v>
      </c>
      <c r="D6674">
        <v>13</v>
      </c>
      <c r="E6674" s="3">
        <v>0.01</v>
      </c>
      <c r="F6674" s="4">
        <f>VLOOKUP(B6674,[1]Vendas!A:C,2,FALSE)</f>
        <v>43875</v>
      </c>
      <c r="G6674" t="str">
        <f>VLOOKUP(VLOOKUP(B6674,[1]Vendas!A:C,3,FALSE),[1]Vendedores!A:B,2,FALSE)</f>
        <v>Jaqueline de Souza</v>
      </c>
      <c r="H6674" t="str">
        <f>VLOOKUP(VLOOKUP(VLOOKUP(B6674,[1]Vendas!A:C,3,FALSE),[1]Vendedores!A:E,5,FALSE),[1]Filiais!A:B,2,FALSE)</f>
        <v>Minas Gerais</v>
      </c>
      <c r="I6674" s="3">
        <f>VLOOKUP(VLOOKUP(B6674,[1]Vendas!A:C,3,FALSE),[1]Vendedores!A:E,4,FALSE)</f>
        <v>7.0000000000000007E-2</v>
      </c>
      <c r="J6674" t="str">
        <f>VLOOKUP(C6674,[1]Produtos!A:D,2,FALSE)</f>
        <v>Impressora</v>
      </c>
      <c r="K6674" s="5">
        <f>VLOOKUP(C6674,[1]Produtos!A:D,3,FALSE)</f>
        <v>2100</v>
      </c>
      <c r="L6674" s="5">
        <f t="shared" si="312"/>
        <v>27300</v>
      </c>
      <c r="M6674" s="5">
        <f t="shared" si="313"/>
        <v>273</v>
      </c>
      <c r="N6674" s="5">
        <f t="shared" si="314"/>
        <v>27027</v>
      </c>
      <c r="O6674" t="str">
        <f>VLOOKUP(VLOOKUP(C6674,[1]Produtos!A:D,4,FALSE),[1]Categorias!A:B,2,FALSE)</f>
        <v>Hardwares</v>
      </c>
    </row>
    <row r="6675" spans="1:15" x14ac:dyDescent="0.3">
      <c r="A6675">
        <v>6674</v>
      </c>
      <c r="B6675">
        <v>1716</v>
      </c>
      <c r="C6675">
        <v>1</v>
      </c>
      <c r="D6675">
        <v>13</v>
      </c>
      <c r="E6675" s="3">
        <v>0</v>
      </c>
      <c r="F6675" s="4">
        <f>VLOOKUP(B6675,[1]Vendas!A:C,2,FALSE)</f>
        <v>44035</v>
      </c>
      <c r="G6675" t="str">
        <f>VLOOKUP(VLOOKUP(B6675,[1]Vendas!A:C,3,FALSE),[1]Vendedores!A:B,2,FALSE)</f>
        <v>Filipe de Tarso</v>
      </c>
      <c r="H6675" t="str">
        <f>VLOOKUP(VLOOKUP(VLOOKUP(B6675,[1]Vendas!A:C,3,FALSE),[1]Vendedores!A:E,5,FALSE),[1]Filiais!A:B,2,FALSE)</f>
        <v>Rio de Janeiro</v>
      </c>
      <c r="I6675" s="3">
        <f>VLOOKUP(VLOOKUP(B6675,[1]Vendas!A:C,3,FALSE),[1]Vendedores!A:E,4,FALSE)</f>
        <v>0.04</v>
      </c>
      <c r="J6675" t="str">
        <f>VLOOKUP(C6675,[1]Produtos!A:D,2,FALSE)</f>
        <v>Computador desktop</v>
      </c>
      <c r="K6675" s="5">
        <f>VLOOKUP(C6675,[1]Produtos!A:D,3,FALSE)</f>
        <v>5200</v>
      </c>
      <c r="L6675" s="5">
        <f t="shared" si="312"/>
        <v>67600</v>
      </c>
      <c r="M6675" s="5">
        <f t="shared" si="313"/>
        <v>0</v>
      </c>
      <c r="N6675" s="5">
        <f t="shared" si="314"/>
        <v>67600</v>
      </c>
      <c r="O6675" t="str">
        <f>VLOOKUP(VLOOKUP(C6675,[1]Produtos!A:D,4,FALSE),[1]Categorias!A:B,2,FALSE)</f>
        <v>Hardwares</v>
      </c>
    </row>
    <row r="6676" spans="1:15" x14ac:dyDescent="0.3">
      <c r="A6676">
        <v>6675</v>
      </c>
      <c r="B6676">
        <v>311</v>
      </c>
      <c r="C6676">
        <v>2</v>
      </c>
      <c r="D6676">
        <v>21</v>
      </c>
      <c r="E6676" s="3">
        <v>0.04</v>
      </c>
      <c r="F6676" s="4">
        <f>VLOOKUP(B6676,[1]Vendas!A:C,2,FALSE)</f>
        <v>44032</v>
      </c>
      <c r="G6676" t="str">
        <f>VLOOKUP(VLOOKUP(B6676,[1]Vendas!A:C,3,FALSE),[1]Vendedores!A:B,2,FALSE)</f>
        <v>Raimundo Nonato</v>
      </c>
      <c r="H6676" t="str">
        <f>VLOOKUP(VLOOKUP(VLOOKUP(B6676,[1]Vendas!A:C,3,FALSE),[1]Vendedores!A:E,5,FALSE),[1]Filiais!A:B,2,FALSE)</f>
        <v>Minas Gerais</v>
      </c>
      <c r="I6676" s="3">
        <f>VLOOKUP(VLOOKUP(B6676,[1]Vendas!A:C,3,FALSE),[1]Vendedores!A:E,4,FALSE)</f>
        <v>0.02</v>
      </c>
      <c r="J6676" t="str">
        <f>VLOOKUP(C6676,[1]Produtos!A:D,2,FALSE)</f>
        <v>Impressora</v>
      </c>
      <c r="K6676" s="5">
        <f>VLOOKUP(C6676,[1]Produtos!A:D,3,FALSE)</f>
        <v>2100</v>
      </c>
      <c r="L6676" s="5">
        <f t="shared" si="312"/>
        <v>44100</v>
      </c>
      <c r="M6676" s="5">
        <f t="shared" si="313"/>
        <v>1764</v>
      </c>
      <c r="N6676" s="5">
        <f t="shared" si="314"/>
        <v>42336</v>
      </c>
      <c r="O6676" t="str">
        <f>VLOOKUP(VLOOKUP(C6676,[1]Produtos!A:D,4,FALSE),[1]Categorias!A:B,2,FALSE)</f>
        <v>Hardwares</v>
      </c>
    </row>
    <row r="6677" spans="1:15" x14ac:dyDescent="0.3">
      <c r="A6677">
        <v>6676</v>
      </c>
      <c r="B6677">
        <v>891</v>
      </c>
      <c r="C6677">
        <v>2</v>
      </c>
      <c r="D6677">
        <v>4</v>
      </c>
      <c r="E6677" s="3">
        <v>0.02</v>
      </c>
      <c r="F6677" s="4">
        <f>VLOOKUP(B6677,[1]Vendas!A:C,2,FALSE)</f>
        <v>44145</v>
      </c>
      <c r="G6677" t="str">
        <f>VLOOKUP(VLOOKUP(B6677,[1]Vendas!A:C,3,FALSE),[1]Vendedores!A:B,2,FALSE)</f>
        <v>Augusto Carlos</v>
      </c>
      <c r="H6677" t="str">
        <f>VLOOKUP(VLOOKUP(VLOOKUP(B6677,[1]Vendas!A:C,3,FALSE),[1]Vendedores!A:E,5,FALSE),[1]Filiais!A:B,2,FALSE)</f>
        <v>São Paulo</v>
      </c>
      <c r="I6677" s="3">
        <f>VLOOKUP(VLOOKUP(B6677,[1]Vendas!A:C,3,FALSE),[1]Vendedores!A:E,4,FALSE)</f>
        <v>0.08</v>
      </c>
      <c r="J6677" t="str">
        <f>VLOOKUP(C6677,[1]Produtos!A:D,2,FALSE)</f>
        <v>Impressora</v>
      </c>
      <c r="K6677" s="5">
        <f>VLOOKUP(C6677,[1]Produtos!A:D,3,FALSE)</f>
        <v>2100</v>
      </c>
      <c r="L6677" s="5">
        <f t="shared" si="312"/>
        <v>8400</v>
      </c>
      <c r="M6677" s="5">
        <f t="shared" si="313"/>
        <v>168</v>
      </c>
      <c r="N6677" s="5">
        <f t="shared" si="314"/>
        <v>8232</v>
      </c>
      <c r="O6677" t="str">
        <f>VLOOKUP(VLOOKUP(C6677,[1]Produtos!A:D,4,FALSE),[1]Categorias!A:B,2,FALSE)</f>
        <v>Hardwares</v>
      </c>
    </row>
    <row r="6678" spans="1:15" x14ac:dyDescent="0.3">
      <c r="A6678">
        <v>6677</v>
      </c>
      <c r="B6678">
        <v>55</v>
      </c>
      <c r="C6678">
        <v>1</v>
      </c>
      <c r="D6678">
        <v>4</v>
      </c>
      <c r="E6678" s="3">
        <v>0</v>
      </c>
      <c r="F6678" s="4">
        <f>VLOOKUP(B6678,[1]Vendas!A:C,2,FALSE)</f>
        <v>44191</v>
      </c>
      <c r="G6678" t="str">
        <f>VLOOKUP(VLOOKUP(B6678,[1]Vendas!A:C,3,FALSE),[1]Vendedores!A:B,2,FALSE)</f>
        <v>Fernanda Vasconcelos</v>
      </c>
      <c r="H6678" t="str">
        <f>VLOOKUP(VLOOKUP(VLOOKUP(B6678,[1]Vendas!A:C,3,FALSE),[1]Vendedores!A:E,5,FALSE),[1]Filiais!A:B,2,FALSE)</f>
        <v>Minas Gerais</v>
      </c>
      <c r="I6678" s="3">
        <f>VLOOKUP(VLOOKUP(B6678,[1]Vendas!A:C,3,FALSE),[1]Vendedores!A:E,4,FALSE)</f>
        <v>0.04</v>
      </c>
      <c r="J6678" t="str">
        <f>VLOOKUP(C6678,[1]Produtos!A:D,2,FALSE)</f>
        <v>Computador desktop</v>
      </c>
      <c r="K6678" s="5">
        <f>VLOOKUP(C6678,[1]Produtos!A:D,3,FALSE)</f>
        <v>5200</v>
      </c>
      <c r="L6678" s="5">
        <f t="shared" si="312"/>
        <v>20800</v>
      </c>
      <c r="M6678" s="5">
        <f t="shared" si="313"/>
        <v>0</v>
      </c>
      <c r="N6678" s="5">
        <f t="shared" si="314"/>
        <v>20800</v>
      </c>
      <c r="O6678" t="str">
        <f>VLOOKUP(VLOOKUP(C6678,[1]Produtos!A:D,4,FALSE),[1]Categorias!A:B,2,FALSE)</f>
        <v>Hardwares</v>
      </c>
    </row>
    <row r="6679" spans="1:15" x14ac:dyDescent="0.3">
      <c r="A6679">
        <v>6678</v>
      </c>
      <c r="B6679">
        <v>1437</v>
      </c>
      <c r="C6679">
        <v>8</v>
      </c>
      <c r="D6679">
        <v>12</v>
      </c>
      <c r="E6679" s="3">
        <v>0.02</v>
      </c>
      <c r="F6679" s="4">
        <f>VLOOKUP(B6679,[1]Vendas!A:C,2,FALSE)</f>
        <v>44138</v>
      </c>
      <c r="G6679" t="str">
        <f>VLOOKUP(VLOOKUP(B6679,[1]Vendas!A:C,3,FALSE),[1]Vendedores!A:B,2,FALSE)</f>
        <v>Augusto Carlos</v>
      </c>
      <c r="H6679" t="str">
        <f>VLOOKUP(VLOOKUP(VLOOKUP(B6679,[1]Vendas!A:C,3,FALSE),[1]Vendedores!A:E,5,FALSE),[1]Filiais!A:B,2,FALSE)</f>
        <v>São Paulo</v>
      </c>
      <c r="I6679" s="3">
        <f>VLOOKUP(VLOOKUP(B6679,[1]Vendas!A:C,3,FALSE),[1]Vendedores!A:E,4,FALSE)</f>
        <v>0.08</v>
      </c>
      <c r="J6679" t="str">
        <f>VLOOKUP(C6679,[1]Produtos!A:D,2,FALSE)</f>
        <v>Projetor</v>
      </c>
      <c r="K6679" s="5">
        <f>VLOOKUP(C6679,[1]Produtos!A:D,3,FALSE)</f>
        <v>2900</v>
      </c>
      <c r="L6679" s="5">
        <f t="shared" si="312"/>
        <v>34800</v>
      </c>
      <c r="M6679" s="5">
        <f t="shared" si="313"/>
        <v>696</v>
      </c>
      <c r="N6679" s="5">
        <f t="shared" si="314"/>
        <v>34104</v>
      </c>
      <c r="O6679" t="str">
        <f>VLOOKUP(VLOOKUP(C6679,[1]Produtos!A:D,4,FALSE),[1]Categorias!A:B,2,FALSE)</f>
        <v>Hardwares</v>
      </c>
    </row>
    <row r="6680" spans="1:15" x14ac:dyDescent="0.3">
      <c r="A6680">
        <v>6679</v>
      </c>
      <c r="B6680">
        <v>671</v>
      </c>
      <c r="C6680">
        <v>5</v>
      </c>
      <c r="D6680">
        <v>3</v>
      </c>
      <c r="E6680" s="3">
        <v>0.02</v>
      </c>
      <c r="F6680" s="4">
        <f>VLOOKUP(B6680,[1]Vendas!A:C,2,FALSE)</f>
        <v>44051</v>
      </c>
      <c r="G6680" t="str">
        <f>VLOOKUP(VLOOKUP(B6680,[1]Vendas!A:C,3,FALSE),[1]Vendedores!A:B,2,FALSE)</f>
        <v>Jaqueline de Souza</v>
      </c>
      <c r="H6680" t="str">
        <f>VLOOKUP(VLOOKUP(VLOOKUP(B6680,[1]Vendas!A:C,3,FALSE),[1]Vendedores!A:E,5,FALSE),[1]Filiais!A:B,2,FALSE)</f>
        <v>Minas Gerais</v>
      </c>
      <c r="I6680" s="3">
        <f>VLOOKUP(VLOOKUP(B6680,[1]Vendas!A:C,3,FALSE),[1]Vendedores!A:E,4,FALSE)</f>
        <v>7.0000000000000007E-2</v>
      </c>
      <c r="J6680" t="str">
        <f>VLOOKUP(C6680,[1]Produtos!A:D,2,FALSE)</f>
        <v>Smartphone</v>
      </c>
      <c r="K6680" s="5">
        <f>VLOOKUP(C6680,[1]Produtos!A:D,3,FALSE)</f>
        <v>3200</v>
      </c>
      <c r="L6680" s="5">
        <f t="shared" si="312"/>
        <v>9600</v>
      </c>
      <c r="M6680" s="5">
        <f t="shared" si="313"/>
        <v>192</v>
      </c>
      <c r="N6680" s="5">
        <f t="shared" si="314"/>
        <v>9408</v>
      </c>
      <c r="O6680" t="str">
        <f>VLOOKUP(VLOOKUP(C6680,[1]Produtos!A:D,4,FALSE),[1]Categorias!A:B,2,FALSE)</f>
        <v>Celulares</v>
      </c>
    </row>
    <row r="6681" spans="1:15" x14ac:dyDescent="0.3">
      <c r="A6681">
        <v>6680</v>
      </c>
      <c r="B6681">
        <v>1950</v>
      </c>
      <c r="C6681">
        <v>8</v>
      </c>
      <c r="D6681">
        <v>10</v>
      </c>
      <c r="E6681" s="3">
        <v>0.02</v>
      </c>
      <c r="F6681" s="4">
        <f>VLOOKUP(B6681,[1]Vendas!A:C,2,FALSE)</f>
        <v>44138</v>
      </c>
      <c r="G6681" t="str">
        <f>VLOOKUP(VLOOKUP(B6681,[1]Vendas!A:C,3,FALSE),[1]Vendedores!A:B,2,FALSE)</f>
        <v>Rubens Lopes</v>
      </c>
      <c r="H6681" t="str">
        <f>VLOOKUP(VLOOKUP(VLOOKUP(B6681,[1]Vendas!A:C,3,FALSE),[1]Vendedores!A:E,5,FALSE),[1]Filiais!A:B,2,FALSE)</f>
        <v>Minas Gerais</v>
      </c>
      <c r="I6681" s="3">
        <f>VLOOKUP(VLOOKUP(B6681,[1]Vendas!A:C,3,FALSE),[1]Vendedores!A:E,4,FALSE)</f>
        <v>0.02</v>
      </c>
      <c r="J6681" t="str">
        <f>VLOOKUP(C6681,[1]Produtos!A:D,2,FALSE)</f>
        <v>Projetor</v>
      </c>
      <c r="K6681" s="5">
        <f>VLOOKUP(C6681,[1]Produtos!A:D,3,FALSE)</f>
        <v>2900</v>
      </c>
      <c r="L6681" s="5">
        <f t="shared" si="312"/>
        <v>29000</v>
      </c>
      <c r="M6681" s="5">
        <f t="shared" si="313"/>
        <v>580</v>
      </c>
      <c r="N6681" s="5">
        <f t="shared" si="314"/>
        <v>28420</v>
      </c>
      <c r="O6681" t="str">
        <f>VLOOKUP(VLOOKUP(C6681,[1]Produtos!A:D,4,FALSE),[1]Categorias!A:B,2,FALSE)</f>
        <v>Hardwares</v>
      </c>
    </row>
    <row r="6682" spans="1:15" x14ac:dyDescent="0.3">
      <c r="A6682">
        <v>6681</v>
      </c>
      <c r="B6682">
        <v>1180</v>
      </c>
      <c r="C6682">
        <v>6</v>
      </c>
      <c r="D6682">
        <v>24</v>
      </c>
      <c r="E6682" s="3">
        <v>0</v>
      </c>
      <c r="F6682" s="4">
        <f>VLOOKUP(B6682,[1]Vendas!A:C,2,FALSE)</f>
        <v>43928</v>
      </c>
      <c r="G6682" t="str">
        <f>VLOOKUP(VLOOKUP(B6682,[1]Vendas!A:C,3,FALSE),[1]Vendedores!A:B,2,FALSE)</f>
        <v>Débora Albuquerque</v>
      </c>
      <c r="H6682" t="str">
        <f>VLOOKUP(VLOOKUP(VLOOKUP(B6682,[1]Vendas!A:C,3,FALSE),[1]Vendedores!A:E,5,FALSE),[1]Filiais!A:B,2,FALSE)</f>
        <v>São Paulo</v>
      </c>
      <c r="I6682" s="3">
        <f>VLOOKUP(VLOOKUP(B6682,[1]Vendas!A:C,3,FALSE),[1]Vendedores!A:E,4,FALSE)</f>
        <v>0.02</v>
      </c>
      <c r="J6682" t="str">
        <f>VLOOKUP(C6682,[1]Produtos!A:D,2,FALSE)</f>
        <v>Carregador para celular</v>
      </c>
      <c r="K6682" s="5">
        <f>VLOOKUP(C6682,[1]Produtos!A:D,3,FALSE)</f>
        <v>150</v>
      </c>
      <c r="L6682" s="5">
        <f t="shared" si="312"/>
        <v>3600</v>
      </c>
      <c r="M6682" s="5">
        <f t="shared" si="313"/>
        <v>0</v>
      </c>
      <c r="N6682" s="5">
        <f t="shared" si="314"/>
        <v>3600</v>
      </c>
      <c r="O6682" t="str">
        <f>VLOOKUP(VLOOKUP(C6682,[1]Produtos!A:D,4,FALSE),[1]Categorias!A:B,2,FALSE)</f>
        <v>Celulares</v>
      </c>
    </row>
    <row r="6683" spans="1:15" x14ac:dyDescent="0.3">
      <c r="A6683">
        <v>6682</v>
      </c>
      <c r="B6683">
        <v>279</v>
      </c>
      <c r="C6683">
        <v>6</v>
      </c>
      <c r="D6683">
        <v>30</v>
      </c>
      <c r="E6683" s="3">
        <v>0</v>
      </c>
      <c r="F6683" s="4">
        <f>VLOOKUP(B6683,[1]Vendas!A:C,2,FALSE)</f>
        <v>43863</v>
      </c>
      <c r="G6683" t="str">
        <f>VLOOKUP(VLOOKUP(B6683,[1]Vendas!A:C,3,FALSE),[1]Vendedores!A:B,2,FALSE)</f>
        <v>Filipe de Tarso</v>
      </c>
      <c r="H6683" t="str">
        <f>VLOOKUP(VLOOKUP(VLOOKUP(B6683,[1]Vendas!A:C,3,FALSE),[1]Vendedores!A:E,5,FALSE),[1]Filiais!A:B,2,FALSE)</f>
        <v>Rio de Janeiro</v>
      </c>
      <c r="I6683" s="3">
        <f>VLOOKUP(VLOOKUP(B6683,[1]Vendas!A:C,3,FALSE),[1]Vendedores!A:E,4,FALSE)</f>
        <v>0.04</v>
      </c>
      <c r="J6683" t="str">
        <f>VLOOKUP(C6683,[1]Produtos!A:D,2,FALSE)</f>
        <v>Carregador para celular</v>
      </c>
      <c r="K6683" s="5">
        <f>VLOOKUP(C6683,[1]Produtos!A:D,3,FALSE)</f>
        <v>150</v>
      </c>
      <c r="L6683" s="5">
        <f t="shared" si="312"/>
        <v>4500</v>
      </c>
      <c r="M6683" s="5">
        <f t="shared" si="313"/>
        <v>0</v>
      </c>
      <c r="N6683" s="5">
        <f t="shared" si="314"/>
        <v>4500</v>
      </c>
      <c r="O6683" t="str">
        <f>VLOOKUP(VLOOKUP(C6683,[1]Produtos!A:D,4,FALSE),[1]Categorias!A:B,2,FALSE)</f>
        <v>Celulares</v>
      </c>
    </row>
    <row r="6684" spans="1:15" x14ac:dyDescent="0.3">
      <c r="A6684">
        <v>6683</v>
      </c>
      <c r="B6684">
        <v>1968</v>
      </c>
      <c r="C6684">
        <v>6</v>
      </c>
      <c r="D6684">
        <v>19</v>
      </c>
      <c r="E6684" s="3">
        <v>0.05</v>
      </c>
      <c r="F6684" s="4">
        <f>VLOOKUP(B6684,[1]Vendas!A:C,2,FALSE)</f>
        <v>43923</v>
      </c>
      <c r="G6684" t="str">
        <f>VLOOKUP(VLOOKUP(B6684,[1]Vendas!A:C,3,FALSE),[1]Vendedores!A:B,2,FALSE)</f>
        <v>Solange Almeida</v>
      </c>
      <c r="H6684" t="str">
        <f>VLOOKUP(VLOOKUP(VLOOKUP(B6684,[1]Vendas!A:C,3,FALSE),[1]Vendedores!A:E,5,FALSE),[1]Filiais!A:B,2,FALSE)</f>
        <v>Rio de Janeiro</v>
      </c>
      <c r="I6684" s="3">
        <f>VLOOKUP(VLOOKUP(B6684,[1]Vendas!A:C,3,FALSE),[1]Vendedores!A:E,4,FALSE)</f>
        <v>0.01</v>
      </c>
      <c r="J6684" t="str">
        <f>VLOOKUP(C6684,[1]Produtos!A:D,2,FALSE)</f>
        <v>Carregador para celular</v>
      </c>
      <c r="K6684" s="5">
        <f>VLOOKUP(C6684,[1]Produtos!A:D,3,FALSE)</f>
        <v>150</v>
      </c>
      <c r="L6684" s="5">
        <f t="shared" si="312"/>
        <v>2850</v>
      </c>
      <c r="M6684" s="5">
        <f t="shared" si="313"/>
        <v>142.5</v>
      </c>
      <c r="N6684" s="5">
        <f t="shared" si="314"/>
        <v>2707.5</v>
      </c>
      <c r="O6684" t="str">
        <f>VLOOKUP(VLOOKUP(C6684,[1]Produtos!A:D,4,FALSE),[1]Categorias!A:B,2,FALSE)</f>
        <v>Celulares</v>
      </c>
    </row>
    <row r="6685" spans="1:15" x14ac:dyDescent="0.3">
      <c r="A6685">
        <v>6684</v>
      </c>
      <c r="B6685">
        <v>1810</v>
      </c>
      <c r="C6685">
        <v>10</v>
      </c>
      <c r="D6685">
        <v>4</v>
      </c>
      <c r="E6685" s="3">
        <v>0.02</v>
      </c>
      <c r="F6685" s="4">
        <f>VLOOKUP(B6685,[1]Vendas!A:C,2,FALSE)</f>
        <v>43938</v>
      </c>
      <c r="G6685" t="str">
        <f>VLOOKUP(VLOOKUP(B6685,[1]Vendas!A:C,3,FALSE),[1]Vendedores!A:B,2,FALSE)</f>
        <v>Augusto Carlos</v>
      </c>
      <c r="H6685" t="str">
        <f>VLOOKUP(VLOOKUP(VLOOKUP(B6685,[1]Vendas!A:C,3,FALSE),[1]Vendedores!A:E,5,FALSE),[1]Filiais!A:B,2,FALSE)</f>
        <v>São Paulo</v>
      </c>
      <c r="I6685" s="3">
        <f>VLOOKUP(VLOOKUP(B6685,[1]Vendas!A:C,3,FALSE),[1]Vendedores!A:E,4,FALSE)</f>
        <v>0.08</v>
      </c>
      <c r="J6685" t="str">
        <f>VLOOKUP(C6685,[1]Produtos!A:D,2,FALSE)</f>
        <v>Caneta</v>
      </c>
      <c r="K6685" s="5">
        <f>VLOOKUP(C6685,[1]Produtos!A:D,3,FALSE)</f>
        <v>15</v>
      </c>
      <c r="L6685" s="5">
        <f t="shared" si="312"/>
        <v>60</v>
      </c>
      <c r="M6685" s="5">
        <f t="shared" si="313"/>
        <v>1.2</v>
      </c>
      <c r="N6685" s="5">
        <f t="shared" si="314"/>
        <v>58.8</v>
      </c>
      <c r="O6685" t="str">
        <f>VLOOKUP(VLOOKUP(C6685,[1]Produtos!A:D,4,FALSE),[1]Categorias!A:B,2,FALSE)</f>
        <v>Papelaria</v>
      </c>
    </row>
    <row r="6686" spans="1:15" x14ac:dyDescent="0.3">
      <c r="A6686">
        <v>6685</v>
      </c>
      <c r="B6686">
        <v>319</v>
      </c>
      <c r="C6686">
        <v>10</v>
      </c>
      <c r="D6686">
        <v>4</v>
      </c>
      <c r="E6686" s="3">
        <v>0.03</v>
      </c>
      <c r="F6686" s="4">
        <f>VLOOKUP(B6686,[1]Vendas!A:C,2,FALSE)</f>
        <v>44147</v>
      </c>
      <c r="G6686" t="str">
        <f>VLOOKUP(VLOOKUP(B6686,[1]Vendas!A:C,3,FALSE),[1]Vendedores!A:B,2,FALSE)</f>
        <v>Antônio da Costa</v>
      </c>
      <c r="H6686" t="str">
        <f>VLOOKUP(VLOOKUP(VLOOKUP(B6686,[1]Vendas!A:C,3,FALSE),[1]Vendedores!A:E,5,FALSE),[1]Filiais!A:B,2,FALSE)</f>
        <v>São Paulo</v>
      </c>
      <c r="I6686" s="3">
        <f>VLOOKUP(VLOOKUP(B6686,[1]Vendas!A:C,3,FALSE),[1]Vendedores!A:E,4,FALSE)</f>
        <v>7.0000000000000007E-2</v>
      </c>
      <c r="J6686" t="str">
        <f>VLOOKUP(C6686,[1]Produtos!A:D,2,FALSE)</f>
        <v>Caneta</v>
      </c>
      <c r="K6686" s="5">
        <f>VLOOKUP(C6686,[1]Produtos!A:D,3,FALSE)</f>
        <v>15</v>
      </c>
      <c r="L6686" s="5">
        <f t="shared" si="312"/>
        <v>60</v>
      </c>
      <c r="M6686" s="5">
        <f t="shared" si="313"/>
        <v>1.7999999999999998</v>
      </c>
      <c r="N6686" s="5">
        <f t="shared" si="314"/>
        <v>58.2</v>
      </c>
      <c r="O6686" t="str">
        <f>VLOOKUP(VLOOKUP(C6686,[1]Produtos!A:D,4,FALSE),[1]Categorias!A:B,2,FALSE)</f>
        <v>Papelaria</v>
      </c>
    </row>
    <row r="6687" spans="1:15" x14ac:dyDescent="0.3">
      <c r="A6687">
        <v>6686</v>
      </c>
      <c r="B6687">
        <v>1290</v>
      </c>
      <c r="C6687">
        <v>1</v>
      </c>
      <c r="D6687">
        <v>17</v>
      </c>
      <c r="E6687" s="3">
        <v>0.03</v>
      </c>
      <c r="F6687" s="4">
        <f>VLOOKUP(B6687,[1]Vendas!A:C,2,FALSE)</f>
        <v>44192</v>
      </c>
      <c r="G6687" t="str">
        <f>VLOOKUP(VLOOKUP(B6687,[1]Vendas!A:C,3,FALSE),[1]Vendedores!A:B,2,FALSE)</f>
        <v>Almira Buarque</v>
      </c>
      <c r="H6687" t="str">
        <f>VLOOKUP(VLOOKUP(VLOOKUP(B6687,[1]Vendas!A:C,3,FALSE),[1]Vendedores!A:E,5,FALSE),[1]Filiais!A:B,2,FALSE)</f>
        <v>Rio de Janeiro</v>
      </c>
      <c r="I6687" s="3">
        <f>VLOOKUP(VLOOKUP(B6687,[1]Vendas!A:C,3,FALSE),[1]Vendedores!A:E,4,FALSE)</f>
        <v>0.04</v>
      </c>
      <c r="J6687" t="str">
        <f>VLOOKUP(C6687,[1]Produtos!A:D,2,FALSE)</f>
        <v>Computador desktop</v>
      </c>
      <c r="K6687" s="5">
        <f>VLOOKUP(C6687,[1]Produtos!A:D,3,FALSE)</f>
        <v>5200</v>
      </c>
      <c r="L6687" s="5">
        <f t="shared" si="312"/>
        <v>88400</v>
      </c>
      <c r="M6687" s="5">
        <f t="shared" si="313"/>
        <v>2652</v>
      </c>
      <c r="N6687" s="5">
        <f t="shared" si="314"/>
        <v>85748</v>
      </c>
      <c r="O6687" t="str">
        <f>VLOOKUP(VLOOKUP(C6687,[1]Produtos!A:D,4,FALSE),[1]Categorias!A:B,2,FALSE)</f>
        <v>Hardwares</v>
      </c>
    </row>
    <row r="6688" spans="1:15" x14ac:dyDescent="0.3">
      <c r="A6688">
        <v>6687</v>
      </c>
      <c r="B6688">
        <v>1748</v>
      </c>
      <c r="C6688">
        <v>5</v>
      </c>
      <c r="D6688">
        <v>11</v>
      </c>
      <c r="E6688" s="3">
        <v>0.05</v>
      </c>
      <c r="F6688" s="4">
        <f>VLOOKUP(B6688,[1]Vendas!A:C,2,FALSE)</f>
        <v>43944</v>
      </c>
      <c r="G6688" t="str">
        <f>VLOOKUP(VLOOKUP(B6688,[1]Vendas!A:C,3,FALSE),[1]Vendedores!A:B,2,FALSE)</f>
        <v>Rubens Lopes</v>
      </c>
      <c r="H6688" t="str">
        <f>VLOOKUP(VLOOKUP(VLOOKUP(B6688,[1]Vendas!A:C,3,FALSE),[1]Vendedores!A:E,5,FALSE),[1]Filiais!A:B,2,FALSE)</f>
        <v>Minas Gerais</v>
      </c>
      <c r="I6688" s="3">
        <f>VLOOKUP(VLOOKUP(B6688,[1]Vendas!A:C,3,FALSE),[1]Vendedores!A:E,4,FALSE)</f>
        <v>0.02</v>
      </c>
      <c r="J6688" t="str">
        <f>VLOOKUP(C6688,[1]Produtos!A:D,2,FALSE)</f>
        <v>Smartphone</v>
      </c>
      <c r="K6688" s="5">
        <f>VLOOKUP(C6688,[1]Produtos!A:D,3,FALSE)</f>
        <v>3200</v>
      </c>
      <c r="L6688" s="5">
        <f t="shared" si="312"/>
        <v>35200</v>
      </c>
      <c r="M6688" s="5">
        <f t="shared" si="313"/>
        <v>1760</v>
      </c>
      <c r="N6688" s="5">
        <f t="shared" si="314"/>
        <v>33440</v>
      </c>
      <c r="O6688" t="str">
        <f>VLOOKUP(VLOOKUP(C6688,[1]Produtos!A:D,4,FALSE),[1]Categorias!A:B,2,FALSE)</f>
        <v>Celulares</v>
      </c>
    </row>
    <row r="6689" spans="1:15" x14ac:dyDescent="0.3">
      <c r="A6689">
        <v>6688</v>
      </c>
      <c r="B6689">
        <v>1314</v>
      </c>
      <c r="C6689">
        <v>3</v>
      </c>
      <c r="D6689">
        <v>4</v>
      </c>
      <c r="E6689" s="3">
        <v>0.02</v>
      </c>
      <c r="F6689" s="4">
        <f>VLOOKUP(B6689,[1]Vendas!A:C,2,FALSE)</f>
        <v>44139</v>
      </c>
      <c r="G6689" t="str">
        <f>VLOOKUP(VLOOKUP(B6689,[1]Vendas!A:C,3,FALSE),[1]Vendedores!A:B,2,FALSE)</f>
        <v>Almira Buarque</v>
      </c>
      <c r="H6689" t="str">
        <f>VLOOKUP(VLOOKUP(VLOOKUP(B6689,[1]Vendas!A:C,3,FALSE),[1]Vendedores!A:E,5,FALSE),[1]Filiais!A:B,2,FALSE)</f>
        <v>Rio de Janeiro</v>
      </c>
      <c r="I6689" s="3">
        <f>VLOOKUP(VLOOKUP(B6689,[1]Vendas!A:C,3,FALSE),[1]Vendedores!A:E,4,FALSE)</f>
        <v>0.04</v>
      </c>
      <c r="J6689" t="str">
        <f>VLOOKUP(C6689,[1]Produtos!A:D,2,FALSE)</f>
        <v>Teclado</v>
      </c>
      <c r="K6689" s="5">
        <f>VLOOKUP(C6689,[1]Produtos!A:D,3,FALSE)</f>
        <v>90</v>
      </c>
      <c r="L6689" s="5">
        <f t="shared" si="312"/>
        <v>360</v>
      </c>
      <c r="M6689" s="5">
        <f t="shared" si="313"/>
        <v>7.2</v>
      </c>
      <c r="N6689" s="5">
        <f t="shared" si="314"/>
        <v>352.8</v>
      </c>
      <c r="O6689" t="str">
        <f>VLOOKUP(VLOOKUP(C6689,[1]Produtos!A:D,4,FALSE),[1]Categorias!A:B,2,FALSE)</f>
        <v>Acessórios</v>
      </c>
    </row>
    <row r="6690" spans="1:15" x14ac:dyDescent="0.3">
      <c r="A6690">
        <v>6689</v>
      </c>
      <c r="B6690">
        <v>1348</v>
      </c>
      <c r="C6690">
        <v>4</v>
      </c>
      <c r="D6690">
        <v>9</v>
      </c>
      <c r="E6690" s="3">
        <v>0.05</v>
      </c>
      <c r="F6690" s="4">
        <f>VLOOKUP(B6690,[1]Vendas!A:C,2,FALSE)</f>
        <v>43905</v>
      </c>
      <c r="G6690" t="str">
        <f>VLOOKUP(VLOOKUP(B6690,[1]Vendas!A:C,3,FALSE),[1]Vendedores!A:B,2,FALSE)</f>
        <v>Débora Albuquerque</v>
      </c>
      <c r="H6690" t="str">
        <f>VLOOKUP(VLOOKUP(VLOOKUP(B6690,[1]Vendas!A:C,3,FALSE),[1]Vendedores!A:E,5,FALSE),[1]Filiais!A:B,2,FALSE)</f>
        <v>São Paulo</v>
      </c>
      <c r="I6690" s="3">
        <f>VLOOKUP(VLOOKUP(B6690,[1]Vendas!A:C,3,FALSE),[1]Vendedores!A:E,4,FALSE)</f>
        <v>0.02</v>
      </c>
      <c r="J6690" t="str">
        <f>VLOOKUP(C6690,[1]Produtos!A:D,2,FALSE)</f>
        <v>Mouse</v>
      </c>
      <c r="K6690" s="5">
        <f>VLOOKUP(C6690,[1]Produtos!A:D,3,FALSE)</f>
        <v>75</v>
      </c>
      <c r="L6690" s="5">
        <f t="shared" si="312"/>
        <v>675</v>
      </c>
      <c r="M6690" s="5">
        <f t="shared" si="313"/>
        <v>33.75</v>
      </c>
      <c r="N6690" s="5">
        <f t="shared" si="314"/>
        <v>641.25</v>
      </c>
      <c r="O6690" t="str">
        <f>VLOOKUP(VLOOKUP(C6690,[1]Produtos!A:D,4,FALSE),[1]Categorias!A:B,2,FALSE)</f>
        <v>Acessórios</v>
      </c>
    </row>
    <row r="6691" spans="1:15" x14ac:dyDescent="0.3">
      <c r="A6691">
        <v>6690</v>
      </c>
      <c r="B6691">
        <v>1144</v>
      </c>
      <c r="C6691">
        <v>5</v>
      </c>
      <c r="D6691">
        <v>32</v>
      </c>
      <c r="E6691" s="3">
        <v>0.05</v>
      </c>
      <c r="F6691" s="4">
        <f>VLOOKUP(B6691,[1]Vendas!A:C,2,FALSE)</f>
        <v>44115</v>
      </c>
      <c r="G6691" t="str">
        <f>VLOOKUP(VLOOKUP(B6691,[1]Vendas!A:C,3,FALSE),[1]Vendedores!A:B,2,FALSE)</f>
        <v>Antônio da Costa</v>
      </c>
      <c r="H6691" t="str">
        <f>VLOOKUP(VLOOKUP(VLOOKUP(B6691,[1]Vendas!A:C,3,FALSE),[1]Vendedores!A:E,5,FALSE),[1]Filiais!A:B,2,FALSE)</f>
        <v>São Paulo</v>
      </c>
      <c r="I6691" s="3">
        <f>VLOOKUP(VLOOKUP(B6691,[1]Vendas!A:C,3,FALSE),[1]Vendedores!A:E,4,FALSE)</f>
        <v>7.0000000000000007E-2</v>
      </c>
      <c r="J6691" t="str">
        <f>VLOOKUP(C6691,[1]Produtos!A:D,2,FALSE)</f>
        <v>Smartphone</v>
      </c>
      <c r="K6691" s="5">
        <f>VLOOKUP(C6691,[1]Produtos!A:D,3,FALSE)</f>
        <v>3200</v>
      </c>
      <c r="L6691" s="5">
        <f t="shared" si="312"/>
        <v>102400</v>
      </c>
      <c r="M6691" s="5">
        <f t="shared" si="313"/>
        <v>5120</v>
      </c>
      <c r="N6691" s="5">
        <f t="shared" si="314"/>
        <v>97280</v>
      </c>
      <c r="O6691" t="str">
        <f>VLOOKUP(VLOOKUP(C6691,[1]Produtos!A:D,4,FALSE),[1]Categorias!A:B,2,FALSE)</f>
        <v>Celulares</v>
      </c>
    </row>
    <row r="6692" spans="1:15" x14ac:dyDescent="0.3">
      <c r="A6692">
        <v>6691</v>
      </c>
      <c r="B6692">
        <v>1184</v>
      </c>
      <c r="C6692">
        <v>4</v>
      </c>
      <c r="D6692">
        <v>21</v>
      </c>
      <c r="E6692" s="3">
        <v>0.01</v>
      </c>
      <c r="F6692" s="4">
        <f>VLOOKUP(B6692,[1]Vendas!A:C,2,FALSE)</f>
        <v>44032</v>
      </c>
      <c r="G6692" t="str">
        <f>VLOOKUP(VLOOKUP(B6692,[1]Vendas!A:C,3,FALSE),[1]Vendedores!A:B,2,FALSE)</f>
        <v>Rubens Lopes</v>
      </c>
      <c r="H6692" t="str">
        <f>VLOOKUP(VLOOKUP(VLOOKUP(B6692,[1]Vendas!A:C,3,FALSE),[1]Vendedores!A:E,5,FALSE),[1]Filiais!A:B,2,FALSE)</f>
        <v>Minas Gerais</v>
      </c>
      <c r="I6692" s="3">
        <f>VLOOKUP(VLOOKUP(B6692,[1]Vendas!A:C,3,FALSE),[1]Vendedores!A:E,4,FALSE)</f>
        <v>0.02</v>
      </c>
      <c r="J6692" t="str">
        <f>VLOOKUP(C6692,[1]Produtos!A:D,2,FALSE)</f>
        <v>Mouse</v>
      </c>
      <c r="K6692" s="5">
        <f>VLOOKUP(C6692,[1]Produtos!A:D,3,FALSE)</f>
        <v>75</v>
      </c>
      <c r="L6692" s="5">
        <f t="shared" si="312"/>
        <v>1575</v>
      </c>
      <c r="M6692" s="5">
        <f t="shared" si="313"/>
        <v>15.75</v>
      </c>
      <c r="N6692" s="5">
        <f t="shared" si="314"/>
        <v>1559.25</v>
      </c>
      <c r="O6692" t="str">
        <f>VLOOKUP(VLOOKUP(C6692,[1]Produtos!A:D,4,FALSE),[1]Categorias!A:B,2,FALSE)</f>
        <v>Acessórios</v>
      </c>
    </row>
    <row r="6693" spans="1:15" x14ac:dyDescent="0.3">
      <c r="A6693">
        <v>6692</v>
      </c>
      <c r="B6693">
        <v>1700</v>
      </c>
      <c r="C6693">
        <v>8</v>
      </c>
      <c r="D6693">
        <v>18</v>
      </c>
      <c r="E6693" s="3">
        <v>0.01</v>
      </c>
      <c r="F6693" s="4">
        <f>VLOOKUP(B6693,[1]Vendas!A:C,2,FALSE)</f>
        <v>43950</v>
      </c>
      <c r="G6693" t="str">
        <f>VLOOKUP(VLOOKUP(B6693,[1]Vendas!A:C,3,FALSE),[1]Vendedores!A:B,2,FALSE)</f>
        <v>Antônio da Costa</v>
      </c>
      <c r="H6693" t="str">
        <f>VLOOKUP(VLOOKUP(VLOOKUP(B6693,[1]Vendas!A:C,3,FALSE),[1]Vendedores!A:E,5,FALSE),[1]Filiais!A:B,2,FALSE)</f>
        <v>São Paulo</v>
      </c>
      <c r="I6693" s="3">
        <f>VLOOKUP(VLOOKUP(B6693,[1]Vendas!A:C,3,FALSE),[1]Vendedores!A:E,4,FALSE)</f>
        <v>7.0000000000000007E-2</v>
      </c>
      <c r="J6693" t="str">
        <f>VLOOKUP(C6693,[1]Produtos!A:D,2,FALSE)</f>
        <v>Projetor</v>
      </c>
      <c r="K6693" s="5">
        <f>VLOOKUP(C6693,[1]Produtos!A:D,3,FALSE)</f>
        <v>2900</v>
      </c>
      <c r="L6693" s="5">
        <f t="shared" si="312"/>
        <v>52200</v>
      </c>
      <c r="M6693" s="5">
        <f t="shared" si="313"/>
        <v>522</v>
      </c>
      <c r="N6693" s="5">
        <f t="shared" si="314"/>
        <v>51678</v>
      </c>
      <c r="O6693" t="str">
        <f>VLOOKUP(VLOOKUP(C6693,[1]Produtos!A:D,4,FALSE),[1]Categorias!A:B,2,FALSE)</f>
        <v>Hardwares</v>
      </c>
    </row>
    <row r="6694" spans="1:15" x14ac:dyDescent="0.3">
      <c r="A6694">
        <v>6693</v>
      </c>
      <c r="B6694">
        <v>1871</v>
      </c>
      <c r="C6694">
        <v>4</v>
      </c>
      <c r="D6694">
        <v>26</v>
      </c>
      <c r="E6694" s="3">
        <v>0.03</v>
      </c>
      <c r="F6694" s="4">
        <f>VLOOKUP(B6694,[1]Vendas!A:C,2,FALSE)</f>
        <v>43970</v>
      </c>
      <c r="G6694" t="str">
        <f>VLOOKUP(VLOOKUP(B6694,[1]Vendas!A:C,3,FALSE),[1]Vendedores!A:B,2,FALSE)</f>
        <v>Fernanda Vasconcelos</v>
      </c>
      <c r="H6694" t="str">
        <f>VLOOKUP(VLOOKUP(VLOOKUP(B6694,[1]Vendas!A:C,3,FALSE),[1]Vendedores!A:E,5,FALSE),[1]Filiais!A:B,2,FALSE)</f>
        <v>Minas Gerais</v>
      </c>
      <c r="I6694" s="3">
        <f>VLOOKUP(VLOOKUP(B6694,[1]Vendas!A:C,3,FALSE),[1]Vendedores!A:E,4,FALSE)</f>
        <v>0.04</v>
      </c>
      <c r="J6694" t="str">
        <f>VLOOKUP(C6694,[1]Produtos!A:D,2,FALSE)</f>
        <v>Mouse</v>
      </c>
      <c r="K6694" s="5">
        <f>VLOOKUP(C6694,[1]Produtos!A:D,3,FALSE)</f>
        <v>75</v>
      </c>
      <c r="L6694" s="5">
        <f t="shared" si="312"/>
        <v>1950</v>
      </c>
      <c r="M6694" s="5">
        <f t="shared" si="313"/>
        <v>58.5</v>
      </c>
      <c r="N6694" s="5">
        <f t="shared" si="314"/>
        <v>1891.5</v>
      </c>
      <c r="O6694" t="str">
        <f>VLOOKUP(VLOOKUP(C6694,[1]Produtos!A:D,4,FALSE),[1]Categorias!A:B,2,FALSE)</f>
        <v>Acessórios</v>
      </c>
    </row>
    <row r="6695" spans="1:15" x14ac:dyDescent="0.3">
      <c r="A6695">
        <v>6694</v>
      </c>
      <c r="B6695">
        <v>356</v>
      </c>
      <c r="C6695">
        <v>9</v>
      </c>
      <c r="D6695">
        <v>6</v>
      </c>
      <c r="E6695" s="3">
        <v>0.03</v>
      </c>
      <c r="F6695" s="4">
        <f>VLOOKUP(B6695,[1]Vendas!A:C,2,FALSE)</f>
        <v>43951</v>
      </c>
      <c r="G6695" t="str">
        <f>VLOOKUP(VLOOKUP(B6695,[1]Vendas!A:C,3,FALSE),[1]Vendedores!A:B,2,FALSE)</f>
        <v>Solange Almeida</v>
      </c>
      <c r="H6695" t="str">
        <f>VLOOKUP(VLOOKUP(VLOOKUP(B6695,[1]Vendas!A:C,3,FALSE),[1]Vendedores!A:E,5,FALSE),[1]Filiais!A:B,2,FALSE)</f>
        <v>Rio de Janeiro</v>
      </c>
      <c r="I6695" s="3">
        <f>VLOOKUP(VLOOKUP(B6695,[1]Vendas!A:C,3,FALSE),[1]Vendedores!A:E,4,FALSE)</f>
        <v>0.01</v>
      </c>
      <c r="J6695" t="str">
        <f>VLOOKUP(C6695,[1]Produtos!A:D,2,FALSE)</f>
        <v>Papel A4</v>
      </c>
      <c r="K6695" s="5">
        <f>VLOOKUP(C6695,[1]Produtos!A:D,3,FALSE)</f>
        <v>90</v>
      </c>
      <c r="L6695" s="5">
        <f t="shared" si="312"/>
        <v>540</v>
      </c>
      <c r="M6695" s="5">
        <f t="shared" si="313"/>
        <v>16.2</v>
      </c>
      <c r="N6695" s="5">
        <f t="shared" si="314"/>
        <v>523.79999999999995</v>
      </c>
      <c r="O6695" t="str">
        <f>VLOOKUP(VLOOKUP(C6695,[1]Produtos!A:D,4,FALSE),[1]Categorias!A:B,2,FALSE)</f>
        <v>Papelaria</v>
      </c>
    </row>
    <row r="6696" spans="1:15" x14ac:dyDescent="0.3">
      <c r="A6696">
        <v>6695</v>
      </c>
      <c r="B6696">
        <v>1119</v>
      </c>
      <c r="C6696">
        <v>9</v>
      </c>
      <c r="D6696">
        <v>23</v>
      </c>
      <c r="E6696" s="3">
        <v>0</v>
      </c>
      <c r="F6696" s="4">
        <f>VLOOKUP(B6696,[1]Vendas!A:C,2,FALSE)</f>
        <v>44134</v>
      </c>
      <c r="G6696" t="str">
        <f>VLOOKUP(VLOOKUP(B6696,[1]Vendas!A:C,3,FALSE),[1]Vendedores!A:B,2,FALSE)</f>
        <v>Rubens Lopes</v>
      </c>
      <c r="H6696" t="str">
        <f>VLOOKUP(VLOOKUP(VLOOKUP(B6696,[1]Vendas!A:C,3,FALSE),[1]Vendedores!A:E,5,FALSE),[1]Filiais!A:B,2,FALSE)</f>
        <v>Minas Gerais</v>
      </c>
      <c r="I6696" s="3">
        <f>VLOOKUP(VLOOKUP(B6696,[1]Vendas!A:C,3,FALSE),[1]Vendedores!A:E,4,FALSE)</f>
        <v>0.02</v>
      </c>
      <c r="J6696" t="str">
        <f>VLOOKUP(C6696,[1]Produtos!A:D,2,FALSE)</f>
        <v>Papel A4</v>
      </c>
      <c r="K6696" s="5">
        <f>VLOOKUP(C6696,[1]Produtos!A:D,3,FALSE)</f>
        <v>90</v>
      </c>
      <c r="L6696" s="5">
        <f t="shared" si="312"/>
        <v>2070</v>
      </c>
      <c r="M6696" s="5">
        <f t="shared" si="313"/>
        <v>0</v>
      </c>
      <c r="N6696" s="5">
        <f t="shared" si="314"/>
        <v>2070</v>
      </c>
      <c r="O6696" t="str">
        <f>VLOOKUP(VLOOKUP(C6696,[1]Produtos!A:D,4,FALSE),[1]Categorias!A:B,2,FALSE)</f>
        <v>Papelaria</v>
      </c>
    </row>
    <row r="6697" spans="1:15" x14ac:dyDescent="0.3">
      <c r="A6697">
        <v>6696</v>
      </c>
      <c r="B6697">
        <v>259</v>
      </c>
      <c r="C6697">
        <v>7</v>
      </c>
      <c r="D6697">
        <v>32</v>
      </c>
      <c r="E6697" s="3">
        <v>0.05</v>
      </c>
      <c r="F6697" s="4">
        <f>VLOOKUP(B6697,[1]Vendas!A:C,2,FALSE)</f>
        <v>43968</v>
      </c>
      <c r="G6697" t="str">
        <f>VLOOKUP(VLOOKUP(B6697,[1]Vendas!A:C,3,FALSE),[1]Vendedores!A:B,2,FALSE)</f>
        <v>Raimundo Nonato</v>
      </c>
      <c r="H6697" t="str">
        <f>VLOOKUP(VLOOKUP(VLOOKUP(B6697,[1]Vendas!A:C,3,FALSE),[1]Vendedores!A:E,5,FALSE),[1]Filiais!A:B,2,FALSE)</f>
        <v>Minas Gerais</v>
      </c>
      <c r="I6697" s="3">
        <f>VLOOKUP(VLOOKUP(B6697,[1]Vendas!A:C,3,FALSE),[1]Vendedores!A:E,4,FALSE)</f>
        <v>0.02</v>
      </c>
      <c r="J6697" t="str">
        <f>VLOOKUP(C6697,[1]Produtos!A:D,2,FALSE)</f>
        <v>Roteador</v>
      </c>
      <c r="K6697" s="5">
        <f>VLOOKUP(C6697,[1]Produtos!A:D,3,FALSE)</f>
        <v>320</v>
      </c>
      <c r="L6697" s="5">
        <f t="shared" si="312"/>
        <v>10240</v>
      </c>
      <c r="M6697" s="5">
        <f t="shared" si="313"/>
        <v>512</v>
      </c>
      <c r="N6697" s="5">
        <f t="shared" si="314"/>
        <v>9728</v>
      </c>
      <c r="O6697" t="str">
        <f>VLOOKUP(VLOOKUP(C6697,[1]Produtos!A:D,4,FALSE),[1]Categorias!A:B,2,FALSE)</f>
        <v>Hardwares</v>
      </c>
    </row>
    <row r="6698" spans="1:15" x14ac:dyDescent="0.3">
      <c r="A6698">
        <v>6697</v>
      </c>
      <c r="B6698">
        <v>1033</v>
      </c>
      <c r="C6698">
        <v>4</v>
      </c>
      <c r="D6698">
        <v>17</v>
      </c>
      <c r="E6698" s="3">
        <v>0</v>
      </c>
      <c r="F6698" s="4">
        <f>VLOOKUP(B6698,[1]Vendas!A:C,2,FALSE)</f>
        <v>44139</v>
      </c>
      <c r="G6698" t="str">
        <f>VLOOKUP(VLOOKUP(B6698,[1]Vendas!A:C,3,FALSE),[1]Vendedores!A:B,2,FALSE)</f>
        <v>Filipe de Tarso</v>
      </c>
      <c r="H6698" t="str">
        <f>VLOOKUP(VLOOKUP(VLOOKUP(B6698,[1]Vendas!A:C,3,FALSE),[1]Vendedores!A:E,5,FALSE),[1]Filiais!A:B,2,FALSE)</f>
        <v>Rio de Janeiro</v>
      </c>
      <c r="I6698" s="3">
        <f>VLOOKUP(VLOOKUP(B6698,[1]Vendas!A:C,3,FALSE),[1]Vendedores!A:E,4,FALSE)</f>
        <v>0.04</v>
      </c>
      <c r="J6698" t="str">
        <f>VLOOKUP(C6698,[1]Produtos!A:D,2,FALSE)</f>
        <v>Mouse</v>
      </c>
      <c r="K6698" s="5">
        <f>VLOOKUP(C6698,[1]Produtos!A:D,3,FALSE)</f>
        <v>75</v>
      </c>
      <c r="L6698" s="5">
        <f t="shared" si="312"/>
        <v>1275</v>
      </c>
      <c r="M6698" s="5">
        <f t="shared" si="313"/>
        <v>0</v>
      </c>
      <c r="N6698" s="5">
        <f t="shared" si="314"/>
        <v>1275</v>
      </c>
      <c r="O6698" t="str">
        <f>VLOOKUP(VLOOKUP(C6698,[1]Produtos!A:D,4,FALSE),[1]Categorias!A:B,2,FALSE)</f>
        <v>Acessórios</v>
      </c>
    </row>
    <row r="6699" spans="1:15" x14ac:dyDescent="0.3">
      <c r="A6699">
        <v>6698</v>
      </c>
      <c r="B6699">
        <v>1960</v>
      </c>
      <c r="C6699">
        <v>2</v>
      </c>
      <c r="D6699">
        <v>8</v>
      </c>
      <c r="E6699" s="3">
        <v>0.05</v>
      </c>
      <c r="F6699" s="4">
        <f>VLOOKUP(B6699,[1]Vendas!A:C,2,FALSE)</f>
        <v>44186</v>
      </c>
      <c r="G6699" t="str">
        <f>VLOOKUP(VLOOKUP(B6699,[1]Vendas!A:C,3,FALSE),[1]Vendedores!A:B,2,FALSE)</f>
        <v>Augusto Carlos</v>
      </c>
      <c r="H6699" t="str">
        <f>VLOOKUP(VLOOKUP(VLOOKUP(B6699,[1]Vendas!A:C,3,FALSE),[1]Vendedores!A:E,5,FALSE),[1]Filiais!A:B,2,FALSE)</f>
        <v>São Paulo</v>
      </c>
      <c r="I6699" s="3">
        <f>VLOOKUP(VLOOKUP(B6699,[1]Vendas!A:C,3,FALSE),[1]Vendedores!A:E,4,FALSE)</f>
        <v>0.08</v>
      </c>
      <c r="J6699" t="str">
        <f>VLOOKUP(C6699,[1]Produtos!A:D,2,FALSE)</f>
        <v>Impressora</v>
      </c>
      <c r="K6699" s="5">
        <f>VLOOKUP(C6699,[1]Produtos!A:D,3,FALSE)</f>
        <v>2100</v>
      </c>
      <c r="L6699" s="5">
        <f t="shared" si="312"/>
        <v>16800</v>
      </c>
      <c r="M6699" s="5">
        <f t="shared" si="313"/>
        <v>840</v>
      </c>
      <c r="N6699" s="5">
        <f t="shared" si="314"/>
        <v>15960</v>
      </c>
      <c r="O6699" t="str">
        <f>VLOOKUP(VLOOKUP(C6699,[1]Produtos!A:D,4,FALSE),[1]Categorias!A:B,2,FALSE)</f>
        <v>Hardwares</v>
      </c>
    </row>
    <row r="6700" spans="1:15" x14ac:dyDescent="0.3">
      <c r="A6700">
        <v>6699</v>
      </c>
      <c r="B6700">
        <v>1566</v>
      </c>
      <c r="C6700">
        <v>9</v>
      </c>
      <c r="D6700">
        <v>10</v>
      </c>
      <c r="E6700" s="3">
        <v>0.05</v>
      </c>
      <c r="F6700" s="4">
        <f>VLOOKUP(B6700,[1]Vendas!A:C,2,FALSE)</f>
        <v>44131</v>
      </c>
      <c r="G6700" t="str">
        <f>VLOOKUP(VLOOKUP(B6700,[1]Vendas!A:C,3,FALSE),[1]Vendedores!A:B,2,FALSE)</f>
        <v>Filipe de Tarso</v>
      </c>
      <c r="H6700" t="str">
        <f>VLOOKUP(VLOOKUP(VLOOKUP(B6700,[1]Vendas!A:C,3,FALSE),[1]Vendedores!A:E,5,FALSE),[1]Filiais!A:B,2,FALSE)</f>
        <v>Rio de Janeiro</v>
      </c>
      <c r="I6700" s="3">
        <f>VLOOKUP(VLOOKUP(B6700,[1]Vendas!A:C,3,FALSE),[1]Vendedores!A:E,4,FALSE)</f>
        <v>0.04</v>
      </c>
      <c r="J6700" t="str">
        <f>VLOOKUP(C6700,[1]Produtos!A:D,2,FALSE)</f>
        <v>Papel A4</v>
      </c>
      <c r="K6700" s="5">
        <f>VLOOKUP(C6700,[1]Produtos!A:D,3,FALSE)</f>
        <v>90</v>
      </c>
      <c r="L6700" s="5">
        <f t="shared" si="312"/>
        <v>900</v>
      </c>
      <c r="M6700" s="5">
        <f t="shared" si="313"/>
        <v>45</v>
      </c>
      <c r="N6700" s="5">
        <f t="shared" si="314"/>
        <v>855</v>
      </c>
      <c r="O6700" t="str">
        <f>VLOOKUP(VLOOKUP(C6700,[1]Produtos!A:D,4,FALSE),[1]Categorias!A:B,2,FALSE)</f>
        <v>Papelaria</v>
      </c>
    </row>
    <row r="6701" spans="1:15" x14ac:dyDescent="0.3">
      <c r="A6701">
        <v>6700</v>
      </c>
      <c r="B6701">
        <v>320</v>
      </c>
      <c r="C6701">
        <v>9</v>
      </c>
      <c r="D6701">
        <v>25</v>
      </c>
      <c r="E6701" s="3">
        <v>0.03</v>
      </c>
      <c r="F6701" s="4">
        <f>VLOOKUP(B6701,[1]Vendas!A:C,2,FALSE)</f>
        <v>43897</v>
      </c>
      <c r="G6701" t="str">
        <f>VLOOKUP(VLOOKUP(B6701,[1]Vendas!A:C,3,FALSE),[1]Vendedores!A:B,2,FALSE)</f>
        <v>Filipe de Tarso</v>
      </c>
      <c r="H6701" t="str">
        <f>VLOOKUP(VLOOKUP(VLOOKUP(B6701,[1]Vendas!A:C,3,FALSE),[1]Vendedores!A:E,5,FALSE),[1]Filiais!A:B,2,FALSE)</f>
        <v>Rio de Janeiro</v>
      </c>
      <c r="I6701" s="3">
        <f>VLOOKUP(VLOOKUP(B6701,[1]Vendas!A:C,3,FALSE),[1]Vendedores!A:E,4,FALSE)</f>
        <v>0.04</v>
      </c>
      <c r="J6701" t="str">
        <f>VLOOKUP(C6701,[1]Produtos!A:D,2,FALSE)</f>
        <v>Papel A4</v>
      </c>
      <c r="K6701" s="5">
        <f>VLOOKUP(C6701,[1]Produtos!A:D,3,FALSE)</f>
        <v>90</v>
      </c>
      <c r="L6701" s="5">
        <f t="shared" si="312"/>
        <v>2250</v>
      </c>
      <c r="M6701" s="5">
        <f t="shared" si="313"/>
        <v>67.5</v>
      </c>
      <c r="N6701" s="5">
        <f t="shared" si="314"/>
        <v>2182.5</v>
      </c>
      <c r="O6701" t="str">
        <f>VLOOKUP(VLOOKUP(C6701,[1]Produtos!A:D,4,FALSE),[1]Categorias!A:B,2,FALSE)</f>
        <v>Papelaria</v>
      </c>
    </row>
    <row r="6702" spans="1:15" x14ac:dyDescent="0.3">
      <c r="A6702">
        <v>6701</v>
      </c>
      <c r="B6702">
        <v>1963</v>
      </c>
      <c r="C6702">
        <v>10</v>
      </c>
      <c r="D6702">
        <v>24</v>
      </c>
      <c r="E6702" s="3">
        <v>0.02</v>
      </c>
      <c r="F6702" s="4">
        <f>VLOOKUP(B6702,[1]Vendas!A:C,2,FALSE)</f>
        <v>43989</v>
      </c>
      <c r="G6702" t="str">
        <f>VLOOKUP(VLOOKUP(B6702,[1]Vendas!A:C,3,FALSE),[1]Vendedores!A:B,2,FALSE)</f>
        <v>Débora Albuquerque</v>
      </c>
      <c r="H6702" t="str">
        <f>VLOOKUP(VLOOKUP(VLOOKUP(B6702,[1]Vendas!A:C,3,FALSE),[1]Vendedores!A:E,5,FALSE),[1]Filiais!A:B,2,FALSE)</f>
        <v>São Paulo</v>
      </c>
      <c r="I6702" s="3">
        <f>VLOOKUP(VLOOKUP(B6702,[1]Vendas!A:C,3,FALSE),[1]Vendedores!A:E,4,FALSE)</f>
        <v>0.02</v>
      </c>
      <c r="J6702" t="str">
        <f>VLOOKUP(C6702,[1]Produtos!A:D,2,FALSE)</f>
        <v>Caneta</v>
      </c>
      <c r="K6702" s="5">
        <f>VLOOKUP(C6702,[1]Produtos!A:D,3,FALSE)</f>
        <v>15</v>
      </c>
      <c r="L6702" s="5">
        <f t="shared" si="312"/>
        <v>360</v>
      </c>
      <c r="M6702" s="5">
        <f t="shared" si="313"/>
        <v>7.2</v>
      </c>
      <c r="N6702" s="5">
        <f t="shared" si="314"/>
        <v>352.8</v>
      </c>
      <c r="O6702" t="str">
        <f>VLOOKUP(VLOOKUP(C6702,[1]Produtos!A:D,4,FALSE),[1]Categorias!A:B,2,FALSE)</f>
        <v>Papelaria</v>
      </c>
    </row>
    <row r="6703" spans="1:15" x14ac:dyDescent="0.3">
      <c r="A6703">
        <v>6702</v>
      </c>
      <c r="B6703">
        <v>1400</v>
      </c>
      <c r="C6703">
        <v>7</v>
      </c>
      <c r="D6703">
        <v>15</v>
      </c>
      <c r="E6703" s="3">
        <v>0</v>
      </c>
      <c r="F6703" s="4">
        <f>VLOOKUP(B6703,[1]Vendas!A:C,2,FALSE)</f>
        <v>44172</v>
      </c>
      <c r="G6703" t="str">
        <f>VLOOKUP(VLOOKUP(B6703,[1]Vendas!A:C,3,FALSE),[1]Vendedores!A:B,2,FALSE)</f>
        <v>Débora Albuquerque</v>
      </c>
      <c r="H6703" t="str">
        <f>VLOOKUP(VLOOKUP(VLOOKUP(B6703,[1]Vendas!A:C,3,FALSE),[1]Vendedores!A:E,5,FALSE),[1]Filiais!A:B,2,FALSE)</f>
        <v>São Paulo</v>
      </c>
      <c r="I6703" s="3">
        <f>VLOOKUP(VLOOKUP(B6703,[1]Vendas!A:C,3,FALSE),[1]Vendedores!A:E,4,FALSE)</f>
        <v>0.02</v>
      </c>
      <c r="J6703" t="str">
        <f>VLOOKUP(C6703,[1]Produtos!A:D,2,FALSE)</f>
        <v>Roteador</v>
      </c>
      <c r="K6703" s="5">
        <f>VLOOKUP(C6703,[1]Produtos!A:D,3,FALSE)</f>
        <v>320</v>
      </c>
      <c r="L6703" s="5">
        <f t="shared" si="312"/>
        <v>4800</v>
      </c>
      <c r="M6703" s="5">
        <f t="shared" si="313"/>
        <v>0</v>
      </c>
      <c r="N6703" s="5">
        <f t="shared" si="314"/>
        <v>4800</v>
      </c>
      <c r="O6703" t="str">
        <f>VLOOKUP(VLOOKUP(C6703,[1]Produtos!A:D,4,FALSE),[1]Categorias!A:B,2,FALSE)</f>
        <v>Hardwares</v>
      </c>
    </row>
    <row r="6704" spans="1:15" x14ac:dyDescent="0.3">
      <c r="A6704">
        <v>6703</v>
      </c>
      <c r="B6704">
        <v>1699</v>
      </c>
      <c r="C6704">
        <v>1</v>
      </c>
      <c r="D6704">
        <v>9</v>
      </c>
      <c r="E6704" s="3">
        <v>0.03</v>
      </c>
      <c r="F6704" s="4">
        <f>VLOOKUP(B6704,[1]Vendas!A:C,2,FALSE)</f>
        <v>44184</v>
      </c>
      <c r="G6704" t="str">
        <f>VLOOKUP(VLOOKUP(B6704,[1]Vendas!A:C,3,FALSE),[1]Vendedores!A:B,2,FALSE)</f>
        <v>Débora Albuquerque</v>
      </c>
      <c r="H6704" t="str">
        <f>VLOOKUP(VLOOKUP(VLOOKUP(B6704,[1]Vendas!A:C,3,FALSE),[1]Vendedores!A:E,5,FALSE),[1]Filiais!A:B,2,FALSE)</f>
        <v>São Paulo</v>
      </c>
      <c r="I6704" s="3">
        <f>VLOOKUP(VLOOKUP(B6704,[1]Vendas!A:C,3,FALSE),[1]Vendedores!A:E,4,FALSE)</f>
        <v>0.02</v>
      </c>
      <c r="J6704" t="str">
        <f>VLOOKUP(C6704,[1]Produtos!A:D,2,FALSE)</f>
        <v>Computador desktop</v>
      </c>
      <c r="K6704" s="5">
        <f>VLOOKUP(C6704,[1]Produtos!A:D,3,FALSE)</f>
        <v>5200</v>
      </c>
      <c r="L6704" s="5">
        <f t="shared" si="312"/>
        <v>46800</v>
      </c>
      <c r="M6704" s="5">
        <f t="shared" si="313"/>
        <v>1404</v>
      </c>
      <c r="N6704" s="5">
        <f t="shared" si="314"/>
        <v>45396</v>
      </c>
      <c r="O6704" t="str">
        <f>VLOOKUP(VLOOKUP(C6704,[1]Produtos!A:D,4,FALSE),[1]Categorias!A:B,2,FALSE)</f>
        <v>Hardwares</v>
      </c>
    </row>
    <row r="6705" spans="1:15" x14ac:dyDescent="0.3">
      <c r="A6705">
        <v>6704</v>
      </c>
      <c r="B6705">
        <v>930</v>
      </c>
      <c r="C6705">
        <v>7</v>
      </c>
      <c r="D6705">
        <v>29</v>
      </c>
      <c r="E6705" s="3">
        <v>0.05</v>
      </c>
      <c r="F6705" s="4">
        <f>VLOOKUP(B6705,[1]Vendas!A:C,2,FALSE)</f>
        <v>43975</v>
      </c>
      <c r="G6705" t="str">
        <f>VLOOKUP(VLOOKUP(B6705,[1]Vendas!A:C,3,FALSE),[1]Vendedores!A:B,2,FALSE)</f>
        <v>Solange Almeida</v>
      </c>
      <c r="H6705" t="str">
        <f>VLOOKUP(VLOOKUP(VLOOKUP(B6705,[1]Vendas!A:C,3,FALSE),[1]Vendedores!A:E,5,FALSE),[1]Filiais!A:B,2,FALSE)</f>
        <v>Rio de Janeiro</v>
      </c>
      <c r="I6705" s="3">
        <f>VLOOKUP(VLOOKUP(B6705,[1]Vendas!A:C,3,FALSE),[1]Vendedores!A:E,4,FALSE)</f>
        <v>0.01</v>
      </c>
      <c r="J6705" t="str">
        <f>VLOOKUP(C6705,[1]Produtos!A:D,2,FALSE)</f>
        <v>Roteador</v>
      </c>
      <c r="K6705" s="5">
        <f>VLOOKUP(C6705,[1]Produtos!A:D,3,FALSE)</f>
        <v>320</v>
      </c>
      <c r="L6705" s="5">
        <f t="shared" si="312"/>
        <v>9280</v>
      </c>
      <c r="M6705" s="5">
        <f t="shared" si="313"/>
        <v>464</v>
      </c>
      <c r="N6705" s="5">
        <f t="shared" si="314"/>
        <v>8816</v>
      </c>
      <c r="O6705" t="str">
        <f>VLOOKUP(VLOOKUP(C6705,[1]Produtos!A:D,4,FALSE),[1]Categorias!A:B,2,FALSE)</f>
        <v>Hardwares</v>
      </c>
    </row>
    <row r="6706" spans="1:15" x14ac:dyDescent="0.3">
      <c r="A6706">
        <v>6705</v>
      </c>
      <c r="B6706">
        <v>290</v>
      </c>
      <c r="C6706">
        <v>6</v>
      </c>
      <c r="D6706">
        <v>16</v>
      </c>
      <c r="E6706" s="3">
        <v>0</v>
      </c>
      <c r="F6706" s="4">
        <f>VLOOKUP(B6706,[1]Vendas!A:C,2,FALSE)</f>
        <v>43864</v>
      </c>
      <c r="G6706" t="str">
        <f>VLOOKUP(VLOOKUP(B6706,[1]Vendas!A:C,3,FALSE),[1]Vendedores!A:B,2,FALSE)</f>
        <v>Filipe de Tarso</v>
      </c>
      <c r="H6706" t="str">
        <f>VLOOKUP(VLOOKUP(VLOOKUP(B6706,[1]Vendas!A:C,3,FALSE),[1]Vendedores!A:E,5,FALSE),[1]Filiais!A:B,2,FALSE)</f>
        <v>Rio de Janeiro</v>
      </c>
      <c r="I6706" s="3">
        <f>VLOOKUP(VLOOKUP(B6706,[1]Vendas!A:C,3,FALSE),[1]Vendedores!A:E,4,FALSE)</f>
        <v>0.04</v>
      </c>
      <c r="J6706" t="str">
        <f>VLOOKUP(C6706,[1]Produtos!A:D,2,FALSE)</f>
        <v>Carregador para celular</v>
      </c>
      <c r="K6706" s="5">
        <f>VLOOKUP(C6706,[1]Produtos!A:D,3,FALSE)</f>
        <v>150</v>
      </c>
      <c r="L6706" s="5">
        <f t="shared" si="312"/>
        <v>2400</v>
      </c>
      <c r="M6706" s="5">
        <f t="shared" si="313"/>
        <v>0</v>
      </c>
      <c r="N6706" s="5">
        <f t="shared" si="314"/>
        <v>2400</v>
      </c>
      <c r="O6706" t="str">
        <f>VLOOKUP(VLOOKUP(C6706,[1]Produtos!A:D,4,FALSE),[1]Categorias!A:B,2,FALSE)</f>
        <v>Celulares</v>
      </c>
    </row>
    <row r="6707" spans="1:15" x14ac:dyDescent="0.3">
      <c r="A6707">
        <v>6706</v>
      </c>
      <c r="B6707">
        <v>65</v>
      </c>
      <c r="C6707">
        <v>10</v>
      </c>
      <c r="D6707">
        <v>4</v>
      </c>
      <c r="E6707" s="3">
        <v>0.01</v>
      </c>
      <c r="F6707" s="4">
        <f>VLOOKUP(B6707,[1]Vendas!A:C,2,FALSE)</f>
        <v>44083</v>
      </c>
      <c r="G6707" t="str">
        <f>VLOOKUP(VLOOKUP(B6707,[1]Vendas!A:C,3,FALSE),[1]Vendedores!A:B,2,FALSE)</f>
        <v>Filipe de Tarso</v>
      </c>
      <c r="H6707" t="str">
        <f>VLOOKUP(VLOOKUP(VLOOKUP(B6707,[1]Vendas!A:C,3,FALSE),[1]Vendedores!A:E,5,FALSE),[1]Filiais!A:B,2,FALSE)</f>
        <v>Rio de Janeiro</v>
      </c>
      <c r="I6707" s="3">
        <f>VLOOKUP(VLOOKUP(B6707,[1]Vendas!A:C,3,FALSE),[1]Vendedores!A:E,4,FALSE)</f>
        <v>0.04</v>
      </c>
      <c r="J6707" t="str">
        <f>VLOOKUP(C6707,[1]Produtos!A:D,2,FALSE)</f>
        <v>Caneta</v>
      </c>
      <c r="K6707" s="5">
        <f>VLOOKUP(C6707,[1]Produtos!A:D,3,FALSE)</f>
        <v>15</v>
      </c>
      <c r="L6707" s="5">
        <f t="shared" si="312"/>
        <v>60</v>
      </c>
      <c r="M6707" s="5">
        <f t="shared" si="313"/>
        <v>0.6</v>
      </c>
      <c r="N6707" s="5">
        <f t="shared" si="314"/>
        <v>59.4</v>
      </c>
      <c r="O6707" t="str">
        <f>VLOOKUP(VLOOKUP(C6707,[1]Produtos!A:D,4,FALSE),[1]Categorias!A:B,2,FALSE)</f>
        <v>Papelaria</v>
      </c>
    </row>
    <row r="6708" spans="1:15" x14ac:dyDescent="0.3">
      <c r="A6708">
        <v>6707</v>
      </c>
      <c r="B6708">
        <v>1709</v>
      </c>
      <c r="C6708">
        <v>4</v>
      </c>
      <c r="D6708">
        <v>6</v>
      </c>
      <c r="E6708" s="3">
        <v>0.03</v>
      </c>
      <c r="F6708" s="4">
        <f>VLOOKUP(B6708,[1]Vendas!A:C,2,FALSE)</f>
        <v>43970</v>
      </c>
      <c r="G6708" t="str">
        <f>VLOOKUP(VLOOKUP(B6708,[1]Vendas!A:C,3,FALSE),[1]Vendedores!A:B,2,FALSE)</f>
        <v>Antônio da Costa</v>
      </c>
      <c r="H6708" t="str">
        <f>VLOOKUP(VLOOKUP(VLOOKUP(B6708,[1]Vendas!A:C,3,FALSE),[1]Vendedores!A:E,5,FALSE),[1]Filiais!A:B,2,FALSE)</f>
        <v>São Paulo</v>
      </c>
      <c r="I6708" s="3">
        <f>VLOOKUP(VLOOKUP(B6708,[1]Vendas!A:C,3,FALSE),[1]Vendedores!A:E,4,FALSE)</f>
        <v>7.0000000000000007E-2</v>
      </c>
      <c r="J6708" t="str">
        <f>VLOOKUP(C6708,[1]Produtos!A:D,2,FALSE)</f>
        <v>Mouse</v>
      </c>
      <c r="K6708" s="5">
        <f>VLOOKUP(C6708,[1]Produtos!A:D,3,FALSE)</f>
        <v>75</v>
      </c>
      <c r="L6708" s="5">
        <f t="shared" si="312"/>
        <v>450</v>
      </c>
      <c r="M6708" s="5">
        <f t="shared" si="313"/>
        <v>13.5</v>
      </c>
      <c r="N6708" s="5">
        <f t="shared" si="314"/>
        <v>436.5</v>
      </c>
      <c r="O6708" t="str">
        <f>VLOOKUP(VLOOKUP(C6708,[1]Produtos!A:D,4,FALSE),[1]Categorias!A:B,2,FALSE)</f>
        <v>Acessórios</v>
      </c>
    </row>
    <row r="6709" spans="1:15" x14ac:dyDescent="0.3">
      <c r="A6709">
        <v>6708</v>
      </c>
      <c r="B6709">
        <v>1600</v>
      </c>
      <c r="C6709">
        <v>4</v>
      </c>
      <c r="D6709">
        <v>2</v>
      </c>
      <c r="E6709" s="3">
        <v>0.05</v>
      </c>
      <c r="F6709" s="4">
        <f>VLOOKUP(B6709,[1]Vendas!A:C,2,FALSE)</f>
        <v>43957</v>
      </c>
      <c r="G6709" t="str">
        <f>VLOOKUP(VLOOKUP(B6709,[1]Vendas!A:C,3,FALSE),[1]Vendedores!A:B,2,FALSE)</f>
        <v>Raimundo Nonato</v>
      </c>
      <c r="H6709" t="str">
        <f>VLOOKUP(VLOOKUP(VLOOKUP(B6709,[1]Vendas!A:C,3,FALSE),[1]Vendedores!A:E,5,FALSE),[1]Filiais!A:B,2,FALSE)</f>
        <v>Minas Gerais</v>
      </c>
      <c r="I6709" s="3">
        <f>VLOOKUP(VLOOKUP(B6709,[1]Vendas!A:C,3,FALSE),[1]Vendedores!A:E,4,FALSE)</f>
        <v>0.02</v>
      </c>
      <c r="J6709" t="str">
        <f>VLOOKUP(C6709,[1]Produtos!A:D,2,FALSE)</f>
        <v>Mouse</v>
      </c>
      <c r="K6709" s="5">
        <f>VLOOKUP(C6709,[1]Produtos!A:D,3,FALSE)</f>
        <v>75</v>
      </c>
      <c r="L6709" s="5">
        <f t="shared" si="312"/>
        <v>150</v>
      </c>
      <c r="M6709" s="5">
        <f t="shared" si="313"/>
        <v>7.5</v>
      </c>
      <c r="N6709" s="5">
        <f t="shared" si="314"/>
        <v>142.5</v>
      </c>
      <c r="O6709" t="str">
        <f>VLOOKUP(VLOOKUP(C6709,[1]Produtos!A:D,4,FALSE),[1]Categorias!A:B,2,FALSE)</f>
        <v>Acessórios</v>
      </c>
    </row>
    <row r="6710" spans="1:15" x14ac:dyDescent="0.3">
      <c r="A6710">
        <v>6709</v>
      </c>
      <c r="B6710">
        <v>1508</v>
      </c>
      <c r="C6710">
        <v>5</v>
      </c>
      <c r="D6710">
        <v>14</v>
      </c>
      <c r="E6710" s="3">
        <v>0</v>
      </c>
      <c r="F6710" s="4">
        <f>VLOOKUP(B6710,[1]Vendas!A:C,2,FALSE)</f>
        <v>44125</v>
      </c>
      <c r="G6710" t="str">
        <f>VLOOKUP(VLOOKUP(B6710,[1]Vendas!A:C,3,FALSE),[1]Vendedores!A:B,2,FALSE)</f>
        <v>Fernanda Vasconcelos</v>
      </c>
      <c r="H6710" t="str">
        <f>VLOOKUP(VLOOKUP(VLOOKUP(B6710,[1]Vendas!A:C,3,FALSE),[1]Vendedores!A:E,5,FALSE),[1]Filiais!A:B,2,FALSE)</f>
        <v>Minas Gerais</v>
      </c>
      <c r="I6710" s="3">
        <f>VLOOKUP(VLOOKUP(B6710,[1]Vendas!A:C,3,FALSE),[1]Vendedores!A:E,4,FALSE)</f>
        <v>0.04</v>
      </c>
      <c r="J6710" t="str">
        <f>VLOOKUP(C6710,[1]Produtos!A:D,2,FALSE)</f>
        <v>Smartphone</v>
      </c>
      <c r="K6710" s="5">
        <f>VLOOKUP(C6710,[1]Produtos!A:D,3,FALSE)</f>
        <v>3200</v>
      </c>
      <c r="L6710" s="5">
        <f t="shared" si="312"/>
        <v>44800</v>
      </c>
      <c r="M6710" s="5">
        <f t="shared" si="313"/>
        <v>0</v>
      </c>
      <c r="N6710" s="5">
        <f t="shared" si="314"/>
        <v>44800</v>
      </c>
      <c r="O6710" t="str">
        <f>VLOOKUP(VLOOKUP(C6710,[1]Produtos!A:D,4,FALSE),[1]Categorias!A:B,2,FALSE)</f>
        <v>Celulares</v>
      </c>
    </row>
    <row r="6711" spans="1:15" x14ac:dyDescent="0.3">
      <c r="A6711">
        <v>6710</v>
      </c>
      <c r="B6711">
        <v>1444</v>
      </c>
      <c r="C6711">
        <v>9</v>
      </c>
      <c r="D6711">
        <v>4</v>
      </c>
      <c r="E6711" s="3">
        <v>0.01</v>
      </c>
      <c r="F6711" s="4">
        <f>VLOOKUP(B6711,[1]Vendas!A:C,2,FALSE)</f>
        <v>44077</v>
      </c>
      <c r="G6711" t="str">
        <f>VLOOKUP(VLOOKUP(B6711,[1]Vendas!A:C,3,FALSE),[1]Vendedores!A:B,2,FALSE)</f>
        <v>Jaqueline de Souza</v>
      </c>
      <c r="H6711" t="str">
        <f>VLOOKUP(VLOOKUP(VLOOKUP(B6711,[1]Vendas!A:C,3,FALSE),[1]Vendedores!A:E,5,FALSE),[1]Filiais!A:B,2,FALSE)</f>
        <v>Minas Gerais</v>
      </c>
      <c r="I6711" s="3">
        <f>VLOOKUP(VLOOKUP(B6711,[1]Vendas!A:C,3,FALSE),[1]Vendedores!A:E,4,FALSE)</f>
        <v>7.0000000000000007E-2</v>
      </c>
      <c r="J6711" t="str">
        <f>VLOOKUP(C6711,[1]Produtos!A:D,2,FALSE)</f>
        <v>Papel A4</v>
      </c>
      <c r="K6711" s="5">
        <f>VLOOKUP(C6711,[1]Produtos!A:D,3,FALSE)</f>
        <v>90</v>
      </c>
      <c r="L6711" s="5">
        <f t="shared" si="312"/>
        <v>360</v>
      </c>
      <c r="M6711" s="5">
        <f t="shared" si="313"/>
        <v>3.6</v>
      </c>
      <c r="N6711" s="5">
        <f t="shared" si="314"/>
        <v>356.4</v>
      </c>
      <c r="O6711" t="str">
        <f>VLOOKUP(VLOOKUP(C6711,[1]Produtos!A:D,4,FALSE),[1]Categorias!A:B,2,FALSE)</f>
        <v>Papelaria</v>
      </c>
    </row>
    <row r="6712" spans="1:15" x14ac:dyDescent="0.3">
      <c r="A6712">
        <v>6711</v>
      </c>
      <c r="B6712">
        <v>1859</v>
      </c>
      <c r="C6712">
        <v>8</v>
      </c>
      <c r="D6712">
        <v>23</v>
      </c>
      <c r="E6712" s="3">
        <v>0.04</v>
      </c>
      <c r="F6712" s="4">
        <f>VLOOKUP(B6712,[1]Vendas!A:C,2,FALSE)</f>
        <v>43836</v>
      </c>
      <c r="G6712" t="str">
        <f>VLOOKUP(VLOOKUP(B6712,[1]Vendas!A:C,3,FALSE),[1]Vendedores!A:B,2,FALSE)</f>
        <v>Antônio da Costa</v>
      </c>
      <c r="H6712" t="str">
        <f>VLOOKUP(VLOOKUP(VLOOKUP(B6712,[1]Vendas!A:C,3,FALSE),[1]Vendedores!A:E,5,FALSE),[1]Filiais!A:B,2,FALSE)</f>
        <v>São Paulo</v>
      </c>
      <c r="I6712" s="3">
        <f>VLOOKUP(VLOOKUP(B6712,[1]Vendas!A:C,3,FALSE),[1]Vendedores!A:E,4,FALSE)</f>
        <v>7.0000000000000007E-2</v>
      </c>
      <c r="J6712" t="str">
        <f>VLOOKUP(C6712,[1]Produtos!A:D,2,FALSE)</f>
        <v>Projetor</v>
      </c>
      <c r="K6712" s="5">
        <f>VLOOKUP(C6712,[1]Produtos!A:D,3,FALSE)</f>
        <v>2900</v>
      </c>
      <c r="L6712" s="5">
        <f t="shared" si="312"/>
        <v>66700</v>
      </c>
      <c r="M6712" s="5">
        <f t="shared" si="313"/>
        <v>2668</v>
      </c>
      <c r="N6712" s="5">
        <f t="shared" si="314"/>
        <v>64032</v>
      </c>
      <c r="O6712" t="str">
        <f>VLOOKUP(VLOOKUP(C6712,[1]Produtos!A:D,4,FALSE),[1]Categorias!A:B,2,FALSE)</f>
        <v>Hardwares</v>
      </c>
    </row>
    <row r="6713" spans="1:15" x14ac:dyDescent="0.3">
      <c r="A6713">
        <v>6712</v>
      </c>
      <c r="B6713">
        <v>1348</v>
      </c>
      <c r="C6713">
        <v>10</v>
      </c>
      <c r="D6713">
        <v>19</v>
      </c>
      <c r="E6713" s="3">
        <v>0.05</v>
      </c>
      <c r="F6713" s="4">
        <f>VLOOKUP(B6713,[1]Vendas!A:C,2,FALSE)</f>
        <v>43905</v>
      </c>
      <c r="G6713" t="str">
        <f>VLOOKUP(VLOOKUP(B6713,[1]Vendas!A:C,3,FALSE),[1]Vendedores!A:B,2,FALSE)</f>
        <v>Débora Albuquerque</v>
      </c>
      <c r="H6713" t="str">
        <f>VLOOKUP(VLOOKUP(VLOOKUP(B6713,[1]Vendas!A:C,3,FALSE),[1]Vendedores!A:E,5,FALSE),[1]Filiais!A:B,2,FALSE)</f>
        <v>São Paulo</v>
      </c>
      <c r="I6713" s="3">
        <f>VLOOKUP(VLOOKUP(B6713,[1]Vendas!A:C,3,FALSE),[1]Vendedores!A:E,4,FALSE)</f>
        <v>0.02</v>
      </c>
      <c r="J6713" t="str">
        <f>VLOOKUP(C6713,[1]Produtos!A:D,2,FALSE)</f>
        <v>Caneta</v>
      </c>
      <c r="K6713" s="5">
        <f>VLOOKUP(C6713,[1]Produtos!A:D,3,FALSE)</f>
        <v>15</v>
      </c>
      <c r="L6713" s="5">
        <f t="shared" si="312"/>
        <v>285</v>
      </c>
      <c r="M6713" s="5">
        <f t="shared" si="313"/>
        <v>14.25</v>
      </c>
      <c r="N6713" s="5">
        <f t="shared" si="314"/>
        <v>270.75</v>
      </c>
      <c r="O6713" t="str">
        <f>VLOOKUP(VLOOKUP(C6713,[1]Produtos!A:D,4,FALSE),[1]Categorias!A:B,2,FALSE)</f>
        <v>Papelaria</v>
      </c>
    </row>
    <row r="6714" spans="1:15" x14ac:dyDescent="0.3">
      <c r="A6714">
        <v>6713</v>
      </c>
      <c r="B6714">
        <v>1629</v>
      </c>
      <c r="C6714">
        <v>10</v>
      </c>
      <c r="D6714">
        <v>30</v>
      </c>
      <c r="E6714" s="3">
        <v>0</v>
      </c>
      <c r="F6714" s="4">
        <f>VLOOKUP(B6714,[1]Vendas!A:C,2,FALSE)</f>
        <v>43856</v>
      </c>
      <c r="G6714" t="str">
        <f>VLOOKUP(VLOOKUP(B6714,[1]Vendas!A:C,3,FALSE),[1]Vendedores!A:B,2,FALSE)</f>
        <v>Fernanda Vasconcelos</v>
      </c>
      <c r="H6714" t="str">
        <f>VLOOKUP(VLOOKUP(VLOOKUP(B6714,[1]Vendas!A:C,3,FALSE),[1]Vendedores!A:E,5,FALSE),[1]Filiais!A:B,2,FALSE)</f>
        <v>Minas Gerais</v>
      </c>
      <c r="I6714" s="3">
        <f>VLOOKUP(VLOOKUP(B6714,[1]Vendas!A:C,3,FALSE),[1]Vendedores!A:E,4,FALSE)</f>
        <v>0.04</v>
      </c>
      <c r="J6714" t="str">
        <f>VLOOKUP(C6714,[1]Produtos!A:D,2,FALSE)</f>
        <v>Caneta</v>
      </c>
      <c r="K6714" s="5">
        <f>VLOOKUP(C6714,[1]Produtos!A:D,3,FALSE)</f>
        <v>15</v>
      </c>
      <c r="L6714" s="5">
        <f t="shared" si="312"/>
        <v>450</v>
      </c>
      <c r="M6714" s="5">
        <f t="shared" si="313"/>
        <v>0</v>
      </c>
      <c r="N6714" s="5">
        <f t="shared" si="314"/>
        <v>450</v>
      </c>
      <c r="O6714" t="str">
        <f>VLOOKUP(VLOOKUP(C6714,[1]Produtos!A:D,4,FALSE),[1]Categorias!A:B,2,FALSE)</f>
        <v>Papelaria</v>
      </c>
    </row>
    <row r="6715" spans="1:15" x14ac:dyDescent="0.3">
      <c r="A6715">
        <v>6714</v>
      </c>
      <c r="B6715">
        <v>699</v>
      </c>
      <c r="C6715">
        <v>3</v>
      </c>
      <c r="D6715">
        <v>21</v>
      </c>
      <c r="E6715" s="3">
        <v>0.03</v>
      </c>
      <c r="F6715" s="4">
        <f>VLOOKUP(B6715,[1]Vendas!A:C,2,FALSE)</f>
        <v>44024</v>
      </c>
      <c r="G6715" t="str">
        <f>VLOOKUP(VLOOKUP(B6715,[1]Vendas!A:C,3,FALSE),[1]Vendedores!A:B,2,FALSE)</f>
        <v>Jaqueline de Souza</v>
      </c>
      <c r="H6715" t="str">
        <f>VLOOKUP(VLOOKUP(VLOOKUP(B6715,[1]Vendas!A:C,3,FALSE),[1]Vendedores!A:E,5,FALSE),[1]Filiais!A:B,2,FALSE)</f>
        <v>Minas Gerais</v>
      </c>
      <c r="I6715" s="3">
        <f>VLOOKUP(VLOOKUP(B6715,[1]Vendas!A:C,3,FALSE),[1]Vendedores!A:E,4,FALSE)</f>
        <v>7.0000000000000007E-2</v>
      </c>
      <c r="J6715" t="str">
        <f>VLOOKUP(C6715,[1]Produtos!A:D,2,FALSE)</f>
        <v>Teclado</v>
      </c>
      <c r="K6715" s="5">
        <f>VLOOKUP(C6715,[1]Produtos!A:D,3,FALSE)</f>
        <v>90</v>
      </c>
      <c r="L6715" s="5">
        <f t="shared" si="312"/>
        <v>1890</v>
      </c>
      <c r="M6715" s="5">
        <f t="shared" si="313"/>
        <v>56.699999999999996</v>
      </c>
      <c r="N6715" s="5">
        <f t="shared" si="314"/>
        <v>1833.3</v>
      </c>
      <c r="O6715" t="str">
        <f>VLOOKUP(VLOOKUP(C6715,[1]Produtos!A:D,4,FALSE),[1]Categorias!A:B,2,FALSE)</f>
        <v>Acessórios</v>
      </c>
    </row>
    <row r="6716" spans="1:15" x14ac:dyDescent="0.3">
      <c r="A6716">
        <v>6715</v>
      </c>
      <c r="B6716">
        <v>193</v>
      </c>
      <c r="C6716">
        <v>9</v>
      </c>
      <c r="D6716">
        <v>17</v>
      </c>
      <c r="E6716" s="3">
        <v>0.01</v>
      </c>
      <c r="F6716" s="4">
        <f>VLOOKUP(B6716,[1]Vendas!A:C,2,FALSE)</f>
        <v>43866</v>
      </c>
      <c r="G6716" t="str">
        <f>VLOOKUP(VLOOKUP(B6716,[1]Vendas!A:C,3,FALSE),[1]Vendedores!A:B,2,FALSE)</f>
        <v>Fernanda Vasconcelos</v>
      </c>
      <c r="H6716" t="str">
        <f>VLOOKUP(VLOOKUP(VLOOKUP(B6716,[1]Vendas!A:C,3,FALSE),[1]Vendedores!A:E,5,FALSE),[1]Filiais!A:B,2,FALSE)</f>
        <v>Minas Gerais</v>
      </c>
      <c r="I6716" s="3">
        <f>VLOOKUP(VLOOKUP(B6716,[1]Vendas!A:C,3,FALSE),[1]Vendedores!A:E,4,FALSE)</f>
        <v>0.04</v>
      </c>
      <c r="J6716" t="str">
        <f>VLOOKUP(C6716,[1]Produtos!A:D,2,FALSE)</f>
        <v>Papel A4</v>
      </c>
      <c r="K6716" s="5">
        <f>VLOOKUP(C6716,[1]Produtos!A:D,3,FALSE)</f>
        <v>90</v>
      </c>
      <c r="L6716" s="5">
        <f t="shared" si="312"/>
        <v>1530</v>
      </c>
      <c r="M6716" s="5">
        <f t="shared" si="313"/>
        <v>15.3</v>
      </c>
      <c r="N6716" s="5">
        <f t="shared" si="314"/>
        <v>1514.7</v>
      </c>
      <c r="O6716" t="str">
        <f>VLOOKUP(VLOOKUP(C6716,[1]Produtos!A:D,4,FALSE),[1]Categorias!A:B,2,FALSE)</f>
        <v>Papelaria</v>
      </c>
    </row>
    <row r="6717" spans="1:15" x14ac:dyDescent="0.3">
      <c r="A6717">
        <v>6716</v>
      </c>
      <c r="B6717">
        <v>1800</v>
      </c>
      <c r="C6717">
        <v>6</v>
      </c>
      <c r="D6717">
        <v>20</v>
      </c>
      <c r="E6717" s="3">
        <v>0.05</v>
      </c>
      <c r="F6717" s="4">
        <f>VLOOKUP(B6717,[1]Vendas!A:C,2,FALSE)</f>
        <v>43967</v>
      </c>
      <c r="G6717" t="str">
        <f>VLOOKUP(VLOOKUP(B6717,[1]Vendas!A:C,3,FALSE),[1]Vendedores!A:B,2,FALSE)</f>
        <v>Filipe de Tarso</v>
      </c>
      <c r="H6717" t="str">
        <f>VLOOKUP(VLOOKUP(VLOOKUP(B6717,[1]Vendas!A:C,3,FALSE),[1]Vendedores!A:E,5,FALSE),[1]Filiais!A:B,2,FALSE)</f>
        <v>Rio de Janeiro</v>
      </c>
      <c r="I6717" s="3">
        <f>VLOOKUP(VLOOKUP(B6717,[1]Vendas!A:C,3,FALSE),[1]Vendedores!A:E,4,FALSE)</f>
        <v>0.04</v>
      </c>
      <c r="J6717" t="str">
        <f>VLOOKUP(C6717,[1]Produtos!A:D,2,FALSE)</f>
        <v>Carregador para celular</v>
      </c>
      <c r="K6717" s="5">
        <f>VLOOKUP(C6717,[1]Produtos!A:D,3,FALSE)</f>
        <v>150</v>
      </c>
      <c r="L6717" s="5">
        <f t="shared" si="312"/>
        <v>3000</v>
      </c>
      <c r="M6717" s="5">
        <f t="shared" si="313"/>
        <v>150</v>
      </c>
      <c r="N6717" s="5">
        <f t="shared" si="314"/>
        <v>2850</v>
      </c>
      <c r="O6717" t="str">
        <f>VLOOKUP(VLOOKUP(C6717,[1]Produtos!A:D,4,FALSE),[1]Categorias!A:B,2,FALSE)</f>
        <v>Celulares</v>
      </c>
    </row>
    <row r="6718" spans="1:15" x14ac:dyDescent="0.3">
      <c r="A6718">
        <v>6717</v>
      </c>
      <c r="B6718">
        <v>934</v>
      </c>
      <c r="C6718">
        <v>10</v>
      </c>
      <c r="D6718">
        <v>21</v>
      </c>
      <c r="E6718" s="3">
        <v>0.02</v>
      </c>
      <c r="F6718" s="4">
        <f>VLOOKUP(B6718,[1]Vendas!A:C,2,FALSE)</f>
        <v>44038</v>
      </c>
      <c r="G6718" t="str">
        <f>VLOOKUP(VLOOKUP(B6718,[1]Vendas!A:C,3,FALSE),[1]Vendedores!A:B,2,FALSE)</f>
        <v>Antônio da Costa</v>
      </c>
      <c r="H6718" t="str">
        <f>VLOOKUP(VLOOKUP(VLOOKUP(B6718,[1]Vendas!A:C,3,FALSE),[1]Vendedores!A:E,5,FALSE),[1]Filiais!A:B,2,FALSE)</f>
        <v>São Paulo</v>
      </c>
      <c r="I6718" s="3">
        <f>VLOOKUP(VLOOKUP(B6718,[1]Vendas!A:C,3,FALSE),[1]Vendedores!A:E,4,FALSE)</f>
        <v>7.0000000000000007E-2</v>
      </c>
      <c r="J6718" t="str">
        <f>VLOOKUP(C6718,[1]Produtos!A:D,2,FALSE)</f>
        <v>Caneta</v>
      </c>
      <c r="K6718" s="5">
        <f>VLOOKUP(C6718,[1]Produtos!A:D,3,FALSE)</f>
        <v>15</v>
      </c>
      <c r="L6718" s="5">
        <f t="shared" si="312"/>
        <v>315</v>
      </c>
      <c r="M6718" s="5">
        <f t="shared" si="313"/>
        <v>6.3</v>
      </c>
      <c r="N6718" s="5">
        <f t="shared" si="314"/>
        <v>308.7</v>
      </c>
      <c r="O6718" t="str">
        <f>VLOOKUP(VLOOKUP(C6718,[1]Produtos!A:D,4,FALSE),[1]Categorias!A:B,2,FALSE)</f>
        <v>Papelaria</v>
      </c>
    </row>
    <row r="6719" spans="1:15" x14ac:dyDescent="0.3">
      <c r="A6719">
        <v>6718</v>
      </c>
      <c r="B6719">
        <v>1834</v>
      </c>
      <c r="C6719">
        <v>2</v>
      </c>
      <c r="D6719">
        <v>9</v>
      </c>
      <c r="E6719" s="3">
        <v>0.03</v>
      </c>
      <c r="F6719" s="4">
        <f>VLOOKUP(B6719,[1]Vendas!A:C,2,FALSE)</f>
        <v>44111</v>
      </c>
      <c r="G6719" t="str">
        <f>VLOOKUP(VLOOKUP(B6719,[1]Vendas!A:C,3,FALSE),[1]Vendedores!A:B,2,FALSE)</f>
        <v>Fernanda Vasconcelos</v>
      </c>
      <c r="H6719" t="str">
        <f>VLOOKUP(VLOOKUP(VLOOKUP(B6719,[1]Vendas!A:C,3,FALSE),[1]Vendedores!A:E,5,FALSE),[1]Filiais!A:B,2,FALSE)</f>
        <v>Minas Gerais</v>
      </c>
      <c r="I6719" s="3">
        <f>VLOOKUP(VLOOKUP(B6719,[1]Vendas!A:C,3,FALSE),[1]Vendedores!A:E,4,FALSE)</f>
        <v>0.04</v>
      </c>
      <c r="J6719" t="str">
        <f>VLOOKUP(C6719,[1]Produtos!A:D,2,FALSE)</f>
        <v>Impressora</v>
      </c>
      <c r="K6719" s="5">
        <f>VLOOKUP(C6719,[1]Produtos!A:D,3,FALSE)</f>
        <v>2100</v>
      </c>
      <c r="L6719" s="5">
        <f t="shared" si="312"/>
        <v>18900</v>
      </c>
      <c r="M6719" s="5">
        <f t="shared" si="313"/>
        <v>567</v>
      </c>
      <c r="N6719" s="5">
        <f t="shared" si="314"/>
        <v>18333</v>
      </c>
      <c r="O6719" t="str">
        <f>VLOOKUP(VLOOKUP(C6719,[1]Produtos!A:D,4,FALSE),[1]Categorias!A:B,2,FALSE)</f>
        <v>Hardwares</v>
      </c>
    </row>
    <row r="6720" spans="1:15" x14ac:dyDescent="0.3">
      <c r="A6720">
        <v>6719</v>
      </c>
      <c r="B6720">
        <v>172</v>
      </c>
      <c r="C6720">
        <v>6</v>
      </c>
      <c r="D6720">
        <v>3</v>
      </c>
      <c r="E6720" s="3">
        <v>0.05</v>
      </c>
      <c r="F6720" s="4">
        <f>VLOOKUP(B6720,[1]Vendas!A:C,2,FALSE)</f>
        <v>44002</v>
      </c>
      <c r="G6720" t="str">
        <f>VLOOKUP(VLOOKUP(B6720,[1]Vendas!A:C,3,FALSE),[1]Vendedores!A:B,2,FALSE)</f>
        <v>Antônio da Costa</v>
      </c>
      <c r="H6720" t="str">
        <f>VLOOKUP(VLOOKUP(VLOOKUP(B6720,[1]Vendas!A:C,3,FALSE),[1]Vendedores!A:E,5,FALSE),[1]Filiais!A:B,2,FALSE)</f>
        <v>São Paulo</v>
      </c>
      <c r="I6720" s="3">
        <f>VLOOKUP(VLOOKUP(B6720,[1]Vendas!A:C,3,FALSE),[1]Vendedores!A:E,4,FALSE)</f>
        <v>7.0000000000000007E-2</v>
      </c>
      <c r="J6720" t="str">
        <f>VLOOKUP(C6720,[1]Produtos!A:D,2,FALSE)</f>
        <v>Carregador para celular</v>
      </c>
      <c r="K6720" s="5">
        <f>VLOOKUP(C6720,[1]Produtos!A:D,3,FALSE)</f>
        <v>150</v>
      </c>
      <c r="L6720" s="5">
        <f t="shared" si="312"/>
        <v>450</v>
      </c>
      <c r="M6720" s="5">
        <f t="shared" si="313"/>
        <v>22.5</v>
      </c>
      <c r="N6720" s="5">
        <f t="shared" si="314"/>
        <v>427.5</v>
      </c>
      <c r="O6720" t="str">
        <f>VLOOKUP(VLOOKUP(C6720,[1]Produtos!A:D,4,FALSE),[1]Categorias!A:B,2,FALSE)</f>
        <v>Celulares</v>
      </c>
    </row>
    <row r="6721" spans="1:15" x14ac:dyDescent="0.3">
      <c r="A6721">
        <v>6720</v>
      </c>
      <c r="B6721">
        <v>1446</v>
      </c>
      <c r="C6721">
        <v>1</v>
      </c>
      <c r="D6721">
        <v>20</v>
      </c>
      <c r="E6721" s="3">
        <v>0</v>
      </c>
      <c r="F6721" s="4">
        <f>VLOOKUP(B6721,[1]Vendas!A:C,2,FALSE)</f>
        <v>43848</v>
      </c>
      <c r="G6721" t="str">
        <f>VLOOKUP(VLOOKUP(B6721,[1]Vendas!A:C,3,FALSE),[1]Vendedores!A:B,2,FALSE)</f>
        <v>Rubens Lopes</v>
      </c>
      <c r="H6721" t="str">
        <f>VLOOKUP(VLOOKUP(VLOOKUP(B6721,[1]Vendas!A:C,3,FALSE),[1]Vendedores!A:E,5,FALSE),[1]Filiais!A:B,2,FALSE)</f>
        <v>Minas Gerais</v>
      </c>
      <c r="I6721" s="3">
        <f>VLOOKUP(VLOOKUP(B6721,[1]Vendas!A:C,3,FALSE),[1]Vendedores!A:E,4,FALSE)</f>
        <v>0.02</v>
      </c>
      <c r="J6721" t="str">
        <f>VLOOKUP(C6721,[1]Produtos!A:D,2,FALSE)</f>
        <v>Computador desktop</v>
      </c>
      <c r="K6721" s="5">
        <f>VLOOKUP(C6721,[1]Produtos!A:D,3,FALSE)</f>
        <v>5200</v>
      </c>
      <c r="L6721" s="5">
        <f t="shared" si="312"/>
        <v>104000</v>
      </c>
      <c r="M6721" s="5">
        <f t="shared" si="313"/>
        <v>0</v>
      </c>
      <c r="N6721" s="5">
        <f t="shared" si="314"/>
        <v>104000</v>
      </c>
      <c r="O6721" t="str">
        <f>VLOOKUP(VLOOKUP(C6721,[1]Produtos!A:D,4,FALSE),[1]Categorias!A:B,2,FALSE)</f>
        <v>Hardwares</v>
      </c>
    </row>
    <row r="6722" spans="1:15" x14ac:dyDescent="0.3">
      <c r="A6722">
        <v>6721</v>
      </c>
      <c r="B6722">
        <v>1389</v>
      </c>
      <c r="C6722">
        <v>7</v>
      </c>
      <c r="D6722">
        <v>31</v>
      </c>
      <c r="E6722" s="3">
        <v>0.04</v>
      </c>
      <c r="F6722" s="4">
        <f>VLOOKUP(B6722,[1]Vendas!A:C,2,FALSE)</f>
        <v>43982</v>
      </c>
      <c r="G6722" t="str">
        <f>VLOOKUP(VLOOKUP(B6722,[1]Vendas!A:C,3,FALSE),[1]Vendedores!A:B,2,FALSE)</f>
        <v>Antônio da Costa</v>
      </c>
      <c r="H6722" t="str">
        <f>VLOOKUP(VLOOKUP(VLOOKUP(B6722,[1]Vendas!A:C,3,FALSE),[1]Vendedores!A:E,5,FALSE),[1]Filiais!A:B,2,FALSE)</f>
        <v>São Paulo</v>
      </c>
      <c r="I6722" s="3">
        <f>VLOOKUP(VLOOKUP(B6722,[1]Vendas!A:C,3,FALSE),[1]Vendedores!A:E,4,FALSE)</f>
        <v>7.0000000000000007E-2</v>
      </c>
      <c r="J6722" t="str">
        <f>VLOOKUP(C6722,[1]Produtos!A:D,2,FALSE)</f>
        <v>Roteador</v>
      </c>
      <c r="K6722" s="5">
        <f>VLOOKUP(C6722,[1]Produtos!A:D,3,FALSE)</f>
        <v>320</v>
      </c>
      <c r="L6722" s="5">
        <f t="shared" si="312"/>
        <v>9920</v>
      </c>
      <c r="M6722" s="5">
        <f t="shared" si="313"/>
        <v>396.8</v>
      </c>
      <c r="N6722" s="5">
        <f t="shared" si="314"/>
        <v>9523.2000000000007</v>
      </c>
      <c r="O6722" t="str">
        <f>VLOOKUP(VLOOKUP(C6722,[1]Produtos!A:D,4,FALSE),[1]Categorias!A:B,2,FALSE)</f>
        <v>Hardwares</v>
      </c>
    </row>
    <row r="6723" spans="1:15" x14ac:dyDescent="0.3">
      <c r="A6723">
        <v>6722</v>
      </c>
      <c r="B6723">
        <v>1828</v>
      </c>
      <c r="C6723">
        <v>7</v>
      </c>
      <c r="D6723">
        <v>1</v>
      </c>
      <c r="E6723" s="3">
        <v>0.02</v>
      </c>
      <c r="F6723" s="4">
        <f>VLOOKUP(B6723,[1]Vendas!A:C,2,FALSE)</f>
        <v>44052</v>
      </c>
      <c r="G6723" t="str">
        <f>VLOOKUP(VLOOKUP(B6723,[1]Vendas!A:C,3,FALSE),[1]Vendedores!A:B,2,FALSE)</f>
        <v>Raimundo Nonato</v>
      </c>
      <c r="H6723" t="str">
        <f>VLOOKUP(VLOOKUP(VLOOKUP(B6723,[1]Vendas!A:C,3,FALSE),[1]Vendedores!A:E,5,FALSE),[1]Filiais!A:B,2,FALSE)</f>
        <v>Minas Gerais</v>
      </c>
      <c r="I6723" s="3">
        <f>VLOOKUP(VLOOKUP(B6723,[1]Vendas!A:C,3,FALSE),[1]Vendedores!A:E,4,FALSE)</f>
        <v>0.02</v>
      </c>
      <c r="J6723" t="str">
        <f>VLOOKUP(C6723,[1]Produtos!A:D,2,FALSE)</f>
        <v>Roteador</v>
      </c>
      <c r="K6723" s="5">
        <f>VLOOKUP(C6723,[1]Produtos!A:D,3,FALSE)</f>
        <v>320</v>
      </c>
      <c r="L6723" s="5">
        <f t="shared" ref="L6723:L6786" si="315">K6723*D6723</f>
        <v>320</v>
      </c>
      <c r="M6723" s="5">
        <f t="shared" ref="M6723:M6786" si="316">E6723*L6723</f>
        <v>6.4</v>
      </c>
      <c r="N6723" s="5">
        <f t="shared" ref="N6723:N6786" si="317">L6723-M6723</f>
        <v>313.60000000000002</v>
      </c>
      <c r="O6723" t="str">
        <f>VLOOKUP(VLOOKUP(C6723,[1]Produtos!A:D,4,FALSE),[1]Categorias!A:B,2,FALSE)</f>
        <v>Hardwares</v>
      </c>
    </row>
    <row r="6724" spans="1:15" x14ac:dyDescent="0.3">
      <c r="A6724">
        <v>6723</v>
      </c>
      <c r="B6724">
        <v>892</v>
      </c>
      <c r="C6724">
        <v>6</v>
      </c>
      <c r="D6724">
        <v>2</v>
      </c>
      <c r="E6724" s="3">
        <v>0.02</v>
      </c>
      <c r="F6724" s="4">
        <f>VLOOKUP(B6724,[1]Vendas!A:C,2,FALSE)</f>
        <v>43887</v>
      </c>
      <c r="G6724" t="str">
        <f>VLOOKUP(VLOOKUP(B6724,[1]Vendas!A:C,3,FALSE),[1]Vendedores!A:B,2,FALSE)</f>
        <v>Rubens Lopes</v>
      </c>
      <c r="H6724" t="str">
        <f>VLOOKUP(VLOOKUP(VLOOKUP(B6724,[1]Vendas!A:C,3,FALSE),[1]Vendedores!A:E,5,FALSE),[1]Filiais!A:B,2,FALSE)</f>
        <v>Minas Gerais</v>
      </c>
      <c r="I6724" s="3">
        <f>VLOOKUP(VLOOKUP(B6724,[1]Vendas!A:C,3,FALSE),[1]Vendedores!A:E,4,FALSE)</f>
        <v>0.02</v>
      </c>
      <c r="J6724" t="str">
        <f>VLOOKUP(C6724,[1]Produtos!A:D,2,FALSE)</f>
        <v>Carregador para celular</v>
      </c>
      <c r="K6724" s="5">
        <f>VLOOKUP(C6724,[1]Produtos!A:D,3,FALSE)</f>
        <v>150</v>
      </c>
      <c r="L6724" s="5">
        <f t="shared" si="315"/>
        <v>300</v>
      </c>
      <c r="M6724" s="5">
        <f t="shared" si="316"/>
        <v>6</v>
      </c>
      <c r="N6724" s="5">
        <f t="shared" si="317"/>
        <v>294</v>
      </c>
      <c r="O6724" t="str">
        <f>VLOOKUP(VLOOKUP(C6724,[1]Produtos!A:D,4,FALSE),[1]Categorias!A:B,2,FALSE)</f>
        <v>Celulares</v>
      </c>
    </row>
    <row r="6725" spans="1:15" x14ac:dyDescent="0.3">
      <c r="A6725">
        <v>6724</v>
      </c>
      <c r="B6725">
        <v>1596</v>
      </c>
      <c r="C6725">
        <v>1</v>
      </c>
      <c r="D6725">
        <v>12</v>
      </c>
      <c r="E6725" s="3">
        <v>0.02</v>
      </c>
      <c r="F6725" s="4">
        <f>VLOOKUP(B6725,[1]Vendas!A:C,2,FALSE)</f>
        <v>43848</v>
      </c>
      <c r="G6725" t="str">
        <f>VLOOKUP(VLOOKUP(B6725,[1]Vendas!A:C,3,FALSE),[1]Vendedores!A:B,2,FALSE)</f>
        <v>Raimundo Nonato</v>
      </c>
      <c r="H6725" t="str">
        <f>VLOOKUP(VLOOKUP(VLOOKUP(B6725,[1]Vendas!A:C,3,FALSE),[1]Vendedores!A:E,5,FALSE),[1]Filiais!A:B,2,FALSE)</f>
        <v>Minas Gerais</v>
      </c>
      <c r="I6725" s="3">
        <f>VLOOKUP(VLOOKUP(B6725,[1]Vendas!A:C,3,FALSE),[1]Vendedores!A:E,4,FALSE)</f>
        <v>0.02</v>
      </c>
      <c r="J6725" t="str">
        <f>VLOOKUP(C6725,[1]Produtos!A:D,2,FALSE)</f>
        <v>Computador desktop</v>
      </c>
      <c r="K6725" s="5">
        <f>VLOOKUP(C6725,[1]Produtos!A:D,3,FALSE)</f>
        <v>5200</v>
      </c>
      <c r="L6725" s="5">
        <f t="shared" si="315"/>
        <v>62400</v>
      </c>
      <c r="M6725" s="5">
        <f t="shared" si="316"/>
        <v>1248</v>
      </c>
      <c r="N6725" s="5">
        <f t="shared" si="317"/>
        <v>61152</v>
      </c>
      <c r="O6725" t="str">
        <f>VLOOKUP(VLOOKUP(C6725,[1]Produtos!A:D,4,FALSE),[1]Categorias!A:B,2,FALSE)</f>
        <v>Hardwares</v>
      </c>
    </row>
    <row r="6726" spans="1:15" x14ac:dyDescent="0.3">
      <c r="A6726">
        <v>6725</v>
      </c>
      <c r="B6726">
        <v>160</v>
      </c>
      <c r="C6726">
        <v>5</v>
      </c>
      <c r="D6726">
        <v>3</v>
      </c>
      <c r="E6726" s="3">
        <v>0.04</v>
      </c>
      <c r="F6726" s="4">
        <f>VLOOKUP(B6726,[1]Vendas!A:C,2,FALSE)</f>
        <v>44025</v>
      </c>
      <c r="G6726" t="str">
        <f>VLOOKUP(VLOOKUP(B6726,[1]Vendas!A:C,3,FALSE),[1]Vendedores!A:B,2,FALSE)</f>
        <v>Débora Albuquerque</v>
      </c>
      <c r="H6726" t="str">
        <f>VLOOKUP(VLOOKUP(VLOOKUP(B6726,[1]Vendas!A:C,3,FALSE),[1]Vendedores!A:E,5,FALSE),[1]Filiais!A:B,2,FALSE)</f>
        <v>São Paulo</v>
      </c>
      <c r="I6726" s="3">
        <f>VLOOKUP(VLOOKUP(B6726,[1]Vendas!A:C,3,FALSE),[1]Vendedores!A:E,4,FALSE)</f>
        <v>0.02</v>
      </c>
      <c r="J6726" t="str">
        <f>VLOOKUP(C6726,[1]Produtos!A:D,2,FALSE)</f>
        <v>Smartphone</v>
      </c>
      <c r="K6726" s="5">
        <f>VLOOKUP(C6726,[1]Produtos!A:D,3,FALSE)</f>
        <v>3200</v>
      </c>
      <c r="L6726" s="5">
        <f t="shared" si="315"/>
        <v>9600</v>
      </c>
      <c r="M6726" s="5">
        <f t="shared" si="316"/>
        <v>384</v>
      </c>
      <c r="N6726" s="5">
        <f t="shared" si="317"/>
        <v>9216</v>
      </c>
      <c r="O6726" t="str">
        <f>VLOOKUP(VLOOKUP(C6726,[1]Produtos!A:D,4,FALSE),[1]Categorias!A:B,2,FALSE)</f>
        <v>Celulares</v>
      </c>
    </row>
    <row r="6727" spans="1:15" x14ac:dyDescent="0.3">
      <c r="A6727">
        <v>6726</v>
      </c>
      <c r="B6727">
        <v>200</v>
      </c>
      <c r="C6727">
        <v>5</v>
      </c>
      <c r="D6727">
        <v>7</v>
      </c>
      <c r="E6727" s="3">
        <v>0.03</v>
      </c>
      <c r="F6727" s="4">
        <f>VLOOKUP(B6727,[1]Vendas!A:C,2,FALSE)</f>
        <v>44161</v>
      </c>
      <c r="G6727" t="str">
        <f>VLOOKUP(VLOOKUP(B6727,[1]Vendas!A:C,3,FALSE),[1]Vendedores!A:B,2,FALSE)</f>
        <v>Almira Buarque</v>
      </c>
      <c r="H6727" t="str">
        <f>VLOOKUP(VLOOKUP(VLOOKUP(B6727,[1]Vendas!A:C,3,FALSE),[1]Vendedores!A:E,5,FALSE),[1]Filiais!A:B,2,FALSE)</f>
        <v>Rio de Janeiro</v>
      </c>
      <c r="I6727" s="3">
        <f>VLOOKUP(VLOOKUP(B6727,[1]Vendas!A:C,3,FALSE),[1]Vendedores!A:E,4,FALSE)</f>
        <v>0.04</v>
      </c>
      <c r="J6727" t="str">
        <f>VLOOKUP(C6727,[1]Produtos!A:D,2,FALSE)</f>
        <v>Smartphone</v>
      </c>
      <c r="K6727" s="5">
        <f>VLOOKUP(C6727,[1]Produtos!A:D,3,FALSE)</f>
        <v>3200</v>
      </c>
      <c r="L6727" s="5">
        <f t="shared" si="315"/>
        <v>22400</v>
      </c>
      <c r="M6727" s="5">
        <f t="shared" si="316"/>
        <v>672</v>
      </c>
      <c r="N6727" s="5">
        <f t="shared" si="317"/>
        <v>21728</v>
      </c>
      <c r="O6727" t="str">
        <f>VLOOKUP(VLOOKUP(C6727,[1]Produtos!A:D,4,FALSE),[1]Categorias!A:B,2,FALSE)</f>
        <v>Celulares</v>
      </c>
    </row>
    <row r="6728" spans="1:15" x14ac:dyDescent="0.3">
      <c r="A6728">
        <v>6727</v>
      </c>
      <c r="B6728">
        <v>116</v>
      </c>
      <c r="C6728">
        <v>7</v>
      </c>
      <c r="D6728">
        <v>22</v>
      </c>
      <c r="E6728" s="3">
        <v>0.03</v>
      </c>
      <c r="F6728" s="4">
        <f>VLOOKUP(B6728,[1]Vendas!A:C,2,FALSE)</f>
        <v>43882</v>
      </c>
      <c r="G6728" t="str">
        <f>VLOOKUP(VLOOKUP(B6728,[1]Vendas!A:C,3,FALSE),[1]Vendedores!A:B,2,FALSE)</f>
        <v>Rubens Lopes</v>
      </c>
      <c r="H6728" t="str">
        <f>VLOOKUP(VLOOKUP(VLOOKUP(B6728,[1]Vendas!A:C,3,FALSE),[1]Vendedores!A:E,5,FALSE),[1]Filiais!A:B,2,FALSE)</f>
        <v>Minas Gerais</v>
      </c>
      <c r="I6728" s="3">
        <f>VLOOKUP(VLOOKUP(B6728,[1]Vendas!A:C,3,FALSE),[1]Vendedores!A:E,4,FALSE)</f>
        <v>0.02</v>
      </c>
      <c r="J6728" t="str">
        <f>VLOOKUP(C6728,[1]Produtos!A:D,2,FALSE)</f>
        <v>Roteador</v>
      </c>
      <c r="K6728" s="5">
        <f>VLOOKUP(C6728,[1]Produtos!A:D,3,FALSE)</f>
        <v>320</v>
      </c>
      <c r="L6728" s="5">
        <f t="shared" si="315"/>
        <v>7040</v>
      </c>
      <c r="M6728" s="5">
        <f t="shared" si="316"/>
        <v>211.2</v>
      </c>
      <c r="N6728" s="5">
        <f t="shared" si="317"/>
        <v>6828.8</v>
      </c>
      <c r="O6728" t="str">
        <f>VLOOKUP(VLOOKUP(C6728,[1]Produtos!A:D,4,FALSE),[1]Categorias!A:B,2,FALSE)</f>
        <v>Hardwares</v>
      </c>
    </row>
    <row r="6729" spans="1:15" x14ac:dyDescent="0.3">
      <c r="A6729">
        <v>6728</v>
      </c>
      <c r="B6729">
        <v>1427</v>
      </c>
      <c r="C6729">
        <v>2</v>
      </c>
      <c r="D6729">
        <v>27</v>
      </c>
      <c r="E6729" s="3">
        <v>0.03</v>
      </c>
      <c r="F6729" s="4">
        <f>VLOOKUP(B6729,[1]Vendas!A:C,2,FALSE)</f>
        <v>43831</v>
      </c>
      <c r="G6729" t="str">
        <f>VLOOKUP(VLOOKUP(B6729,[1]Vendas!A:C,3,FALSE),[1]Vendedores!A:B,2,FALSE)</f>
        <v>Fernanda Vasconcelos</v>
      </c>
      <c r="H6729" t="str">
        <f>VLOOKUP(VLOOKUP(VLOOKUP(B6729,[1]Vendas!A:C,3,FALSE),[1]Vendedores!A:E,5,FALSE),[1]Filiais!A:B,2,FALSE)</f>
        <v>Minas Gerais</v>
      </c>
      <c r="I6729" s="3">
        <f>VLOOKUP(VLOOKUP(B6729,[1]Vendas!A:C,3,FALSE),[1]Vendedores!A:E,4,FALSE)</f>
        <v>0.04</v>
      </c>
      <c r="J6729" t="str">
        <f>VLOOKUP(C6729,[1]Produtos!A:D,2,FALSE)</f>
        <v>Impressora</v>
      </c>
      <c r="K6729" s="5">
        <f>VLOOKUP(C6729,[1]Produtos!A:D,3,FALSE)</f>
        <v>2100</v>
      </c>
      <c r="L6729" s="5">
        <f t="shared" si="315"/>
        <v>56700</v>
      </c>
      <c r="M6729" s="5">
        <f t="shared" si="316"/>
        <v>1701</v>
      </c>
      <c r="N6729" s="5">
        <f t="shared" si="317"/>
        <v>54999</v>
      </c>
      <c r="O6729" t="str">
        <f>VLOOKUP(VLOOKUP(C6729,[1]Produtos!A:D,4,FALSE),[1]Categorias!A:B,2,FALSE)</f>
        <v>Hardwares</v>
      </c>
    </row>
    <row r="6730" spans="1:15" x14ac:dyDescent="0.3">
      <c r="A6730">
        <v>6729</v>
      </c>
      <c r="B6730">
        <v>1737</v>
      </c>
      <c r="C6730">
        <v>8</v>
      </c>
      <c r="D6730">
        <v>25</v>
      </c>
      <c r="E6730" s="3">
        <v>0</v>
      </c>
      <c r="F6730" s="4">
        <f>VLOOKUP(B6730,[1]Vendas!A:C,2,FALSE)</f>
        <v>44118</v>
      </c>
      <c r="G6730" t="str">
        <f>VLOOKUP(VLOOKUP(B6730,[1]Vendas!A:C,3,FALSE),[1]Vendedores!A:B,2,FALSE)</f>
        <v>Raimundo Nonato</v>
      </c>
      <c r="H6730" t="str">
        <f>VLOOKUP(VLOOKUP(VLOOKUP(B6730,[1]Vendas!A:C,3,FALSE),[1]Vendedores!A:E,5,FALSE),[1]Filiais!A:B,2,FALSE)</f>
        <v>Minas Gerais</v>
      </c>
      <c r="I6730" s="3">
        <f>VLOOKUP(VLOOKUP(B6730,[1]Vendas!A:C,3,FALSE),[1]Vendedores!A:E,4,FALSE)</f>
        <v>0.02</v>
      </c>
      <c r="J6730" t="str">
        <f>VLOOKUP(C6730,[1]Produtos!A:D,2,FALSE)</f>
        <v>Projetor</v>
      </c>
      <c r="K6730" s="5">
        <f>VLOOKUP(C6730,[1]Produtos!A:D,3,FALSE)</f>
        <v>2900</v>
      </c>
      <c r="L6730" s="5">
        <f t="shared" si="315"/>
        <v>72500</v>
      </c>
      <c r="M6730" s="5">
        <f t="shared" si="316"/>
        <v>0</v>
      </c>
      <c r="N6730" s="5">
        <f t="shared" si="317"/>
        <v>72500</v>
      </c>
      <c r="O6730" t="str">
        <f>VLOOKUP(VLOOKUP(C6730,[1]Produtos!A:D,4,FALSE),[1]Categorias!A:B,2,FALSE)</f>
        <v>Hardwares</v>
      </c>
    </row>
    <row r="6731" spans="1:15" x14ac:dyDescent="0.3">
      <c r="A6731">
        <v>6730</v>
      </c>
      <c r="B6731">
        <v>1430</v>
      </c>
      <c r="C6731">
        <v>2</v>
      </c>
      <c r="D6731">
        <v>4</v>
      </c>
      <c r="E6731" s="3">
        <v>0.01</v>
      </c>
      <c r="F6731" s="4">
        <f>VLOOKUP(B6731,[1]Vendas!A:C,2,FALSE)</f>
        <v>43929</v>
      </c>
      <c r="G6731" t="str">
        <f>VLOOKUP(VLOOKUP(B6731,[1]Vendas!A:C,3,FALSE),[1]Vendedores!A:B,2,FALSE)</f>
        <v>Raimundo Nonato</v>
      </c>
      <c r="H6731" t="str">
        <f>VLOOKUP(VLOOKUP(VLOOKUP(B6731,[1]Vendas!A:C,3,FALSE),[1]Vendedores!A:E,5,FALSE),[1]Filiais!A:B,2,FALSE)</f>
        <v>Minas Gerais</v>
      </c>
      <c r="I6731" s="3">
        <f>VLOOKUP(VLOOKUP(B6731,[1]Vendas!A:C,3,FALSE),[1]Vendedores!A:E,4,FALSE)</f>
        <v>0.02</v>
      </c>
      <c r="J6731" t="str">
        <f>VLOOKUP(C6731,[1]Produtos!A:D,2,FALSE)</f>
        <v>Impressora</v>
      </c>
      <c r="K6731" s="5">
        <f>VLOOKUP(C6731,[1]Produtos!A:D,3,FALSE)</f>
        <v>2100</v>
      </c>
      <c r="L6731" s="5">
        <f t="shared" si="315"/>
        <v>8400</v>
      </c>
      <c r="M6731" s="5">
        <f t="shared" si="316"/>
        <v>84</v>
      </c>
      <c r="N6731" s="5">
        <f t="shared" si="317"/>
        <v>8316</v>
      </c>
      <c r="O6731" t="str">
        <f>VLOOKUP(VLOOKUP(C6731,[1]Produtos!A:D,4,FALSE),[1]Categorias!A:B,2,FALSE)</f>
        <v>Hardwares</v>
      </c>
    </row>
    <row r="6732" spans="1:15" x14ac:dyDescent="0.3">
      <c r="A6732">
        <v>6731</v>
      </c>
      <c r="B6732">
        <v>1609</v>
      </c>
      <c r="C6732">
        <v>1</v>
      </c>
      <c r="D6732">
        <v>10</v>
      </c>
      <c r="E6732" s="3">
        <v>0.01</v>
      </c>
      <c r="F6732" s="4">
        <f>VLOOKUP(B6732,[1]Vendas!A:C,2,FALSE)</f>
        <v>44193</v>
      </c>
      <c r="G6732" t="str">
        <f>VLOOKUP(VLOOKUP(B6732,[1]Vendas!A:C,3,FALSE),[1]Vendedores!A:B,2,FALSE)</f>
        <v>Débora Albuquerque</v>
      </c>
      <c r="H6732" t="str">
        <f>VLOOKUP(VLOOKUP(VLOOKUP(B6732,[1]Vendas!A:C,3,FALSE),[1]Vendedores!A:E,5,FALSE),[1]Filiais!A:B,2,FALSE)</f>
        <v>São Paulo</v>
      </c>
      <c r="I6732" s="3">
        <f>VLOOKUP(VLOOKUP(B6732,[1]Vendas!A:C,3,FALSE),[1]Vendedores!A:E,4,FALSE)</f>
        <v>0.02</v>
      </c>
      <c r="J6732" t="str">
        <f>VLOOKUP(C6732,[1]Produtos!A:D,2,FALSE)</f>
        <v>Computador desktop</v>
      </c>
      <c r="K6732" s="5">
        <f>VLOOKUP(C6732,[1]Produtos!A:D,3,FALSE)</f>
        <v>5200</v>
      </c>
      <c r="L6732" s="5">
        <f t="shared" si="315"/>
        <v>52000</v>
      </c>
      <c r="M6732" s="5">
        <f t="shared" si="316"/>
        <v>520</v>
      </c>
      <c r="N6732" s="5">
        <f t="shared" si="317"/>
        <v>51480</v>
      </c>
      <c r="O6732" t="str">
        <f>VLOOKUP(VLOOKUP(C6732,[1]Produtos!A:D,4,FALSE),[1]Categorias!A:B,2,FALSE)</f>
        <v>Hardwares</v>
      </c>
    </row>
    <row r="6733" spans="1:15" x14ac:dyDescent="0.3">
      <c r="A6733">
        <v>6732</v>
      </c>
      <c r="B6733">
        <v>342</v>
      </c>
      <c r="C6733">
        <v>3</v>
      </c>
      <c r="D6733">
        <v>5</v>
      </c>
      <c r="E6733" s="3">
        <v>0.01</v>
      </c>
      <c r="F6733" s="4">
        <f>VLOOKUP(B6733,[1]Vendas!A:C,2,FALSE)</f>
        <v>44075</v>
      </c>
      <c r="G6733" t="str">
        <f>VLOOKUP(VLOOKUP(B6733,[1]Vendas!A:C,3,FALSE),[1]Vendedores!A:B,2,FALSE)</f>
        <v>Almira Buarque</v>
      </c>
      <c r="H6733" t="str">
        <f>VLOOKUP(VLOOKUP(VLOOKUP(B6733,[1]Vendas!A:C,3,FALSE),[1]Vendedores!A:E,5,FALSE),[1]Filiais!A:B,2,FALSE)</f>
        <v>Rio de Janeiro</v>
      </c>
      <c r="I6733" s="3">
        <f>VLOOKUP(VLOOKUP(B6733,[1]Vendas!A:C,3,FALSE),[1]Vendedores!A:E,4,FALSE)</f>
        <v>0.04</v>
      </c>
      <c r="J6733" t="str">
        <f>VLOOKUP(C6733,[1]Produtos!A:D,2,FALSE)</f>
        <v>Teclado</v>
      </c>
      <c r="K6733" s="5">
        <f>VLOOKUP(C6733,[1]Produtos!A:D,3,FALSE)</f>
        <v>90</v>
      </c>
      <c r="L6733" s="5">
        <f t="shared" si="315"/>
        <v>450</v>
      </c>
      <c r="M6733" s="5">
        <f t="shared" si="316"/>
        <v>4.5</v>
      </c>
      <c r="N6733" s="5">
        <f t="shared" si="317"/>
        <v>445.5</v>
      </c>
      <c r="O6733" t="str">
        <f>VLOOKUP(VLOOKUP(C6733,[1]Produtos!A:D,4,FALSE),[1]Categorias!A:B,2,FALSE)</f>
        <v>Acessórios</v>
      </c>
    </row>
    <row r="6734" spans="1:15" x14ac:dyDescent="0.3">
      <c r="A6734">
        <v>6733</v>
      </c>
      <c r="B6734">
        <v>779</v>
      </c>
      <c r="C6734">
        <v>6</v>
      </c>
      <c r="D6734">
        <v>2</v>
      </c>
      <c r="E6734" s="3">
        <v>0.05</v>
      </c>
      <c r="F6734" s="4">
        <f>VLOOKUP(B6734,[1]Vendas!A:C,2,FALSE)</f>
        <v>43938</v>
      </c>
      <c r="G6734" t="str">
        <f>VLOOKUP(VLOOKUP(B6734,[1]Vendas!A:C,3,FALSE),[1]Vendedores!A:B,2,FALSE)</f>
        <v>Jaqueline de Souza</v>
      </c>
      <c r="H6734" t="str">
        <f>VLOOKUP(VLOOKUP(VLOOKUP(B6734,[1]Vendas!A:C,3,FALSE),[1]Vendedores!A:E,5,FALSE),[1]Filiais!A:B,2,FALSE)</f>
        <v>Minas Gerais</v>
      </c>
      <c r="I6734" s="3">
        <f>VLOOKUP(VLOOKUP(B6734,[1]Vendas!A:C,3,FALSE),[1]Vendedores!A:E,4,FALSE)</f>
        <v>7.0000000000000007E-2</v>
      </c>
      <c r="J6734" t="str">
        <f>VLOOKUP(C6734,[1]Produtos!A:D,2,FALSE)</f>
        <v>Carregador para celular</v>
      </c>
      <c r="K6734" s="5">
        <f>VLOOKUP(C6734,[1]Produtos!A:D,3,FALSE)</f>
        <v>150</v>
      </c>
      <c r="L6734" s="5">
        <f t="shared" si="315"/>
        <v>300</v>
      </c>
      <c r="M6734" s="5">
        <f t="shared" si="316"/>
        <v>15</v>
      </c>
      <c r="N6734" s="5">
        <f t="shared" si="317"/>
        <v>285</v>
      </c>
      <c r="O6734" t="str">
        <f>VLOOKUP(VLOOKUP(C6734,[1]Produtos!A:D,4,FALSE),[1]Categorias!A:B,2,FALSE)</f>
        <v>Celulares</v>
      </c>
    </row>
    <row r="6735" spans="1:15" x14ac:dyDescent="0.3">
      <c r="A6735">
        <v>6734</v>
      </c>
      <c r="B6735">
        <v>1387</v>
      </c>
      <c r="C6735">
        <v>2</v>
      </c>
      <c r="D6735">
        <v>15</v>
      </c>
      <c r="E6735" s="3">
        <v>0.04</v>
      </c>
      <c r="F6735" s="4">
        <f>VLOOKUP(B6735,[1]Vendas!A:C,2,FALSE)</f>
        <v>44029</v>
      </c>
      <c r="G6735" t="str">
        <f>VLOOKUP(VLOOKUP(B6735,[1]Vendas!A:C,3,FALSE),[1]Vendedores!A:B,2,FALSE)</f>
        <v>Solange Almeida</v>
      </c>
      <c r="H6735" t="str">
        <f>VLOOKUP(VLOOKUP(VLOOKUP(B6735,[1]Vendas!A:C,3,FALSE),[1]Vendedores!A:E,5,FALSE),[1]Filiais!A:B,2,FALSE)</f>
        <v>Rio de Janeiro</v>
      </c>
      <c r="I6735" s="3">
        <f>VLOOKUP(VLOOKUP(B6735,[1]Vendas!A:C,3,FALSE),[1]Vendedores!A:E,4,FALSE)</f>
        <v>0.01</v>
      </c>
      <c r="J6735" t="str">
        <f>VLOOKUP(C6735,[1]Produtos!A:D,2,FALSE)</f>
        <v>Impressora</v>
      </c>
      <c r="K6735" s="5">
        <f>VLOOKUP(C6735,[1]Produtos!A:D,3,FALSE)</f>
        <v>2100</v>
      </c>
      <c r="L6735" s="5">
        <f t="shared" si="315"/>
        <v>31500</v>
      </c>
      <c r="M6735" s="5">
        <f t="shared" si="316"/>
        <v>1260</v>
      </c>
      <c r="N6735" s="5">
        <f t="shared" si="317"/>
        <v>30240</v>
      </c>
      <c r="O6735" t="str">
        <f>VLOOKUP(VLOOKUP(C6735,[1]Produtos!A:D,4,FALSE),[1]Categorias!A:B,2,FALSE)</f>
        <v>Hardwares</v>
      </c>
    </row>
    <row r="6736" spans="1:15" x14ac:dyDescent="0.3">
      <c r="A6736">
        <v>6735</v>
      </c>
      <c r="B6736">
        <v>1282</v>
      </c>
      <c r="C6736">
        <v>10</v>
      </c>
      <c r="D6736">
        <v>29</v>
      </c>
      <c r="E6736" s="3">
        <v>0</v>
      </c>
      <c r="F6736" s="4">
        <f>VLOOKUP(B6736,[1]Vendas!A:C,2,FALSE)</f>
        <v>43835</v>
      </c>
      <c r="G6736" t="str">
        <f>VLOOKUP(VLOOKUP(B6736,[1]Vendas!A:C,3,FALSE),[1]Vendedores!A:B,2,FALSE)</f>
        <v>Augusto Carlos</v>
      </c>
      <c r="H6736" t="str">
        <f>VLOOKUP(VLOOKUP(VLOOKUP(B6736,[1]Vendas!A:C,3,FALSE),[1]Vendedores!A:E,5,FALSE),[1]Filiais!A:B,2,FALSE)</f>
        <v>São Paulo</v>
      </c>
      <c r="I6736" s="3">
        <f>VLOOKUP(VLOOKUP(B6736,[1]Vendas!A:C,3,FALSE),[1]Vendedores!A:E,4,FALSE)</f>
        <v>0.08</v>
      </c>
      <c r="J6736" t="str">
        <f>VLOOKUP(C6736,[1]Produtos!A:D,2,FALSE)</f>
        <v>Caneta</v>
      </c>
      <c r="K6736" s="5">
        <f>VLOOKUP(C6736,[1]Produtos!A:D,3,FALSE)</f>
        <v>15</v>
      </c>
      <c r="L6736" s="5">
        <f t="shared" si="315"/>
        <v>435</v>
      </c>
      <c r="M6736" s="5">
        <f t="shared" si="316"/>
        <v>0</v>
      </c>
      <c r="N6736" s="5">
        <f t="shared" si="317"/>
        <v>435</v>
      </c>
      <c r="O6736" t="str">
        <f>VLOOKUP(VLOOKUP(C6736,[1]Produtos!A:D,4,FALSE),[1]Categorias!A:B,2,FALSE)</f>
        <v>Papelaria</v>
      </c>
    </row>
    <row r="6737" spans="1:15" x14ac:dyDescent="0.3">
      <c r="A6737">
        <v>6736</v>
      </c>
      <c r="B6737">
        <v>1320</v>
      </c>
      <c r="C6737">
        <v>4</v>
      </c>
      <c r="D6737">
        <v>5</v>
      </c>
      <c r="E6737" s="3">
        <v>0</v>
      </c>
      <c r="F6737" s="4">
        <f>VLOOKUP(B6737,[1]Vendas!A:C,2,FALSE)</f>
        <v>43937</v>
      </c>
      <c r="G6737" t="str">
        <f>VLOOKUP(VLOOKUP(B6737,[1]Vendas!A:C,3,FALSE),[1]Vendedores!A:B,2,FALSE)</f>
        <v>Fernanda Vasconcelos</v>
      </c>
      <c r="H6737" t="str">
        <f>VLOOKUP(VLOOKUP(VLOOKUP(B6737,[1]Vendas!A:C,3,FALSE),[1]Vendedores!A:E,5,FALSE),[1]Filiais!A:B,2,FALSE)</f>
        <v>Minas Gerais</v>
      </c>
      <c r="I6737" s="3">
        <f>VLOOKUP(VLOOKUP(B6737,[1]Vendas!A:C,3,FALSE),[1]Vendedores!A:E,4,FALSE)</f>
        <v>0.04</v>
      </c>
      <c r="J6737" t="str">
        <f>VLOOKUP(C6737,[1]Produtos!A:D,2,FALSE)</f>
        <v>Mouse</v>
      </c>
      <c r="K6737" s="5">
        <f>VLOOKUP(C6737,[1]Produtos!A:D,3,FALSE)</f>
        <v>75</v>
      </c>
      <c r="L6737" s="5">
        <f t="shared" si="315"/>
        <v>375</v>
      </c>
      <c r="M6737" s="5">
        <f t="shared" si="316"/>
        <v>0</v>
      </c>
      <c r="N6737" s="5">
        <f t="shared" si="317"/>
        <v>375</v>
      </c>
      <c r="O6737" t="str">
        <f>VLOOKUP(VLOOKUP(C6737,[1]Produtos!A:D,4,FALSE),[1]Categorias!A:B,2,FALSE)</f>
        <v>Acessórios</v>
      </c>
    </row>
    <row r="6738" spans="1:15" x14ac:dyDescent="0.3">
      <c r="A6738">
        <v>6737</v>
      </c>
      <c r="B6738">
        <v>1434</v>
      </c>
      <c r="C6738">
        <v>6</v>
      </c>
      <c r="D6738">
        <v>24</v>
      </c>
      <c r="E6738" s="3">
        <v>0.02</v>
      </c>
      <c r="F6738" s="4">
        <f>VLOOKUP(B6738,[1]Vendas!A:C,2,FALSE)</f>
        <v>44016</v>
      </c>
      <c r="G6738" t="str">
        <f>VLOOKUP(VLOOKUP(B6738,[1]Vendas!A:C,3,FALSE),[1]Vendedores!A:B,2,FALSE)</f>
        <v>Augusto Carlos</v>
      </c>
      <c r="H6738" t="str">
        <f>VLOOKUP(VLOOKUP(VLOOKUP(B6738,[1]Vendas!A:C,3,FALSE),[1]Vendedores!A:E,5,FALSE),[1]Filiais!A:B,2,FALSE)</f>
        <v>São Paulo</v>
      </c>
      <c r="I6738" s="3">
        <f>VLOOKUP(VLOOKUP(B6738,[1]Vendas!A:C,3,FALSE),[1]Vendedores!A:E,4,FALSE)</f>
        <v>0.08</v>
      </c>
      <c r="J6738" t="str">
        <f>VLOOKUP(C6738,[1]Produtos!A:D,2,FALSE)</f>
        <v>Carregador para celular</v>
      </c>
      <c r="K6738" s="5">
        <f>VLOOKUP(C6738,[1]Produtos!A:D,3,FALSE)</f>
        <v>150</v>
      </c>
      <c r="L6738" s="5">
        <f t="shared" si="315"/>
        <v>3600</v>
      </c>
      <c r="M6738" s="5">
        <f t="shared" si="316"/>
        <v>72</v>
      </c>
      <c r="N6738" s="5">
        <f t="shared" si="317"/>
        <v>3528</v>
      </c>
      <c r="O6738" t="str">
        <f>VLOOKUP(VLOOKUP(C6738,[1]Produtos!A:D,4,FALSE),[1]Categorias!A:B,2,FALSE)</f>
        <v>Celulares</v>
      </c>
    </row>
    <row r="6739" spans="1:15" x14ac:dyDescent="0.3">
      <c r="A6739">
        <v>6738</v>
      </c>
      <c r="B6739">
        <v>875</v>
      </c>
      <c r="C6739">
        <v>7</v>
      </c>
      <c r="D6739">
        <v>32</v>
      </c>
      <c r="E6739" s="3">
        <v>0.02</v>
      </c>
      <c r="F6739" s="4">
        <f>VLOOKUP(B6739,[1]Vendas!A:C,2,FALSE)</f>
        <v>44163</v>
      </c>
      <c r="G6739" t="str">
        <f>VLOOKUP(VLOOKUP(B6739,[1]Vendas!A:C,3,FALSE),[1]Vendedores!A:B,2,FALSE)</f>
        <v>Filipe de Tarso</v>
      </c>
      <c r="H6739" t="str">
        <f>VLOOKUP(VLOOKUP(VLOOKUP(B6739,[1]Vendas!A:C,3,FALSE),[1]Vendedores!A:E,5,FALSE),[1]Filiais!A:B,2,FALSE)</f>
        <v>Rio de Janeiro</v>
      </c>
      <c r="I6739" s="3">
        <f>VLOOKUP(VLOOKUP(B6739,[1]Vendas!A:C,3,FALSE),[1]Vendedores!A:E,4,FALSE)</f>
        <v>0.04</v>
      </c>
      <c r="J6739" t="str">
        <f>VLOOKUP(C6739,[1]Produtos!A:D,2,FALSE)</f>
        <v>Roteador</v>
      </c>
      <c r="K6739" s="5">
        <f>VLOOKUP(C6739,[1]Produtos!A:D,3,FALSE)</f>
        <v>320</v>
      </c>
      <c r="L6739" s="5">
        <f t="shared" si="315"/>
        <v>10240</v>
      </c>
      <c r="M6739" s="5">
        <f t="shared" si="316"/>
        <v>204.8</v>
      </c>
      <c r="N6739" s="5">
        <f t="shared" si="317"/>
        <v>10035.200000000001</v>
      </c>
      <c r="O6739" t="str">
        <f>VLOOKUP(VLOOKUP(C6739,[1]Produtos!A:D,4,FALSE),[1]Categorias!A:B,2,FALSE)</f>
        <v>Hardwares</v>
      </c>
    </row>
    <row r="6740" spans="1:15" x14ac:dyDescent="0.3">
      <c r="A6740">
        <v>6739</v>
      </c>
      <c r="B6740">
        <v>1782</v>
      </c>
      <c r="C6740">
        <v>7</v>
      </c>
      <c r="D6740">
        <v>31</v>
      </c>
      <c r="E6740" s="3">
        <v>0</v>
      </c>
      <c r="F6740" s="4">
        <f>VLOOKUP(B6740,[1]Vendas!A:C,2,FALSE)</f>
        <v>43957</v>
      </c>
      <c r="G6740" t="str">
        <f>VLOOKUP(VLOOKUP(B6740,[1]Vendas!A:C,3,FALSE),[1]Vendedores!A:B,2,FALSE)</f>
        <v>Jaqueline de Souza</v>
      </c>
      <c r="H6740" t="str">
        <f>VLOOKUP(VLOOKUP(VLOOKUP(B6740,[1]Vendas!A:C,3,FALSE),[1]Vendedores!A:E,5,FALSE),[1]Filiais!A:B,2,FALSE)</f>
        <v>Minas Gerais</v>
      </c>
      <c r="I6740" s="3">
        <f>VLOOKUP(VLOOKUP(B6740,[1]Vendas!A:C,3,FALSE),[1]Vendedores!A:E,4,FALSE)</f>
        <v>7.0000000000000007E-2</v>
      </c>
      <c r="J6740" t="str">
        <f>VLOOKUP(C6740,[1]Produtos!A:D,2,FALSE)</f>
        <v>Roteador</v>
      </c>
      <c r="K6740" s="5">
        <f>VLOOKUP(C6740,[1]Produtos!A:D,3,FALSE)</f>
        <v>320</v>
      </c>
      <c r="L6740" s="5">
        <f t="shared" si="315"/>
        <v>9920</v>
      </c>
      <c r="M6740" s="5">
        <f t="shared" si="316"/>
        <v>0</v>
      </c>
      <c r="N6740" s="5">
        <f t="shared" si="317"/>
        <v>9920</v>
      </c>
      <c r="O6740" t="str">
        <f>VLOOKUP(VLOOKUP(C6740,[1]Produtos!A:D,4,FALSE),[1]Categorias!A:B,2,FALSE)</f>
        <v>Hardwares</v>
      </c>
    </row>
    <row r="6741" spans="1:15" x14ac:dyDescent="0.3">
      <c r="A6741">
        <v>6740</v>
      </c>
      <c r="B6741">
        <v>1816</v>
      </c>
      <c r="C6741">
        <v>9</v>
      </c>
      <c r="D6741">
        <v>10</v>
      </c>
      <c r="E6741" s="3">
        <v>0</v>
      </c>
      <c r="F6741" s="4">
        <f>VLOOKUP(B6741,[1]Vendas!A:C,2,FALSE)</f>
        <v>44152</v>
      </c>
      <c r="G6741" t="str">
        <f>VLOOKUP(VLOOKUP(B6741,[1]Vendas!A:C,3,FALSE),[1]Vendedores!A:B,2,FALSE)</f>
        <v>Rubens Lopes</v>
      </c>
      <c r="H6741" t="str">
        <f>VLOOKUP(VLOOKUP(VLOOKUP(B6741,[1]Vendas!A:C,3,FALSE),[1]Vendedores!A:E,5,FALSE),[1]Filiais!A:B,2,FALSE)</f>
        <v>Minas Gerais</v>
      </c>
      <c r="I6741" s="3">
        <f>VLOOKUP(VLOOKUP(B6741,[1]Vendas!A:C,3,FALSE),[1]Vendedores!A:E,4,FALSE)</f>
        <v>0.02</v>
      </c>
      <c r="J6741" t="str">
        <f>VLOOKUP(C6741,[1]Produtos!A:D,2,FALSE)</f>
        <v>Papel A4</v>
      </c>
      <c r="K6741" s="5">
        <f>VLOOKUP(C6741,[1]Produtos!A:D,3,FALSE)</f>
        <v>90</v>
      </c>
      <c r="L6741" s="5">
        <f t="shared" si="315"/>
        <v>900</v>
      </c>
      <c r="M6741" s="5">
        <f t="shared" si="316"/>
        <v>0</v>
      </c>
      <c r="N6741" s="5">
        <f t="shared" si="317"/>
        <v>900</v>
      </c>
      <c r="O6741" t="str">
        <f>VLOOKUP(VLOOKUP(C6741,[1]Produtos!A:D,4,FALSE),[1]Categorias!A:B,2,FALSE)</f>
        <v>Papelaria</v>
      </c>
    </row>
    <row r="6742" spans="1:15" x14ac:dyDescent="0.3">
      <c r="A6742">
        <v>6741</v>
      </c>
      <c r="B6742">
        <v>522</v>
      </c>
      <c r="C6742">
        <v>10</v>
      </c>
      <c r="D6742">
        <v>24</v>
      </c>
      <c r="E6742" s="3">
        <v>0.03</v>
      </c>
      <c r="F6742" s="4">
        <f>VLOOKUP(B6742,[1]Vendas!A:C,2,FALSE)</f>
        <v>43950</v>
      </c>
      <c r="G6742" t="str">
        <f>VLOOKUP(VLOOKUP(B6742,[1]Vendas!A:C,3,FALSE),[1]Vendedores!A:B,2,FALSE)</f>
        <v>Antônio da Costa</v>
      </c>
      <c r="H6742" t="str">
        <f>VLOOKUP(VLOOKUP(VLOOKUP(B6742,[1]Vendas!A:C,3,FALSE),[1]Vendedores!A:E,5,FALSE),[1]Filiais!A:B,2,FALSE)</f>
        <v>São Paulo</v>
      </c>
      <c r="I6742" s="3">
        <f>VLOOKUP(VLOOKUP(B6742,[1]Vendas!A:C,3,FALSE),[1]Vendedores!A:E,4,FALSE)</f>
        <v>7.0000000000000007E-2</v>
      </c>
      <c r="J6742" t="str">
        <f>VLOOKUP(C6742,[1]Produtos!A:D,2,FALSE)</f>
        <v>Caneta</v>
      </c>
      <c r="K6742" s="5">
        <f>VLOOKUP(C6742,[1]Produtos!A:D,3,FALSE)</f>
        <v>15</v>
      </c>
      <c r="L6742" s="5">
        <f t="shared" si="315"/>
        <v>360</v>
      </c>
      <c r="M6742" s="5">
        <f t="shared" si="316"/>
        <v>10.799999999999999</v>
      </c>
      <c r="N6742" s="5">
        <f t="shared" si="317"/>
        <v>349.2</v>
      </c>
      <c r="O6742" t="str">
        <f>VLOOKUP(VLOOKUP(C6742,[1]Produtos!A:D,4,FALSE),[1]Categorias!A:B,2,FALSE)</f>
        <v>Papelaria</v>
      </c>
    </row>
    <row r="6743" spans="1:15" x14ac:dyDescent="0.3">
      <c r="A6743">
        <v>6742</v>
      </c>
      <c r="B6743">
        <v>423</v>
      </c>
      <c r="C6743">
        <v>10</v>
      </c>
      <c r="D6743">
        <v>17</v>
      </c>
      <c r="E6743" s="3">
        <v>0</v>
      </c>
      <c r="F6743" s="4">
        <f>VLOOKUP(B6743,[1]Vendas!A:C,2,FALSE)</f>
        <v>44182</v>
      </c>
      <c r="G6743" t="str">
        <f>VLOOKUP(VLOOKUP(B6743,[1]Vendas!A:C,3,FALSE),[1]Vendedores!A:B,2,FALSE)</f>
        <v>Jaqueline de Souza</v>
      </c>
      <c r="H6743" t="str">
        <f>VLOOKUP(VLOOKUP(VLOOKUP(B6743,[1]Vendas!A:C,3,FALSE),[1]Vendedores!A:E,5,FALSE),[1]Filiais!A:B,2,FALSE)</f>
        <v>Minas Gerais</v>
      </c>
      <c r="I6743" s="3">
        <f>VLOOKUP(VLOOKUP(B6743,[1]Vendas!A:C,3,FALSE),[1]Vendedores!A:E,4,FALSE)</f>
        <v>7.0000000000000007E-2</v>
      </c>
      <c r="J6743" t="str">
        <f>VLOOKUP(C6743,[1]Produtos!A:D,2,FALSE)</f>
        <v>Caneta</v>
      </c>
      <c r="K6743" s="5">
        <f>VLOOKUP(C6743,[1]Produtos!A:D,3,FALSE)</f>
        <v>15</v>
      </c>
      <c r="L6743" s="5">
        <f t="shared" si="315"/>
        <v>255</v>
      </c>
      <c r="M6743" s="5">
        <f t="shared" si="316"/>
        <v>0</v>
      </c>
      <c r="N6743" s="5">
        <f t="shared" si="317"/>
        <v>255</v>
      </c>
      <c r="O6743" t="str">
        <f>VLOOKUP(VLOOKUP(C6743,[1]Produtos!A:D,4,FALSE),[1]Categorias!A:B,2,FALSE)</f>
        <v>Papelaria</v>
      </c>
    </row>
    <row r="6744" spans="1:15" x14ac:dyDescent="0.3">
      <c r="A6744">
        <v>6743</v>
      </c>
      <c r="B6744">
        <v>255</v>
      </c>
      <c r="C6744">
        <v>9</v>
      </c>
      <c r="D6744">
        <v>19</v>
      </c>
      <c r="E6744" s="3">
        <v>0.03</v>
      </c>
      <c r="F6744" s="4">
        <f>VLOOKUP(B6744,[1]Vendas!A:C,2,FALSE)</f>
        <v>43875</v>
      </c>
      <c r="G6744" t="str">
        <f>VLOOKUP(VLOOKUP(B6744,[1]Vendas!A:C,3,FALSE),[1]Vendedores!A:B,2,FALSE)</f>
        <v>Augusto Carlos</v>
      </c>
      <c r="H6744" t="str">
        <f>VLOOKUP(VLOOKUP(VLOOKUP(B6744,[1]Vendas!A:C,3,FALSE),[1]Vendedores!A:E,5,FALSE),[1]Filiais!A:B,2,FALSE)</f>
        <v>São Paulo</v>
      </c>
      <c r="I6744" s="3">
        <f>VLOOKUP(VLOOKUP(B6744,[1]Vendas!A:C,3,FALSE),[1]Vendedores!A:E,4,FALSE)</f>
        <v>0.08</v>
      </c>
      <c r="J6744" t="str">
        <f>VLOOKUP(C6744,[1]Produtos!A:D,2,FALSE)</f>
        <v>Papel A4</v>
      </c>
      <c r="K6744" s="5">
        <f>VLOOKUP(C6744,[1]Produtos!A:D,3,FALSE)</f>
        <v>90</v>
      </c>
      <c r="L6744" s="5">
        <f t="shared" si="315"/>
        <v>1710</v>
      </c>
      <c r="M6744" s="5">
        <f t="shared" si="316"/>
        <v>51.3</v>
      </c>
      <c r="N6744" s="5">
        <f t="shared" si="317"/>
        <v>1658.7</v>
      </c>
      <c r="O6744" t="str">
        <f>VLOOKUP(VLOOKUP(C6744,[1]Produtos!A:D,4,FALSE),[1]Categorias!A:B,2,FALSE)</f>
        <v>Papelaria</v>
      </c>
    </row>
    <row r="6745" spans="1:15" x14ac:dyDescent="0.3">
      <c r="A6745">
        <v>6744</v>
      </c>
      <c r="B6745">
        <v>1096</v>
      </c>
      <c r="C6745">
        <v>5</v>
      </c>
      <c r="D6745">
        <v>11</v>
      </c>
      <c r="E6745" s="3">
        <v>0.01</v>
      </c>
      <c r="F6745" s="4">
        <f>VLOOKUP(B6745,[1]Vendas!A:C,2,FALSE)</f>
        <v>44154</v>
      </c>
      <c r="G6745" t="str">
        <f>VLOOKUP(VLOOKUP(B6745,[1]Vendas!A:C,3,FALSE),[1]Vendedores!A:B,2,FALSE)</f>
        <v>Solange Almeida</v>
      </c>
      <c r="H6745" t="str">
        <f>VLOOKUP(VLOOKUP(VLOOKUP(B6745,[1]Vendas!A:C,3,FALSE),[1]Vendedores!A:E,5,FALSE),[1]Filiais!A:B,2,FALSE)</f>
        <v>Rio de Janeiro</v>
      </c>
      <c r="I6745" s="3">
        <f>VLOOKUP(VLOOKUP(B6745,[1]Vendas!A:C,3,FALSE),[1]Vendedores!A:E,4,FALSE)</f>
        <v>0.01</v>
      </c>
      <c r="J6745" t="str">
        <f>VLOOKUP(C6745,[1]Produtos!A:D,2,FALSE)</f>
        <v>Smartphone</v>
      </c>
      <c r="K6745" s="5">
        <f>VLOOKUP(C6745,[1]Produtos!A:D,3,FALSE)</f>
        <v>3200</v>
      </c>
      <c r="L6745" s="5">
        <f t="shared" si="315"/>
        <v>35200</v>
      </c>
      <c r="M6745" s="5">
        <f t="shared" si="316"/>
        <v>352</v>
      </c>
      <c r="N6745" s="5">
        <f t="shared" si="317"/>
        <v>34848</v>
      </c>
      <c r="O6745" t="str">
        <f>VLOOKUP(VLOOKUP(C6745,[1]Produtos!A:D,4,FALSE),[1]Categorias!A:B,2,FALSE)</f>
        <v>Celulares</v>
      </c>
    </row>
    <row r="6746" spans="1:15" x14ac:dyDescent="0.3">
      <c r="A6746">
        <v>6745</v>
      </c>
      <c r="B6746">
        <v>917</v>
      </c>
      <c r="C6746">
        <v>8</v>
      </c>
      <c r="D6746">
        <v>25</v>
      </c>
      <c r="E6746" s="3">
        <v>0.02</v>
      </c>
      <c r="F6746" s="4">
        <f>VLOOKUP(B6746,[1]Vendas!A:C,2,FALSE)</f>
        <v>44140</v>
      </c>
      <c r="G6746" t="str">
        <f>VLOOKUP(VLOOKUP(B6746,[1]Vendas!A:C,3,FALSE),[1]Vendedores!A:B,2,FALSE)</f>
        <v>Jaqueline de Souza</v>
      </c>
      <c r="H6746" t="str">
        <f>VLOOKUP(VLOOKUP(VLOOKUP(B6746,[1]Vendas!A:C,3,FALSE),[1]Vendedores!A:E,5,FALSE),[1]Filiais!A:B,2,FALSE)</f>
        <v>Minas Gerais</v>
      </c>
      <c r="I6746" s="3">
        <f>VLOOKUP(VLOOKUP(B6746,[1]Vendas!A:C,3,FALSE),[1]Vendedores!A:E,4,FALSE)</f>
        <v>7.0000000000000007E-2</v>
      </c>
      <c r="J6746" t="str">
        <f>VLOOKUP(C6746,[1]Produtos!A:D,2,FALSE)</f>
        <v>Projetor</v>
      </c>
      <c r="K6746" s="5">
        <f>VLOOKUP(C6746,[1]Produtos!A:D,3,FALSE)</f>
        <v>2900</v>
      </c>
      <c r="L6746" s="5">
        <f t="shared" si="315"/>
        <v>72500</v>
      </c>
      <c r="M6746" s="5">
        <f t="shared" si="316"/>
        <v>1450</v>
      </c>
      <c r="N6746" s="5">
        <f t="shared" si="317"/>
        <v>71050</v>
      </c>
      <c r="O6746" t="str">
        <f>VLOOKUP(VLOOKUP(C6746,[1]Produtos!A:D,4,FALSE),[1]Categorias!A:B,2,FALSE)</f>
        <v>Hardwares</v>
      </c>
    </row>
    <row r="6747" spans="1:15" x14ac:dyDescent="0.3">
      <c r="A6747">
        <v>6746</v>
      </c>
      <c r="B6747">
        <v>1004</v>
      </c>
      <c r="C6747">
        <v>6</v>
      </c>
      <c r="D6747">
        <v>23</v>
      </c>
      <c r="E6747" s="3">
        <v>0</v>
      </c>
      <c r="F6747" s="4">
        <f>VLOOKUP(B6747,[1]Vendas!A:C,2,FALSE)</f>
        <v>43950</v>
      </c>
      <c r="G6747" t="str">
        <f>VLOOKUP(VLOOKUP(B6747,[1]Vendas!A:C,3,FALSE),[1]Vendedores!A:B,2,FALSE)</f>
        <v>Jaqueline de Souza</v>
      </c>
      <c r="H6747" t="str">
        <f>VLOOKUP(VLOOKUP(VLOOKUP(B6747,[1]Vendas!A:C,3,FALSE),[1]Vendedores!A:E,5,FALSE),[1]Filiais!A:B,2,FALSE)</f>
        <v>Minas Gerais</v>
      </c>
      <c r="I6747" s="3">
        <f>VLOOKUP(VLOOKUP(B6747,[1]Vendas!A:C,3,FALSE),[1]Vendedores!A:E,4,FALSE)</f>
        <v>7.0000000000000007E-2</v>
      </c>
      <c r="J6747" t="str">
        <f>VLOOKUP(C6747,[1]Produtos!A:D,2,FALSE)</f>
        <v>Carregador para celular</v>
      </c>
      <c r="K6747" s="5">
        <f>VLOOKUP(C6747,[1]Produtos!A:D,3,FALSE)</f>
        <v>150</v>
      </c>
      <c r="L6747" s="5">
        <f t="shared" si="315"/>
        <v>3450</v>
      </c>
      <c r="M6747" s="5">
        <f t="shared" si="316"/>
        <v>0</v>
      </c>
      <c r="N6747" s="5">
        <f t="shared" si="317"/>
        <v>3450</v>
      </c>
      <c r="O6747" t="str">
        <f>VLOOKUP(VLOOKUP(C6747,[1]Produtos!A:D,4,FALSE),[1]Categorias!A:B,2,FALSE)</f>
        <v>Celulares</v>
      </c>
    </row>
    <row r="6748" spans="1:15" x14ac:dyDescent="0.3">
      <c r="A6748">
        <v>6747</v>
      </c>
      <c r="B6748">
        <v>519</v>
      </c>
      <c r="C6748">
        <v>6</v>
      </c>
      <c r="D6748">
        <v>5</v>
      </c>
      <c r="E6748" s="3">
        <v>0.01</v>
      </c>
      <c r="F6748" s="4">
        <f>VLOOKUP(B6748,[1]Vendas!A:C,2,FALSE)</f>
        <v>44071</v>
      </c>
      <c r="G6748" t="str">
        <f>VLOOKUP(VLOOKUP(B6748,[1]Vendas!A:C,3,FALSE),[1]Vendedores!A:B,2,FALSE)</f>
        <v>Filipe de Tarso</v>
      </c>
      <c r="H6748" t="str">
        <f>VLOOKUP(VLOOKUP(VLOOKUP(B6748,[1]Vendas!A:C,3,FALSE),[1]Vendedores!A:E,5,FALSE),[1]Filiais!A:B,2,FALSE)</f>
        <v>Rio de Janeiro</v>
      </c>
      <c r="I6748" s="3">
        <f>VLOOKUP(VLOOKUP(B6748,[1]Vendas!A:C,3,FALSE),[1]Vendedores!A:E,4,FALSE)</f>
        <v>0.04</v>
      </c>
      <c r="J6748" t="str">
        <f>VLOOKUP(C6748,[1]Produtos!A:D,2,FALSE)</f>
        <v>Carregador para celular</v>
      </c>
      <c r="K6748" s="5">
        <f>VLOOKUP(C6748,[1]Produtos!A:D,3,FALSE)</f>
        <v>150</v>
      </c>
      <c r="L6748" s="5">
        <f t="shared" si="315"/>
        <v>750</v>
      </c>
      <c r="M6748" s="5">
        <f t="shared" si="316"/>
        <v>7.5</v>
      </c>
      <c r="N6748" s="5">
        <f t="shared" si="317"/>
        <v>742.5</v>
      </c>
      <c r="O6748" t="str">
        <f>VLOOKUP(VLOOKUP(C6748,[1]Produtos!A:D,4,FALSE),[1]Categorias!A:B,2,FALSE)</f>
        <v>Celulares</v>
      </c>
    </row>
    <row r="6749" spans="1:15" x14ac:dyDescent="0.3">
      <c r="A6749">
        <v>6748</v>
      </c>
      <c r="B6749">
        <v>274</v>
      </c>
      <c r="C6749">
        <v>2</v>
      </c>
      <c r="D6749">
        <v>16</v>
      </c>
      <c r="E6749" s="3">
        <v>0.01</v>
      </c>
      <c r="F6749" s="4">
        <f>VLOOKUP(B6749,[1]Vendas!A:C,2,FALSE)</f>
        <v>43945</v>
      </c>
      <c r="G6749" t="str">
        <f>VLOOKUP(VLOOKUP(B6749,[1]Vendas!A:C,3,FALSE),[1]Vendedores!A:B,2,FALSE)</f>
        <v>Rubens Lopes</v>
      </c>
      <c r="H6749" t="str">
        <f>VLOOKUP(VLOOKUP(VLOOKUP(B6749,[1]Vendas!A:C,3,FALSE),[1]Vendedores!A:E,5,FALSE),[1]Filiais!A:B,2,FALSE)</f>
        <v>Minas Gerais</v>
      </c>
      <c r="I6749" s="3">
        <f>VLOOKUP(VLOOKUP(B6749,[1]Vendas!A:C,3,FALSE),[1]Vendedores!A:E,4,FALSE)</f>
        <v>0.02</v>
      </c>
      <c r="J6749" t="str">
        <f>VLOOKUP(C6749,[1]Produtos!A:D,2,FALSE)</f>
        <v>Impressora</v>
      </c>
      <c r="K6749" s="5">
        <f>VLOOKUP(C6749,[1]Produtos!A:D,3,FALSE)</f>
        <v>2100</v>
      </c>
      <c r="L6749" s="5">
        <f t="shared" si="315"/>
        <v>33600</v>
      </c>
      <c r="M6749" s="5">
        <f t="shared" si="316"/>
        <v>336</v>
      </c>
      <c r="N6749" s="5">
        <f t="shared" si="317"/>
        <v>33264</v>
      </c>
      <c r="O6749" t="str">
        <f>VLOOKUP(VLOOKUP(C6749,[1]Produtos!A:D,4,FALSE),[1]Categorias!A:B,2,FALSE)</f>
        <v>Hardwares</v>
      </c>
    </row>
    <row r="6750" spans="1:15" x14ac:dyDescent="0.3">
      <c r="A6750">
        <v>6749</v>
      </c>
      <c r="B6750">
        <v>1516</v>
      </c>
      <c r="C6750">
        <v>3</v>
      </c>
      <c r="D6750">
        <v>31</v>
      </c>
      <c r="E6750" s="3">
        <v>0.01</v>
      </c>
      <c r="F6750" s="4">
        <f>VLOOKUP(B6750,[1]Vendas!A:C,2,FALSE)</f>
        <v>43839</v>
      </c>
      <c r="G6750" t="str">
        <f>VLOOKUP(VLOOKUP(B6750,[1]Vendas!A:C,3,FALSE),[1]Vendedores!A:B,2,FALSE)</f>
        <v>Augusto Carlos</v>
      </c>
      <c r="H6750" t="str">
        <f>VLOOKUP(VLOOKUP(VLOOKUP(B6750,[1]Vendas!A:C,3,FALSE),[1]Vendedores!A:E,5,FALSE),[1]Filiais!A:B,2,FALSE)</f>
        <v>São Paulo</v>
      </c>
      <c r="I6750" s="3">
        <f>VLOOKUP(VLOOKUP(B6750,[1]Vendas!A:C,3,FALSE),[1]Vendedores!A:E,4,FALSE)</f>
        <v>0.08</v>
      </c>
      <c r="J6750" t="str">
        <f>VLOOKUP(C6750,[1]Produtos!A:D,2,FALSE)</f>
        <v>Teclado</v>
      </c>
      <c r="K6750" s="5">
        <f>VLOOKUP(C6750,[1]Produtos!A:D,3,FALSE)</f>
        <v>90</v>
      </c>
      <c r="L6750" s="5">
        <f t="shared" si="315"/>
        <v>2790</v>
      </c>
      <c r="M6750" s="5">
        <f t="shared" si="316"/>
        <v>27.900000000000002</v>
      </c>
      <c r="N6750" s="5">
        <f t="shared" si="317"/>
        <v>2762.1</v>
      </c>
      <c r="O6750" t="str">
        <f>VLOOKUP(VLOOKUP(C6750,[1]Produtos!A:D,4,FALSE),[1]Categorias!A:B,2,FALSE)</f>
        <v>Acessórios</v>
      </c>
    </row>
    <row r="6751" spans="1:15" x14ac:dyDescent="0.3">
      <c r="A6751">
        <v>6750</v>
      </c>
      <c r="B6751">
        <v>1442</v>
      </c>
      <c r="C6751">
        <v>6</v>
      </c>
      <c r="D6751">
        <v>7</v>
      </c>
      <c r="E6751" s="3">
        <v>0.05</v>
      </c>
      <c r="F6751" s="4">
        <f>VLOOKUP(B6751,[1]Vendas!A:C,2,FALSE)</f>
        <v>43876</v>
      </c>
      <c r="G6751" t="str">
        <f>VLOOKUP(VLOOKUP(B6751,[1]Vendas!A:C,3,FALSE),[1]Vendedores!A:B,2,FALSE)</f>
        <v>Solange Almeida</v>
      </c>
      <c r="H6751" t="str">
        <f>VLOOKUP(VLOOKUP(VLOOKUP(B6751,[1]Vendas!A:C,3,FALSE),[1]Vendedores!A:E,5,FALSE),[1]Filiais!A:B,2,FALSE)</f>
        <v>Rio de Janeiro</v>
      </c>
      <c r="I6751" s="3">
        <f>VLOOKUP(VLOOKUP(B6751,[1]Vendas!A:C,3,FALSE),[1]Vendedores!A:E,4,FALSE)</f>
        <v>0.01</v>
      </c>
      <c r="J6751" t="str">
        <f>VLOOKUP(C6751,[1]Produtos!A:D,2,FALSE)</f>
        <v>Carregador para celular</v>
      </c>
      <c r="K6751" s="5">
        <f>VLOOKUP(C6751,[1]Produtos!A:D,3,FALSE)</f>
        <v>150</v>
      </c>
      <c r="L6751" s="5">
        <f t="shared" si="315"/>
        <v>1050</v>
      </c>
      <c r="M6751" s="5">
        <f t="shared" si="316"/>
        <v>52.5</v>
      </c>
      <c r="N6751" s="5">
        <f t="shared" si="317"/>
        <v>997.5</v>
      </c>
      <c r="O6751" t="str">
        <f>VLOOKUP(VLOOKUP(C6751,[1]Produtos!A:D,4,FALSE),[1]Categorias!A:B,2,FALSE)</f>
        <v>Celulares</v>
      </c>
    </row>
    <row r="6752" spans="1:15" x14ac:dyDescent="0.3">
      <c r="A6752">
        <v>6751</v>
      </c>
      <c r="B6752">
        <v>90</v>
      </c>
      <c r="C6752">
        <v>2</v>
      </c>
      <c r="D6752">
        <v>28</v>
      </c>
      <c r="E6752" s="3">
        <v>0.03</v>
      </c>
      <c r="F6752" s="4">
        <f>VLOOKUP(B6752,[1]Vendas!A:C,2,FALSE)</f>
        <v>44036</v>
      </c>
      <c r="G6752" t="str">
        <f>VLOOKUP(VLOOKUP(B6752,[1]Vendas!A:C,3,FALSE),[1]Vendedores!A:B,2,FALSE)</f>
        <v>Almira Buarque</v>
      </c>
      <c r="H6752" t="str">
        <f>VLOOKUP(VLOOKUP(VLOOKUP(B6752,[1]Vendas!A:C,3,FALSE),[1]Vendedores!A:E,5,FALSE),[1]Filiais!A:B,2,FALSE)</f>
        <v>Rio de Janeiro</v>
      </c>
      <c r="I6752" s="3">
        <f>VLOOKUP(VLOOKUP(B6752,[1]Vendas!A:C,3,FALSE),[1]Vendedores!A:E,4,FALSE)</f>
        <v>0.04</v>
      </c>
      <c r="J6752" t="str">
        <f>VLOOKUP(C6752,[1]Produtos!A:D,2,FALSE)</f>
        <v>Impressora</v>
      </c>
      <c r="K6752" s="5">
        <f>VLOOKUP(C6752,[1]Produtos!A:D,3,FALSE)</f>
        <v>2100</v>
      </c>
      <c r="L6752" s="5">
        <f t="shared" si="315"/>
        <v>58800</v>
      </c>
      <c r="M6752" s="5">
        <f t="shared" si="316"/>
        <v>1764</v>
      </c>
      <c r="N6752" s="5">
        <f t="shared" si="317"/>
        <v>57036</v>
      </c>
      <c r="O6752" t="str">
        <f>VLOOKUP(VLOOKUP(C6752,[1]Produtos!A:D,4,FALSE),[1]Categorias!A:B,2,FALSE)</f>
        <v>Hardwares</v>
      </c>
    </row>
    <row r="6753" spans="1:15" x14ac:dyDescent="0.3">
      <c r="A6753">
        <v>6752</v>
      </c>
      <c r="B6753">
        <v>1288</v>
      </c>
      <c r="C6753">
        <v>10</v>
      </c>
      <c r="D6753">
        <v>1</v>
      </c>
      <c r="E6753" s="3">
        <v>0.01</v>
      </c>
      <c r="F6753" s="4">
        <f>VLOOKUP(B6753,[1]Vendas!A:C,2,FALSE)</f>
        <v>44138</v>
      </c>
      <c r="G6753" t="str">
        <f>VLOOKUP(VLOOKUP(B6753,[1]Vendas!A:C,3,FALSE),[1]Vendedores!A:B,2,FALSE)</f>
        <v>Débora Albuquerque</v>
      </c>
      <c r="H6753" t="str">
        <f>VLOOKUP(VLOOKUP(VLOOKUP(B6753,[1]Vendas!A:C,3,FALSE),[1]Vendedores!A:E,5,FALSE),[1]Filiais!A:B,2,FALSE)</f>
        <v>São Paulo</v>
      </c>
      <c r="I6753" s="3">
        <f>VLOOKUP(VLOOKUP(B6753,[1]Vendas!A:C,3,FALSE),[1]Vendedores!A:E,4,FALSE)</f>
        <v>0.02</v>
      </c>
      <c r="J6753" t="str">
        <f>VLOOKUP(C6753,[1]Produtos!A:D,2,FALSE)</f>
        <v>Caneta</v>
      </c>
      <c r="K6753" s="5">
        <f>VLOOKUP(C6753,[1]Produtos!A:D,3,FALSE)</f>
        <v>15</v>
      </c>
      <c r="L6753" s="5">
        <f t="shared" si="315"/>
        <v>15</v>
      </c>
      <c r="M6753" s="5">
        <f t="shared" si="316"/>
        <v>0.15</v>
      </c>
      <c r="N6753" s="5">
        <f t="shared" si="317"/>
        <v>14.85</v>
      </c>
      <c r="O6753" t="str">
        <f>VLOOKUP(VLOOKUP(C6753,[1]Produtos!A:D,4,FALSE),[1]Categorias!A:B,2,FALSE)</f>
        <v>Papelaria</v>
      </c>
    </row>
    <row r="6754" spans="1:15" x14ac:dyDescent="0.3">
      <c r="A6754">
        <v>6753</v>
      </c>
      <c r="B6754">
        <v>1015</v>
      </c>
      <c r="C6754">
        <v>5</v>
      </c>
      <c r="D6754">
        <v>6</v>
      </c>
      <c r="E6754" s="3">
        <v>0</v>
      </c>
      <c r="F6754" s="4">
        <f>VLOOKUP(B6754,[1]Vendas!A:C,2,FALSE)</f>
        <v>43966</v>
      </c>
      <c r="G6754" t="str">
        <f>VLOOKUP(VLOOKUP(B6754,[1]Vendas!A:C,3,FALSE),[1]Vendedores!A:B,2,FALSE)</f>
        <v>Antônio da Costa</v>
      </c>
      <c r="H6754" t="str">
        <f>VLOOKUP(VLOOKUP(VLOOKUP(B6754,[1]Vendas!A:C,3,FALSE),[1]Vendedores!A:E,5,FALSE),[1]Filiais!A:B,2,FALSE)</f>
        <v>São Paulo</v>
      </c>
      <c r="I6754" s="3">
        <f>VLOOKUP(VLOOKUP(B6754,[1]Vendas!A:C,3,FALSE),[1]Vendedores!A:E,4,FALSE)</f>
        <v>7.0000000000000007E-2</v>
      </c>
      <c r="J6754" t="str">
        <f>VLOOKUP(C6754,[1]Produtos!A:D,2,FALSE)</f>
        <v>Smartphone</v>
      </c>
      <c r="K6754" s="5">
        <f>VLOOKUP(C6754,[1]Produtos!A:D,3,FALSE)</f>
        <v>3200</v>
      </c>
      <c r="L6754" s="5">
        <f t="shared" si="315"/>
        <v>19200</v>
      </c>
      <c r="M6754" s="5">
        <f t="shared" si="316"/>
        <v>0</v>
      </c>
      <c r="N6754" s="5">
        <f t="shared" si="317"/>
        <v>19200</v>
      </c>
      <c r="O6754" t="str">
        <f>VLOOKUP(VLOOKUP(C6754,[1]Produtos!A:D,4,FALSE),[1]Categorias!A:B,2,FALSE)</f>
        <v>Celulares</v>
      </c>
    </row>
    <row r="6755" spans="1:15" x14ac:dyDescent="0.3">
      <c r="A6755">
        <v>6754</v>
      </c>
      <c r="B6755">
        <v>1370</v>
      </c>
      <c r="C6755">
        <v>6</v>
      </c>
      <c r="D6755">
        <v>3</v>
      </c>
      <c r="E6755" s="3">
        <v>0.05</v>
      </c>
      <c r="F6755" s="4">
        <f>VLOOKUP(B6755,[1]Vendas!A:C,2,FALSE)</f>
        <v>43875</v>
      </c>
      <c r="G6755" t="str">
        <f>VLOOKUP(VLOOKUP(B6755,[1]Vendas!A:C,3,FALSE),[1]Vendedores!A:B,2,FALSE)</f>
        <v>Filipe de Tarso</v>
      </c>
      <c r="H6755" t="str">
        <f>VLOOKUP(VLOOKUP(VLOOKUP(B6755,[1]Vendas!A:C,3,FALSE),[1]Vendedores!A:E,5,FALSE),[1]Filiais!A:B,2,FALSE)</f>
        <v>Rio de Janeiro</v>
      </c>
      <c r="I6755" s="3">
        <f>VLOOKUP(VLOOKUP(B6755,[1]Vendas!A:C,3,FALSE),[1]Vendedores!A:E,4,FALSE)</f>
        <v>0.04</v>
      </c>
      <c r="J6755" t="str">
        <f>VLOOKUP(C6755,[1]Produtos!A:D,2,FALSE)</f>
        <v>Carregador para celular</v>
      </c>
      <c r="K6755" s="5">
        <f>VLOOKUP(C6755,[1]Produtos!A:D,3,FALSE)</f>
        <v>150</v>
      </c>
      <c r="L6755" s="5">
        <f t="shared" si="315"/>
        <v>450</v>
      </c>
      <c r="M6755" s="5">
        <f t="shared" si="316"/>
        <v>22.5</v>
      </c>
      <c r="N6755" s="5">
        <f t="shared" si="317"/>
        <v>427.5</v>
      </c>
      <c r="O6755" t="str">
        <f>VLOOKUP(VLOOKUP(C6755,[1]Produtos!A:D,4,FALSE),[1]Categorias!A:B,2,FALSE)</f>
        <v>Celulares</v>
      </c>
    </row>
    <row r="6756" spans="1:15" x14ac:dyDescent="0.3">
      <c r="A6756">
        <v>6755</v>
      </c>
      <c r="B6756">
        <v>286</v>
      </c>
      <c r="C6756">
        <v>2</v>
      </c>
      <c r="D6756">
        <v>28</v>
      </c>
      <c r="E6756" s="3">
        <v>0.05</v>
      </c>
      <c r="F6756" s="4">
        <f>VLOOKUP(B6756,[1]Vendas!A:C,2,FALSE)</f>
        <v>43897</v>
      </c>
      <c r="G6756" t="str">
        <f>VLOOKUP(VLOOKUP(B6756,[1]Vendas!A:C,3,FALSE),[1]Vendedores!A:B,2,FALSE)</f>
        <v>Solange Almeida</v>
      </c>
      <c r="H6756" t="str">
        <f>VLOOKUP(VLOOKUP(VLOOKUP(B6756,[1]Vendas!A:C,3,FALSE),[1]Vendedores!A:E,5,FALSE),[1]Filiais!A:B,2,FALSE)</f>
        <v>Rio de Janeiro</v>
      </c>
      <c r="I6756" s="3">
        <f>VLOOKUP(VLOOKUP(B6756,[1]Vendas!A:C,3,FALSE),[1]Vendedores!A:E,4,FALSE)</f>
        <v>0.01</v>
      </c>
      <c r="J6756" t="str">
        <f>VLOOKUP(C6756,[1]Produtos!A:D,2,FALSE)</f>
        <v>Impressora</v>
      </c>
      <c r="K6756" s="5">
        <f>VLOOKUP(C6756,[1]Produtos!A:D,3,FALSE)</f>
        <v>2100</v>
      </c>
      <c r="L6756" s="5">
        <f t="shared" si="315"/>
        <v>58800</v>
      </c>
      <c r="M6756" s="5">
        <f t="shared" si="316"/>
        <v>2940</v>
      </c>
      <c r="N6756" s="5">
        <f t="shared" si="317"/>
        <v>55860</v>
      </c>
      <c r="O6756" t="str">
        <f>VLOOKUP(VLOOKUP(C6756,[1]Produtos!A:D,4,FALSE),[1]Categorias!A:B,2,FALSE)</f>
        <v>Hardwares</v>
      </c>
    </row>
    <row r="6757" spans="1:15" x14ac:dyDescent="0.3">
      <c r="A6757">
        <v>6756</v>
      </c>
      <c r="B6757">
        <v>1715</v>
      </c>
      <c r="C6757">
        <v>4</v>
      </c>
      <c r="D6757">
        <v>24</v>
      </c>
      <c r="E6757" s="3">
        <v>0.01</v>
      </c>
      <c r="F6757" s="4">
        <f>VLOOKUP(B6757,[1]Vendas!A:C,2,FALSE)</f>
        <v>43948</v>
      </c>
      <c r="G6757" t="str">
        <f>VLOOKUP(VLOOKUP(B6757,[1]Vendas!A:C,3,FALSE),[1]Vendedores!A:B,2,FALSE)</f>
        <v>Antônio da Costa</v>
      </c>
      <c r="H6757" t="str">
        <f>VLOOKUP(VLOOKUP(VLOOKUP(B6757,[1]Vendas!A:C,3,FALSE),[1]Vendedores!A:E,5,FALSE),[1]Filiais!A:B,2,FALSE)</f>
        <v>São Paulo</v>
      </c>
      <c r="I6757" s="3">
        <f>VLOOKUP(VLOOKUP(B6757,[1]Vendas!A:C,3,FALSE),[1]Vendedores!A:E,4,FALSE)</f>
        <v>7.0000000000000007E-2</v>
      </c>
      <c r="J6757" t="str">
        <f>VLOOKUP(C6757,[1]Produtos!A:D,2,FALSE)</f>
        <v>Mouse</v>
      </c>
      <c r="K6757" s="5">
        <f>VLOOKUP(C6757,[1]Produtos!A:D,3,FALSE)</f>
        <v>75</v>
      </c>
      <c r="L6757" s="5">
        <f t="shared" si="315"/>
        <v>1800</v>
      </c>
      <c r="M6757" s="5">
        <f t="shared" si="316"/>
        <v>18</v>
      </c>
      <c r="N6757" s="5">
        <f t="shared" si="317"/>
        <v>1782</v>
      </c>
      <c r="O6757" t="str">
        <f>VLOOKUP(VLOOKUP(C6757,[1]Produtos!A:D,4,FALSE),[1]Categorias!A:B,2,FALSE)</f>
        <v>Acessórios</v>
      </c>
    </row>
    <row r="6758" spans="1:15" x14ac:dyDescent="0.3">
      <c r="A6758">
        <v>6757</v>
      </c>
      <c r="B6758">
        <v>823</v>
      </c>
      <c r="C6758">
        <v>7</v>
      </c>
      <c r="D6758">
        <v>22</v>
      </c>
      <c r="E6758" s="3">
        <v>0.03</v>
      </c>
      <c r="F6758" s="4">
        <f>VLOOKUP(B6758,[1]Vendas!A:C,2,FALSE)</f>
        <v>43975</v>
      </c>
      <c r="G6758" t="str">
        <f>VLOOKUP(VLOOKUP(B6758,[1]Vendas!A:C,3,FALSE),[1]Vendedores!A:B,2,FALSE)</f>
        <v>Antônio da Costa</v>
      </c>
      <c r="H6758" t="str">
        <f>VLOOKUP(VLOOKUP(VLOOKUP(B6758,[1]Vendas!A:C,3,FALSE),[1]Vendedores!A:E,5,FALSE),[1]Filiais!A:B,2,FALSE)</f>
        <v>São Paulo</v>
      </c>
      <c r="I6758" s="3">
        <f>VLOOKUP(VLOOKUP(B6758,[1]Vendas!A:C,3,FALSE),[1]Vendedores!A:E,4,FALSE)</f>
        <v>7.0000000000000007E-2</v>
      </c>
      <c r="J6758" t="str">
        <f>VLOOKUP(C6758,[1]Produtos!A:D,2,FALSE)</f>
        <v>Roteador</v>
      </c>
      <c r="K6758" s="5">
        <f>VLOOKUP(C6758,[1]Produtos!A:D,3,FALSE)</f>
        <v>320</v>
      </c>
      <c r="L6758" s="5">
        <f t="shared" si="315"/>
        <v>7040</v>
      </c>
      <c r="M6758" s="5">
        <f t="shared" si="316"/>
        <v>211.2</v>
      </c>
      <c r="N6758" s="5">
        <f t="shared" si="317"/>
        <v>6828.8</v>
      </c>
      <c r="O6758" t="str">
        <f>VLOOKUP(VLOOKUP(C6758,[1]Produtos!A:D,4,FALSE),[1]Categorias!A:B,2,FALSE)</f>
        <v>Hardwares</v>
      </c>
    </row>
    <row r="6759" spans="1:15" x14ac:dyDescent="0.3">
      <c r="A6759">
        <v>6758</v>
      </c>
      <c r="B6759">
        <v>503</v>
      </c>
      <c r="C6759">
        <v>10</v>
      </c>
      <c r="D6759">
        <v>11</v>
      </c>
      <c r="E6759" s="3">
        <v>0.05</v>
      </c>
      <c r="F6759" s="4">
        <f>VLOOKUP(B6759,[1]Vendas!A:C,2,FALSE)</f>
        <v>43978</v>
      </c>
      <c r="G6759" t="str">
        <f>VLOOKUP(VLOOKUP(B6759,[1]Vendas!A:C,3,FALSE),[1]Vendedores!A:B,2,FALSE)</f>
        <v>Almira Buarque</v>
      </c>
      <c r="H6759" t="str">
        <f>VLOOKUP(VLOOKUP(VLOOKUP(B6759,[1]Vendas!A:C,3,FALSE),[1]Vendedores!A:E,5,FALSE),[1]Filiais!A:B,2,FALSE)</f>
        <v>Rio de Janeiro</v>
      </c>
      <c r="I6759" s="3">
        <f>VLOOKUP(VLOOKUP(B6759,[1]Vendas!A:C,3,FALSE),[1]Vendedores!A:E,4,FALSE)</f>
        <v>0.04</v>
      </c>
      <c r="J6759" t="str">
        <f>VLOOKUP(C6759,[1]Produtos!A:D,2,FALSE)</f>
        <v>Caneta</v>
      </c>
      <c r="K6759" s="5">
        <f>VLOOKUP(C6759,[1]Produtos!A:D,3,FALSE)</f>
        <v>15</v>
      </c>
      <c r="L6759" s="5">
        <f t="shared" si="315"/>
        <v>165</v>
      </c>
      <c r="M6759" s="5">
        <f t="shared" si="316"/>
        <v>8.25</v>
      </c>
      <c r="N6759" s="5">
        <f t="shared" si="317"/>
        <v>156.75</v>
      </c>
      <c r="O6759" t="str">
        <f>VLOOKUP(VLOOKUP(C6759,[1]Produtos!A:D,4,FALSE),[1]Categorias!A:B,2,FALSE)</f>
        <v>Papelaria</v>
      </c>
    </row>
    <row r="6760" spans="1:15" x14ac:dyDescent="0.3">
      <c r="A6760">
        <v>6759</v>
      </c>
      <c r="B6760">
        <v>1781</v>
      </c>
      <c r="C6760">
        <v>5</v>
      </c>
      <c r="D6760">
        <v>9</v>
      </c>
      <c r="E6760" s="3">
        <v>0.04</v>
      </c>
      <c r="F6760" s="4">
        <f>VLOOKUP(B6760,[1]Vendas!A:C,2,FALSE)</f>
        <v>44104</v>
      </c>
      <c r="G6760" t="str">
        <f>VLOOKUP(VLOOKUP(B6760,[1]Vendas!A:C,3,FALSE),[1]Vendedores!A:B,2,FALSE)</f>
        <v>Solange Almeida</v>
      </c>
      <c r="H6760" t="str">
        <f>VLOOKUP(VLOOKUP(VLOOKUP(B6760,[1]Vendas!A:C,3,FALSE),[1]Vendedores!A:E,5,FALSE),[1]Filiais!A:B,2,FALSE)</f>
        <v>Rio de Janeiro</v>
      </c>
      <c r="I6760" s="3">
        <f>VLOOKUP(VLOOKUP(B6760,[1]Vendas!A:C,3,FALSE),[1]Vendedores!A:E,4,FALSE)</f>
        <v>0.01</v>
      </c>
      <c r="J6760" t="str">
        <f>VLOOKUP(C6760,[1]Produtos!A:D,2,FALSE)</f>
        <v>Smartphone</v>
      </c>
      <c r="K6760" s="5">
        <f>VLOOKUP(C6760,[1]Produtos!A:D,3,FALSE)</f>
        <v>3200</v>
      </c>
      <c r="L6760" s="5">
        <f t="shared" si="315"/>
        <v>28800</v>
      </c>
      <c r="M6760" s="5">
        <f t="shared" si="316"/>
        <v>1152</v>
      </c>
      <c r="N6760" s="5">
        <f t="shared" si="317"/>
        <v>27648</v>
      </c>
      <c r="O6760" t="str">
        <f>VLOOKUP(VLOOKUP(C6760,[1]Produtos!A:D,4,FALSE),[1]Categorias!A:B,2,FALSE)</f>
        <v>Celulares</v>
      </c>
    </row>
    <row r="6761" spans="1:15" x14ac:dyDescent="0.3">
      <c r="A6761">
        <v>6760</v>
      </c>
      <c r="B6761">
        <v>1817</v>
      </c>
      <c r="C6761">
        <v>1</v>
      </c>
      <c r="D6761">
        <v>2</v>
      </c>
      <c r="E6761" s="3">
        <v>0.03</v>
      </c>
      <c r="F6761" s="4">
        <f>VLOOKUP(B6761,[1]Vendas!A:C,2,FALSE)</f>
        <v>44134</v>
      </c>
      <c r="G6761" t="str">
        <f>VLOOKUP(VLOOKUP(B6761,[1]Vendas!A:C,3,FALSE),[1]Vendedores!A:B,2,FALSE)</f>
        <v>Solange Almeida</v>
      </c>
      <c r="H6761" t="str">
        <f>VLOOKUP(VLOOKUP(VLOOKUP(B6761,[1]Vendas!A:C,3,FALSE),[1]Vendedores!A:E,5,FALSE),[1]Filiais!A:B,2,FALSE)</f>
        <v>Rio de Janeiro</v>
      </c>
      <c r="I6761" s="3">
        <f>VLOOKUP(VLOOKUP(B6761,[1]Vendas!A:C,3,FALSE),[1]Vendedores!A:E,4,FALSE)</f>
        <v>0.01</v>
      </c>
      <c r="J6761" t="str">
        <f>VLOOKUP(C6761,[1]Produtos!A:D,2,FALSE)</f>
        <v>Computador desktop</v>
      </c>
      <c r="K6761" s="5">
        <f>VLOOKUP(C6761,[1]Produtos!A:D,3,FALSE)</f>
        <v>5200</v>
      </c>
      <c r="L6761" s="5">
        <f t="shared" si="315"/>
        <v>10400</v>
      </c>
      <c r="M6761" s="5">
        <f t="shared" si="316"/>
        <v>312</v>
      </c>
      <c r="N6761" s="5">
        <f t="shared" si="317"/>
        <v>10088</v>
      </c>
      <c r="O6761" t="str">
        <f>VLOOKUP(VLOOKUP(C6761,[1]Produtos!A:D,4,FALSE),[1]Categorias!A:B,2,FALSE)</f>
        <v>Hardwares</v>
      </c>
    </row>
    <row r="6762" spans="1:15" x14ac:dyDescent="0.3">
      <c r="A6762">
        <v>6761</v>
      </c>
      <c r="B6762">
        <v>1210</v>
      </c>
      <c r="C6762">
        <v>1</v>
      </c>
      <c r="D6762">
        <v>13</v>
      </c>
      <c r="E6762" s="3">
        <v>0.04</v>
      </c>
      <c r="F6762" s="4">
        <f>VLOOKUP(B6762,[1]Vendas!A:C,2,FALSE)</f>
        <v>43883</v>
      </c>
      <c r="G6762" t="str">
        <f>VLOOKUP(VLOOKUP(B6762,[1]Vendas!A:C,3,FALSE),[1]Vendedores!A:B,2,FALSE)</f>
        <v>Almira Buarque</v>
      </c>
      <c r="H6762" t="str">
        <f>VLOOKUP(VLOOKUP(VLOOKUP(B6762,[1]Vendas!A:C,3,FALSE),[1]Vendedores!A:E,5,FALSE),[1]Filiais!A:B,2,FALSE)</f>
        <v>Rio de Janeiro</v>
      </c>
      <c r="I6762" s="3">
        <f>VLOOKUP(VLOOKUP(B6762,[1]Vendas!A:C,3,FALSE),[1]Vendedores!A:E,4,FALSE)</f>
        <v>0.04</v>
      </c>
      <c r="J6762" t="str">
        <f>VLOOKUP(C6762,[1]Produtos!A:D,2,FALSE)</f>
        <v>Computador desktop</v>
      </c>
      <c r="K6762" s="5">
        <f>VLOOKUP(C6762,[1]Produtos!A:D,3,FALSE)</f>
        <v>5200</v>
      </c>
      <c r="L6762" s="5">
        <f t="shared" si="315"/>
        <v>67600</v>
      </c>
      <c r="M6762" s="5">
        <f t="shared" si="316"/>
        <v>2704</v>
      </c>
      <c r="N6762" s="5">
        <f t="shared" si="317"/>
        <v>64896</v>
      </c>
      <c r="O6762" t="str">
        <f>VLOOKUP(VLOOKUP(C6762,[1]Produtos!A:D,4,FALSE),[1]Categorias!A:B,2,FALSE)</f>
        <v>Hardwares</v>
      </c>
    </row>
    <row r="6763" spans="1:15" x14ac:dyDescent="0.3">
      <c r="A6763">
        <v>6762</v>
      </c>
      <c r="B6763">
        <v>1464</v>
      </c>
      <c r="C6763">
        <v>4</v>
      </c>
      <c r="D6763">
        <v>14</v>
      </c>
      <c r="E6763" s="3">
        <v>0.04</v>
      </c>
      <c r="F6763" s="4">
        <f>VLOOKUP(B6763,[1]Vendas!A:C,2,FALSE)</f>
        <v>44058</v>
      </c>
      <c r="G6763" t="str">
        <f>VLOOKUP(VLOOKUP(B6763,[1]Vendas!A:C,3,FALSE),[1]Vendedores!A:B,2,FALSE)</f>
        <v>Solange Almeida</v>
      </c>
      <c r="H6763" t="str">
        <f>VLOOKUP(VLOOKUP(VLOOKUP(B6763,[1]Vendas!A:C,3,FALSE),[1]Vendedores!A:E,5,FALSE),[1]Filiais!A:B,2,FALSE)</f>
        <v>Rio de Janeiro</v>
      </c>
      <c r="I6763" s="3">
        <f>VLOOKUP(VLOOKUP(B6763,[1]Vendas!A:C,3,FALSE),[1]Vendedores!A:E,4,FALSE)</f>
        <v>0.01</v>
      </c>
      <c r="J6763" t="str">
        <f>VLOOKUP(C6763,[1]Produtos!A:D,2,FALSE)</f>
        <v>Mouse</v>
      </c>
      <c r="K6763" s="5">
        <f>VLOOKUP(C6763,[1]Produtos!A:D,3,FALSE)</f>
        <v>75</v>
      </c>
      <c r="L6763" s="5">
        <f t="shared" si="315"/>
        <v>1050</v>
      </c>
      <c r="M6763" s="5">
        <f t="shared" si="316"/>
        <v>42</v>
      </c>
      <c r="N6763" s="5">
        <f t="shared" si="317"/>
        <v>1008</v>
      </c>
      <c r="O6763" t="str">
        <f>VLOOKUP(VLOOKUP(C6763,[1]Produtos!A:D,4,FALSE),[1]Categorias!A:B,2,FALSE)</f>
        <v>Acessórios</v>
      </c>
    </row>
    <row r="6764" spans="1:15" x14ac:dyDescent="0.3">
      <c r="A6764">
        <v>6763</v>
      </c>
      <c r="B6764">
        <v>102</v>
      </c>
      <c r="C6764">
        <v>6</v>
      </c>
      <c r="D6764">
        <v>18</v>
      </c>
      <c r="E6764" s="3">
        <v>0.05</v>
      </c>
      <c r="F6764" s="4">
        <f>VLOOKUP(B6764,[1]Vendas!A:C,2,FALSE)</f>
        <v>44115</v>
      </c>
      <c r="G6764" t="str">
        <f>VLOOKUP(VLOOKUP(B6764,[1]Vendas!A:C,3,FALSE),[1]Vendedores!A:B,2,FALSE)</f>
        <v>Almira Buarque</v>
      </c>
      <c r="H6764" t="str">
        <f>VLOOKUP(VLOOKUP(VLOOKUP(B6764,[1]Vendas!A:C,3,FALSE),[1]Vendedores!A:E,5,FALSE),[1]Filiais!A:B,2,FALSE)</f>
        <v>Rio de Janeiro</v>
      </c>
      <c r="I6764" s="3">
        <f>VLOOKUP(VLOOKUP(B6764,[1]Vendas!A:C,3,FALSE),[1]Vendedores!A:E,4,FALSE)</f>
        <v>0.04</v>
      </c>
      <c r="J6764" t="str">
        <f>VLOOKUP(C6764,[1]Produtos!A:D,2,FALSE)</f>
        <v>Carregador para celular</v>
      </c>
      <c r="K6764" s="5">
        <f>VLOOKUP(C6764,[1]Produtos!A:D,3,FALSE)</f>
        <v>150</v>
      </c>
      <c r="L6764" s="5">
        <f t="shared" si="315"/>
        <v>2700</v>
      </c>
      <c r="M6764" s="5">
        <f t="shared" si="316"/>
        <v>135</v>
      </c>
      <c r="N6764" s="5">
        <f t="shared" si="317"/>
        <v>2565</v>
      </c>
      <c r="O6764" t="str">
        <f>VLOOKUP(VLOOKUP(C6764,[1]Produtos!A:D,4,FALSE),[1]Categorias!A:B,2,FALSE)</f>
        <v>Celulares</v>
      </c>
    </row>
    <row r="6765" spans="1:15" x14ac:dyDescent="0.3">
      <c r="A6765">
        <v>6764</v>
      </c>
      <c r="B6765">
        <v>1550</v>
      </c>
      <c r="C6765">
        <v>9</v>
      </c>
      <c r="D6765">
        <v>26</v>
      </c>
      <c r="E6765" s="3">
        <v>0.01</v>
      </c>
      <c r="F6765" s="4">
        <f>VLOOKUP(B6765,[1]Vendas!A:C,2,FALSE)</f>
        <v>44068</v>
      </c>
      <c r="G6765" t="str">
        <f>VLOOKUP(VLOOKUP(B6765,[1]Vendas!A:C,3,FALSE),[1]Vendedores!A:B,2,FALSE)</f>
        <v>Raimundo Nonato</v>
      </c>
      <c r="H6765" t="str">
        <f>VLOOKUP(VLOOKUP(VLOOKUP(B6765,[1]Vendas!A:C,3,FALSE),[1]Vendedores!A:E,5,FALSE),[1]Filiais!A:B,2,FALSE)</f>
        <v>Minas Gerais</v>
      </c>
      <c r="I6765" s="3">
        <f>VLOOKUP(VLOOKUP(B6765,[1]Vendas!A:C,3,FALSE),[1]Vendedores!A:E,4,FALSE)</f>
        <v>0.02</v>
      </c>
      <c r="J6765" t="str">
        <f>VLOOKUP(C6765,[1]Produtos!A:D,2,FALSE)</f>
        <v>Papel A4</v>
      </c>
      <c r="K6765" s="5">
        <f>VLOOKUP(C6765,[1]Produtos!A:D,3,FALSE)</f>
        <v>90</v>
      </c>
      <c r="L6765" s="5">
        <f t="shared" si="315"/>
        <v>2340</v>
      </c>
      <c r="M6765" s="5">
        <f t="shared" si="316"/>
        <v>23.400000000000002</v>
      </c>
      <c r="N6765" s="5">
        <f t="shared" si="317"/>
        <v>2316.6</v>
      </c>
      <c r="O6765" t="str">
        <f>VLOOKUP(VLOOKUP(C6765,[1]Produtos!A:D,4,FALSE),[1]Categorias!A:B,2,FALSE)</f>
        <v>Papelaria</v>
      </c>
    </row>
    <row r="6766" spans="1:15" x14ac:dyDescent="0.3">
      <c r="A6766">
        <v>6765</v>
      </c>
      <c r="B6766">
        <v>1367</v>
      </c>
      <c r="C6766">
        <v>10</v>
      </c>
      <c r="D6766">
        <v>13</v>
      </c>
      <c r="E6766" s="3">
        <v>0.01</v>
      </c>
      <c r="F6766" s="4">
        <f>VLOOKUP(B6766,[1]Vendas!A:C,2,FALSE)</f>
        <v>43971</v>
      </c>
      <c r="G6766" t="str">
        <f>VLOOKUP(VLOOKUP(B6766,[1]Vendas!A:C,3,FALSE),[1]Vendedores!A:B,2,FALSE)</f>
        <v>Solange Almeida</v>
      </c>
      <c r="H6766" t="str">
        <f>VLOOKUP(VLOOKUP(VLOOKUP(B6766,[1]Vendas!A:C,3,FALSE),[1]Vendedores!A:E,5,FALSE),[1]Filiais!A:B,2,FALSE)</f>
        <v>Rio de Janeiro</v>
      </c>
      <c r="I6766" s="3">
        <f>VLOOKUP(VLOOKUP(B6766,[1]Vendas!A:C,3,FALSE),[1]Vendedores!A:E,4,FALSE)</f>
        <v>0.01</v>
      </c>
      <c r="J6766" t="str">
        <f>VLOOKUP(C6766,[1]Produtos!A:D,2,FALSE)</f>
        <v>Caneta</v>
      </c>
      <c r="K6766" s="5">
        <f>VLOOKUP(C6766,[1]Produtos!A:D,3,FALSE)</f>
        <v>15</v>
      </c>
      <c r="L6766" s="5">
        <f t="shared" si="315"/>
        <v>195</v>
      </c>
      <c r="M6766" s="5">
        <f t="shared" si="316"/>
        <v>1.95</v>
      </c>
      <c r="N6766" s="5">
        <f t="shared" si="317"/>
        <v>193.05</v>
      </c>
      <c r="O6766" t="str">
        <f>VLOOKUP(VLOOKUP(C6766,[1]Produtos!A:D,4,FALSE),[1]Categorias!A:B,2,FALSE)</f>
        <v>Papelaria</v>
      </c>
    </row>
    <row r="6767" spans="1:15" x14ac:dyDescent="0.3">
      <c r="A6767">
        <v>6766</v>
      </c>
      <c r="B6767">
        <v>1887</v>
      </c>
      <c r="C6767">
        <v>2</v>
      </c>
      <c r="D6767">
        <v>21</v>
      </c>
      <c r="E6767" s="3">
        <v>0.02</v>
      </c>
      <c r="F6767" s="4">
        <f>VLOOKUP(B6767,[1]Vendas!A:C,2,FALSE)</f>
        <v>44010</v>
      </c>
      <c r="G6767" t="str">
        <f>VLOOKUP(VLOOKUP(B6767,[1]Vendas!A:C,3,FALSE),[1]Vendedores!A:B,2,FALSE)</f>
        <v>Rubens Lopes</v>
      </c>
      <c r="H6767" t="str">
        <f>VLOOKUP(VLOOKUP(VLOOKUP(B6767,[1]Vendas!A:C,3,FALSE),[1]Vendedores!A:E,5,FALSE),[1]Filiais!A:B,2,FALSE)</f>
        <v>Minas Gerais</v>
      </c>
      <c r="I6767" s="3">
        <f>VLOOKUP(VLOOKUP(B6767,[1]Vendas!A:C,3,FALSE),[1]Vendedores!A:E,4,FALSE)</f>
        <v>0.02</v>
      </c>
      <c r="J6767" t="str">
        <f>VLOOKUP(C6767,[1]Produtos!A:D,2,FALSE)</f>
        <v>Impressora</v>
      </c>
      <c r="K6767" s="5">
        <f>VLOOKUP(C6767,[1]Produtos!A:D,3,FALSE)</f>
        <v>2100</v>
      </c>
      <c r="L6767" s="5">
        <f t="shared" si="315"/>
        <v>44100</v>
      </c>
      <c r="M6767" s="5">
        <f t="shared" si="316"/>
        <v>882</v>
      </c>
      <c r="N6767" s="5">
        <f t="shared" si="317"/>
        <v>43218</v>
      </c>
      <c r="O6767" t="str">
        <f>VLOOKUP(VLOOKUP(C6767,[1]Produtos!A:D,4,FALSE),[1]Categorias!A:B,2,FALSE)</f>
        <v>Hardwares</v>
      </c>
    </row>
    <row r="6768" spans="1:15" x14ac:dyDescent="0.3">
      <c r="A6768">
        <v>6767</v>
      </c>
      <c r="B6768">
        <v>762</v>
      </c>
      <c r="C6768">
        <v>10</v>
      </c>
      <c r="D6768">
        <v>8</v>
      </c>
      <c r="E6768" s="3">
        <v>0.04</v>
      </c>
      <c r="F6768" s="4">
        <f>VLOOKUP(B6768,[1]Vendas!A:C,2,FALSE)</f>
        <v>44021</v>
      </c>
      <c r="G6768" t="str">
        <f>VLOOKUP(VLOOKUP(B6768,[1]Vendas!A:C,3,FALSE),[1]Vendedores!A:B,2,FALSE)</f>
        <v>Antônio da Costa</v>
      </c>
      <c r="H6768" t="str">
        <f>VLOOKUP(VLOOKUP(VLOOKUP(B6768,[1]Vendas!A:C,3,FALSE),[1]Vendedores!A:E,5,FALSE),[1]Filiais!A:B,2,FALSE)</f>
        <v>São Paulo</v>
      </c>
      <c r="I6768" s="3">
        <f>VLOOKUP(VLOOKUP(B6768,[1]Vendas!A:C,3,FALSE),[1]Vendedores!A:E,4,FALSE)</f>
        <v>7.0000000000000007E-2</v>
      </c>
      <c r="J6768" t="str">
        <f>VLOOKUP(C6768,[1]Produtos!A:D,2,FALSE)</f>
        <v>Caneta</v>
      </c>
      <c r="K6768" s="5">
        <f>VLOOKUP(C6768,[1]Produtos!A:D,3,FALSE)</f>
        <v>15</v>
      </c>
      <c r="L6768" s="5">
        <f t="shared" si="315"/>
        <v>120</v>
      </c>
      <c r="M6768" s="5">
        <f t="shared" si="316"/>
        <v>4.8</v>
      </c>
      <c r="N6768" s="5">
        <f t="shared" si="317"/>
        <v>115.2</v>
      </c>
      <c r="O6768" t="str">
        <f>VLOOKUP(VLOOKUP(C6768,[1]Produtos!A:D,4,FALSE),[1]Categorias!A:B,2,FALSE)</f>
        <v>Papelaria</v>
      </c>
    </row>
    <row r="6769" spans="1:15" x14ac:dyDescent="0.3">
      <c r="A6769">
        <v>6768</v>
      </c>
      <c r="B6769">
        <v>1110</v>
      </c>
      <c r="C6769">
        <v>1</v>
      </c>
      <c r="D6769">
        <v>16</v>
      </c>
      <c r="E6769" s="3">
        <v>0</v>
      </c>
      <c r="F6769" s="4">
        <f>VLOOKUP(B6769,[1]Vendas!A:C,2,FALSE)</f>
        <v>43928</v>
      </c>
      <c r="G6769" t="str">
        <f>VLOOKUP(VLOOKUP(B6769,[1]Vendas!A:C,3,FALSE),[1]Vendedores!A:B,2,FALSE)</f>
        <v>Solange Almeida</v>
      </c>
      <c r="H6769" t="str">
        <f>VLOOKUP(VLOOKUP(VLOOKUP(B6769,[1]Vendas!A:C,3,FALSE),[1]Vendedores!A:E,5,FALSE),[1]Filiais!A:B,2,FALSE)</f>
        <v>Rio de Janeiro</v>
      </c>
      <c r="I6769" s="3">
        <f>VLOOKUP(VLOOKUP(B6769,[1]Vendas!A:C,3,FALSE),[1]Vendedores!A:E,4,FALSE)</f>
        <v>0.01</v>
      </c>
      <c r="J6769" t="str">
        <f>VLOOKUP(C6769,[1]Produtos!A:D,2,FALSE)</f>
        <v>Computador desktop</v>
      </c>
      <c r="K6769" s="5">
        <f>VLOOKUP(C6769,[1]Produtos!A:D,3,FALSE)</f>
        <v>5200</v>
      </c>
      <c r="L6769" s="5">
        <f t="shared" si="315"/>
        <v>83200</v>
      </c>
      <c r="M6769" s="5">
        <f t="shared" si="316"/>
        <v>0</v>
      </c>
      <c r="N6769" s="5">
        <f t="shared" si="317"/>
        <v>83200</v>
      </c>
      <c r="O6769" t="str">
        <f>VLOOKUP(VLOOKUP(C6769,[1]Produtos!A:D,4,FALSE),[1]Categorias!A:B,2,FALSE)</f>
        <v>Hardwares</v>
      </c>
    </row>
    <row r="6770" spans="1:15" x14ac:dyDescent="0.3">
      <c r="A6770">
        <v>6769</v>
      </c>
      <c r="B6770">
        <v>882</v>
      </c>
      <c r="C6770">
        <v>5</v>
      </c>
      <c r="D6770">
        <v>24</v>
      </c>
      <c r="E6770" s="3">
        <v>0</v>
      </c>
      <c r="F6770" s="4">
        <f>VLOOKUP(B6770,[1]Vendas!A:C,2,FALSE)</f>
        <v>43992</v>
      </c>
      <c r="G6770" t="str">
        <f>VLOOKUP(VLOOKUP(B6770,[1]Vendas!A:C,3,FALSE),[1]Vendedores!A:B,2,FALSE)</f>
        <v>Raimundo Nonato</v>
      </c>
      <c r="H6770" t="str">
        <f>VLOOKUP(VLOOKUP(VLOOKUP(B6770,[1]Vendas!A:C,3,FALSE),[1]Vendedores!A:E,5,FALSE),[1]Filiais!A:B,2,FALSE)</f>
        <v>Minas Gerais</v>
      </c>
      <c r="I6770" s="3">
        <f>VLOOKUP(VLOOKUP(B6770,[1]Vendas!A:C,3,FALSE),[1]Vendedores!A:E,4,FALSE)</f>
        <v>0.02</v>
      </c>
      <c r="J6770" t="str">
        <f>VLOOKUP(C6770,[1]Produtos!A:D,2,FALSE)</f>
        <v>Smartphone</v>
      </c>
      <c r="K6770" s="5">
        <f>VLOOKUP(C6770,[1]Produtos!A:D,3,FALSE)</f>
        <v>3200</v>
      </c>
      <c r="L6770" s="5">
        <f t="shared" si="315"/>
        <v>76800</v>
      </c>
      <c r="M6770" s="5">
        <f t="shared" si="316"/>
        <v>0</v>
      </c>
      <c r="N6770" s="5">
        <f t="shared" si="317"/>
        <v>76800</v>
      </c>
      <c r="O6770" t="str">
        <f>VLOOKUP(VLOOKUP(C6770,[1]Produtos!A:D,4,FALSE),[1]Categorias!A:B,2,FALSE)</f>
        <v>Celulares</v>
      </c>
    </row>
    <row r="6771" spans="1:15" x14ac:dyDescent="0.3">
      <c r="A6771">
        <v>6770</v>
      </c>
      <c r="B6771">
        <v>1824</v>
      </c>
      <c r="C6771">
        <v>8</v>
      </c>
      <c r="D6771">
        <v>22</v>
      </c>
      <c r="E6771" s="3">
        <v>0.02</v>
      </c>
      <c r="F6771" s="4">
        <f>VLOOKUP(B6771,[1]Vendas!A:C,2,FALSE)</f>
        <v>44173</v>
      </c>
      <c r="G6771" t="str">
        <f>VLOOKUP(VLOOKUP(B6771,[1]Vendas!A:C,3,FALSE),[1]Vendedores!A:B,2,FALSE)</f>
        <v>Antônio da Costa</v>
      </c>
      <c r="H6771" t="str">
        <f>VLOOKUP(VLOOKUP(VLOOKUP(B6771,[1]Vendas!A:C,3,FALSE),[1]Vendedores!A:E,5,FALSE),[1]Filiais!A:B,2,FALSE)</f>
        <v>São Paulo</v>
      </c>
      <c r="I6771" s="3">
        <f>VLOOKUP(VLOOKUP(B6771,[1]Vendas!A:C,3,FALSE),[1]Vendedores!A:E,4,FALSE)</f>
        <v>7.0000000000000007E-2</v>
      </c>
      <c r="J6771" t="str">
        <f>VLOOKUP(C6771,[1]Produtos!A:D,2,FALSE)</f>
        <v>Projetor</v>
      </c>
      <c r="K6771" s="5">
        <f>VLOOKUP(C6771,[1]Produtos!A:D,3,FALSE)</f>
        <v>2900</v>
      </c>
      <c r="L6771" s="5">
        <f t="shared" si="315"/>
        <v>63800</v>
      </c>
      <c r="M6771" s="5">
        <f t="shared" si="316"/>
        <v>1276</v>
      </c>
      <c r="N6771" s="5">
        <f t="shared" si="317"/>
        <v>62524</v>
      </c>
      <c r="O6771" t="str">
        <f>VLOOKUP(VLOOKUP(C6771,[1]Produtos!A:D,4,FALSE),[1]Categorias!A:B,2,FALSE)</f>
        <v>Hardwares</v>
      </c>
    </row>
    <row r="6772" spans="1:15" x14ac:dyDescent="0.3">
      <c r="A6772">
        <v>6771</v>
      </c>
      <c r="B6772">
        <v>126</v>
      </c>
      <c r="C6772">
        <v>6</v>
      </c>
      <c r="D6772">
        <v>30</v>
      </c>
      <c r="E6772" s="3">
        <v>0.02</v>
      </c>
      <c r="F6772" s="4">
        <f>VLOOKUP(B6772,[1]Vendas!A:C,2,FALSE)</f>
        <v>44160</v>
      </c>
      <c r="G6772" t="str">
        <f>VLOOKUP(VLOOKUP(B6772,[1]Vendas!A:C,3,FALSE),[1]Vendedores!A:B,2,FALSE)</f>
        <v>Raimundo Nonato</v>
      </c>
      <c r="H6772" t="str">
        <f>VLOOKUP(VLOOKUP(VLOOKUP(B6772,[1]Vendas!A:C,3,FALSE),[1]Vendedores!A:E,5,FALSE),[1]Filiais!A:B,2,FALSE)</f>
        <v>Minas Gerais</v>
      </c>
      <c r="I6772" s="3">
        <f>VLOOKUP(VLOOKUP(B6772,[1]Vendas!A:C,3,FALSE),[1]Vendedores!A:E,4,FALSE)</f>
        <v>0.02</v>
      </c>
      <c r="J6772" t="str">
        <f>VLOOKUP(C6772,[1]Produtos!A:D,2,FALSE)</f>
        <v>Carregador para celular</v>
      </c>
      <c r="K6772" s="5">
        <f>VLOOKUP(C6772,[1]Produtos!A:D,3,FALSE)</f>
        <v>150</v>
      </c>
      <c r="L6772" s="5">
        <f t="shared" si="315"/>
        <v>4500</v>
      </c>
      <c r="M6772" s="5">
        <f t="shared" si="316"/>
        <v>90</v>
      </c>
      <c r="N6772" s="5">
        <f t="shared" si="317"/>
        <v>4410</v>
      </c>
      <c r="O6772" t="str">
        <f>VLOOKUP(VLOOKUP(C6772,[1]Produtos!A:D,4,FALSE),[1]Categorias!A:B,2,FALSE)</f>
        <v>Celulares</v>
      </c>
    </row>
    <row r="6773" spans="1:15" x14ac:dyDescent="0.3">
      <c r="A6773">
        <v>6772</v>
      </c>
      <c r="B6773">
        <v>447</v>
      </c>
      <c r="C6773">
        <v>5</v>
      </c>
      <c r="D6773">
        <v>4</v>
      </c>
      <c r="E6773" s="3">
        <v>0.03</v>
      </c>
      <c r="F6773" s="4">
        <f>VLOOKUP(B6773,[1]Vendas!A:C,2,FALSE)</f>
        <v>44143</v>
      </c>
      <c r="G6773" t="str">
        <f>VLOOKUP(VLOOKUP(B6773,[1]Vendas!A:C,3,FALSE),[1]Vendedores!A:B,2,FALSE)</f>
        <v>Solange Almeida</v>
      </c>
      <c r="H6773" t="str">
        <f>VLOOKUP(VLOOKUP(VLOOKUP(B6773,[1]Vendas!A:C,3,FALSE),[1]Vendedores!A:E,5,FALSE),[1]Filiais!A:B,2,FALSE)</f>
        <v>Rio de Janeiro</v>
      </c>
      <c r="I6773" s="3">
        <f>VLOOKUP(VLOOKUP(B6773,[1]Vendas!A:C,3,FALSE),[1]Vendedores!A:E,4,FALSE)</f>
        <v>0.01</v>
      </c>
      <c r="J6773" t="str">
        <f>VLOOKUP(C6773,[1]Produtos!A:D,2,FALSE)</f>
        <v>Smartphone</v>
      </c>
      <c r="K6773" s="5">
        <f>VLOOKUP(C6773,[1]Produtos!A:D,3,FALSE)</f>
        <v>3200</v>
      </c>
      <c r="L6773" s="5">
        <f t="shared" si="315"/>
        <v>12800</v>
      </c>
      <c r="M6773" s="5">
        <f t="shared" si="316"/>
        <v>384</v>
      </c>
      <c r="N6773" s="5">
        <f t="shared" si="317"/>
        <v>12416</v>
      </c>
      <c r="O6773" t="str">
        <f>VLOOKUP(VLOOKUP(C6773,[1]Produtos!A:D,4,FALSE),[1]Categorias!A:B,2,FALSE)</f>
        <v>Celulares</v>
      </c>
    </row>
    <row r="6774" spans="1:15" x14ac:dyDescent="0.3">
      <c r="A6774">
        <v>6773</v>
      </c>
      <c r="B6774">
        <v>973</v>
      </c>
      <c r="C6774">
        <v>5</v>
      </c>
      <c r="D6774">
        <v>31</v>
      </c>
      <c r="E6774" s="3">
        <v>0.04</v>
      </c>
      <c r="F6774" s="4">
        <f>VLOOKUP(B6774,[1]Vendas!A:C,2,FALSE)</f>
        <v>44184</v>
      </c>
      <c r="G6774" t="str">
        <f>VLOOKUP(VLOOKUP(B6774,[1]Vendas!A:C,3,FALSE),[1]Vendedores!A:B,2,FALSE)</f>
        <v>Antônio da Costa</v>
      </c>
      <c r="H6774" t="str">
        <f>VLOOKUP(VLOOKUP(VLOOKUP(B6774,[1]Vendas!A:C,3,FALSE),[1]Vendedores!A:E,5,FALSE),[1]Filiais!A:B,2,FALSE)</f>
        <v>São Paulo</v>
      </c>
      <c r="I6774" s="3">
        <f>VLOOKUP(VLOOKUP(B6774,[1]Vendas!A:C,3,FALSE),[1]Vendedores!A:E,4,FALSE)</f>
        <v>7.0000000000000007E-2</v>
      </c>
      <c r="J6774" t="str">
        <f>VLOOKUP(C6774,[1]Produtos!A:D,2,FALSE)</f>
        <v>Smartphone</v>
      </c>
      <c r="K6774" s="5">
        <f>VLOOKUP(C6774,[1]Produtos!A:D,3,FALSE)</f>
        <v>3200</v>
      </c>
      <c r="L6774" s="5">
        <f t="shared" si="315"/>
        <v>99200</v>
      </c>
      <c r="M6774" s="5">
        <f t="shared" si="316"/>
        <v>3968</v>
      </c>
      <c r="N6774" s="5">
        <f t="shared" si="317"/>
        <v>95232</v>
      </c>
      <c r="O6774" t="str">
        <f>VLOOKUP(VLOOKUP(C6774,[1]Produtos!A:D,4,FALSE),[1]Categorias!A:B,2,FALSE)</f>
        <v>Celulares</v>
      </c>
    </row>
    <row r="6775" spans="1:15" x14ac:dyDescent="0.3">
      <c r="A6775">
        <v>6774</v>
      </c>
      <c r="B6775">
        <v>426</v>
      </c>
      <c r="C6775">
        <v>8</v>
      </c>
      <c r="D6775">
        <v>2</v>
      </c>
      <c r="E6775" s="3">
        <v>0.01</v>
      </c>
      <c r="F6775" s="4">
        <f>VLOOKUP(B6775,[1]Vendas!A:C,2,FALSE)</f>
        <v>43865</v>
      </c>
      <c r="G6775" t="str">
        <f>VLOOKUP(VLOOKUP(B6775,[1]Vendas!A:C,3,FALSE),[1]Vendedores!A:B,2,FALSE)</f>
        <v>Antônio da Costa</v>
      </c>
      <c r="H6775" t="str">
        <f>VLOOKUP(VLOOKUP(VLOOKUP(B6775,[1]Vendas!A:C,3,FALSE),[1]Vendedores!A:E,5,FALSE),[1]Filiais!A:B,2,FALSE)</f>
        <v>São Paulo</v>
      </c>
      <c r="I6775" s="3">
        <f>VLOOKUP(VLOOKUP(B6775,[1]Vendas!A:C,3,FALSE),[1]Vendedores!A:E,4,FALSE)</f>
        <v>7.0000000000000007E-2</v>
      </c>
      <c r="J6775" t="str">
        <f>VLOOKUP(C6775,[1]Produtos!A:D,2,FALSE)</f>
        <v>Projetor</v>
      </c>
      <c r="K6775" s="5">
        <f>VLOOKUP(C6775,[1]Produtos!A:D,3,FALSE)</f>
        <v>2900</v>
      </c>
      <c r="L6775" s="5">
        <f t="shared" si="315"/>
        <v>5800</v>
      </c>
      <c r="M6775" s="5">
        <f t="shared" si="316"/>
        <v>58</v>
      </c>
      <c r="N6775" s="5">
        <f t="shared" si="317"/>
        <v>5742</v>
      </c>
      <c r="O6775" t="str">
        <f>VLOOKUP(VLOOKUP(C6775,[1]Produtos!A:D,4,FALSE),[1]Categorias!A:B,2,FALSE)</f>
        <v>Hardwares</v>
      </c>
    </row>
    <row r="6776" spans="1:15" x14ac:dyDescent="0.3">
      <c r="A6776">
        <v>6775</v>
      </c>
      <c r="B6776">
        <v>736</v>
      </c>
      <c r="C6776">
        <v>6</v>
      </c>
      <c r="D6776">
        <v>22</v>
      </c>
      <c r="E6776" s="3">
        <v>0.04</v>
      </c>
      <c r="F6776" s="4">
        <f>VLOOKUP(B6776,[1]Vendas!A:C,2,FALSE)</f>
        <v>43963</v>
      </c>
      <c r="G6776" t="str">
        <f>VLOOKUP(VLOOKUP(B6776,[1]Vendas!A:C,3,FALSE),[1]Vendedores!A:B,2,FALSE)</f>
        <v>Fernanda Vasconcelos</v>
      </c>
      <c r="H6776" t="str">
        <f>VLOOKUP(VLOOKUP(VLOOKUP(B6776,[1]Vendas!A:C,3,FALSE),[1]Vendedores!A:E,5,FALSE),[1]Filiais!A:B,2,FALSE)</f>
        <v>Minas Gerais</v>
      </c>
      <c r="I6776" s="3">
        <f>VLOOKUP(VLOOKUP(B6776,[1]Vendas!A:C,3,FALSE),[1]Vendedores!A:E,4,FALSE)</f>
        <v>0.04</v>
      </c>
      <c r="J6776" t="str">
        <f>VLOOKUP(C6776,[1]Produtos!A:D,2,FALSE)</f>
        <v>Carregador para celular</v>
      </c>
      <c r="K6776" s="5">
        <f>VLOOKUP(C6776,[1]Produtos!A:D,3,FALSE)</f>
        <v>150</v>
      </c>
      <c r="L6776" s="5">
        <f t="shared" si="315"/>
        <v>3300</v>
      </c>
      <c r="M6776" s="5">
        <f t="shared" si="316"/>
        <v>132</v>
      </c>
      <c r="N6776" s="5">
        <f t="shared" si="317"/>
        <v>3168</v>
      </c>
      <c r="O6776" t="str">
        <f>VLOOKUP(VLOOKUP(C6776,[1]Produtos!A:D,4,FALSE),[1]Categorias!A:B,2,FALSE)</f>
        <v>Celulares</v>
      </c>
    </row>
    <row r="6777" spans="1:15" x14ac:dyDescent="0.3">
      <c r="A6777">
        <v>6776</v>
      </c>
      <c r="B6777">
        <v>1259</v>
      </c>
      <c r="C6777">
        <v>1</v>
      </c>
      <c r="D6777">
        <v>13</v>
      </c>
      <c r="E6777" s="3">
        <v>0.01</v>
      </c>
      <c r="F6777" s="4">
        <f>VLOOKUP(B6777,[1]Vendas!A:C,2,FALSE)</f>
        <v>44158</v>
      </c>
      <c r="G6777" t="str">
        <f>VLOOKUP(VLOOKUP(B6777,[1]Vendas!A:C,3,FALSE),[1]Vendedores!A:B,2,FALSE)</f>
        <v>Solange Almeida</v>
      </c>
      <c r="H6777" t="str">
        <f>VLOOKUP(VLOOKUP(VLOOKUP(B6777,[1]Vendas!A:C,3,FALSE),[1]Vendedores!A:E,5,FALSE),[1]Filiais!A:B,2,FALSE)</f>
        <v>Rio de Janeiro</v>
      </c>
      <c r="I6777" s="3">
        <f>VLOOKUP(VLOOKUP(B6777,[1]Vendas!A:C,3,FALSE),[1]Vendedores!A:E,4,FALSE)</f>
        <v>0.01</v>
      </c>
      <c r="J6777" t="str">
        <f>VLOOKUP(C6777,[1]Produtos!A:D,2,FALSE)</f>
        <v>Computador desktop</v>
      </c>
      <c r="K6777" s="5">
        <f>VLOOKUP(C6777,[1]Produtos!A:D,3,FALSE)</f>
        <v>5200</v>
      </c>
      <c r="L6777" s="5">
        <f t="shared" si="315"/>
        <v>67600</v>
      </c>
      <c r="M6777" s="5">
        <f t="shared" si="316"/>
        <v>676</v>
      </c>
      <c r="N6777" s="5">
        <f t="shared" si="317"/>
        <v>66924</v>
      </c>
      <c r="O6777" t="str">
        <f>VLOOKUP(VLOOKUP(C6777,[1]Produtos!A:D,4,FALSE),[1]Categorias!A:B,2,FALSE)</f>
        <v>Hardwares</v>
      </c>
    </row>
    <row r="6778" spans="1:15" x14ac:dyDescent="0.3">
      <c r="A6778">
        <v>6777</v>
      </c>
      <c r="B6778">
        <v>38</v>
      </c>
      <c r="C6778">
        <v>8</v>
      </c>
      <c r="D6778">
        <v>24</v>
      </c>
      <c r="E6778" s="3">
        <v>0.03</v>
      </c>
      <c r="F6778" s="4">
        <f>VLOOKUP(B6778,[1]Vendas!A:C,2,FALSE)</f>
        <v>44108</v>
      </c>
      <c r="G6778" t="str">
        <f>VLOOKUP(VLOOKUP(B6778,[1]Vendas!A:C,3,FALSE),[1]Vendedores!A:B,2,FALSE)</f>
        <v>Raimundo Nonato</v>
      </c>
      <c r="H6778" t="str">
        <f>VLOOKUP(VLOOKUP(VLOOKUP(B6778,[1]Vendas!A:C,3,FALSE),[1]Vendedores!A:E,5,FALSE),[1]Filiais!A:B,2,FALSE)</f>
        <v>Minas Gerais</v>
      </c>
      <c r="I6778" s="3">
        <f>VLOOKUP(VLOOKUP(B6778,[1]Vendas!A:C,3,FALSE),[1]Vendedores!A:E,4,FALSE)</f>
        <v>0.02</v>
      </c>
      <c r="J6778" t="str">
        <f>VLOOKUP(C6778,[1]Produtos!A:D,2,FALSE)</f>
        <v>Projetor</v>
      </c>
      <c r="K6778" s="5">
        <f>VLOOKUP(C6778,[1]Produtos!A:D,3,FALSE)</f>
        <v>2900</v>
      </c>
      <c r="L6778" s="5">
        <f t="shared" si="315"/>
        <v>69600</v>
      </c>
      <c r="M6778" s="5">
        <f t="shared" si="316"/>
        <v>2088</v>
      </c>
      <c r="N6778" s="5">
        <f t="shared" si="317"/>
        <v>67512</v>
      </c>
      <c r="O6778" t="str">
        <f>VLOOKUP(VLOOKUP(C6778,[1]Produtos!A:D,4,FALSE),[1]Categorias!A:B,2,FALSE)</f>
        <v>Hardwares</v>
      </c>
    </row>
    <row r="6779" spans="1:15" x14ac:dyDescent="0.3">
      <c r="A6779">
        <v>6778</v>
      </c>
      <c r="B6779">
        <v>713</v>
      </c>
      <c r="C6779">
        <v>4</v>
      </c>
      <c r="D6779">
        <v>7</v>
      </c>
      <c r="E6779" s="3">
        <v>0.03</v>
      </c>
      <c r="F6779" s="4">
        <f>VLOOKUP(B6779,[1]Vendas!A:C,2,FALSE)</f>
        <v>43971</v>
      </c>
      <c r="G6779" t="str">
        <f>VLOOKUP(VLOOKUP(B6779,[1]Vendas!A:C,3,FALSE),[1]Vendedores!A:B,2,FALSE)</f>
        <v>Augusto Carlos</v>
      </c>
      <c r="H6779" t="str">
        <f>VLOOKUP(VLOOKUP(VLOOKUP(B6779,[1]Vendas!A:C,3,FALSE),[1]Vendedores!A:E,5,FALSE),[1]Filiais!A:B,2,FALSE)</f>
        <v>São Paulo</v>
      </c>
      <c r="I6779" s="3">
        <f>VLOOKUP(VLOOKUP(B6779,[1]Vendas!A:C,3,FALSE),[1]Vendedores!A:E,4,FALSE)</f>
        <v>0.08</v>
      </c>
      <c r="J6779" t="str">
        <f>VLOOKUP(C6779,[1]Produtos!A:D,2,FALSE)</f>
        <v>Mouse</v>
      </c>
      <c r="K6779" s="5">
        <f>VLOOKUP(C6779,[1]Produtos!A:D,3,FALSE)</f>
        <v>75</v>
      </c>
      <c r="L6779" s="5">
        <f t="shared" si="315"/>
        <v>525</v>
      </c>
      <c r="M6779" s="5">
        <f t="shared" si="316"/>
        <v>15.75</v>
      </c>
      <c r="N6779" s="5">
        <f t="shared" si="317"/>
        <v>509.25</v>
      </c>
      <c r="O6779" t="str">
        <f>VLOOKUP(VLOOKUP(C6779,[1]Produtos!A:D,4,FALSE),[1]Categorias!A:B,2,FALSE)</f>
        <v>Acessórios</v>
      </c>
    </row>
    <row r="6780" spans="1:15" x14ac:dyDescent="0.3">
      <c r="A6780">
        <v>6779</v>
      </c>
      <c r="B6780">
        <v>759</v>
      </c>
      <c r="C6780">
        <v>8</v>
      </c>
      <c r="D6780">
        <v>1</v>
      </c>
      <c r="E6780" s="3">
        <v>0.04</v>
      </c>
      <c r="F6780" s="4">
        <f>VLOOKUP(B6780,[1]Vendas!A:C,2,FALSE)</f>
        <v>43924</v>
      </c>
      <c r="G6780" t="str">
        <f>VLOOKUP(VLOOKUP(B6780,[1]Vendas!A:C,3,FALSE),[1]Vendedores!A:B,2,FALSE)</f>
        <v>Raimundo Nonato</v>
      </c>
      <c r="H6780" t="str">
        <f>VLOOKUP(VLOOKUP(VLOOKUP(B6780,[1]Vendas!A:C,3,FALSE),[1]Vendedores!A:E,5,FALSE),[1]Filiais!A:B,2,FALSE)</f>
        <v>Minas Gerais</v>
      </c>
      <c r="I6780" s="3">
        <f>VLOOKUP(VLOOKUP(B6780,[1]Vendas!A:C,3,FALSE),[1]Vendedores!A:E,4,FALSE)</f>
        <v>0.02</v>
      </c>
      <c r="J6780" t="str">
        <f>VLOOKUP(C6780,[1]Produtos!A:D,2,FALSE)</f>
        <v>Projetor</v>
      </c>
      <c r="K6780" s="5">
        <f>VLOOKUP(C6780,[1]Produtos!A:D,3,FALSE)</f>
        <v>2900</v>
      </c>
      <c r="L6780" s="5">
        <f t="shared" si="315"/>
        <v>2900</v>
      </c>
      <c r="M6780" s="5">
        <f t="shared" si="316"/>
        <v>116</v>
      </c>
      <c r="N6780" s="5">
        <f t="shared" si="317"/>
        <v>2784</v>
      </c>
      <c r="O6780" t="str">
        <f>VLOOKUP(VLOOKUP(C6780,[1]Produtos!A:D,4,FALSE),[1]Categorias!A:B,2,FALSE)</f>
        <v>Hardwares</v>
      </c>
    </row>
    <row r="6781" spans="1:15" x14ac:dyDescent="0.3">
      <c r="A6781">
        <v>6780</v>
      </c>
      <c r="B6781">
        <v>493</v>
      </c>
      <c r="C6781">
        <v>9</v>
      </c>
      <c r="D6781">
        <v>23</v>
      </c>
      <c r="E6781" s="3">
        <v>0.02</v>
      </c>
      <c r="F6781" s="4">
        <f>VLOOKUP(B6781,[1]Vendas!A:C,2,FALSE)</f>
        <v>43952</v>
      </c>
      <c r="G6781" t="str">
        <f>VLOOKUP(VLOOKUP(B6781,[1]Vendas!A:C,3,FALSE),[1]Vendedores!A:B,2,FALSE)</f>
        <v>Augusto Carlos</v>
      </c>
      <c r="H6781" t="str">
        <f>VLOOKUP(VLOOKUP(VLOOKUP(B6781,[1]Vendas!A:C,3,FALSE),[1]Vendedores!A:E,5,FALSE),[1]Filiais!A:B,2,FALSE)</f>
        <v>São Paulo</v>
      </c>
      <c r="I6781" s="3">
        <f>VLOOKUP(VLOOKUP(B6781,[1]Vendas!A:C,3,FALSE),[1]Vendedores!A:E,4,FALSE)</f>
        <v>0.08</v>
      </c>
      <c r="J6781" t="str">
        <f>VLOOKUP(C6781,[1]Produtos!A:D,2,FALSE)</f>
        <v>Papel A4</v>
      </c>
      <c r="K6781" s="5">
        <f>VLOOKUP(C6781,[1]Produtos!A:D,3,FALSE)</f>
        <v>90</v>
      </c>
      <c r="L6781" s="5">
        <f t="shared" si="315"/>
        <v>2070</v>
      </c>
      <c r="M6781" s="5">
        <f t="shared" si="316"/>
        <v>41.4</v>
      </c>
      <c r="N6781" s="5">
        <f t="shared" si="317"/>
        <v>2028.6</v>
      </c>
      <c r="O6781" t="str">
        <f>VLOOKUP(VLOOKUP(C6781,[1]Produtos!A:D,4,FALSE),[1]Categorias!A:B,2,FALSE)</f>
        <v>Papelaria</v>
      </c>
    </row>
    <row r="6782" spans="1:15" x14ac:dyDescent="0.3">
      <c r="A6782">
        <v>6781</v>
      </c>
      <c r="B6782">
        <v>206</v>
      </c>
      <c r="C6782">
        <v>7</v>
      </c>
      <c r="D6782">
        <v>31</v>
      </c>
      <c r="E6782" s="3">
        <v>0.02</v>
      </c>
      <c r="F6782" s="4">
        <f>VLOOKUP(B6782,[1]Vendas!A:C,2,FALSE)</f>
        <v>44099</v>
      </c>
      <c r="G6782" t="str">
        <f>VLOOKUP(VLOOKUP(B6782,[1]Vendas!A:C,3,FALSE),[1]Vendedores!A:B,2,FALSE)</f>
        <v>Solange Almeida</v>
      </c>
      <c r="H6782" t="str">
        <f>VLOOKUP(VLOOKUP(VLOOKUP(B6782,[1]Vendas!A:C,3,FALSE),[1]Vendedores!A:E,5,FALSE),[1]Filiais!A:B,2,FALSE)</f>
        <v>Rio de Janeiro</v>
      </c>
      <c r="I6782" s="3">
        <f>VLOOKUP(VLOOKUP(B6782,[1]Vendas!A:C,3,FALSE),[1]Vendedores!A:E,4,FALSE)</f>
        <v>0.01</v>
      </c>
      <c r="J6782" t="str">
        <f>VLOOKUP(C6782,[1]Produtos!A:D,2,FALSE)</f>
        <v>Roteador</v>
      </c>
      <c r="K6782" s="5">
        <f>VLOOKUP(C6782,[1]Produtos!A:D,3,FALSE)</f>
        <v>320</v>
      </c>
      <c r="L6782" s="5">
        <f t="shared" si="315"/>
        <v>9920</v>
      </c>
      <c r="M6782" s="5">
        <f t="shared" si="316"/>
        <v>198.4</v>
      </c>
      <c r="N6782" s="5">
        <f t="shared" si="317"/>
        <v>9721.6</v>
      </c>
      <c r="O6782" t="str">
        <f>VLOOKUP(VLOOKUP(C6782,[1]Produtos!A:D,4,FALSE),[1]Categorias!A:B,2,FALSE)</f>
        <v>Hardwares</v>
      </c>
    </row>
    <row r="6783" spans="1:15" x14ac:dyDescent="0.3">
      <c r="A6783">
        <v>6782</v>
      </c>
      <c r="B6783">
        <v>1799</v>
      </c>
      <c r="C6783">
        <v>7</v>
      </c>
      <c r="D6783">
        <v>14</v>
      </c>
      <c r="E6783" s="3">
        <v>0.04</v>
      </c>
      <c r="F6783" s="4">
        <f>VLOOKUP(B6783,[1]Vendas!A:C,2,FALSE)</f>
        <v>44163</v>
      </c>
      <c r="G6783" t="str">
        <f>VLOOKUP(VLOOKUP(B6783,[1]Vendas!A:C,3,FALSE),[1]Vendedores!A:B,2,FALSE)</f>
        <v>Fernanda Vasconcelos</v>
      </c>
      <c r="H6783" t="str">
        <f>VLOOKUP(VLOOKUP(VLOOKUP(B6783,[1]Vendas!A:C,3,FALSE),[1]Vendedores!A:E,5,FALSE),[1]Filiais!A:B,2,FALSE)</f>
        <v>Minas Gerais</v>
      </c>
      <c r="I6783" s="3">
        <f>VLOOKUP(VLOOKUP(B6783,[1]Vendas!A:C,3,FALSE),[1]Vendedores!A:E,4,FALSE)</f>
        <v>0.04</v>
      </c>
      <c r="J6783" t="str">
        <f>VLOOKUP(C6783,[1]Produtos!A:D,2,FALSE)</f>
        <v>Roteador</v>
      </c>
      <c r="K6783" s="5">
        <f>VLOOKUP(C6783,[1]Produtos!A:D,3,FALSE)</f>
        <v>320</v>
      </c>
      <c r="L6783" s="5">
        <f t="shared" si="315"/>
        <v>4480</v>
      </c>
      <c r="M6783" s="5">
        <f t="shared" si="316"/>
        <v>179.20000000000002</v>
      </c>
      <c r="N6783" s="5">
        <f t="shared" si="317"/>
        <v>4300.8</v>
      </c>
      <c r="O6783" t="str">
        <f>VLOOKUP(VLOOKUP(C6783,[1]Produtos!A:D,4,FALSE),[1]Categorias!A:B,2,FALSE)</f>
        <v>Hardwares</v>
      </c>
    </row>
    <row r="6784" spans="1:15" x14ac:dyDescent="0.3">
      <c r="A6784">
        <v>6783</v>
      </c>
      <c r="B6784">
        <v>371</v>
      </c>
      <c r="C6784">
        <v>3</v>
      </c>
      <c r="D6784">
        <v>19</v>
      </c>
      <c r="E6784" s="3">
        <v>0.03</v>
      </c>
      <c r="F6784" s="4">
        <f>VLOOKUP(B6784,[1]Vendas!A:C,2,FALSE)</f>
        <v>44038</v>
      </c>
      <c r="G6784" t="str">
        <f>VLOOKUP(VLOOKUP(B6784,[1]Vendas!A:C,3,FALSE),[1]Vendedores!A:B,2,FALSE)</f>
        <v>Débora Albuquerque</v>
      </c>
      <c r="H6784" t="str">
        <f>VLOOKUP(VLOOKUP(VLOOKUP(B6784,[1]Vendas!A:C,3,FALSE),[1]Vendedores!A:E,5,FALSE),[1]Filiais!A:B,2,FALSE)</f>
        <v>São Paulo</v>
      </c>
      <c r="I6784" s="3">
        <f>VLOOKUP(VLOOKUP(B6784,[1]Vendas!A:C,3,FALSE),[1]Vendedores!A:E,4,FALSE)</f>
        <v>0.02</v>
      </c>
      <c r="J6784" t="str">
        <f>VLOOKUP(C6784,[1]Produtos!A:D,2,FALSE)</f>
        <v>Teclado</v>
      </c>
      <c r="K6784" s="5">
        <f>VLOOKUP(C6784,[1]Produtos!A:D,3,FALSE)</f>
        <v>90</v>
      </c>
      <c r="L6784" s="5">
        <f t="shared" si="315"/>
        <v>1710</v>
      </c>
      <c r="M6784" s="5">
        <f t="shared" si="316"/>
        <v>51.3</v>
      </c>
      <c r="N6784" s="5">
        <f t="shared" si="317"/>
        <v>1658.7</v>
      </c>
      <c r="O6784" t="str">
        <f>VLOOKUP(VLOOKUP(C6784,[1]Produtos!A:D,4,FALSE),[1]Categorias!A:B,2,FALSE)</f>
        <v>Acessórios</v>
      </c>
    </row>
    <row r="6785" spans="1:15" x14ac:dyDescent="0.3">
      <c r="A6785">
        <v>6784</v>
      </c>
      <c r="B6785">
        <v>1015</v>
      </c>
      <c r="C6785">
        <v>6</v>
      </c>
      <c r="D6785">
        <v>32</v>
      </c>
      <c r="E6785" s="3">
        <v>0.01</v>
      </c>
      <c r="F6785" s="4">
        <f>VLOOKUP(B6785,[1]Vendas!A:C,2,FALSE)</f>
        <v>43966</v>
      </c>
      <c r="G6785" t="str">
        <f>VLOOKUP(VLOOKUP(B6785,[1]Vendas!A:C,3,FALSE),[1]Vendedores!A:B,2,FALSE)</f>
        <v>Antônio da Costa</v>
      </c>
      <c r="H6785" t="str">
        <f>VLOOKUP(VLOOKUP(VLOOKUP(B6785,[1]Vendas!A:C,3,FALSE),[1]Vendedores!A:E,5,FALSE),[1]Filiais!A:B,2,FALSE)</f>
        <v>São Paulo</v>
      </c>
      <c r="I6785" s="3">
        <f>VLOOKUP(VLOOKUP(B6785,[1]Vendas!A:C,3,FALSE),[1]Vendedores!A:E,4,FALSE)</f>
        <v>7.0000000000000007E-2</v>
      </c>
      <c r="J6785" t="str">
        <f>VLOOKUP(C6785,[1]Produtos!A:D,2,FALSE)</f>
        <v>Carregador para celular</v>
      </c>
      <c r="K6785" s="5">
        <f>VLOOKUP(C6785,[1]Produtos!A:D,3,FALSE)</f>
        <v>150</v>
      </c>
      <c r="L6785" s="5">
        <f t="shared" si="315"/>
        <v>4800</v>
      </c>
      <c r="M6785" s="5">
        <f t="shared" si="316"/>
        <v>48</v>
      </c>
      <c r="N6785" s="5">
        <f t="shared" si="317"/>
        <v>4752</v>
      </c>
      <c r="O6785" t="str">
        <f>VLOOKUP(VLOOKUP(C6785,[1]Produtos!A:D,4,FALSE),[1]Categorias!A:B,2,FALSE)</f>
        <v>Celulares</v>
      </c>
    </row>
    <row r="6786" spans="1:15" x14ac:dyDescent="0.3">
      <c r="A6786">
        <v>6785</v>
      </c>
      <c r="B6786">
        <v>1325</v>
      </c>
      <c r="C6786">
        <v>5</v>
      </c>
      <c r="D6786">
        <v>17</v>
      </c>
      <c r="E6786" s="3">
        <v>0.05</v>
      </c>
      <c r="F6786" s="4">
        <f>VLOOKUP(B6786,[1]Vendas!A:C,2,FALSE)</f>
        <v>44153</v>
      </c>
      <c r="G6786" t="str">
        <f>VLOOKUP(VLOOKUP(B6786,[1]Vendas!A:C,3,FALSE),[1]Vendedores!A:B,2,FALSE)</f>
        <v>Antônio da Costa</v>
      </c>
      <c r="H6786" t="str">
        <f>VLOOKUP(VLOOKUP(VLOOKUP(B6786,[1]Vendas!A:C,3,FALSE),[1]Vendedores!A:E,5,FALSE),[1]Filiais!A:B,2,FALSE)</f>
        <v>São Paulo</v>
      </c>
      <c r="I6786" s="3">
        <f>VLOOKUP(VLOOKUP(B6786,[1]Vendas!A:C,3,FALSE),[1]Vendedores!A:E,4,FALSE)</f>
        <v>7.0000000000000007E-2</v>
      </c>
      <c r="J6786" t="str">
        <f>VLOOKUP(C6786,[1]Produtos!A:D,2,FALSE)</f>
        <v>Smartphone</v>
      </c>
      <c r="K6786" s="5">
        <f>VLOOKUP(C6786,[1]Produtos!A:D,3,FALSE)</f>
        <v>3200</v>
      </c>
      <c r="L6786" s="5">
        <f t="shared" si="315"/>
        <v>54400</v>
      </c>
      <c r="M6786" s="5">
        <f t="shared" si="316"/>
        <v>2720</v>
      </c>
      <c r="N6786" s="5">
        <f t="shared" si="317"/>
        <v>51680</v>
      </c>
      <c r="O6786" t="str">
        <f>VLOOKUP(VLOOKUP(C6786,[1]Produtos!A:D,4,FALSE),[1]Categorias!A:B,2,FALSE)</f>
        <v>Celulares</v>
      </c>
    </row>
    <row r="6787" spans="1:15" x14ac:dyDescent="0.3">
      <c r="A6787">
        <v>6786</v>
      </c>
      <c r="B6787">
        <v>882</v>
      </c>
      <c r="C6787">
        <v>1</v>
      </c>
      <c r="D6787">
        <v>11</v>
      </c>
      <c r="E6787" s="3">
        <v>0.01</v>
      </c>
      <c r="F6787" s="4">
        <f>VLOOKUP(B6787,[1]Vendas!A:C,2,FALSE)</f>
        <v>43992</v>
      </c>
      <c r="G6787" t="str">
        <f>VLOOKUP(VLOOKUP(B6787,[1]Vendas!A:C,3,FALSE),[1]Vendedores!A:B,2,FALSE)</f>
        <v>Raimundo Nonato</v>
      </c>
      <c r="H6787" t="str">
        <f>VLOOKUP(VLOOKUP(VLOOKUP(B6787,[1]Vendas!A:C,3,FALSE),[1]Vendedores!A:E,5,FALSE),[1]Filiais!A:B,2,FALSE)</f>
        <v>Minas Gerais</v>
      </c>
      <c r="I6787" s="3">
        <f>VLOOKUP(VLOOKUP(B6787,[1]Vendas!A:C,3,FALSE),[1]Vendedores!A:E,4,FALSE)</f>
        <v>0.02</v>
      </c>
      <c r="J6787" t="str">
        <f>VLOOKUP(C6787,[1]Produtos!A:D,2,FALSE)</f>
        <v>Computador desktop</v>
      </c>
      <c r="K6787" s="5">
        <f>VLOOKUP(C6787,[1]Produtos!A:D,3,FALSE)</f>
        <v>5200</v>
      </c>
      <c r="L6787" s="5">
        <f t="shared" ref="L6787:L6850" si="318">K6787*D6787</f>
        <v>57200</v>
      </c>
      <c r="M6787" s="5">
        <f t="shared" ref="M6787:M6850" si="319">E6787*L6787</f>
        <v>572</v>
      </c>
      <c r="N6787" s="5">
        <f t="shared" ref="N6787:N6850" si="320">L6787-M6787</f>
        <v>56628</v>
      </c>
      <c r="O6787" t="str">
        <f>VLOOKUP(VLOOKUP(C6787,[1]Produtos!A:D,4,FALSE),[1]Categorias!A:B,2,FALSE)</f>
        <v>Hardwares</v>
      </c>
    </row>
    <row r="6788" spans="1:15" x14ac:dyDescent="0.3">
      <c r="A6788">
        <v>6787</v>
      </c>
      <c r="B6788">
        <v>1545</v>
      </c>
      <c r="C6788">
        <v>10</v>
      </c>
      <c r="D6788">
        <v>2</v>
      </c>
      <c r="E6788" s="3">
        <v>0.04</v>
      </c>
      <c r="F6788" s="4">
        <f>VLOOKUP(B6788,[1]Vendas!A:C,2,FALSE)</f>
        <v>44102</v>
      </c>
      <c r="G6788" t="str">
        <f>VLOOKUP(VLOOKUP(B6788,[1]Vendas!A:C,3,FALSE),[1]Vendedores!A:B,2,FALSE)</f>
        <v>Jaqueline de Souza</v>
      </c>
      <c r="H6788" t="str">
        <f>VLOOKUP(VLOOKUP(VLOOKUP(B6788,[1]Vendas!A:C,3,FALSE),[1]Vendedores!A:E,5,FALSE),[1]Filiais!A:B,2,FALSE)</f>
        <v>Minas Gerais</v>
      </c>
      <c r="I6788" s="3">
        <f>VLOOKUP(VLOOKUP(B6788,[1]Vendas!A:C,3,FALSE),[1]Vendedores!A:E,4,FALSE)</f>
        <v>7.0000000000000007E-2</v>
      </c>
      <c r="J6788" t="str">
        <f>VLOOKUP(C6788,[1]Produtos!A:D,2,FALSE)</f>
        <v>Caneta</v>
      </c>
      <c r="K6788" s="5">
        <f>VLOOKUP(C6788,[1]Produtos!A:D,3,FALSE)</f>
        <v>15</v>
      </c>
      <c r="L6788" s="5">
        <f t="shared" si="318"/>
        <v>30</v>
      </c>
      <c r="M6788" s="5">
        <f t="shared" si="319"/>
        <v>1.2</v>
      </c>
      <c r="N6788" s="5">
        <f t="shared" si="320"/>
        <v>28.8</v>
      </c>
      <c r="O6788" t="str">
        <f>VLOOKUP(VLOOKUP(C6788,[1]Produtos!A:D,4,FALSE),[1]Categorias!A:B,2,FALSE)</f>
        <v>Papelaria</v>
      </c>
    </row>
    <row r="6789" spans="1:15" x14ac:dyDescent="0.3">
      <c r="A6789">
        <v>6788</v>
      </c>
      <c r="B6789">
        <v>798</v>
      </c>
      <c r="C6789">
        <v>2</v>
      </c>
      <c r="D6789">
        <v>9</v>
      </c>
      <c r="E6789" s="3">
        <v>0.01</v>
      </c>
      <c r="F6789" s="4">
        <f>VLOOKUP(B6789,[1]Vendas!A:C,2,FALSE)</f>
        <v>44156</v>
      </c>
      <c r="G6789" t="str">
        <f>VLOOKUP(VLOOKUP(B6789,[1]Vendas!A:C,3,FALSE),[1]Vendedores!A:B,2,FALSE)</f>
        <v>Filipe de Tarso</v>
      </c>
      <c r="H6789" t="str">
        <f>VLOOKUP(VLOOKUP(VLOOKUP(B6789,[1]Vendas!A:C,3,FALSE),[1]Vendedores!A:E,5,FALSE),[1]Filiais!A:B,2,FALSE)</f>
        <v>Rio de Janeiro</v>
      </c>
      <c r="I6789" s="3">
        <f>VLOOKUP(VLOOKUP(B6789,[1]Vendas!A:C,3,FALSE),[1]Vendedores!A:E,4,FALSE)</f>
        <v>0.04</v>
      </c>
      <c r="J6789" t="str">
        <f>VLOOKUP(C6789,[1]Produtos!A:D,2,FALSE)</f>
        <v>Impressora</v>
      </c>
      <c r="K6789" s="5">
        <f>VLOOKUP(C6789,[1]Produtos!A:D,3,FALSE)</f>
        <v>2100</v>
      </c>
      <c r="L6789" s="5">
        <f t="shared" si="318"/>
        <v>18900</v>
      </c>
      <c r="M6789" s="5">
        <f t="shared" si="319"/>
        <v>189</v>
      </c>
      <c r="N6789" s="5">
        <f t="shared" si="320"/>
        <v>18711</v>
      </c>
      <c r="O6789" t="str">
        <f>VLOOKUP(VLOOKUP(C6789,[1]Produtos!A:D,4,FALSE),[1]Categorias!A:B,2,FALSE)</f>
        <v>Hardwares</v>
      </c>
    </row>
    <row r="6790" spans="1:15" x14ac:dyDescent="0.3">
      <c r="A6790">
        <v>6789</v>
      </c>
      <c r="B6790">
        <v>816</v>
      </c>
      <c r="C6790">
        <v>10</v>
      </c>
      <c r="D6790">
        <v>2</v>
      </c>
      <c r="E6790" s="3">
        <v>0.05</v>
      </c>
      <c r="F6790" s="4">
        <f>VLOOKUP(B6790,[1]Vendas!A:C,2,FALSE)</f>
        <v>44111</v>
      </c>
      <c r="G6790" t="str">
        <f>VLOOKUP(VLOOKUP(B6790,[1]Vendas!A:C,3,FALSE),[1]Vendedores!A:B,2,FALSE)</f>
        <v>Débora Albuquerque</v>
      </c>
      <c r="H6790" t="str">
        <f>VLOOKUP(VLOOKUP(VLOOKUP(B6790,[1]Vendas!A:C,3,FALSE),[1]Vendedores!A:E,5,FALSE),[1]Filiais!A:B,2,FALSE)</f>
        <v>São Paulo</v>
      </c>
      <c r="I6790" s="3">
        <f>VLOOKUP(VLOOKUP(B6790,[1]Vendas!A:C,3,FALSE),[1]Vendedores!A:E,4,FALSE)</f>
        <v>0.02</v>
      </c>
      <c r="J6790" t="str">
        <f>VLOOKUP(C6790,[1]Produtos!A:D,2,FALSE)</f>
        <v>Caneta</v>
      </c>
      <c r="K6790" s="5">
        <f>VLOOKUP(C6790,[1]Produtos!A:D,3,FALSE)</f>
        <v>15</v>
      </c>
      <c r="L6790" s="5">
        <f t="shared" si="318"/>
        <v>30</v>
      </c>
      <c r="M6790" s="5">
        <f t="shared" si="319"/>
        <v>1.5</v>
      </c>
      <c r="N6790" s="5">
        <f t="shared" si="320"/>
        <v>28.5</v>
      </c>
      <c r="O6790" t="str">
        <f>VLOOKUP(VLOOKUP(C6790,[1]Produtos!A:D,4,FALSE),[1]Categorias!A:B,2,FALSE)</f>
        <v>Papelaria</v>
      </c>
    </row>
    <row r="6791" spans="1:15" x14ac:dyDescent="0.3">
      <c r="A6791">
        <v>6790</v>
      </c>
      <c r="B6791">
        <v>842</v>
      </c>
      <c r="C6791">
        <v>6</v>
      </c>
      <c r="D6791">
        <v>13</v>
      </c>
      <c r="E6791" s="3">
        <v>0.03</v>
      </c>
      <c r="F6791" s="4">
        <f>VLOOKUP(B6791,[1]Vendas!A:C,2,FALSE)</f>
        <v>43931</v>
      </c>
      <c r="G6791" t="str">
        <f>VLOOKUP(VLOOKUP(B6791,[1]Vendas!A:C,3,FALSE),[1]Vendedores!A:B,2,FALSE)</f>
        <v>Antônio da Costa</v>
      </c>
      <c r="H6791" t="str">
        <f>VLOOKUP(VLOOKUP(VLOOKUP(B6791,[1]Vendas!A:C,3,FALSE),[1]Vendedores!A:E,5,FALSE),[1]Filiais!A:B,2,FALSE)</f>
        <v>São Paulo</v>
      </c>
      <c r="I6791" s="3">
        <f>VLOOKUP(VLOOKUP(B6791,[1]Vendas!A:C,3,FALSE),[1]Vendedores!A:E,4,FALSE)</f>
        <v>7.0000000000000007E-2</v>
      </c>
      <c r="J6791" t="str">
        <f>VLOOKUP(C6791,[1]Produtos!A:D,2,FALSE)</f>
        <v>Carregador para celular</v>
      </c>
      <c r="K6791" s="5">
        <f>VLOOKUP(C6791,[1]Produtos!A:D,3,FALSE)</f>
        <v>150</v>
      </c>
      <c r="L6791" s="5">
        <f t="shared" si="318"/>
        <v>1950</v>
      </c>
      <c r="M6791" s="5">
        <f t="shared" si="319"/>
        <v>58.5</v>
      </c>
      <c r="N6791" s="5">
        <f t="shared" si="320"/>
        <v>1891.5</v>
      </c>
      <c r="O6791" t="str">
        <f>VLOOKUP(VLOOKUP(C6791,[1]Produtos!A:D,4,FALSE),[1]Categorias!A:B,2,FALSE)</f>
        <v>Celulares</v>
      </c>
    </row>
    <row r="6792" spans="1:15" x14ac:dyDescent="0.3">
      <c r="A6792">
        <v>6791</v>
      </c>
      <c r="B6792">
        <v>653</v>
      </c>
      <c r="C6792">
        <v>3</v>
      </c>
      <c r="D6792">
        <v>31</v>
      </c>
      <c r="E6792" s="3">
        <v>0.04</v>
      </c>
      <c r="F6792" s="4">
        <f>VLOOKUP(B6792,[1]Vendas!A:C,2,FALSE)</f>
        <v>44010</v>
      </c>
      <c r="G6792" t="str">
        <f>VLOOKUP(VLOOKUP(B6792,[1]Vendas!A:C,3,FALSE),[1]Vendedores!A:B,2,FALSE)</f>
        <v>Antônio da Costa</v>
      </c>
      <c r="H6792" t="str">
        <f>VLOOKUP(VLOOKUP(VLOOKUP(B6792,[1]Vendas!A:C,3,FALSE),[1]Vendedores!A:E,5,FALSE),[1]Filiais!A:B,2,FALSE)</f>
        <v>São Paulo</v>
      </c>
      <c r="I6792" s="3">
        <f>VLOOKUP(VLOOKUP(B6792,[1]Vendas!A:C,3,FALSE),[1]Vendedores!A:E,4,FALSE)</f>
        <v>7.0000000000000007E-2</v>
      </c>
      <c r="J6792" t="str">
        <f>VLOOKUP(C6792,[1]Produtos!A:D,2,FALSE)</f>
        <v>Teclado</v>
      </c>
      <c r="K6792" s="5">
        <f>VLOOKUP(C6792,[1]Produtos!A:D,3,FALSE)</f>
        <v>90</v>
      </c>
      <c r="L6792" s="5">
        <f t="shared" si="318"/>
        <v>2790</v>
      </c>
      <c r="M6792" s="5">
        <f t="shared" si="319"/>
        <v>111.60000000000001</v>
      </c>
      <c r="N6792" s="5">
        <f t="shared" si="320"/>
        <v>2678.4</v>
      </c>
      <c r="O6792" t="str">
        <f>VLOOKUP(VLOOKUP(C6792,[1]Produtos!A:D,4,FALSE),[1]Categorias!A:B,2,FALSE)</f>
        <v>Acessórios</v>
      </c>
    </row>
    <row r="6793" spans="1:15" x14ac:dyDescent="0.3">
      <c r="A6793">
        <v>6792</v>
      </c>
      <c r="B6793">
        <v>639</v>
      </c>
      <c r="C6793">
        <v>8</v>
      </c>
      <c r="D6793">
        <v>25</v>
      </c>
      <c r="E6793" s="3">
        <v>0.01</v>
      </c>
      <c r="F6793" s="4">
        <f>VLOOKUP(B6793,[1]Vendas!A:C,2,FALSE)</f>
        <v>43864</v>
      </c>
      <c r="G6793" t="str">
        <f>VLOOKUP(VLOOKUP(B6793,[1]Vendas!A:C,3,FALSE),[1]Vendedores!A:B,2,FALSE)</f>
        <v>Rubens Lopes</v>
      </c>
      <c r="H6793" t="str">
        <f>VLOOKUP(VLOOKUP(VLOOKUP(B6793,[1]Vendas!A:C,3,FALSE),[1]Vendedores!A:E,5,FALSE),[1]Filiais!A:B,2,FALSE)</f>
        <v>Minas Gerais</v>
      </c>
      <c r="I6793" s="3">
        <f>VLOOKUP(VLOOKUP(B6793,[1]Vendas!A:C,3,FALSE),[1]Vendedores!A:E,4,FALSE)</f>
        <v>0.02</v>
      </c>
      <c r="J6793" t="str">
        <f>VLOOKUP(C6793,[1]Produtos!A:D,2,FALSE)</f>
        <v>Projetor</v>
      </c>
      <c r="K6793" s="5">
        <f>VLOOKUP(C6793,[1]Produtos!A:D,3,FALSE)</f>
        <v>2900</v>
      </c>
      <c r="L6793" s="5">
        <f t="shared" si="318"/>
        <v>72500</v>
      </c>
      <c r="M6793" s="5">
        <f t="shared" si="319"/>
        <v>725</v>
      </c>
      <c r="N6793" s="5">
        <f t="shared" si="320"/>
        <v>71775</v>
      </c>
      <c r="O6793" t="str">
        <f>VLOOKUP(VLOOKUP(C6793,[1]Produtos!A:D,4,FALSE),[1]Categorias!A:B,2,FALSE)</f>
        <v>Hardwares</v>
      </c>
    </row>
    <row r="6794" spans="1:15" x14ac:dyDescent="0.3">
      <c r="A6794">
        <v>6793</v>
      </c>
      <c r="B6794">
        <v>1483</v>
      </c>
      <c r="C6794">
        <v>9</v>
      </c>
      <c r="D6794">
        <v>30</v>
      </c>
      <c r="E6794" s="3">
        <v>0.03</v>
      </c>
      <c r="F6794" s="4">
        <f>VLOOKUP(B6794,[1]Vendas!A:C,2,FALSE)</f>
        <v>43952</v>
      </c>
      <c r="G6794" t="str">
        <f>VLOOKUP(VLOOKUP(B6794,[1]Vendas!A:C,3,FALSE),[1]Vendedores!A:B,2,FALSE)</f>
        <v>Raimundo Nonato</v>
      </c>
      <c r="H6794" t="str">
        <f>VLOOKUP(VLOOKUP(VLOOKUP(B6794,[1]Vendas!A:C,3,FALSE),[1]Vendedores!A:E,5,FALSE),[1]Filiais!A:B,2,FALSE)</f>
        <v>Minas Gerais</v>
      </c>
      <c r="I6794" s="3">
        <f>VLOOKUP(VLOOKUP(B6794,[1]Vendas!A:C,3,FALSE),[1]Vendedores!A:E,4,FALSE)</f>
        <v>0.02</v>
      </c>
      <c r="J6794" t="str">
        <f>VLOOKUP(C6794,[1]Produtos!A:D,2,FALSE)</f>
        <v>Papel A4</v>
      </c>
      <c r="K6794" s="5">
        <f>VLOOKUP(C6794,[1]Produtos!A:D,3,FALSE)</f>
        <v>90</v>
      </c>
      <c r="L6794" s="5">
        <f t="shared" si="318"/>
        <v>2700</v>
      </c>
      <c r="M6794" s="5">
        <f t="shared" si="319"/>
        <v>81</v>
      </c>
      <c r="N6794" s="5">
        <f t="shared" si="320"/>
        <v>2619</v>
      </c>
      <c r="O6794" t="str">
        <f>VLOOKUP(VLOOKUP(C6794,[1]Produtos!A:D,4,FALSE),[1]Categorias!A:B,2,FALSE)</f>
        <v>Papelaria</v>
      </c>
    </row>
    <row r="6795" spans="1:15" x14ac:dyDescent="0.3">
      <c r="A6795">
        <v>6794</v>
      </c>
      <c r="B6795">
        <v>394</v>
      </c>
      <c r="C6795">
        <v>2</v>
      </c>
      <c r="D6795">
        <v>13</v>
      </c>
      <c r="E6795" s="3">
        <v>0.01</v>
      </c>
      <c r="F6795" s="4">
        <f>VLOOKUP(B6795,[1]Vendas!A:C,2,FALSE)</f>
        <v>44059</v>
      </c>
      <c r="G6795" t="str">
        <f>VLOOKUP(VLOOKUP(B6795,[1]Vendas!A:C,3,FALSE),[1]Vendedores!A:B,2,FALSE)</f>
        <v>Augusto Carlos</v>
      </c>
      <c r="H6795" t="str">
        <f>VLOOKUP(VLOOKUP(VLOOKUP(B6795,[1]Vendas!A:C,3,FALSE),[1]Vendedores!A:E,5,FALSE),[1]Filiais!A:B,2,FALSE)</f>
        <v>São Paulo</v>
      </c>
      <c r="I6795" s="3">
        <f>VLOOKUP(VLOOKUP(B6795,[1]Vendas!A:C,3,FALSE),[1]Vendedores!A:E,4,FALSE)</f>
        <v>0.08</v>
      </c>
      <c r="J6795" t="str">
        <f>VLOOKUP(C6795,[1]Produtos!A:D,2,FALSE)</f>
        <v>Impressora</v>
      </c>
      <c r="K6795" s="5">
        <f>VLOOKUP(C6795,[1]Produtos!A:D,3,FALSE)</f>
        <v>2100</v>
      </c>
      <c r="L6795" s="5">
        <f t="shared" si="318"/>
        <v>27300</v>
      </c>
      <c r="M6795" s="5">
        <f t="shared" si="319"/>
        <v>273</v>
      </c>
      <c r="N6795" s="5">
        <f t="shared" si="320"/>
        <v>27027</v>
      </c>
      <c r="O6795" t="str">
        <f>VLOOKUP(VLOOKUP(C6795,[1]Produtos!A:D,4,FALSE),[1]Categorias!A:B,2,FALSE)</f>
        <v>Hardwares</v>
      </c>
    </row>
    <row r="6796" spans="1:15" x14ac:dyDescent="0.3">
      <c r="A6796">
        <v>6795</v>
      </c>
      <c r="B6796">
        <v>889</v>
      </c>
      <c r="C6796">
        <v>10</v>
      </c>
      <c r="D6796">
        <v>16</v>
      </c>
      <c r="E6796" s="3">
        <v>0.01</v>
      </c>
      <c r="F6796" s="4">
        <f>VLOOKUP(B6796,[1]Vendas!A:C,2,FALSE)</f>
        <v>44011</v>
      </c>
      <c r="G6796" t="str">
        <f>VLOOKUP(VLOOKUP(B6796,[1]Vendas!A:C,3,FALSE),[1]Vendedores!A:B,2,FALSE)</f>
        <v>Raimundo Nonato</v>
      </c>
      <c r="H6796" t="str">
        <f>VLOOKUP(VLOOKUP(VLOOKUP(B6796,[1]Vendas!A:C,3,FALSE),[1]Vendedores!A:E,5,FALSE),[1]Filiais!A:B,2,FALSE)</f>
        <v>Minas Gerais</v>
      </c>
      <c r="I6796" s="3">
        <f>VLOOKUP(VLOOKUP(B6796,[1]Vendas!A:C,3,FALSE),[1]Vendedores!A:E,4,FALSE)</f>
        <v>0.02</v>
      </c>
      <c r="J6796" t="str">
        <f>VLOOKUP(C6796,[1]Produtos!A:D,2,FALSE)</f>
        <v>Caneta</v>
      </c>
      <c r="K6796" s="5">
        <f>VLOOKUP(C6796,[1]Produtos!A:D,3,FALSE)</f>
        <v>15</v>
      </c>
      <c r="L6796" s="5">
        <f t="shared" si="318"/>
        <v>240</v>
      </c>
      <c r="M6796" s="5">
        <f t="shared" si="319"/>
        <v>2.4</v>
      </c>
      <c r="N6796" s="5">
        <f t="shared" si="320"/>
        <v>237.6</v>
      </c>
      <c r="O6796" t="str">
        <f>VLOOKUP(VLOOKUP(C6796,[1]Produtos!A:D,4,FALSE),[1]Categorias!A:B,2,FALSE)</f>
        <v>Papelaria</v>
      </c>
    </row>
    <row r="6797" spans="1:15" x14ac:dyDescent="0.3">
      <c r="A6797">
        <v>6796</v>
      </c>
      <c r="B6797">
        <v>365</v>
      </c>
      <c r="C6797">
        <v>4</v>
      </c>
      <c r="D6797">
        <v>1</v>
      </c>
      <c r="E6797" s="3">
        <v>0.05</v>
      </c>
      <c r="F6797" s="4">
        <f>VLOOKUP(B6797,[1]Vendas!A:C,2,FALSE)</f>
        <v>44024</v>
      </c>
      <c r="G6797" t="str">
        <f>VLOOKUP(VLOOKUP(B6797,[1]Vendas!A:C,3,FALSE),[1]Vendedores!A:B,2,FALSE)</f>
        <v>Fernanda Vasconcelos</v>
      </c>
      <c r="H6797" t="str">
        <f>VLOOKUP(VLOOKUP(VLOOKUP(B6797,[1]Vendas!A:C,3,FALSE),[1]Vendedores!A:E,5,FALSE),[1]Filiais!A:B,2,FALSE)</f>
        <v>Minas Gerais</v>
      </c>
      <c r="I6797" s="3">
        <f>VLOOKUP(VLOOKUP(B6797,[1]Vendas!A:C,3,FALSE),[1]Vendedores!A:E,4,FALSE)</f>
        <v>0.04</v>
      </c>
      <c r="J6797" t="str">
        <f>VLOOKUP(C6797,[1]Produtos!A:D,2,FALSE)</f>
        <v>Mouse</v>
      </c>
      <c r="K6797" s="5">
        <f>VLOOKUP(C6797,[1]Produtos!A:D,3,FALSE)</f>
        <v>75</v>
      </c>
      <c r="L6797" s="5">
        <f t="shared" si="318"/>
        <v>75</v>
      </c>
      <c r="M6797" s="5">
        <f t="shared" si="319"/>
        <v>3.75</v>
      </c>
      <c r="N6797" s="5">
        <f t="shared" si="320"/>
        <v>71.25</v>
      </c>
      <c r="O6797" t="str">
        <f>VLOOKUP(VLOOKUP(C6797,[1]Produtos!A:D,4,FALSE),[1]Categorias!A:B,2,FALSE)</f>
        <v>Acessórios</v>
      </c>
    </row>
    <row r="6798" spans="1:15" x14ac:dyDescent="0.3">
      <c r="A6798">
        <v>6797</v>
      </c>
      <c r="B6798">
        <v>659</v>
      </c>
      <c r="C6798">
        <v>7</v>
      </c>
      <c r="D6798">
        <v>30</v>
      </c>
      <c r="E6798" s="3">
        <v>0.04</v>
      </c>
      <c r="F6798" s="4">
        <f>VLOOKUP(B6798,[1]Vendas!A:C,2,FALSE)</f>
        <v>43913</v>
      </c>
      <c r="G6798" t="str">
        <f>VLOOKUP(VLOOKUP(B6798,[1]Vendas!A:C,3,FALSE),[1]Vendedores!A:B,2,FALSE)</f>
        <v>Solange Almeida</v>
      </c>
      <c r="H6798" t="str">
        <f>VLOOKUP(VLOOKUP(VLOOKUP(B6798,[1]Vendas!A:C,3,FALSE),[1]Vendedores!A:E,5,FALSE),[1]Filiais!A:B,2,FALSE)</f>
        <v>Rio de Janeiro</v>
      </c>
      <c r="I6798" s="3">
        <f>VLOOKUP(VLOOKUP(B6798,[1]Vendas!A:C,3,FALSE),[1]Vendedores!A:E,4,FALSE)</f>
        <v>0.01</v>
      </c>
      <c r="J6798" t="str">
        <f>VLOOKUP(C6798,[1]Produtos!A:D,2,FALSE)</f>
        <v>Roteador</v>
      </c>
      <c r="K6798" s="5">
        <f>VLOOKUP(C6798,[1]Produtos!A:D,3,FALSE)</f>
        <v>320</v>
      </c>
      <c r="L6798" s="5">
        <f t="shared" si="318"/>
        <v>9600</v>
      </c>
      <c r="M6798" s="5">
        <f t="shared" si="319"/>
        <v>384</v>
      </c>
      <c r="N6798" s="5">
        <f t="shared" si="320"/>
        <v>9216</v>
      </c>
      <c r="O6798" t="str">
        <f>VLOOKUP(VLOOKUP(C6798,[1]Produtos!A:D,4,FALSE),[1]Categorias!A:B,2,FALSE)</f>
        <v>Hardwares</v>
      </c>
    </row>
    <row r="6799" spans="1:15" x14ac:dyDescent="0.3">
      <c r="A6799">
        <v>6798</v>
      </c>
      <c r="B6799">
        <v>1748</v>
      </c>
      <c r="C6799">
        <v>9</v>
      </c>
      <c r="D6799">
        <v>14</v>
      </c>
      <c r="E6799" s="3">
        <v>0.05</v>
      </c>
      <c r="F6799" s="4">
        <f>VLOOKUP(B6799,[1]Vendas!A:C,2,FALSE)</f>
        <v>43944</v>
      </c>
      <c r="G6799" t="str">
        <f>VLOOKUP(VLOOKUP(B6799,[1]Vendas!A:C,3,FALSE),[1]Vendedores!A:B,2,FALSE)</f>
        <v>Rubens Lopes</v>
      </c>
      <c r="H6799" t="str">
        <f>VLOOKUP(VLOOKUP(VLOOKUP(B6799,[1]Vendas!A:C,3,FALSE),[1]Vendedores!A:E,5,FALSE),[1]Filiais!A:B,2,FALSE)</f>
        <v>Minas Gerais</v>
      </c>
      <c r="I6799" s="3">
        <f>VLOOKUP(VLOOKUP(B6799,[1]Vendas!A:C,3,FALSE),[1]Vendedores!A:E,4,FALSE)</f>
        <v>0.02</v>
      </c>
      <c r="J6799" t="str">
        <f>VLOOKUP(C6799,[1]Produtos!A:D,2,FALSE)</f>
        <v>Papel A4</v>
      </c>
      <c r="K6799" s="5">
        <f>VLOOKUP(C6799,[1]Produtos!A:D,3,FALSE)</f>
        <v>90</v>
      </c>
      <c r="L6799" s="5">
        <f t="shared" si="318"/>
        <v>1260</v>
      </c>
      <c r="M6799" s="5">
        <f t="shared" si="319"/>
        <v>63</v>
      </c>
      <c r="N6799" s="5">
        <f t="shared" si="320"/>
        <v>1197</v>
      </c>
      <c r="O6799" t="str">
        <f>VLOOKUP(VLOOKUP(C6799,[1]Produtos!A:D,4,FALSE),[1]Categorias!A:B,2,FALSE)</f>
        <v>Papelaria</v>
      </c>
    </row>
    <row r="6800" spans="1:15" x14ac:dyDescent="0.3">
      <c r="A6800">
        <v>6799</v>
      </c>
      <c r="B6800">
        <v>1457</v>
      </c>
      <c r="C6800">
        <v>2</v>
      </c>
      <c r="D6800">
        <v>2</v>
      </c>
      <c r="E6800" s="3">
        <v>0.02</v>
      </c>
      <c r="F6800" s="4">
        <f>VLOOKUP(B6800,[1]Vendas!A:C,2,FALSE)</f>
        <v>44084</v>
      </c>
      <c r="G6800" t="str">
        <f>VLOOKUP(VLOOKUP(B6800,[1]Vendas!A:C,3,FALSE),[1]Vendedores!A:B,2,FALSE)</f>
        <v>Almira Buarque</v>
      </c>
      <c r="H6800" t="str">
        <f>VLOOKUP(VLOOKUP(VLOOKUP(B6800,[1]Vendas!A:C,3,FALSE),[1]Vendedores!A:E,5,FALSE),[1]Filiais!A:B,2,FALSE)</f>
        <v>Rio de Janeiro</v>
      </c>
      <c r="I6800" s="3">
        <f>VLOOKUP(VLOOKUP(B6800,[1]Vendas!A:C,3,FALSE),[1]Vendedores!A:E,4,FALSE)</f>
        <v>0.04</v>
      </c>
      <c r="J6800" t="str">
        <f>VLOOKUP(C6800,[1]Produtos!A:D,2,FALSE)</f>
        <v>Impressora</v>
      </c>
      <c r="K6800" s="5">
        <f>VLOOKUP(C6800,[1]Produtos!A:D,3,FALSE)</f>
        <v>2100</v>
      </c>
      <c r="L6800" s="5">
        <f t="shared" si="318"/>
        <v>4200</v>
      </c>
      <c r="M6800" s="5">
        <f t="shared" si="319"/>
        <v>84</v>
      </c>
      <c r="N6800" s="5">
        <f t="shared" si="320"/>
        <v>4116</v>
      </c>
      <c r="O6800" t="str">
        <f>VLOOKUP(VLOOKUP(C6800,[1]Produtos!A:D,4,FALSE),[1]Categorias!A:B,2,FALSE)</f>
        <v>Hardwares</v>
      </c>
    </row>
    <row r="6801" spans="1:15" x14ac:dyDescent="0.3">
      <c r="A6801">
        <v>6800</v>
      </c>
      <c r="B6801">
        <v>741</v>
      </c>
      <c r="C6801">
        <v>2</v>
      </c>
      <c r="D6801">
        <v>31</v>
      </c>
      <c r="E6801" s="3">
        <v>0.05</v>
      </c>
      <c r="F6801" s="4">
        <f>VLOOKUP(B6801,[1]Vendas!A:C,2,FALSE)</f>
        <v>44143</v>
      </c>
      <c r="G6801" t="str">
        <f>VLOOKUP(VLOOKUP(B6801,[1]Vendas!A:C,3,FALSE),[1]Vendedores!A:B,2,FALSE)</f>
        <v>Rubens Lopes</v>
      </c>
      <c r="H6801" t="str">
        <f>VLOOKUP(VLOOKUP(VLOOKUP(B6801,[1]Vendas!A:C,3,FALSE),[1]Vendedores!A:E,5,FALSE),[1]Filiais!A:B,2,FALSE)</f>
        <v>Minas Gerais</v>
      </c>
      <c r="I6801" s="3">
        <f>VLOOKUP(VLOOKUP(B6801,[1]Vendas!A:C,3,FALSE),[1]Vendedores!A:E,4,FALSE)</f>
        <v>0.02</v>
      </c>
      <c r="J6801" t="str">
        <f>VLOOKUP(C6801,[1]Produtos!A:D,2,FALSE)</f>
        <v>Impressora</v>
      </c>
      <c r="K6801" s="5">
        <f>VLOOKUP(C6801,[1]Produtos!A:D,3,FALSE)</f>
        <v>2100</v>
      </c>
      <c r="L6801" s="5">
        <f t="shared" si="318"/>
        <v>65100</v>
      </c>
      <c r="M6801" s="5">
        <f t="shared" si="319"/>
        <v>3255</v>
      </c>
      <c r="N6801" s="5">
        <f t="shared" si="320"/>
        <v>61845</v>
      </c>
      <c r="O6801" t="str">
        <f>VLOOKUP(VLOOKUP(C6801,[1]Produtos!A:D,4,FALSE),[1]Categorias!A:B,2,FALSE)</f>
        <v>Hardwares</v>
      </c>
    </row>
    <row r="6802" spans="1:15" x14ac:dyDescent="0.3">
      <c r="A6802">
        <v>6801</v>
      </c>
      <c r="B6802">
        <v>1976</v>
      </c>
      <c r="C6802">
        <v>10</v>
      </c>
      <c r="D6802">
        <v>4</v>
      </c>
      <c r="E6802" s="3">
        <v>0.03</v>
      </c>
      <c r="F6802" s="4">
        <f>VLOOKUP(B6802,[1]Vendas!A:C,2,FALSE)</f>
        <v>44152</v>
      </c>
      <c r="G6802" t="str">
        <f>VLOOKUP(VLOOKUP(B6802,[1]Vendas!A:C,3,FALSE),[1]Vendedores!A:B,2,FALSE)</f>
        <v>Raimundo Nonato</v>
      </c>
      <c r="H6802" t="str">
        <f>VLOOKUP(VLOOKUP(VLOOKUP(B6802,[1]Vendas!A:C,3,FALSE),[1]Vendedores!A:E,5,FALSE),[1]Filiais!A:B,2,FALSE)</f>
        <v>Minas Gerais</v>
      </c>
      <c r="I6802" s="3">
        <f>VLOOKUP(VLOOKUP(B6802,[1]Vendas!A:C,3,FALSE),[1]Vendedores!A:E,4,FALSE)</f>
        <v>0.02</v>
      </c>
      <c r="J6802" t="str">
        <f>VLOOKUP(C6802,[1]Produtos!A:D,2,FALSE)</f>
        <v>Caneta</v>
      </c>
      <c r="K6802" s="5">
        <f>VLOOKUP(C6802,[1]Produtos!A:D,3,FALSE)</f>
        <v>15</v>
      </c>
      <c r="L6802" s="5">
        <f t="shared" si="318"/>
        <v>60</v>
      </c>
      <c r="M6802" s="5">
        <f t="shared" si="319"/>
        <v>1.7999999999999998</v>
      </c>
      <c r="N6802" s="5">
        <f t="shared" si="320"/>
        <v>58.2</v>
      </c>
      <c r="O6802" t="str">
        <f>VLOOKUP(VLOOKUP(C6802,[1]Produtos!A:D,4,FALSE),[1]Categorias!A:B,2,FALSE)</f>
        <v>Papelaria</v>
      </c>
    </row>
    <row r="6803" spans="1:15" x14ac:dyDescent="0.3">
      <c r="A6803">
        <v>6802</v>
      </c>
      <c r="B6803">
        <v>1959</v>
      </c>
      <c r="C6803">
        <v>10</v>
      </c>
      <c r="D6803">
        <v>19</v>
      </c>
      <c r="E6803" s="3">
        <v>0</v>
      </c>
      <c r="F6803" s="4">
        <f>VLOOKUP(B6803,[1]Vendas!A:C,2,FALSE)</f>
        <v>44089</v>
      </c>
      <c r="G6803" t="str">
        <f>VLOOKUP(VLOOKUP(B6803,[1]Vendas!A:C,3,FALSE),[1]Vendedores!A:B,2,FALSE)</f>
        <v>Fernanda Vasconcelos</v>
      </c>
      <c r="H6803" t="str">
        <f>VLOOKUP(VLOOKUP(VLOOKUP(B6803,[1]Vendas!A:C,3,FALSE),[1]Vendedores!A:E,5,FALSE),[1]Filiais!A:B,2,FALSE)</f>
        <v>Minas Gerais</v>
      </c>
      <c r="I6803" s="3">
        <f>VLOOKUP(VLOOKUP(B6803,[1]Vendas!A:C,3,FALSE),[1]Vendedores!A:E,4,FALSE)</f>
        <v>0.04</v>
      </c>
      <c r="J6803" t="str">
        <f>VLOOKUP(C6803,[1]Produtos!A:D,2,FALSE)</f>
        <v>Caneta</v>
      </c>
      <c r="K6803" s="5">
        <f>VLOOKUP(C6803,[1]Produtos!A:D,3,FALSE)</f>
        <v>15</v>
      </c>
      <c r="L6803" s="5">
        <f t="shared" si="318"/>
        <v>285</v>
      </c>
      <c r="M6803" s="5">
        <f t="shared" si="319"/>
        <v>0</v>
      </c>
      <c r="N6803" s="5">
        <f t="shared" si="320"/>
        <v>285</v>
      </c>
      <c r="O6803" t="str">
        <f>VLOOKUP(VLOOKUP(C6803,[1]Produtos!A:D,4,FALSE),[1]Categorias!A:B,2,FALSE)</f>
        <v>Papelaria</v>
      </c>
    </row>
    <row r="6804" spans="1:15" x14ac:dyDescent="0.3">
      <c r="A6804">
        <v>6803</v>
      </c>
      <c r="B6804">
        <v>1568</v>
      </c>
      <c r="C6804">
        <v>9</v>
      </c>
      <c r="D6804">
        <v>28</v>
      </c>
      <c r="E6804" s="3">
        <v>0</v>
      </c>
      <c r="F6804" s="4">
        <f>VLOOKUP(B6804,[1]Vendas!A:C,2,FALSE)</f>
        <v>44055</v>
      </c>
      <c r="G6804" t="str">
        <f>VLOOKUP(VLOOKUP(B6804,[1]Vendas!A:C,3,FALSE),[1]Vendedores!A:B,2,FALSE)</f>
        <v>Filipe de Tarso</v>
      </c>
      <c r="H6804" t="str">
        <f>VLOOKUP(VLOOKUP(VLOOKUP(B6804,[1]Vendas!A:C,3,FALSE),[1]Vendedores!A:E,5,FALSE),[1]Filiais!A:B,2,FALSE)</f>
        <v>Rio de Janeiro</v>
      </c>
      <c r="I6804" s="3">
        <f>VLOOKUP(VLOOKUP(B6804,[1]Vendas!A:C,3,FALSE),[1]Vendedores!A:E,4,FALSE)</f>
        <v>0.04</v>
      </c>
      <c r="J6804" t="str">
        <f>VLOOKUP(C6804,[1]Produtos!A:D,2,FALSE)</f>
        <v>Papel A4</v>
      </c>
      <c r="K6804" s="5">
        <f>VLOOKUP(C6804,[1]Produtos!A:D,3,FALSE)</f>
        <v>90</v>
      </c>
      <c r="L6804" s="5">
        <f t="shared" si="318"/>
        <v>2520</v>
      </c>
      <c r="M6804" s="5">
        <f t="shared" si="319"/>
        <v>0</v>
      </c>
      <c r="N6804" s="5">
        <f t="shared" si="320"/>
        <v>2520</v>
      </c>
      <c r="O6804" t="str">
        <f>VLOOKUP(VLOOKUP(C6804,[1]Produtos!A:D,4,FALSE),[1]Categorias!A:B,2,FALSE)</f>
        <v>Papelaria</v>
      </c>
    </row>
    <row r="6805" spans="1:15" x14ac:dyDescent="0.3">
      <c r="A6805">
        <v>6804</v>
      </c>
      <c r="B6805">
        <v>1225</v>
      </c>
      <c r="C6805">
        <v>4</v>
      </c>
      <c r="D6805">
        <v>4</v>
      </c>
      <c r="E6805" s="3">
        <v>0.01</v>
      </c>
      <c r="F6805" s="4">
        <f>VLOOKUP(B6805,[1]Vendas!A:C,2,FALSE)</f>
        <v>44184</v>
      </c>
      <c r="G6805" t="str">
        <f>VLOOKUP(VLOOKUP(B6805,[1]Vendas!A:C,3,FALSE),[1]Vendedores!A:B,2,FALSE)</f>
        <v>Rubens Lopes</v>
      </c>
      <c r="H6805" t="str">
        <f>VLOOKUP(VLOOKUP(VLOOKUP(B6805,[1]Vendas!A:C,3,FALSE),[1]Vendedores!A:E,5,FALSE),[1]Filiais!A:B,2,FALSE)</f>
        <v>Minas Gerais</v>
      </c>
      <c r="I6805" s="3">
        <f>VLOOKUP(VLOOKUP(B6805,[1]Vendas!A:C,3,FALSE),[1]Vendedores!A:E,4,FALSE)</f>
        <v>0.02</v>
      </c>
      <c r="J6805" t="str">
        <f>VLOOKUP(C6805,[1]Produtos!A:D,2,FALSE)</f>
        <v>Mouse</v>
      </c>
      <c r="K6805" s="5">
        <f>VLOOKUP(C6805,[1]Produtos!A:D,3,FALSE)</f>
        <v>75</v>
      </c>
      <c r="L6805" s="5">
        <f t="shared" si="318"/>
        <v>300</v>
      </c>
      <c r="M6805" s="5">
        <f t="shared" si="319"/>
        <v>3</v>
      </c>
      <c r="N6805" s="5">
        <f t="shared" si="320"/>
        <v>297</v>
      </c>
      <c r="O6805" t="str">
        <f>VLOOKUP(VLOOKUP(C6805,[1]Produtos!A:D,4,FALSE),[1]Categorias!A:B,2,FALSE)</f>
        <v>Acessórios</v>
      </c>
    </row>
    <row r="6806" spans="1:15" x14ac:dyDescent="0.3">
      <c r="A6806">
        <v>6805</v>
      </c>
      <c r="B6806">
        <v>1054</v>
      </c>
      <c r="C6806">
        <v>6</v>
      </c>
      <c r="D6806">
        <v>1</v>
      </c>
      <c r="E6806" s="3">
        <v>0.01</v>
      </c>
      <c r="F6806" s="4">
        <f>VLOOKUP(B6806,[1]Vendas!A:C,2,FALSE)</f>
        <v>44056</v>
      </c>
      <c r="G6806" t="str">
        <f>VLOOKUP(VLOOKUP(B6806,[1]Vendas!A:C,3,FALSE),[1]Vendedores!A:B,2,FALSE)</f>
        <v>Rubens Lopes</v>
      </c>
      <c r="H6806" t="str">
        <f>VLOOKUP(VLOOKUP(VLOOKUP(B6806,[1]Vendas!A:C,3,FALSE),[1]Vendedores!A:E,5,FALSE),[1]Filiais!A:B,2,FALSE)</f>
        <v>Minas Gerais</v>
      </c>
      <c r="I6806" s="3">
        <f>VLOOKUP(VLOOKUP(B6806,[1]Vendas!A:C,3,FALSE),[1]Vendedores!A:E,4,FALSE)</f>
        <v>0.02</v>
      </c>
      <c r="J6806" t="str">
        <f>VLOOKUP(C6806,[1]Produtos!A:D,2,FALSE)</f>
        <v>Carregador para celular</v>
      </c>
      <c r="K6806" s="5">
        <f>VLOOKUP(C6806,[1]Produtos!A:D,3,FALSE)</f>
        <v>150</v>
      </c>
      <c r="L6806" s="5">
        <f t="shared" si="318"/>
        <v>150</v>
      </c>
      <c r="M6806" s="5">
        <f t="shared" si="319"/>
        <v>1.5</v>
      </c>
      <c r="N6806" s="5">
        <f t="shared" si="320"/>
        <v>148.5</v>
      </c>
      <c r="O6806" t="str">
        <f>VLOOKUP(VLOOKUP(C6806,[1]Produtos!A:D,4,FALSE),[1]Categorias!A:B,2,FALSE)</f>
        <v>Celulares</v>
      </c>
    </row>
    <row r="6807" spans="1:15" x14ac:dyDescent="0.3">
      <c r="A6807">
        <v>6806</v>
      </c>
      <c r="B6807">
        <v>1258</v>
      </c>
      <c r="C6807">
        <v>7</v>
      </c>
      <c r="D6807">
        <v>26</v>
      </c>
      <c r="E6807" s="3">
        <v>0.01</v>
      </c>
      <c r="F6807" s="4">
        <f>VLOOKUP(B6807,[1]Vendas!A:C,2,FALSE)</f>
        <v>44163</v>
      </c>
      <c r="G6807" t="str">
        <f>VLOOKUP(VLOOKUP(B6807,[1]Vendas!A:C,3,FALSE),[1]Vendedores!A:B,2,FALSE)</f>
        <v>Rubens Lopes</v>
      </c>
      <c r="H6807" t="str">
        <f>VLOOKUP(VLOOKUP(VLOOKUP(B6807,[1]Vendas!A:C,3,FALSE),[1]Vendedores!A:E,5,FALSE),[1]Filiais!A:B,2,FALSE)</f>
        <v>Minas Gerais</v>
      </c>
      <c r="I6807" s="3">
        <f>VLOOKUP(VLOOKUP(B6807,[1]Vendas!A:C,3,FALSE),[1]Vendedores!A:E,4,FALSE)</f>
        <v>0.02</v>
      </c>
      <c r="J6807" t="str">
        <f>VLOOKUP(C6807,[1]Produtos!A:D,2,FALSE)</f>
        <v>Roteador</v>
      </c>
      <c r="K6807" s="5">
        <f>VLOOKUP(C6807,[1]Produtos!A:D,3,FALSE)</f>
        <v>320</v>
      </c>
      <c r="L6807" s="5">
        <f t="shared" si="318"/>
        <v>8320</v>
      </c>
      <c r="M6807" s="5">
        <f t="shared" si="319"/>
        <v>83.2</v>
      </c>
      <c r="N6807" s="5">
        <f t="shared" si="320"/>
        <v>8236.7999999999993</v>
      </c>
      <c r="O6807" t="str">
        <f>VLOOKUP(VLOOKUP(C6807,[1]Produtos!A:D,4,FALSE),[1]Categorias!A:B,2,FALSE)</f>
        <v>Hardwares</v>
      </c>
    </row>
    <row r="6808" spans="1:15" x14ac:dyDescent="0.3">
      <c r="A6808">
        <v>6807</v>
      </c>
      <c r="B6808">
        <v>1304</v>
      </c>
      <c r="C6808">
        <v>7</v>
      </c>
      <c r="D6808">
        <v>27</v>
      </c>
      <c r="E6808" s="3">
        <v>0.01</v>
      </c>
      <c r="F6808" s="4">
        <f>VLOOKUP(B6808,[1]Vendas!A:C,2,FALSE)</f>
        <v>44062</v>
      </c>
      <c r="G6808" t="str">
        <f>VLOOKUP(VLOOKUP(B6808,[1]Vendas!A:C,3,FALSE),[1]Vendedores!A:B,2,FALSE)</f>
        <v>Raimundo Nonato</v>
      </c>
      <c r="H6808" t="str">
        <f>VLOOKUP(VLOOKUP(VLOOKUP(B6808,[1]Vendas!A:C,3,FALSE),[1]Vendedores!A:E,5,FALSE),[1]Filiais!A:B,2,FALSE)</f>
        <v>Minas Gerais</v>
      </c>
      <c r="I6808" s="3">
        <f>VLOOKUP(VLOOKUP(B6808,[1]Vendas!A:C,3,FALSE),[1]Vendedores!A:E,4,FALSE)</f>
        <v>0.02</v>
      </c>
      <c r="J6808" t="str">
        <f>VLOOKUP(C6808,[1]Produtos!A:D,2,FALSE)</f>
        <v>Roteador</v>
      </c>
      <c r="K6808" s="5">
        <f>VLOOKUP(C6808,[1]Produtos!A:D,3,FALSE)</f>
        <v>320</v>
      </c>
      <c r="L6808" s="5">
        <f t="shared" si="318"/>
        <v>8640</v>
      </c>
      <c r="M6808" s="5">
        <f t="shared" si="319"/>
        <v>86.4</v>
      </c>
      <c r="N6808" s="5">
        <f t="shared" si="320"/>
        <v>8553.6</v>
      </c>
      <c r="O6808" t="str">
        <f>VLOOKUP(VLOOKUP(C6808,[1]Produtos!A:D,4,FALSE),[1]Categorias!A:B,2,FALSE)</f>
        <v>Hardwares</v>
      </c>
    </row>
    <row r="6809" spans="1:15" x14ac:dyDescent="0.3">
      <c r="A6809">
        <v>6808</v>
      </c>
      <c r="B6809">
        <v>1686</v>
      </c>
      <c r="C6809">
        <v>2</v>
      </c>
      <c r="D6809">
        <v>22</v>
      </c>
      <c r="E6809" s="3">
        <v>0.02</v>
      </c>
      <c r="F6809" s="4">
        <f>VLOOKUP(B6809,[1]Vendas!A:C,2,FALSE)</f>
        <v>44036</v>
      </c>
      <c r="G6809" t="str">
        <f>VLOOKUP(VLOOKUP(B6809,[1]Vendas!A:C,3,FALSE),[1]Vendedores!A:B,2,FALSE)</f>
        <v>Solange Almeida</v>
      </c>
      <c r="H6809" t="str">
        <f>VLOOKUP(VLOOKUP(VLOOKUP(B6809,[1]Vendas!A:C,3,FALSE),[1]Vendedores!A:E,5,FALSE),[1]Filiais!A:B,2,FALSE)</f>
        <v>Rio de Janeiro</v>
      </c>
      <c r="I6809" s="3">
        <f>VLOOKUP(VLOOKUP(B6809,[1]Vendas!A:C,3,FALSE),[1]Vendedores!A:E,4,FALSE)</f>
        <v>0.01</v>
      </c>
      <c r="J6809" t="str">
        <f>VLOOKUP(C6809,[1]Produtos!A:D,2,FALSE)</f>
        <v>Impressora</v>
      </c>
      <c r="K6809" s="5">
        <f>VLOOKUP(C6809,[1]Produtos!A:D,3,FALSE)</f>
        <v>2100</v>
      </c>
      <c r="L6809" s="5">
        <f t="shared" si="318"/>
        <v>46200</v>
      </c>
      <c r="M6809" s="5">
        <f t="shared" si="319"/>
        <v>924</v>
      </c>
      <c r="N6809" s="5">
        <f t="shared" si="320"/>
        <v>45276</v>
      </c>
      <c r="O6809" t="str">
        <f>VLOOKUP(VLOOKUP(C6809,[1]Produtos!A:D,4,FALSE),[1]Categorias!A:B,2,FALSE)</f>
        <v>Hardwares</v>
      </c>
    </row>
    <row r="6810" spans="1:15" x14ac:dyDescent="0.3">
      <c r="A6810">
        <v>6809</v>
      </c>
      <c r="B6810">
        <v>1812</v>
      </c>
      <c r="C6810">
        <v>5</v>
      </c>
      <c r="D6810">
        <v>4</v>
      </c>
      <c r="E6810" s="3">
        <v>0.05</v>
      </c>
      <c r="F6810" s="4">
        <f>VLOOKUP(B6810,[1]Vendas!A:C,2,FALSE)</f>
        <v>43894</v>
      </c>
      <c r="G6810" t="str">
        <f>VLOOKUP(VLOOKUP(B6810,[1]Vendas!A:C,3,FALSE),[1]Vendedores!A:B,2,FALSE)</f>
        <v>Augusto Carlos</v>
      </c>
      <c r="H6810" t="str">
        <f>VLOOKUP(VLOOKUP(VLOOKUP(B6810,[1]Vendas!A:C,3,FALSE),[1]Vendedores!A:E,5,FALSE),[1]Filiais!A:B,2,FALSE)</f>
        <v>São Paulo</v>
      </c>
      <c r="I6810" s="3">
        <f>VLOOKUP(VLOOKUP(B6810,[1]Vendas!A:C,3,FALSE),[1]Vendedores!A:E,4,FALSE)</f>
        <v>0.08</v>
      </c>
      <c r="J6810" t="str">
        <f>VLOOKUP(C6810,[1]Produtos!A:D,2,FALSE)</f>
        <v>Smartphone</v>
      </c>
      <c r="K6810" s="5">
        <f>VLOOKUP(C6810,[1]Produtos!A:D,3,FALSE)</f>
        <v>3200</v>
      </c>
      <c r="L6810" s="5">
        <f t="shared" si="318"/>
        <v>12800</v>
      </c>
      <c r="M6810" s="5">
        <f t="shared" si="319"/>
        <v>640</v>
      </c>
      <c r="N6810" s="5">
        <f t="shared" si="320"/>
        <v>12160</v>
      </c>
      <c r="O6810" t="str">
        <f>VLOOKUP(VLOOKUP(C6810,[1]Produtos!A:D,4,FALSE),[1]Categorias!A:B,2,FALSE)</f>
        <v>Celulares</v>
      </c>
    </row>
    <row r="6811" spans="1:15" x14ac:dyDescent="0.3">
      <c r="A6811">
        <v>6810</v>
      </c>
      <c r="B6811">
        <v>754</v>
      </c>
      <c r="C6811">
        <v>8</v>
      </c>
      <c r="D6811">
        <v>32</v>
      </c>
      <c r="E6811" s="3">
        <v>0.01</v>
      </c>
      <c r="F6811" s="4">
        <f>VLOOKUP(B6811,[1]Vendas!A:C,2,FALSE)</f>
        <v>43981</v>
      </c>
      <c r="G6811" t="str">
        <f>VLOOKUP(VLOOKUP(B6811,[1]Vendas!A:C,3,FALSE),[1]Vendedores!A:B,2,FALSE)</f>
        <v>Raimundo Nonato</v>
      </c>
      <c r="H6811" t="str">
        <f>VLOOKUP(VLOOKUP(VLOOKUP(B6811,[1]Vendas!A:C,3,FALSE),[1]Vendedores!A:E,5,FALSE),[1]Filiais!A:B,2,FALSE)</f>
        <v>Minas Gerais</v>
      </c>
      <c r="I6811" s="3">
        <f>VLOOKUP(VLOOKUP(B6811,[1]Vendas!A:C,3,FALSE),[1]Vendedores!A:E,4,FALSE)</f>
        <v>0.02</v>
      </c>
      <c r="J6811" t="str">
        <f>VLOOKUP(C6811,[1]Produtos!A:D,2,FALSE)</f>
        <v>Projetor</v>
      </c>
      <c r="K6811" s="5">
        <f>VLOOKUP(C6811,[1]Produtos!A:D,3,FALSE)</f>
        <v>2900</v>
      </c>
      <c r="L6811" s="5">
        <f t="shared" si="318"/>
        <v>92800</v>
      </c>
      <c r="M6811" s="5">
        <f t="shared" si="319"/>
        <v>928</v>
      </c>
      <c r="N6811" s="5">
        <f t="shared" si="320"/>
        <v>91872</v>
      </c>
      <c r="O6811" t="str">
        <f>VLOOKUP(VLOOKUP(C6811,[1]Produtos!A:D,4,FALSE),[1]Categorias!A:B,2,FALSE)</f>
        <v>Hardwares</v>
      </c>
    </row>
    <row r="6812" spans="1:15" x14ac:dyDescent="0.3">
      <c r="A6812">
        <v>6811</v>
      </c>
      <c r="B6812">
        <v>407</v>
      </c>
      <c r="C6812">
        <v>8</v>
      </c>
      <c r="D6812">
        <v>26</v>
      </c>
      <c r="E6812" s="3">
        <v>0</v>
      </c>
      <c r="F6812" s="4">
        <f>VLOOKUP(B6812,[1]Vendas!A:C,2,FALSE)</f>
        <v>44125</v>
      </c>
      <c r="G6812" t="str">
        <f>VLOOKUP(VLOOKUP(B6812,[1]Vendas!A:C,3,FALSE),[1]Vendedores!A:B,2,FALSE)</f>
        <v>Filipe de Tarso</v>
      </c>
      <c r="H6812" t="str">
        <f>VLOOKUP(VLOOKUP(VLOOKUP(B6812,[1]Vendas!A:C,3,FALSE),[1]Vendedores!A:E,5,FALSE),[1]Filiais!A:B,2,FALSE)</f>
        <v>Rio de Janeiro</v>
      </c>
      <c r="I6812" s="3">
        <f>VLOOKUP(VLOOKUP(B6812,[1]Vendas!A:C,3,FALSE),[1]Vendedores!A:E,4,FALSE)</f>
        <v>0.04</v>
      </c>
      <c r="J6812" t="str">
        <f>VLOOKUP(C6812,[1]Produtos!A:D,2,FALSE)</f>
        <v>Projetor</v>
      </c>
      <c r="K6812" s="5">
        <f>VLOOKUP(C6812,[1]Produtos!A:D,3,FALSE)</f>
        <v>2900</v>
      </c>
      <c r="L6812" s="5">
        <f t="shared" si="318"/>
        <v>75400</v>
      </c>
      <c r="M6812" s="5">
        <f t="shared" si="319"/>
        <v>0</v>
      </c>
      <c r="N6812" s="5">
        <f t="shared" si="320"/>
        <v>75400</v>
      </c>
      <c r="O6812" t="str">
        <f>VLOOKUP(VLOOKUP(C6812,[1]Produtos!A:D,4,FALSE),[1]Categorias!A:B,2,FALSE)</f>
        <v>Hardwares</v>
      </c>
    </row>
    <row r="6813" spans="1:15" x14ac:dyDescent="0.3">
      <c r="A6813">
        <v>6812</v>
      </c>
      <c r="B6813">
        <v>10</v>
      </c>
      <c r="C6813">
        <v>4</v>
      </c>
      <c r="D6813">
        <v>2</v>
      </c>
      <c r="E6813" s="3">
        <v>0.05</v>
      </c>
      <c r="F6813" s="4">
        <f>VLOOKUP(B6813,[1]Vendas!A:C,2,FALSE)</f>
        <v>44037</v>
      </c>
      <c r="G6813" t="str">
        <f>VLOOKUP(VLOOKUP(B6813,[1]Vendas!A:C,3,FALSE),[1]Vendedores!A:B,2,FALSE)</f>
        <v>Fernanda Vasconcelos</v>
      </c>
      <c r="H6813" t="str">
        <f>VLOOKUP(VLOOKUP(VLOOKUP(B6813,[1]Vendas!A:C,3,FALSE),[1]Vendedores!A:E,5,FALSE),[1]Filiais!A:B,2,FALSE)</f>
        <v>Minas Gerais</v>
      </c>
      <c r="I6813" s="3">
        <f>VLOOKUP(VLOOKUP(B6813,[1]Vendas!A:C,3,FALSE),[1]Vendedores!A:E,4,FALSE)</f>
        <v>0.04</v>
      </c>
      <c r="J6813" t="str">
        <f>VLOOKUP(C6813,[1]Produtos!A:D,2,FALSE)</f>
        <v>Mouse</v>
      </c>
      <c r="K6813" s="5">
        <f>VLOOKUP(C6813,[1]Produtos!A:D,3,FALSE)</f>
        <v>75</v>
      </c>
      <c r="L6813" s="5">
        <f t="shared" si="318"/>
        <v>150</v>
      </c>
      <c r="M6813" s="5">
        <f t="shared" si="319"/>
        <v>7.5</v>
      </c>
      <c r="N6813" s="5">
        <f t="shared" si="320"/>
        <v>142.5</v>
      </c>
      <c r="O6813" t="str">
        <f>VLOOKUP(VLOOKUP(C6813,[1]Produtos!A:D,4,FALSE),[1]Categorias!A:B,2,FALSE)</f>
        <v>Acessórios</v>
      </c>
    </row>
    <row r="6814" spans="1:15" x14ac:dyDescent="0.3">
      <c r="A6814">
        <v>6813</v>
      </c>
      <c r="B6814">
        <v>1458</v>
      </c>
      <c r="C6814">
        <v>6</v>
      </c>
      <c r="D6814">
        <v>20</v>
      </c>
      <c r="E6814" s="3">
        <v>0.01</v>
      </c>
      <c r="F6814" s="4">
        <f>VLOOKUP(B6814,[1]Vendas!A:C,2,FALSE)</f>
        <v>44025</v>
      </c>
      <c r="G6814" t="str">
        <f>VLOOKUP(VLOOKUP(B6814,[1]Vendas!A:C,3,FALSE),[1]Vendedores!A:B,2,FALSE)</f>
        <v>Rubens Lopes</v>
      </c>
      <c r="H6814" t="str">
        <f>VLOOKUP(VLOOKUP(VLOOKUP(B6814,[1]Vendas!A:C,3,FALSE),[1]Vendedores!A:E,5,FALSE),[1]Filiais!A:B,2,FALSE)</f>
        <v>Minas Gerais</v>
      </c>
      <c r="I6814" s="3">
        <f>VLOOKUP(VLOOKUP(B6814,[1]Vendas!A:C,3,FALSE),[1]Vendedores!A:E,4,FALSE)</f>
        <v>0.02</v>
      </c>
      <c r="J6814" t="str">
        <f>VLOOKUP(C6814,[1]Produtos!A:D,2,FALSE)</f>
        <v>Carregador para celular</v>
      </c>
      <c r="K6814" s="5">
        <f>VLOOKUP(C6814,[1]Produtos!A:D,3,FALSE)</f>
        <v>150</v>
      </c>
      <c r="L6814" s="5">
        <f t="shared" si="318"/>
        <v>3000</v>
      </c>
      <c r="M6814" s="5">
        <f t="shared" si="319"/>
        <v>30</v>
      </c>
      <c r="N6814" s="5">
        <f t="shared" si="320"/>
        <v>2970</v>
      </c>
      <c r="O6814" t="str">
        <f>VLOOKUP(VLOOKUP(C6814,[1]Produtos!A:D,4,FALSE),[1]Categorias!A:B,2,FALSE)</f>
        <v>Celulares</v>
      </c>
    </row>
    <row r="6815" spans="1:15" x14ac:dyDescent="0.3">
      <c r="A6815">
        <v>6814</v>
      </c>
      <c r="B6815">
        <v>1811</v>
      </c>
      <c r="C6815">
        <v>9</v>
      </c>
      <c r="D6815">
        <v>4</v>
      </c>
      <c r="E6815" s="3">
        <v>0.01</v>
      </c>
      <c r="F6815" s="4">
        <f>VLOOKUP(B6815,[1]Vendas!A:C,2,FALSE)</f>
        <v>43895</v>
      </c>
      <c r="G6815" t="str">
        <f>VLOOKUP(VLOOKUP(B6815,[1]Vendas!A:C,3,FALSE),[1]Vendedores!A:B,2,FALSE)</f>
        <v>Solange Almeida</v>
      </c>
      <c r="H6815" t="str">
        <f>VLOOKUP(VLOOKUP(VLOOKUP(B6815,[1]Vendas!A:C,3,FALSE),[1]Vendedores!A:E,5,FALSE),[1]Filiais!A:B,2,FALSE)</f>
        <v>Rio de Janeiro</v>
      </c>
      <c r="I6815" s="3">
        <f>VLOOKUP(VLOOKUP(B6815,[1]Vendas!A:C,3,FALSE),[1]Vendedores!A:E,4,FALSE)</f>
        <v>0.01</v>
      </c>
      <c r="J6815" t="str">
        <f>VLOOKUP(C6815,[1]Produtos!A:D,2,FALSE)</f>
        <v>Papel A4</v>
      </c>
      <c r="K6815" s="5">
        <f>VLOOKUP(C6815,[1]Produtos!A:D,3,FALSE)</f>
        <v>90</v>
      </c>
      <c r="L6815" s="5">
        <f t="shared" si="318"/>
        <v>360</v>
      </c>
      <c r="M6815" s="5">
        <f t="shared" si="319"/>
        <v>3.6</v>
      </c>
      <c r="N6815" s="5">
        <f t="shared" si="320"/>
        <v>356.4</v>
      </c>
      <c r="O6815" t="str">
        <f>VLOOKUP(VLOOKUP(C6815,[1]Produtos!A:D,4,FALSE),[1]Categorias!A:B,2,FALSE)</f>
        <v>Papelaria</v>
      </c>
    </row>
    <row r="6816" spans="1:15" x14ac:dyDescent="0.3">
      <c r="A6816">
        <v>6815</v>
      </c>
      <c r="B6816">
        <v>321</v>
      </c>
      <c r="C6816">
        <v>6</v>
      </c>
      <c r="D6816">
        <v>5</v>
      </c>
      <c r="E6816" s="3">
        <v>0.03</v>
      </c>
      <c r="F6816" s="4">
        <f>VLOOKUP(B6816,[1]Vendas!A:C,2,FALSE)</f>
        <v>44137</v>
      </c>
      <c r="G6816" t="str">
        <f>VLOOKUP(VLOOKUP(B6816,[1]Vendas!A:C,3,FALSE),[1]Vendedores!A:B,2,FALSE)</f>
        <v>Almira Buarque</v>
      </c>
      <c r="H6816" t="str">
        <f>VLOOKUP(VLOOKUP(VLOOKUP(B6816,[1]Vendas!A:C,3,FALSE),[1]Vendedores!A:E,5,FALSE),[1]Filiais!A:B,2,FALSE)</f>
        <v>Rio de Janeiro</v>
      </c>
      <c r="I6816" s="3">
        <f>VLOOKUP(VLOOKUP(B6816,[1]Vendas!A:C,3,FALSE),[1]Vendedores!A:E,4,FALSE)</f>
        <v>0.04</v>
      </c>
      <c r="J6816" t="str">
        <f>VLOOKUP(C6816,[1]Produtos!A:D,2,FALSE)</f>
        <v>Carregador para celular</v>
      </c>
      <c r="K6816" s="5">
        <f>VLOOKUP(C6816,[1]Produtos!A:D,3,FALSE)</f>
        <v>150</v>
      </c>
      <c r="L6816" s="5">
        <f t="shared" si="318"/>
        <v>750</v>
      </c>
      <c r="M6816" s="5">
        <f t="shared" si="319"/>
        <v>22.5</v>
      </c>
      <c r="N6816" s="5">
        <f t="shared" si="320"/>
        <v>727.5</v>
      </c>
      <c r="O6816" t="str">
        <f>VLOOKUP(VLOOKUP(C6816,[1]Produtos!A:D,4,FALSE),[1]Categorias!A:B,2,FALSE)</f>
        <v>Celulares</v>
      </c>
    </row>
    <row r="6817" spans="1:15" x14ac:dyDescent="0.3">
      <c r="A6817">
        <v>6816</v>
      </c>
      <c r="B6817">
        <v>1035</v>
      </c>
      <c r="C6817">
        <v>8</v>
      </c>
      <c r="D6817">
        <v>25</v>
      </c>
      <c r="E6817" s="3">
        <v>0.03</v>
      </c>
      <c r="F6817" s="4">
        <f>VLOOKUP(B6817,[1]Vendas!A:C,2,FALSE)</f>
        <v>43937</v>
      </c>
      <c r="G6817" t="str">
        <f>VLOOKUP(VLOOKUP(B6817,[1]Vendas!A:C,3,FALSE),[1]Vendedores!A:B,2,FALSE)</f>
        <v>Filipe de Tarso</v>
      </c>
      <c r="H6817" t="str">
        <f>VLOOKUP(VLOOKUP(VLOOKUP(B6817,[1]Vendas!A:C,3,FALSE),[1]Vendedores!A:E,5,FALSE),[1]Filiais!A:B,2,FALSE)</f>
        <v>Rio de Janeiro</v>
      </c>
      <c r="I6817" s="3">
        <f>VLOOKUP(VLOOKUP(B6817,[1]Vendas!A:C,3,FALSE),[1]Vendedores!A:E,4,FALSE)</f>
        <v>0.04</v>
      </c>
      <c r="J6817" t="str">
        <f>VLOOKUP(C6817,[1]Produtos!A:D,2,FALSE)</f>
        <v>Projetor</v>
      </c>
      <c r="K6817" s="5">
        <f>VLOOKUP(C6817,[1]Produtos!A:D,3,FALSE)</f>
        <v>2900</v>
      </c>
      <c r="L6817" s="5">
        <f t="shared" si="318"/>
        <v>72500</v>
      </c>
      <c r="M6817" s="5">
        <f t="shared" si="319"/>
        <v>2175</v>
      </c>
      <c r="N6817" s="5">
        <f t="shared" si="320"/>
        <v>70325</v>
      </c>
      <c r="O6817" t="str">
        <f>VLOOKUP(VLOOKUP(C6817,[1]Produtos!A:D,4,FALSE),[1]Categorias!A:B,2,FALSE)</f>
        <v>Hardwares</v>
      </c>
    </row>
    <row r="6818" spans="1:15" x14ac:dyDescent="0.3">
      <c r="A6818">
        <v>6817</v>
      </c>
      <c r="B6818">
        <v>538</v>
      </c>
      <c r="C6818">
        <v>6</v>
      </c>
      <c r="D6818">
        <v>10</v>
      </c>
      <c r="E6818" s="3">
        <v>0.05</v>
      </c>
      <c r="F6818" s="4">
        <f>VLOOKUP(B6818,[1]Vendas!A:C,2,FALSE)</f>
        <v>43849</v>
      </c>
      <c r="G6818" t="str">
        <f>VLOOKUP(VLOOKUP(B6818,[1]Vendas!A:C,3,FALSE),[1]Vendedores!A:B,2,FALSE)</f>
        <v>Augusto Carlos</v>
      </c>
      <c r="H6818" t="str">
        <f>VLOOKUP(VLOOKUP(VLOOKUP(B6818,[1]Vendas!A:C,3,FALSE),[1]Vendedores!A:E,5,FALSE),[1]Filiais!A:B,2,FALSE)</f>
        <v>São Paulo</v>
      </c>
      <c r="I6818" s="3">
        <f>VLOOKUP(VLOOKUP(B6818,[1]Vendas!A:C,3,FALSE),[1]Vendedores!A:E,4,FALSE)</f>
        <v>0.08</v>
      </c>
      <c r="J6818" t="str">
        <f>VLOOKUP(C6818,[1]Produtos!A:D,2,FALSE)</f>
        <v>Carregador para celular</v>
      </c>
      <c r="K6818" s="5">
        <f>VLOOKUP(C6818,[1]Produtos!A:D,3,FALSE)</f>
        <v>150</v>
      </c>
      <c r="L6818" s="5">
        <f t="shared" si="318"/>
        <v>1500</v>
      </c>
      <c r="M6818" s="5">
        <f t="shared" si="319"/>
        <v>75</v>
      </c>
      <c r="N6818" s="5">
        <f t="shared" si="320"/>
        <v>1425</v>
      </c>
      <c r="O6818" t="str">
        <f>VLOOKUP(VLOOKUP(C6818,[1]Produtos!A:D,4,FALSE),[1]Categorias!A:B,2,FALSE)</f>
        <v>Celulares</v>
      </c>
    </row>
    <row r="6819" spans="1:15" x14ac:dyDescent="0.3">
      <c r="A6819">
        <v>6818</v>
      </c>
      <c r="B6819">
        <v>665</v>
      </c>
      <c r="C6819">
        <v>4</v>
      </c>
      <c r="D6819">
        <v>17</v>
      </c>
      <c r="E6819" s="3">
        <v>0.01</v>
      </c>
      <c r="F6819" s="4">
        <f>VLOOKUP(B6819,[1]Vendas!A:C,2,FALSE)</f>
        <v>43913</v>
      </c>
      <c r="G6819" t="str">
        <f>VLOOKUP(VLOOKUP(B6819,[1]Vendas!A:C,3,FALSE),[1]Vendedores!A:B,2,FALSE)</f>
        <v>Jaqueline de Souza</v>
      </c>
      <c r="H6819" t="str">
        <f>VLOOKUP(VLOOKUP(VLOOKUP(B6819,[1]Vendas!A:C,3,FALSE),[1]Vendedores!A:E,5,FALSE),[1]Filiais!A:B,2,FALSE)</f>
        <v>Minas Gerais</v>
      </c>
      <c r="I6819" s="3">
        <f>VLOOKUP(VLOOKUP(B6819,[1]Vendas!A:C,3,FALSE),[1]Vendedores!A:E,4,FALSE)</f>
        <v>7.0000000000000007E-2</v>
      </c>
      <c r="J6819" t="str">
        <f>VLOOKUP(C6819,[1]Produtos!A:D,2,FALSE)</f>
        <v>Mouse</v>
      </c>
      <c r="K6819" s="5">
        <f>VLOOKUP(C6819,[1]Produtos!A:D,3,FALSE)</f>
        <v>75</v>
      </c>
      <c r="L6819" s="5">
        <f t="shared" si="318"/>
        <v>1275</v>
      </c>
      <c r="M6819" s="5">
        <f t="shared" si="319"/>
        <v>12.75</v>
      </c>
      <c r="N6819" s="5">
        <f t="shared" si="320"/>
        <v>1262.25</v>
      </c>
      <c r="O6819" t="str">
        <f>VLOOKUP(VLOOKUP(C6819,[1]Produtos!A:D,4,FALSE),[1]Categorias!A:B,2,FALSE)</f>
        <v>Acessórios</v>
      </c>
    </row>
    <row r="6820" spans="1:15" x14ac:dyDescent="0.3">
      <c r="A6820">
        <v>6819</v>
      </c>
      <c r="B6820">
        <v>1144</v>
      </c>
      <c r="C6820">
        <v>5</v>
      </c>
      <c r="D6820">
        <v>17</v>
      </c>
      <c r="E6820" s="3">
        <v>0.02</v>
      </c>
      <c r="F6820" s="4">
        <f>VLOOKUP(B6820,[1]Vendas!A:C,2,FALSE)</f>
        <v>44115</v>
      </c>
      <c r="G6820" t="str">
        <f>VLOOKUP(VLOOKUP(B6820,[1]Vendas!A:C,3,FALSE),[1]Vendedores!A:B,2,FALSE)</f>
        <v>Antônio da Costa</v>
      </c>
      <c r="H6820" t="str">
        <f>VLOOKUP(VLOOKUP(VLOOKUP(B6820,[1]Vendas!A:C,3,FALSE),[1]Vendedores!A:E,5,FALSE),[1]Filiais!A:B,2,FALSE)</f>
        <v>São Paulo</v>
      </c>
      <c r="I6820" s="3">
        <f>VLOOKUP(VLOOKUP(B6820,[1]Vendas!A:C,3,FALSE),[1]Vendedores!A:E,4,FALSE)</f>
        <v>7.0000000000000007E-2</v>
      </c>
      <c r="J6820" t="str">
        <f>VLOOKUP(C6820,[1]Produtos!A:D,2,FALSE)</f>
        <v>Smartphone</v>
      </c>
      <c r="K6820" s="5">
        <f>VLOOKUP(C6820,[1]Produtos!A:D,3,FALSE)</f>
        <v>3200</v>
      </c>
      <c r="L6820" s="5">
        <f t="shared" si="318"/>
        <v>54400</v>
      </c>
      <c r="M6820" s="5">
        <f t="shared" si="319"/>
        <v>1088</v>
      </c>
      <c r="N6820" s="5">
        <f t="shared" si="320"/>
        <v>53312</v>
      </c>
      <c r="O6820" t="str">
        <f>VLOOKUP(VLOOKUP(C6820,[1]Produtos!A:D,4,FALSE),[1]Categorias!A:B,2,FALSE)</f>
        <v>Celulares</v>
      </c>
    </row>
    <row r="6821" spans="1:15" x14ac:dyDescent="0.3">
      <c r="A6821">
        <v>6820</v>
      </c>
      <c r="B6821">
        <v>1609</v>
      </c>
      <c r="C6821">
        <v>8</v>
      </c>
      <c r="D6821">
        <v>25</v>
      </c>
      <c r="E6821" s="3">
        <v>0.01</v>
      </c>
      <c r="F6821" s="4">
        <f>VLOOKUP(B6821,[1]Vendas!A:C,2,FALSE)</f>
        <v>44193</v>
      </c>
      <c r="G6821" t="str">
        <f>VLOOKUP(VLOOKUP(B6821,[1]Vendas!A:C,3,FALSE),[1]Vendedores!A:B,2,FALSE)</f>
        <v>Débora Albuquerque</v>
      </c>
      <c r="H6821" t="str">
        <f>VLOOKUP(VLOOKUP(VLOOKUP(B6821,[1]Vendas!A:C,3,FALSE),[1]Vendedores!A:E,5,FALSE),[1]Filiais!A:B,2,FALSE)</f>
        <v>São Paulo</v>
      </c>
      <c r="I6821" s="3">
        <f>VLOOKUP(VLOOKUP(B6821,[1]Vendas!A:C,3,FALSE),[1]Vendedores!A:E,4,FALSE)</f>
        <v>0.02</v>
      </c>
      <c r="J6821" t="str">
        <f>VLOOKUP(C6821,[1]Produtos!A:D,2,FALSE)</f>
        <v>Projetor</v>
      </c>
      <c r="K6821" s="5">
        <f>VLOOKUP(C6821,[1]Produtos!A:D,3,FALSE)</f>
        <v>2900</v>
      </c>
      <c r="L6821" s="5">
        <f t="shared" si="318"/>
        <v>72500</v>
      </c>
      <c r="M6821" s="5">
        <f t="shared" si="319"/>
        <v>725</v>
      </c>
      <c r="N6821" s="5">
        <f t="shared" si="320"/>
        <v>71775</v>
      </c>
      <c r="O6821" t="str">
        <f>VLOOKUP(VLOOKUP(C6821,[1]Produtos!A:D,4,FALSE),[1]Categorias!A:B,2,FALSE)</f>
        <v>Hardwares</v>
      </c>
    </row>
    <row r="6822" spans="1:15" x14ac:dyDescent="0.3">
      <c r="A6822">
        <v>6821</v>
      </c>
      <c r="B6822">
        <v>1263</v>
      </c>
      <c r="C6822">
        <v>4</v>
      </c>
      <c r="D6822">
        <v>25</v>
      </c>
      <c r="E6822" s="3">
        <v>0.02</v>
      </c>
      <c r="F6822" s="4">
        <f>VLOOKUP(B6822,[1]Vendas!A:C,2,FALSE)</f>
        <v>43985</v>
      </c>
      <c r="G6822" t="str">
        <f>VLOOKUP(VLOOKUP(B6822,[1]Vendas!A:C,3,FALSE),[1]Vendedores!A:B,2,FALSE)</f>
        <v>Rubens Lopes</v>
      </c>
      <c r="H6822" t="str">
        <f>VLOOKUP(VLOOKUP(VLOOKUP(B6822,[1]Vendas!A:C,3,FALSE),[1]Vendedores!A:E,5,FALSE),[1]Filiais!A:B,2,FALSE)</f>
        <v>Minas Gerais</v>
      </c>
      <c r="I6822" s="3">
        <f>VLOOKUP(VLOOKUP(B6822,[1]Vendas!A:C,3,FALSE),[1]Vendedores!A:E,4,FALSE)</f>
        <v>0.02</v>
      </c>
      <c r="J6822" t="str">
        <f>VLOOKUP(C6822,[1]Produtos!A:D,2,FALSE)</f>
        <v>Mouse</v>
      </c>
      <c r="K6822" s="5">
        <f>VLOOKUP(C6822,[1]Produtos!A:D,3,FALSE)</f>
        <v>75</v>
      </c>
      <c r="L6822" s="5">
        <f t="shared" si="318"/>
        <v>1875</v>
      </c>
      <c r="M6822" s="5">
        <f t="shared" si="319"/>
        <v>37.5</v>
      </c>
      <c r="N6822" s="5">
        <f t="shared" si="320"/>
        <v>1837.5</v>
      </c>
      <c r="O6822" t="str">
        <f>VLOOKUP(VLOOKUP(C6822,[1]Produtos!A:D,4,FALSE),[1]Categorias!A:B,2,FALSE)</f>
        <v>Acessórios</v>
      </c>
    </row>
    <row r="6823" spans="1:15" x14ac:dyDescent="0.3">
      <c r="A6823">
        <v>6822</v>
      </c>
      <c r="B6823">
        <v>773</v>
      </c>
      <c r="C6823">
        <v>1</v>
      </c>
      <c r="D6823">
        <v>2</v>
      </c>
      <c r="E6823" s="3">
        <v>0</v>
      </c>
      <c r="F6823" s="4">
        <f>VLOOKUP(B6823,[1]Vendas!A:C,2,FALSE)</f>
        <v>44020</v>
      </c>
      <c r="G6823" t="str">
        <f>VLOOKUP(VLOOKUP(B6823,[1]Vendas!A:C,3,FALSE),[1]Vendedores!A:B,2,FALSE)</f>
        <v>Rubens Lopes</v>
      </c>
      <c r="H6823" t="str">
        <f>VLOOKUP(VLOOKUP(VLOOKUP(B6823,[1]Vendas!A:C,3,FALSE),[1]Vendedores!A:E,5,FALSE),[1]Filiais!A:B,2,FALSE)</f>
        <v>Minas Gerais</v>
      </c>
      <c r="I6823" s="3">
        <f>VLOOKUP(VLOOKUP(B6823,[1]Vendas!A:C,3,FALSE),[1]Vendedores!A:E,4,FALSE)</f>
        <v>0.02</v>
      </c>
      <c r="J6823" t="str">
        <f>VLOOKUP(C6823,[1]Produtos!A:D,2,FALSE)</f>
        <v>Computador desktop</v>
      </c>
      <c r="K6823" s="5">
        <f>VLOOKUP(C6823,[1]Produtos!A:D,3,FALSE)</f>
        <v>5200</v>
      </c>
      <c r="L6823" s="5">
        <f t="shared" si="318"/>
        <v>10400</v>
      </c>
      <c r="M6823" s="5">
        <f t="shared" si="319"/>
        <v>0</v>
      </c>
      <c r="N6823" s="5">
        <f t="shared" si="320"/>
        <v>10400</v>
      </c>
      <c r="O6823" t="str">
        <f>VLOOKUP(VLOOKUP(C6823,[1]Produtos!A:D,4,FALSE),[1]Categorias!A:B,2,FALSE)</f>
        <v>Hardwares</v>
      </c>
    </row>
    <row r="6824" spans="1:15" x14ac:dyDescent="0.3">
      <c r="A6824">
        <v>6823</v>
      </c>
      <c r="B6824">
        <v>609</v>
      </c>
      <c r="C6824">
        <v>7</v>
      </c>
      <c r="D6824">
        <v>16</v>
      </c>
      <c r="E6824" s="3">
        <v>0.04</v>
      </c>
      <c r="F6824" s="4">
        <f>VLOOKUP(B6824,[1]Vendas!A:C,2,FALSE)</f>
        <v>43914</v>
      </c>
      <c r="G6824" t="str">
        <f>VLOOKUP(VLOOKUP(B6824,[1]Vendas!A:C,3,FALSE),[1]Vendedores!A:B,2,FALSE)</f>
        <v>Augusto Carlos</v>
      </c>
      <c r="H6824" t="str">
        <f>VLOOKUP(VLOOKUP(VLOOKUP(B6824,[1]Vendas!A:C,3,FALSE),[1]Vendedores!A:E,5,FALSE),[1]Filiais!A:B,2,FALSE)</f>
        <v>São Paulo</v>
      </c>
      <c r="I6824" s="3">
        <f>VLOOKUP(VLOOKUP(B6824,[1]Vendas!A:C,3,FALSE),[1]Vendedores!A:E,4,FALSE)</f>
        <v>0.08</v>
      </c>
      <c r="J6824" t="str">
        <f>VLOOKUP(C6824,[1]Produtos!A:D,2,FALSE)</f>
        <v>Roteador</v>
      </c>
      <c r="K6824" s="5">
        <f>VLOOKUP(C6824,[1]Produtos!A:D,3,FALSE)</f>
        <v>320</v>
      </c>
      <c r="L6824" s="5">
        <f t="shared" si="318"/>
        <v>5120</v>
      </c>
      <c r="M6824" s="5">
        <f t="shared" si="319"/>
        <v>204.8</v>
      </c>
      <c r="N6824" s="5">
        <f t="shared" si="320"/>
        <v>4915.2</v>
      </c>
      <c r="O6824" t="str">
        <f>VLOOKUP(VLOOKUP(C6824,[1]Produtos!A:D,4,FALSE),[1]Categorias!A:B,2,FALSE)</f>
        <v>Hardwares</v>
      </c>
    </row>
    <row r="6825" spans="1:15" x14ac:dyDescent="0.3">
      <c r="A6825">
        <v>6824</v>
      </c>
      <c r="B6825">
        <v>1302</v>
      </c>
      <c r="C6825">
        <v>3</v>
      </c>
      <c r="D6825">
        <v>21</v>
      </c>
      <c r="E6825" s="3">
        <v>0</v>
      </c>
      <c r="F6825" s="4">
        <f>VLOOKUP(B6825,[1]Vendas!A:C,2,FALSE)</f>
        <v>44083</v>
      </c>
      <c r="G6825" t="str">
        <f>VLOOKUP(VLOOKUP(B6825,[1]Vendas!A:C,3,FALSE),[1]Vendedores!A:B,2,FALSE)</f>
        <v>Augusto Carlos</v>
      </c>
      <c r="H6825" t="str">
        <f>VLOOKUP(VLOOKUP(VLOOKUP(B6825,[1]Vendas!A:C,3,FALSE),[1]Vendedores!A:E,5,FALSE),[1]Filiais!A:B,2,FALSE)</f>
        <v>São Paulo</v>
      </c>
      <c r="I6825" s="3">
        <f>VLOOKUP(VLOOKUP(B6825,[1]Vendas!A:C,3,FALSE),[1]Vendedores!A:E,4,FALSE)</f>
        <v>0.08</v>
      </c>
      <c r="J6825" t="str">
        <f>VLOOKUP(C6825,[1]Produtos!A:D,2,FALSE)</f>
        <v>Teclado</v>
      </c>
      <c r="K6825" s="5">
        <f>VLOOKUP(C6825,[1]Produtos!A:D,3,FALSE)</f>
        <v>90</v>
      </c>
      <c r="L6825" s="5">
        <f t="shared" si="318"/>
        <v>1890</v>
      </c>
      <c r="M6825" s="5">
        <f t="shared" si="319"/>
        <v>0</v>
      </c>
      <c r="N6825" s="5">
        <f t="shared" si="320"/>
        <v>1890</v>
      </c>
      <c r="O6825" t="str">
        <f>VLOOKUP(VLOOKUP(C6825,[1]Produtos!A:D,4,FALSE),[1]Categorias!A:B,2,FALSE)</f>
        <v>Acessórios</v>
      </c>
    </row>
    <row r="6826" spans="1:15" x14ac:dyDescent="0.3">
      <c r="A6826">
        <v>6825</v>
      </c>
      <c r="B6826">
        <v>685</v>
      </c>
      <c r="C6826">
        <v>8</v>
      </c>
      <c r="D6826">
        <v>16</v>
      </c>
      <c r="E6826" s="3">
        <v>0.03</v>
      </c>
      <c r="F6826" s="4">
        <f>VLOOKUP(B6826,[1]Vendas!A:C,2,FALSE)</f>
        <v>43868</v>
      </c>
      <c r="G6826" t="str">
        <f>VLOOKUP(VLOOKUP(B6826,[1]Vendas!A:C,3,FALSE),[1]Vendedores!A:B,2,FALSE)</f>
        <v>Débora Albuquerque</v>
      </c>
      <c r="H6826" t="str">
        <f>VLOOKUP(VLOOKUP(VLOOKUP(B6826,[1]Vendas!A:C,3,FALSE),[1]Vendedores!A:E,5,FALSE),[1]Filiais!A:B,2,FALSE)</f>
        <v>São Paulo</v>
      </c>
      <c r="I6826" s="3">
        <f>VLOOKUP(VLOOKUP(B6826,[1]Vendas!A:C,3,FALSE),[1]Vendedores!A:E,4,FALSE)</f>
        <v>0.02</v>
      </c>
      <c r="J6826" t="str">
        <f>VLOOKUP(C6826,[1]Produtos!A:D,2,FALSE)</f>
        <v>Projetor</v>
      </c>
      <c r="K6826" s="5">
        <f>VLOOKUP(C6826,[1]Produtos!A:D,3,FALSE)</f>
        <v>2900</v>
      </c>
      <c r="L6826" s="5">
        <f t="shared" si="318"/>
        <v>46400</v>
      </c>
      <c r="M6826" s="5">
        <f t="shared" si="319"/>
        <v>1392</v>
      </c>
      <c r="N6826" s="5">
        <f t="shared" si="320"/>
        <v>45008</v>
      </c>
      <c r="O6826" t="str">
        <f>VLOOKUP(VLOOKUP(C6826,[1]Produtos!A:D,4,FALSE),[1]Categorias!A:B,2,FALSE)</f>
        <v>Hardwares</v>
      </c>
    </row>
    <row r="6827" spans="1:15" x14ac:dyDescent="0.3">
      <c r="A6827">
        <v>6826</v>
      </c>
      <c r="B6827">
        <v>1465</v>
      </c>
      <c r="C6827">
        <v>5</v>
      </c>
      <c r="D6827">
        <v>9</v>
      </c>
      <c r="E6827" s="3">
        <v>0.03</v>
      </c>
      <c r="F6827" s="4">
        <f>VLOOKUP(B6827,[1]Vendas!A:C,2,FALSE)</f>
        <v>44163</v>
      </c>
      <c r="G6827" t="str">
        <f>VLOOKUP(VLOOKUP(B6827,[1]Vendas!A:C,3,FALSE),[1]Vendedores!A:B,2,FALSE)</f>
        <v>Jaqueline de Souza</v>
      </c>
      <c r="H6827" t="str">
        <f>VLOOKUP(VLOOKUP(VLOOKUP(B6827,[1]Vendas!A:C,3,FALSE),[1]Vendedores!A:E,5,FALSE),[1]Filiais!A:B,2,FALSE)</f>
        <v>Minas Gerais</v>
      </c>
      <c r="I6827" s="3">
        <f>VLOOKUP(VLOOKUP(B6827,[1]Vendas!A:C,3,FALSE),[1]Vendedores!A:E,4,FALSE)</f>
        <v>7.0000000000000007E-2</v>
      </c>
      <c r="J6827" t="str">
        <f>VLOOKUP(C6827,[1]Produtos!A:D,2,FALSE)</f>
        <v>Smartphone</v>
      </c>
      <c r="K6827" s="5">
        <f>VLOOKUP(C6827,[1]Produtos!A:D,3,FALSE)</f>
        <v>3200</v>
      </c>
      <c r="L6827" s="5">
        <f t="shared" si="318"/>
        <v>28800</v>
      </c>
      <c r="M6827" s="5">
        <f t="shared" si="319"/>
        <v>864</v>
      </c>
      <c r="N6827" s="5">
        <f t="shared" si="320"/>
        <v>27936</v>
      </c>
      <c r="O6827" t="str">
        <f>VLOOKUP(VLOOKUP(C6827,[1]Produtos!A:D,4,FALSE),[1]Categorias!A:B,2,FALSE)</f>
        <v>Celulares</v>
      </c>
    </row>
    <row r="6828" spans="1:15" x14ac:dyDescent="0.3">
      <c r="A6828">
        <v>6827</v>
      </c>
      <c r="B6828">
        <v>1800</v>
      </c>
      <c r="C6828">
        <v>3</v>
      </c>
      <c r="D6828">
        <v>8</v>
      </c>
      <c r="E6828" s="3">
        <v>0.01</v>
      </c>
      <c r="F6828" s="4">
        <f>VLOOKUP(B6828,[1]Vendas!A:C,2,FALSE)</f>
        <v>43967</v>
      </c>
      <c r="G6828" t="str">
        <f>VLOOKUP(VLOOKUP(B6828,[1]Vendas!A:C,3,FALSE),[1]Vendedores!A:B,2,FALSE)</f>
        <v>Filipe de Tarso</v>
      </c>
      <c r="H6828" t="str">
        <f>VLOOKUP(VLOOKUP(VLOOKUP(B6828,[1]Vendas!A:C,3,FALSE),[1]Vendedores!A:E,5,FALSE),[1]Filiais!A:B,2,FALSE)</f>
        <v>Rio de Janeiro</v>
      </c>
      <c r="I6828" s="3">
        <f>VLOOKUP(VLOOKUP(B6828,[1]Vendas!A:C,3,FALSE),[1]Vendedores!A:E,4,FALSE)</f>
        <v>0.04</v>
      </c>
      <c r="J6828" t="str">
        <f>VLOOKUP(C6828,[1]Produtos!A:D,2,FALSE)</f>
        <v>Teclado</v>
      </c>
      <c r="K6828" s="5">
        <f>VLOOKUP(C6828,[1]Produtos!A:D,3,FALSE)</f>
        <v>90</v>
      </c>
      <c r="L6828" s="5">
        <f t="shared" si="318"/>
        <v>720</v>
      </c>
      <c r="M6828" s="5">
        <f t="shared" si="319"/>
        <v>7.2</v>
      </c>
      <c r="N6828" s="5">
        <f t="shared" si="320"/>
        <v>712.8</v>
      </c>
      <c r="O6828" t="str">
        <f>VLOOKUP(VLOOKUP(C6828,[1]Produtos!A:D,4,FALSE),[1]Categorias!A:B,2,FALSE)</f>
        <v>Acessórios</v>
      </c>
    </row>
    <row r="6829" spans="1:15" x14ac:dyDescent="0.3">
      <c r="A6829">
        <v>6828</v>
      </c>
      <c r="B6829">
        <v>896</v>
      </c>
      <c r="C6829">
        <v>1</v>
      </c>
      <c r="D6829">
        <v>15</v>
      </c>
      <c r="E6829" s="3">
        <v>0.02</v>
      </c>
      <c r="F6829" s="4">
        <f>VLOOKUP(B6829,[1]Vendas!A:C,2,FALSE)</f>
        <v>43858</v>
      </c>
      <c r="G6829" t="str">
        <f>VLOOKUP(VLOOKUP(B6829,[1]Vendas!A:C,3,FALSE),[1]Vendedores!A:B,2,FALSE)</f>
        <v>Débora Albuquerque</v>
      </c>
      <c r="H6829" t="str">
        <f>VLOOKUP(VLOOKUP(VLOOKUP(B6829,[1]Vendas!A:C,3,FALSE),[1]Vendedores!A:E,5,FALSE),[1]Filiais!A:B,2,FALSE)</f>
        <v>São Paulo</v>
      </c>
      <c r="I6829" s="3">
        <f>VLOOKUP(VLOOKUP(B6829,[1]Vendas!A:C,3,FALSE),[1]Vendedores!A:E,4,FALSE)</f>
        <v>0.02</v>
      </c>
      <c r="J6829" t="str">
        <f>VLOOKUP(C6829,[1]Produtos!A:D,2,FALSE)</f>
        <v>Computador desktop</v>
      </c>
      <c r="K6829" s="5">
        <f>VLOOKUP(C6829,[1]Produtos!A:D,3,FALSE)</f>
        <v>5200</v>
      </c>
      <c r="L6829" s="5">
        <f t="shared" si="318"/>
        <v>78000</v>
      </c>
      <c r="M6829" s="5">
        <f t="shared" si="319"/>
        <v>1560</v>
      </c>
      <c r="N6829" s="5">
        <f t="shared" si="320"/>
        <v>76440</v>
      </c>
      <c r="O6829" t="str">
        <f>VLOOKUP(VLOOKUP(C6829,[1]Produtos!A:D,4,FALSE),[1]Categorias!A:B,2,FALSE)</f>
        <v>Hardwares</v>
      </c>
    </row>
    <row r="6830" spans="1:15" x14ac:dyDescent="0.3">
      <c r="A6830">
        <v>6829</v>
      </c>
      <c r="B6830">
        <v>1961</v>
      </c>
      <c r="C6830">
        <v>1</v>
      </c>
      <c r="D6830">
        <v>3</v>
      </c>
      <c r="E6830" s="3">
        <v>0</v>
      </c>
      <c r="F6830" s="4">
        <f>VLOOKUP(B6830,[1]Vendas!A:C,2,FALSE)</f>
        <v>44027</v>
      </c>
      <c r="G6830" t="str">
        <f>VLOOKUP(VLOOKUP(B6830,[1]Vendas!A:C,3,FALSE),[1]Vendedores!A:B,2,FALSE)</f>
        <v>Fernanda Vasconcelos</v>
      </c>
      <c r="H6830" t="str">
        <f>VLOOKUP(VLOOKUP(VLOOKUP(B6830,[1]Vendas!A:C,3,FALSE),[1]Vendedores!A:E,5,FALSE),[1]Filiais!A:B,2,FALSE)</f>
        <v>Minas Gerais</v>
      </c>
      <c r="I6830" s="3">
        <f>VLOOKUP(VLOOKUP(B6830,[1]Vendas!A:C,3,FALSE),[1]Vendedores!A:E,4,FALSE)</f>
        <v>0.04</v>
      </c>
      <c r="J6830" t="str">
        <f>VLOOKUP(C6830,[1]Produtos!A:D,2,FALSE)</f>
        <v>Computador desktop</v>
      </c>
      <c r="K6830" s="5">
        <f>VLOOKUP(C6830,[1]Produtos!A:D,3,FALSE)</f>
        <v>5200</v>
      </c>
      <c r="L6830" s="5">
        <f t="shared" si="318"/>
        <v>15600</v>
      </c>
      <c r="M6830" s="5">
        <f t="shared" si="319"/>
        <v>0</v>
      </c>
      <c r="N6830" s="5">
        <f t="shared" si="320"/>
        <v>15600</v>
      </c>
      <c r="O6830" t="str">
        <f>VLOOKUP(VLOOKUP(C6830,[1]Produtos!A:D,4,FALSE),[1]Categorias!A:B,2,FALSE)</f>
        <v>Hardwares</v>
      </c>
    </row>
    <row r="6831" spans="1:15" x14ac:dyDescent="0.3">
      <c r="A6831">
        <v>6830</v>
      </c>
      <c r="B6831">
        <v>1796</v>
      </c>
      <c r="C6831">
        <v>9</v>
      </c>
      <c r="D6831">
        <v>6</v>
      </c>
      <c r="E6831" s="3">
        <v>0.01</v>
      </c>
      <c r="F6831" s="4">
        <f>VLOOKUP(B6831,[1]Vendas!A:C,2,FALSE)</f>
        <v>44090</v>
      </c>
      <c r="G6831" t="str">
        <f>VLOOKUP(VLOOKUP(B6831,[1]Vendas!A:C,3,FALSE),[1]Vendedores!A:B,2,FALSE)</f>
        <v>Augusto Carlos</v>
      </c>
      <c r="H6831" t="str">
        <f>VLOOKUP(VLOOKUP(VLOOKUP(B6831,[1]Vendas!A:C,3,FALSE),[1]Vendedores!A:E,5,FALSE),[1]Filiais!A:B,2,FALSE)</f>
        <v>São Paulo</v>
      </c>
      <c r="I6831" s="3">
        <f>VLOOKUP(VLOOKUP(B6831,[1]Vendas!A:C,3,FALSE),[1]Vendedores!A:E,4,FALSE)</f>
        <v>0.08</v>
      </c>
      <c r="J6831" t="str">
        <f>VLOOKUP(C6831,[1]Produtos!A:D,2,FALSE)</f>
        <v>Papel A4</v>
      </c>
      <c r="K6831" s="5">
        <f>VLOOKUP(C6831,[1]Produtos!A:D,3,FALSE)</f>
        <v>90</v>
      </c>
      <c r="L6831" s="5">
        <f t="shared" si="318"/>
        <v>540</v>
      </c>
      <c r="M6831" s="5">
        <f t="shared" si="319"/>
        <v>5.4</v>
      </c>
      <c r="N6831" s="5">
        <f t="shared" si="320"/>
        <v>534.6</v>
      </c>
      <c r="O6831" t="str">
        <f>VLOOKUP(VLOOKUP(C6831,[1]Produtos!A:D,4,FALSE),[1]Categorias!A:B,2,FALSE)</f>
        <v>Papelaria</v>
      </c>
    </row>
    <row r="6832" spans="1:15" x14ac:dyDescent="0.3">
      <c r="A6832">
        <v>6831</v>
      </c>
      <c r="B6832">
        <v>425</v>
      </c>
      <c r="C6832">
        <v>4</v>
      </c>
      <c r="D6832">
        <v>10</v>
      </c>
      <c r="E6832" s="3">
        <v>0.01</v>
      </c>
      <c r="F6832" s="4">
        <f>VLOOKUP(B6832,[1]Vendas!A:C,2,FALSE)</f>
        <v>43839</v>
      </c>
      <c r="G6832" t="str">
        <f>VLOOKUP(VLOOKUP(B6832,[1]Vendas!A:C,3,FALSE),[1]Vendedores!A:B,2,FALSE)</f>
        <v>Antônio da Costa</v>
      </c>
      <c r="H6832" t="str">
        <f>VLOOKUP(VLOOKUP(VLOOKUP(B6832,[1]Vendas!A:C,3,FALSE),[1]Vendedores!A:E,5,FALSE),[1]Filiais!A:B,2,FALSE)</f>
        <v>São Paulo</v>
      </c>
      <c r="I6832" s="3">
        <f>VLOOKUP(VLOOKUP(B6832,[1]Vendas!A:C,3,FALSE),[1]Vendedores!A:E,4,FALSE)</f>
        <v>7.0000000000000007E-2</v>
      </c>
      <c r="J6832" t="str">
        <f>VLOOKUP(C6832,[1]Produtos!A:D,2,FALSE)</f>
        <v>Mouse</v>
      </c>
      <c r="K6832" s="5">
        <f>VLOOKUP(C6832,[1]Produtos!A:D,3,FALSE)</f>
        <v>75</v>
      </c>
      <c r="L6832" s="5">
        <f t="shared" si="318"/>
        <v>750</v>
      </c>
      <c r="M6832" s="5">
        <f t="shared" si="319"/>
        <v>7.5</v>
      </c>
      <c r="N6832" s="5">
        <f t="shared" si="320"/>
        <v>742.5</v>
      </c>
      <c r="O6832" t="str">
        <f>VLOOKUP(VLOOKUP(C6832,[1]Produtos!A:D,4,FALSE),[1]Categorias!A:B,2,FALSE)</f>
        <v>Acessórios</v>
      </c>
    </row>
    <row r="6833" spans="1:15" x14ac:dyDescent="0.3">
      <c r="A6833">
        <v>6832</v>
      </c>
      <c r="B6833">
        <v>997</v>
      </c>
      <c r="C6833">
        <v>2</v>
      </c>
      <c r="D6833">
        <v>18</v>
      </c>
      <c r="E6833" s="3">
        <v>0.05</v>
      </c>
      <c r="F6833" s="4">
        <f>VLOOKUP(B6833,[1]Vendas!A:C,2,FALSE)</f>
        <v>43884</v>
      </c>
      <c r="G6833" t="str">
        <f>VLOOKUP(VLOOKUP(B6833,[1]Vendas!A:C,3,FALSE),[1]Vendedores!A:B,2,FALSE)</f>
        <v>Filipe de Tarso</v>
      </c>
      <c r="H6833" t="str">
        <f>VLOOKUP(VLOOKUP(VLOOKUP(B6833,[1]Vendas!A:C,3,FALSE),[1]Vendedores!A:E,5,FALSE),[1]Filiais!A:B,2,FALSE)</f>
        <v>Rio de Janeiro</v>
      </c>
      <c r="I6833" s="3">
        <f>VLOOKUP(VLOOKUP(B6833,[1]Vendas!A:C,3,FALSE),[1]Vendedores!A:E,4,FALSE)</f>
        <v>0.04</v>
      </c>
      <c r="J6833" t="str">
        <f>VLOOKUP(C6833,[1]Produtos!A:D,2,FALSE)</f>
        <v>Impressora</v>
      </c>
      <c r="K6833" s="5">
        <f>VLOOKUP(C6833,[1]Produtos!A:D,3,FALSE)</f>
        <v>2100</v>
      </c>
      <c r="L6833" s="5">
        <f t="shared" si="318"/>
        <v>37800</v>
      </c>
      <c r="M6833" s="5">
        <f t="shared" si="319"/>
        <v>1890</v>
      </c>
      <c r="N6833" s="5">
        <f t="shared" si="320"/>
        <v>35910</v>
      </c>
      <c r="O6833" t="str">
        <f>VLOOKUP(VLOOKUP(C6833,[1]Produtos!A:D,4,FALSE),[1]Categorias!A:B,2,FALSE)</f>
        <v>Hardwares</v>
      </c>
    </row>
    <row r="6834" spans="1:15" x14ac:dyDescent="0.3">
      <c r="A6834">
        <v>6833</v>
      </c>
      <c r="B6834">
        <v>221</v>
      </c>
      <c r="C6834">
        <v>4</v>
      </c>
      <c r="D6834">
        <v>2</v>
      </c>
      <c r="E6834" s="3">
        <v>0.01</v>
      </c>
      <c r="F6834" s="4">
        <f>VLOOKUP(B6834,[1]Vendas!A:C,2,FALSE)</f>
        <v>44045</v>
      </c>
      <c r="G6834" t="str">
        <f>VLOOKUP(VLOOKUP(B6834,[1]Vendas!A:C,3,FALSE),[1]Vendedores!A:B,2,FALSE)</f>
        <v>Rubens Lopes</v>
      </c>
      <c r="H6834" t="str">
        <f>VLOOKUP(VLOOKUP(VLOOKUP(B6834,[1]Vendas!A:C,3,FALSE),[1]Vendedores!A:E,5,FALSE),[1]Filiais!A:B,2,FALSE)</f>
        <v>Minas Gerais</v>
      </c>
      <c r="I6834" s="3">
        <f>VLOOKUP(VLOOKUP(B6834,[1]Vendas!A:C,3,FALSE),[1]Vendedores!A:E,4,FALSE)</f>
        <v>0.02</v>
      </c>
      <c r="J6834" t="str">
        <f>VLOOKUP(C6834,[1]Produtos!A:D,2,FALSE)</f>
        <v>Mouse</v>
      </c>
      <c r="K6834" s="5">
        <f>VLOOKUP(C6834,[1]Produtos!A:D,3,FALSE)</f>
        <v>75</v>
      </c>
      <c r="L6834" s="5">
        <f t="shared" si="318"/>
        <v>150</v>
      </c>
      <c r="M6834" s="5">
        <f t="shared" si="319"/>
        <v>1.5</v>
      </c>
      <c r="N6834" s="5">
        <f t="shared" si="320"/>
        <v>148.5</v>
      </c>
      <c r="O6834" t="str">
        <f>VLOOKUP(VLOOKUP(C6834,[1]Produtos!A:D,4,FALSE),[1]Categorias!A:B,2,FALSE)</f>
        <v>Acessórios</v>
      </c>
    </row>
    <row r="6835" spans="1:15" x14ac:dyDescent="0.3">
      <c r="A6835">
        <v>6834</v>
      </c>
      <c r="B6835">
        <v>1529</v>
      </c>
      <c r="C6835">
        <v>5</v>
      </c>
      <c r="D6835">
        <v>13</v>
      </c>
      <c r="E6835" s="3">
        <v>0.03</v>
      </c>
      <c r="F6835" s="4">
        <f>VLOOKUP(B6835,[1]Vendas!A:C,2,FALSE)</f>
        <v>44032</v>
      </c>
      <c r="G6835" t="str">
        <f>VLOOKUP(VLOOKUP(B6835,[1]Vendas!A:C,3,FALSE),[1]Vendedores!A:B,2,FALSE)</f>
        <v>Débora Albuquerque</v>
      </c>
      <c r="H6835" t="str">
        <f>VLOOKUP(VLOOKUP(VLOOKUP(B6835,[1]Vendas!A:C,3,FALSE),[1]Vendedores!A:E,5,FALSE),[1]Filiais!A:B,2,FALSE)</f>
        <v>São Paulo</v>
      </c>
      <c r="I6835" s="3">
        <f>VLOOKUP(VLOOKUP(B6835,[1]Vendas!A:C,3,FALSE),[1]Vendedores!A:E,4,FALSE)</f>
        <v>0.02</v>
      </c>
      <c r="J6835" t="str">
        <f>VLOOKUP(C6835,[1]Produtos!A:D,2,FALSE)</f>
        <v>Smartphone</v>
      </c>
      <c r="K6835" s="5">
        <f>VLOOKUP(C6835,[1]Produtos!A:D,3,FALSE)</f>
        <v>3200</v>
      </c>
      <c r="L6835" s="5">
        <f t="shared" si="318"/>
        <v>41600</v>
      </c>
      <c r="M6835" s="5">
        <f t="shared" si="319"/>
        <v>1248</v>
      </c>
      <c r="N6835" s="5">
        <f t="shared" si="320"/>
        <v>40352</v>
      </c>
      <c r="O6835" t="str">
        <f>VLOOKUP(VLOOKUP(C6835,[1]Produtos!A:D,4,FALSE),[1]Categorias!A:B,2,FALSE)</f>
        <v>Celulares</v>
      </c>
    </row>
    <row r="6836" spans="1:15" x14ac:dyDescent="0.3">
      <c r="A6836">
        <v>6835</v>
      </c>
      <c r="B6836">
        <v>674</v>
      </c>
      <c r="C6836">
        <v>3</v>
      </c>
      <c r="D6836">
        <v>5</v>
      </c>
      <c r="E6836" s="3">
        <v>0.04</v>
      </c>
      <c r="F6836" s="4">
        <f>VLOOKUP(B6836,[1]Vendas!A:C,2,FALSE)</f>
        <v>44132</v>
      </c>
      <c r="G6836" t="str">
        <f>VLOOKUP(VLOOKUP(B6836,[1]Vendas!A:C,3,FALSE),[1]Vendedores!A:B,2,FALSE)</f>
        <v>Débora Albuquerque</v>
      </c>
      <c r="H6836" t="str">
        <f>VLOOKUP(VLOOKUP(VLOOKUP(B6836,[1]Vendas!A:C,3,FALSE),[1]Vendedores!A:E,5,FALSE),[1]Filiais!A:B,2,FALSE)</f>
        <v>São Paulo</v>
      </c>
      <c r="I6836" s="3">
        <f>VLOOKUP(VLOOKUP(B6836,[1]Vendas!A:C,3,FALSE),[1]Vendedores!A:E,4,FALSE)</f>
        <v>0.02</v>
      </c>
      <c r="J6836" t="str">
        <f>VLOOKUP(C6836,[1]Produtos!A:D,2,FALSE)</f>
        <v>Teclado</v>
      </c>
      <c r="K6836" s="5">
        <f>VLOOKUP(C6836,[1]Produtos!A:D,3,FALSE)</f>
        <v>90</v>
      </c>
      <c r="L6836" s="5">
        <f t="shared" si="318"/>
        <v>450</v>
      </c>
      <c r="M6836" s="5">
        <f t="shared" si="319"/>
        <v>18</v>
      </c>
      <c r="N6836" s="5">
        <f t="shared" si="320"/>
        <v>432</v>
      </c>
      <c r="O6836" t="str">
        <f>VLOOKUP(VLOOKUP(C6836,[1]Produtos!A:D,4,FALSE),[1]Categorias!A:B,2,FALSE)</f>
        <v>Acessórios</v>
      </c>
    </row>
    <row r="6837" spans="1:15" x14ac:dyDescent="0.3">
      <c r="A6837">
        <v>6836</v>
      </c>
      <c r="B6837">
        <v>1239</v>
      </c>
      <c r="C6837">
        <v>3</v>
      </c>
      <c r="D6837">
        <v>4</v>
      </c>
      <c r="E6837" s="3">
        <v>0.02</v>
      </c>
      <c r="F6837" s="4">
        <f>VLOOKUP(B6837,[1]Vendas!A:C,2,FALSE)</f>
        <v>44082</v>
      </c>
      <c r="G6837" t="str">
        <f>VLOOKUP(VLOOKUP(B6837,[1]Vendas!A:C,3,FALSE),[1]Vendedores!A:B,2,FALSE)</f>
        <v>Almira Buarque</v>
      </c>
      <c r="H6837" t="str">
        <f>VLOOKUP(VLOOKUP(VLOOKUP(B6837,[1]Vendas!A:C,3,FALSE),[1]Vendedores!A:E,5,FALSE),[1]Filiais!A:B,2,FALSE)</f>
        <v>Rio de Janeiro</v>
      </c>
      <c r="I6837" s="3">
        <f>VLOOKUP(VLOOKUP(B6837,[1]Vendas!A:C,3,FALSE),[1]Vendedores!A:E,4,FALSE)</f>
        <v>0.04</v>
      </c>
      <c r="J6837" t="str">
        <f>VLOOKUP(C6837,[1]Produtos!A:D,2,FALSE)</f>
        <v>Teclado</v>
      </c>
      <c r="K6837" s="5">
        <f>VLOOKUP(C6837,[1]Produtos!A:D,3,FALSE)</f>
        <v>90</v>
      </c>
      <c r="L6837" s="5">
        <f t="shared" si="318"/>
        <v>360</v>
      </c>
      <c r="M6837" s="5">
        <f t="shared" si="319"/>
        <v>7.2</v>
      </c>
      <c r="N6837" s="5">
        <f t="shared" si="320"/>
        <v>352.8</v>
      </c>
      <c r="O6837" t="str">
        <f>VLOOKUP(VLOOKUP(C6837,[1]Produtos!A:D,4,FALSE),[1]Categorias!A:B,2,FALSE)</f>
        <v>Acessórios</v>
      </c>
    </row>
    <row r="6838" spans="1:15" x14ac:dyDescent="0.3">
      <c r="A6838">
        <v>6837</v>
      </c>
      <c r="B6838">
        <v>119</v>
      </c>
      <c r="C6838">
        <v>8</v>
      </c>
      <c r="D6838">
        <v>22</v>
      </c>
      <c r="E6838" s="3">
        <v>0.03</v>
      </c>
      <c r="F6838" s="4">
        <f>VLOOKUP(B6838,[1]Vendas!A:C,2,FALSE)</f>
        <v>43954</v>
      </c>
      <c r="G6838" t="str">
        <f>VLOOKUP(VLOOKUP(B6838,[1]Vendas!A:C,3,FALSE),[1]Vendedores!A:B,2,FALSE)</f>
        <v>Almira Buarque</v>
      </c>
      <c r="H6838" t="str">
        <f>VLOOKUP(VLOOKUP(VLOOKUP(B6838,[1]Vendas!A:C,3,FALSE),[1]Vendedores!A:E,5,FALSE),[1]Filiais!A:B,2,FALSE)</f>
        <v>Rio de Janeiro</v>
      </c>
      <c r="I6838" s="3">
        <f>VLOOKUP(VLOOKUP(B6838,[1]Vendas!A:C,3,FALSE),[1]Vendedores!A:E,4,FALSE)</f>
        <v>0.04</v>
      </c>
      <c r="J6838" t="str">
        <f>VLOOKUP(C6838,[1]Produtos!A:D,2,FALSE)</f>
        <v>Projetor</v>
      </c>
      <c r="K6838" s="5">
        <f>VLOOKUP(C6838,[1]Produtos!A:D,3,FALSE)</f>
        <v>2900</v>
      </c>
      <c r="L6838" s="5">
        <f t="shared" si="318"/>
        <v>63800</v>
      </c>
      <c r="M6838" s="5">
        <f t="shared" si="319"/>
        <v>1914</v>
      </c>
      <c r="N6838" s="5">
        <f t="shared" si="320"/>
        <v>61886</v>
      </c>
      <c r="O6838" t="str">
        <f>VLOOKUP(VLOOKUP(C6838,[1]Produtos!A:D,4,FALSE),[1]Categorias!A:B,2,FALSE)</f>
        <v>Hardwares</v>
      </c>
    </row>
    <row r="6839" spans="1:15" x14ac:dyDescent="0.3">
      <c r="A6839">
        <v>6838</v>
      </c>
      <c r="B6839">
        <v>1647</v>
      </c>
      <c r="C6839">
        <v>8</v>
      </c>
      <c r="D6839">
        <v>20</v>
      </c>
      <c r="E6839" s="3">
        <v>0.02</v>
      </c>
      <c r="F6839" s="4">
        <f>VLOOKUP(B6839,[1]Vendas!A:C,2,FALSE)</f>
        <v>43909</v>
      </c>
      <c r="G6839" t="str">
        <f>VLOOKUP(VLOOKUP(B6839,[1]Vendas!A:C,3,FALSE),[1]Vendedores!A:B,2,FALSE)</f>
        <v>Raimundo Nonato</v>
      </c>
      <c r="H6839" t="str">
        <f>VLOOKUP(VLOOKUP(VLOOKUP(B6839,[1]Vendas!A:C,3,FALSE),[1]Vendedores!A:E,5,FALSE),[1]Filiais!A:B,2,FALSE)</f>
        <v>Minas Gerais</v>
      </c>
      <c r="I6839" s="3">
        <f>VLOOKUP(VLOOKUP(B6839,[1]Vendas!A:C,3,FALSE),[1]Vendedores!A:E,4,FALSE)</f>
        <v>0.02</v>
      </c>
      <c r="J6839" t="str">
        <f>VLOOKUP(C6839,[1]Produtos!A:D,2,FALSE)</f>
        <v>Projetor</v>
      </c>
      <c r="K6839" s="5">
        <f>VLOOKUP(C6839,[1]Produtos!A:D,3,FALSE)</f>
        <v>2900</v>
      </c>
      <c r="L6839" s="5">
        <f t="shared" si="318"/>
        <v>58000</v>
      </c>
      <c r="M6839" s="5">
        <f t="shared" si="319"/>
        <v>1160</v>
      </c>
      <c r="N6839" s="5">
        <f t="shared" si="320"/>
        <v>56840</v>
      </c>
      <c r="O6839" t="str">
        <f>VLOOKUP(VLOOKUP(C6839,[1]Produtos!A:D,4,FALSE),[1]Categorias!A:B,2,FALSE)</f>
        <v>Hardwares</v>
      </c>
    </row>
    <row r="6840" spans="1:15" x14ac:dyDescent="0.3">
      <c r="A6840">
        <v>6839</v>
      </c>
      <c r="B6840">
        <v>24</v>
      </c>
      <c r="C6840">
        <v>4</v>
      </c>
      <c r="D6840">
        <v>12</v>
      </c>
      <c r="E6840" s="3">
        <v>0.05</v>
      </c>
      <c r="F6840" s="4">
        <f>VLOOKUP(B6840,[1]Vendas!A:C,2,FALSE)</f>
        <v>43900</v>
      </c>
      <c r="G6840" t="str">
        <f>VLOOKUP(VLOOKUP(B6840,[1]Vendas!A:C,3,FALSE),[1]Vendedores!A:B,2,FALSE)</f>
        <v>Fernanda Vasconcelos</v>
      </c>
      <c r="H6840" t="str">
        <f>VLOOKUP(VLOOKUP(VLOOKUP(B6840,[1]Vendas!A:C,3,FALSE),[1]Vendedores!A:E,5,FALSE),[1]Filiais!A:B,2,FALSE)</f>
        <v>Minas Gerais</v>
      </c>
      <c r="I6840" s="3">
        <f>VLOOKUP(VLOOKUP(B6840,[1]Vendas!A:C,3,FALSE),[1]Vendedores!A:E,4,FALSE)</f>
        <v>0.04</v>
      </c>
      <c r="J6840" t="str">
        <f>VLOOKUP(C6840,[1]Produtos!A:D,2,FALSE)</f>
        <v>Mouse</v>
      </c>
      <c r="K6840" s="5">
        <f>VLOOKUP(C6840,[1]Produtos!A:D,3,FALSE)</f>
        <v>75</v>
      </c>
      <c r="L6840" s="5">
        <f t="shared" si="318"/>
        <v>900</v>
      </c>
      <c r="M6840" s="5">
        <f t="shared" si="319"/>
        <v>45</v>
      </c>
      <c r="N6840" s="5">
        <f t="shared" si="320"/>
        <v>855</v>
      </c>
      <c r="O6840" t="str">
        <f>VLOOKUP(VLOOKUP(C6840,[1]Produtos!A:D,4,FALSE),[1]Categorias!A:B,2,FALSE)</f>
        <v>Acessórios</v>
      </c>
    </row>
    <row r="6841" spans="1:15" x14ac:dyDescent="0.3">
      <c r="A6841">
        <v>6840</v>
      </c>
      <c r="B6841">
        <v>1948</v>
      </c>
      <c r="C6841">
        <v>5</v>
      </c>
      <c r="D6841">
        <v>2</v>
      </c>
      <c r="E6841" s="3">
        <v>0.01</v>
      </c>
      <c r="F6841" s="4">
        <f>VLOOKUP(B6841,[1]Vendas!A:C,2,FALSE)</f>
        <v>43847</v>
      </c>
      <c r="G6841" t="str">
        <f>VLOOKUP(VLOOKUP(B6841,[1]Vendas!A:C,3,FALSE),[1]Vendedores!A:B,2,FALSE)</f>
        <v>Débora Albuquerque</v>
      </c>
      <c r="H6841" t="str">
        <f>VLOOKUP(VLOOKUP(VLOOKUP(B6841,[1]Vendas!A:C,3,FALSE),[1]Vendedores!A:E,5,FALSE),[1]Filiais!A:B,2,FALSE)</f>
        <v>São Paulo</v>
      </c>
      <c r="I6841" s="3">
        <f>VLOOKUP(VLOOKUP(B6841,[1]Vendas!A:C,3,FALSE),[1]Vendedores!A:E,4,FALSE)</f>
        <v>0.02</v>
      </c>
      <c r="J6841" t="str">
        <f>VLOOKUP(C6841,[1]Produtos!A:D,2,FALSE)</f>
        <v>Smartphone</v>
      </c>
      <c r="K6841" s="5">
        <f>VLOOKUP(C6841,[1]Produtos!A:D,3,FALSE)</f>
        <v>3200</v>
      </c>
      <c r="L6841" s="5">
        <f t="shared" si="318"/>
        <v>6400</v>
      </c>
      <c r="M6841" s="5">
        <f t="shared" si="319"/>
        <v>64</v>
      </c>
      <c r="N6841" s="5">
        <f t="shared" si="320"/>
        <v>6336</v>
      </c>
      <c r="O6841" t="str">
        <f>VLOOKUP(VLOOKUP(C6841,[1]Produtos!A:D,4,FALSE),[1]Categorias!A:B,2,FALSE)</f>
        <v>Celulares</v>
      </c>
    </row>
    <row r="6842" spans="1:15" x14ac:dyDescent="0.3">
      <c r="A6842">
        <v>6841</v>
      </c>
      <c r="B6842">
        <v>553</v>
      </c>
      <c r="C6842">
        <v>8</v>
      </c>
      <c r="D6842">
        <v>11</v>
      </c>
      <c r="E6842" s="3">
        <v>0.02</v>
      </c>
      <c r="F6842" s="4">
        <f>VLOOKUP(B6842,[1]Vendas!A:C,2,FALSE)</f>
        <v>43942</v>
      </c>
      <c r="G6842" t="str">
        <f>VLOOKUP(VLOOKUP(B6842,[1]Vendas!A:C,3,FALSE),[1]Vendedores!A:B,2,FALSE)</f>
        <v>Augusto Carlos</v>
      </c>
      <c r="H6842" t="str">
        <f>VLOOKUP(VLOOKUP(VLOOKUP(B6842,[1]Vendas!A:C,3,FALSE),[1]Vendedores!A:E,5,FALSE),[1]Filiais!A:B,2,FALSE)</f>
        <v>São Paulo</v>
      </c>
      <c r="I6842" s="3">
        <f>VLOOKUP(VLOOKUP(B6842,[1]Vendas!A:C,3,FALSE),[1]Vendedores!A:E,4,FALSE)</f>
        <v>0.08</v>
      </c>
      <c r="J6842" t="str">
        <f>VLOOKUP(C6842,[1]Produtos!A:D,2,FALSE)</f>
        <v>Projetor</v>
      </c>
      <c r="K6842" s="5">
        <f>VLOOKUP(C6842,[1]Produtos!A:D,3,FALSE)</f>
        <v>2900</v>
      </c>
      <c r="L6842" s="5">
        <f t="shared" si="318"/>
        <v>31900</v>
      </c>
      <c r="M6842" s="5">
        <f t="shared" si="319"/>
        <v>638</v>
      </c>
      <c r="N6842" s="5">
        <f t="shared" si="320"/>
        <v>31262</v>
      </c>
      <c r="O6842" t="str">
        <f>VLOOKUP(VLOOKUP(C6842,[1]Produtos!A:D,4,FALSE),[1]Categorias!A:B,2,FALSE)</f>
        <v>Hardwares</v>
      </c>
    </row>
    <row r="6843" spans="1:15" x14ac:dyDescent="0.3">
      <c r="A6843">
        <v>6842</v>
      </c>
      <c r="B6843">
        <v>844</v>
      </c>
      <c r="C6843">
        <v>4</v>
      </c>
      <c r="D6843">
        <v>29</v>
      </c>
      <c r="E6843" s="3">
        <v>0.03</v>
      </c>
      <c r="F6843" s="4">
        <f>VLOOKUP(B6843,[1]Vendas!A:C,2,FALSE)</f>
        <v>44090</v>
      </c>
      <c r="G6843" t="str">
        <f>VLOOKUP(VLOOKUP(B6843,[1]Vendas!A:C,3,FALSE),[1]Vendedores!A:B,2,FALSE)</f>
        <v>Filipe de Tarso</v>
      </c>
      <c r="H6843" t="str">
        <f>VLOOKUP(VLOOKUP(VLOOKUP(B6843,[1]Vendas!A:C,3,FALSE),[1]Vendedores!A:E,5,FALSE),[1]Filiais!A:B,2,FALSE)</f>
        <v>Rio de Janeiro</v>
      </c>
      <c r="I6843" s="3">
        <f>VLOOKUP(VLOOKUP(B6843,[1]Vendas!A:C,3,FALSE),[1]Vendedores!A:E,4,FALSE)</f>
        <v>0.04</v>
      </c>
      <c r="J6843" t="str">
        <f>VLOOKUP(C6843,[1]Produtos!A:D,2,FALSE)</f>
        <v>Mouse</v>
      </c>
      <c r="K6843" s="5">
        <f>VLOOKUP(C6843,[1]Produtos!A:D,3,FALSE)</f>
        <v>75</v>
      </c>
      <c r="L6843" s="5">
        <f t="shared" si="318"/>
        <v>2175</v>
      </c>
      <c r="M6843" s="5">
        <f t="shared" si="319"/>
        <v>65.25</v>
      </c>
      <c r="N6843" s="5">
        <f t="shared" si="320"/>
        <v>2109.75</v>
      </c>
      <c r="O6843" t="str">
        <f>VLOOKUP(VLOOKUP(C6843,[1]Produtos!A:D,4,FALSE),[1]Categorias!A:B,2,FALSE)</f>
        <v>Acessórios</v>
      </c>
    </row>
    <row r="6844" spans="1:15" x14ac:dyDescent="0.3">
      <c r="A6844">
        <v>6843</v>
      </c>
      <c r="B6844">
        <v>644</v>
      </c>
      <c r="C6844">
        <v>1</v>
      </c>
      <c r="D6844">
        <v>19</v>
      </c>
      <c r="E6844" s="3">
        <v>0.01</v>
      </c>
      <c r="F6844" s="4">
        <f>VLOOKUP(B6844,[1]Vendas!A:C,2,FALSE)</f>
        <v>43876</v>
      </c>
      <c r="G6844" t="str">
        <f>VLOOKUP(VLOOKUP(B6844,[1]Vendas!A:C,3,FALSE),[1]Vendedores!A:B,2,FALSE)</f>
        <v>Solange Almeida</v>
      </c>
      <c r="H6844" t="str">
        <f>VLOOKUP(VLOOKUP(VLOOKUP(B6844,[1]Vendas!A:C,3,FALSE),[1]Vendedores!A:E,5,FALSE),[1]Filiais!A:B,2,FALSE)</f>
        <v>Rio de Janeiro</v>
      </c>
      <c r="I6844" s="3">
        <f>VLOOKUP(VLOOKUP(B6844,[1]Vendas!A:C,3,FALSE),[1]Vendedores!A:E,4,FALSE)</f>
        <v>0.01</v>
      </c>
      <c r="J6844" t="str">
        <f>VLOOKUP(C6844,[1]Produtos!A:D,2,FALSE)</f>
        <v>Computador desktop</v>
      </c>
      <c r="K6844" s="5">
        <f>VLOOKUP(C6844,[1]Produtos!A:D,3,FALSE)</f>
        <v>5200</v>
      </c>
      <c r="L6844" s="5">
        <f t="shared" si="318"/>
        <v>98800</v>
      </c>
      <c r="M6844" s="5">
        <f t="shared" si="319"/>
        <v>988</v>
      </c>
      <c r="N6844" s="5">
        <f t="shared" si="320"/>
        <v>97812</v>
      </c>
      <c r="O6844" t="str">
        <f>VLOOKUP(VLOOKUP(C6844,[1]Produtos!A:D,4,FALSE),[1]Categorias!A:B,2,FALSE)</f>
        <v>Hardwares</v>
      </c>
    </row>
    <row r="6845" spans="1:15" x14ac:dyDescent="0.3">
      <c r="A6845">
        <v>6844</v>
      </c>
      <c r="B6845">
        <v>424</v>
      </c>
      <c r="C6845">
        <v>10</v>
      </c>
      <c r="D6845">
        <v>12</v>
      </c>
      <c r="E6845" s="3">
        <v>0.04</v>
      </c>
      <c r="F6845" s="4">
        <f>VLOOKUP(B6845,[1]Vendas!A:C,2,FALSE)</f>
        <v>43975</v>
      </c>
      <c r="G6845" t="str">
        <f>VLOOKUP(VLOOKUP(B6845,[1]Vendas!A:C,3,FALSE),[1]Vendedores!A:B,2,FALSE)</f>
        <v>Rubens Lopes</v>
      </c>
      <c r="H6845" t="str">
        <f>VLOOKUP(VLOOKUP(VLOOKUP(B6845,[1]Vendas!A:C,3,FALSE),[1]Vendedores!A:E,5,FALSE),[1]Filiais!A:B,2,FALSE)</f>
        <v>Minas Gerais</v>
      </c>
      <c r="I6845" s="3">
        <f>VLOOKUP(VLOOKUP(B6845,[1]Vendas!A:C,3,FALSE),[1]Vendedores!A:E,4,FALSE)</f>
        <v>0.02</v>
      </c>
      <c r="J6845" t="str">
        <f>VLOOKUP(C6845,[1]Produtos!A:D,2,FALSE)</f>
        <v>Caneta</v>
      </c>
      <c r="K6845" s="5">
        <f>VLOOKUP(C6845,[1]Produtos!A:D,3,FALSE)</f>
        <v>15</v>
      </c>
      <c r="L6845" s="5">
        <f t="shared" si="318"/>
        <v>180</v>
      </c>
      <c r="M6845" s="5">
        <f t="shared" si="319"/>
        <v>7.2</v>
      </c>
      <c r="N6845" s="5">
        <f t="shared" si="320"/>
        <v>172.8</v>
      </c>
      <c r="O6845" t="str">
        <f>VLOOKUP(VLOOKUP(C6845,[1]Produtos!A:D,4,FALSE),[1]Categorias!A:B,2,FALSE)</f>
        <v>Papelaria</v>
      </c>
    </row>
    <row r="6846" spans="1:15" x14ac:dyDescent="0.3">
      <c r="A6846">
        <v>6845</v>
      </c>
      <c r="B6846">
        <v>1108</v>
      </c>
      <c r="C6846">
        <v>3</v>
      </c>
      <c r="D6846">
        <v>16</v>
      </c>
      <c r="E6846" s="3">
        <v>0</v>
      </c>
      <c r="F6846" s="4">
        <f>VLOOKUP(B6846,[1]Vendas!A:C,2,FALSE)</f>
        <v>43987</v>
      </c>
      <c r="G6846" t="str">
        <f>VLOOKUP(VLOOKUP(B6846,[1]Vendas!A:C,3,FALSE),[1]Vendedores!A:B,2,FALSE)</f>
        <v>Raimundo Nonato</v>
      </c>
      <c r="H6846" t="str">
        <f>VLOOKUP(VLOOKUP(VLOOKUP(B6846,[1]Vendas!A:C,3,FALSE),[1]Vendedores!A:E,5,FALSE),[1]Filiais!A:B,2,FALSE)</f>
        <v>Minas Gerais</v>
      </c>
      <c r="I6846" s="3">
        <f>VLOOKUP(VLOOKUP(B6846,[1]Vendas!A:C,3,FALSE),[1]Vendedores!A:E,4,FALSE)</f>
        <v>0.02</v>
      </c>
      <c r="J6846" t="str">
        <f>VLOOKUP(C6846,[1]Produtos!A:D,2,FALSE)</f>
        <v>Teclado</v>
      </c>
      <c r="K6846" s="5">
        <f>VLOOKUP(C6846,[1]Produtos!A:D,3,FALSE)</f>
        <v>90</v>
      </c>
      <c r="L6846" s="5">
        <f t="shared" si="318"/>
        <v>1440</v>
      </c>
      <c r="M6846" s="5">
        <f t="shared" si="319"/>
        <v>0</v>
      </c>
      <c r="N6846" s="5">
        <f t="shared" si="320"/>
        <v>1440</v>
      </c>
      <c r="O6846" t="str">
        <f>VLOOKUP(VLOOKUP(C6846,[1]Produtos!A:D,4,FALSE),[1]Categorias!A:B,2,FALSE)</f>
        <v>Acessórios</v>
      </c>
    </row>
    <row r="6847" spans="1:15" x14ac:dyDescent="0.3">
      <c r="A6847">
        <v>6846</v>
      </c>
      <c r="B6847">
        <v>1684</v>
      </c>
      <c r="C6847">
        <v>4</v>
      </c>
      <c r="D6847">
        <v>1</v>
      </c>
      <c r="E6847" s="3">
        <v>0.04</v>
      </c>
      <c r="F6847" s="4">
        <f>VLOOKUP(B6847,[1]Vendas!A:C,2,FALSE)</f>
        <v>44076</v>
      </c>
      <c r="G6847" t="str">
        <f>VLOOKUP(VLOOKUP(B6847,[1]Vendas!A:C,3,FALSE),[1]Vendedores!A:B,2,FALSE)</f>
        <v>Raimundo Nonato</v>
      </c>
      <c r="H6847" t="str">
        <f>VLOOKUP(VLOOKUP(VLOOKUP(B6847,[1]Vendas!A:C,3,FALSE),[1]Vendedores!A:E,5,FALSE),[1]Filiais!A:B,2,FALSE)</f>
        <v>Minas Gerais</v>
      </c>
      <c r="I6847" s="3">
        <f>VLOOKUP(VLOOKUP(B6847,[1]Vendas!A:C,3,FALSE),[1]Vendedores!A:E,4,FALSE)</f>
        <v>0.02</v>
      </c>
      <c r="J6847" t="str">
        <f>VLOOKUP(C6847,[1]Produtos!A:D,2,FALSE)</f>
        <v>Mouse</v>
      </c>
      <c r="K6847" s="5">
        <f>VLOOKUP(C6847,[1]Produtos!A:D,3,FALSE)</f>
        <v>75</v>
      </c>
      <c r="L6847" s="5">
        <f t="shared" si="318"/>
        <v>75</v>
      </c>
      <c r="M6847" s="5">
        <f t="shared" si="319"/>
        <v>3</v>
      </c>
      <c r="N6847" s="5">
        <f t="shared" si="320"/>
        <v>72</v>
      </c>
      <c r="O6847" t="str">
        <f>VLOOKUP(VLOOKUP(C6847,[1]Produtos!A:D,4,FALSE),[1]Categorias!A:B,2,FALSE)</f>
        <v>Acessórios</v>
      </c>
    </row>
    <row r="6848" spans="1:15" x14ac:dyDescent="0.3">
      <c r="A6848">
        <v>6847</v>
      </c>
      <c r="B6848">
        <v>1950</v>
      </c>
      <c r="C6848">
        <v>5</v>
      </c>
      <c r="D6848">
        <v>27</v>
      </c>
      <c r="E6848" s="3">
        <v>0.03</v>
      </c>
      <c r="F6848" s="4">
        <f>VLOOKUP(B6848,[1]Vendas!A:C,2,FALSE)</f>
        <v>44138</v>
      </c>
      <c r="G6848" t="str">
        <f>VLOOKUP(VLOOKUP(B6848,[1]Vendas!A:C,3,FALSE),[1]Vendedores!A:B,2,FALSE)</f>
        <v>Rubens Lopes</v>
      </c>
      <c r="H6848" t="str">
        <f>VLOOKUP(VLOOKUP(VLOOKUP(B6848,[1]Vendas!A:C,3,FALSE),[1]Vendedores!A:E,5,FALSE),[1]Filiais!A:B,2,FALSE)</f>
        <v>Minas Gerais</v>
      </c>
      <c r="I6848" s="3">
        <f>VLOOKUP(VLOOKUP(B6848,[1]Vendas!A:C,3,FALSE),[1]Vendedores!A:E,4,FALSE)</f>
        <v>0.02</v>
      </c>
      <c r="J6848" t="str">
        <f>VLOOKUP(C6848,[1]Produtos!A:D,2,FALSE)</f>
        <v>Smartphone</v>
      </c>
      <c r="K6848" s="5">
        <f>VLOOKUP(C6848,[1]Produtos!A:D,3,FALSE)</f>
        <v>3200</v>
      </c>
      <c r="L6848" s="5">
        <f t="shared" si="318"/>
        <v>86400</v>
      </c>
      <c r="M6848" s="5">
        <f t="shared" si="319"/>
        <v>2592</v>
      </c>
      <c r="N6848" s="5">
        <f t="shared" si="320"/>
        <v>83808</v>
      </c>
      <c r="O6848" t="str">
        <f>VLOOKUP(VLOOKUP(C6848,[1]Produtos!A:D,4,FALSE),[1]Categorias!A:B,2,FALSE)</f>
        <v>Celulares</v>
      </c>
    </row>
    <row r="6849" spans="1:15" x14ac:dyDescent="0.3">
      <c r="A6849">
        <v>6848</v>
      </c>
      <c r="B6849">
        <v>341</v>
      </c>
      <c r="C6849">
        <v>1</v>
      </c>
      <c r="D6849">
        <v>12</v>
      </c>
      <c r="E6849" s="3">
        <v>0.04</v>
      </c>
      <c r="F6849" s="4">
        <f>VLOOKUP(B6849,[1]Vendas!A:C,2,FALSE)</f>
        <v>43954</v>
      </c>
      <c r="G6849" t="str">
        <f>VLOOKUP(VLOOKUP(B6849,[1]Vendas!A:C,3,FALSE),[1]Vendedores!A:B,2,FALSE)</f>
        <v>Solange Almeida</v>
      </c>
      <c r="H6849" t="str">
        <f>VLOOKUP(VLOOKUP(VLOOKUP(B6849,[1]Vendas!A:C,3,FALSE),[1]Vendedores!A:E,5,FALSE),[1]Filiais!A:B,2,FALSE)</f>
        <v>Rio de Janeiro</v>
      </c>
      <c r="I6849" s="3">
        <f>VLOOKUP(VLOOKUP(B6849,[1]Vendas!A:C,3,FALSE),[1]Vendedores!A:E,4,FALSE)</f>
        <v>0.01</v>
      </c>
      <c r="J6849" t="str">
        <f>VLOOKUP(C6849,[1]Produtos!A:D,2,FALSE)</f>
        <v>Computador desktop</v>
      </c>
      <c r="K6849" s="5">
        <f>VLOOKUP(C6849,[1]Produtos!A:D,3,FALSE)</f>
        <v>5200</v>
      </c>
      <c r="L6849" s="5">
        <f t="shared" si="318"/>
        <v>62400</v>
      </c>
      <c r="M6849" s="5">
        <f t="shared" si="319"/>
        <v>2496</v>
      </c>
      <c r="N6849" s="5">
        <f t="shared" si="320"/>
        <v>59904</v>
      </c>
      <c r="O6849" t="str">
        <f>VLOOKUP(VLOOKUP(C6849,[1]Produtos!A:D,4,FALSE),[1]Categorias!A:B,2,FALSE)</f>
        <v>Hardwares</v>
      </c>
    </row>
    <row r="6850" spans="1:15" x14ac:dyDescent="0.3">
      <c r="A6850">
        <v>6849</v>
      </c>
      <c r="B6850">
        <v>696</v>
      </c>
      <c r="C6850">
        <v>5</v>
      </c>
      <c r="D6850">
        <v>32</v>
      </c>
      <c r="E6850" s="3">
        <v>0.02</v>
      </c>
      <c r="F6850" s="4">
        <f>VLOOKUP(B6850,[1]Vendas!A:C,2,FALSE)</f>
        <v>44140</v>
      </c>
      <c r="G6850" t="str">
        <f>VLOOKUP(VLOOKUP(B6850,[1]Vendas!A:C,3,FALSE),[1]Vendedores!A:B,2,FALSE)</f>
        <v>Augusto Carlos</v>
      </c>
      <c r="H6850" t="str">
        <f>VLOOKUP(VLOOKUP(VLOOKUP(B6850,[1]Vendas!A:C,3,FALSE),[1]Vendedores!A:E,5,FALSE),[1]Filiais!A:B,2,FALSE)</f>
        <v>São Paulo</v>
      </c>
      <c r="I6850" s="3">
        <f>VLOOKUP(VLOOKUP(B6850,[1]Vendas!A:C,3,FALSE),[1]Vendedores!A:E,4,FALSE)</f>
        <v>0.08</v>
      </c>
      <c r="J6850" t="str">
        <f>VLOOKUP(C6850,[1]Produtos!A:D,2,FALSE)</f>
        <v>Smartphone</v>
      </c>
      <c r="K6850" s="5">
        <f>VLOOKUP(C6850,[1]Produtos!A:D,3,FALSE)</f>
        <v>3200</v>
      </c>
      <c r="L6850" s="5">
        <f t="shared" si="318"/>
        <v>102400</v>
      </c>
      <c r="M6850" s="5">
        <f t="shared" si="319"/>
        <v>2048</v>
      </c>
      <c r="N6850" s="5">
        <f t="shared" si="320"/>
        <v>100352</v>
      </c>
      <c r="O6850" t="str">
        <f>VLOOKUP(VLOOKUP(C6850,[1]Produtos!A:D,4,FALSE),[1]Categorias!A:B,2,FALSE)</f>
        <v>Celulares</v>
      </c>
    </row>
    <row r="6851" spans="1:15" x14ac:dyDescent="0.3">
      <c r="A6851">
        <v>6850</v>
      </c>
      <c r="B6851">
        <v>1909</v>
      </c>
      <c r="C6851">
        <v>2</v>
      </c>
      <c r="D6851">
        <v>4</v>
      </c>
      <c r="E6851" s="3">
        <v>0.05</v>
      </c>
      <c r="F6851" s="4">
        <f>VLOOKUP(B6851,[1]Vendas!A:C,2,FALSE)</f>
        <v>44151</v>
      </c>
      <c r="G6851" t="str">
        <f>VLOOKUP(VLOOKUP(B6851,[1]Vendas!A:C,3,FALSE),[1]Vendedores!A:B,2,FALSE)</f>
        <v>Antônio da Costa</v>
      </c>
      <c r="H6851" t="str">
        <f>VLOOKUP(VLOOKUP(VLOOKUP(B6851,[1]Vendas!A:C,3,FALSE),[1]Vendedores!A:E,5,FALSE),[1]Filiais!A:B,2,FALSE)</f>
        <v>São Paulo</v>
      </c>
      <c r="I6851" s="3">
        <f>VLOOKUP(VLOOKUP(B6851,[1]Vendas!A:C,3,FALSE),[1]Vendedores!A:E,4,FALSE)</f>
        <v>7.0000000000000007E-2</v>
      </c>
      <c r="J6851" t="str">
        <f>VLOOKUP(C6851,[1]Produtos!A:D,2,FALSE)</f>
        <v>Impressora</v>
      </c>
      <c r="K6851" s="5">
        <f>VLOOKUP(C6851,[1]Produtos!A:D,3,FALSE)</f>
        <v>2100</v>
      </c>
      <c r="L6851" s="5">
        <f t="shared" ref="L6851:L6914" si="321">K6851*D6851</f>
        <v>8400</v>
      </c>
      <c r="M6851" s="5">
        <f t="shared" ref="M6851:M6914" si="322">E6851*L6851</f>
        <v>420</v>
      </c>
      <c r="N6851" s="5">
        <f t="shared" ref="N6851:N6914" si="323">L6851-M6851</f>
        <v>7980</v>
      </c>
      <c r="O6851" t="str">
        <f>VLOOKUP(VLOOKUP(C6851,[1]Produtos!A:D,4,FALSE),[1]Categorias!A:B,2,FALSE)</f>
        <v>Hardwares</v>
      </c>
    </row>
    <row r="6852" spans="1:15" x14ac:dyDescent="0.3">
      <c r="A6852">
        <v>6851</v>
      </c>
      <c r="B6852">
        <v>230</v>
      </c>
      <c r="C6852">
        <v>4</v>
      </c>
      <c r="D6852">
        <v>26</v>
      </c>
      <c r="E6852" s="3">
        <v>0.02</v>
      </c>
      <c r="F6852" s="4">
        <f>VLOOKUP(B6852,[1]Vendas!A:C,2,FALSE)</f>
        <v>43979</v>
      </c>
      <c r="G6852" t="str">
        <f>VLOOKUP(VLOOKUP(B6852,[1]Vendas!A:C,3,FALSE),[1]Vendedores!A:B,2,FALSE)</f>
        <v>Antônio da Costa</v>
      </c>
      <c r="H6852" t="str">
        <f>VLOOKUP(VLOOKUP(VLOOKUP(B6852,[1]Vendas!A:C,3,FALSE),[1]Vendedores!A:E,5,FALSE),[1]Filiais!A:B,2,FALSE)</f>
        <v>São Paulo</v>
      </c>
      <c r="I6852" s="3">
        <f>VLOOKUP(VLOOKUP(B6852,[1]Vendas!A:C,3,FALSE),[1]Vendedores!A:E,4,FALSE)</f>
        <v>7.0000000000000007E-2</v>
      </c>
      <c r="J6852" t="str">
        <f>VLOOKUP(C6852,[1]Produtos!A:D,2,FALSE)</f>
        <v>Mouse</v>
      </c>
      <c r="K6852" s="5">
        <f>VLOOKUP(C6852,[1]Produtos!A:D,3,FALSE)</f>
        <v>75</v>
      </c>
      <c r="L6852" s="5">
        <f t="shared" si="321"/>
        <v>1950</v>
      </c>
      <c r="M6852" s="5">
        <f t="shared" si="322"/>
        <v>39</v>
      </c>
      <c r="N6852" s="5">
        <f t="shared" si="323"/>
        <v>1911</v>
      </c>
      <c r="O6852" t="str">
        <f>VLOOKUP(VLOOKUP(C6852,[1]Produtos!A:D,4,FALSE),[1]Categorias!A:B,2,FALSE)</f>
        <v>Acessórios</v>
      </c>
    </row>
    <row r="6853" spans="1:15" x14ac:dyDescent="0.3">
      <c r="A6853">
        <v>6852</v>
      </c>
      <c r="B6853">
        <v>1569</v>
      </c>
      <c r="C6853">
        <v>1</v>
      </c>
      <c r="D6853">
        <v>23</v>
      </c>
      <c r="E6853" s="3">
        <v>0.01</v>
      </c>
      <c r="F6853" s="4">
        <f>VLOOKUP(B6853,[1]Vendas!A:C,2,FALSE)</f>
        <v>43869</v>
      </c>
      <c r="G6853" t="str">
        <f>VLOOKUP(VLOOKUP(B6853,[1]Vendas!A:C,3,FALSE),[1]Vendedores!A:B,2,FALSE)</f>
        <v>Fernanda Vasconcelos</v>
      </c>
      <c r="H6853" t="str">
        <f>VLOOKUP(VLOOKUP(VLOOKUP(B6853,[1]Vendas!A:C,3,FALSE),[1]Vendedores!A:E,5,FALSE),[1]Filiais!A:B,2,FALSE)</f>
        <v>Minas Gerais</v>
      </c>
      <c r="I6853" s="3">
        <f>VLOOKUP(VLOOKUP(B6853,[1]Vendas!A:C,3,FALSE),[1]Vendedores!A:E,4,FALSE)</f>
        <v>0.04</v>
      </c>
      <c r="J6853" t="str">
        <f>VLOOKUP(C6853,[1]Produtos!A:D,2,FALSE)</f>
        <v>Computador desktop</v>
      </c>
      <c r="K6853" s="5">
        <f>VLOOKUP(C6853,[1]Produtos!A:D,3,FALSE)</f>
        <v>5200</v>
      </c>
      <c r="L6853" s="5">
        <f t="shared" si="321"/>
        <v>119600</v>
      </c>
      <c r="M6853" s="5">
        <f t="shared" si="322"/>
        <v>1196</v>
      </c>
      <c r="N6853" s="5">
        <f t="shared" si="323"/>
        <v>118404</v>
      </c>
      <c r="O6853" t="str">
        <f>VLOOKUP(VLOOKUP(C6853,[1]Produtos!A:D,4,FALSE),[1]Categorias!A:B,2,FALSE)</f>
        <v>Hardwares</v>
      </c>
    </row>
    <row r="6854" spans="1:15" x14ac:dyDescent="0.3">
      <c r="A6854">
        <v>6853</v>
      </c>
      <c r="B6854">
        <v>609</v>
      </c>
      <c r="C6854">
        <v>7</v>
      </c>
      <c r="D6854">
        <v>4</v>
      </c>
      <c r="E6854" s="3">
        <v>0.05</v>
      </c>
      <c r="F6854" s="4">
        <f>VLOOKUP(B6854,[1]Vendas!A:C,2,FALSE)</f>
        <v>43914</v>
      </c>
      <c r="G6854" t="str">
        <f>VLOOKUP(VLOOKUP(B6854,[1]Vendas!A:C,3,FALSE),[1]Vendedores!A:B,2,FALSE)</f>
        <v>Augusto Carlos</v>
      </c>
      <c r="H6854" t="str">
        <f>VLOOKUP(VLOOKUP(VLOOKUP(B6854,[1]Vendas!A:C,3,FALSE),[1]Vendedores!A:E,5,FALSE),[1]Filiais!A:B,2,FALSE)</f>
        <v>São Paulo</v>
      </c>
      <c r="I6854" s="3">
        <f>VLOOKUP(VLOOKUP(B6854,[1]Vendas!A:C,3,FALSE),[1]Vendedores!A:E,4,FALSE)</f>
        <v>0.08</v>
      </c>
      <c r="J6854" t="str">
        <f>VLOOKUP(C6854,[1]Produtos!A:D,2,FALSE)</f>
        <v>Roteador</v>
      </c>
      <c r="K6854" s="5">
        <f>VLOOKUP(C6854,[1]Produtos!A:D,3,FALSE)</f>
        <v>320</v>
      </c>
      <c r="L6854" s="5">
        <f t="shared" si="321"/>
        <v>1280</v>
      </c>
      <c r="M6854" s="5">
        <f t="shared" si="322"/>
        <v>64</v>
      </c>
      <c r="N6854" s="5">
        <f t="shared" si="323"/>
        <v>1216</v>
      </c>
      <c r="O6854" t="str">
        <f>VLOOKUP(VLOOKUP(C6854,[1]Produtos!A:D,4,FALSE),[1]Categorias!A:B,2,FALSE)</f>
        <v>Hardwares</v>
      </c>
    </row>
    <row r="6855" spans="1:15" x14ac:dyDescent="0.3">
      <c r="A6855">
        <v>6854</v>
      </c>
      <c r="B6855">
        <v>1843</v>
      </c>
      <c r="C6855">
        <v>8</v>
      </c>
      <c r="D6855">
        <v>3</v>
      </c>
      <c r="E6855" s="3">
        <v>0.05</v>
      </c>
      <c r="F6855" s="4">
        <f>VLOOKUP(B6855,[1]Vendas!A:C,2,FALSE)</f>
        <v>43940</v>
      </c>
      <c r="G6855" t="str">
        <f>VLOOKUP(VLOOKUP(B6855,[1]Vendas!A:C,3,FALSE),[1]Vendedores!A:B,2,FALSE)</f>
        <v>Raimundo Nonato</v>
      </c>
      <c r="H6855" t="str">
        <f>VLOOKUP(VLOOKUP(VLOOKUP(B6855,[1]Vendas!A:C,3,FALSE),[1]Vendedores!A:E,5,FALSE),[1]Filiais!A:B,2,FALSE)</f>
        <v>Minas Gerais</v>
      </c>
      <c r="I6855" s="3">
        <f>VLOOKUP(VLOOKUP(B6855,[1]Vendas!A:C,3,FALSE),[1]Vendedores!A:E,4,FALSE)</f>
        <v>0.02</v>
      </c>
      <c r="J6855" t="str">
        <f>VLOOKUP(C6855,[1]Produtos!A:D,2,FALSE)</f>
        <v>Projetor</v>
      </c>
      <c r="K6855" s="5">
        <f>VLOOKUP(C6855,[1]Produtos!A:D,3,FALSE)</f>
        <v>2900</v>
      </c>
      <c r="L6855" s="5">
        <f t="shared" si="321"/>
        <v>8700</v>
      </c>
      <c r="M6855" s="5">
        <f t="shared" si="322"/>
        <v>435</v>
      </c>
      <c r="N6855" s="5">
        <f t="shared" si="323"/>
        <v>8265</v>
      </c>
      <c r="O6855" t="str">
        <f>VLOOKUP(VLOOKUP(C6855,[1]Produtos!A:D,4,FALSE),[1]Categorias!A:B,2,FALSE)</f>
        <v>Hardwares</v>
      </c>
    </row>
    <row r="6856" spans="1:15" x14ac:dyDescent="0.3">
      <c r="A6856">
        <v>6855</v>
      </c>
      <c r="B6856">
        <v>1224</v>
      </c>
      <c r="C6856">
        <v>10</v>
      </c>
      <c r="D6856">
        <v>16</v>
      </c>
      <c r="E6856" s="3">
        <v>0</v>
      </c>
      <c r="F6856" s="4">
        <f>VLOOKUP(B6856,[1]Vendas!A:C,2,FALSE)</f>
        <v>43917</v>
      </c>
      <c r="G6856" t="str">
        <f>VLOOKUP(VLOOKUP(B6856,[1]Vendas!A:C,3,FALSE),[1]Vendedores!A:B,2,FALSE)</f>
        <v>Débora Albuquerque</v>
      </c>
      <c r="H6856" t="str">
        <f>VLOOKUP(VLOOKUP(VLOOKUP(B6856,[1]Vendas!A:C,3,FALSE),[1]Vendedores!A:E,5,FALSE),[1]Filiais!A:B,2,FALSE)</f>
        <v>São Paulo</v>
      </c>
      <c r="I6856" s="3">
        <f>VLOOKUP(VLOOKUP(B6856,[1]Vendas!A:C,3,FALSE),[1]Vendedores!A:E,4,FALSE)</f>
        <v>0.02</v>
      </c>
      <c r="J6856" t="str">
        <f>VLOOKUP(C6856,[1]Produtos!A:D,2,FALSE)</f>
        <v>Caneta</v>
      </c>
      <c r="K6856" s="5">
        <f>VLOOKUP(C6856,[1]Produtos!A:D,3,FALSE)</f>
        <v>15</v>
      </c>
      <c r="L6856" s="5">
        <f t="shared" si="321"/>
        <v>240</v>
      </c>
      <c r="M6856" s="5">
        <f t="shared" si="322"/>
        <v>0</v>
      </c>
      <c r="N6856" s="5">
        <f t="shared" si="323"/>
        <v>240</v>
      </c>
      <c r="O6856" t="str">
        <f>VLOOKUP(VLOOKUP(C6856,[1]Produtos!A:D,4,FALSE),[1]Categorias!A:B,2,FALSE)</f>
        <v>Papelaria</v>
      </c>
    </row>
    <row r="6857" spans="1:15" x14ac:dyDescent="0.3">
      <c r="A6857">
        <v>6856</v>
      </c>
      <c r="B6857">
        <v>1079</v>
      </c>
      <c r="C6857">
        <v>6</v>
      </c>
      <c r="D6857">
        <v>29</v>
      </c>
      <c r="E6857" s="3">
        <v>0.01</v>
      </c>
      <c r="F6857" s="4">
        <f>VLOOKUP(B6857,[1]Vendas!A:C,2,FALSE)</f>
        <v>43903</v>
      </c>
      <c r="G6857" t="str">
        <f>VLOOKUP(VLOOKUP(B6857,[1]Vendas!A:C,3,FALSE),[1]Vendedores!A:B,2,FALSE)</f>
        <v>Filipe de Tarso</v>
      </c>
      <c r="H6857" t="str">
        <f>VLOOKUP(VLOOKUP(VLOOKUP(B6857,[1]Vendas!A:C,3,FALSE),[1]Vendedores!A:E,5,FALSE),[1]Filiais!A:B,2,FALSE)</f>
        <v>Rio de Janeiro</v>
      </c>
      <c r="I6857" s="3">
        <f>VLOOKUP(VLOOKUP(B6857,[1]Vendas!A:C,3,FALSE),[1]Vendedores!A:E,4,FALSE)</f>
        <v>0.04</v>
      </c>
      <c r="J6857" t="str">
        <f>VLOOKUP(C6857,[1]Produtos!A:D,2,FALSE)</f>
        <v>Carregador para celular</v>
      </c>
      <c r="K6857" s="5">
        <f>VLOOKUP(C6857,[1]Produtos!A:D,3,FALSE)</f>
        <v>150</v>
      </c>
      <c r="L6857" s="5">
        <f t="shared" si="321"/>
        <v>4350</v>
      </c>
      <c r="M6857" s="5">
        <f t="shared" si="322"/>
        <v>43.5</v>
      </c>
      <c r="N6857" s="5">
        <f t="shared" si="323"/>
        <v>4306.5</v>
      </c>
      <c r="O6857" t="str">
        <f>VLOOKUP(VLOOKUP(C6857,[1]Produtos!A:D,4,FALSE),[1]Categorias!A:B,2,FALSE)</f>
        <v>Celulares</v>
      </c>
    </row>
    <row r="6858" spans="1:15" x14ac:dyDescent="0.3">
      <c r="A6858">
        <v>6857</v>
      </c>
      <c r="B6858">
        <v>574</v>
      </c>
      <c r="C6858">
        <v>4</v>
      </c>
      <c r="D6858">
        <v>5</v>
      </c>
      <c r="E6858" s="3">
        <v>0</v>
      </c>
      <c r="F6858" s="4">
        <f>VLOOKUP(B6858,[1]Vendas!A:C,2,FALSE)</f>
        <v>43980</v>
      </c>
      <c r="G6858" t="str">
        <f>VLOOKUP(VLOOKUP(B6858,[1]Vendas!A:C,3,FALSE),[1]Vendedores!A:B,2,FALSE)</f>
        <v>Fernanda Vasconcelos</v>
      </c>
      <c r="H6858" t="str">
        <f>VLOOKUP(VLOOKUP(VLOOKUP(B6858,[1]Vendas!A:C,3,FALSE),[1]Vendedores!A:E,5,FALSE),[1]Filiais!A:B,2,FALSE)</f>
        <v>Minas Gerais</v>
      </c>
      <c r="I6858" s="3">
        <f>VLOOKUP(VLOOKUP(B6858,[1]Vendas!A:C,3,FALSE),[1]Vendedores!A:E,4,FALSE)</f>
        <v>0.04</v>
      </c>
      <c r="J6858" t="str">
        <f>VLOOKUP(C6858,[1]Produtos!A:D,2,FALSE)</f>
        <v>Mouse</v>
      </c>
      <c r="K6858" s="5">
        <f>VLOOKUP(C6858,[1]Produtos!A:D,3,FALSE)</f>
        <v>75</v>
      </c>
      <c r="L6858" s="5">
        <f t="shared" si="321"/>
        <v>375</v>
      </c>
      <c r="M6858" s="5">
        <f t="shared" si="322"/>
        <v>0</v>
      </c>
      <c r="N6858" s="5">
        <f t="shared" si="323"/>
        <v>375</v>
      </c>
      <c r="O6858" t="str">
        <f>VLOOKUP(VLOOKUP(C6858,[1]Produtos!A:D,4,FALSE),[1]Categorias!A:B,2,FALSE)</f>
        <v>Acessórios</v>
      </c>
    </row>
    <row r="6859" spans="1:15" x14ac:dyDescent="0.3">
      <c r="A6859">
        <v>6858</v>
      </c>
      <c r="B6859">
        <v>51</v>
      </c>
      <c r="C6859">
        <v>7</v>
      </c>
      <c r="D6859">
        <v>6</v>
      </c>
      <c r="E6859" s="3">
        <v>0</v>
      </c>
      <c r="F6859" s="4">
        <f>VLOOKUP(B6859,[1]Vendas!A:C,2,FALSE)</f>
        <v>44092</v>
      </c>
      <c r="G6859" t="str">
        <f>VLOOKUP(VLOOKUP(B6859,[1]Vendas!A:C,3,FALSE),[1]Vendedores!A:B,2,FALSE)</f>
        <v>Solange Almeida</v>
      </c>
      <c r="H6859" t="str">
        <f>VLOOKUP(VLOOKUP(VLOOKUP(B6859,[1]Vendas!A:C,3,FALSE),[1]Vendedores!A:E,5,FALSE),[1]Filiais!A:B,2,FALSE)</f>
        <v>Rio de Janeiro</v>
      </c>
      <c r="I6859" s="3">
        <f>VLOOKUP(VLOOKUP(B6859,[1]Vendas!A:C,3,FALSE),[1]Vendedores!A:E,4,FALSE)</f>
        <v>0.01</v>
      </c>
      <c r="J6859" t="str">
        <f>VLOOKUP(C6859,[1]Produtos!A:D,2,FALSE)</f>
        <v>Roteador</v>
      </c>
      <c r="K6859" s="5">
        <f>VLOOKUP(C6859,[1]Produtos!A:D,3,FALSE)</f>
        <v>320</v>
      </c>
      <c r="L6859" s="5">
        <f t="shared" si="321"/>
        <v>1920</v>
      </c>
      <c r="M6859" s="5">
        <f t="shared" si="322"/>
        <v>0</v>
      </c>
      <c r="N6859" s="5">
        <f t="shared" si="323"/>
        <v>1920</v>
      </c>
      <c r="O6859" t="str">
        <f>VLOOKUP(VLOOKUP(C6859,[1]Produtos!A:D,4,FALSE),[1]Categorias!A:B,2,FALSE)</f>
        <v>Hardwares</v>
      </c>
    </row>
    <row r="6860" spans="1:15" x14ac:dyDescent="0.3">
      <c r="A6860">
        <v>6859</v>
      </c>
      <c r="B6860">
        <v>1856</v>
      </c>
      <c r="C6860">
        <v>8</v>
      </c>
      <c r="D6860">
        <v>24</v>
      </c>
      <c r="E6860" s="3">
        <v>0.02</v>
      </c>
      <c r="F6860" s="4">
        <f>VLOOKUP(B6860,[1]Vendas!A:C,2,FALSE)</f>
        <v>44014</v>
      </c>
      <c r="G6860" t="str">
        <f>VLOOKUP(VLOOKUP(B6860,[1]Vendas!A:C,3,FALSE),[1]Vendedores!A:B,2,FALSE)</f>
        <v>Augusto Carlos</v>
      </c>
      <c r="H6860" t="str">
        <f>VLOOKUP(VLOOKUP(VLOOKUP(B6860,[1]Vendas!A:C,3,FALSE),[1]Vendedores!A:E,5,FALSE),[1]Filiais!A:B,2,FALSE)</f>
        <v>São Paulo</v>
      </c>
      <c r="I6860" s="3">
        <f>VLOOKUP(VLOOKUP(B6860,[1]Vendas!A:C,3,FALSE),[1]Vendedores!A:E,4,FALSE)</f>
        <v>0.08</v>
      </c>
      <c r="J6860" t="str">
        <f>VLOOKUP(C6860,[1]Produtos!A:D,2,FALSE)</f>
        <v>Projetor</v>
      </c>
      <c r="K6860" s="5">
        <f>VLOOKUP(C6860,[1]Produtos!A:D,3,FALSE)</f>
        <v>2900</v>
      </c>
      <c r="L6860" s="5">
        <f t="shared" si="321"/>
        <v>69600</v>
      </c>
      <c r="M6860" s="5">
        <f t="shared" si="322"/>
        <v>1392</v>
      </c>
      <c r="N6860" s="5">
        <f t="shared" si="323"/>
        <v>68208</v>
      </c>
      <c r="O6860" t="str">
        <f>VLOOKUP(VLOOKUP(C6860,[1]Produtos!A:D,4,FALSE),[1]Categorias!A:B,2,FALSE)</f>
        <v>Hardwares</v>
      </c>
    </row>
    <row r="6861" spans="1:15" x14ac:dyDescent="0.3">
      <c r="A6861">
        <v>6860</v>
      </c>
      <c r="B6861">
        <v>1456</v>
      </c>
      <c r="C6861">
        <v>3</v>
      </c>
      <c r="D6861">
        <v>12</v>
      </c>
      <c r="E6861" s="3">
        <v>0</v>
      </c>
      <c r="F6861" s="4">
        <f>VLOOKUP(B6861,[1]Vendas!A:C,2,FALSE)</f>
        <v>44114</v>
      </c>
      <c r="G6861" t="str">
        <f>VLOOKUP(VLOOKUP(B6861,[1]Vendas!A:C,3,FALSE),[1]Vendedores!A:B,2,FALSE)</f>
        <v>Filipe de Tarso</v>
      </c>
      <c r="H6861" t="str">
        <f>VLOOKUP(VLOOKUP(VLOOKUP(B6861,[1]Vendas!A:C,3,FALSE),[1]Vendedores!A:E,5,FALSE),[1]Filiais!A:B,2,FALSE)</f>
        <v>Rio de Janeiro</v>
      </c>
      <c r="I6861" s="3">
        <f>VLOOKUP(VLOOKUP(B6861,[1]Vendas!A:C,3,FALSE),[1]Vendedores!A:E,4,FALSE)</f>
        <v>0.04</v>
      </c>
      <c r="J6861" t="str">
        <f>VLOOKUP(C6861,[1]Produtos!A:D,2,FALSE)</f>
        <v>Teclado</v>
      </c>
      <c r="K6861" s="5">
        <f>VLOOKUP(C6861,[1]Produtos!A:D,3,FALSE)</f>
        <v>90</v>
      </c>
      <c r="L6861" s="5">
        <f t="shared" si="321"/>
        <v>1080</v>
      </c>
      <c r="M6861" s="5">
        <f t="shared" si="322"/>
        <v>0</v>
      </c>
      <c r="N6861" s="5">
        <f t="shared" si="323"/>
        <v>1080</v>
      </c>
      <c r="O6861" t="str">
        <f>VLOOKUP(VLOOKUP(C6861,[1]Produtos!A:D,4,FALSE),[1]Categorias!A:B,2,FALSE)</f>
        <v>Acessórios</v>
      </c>
    </row>
    <row r="6862" spans="1:15" x14ac:dyDescent="0.3">
      <c r="A6862">
        <v>6861</v>
      </c>
      <c r="B6862">
        <v>1532</v>
      </c>
      <c r="C6862">
        <v>6</v>
      </c>
      <c r="D6862">
        <v>1</v>
      </c>
      <c r="E6862" s="3">
        <v>0.03</v>
      </c>
      <c r="F6862" s="4">
        <f>VLOOKUP(B6862,[1]Vendas!A:C,2,FALSE)</f>
        <v>44164</v>
      </c>
      <c r="G6862" t="str">
        <f>VLOOKUP(VLOOKUP(B6862,[1]Vendas!A:C,3,FALSE),[1]Vendedores!A:B,2,FALSE)</f>
        <v>Débora Albuquerque</v>
      </c>
      <c r="H6862" t="str">
        <f>VLOOKUP(VLOOKUP(VLOOKUP(B6862,[1]Vendas!A:C,3,FALSE),[1]Vendedores!A:E,5,FALSE),[1]Filiais!A:B,2,FALSE)</f>
        <v>São Paulo</v>
      </c>
      <c r="I6862" s="3">
        <f>VLOOKUP(VLOOKUP(B6862,[1]Vendas!A:C,3,FALSE),[1]Vendedores!A:E,4,FALSE)</f>
        <v>0.02</v>
      </c>
      <c r="J6862" t="str">
        <f>VLOOKUP(C6862,[1]Produtos!A:D,2,FALSE)</f>
        <v>Carregador para celular</v>
      </c>
      <c r="K6862" s="5">
        <f>VLOOKUP(C6862,[1]Produtos!A:D,3,FALSE)</f>
        <v>150</v>
      </c>
      <c r="L6862" s="5">
        <f t="shared" si="321"/>
        <v>150</v>
      </c>
      <c r="M6862" s="5">
        <f t="shared" si="322"/>
        <v>4.5</v>
      </c>
      <c r="N6862" s="5">
        <f t="shared" si="323"/>
        <v>145.5</v>
      </c>
      <c r="O6862" t="str">
        <f>VLOOKUP(VLOOKUP(C6862,[1]Produtos!A:D,4,FALSE),[1]Categorias!A:B,2,FALSE)</f>
        <v>Celulares</v>
      </c>
    </row>
    <row r="6863" spans="1:15" x14ac:dyDescent="0.3">
      <c r="A6863">
        <v>6862</v>
      </c>
      <c r="B6863">
        <v>448</v>
      </c>
      <c r="C6863">
        <v>2</v>
      </c>
      <c r="D6863">
        <v>12</v>
      </c>
      <c r="E6863" s="3">
        <v>0.01</v>
      </c>
      <c r="F6863" s="4">
        <f>VLOOKUP(B6863,[1]Vendas!A:C,2,FALSE)</f>
        <v>43885</v>
      </c>
      <c r="G6863" t="str">
        <f>VLOOKUP(VLOOKUP(B6863,[1]Vendas!A:C,3,FALSE),[1]Vendedores!A:B,2,FALSE)</f>
        <v>Almira Buarque</v>
      </c>
      <c r="H6863" t="str">
        <f>VLOOKUP(VLOOKUP(VLOOKUP(B6863,[1]Vendas!A:C,3,FALSE),[1]Vendedores!A:E,5,FALSE),[1]Filiais!A:B,2,FALSE)</f>
        <v>Rio de Janeiro</v>
      </c>
      <c r="I6863" s="3">
        <f>VLOOKUP(VLOOKUP(B6863,[1]Vendas!A:C,3,FALSE),[1]Vendedores!A:E,4,FALSE)</f>
        <v>0.04</v>
      </c>
      <c r="J6863" t="str">
        <f>VLOOKUP(C6863,[1]Produtos!A:D,2,FALSE)</f>
        <v>Impressora</v>
      </c>
      <c r="K6863" s="5">
        <f>VLOOKUP(C6863,[1]Produtos!A:D,3,FALSE)</f>
        <v>2100</v>
      </c>
      <c r="L6863" s="5">
        <f t="shared" si="321"/>
        <v>25200</v>
      </c>
      <c r="M6863" s="5">
        <f t="shared" si="322"/>
        <v>252</v>
      </c>
      <c r="N6863" s="5">
        <f t="shared" si="323"/>
        <v>24948</v>
      </c>
      <c r="O6863" t="str">
        <f>VLOOKUP(VLOOKUP(C6863,[1]Produtos!A:D,4,FALSE),[1]Categorias!A:B,2,FALSE)</f>
        <v>Hardwares</v>
      </c>
    </row>
    <row r="6864" spans="1:15" x14ac:dyDescent="0.3">
      <c r="A6864">
        <v>6863</v>
      </c>
      <c r="B6864">
        <v>1227</v>
      </c>
      <c r="C6864">
        <v>5</v>
      </c>
      <c r="D6864">
        <v>13</v>
      </c>
      <c r="E6864" s="3">
        <v>0.05</v>
      </c>
      <c r="F6864" s="4">
        <f>VLOOKUP(B6864,[1]Vendas!A:C,2,FALSE)</f>
        <v>44017</v>
      </c>
      <c r="G6864" t="str">
        <f>VLOOKUP(VLOOKUP(B6864,[1]Vendas!A:C,3,FALSE),[1]Vendedores!A:B,2,FALSE)</f>
        <v>Débora Albuquerque</v>
      </c>
      <c r="H6864" t="str">
        <f>VLOOKUP(VLOOKUP(VLOOKUP(B6864,[1]Vendas!A:C,3,FALSE),[1]Vendedores!A:E,5,FALSE),[1]Filiais!A:B,2,FALSE)</f>
        <v>São Paulo</v>
      </c>
      <c r="I6864" s="3">
        <f>VLOOKUP(VLOOKUP(B6864,[1]Vendas!A:C,3,FALSE),[1]Vendedores!A:E,4,FALSE)</f>
        <v>0.02</v>
      </c>
      <c r="J6864" t="str">
        <f>VLOOKUP(C6864,[1]Produtos!A:D,2,FALSE)</f>
        <v>Smartphone</v>
      </c>
      <c r="K6864" s="5">
        <f>VLOOKUP(C6864,[1]Produtos!A:D,3,FALSE)</f>
        <v>3200</v>
      </c>
      <c r="L6864" s="5">
        <f t="shared" si="321"/>
        <v>41600</v>
      </c>
      <c r="M6864" s="5">
        <f t="shared" si="322"/>
        <v>2080</v>
      </c>
      <c r="N6864" s="5">
        <f t="shared" si="323"/>
        <v>39520</v>
      </c>
      <c r="O6864" t="str">
        <f>VLOOKUP(VLOOKUP(C6864,[1]Produtos!A:D,4,FALSE),[1]Categorias!A:B,2,FALSE)</f>
        <v>Celulares</v>
      </c>
    </row>
    <row r="6865" spans="1:15" x14ac:dyDescent="0.3">
      <c r="A6865">
        <v>6864</v>
      </c>
      <c r="B6865">
        <v>214</v>
      </c>
      <c r="C6865">
        <v>7</v>
      </c>
      <c r="D6865">
        <v>16</v>
      </c>
      <c r="E6865" s="3">
        <v>0.03</v>
      </c>
      <c r="F6865" s="4">
        <f>VLOOKUP(B6865,[1]Vendas!A:C,2,FALSE)</f>
        <v>43862</v>
      </c>
      <c r="G6865" t="str">
        <f>VLOOKUP(VLOOKUP(B6865,[1]Vendas!A:C,3,FALSE),[1]Vendedores!A:B,2,FALSE)</f>
        <v>Antônio da Costa</v>
      </c>
      <c r="H6865" t="str">
        <f>VLOOKUP(VLOOKUP(VLOOKUP(B6865,[1]Vendas!A:C,3,FALSE),[1]Vendedores!A:E,5,FALSE),[1]Filiais!A:B,2,FALSE)</f>
        <v>São Paulo</v>
      </c>
      <c r="I6865" s="3">
        <f>VLOOKUP(VLOOKUP(B6865,[1]Vendas!A:C,3,FALSE),[1]Vendedores!A:E,4,FALSE)</f>
        <v>7.0000000000000007E-2</v>
      </c>
      <c r="J6865" t="str">
        <f>VLOOKUP(C6865,[1]Produtos!A:D,2,FALSE)</f>
        <v>Roteador</v>
      </c>
      <c r="K6865" s="5">
        <f>VLOOKUP(C6865,[1]Produtos!A:D,3,FALSE)</f>
        <v>320</v>
      </c>
      <c r="L6865" s="5">
        <f t="shared" si="321"/>
        <v>5120</v>
      </c>
      <c r="M6865" s="5">
        <f t="shared" si="322"/>
        <v>153.6</v>
      </c>
      <c r="N6865" s="5">
        <f t="shared" si="323"/>
        <v>4966.3999999999996</v>
      </c>
      <c r="O6865" t="str">
        <f>VLOOKUP(VLOOKUP(C6865,[1]Produtos!A:D,4,FALSE),[1]Categorias!A:B,2,FALSE)</f>
        <v>Hardwares</v>
      </c>
    </row>
    <row r="6866" spans="1:15" x14ac:dyDescent="0.3">
      <c r="A6866">
        <v>6865</v>
      </c>
      <c r="B6866">
        <v>1600</v>
      </c>
      <c r="C6866">
        <v>1</v>
      </c>
      <c r="D6866">
        <v>26</v>
      </c>
      <c r="E6866" s="3">
        <v>0.01</v>
      </c>
      <c r="F6866" s="4">
        <f>VLOOKUP(B6866,[1]Vendas!A:C,2,FALSE)</f>
        <v>43957</v>
      </c>
      <c r="G6866" t="str">
        <f>VLOOKUP(VLOOKUP(B6866,[1]Vendas!A:C,3,FALSE),[1]Vendedores!A:B,2,FALSE)</f>
        <v>Raimundo Nonato</v>
      </c>
      <c r="H6866" t="str">
        <f>VLOOKUP(VLOOKUP(VLOOKUP(B6866,[1]Vendas!A:C,3,FALSE),[1]Vendedores!A:E,5,FALSE),[1]Filiais!A:B,2,FALSE)</f>
        <v>Minas Gerais</v>
      </c>
      <c r="I6866" s="3">
        <f>VLOOKUP(VLOOKUP(B6866,[1]Vendas!A:C,3,FALSE),[1]Vendedores!A:E,4,FALSE)</f>
        <v>0.02</v>
      </c>
      <c r="J6866" t="str">
        <f>VLOOKUP(C6866,[1]Produtos!A:D,2,FALSE)</f>
        <v>Computador desktop</v>
      </c>
      <c r="K6866" s="5">
        <f>VLOOKUP(C6866,[1]Produtos!A:D,3,FALSE)</f>
        <v>5200</v>
      </c>
      <c r="L6866" s="5">
        <f t="shared" si="321"/>
        <v>135200</v>
      </c>
      <c r="M6866" s="5">
        <f t="shared" si="322"/>
        <v>1352</v>
      </c>
      <c r="N6866" s="5">
        <f t="shared" si="323"/>
        <v>133848</v>
      </c>
      <c r="O6866" t="str">
        <f>VLOOKUP(VLOOKUP(C6866,[1]Produtos!A:D,4,FALSE),[1]Categorias!A:B,2,FALSE)</f>
        <v>Hardwares</v>
      </c>
    </row>
    <row r="6867" spans="1:15" x14ac:dyDescent="0.3">
      <c r="A6867">
        <v>6866</v>
      </c>
      <c r="B6867">
        <v>748</v>
      </c>
      <c r="C6867">
        <v>7</v>
      </c>
      <c r="D6867">
        <v>25</v>
      </c>
      <c r="E6867" s="3">
        <v>0.01</v>
      </c>
      <c r="F6867" s="4">
        <f>VLOOKUP(B6867,[1]Vendas!A:C,2,FALSE)</f>
        <v>44177</v>
      </c>
      <c r="G6867" t="str">
        <f>VLOOKUP(VLOOKUP(B6867,[1]Vendas!A:C,3,FALSE),[1]Vendedores!A:B,2,FALSE)</f>
        <v>Solange Almeida</v>
      </c>
      <c r="H6867" t="str">
        <f>VLOOKUP(VLOOKUP(VLOOKUP(B6867,[1]Vendas!A:C,3,FALSE),[1]Vendedores!A:E,5,FALSE),[1]Filiais!A:B,2,FALSE)</f>
        <v>Rio de Janeiro</v>
      </c>
      <c r="I6867" s="3">
        <f>VLOOKUP(VLOOKUP(B6867,[1]Vendas!A:C,3,FALSE),[1]Vendedores!A:E,4,FALSE)</f>
        <v>0.01</v>
      </c>
      <c r="J6867" t="str">
        <f>VLOOKUP(C6867,[1]Produtos!A:D,2,FALSE)</f>
        <v>Roteador</v>
      </c>
      <c r="K6867" s="5">
        <f>VLOOKUP(C6867,[1]Produtos!A:D,3,FALSE)</f>
        <v>320</v>
      </c>
      <c r="L6867" s="5">
        <f t="shared" si="321"/>
        <v>8000</v>
      </c>
      <c r="M6867" s="5">
        <f t="shared" si="322"/>
        <v>80</v>
      </c>
      <c r="N6867" s="5">
        <f t="shared" si="323"/>
        <v>7920</v>
      </c>
      <c r="O6867" t="str">
        <f>VLOOKUP(VLOOKUP(C6867,[1]Produtos!A:D,4,FALSE),[1]Categorias!A:B,2,FALSE)</f>
        <v>Hardwares</v>
      </c>
    </row>
    <row r="6868" spans="1:15" x14ac:dyDescent="0.3">
      <c r="A6868">
        <v>6867</v>
      </c>
      <c r="B6868">
        <v>573</v>
      </c>
      <c r="C6868">
        <v>1</v>
      </c>
      <c r="D6868">
        <v>15</v>
      </c>
      <c r="E6868" s="3">
        <v>0.02</v>
      </c>
      <c r="F6868" s="4">
        <f>VLOOKUP(B6868,[1]Vendas!A:C,2,FALSE)</f>
        <v>44066</v>
      </c>
      <c r="G6868" t="str">
        <f>VLOOKUP(VLOOKUP(B6868,[1]Vendas!A:C,3,FALSE),[1]Vendedores!A:B,2,FALSE)</f>
        <v>Raimundo Nonato</v>
      </c>
      <c r="H6868" t="str">
        <f>VLOOKUP(VLOOKUP(VLOOKUP(B6868,[1]Vendas!A:C,3,FALSE),[1]Vendedores!A:E,5,FALSE),[1]Filiais!A:B,2,FALSE)</f>
        <v>Minas Gerais</v>
      </c>
      <c r="I6868" s="3">
        <f>VLOOKUP(VLOOKUP(B6868,[1]Vendas!A:C,3,FALSE),[1]Vendedores!A:E,4,FALSE)</f>
        <v>0.02</v>
      </c>
      <c r="J6868" t="str">
        <f>VLOOKUP(C6868,[1]Produtos!A:D,2,FALSE)</f>
        <v>Computador desktop</v>
      </c>
      <c r="K6868" s="5">
        <f>VLOOKUP(C6868,[1]Produtos!A:D,3,FALSE)</f>
        <v>5200</v>
      </c>
      <c r="L6868" s="5">
        <f t="shared" si="321"/>
        <v>78000</v>
      </c>
      <c r="M6868" s="5">
        <f t="shared" si="322"/>
        <v>1560</v>
      </c>
      <c r="N6868" s="5">
        <f t="shared" si="323"/>
        <v>76440</v>
      </c>
      <c r="O6868" t="str">
        <f>VLOOKUP(VLOOKUP(C6868,[1]Produtos!A:D,4,FALSE),[1]Categorias!A:B,2,FALSE)</f>
        <v>Hardwares</v>
      </c>
    </row>
    <row r="6869" spans="1:15" x14ac:dyDescent="0.3">
      <c r="A6869">
        <v>6868</v>
      </c>
      <c r="B6869">
        <v>174</v>
      </c>
      <c r="C6869">
        <v>6</v>
      </c>
      <c r="D6869">
        <v>16</v>
      </c>
      <c r="E6869" s="3">
        <v>0.03</v>
      </c>
      <c r="F6869" s="4">
        <f>VLOOKUP(B6869,[1]Vendas!A:C,2,FALSE)</f>
        <v>44037</v>
      </c>
      <c r="G6869" t="str">
        <f>VLOOKUP(VLOOKUP(B6869,[1]Vendas!A:C,3,FALSE),[1]Vendedores!A:B,2,FALSE)</f>
        <v>Jaqueline de Souza</v>
      </c>
      <c r="H6869" t="str">
        <f>VLOOKUP(VLOOKUP(VLOOKUP(B6869,[1]Vendas!A:C,3,FALSE),[1]Vendedores!A:E,5,FALSE),[1]Filiais!A:B,2,FALSE)</f>
        <v>Minas Gerais</v>
      </c>
      <c r="I6869" s="3">
        <f>VLOOKUP(VLOOKUP(B6869,[1]Vendas!A:C,3,FALSE),[1]Vendedores!A:E,4,FALSE)</f>
        <v>7.0000000000000007E-2</v>
      </c>
      <c r="J6869" t="str">
        <f>VLOOKUP(C6869,[1]Produtos!A:D,2,FALSE)</f>
        <v>Carregador para celular</v>
      </c>
      <c r="K6869" s="5">
        <f>VLOOKUP(C6869,[1]Produtos!A:D,3,FALSE)</f>
        <v>150</v>
      </c>
      <c r="L6869" s="5">
        <f t="shared" si="321"/>
        <v>2400</v>
      </c>
      <c r="M6869" s="5">
        <f t="shared" si="322"/>
        <v>72</v>
      </c>
      <c r="N6869" s="5">
        <f t="shared" si="323"/>
        <v>2328</v>
      </c>
      <c r="O6869" t="str">
        <f>VLOOKUP(VLOOKUP(C6869,[1]Produtos!A:D,4,FALSE),[1]Categorias!A:B,2,FALSE)</f>
        <v>Celulares</v>
      </c>
    </row>
    <row r="6870" spans="1:15" x14ac:dyDescent="0.3">
      <c r="A6870">
        <v>6869</v>
      </c>
      <c r="B6870">
        <v>1649</v>
      </c>
      <c r="C6870">
        <v>4</v>
      </c>
      <c r="D6870">
        <v>26</v>
      </c>
      <c r="E6870" s="3">
        <v>0.04</v>
      </c>
      <c r="F6870" s="4">
        <f>VLOOKUP(B6870,[1]Vendas!A:C,2,FALSE)</f>
        <v>43931</v>
      </c>
      <c r="G6870" t="str">
        <f>VLOOKUP(VLOOKUP(B6870,[1]Vendas!A:C,3,FALSE),[1]Vendedores!A:B,2,FALSE)</f>
        <v>Fernanda Vasconcelos</v>
      </c>
      <c r="H6870" t="str">
        <f>VLOOKUP(VLOOKUP(VLOOKUP(B6870,[1]Vendas!A:C,3,FALSE),[1]Vendedores!A:E,5,FALSE),[1]Filiais!A:B,2,FALSE)</f>
        <v>Minas Gerais</v>
      </c>
      <c r="I6870" s="3">
        <f>VLOOKUP(VLOOKUP(B6870,[1]Vendas!A:C,3,FALSE),[1]Vendedores!A:E,4,FALSE)</f>
        <v>0.04</v>
      </c>
      <c r="J6870" t="str">
        <f>VLOOKUP(C6870,[1]Produtos!A:D,2,FALSE)</f>
        <v>Mouse</v>
      </c>
      <c r="K6870" s="5">
        <f>VLOOKUP(C6870,[1]Produtos!A:D,3,FALSE)</f>
        <v>75</v>
      </c>
      <c r="L6870" s="5">
        <f t="shared" si="321"/>
        <v>1950</v>
      </c>
      <c r="M6870" s="5">
        <f t="shared" si="322"/>
        <v>78</v>
      </c>
      <c r="N6870" s="5">
        <f t="shared" si="323"/>
        <v>1872</v>
      </c>
      <c r="O6870" t="str">
        <f>VLOOKUP(VLOOKUP(C6870,[1]Produtos!A:D,4,FALSE),[1]Categorias!A:B,2,FALSE)</f>
        <v>Acessórios</v>
      </c>
    </row>
    <row r="6871" spans="1:15" x14ac:dyDescent="0.3">
      <c r="A6871">
        <v>6870</v>
      </c>
      <c r="B6871">
        <v>807</v>
      </c>
      <c r="C6871">
        <v>9</v>
      </c>
      <c r="D6871">
        <v>31</v>
      </c>
      <c r="E6871" s="3">
        <v>0.01</v>
      </c>
      <c r="F6871" s="4">
        <f>VLOOKUP(B6871,[1]Vendas!A:C,2,FALSE)</f>
        <v>44096</v>
      </c>
      <c r="G6871" t="str">
        <f>VLOOKUP(VLOOKUP(B6871,[1]Vendas!A:C,3,FALSE),[1]Vendedores!A:B,2,FALSE)</f>
        <v>Solange Almeida</v>
      </c>
      <c r="H6871" t="str">
        <f>VLOOKUP(VLOOKUP(VLOOKUP(B6871,[1]Vendas!A:C,3,FALSE),[1]Vendedores!A:E,5,FALSE),[1]Filiais!A:B,2,FALSE)</f>
        <v>Rio de Janeiro</v>
      </c>
      <c r="I6871" s="3">
        <f>VLOOKUP(VLOOKUP(B6871,[1]Vendas!A:C,3,FALSE),[1]Vendedores!A:E,4,FALSE)</f>
        <v>0.01</v>
      </c>
      <c r="J6871" t="str">
        <f>VLOOKUP(C6871,[1]Produtos!A:D,2,FALSE)</f>
        <v>Papel A4</v>
      </c>
      <c r="K6871" s="5">
        <f>VLOOKUP(C6871,[1]Produtos!A:D,3,FALSE)</f>
        <v>90</v>
      </c>
      <c r="L6871" s="5">
        <f t="shared" si="321"/>
        <v>2790</v>
      </c>
      <c r="M6871" s="5">
        <f t="shared" si="322"/>
        <v>27.900000000000002</v>
      </c>
      <c r="N6871" s="5">
        <f t="shared" si="323"/>
        <v>2762.1</v>
      </c>
      <c r="O6871" t="str">
        <f>VLOOKUP(VLOOKUP(C6871,[1]Produtos!A:D,4,FALSE),[1]Categorias!A:B,2,FALSE)</f>
        <v>Papelaria</v>
      </c>
    </row>
    <row r="6872" spans="1:15" x14ac:dyDescent="0.3">
      <c r="A6872">
        <v>6871</v>
      </c>
      <c r="B6872">
        <v>1398</v>
      </c>
      <c r="C6872">
        <v>6</v>
      </c>
      <c r="D6872">
        <v>15</v>
      </c>
      <c r="E6872" s="3">
        <v>0.04</v>
      </c>
      <c r="F6872" s="4">
        <f>VLOOKUP(B6872,[1]Vendas!A:C,2,FALSE)</f>
        <v>44102</v>
      </c>
      <c r="G6872" t="str">
        <f>VLOOKUP(VLOOKUP(B6872,[1]Vendas!A:C,3,FALSE),[1]Vendedores!A:B,2,FALSE)</f>
        <v>Augusto Carlos</v>
      </c>
      <c r="H6872" t="str">
        <f>VLOOKUP(VLOOKUP(VLOOKUP(B6872,[1]Vendas!A:C,3,FALSE),[1]Vendedores!A:E,5,FALSE),[1]Filiais!A:B,2,FALSE)</f>
        <v>São Paulo</v>
      </c>
      <c r="I6872" s="3">
        <f>VLOOKUP(VLOOKUP(B6872,[1]Vendas!A:C,3,FALSE),[1]Vendedores!A:E,4,FALSE)</f>
        <v>0.08</v>
      </c>
      <c r="J6872" t="str">
        <f>VLOOKUP(C6872,[1]Produtos!A:D,2,FALSE)</f>
        <v>Carregador para celular</v>
      </c>
      <c r="K6872" s="5">
        <f>VLOOKUP(C6872,[1]Produtos!A:D,3,FALSE)</f>
        <v>150</v>
      </c>
      <c r="L6872" s="5">
        <f t="shared" si="321"/>
        <v>2250</v>
      </c>
      <c r="M6872" s="5">
        <f t="shared" si="322"/>
        <v>90</v>
      </c>
      <c r="N6872" s="5">
        <f t="shared" si="323"/>
        <v>2160</v>
      </c>
      <c r="O6872" t="str">
        <f>VLOOKUP(VLOOKUP(C6872,[1]Produtos!A:D,4,FALSE),[1]Categorias!A:B,2,FALSE)</f>
        <v>Celulares</v>
      </c>
    </row>
    <row r="6873" spans="1:15" x14ac:dyDescent="0.3">
      <c r="A6873">
        <v>6872</v>
      </c>
      <c r="B6873">
        <v>1359</v>
      </c>
      <c r="C6873">
        <v>8</v>
      </c>
      <c r="D6873">
        <v>18</v>
      </c>
      <c r="E6873" s="3">
        <v>0.05</v>
      </c>
      <c r="F6873" s="4">
        <f>VLOOKUP(B6873,[1]Vendas!A:C,2,FALSE)</f>
        <v>43919</v>
      </c>
      <c r="G6873" t="str">
        <f>VLOOKUP(VLOOKUP(B6873,[1]Vendas!A:C,3,FALSE),[1]Vendedores!A:B,2,FALSE)</f>
        <v>Jaqueline de Souza</v>
      </c>
      <c r="H6873" t="str">
        <f>VLOOKUP(VLOOKUP(VLOOKUP(B6873,[1]Vendas!A:C,3,FALSE),[1]Vendedores!A:E,5,FALSE),[1]Filiais!A:B,2,FALSE)</f>
        <v>Minas Gerais</v>
      </c>
      <c r="I6873" s="3">
        <f>VLOOKUP(VLOOKUP(B6873,[1]Vendas!A:C,3,FALSE),[1]Vendedores!A:E,4,FALSE)</f>
        <v>7.0000000000000007E-2</v>
      </c>
      <c r="J6873" t="str">
        <f>VLOOKUP(C6873,[1]Produtos!A:D,2,FALSE)</f>
        <v>Projetor</v>
      </c>
      <c r="K6873" s="5">
        <f>VLOOKUP(C6873,[1]Produtos!A:D,3,FALSE)</f>
        <v>2900</v>
      </c>
      <c r="L6873" s="5">
        <f t="shared" si="321"/>
        <v>52200</v>
      </c>
      <c r="M6873" s="5">
        <f t="shared" si="322"/>
        <v>2610</v>
      </c>
      <c r="N6873" s="5">
        <f t="shared" si="323"/>
        <v>49590</v>
      </c>
      <c r="O6873" t="str">
        <f>VLOOKUP(VLOOKUP(C6873,[1]Produtos!A:D,4,FALSE),[1]Categorias!A:B,2,FALSE)</f>
        <v>Hardwares</v>
      </c>
    </row>
    <row r="6874" spans="1:15" x14ac:dyDescent="0.3">
      <c r="A6874">
        <v>6873</v>
      </c>
      <c r="B6874">
        <v>1629</v>
      </c>
      <c r="C6874">
        <v>10</v>
      </c>
      <c r="D6874">
        <v>11</v>
      </c>
      <c r="E6874" s="3">
        <v>0.03</v>
      </c>
      <c r="F6874" s="4">
        <f>VLOOKUP(B6874,[1]Vendas!A:C,2,FALSE)</f>
        <v>43856</v>
      </c>
      <c r="G6874" t="str">
        <f>VLOOKUP(VLOOKUP(B6874,[1]Vendas!A:C,3,FALSE),[1]Vendedores!A:B,2,FALSE)</f>
        <v>Fernanda Vasconcelos</v>
      </c>
      <c r="H6874" t="str">
        <f>VLOOKUP(VLOOKUP(VLOOKUP(B6874,[1]Vendas!A:C,3,FALSE),[1]Vendedores!A:E,5,FALSE),[1]Filiais!A:B,2,FALSE)</f>
        <v>Minas Gerais</v>
      </c>
      <c r="I6874" s="3">
        <f>VLOOKUP(VLOOKUP(B6874,[1]Vendas!A:C,3,FALSE),[1]Vendedores!A:E,4,FALSE)</f>
        <v>0.04</v>
      </c>
      <c r="J6874" t="str">
        <f>VLOOKUP(C6874,[1]Produtos!A:D,2,FALSE)</f>
        <v>Caneta</v>
      </c>
      <c r="K6874" s="5">
        <f>VLOOKUP(C6874,[1]Produtos!A:D,3,FALSE)</f>
        <v>15</v>
      </c>
      <c r="L6874" s="5">
        <f t="shared" si="321"/>
        <v>165</v>
      </c>
      <c r="M6874" s="5">
        <f t="shared" si="322"/>
        <v>4.95</v>
      </c>
      <c r="N6874" s="5">
        <f t="shared" si="323"/>
        <v>160.05000000000001</v>
      </c>
      <c r="O6874" t="str">
        <f>VLOOKUP(VLOOKUP(C6874,[1]Produtos!A:D,4,FALSE),[1]Categorias!A:B,2,FALSE)</f>
        <v>Papelaria</v>
      </c>
    </row>
    <row r="6875" spans="1:15" x14ac:dyDescent="0.3">
      <c r="A6875">
        <v>6874</v>
      </c>
      <c r="B6875">
        <v>1822</v>
      </c>
      <c r="C6875">
        <v>10</v>
      </c>
      <c r="D6875">
        <v>14</v>
      </c>
      <c r="E6875" s="3">
        <v>0.05</v>
      </c>
      <c r="F6875" s="4">
        <f>VLOOKUP(B6875,[1]Vendas!A:C,2,FALSE)</f>
        <v>43981</v>
      </c>
      <c r="G6875" t="str">
        <f>VLOOKUP(VLOOKUP(B6875,[1]Vendas!A:C,3,FALSE),[1]Vendedores!A:B,2,FALSE)</f>
        <v>Rubens Lopes</v>
      </c>
      <c r="H6875" t="str">
        <f>VLOOKUP(VLOOKUP(VLOOKUP(B6875,[1]Vendas!A:C,3,FALSE),[1]Vendedores!A:E,5,FALSE),[1]Filiais!A:B,2,FALSE)</f>
        <v>Minas Gerais</v>
      </c>
      <c r="I6875" s="3">
        <f>VLOOKUP(VLOOKUP(B6875,[1]Vendas!A:C,3,FALSE),[1]Vendedores!A:E,4,FALSE)</f>
        <v>0.02</v>
      </c>
      <c r="J6875" t="str">
        <f>VLOOKUP(C6875,[1]Produtos!A:D,2,FALSE)</f>
        <v>Caneta</v>
      </c>
      <c r="K6875" s="5">
        <f>VLOOKUP(C6875,[1]Produtos!A:D,3,FALSE)</f>
        <v>15</v>
      </c>
      <c r="L6875" s="5">
        <f t="shared" si="321"/>
        <v>210</v>
      </c>
      <c r="M6875" s="5">
        <f t="shared" si="322"/>
        <v>10.5</v>
      </c>
      <c r="N6875" s="5">
        <f t="shared" si="323"/>
        <v>199.5</v>
      </c>
      <c r="O6875" t="str">
        <f>VLOOKUP(VLOOKUP(C6875,[1]Produtos!A:D,4,FALSE),[1]Categorias!A:B,2,FALSE)</f>
        <v>Papelaria</v>
      </c>
    </row>
    <row r="6876" spans="1:15" x14ac:dyDescent="0.3">
      <c r="A6876">
        <v>6875</v>
      </c>
      <c r="B6876">
        <v>1870</v>
      </c>
      <c r="C6876">
        <v>9</v>
      </c>
      <c r="D6876">
        <v>19</v>
      </c>
      <c r="E6876" s="3">
        <v>0</v>
      </c>
      <c r="F6876" s="4">
        <f>VLOOKUP(B6876,[1]Vendas!A:C,2,FALSE)</f>
        <v>44069</v>
      </c>
      <c r="G6876" t="str">
        <f>VLOOKUP(VLOOKUP(B6876,[1]Vendas!A:C,3,FALSE),[1]Vendedores!A:B,2,FALSE)</f>
        <v>Rubens Lopes</v>
      </c>
      <c r="H6876" t="str">
        <f>VLOOKUP(VLOOKUP(VLOOKUP(B6876,[1]Vendas!A:C,3,FALSE),[1]Vendedores!A:E,5,FALSE),[1]Filiais!A:B,2,FALSE)</f>
        <v>Minas Gerais</v>
      </c>
      <c r="I6876" s="3">
        <f>VLOOKUP(VLOOKUP(B6876,[1]Vendas!A:C,3,FALSE),[1]Vendedores!A:E,4,FALSE)</f>
        <v>0.02</v>
      </c>
      <c r="J6876" t="str">
        <f>VLOOKUP(C6876,[1]Produtos!A:D,2,FALSE)</f>
        <v>Papel A4</v>
      </c>
      <c r="K6876" s="5">
        <f>VLOOKUP(C6876,[1]Produtos!A:D,3,FALSE)</f>
        <v>90</v>
      </c>
      <c r="L6876" s="5">
        <f t="shared" si="321"/>
        <v>1710</v>
      </c>
      <c r="M6876" s="5">
        <f t="shared" si="322"/>
        <v>0</v>
      </c>
      <c r="N6876" s="5">
        <f t="shared" si="323"/>
        <v>1710</v>
      </c>
      <c r="O6876" t="str">
        <f>VLOOKUP(VLOOKUP(C6876,[1]Produtos!A:D,4,FALSE),[1]Categorias!A:B,2,FALSE)</f>
        <v>Papelaria</v>
      </c>
    </row>
    <row r="6877" spans="1:15" x14ac:dyDescent="0.3">
      <c r="A6877">
        <v>6876</v>
      </c>
      <c r="B6877">
        <v>250</v>
      </c>
      <c r="C6877">
        <v>1</v>
      </c>
      <c r="D6877">
        <v>31</v>
      </c>
      <c r="E6877" s="3">
        <v>0</v>
      </c>
      <c r="F6877" s="4">
        <f>VLOOKUP(B6877,[1]Vendas!A:C,2,FALSE)</f>
        <v>43854</v>
      </c>
      <c r="G6877" t="str">
        <f>VLOOKUP(VLOOKUP(B6877,[1]Vendas!A:C,3,FALSE),[1]Vendedores!A:B,2,FALSE)</f>
        <v>Raimundo Nonato</v>
      </c>
      <c r="H6877" t="str">
        <f>VLOOKUP(VLOOKUP(VLOOKUP(B6877,[1]Vendas!A:C,3,FALSE),[1]Vendedores!A:E,5,FALSE),[1]Filiais!A:B,2,FALSE)</f>
        <v>Minas Gerais</v>
      </c>
      <c r="I6877" s="3">
        <f>VLOOKUP(VLOOKUP(B6877,[1]Vendas!A:C,3,FALSE),[1]Vendedores!A:E,4,FALSE)</f>
        <v>0.02</v>
      </c>
      <c r="J6877" t="str">
        <f>VLOOKUP(C6877,[1]Produtos!A:D,2,FALSE)</f>
        <v>Computador desktop</v>
      </c>
      <c r="K6877" s="5">
        <f>VLOOKUP(C6877,[1]Produtos!A:D,3,FALSE)</f>
        <v>5200</v>
      </c>
      <c r="L6877" s="5">
        <f t="shared" si="321"/>
        <v>161200</v>
      </c>
      <c r="M6877" s="5">
        <f t="shared" si="322"/>
        <v>0</v>
      </c>
      <c r="N6877" s="5">
        <f t="shared" si="323"/>
        <v>161200</v>
      </c>
      <c r="O6877" t="str">
        <f>VLOOKUP(VLOOKUP(C6877,[1]Produtos!A:D,4,FALSE),[1]Categorias!A:B,2,FALSE)</f>
        <v>Hardwares</v>
      </c>
    </row>
    <row r="6878" spans="1:15" x14ac:dyDescent="0.3">
      <c r="A6878">
        <v>6877</v>
      </c>
      <c r="B6878">
        <v>1953</v>
      </c>
      <c r="C6878">
        <v>8</v>
      </c>
      <c r="D6878">
        <v>31</v>
      </c>
      <c r="E6878" s="3">
        <v>0</v>
      </c>
      <c r="F6878" s="4">
        <f>VLOOKUP(B6878,[1]Vendas!A:C,2,FALSE)</f>
        <v>44041</v>
      </c>
      <c r="G6878" t="str">
        <f>VLOOKUP(VLOOKUP(B6878,[1]Vendas!A:C,3,FALSE),[1]Vendedores!A:B,2,FALSE)</f>
        <v>Filipe de Tarso</v>
      </c>
      <c r="H6878" t="str">
        <f>VLOOKUP(VLOOKUP(VLOOKUP(B6878,[1]Vendas!A:C,3,FALSE),[1]Vendedores!A:E,5,FALSE),[1]Filiais!A:B,2,FALSE)</f>
        <v>Rio de Janeiro</v>
      </c>
      <c r="I6878" s="3">
        <f>VLOOKUP(VLOOKUP(B6878,[1]Vendas!A:C,3,FALSE),[1]Vendedores!A:E,4,FALSE)</f>
        <v>0.04</v>
      </c>
      <c r="J6878" t="str">
        <f>VLOOKUP(C6878,[1]Produtos!A:D,2,FALSE)</f>
        <v>Projetor</v>
      </c>
      <c r="K6878" s="5">
        <f>VLOOKUP(C6878,[1]Produtos!A:D,3,FALSE)</f>
        <v>2900</v>
      </c>
      <c r="L6878" s="5">
        <f t="shared" si="321"/>
        <v>89900</v>
      </c>
      <c r="M6878" s="5">
        <f t="shared" si="322"/>
        <v>0</v>
      </c>
      <c r="N6878" s="5">
        <f t="shared" si="323"/>
        <v>89900</v>
      </c>
      <c r="O6878" t="str">
        <f>VLOOKUP(VLOOKUP(C6878,[1]Produtos!A:D,4,FALSE),[1]Categorias!A:B,2,FALSE)</f>
        <v>Hardwares</v>
      </c>
    </row>
    <row r="6879" spans="1:15" x14ac:dyDescent="0.3">
      <c r="A6879">
        <v>6878</v>
      </c>
      <c r="B6879">
        <v>80</v>
      </c>
      <c r="C6879">
        <v>7</v>
      </c>
      <c r="D6879">
        <v>27</v>
      </c>
      <c r="E6879" s="3">
        <v>0.03</v>
      </c>
      <c r="F6879" s="4">
        <f>VLOOKUP(B6879,[1]Vendas!A:C,2,FALSE)</f>
        <v>44072</v>
      </c>
      <c r="G6879" t="str">
        <f>VLOOKUP(VLOOKUP(B6879,[1]Vendas!A:C,3,FALSE),[1]Vendedores!A:B,2,FALSE)</f>
        <v>Antônio da Costa</v>
      </c>
      <c r="H6879" t="str">
        <f>VLOOKUP(VLOOKUP(VLOOKUP(B6879,[1]Vendas!A:C,3,FALSE),[1]Vendedores!A:E,5,FALSE),[1]Filiais!A:B,2,FALSE)</f>
        <v>São Paulo</v>
      </c>
      <c r="I6879" s="3">
        <f>VLOOKUP(VLOOKUP(B6879,[1]Vendas!A:C,3,FALSE),[1]Vendedores!A:E,4,FALSE)</f>
        <v>7.0000000000000007E-2</v>
      </c>
      <c r="J6879" t="str">
        <f>VLOOKUP(C6879,[1]Produtos!A:D,2,FALSE)</f>
        <v>Roteador</v>
      </c>
      <c r="K6879" s="5">
        <f>VLOOKUP(C6879,[1]Produtos!A:D,3,FALSE)</f>
        <v>320</v>
      </c>
      <c r="L6879" s="5">
        <f t="shared" si="321"/>
        <v>8640</v>
      </c>
      <c r="M6879" s="5">
        <f t="shared" si="322"/>
        <v>259.2</v>
      </c>
      <c r="N6879" s="5">
        <f t="shared" si="323"/>
        <v>8380.7999999999993</v>
      </c>
      <c r="O6879" t="str">
        <f>VLOOKUP(VLOOKUP(C6879,[1]Produtos!A:D,4,FALSE),[1]Categorias!A:B,2,FALSE)</f>
        <v>Hardwares</v>
      </c>
    </row>
    <row r="6880" spans="1:15" x14ac:dyDescent="0.3">
      <c r="A6880">
        <v>6879</v>
      </c>
      <c r="B6880">
        <v>1902</v>
      </c>
      <c r="C6880">
        <v>7</v>
      </c>
      <c r="D6880">
        <v>30</v>
      </c>
      <c r="E6880" s="3">
        <v>0.02</v>
      </c>
      <c r="F6880" s="4">
        <f>VLOOKUP(B6880,[1]Vendas!A:C,2,FALSE)</f>
        <v>44191</v>
      </c>
      <c r="G6880" t="str">
        <f>VLOOKUP(VLOOKUP(B6880,[1]Vendas!A:C,3,FALSE),[1]Vendedores!A:B,2,FALSE)</f>
        <v>Antônio da Costa</v>
      </c>
      <c r="H6880" t="str">
        <f>VLOOKUP(VLOOKUP(VLOOKUP(B6880,[1]Vendas!A:C,3,FALSE),[1]Vendedores!A:E,5,FALSE),[1]Filiais!A:B,2,FALSE)</f>
        <v>São Paulo</v>
      </c>
      <c r="I6880" s="3">
        <f>VLOOKUP(VLOOKUP(B6880,[1]Vendas!A:C,3,FALSE),[1]Vendedores!A:E,4,FALSE)</f>
        <v>7.0000000000000007E-2</v>
      </c>
      <c r="J6880" t="str">
        <f>VLOOKUP(C6880,[1]Produtos!A:D,2,FALSE)</f>
        <v>Roteador</v>
      </c>
      <c r="K6880" s="5">
        <f>VLOOKUP(C6880,[1]Produtos!A:D,3,FALSE)</f>
        <v>320</v>
      </c>
      <c r="L6880" s="5">
        <f t="shared" si="321"/>
        <v>9600</v>
      </c>
      <c r="M6880" s="5">
        <f t="shared" si="322"/>
        <v>192</v>
      </c>
      <c r="N6880" s="5">
        <f t="shared" si="323"/>
        <v>9408</v>
      </c>
      <c r="O6880" t="str">
        <f>VLOOKUP(VLOOKUP(C6880,[1]Produtos!A:D,4,FALSE),[1]Categorias!A:B,2,FALSE)</f>
        <v>Hardwares</v>
      </c>
    </row>
    <row r="6881" spans="1:15" x14ac:dyDescent="0.3">
      <c r="A6881">
        <v>6880</v>
      </c>
      <c r="B6881">
        <v>1494</v>
      </c>
      <c r="C6881">
        <v>2</v>
      </c>
      <c r="D6881">
        <v>30</v>
      </c>
      <c r="E6881" s="3">
        <v>0.03</v>
      </c>
      <c r="F6881" s="4">
        <f>VLOOKUP(B6881,[1]Vendas!A:C,2,FALSE)</f>
        <v>43925</v>
      </c>
      <c r="G6881" t="str">
        <f>VLOOKUP(VLOOKUP(B6881,[1]Vendas!A:C,3,FALSE),[1]Vendedores!A:B,2,FALSE)</f>
        <v>Augusto Carlos</v>
      </c>
      <c r="H6881" t="str">
        <f>VLOOKUP(VLOOKUP(VLOOKUP(B6881,[1]Vendas!A:C,3,FALSE),[1]Vendedores!A:E,5,FALSE),[1]Filiais!A:B,2,FALSE)</f>
        <v>São Paulo</v>
      </c>
      <c r="I6881" s="3">
        <f>VLOOKUP(VLOOKUP(B6881,[1]Vendas!A:C,3,FALSE),[1]Vendedores!A:E,4,FALSE)</f>
        <v>0.08</v>
      </c>
      <c r="J6881" t="str">
        <f>VLOOKUP(C6881,[1]Produtos!A:D,2,FALSE)</f>
        <v>Impressora</v>
      </c>
      <c r="K6881" s="5">
        <f>VLOOKUP(C6881,[1]Produtos!A:D,3,FALSE)</f>
        <v>2100</v>
      </c>
      <c r="L6881" s="5">
        <f t="shared" si="321"/>
        <v>63000</v>
      </c>
      <c r="M6881" s="5">
        <f t="shared" si="322"/>
        <v>1890</v>
      </c>
      <c r="N6881" s="5">
        <f t="shared" si="323"/>
        <v>61110</v>
      </c>
      <c r="O6881" t="str">
        <f>VLOOKUP(VLOOKUP(C6881,[1]Produtos!A:D,4,FALSE),[1]Categorias!A:B,2,FALSE)</f>
        <v>Hardwares</v>
      </c>
    </row>
    <row r="6882" spans="1:15" x14ac:dyDescent="0.3">
      <c r="A6882">
        <v>6881</v>
      </c>
      <c r="B6882">
        <v>1294</v>
      </c>
      <c r="C6882">
        <v>10</v>
      </c>
      <c r="D6882">
        <v>3</v>
      </c>
      <c r="E6882" s="3">
        <v>0</v>
      </c>
      <c r="F6882" s="4">
        <f>VLOOKUP(B6882,[1]Vendas!A:C,2,FALSE)</f>
        <v>44084</v>
      </c>
      <c r="G6882" t="str">
        <f>VLOOKUP(VLOOKUP(B6882,[1]Vendas!A:C,3,FALSE),[1]Vendedores!A:B,2,FALSE)</f>
        <v>Antônio da Costa</v>
      </c>
      <c r="H6882" t="str">
        <f>VLOOKUP(VLOOKUP(VLOOKUP(B6882,[1]Vendas!A:C,3,FALSE),[1]Vendedores!A:E,5,FALSE),[1]Filiais!A:B,2,FALSE)</f>
        <v>São Paulo</v>
      </c>
      <c r="I6882" s="3">
        <f>VLOOKUP(VLOOKUP(B6882,[1]Vendas!A:C,3,FALSE),[1]Vendedores!A:E,4,FALSE)</f>
        <v>7.0000000000000007E-2</v>
      </c>
      <c r="J6882" t="str">
        <f>VLOOKUP(C6882,[1]Produtos!A:D,2,FALSE)</f>
        <v>Caneta</v>
      </c>
      <c r="K6882" s="5">
        <f>VLOOKUP(C6882,[1]Produtos!A:D,3,FALSE)</f>
        <v>15</v>
      </c>
      <c r="L6882" s="5">
        <f t="shared" si="321"/>
        <v>45</v>
      </c>
      <c r="M6882" s="5">
        <f t="shared" si="322"/>
        <v>0</v>
      </c>
      <c r="N6882" s="5">
        <f t="shared" si="323"/>
        <v>45</v>
      </c>
      <c r="O6882" t="str">
        <f>VLOOKUP(VLOOKUP(C6882,[1]Produtos!A:D,4,FALSE),[1]Categorias!A:B,2,FALSE)</f>
        <v>Papelaria</v>
      </c>
    </row>
    <row r="6883" spans="1:15" x14ac:dyDescent="0.3">
      <c r="A6883">
        <v>6882</v>
      </c>
      <c r="B6883">
        <v>183</v>
      </c>
      <c r="C6883">
        <v>3</v>
      </c>
      <c r="D6883">
        <v>26</v>
      </c>
      <c r="E6883" s="3">
        <v>0.05</v>
      </c>
      <c r="F6883" s="4">
        <f>VLOOKUP(B6883,[1]Vendas!A:C,2,FALSE)</f>
        <v>43875</v>
      </c>
      <c r="G6883" t="str">
        <f>VLOOKUP(VLOOKUP(B6883,[1]Vendas!A:C,3,FALSE),[1]Vendedores!A:B,2,FALSE)</f>
        <v>Rubens Lopes</v>
      </c>
      <c r="H6883" t="str">
        <f>VLOOKUP(VLOOKUP(VLOOKUP(B6883,[1]Vendas!A:C,3,FALSE),[1]Vendedores!A:E,5,FALSE),[1]Filiais!A:B,2,FALSE)</f>
        <v>Minas Gerais</v>
      </c>
      <c r="I6883" s="3">
        <f>VLOOKUP(VLOOKUP(B6883,[1]Vendas!A:C,3,FALSE),[1]Vendedores!A:E,4,FALSE)</f>
        <v>0.02</v>
      </c>
      <c r="J6883" t="str">
        <f>VLOOKUP(C6883,[1]Produtos!A:D,2,FALSE)</f>
        <v>Teclado</v>
      </c>
      <c r="K6883" s="5">
        <f>VLOOKUP(C6883,[1]Produtos!A:D,3,FALSE)</f>
        <v>90</v>
      </c>
      <c r="L6883" s="5">
        <f t="shared" si="321"/>
        <v>2340</v>
      </c>
      <c r="M6883" s="5">
        <f t="shared" si="322"/>
        <v>117</v>
      </c>
      <c r="N6883" s="5">
        <f t="shared" si="323"/>
        <v>2223</v>
      </c>
      <c r="O6883" t="str">
        <f>VLOOKUP(VLOOKUP(C6883,[1]Produtos!A:D,4,FALSE),[1]Categorias!A:B,2,FALSE)</f>
        <v>Acessórios</v>
      </c>
    </row>
    <row r="6884" spans="1:15" x14ac:dyDescent="0.3">
      <c r="A6884">
        <v>6883</v>
      </c>
      <c r="B6884">
        <v>1116</v>
      </c>
      <c r="C6884">
        <v>7</v>
      </c>
      <c r="D6884">
        <v>2</v>
      </c>
      <c r="E6884" s="3">
        <v>0.05</v>
      </c>
      <c r="F6884" s="4">
        <f>VLOOKUP(B6884,[1]Vendas!A:C,2,FALSE)</f>
        <v>43853</v>
      </c>
      <c r="G6884" t="str">
        <f>VLOOKUP(VLOOKUP(B6884,[1]Vendas!A:C,3,FALSE),[1]Vendedores!A:B,2,FALSE)</f>
        <v>Raimundo Nonato</v>
      </c>
      <c r="H6884" t="str">
        <f>VLOOKUP(VLOOKUP(VLOOKUP(B6884,[1]Vendas!A:C,3,FALSE),[1]Vendedores!A:E,5,FALSE),[1]Filiais!A:B,2,FALSE)</f>
        <v>Minas Gerais</v>
      </c>
      <c r="I6884" s="3">
        <f>VLOOKUP(VLOOKUP(B6884,[1]Vendas!A:C,3,FALSE),[1]Vendedores!A:E,4,FALSE)</f>
        <v>0.02</v>
      </c>
      <c r="J6884" t="str">
        <f>VLOOKUP(C6884,[1]Produtos!A:D,2,FALSE)</f>
        <v>Roteador</v>
      </c>
      <c r="K6884" s="5">
        <f>VLOOKUP(C6884,[1]Produtos!A:D,3,FALSE)</f>
        <v>320</v>
      </c>
      <c r="L6884" s="5">
        <f t="shared" si="321"/>
        <v>640</v>
      </c>
      <c r="M6884" s="5">
        <f t="shared" si="322"/>
        <v>32</v>
      </c>
      <c r="N6884" s="5">
        <f t="shared" si="323"/>
        <v>608</v>
      </c>
      <c r="O6884" t="str">
        <f>VLOOKUP(VLOOKUP(C6884,[1]Produtos!A:D,4,FALSE),[1]Categorias!A:B,2,FALSE)</f>
        <v>Hardwares</v>
      </c>
    </row>
    <row r="6885" spans="1:15" x14ac:dyDescent="0.3">
      <c r="A6885">
        <v>6884</v>
      </c>
      <c r="B6885">
        <v>1021</v>
      </c>
      <c r="C6885">
        <v>9</v>
      </c>
      <c r="D6885">
        <v>22</v>
      </c>
      <c r="E6885" s="3">
        <v>0.03</v>
      </c>
      <c r="F6885" s="4">
        <f>VLOOKUP(B6885,[1]Vendas!A:C,2,FALSE)</f>
        <v>44163</v>
      </c>
      <c r="G6885" t="str">
        <f>VLOOKUP(VLOOKUP(B6885,[1]Vendas!A:C,3,FALSE),[1]Vendedores!A:B,2,FALSE)</f>
        <v>Rubens Lopes</v>
      </c>
      <c r="H6885" t="str">
        <f>VLOOKUP(VLOOKUP(VLOOKUP(B6885,[1]Vendas!A:C,3,FALSE),[1]Vendedores!A:E,5,FALSE),[1]Filiais!A:B,2,FALSE)</f>
        <v>Minas Gerais</v>
      </c>
      <c r="I6885" s="3">
        <f>VLOOKUP(VLOOKUP(B6885,[1]Vendas!A:C,3,FALSE),[1]Vendedores!A:E,4,FALSE)</f>
        <v>0.02</v>
      </c>
      <c r="J6885" t="str">
        <f>VLOOKUP(C6885,[1]Produtos!A:D,2,FALSE)</f>
        <v>Papel A4</v>
      </c>
      <c r="K6885" s="5">
        <f>VLOOKUP(C6885,[1]Produtos!A:D,3,FALSE)</f>
        <v>90</v>
      </c>
      <c r="L6885" s="5">
        <f t="shared" si="321"/>
        <v>1980</v>
      </c>
      <c r="M6885" s="5">
        <f t="shared" si="322"/>
        <v>59.4</v>
      </c>
      <c r="N6885" s="5">
        <f t="shared" si="323"/>
        <v>1920.6</v>
      </c>
      <c r="O6885" t="str">
        <f>VLOOKUP(VLOOKUP(C6885,[1]Produtos!A:D,4,FALSE),[1]Categorias!A:B,2,FALSE)</f>
        <v>Papelaria</v>
      </c>
    </row>
    <row r="6886" spans="1:15" x14ac:dyDescent="0.3">
      <c r="A6886">
        <v>6885</v>
      </c>
      <c r="B6886">
        <v>912</v>
      </c>
      <c r="C6886">
        <v>2</v>
      </c>
      <c r="D6886">
        <v>21</v>
      </c>
      <c r="E6886" s="3">
        <v>0.05</v>
      </c>
      <c r="F6886" s="4">
        <f>VLOOKUP(B6886,[1]Vendas!A:C,2,FALSE)</f>
        <v>44125</v>
      </c>
      <c r="G6886" t="str">
        <f>VLOOKUP(VLOOKUP(B6886,[1]Vendas!A:C,3,FALSE),[1]Vendedores!A:B,2,FALSE)</f>
        <v>Solange Almeida</v>
      </c>
      <c r="H6886" t="str">
        <f>VLOOKUP(VLOOKUP(VLOOKUP(B6886,[1]Vendas!A:C,3,FALSE),[1]Vendedores!A:E,5,FALSE),[1]Filiais!A:B,2,FALSE)</f>
        <v>Rio de Janeiro</v>
      </c>
      <c r="I6886" s="3">
        <f>VLOOKUP(VLOOKUP(B6886,[1]Vendas!A:C,3,FALSE),[1]Vendedores!A:E,4,FALSE)</f>
        <v>0.01</v>
      </c>
      <c r="J6886" t="str">
        <f>VLOOKUP(C6886,[1]Produtos!A:D,2,FALSE)</f>
        <v>Impressora</v>
      </c>
      <c r="K6886" s="5">
        <f>VLOOKUP(C6886,[1]Produtos!A:D,3,FALSE)</f>
        <v>2100</v>
      </c>
      <c r="L6886" s="5">
        <f t="shared" si="321"/>
        <v>44100</v>
      </c>
      <c r="M6886" s="5">
        <f t="shared" si="322"/>
        <v>2205</v>
      </c>
      <c r="N6886" s="5">
        <f t="shared" si="323"/>
        <v>41895</v>
      </c>
      <c r="O6886" t="str">
        <f>VLOOKUP(VLOOKUP(C6886,[1]Produtos!A:D,4,FALSE),[1]Categorias!A:B,2,FALSE)</f>
        <v>Hardwares</v>
      </c>
    </row>
    <row r="6887" spans="1:15" x14ac:dyDescent="0.3">
      <c r="A6887">
        <v>6886</v>
      </c>
      <c r="B6887">
        <v>914</v>
      </c>
      <c r="C6887">
        <v>10</v>
      </c>
      <c r="D6887">
        <v>5</v>
      </c>
      <c r="E6887" s="3">
        <v>0.02</v>
      </c>
      <c r="F6887" s="4">
        <f>VLOOKUP(B6887,[1]Vendas!A:C,2,FALSE)</f>
        <v>44142</v>
      </c>
      <c r="G6887" t="str">
        <f>VLOOKUP(VLOOKUP(B6887,[1]Vendas!A:C,3,FALSE),[1]Vendedores!A:B,2,FALSE)</f>
        <v>Filipe de Tarso</v>
      </c>
      <c r="H6887" t="str">
        <f>VLOOKUP(VLOOKUP(VLOOKUP(B6887,[1]Vendas!A:C,3,FALSE),[1]Vendedores!A:E,5,FALSE),[1]Filiais!A:B,2,FALSE)</f>
        <v>Rio de Janeiro</v>
      </c>
      <c r="I6887" s="3">
        <f>VLOOKUP(VLOOKUP(B6887,[1]Vendas!A:C,3,FALSE),[1]Vendedores!A:E,4,FALSE)</f>
        <v>0.04</v>
      </c>
      <c r="J6887" t="str">
        <f>VLOOKUP(C6887,[1]Produtos!A:D,2,FALSE)</f>
        <v>Caneta</v>
      </c>
      <c r="K6887" s="5">
        <f>VLOOKUP(C6887,[1]Produtos!A:D,3,FALSE)</f>
        <v>15</v>
      </c>
      <c r="L6887" s="5">
        <f t="shared" si="321"/>
        <v>75</v>
      </c>
      <c r="M6887" s="5">
        <f t="shared" si="322"/>
        <v>1.5</v>
      </c>
      <c r="N6887" s="5">
        <f t="shared" si="323"/>
        <v>73.5</v>
      </c>
      <c r="O6887" t="str">
        <f>VLOOKUP(VLOOKUP(C6887,[1]Produtos!A:D,4,FALSE),[1]Categorias!A:B,2,FALSE)</f>
        <v>Papelaria</v>
      </c>
    </row>
    <row r="6888" spans="1:15" x14ac:dyDescent="0.3">
      <c r="A6888">
        <v>6887</v>
      </c>
      <c r="B6888">
        <v>1820</v>
      </c>
      <c r="C6888">
        <v>8</v>
      </c>
      <c r="D6888">
        <v>19</v>
      </c>
      <c r="E6888" s="3">
        <v>0.03</v>
      </c>
      <c r="F6888" s="4">
        <f>VLOOKUP(B6888,[1]Vendas!A:C,2,FALSE)</f>
        <v>44005</v>
      </c>
      <c r="G6888" t="str">
        <f>VLOOKUP(VLOOKUP(B6888,[1]Vendas!A:C,3,FALSE),[1]Vendedores!A:B,2,FALSE)</f>
        <v>Augusto Carlos</v>
      </c>
      <c r="H6888" t="str">
        <f>VLOOKUP(VLOOKUP(VLOOKUP(B6888,[1]Vendas!A:C,3,FALSE),[1]Vendedores!A:E,5,FALSE),[1]Filiais!A:B,2,FALSE)</f>
        <v>São Paulo</v>
      </c>
      <c r="I6888" s="3">
        <f>VLOOKUP(VLOOKUP(B6888,[1]Vendas!A:C,3,FALSE),[1]Vendedores!A:E,4,FALSE)</f>
        <v>0.08</v>
      </c>
      <c r="J6888" t="str">
        <f>VLOOKUP(C6888,[1]Produtos!A:D,2,FALSE)</f>
        <v>Projetor</v>
      </c>
      <c r="K6888" s="5">
        <f>VLOOKUP(C6888,[1]Produtos!A:D,3,FALSE)</f>
        <v>2900</v>
      </c>
      <c r="L6888" s="5">
        <f t="shared" si="321"/>
        <v>55100</v>
      </c>
      <c r="M6888" s="5">
        <f t="shared" si="322"/>
        <v>1653</v>
      </c>
      <c r="N6888" s="5">
        <f t="shared" si="323"/>
        <v>53447</v>
      </c>
      <c r="O6888" t="str">
        <f>VLOOKUP(VLOOKUP(C6888,[1]Produtos!A:D,4,FALSE),[1]Categorias!A:B,2,FALSE)</f>
        <v>Hardwares</v>
      </c>
    </row>
    <row r="6889" spans="1:15" x14ac:dyDescent="0.3">
      <c r="A6889">
        <v>6888</v>
      </c>
      <c r="B6889">
        <v>939</v>
      </c>
      <c r="C6889">
        <v>2</v>
      </c>
      <c r="D6889">
        <v>6</v>
      </c>
      <c r="E6889" s="3">
        <v>0.03</v>
      </c>
      <c r="F6889" s="4">
        <f>VLOOKUP(B6889,[1]Vendas!A:C,2,FALSE)</f>
        <v>43903</v>
      </c>
      <c r="G6889" t="str">
        <f>VLOOKUP(VLOOKUP(B6889,[1]Vendas!A:C,3,FALSE),[1]Vendedores!A:B,2,FALSE)</f>
        <v>Débora Albuquerque</v>
      </c>
      <c r="H6889" t="str">
        <f>VLOOKUP(VLOOKUP(VLOOKUP(B6889,[1]Vendas!A:C,3,FALSE),[1]Vendedores!A:E,5,FALSE),[1]Filiais!A:B,2,FALSE)</f>
        <v>São Paulo</v>
      </c>
      <c r="I6889" s="3">
        <f>VLOOKUP(VLOOKUP(B6889,[1]Vendas!A:C,3,FALSE),[1]Vendedores!A:E,4,FALSE)</f>
        <v>0.02</v>
      </c>
      <c r="J6889" t="str">
        <f>VLOOKUP(C6889,[1]Produtos!A:D,2,FALSE)</f>
        <v>Impressora</v>
      </c>
      <c r="K6889" s="5">
        <f>VLOOKUP(C6889,[1]Produtos!A:D,3,FALSE)</f>
        <v>2100</v>
      </c>
      <c r="L6889" s="5">
        <f t="shared" si="321"/>
        <v>12600</v>
      </c>
      <c r="M6889" s="5">
        <f t="shared" si="322"/>
        <v>378</v>
      </c>
      <c r="N6889" s="5">
        <f t="shared" si="323"/>
        <v>12222</v>
      </c>
      <c r="O6889" t="str">
        <f>VLOOKUP(VLOOKUP(C6889,[1]Produtos!A:D,4,FALSE),[1]Categorias!A:B,2,FALSE)</f>
        <v>Hardwares</v>
      </c>
    </row>
    <row r="6890" spans="1:15" x14ac:dyDescent="0.3">
      <c r="A6890">
        <v>6889</v>
      </c>
      <c r="B6890">
        <v>488</v>
      </c>
      <c r="C6890">
        <v>7</v>
      </c>
      <c r="D6890">
        <v>6</v>
      </c>
      <c r="E6890" s="3">
        <v>0.05</v>
      </c>
      <c r="F6890" s="4">
        <f>VLOOKUP(B6890,[1]Vendas!A:C,2,FALSE)</f>
        <v>43914</v>
      </c>
      <c r="G6890" t="str">
        <f>VLOOKUP(VLOOKUP(B6890,[1]Vendas!A:C,3,FALSE),[1]Vendedores!A:B,2,FALSE)</f>
        <v>Antônio da Costa</v>
      </c>
      <c r="H6890" t="str">
        <f>VLOOKUP(VLOOKUP(VLOOKUP(B6890,[1]Vendas!A:C,3,FALSE),[1]Vendedores!A:E,5,FALSE),[1]Filiais!A:B,2,FALSE)</f>
        <v>São Paulo</v>
      </c>
      <c r="I6890" s="3">
        <f>VLOOKUP(VLOOKUP(B6890,[1]Vendas!A:C,3,FALSE),[1]Vendedores!A:E,4,FALSE)</f>
        <v>7.0000000000000007E-2</v>
      </c>
      <c r="J6890" t="str">
        <f>VLOOKUP(C6890,[1]Produtos!A:D,2,FALSE)</f>
        <v>Roteador</v>
      </c>
      <c r="K6890" s="5">
        <f>VLOOKUP(C6890,[1]Produtos!A:D,3,FALSE)</f>
        <v>320</v>
      </c>
      <c r="L6890" s="5">
        <f t="shared" si="321"/>
        <v>1920</v>
      </c>
      <c r="M6890" s="5">
        <f t="shared" si="322"/>
        <v>96</v>
      </c>
      <c r="N6890" s="5">
        <f t="shared" si="323"/>
        <v>1824</v>
      </c>
      <c r="O6890" t="str">
        <f>VLOOKUP(VLOOKUP(C6890,[1]Produtos!A:D,4,FALSE),[1]Categorias!A:B,2,FALSE)</f>
        <v>Hardwares</v>
      </c>
    </row>
    <row r="6891" spans="1:15" x14ac:dyDescent="0.3">
      <c r="A6891">
        <v>6890</v>
      </c>
      <c r="B6891">
        <v>80</v>
      </c>
      <c r="C6891">
        <v>4</v>
      </c>
      <c r="D6891">
        <v>6</v>
      </c>
      <c r="E6891" s="3">
        <v>0</v>
      </c>
      <c r="F6891" s="4">
        <f>VLOOKUP(B6891,[1]Vendas!A:C,2,FALSE)</f>
        <v>44072</v>
      </c>
      <c r="G6891" t="str">
        <f>VLOOKUP(VLOOKUP(B6891,[1]Vendas!A:C,3,FALSE),[1]Vendedores!A:B,2,FALSE)</f>
        <v>Antônio da Costa</v>
      </c>
      <c r="H6891" t="str">
        <f>VLOOKUP(VLOOKUP(VLOOKUP(B6891,[1]Vendas!A:C,3,FALSE),[1]Vendedores!A:E,5,FALSE),[1]Filiais!A:B,2,FALSE)</f>
        <v>São Paulo</v>
      </c>
      <c r="I6891" s="3">
        <f>VLOOKUP(VLOOKUP(B6891,[1]Vendas!A:C,3,FALSE),[1]Vendedores!A:E,4,FALSE)</f>
        <v>7.0000000000000007E-2</v>
      </c>
      <c r="J6891" t="str">
        <f>VLOOKUP(C6891,[1]Produtos!A:D,2,FALSE)</f>
        <v>Mouse</v>
      </c>
      <c r="K6891" s="5">
        <f>VLOOKUP(C6891,[1]Produtos!A:D,3,FALSE)</f>
        <v>75</v>
      </c>
      <c r="L6891" s="5">
        <f t="shared" si="321"/>
        <v>450</v>
      </c>
      <c r="M6891" s="5">
        <f t="shared" si="322"/>
        <v>0</v>
      </c>
      <c r="N6891" s="5">
        <f t="shared" si="323"/>
        <v>450</v>
      </c>
      <c r="O6891" t="str">
        <f>VLOOKUP(VLOOKUP(C6891,[1]Produtos!A:D,4,FALSE),[1]Categorias!A:B,2,FALSE)</f>
        <v>Acessórios</v>
      </c>
    </row>
    <row r="6892" spans="1:15" x14ac:dyDescent="0.3">
      <c r="A6892">
        <v>6891</v>
      </c>
      <c r="B6892">
        <v>529</v>
      </c>
      <c r="C6892">
        <v>5</v>
      </c>
      <c r="D6892">
        <v>6</v>
      </c>
      <c r="E6892" s="3">
        <v>0.03</v>
      </c>
      <c r="F6892" s="4">
        <f>VLOOKUP(B6892,[1]Vendas!A:C,2,FALSE)</f>
        <v>44143</v>
      </c>
      <c r="G6892" t="str">
        <f>VLOOKUP(VLOOKUP(B6892,[1]Vendas!A:C,3,FALSE),[1]Vendedores!A:B,2,FALSE)</f>
        <v>Débora Albuquerque</v>
      </c>
      <c r="H6892" t="str">
        <f>VLOOKUP(VLOOKUP(VLOOKUP(B6892,[1]Vendas!A:C,3,FALSE),[1]Vendedores!A:E,5,FALSE),[1]Filiais!A:B,2,FALSE)</f>
        <v>São Paulo</v>
      </c>
      <c r="I6892" s="3">
        <f>VLOOKUP(VLOOKUP(B6892,[1]Vendas!A:C,3,FALSE),[1]Vendedores!A:E,4,FALSE)</f>
        <v>0.02</v>
      </c>
      <c r="J6892" t="str">
        <f>VLOOKUP(C6892,[1]Produtos!A:D,2,FALSE)</f>
        <v>Smartphone</v>
      </c>
      <c r="K6892" s="5">
        <f>VLOOKUP(C6892,[1]Produtos!A:D,3,FALSE)</f>
        <v>3200</v>
      </c>
      <c r="L6892" s="5">
        <f t="shared" si="321"/>
        <v>19200</v>
      </c>
      <c r="M6892" s="5">
        <f t="shared" si="322"/>
        <v>576</v>
      </c>
      <c r="N6892" s="5">
        <f t="shared" si="323"/>
        <v>18624</v>
      </c>
      <c r="O6892" t="str">
        <f>VLOOKUP(VLOOKUP(C6892,[1]Produtos!A:D,4,FALSE),[1]Categorias!A:B,2,FALSE)</f>
        <v>Celulares</v>
      </c>
    </row>
    <row r="6893" spans="1:15" x14ac:dyDescent="0.3">
      <c r="A6893">
        <v>6892</v>
      </c>
      <c r="B6893">
        <v>925</v>
      </c>
      <c r="C6893">
        <v>10</v>
      </c>
      <c r="D6893">
        <v>15</v>
      </c>
      <c r="E6893" s="3">
        <v>0.05</v>
      </c>
      <c r="F6893" s="4">
        <f>VLOOKUP(B6893,[1]Vendas!A:C,2,FALSE)</f>
        <v>43882</v>
      </c>
      <c r="G6893" t="str">
        <f>VLOOKUP(VLOOKUP(B6893,[1]Vendas!A:C,3,FALSE),[1]Vendedores!A:B,2,FALSE)</f>
        <v>Débora Albuquerque</v>
      </c>
      <c r="H6893" t="str">
        <f>VLOOKUP(VLOOKUP(VLOOKUP(B6893,[1]Vendas!A:C,3,FALSE),[1]Vendedores!A:E,5,FALSE),[1]Filiais!A:B,2,FALSE)</f>
        <v>São Paulo</v>
      </c>
      <c r="I6893" s="3">
        <f>VLOOKUP(VLOOKUP(B6893,[1]Vendas!A:C,3,FALSE),[1]Vendedores!A:E,4,FALSE)</f>
        <v>0.02</v>
      </c>
      <c r="J6893" t="str">
        <f>VLOOKUP(C6893,[1]Produtos!A:D,2,FALSE)</f>
        <v>Caneta</v>
      </c>
      <c r="K6893" s="5">
        <f>VLOOKUP(C6893,[1]Produtos!A:D,3,FALSE)</f>
        <v>15</v>
      </c>
      <c r="L6893" s="5">
        <f t="shared" si="321"/>
        <v>225</v>
      </c>
      <c r="M6893" s="5">
        <f t="shared" si="322"/>
        <v>11.25</v>
      </c>
      <c r="N6893" s="5">
        <f t="shared" si="323"/>
        <v>213.75</v>
      </c>
      <c r="O6893" t="str">
        <f>VLOOKUP(VLOOKUP(C6893,[1]Produtos!A:D,4,FALSE),[1]Categorias!A:B,2,FALSE)</f>
        <v>Papelaria</v>
      </c>
    </row>
    <row r="6894" spans="1:15" x14ac:dyDescent="0.3">
      <c r="A6894">
        <v>6893</v>
      </c>
      <c r="B6894">
        <v>91</v>
      </c>
      <c r="C6894">
        <v>4</v>
      </c>
      <c r="D6894">
        <v>25</v>
      </c>
      <c r="E6894" s="3">
        <v>0.02</v>
      </c>
      <c r="F6894" s="4">
        <f>VLOOKUP(B6894,[1]Vendas!A:C,2,FALSE)</f>
        <v>44121</v>
      </c>
      <c r="G6894" t="str">
        <f>VLOOKUP(VLOOKUP(B6894,[1]Vendas!A:C,3,FALSE),[1]Vendedores!A:B,2,FALSE)</f>
        <v>Raimundo Nonato</v>
      </c>
      <c r="H6894" t="str">
        <f>VLOOKUP(VLOOKUP(VLOOKUP(B6894,[1]Vendas!A:C,3,FALSE),[1]Vendedores!A:E,5,FALSE),[1]Filiais!A:B,2,FALSE)</f>
        <v>Minas Gerais</v>
      </c>
      <c r="I6894" s="3">
        <f>VLOOKUP(VLOOKUP(B6894,[1]Vendas!A:C,3,FALSE),[1]Vendedores!A:E,4,FALSE)</f>
        <v>0.02</v>
      </c>
      <c r="J6894" t="str">
        <f>VLOOKUP(C6894,[1]Produtos!A:D,2,FALSE)</f>
        <v>Mouse</v>
      </c>
      <c r="K6894" s="5">
        <f>VLOOKUP(C6894,[1]Produtos!A:D,3,FALSE)</f>
        <v>75</v>
      </c>
      <c r="L6894" s="5">
        <f t="shared" si="321"/>
        <v>1875</v>
      </c>
      <c r="M6894" s="5">
        <f t="shared" si="322"/>
        <v>37.5</v>
      </c>
      <c r="N6894" s="5">
        <f t="shared" si="323"/>
        <v>1837.5</v>
      </c>
      <c r="O6894" t="str">
        <f>VLOOKUP(VLOOKUP(C6894,[1]Produtos!A:D,4,FALSE),[1]Categorias!A:B,2,FALSE)</f>
        <v>Acessórios</v>
      </c>
    </row>
    <row r="6895" spans="1:15" x14ac:dyDescent="0.3">
      <c r="A6895">
        <v>6894</v>
      </c>
      <c r="B6895">
        <v>1201</v>
      </c>
      <c r="C6895">
        <v>9</v>
      </c>
      <c r="D6895">
        <v>4</v>
      </c>
      <c r="E6895" s="3">
        <v>0</v>
      </c>
      <c r="F6895" s="4">
        <f>VLOOKUP(B6895,[1]Vendas!A:C,2,FALSE)</f>
        <v>43965</v>
      </c>
      <c r="G6895" t="str">
        <f>VLOOKUP(VLOOKUP(B6895,[1]Vendas!A:C,3,FALSE),[1]Vendedores!A:B,2,FALSE)</f>
        <v>Raimundo Nonato</v>
      </c>
      <c r="H6895" t="str">
        <f>VLOOKUP(VLOOKUP(VLOOKUP(B6895,[1]Vendas!A:C,3,FALSE),[1]Vendedores!A:E,5,FALSE),[1]Filiais!A:B,2,FALSE)</f>
        <v>Minas Gerais</v>
      </c>
      <c r="I6895" s="3">
        <f>VLOOKUP(VLOOKUP(B6895,[1]Vendas!A:C,3,FALSE),[1]Vendedores!A:E,4,FALSE)</f>
        <v>0.02</v>
      </c>
      <c r="J6895" t="str">
        <f>VLOOKUP(C6895,[1]Produtos!A:D,2,FALSE)</f>
        <v>Papel A4</v>
      </c>
      <c r="K6895" s="5">
        <f>VLOOKUP(C6895,[1]Produtos!A:D,3,FALSE)</f>
        <v>90</v>
      </c>
      <c r="L6895" s="5">
        <f t="shared" si="321"/>
        <v>360</v>
      </c>
      <c r="M6895" s="5">
        <f t="shared" si="322"/>
        <v>0</v>
      </c>
      <c r="N6895" s="5">
        <f t="shared" si="323"/>
        <v>360</v>
      </c>
      <c r="O6895" t="str">
        <f>VLOOKUP(VLOOKUP(C6895,[1]Produtos!A:D,4,FALSE),[1]Categorias!A:B,2,FALSE)</f>
        <v>Papelaria</v>
      </c>
    </row>
    <row r="6896" spans="1:15" x14ac:dyDescent="0.3">
      <c r="A6896">
        <v>6895</v>
      </c>
      <c r="B6896">
        <v>751</v>
      </c>
      <c r="C6896">
        <v>9</v>
      </c>
      <c r="D6896">
        <v>5</v>
      </c>
      <c r="E6896" s="3">
        <v>0.02</v>
      </c>
      <c r="F6896" s="4">
        <f>VLOOKUP(B6896,[1]Vendas!A:C,2,FALSE)</f>
        <v>43868</v>
      </c>
      <c r="G6896" t="str">
        <f>VLOOKUP(VLOOKUP(B6896,[1]Vendas!A:C,3,FALSE),[1]Vendedores!A:B,2,FALSE)</f>
        <v>Jaqueline de Souza</v>
      </c>
      <c r="H6896" t="str">
        <f>VLOOKUP(VLOOKUP(VLOOKUP(B6896,[1]Vendas!A:C,3,FALSE),[1]Vendedores!A:E,5,FALSE),[1]Filiais!A:B,2,FALSE)</f>
        <v>Minas Gerais</v>
      </c>
      <c r="I6896" s="3">
        <f>VLOOKUP(VLOOKUP(B6896,[1]Vendas!A:C,3,FALSE),[1]Vendedores!A:E,4,FALSE)</f>
        <v>7.0000000000000007E-2</v>
      </c>
      <c r="J6896" t="str">
        <f>VLOOKUP(C6896,[1]Produtos!A:D,2,FALSE)</f>
        <v>Papel A4</v>
      </c>
      <c r="K6896" s="5">
        <f>VLOOKUP(C6896,[1]Produtos!A:D,3,FALSE)</f>
        <v>90</v>
      </c>
      <c r="L6896" s="5">
        <f t="shared" si="321"/>
        <v>450</v>
      </c>
      <c r="M6896" s="5">
        <f t="shared" si="322"/>
        <v>9</v>
      </c>
      <c r="N6896" s="5">
        <f t="shared" si="323"/>
        <v>441</v>
      </c>
      <c r="O6896" t="str">
        <f>VLOOKUP(VLOOKUP(C6896,[1]Produtos!A:D,4,FALSE),[1]Categorias!A:B,2,FALSE)</f>
        <v>Papelaria</v>
      </c>
    </row>
    <row r="6897" spans="1:15" x14ac:dyDescent="0.3">
      <c r="A6897">
        <v>6896</v>
      </c>
      <c r="B6897">
        <v>982</v>
      </c>
      <c r="C6897">
        <v>4</v>
      </c>
      <c r="D6897">
        <v>32</v>
      </c>
      <c r="E6897" s="3">
        <v>0.04</v>
      </c>
      <c r="F6897" s="4">
        <f>VLOOKUP(B6897,[1]Vendas!A:C,2,FALSE)</f>
        <v>44181</v>
      </c>
      <c r="G6897" t="str">
        <f>VLOOKUP(VLOOKUP(B6897,[1]Vendas!A:C,3,FALSE),[1]Vendedores!A:B,2,FALSE)</f>
        <v>Rubens Lopes</v>
      </c>
      <c r="H6897" t="str">
        <f>VLOOKUP(VLOOKUP(VLOOKUP(B6897,[1]Vendas!A:C,3,FALSE),[1]Vendedores!A:E,5,FALSE),[1]Filiais!A:B,2,FALSE)</f>
        <v>Minas Gerais</v>
      </c>
      <c r="I6897" s="3">
        <f>VLOOKUP(VLOOKUP(B6897,[1]Vendas!A:C,3,FALSE),[1]Vendedores!A:E,4,FALSE)</f>
        <v>0.02</v>
      </c>
      <c r="J6897" t="str">
        <f>VLOOKUP(C6897,[1]Produtos!A:D,2,FALSE)</f>
        <v>Mouse</v>
      </c>
      <c r="K6897" s="5">
        <f>VLOOKUP(C6897,[1]Produtos!A:D,3,FALSE)</f>
        <v>75</v>
      </c>
      <c r="L6897" s="5">
        <f t="shared" si="321"/>
        <v>2400</v>
      </c>
      <c r="M6897" s="5">
        <f t="shared" si="322"/>
        <v>96</v>
      </c>
      <c r="N6897" s="5">
        <f t="shared" si="323"/>
        <v>2304</v>
      </c>
      <c r="O6897" t="str">
        <f>VLOOKUP(VLOOKUP(C6897,[1]Produtos!A:D,4,FALSE),[1]Categorias!A:B,2,FALSE)</f>
        <v>Acessórios</v>
      </c>
    </row>
    <row r="6898" spans="1:15" x14ac:dyDescent="0.3">
      <c r="A6898">
        <v>6897</v>
      </c>
      <c r="B6898">
        <v>1172</v>
      </c>
      <c r="C6898">
        <v>10</v>
      </c>
      <c r="D6898">
        <v>1</v>
      </c>
      <c r="E6898" s="3">
        <v>0.04</v>
      </c>
      <c r="F6898" s="4">
        <f>VLOOKUP(B6898,[1]Vendas!A:C,2,FALSE)</f>
        <v>44024</v>
      </c>
      <c r="G6898" t="str">
        <f>VLOOKUP(VLOOKUP(B6898,[1]Vendas!A:C,3,FALSE),[1]Vendedores!A:B,2,FALSE)</f>
        <v>Augusto Carlos</v>
      </c>
      <c r="H6898" t="str">
        <f>VLOOKUP(VLOOKUP(VLOOKUP(B6898,[1]Vendas!A:C,3,FALSE),[1]Vendedores!A:E,5,FALSE),[1]Filiais!A:B,2,FALSE)</f>
        <v>São Paulo</v>
      </c>
      <c r="I6898" s="3">
        <f>VLOOKUP(VLOOKUP(B6898,[1]Vendas!A:C,3,FALSE),[1]Vendedores!A:E,4,FALSE)</f>
        <v>0.08</v>
      </c>
      <c r="J6898" t="str">
        <f>VLOOKUP(C6898,[1]Produtos!A:D,2,FALSE)</f>
        <v>Caneta</v>
      </c>
      <c r="K6898" s="5">
        <f>VLOOKUP(C6898,[1]Produtos!A:D,3,FALSE)</f>
        <v>15</v>
      </c>
      <c r="L6898" s="5">
        <f t="shared" si="321"/>
        <v>15</v>
      </c>
      <c r="M6898" s="5">
        <f t="shared" si="322"/>
        <v>0.6</v>
      </c>
      <c r="N6898" s="5">
        <f t="shared" si="323"/>
        <v>14.4</v>
      </c>
      <c r="O6898" t="str">
        <f>VLOOKUP(VLOOKUP(C6898,[1]Produtos!A:D,4,FALSE),[1]Categorias!A:B,2,FALSE)</f>
        <v>Papelaria</v>
      </c>
    </row>
    <row r="6899" spans="1:15" x14ac:dyDescent="0.3">
      <c r="A6899">
        <v>6898</v>
      </c>
      <c r="B6899">
        <v>665</v>
      </c>
      <c r="C6899">
        <v>8</v>
      </c>
      <c r="D6899">
        <v>22</v>
      </c>
      <c r="E6899" s="3">
        <v>0.05</v>
      </c>
      <c r="F6899" s="4">
        <f>VLOOKUP(B6899,[1]Vendas!A:C,2,FALSE)</f>
        <v>43913</v>
      </c>
      <c r="G6899" t="str">
        <f>VLOOKUP(VLOOKUP(B6899,[1]Vendas!A:C,3,FALSE),[1]Vendedores!A:B,2,FALSE)</f>
        <v>Jaqueline de Souza</v>
      </c>
      <c r="H6899" t="str">
        <f>VLOOKUP(VLOOKUP(VLOOKUP(B6899,[1]Vendas!A:C,3,FALSE),[1]Vendedores!A:E,5,FALSE),[1]Filiais!A:B,2,FALSE)</f>
        <v>Minas Gerais</v>
      </c>
      <c r="I6899" s="3">
        <f>VLOOKUP(VLOOKUP(B6899,[1]Vendas!A:C,3,FALSE),[1]Vendedores!A:E,4,FALSE)</f>
        <v>7.0000000000000007E-2</v>
      </c>
      <c r="J6899" t="str">
        <f>VLOOKUP(C6899,[1]Produtos!A:D,2,FALSE)</f>
        <v>Projetor</v>
      </c>
      <c r="K6899" s="5">
        <f>VLOOKUP(C6899,[1]Produtos!A:D,3,FALSE)</f>
        <v>2900</v>
      </c>
      <c r="L6899" s="5">
        <f t="shared" si="321"/>
        <v>63800</v>
      </c>
      <c r="M6899" s="5">
        <f t="shared" si="322"/>
        <v>3190</v>
      </c>
      <c r="N6899" s="5">
        <f t="shared" si="323"/>
        <v>60610</v>
      </c>
      <c r="O6899" t="str">
        <f>VLOOKUP(VLOOKUP(C6899,[1]Produtos!A:D,4,FALSE),[1]Categorias!A:B,2,FALSE)</f>
        <v>Hardwares</v>
      </c>
    </row>
    <row r="6900" spans="1:15" x14ac:dyDescent="0.3">
      <c r="A6900">
        <v>6899</v>
      </c>
      <c r="B6900">
        <v>315</v>
      </c>
      <c r="C6900">
        <v>4</v>
      </c>
      <c r="D6900">
        <v>6</v>
      </c>
      <c r="E6900" s="3">
        <v>0.03</v>
      </c>
      <c r="F6900" s="4">
        <f>VLOOKUP(B6900,[1]Vendas!A:C,2,FALSE)</f>
        <v>43928</v>
      </c>
      <c r="G6900" t="str">
        <f>VLOOKUP(VLOOKUP(B6900,[1]Vendas!A:C,3,FALSE),[1]Vendedores!A:B,2,FALSE)</f>
        <v>Jaqueline de Souza</v>
      </c>
      <c r="H6900" t="str">
        <f>VLOOKUP(VLOOKUP(VLOOKUP(B6900,[1]Vendas!A:C,3,FALSE),[1]Vendedores!A:E,5,FALSE),[1]Filiais!A:B,2,FALSE)</f>
        <v>Minas Gerais</v>
      </c>
      <c r="I6900" s="3">
        <f>VLOOKUP(VLOOKUP(B6900,[1]Vendas!A:C,3,FALSE),[1]Vendedores!A:E,4,FALSE)</f>
        <v>7.0000000000000007E-2</v>
      </c>
      <c r="J6900" t="str">
        <f>VLOOKUP(C6900,[1]Produtos!A:D,2,FALSE)</f>
        <v>Mouse</v>
      </c>
      <c r="K6900" s="5">
        <f>VLOOKUP(C6900,[1]Produtos!A:D,3,FALSE)</f>
        <v>75</v>
      </c>
      <c r="L6900" s="5">
        <f t="shared" si="321"/>
        <v>450</v>
      </c>
      <c r="M6900" s="5">
        <f t="shared" si="322"/>
        <v>13.5</v>
      </c>
      <c r="N6900" s="5">
        <f t="shared" si="323"/>
        <v>436.5</v>
      </c>
      <c r="O6900" t="str">
        <f>VLOOKUP(VLOOKUP(C6900,[1]Produtos!A:D,4,FALSE),[1]Categorias!A:B,2,FALSE)</f>
        <v>Acessórios</v>
      </c>
    </row>
    <row r="6901" spans="1:15" x14ac:dyDescent="0.3">
      <c r="A6901">
        <v>6900</v>
      </c>
      <c r="B6901">
        <v>851</v>
      </c>
      <c r="C6901">
        <v>4</v>
      </c>
      <c r="D6901">
        <v>2</v>
      </c>
      <c r="E6901" s="3">
        <v>0.04</v>
      </c>
      <c r="F6901" s="4">
        <f>VLOOKUP(B6901,[1]Vendas!A:C,2,FALSE)</f>
        <v>43955</v>
      </c>
      <c r="G6901" t="str">
        <f>VLOOKUP(VLOOKUP(B6901,[1]Vendas!A:C,3,FALSE),[1]Vendedores!A:B,2,FALSE)</f>
        <v>Solange Almeida</v>
      </c>
      <c r="H6901" t="str">
        <f>VLOOKUP(VLOOKUP(VLOOKUP(B6901,[1]Vendas!A:C,3,FALSE),[1]Vendedores!A:E,5,FALSE),[1]Filiais!A:B,2,FALSE)</f>
        <v>Rio de Janeiro</v>
      </c>
      <c r="I6901" s="3">
        <f>VLOOKUP(VLOOKUP(B6901,[1]Vendas!A:C,3,FALSE),[1]Vendedores!A:E,4,FALSE)</f>
        <v>0.01</v>
      </c>
      <c r="J6901" t="str">
        <f>VLOOKUP(C6901,[1]Produtos!A:D,2,FALSE)</f>
        <v>Mouse</v>
      </c>
      <c r="K6901" s="5">
        <f>VLOOKUP(C6901,[1]Produtos!A:D,3,FALSE)</f>
        <v>75</v>
      </c>
      <c r="L6901" s="5">
        <f t="shared" si="321"/>
        <v>150</v>
      </c>
      <c r="M6901" s="5">
        <f t="shared" si="322"/>
        <v>6</v>
      </c>
      <c r="N6901" s="5">
        <f t="shared" si="323"/>
        <v>144</v>
      </c>
      <c r="O6901" t="str">
        <f>VLOOKUP(VLOOKUP(C6901,[1]Produtos!A:D,4,FALSE),[1]Categorias!A:B,2,FALSE)</f>
        <v>Acessórios</v>
      </c>
    </row>
    <row r="6902" spans="1:15" x14ac:dyDescent="0.3">
      <c r="A6902">
        <v>6901</v>
      </c>
      <c r="B6902">
        <v>1528</v>
      </c>
      <c r="C6902">
        <v>2</v>
      </c>
      <c r="D6902">
        <v>28</v>
      </c>
      <c r="E6902" s="3">
        <v>0</v>
      </c>
      <c r="F6902" s="4">
        <f>VLOOKUP(B6902,[1]Vendas!A:C,2,FALSE)</f>
        <v>43904</v>
      </c>
      <c r="G6902" t="str">
        <f>VLOOKUP(VLOOKUP(B6902,[1]Vendas!A:C,3,FALSE),[1]Vendedores!A:B,2,FALSE)</f>
        <v>Almira Buarque</v>
      </c>
      <c r="H6902" t="str">
        <f>VLOOKUP(VLOOKUP(VLOOKUP(B6902,[1]Vendas!A:C,3,FALSE),[1]Vendedores!A:E,5,FALSE),[1]Filiais!A:B,2,FALSE)</f>
        <v>Rio de Janeiro</v>
      </c>
      <c r="I6902" s="3">
        <f>VLOOKUP(VLOOKUP(B6902,[1]Vendas!A:C,3,FALSE),[1]Vendedores!A:E,4,FALSE)</f>
        <v>0.04</v>
      </c>
      <c r="J6902" t="str">
        <f>VLOOKUP(C6902,[1]Produtos!A:D,2,FALSE)</f>
        <v>Impressora</v>
      </c>
      <c r="K6902" s="5">
        <f>VLOOKUP(C6902,[1]Produtos!A:D,3,FALSE)</f>
        <v>2100</v>
      </c>
      <c r="L6902" s="5">
        <f t="shared" si="321"/>
        <v>58800</v>
      </c>
      <c r="M6902" s="5">
        <f t="shared" si="322"/>
        <v>0</v>
      </c>
      <c r="N6902" s="5">
        <f t="shared" si="323"/>
        <v>58800</v>
      </c>
      <c r="O6902" t="str">
        <f>VLOOKUP(VLOOKUP(C6902,[1]Produtos!A:D,4,FALSE),[1]Categorias!A:B,2,FALSE)</f>
        <v>Hardwares</v>
      </c>
    </row>
    <row r="6903" spans="1:15" x14ac:dyDescent="0.3">
      <c r="A6903">
        <v>6902</v>
      </c>
      <c r="B6903">
        <v>291</v>
      </c>
      <c r="C6903">
        <v>10</v>
      </c>
      <c r="D6903">
        <v>5</v>
      </c>
      <c r="E6903" s="3">
        <v>0.01</v>
      </c>
      <c r="F6903" s="4">
        <f>VLOOKUP(B6903,[1]Vendas!A:C,2,FALSE)</f>
        <v>44045</v>
      </c>
      <c r="G6903" t="str">
        <f>VLOOKUP(VLOOKUP(B6903,[1]Vendas!A:C,3,FALSE),[1]Vendedores!A:B,2,FALSE)</f>
        <v>Rubens Lopes</v>
      </c>
      <c r="H6903" t="str">
        <f>VLOOKUP(VLOOKUP(VLOOKUP(B6903,[1]Vendas!A:C,3,FALSE),[1]Vendedores!A:E,5,FALSE),[1]Filiais!A:B,2,FALSE)</f>
        <v>Minas Gerais</v>
      </c>
      <c r="I6903" s="3">
        <f>VLOOKUP(VLOOKUP(B6903,[1]Vendas!A:C,3,FALSE),[1]Vendedores!A:E,4,FALSE)</f>
        <v>0.02</v>
      </c>
      <c r="J6903" t="str">
        <f>VLOOKUP(C6903,[1]Produtos!A:D,2,FALSE)</f>
        <v>Caneta</v>
      </c>
      <c r="K6903" s="5">
        <f>VLOOKUP(C6903,[1]Produtos!A:D,3,FALSE)</f>
        <v>15</v>
      </c>
      <c r="L6903" s="5">
        <f t="shared" si="321"/>
        <v>75</v>
      </c>
      <c r="M6903" s="5">
        <f t="shared" si="322"/>
        <v>0.75</v>
      </c>
      <c r="N6903" s="5">
        <f t="shared" si="323"/>
        <v>74.25</v>
      </c>
      <c r="O6903" t="str">
        <f>VLOOKUP(VLOOKUP(C6903,[1]Produtos!A:D,4,FALSE),[1]Categorias!A:B,2,FALSE)</f>
        <v>Papelaria</v>
      </c>
    </row>
    <row r="6904" spans="1:15" x14ac:dyDescent="0.3">
      <c r="A6904">
        <v>6903</v>
      </c>
      <c r="B6904">
        <v>120</v>
      </c>
      <c r="C6904">
        <v>1</v>
      </c>
      <c r="D6904">
        <v>14</v>
      </c>
      <c r="E6904" s="3">
        <v>0.01</v>
      </c>
      <c r="F6904" s="4">
        <f>VLOOKUP(B6904,[1]Vendas!A:C,2,FALSE)</f>
        <v>43893</v>
      </c>
      <c r="G6904" t="str">
        <f>VLOOKUP(VLOOKUP(B6904,[1]Vendas!A:C,3,FALSE),[1]Vendedores!A:B,2,FALSE)</f>
        <v>Solange Almeida</v>
      </c>
      <c r="H6904" t="str">
        <f>VLOOKUP(VLOOKUP(VLOOKUP(B6904,[1]Vendas!A:C,3,FALSE),[1]Vendedores!A:E,5,FALSE),[1]Filiais!A:B,2,FALSE)</f>
        <v>Rio de Janeiro</v>
      </c>
      <c r="I6904" s="3">
        <f>VLOOKUP(VLOOKUP(B6904,[1]Vendas!A:C,3,FALSE),[1]Vendedores!A:E,4,FALSE)</f>
        <v>0.01</v>
      </c>
      <c r="J6904" t="str">
        <f>VLOOKUP(C6904,[1]Produtos!A:D,2,FALSE)</f>
        <v>Computador desktop</v>
      </c>
      <c r="K6904" s="5">
        <f>VLOOKUP(C6904,[1]Produtos!A:D,3,FALSE)</f>
        <v>5200</v>
      </c>
      <c r="L6904" s="5">
        <f t="shared" si="321"/>
        <v>72800</v>
      </c>
      <c r="M6904" s="5">
        <f t="shared" si="322"/>
        <v>728</v>
      </c>
      <c r="N6904" s="5">
        <f t="shared" si="323"/>
        <v>72072</v>
      </c>
      <c r="O6904" t="str">
        <f>VLOOKUP(VLOOKUP(C6904,[1]Produtos!A:D,4,FALSE),[1]Categorias!A:B,2,FALSE)</f>
        <v>Hardwares</v>
      </c>
    </row>
    <row r="6905" spans="1:15" x14ac:dyDescent="0.3">
      <c r="A6905">
        <v>6904</v>
      </c>
      <c r="B6905">
        <v>444</v>
      </c>
      <c r="C6905">
        <v>8</v>
      </c>
      <c r="D6905">
        <v>2</v>
      </c>
      <c r="E6905" s="3">
        <v>0.03</v>
      </c>
      <c r="F6905" s="4">
        <f>VLOOKUP(B6905,[1]Vendas!A:C,2,FALSE)</f>
        <v>43846</v>
      </c>
      <c r="G6905" t="str">
        <f>VLOOKUP(VLOOKUP(B6905,[1]Vendas!A:C,3,FALSE),[1]Vendedores!A:B,2,FALSE)</f>
        <v>Almira Buarque</v>
      </c>
      <c r="H6905" t="str">
        <f>VLOOKUP(VLOOKUP(VLOOKUP(B6905,[1]Vendas!A:C,3,FALSE),[1]Vendedores!A:E,5,FALSE),[1]Filiais!A:B,2,FALSE)</f>
        <v>Rio de Janeiro</v>
      </c>
      <c r="I6905" s="3">
        <f>VLOOKUP(VLOOKUP(B6905,[1]Vendas!A:C,3,FALSE),[1]Vendedores!A:E,4,FALSE)</f>
        <v>0.04</v>
      </c>
      <c r="J6905" t="str">
        <f>VLOOKUP(C6905,[1]Produtos!A:D,2,FALSE)</f>
        <v>Projetor</v>
      </c>
      <c r="K6905" s="5">
        <f>VLOOKUP(C6905,[1]Produtos!A:D,3,FALSE)</f>
        <v>2900</v>
      </c>
      <c r="L6905" s="5">
        <f t="shared" si="321"/>
        <v>5800</v>
      </c>
      <c r="M6905" s="5">
        <f t="shared" si="322"/>
        <v>174</v>
      </c>
      <c r="N6905" s="5">
        <f t="shared" si="323"/>
        <v>5626</v>
      </c>
      <c r="O6905" t="str">
        <f>VLOOKUP(VLOOKUP(C6905,[1]Produtos!A:D,4,FALSE),[1]Categorias!A:B,2,FALSE)</f>
        <v>Hardwares</v>
      </c>
    </row>
    <row r="6906" spans="1:15" x14ac:dyDescent="0.3">
      <c r="A6906">
        <v>6905</v>
      </c>
      <c r="B6906">
        <v>120</v>
      </c>
      <c r="C6906">
        <v>8</v>
      </c>
      <c r="D6906">
        <v>24</v>
      </c>
      <c r="E6906" s="3">
        <v>0.04</v>
      </c>
      <c r="F6906" s="4">
        <f>VLOOKUP(B6906,[1]Vendas!A:C,2,FALSE)</f>
        <v>43893</v>
      </c>
      <c r="G6906" t="str">
        <f>VLOOKUP(VLOOKUP(B6906,[1]Vendas!A:C,3,FALSE),[1]Vendedores!A:B,2,FALSE)</f>
        <v>Solange Almeida</v>
      </c>
      <c r="H6906" t="str">
        <f>VLOOKUP(VLOOKUP(VLOOKUP(B6906,[1]Vendas!A:C,3,FALSE),[1]Vendedores!A:E,5,FALSE),[1]Filiais!A:B,2,FALSE)</f>
        <v>Rio de Janeiro</v>
      </c>
      <c r="I6906" s="3">
        <f>VLOOKUP(VLOOKUP(B6906,[1]Vendas!A:C,3,FALSE),[1]Vendedores!A:E,4,FALSE)</f>
        <v>0.01</v>
      </c>
      <c r="J6906" t="str">
        <f>VLOOKUP(C6906,[1]Produtos!A:D,2,FALSE)</f>
        <v>Projetor</v>
      </c>
      <c r="K6906" s="5">
        <f>VLOOKUP(C6906,[1]Produtos!A:D,3,FALSE)</f>
        <v>2900</v>
      </c>
      <c r="L6906" s="5">
        <f t="shared" si="321"/>
        <v>69600</v>
      </c>
      <c r="M6906" s="5">
        <f t="shared" si="322"/>
        <v>2784</v>
      </c>
      <c r="N6906" s="5">
        <f t="shared" si="323"/>
        <v>66816</v>
      </c>
      <c r="O6906" t="str">
        <f>VLOOKUP(VLOOKUP(C6906,[1]Produtos!A:D,4,FALSE),[1]Categorias!A:B,2,FALSE)</f>
        <v>Hardwares</v>
      </c>
    </row>
    <row r="6907" spans="1:15" x14ac:dyDescent="0.3">
      <c r="A6907">
        <v>6906</v>
      </c>
      <c r="B6907">
        <v>1194</v>
      </c>
      <c r="C6907">
        <v>4</v>
      </c>
      <c r="D6907">
        <v>13</v>
      </c>
      <c r="E6907" s="3">
        <v>0.03</v>
      </c>
      <c r="F6907" s="4">
        <f>VLOOKUP(B6907,[1]Vendas!A:C,2,FALSE)</f>
        <v>44161</v>
      </c>
      <c r="G6907" t="str">
        <f>VLOOKUP(VLOOKUP(B6907,[1]Vendas!A:C,3,FALSE),[1]Vendedores!A:B,2,FALSE)</f>
        <v>Filipe de Tarso</v>
      </c>
      <c r="H6907" t="str">
        <f>VLOOKUP(VLOOKUP(VLOOKUP(B6907,[1]Vendas!A:C,3,FALSE),[1]Vendedores!A:E,5,FALSE),[1]Filiais!A:B,2,FALSE)</f>
        <v>Rio de Janeiro</v>
      </c>
      <c r="I6907" s="3">
        <f>VLOOKUP(VLOOKUP(B6907,[1]Vendas!A:C,3,FALSE),[1]Vendedores!A:E,4,FALSE)</f>
        <v>0.04</v>
      </c>
      <c r="J6907" t="str">
        <f>VLOOKUP(C6907,[1]Produtos!A:D,2,FALSE)</f>
        <v>Mouse</v>
      </c>
      <c r="K6907" s="5">
        <f>VLOOKUP(C6907,[1]Produtos!A:D,3,FALSE)</f>
        <v>75</v>
      </c>
      <c r="L6907" s="5">
        <f t="shared" si="321"/>
        <v>975</v>
      </c>
      <c r="M6907" s="5">
        <f t="shared" si="322"/>
        <v>29.25</v>
      </c>
      <c r="N6907" s="5">
        <f t="shared" si="323"/>
        <v>945.75</v>
      </c>
      <c r="O6907" t="str">
        <f>VLOOKUP(VLOOKUP(C6907,[1]Produtos!A:D,4,FALSE),[1]Categorias!A:B,2,FALSE)</f>
        <v>Acessórios</v>
      </c>
    </row>
    <row r="6908" spans="1:15" x14ac:dyDescent="0.3">
      <c r="A6908">
        <v>6907</v>
      </c>
      <c r="B6908">
        <v>281</v>
      </c>
      <c r="C6908">
        <v>6</v>
      </c>
      <c r="D6908">
        <v>11</v>
      </c>
      <c r="E6908" s="3">
        <v>0.05</v>
      </c>
      <c r="F6908" s="4">
        <f>VLOOKUP(B6908,[1]Vendas!A:C,2,FALSE)</f>
        <v>44042</v>
      </c>
      <c r="G6908" t="str">
        <f>VLOOKUP(VLOOKUP(B6908,[1]Vendas!A:C,3,FALSE),[1]Vendedores!A:B,2,FALSE)</f>
        <v>Antônio da Costa</v>
      </c>
      <c r="H6908" t="str">
        <f>VLOOKUP(VLOOKUP(VLOOKUP(B6908,[1]Vendas!A:C,3,FALSE),[1]Vendedores!A:E,5,FALSE),[1]Filiais!A:B,2,FALSE)</f>
        <v>São Paulo</v>
      </c>
      <c r="I6908" s="3">
        <f>VLOOKUP(VLOOKUP(B6908,[1]Vendas!A:C,3,FALSE),[1]Vendedores!A:E,4,FALSE)</f>
        <v>7.0000000000000007E-2</v>
      </c>
      <c r="J6908" t="str">
        <f>VLOOKUP(C6908,[1]Produtos!A:D,2,FALSE)</f>
        <v>Carregador para celular</v>
      </c>
      <c r="K6908" s="5">
        <f>VLOOKUP(C6908,[1]Produtos!A:D,3,FALSE)</f>
        <v>150</v>
      </c>
      <c r="L6908" s="5">
        <f t="shared" si="321"/>
        <v>1650</v>
      </c>
      <c r="M6908" s="5">
        <f t="shared" si="322"/>
        <v>82.5</v>
      </c>
      <c r="N6908" s="5">
        <f t="shared" si="323"/>
        <v>1567.5</v>
      </c>
      <c r="O6908" t="str">
        <f>VLOOKUP(VLOOKUP(C6908,[1]Produtos!A:D,4,FALSE),[1]Categorias!A:B,2,FALSE)</f>
        <v>Celulares</v>
      </c>
    </row>
    <row r="6909" spans="1:15" x14ac:dyDescent="0.3">
      <c r="A6909">
        <v>6908</v>
      </c>
      <c r="B6909">
        <v>1059</v>
      </c>
      <c r="C6909">
        <v>4</v>
      </c>
      <c r="D6909">
        <v>2</v>
      </c>
      <c r="E6909" s="3">
        <v>0.04</v>
      </c>
      <c r="F6909" s="4">
        <f>VLOOKUP(B6909,[1]Vendas!A:C,2,FALSE)</f>
        <v>43965</v>
      </c>
      <c r="G6909" t="str">
        <f>VLOOKUP(VLOOKUP(B6909,[1]Vendas!A:C,3,FALSE),[1]Vendedores!A:B,2,FALSE)</f>
        <v>Débora Albuquerque</v>
      </c>
      <c r="H6909" t="str">
        <f>VLOOKUP(VLOOKUP(VLOOKUP(B6909,[1]Vendas!A:C,3,FALSE),[1]Vendedores!A:E,5,FALSE),[1]Filiais!A:B,2,FALSE)</f>
        <v>São Paulo</v>
      </c>
      <c r="I6909" s="3">
        <f>VLOOKUP(VLOOKUP(B6909,[1]Vendas!A:C,3,FALSE),[1]Vendedores!A:E,4,FALSE)</f>
        <v>0.02</v>
      </c>
      <c r="J6909" t="str">
        <f>VLOOKUP(C6909,[1]Produtos!A:D,2,FALSE)</f>
        <v>Mouse</v>
      </c>
      <c r="K6909" s="5">
        <f>VLOOKUP(C6909,[1]Produtos!A:D,3,FALSE)</f>
        <v>75</v>
      </c>
      <c r="L6909" s="5">
        <f t="shared" si="321"/>
        <v>150</v>
      </c>
      <c r="M6909" s="5">
        <f t="shared" si="322"/>
        <v>6</v>
      </c>
      <c r="N6909" s="5">
        <f t="shared" si="323"/>
        <v>144</v>
      </c>
      <c r="O6909" t="str">
        <f>VLOOKUP(VLOOKUP(C6909,[1]Produtos!A:D,4,FALSE),[1]Categorias!A:B,2,FALSE)</f>
        <v>Acessórios</v>
      </c>
    </row>
    <row r="6910" spans="1:15" x14ac:dyDescent="0.3">
      <c r="A6910">
        <v>6909</v>
      </c>
      <c r="B6910">
        <v>1710</v>
      </c>
      <c r="C6910">
        <v>1</v>
      </c>
      <c r="D6910">
        <v>20</v>
      </c>
      <c r="E6910" s="3">
        <v>0</v>
      </c>
      <c r="F6910" s="4">
        <f>VLOOKUP(B6910,[1]Vendas!A:C,2,FALSE)</f>
        <v>44118</v>
      </c>
      <c r="G6910" t="str">
        <f>VLOOKUP(VLOOKUP(B6910,[1]Vendas!A:C,3,FALSE),[1]Vendedores!A:B,2,FALSE)</f>
        <v>Almira Buarque</v>
      </c>
      <c r="H6910" t="str">
        <f>VLOOKUP(VLOOKUP(VLOOKUP(B6910,[1]Vendas!A:C,3,FALSE),[1]Vendedores!A:E,5,FALSE),[1]Filiais!A:B,2,FALSE)</f>
        <v>Rio de Janeiro</v>
      </c>
      <c r="I6910" s="3">
        <f>VLOOKUP(VLOOKUP(B6910,[1]Vendas!A:C,3,FALSE),[1]Vendedores!A:E,4,FALSE)</f>
        <v>0.04</v>
      </c>
      <c r="J6910" t="str">
        <f>VLOOKUP(C6910,[1]Produtos!A:D,2,FALSE)</f>
        <v>Computador desktop</v>
      </c>
      <c r="K6910" s="5">
        <f>VLOOKUP(C6910,[1]Produtos!A:D,3,FALSE)</f>
        <v>5200</v>
      </c>
      <c r="L6910" s="5">
        <f t="shared" si="321"/>
        <v>104000</v>
      </c>
      <c r="M6910" s="5">
        <f t="shared" si="322"/>
        <v>0</v>
      </c>
      <c r="N6910" s="5">
        <f t="shared" si="323"/>
        <v>104000</v>
      </c>
      <c r="O6910" t="str">
        <f>VLOOKUP(VLOOKUP(C6910,[1]Produtos!A:D,4,FALSE),[1]Categorias!A:B,2,FALSE)</f>
        <v>Hardwares</v>
      </c>
    </row>
    <row r="6911" spans="1:15" x14ac:dyDescent="0.3">
      <c r="A6911">
        <v>6910</v>
      </c>
      <c r="B6911">
        <v>1605</v>
      </c>
      <c r="C6911">
        <v>4</v>
      </c>
      <c r="D6911">
        <v>1</v>
      </c>
      <c r="E6911" s="3">
        <v>0.05</v>
      </c>
      <c r="F6911" s="4">
        <f>VLOOKUP(B6911,[1]Vendas!A:C,2,FALSE)</f>
        <v>43848</v>
      </c>
      <c r="G6911" t="str">
        <f>VLOOKUP(VLOOKUP(B6911,[1]Vendas!A:C,3,FALSE),[1]Vendedores!A:B,2,FALSE)</f>
        <v>Fernanda Vasconcelos</v>
      </c>
      <c r="H6911" t="str">
        <f>VLOOKUP(VLOOKUP(VLOOKUP(B6911,[1]Vendas!A:C,3,FALSE),[1]Vendedores!A:E,5,FALSE),[1]Filiais!A:B,2,FALSE)</f>
        <v>Minas Gerais</v>
      </c>
      <c r="I6911" s="3">
        <f>VLOOKUP(VLOOKUP(B6911,[1]Vendas!A:C,3,FALSE),[1]Vendedores!A:E,4,FALSE)</f>
        <v>0.04</v>
      </c>
      <c r="J6911" t="str">
        <f>VLOOKUP(C6911,[1]Produtos!A:D,2,FALSE)</f>
        <v>Mouse</v>
      </c>
      <c r="K6911" s="5">
        <f>VLOOKUP(C6911,[1]Produtos!A:D,3,FALSE)</f>
        <v>75</v>
      </c>
      <c r="L6911" s="5">
        <f t="shared" si="321"/>
        <v>75</v>
      </c>
      <c r="M6911" s="5">
        <f t="shared" si="322"/>
        <v>3.75</v>
      </c>
      <c r="N6911" s="5">
        <f t="shared" si="323"/>
        <v>71.25</v>
      </c>
      <c r="O6911" t="str">
        <f>VLOOKUP(VLOOKUP(C6911,[1]Produtos!A:D,4,FALSE),[1]Categorias!A:B,2,FALSE)</f>
        <v>Acessórios</v>
      </c>
    </row>
    <row r="6912" spans="1:15" x14ac:dyDescent="0.3">
      <c r="A6912">
        <v>6911</v>
      </c>
      <c r="B6912">
        <v>1421</v>
      </c>
      <c r="C6912">
        <v>5</v>
      </c>
      <c r="D6912">
        <v>29</v>
      </c>
      <c r="E6912" s="3">
        <v>0.03</v>
      </c>
      <c r="F6912" s="4">
        <f>VLOOKUP(B6912,[1]Vendas!A:C,2,FALSE)</f>
        <v>43870</v>
      </c>
      <c r="G6912" t="str">
        <f>VLOOKUP(VLOOKUP(B6912,[1]Vendas!A:C,3,FALSE),[1]Vendedores!A:B,2,FALSE)</f>
        <v>Jaqueline de Souza</v>
      </c>
      <c r="H6912" t="str">
        <f>VLOOKUP(VLOOKUP(VLOOKUP(B6912,[1]Vendas!A:C,3,FALSE),[1]Vendedores!A:E,5,FALSE),[1]Filiais!A:B,2,FALSE)</f>
        <v>Minas Gerais</v>
      </c>
      <c r="I6912" s="3">
        <f>VLOOKUP(VLOOKUP(B6912,[1]Vendas!A:C,3,FALSE),[1]Vendedores!A:E,4,FALSE)</f>
        <v>7.0000000000000007E-2</v>
      </c>
      <c r="J6912" t="str">
        <f>VLOOKUP(C6912,[1]Produtos!A:D,2,FALSE)</f>
        <v>Smartphone</v>
      </c>
      <c r="K6912" s="5">
        <f>VLOOKUP(C6912,[1]Produtos!A:D,3,FALSE)</f>
        <v>3200</v>
      </c>
      <c r="L6912" s="5">
        <f t="shared" si="321"/>
        <v>92800</v>
      </c>
      <c r="M6912" s="5">
        <f t="shared" si="322"/>
        <v>2784</v>
      </c>
      <c r="N6912" s="5">
        <f t="shared" si="323"/>
        <v>90016</v>
      </c>
      <c r="O6912" t="str">
        <f>VLOOKUP(VLOOKUP(C6912,[1]Produtos!A:D,4,FALSE),[1]Categorias!A:B,2,FALSE)</f>
        <v>Celulares</v>
      </c>
    </row>
    <row r="6913" spans="1:15" x14ac:dyDescent="0.3">
      <c r="A6913">
        <v>6912</v>
      </c>
      <c r="B6913">
        <v>1634</v>
      </c>
      <c r="C6913">
        <v>10</v>
      </c>
      <c r="D6913">
        <v>20</v>
      </c>
      <c r="E6913" s="3">
        <v>0.03</v>
      </c>
      <c r="F6913" s="4">
        <f>VLOOKUP(B6913,[1]Vendas!A:C,2,FALSE)</f>
        <v>43849</v>
      </c>
      <c r="G6913" t="str">
        <f>VLOOKUP(VLOOKUP(B6913,[1]Vendas!A:C,3,FALSE),[1]Vendedores!A:B,2,FALSE)</f>
        <v>Filipe de Tarso</v>
      </c>
      <c r="H6913" t="str">
        <f>VLOOKUP(VLOOKUP(VLOOKUP(B6913,[1]Vendas!A:C,3,FALSE),[1]Vendedores!A:E,5,FALSE),[1]Filiais!A:B,2,FALSE)</f>
        <v>Rio de Janeiro</v>
      </c>
      <c r="I6913" s="3">
        <f>VLOOKUP(VLOOKUP(B6913,[1]Vendas!A:C,3,FALSE),[1]Vendedores!A:E,4,FALSE)</f>
        <v>0.04</v>
      </c>
      <c r="J6913" t="str">
        <f>VLOOKUP(C6913,[1]Produtos!A:D,2,FALSE)</f>
        <v>Caneta</v>
      </c>
      <c r="K6913" s="5">
        <f>VLOOKUP(C6913,[1]Produtos!A:D,3,FALSE)</f>
        <v>15</v>
      </c>
      <c r="L6913" s="5">
        <f t="shared" si="321"/>
        <v>300</v>
      </c>
      <c r="M6913" s="5">
        <f t="shared" si="322"/>
        <v>9</v>
      </c>
      <c r="N6913" s="5">
        <f t="shared" si="323"/>
        <v>291</v>
      </c>
      <c r="O6913" t="str">
        <f>VLOOKUP(VLOOKUP(C6913,[1]Produtos!A:D,4,FALSE),[1]Categorias!A:B,2,FALSE)</f>
        <v>Papelaria</v>
      </c>
    </row>
    <row r="6914" spans="1:15" x14ac:dyDescent="0.3">
      <c r="A6914">
        <v>6913</v>
      </c>
      <c r="B6914">
        <v>1419</v>
      </c>
      <c r="C6914">
        <v>2</v>
      </c>
      <c r="D6914">
        <v>9</v>
      </c>
      <c r="E6914" s="3">
        <v>0.03</v>
      </c>
      <c r="F6914" s="4">
        <f>VLOOKUP(B6914,[1]Vendas!A:C,2,FALSE)</f>
        <v>44123</v>
      </c>
      <c r="G6914" t="str">
        <f>VLOOKUP(VLOOKUP(B6914,[1]Vendas!A:C,3,FALSE),[1]Vendedores!A:B,2,FALSE)</f>
        <v>Jaqueline de Souza</v>
      </c>
      <c r="H6914" t="str">
        <f>VLOOKUP(VLOOKUP(VLOOKUP(B6914,[1]Vendas!A:C,3,FALSE),[1]Vendedores!A:E,5,FALSE),[1]Filiais!A:B,2,FALSE)</f>
        <v>Minas Gerais</v>
      </c>
      <c r="I6914" s="3">
        <f>VLOOKUP(VLOOKUP(B6914,[1]Vendas!A:C,3,FALSE),[1]Vendedores!A:E,4,FALSE)</f>
        <v>7.0000000000000007E-2</v>
      </c>
      <c r="J6914" t="str">
        <f>VLOOKUP(C6914,[1]Produtos!A:D,2,FALSE)</f>
        <v>Impressora</v>
      </c>
      <c r="K6914" s="5">
        <f>VLOOKUP(C6914,[1]Produtos!A:D,3,FALSE)</f>
        <v>2100</v>
      </c>
      <c r="L6914" s="5">
        <f t="shared" si="321"/>
        <v>18900</v>
      </c>
      <c r="M6914" s="5">
        <f t="shared" si="322"/>
        <v>567</v>
      </c>
      <c r="N6914" s="5">
        <f t="shared" si="323"/>
        <v>18333</v>
      </c>
      <c r="O6914" t="str">
        <f>VLOOKUP(VLOOKUP(C6914,[1]Produtos!A:D,4,FALSE),[1]Categorias!A:B,2,FALSE)</f>
        <v>Hardwares</v>
      </c>
    </row>
    <row r="6915" spans="1:15" x14ac:dyDescent="0.3">
      <c r="A6915">
        <v>6914</v>
      </c>
      <c r="B6915">
        <v>1837</v>
      </c>
      <c r="C6915">
        <v>7</v>
      </c>
      <c r="D6915">
        <v>12</v>
      </c>
      <c r="E6915" s="3">
        <v>0.02</v>
      </c>
      <c r="F6915" s="4">
        <f>VLOOKUP(B6915,[1]Vendas!A:C,2,FALSE)</f>
        <v>44109</v>
      </c>
      <c r="G6915" t="str">
        <f>VLOOKUP(VLOOKUP(B6915,[1]Vendas!A:C,3,FALSE),[1]Vendedores!A:B,2,FALSE)</f>
        <v>Filipe de Tarso</v>
      </c>
      <c r="H6915" t="str">
        <f>VLOOKUP(VLOOKUP(VLOOKUP(B6915,[1]Vendas!A:C,3,FALSE),[1]Vendedores!A:E,5,FALSE),[1]Filiais!A:B,2,FALSE)</f>
        <v>Rio de Janeiro</v>
      </c>
      <c r="I6915" s="3">
        <f>VLOOKUP(VLOOKUP(B6915,[1]Vendas!A:C,3,FALSE),[1]Vendedores!A:E,4,FALSE)</f>
        <v>0.04</v>
      </c>
      <c r="J6915" t="str">
        <f>VLOOKUP(C6915,[1]Produtos!A:D,2,FALSE)</f>
        <v>Roteador</v>
      </c>
      <c r="K6915" s="5">
        <f>VLOOKUP(C6915,[1]Produtos!A:D,3,FALSE)</f>
        <v>320</v>
      </c>
      <c r="L6915" s="5">
        <f t="shared" ref="L6915:L6978" si="324">K6915*D6915</f>
        <v>3840</v>
      </c>
      <c r="M6915" s="5">
        <f t="shared" ref="M6915:M6978" si="325">E6915*L6915</f>
        <v>76.8</v>
      </c>
      <c r="N6915" s="5">
        <f t="shared" ref="N6915:N6978" si="326">L6915-M6915</f>
        <v>3763.2</v>
      </c>
      <c r="O6915" t="str">
        <f>VLOOKUP(VLOOKUP(C6915,[1]Produtos!A:D,4,FALSE),[1]Categorias!A:B,2,FALSE)</f>
        <v>Hardwares</v>
      </c>
    </row>
    <row r="6916" spans="1:15" x14ac:dyDescent="0.3">
      <c r="A6916">
        <v>6915</v>
      </c>
      <c r="B6916">
        <v>1857</v>
      </c>
      <c r="C6916">
        <v>4</v>
      </c>
      <c r="D6916">
        <v>31</v>
      </c>
      <c r="E6916" s="3">
        <v>0</v>
      </c>
      <c r="F6916" s="4">
        <f>VLOOKUP(B6916,[1]Vendas!A:C,2,FALSE)</f>
        <v>43920</v>
      </c>
      <c r="G6916" t="str">
        <f>VLOOKUP(VLOOKUP(B6916,[1]Vendas!A:C,3,FALSE),[1]Vendedores!A:B,2,FALSE)</f>
        <v>Fernanda Vasconcelos</v>
      </c>
      <c r="H6916" t="str">
        <f>VLOOKUP(VLOOKUP(VLOOKUP(B6916,[1]Vendas!A:C,3,FALSE),[1]Vendedores!A:E,5,FALSE),[1]Filiais!A:B,2,FALSE)</f>
        <v>Minas Gerais</v>
      </c>
      <c r="I6916" s="3">
        <f>VLOOKUP(VLOOKUP(B6916,[1]Vendas!A:C,3,FALSE),[1]Vendedores!A:E,4,FALSE)</f>
        <v>0.04</v>
      </c>
      <c r="J6916" t="str">
        <f>VLOOKUP(C6916,[1]Produtos!A:D,2,FALSE)</f>
        <v>Mouse</v>
      </c>
      <c r="K6916" s="5">
        <f>VLOOKUP(C6916,[1]Produtos!A:D,3,FALSE)</f>
        <v>75</v>
      </c>
      <c r="L6916" s="5">
        <f t="shared" si="324"/>
        <v>2325</v>
      </c>
      <c r="M6916" s="5">
        <f t="shared" si="325"/>
        <v>0</v>
      </c>
      <c r="N6916" s="5">
        <f t="shared" si="326"/>
        <v>2325</v>
      </c>
      <c r="O6916" t="str">
        <f>VLOOKUP(VLOOKUP(C6916,[1]Produtos!A:D,4,FALSE),[1]Categorias!A:B,2,FALSE)</f>
        <v>Acessórios</v>
      </c>
    </row>
    <row r="6917" spans="1:15" x14ac:dyDescent="0.3">
      <c r="A6917">
        <v>6916</v>
      </c>
      <c r="B6917">
        <v>1591</v>
      </c>
      <c r="C6917">
        <v>9</v>
      </c>
      <c r="D6917">
        <v>26</v>
      </c>
      <c r="E6917" s="3">
        <v>0</v>
      </c>
      <c r="F6917" s="4">
        <f>VLOOKUP(B6917,[1]Vendas!A:C,2,FALSE)</f>
        <v>44097</v>
      </c>
      <c r="G6917" t="str">
        <f>VLOOKUP(VLOOKUP(B6917,[1]Vendas!A:C,3,FALSE),[1]Vendedores!A:B,2,FALSE)</f>
        <v>Augusto Carlos</v>
      </c>
      <c r="H6917" t="str">
        <f>VLOOKUP(VLOOKUP(VLOOKUP(B6917,[1]Vendas!A:C,3,FALSE),[1]Vendedores!A:E,5,FALSE),[1]Filiais!A:B,2,FALSE)</f>
        <v>São Paulo</v>
      </c>
      <c r="I6917" s="3">
        <f>VLOOKUP(VLOOKUP(B6917,[1]Vendas!A:C,3,FALSE),[1]Vendedores!A:E,4,FALSE)</f>
        <v>0.08</v>
      </c>
      <c r="J6917" t="str">
        <f>VLOOKUP(C6917,[1]Produtos!A:D,2,FALSE)</f>
        <v>Papel A4</v>
      </c>
      <c r="K6917" s="5">
        <f>VLOOKUP(C6917,[1]Produtos!A:D,3,FALSE)</f>
        <v>90</v>
      </c>
      <c r="L6917" s="5">
        <f t="shared" si="324"/>
        <v>2340</v>
      </c>
      <c r="M6917" s="5">
        <f t="shared" si="325"/>
        <v>0</v>
      </c>
      <c r="N6917" s="5">
        <f t="shared" si="326"/>
        <v>2340</v>
      </c>
      <c r="O6917" t="str">
        <f>VLOOKUP(VLOOKUP(C6917,[1]Produtos!A:D,4,FALSE),[1]Categorias!A:B,2,FALSE)</f>
        <v>Papelaria</v>
      </c>
    </row>
    <row r="6918" spans="1:15" x14ac:dyDescent="0.3">
      <c r="A6918">
        <v>6917</v>
      </c>
      <c r="B6918">
        <v>1432</v>
      </c>
      <c r="C6918">
        <v>10</v>
      </c>
      <c r="D6918">
        <v>24</v>
      </c>
      <c r="E6918" s="3">
        <v>0.03</v>
      </c>
      <c r="F6918" s="4">
        <f>VLOOKUP(B6918,[1]Vendas!A:C,2,FALSE)</f>
        <v>43995</v>
      </c>
      <c r="G6918" t="str">
        <f>VLOOKUP(VLOOKUP(B6918,[1]Vendas!A:C,3,FALSE),[1]Vendedores!A:B,2,FALSE)</f>
        <v>Filipe de Tarso</v>
      </c>
      <c r="H6918" t="str">
        <f>VLOOKUP(VLOOKUP(VLOOKUP(B6918,[1]Vendas!A:C,3,FALSE),[1]Vendedores!A:E,5,FALSE),[1]Filiais!A:B,2,FALSE)</f>
        <v>Rio de Janeiro</v>
      </c>
      <c r="I6918" s="3">
        <f>VLOOKUP(VLOOKUP(B6918,[1]Vendas!A:C,3,FALSE),[1]Vendedores!A:E,4,FALSE)</f>
        <v>0.04</v>
      </c>
      <c r="J6918" t="str">
        <f>VLOOKUP(C6918,[1]Produtos!A:D,2,FALSE)</f>
        <v>Caneta</v>
      </c>
      <c r="K6918" s="5">
        <f>VLOOKUP(C6918,[1]Produtos!A:D,3,FALSE)</f>
        <v>15</v>
      </c>
      <c r="L6918" s="5">
        <f t="shared" si="324"/>
        <v>360</v>
      </c>
      <c r="M6918" s="5">
        <f t="shared" si="325"/>
        <v>10.799999999999999</v>
      </c>
      <c r="N6918" s="5">
        <f t="shared" si="326"/>
        <v>349.2</v>
      </c>
      <c r="O6918" t="str">
        <f>VLOOKUP(VLOOKUP(C6918,[1]Produtos!A:D,4,FALSE),[1]Categorias!A:B,2,FALSE)</f>
        <v>Papelaria</v>
      </c>
    </row>
    <row r="6919" spans="1:15" x14ac:dyDescent="0.3">
      <c r="A6919">
        <v>6918</v>
      </c>
      <c r="B6919">
        <v>749</v>
      </c>
      <c r="C6919">
        <v>2</v>
      </c>
      <c r="D6919">
        <v>25</v>
      </c>
      <c r="E6919" s="3">
        <v>0.03</v>
      </c>
      <c r="F6919" s="4">
        <f>VLOOKUP(B6919,[1]Vendas!A:C,2,FALSE)</f>
        <v>44009</v>
      </c>
      <c r="G6919" t="str">
        <f>VLOOKUP(VLOOKUP(B6919,[1]Vendas!A:C,3,FALSE),[1]Vendedores!A:B,2,FALSE)</f>
        <v>Augusto Carlos</v>
      </c>
      <c r="H6919" t="str">
        <f>VLOOKUP(VLOOKUP(VLOOKUP(B6919,[1]Vendas!A:C,3,FALSE),[1]Vendedores!A:E,5,FALSE),[1]Filiais!A:B,2,FALSE)</f>
        <v>São Paulo</v>
      </c>
      <c r="I6919" s="3">
        <f>VLOOKUP(VLOOKUP(B6919,[1]Vendas!A:C,3,FALSE),[1]Vendedores!A:E,4,FALSE)</f>
        <v>0.08</v>
      </c>
      <c r="J6919" t="str">
        <f>VLOOKUP(C6919,[1]Produtos!A:D,2,FALSE)</f>
        <v>Impressora</v>
      </c>
      <c r="K6919" s="5">
        <f>VLOOKUP(C6919,[1]Produtos!A:D,3,FALSE)</f>
        <v>2100</v>
      </c>
      <c r="L6919" s="5">
        <f t="shared" si="324"/>
        <v>52500</v>
      </c>
      <c r="M6919" s="5">
        <f t="shared" si="325"/>
        <v>1575</v>
      </c>
      <c r="N6919" s="5">
        <f t="shared" si="326"/>
        <v>50925</v>
      </c>
      <c r="O6919" t="str">
        <f>VLOOKUP(VLOOKUP(C6919,[1]Produtos!A:D,4,FALSE),[1]Categorias!A:B,2,FALSE)</f>
        <v>Hardwares</v>
      </c>
    </row>
    <row r="6920" spans="1:15" x14ac:dyDescent="0.3">
      <c r="A6920">
        <v>6919</v>
      </c>
      <c r="B6920">
        <v>1656</v>
      </c>
      <c r="C6920">
        <v>1</v>
      </c>
      <c r="D6920">
        <v>20</v>
      </c>
      <c r="E6920" s="3">
        <v>0.01</v>
      </c>
      <c r="F6920" s="4">
        <f>VLOOKUP(B6920,[1]Vendas!A:C,2,FALSE)</f>
        <v>43895</v>
      </c>
      <c r="G6920" t="str">
        <f>VLOOKUP(VLOOKUP(B6920,[1]Vendas!A:C,3,FALSE),[1]Vendedores!A:B,2,FALSE)</f>
        <v>Filipe de Tarso</v>
      </c>
      <c r="H6920" t="str">
        <f>VLOOKUP(VLOOKUP(VLOOKUP(B6920,[1]Vendas!A:C,3,FALSE),[1]Vendedores!A:E,5,FALSE),[1]Filiais!A:B,2,FALSE)</f>
        <v>Rio de Janeiro</v>
      </c>
      <c r="I6920" s="3">
        <f>VLOOKUP(VLOOKUP(B6920,[1]Vendas!A:C,3,FALSE),[1]Vendedores!A:E,4,FALSE)</f>
        <v>0.04</v>
      </c>
      <c r="J6920" t="str">
        <f>VLOOKUP(C6920,[1]Produtos!A:D,2,FALSE)</f>
        <v>Computador desktop</v>
      </c>
      <c r="K6920" s="5">
        <f>VLOOKUP(C6920,[1]Produtos!A:D,3,FALSE)</f>
        <v>5200</v>
      </c>
      <c r="L6920" s="5">
        <f t="shared" si="324"/>
        <v>104000</v>
      </c>
      <c r="M6920" s="5">
        <f t="shared" si="325"/>
        <v>1040</v>
      </c>
      <c r="N6920" s="5">
        <f t="shared" si="326"/>
        <v>102960</v>
      </c>
      <c r="O6920" t="str">
        <f>VLOOKUP(VLOOKUP(C6920,[1]Produtos!A:D,4,FALSE),[1]Categorias!A:B,2,FALSE)</f>
        <v>Hardwares</v>
      </c>
    </row>
    <row r="6921" spans="1:15" x14ac:dyDescent="0.3">
      <c r="A6921">
        <v>6920</v>
      </c>
      <c r="B6921">
        <v>932</v>
      </c>
      <c r="C6921">
        <v>10</v>
      </c>
      <c r="D6921">
        <v>24</v>
      </c>
      <c r="E6921" s="3">
        <v>0.01</v>
      </c>
      <c r="F6921" s="4">
        <f>VLOOKUP(B6921,[1]Vendas!A:C,2,FALSE)</f>
        <v>44051</v>
      </c>
      <c r="G6921" t="str">
        <f>VLOOKUP(VLOOKUP(B6921,[1]Vendas!A:C,3,FALSE),[1]Vendedores!A:B,2,FALSE)</f>
        <v>Raimundo Nonato</v>
      </c>
      <c r="H6921" t="str">
        <f>VLOOKUP(VLOOKUP(VLOOKUP(B6921,[1]Vendas!A:C,3,FALSE),[1]Vendedores!A:E,5,FALSE),[1]Filiais!A:B,2,FALSE)</f>
        <v>Minas Gerais</v>
      </c>
      <c r="I6921" s="3">
        <f>VLOOKUP(VLOOKUP(B6921,[1]Vendas!A:C,3,FALSE),[1]Vendedores!A:E,4,FALSE)</f>
        <v>0.02</v>
      </c>
      <c r="J6921" t="str">
        <f>VLOOKUP(C6921,[1]Produtos!A:D,2,FALSE)</f>
        <v>Caneta</v>
      </c>
      <c r="K6921" s="5">
        <f>VLOOKUP(C6921,[1]Produtos!A:D,3,FALSE)</f>
        <v>15</v>
      </c>
      <c r="L6921" s="5">
        <f t="shared" si="324"/>
        <v>360</v>
      </c>
      <c r="M6921" s="5">
        <f t="shared" si="325"/>
        <v>3.6</v>
      </c>
      <c r="N6921" s="5">
        <f t="shared" si="326"/>
        <v>356.4</v>
      </c>
      <c r="O6921" t="str">
        <f>VLOOKUP(VLOOKUP(C6921,[1]Produtos!A:D,4,FALSE),[1]Categorias!A:B,2,FALSE)</f>
        <v>Papelaria</v>
      </c>
    </row>
    <row r="6922" spans="1:15" x14ac:dyDescent="0.3">
      <c r="A6922">
        <v>6921</v>
      </c>
      <c r="B6922">
        <v>846</v>
      </c>
      <c r="C6922">
        <v>9</v>
      </c>
      <c r="D6922">
        <v>24</v>
      </c>
      <c r="E6922" s="3">
        <v>0.05</v>
      </c>
      <c r="F6922" s="4">
        <f>VLOOKUP(B6922,[1]Vendas!A:C,2,FALSE)</f>
        <v>44028</v>
      </c>
      <c r="G6922" t="str">
        <f>VLOOKUP(VLOOKUP(B6922,[1]Vendas!A:C,3,FALSE),[1]Vendedores!A:B,2,FALSE)</f>
        <v>Augusto Carlos</v>
      </c>
      <c r="H6922" t="str">
        <f>VLOOKUP(VLOOKUP(VLOOKUP(B6922,[1]Vendas!A:C,3,FALSE),[1]Vendedores!A:E,5,FALSE),[1]Filiais!A:B,2,FALSE)</f>
        <v>São Paulo</v>
      </c>
      <c r="I6922" s="3">
        <f>VLOOKUP(VLOOKUP(B6922,[1]Vendas!A:C,3,FALSE),[1]Vendedores!A:E,4,FALSE)</f>
        <v>0.08</v>
      </c>
      <c r="J6922" t="str">
        <f>VLOOKUP(C6922,[1]Produtos!A:D,2,FALSE)</f>
        <v>Papel A4</v>
      </c>
      <c r="K6922" s="5">
        <f>VLOOKUP(C6922,[1]Produtos!A:D,3,FALSE)</f>
        <v>90</v>
      </c>
      <c r="L6922" s="5">
        <f t="shared" si="324"/>
        <v>2160</v>
      </c>
      <c r="M6922" s="5">
        <f t="shared" si="325"/>
        <v>108</v>
      </c>
      <c r="N6922" s="5">
        <f t="shared" si="326"/>
        <v>2052</v>
      </c>
      <c r="O6922" t="str">
        <f>VLOOKUP(VLOOKUP(C6922,[1]Produtos!A:D,4,FALSE),[1]Categorias!A:B,2,FALSE)</f>
        <v>Papelaria</v>
      </c>
    </row>
    <row r="6923" spans="1:15" x14ac:dyDescent="0.3">
      <c r="A6923">
        <v>6922</v>
      </c>
      <c r="B6923">
        <v>226</v>
      </c>
      <c r="C6923">
        <v>1</v>
      </c>
      <c r="D6923">
        <v>23</v>
      </c>
      <c r="E6923" s="3">
        <v>0.04</v>
      </c>
      <c r="F6923" s="4">
        <f>VLOOKUP(B6923,[1]Vendas!A:C,2,FALSE)</f>
        <v>43896</v>
      </c>
      <c r="G6923" t="str">
        <f>VLOOKUP(VLOOKUP(B6923,[1]Vendas!A:C,3,FALSE),[1]Vendedores!A:B,2,FALSE)</f>
        <v>Débora Albuquerque</v>
      </c>
      <c r="H6923" t="str">
        <f>VLOOKUP(VLOOKUP(VLOOKUP(B6923,[1]Vendas!A:C,3,FALSE),[1]Vendedores!A:E,5,FALSE),[1]Filiais!A:B,2,FALSE)</f>
        <v>São Paulo</v>
      </c>
      <c r="I6923" s="3">
        <f>VLOOKUP(VLOOKUP(B6923,[1]Vendas!A:C,3,FALSE),[1]Vendedores!A:E,4,FALSE)</f>
        <v>0.02</v>
      </c>
      <c r="J6923" t="str">
        <f>VLOOKUP(C6923,[1]Produtos!A:D,2,FALSE)</f>
        <v>Computador desktop</v>
      </c>
      <c r="K6923" s="5">
        <f>VLOOKUP(C6923,[1]Produtos!A:D,3,FALSE)</f>
        <v>5200</v>
      </c>
      <c r="L6923" s="5">
        <f t="shared" si="324"/>
        <v>119600</v>
      </c>
      <c r="M6923" s="5">
        <f t="shared" si="325"/>
        <v>4784</v>
      </c>
      <c r="N6923" s="5">
        <f t="shared" si="326"/>
        <v>114816</v>
      </c>
      <c r="O6923" t="str">
        <f>VLOOKUP(VLOOKUP(C6923,[1]Produtos!A:D,4,FALSE),[1]Categorias!A:B,2,FALSE)</f>
        <v>Hardwares</v>
      </c>
    </row>
    <row r="6924" spans="1:15" x14ac:dyDescent="0.3">
      <c r="A6924">
        <v>6923</v>
      </c>
      <c r="B6924">
        <v>1321</v>
      </c>
      <c r="C6924">
        <v>3</v>
      </c>
      <c r="D6924">
        <v>4</v>
      </c>
      <c r="E6924" s="3">
        <v>0.03</v>
      </c>
      <c r="F6924" s="4">
        <f>VLOOKUP(B6924,[1]Vendas!A:C,2,FALSE)</f>
        <v>43865</v>
      </c>
      <c r="G6924" t="str">
        <f>VLOOKUP(VLOOKUP(B6924,[1]Vendas!A:C,3,FALSE),[1]Vendedores!A:B,2,FALSE)</f>
        <v>Almira Buarque</v>
      </c>
      <c r="H6924" t="str">
        <f>VLOOKUP(VLOOKUP(VLOOKUP(B6924,[1]Vendas!A:C,3,FALSE),[1]Vendedores!A:E,5,FALSE),[1]Filiais!A:B,2,FALSE)</f>
        <v>Rio de Janeiro</v>
      </c>
      <c r="I6924" s="3">
        <f>VLOOKUP(VLOOKUP(B6924,[1]Vendas!A:C,3,FALSE),[1]Vendedores!A:E,4,FALSE)</f>
        <v>0.04</v>
      </c>
      <c r="J6924" t="str">
        <f>VLOOKUP(C6924,[1]Produtos!A:D,2,FALSE)</f>
        <v>Teclado</v>
      </c>
      <c r="K6924" s="5">
        <f>VLOOKUP(C6924,[1]Produtos!A:D,3,FALSE)</f>
        <v>90</v>
      </c>
      <c r="L6924" s="5">
        <f t="shared" si="324"/>
        <v>360</v>
      </c>
      <c r="M6924" s="5">
        <f t="shared" si="325"/>
        <v>10.799999999999999</v>
      </c>
      <c r="N6924" s="5">
        <f t="shared" si="326"/>
        <v>349.2</v>
      </c>
      <c r="O6924" t="str">
        <f>VLOOKUP(VLOOKUP(C6924,[1]Produtos!A:D,4,FALSE),[1]Categorias!A:B,2,FALSE)</f>
        <v>Acessórios</v>
      </c>
    </row>
    <row r="6925" spans="1:15" x14ac:dyDescent="0.3">
      <c r="A6925">
        <v>6924</v>
      </c>
      <c r="B6925">
        <v>980</v>
      </c>
      <c r="C6925">
        <v>1</v>
      </c>
      <c r="D6925">
        <v>6</v>
      </c>
      <c r="E6925" s="3">
        <v>0.04</v>
      </c>
      <c r="F6925" s="4">
        <f>VLOOKUP(B6925,[1]Vendas!A:C,2,FALSE)</f>
        <v>44068</v>
      </c>
      <c r="G6925" t="str">
        <f>VLOOKUP(VLOOKUP(B6925,[1]Vendas!A:C,3,FALSE),[1]Vendedores!A:B,2,FALSE)</f>
        <v>Rubens Lopes</v>
      </c>
      <c r="H6925" t="str">
        <f>VLOOKUP(VLOOKUP(VLOOKUP(B6925,[1]Vendas!A:C,3,FALSE),[1]Vendedores!A:E,5,FALSE),[1]Filiais!A:B,2,FALSE)</f>
        <v>Minas Gerais</v>
      </c>
      <c r="I6925" s="3">
        <f>VLOOKUP(VLOOKUP(B6925,[1]Vendas!A:C,3,FALSE),[1]Vendedores!A:E,4,FALSE)</f>
        <v>0.02</v>
      </c>
      <c r="J6925" t="str">
        <f>VLOOKUP(C6925,[1]Produtos!A:D,2,FALSE)</f>
        <v>Computador desktop</v>
      </c>
      <c r="K6925" s="5">
        <f>VLOOKUP(C6925,[1]Produtos!A:D,3,FALSE)</f>
        <v>5200</v>
      </c>
      <c r="L6925" s="5">
        <f t="shared" si="324"/>
        <v>31200</v>
      </c>
      <c r="M6925" s="5">
        <f t="shared" si="325"/>
        <v>1248</v>
      </c>
      <c r="N6925" s="5">
        <f t="shared" si="326"/>
        <v>29952</v>
      </c>
      <c r="O6925" t="str">
        <f>VLOOKUP(VLOOKUP(C6925,[1]Produtos!A:D,4,FALSE),[1]Categorias!A:B,2,FALSE)</f>
        <v>Hardwares</v>
      </c>
    </row>
    <row r="6926" spans="1:15" x14ac:dyDescent="0.3">
      <c r="A6926">
        <v>6925</v>
      </c>
      <c r="B6926">
        <v>1655</v>
      </c>
      <c r="C6926">
        <v>7</v>
      </c>
      <c r="D6926">
        <v>32</v>
      </c>
      <c r="E6926" s="3">
        <v>0.05</v>
      </c>
      <c r="F6926" s="4">
        <f>VLOOKUP(B6926,[1]Vendas!A:C,2,FALSE)</f>
        <v>44181</v>
      </c>
      <c r="G6926" t="str">
        <f>VLOOKUP(VLOOKUP(B6926,[1]Vendas!A:C,3,FALSE),[1]Vendedores!A:B,2,FALSE)</f>
        <v>Solange Almeida</v>
      </c>
      <c r="H6926" t="str">
        <f>VLOOKUP(VLOOKUP(VLOOKUP(B6926,[1]Vendas!A:C,3,FALSE),[1]Vendedores!A:E,5,FALSE),[1]Filiais!A:B,2,FALSE)</f>
        <v>Rio de Janeiro</v>
      </c>
      <c r="I6926" s="3">
        <f>VLOOKUP(VLOOKUP(B6926,[1]Vendas!A:C,3,FALSE),[1]Vendedores!A:E,4,FALSE)</f>
        <v>0.01</v>
      </c>
      <c r="J6926" t="str">
        <f>VLOOKUP(C6926,[1]Produtos!A:D,2,FALSE)</f>
        <v>Roteador</v>
      </c>
      <c r="K6926" s="5">
        <f>VLOOKUP(C6926,[1]Produtos!A:D,3,FALSE)</f>
        <v>320</v>
      </c>
      <c r="L6926" s="5">
        <f t="shared" si="324"/>
        <v>10240</v>
      </c>
      <c r="M6926" s="5">
        <f t="shared" si="325"/>
        <v>512</v>
      </c>
      <c r="N6926" s="5">
        <f t="shared" si="326"/>
        <v>9728</v>
      </c>
      <c r="O6926" t="str">
        <f>VLOOKUP(VLOOKUP(C6926,[1]Produtos!A:D,4,FALSE),[1]Categorias!A:B,2,FALSE)</f>
        <v>Hardwares</v>
      </c>
    </row>
    <row r="6927" spans="1:15" x14ac:dyDescent="0.3">
      <c r="A6927">
        <v>6926</v>
      </c>
      <c r="B6927">
        <v>1290</v>
      </c>
      <c r="C6927">
        <v>9</v>
      </c>
      <c r="D6927">
        <v>27</v>
      </c>
      <c r="E6927" s="3">
        <v>0.03</v>
      </c>
      <c r="F6927" s="4">
        <f>VLOOKUP(B6927,[1]Vendas!A:C,2,FALSE)</f>
        <v>44192</v>
      </c>
      <c r="G6927" t="str">
        <f>VLOOKUP(VLOOKUP(B6927,[1]Vendas!A:C,3,FALSE),[1]Vendedores!A:B,2,FALSE)</f>
        <v>Almira Buarque</v>
      </c>
      <c r="H6927" t="str">
        <f>VLOOKUP(VLOOKUP(VLOOKUP(B6927,[1]Vendas!A:C,3,FALSE),[1]Vendedores!A:E,5,FALSE),[1]Filiais!A:B,2,FALSE)</f>
        <v>Rio de Janeiro</v>
      </c>
      <c r="I6927" s="3">
        <f>VLOOKUP(VLOOKUP(B6927,[1]Vendas!A:C,3,FALSE),[1]Vendedores!A:E,4,FALSE)</f>
        <v>0.04</v>
      </c>
      <c r="J6927" t="str">
        <f>VLOOKUP(C6927,[1]Produtos!A:D,2,FALSE)</f>
        <v>Papel A4</v>
      </c>
      <c r="K6927" s="5">
        <f>VLOOKUP(C6927,[1]Produtos!A:D,3,FALSE)</f>
        <v>90</v>
      </c>
      <c r="L6927" s="5">
        <f t="shared" si="324"/>
        <v>2430</v>
      </c>
      <c r="M6927" s="5">
        <f t="shared" si="325"/>
        <v>72.899999999999991</v>
      </c>
      <c r="N6927" s="5">
        <f t="shared" si="326"/>
        <v>2357.1</v>
      </c>
      <c r="O6927" t="str">
        <f>VLOOKUP(VLOOKUP(C6927,[1]Produtos!A:D,4,FALSE),[1]Categorias!A:B,2,FALSE)</f>
        <v>Papelaria</v>
      </c>
    </row>
    <row r="6928" spans="1:15" x14ac:dyDescent="0.3">
      <c r="A6928">
        <v>6927</v>
      </c>
      <c r="B6928">
        <v>390</v>
      </c>
      <c r="C6928">
        <v>4</v>
      </c>
      <c r="D6928">
        <v>19</v>
      </c>
      <c r="E6928" s="3">
        <v>0.05</v>
      </c>
      <c r="F6928" s="4">
        <f>VLOOKUP(B6928,[1]Vendas!A:C,2,FALSE)</f>
        <v>43994</v>
      </c>
      <c r="G6928" t="str">
        <f>VLOOKUP(VLOOKUP(B6928,[1]Vendas!A:C,3,FALSE),[1]Vendedores!A:B,2,FALSE)</f>
        <v>Débora Albuquerque</v>
      </c>
      <c r="H6928" t="str">
        <f>VLOOKUP(VLOOKUP(VLOOKUP(B6928,[1]Vendas!A:C,3,FALSE),[1]Vendedores!A:E,5,FALSE),[1]Filiais!A:B,2,FALSE)</f>
        <v>São Paulo</v>
      </c>
      <c r="I6928" s="3">
        <f>VLOOKUP(VLOOKUP(B6928,[1]Vendas!A:C,3,FALSE),[1]Vendedores!A:E,4,FALSE)</f>
        <v>0.02</v>
      </c>
      <c r="J6928" t="str">
        <f>VLOOKUP(C6928,[1]Produtos!A:D,2,FALSE)</f>
        <v>Mouse</v>
      </c>
      <c r="K6928" s="5">
        <f>VLOOKUP(C6928,[1]Produtos!A:D,3,FALSE)</f>
        <v>75</v>
      </c>
      <c r="L6928" s="5">
        <f t="shared" si="324"/>
        <v>1425</v>
      </c>
      <c r="M6928" s="5">
        <f t="shared" si="325"/>
        <v>71.25</v>
      </c>
      <c r="N6928" s="5">
        <f t="shared" si="326"/>
        <v>1353.75</v>
      </c>
      <c r="O6928" t="str">
        <f>VLOOKUP(VLOOKUP(C6928,[1]Produtos!A:D,4,FALSE),[1]Categorias!A:B,2,FALSE)</f>
        <v>Acessórios</v>
      </c>
    </row>
    <row r="6929" spans="1:15" x14ac:dyDescent="0.3">
      <c r="A6929">
        <v>6928</v>
      </c>
      <c r="B6929">
        <v>1280</v>
      </c>
      <c r="C6929">
        <v>4</v>
      </c>
      <c r="D6929">
        <v>1</v>
      </c>
      <c r="E6929" s="3">
        <v>0.02</v>
      </c>
      <c r="F6929" s="4">
        <f>VLOOKUP(B6929,[1]Vendas!A:C,2,FALSE)</f>
        <v>43941</v>
      </c>
      <c r="G6929" t="str">
        <f>VLOOKUP(VLOOKUP(B6929,[1]Vendas!A:C,3,FALSE),[1]Vendedores!A:B,2,FALSE)</f>
        <v>Fernanda Vasconcelos</v>
      </c>
      <c r="H6929" t="str">
        <f>VLOOKUP(VLOOKUP(VLOOKUP(B6929,[1]Vendas!A:C,3,FALSE),[1]Vendedores!A:E,5,FALSE),[1]Filiais!A:B,2,FALSE)</f>
        <v>Minas Gerais</v>
      </c>
      <c r="I6929" s="3">
        <f>VLOOKUP(VLOOKUP(B6929,[1]Vendas!A:C,3,FALSE),[1]Vendedores!A:E,4,FALSE)</f>
        <v>0.04</v>
      </c>
      <c r="J6929" t="str">
        <f>VLOOKUP(C6929,[1]Produtos!A:D,2,FALSE)</f>
        <v>Mouse</v>
      </c>
      <c r="K6929" s="5">
        <f>VLOOKUP(C6929,[1]Produtos!A:D,3,FALSE)</f>
        <v>75</v>
      </c>
      <c r="L6929" s="5">
        <f t="shared" si="324"/>
        <v>75</v>
      </c>
      <c r="M6929" s="5">
        <f t="shared" si="325"/>
        <v>1.5</v>
      </c>
      <c r="N6929" s="5">
        <f t="shared" si="326"/>
        <v>73.5</v>
      </c>
      <c r="O6929" t="str">
        <f>VLOOKUP(VLOOKUP(C6929,[1]Produtos!A:D,4,FALSE),[1]Categorias!A:B,2,FALSE)</f>
        <v>Acessórios</v>
      </c>
    </row>
    <row r="6930" spans="1:15" x14ac:dyDescent="0.3">
      <c r="A6930">
        <v>6929</v>
      </c>
      <c r="B6930">
        <v>1732</v>
      </c>
      <c r="C6930">
        <v>3</v>
      </c>
      <c r="D6930">
        <v>28</v>
      </c>
      <c r="E6930" s="3">
        <v>0.01</v>
      </c>
      <c r="F6930" s="4">
        <f>VLOOKUP(B6930,[1]Vendas!A:C,2,FALSE)</f>
        <v>43870</v>
      </c>
      <c r="G6930" t="str">
        <f>VLOOKUP(VLOOKUP(B6930,[1]Vendas!A:C,3,FALSE),[1]Vendedores!A:B,2,FALSE)</f>
        <v>Débora Albuquerque</v>
      </c>
      <c r="H6930" t="str">
        <f>VLOOKUP(VLOOKUP(VLOOKUP(B6930,[1]Vendas!A:C,3,FALSE),[1]Vendedores!A:E,5,FALSE),[1]Filiais!A:B,2,FALSE)</f>
        <v>São Paulo</v>
      </c>
      <c r="I6930" s="3">
        <f>VLOOKUP(VLOOKUP(B6930,[1]Vendas!A:C,3,FALSE),[1]Vendedores!A:E,4,FALSE)</f>
        <v>0.02</v>
      </c>
      <c r="J6930" t="str">
        <f>VLOOKUP(C6930,[1]Produtos!A:D,2,FALSE)</f>
        <v>Teclado</v>
      </c>
      <c r="K6930" s="5">
        <f>VLOOKUP(C6930,[1]Produtos!A:D,3,FALSE)</f>
        <v>90</v>
      </c>
      <c r="L6930" s="5">
        <f t="shared" si="324"/>
        <v>2520</v>
      </c>
      <c r="M6930" s="5">
        <f t="shared" si="325"/>
        <v>25.2</v>
      </c>
      <c r="N6930" s="5">
        <f t="shared" si="326"/>
        <v>2494.8000000000002</v>
      </c>
      <c r="O6930" t="str">
        <f>VLOOKUP(VLOOKUP(C6930,[1]Produtos!A:D,4,FALSE),[1]Categorias!A:B,2,FALSE)</f>
        <v>Acessórios</v>
      </c>
    </row>
    <row r="6931" spans="1:15" x14ac:dyDescent="0.3">
      <c r="A6931">
        <v>6930</v>
      </c>
      <c r="B6931">
        <v>1772</v>
      </c>
      <c r="C6931">
        <v>10</v>
      </c>
      <c r="D6931">
        <v>27</v>
      </c>
      <c r="E6931" s="3">
        <v>0.05</v>
      </c>
      <c r="F6931" s="4">
        <f>VLOOKUP(B6931,[1]Vendas!A:C,2,FALSE)</f>
        <v>44144</v>
      </c>
      <c r="G6931" t="str">
        <f>VLOOKUP(VLOOKUP(B6931,[1]Vendas!A:C,3,FALSE),[1]Vendedores!A:B,2,FALSE)</f>
        <v>Jaqueline de Souza</v>
      </c>
      <c r="H6931" t="str">
        <f>VLOOKUP(VLOOKUP(VLOOKUP(B6931,[1]Vendas!A:C,3,FALSE),[1]Vendedores!A:E,5,FALSE),[1]Filiais!A:B,2,FALSE)</f>
        <v>Minas Gerais</v>
      </c>
      <c r="I6931" s="3">
        <f>VLOOKUP(VLOOKUP(B6931,[1]Vendas!A:C,3,FALSE),[1]Vendedores!A:E,4,FALSE)</f>
        <v>7.0000000000000007E-2</v>
      </c>
      <c r="J6931" t="str">
        <f>VLOOKUP(C6931,[1]Produtos!A:D,2,FALSE)</f>
        <v>Caneta</v>
      </c>
      <c r="K6931" s="5">
        <f>VLOOKUP(C6931,[1]Produtos!A:D,3,FALSE)</f>
        <v>15</v>
      </c>
      <c r="L6931" s="5">
        <f t="shared" si="324"/>
        <v>405</v>
      </c>
      <c r="M6931" s="5">
        <f t="shared" si="325"/>
        <v>20.25</v>
      </c>
      <c r="N6931" s="5">
        <f t="shared" si="326"/>
        <v>384.75</v>
      </c>
      <c r="O6931" t="str">
        <f>VLOOKUP(VLOOKUP(C6931,[1]Produtos!A:D,4,FALSE),[1]Categorias!A:B,2,FALSE)</f>
        <v>Papelaria</v>
      </c>
    </row>
    <row r="6932" spans="1:15" x14ac:dyDescent="0.3">
      <c r="A6932">
        <v>6931</v>
      </c>
      <c r="B6932">
        <v>1884</v>
      </c>
      <c r="C6932">
        <v>2</v>
      </c>
      <c r="D6932">
        <v>32</v>
      </c>
      <c r="E6932" s="3">
        <v>0.03</v>
      </c>
      <c r="F6932" s="4">
        <f>VLOOKUP(B6932,[1]Vendas!A:C,2,FALSE)</f>
        <v>43950</v>
      </c>
      <c r="G6932" t="str">
        <f>VLOOKUP(VLOOKUP(B6932,[1]Vendas!A:C,3,FALSE),[1]Vendedores!A:B,2,FALSE)</f>
        <v>Solange Almeida</v>
      </c>
      <c r="H6932" t="str">
        <f>VLOOKUP(VLOOKUP(VLOOKUP(B6932,[1]Vendas!A:C,3,FALSE),[1]Vendedores!A:E,5,FALSE),[1]Filiais!A:B,2,FALSE)</f>
        <v>Rio de Janeiro</v>
      </c>
      <c r="I6932" s="3">
        <f>VLOOKUP(VLOOKUP(B6932,[1]Vendas!A:C,3,FALSE),[1]Vendedores!A:E,4,FALSE)</f>
        <v>0.01</v>
      </c>
      <c r="J6932" t="str">
        <f>VLOOKUP(C6932,[1]Produtos!A:D,2,FALSE)</f>
        <v>Impressora</v>
      </c>
      <c r="K6932" s="5">
        <f>VLOOKUP(C6932,[1]Produtos!A:D,3,FALSE)</f>
        <v>2100</v>
      </c>
      <c r="L6932" s="5">
        <f t="shared" si="324"/>
        <v>67200</v>
      </c>
      <c r="M6932" s="5">
        <f t="shared" si="325"/>
        <v>2016</v>
      </c>
      <c r="N6932" s="5">
        <f t="shared" si="326"/>
        <v>65184</v>
      </c>
      <c r="O6932" t="str">
        <f>VLOOKUP(VLOOKUP(C6932,[1]Produtos!A:D,4,FALSE),[1]Categorias!A:B,2,FALSE)</f>
        <v>Hardwares</v>
      </c>
    </row>
    <row r="6933" spans="1:15" x14ac:dyDescent="0.3">
      <c r="A6933">
        <v>6932</v>
      </c>
      <c r="B6933">
        <v>1087</v>
      </c>
      <c r="C6933">
        <v>10</v>
      </c>
      <c r="D6933">
        <v>29</v>
      </c>
      <c r="E6933" s="3">
        <v>0.02</v>
      </c>
      <c r="F6933" s="4">
        <f>VLOOKUP(B6933,[1]Vendas!A:C,2,FALSE)</f>
        <v>44111</v>
      </c>
      <c r="G6933" t="str">
        <f>VLOOKUP(VLOOKUP(B6933,[1]Vendas!A:C,3,FALSE),[1]Vendedores!A:B,2,FALSE)</f>
        <v>Fernanda Vasconcelos</v>
      </c>
      <c r="H6933" t="str">
        <f>VLOOKUP(VLOOKUP(VLOOKUP(B6933,[1]Vendas!A:C,3,FALSE),[1]Vendedores!A:E,5,FALSE),[1]Filiais!A:B,2,FALSE)</f>
        <v>Minas Gerais</v>
      </c>
      <c r="I6933" s="3">
        <f>VLOOKUP(VLOOKUP(B6933,[1]Vendas!A:C,3,FALSE),[1]Vendedores!A:E,4,FALSE)</f>
        <v>0.04</v>
      </c>
      <c r="J6933" t="str">
        <f>VLOOKUP(C6933,[1]Produtos!A:D,2,FALSE)</f>
        <v>Caneta</v>
      </c>
      <c r="K6933" s="5">
        <f>VLOOKUP(C6933,[1]Produtos!A:D,3,FALSE)</f>
        <v>15</v>
      </c>
      <c r="L6933" s="5">
        <f t="shared" si="324"/>
        <v>435</v>
      </c>
      <c r="M6933" s="5">
        <f t="shared" si="325"/>
        <v>8.7000000000000011</v>
      </c>
      <c r="N6933" s="5">
        <f t="shared" si="326"/>
        <v>426.3</v>
      </c>
      <c r="O6933" t="str">
        <f>VLOOKUP(VLOOKUP(C6933,[1]Produtos!A:D,4,FALSE),[1]Categorias!A:B,2,FALSE)</f>
        <v>Papelaria</v>
      </c>
    </row>
    <row r="6934" spans="1:15" x14ac:dyDescent="0.3">
      <c r="A6934">
        <v>6933</v>
      </c>
      <c r="B6934">
        <v>1384</v>
      </c>
      <c r="C6934">
        <v>7</v>
      </c>
      <c r="D6934">
        <v>13</v>
      </c>
      <c r="E6934" s="3">
        <v>0</v>
      </c>
      <c r="F6934" s="4">
        <f>VLOOKUP(B6934,[1]Vendas!A:C,2,FALSE)</f>
        <v>43922</v>
      </c>
      <c r="G6934" t="str">
        <f>VLOOKUP(VLOOKUP(B6934,[1]Vendas!A:C,3,FALSE),[1]Vendedores!A:B,2,FALSE)</f>
        <v>Rubens Lopes</v>
      </c>
      <c r="H6934" t="str">
        <f>VLOOKUP(VLOOKUP(VLOOKUP(B6934,[1]Vendas!A:C,3,FALSE),[1]Vendedores!A:E,5,FALSE),[1]Filiais!A:B,2,FALSE)</f>
        <v>Minas Gerais</v>
      </c>
      <c r="I6934" s="3">
        <f>VLOOKUP(VLOOKUP(B6934,[1]Vendas!A:C,3,FALSE),[1]Vendedores!A:E,4,FALSE)</f>
        <v>0.02</v>
      </c>
      <c r="J6934" t="str">
        <f>VLOOKUP(C6934,[1]Produtos!A:D,2,FALSE)</f>
        <v>Roteador</v>
      </c>
      <c r="K6934" s="5">
        <f>VLOOKUP(C6934,[1]Produtos!A:D,3,FALSE)</f>
        <v>320</v>
      </c>
      <c r="L6934" s="5">
        <f t="shared" si="324"/>
        <v>4160</v>
      </c>
      <c r="M6934" s="5">
        <f t="shared" si="325"/>
        <v>0</v>
      </c>
      <c r="N6934" s="5">
        <f t="shared" si="326"/>
        <v>4160</v>
      </c>
      <c r="O6934" t="str">
        <f>VLOOKUP(VLOOKUP(C6934,[1]Produtos!A:D,4,FALSE),[1]Categorias!A:B,2,FALSE)</f>
        <v>Hardwares</v>
      </c>
    </row>
    <row r="6935" spans="1:15" x14ac:dyDescent="0.3">
      <c r="A6935">
        <v>6934</v>
      </c>
      <c r="B6935">
        <v>422</v>
      </c>
      <c r="C6935">
        <v>6</v>
      </c>
      <c r="D6935">
        <v>15</v>
      </c>
      <c r="E6935" s="3">
        <v>0.04</v>
      </c>
      <c r="F6935" s="4">
        <f>VLOOKUP(B6935,[1]Vendas!A:C,2,FALSE)</f>
        <v>44063</v>
      </c>
      <c r="G6935" t="str">
        <f>VLOOKUP(VLOOKUP(B6935,[1]Vendas!A:C,3,FALSE),[1]Vendedores!A:B,2,FALSE)</f>
        <v>Almira Buarque</v>
      </c>
      <c r="H6935" t="str">
        <f>VLOOKUP(VLOOKUP(VLOOKUP(B6935,[1]Vendas!A:C,3,FALSE),[1]Vendedores!A:E,5,FALSE),[1]Filiais!A:B,2,FALSE)</f>
        <v>Rio de Janeiro</v>
      </c>
      <c r="I6935" s="3">
        <f>VLOOKUP(VLOOKUP(B6935,[1]Vendas!A:C,3,FALSE),[1]Vendedores!A:E,4,FALSE)</f>
        <v>0.04</v>
      </c>
      <c r="J6935" t="str">
        <f>VLOOKUP(C6935,[1]Produtos!A:D,2,FALSE)</f>
        <v>Carregador para celular</v>
      </c>
      <c r="K6935" s="5">
        <f>VLOOKUP(C6935,[1]Produtos!A:D,3,FALSE)</f>
        <v>150</v>
      </c>
      <c r="L6935" s="5">
        <f t="shared" si="324"/>
        <v>2250</v>
      </c>
      <c r="M6935" s="5">
        <f t="shared" si="325"/>
        <v>90</v>
      </c>
      <c r="N6935" s="5">
        <f t="shared" si="326"/>
        <v>2160</v>
      </c>
      <c r="O6935" t="str">
        <f>VLOOKUP(VLOOKUP(C6935,[1]Produtos!A:D,4,FALSE),[1]Categorias!A:B,2,FALSE)</f>
        <v>Celulares</v>
      </c>
    </row>
    <row r="6936" spans="1:15" x14ac:dyDescent="0.3">
      <c r="A6936">
        <v>6935</v>
      </c>
      <c r="B6936">
        <v>225</v>
      </c>
      <c r="C6936">
        <v>7</v>
      </c>
      <c r="D6936">
        <v>13</v>
      </c>
      <c r="E6936" s="3">
        <v>0.01</v>
      </c>
      <c r="F6936" s="4">
        <f>VLOOKUP(B6936,[1]Vendas!A:C,2,FALSE)</f>
        <v>43856</v>
      </c>
      <c r="G6936" t="str">
        <f>VLOOKUP(VLOOKUP(B6936,[1]Vendas!A:C,3,FALSE),[1]Vendedores!A:B,2,FALSE)</f>
        <v>Augusto Carlos</v>
      </c>
      <c r="H6936" t="str">
        <f>VLOOKUP(VLOOKUP(VLOOKUP(B6936,[1]Vendas!A:C,3,FALSE),[1]Vendedores!A:E,5,FALSE),[1]Filiais!A:B,2,FALSE)</f>
        <v>São Paulo</v>
      </c>
      <c r="I6936" s="3">
        <f>VLOOKUP(VLOOKUP(B6936,[1]Vendas!A:C,3,FALSE),[1]Vendedores!A:E,4,FALSE)</f>
        <v>0.08</v>
      </c>
      <c r="J6936" t="str">
        <f>VLOOKUP(C6936,[1]Produtos!A:D,2,FALSE)</f>
        <v>Roteador</v>
      </c>
      <c r="K6936" s="5">
        <f>VLOOKUP(C6936,[1]Produtos!A:D,3,FALSE)</f>
        <v>320</v>
      </c>
      <c r="L6936" s="5">
        <f t="shared" si="324"/>
        <v>4160</v>
      </c>
      <c r="M6936" s="5">
        <f t="shared" si="325"/>
        <v>41.6</v>
      </c>
      <c r="N6936" s="5">
        <f t="shared" si="326"/>
        <v>4118.3999999999996</v>
      </c>
      <c r="O6936" t="str">
        <f>VLOOKUP(VLOOKUP(C6936,[1]Produtos!A:D,4,FALSE),[1]Categorias!A:B,2,FALSE)</f>
        <v>Hardwares</v>
      </c>
    </row>
    <row r="6937" spans="1:15" x14ac:dyDescent="0.3">
      <c r="A6937">
        <v>6936</v>
      </c>
      <c r="B6937">
        <v>1002</v>
      </c>
      <c r="C6937">
        <v>8</v>
      </c>
      <c r="D6937">
        <v>13</v>
      </c>
      <c r="E6937" s="3">
        <v>0.05</v>
      </c>
      <c r="F6937" s="4">
        <f>VLOOKUP(B6937,[1]Vendas!A:C,2,FALSE)</f>
        <v>44116</v>
      </c>
      <c r="G6937" t="str">
        <f>VLOOKUP(VLOOKUP(B6937,[1]Vendas!A:C,3,FALSE),[1]Vendedores!A:B,2,FALSE)</f>
        <v>Solange Almeida</v>
      </c>
      <c r="H6937" t="str">
        <f>VLOOKUP(VLOOKUP(VLOOKUP(B6937,[1]Vendas!A:C,3,FALSE),[1]Vendedores!A:E,5,FALSE),[1]Filiais!A:B,2,FALSE)</f>
        <v>Rio de Janeiro</v>
      </c>
      <c r="I6937" s="3">
        <f>VLOOKUP(VLOOKUP(B6937,[1]Vendas!A:C,3,FALSE),[1]Vendedores!A:E,4,FALSE)</f>
        <v>0.01</v>
      </c>
      <c r="J6937" t="str">
        <f>VLOOKUP(C6937,[1]Produtos!A:D,2,FALSE)</f>
        <v>Projetor</v>
      </c>
      <c r="K6937" s="5">
        <f>VLOOKUP(C6937,[1]Produtos!A:D,3,FALSE)</f>
        <v>2900</v>
      </c>
      <c r="L6937" s="5">
        <f t="shared" si="324"/>
        <v>37700</v>
      </c>
      <c r="M6937" s="5">
        <f t="shared" si="325"/>
        <v>1885</v>
      </c>
      <c r="N6937" s="5">
        <f t="shared" si="326"/>
        <v>35815</v>
      </c>
      <c r="O6937" t="str">
        <f>VLOOKUP(VLOOKUP(C6937,[1]Produtos!A:D,4,FALSE),[1]Categorias!A:B,2,FALSE)</f>
        <v>Hardwares</v>
      </c>
    </row>
    <row r="6938" spans="1:15" x14ac:dyDescent="0.3">
      <c r="A6938">
        <v>6937</v>
      </c>
      <c r="B6938">
        <v>996</v>
      </c>
      <c r="C6938">
        <v>2</v>
      </c>
      <c r="D6938">
        <v>18</v>
      </c>
      <c r="E6938" s="3">
        <v>0</v>
      </c>
      <c r="F6938" s="4">
        <f>VLOOKUP(B6938,[1]Vendas!A:C,2,FALSE)</f>
        <v>43898</v>
      </c>
      <c r="G6938" t="str">
        <f>VLOOKUP(VLOOKUP(B6938,[1]Vendas!A:C,3,FALSE),[1]Vendedores!A:B,2,FALSE)</f>
        <v>Fernanda Vasconcelos</v>
      </c>
      <c r="H6938" t="str">
        <f>VLOOKUP(VLOOKUP(VLOOKUP(B6938,[1]Vendas!A:C,3,FALSE),[1]Vendedores!A:E,5,FALSE),[1]Filiais!A:B,2,FALSE)</f>
        <v>Minas Gerais</v>
      </c>
      <c r="I6938" s="3">
        <f>VLOOKUP(VLOOKUP(B6938,[1]Vendas!A:C,3,FALSE),[1]Vendedores!A:E,4,FALSE)</f>
        <v>0.04</v>
      </c>
      <c r="J6938" t="str">
        <f>VLOOKUP(C6938,[1]Produtos!A:D,2,FALSE)</f>
        <v>Impressora</v>
      </c>
      <c r="K6938" s="5">
        <f>VLOOKUP(C6938,[1]Produtos!A:D,3,FALSE)</f>
        <v>2100</v>
      </c>
      <c r="L6938" s="5">
        <f t="shared" si="324"/>
        <v>37800</v>
      </c>
      <c r="M6938" s="5">
        <f t="shared" si="325"/>
        <v>0</v>
      </c>
      <c r="N6938" s="5">
        <f t="shared" si="326"/>
        <v>37800</v>
      </c>
      <c r="O6938" t="str">
        <f>VLOOKUP(VLOOKUP(C6938,[1]Produtos!A:D,4,FALSE),[1]Categorias!A:B,2,FALSE)</f>
        <v>Hardwares</v>
      </c>
    </row>
    <row r="6939" spans="1:15" x14ac:dyDescent="0.3">
      <c r="A6939">
        <v>6938</v>
      </c>
      <c r="B6939">
        <v>468</v>
      </c>
      <c r="C6939">
        <v>2</v>
      </c>
      <c r="D6939">
        <v>7</v>
      </c>
      <c r="E6939" s="3">
        <v>0.05</v>
      </c>
      <c r="F6939" s="4">
        <f>VLOOKUP(B6939,[1]Vendas!A:C,2,FALSE)</f>
        <v>43966</v>
      </c>
      <c r="G6939" t="str">
        <f>VLOOKUP(VLOOKUP(B6939,[1]Vendas!A:C,3,FALSE),[1]Vendedores!A:B,2,FALSE)</f>
        <v>Raimundo Nonato</v>
      </c>
      <c r="H6939" t="str">
        <f>VLOOKUP(VLOOKUP(VLOOKUP(B6939,[1]Vendas!A:C,3,FALSE),[1]Vendedores!A:E,5,FALSE),[1]Filiais!A:B,2,FALSE)</f>
        <v>Minas Gerais</v>
      </c>
      <c r="I6939" s="3">
        <f>VLOOKUP(VLOOKUP(B6939,[1]Vendas!A:C,3,FALSE),[1]Vendedores!A:E,4,FALSE)</f>
        <v>0.02</v>
      </c>
      <c r="J6939" t="str">
        <f>VLOOKUP(C6939,[1]Produtos!A:D,2,FALSE)</f>
        <v>Impressora</v>
      </c>
      <c r="K6939" s="5">
        <f>VLOOKUP(C6939,[1]Produtos!A:D,3,FALSE)</f>
        <v>2100</v>
      </c>
      <c r="L6939" s="5">
        <f t="shared" si="324"/>
        <v>14700</v>
      </c>
      <c r="M6939" s="5">
        <f t="shared" si="325"/>
        <v>735</v>
      </c>
      <c r="N6939" s="5">
        <f t="shared" si="326"/>
        <v>13965</v>
      </c>
      <c r="O6939" t="str">
        <f>VLOOKUP(VLOOKUP(C6939,[1]Produtos!A:D,4,FALSE),[1]Categorias!A:B,2,FALSE)</f>
        <v>Hardwares</v>
      </c>
    </row>
    <row r="6940" spans="1:15" x14ac:dyDescent="0.3">
      <c r="A6940">
        <v>6939</v>
      </c>
      <c r="B6940">
        <v>860</v>
      </c>
      <c r="C6940">
        <v>3</v>
      </c>
      <c r="D6940">
        <v>9</v>
      </c>
      <c r="E6940" s="3">
        <v>0.04</v>
      </c>
      <c r="F6940" s="4">
        <f>VLOOKUP(B6940,[1]Vendas!A:C,2,FALSE)</f>
        <v>43872</v>
      </c>
      <c r="G6940" t="str">
        <f>VLOOKUP(VLOOKUP(B6940,[1]Vendas!A:C,3,FALSE),[1]Vendedores!A:B,2,FALSE)</f>
        <v>Jaqueline de Souza</v>
      </c>
      <c r="H6940" t="str">
        <f>VLOOKUP(VLOOKUP(VLOOKUP(B6940,[1]Vendas!A:C,3,FALSE),[1]Vendedores!A:E,5,FALSE),[1]Filiais!A:B,2,FALSE)</f>
        <v>Minas Gerais</v>
      </c>
      <c r="I6940" s="3">
        <f>VLOOKUP(VLOOKUP(B6940,[1]Vendas!A:C,3,FALSE),[1]Vendedores!A:E,4,FALSE)</f>
        <v>7.0000000000000007E-2</v>
      </c>
      <c r="J6940" t="str">
        <f>VLOOKUP(C6940,[1]Produtos!A:D,2,FALSE)</f>
        <v>Teclado</v>
      </c>
      <c r="K6940" s="5">
        <f>VLOOKUP(C6940,[1]Produtos!A:D,3,FALSE)</f>
        <v>90</v>
      </c>
      <c r="L6940" s="5">
        <f t="shared" si="324"/>
        <v>810</v>
      </c>
      <c r="M6940" s="5">
        <f t="shared" si="325"/>
        <v>32.4</v>
      </c>
      <c r="N6940" s="5">
        <f t="shared" si="326"/>
        <v>777.6</v>
      </c>
      <c r="O6940" t="str">
        <f>VLOOKUP(VLOOKUP(C6940,[1]Produtos!A:D,4,FALSE),[1]Categorias!A:B,2,FALSE)</f>
        <v>Acessórios</v>
      </c>
    </row>
    <row r="6941" spans="1:15" x14ac:dyDescent="0.3">
      <c r="A6941">
        <v>6940</v>
      </c>
      <c r="B6941">
        <v>1697</v>
      </c>
      <c r="C6941">
        <v>7</v>
      </c>
      <c r="D6941">
        <v>14</v>
      </c>
      <c r="E6941" s="3">
        <v>0.03</v>
      </c>
      <c r="F6941" s="4">
        <f>VLOOKUP(B6941,[1]Vendas!A:C,2,FALSE)</f>
        <v>44017</v>
      </c>
      <c r="G6941" t="str">
        <f>VLOOKUP(VLOOKUP(B6941,[1]Vendas!A:C,3,FALSE),[1]Vendedores!A:B,2,FALSE)</f>
        <v>Solange Almeida</v>
      </c>
      <c r="H6941" t="str">
        <f>VLOOKUP(VLOOKUP(VLOOKUP(B6941,[1]Vendas!A:C,3,FALSE),[1]Vendedores!A:E,5,FALSE),[1]Filiais!A:B,2,FALSE)</f>
        <v>Rio de Janeiro</v>
      </c>
      <c r="I6941" s="3">
        <f>VLOOKUP(VLOOKUP(B6941,[1]Vendas!A:C,3,FALSE),[1]Vendedores!A:E,4,FALSE)</f>
        <v>0.01</v>
      </c>
      <c r="J6941" t="str">
        <f>VLOOKUP(C6941,[1]Produtos!A:D,2,FALSE)</f>
        <v>Roteador</v>
      </c>
      <c r="K6941" s="5">
        <f>VLOOKUP(C6941,[1]Produtos!A:D,3,FALSE)</f>
        <v>320</v>
      </c>
      <c r="L6941" s="5">
        <f t="shared" si="324"/>
        <v>4480</v>
      </c>
      <c r="M6941" s="5">
        <f t="shared" si="325"/>
        <v>134.4</v>
      </c>
      <c r="N6941" s="5">
        <f t="shared" si="326"/>
        <v>4345.6000000000004</v>
      </c>
      <c r="O6941" t="str">
        <f>VLOOKUP(VLOOKUP(C6941,[1]Produtos!A:D,4,FALSE),[1]Categorias!A:B,2,FALSE)</f>
        <v>Hardwares</v>
      </c>
    </row>
    <row r="6942" spans="1:15" x14ac:dyDescent="0.3">
      <c r="A6942">
        <v>6941</v>
      </c>
      <c r="B6942">
        <v>1885</v>
      </c>
      <c r="C6942">
        <v>2</v>
      </c>
      <c r="D6942">
        <v>12</v>
      </c>
      <c r="E6942" s="3">
        <v>0.05</v>
      </c>
      <c r="F6942" s="4">
        <f>VLOOKUP(B6942,[1]Vendas!A:C,2,FALSE)</f>
        <v>44115</v>
      </c>
      <c r="G6942" t="str">
        <f>VLOOKUP(VLOOKUP(B6942,[1]Vendas!A:C,3,FALSE),[1]Vendedores!A:B,2,FALSE)</f>
        <v>Filipe de Tarso</v>
      </c>
      <c r="H6942" t="str">
        <f>VLOOKUP(VLOOKUP(VLOOKUP(B6942,[1]Vendas!A:C,3,FALSE),[1]Vendedores!A:E,5,FALSE),[1]Filiais!A:B,2,FALSE)</f>
        <v>Rio de Janeiro</v>
      </c>
      <c r="I6942" s="3">
        <f>VLOOKUP(VLOOKUP(B6942,[1]Vendas!A:C,3,FALSE),[1]Vendedores!A:E,4,FALSE)</f>
        <v>0.04</v>
      </c>
      <c r="J6942" t="str">
        <f>VLOOKUP(C6942,[1]Produtos!A:D,2,FALSE)</f>
        <v>Impressora</v>
      </c>
      <c r="K6942" s="5">
        <f>VLOOKUP(C6942,[1]Produtos!A:D,3,FALSE)</f>
        <v>2100</v>
      </c>
      <c r="L6942" s="5">
        <f t="shared" si="324"/>
        <v>25200</v>
      </c>
      <c r="M6942" s="5">
        <f t="shared" si="325"/>
        <v>1260</v>
      </c>
      <c r="N6942" s="5">
        <f t="shared" si="326"/>
        <v>23940</v>
      </c>
      <c r="O6942" t="str">
        <f>VLOOKUP(VLOOKUP(C6942,[1]Produtos!A:D,4,FALSE),[1]Categorias!A:B,2,FALSE)</f>
        <v>Hardwares</v>
      </c>
    </row>
    <row r="6943" spans="1:15" x14ac:dyDescent="0.3">
      <c r="A6943">
        <v>6942</v>
      </c>
      <c r="B6943">
        <v>647</v>
      </c>
      <c r="C6943">
        <v>8</v>
      </c>
      <c r="D6943">
        <v>26</v>
      </c>
      <c r="E6943" s="3">
        <v>0.02</v>
      </c>
      <c r="F6943" s="4">
        <f>VLOOKUP(B6943,[1]Vendas!A:C,2,FALSE)</f>
        <v>44162</v>
      </c>
      <c r="G6943" t="str">
        <f>VLOOKUP(VLOOKUP(B6943,[1]Vendas!A:C,3,FALSE),[1]Vendedores!A:B,2,FALSE)</f>
        <v>Fernanda Vasconcelos</v>
      </c>
      <c r="H6943" t="str">
        <f>VLOOKUP(VLOOKUP(VLOOKUP(B6943,[1]Vendas!A:C,3,FALSE),[1]Vendedores!A:E,5,FALSE),[1]Filiais!A:B,2,FALSE)</f>
        <v>Minas Gerais</v>
      </c>
      <c r="I6943" s="3">
        <f>VLOOKUP(VLOOKUP(B6943,[1]Vendas!A:C,3,FALSE),[1]Vendedores!A:E,4,FALSE)</f>
        <v>0.04</v>
      </c>
      <c r="J6943" t="str">
        <f>VLOOKUP(C6943,[1]Produtos!A:D,2,FALSE)</f>
        <v>Projetor</v>
      </c>
      <c r="K6943" s="5">
        <f>VLOOKUP(C6943,[1]Produtos!A:D,3,FALSE)</f>
        <v>2900</v>
      </c>
      <c r="L6943" s="5">
        <f t="shared" si="324"/>
        <v>75400</v>
      </c>
      <c r="M6943" s="5">
        <f t="shared" si="325"/>
        <v>1508</v>
      </c>
      <c r="N6943" s="5">
        <f t="shared" si="326"/>
        <v>73892</v>
      </c>
      <c r="O6943" t="str">
        <f>VLOOKUP(VLOOKUP(C6943,[1]Produtos!A:D,4,FALSE),[1]Categorias!A:B,2,FALSE)</f>
        <v>Hardwares</v>
      </c>
    </row>
    <row r="6944" spans="1:15" x14ac:dyDescent="0.3">
      <c r="A6944">
        <v>6943</v>
      </c>
      <c r="B6944">
        <v>568</v>
      </c>
      <c r="C6944">
        <v>1</v>
      </c>
      <c r="D6944">
        <v>32</v>
      </c>
      <c r="E6944" s="3">
        <v>0.05</v>
      </c>
      <c r="F6944" s="4">
        <f>VLOOKUP(B6944,[1]Vendas!A:C,2,FALSE)</f>
        <v>44001</v>
      </c>
      <c r="G6944" t="str">
        <f>VLOOKUP(VLOOKUP(B6944,[1]Vendas!A:C,3,FALSE),[1]Vendedores!A:B,2,FALSE)</f>
        <v>Almira Buarque</v>
      </c>
      <c r="H6944" t="str">
        <f>VLOOKUP(VLOOKUP(VLOOKUP(B6944,[1]Vendas!A:C,3,FALSE),[1]Vendedores!A:E,5,FALSE),[1]Filiais!A:B,2,FALSE)</f>
        <v>Rio de Janeiro</v>
      </c>
      <c r="I6944" s="3">
        <f>VLOOKUP(VLOOKUP(B6944,[1]Vendas!A:C,3,FALSE),[1]Vendedores!A:E,4,FALSE)</f>
        <v>0.04</v>
      </c>
      <c r="J6944" t="str">
        <f>VLOOKUP(C6944,[1]Produtos!A:D,2,FALSE)</f>
        <v>Computador desktop</v>
      </c>
      <c r="K6944" s="5">
        <f>VLOOKUP(C6944,[1]Produtos!A:D,3,FALSE)</f>
        <v>5200</v>
      </c>
      <c r="L6944" s="5">
        <f t="shared" si="324"/>
        <v>166400</v>
      </c>
      <c r="M6944" s="5">
        <f t="shared" si="325"/>
        <v>8320</v>
      </c>
      <c r="N6944" s="5">
        <f t="shared" si="326"/>
        <v>158080</v>
      </c>
      <c r="O6944" t="str">
        <f>VLOOKUP(VLOOKUP(C6944,[1]Produtos!A:D,4,FALSE),[1]Categorias!A:B,2,FALSE)</f>
        <v>Hardwares</v>
      </c>
    </row>
    <row r="6945" spans="1:15" x14ac:dyDescent="0.3">
      <c r="A6945">
        <v>6944</v>
      </c>
      <c r="B6945">
        <v>168</v>
      </c>
      <c r="C6945">
        <v>2</v>
      </c>
      <c r="D6945">
        <v>6</v>
      </c>
      <c r="E6945" s="3">
        <v>0.01</v>
      </c>
      <c r="F6945" s="4">
        <f>VLOOKUP(B6945,[1]Vendas!A:C,2,FALSE)</f>
        <v>44093</v>
      </c>
      <c r="G6945" t="str">
        <f>VLOOKUP(VLOOKUP(B6945,[1]Vendas!A:C,3,FALSE),[1]Vendedores!A:B,2,FALSE)</f>
        <v>Débora Albuquerque</v>
      </c>
      <c r="H6945" t="str">
        <f>VLOOKUP(VLOOKUP(VLOOKUP(B6945,[1]Vendas!A:C,3,FALSE),[1]Vendedores!A:E,5,FALSE),[1]Filiais!A:B,2,FALSE)</f>
        <v>São Paulo</v>
      </c>
      <c r="I6945" s="3">
        <f>VLOOKUP(VLOOKUP(B6945,[1]Vendas!A:C,3,FALSE),[1]Vendedores!A:E,4,FALSE)</f>
        <v>0.02</v>
      </c>
      <c r="J6945" t="str">
        <f>VLOOKUP(C6945,[1]Produtos!A:D,2,FALSE)</f>
        <v>Impressora</v>
      </c>
      <c r="K6945" s="5">
        <f>VLOOKUP(C6945,[1]Produtos!A:D,3,FALSE)</f>
        <v>2100</v>
      </c>
      <c r="L6945" s="5">
        <f t="shared" si="324"/>
        <v>12600</v>
      </c>
      <c r="M6945" s="5">
        <f t="shared" si="325"/>
        <v>126</v>
      </c>
      <c r="N6945" s="5">
        <f t="shared" si="326"/>
        <v>12474</v>
      </c>
      <c r="O6945" t="str">
        <f>VLOOKUP(VLOOKUP(C6945,[1]Produtos!A:D,4,FALSE),[1]Categorias!A:B,2,FALSE)</f>
        <v>Hardwares</v>
      </c>
    </row>
    <row r="6946" spans="1:15" x14ac:dyDescent="0.3">
      <c r="A6946">
        <v>6945</v>
      </c>
      <c r="B6946">
        <v>872</v>
      </c>
      <c r="C6946">
        <v>1</v>
      </c>
      <c r="D6946">
        <v>7</v>
      </c>
      <c r="E6946" s="3">
        <v>0.04</v>
      </c>
      <c r="F6946" s="4">
        <f>VLOOKUP(B6946,[1]Vendas!A:C,2,FALSE)</f>
        <v>44032</v>
      </c>
      <c r="G6946" t="str">
        <f>VLOOKUP(VLOOKUP(B6946,[1]Vendas!A:C,3,FALSE),[1]Vendedores!A:B,2,FALSE)</f>
        <v>Augusto Carlos</v>
      </c>
      <c r="H6946" t="str">
        <f>VLOOKUP(VLOOKUP(VLOOKUP(B6946,[1]Vendas!A:C,3,FALSE),[1]Vendedores!A:E,5,FALSE),[1]Filiais!A:B,2,FALSE)</f>
        <v>São Paulo</v>
      </c>
      <c r="I6946" s="3">
        <f>VLOOKUP(VLOOKUP(B6946,[1]Vendas!A:C,3,FALSE),[1]Vendedores!A:E,4,FALSE)</f>
        <v>0.08</v>
      </c>
      <c r="J6946" t="str">
        <f>VLOOKUP(C6946,[1]Produtos!A:D,2,FALSE)</f>
        <v>Computador desktop</v>
      </c>
      <c r="K6946" s="5">
        <f>VLOOKUP(C6946,[1]Produtos!A:D,3,FALSE)</f>
        <v>5200</v>
      </c>
      <c r="L6946" s="5">
        <f t="shared" si="324"/>
        <v>36400</v>
      </c>
      <c r="M6946" s="5">
        <f t="shared" si="325"/>
        <v>1456</v>
      </c>
      <c r="N6946" s="5">
        <f t="shared" si="326"/>
        <v>34944</v>
      </c>
      <c r="O6946" t="str">
        <f>VLOOKUP(VLOOKUP(C6946,[1]Produtos!A:D,4,FALSE),[1]Categorias!A:B,2,FALSE)</f>
        <v>Hardwares</v>
      </c>
    </row>
    <row r="6947" spans="1:15" x14ac:dyDescent="0.3">
      <c r="A6947">
        <v>6946</v>
      </c>
      <c r="B6947">
        <v>561</v>
      </c>
      <c r="C6947">
        <v>5</v>
      </c>
      <c r="D6947">
        <v>22</v>
      </c>
      <c r="E6947" s="3">
        <v>0.04</v>
      </c>
      <c r="F6947" s="4">
        <f>VLOOKUP(B6947,[1]Vendas!A:C,2,FALSE)</f>
        <v>43886</v>
      </c>
      <c r="G6947" t="str">
        <f>VLOOKUP(VLOOKUP(B6947,[1]Vendas!A:C,3,FALSE),[1]Vendedores!A:B,2,FALSE)</f>
        <v>Antônio da Costa</v>
      </c>
      <c r="H6947" t="str">
        <f>VLOOKUP(VLOOKUP(VLOOKUP(B6947,[1]Vendas!A:C,3,FALSE),[1]Vendedores!A:E,5,FALSE),[1]Filiais!A:B,2,FALSE)</f>
        <v>São Paulo</v>
      </c>
      <c r="I6947" s="3">
        <f>VLOOKUP(VLOOKUP(B6947,[1]Vendas!A:C,3,FALSE),[1]Vendedores!A:E,4,FALSE)</f>
        <v>7.0000000000000007E-2</v>
      </c>
      <c r="J6947" t="str">
        <f>VLOOKUP(C6947,[1]Produtos!A:D,2,FALSE)</f>
        <v>Smartphone</v>
      </c>
      <c r="K6947" s="5">
        <f>VLOOKUP(C6947,[1]Produtos!A:D,3,FALSE)</f>
        <v>3200</v>
      </c>
      <c r="L6947" s="5">
        <f t="shared" si="324"/>
        <v>70400</v>
      </c>
      <c r="M6947" s="5">
        <f t="shared" si="325"/>
        <v>2816</v>
      </c>
      <c r="N6947" s="5">
        <f t="shared" si="326"/>
        <v>67584</v>
      </c>
      <c r="O6947" t="str">
        <f>VLOOKUP(VLOOKUP(C6947,[1]Produtos!A:D,4,FALSE),[1]Categorias!A:B,2,FALSE)</f>
        <v>Celulares</v>
      </c>
    </row>
    <row r="6948" spans="1:15" x14ac:dyDescent="0.3">
      <c r="A6948">
        <v>6947</v>
      </c>
      <c r="B6948">
        <v>601</v>
      </c>
      <c r="C6948">
        <v>5</v>
      </c>
      <c r="D6948">
        <v>18</v>
      </c>
      <c r="E6948" s="3">
        <v>0</v>
      </c>
      <c r="F6948" s="4">
        <f>VLOOKUP(B6948,[1]Vendas!A:C,2,FALSE)</f>
        <v>44182</v>
      </c>
      <c r="G6948" t="str">
        <f>VLOOKUP(VLOOKUP(B6948,[1]Vendas!A:C,3,FALSE),[1]Vendedores!A:B,2,FALSE)</f>
        <v>Débora Albuquerque</v>
      </c>
      <c r="H6948" t="str">
        <f>VLOOKUP(VLOOKUP(VLOOKUP(B6948,[1]Vendas!A:C,3,FALSE),[1]Vendedores!A:E,5,FALSE),[1]Filiais!A:B,2,FALSE)</f>
        <v>São Paulo</v>
      </c>
      <c r="I6948" s="3">
        <f>VLOOKUP(VLOOKUP(B6948,[1]Vendas!A:C,3,FALSE),[1]Vendedores!A:E,4,FALSE)</f>
        <v>0.02</v>
      </c>
      <c r="J6948" t="str">
        <f>VLOOKUP(C6948,[1]Produtos!A:D,2,FALSE)</f>
        <v>Smartphone</v>
      </c>
      <c r="K6948" s="5">
        <f>VLOOKUP(C6948,[1]Produtos!A:D,3,FALSE)</f>
        <v>3200</v>
      </c>
      <c r="L6948" s="5">
        <f t="shared" si="324"/>
        <v>57600</v>
      </c>
      <c r="M6948" s="5">
        <f t="shared" si="325"/>
        <v>0</v>
      </c>
      <c r="N6948" s="5">
        <f t="shared" si="326"/>
        <v>57600</v>
      </c>
      <c r="O6948" t="str">
        <f>VLOOKUP(VLOOKUP(C6948,[1]Produtos!A:D,4,FALSE),[1]Categorias!A:B,2,FALSE)</f>
        <v>Celulares</v>
      </c>
    </row>
    <row r="6949" spans="1:15" x14ac:dyDescent="0.3">
      <c r="A6949">
        <v>6948</v>
      </c>
      <c r="B6949">
        <v>1605</v>
      </c>
      <c r="C6949">
        <v>9</v>
      </c>
      <c r="D6949">
        <v>28</v>
      </c>
      <c r="E6949" s="3">
        <v>0.05</v>
      </c>
      <c r="F6949" s="4">
        <f>VLOOKUP(B6949,[1]Vendas!A:C,2,FALSE)</f>
        <v>43848</v>
      </c>
      <c r="G6949" t="str">
        <f>VLOOKUP(VLOOKUP(B6949,[1]Vendas!A:C,3,FALSE),[1]Vendedores!A:B,2,FALSE)</f>
        <v>Fernanda Vasconcelos</v>
      </c>
      <c r="H6949" t="str">
        <f>VLOOKUP(VLOOKUP(VLOOKUP(B6949,[1]Vendas!A:C,3,FALSE),[1]Vendedores!A:E,5,FALSE),[1]Filiais!A:B,2,FALSE)</f>
        <v>Minas Gerais</v>
      </c>
      <c r="I6949" s="3">
        <f>VLOOKUP(VLOOKUP(B6949,[1]Vendas!A:C,3,FALSE),[1]Vendedores!A:E,4,FALSE)</f>
        <v>0.04</v>
      </c>
      <c r="J6949" t="str">
        <f>VLOOKUP(C6949,[1]Produtos!A:D,2,FALSE)</f>
        <v>Papel A4</v>
      </c>
      <c r="K6949" s="5">
        <f>VLOOKUP(C6949,[1]Produtos!A:D,3,FALSE)</f>
        <v>90</v>
      </c>
      <c r="L6949" s="5">
        <f t="shared" si="324"/>
        <v>2520</v>
      </c>
      <c r="M6949" s="5">
        <f t="shared" si="325"/>
        <v>126</v>
      </c>
      <c r="N6949" s="5">
        <f t="shared" si="326"/>
        <v>2394</v>
      </c>
      <c r="O6949" t="str">
        <f>VLOOKUP(VLOOKUP(C6949,[1]Produtos!A:D,4,FALSE),[1]Categorias!A:B,2,FALSE)</f>
        <v>Papelaria</v>
      </c>
    </row>
    <row r="6950" spans="1:15" x14ac:dyDescent="0.3">
      <c r="A6950">
        <v>6949</v>
      </c>
      <c r="B6950">
        <v>1331</v>
      </c>
      <c r="C6950">
        <v>6</v>
      </c>
      <c r="D6950">
        <v>26</v>
      </c>
      <c r="E6950" s="3">
        <v>0.02</v>
      </c>
      <c r="F6950" s="4">
        <f>VLOOKUP(B6950,[1]Vendas!A:C,2,FALSE)</f>
        <v>44185</v>
      </c>
      <c r="G6950" t="str">
        <f>VLOOKUP(VLOOKUP(B6950,[1]Vendas!A:C,3,FALSE),[1]Vendedores!A:B,2,FALSE)</f>
        <v>Solange Almeida</v>
      </c>
      <c r="H6950" t="str">
        <f>VLOOKUP(VLOOKUP(VLOOKUP(B6950,[1]Vendas!A:C,3,FALSE),[1]Vendedores!A:E,5,FALSE),[1]Filiais!A:B,2,FALSE)</f>
        <v>Rio de Janeiro</v>
      </c>
      <c r="I6950" s="3">
        <f>VLOOKUP(VLOOKUP(B6950,[1]Vendas!A:C,3,FALSE),[1]Vendedores!A:E,4,FALSE)</f>
        <v>0.01</v>
      </c>
      <c r="J6950" t="str">
        <f>VLOOKUP(C6950,[1]Produtos!A:D,2,FALSE)</f>
        <v>Carregador para celular</v>
      </c>
      <c r="K6950" s="5">
        <f>VLOOKUP(C6950,[1]Produtos!A:D,3,FALSE)</f>
        <v>150</v>
      </c>
      <c r="L6950" s="5">
        <f t="shared" si="324"/>
        <v>3900</v>
      </c>
      <c r="M6950" s="5">
        <f t="shared" si="325"/>
        <v>78</v>
      </c>
      <c r="N6950" s="5">
        <f t="shared" si="326"/>
        <v>3822</v>
      </c>
      <c r="O6950" t="str">
        <f>VLOOKUP(VLOOKUP(C6950,[1]Produtos!A:D,4,FALSE),[1]Categorias!A:B,2,FALSE)</f>
        <v>Celulares</v>
      </c>
    </row>
    <row r="6951" spans="1:15" x14ac:dyDescent="0.3">
      <c r="A6951">
        <v>6950</v>
      </c>
      <c r="B6951">
        <v>207</v>
      </c>
      <c r="C6951">
        <v>9</v>
      </c>
      <c r="D6951">
        <v>19</v>
      </c>
      <c r="E6951" s="3">
        <v>0</v>
      </c>
      <c r="F6951" s="4">
        <f>VLOOKUP(B6951,[1]Vendas!A:C,2,FALSE)</f>
        <v>43910</v>
      </c>
      <c r="G6951" t="str">
        <f>VLOOKUP(VLOOKUP(B6951,[1]Vendas!A:C,3,FALSE),[1]Vendedores!A:B,2,FALSE)</f>
        <v>Rubens Lopes</v>
      </c>
      <c r="H6951" t="str">
        <f>VLOOKUP(VLOOKUP(VLOOKUP(B6951,[1]Vendas!A:C,3,FALSE),[1]Vendedores!A:E,5,FALSE),[1]Filiais!A:B,2,FALSE)</f>
        <v>Minas Gerais</v>
      </c>
      <c r="I6951" s="3">
        <f>VLOOKUP(VLOOKUP(B6951,[1]Vendas!A:C,3,FALSE),[1]Vendedores!A:E,4,FALSE)</f>
        <v>0.02</v>
      </c>
      <c r="J6951" t="str">
        <f>VLOOKUP(C6951,[1]Produtos!A:D,2,FALSE)</f>
        <v>Papel A4</v>
      </c>
      <c r="K6951" s="5">
        <f>VLOOKUP(C6951,[1]Produtos!A:D,3,FALSE)</f>
        <v>90</v>
      </c>
      <c r="L6951" s="5">
        <f t="shared" si="324"/>
        <v>1710</v>
      </c>
      <c r="M6951" s="5">
        <f t="shared" si="325"/>
        <v>0</v>
      </c>
      <c r="N6951" s="5">
        <f t="shared" si="326"/>
        <v>1710</v>
      </c>
      <c r="O6951" t="str">
        <f>VLOOKUP(VLOOKUP(C6951,[1]Produtos!A:D,4,FALSE),[1]Categorias!A:B,2,FALSE)</f>
        <v>Papelaria</v>
      </c>
    </row>
    <row r="6952" spans="1:15" x14ac:dyDescent="0.3">
      <c r="A6952">
        <v>6951</v>
      </c>
      <c r="B6952">
        <v>199</v>
      </c>
      <c r="C6952">
        <v>7</v>
      </c>
      <c r="D6952">
        <v>12</v>
      </c>
      <c r="E6952" s="3">
        <v>0.02</v>
      </c>
      <c r="F6952" s="4">
        <f>VLOOKUP(B6952,[1]Vendas!A:C,2,FALSE)</f>
        <v>43878</v>
      </c>
      <c r="G6952" t="str">
        <f>VLOOKUP(VLOOKUP(B6952,[1]Vendas!A:C,3,FALSE),[1]Vendedores!A:B,2,FALSE)</f>
        <v>Almira Buarque</v>
      </c>
      <c r="H6952" t="str">
        <f>VLOOKUP(VLOOKUP(VLOOKUP(B6952,[1]Vendas!A:C,3,FALSE),[1]Vendedores!A:E,5,FALSE),[1]Filiais!A:B,2,FALSE)</f>
        <v>Rio de Janeiro</v>
      </c>
      <c r="I6952" s="3">
        <f>VLOOKUP(VLOOKUP(B6952,[1]Vendas!A:C,3,FALSE),[1]Vendedores!A:E,4,FALSE)</f>
        <v>0.04</v>
      </c>
      <c r="J6952" t="str">
        <f>VLOOKUP(C6952,[1]Produtos!A:D,2,FALSE)</f>
        <v>Roteador</v>
      </c>
      <c r="K6952" s="5">
        <f>VLOOKUP(C6952,[1]Produtos!A:D,3,FALSE)</f>
        <v>320</v>
      </c>
      <c r="L6952" s="5">
        <f t="shared" si="324"/>
        <v>3840</v>
      </c>
      <c r="M6952" s="5">
        <f t="shared" si="325"/>
        <v>76.8</v>
      </c>
      <c r="N6952" s="5">
        <f t="shared" si="326"/>
        <v>3763.2</v>
      </c>
      <c r="O6952" t="str">
        <f>VLOOKUP(VLOOKUP(C6952,[1]Produtos!A:D,4,FALSE),[1]Categorias!A:B,2,FALSE)</f>
        <v>Hardwares</v>
      </c>
    </row>
    <row r="6953" spans="1:15" x14ac:dyDescent="0.3">
      <c r="A6953">
        <v>6952</v>
      </c>
      <c r="B6953">
        <v>330</v>
      </c>
      <c r="C6953">
        <v>10</v>
      </c>
      <c r="D6953">
        <v>2</v>
      </c>
      <c r="E6953" s="3">
        <v>0.03</v>
      </c>
      <c r="F6953" s="4">
        <f>VLOOKUP(B6953,[1]Vendas!A:C,2,FALSE)</f>
        <v>43959</v>
      </c>
      <c r="G6953" t="str">
        <f>VLOOKUP(VLOOKUP(B6953,[1]Vendas!A:C,3,FALSE),[1]Vendedores!A:B,2,FALSE)</f>
        <v>Jaqueline de Souza</v>
      </c>
      <c r="H6953" t="str">
        <f>VLOOKUP(VLOOKUP(VLOOKUP(B6953,[1]Vendas!A:C,3,FALSE),[1]Vendedores!A:E,5,FALSE),[1]Filiais!A:B,2,FALSE)</f>
        <v>Minas Gerais</v>
      </c>
      <c r="I6953" s="3">
        <f>VLOOKUP(VLOOKUP(B6953,[1]Vendas!A:C,3,FALSE),[1]Vendedores!A:E,4,FALSE)</f>
        <v>7.0000000000000007E-2</v>
      </c>
      <c r="J6953" t="str">
        <f>VLOOKUP(C6953,[1]Produtos!A:D,2,FALSE)</f>
        <v>Caneta</v>
      </c>
      <c r="K6953" s="5">
        <f>VLOOKUP(C6953,[1]Produtos!A:D,3,FALSE)</f>
        <v>15</v>
      </c>
      <c r="L6953" s="5">
        <f t="shared" si="324"/>
        <v>30</v>
      </c>
      <c r="M6953" s="5">
        <f t="shared" si="325"/>
        <v>0.89999999999999991</v>
      </c>
      <c r="N6953" s="5">
        <f t="shared" si="326"/>
        <v>29.1</v>
      </c>
      <c r="O6953" t="str">
        <f>VLOOKUP(VLOOKUP(C6953,[1]Produtos!A:D,4,FALSE),[1]Categorias!A:B,2,FALSE)</f>
        <v>Papelaria</v>
      </c>
    </row>
    <row r="6954" spans="1:15" x14ac:dyDescent="0.3">
      <c r="A6954">
        <v>6953</v>
      </c>
      <c r="B6954">
        <v>1568</v>
      </c>
      <c r="C6954">
        <v>3</v>
      </c>
      <c r="D6954">
        <v>13</v>
      </c>
      <c r="E6954" s="3">
        <v>0.04</v>
      </c>
      <c r="F6954" s="4">
        <f>VLOOKUP(B6954,[1]Vendas!A:C,2,FALSE)</f>
        <v>44055</v>
      </c>
      <c r="G6954" t="str">
        <f>VLOOKUP(VLOOKUP(B6954,[1]Vendas!A:C,3,FALSE),[1]Vendedores!A:B,2,FALSE)</f>
        <v>Filipe de Tarso</v>
      </c>
      <c r="H6954" t="str">
        <f>VLOOKUP(VLOOKUP(VLOOKUP(B6954,[1]Vendas!A:C,3,FALSE),[1]Vendedores!A:E,5,FALSE),[1]Filiais!A:B,2,FALSE)</f>
        <v>Rio de Janeiro</v>
      </c>
      <c r="I6954" s="3">
        <f>VLOOKUP(VLOOKUP(B6954,[1]Vendas!A:C,3,FALSE),[1]Vendedores!A:E,4,FALSE)</f>
        <v>0.04</v>
      </c>
      <c r="J6954" t="str">
        <f>VLOOKUP(C6954,[1]Produtos!A:D,2,FALSE)</f>
        <v>Teclado</v>
      </c>
      <c r="K6954" s="5">
        <f>VLOOKUP(C6954,[1]Produtos!A:D,3,FALSE)</f>
        <v>90</v>
      </c>
      <c r="L6954" s="5">
        <f t="shared" si="324"/>
        <v>1170</v>
      </c>
      <c r="M6954" s="5">
        <f t="shared" si="325"/>
        <v>46.800000000000004</v>
      </c>
      <c r="N6954" s="5">
        <f t="shared" si="326"/>
        <v>1123.2</v>
      </c>
      <c r="O6954" t="str">
        <f>VLOOKUP(VLOOKUP(C6954,[1]Produtos!A:D,4,FALSE),[1]Categorias!A:B,2,FALSE)</f>
        <v>Acessórios</v>
      </c>
    </row>
    <row r="6955" spans="1:15" x14ac:dyDescent="0.3">
      <c r="A6955">
        <v>6954</v>
      </c>
      <c r="B6955">
        <v>366</v>
      </c>
      <c r="C6955">
        <v>4</v>
      </c>
      <c r="D6955">
        <v>24</v>
      </c>
      <c r="E6955" s="3">
        <v>0.03</v>
      </c>
      <c r="F6955" s="4">
        <f>VLOOKUP(B6955,[1]Vendas!A:C,2,FALSE)</f>
        <v>43992</v>
      </c>
      <c r="G6955" t="str">
        <f>VLOOKUP(VLOOKUP(B6955,[1]Vendas!A:C,3,FALSE),[1]Vendedores!A:B,2,FALSE)</f>
        <v>Solange Almeida</v>
      </c>
      <c r="H6955" t="str">
        <f>VLOOKUP(VLOOKUP(VLOOKUP(B6955,[1]Vendas!A:C,3,FALSE),[1]Vendedores!A:E,5,FALSE),[1]Filiais!A:B,2,FALSE)</f>
        <v>Rio de Janeiro</v>
      </c>
      <c r="I6955" s="3">
        <f>VLOOKUP(VLOOKUP(B6955,[1]Vendas!A:C,3,FALSE),[1]Vendedores!A:E,4,FALSE)</f>
        <v>0.01</v>
      </c>
      <c r="J6955" t="str">
        <f>VLOOKUP(C6955,[1]Produtos!A:D,2,FALSE)</f>
        <v>Mouse</v>
      </c>
      <c r="K6955" s="5">
        <f>VLOOKUP(C6955,[1]Produtos!A:D,3,FALSE)</f>
        <v>75</v>
      </c>
      <c r="L6955" s="5">
        <f t="shared" si="324"/>
        <v>1800</v>
      </c>
      <c r="M6955" s="5">
        <f t="shared" si="325"/>
        <v>54</v>
      </c>
      <c r="N6955" s="5">
        <f t="shared" si="326"/>
        <v>1746</v>
      </c>
      <c r="O6955" t="str">
        <f>VLOOKUP(VLOOKUP(C6955,[1]Produtos!A:D,4,FALSE),[1]Categorias!A:B,2,FALSE)</f>
        <v>Acessórios</v>
      </c>
    </row>
    <row r="6956" spans="1:15" x14ac:dyDescent="0.3">
      <c r="A6956">
        <v>6955</v>
      </c>
      <c r="B6956">
        <v>506</v>
      </c>
      <c r="C6956">
        <v>10</v>
      </c>
      <c r="D6956">
        <v>18</v>
      </c>
      <c r="E6956" s="3">
        <v>0.04</v>
      </c>
      <c r="F6956" s="4">
        <f>VLOOKUP(B6956,[1]Vendas!A:C,2,FALSE)</f>
        <v>43841</v>
      </c>
      <c r="G6956" t="str">
        <f>VLOOKUP(VLOOKUP(B6956,[1]Vendas!A:C,3,FALSE),[1]Vendedores!A:B,2,FALSE)</f>
        <v>Jaqueline de Souza</v>
      </c>
      <c r="H6956" t="str">
        <f>VLOOKUP(VLOOKUP(VLOOKUP(B6956,[1]Vendas!A:C,3,FALSE),[1]Vendedores!A:E,5,FALSE),[1]Filiais!A:B,2,FALSE)</f>
        <v>Minas Gerais</v>
      </c>
      <c r="I6956" s="3">
        <f>VLOOKUP(VLOOKUP(B6956,[1]Vendas!A:C,3,FALSE),[1]Vendedores!A:E,4,FALSE)</f>
        <v>7.0000000000000007E-2</v>
      </c>
      <c r="J6956" t="str">
        <f>VLOOKUP(C6956,[1]Produtos!A:D,2,FALSE)</f>
        <v>Caneta</v>
      </c>
      <c r="K6956" s="5">
        <f>VLOOKUP(C6956,[1]Produtos!A:D,3,FALSE)</f>
        <v>15</v>
      </c>
      <c r="L6956" s="5">
        <f t="shared" si="324"/>
        <v>270</v>
      </c>
      <c r="M6956" s="5">
        <f t="shared" si="325"/>
        <v>10.8</v>
      </c>
      <c r="N6956" s="5">
        <f t="shared" si="326"/>
        <v>259.2</v>
      </c>
      <c r="O6956" t="str">
        <f>VLOOKUP(VLOOKUP(C6956,[1]Produtos!A:D,4,FALSE),[1]Categorias!A:B,2,FALSE)</f>
        <v>Papelaria</v>
      </c>
    </row>
    <row r="6957" spans="1:15" x14ac:dyDescent="0.3">
      <c r="A6957">
        <v>6956</v>
      </c>
      <c r="B6957">
        <v>1235</v>
      </c>
      <c r="C6957">
        <v>10</v>
      </c>
      <c r="D6957">
        <v>31</v>
      </c>
      <c r="E6957" s="3">
        <v>0.03</v>
      </c>
      <c r="F6957" s="4">
        <f>VLOOKUP(B6957,[1]Vendas!A:C,2,FALSE)</f>
        <v>44119</v>
      </c>
      <c r="G6957" t="str">
        <f>VLOOKUP(VLOOKUP(B6957,[1]Vendas!A:C,3,FALSE),[1]Vendedores!A:B,2,FALSE)</f>
        <v>Raimundo Nonato</v>
      </c>
      <c r="H6957" t="str">
        <f>VLOOKUP(VLOOKUP(VLOOKUP(B6957,[1]Vendas!A:C,3,FALSE),[1]Vendedores!A:E,5,FALSE),[1]Filiais!A:B,2,FALSE)</f>
        <v>Minas Gerais</v>
      </c>
      <c r="I6957" s="3">
        <f>VLOOKUP(VLOOKUP(B6957,[1]Vendas!A:C,3,FALSE),[1]Vendedores!A:E,4,FALSE)</f>
        <v>0.02</v>
      </c>
      <c r="J6957" t="str">
        <f>VLOOKUP(C6957,[1]Produtos!A:D,2,FALSE)</f>
        <v>Caneta</v>
      </c>
      <c r="K6957" s="5">
        <f>VLOOKUP(C6957,[1]Produtos!A:D,3,FALSE)</f>
        <v>15</v>
      </c>
      <c r="L6957" s="5">
        <f t="shared" si="324"/>
        <v>465</v>
      </c>
      <c r="M6957" s="5">
        <f t="shared" si="325"/>
        <v>13.95</v>
      </c>
      <c r="N6957" s="5">
        <f t="shared" si="326"/>
        <v>451.05</v>
      </c>
      <c r="O6957" t="str">
        <f>VLOOKUP(VLOOKUP(C6957,[1]Produtos!A:D,4,FALSE),[1]Categorias!A:B,2,FALSE)</f>
        <v>Papelaria</v>
      </c>
    </row>
    <row r="6958" spans="1:15" x14ac:dyDescent="0.3">
      <c r="A6958">
        <v>6957</v>
      </c>
      <c r="B6958">
        <v>798</v>
      </c>
      <c r="C6958">
        <v>8</v>
      </c>
      <c r="D6958">
        <v>8</v>
      </c>
      <c r="E6958" s="3">
        <v>0.02</v>
      </c>
      <c r="F6958" s="4">
        <f>VLOOKUP(B6958,[1]Vendas!A:C,2,FALSE)</f>
        <v>44156</v>
      </c>
      <c r="G6958" t="str">
        <f>VLOOKUP(VLOOKUP(B6958,[1]Vendas!A:C,3,FALSE),[1]Vendedores!A:B,2,FALSE)</f>
        <v>Filipe de Tarso</v>
      </c>
      <c r="H6958" t="str">
        <f>VLOOKUP(VLOOKUP(VLOOKUP(B6958,[1]Vendas!A:C,3,FALSE),[1]Vendedores!A:E,5,FALSE),[1]Filiais!A:B,2,FALSE)</f>
        <v>Rio de Janeiro</v>
      </c>
      <c r="I6958" s="3">
        <f>VLOOKUP(VLOOKUP(B6958,[1]Vendas!A:C,3,FALSE),[1]Vendedores!A:E,4,FALSE)</f>
        <v>0.04</v>
      </c>
      <c r="J6958" t="str">
        <f>VLOOKUP(C6958,[1]Produtos!A:D,2,FALSE)</f>
        <v>Projetor</v>
      </c>
      <c r="K6958" s="5">
        <f>VLOOKUP(C6958,[1]Produtos!A:D,3,FALSE)</f>
        <v>2900</v>
      </c>
      <c r="L6958" s="5">
        <f t="shared" si="324"/>
        <v>23200</v>
      </c>
      <c r="M6958" s="5">
        <f t="shared" si="325"/>
        <v>464</v>
      </c>
      <c r="N6958" s="5">
        <f t="shared" si="326"/>
        <v>22736</v>
      </c>
      <c r="O6958" t="str">
        <f>VLOOKUP(VLOOKUP(C6958,[1]Produtos!A:D,4,FALSE),[1]Categorias!A:B,2,FALSE)</f>
        <v>Hardwares</v>
      </c>
    </row>
    <row r="6959" spans="1:15" x14ac:dyDescent="0.3">
      <c r="A6959">
        <v>6958</v>
      </c>
      <c r="B6959">
        <v>1205</v>
      </c>
      <c r="C6959">
        <v>3</v>
      </c>
      <c r="D6959">
        <v>16</v>
      </c>
      <c r="E6959" s="3">
        <v>0.02</v>
      </c>
      <c r="F6959" s="4">
        <f>VLOOKUP(B6959,[1]Vendas!A:C,2,FALSE)</f>
        <v>44165</v>
      </c>
      <c r="G6959" t="str">
        <f>VLOOKUP(VLOOKUP(B6959,[1]Vendas!A:C,3,FALSE),[1]Vendedores!A:B,2,FALSE)</f>
        <v>Antônio da Costa</v>
      </c>
      <c r="H6959" t="str">
        <f>VLOOKUP(VLOOKUP(VLOOKUP(B6959,[1]Vendas!A:C,3,FALSE),[1]Vendedores!A:E,5,FALSE),[1]Filiais!A:B,2,FALSE)</f>
        <v>São Paulo</v>
      </c>
      <c r="I6959" s="3">
        <f>VLOOKUP(VLOOKUP(B6959,[1]Vendas!A:C,3,FALSE),[1]Vendedores!A:E,4,FALSE)</f>
        <v>7.0000000000000007E-2</v>
      </c>
      <c r="J6959" t="str">
        <f>VLOOKUP(C6959,[1]Produtos!A:D,2,FALSE)</f>
        <v>Teclado</v>
      </c>
      <c r="K6959" s="5">
        <f>VLOOKUP(C6959,[1]Produtos!A:D,3,FALSE)</f>
        <v>90</v>
      </c>
      <c r="L6959" s="5">
        <f t="shared" si="324"/>
        <v>1440</v>
      </c>
      <c r="M6959" s="5">
        <f t="shared" si="325"/>
        <v>28.8</v>
      </c>
      <c r="N6959" s="5">
        <f t="shared" si="326"/>
        <v>1411.2</v>
      </c>
      <c r="O6959" t="str">
        <f>VLOOKUP(VLOOKUP(C6959,[1]Produtos!A:D,4,FALSE),[1]Categorias!A:B,2,FALSE)</f>
        <v>Acessórios</v>
      </c>
    </row>
    <row r="6960" spans="1:15" x14ac:dyDescent="0.3">
      <c r="A6960">
        <v>6959</v>
      </c>
      <c r="B6960">
        <v>743</v>
      </c>
      <c r="C6960">
        <v>9</v>
      </c>
      <c r="D6960">
        <v>9</v>
      </c>
      <c r="E6960" s="3">
        <v>0.03</v>
      </c>
      <c r="F6960" s="4">
        <f>VLOOKUP(B6960,[1]Vendas!A:C,2,FALSE)</f>
        <v>44134</v>
      </c>
      <c r="G6960" t="str">
        <f>VLOOKUP(VLOOKUP(B6960,[1]Vendas!A:C,3,FALSE),[1]Vendedores!A:B,2,FALSE)</f>
        <v>Filipe de Tarso</v>
      </c>
      <c r="H6960" t="str">
        <f>VLOOKUP(VLOOKUP(VLOOKUP(B6960,[1]Vendas!A:C,3,FALSE),[1]Vendedores!A:E,5,FALSE),[1]Filiais!A:B,2,FALSE)</f>
        <v>Rio de Janeiro</v>
      </c>
      <c r="I6960" s="3">
        <f>VLOOKUP(VLOOKUP(B6960,[1]Vendas!A:C,3,FALSE),[1]Vendedores!A:E,4,FALSE)</f>
        <v>0.04</v>
      </c>
      <c r="J6960" t="str">
        <f>VLOOKUP(C6960,[1]Produtos!A:D,2,FALSE)</f>
        <v>Papel A4</v>
      </c>
      <c r="K6960" s="5">
        <f>VLOOKUP(C6960,[1]Produtos!A:D,3,FALSE)</f>
        <v>90</v>
      </c>
      <c r="L6960" s="5">
        <f t="shared" si="324"/>
        <v>810</v>
      </c>
      <c r="M6960" s="5">
        <f t="shared" si="325"/>
        <v>24.3</v>
      </c>
      <c r="N6960" s="5">
        <f t="shared" si="326"/>
        <v>785.7</v>
      </c>
      <c r="O6960" t="str">
        <f>VLOOKUP(VLOOKUP(C6960,[1]Produtos!A:D,4,FALSE),[1]Categorias!A:B,2,FALSE)</f>
        <v>Papelaria</v>
      </c>
    </row>
    <row r="6961" spans="1:15" x14ac:dyDescent="0.3">
      <c r="A6961">
        <v>6960</v>
      </c>
      <c r="B6961">
        <v>288</v>
      </c>
      <c r="C6961">
        <v>2</v>
      </c>
      <c r="D6961">
        <v>25</v>
      </c>
      <c r="E6961" s="3">
        <v>0.05</v>
      </c>
      <c r="F6961" s="4">
        <f>VLOOKUP(B6961,[1]Vendas!A:C,2,FALSE)</f>
        <v>43837</v>
      </c>
      <c r="G6961" t="str">
        <f>VLOOKUP(VLOOKUP(B6961,[1]Vendas!A:C,3,FALSE),[1]Vendedores!A:B,2,FALSE)</f>
        <v>Jaqueline de Souza</v>
      </c>
      <c r="H6961" t="str">
        <f>VLOOKUP(VLOOKUP(VLOOKUP(B6961,[1]Vendas!A:C,3,FALSE),[1]Vendedores!A:E,5,FALSE),[1]Filiais!A:B,2,FALSE)</f>
        <v>Minas Gerais</v>
      </c>
      <c r="I6961" s="3">
        <f>VLOOKUP(VLOOKUP(B6961,[1]Vendas!A:C,3,FALSE),[1]Vendedores!A:E,4,FALSE)</f>
        <v>7.0000000000000007E-2</v>
      </c>
      <c r="J6961" t="str">
        <f>VLOOKUP(C6961,[1]Produtos!A:D,2,FALSE)</f>
        <v>Impressora</v>
      </c>
      <c r="K6961" s="5">
        <f>VLOOKUP(C6961,[1]Produtos!A:D,3,FALSE)</f>
        <v>2100</v>
      </c>
      <c r="L6961" s="5">
        <f t="shared" si="324"/>
        <v>52500</v>
      </c>
      <c r="M6961" s="5">
        <f t="shared" si="325"/>
        <v>2625</v>
      </c>
      <c r="N6961" s="5">
        <f t="shared" si="326"/>
        <v>49875</v>
      </c>
      <c r="O6961" t="str">
        <f>VLOOKUP(VLOOKUP(C6961,[1]Produtos!A:D,4,FALSE),[1]Categorias!A:B,2,FALSE)</f>
        <v>Hardwares</v>
      </c>
    </row>
    <row r="6962" spans="1:15" x14ac:dyDescent="0.3">
      <c r="A6962">
        <v>6961</v>
      </c>
      <c r="B6962">
        <v>227</v>
      </c>
      <c r="C6962">
        <v>1</v>
      </c>
      <c r="D6962">
        <v>6</v>
      </c>
      <c r="E6962" s="3">
        <v>0.01</v>
      </c>
      <c r="F6962" s="4">
        <f>VLOOKUP(B6962,[1]Vendas!A:C,2,FALSE)</f>
        <v>44124</v>
      </c>
      <c r="G6962" t="str">
        <f>VLOOKUP(VLOOKUP(B6962,[1]Vendas!A:C,3,FALSE),[1]Vendedores!A:B,2,FALSE)</f>
        <v>Rubens Lopes</v>
      </c>
      <c r="H6962" t="str">
        <f>VLOOKUP(VLOOKUP(VLOOKUP(B6962,[1]Vendas!A:C,3,FALSE),[1]Vendedores!A:E,5,FALSE),[1]Filiais!A:B,2,FALSE)</f>
        <v>Minas Gerais</v>
      </c>
      <c r="I6962" s="3">
        <f>VLOOKUP(VLOOKUP(B6962,[1]Vendas!A:C,3,FALSE),[1]Vendedores!A:E,4,FALSE)</f>
        <v>0.02</v>
      </c>
      <c r="J6962" t="str">
        <f>VLOOKUP(C6962,[1]Produtos!A:D,2,FALSE)</f>
        <v>Computador desktop</v>
      </c>
      <c r="K6962" s="5">
        <f>VLOOKUP(C6962,[1]Produtos!A:D,3,FALSE)</f>
        <v>5200</v>
      </c>
      <c r="L6962" s="5">
        <f t="shared" si="324"/>
        <v>31200</v>
      </c>
      <c r="M6962" s="5">
        <f t="shared" si="325"/>
        <v>312</v>
      </c>
      <c r="N6962" s="5">
        <f t="shared" si="326"/>
        <v>30888</v>
      </c>
      <c r="O6962" t="str">
        <f>VLOOKUP(VLOOKUP(C6962,[1]Produtos!A:D,4,FALSE),[1]Categorias!A:B,2,FALSE)</f>
        <v>Hardwares</v>
      </c>
    </row>
    <row r="6963" spans="1:15" x14ac:dyDescent="0.3">
      <c r="A6963">
        <v>6962</v>
      </c>
      <c r="B6963">
        <v>443</v>
      </c>
      <c r="C6963">
        <v>7</v>
      </c>
      <c r="D6963">
        <v>20</v>
      </c>
      <c r="E6963" s="3">
        <v>0.04</v>
      </c>
      <c r="F6963" s="4">
        <f>VLOOKUP(B6963,[1]Vendas!A:C,2,FALSE)</f>
        <v>44157</v>
      </c>
      <c r="G6963" t="str">
        <f>VLOOKUP(VLOOKUP(B6963,[1]Vendas!A:C,3,FALSE),[1]Vendedores!A:B,2,FALSE)</f>
        <v>Augusto Carlos</v>
      </c>
      <c r="H6963" t="str">
        <f>VLOOKUP(VLOOKUP(VLOOKUP(B6963,[1]Vendas!A:C,3,FALSE),[1]Vendedores!A:E,5,FALSE),[1]Filiais!A:B,2,FALSE)</f>
        <v>São Paulo</v>
      </c>
      <c r="I6963" s="3">
        <f>VLOOKUP(VLOOKUP(B6963,[1]Vendas!A:C,3,FALSE),[1]Vendedores!A:E,4,FALSE)</f>
        <v>0.08</v>
      </c>
      <c r="J6963" t="str">
        <f>VLOOKUP(C6963,[1]Produtos!A:D,2,FALSE)</f>
        <v>Roteador</v>
      </c>
      <c r="K6963" s="5">
        <f>VLOOKUP(C6963,[1]Produtos!A:D,3,FALSE)</f>
        <v>320</v>
      </c>
      <c r="L6963" s="5">
        <f t="shared" si="324"/>
        <v>6400</v>
      </c>
      <c r="M6963" s="5">
        <f t="shared" si="325"/>
        <v>256</v>
      </c>
      <c r="N6963" s="5">
        <f t="shared" si="326"/>
        <v>6144</v>
      </c>
      <c r="O6963" t="str">
        <f>VLOOKUP(VLOOKUP(C6963,[1]Produtos!A:D,4,FALSE),[1]Categorias!A:B,2,FALSE)</f>
        <v>Hardwares</v>
      </c>
    </row>
    <row r="6964" spans="1:15" x14ac:dyDescent="0.3">
      <c r="A6964">
        <v>6963</v>
      </c>
      <c r="B6964">
        <v>767</v>
      </c>
      <c r="C6964">
        <v>1</v>
      </c>
      <c r="D6964">
        <v>29</v>
      </c>
      <c r="E6964" s="3">
        <v>0.04</v>
      </c>
      <c r="F6964" s="4">
        <f>VLOOKUP(B6964,[1]Vendas!A:C,2,FALSE)</f>
        <v>44173</v>
      </c>
      <c r="G6964" t="str">
        <f>VLOOKUP(VLOOKUP(B6964,[1]Vendas!A:C,3,FALSE),[1]Vendedores!A:B,2,FALSE)</f>
        <v>Fernanda Vasconcelos</v>
      </c>
      <c r="H6964" t="str">
        <f>VLOOKUP(VLOOKUP(VLOOKUP(B6964,[1]Vendas!A:C,3,FALSE),[1]Vendedores!A:E,5,FALSE),[1]Filiais!A:B,2,FALSE)</f>
        <v>Minas Gerais</v>
      </c>
      <c r="I6964" s="3">
        <f>VLOOKUP(VLOOKUP(B6964,[1]Vendas!A:C,3,FALSE),[1]Vendedores!A:E,4,FALSE)</f>
        <v>0.04</v>
      </c>
      <c r="J6964" t="str">
        <f>VLOOKUP(C6964,[1]Produtos!A:D,2,FALSE)</f>
        <v>Computador desktop</v>
      </c>
      <c r="K6964" s="5">
        <f>VLOOKUP(C6964,[1]Produtos!A:D,3,FALSE)</f>
        <v>5200</v>
      </c>
      <c r="L6964" s="5">
        <f t="shared" si="324"/>
        <v>150800</v>
      </c>
      <c r="M6964" s="5">
        <f t="shared" si="325"/>
        <v>6032</v>
      </c>
      <c r="N6964" s="5">
        <f t="shared" si="326"/>
        <v>144768</v>
      </c>
      <c r="O6964" t="str">
        <f>VLOOKUP(VLOOKUP(C6964,[1]Produtos!A:D,4,FALSE),[1]Categorias!A:B,2,FALSE)</f>
        <v>Hardwares</v>
      </c>
    </row>
    <row r="6965" spans="1:15" x14ac:dyDescent="0.3">
      <c r="A6965">
        <v>6964</v>
      </c>
      <c r="B6965">
        <v>1083</v>
      </c>
      <c r="C6965">
        <v>1</v>
      </c>
      <c r="D6965">
        <v>11</v>
      </c>
      <c r="E6965" s="3">
        <v>0.04</v>
      </c>
      <c r="F6965" s="4">
        <f>VLOOKUP(B6965,[1]Vendas!A:C,2,FALSE)</f>
        <v>43908</v>
      </c>
      <c r="G6965" t="str">
        <f>VLOOKUP(VLOOKUP(B6965,[1]Vendas!A:C,3,FALSE),[1]Vendedores!A:B,2,FALSE)</f>
        <v>Augusto Carlos</v>
      </c>
      <c r="H6965" t="str">
        <f>VLOOKUP(VLOOKUP(VLOOKUP(B6965,[1]Vendas!A:C,3,FALSE),[1]Vendedores!A:E,5,FALSE),[1]Filiais!A:B,2,FALSE)</f>
        <v>São Paulo</v>
      </c>
      <c r="I6965" s="3">
        <f>VLOOKUP(VLOOKUP(B6965,[1]Vendas!A:C,3,FALSE),[1]Vendedores!A:E,4,FALSE)</f>
        <v>0.08</v>
      </c>
      <c r="J6965" t="str">
        <f>VLOOKUP(C6965,[1]Produtos!A:D,2,FALSE)</f>
        <v>Computador desktop</v>
      </c>
      <c r="K6965" s="5">
        <f>VLOOKUP(C6965,[1]Produtos!A:D,3,FALSE)</f>
        <v>5200</v>
      </c>
      <c r="L6965" s="5">
        <f t="shared" si="324"/>
        <v>57200</v>
      </c>
      <c r="M6965" s="5">
        <f t="shared" si="325"/>
        <v>2288</v>
      </c>
      <c r="N6965" s="5">
        <f t="shared" si="326"/>
        <v>54912</v>
      </c>
      <c r="O6965" t="str">
        <f>VLOOKUP(VLOOKUP(C6965,[1]Produtos!A:D,4,FALSE),[1]Categorias!A:B,2,FALSE)</f>
        <v>Hardwares</v>
      </c>
    </row>
    <row r="6966" spans="1:15" x14ac:dyDescent="0.3">
      <c r="A6966">
        <v>6965</v>
      </c>
      <c r="B6966">
        <v>1616</v>
      </c>
      <c r="C6966">
        <v>4</v>
      </c>
      <c r="D6966">
        <v>24</v>
      </c>
      <c r="E6966" s="3">
        <v>0.03</v>
      </c>
      <c r="F6966" s="4">
        <f>VLOOKUP(B6966,[1]Vendas!A:C,2,FALSE)</f>
        <v>43847</v>
      </c>
      <c r="G6966" t="str">
        <f>VLOOKUP(VLOOKUP(B6966,[1]Vendas!A:C,3,FALSE),[1]Vendedores!A:B,2,FALSE)</f>
        <v>Antônio da Costa</v>
      </c>
      <c r="H6966" t="str">
        <f>VLOOKUP(VLOOKUP(VLOOKUP(B6966,[1]Vendas!A:C,3,FALSE),[1]Vendedores!A:E,5,FALSE),[1]Filiais!A:B,2,FALSE)</f>
        <v>São Paulo</v>
      </c>
      <c r="I6966" s="3">
        <f>VLOOKUP(VLOOKUP(B6966,[1]Vendas!A:C,3,FALSE),[1]Vendedores!A:E,4,FALSE)</f>
        <v>7.0000000000000007E-2</v>
      </c>
      <c r="J6966" t="str">
        <f>VLOOKUP(C6966,[1]Produtos!A:D,2,FALSE)</f>
        <v>Mouse</v>
      </c>
      <c r="K6966" s="5">
        <f>VLOOKUP(C6966,[1]Produtos!A:D,3,FALSE)</f>
        <v>75</v>
      </c>
      <c r="L6966" s="5">
        <f t="shared" si="324"/>
        <v>1800</v>
      </c>
      <c r="M6966" s="5">
        <f t="shared" si="325"/>
        <v>54</v>
      </c>
      <c r="N6966" s="5">
        <f t="shared" si="326"/>
        <v>1746</v>
      </c>
      <c r="O6966" t="str">
        <f>VLOOKUP(VLOOKUP(C6966,[1]Produtos!A:D,4,FALSE),[1]Categorias!A:B,2,FALSE)</f>
        <v>Acessórios</v>
      </c>
    </row>
    <row r="6967" spans="1:15" x14ac:dyDescent="0.3">
      <c r="A6967">
        <v>6966</v>
      </c>
      <c r="B6967">
        <v>1345</v>
      </c>
      <c r="C6967">
        <v>10</v>
      </c>
      <c r="D6967">
        <v>14</v>
      </c>
      <c r="E6967" s="3">
        <v>0.04</v>
      </c>
      <c r="F6967" s="4">
        <f>VLOOKUP(B6967,[1]Vendas!A:C,2,FALSE)</f>
        <v>43849</v>
      </c>
      <c r="G6967" t="str">
        <f>VLOOKUP(VLOOKUP(B6967,[1]Vendas!A:C,3,FALSE),[1]Vendedores!A:B,2,FALSE)</f>
        <v>Antônio da Costa</v>
      </c>
      <c r="H6967" t="str">
        <f>VLOOKUP(VLOOKUP(VLOOKUP(B6967,[1]Vendas!A:C,3,FALSE),[1]Vendedores!A:E,5,FALSE),[1]Filiais!A:B,2,FALSE)</f>
        <v>São Paulo</v>
      </c>
      <c r="I6967" s="3">
        <f>VLOOKUP(VLOOKUP(B6967,[1]Vendas!A:C,3,FALSE),[1]Vendedores!A:E,4,FALSE)</f>
        <v>7.0000000000000007E-2</v>
      </c>
      <c r="J6967" t="str">
        <f>VLOOKUP(C6967,[1]Produtos!A:D,2,FALSE)</f>
        <v>Caneta</v>
      </c>
      <c r="K6967" s="5">
        <f>VLOOKUP(C6967,[1]Produtos!A:D,3,FALSE)</f>
        <v>15</v>
      </c>
      <c r="L6967" s="5">
        <f t="shared" si="324"/>
        <v>210</v>
      </c>
      <c r="M6967" s="5">
        <f t="shared" si="325"/>
        <v>8.4</v>
      </c>
      <c r="N6967" s="5">
        <f t="shared" si="326"/>
        <v>201.6</v>
      </c>
      <c r="O6967" t="str">
        <f>VLOOKUP(VLOOKUP(C6967,[1]Produtos!A:D,4,FALSE),[1]Categorias!A:B,2,FALSE)</f>
        <v>Papelaria</v>
      </c>
    </row>
    <row r="6968" spans="1:15" x14ac:dyDescent="0.3">
      <c r="A6968">
        <v>6967</v>
      </c>
      <c r="B6968">
        <v>55</v>
      </c>
      <c r="C6968">
        <v>1</v>
      </c>
      <c r="D6968">
        <v>14</v>
      </c>
      <c r="E6968" s="3">
        <v>0.01</v>
      </c>
      <c r="F6968" s="4">
        <f>VLOOKUP(B6968,[1]Vendas!A:C,2,FALSE)</f>
        <v>44191</v>
      </c>
      <c r="G6968" t="str">
        <f>VLOOKUP(VLOOKUP(B6968,[1]Vendas!A:C,3,FALSE),[1]Vendedores!A:B,2,FALSE)</f>
        <v>Fernanda Vasconcelos</v>
      </c>
      <c r="H6968" t="str">
        <f>VLOOKUP(VLOOKUP(VLOOKUP(B6968,[1]Vendas!A:C,3,FALSE),[1]Vendedores!A:E,5,FALSE),[1]Filiais!A:B,2,FALSE)</f>
        <v>Minas Gerais</v>
      </c>
      <c r="I6968" s="3">
        <f>VLOOKUP(VLOOKUP(B6968,[1]Vendas!A:C,3,FALSE),[1]Vendedores!A:E,4,FALSE)</f>
        <v>0.04</v>
      </c>
      <c r="J6968" t="str">
        <f>VLOOKUP(C6968,[1]Produtos!A:D,2,FALSE)</f>
        <v>Computador desktop</v>
      </c>
      <c r="K6968" s="5">
        <f>VLOOKUP(C6968,[1]Produtos!A:D,3,FALSE)</f>
        <v>5200</v>
      </c>
      <c r="L6968" s="5">
        <f t="shared" si="324"/>
        <v>72800</v>
      </c>
      <c r="M6968" s="5">
        <f t="shared" si="325"/>
        <v>728</v>
      </c>
      <c r="N6968" s="5">
        <f t="shared" si="326"/>
        <v>72072</v>
      </c>
      <c r="O6968" t="str">
        <f>VLOOKUP(VLOOKUP(C6968,[1]Produtos!A:D,4,FALSE),[1]Categorias!A:B,2,FALSE)</f>
        <v>Hardwares</v>
      </c>
    </row>
    <row r="6969" spans="1:15" x14ac:dyDescent="0.3">
      <c r="A6969">
        <v>6968</v>
      </c>
      <c r="B6969">
        <v>472</v>
      </c>
      <c r="C6969">
        <v>3</v>
      </c>
      <c r="D6969">
        <v>27</v>
      </c>
      <c r="E6969" s="3">
        <v>0.03</v>
      </c>
      <c r="F6969" s="4">
        <f>VLOOKUP(B6969,[1]Vendas!A:C,2,FALSE)</f>
        <v>43930</v>
      </c>
      <c r="G6969" t="str">
        <f>VLOOKUP(VLOOKUP(B6969,[1]Vendas!A:C,3,FALSE),[1]Vendedores!A:B,2,FALSE)</f>
        <v>Filipe de Tarso</v>
      </c>
      <c r="H6969" t="str">
        <f>VLOOKUP(VLOOKUP(VLOOKUP(B6969,[1]Vendas!A:C,3,FALSE),[1]Vendedores!A:E,5,FALSE),[1]Filiais!A:B,2,FALSE)</f>
        <v>Rio de Janeiro</v>
      </c>
      <c r="I6969" s="3">
        <f>VLOOKUP(VLOOKUP(B6969,[1]Vendas!A:C,3,FALSE),[1]Vendedores!A:E,4,FALSE)</f>
        <v>0.04</v>
      </c>
      <c r="J6969" t="str">
        <f>VLOOKUP(C6969,[1]Produtos!A:D,2,FALSE)</f>
        <v>Teclado</v>
      </c>
      <c r="K6969" s="5">
        <f>VLOOKUP(C6969,[1]Produtos!A:D,3,FALSE)</f>
        <v>90</v>
      </c>
      <c r="L6969" s="5">
        <f t="shared" si="324"/>
        <v>2430</v>
      </c>
      <c r="M6969" s="5">
        <f t="shared" si="325"/>
        <v>72.899999999999991</v>
      </c>
      <c r="N6969" s="5">
        <f t="shared" si="326"/>
        <v>2357.1</v>
      </c>
      <c r="O6969" t="str">
        <f>VLOOKUP(VLOOKUP(C6969,[1]Produtos!A:D,4,FALSE),[1]Categorias!A:B,2,FALSE)</f>
        <v>Acessórios</v>
      </c>
    </row>
    <row r="6970" spans="1:15" x14ac:dyDescent="0.3">
      <c r="A6970">
        <v>6969</v>
      </c>
      <c r="B6970">
        <v>1220</v>
      </c>
      <c r="C6970">
        <v>1</v>
      </c>
      <c r="D6970">
        <v>29</v>
      </c>
      <c r="E6970" s="3">
        <v>0.02</v>
      </c>
      <c r="F6970" s="4">
        <f>VLOOKUP(B6970,[1]Vendas!A:C,2,FALSE)</f>
        <v>44165</v>
      </c>
      <c r="G6970" t="str">
        <f>VLOOKUP(VLOOKUP(B6970,[1]Vendas!A:C,3,FALSE),[1]Vendedores!A:B,2,FALSE)</f>
        <v>Débora Albuquerque</v>
      </c>
      <c r="H6970" t="str">
        <f>VLOOKUP(VLOOKUP(VLOOKUP(B6970,[1]Vendas!A:C,3,FALSE),[1]Vendedores!A:E,5,FALSE),[1]Filiais!A:B,2,FALSE)</f>
        <v>São Paulo</v>
      </c>
      <c r="I6970" s="3">
        <f>VLOOKUP(VLOOKUP(B6970,[1]Vendas!A:C,3,FALSE),[1]Vendedores!A:E,4,FALSE)</f>
        <v>0.02</v>
      </c>
      <c r="J6970" t="str">
        <f>VLOOKUP(C6970,[1]Produtos!A:D,2,FALSE)</f>
        <v>Computador desktop</v>
      </c>
      <c r="K6970" s="5">
        <f>VLOOKUP(C6970,[1]Produtos!A:D,3,FALSE)</f>
        <v>5200</v>
      </c>
      <c r="L6970" s="5">
        <f t="shared" si="324"/>
        <v>150800</v>
      </c>
      <c r="M6970" s="5">
        <f t="shared" si="325"/>
        <v>3016</v>
      </c>
      <c r="N6970" s="5">
        <f t="shared" si="326"/>
        <v>147784</v>
      </c>
      <c r="O6970" t="str">
        <f>VLOOKUP(VLOOKUP(C6970,[1]Produtos!A:D,4,FALSE),[1]Categorias!A:B,2,FALSE)</f>
        <v>Hardwares</v>
      </c>
    </row>
    <row r="6971" spans="1:15" x14ac:dyDescent="0.3">
      <c r="A6971">
        <v>6970</v>
      </c>
      <c r="B6971">
        <v>903</v>
      </c>
      <c r="C6971">
        <v>10</v>
      </c>
      <c r="D6971">
        <v>27</v>
      </c>
      <c r="E6971" s="3">
        <v>0</v>
      </c>
      <c r="F6971" s="4">
        <f>VLOOKUP(B6971,[1]Vendas!A:C,2,FALSE)</f>
        <v>44094</v>
      </c>
      <c r="G6971" t="str">
        <f>VLOOKUP(VLOOKUP(B6971,[1]Vendas!A:C,3,FALSE),[1]Vendedores!A:B,2,FALSE)</f>
        <v>Almira Buarque</v>
      </c>
      <c r="H6971" t="str">
        <f>VLOOKUP(VLOOKUP(VLOOKUP(B6971,[1]Vendas!A:C,3,FALSE),[1]Vendedores!A:E,5,FALSE),[1]Filiais!A:B,2,FALSE)</f>
        <v>Rio de Janeiro</v>
      </c>
      <c r="I6971" s="3">
        <f>VLOOKUP(VLOOKUP(B6971,[1]Vendas!A:C,3,FALSE),[1]Vendedores!A:E,4,FALSE)</f>
        <v>0.04</v>
      </c>
      <c r="J6971" t="str">
        <f>VLOOKUP(C6971,[1]Produtos!A:D,2,FALSE)</f>
        <v>Caneta</v>
      </c>
      <c r="K6971" s="5">
        <f>VLOOKUP(C6971,[1]Produtos!A:D,3,FALSE)</f>
        <v>15</v>
      </c>
      <c r="L6971" s="5">
        <f t="shared" si="324"/>
        <v>405</v>
      </c>
      <c r="M6971" s="5">
        <f t="shared" si="325"/>
        <v>0</v>
      </c>
      <c r="N6971" s="5">
        <f t="shared" si="326"/>
        <v>405</v>
      </c>
      <c r="O6971" t="str">
        <f>VLOOKUP(VLOOKUP(C6971,[1]Produtos!A:D,4,FALSE),[1]Categorias!A:B,2,FALSE)</f>
        <v>Papelaria</v>
      </c>
    </row>
    <row r="6972" spans="1:15" x14ac:dyDescent="0.3">
      <c r="A6972">
        <v>6971</v>
      </c>
      <c r="B6972">
        <v>1353</v>
      </c>
      <c r="C6972">
        <v>8</v>
      </c>
      <c r="D6972">
        <v>11</v>
      </c>
      <c r="E6972" s="3">
        <v>0.01</v>
      </c>
      <c r="F6972" s="4">
        <f>VLOOKUP(B6972,[1]Vendas!A:C,2,FALSE)</f>
        <v>44177</v>
      </c>
      <c r="G6972" t="str">
        <f>VLOOKUP(VLOOKUP(B6972,[1]Vendas!A:C,3,FALSE),[1]Vendedores!A:B,2,FALSE)</f>
        <v>Débora Albuquerque</v>
      </c>
      <c r="H6972" t="str">
        <f>VLOOKUP(VLOOKUP(VLOOKUP(B6972,[1]Vendas!A:C,3,FALSE),[1]Vendedores!A:E,5,FALSE),[1]Filiais!A:B,2,FALSE)</f>
        <v>São Paulo</v>
      </c>
      <c r="I6972" s="3">
        <f>VLOOKUP(VLOOKUP(B6972,[1]Vendas!A:C,3,FALSE),[1]Vendedores!A:E,4,FALSE)</f>
        <v>0.02</v>
      </c>
      <c r="J6972" t="str">
        <f>VLOOKUP(C6972,[1]Produtos!A:D,2,FALSE)</f>
        <v>Projetor</v>
      </c>
      <c r="K6972" s="5">
        <f>VLOOKUP(C6972,[1]Produtos!A:D,3,FALSE)</f>
        <v>2900</v>
      </c>
      <c r="L6972" s="5">
        <f t="shared" si="324"/>
        <v>31900</v>
      </c>
      <c r="M6972" s="5">
        <f t="shared" si="325"/>
        <v>319</v>
      </c>
      <c r="N6972" s="5">
        <f t="shared" si="326"/>
        <v>31581</v>
      </c>
      <c r="O6972" t="str">
        <f>VLOOKUP(VLOOKUP(C6972,[1]Produtos!A:D,4,FALSE),[1]Categorias!A:B,2,FALSE)</f>
        <v>Hardwares</v>
      </c>
    </row>
    <row r="6973" spans="1:15" x14ac:dyDescent="0.3">
      <c r="A6973">
        <v>6972</v>
      </c>
      <c r="B6973">
        <v>1198</v>
      </c>
      <c r="C6973">
        <v>8</v>
      </c>
      <c r="D6973">
        <v>2</v>
      </c>
      <c r="E6973" s="3">
        <v>0.04</v>
      </c>
      <c r="F6973" s="4">
        <f>VLOOKUP(B6973,[1]Vendas!A:C,2,FALSE)</f>
        <v>44129</v>
      </c>
      <c r="G6973" t="str">
        <f>VLOOKUP(VLOOKUP(B6973,[1]Vendas!A:C,3,FALSE),[1]Vendedores!A:B,2,FALSE)</f>
        <v>Jaqueline de Souza</v>
      </c>
      <c r="H6973" t="str">
        <f>VLOOKUP(VLOOKUP(VLOOKUP(B6973,[1]Vendas!A:C,3,FALSE),[1]Vendedores!A:E,5,FALSE),[1]Filiais!A:B,2,FALSE)</f>
        <v>Minas Gerais</v>
      </c>
      <c r="I6973" s="3">
        <f>VLOOKUP(VLOOKUP(B6973,[1]Vendas!A:C,3,FALSE),[1]Vendedores!A:E,4,FALSE)</f>
        <v>7.0000000000000007E-2</v>
      </c>
      <c r="J6973" t="str">
        <f>VLOOKUP(C6973,[1]Produtos!A:D,2,FALSE)</f>
        <v>Projetor</v>
      </c>
      <c r="K6973" s="5">
        <f>VLOOKUP(C6973,[1]Produtos!A:D,3,FALSE)</f>
        <v>2900</v>
      </c>
      <c r="L6973" s="5">
        <f t="shared" si="324"/>
        <v>5800</v>
      </c>
      <c r="M6973" s="5">
        <f t="shared" si="325"/>
        <v>232</v>
      </c>
      <c r="N6973" s="5">
        <f t="shared" si="326"/>
        <v>5568</v>
      </c>
      <c r="O6973" t="str">
        <f>VLOOKUP(VLOOKUP(C6973,[1]Produtos!A:D,4,FALSE),[1]Categorias!A:B,2,FALSE)</f>
        <v>Hardwares</v>
      </c>
    </row>
    <row r="6974" spans="1:15" x14ac:dyDescent="0.3">
      <c r="A6974">
        <v>6973</v>
      </c>
      <c r="B6974">
        <v>180</v>
      </c>
      <c r="C6974">
        <v>2</v>
      </c>
      <c r="D6974">
        <v>29</v>
      </c>
      <c r="E6974" s="3">
        <v>0.02</v>
      </c>
      <c r="F6974" s="4">
        <f>VLOOKUP(B6974,[1]Vendas!A:C,2,FALSE)</f>
        <v>44184</v>
      </c>
      <c r="G6974" t="str">
        <f>VLOOKUP(VLOOKUP(B6974,[1]Vendas!A:C,3,FALSE),[1]Vendedores!A:B,2,FALSE)</f>
        <v>Filipe de Tarso</v>
      </c>
      <c r="H6974" t="str">
        <f>VLOOKUP(VLOOKUP(VLOOKUP(B6974,[1]Vendas!A:C,3,FALSE),[1]Vendedores!A:E,5,FALSE),[1]Filiais!A:B,2,FALSE)</f>
        <v>Rio de Janeiro</v>
      </c>
      <c r="I6974" s="3">
        <f>VLOOKUP(VLOOKUP(B6974,[1]Vendas!A:C,3,FALSE),[1]Vendedores!A:E,4,FALSE)</f>
        <v>0.04</v>
      </c>
      <c r="J6974" t="str">
        <f>VLOOKUP(C6974,[1]Produtos!A:D,2,FALSE)</f>
        <v>Impressora</v>
      </c>
      <c r="K6974" s="5">
        <f>VLOOKUP(C6974,[1]Produtos!A:D,3,FALSE)</f>
        <v>2100</v>
      </c>
      <c r="L6974" s="5">
        <f t="shared" si="324"/>
        <v>60900</v>
      </c>
      <c r="M6974" s="5">
        <f t="shared" si="325"/>
        <v>1218</v>
      </c>
      <c r="N6974" s="5">
        <f t="shared" si="326"/>
        <v>59682</v>
      </c>
      <c r="O6974" t="str">
        <f>VLOOKUP(VLOOKUP(C6974,[1]Produtos!A:D,4,FALSE),[1]Categorias!A:B,2,FALSE)</f>
        <v>Hardwares</v>
      </c>
    </row>
    <row r="6975" spans="1:15" x14ac:dyDescent="0.3">
      <c r="A6975">
        <v>6974</v>
      </c>
      <c r="B6975">
        <v>334</v>
      </c>
      <c r="C6975">
        <v>9</v>
      </c>
      <c r="D6975">
        <v>23</v>
      </c>
      <c r="E6975" s="3">
        <v>0</v>
      </c>
      <c r="F6975" s="4">
        <f>VLOOKUP(B6975,[1]Vendas!A:C,2,FALSE)</f>
        <v>44113</v>
      </c>
      <c r="G6975" t="str">
        <f>VLOOKUP(VLOOKUP(B6975,[1]Vendas!A:C,3,FALSE),[1]Vendedores!A:B,2,FALSE)</f>
        <v>Fernanda Vasconcelos</v>
      </c>
      <c r="H6975" t="str">
        <f>VLOOKUP(VLOOKUP(VLOOKUP(B6975,[1]Vendas!A:C,3,FALSE),[1]Vendedores!A:E,5,FALSE),[1]Filiais!A:B,2,FALSE)</f>
        <v>Minas Gerais</v>
      </c>
      <c r="I6975" s="3">
        <f>VLOOKUP(VLOOKUP(B6975,[1]Vendas!A:C,3,FALSE),[1]Vendedores!A:E,4,FALSE)</f>
        <v>0.04</v>
      </c>
      <c r="J6975" t="str">
        <f>VLOOKUP(C6975,[1]Produtos!A:D,2,FALSE)</f>
        <v>Papel A4</v>
      </c>
      <c r="K6975" s="5">
        <f>VLOOKUP(C6975,[1]Produtos!A:D,3,FALSE)</f>
        <v>90</v>
      </c>
      <c r="L6975" s="5">
        <f t="shared" si="324"/>
        <v>2070</v>
      </c>
      <c r="M6975" s="5">
        <f t="shared" si="325"/>
        <v>0</v>
      </c>
      <c r="N6975" s="5">
        <f t="shared" si="326"/>
        <v>2070</v>
      </c>
      <c r="O6975" t="str">
        <f>VLOOKUP(VLOOKUP(C6975,[1]Produtos!A:D,4,FALSE),[1]Categorias!A:B,2,FALSE)</f>
        <v>Papelaria</v>
      </c>
    </row>
    <row r="6976" spans="1:15" x14ac:dyDescent="0.3">
      <c r="A6976">
        <v>6975</v>
      </c>
      <c r="B6976">
        <v>271</v>
      </c>
      <c r="C6976">
        <v>7</v>
      </c>
      <c r="D6976">
        <v>26</v>
      </c>
      <c r="E6976" s="3">
        <v>0</v>
      </c>
      <c r="F6976" s="4">
        <f>VLOOKUP(B6976,[1]Vendas!A:C,2,FALSE)</f>
        <v>44126</v>
      </c>
      <c r="G6976" t="str">
        <f>VLOOKUP(VLOOKUP(B6976,[1]Vendas!A:C,3,FALSE),[1]Vendedores!A:B,2,FALSE)</f>
        <v>Jaqueline de Souza</v>
      </c>
      <c r="H6976" t="str">
        <f>VLOOKUP(VLOOKUP(VLOOKUP(B6976,[1]Vendas!A:C,3,FALSE),[1]Vendedores!A:E,5,FALSE),[1]Filiais!A:B,2,FALSE)</f>
        <v>Minas Gerais</v>
      </c>
      <c r="I6976" s="3">
        <f>VLOOKUP(VLOOKUP(B6976,[1]Vendas!A:C,3,FALSE),[1]Vendedores!A:E,4,FALSE)</f>
        <v>7.0000000000000007E-2</v>
      </c>
      <c r="J6976" t="str">
        <f>VLOOKUP(C6976,[1]Produtos!A:D,2,FALSE)</f>
        <v>Roteador</v>
      </c>
      <c r="K6976" s="5">
        <f>VLOOKUP(C6976,[1]Produtos!A:D,3,FALSE)</f>
        <v>320</v>
      </c>
      <c r="L6976" s="5">
        <f t="shared" si="324"/>
        <v>8320</v>
      </c>
      <c r="M6976" s="5">
        <f t="shared" si="325"/>
        <v>0</v>
      </c>
      <c r="N6976" s="5">
        <f t="shared" si="326"/>
        <v>8320</v>
      </c>
      <c r="O6976" t="str">
        <f>VLOOKUP(VLOOKUP(C6976,[1]Produtos!A:D,4,FALSE),[1]Categorias!A:B,2,FALSE)</f>
        <v>Hardwares</v>
      </c>
    </row>
    <row r="6977" spans="1:15" x14ac:dyDescent="0.3">
      <c r="A6977">
        <v>6976</v>
      </c>
      <c r="B6977">
        <v>310</v>
      </c>
      <c r="C6977">
        <v>3</v>
      </c>
      <c r="D6977">
        <v>19</v>
      </c>
      <c r="E6977" s="3">
        <v>0.03</v>
      </c>
      <c r="F6977" s="4">
        <f>VLOOKUP(B6977,[1]Vendas!A:C,2,FALSE)</f>
        <v>44138</v>
      </c>
      <c r="G6977" t="str">
        <f>VLOOKUP(VLOOKUP(B6977,[1]Vendas!A:C,3,FALSE),[1]Vendedores!A:B,2,FALSE)</f>
        <v>Filipe de Tarso</v>
      </c>
      <c r="H6977" t="str">
        <f>VLOOKUP(VLOOKUP(VLOOKUP(B6977,[1]Vendas!A:C,3,FALSE),[1]Vendedores!A:E,5,FALSE),[1]Filiais!A:B,2,FALSE)</f>
        <v>Rio de Janeiro</v>
      </c>
      <c r="I6977" s="3">
        <f>VLOOKUP(VLOOKUP(B6977,[1]Vendas!A:C,3,FALSE),[1]Vendedores!A:E,4,FALSE)</f>
        <v>0.04</v>
      </c>
      <c r="J6977" t="str">
        <f>VLOOKUP(C6977,[1]Produtos!A:D,2,FALSE)</f>
        <v>Teclado</v>
      </c>
      <c r="K6977" s="5">
        <f>VLOOKUP(C6977,[1]Produtos!A:D,3,FALSE)</f>
        <v>90</v>
      </c>
      <c r="L6977" s="5">
        <f t="shared" si="324"/>
        <v>1710</v>
      </c>
      <c r="M6977" s="5">
        <f t="shared" si="325"/>
        <v>51.3</v>
      </c>
      <c r="N6977" s="5">
        <f t="shared" si="326"/>
        <v>1658.7</v>
      </c>
      <c r="O6977" t="str">
        <f>VLOOKUP(VLOOKUP(C6977,[1]Produtos!A:D,4,FALSE),[1]Categorias!A:B,2,FALSE)</f>
        <v>Acessórios</v>
      </c>
    </row>
    <row r="6978" spans="1:15" x14ac:dyDescent="0.3">
      <c r="A6978">
        <v>6977</v>
      </c>
      <c r="B6978">
        <v>152</v>
      </c>
      <c r="C6978">
        <v>3</v>
      </c>
      <c r="D6978">
        <v>6</v>
      </c>
      <c r="E6978" s="3">
        <v>0.04</v>
      </c>
      <c r="F6978" s="4">
        <f>VLOOKUP(B6978,[1]Vendas!A:C,2,FALSE)</f>
        <v>44137</v>
      </c>
      <c r="G6978" t="str">
        <f>VLOOKUP(VLOOKUP(B6978,[1]Vendas!A:C,3,FALSE),[1]Vendedores!A:B,2,FALSE)</f>
        <v>Augusto Carlos</v>
      </c>
      <c r="H6978" t="str">
        <f>VLOOKUP(VLOOKUP(VLOOKUP(B6978,[1]Vendas!A:C,3,FALSE),[1]Vendedores!A:E,5,FALSE),[1]Filiais!A:B,2,FALSE)</f>
        <v>São Paulo</v>
      </c>
      <c r="I6978" s="3">
        <f>VLOOKUP(VLOOKUP(B6978,[1]Vendas!A:C,3,FALSE),[1]Vendedores!A:E,4,FALSE)</f>
        <v>0.08</v>
      </c>
      <c r="J6978" t="str">
        <f>VLOOKUP(C6978,[1]Produtos!A:D,2,FALSE)</f>
        <v>Teclado</v>
      </c>
      <c r="K6978" s="5">
        <f>VLOOKUP(C6978,[1]Produtos!A:D,3,FALSE)</f>
        <v>90</v>
      </c>
      <c r="L6978" s="5">
        <f t="shared" si="324"/>
        <v>540</v>
      </c>
      <c r="M6978" s="5">
        <f t="shared" si="325"/>
        <v>21.6</v>
      </c>
      <c r="N6978" s="5">
        <f t="shared" si="326"/>
        <v>518.4</v>
      </c>
      <c r="O6978" t="str">
        <f>VLOOKUP(VLOOKUP(C6978,[1]Produtos!A:D,4,FALSE),[1]Categorias!A:B,2,FALSE)</f>
        <v>Acessórios</v>
      </c>
    </row>
    <row r="6979" spans="1:15" x14ac:dyDescent="0.3">
      <c r="A6979">
        <v>6978</v>
      </c>
      <c r="B6979">
        <v>552</v>
      </c>
      <c r="C6979">
        <v>9</v>
      </c>
      <c r="D6979">
        <v>1</v>
      </c>
      <c r="E6979" s="3">
        <v>0.01</v>
      </c>
      <c r="F6979" s="4">
        <f>VLOOKUP(B6979,[1]Vendas!A:C,2,FALSE)</f>
        <v>43884</v>
      </c>
      <c r="G6979" t="str">
        <f>VLOOKUP(VLOOKUP(B6979,[1]Vendas!A:C,3,FALSE),[1]Vendedores!A:B,2,FALSE)</f>
        <v>Augusto Carlos</v>
      </c>
      <c r="H6979" t="str">
        <f>VLOOKUP(VLOOKUP(VLOOKUP(B6979,[1]Vendas!A:C,3,FALSE),[1]Vendedores!A:E,5,FALSE),[1]Filiais!A:B,2,FALSE)</f>
        <v>São Paulo</v>
      </c>
      <c r="I6979" s="3">
        <f>VLOOKUP(VLOOKUP(B6979,[1]Vendas!A:C,3,FALSE),[1]Vendedores!A:E,4,FALSE)</f>
        <v>0.08</v>
      </c>
      <c r="J6979" t="str">
        <f>VLOOKUP(C6979,[1]Produtos!A:D,2,FALSE)</f>
        <v>Papel A4</v>
      </c>
      <c r="K6979" s="5">
        <f>VLOOKUP(C6979,[1]Produtos!A:D,3,FALSE)</f>
        <v>90</v>
      </c>
      <c r="L6979" s="5">
        <f t="shared" ref="L6979:L7042" si="327">K6979*D6979</f>
        <v>90</v>
      </c>
      <c r="M6979" s="5">
        <f t="shared" ref="M6979:M7042" si="328">E6979*L6979</f>
        <v>0.9</v>
      </c>
      <c r="N6979" s="5">
        <f t="shared" ref="N6979:N7042" si="329">L6979-M6979</f>
        <v>89.1</v>
      </c>
      <c r="O6979" t="str">
        <f>VLOOKUP(VLOOKUP(C6979,[1]Produtos!A:D,4,FALSE),[1]Categorias!A:B,2,FALSE)</f>
        <v>Papelaria</v>
      </c>
    </row>
    <row r="6980" spans="1:15" x14ac:dyDescent="0.3">
      <c r="A6980">
        <v>6979</v>
      </c>
      <c r="B6980">
        <v>1528</v>
      </c>
      <c r="C6980">
        <v>6</v>
      </c>
      <c r="D6980">
        <v>17</v>
      </c>
      <c r="E6980" s="3">
        <v>0.04</v>
      </c>
      <c r="F6980" s="4">
        <f>VLOOKUP(B6980,[1]Vendas!A:C,2,FALSE)</f>
        <v>43904</v>
      </c>
      <c r="G6980" t="str">
        <f>VLOOKUP(VLOOKUP(B6980,[1]Vendas!A:C,3,FALSE),[1]Vendedores!A:B,2,FALSE)</f>
        <v>Almira Buarque</v>
      </c>
      <c r="H6980" t="str">
        <f>VLOOKUP(VLOOKUP(VLOOKUP(B6980,[1]Vendas!A:C,3,FALSE),[1]Vendedores!A:E,5,FALSE),[1]Filiais!A:B,2,FALSE)</f>
        <v>Rio de Janeiro</v>
      </c>
      <c r="I6980" s="3">
        <f>VLOOKUP(VLOOKUP(B6980,[1]Vendas!A:C,3,FALSE),[1]Vendedores!A:E,4,FALSE)</f>
        <v>0.04</v>
      </c>
      <c r="J6980" t="str">
        <f>VLOOKUP(C6980,[1]Produtos!A:D,2,FALSE)</f>
        <v>Carregador para celular</v>
      </c>
      <c r="K6980" s="5">
        <f>VLOOKUP(C6980,[1]Produtos!A:D,3,FALSE)</f>
        <v>150</v>
      </c>
      <c r="L6980" s="5">
        <f t="shared" si="327"/>
        <v>2550</v>
      </c>
      <c r="M6980" s="5">
        <f t="shared" si="328"/>
        <v>102</v>
      </c>
      <c r="N6980" s="5">
        <f t="shared" si="329"/>
        <v>2448</v>
      </c>
      <c r="O6980" t="str">
        <f>VLOOKUP(VLOOKUP(C6980,[1]Produtos!A:D,4,FALSE),[1]Categorias!A:B,2,FALSE)</f>
        <v>Celulares</v>
      </c>
    </row>
    <row r="6981" spans="1:15" x14ac:dyDescent="0.3">
      <c r="A6981">
        <v>6980</v>
      </c>
      <c r="B6981">
        <v>1093</v>
      </c>
      <c r="C6981">
        <v>1</v>
      </c>
      <c r="D6981">
        <v>2</v>
      </c>
      <c r="E6981" s="3">
        <v>0.01</v>
      </c>
      <c r="F6981" s="4">
        <f>VLOOKUP(B6981,[1]Vendas!A:C,2,FALSE)</f>
        <v>43938</v>
      </c>
      <c r="G6981" t="str">
        <f>VLOOKUP(VLOOKUP(B6981,[1]Vendas!A:C,3,FALSE),[1]Vendedores!A:B,2,FALSE)</f>
        <v>Solange Almeida</v>
      </c>
      <c r="H6981" t="str">
        <f>VLOOKUP(VLOOKUP(VLOOKUP(B6981,[1]Vendas!A:C,3,FALSE),[1]Vendedores!A:E,5,FALSE),[1]Filiais!A:B,2,FALSE)</f>
        <v>Rio de Janeiro</v>
      </c>
      <c r="I6981" s="3">
        <f>VLOOKUP(VLOOKUP(B6981,[1]Vendas!A:C,3,FALSE),[1]Vendedores!A:E,4,FALSE)</f>
        <v>0.01</v>
      </c>
      <c r="J6981" t="str">
        <f>VLOOKUP(C6981,[1]Produtos!A:D,2,FALSE)</f>
        <v>Computador desktop</v>
      </c>
      <c r="K6981" s="5">
        <f>VLOOKUP(C6981,[1]Produtos!A:D,3,FALSE)</f>
        <v>5200</v>
      </c>
      <c r="L6981" s="5">
        <f t="shared" si="327"/>
        <v>10400</v>
      </c>
      <c r="M6981" s="5">
        <f t="shared" si="328"/>
        <v>104</v>
      </c>
      <c r="N6981" s="5">
        <f t="shared" si="329"/>
        <v>10296</v>
      </c>
      <c r="O6981" t="str">
        <f>VLOOKUP(VLOOKUP(C6981,[1]Produtos!A:D,4,FALSE),[1]Categorias!A:B,2,FALSE)</f>
        <v>Hardwares</v>
      </c>
    </row>
    <row r="6982" spans="1:15" x14ac:dyDescent="0.3">
      <c r="A6982">
        <v>6981</v>
      </c>
      <c r="B6982">
        <v>1301</v>
      </c>
      <c r="C6982">
        <v>8</v>
      </c>
      <c r="D6982">
        <v>15</v>
      </c>
      <c r="E6982" s="3">
        <v>0</v>
      </c>
      <c r="F6982" s="4">
        <f>VLOOKUP(B6982,[1]Vendas!A:C,2,FALSE)</f>
        <v>44051</v>
      </c>
      <c r="G6982" t="str">
        <f>VLOOKUP(VLOOKUP(B6982,[1]Vendas!A:C,3,FALSE),[1]Vendedores!A:B,2,FALSE)</f>
        <v>Jaqueline de Souza</v>
      </c>
      <c r="H6982" t="str">
        <f>VLOOKUP(VLOOKUP(VLOOKUP(B6982,[1]Vendas!A:C,3,FALSE),[1]Vendedores!A:E,5,FALSE),[1]Filiais!A:B,2,FALSE)</f>
        <v>Minas Gerais</v>
      </c>
      <c r="I6982" s="3">
        <f>VLOOKUP(VLOOKUP(B6982,[1]Vendas!A:C,3,FALSE),[1]Vendedores!A:E,4,FALSE)</f>
        <v>7.0000000000000007E-2</v>
      </c>
      <c r="J6982" t="str">
        <f>VLOOKUP(C6982,[1]Produtos!A:D,2,FALSE)</f>
        <v>Projetor</v>
      </c>
      <c r="K6982" s="5">
        <f>VLOOKUP(C6982,[1]Produtos!A:D,3,FALSE)</f>
        <v>2900</v>
      </c>
      <c r="L6982" s="5">
        <f t="shared" si="327"/>
        <v>43500</v>
      </c>
      <c r="M6982" s="5">
        <f t="shared" si="328"/>
        <v>0</v>
      </c>
      <c r="N6982" s="5">
        <f t="shared" si="329"/>
        <v>43500</v>
      </c>
      <c r="O6982" t="str">
        <f>VLOOKUP(VLOOKUP(C6982,[1]Produtos!A:D,4,FALSE),[1]Categorias!A:B,2,FALSE)</f>
        <v>Hardwares</v>
      </c>
    </row>
    <row r="6983" spans="1:15" x14ac:dyDescent="0.3">
      <c r="A6983">
        <v>6982</v>
      </c>
      <c r="B6983">
        <v>1375</v>
      </c>
      <c r="C6983">
        <v>7</v>
      </c>
      <c r="D6983">
        <v>16</v>
      </c>
      <c r="E6983" s="3">
        <v>0.03</v>
      </c>
      <c r="F6983" s="4">
        <f>VLOOKUP(B6983,[1]Vendas!A:C,2,FALSE)</f>
        <v>44134</v>
      </c>
      <c r="G6983" t="str">
        <f>VLOOKUP(VLOOKUP(B6983,[1]Vendas!A:C,3,FALSE),[1]Vendedores!A:B,2,FALSE)</f>
        <v>Almira Buarque</v>
      </c>
      <c r="H6983" t="str">
        <f>VLOOKUP(VLOOKUP(VLOOKUP(B6983,[1]Vendas!A:C,3,FALSE),[1]Vendedores!A:E,5,FALSE),[1]Filiais!A:B,2,FALSE)</f>
        <v>Rio de Janeiro</v>
      </c>
      <c r="I6983" s="3">
        <f>VLOOKUP(VLOOKUP(B6983,[1]Vendas!A:C,3,FALSE),[1]Vendedores!A:E,4,FALSE)</f>
        <v>0.04</v>
      </c>
      <c r="J6983" t="str">
        <f>VLOOKUP(C6983,[1]Produtos!A:D,2,FALSE)</f>
        <v>Roteador</v>
      </c>
      <c r="K6983" s="5">
        <f>VLOOKUP(C6983,[1]Produtos!A:D,3,FALSE)</f>
        <v>320</v>
      </c>
      <c r="L6983" s="5">
        <f t="shared" si="327"/>
        <v>5120</v>
      </c>
      <c r="M6983" s="5">
        <f t="shared" si="328"/>
        <v>153.6</v>
      </c>
      <c r="N6983" s="5">
        <f t="shared" si="329"/>
        <v>4966.3999999999996</v>
      </c>
      <c r="O6983" t="str">
        <f>VLOOKUP(VLOOKUP(C6983,[1]Produtos!A:D,4,FALSE),[1]Categorias!A:B,2,FALSE)</f>
        <v>Hardwares</v>
      </c>
    </row>
    <row r="6984" spans="1:15" x14ac:dyDescent="0.3">
      <c r="A6984">
        <v>6983</v>
      </c>
      <c r="B6984">
        <v>1749</v>
      </c>
      <c r="C6984">
        <v>6</v>
      </c>
      <c r="D6984">
        <v>19</v>
      </c>
      <c r="E6984" s="3">
        <v>0.01</v>
      </c>
      <c r="F6984" s="4">
        <f>VLOOKUP(B6984,[1]Vendas!A:C,2,FALSE)</f>
        <v>44064</v>
      </c>
      <c r="G6984" t="str">
        <f>VLOOKUP(VLOOKUP(B6984,[1]Vendas!A:C,3,FALSE),[1]Vendedores!A:B,2,FALSE)</f>
        <v>Almira Buarque</v>
      </c>
      <c r="H6984" t="str">
        <f>VLOOKUP(VLOOKUP(VLOOKUP(B6984,[1]Vendas!A:C,3,FALSE),[1]Vendedores!A:E,5,FALSE),[1]Filiais!A:B,2,FALSE)</f>
        <v>Rio de Janeiro</v>
      </c>
      <c r="I6984" s="3">
        <f>VLOOKUP(VLOOKUP(B6984,[1]Vendas!A:C,3,FALSE),[1]Vendedores!A:E,4,FALSE)</f>
        <v>0.04</v>
      </c>
      <c r="J6984" t="str">
        <f>VLOOKUP(C6984,[1]Produtos!A:D,2,FALSE)</f>
        <v>Carregador para celular</v>
      </c>
      <c r="K6984" s="5">
        <f>VLOOKUP(C6984,[1]Produtos!A:D,3,FALSE)</f>
        <v>150</v>
      </c>
      <c r="L6984" s="5">
        <f t="shared" si="327"/>
        <v>2850</v>
      </c>
      <c r="M6984" s="5">
        <f t="shared" si="328"/>
        <v>28.5</v>
      </c>
      <c r="N6984" s="5">
        <f t="shared" si="329"/>
        <v>2821.5</v>
      </c>
      <c r="O6984" t="str">
        <f>VLOOKUP(VLOOKUP(C6984,[1]Produtos!A:D,4,FALSE),[1]Categorias!A:B,2,FALSE)</f>
        <v>Celulares</v>
      </c>
    </row>
    <row r="6985" spans="1:15" x14ac:dyDescent="0.3">
      <c r="A6985">
        <v>6984</v>
      </c>
      <c r="B6985">
        <v>589</v>
      </c>
      <c r="C6985">
        <v>1</v>
      </c>
      <c r="D6985">
        <v>17</v>
      </c>
      <c r="E6985" s="3">
        <v>0</v>
      </c>
      <c r="F6985" s="4">
        <f>VLOOKUP(B6985,[1]Vendas!A:C,2,FALSE)</f>
        <v>43838</v>
      </c>
      <c r="G6985" t="str">
        <f>VLOOKUP(VLOOKUP(B6985,[1]Vendas!A:C,3,FALSE),[1]Vendedores!A:B,2,FALSE)</f>
        <v>Almira Buarque</v>
      </c>
      <c r="H6985" t="str">
        <f>VLOOKUP(VLOOKUP(VLOOKUP(B6985,[1]Vendas!A:C,3,FALSE),[1]Vendedores!A:E,5,FALSE),[1]Filiais!A:B,2,FALSE)</f>
        <v>Rio de Janeiro</v>
      </c>
      <c r="I6985" s="3">
        <f>VLOOKUP(VLOOKUP(B6985,[1]Vendas!A:C,3,FALSE),[1]Vendedores!A:E,4,FALSE)</f>
        <v>0.04</v>
      </c>
      <c r="J6985" t="str">
        <f>VLOOKUP(C6985,[1]Produtos!A:D,2,FALSE)</f>
        <v>Computador desktop</v>
      </c>
      <c r="K6985" s="5">
        <f>VLOOKUP(C6985,[1]Produtos!A:D,3,FALSE)</f>
        <v>5200</v>
      </c>
      <c r="L6985" s="5">
        <f t="shared" si="327"/>
        <v>88400</v>
      </c>
      <c r="M6985" s="5">
        <f t="shared" si="328"/>
        <v>0</v>
      </c>
      <c r="N6985" s="5">
        <f t="shared" si="329"/>
        <v>88400</v>
      </c>
      <c r="O6985" t="str">
        <f>VLOOKUP(VLOOKUP(C6985,[1]Produtos!A:D,4,FALSE),[1]Categorias!A:B,2,FALSE)</f>
        <v>Hardwares</v>
      </c>
    </row>
    <row r="6986" spans="1:15" x14ac:dyDescent="0.3">
      <c r="A6986">
        <v>6985</v>
      </c>
      <c r="B6986">
        <v>1237</v>
      </c>
      <c r="C6986">
        <v>3</v>
      </c>
      <c r="D6986">
        <v>1</v>
      </c>
      <c r="E6986" s="3">
        <v>0.05</v>
      </c>
      <c r="F6986" s="4">
        <f>VLOOKUP(B6986,[1]Vendas!A:C,2,FALSE)</f>
        <v>43974</v>
      </c>
      <c r="G6986" t="str">
        <f>VLOOKUP(VLOOKUP(B6986,[1]Vendas!A:C,3,FALSE),[1]Vendedores!A:B,2,FALSE)</f>
        <v>Débora Albuquerque</v>
      </c>
      <c r="H6986" t="str">
        <f>VLOOKUP(VLOOKUP(VLOOKUP(B6986,[1]Vendas!A:C,3,FALSE),[1]Vendedores!A:E,5,FALSE),[1]Filiais!A:B,2,FALSE)</f>
        <v>São Paulo</v>
      </c>
      <c r="I6986" s="3">
        <f>VLOOKUP(VLOOKUP(B6986,[1]Vendas!A:C,3,FALSE),[1]Vendedores!A:E,4,FALSE)</f>
        <v>0.02</v>
      </c>
      <c r="J6986" t="str">
        <f>VLOOKUP(C6986,[1]Produtos!A:D,2,FALSE)</f>
        <v>Teclado</v>
      </c>
      <c r="K6986" s="5">
        <f>VLOOKUP(C6986,[1]Produtos!A:D,3,FALSE)</f>
        <v>90</v>
      </c>
      <c r="L6986" s="5">
        <f t="shared" si="327"/>
        <v>90</v>
      </c>
      <c r="M6986" s="5">
        <f t="shared" si="328"/>
        <v>4.5</v>
      </c>
      <c r="N6986" s="5">
        <f t="shared" si="329"/>
        <v>85.5</v>
      </c>
      <c r="O6986" t="str">
        <f>VLOOKUP(VLOOKUP(C6986,[1]Produtos!A:D,4,FALSE),[1]Categorias!A:B,2,FALSE)</f>
        <v>Acessórios</v>
      </c>
    </row>
    <row r="6987" spans="1:15" x14ac:dyDescent="0.3">
      <c r="A6987">
        <v>6986</v>
      </c>
      <c r="B6987">
        <v>1725</v>
      </c>
      <c r="C6987">
        <v>3</v>
      </c>
      <c r="D6987">
        <v>13</v>
      </c>
      <c r="E6987" s="3">
        <v>0.01</v>
      </c>
      <c r="F6987" s="4">
        <f>VLOOKUP(B6987,[1]Vendas!A:C,2,FALSE)</f>
        <v>44075</v>
      </c>
      <c r="G6987" t="str">
        <f>VLOOKUP(VLOOKUP(B6987,[1]Vendas!A:C,3,FALSE),[1]Vendedores!A:B,2,FALSE)</f>
        <v>Raimundo Nonato</v>
      </c>
      <c r="H6987" t="str">
        <f>VLOOKUP(VLOOKUP(VLOOKUP(B6987,[1]Vendas!A:C,3,FALSE),[1]Vendedores!A:E,5,FALSE),[1]Filiais!A:B,2,FALSE)</f>
        <v>Minas Gerais</v>
      </c>
      <c r="I6987" s="3">
        <f>VLOOKUP(VLOOKUP(B6987,[1]Vendas!A:C,3,FALSE),[1]Vendedores!A:E,4,FALSE)</f>
        <v>0.02</v>
      </c>
      <c r="J6987" t="str">
        <f>VLOOKUP(C6987,[1]Produtos!A:D,2,FALSE)</f>
        <v>Teclado</v>
      </c>
      <c r="K6987" s="5">
        <f>VLOOKUP(C6987,[1]Produtos!A:D,3,FALSE)</f>
        <v>90</v>
      </c>
      <c r="L6987" s="5">
        <f t="shared" si="327"/>
        <v>1170</v>
      </c>
      <c r="M6987" s="5">
        <f t="shared" si="328"/>
        <v>11.700000000000001</v>
      </c>
      <c r="N6987" s="5">
        <f t="shared" si="329"/>
        <v>1158.3</v>
      </c>
      <c r="O6987" t="str">
        <f>VLOOKUP(VLOOKUP(C6987,[1]Produtos!A:D,4,FALSE),[1]Categorias!A:B,2,FALSE)</f>
        <v>Acessórios</v>
      </c>
    </row>
    <row r="6988" spans="1:15" x14ac:dyDescent="0.3">
      <c r="A6988">
        <v>6987</v>
      </c>
      <c r="B6988">
        <v>1498</v>
      </c>
      <c r="C6988">
        <v>5</v>
      </c>
      <c r="D6988">
        <v>30</v>
      </c>
      <c r="E6988" s="3">
        <v>0.02</v>
      </c>
      <c r="F6988" s="4">
        <f>VLOOKUP(B6988,[1]Vendas!A:C,2,FALSE)</f>
        <v>44107</v>
      </c>
      <c r="G6988" t="str">
        <f>VLOOKUP(VLOOKUP(B6988,[1]Vendas!A:C,3,FALSE),[1]Vendedores!A:B,2,FALSE)</f>
        <v>Augusto Carlos</v>
      </c>
      <c r="H6988" t="str">
        <f>VLOOKUP(VLOOKUP(VLOOKUP(B6988,[1]Vendas!A:C,3,FALSE),[1]Vendedores!A:E,5,FALSE),[1]Filiais!A:B,2,FALSE)</f>
        <v>São Paulo</v>
      </c>
      <c r="I6988" s="3">
        <f>VLOOKUP(VLOOKUP(B6988,[1]Vendas!A:C,3,FALSE),[1]Vendedores!A:E,4,FALSE)</f>
        <v>0.08</v>
      </c>
      <c r="J6988" t="str">
        <f>VLOOKUP(C6988,[1]Produtos!A:D,2,FALSE)</f>
        <v>Smartphone</v>
      </c>
      <c r="K6988" s="5">
        <f>VLOOKUP(C6988,[1]Produtos!A:D,3,FALSE)</f>
        <v>3200</v>
      </c>
      <c r="L6988" s="5">
        <f t="shared" si="327"/>
        <v>96000</v>
      </c>
      <c r="M6988" s="5">
        <f t="shared" si="328"/>
        <v>1920</v>
      </c>
      <c r="N6988" s="5">
        <f t="shared" si="329"/>
        <v>94080</v>
      </c>
      <c r="O6988" t="str">
        <f>VLOOKUP(VLOOKUP(C6988,[1]Produtos!A:D,4,FALSE),[1]Categorias!A:B,2,FALSE)</f>
        <v>Celulares</v>
      </c>
    </row>
    <row r="6989" spans="1:15" x14ac:dyDescent="0.3">
      <c r="A6989">
        <v>6988</v>
      </c>
      <c r="B6989">
        <v>1488</v>
      </c>
      <c r="C6989">
        <v>1</v>
      </c>
      <c r="D6989">
        <v>4</v>
      </c>
      <c r="E6989" s="3">
        <v>0.04</v>
      </c>
      <c r="F6989" s="4">
        <f>VLOOKUP(B6989,[1]Vendas!A:C,2,FALSE)</f>
        <v>44019</v>
      </c>
      <c r="G6989" t="str">
        <f>VLOOKUP(VLOOKUP(B6989,[1]Vendas!A:C,3,FALSE),[1]Vendedores!A:B,2,FALSE)</f>
        <v>Raimundo Nonato</v>
      </c>
      <c r="H6989" t="str">
        <f>VLOOKUP(VLOOKUP(VLOOKUP(B6989,[1]Vendas!A:C,3,FALSE),[1]Vendedores!A:E,5,FALSE),[1]Filiais!A:B,2,FALSE)</f>
        <v>Minas Gerais</v>
      </c>
      <c r="I6989" s="3">
        <f>VLOOKUP(VLOOKUP(B6989,[1]Vendas!A:C,3,FALSE),[1]Vendedores!A:E,4,FALSE)</f>
        <v>0.02</v>
      </c>
      <c r="J6989" t="str">
        <f>VLOOKUP(C6989,[1]Produtos!A:D,2,FALSE)</f>
        <v>Computador desktop</v>
      </c>
      <c r="K6989" s="5">
        <f>VLOOKUP(C6989,[1]Produtos!A:D,3,FALSE)</f>
        <v>5200</v>
      </c>
      <c r="L6989" s="5">
        <f t="shared" si="327"/>
        <v>20800</v>
      </c>
      <c r="M6989" s="5">
        <f t="shared" si="328"/>
        <v>832</v>
      </c>
      <c r="N6989" s="5">
        <f t="shared" si="329"/>
        <v>19968</v>
      </c>
      <c r="O6989" t="str">
        <f>VLOOKUP(VLOOKUP(C6989,[1]Produtos!A:D,4,FALSE),[1]Categorias!A:B,2,FALSE)</f>
        <v>Hardwares</v>
      </c>
    </row>
    <row r="6990" spans="1:15" x14ac:dyDescent="0.3">
      <c r="A6990">
        <v>6989</v>
      </c>
      <c r="B6990">
        <v>443</v>
      </c>
      <c r="C6990">
        <v>6</v>
      </c>
      <c r="D6990">
        <v>19</v>
      </c>
      <c r="E6990" s="3">
        <v>0.01</v>
      </c>
      <c r="F6990" s="4">
        <f>VLOOKUP(B6990,[1]Vendas!A:C,2,FALSE)</f>
        <v>44157</v>
      </c>
      <c r="G6990" t="str">
        <f>VLOOKUP(VLOOKUP(B6990,[1]Vendas!A:C,3,FALSE),[1]Vendedores!A:B,2,FALSE)</f>
        <v>Augusto Carlos</v>
      </c>
      <c r="H6990" t="str">
        <f>VLOOKUP(VLOOKUP(VLOOKUP(B6990,[1]Vendas!A:C,3,FALSE),[1]Vendedores!A:E,5,FALSE),[1]Filiais!A:B,2,FALSE)</f>
        <v>São Paulo</v>
      </c>
      <c r="I6990" s="3">
        <f>VLOOKUP(VLOOKUP(B6990,[1]Vendas!A:C,3,FALSE),[1]Vendedores!A:E,4,FALSE)</f>
        <v>0.08</v>
      </c>
      <c r="J6990" t="str">
        <f>VLOOKUP(C6990,[1]Produtos!A:D,2,FALSE)</f>
        <v>Carregador para celular</v>
      </c>
      <c r="K6990" s="5">
        <f>VLOOKUP(C6990,[1]Produtos!A:D,3,FALSE)</f>
        <v>150</v>
      </c>
      <c r="L6990" s="5">
        <f t="shared" si="327"/>
        <v>2850</v>
      </c>
      <c r="M6990" s="5">
        <f t="shared" si="328"/>
        <v>28.5</v>
      </c>
      <c r="N6990" s="5">
        <f t="shared" si="329"/>
        <v>2821.5</v>
      </c>
      <c r="O6990" t="str">
        <f>VLOOKUP(VLOOKUP(C6990,[1]Produtos!A:D,4,FALSE),[1]Categorias!A:B,2,FALSE)</f>
        <v>Celulares</v>
      </c>
    </row>
    <row r="6991" spans="1:15" x14ac:dyDescent="0.3">
      <c r="A6991">
        <v>6990</v>
      </c>
      <c r="B6991">
        <v>22</v>
      </c>
      <c r="C6991">
        <v>10</v>
      </c>
      <c r="D6991">
        <v>28</v>
      </c>
      <c r="E6991" s="3">
        <v>0.04</v>
      </c>
      <c r="F6991" s="4">
        <f>VLOOKUP(B6991,[1]Vendas!A:C,2,FALSE)</f>
        <v>44037</v>
      </c>
      <c r="G6991" t="str">
        <f>VLOOKUP(VLOOKUP(B6991,[1]Vendas!A:C,3,FALSE),[1]Vendedores!A:B,2,FALSE)</f>
        <v>Solange Almeida</v>
      </c>
      <c r="H6991" t="str">
        <f>VLOOKUP(VLOOKUP(VLOOKUP(B6991,[1]Vendas!A:C,3,FALSE),[1]Vendedores!A:E,5,FALSE),[1]Filiais!A:B,2,FALSE)</f>
        <v>Rio de Janeiro</v>
      </c>
      <c r="I6991" s="3">
        <f>VLOOKUP(VLOOKUP(B6991,[1]Vendas!A:C,3,FALSE),[1]Vendedores!A:E,4,FALSE)</f>
        <v>0.01</v>
      </c>
      <c r="J6991" t="str">
        <f>VLOOKUP(C6991,[1]Produtos!A:D,2,FALSE)</f>
        <v>Caneta</v>
      </c>
      <c r="K6991" s="5">
        <f>VLOOKUP(C6991,[1]Produtos!A:D,3,FALSE)</f>
        <v>15</v>
      </c>
      <c r="L6991" s="5">
        <f t="shared" si="327"/>
        <v>420</v>
      </c>
      <c r="M6991" s="5">
        <f t="shared" si="328"/>
        <v>16.8</v>
      </c>
      <c r="N6991" s="5">
        <f t="shared" si="329"/>
        <v>403.2</v>
      </c>
      <c r="O6991" t="str">
        <f>VLOOKUP(VLOOKUP(C6991,[1]Produtos!A:D,4,FALSE),[1]Categorias!A:B,2,FALSE)</f>
        <v>Papelaria</v>
      </c>
    </row>
    <row r="6992" spans="1:15" x14ac:dyDescent="0.3">
      <c r="A6992">
        <v>6991</v>
      </c>
      <c r="B6992">
        <v>1664</v>
      </c>
      <c r="C6992">
        <v>7</v>
      </c>
      <c r="D6992">
        <v>21</v>
      </c>
      <c r="E6992" s="3">
        <v>0.05</v>
      </c>
      <c r="F6992" s="4">
        <f>VLOOKUP(B6992,[1]Vendas!A:C,2,FALSE)</f>
        <v>44151</v>
      </c>
      <c r="G6992" t="str">
        <f>VLOOKUP(VLOOKUP(B6992,[1]Vendas!A:C,3,FALSE),[1]Vendedores!A:B,2,FALSE)</f>
        <v>Antônio da Costa</v>
      </c>
      <c r="H6992" t="str">
        <f>VLOOKUP(VLOOKUP(VLOOKUP(B6992,[1]Vendas!A:C,3,FALSE),[1]Vendedores!A:E,5,FALSE),[1]Filiais!A:B,2,FALSE)</f>
        <v>São Paulo</v>
      </c>
      <c r="I6992" s="3">
        <f>VLOOKUP(VLOOKUP(B6992,[1]Vendas!A:C,3,FALSE),[1]Vendedores!A:E,4,FALSE)</f>
        <v>7.0000000000000007E-2</v>
      </c>
      <c r="J6992" t="str">
        <f>VLOOKUP(C6992,[1]Produtos!A:D,2,FALSE)</f>
        <v>Roteador</v>
      </c>
      <c r="K6992" s="5">
        <f>VLOOKUP(C6992,[1]Produtos!A:D,3,FALSE)</f>
        <v>320</v>
      </c>
      <c r="L6992" s="5">
        <f t="shared" si="327"/>
        <v>6720</v>
      </c>
      <c r="M6992" s="5">
        <f t="shared" si="328"/>
        <v>336</v>
      </c>
      <c r="N6992" s="5">
        <f t="shared" si="329"/>
        <v>6384</v>
      </c>
      <c r="O6992" t="str">
        <f>VLOOKUP(VLOOKUP(C6992,[1]Produtos!A:D,4,FALSE),[1]Categorias!A:B,2,FALSE)</f>
        <v>Hardwares</v>
      </c>
    </row>
    <row r="6993" spans="1:15" x14ac:dyDescent="0.3">
      <c r="A6993">
        <v>6992</v>
      </c>
      <c r="B6993">
        <v>1277</v>
      </c>
      <c r="C6993">
        <v>10</v>
      </c>
      <c r="D6993">
        <v>5</v>
      </c>
      <c r="E6993" s="3">
        <v>0.03</v>
      </c>
      <c r="F6993" s="4">
        <f>VLOOKUP(B6993,[1]Vendas!A:C,2,FALSE)</f>
        <v>44044</v>
      </c>
      <c r="G6993" t="str">
        <f>VLOOKUP(VLOOKUP(B6993,[1]Vendas!A:C,3,FALSE),[1]Vendedores!A:B,2,FALSE)</f>
        <v>Jaqueline de Souza</v>
      </c>
      <c r="H6993" t="str">
        <f>VLOOKUP(VLOOKUP(VLOOKUP(B6993,[1]Vendas!A:C,3,FALSE),[1]Vendedores!A:E,5,FALSE),[1]Filiais!A:B,2,FALSE)</f>
        <v>Minas Gerais</v>
      </c>
      <c r="I6993" s="3">
        <f>VLOOKUP(VLOOKUP(B6993,[1]Vendas!A:C,3,FALSE),[1]Vendedores!A:E,4,FALSE)</f>
        <v>7.0000000000000007E-2</v>
      </c>
      <c r="J6993" t="str">
        <f>VLOOKUP(C6993,[1]Produtos!A:D,2,FALSE)</f>
        <v>Caneta</v>
      </c>
      <c r="K6993" s="5">
        <f>VLOOKUP(C6993,[1]Produtos!A:D,3,FALSE)</f>
        <v>15</v>
      </c>
      <c r="L6993" s="5">
        <f t="shared" si="327"/>
        <v>75</v>
      </c>
      <c r="M6993" s="5">
        <f t="shared" si="328"/>
        <v>2.25</v>
      </c>
      <c r="N6993" s="5">
        <f t="shared" si="329"/>
        <v>72.75</v>
      </c>
      <c r="O6993" t="str">
        <f>VLOOKUP(VLOOKUP(C6993,[1]Produtos!A:D,4,FALSE),[1]Categorias!A:B,2,FALSE)</f>
        <v>Papelaria</v>
      </c>
    </row>
    <row r="6994" spans="1:15" x14ac:dyDescent="0.3">
      <c r="A6994">
        <v>6993</v>
      </c>
      <c r="B6994">
        <v>1942</v>
      </c>
      <c r="C6994">
        <v>3</v>
      </c>
      <c r="D6994">
        <v>22</v>
      </c>
      <c r="E6994" s="3">
        <v>0.01</v>
      </c>
      <c r="F6994" s="4">
        <f>VLOOKUP(B6994,[1]Vendas!A:C,2,FALSE)</f>
        <v>44164</v>
      </c>
      <c r="G6994" t="str">
        <f>VLOOKUP(VLOOKUP(B6994,[1]Vendas!A:C,3,FALSE),[1]Vendedores!A:B,2,FALSE)</f>
        <v>Solange Almeida</v>
      </c>
      <c r="H6994" t="str">
        <f>VLOOKUP(VLOOKUP(VLOOKUP(B6994,[1]Vendas!A:C,3,FALSE),[1]Vendedores!A:E,5,FALSE),[1]Filiais!A:B,2,FALSE)</f>
        <v>Rio de Janeiro</v>
      </c>
      <c r="I6994" s="3">
        <f>VLOOKUP(VLOOKUP(B6994,[1]Vendas!A:C,3,FALSE),[1]Vendedores!A:E,4,FALSE)</f>
        <v>0.01</v>
      </c>
      <c r="J6994" t="str">
        <f>VLOOKUP(C6994,[1]Produtos!A:D,2,FALSE)</f>
        <v>Teclado</v>
      </c>
      <c r="K6994" s="5">
        <f>VLOOKUP(C6994,[1]Produtos!A:D,3,FALSE)</f>
        <v>90</v>
      </c>
      <c r="L6994" s="5">
        <f t="shared" si="327"/>
        <v>1980</v>
      </c>
      <c r="M6994" s="5">
        <f t="shared" si="328"/>
        <v>19.8</v>
      </c>
      <c r="N6994" s="5">
        <f t="shared" si="329"/>
        <v>1960.2</v>
      </c>
      <c r="O6994" t="str">
        <f>VLOOKUP(VLOOKUP(C6994,[1]Produtos!A:D,4,FALSE),[1]Categorias!A:B,2,FALSE)</f>
        <v>Acessórios</v>
      </c>
    </row>
    <row r="6995" spans="1:15" x14ac:dyDescent="0.3">
      <c r="A6995">
        <v>6994</v>
      </c>
      <c r="B6995">
        <v>46</v>
      </c>
      <c r="C6995">
        <v>7</v>
      </c>
      <c r="D6995">
        <v>7</v>
      </c>
      <c r="E6995" s="3">
        <v>0.02</v>
      </c>
      <c r="F6995" s="4">
        <f>VLOOKUP(B6995,[1]Vendas!A:C,2,FALSE)</f>
        <v>44041</v>
      </c>
      <c r="G6995" t="str">
        <f>VLOOKUP(VLOOKUP(B6995,[1]Vendas!A:C,3,FALSE),[1]Vendedores!A:B,2,FALSE)</f>
        <v>Fernanda Vasconcelos</v>
      </c>
      <c r="H6995" t="str">
        <f>VLOOKUP(VLOOKUP(VLOOKUP(B6995,[1]Vendas!A:C,3,FALSE),[1]Vendedores!A:E,5,FALSE),[1]Filiais!A:B,2,FALSE)</f>
        <v>Minas Gerais</v>
      </c>
      <c r="I6995" s="3">
        <f>VLOOKUP(VLOOKUP(B6995,[1]Vendas!A:C,3,FALSE),[1]Vendedores!A:E,4,FALSE)</f>
        <v>0.04</v>
      </c>
      <c r="J6995" t="str">
        <f>VLOOKUP(C6995,[1]Produtos!A:D,2,FALSE)</f>
        <v>Roteador</v>
      </c>
      <c r="K6995" s="5">
        <f>VLOOKUP(C6995,[1]Produtos!A:D,3,FALSE)</f>
        <v>320</v>
      </c>
      <c r="L6995" s="5">
        <f t="shared" si="327"/>
        <v>2240</v>
      </c>
      <c r="M6995" s="5">
        <f t="shared" si="328"/>
        <v>44.800000000000004</v>
      </c>
      <c r="N6995" s="5">
        <f t="shared" si="329"/>
        <v>2195.1999999999998</v>
      </c>
      <c r="O6995" t="str">
        <f>VLOOKUP(VLOOKUP(C6995,[1]Produtos!A:D,4,FALSE),[1]Categorias!A:B,2,FALSE)</f>
        <v>Hardwares</v>
      </c>
    </row>
    <row r="6996" spans="1:15" x14ac:dyDescent="0.3">
      <c r="A6996">
        <v>6995</v>
      </c>
      <c r="B6996">
        <v>1579</v>
      </c>
      <c r="C6996">
        <v>3</v>
      </c>
      <c r="D6996">
        <v>22</v>
      </c>
      <c r="E6996" s="3">
        <v>0</v>
      </c>
      <c r="F6996" s="4">
        <f>VLOOKUP(B6996,[1]Vendas!A:C,2,FALSE)</f>
        <v>43889</v>
      </c>
      <c r="G6996" t="str">
        <f>VLOOKUP(VLOOKUP(B6996,[1]Vendas!A:C,3,FALSE),[1]Vendedores!A:B,2,FALSE)</f>
        <v>Antônio da Costa</v>
      </c>
      <c r="H6996" t="str">
        <f>VLOOKUP(VLOOKUP(VLOOKUP(B6996,[1]Vendas!A:C,3,FALSE),[1]Vendedores!A:E,5,FALSE),[1]Filiais!A:B,2,FALSE)</f>
        <v>São Paulo</v>
      </c>
      <c r="I6996" s="3">
        <f>VLOOKUP(VLOOKUP(B6996,[1]Vendas!A:C,3,FALSE),[1]Vendedores!A:E,4,FALSE)</f>
        <v>7.0000000000000007E-2</v>
      </c>
      <c r="J6996" t="str">
        <f>VLOOKUP(C6996,[1]Produtos!A:D,2,FALSE)</f>
        <v>Teclado</v>
      </c>
      <c r="K6996" s="5">
        <f>VLOOKUP(C6996,[1]Produtos!A:D,3,FALSE)</f>
        <v>90</v>
      </c>
      <c r="L6996" s="5">
        <f t="shared" si="327"/>
        <v>1980</v>
      </c>
      <c r="M6996" s="5">
        <f t="shared" si="328"/>
        <v>0</v>
      </c>
      <c r="N6996" s="5">
        <f t="shared" si="329"/>
        <v>1980</v>
      </c>
      <c r="O6996" t="str">
        <f>VLOOKUP(VLOOKUP(C6996,[1]Produtos!A:D,4,FALSE),[1]Categorias!A:B,2,FALSE)</f>
        <v>Acessórios</v>
      </c>
    </row>
    <row r="6997" spans="1:15" x14ac:dyDescent="0.3">
      <c r="A6997">
        <v>6996</v>
      </c>
      <c r="B6997">
        <v>164</v>
      </c>
      <c r="C6997">
        <v>9</v>
      </c>
      <c r="D6997">
        <v>10</v>
      </c>
      <c r="E6997" s="3">
        <v>0</v>
      </c>
      <c r="F6997" s="4">
        <f>VLOOKUP(B6997,[1]Vendas!A:C,2,FALSE)</f>
        <v>43883</v>
      </c>
      <c r="G6997" t="str">
        <f>VLOOKUP(VLOOKUP(B6997,[1]Vendas!A:C,3,FALSE),[1]Vendedores!A:B,2,FALSE)</f>
        <v>Augusto Carlos</v>
      </c>
      <c r="H6997" t="str">
        <f>VLOOKUP(VLOOKUP(VLOOKUP(B6997,[1]Vendas!A:C,3,FALSE),[1]Vendedores!A:E,5,FALSE),[1]Filiais!A:B,2,FALSE)</f>
        <v>São Paulo</v>
      </c>
      <c r="I6997" s="3">
        <f>VLOOKUP(VLOOKUP(B6997,[1]Vendas!A:C,3,FALSE),[1]Vendedores!A:E,4,FALSE)</f>
        <v>0.08</v>
      </c>
      <c r="J6997" t="str">
        <f>VLOOKUP(C6997,[1]Produtos!A:D,2,FALSE)</f>
        <v>Papel A4</v>
      </c>
      <c r="K6997" s="5">
        <f>VLOOKUP(C6997,[1]Produtos!A:D,3,FALSE)</f>
        <v>90</v>
      </c>
      <c r="L6997" s="5">
        <f t="shared" si="327"/>
        <v>900</v>
      </c>
      <c r="M6997" s="5">
        <f t="shared" si="328"/>
        <v>0</v>
      </c>
      <c r="N6997" s="5">
        <f t="shared" si="329"/>
        <v>900</v>
      </c>
      <c r="O6997" t="str">
        <f>VLOOKUP(VLOOKUP(C6997,[1]Produtos!A:D,4,FALSE),[1]Categorias!A:B,2,FALSE)</f>
        <v>Papelaria</v>
      </c>
    </row>
    <row r="6998" spans="1:15" x14ac:dyDescent="0.3">
      <c r="A6998">
        <v>6997</v>
      </c>
      <c r="B6998">
        <v>1317</v>
      </c>
      <c r="C6998">
        <v>2</v>
      </c>
      <c r="D6998">
        <v>28</v>
      </c>
      <c r="E6998" s="3">
        <v>0.03</v>
      </c>
      <c r="F6998" s="4">
        <f>VLOOKUP(B6998,[1]Vendas!A:C,2,FALSE)</f>
        <v>43965</v>
      </c>
      <c r="G6998" t="str">
        <f>VLOOKUP(VLOOKUP(B6998,[1]Vendas!A:C,3,FALSE),[1]Vendedores!A:B,2,FALSE)</f>
        <v>Débora Albuquerque</v>
      </c>
      <c r="H6998" t="str">
        <f>VLOOKUP(VLOOKUP(VLOOKUP(B6998,[1]Vendas!A:C,3,FALSE),[1]Vendedores!A:E,5,FALSE),[1]Filiais!A:B,2,FALSE)</f>
        <v>São Paulo</v>
      </c>
      <c r="I6998" s="3">
        <f>VLOOKUP(VLOOKUP(B6998,[1]Vendas!A:C,3,FALSE),[1]Vendedores!A:E,4,FALSE)</f>
        <v>0.02</v>
      </c>
      <c r="J6998" t="str">
        <f>VLOOKUP(C6998,[1]Produtos!A:D,2,FALSE)</f>
        <v>Impressora</v>
      </c>
      <c r="K6998" s="5">
        <f>VLOOKUP(C6998,[1]Produtos!A:D,3,FALSE)</f>
        <v>2100</v>
      </c>
      <c r="L6998" s="5">
        <f t="shared" si="327"/>
        <v>58800</v>
      </c>
      <c r="M6998" s="5">
        <f t="shared" si="328"/>
        <v>1764</v>
      </c>
      <c r="N6998" s="5">
        <f t="shared" si="329"/>
        <v>57036</v>
      </c>
      <c r="O6998" t="str">
        <f>VLOOKUP(VLOOKUP(C6998,[1]Produtos!A:D,4,FALSE),[1]Categorias!A:B,2,FALSE)</f>
        <v>Hardwares</v>
      </c>
    </row>
    <row r="6999" spans="1:15" x14ac:dyDescent="0.3">
      <c r="A6999">
        <v>6998</v>
      </c>
      <c r="B6999">
        <v>1932</v>
      </c>
      <c r="C6999">
        <v>3</v>
      </c>
      <c r="D6999">
        <v>26</v>
      </c>
      <c r="E6999" s="3">
        <v>0.02</v>
      </c>
      <c r="F6999" s="4">
        <f>VLOOKUP(B6999,[1]Vendas!A:C,2,FALSE)</f>
        <v>43899</v>
      </c>
      <c r="G6999" t="str">
        <f>VLOOKUP(VLOOKUP(B6999,[1]Vendas!A:C,3,FALSE),[1]Vendedores!A:B,2,FALSE)</f>
        <v>Augusto Carlos</v>
      </c>
      <c r="H6999" t="str">
        <f>VLOOKUP(VLOOKUP(VLOOKUP(B6999,[1]Vendas!A:C,3,FALSE),[1]Vendedores!A:E,5,FALSE),[1]Filiais!A:B,2,FALSE)</f>
        <v>São Paulo</v>
      </c>
      <c r="I6999" s="3">
        <f>VLOOKUP(VLOOKUP(B6999,[1]Vendas!A:C,3,FALSE),[1]Vendedores!A:E,4,FALSE)</f>
        <v>0.08</v>
      </c>
      <c r="J6999" t="str">
        <f>VLOOKUP(C6999,[1]Produtos!A:D,2,FALSE)</f>
        <v>Teclado</v>
      </c>
      <c r="K6999" s="5">
        <f>VLOOKUP(C6999,[1]Produtos!A:D,3,FALSE)</f>
        <v>90</v>
      </c>
      <c r="L6999" s="5">
        <f t="shared" si="327"/>
        <v>2340</v>
      </c>
      <c r="M6999" s="5">
        <f t="shared" si="328"/>
        <v>46.800000000000004</v>
      </c>
      <c r="N6999" s="5">
        <f t="shared" si="329"/>
        <v>2293.1999999999998</v>
      </c>
      <c r="O6999" t="str">
        <f>VLOOKUP(VLOOKUP(C6999,[1]Produtos!A:D,4,FALSE),[1]Categorias!A:B,2,FALSE)</f>
        <v>Acessórios</v>
      </c>
    </row>
    <row r="7000" spans="1:15" x14ac:dyDescent="0.3">
      <c r="A7000">
        <v>6999</v>
      </c>
      <c r="B7000">
        <v>1068</v>
      </c>
      <c r="C7000">
        <v>6</v>
      </c>
      <c r="D7000">
        <v>25</v>
      </c>
      <c r="E7000" s="3">
        <v>0.03</v>
      </c>
      <c r="F7000" s="4">
        <f>VLOOKUP(B7000,[1]Vendas!A:C,2,FALSE)</f>
        <v>43983</v>
      </c>
      <c r="G7000" t="str">
        <f>VLOOKUP(VLOOKUP(B7000,[1]Vendas!A:C,3,FALSE),[1]Vendedores!A:B,2,FALSE)</f>
        <v>Solange Almeida</v>
      </c>
      <c r="H7000" t="str">
        <f>VLOOKUP(VLOOKUP(VLOOKUP(B7000,[1]Vendas!A:C,3,FALSE),[1]Vendedores!A:E,5,FALSE),[1]Filiais!A:B,2,FALSE)</f>
        <v>Rio de Janeiro</v>
      </c>
      <c r="I7000" s="3">
        <f>VLOOKUP(VLOOKUP(B7000,[1]Vendas!A:C,3,FALSE),[1]Vendedores!A:E,4,FALSE)</f>
        <v>0.01</v>
      </c>
      <c r="J7000" t="str">
        <f>VLOOKUP(C7000,[1]Produtos!A:D,2,FALSE)</f>
        <v>Carregador para celular</v>
      </c>
      <c r="K7000" s="5">
        <f>VLOOKUP(C7000,[1]Produtos!A:D,3,FALSE)</f>
        <v>150</v>
      </c>
      <c r="L7000" s="5">
        <f t="shared" si="327"/>
        <v>3750</v>
      </c>
      <c r="M7000" s="5">
        <f t="shared" si="328"/>
        <v>112.5</v>
      </c>
      <c r="N7000" s="5">
        <f t="shared" si="329"/>
        <v>3637.5</v>
      </c>
      <c r="O7000" t="str">
        <f>VLOOKUP(VLOOKUP(C7000,[1]Produtos!A:D,4,FALSE),[1]Categorias!A:B,2,FALSE)</f>
        <v>Celulares</v>
      </c>
    </row>
    <row r="7001" spans="1:15" x14ac:dyDescent="0.3">
      <c r="A7001">
        <v>7000</v>
      </c>
      <c r="B7001">
        <v>923</v>
      </c>
      <c r="C7001">
        <v>9</v>
      </c>
      <c r="D7001">
        <v>4</v>
      </c>
      <c r="E7001" s="3">
        <v>0.04</v>
      </c>
      <c r="F7001" s="4">
        <f>VLOOKUP(B7001,[1]Vendas!A:C,2,FALSE)</f>
        <v>43910</v>
      </c>
      <c r="G7001" t="str">
        <f>VLOOKUP(VLOOKUP(B7001,[1]Vendas!A:C,3,FALSE),[1]Vendedores!A:B,2,FALSE)</f>
        <v>Augusto Carlos</v>
      </c>
      <c r="H7001" t="str">
        <f>VLOOKUP(VLOOKUP(VLOOKUP(B7001,[1]Vendas!A:C,3,FALSE),[1]Vendedores!A:E,5,FALSE),[1]Filiais!A:B,2,FALSE)</f>
        <v>São Paulo</v>
      </c>
      <c r="I7001" s="3">
        <f>VLOOKUP(VLOOKUP(B7001,[1]Vendas!A:C,3,FALSE),[1]Vendedores!A:E,4,FALSE)</f>
        <v>0.08</v>
      </c>
      <c r="J7001" t="str">
        <f>VLOOKUP(C7001,[1]Produtos!A:D,2,FALSE)</f>
        <v>Papel A4</v>
      </c>
      <c r="K7001" s="5">
        <f>VLOOKUP(C7001,[1]Produtos!A:D,3,FALSE)</f>
        <v>90</v>
      </c>
      <c r="L7001" s="5">
        <f t="shared" si="327"/>
        <v>360</v>
      </c>
      <c r="M7001" s="5">
        <f t="shared" si="328"/>
        <v>14.4</v>
      </c>
      <c r="N7001" s="5">
        <f t="shared" si="329"/>
        <v>345.6</v>
      </c>
      <c r="O7001" t="str">
        <f>VLOOKUP(VLOOKUP(C7001,[1]Produtos!A:D,4,FALSE),[1]Categorias!A:B,2,FALSE)</f>
        <v>Papelaria</v>
      </c>
    </row>
    <row r="7002" spans="1:15" x14ac:dyDescent="0.3">
      <c r="A7002">
        <v>7001</v>
      </c>
      <c r="B7002">
        <v>1103</v>
      </c>
      <c r="C7002">
        <v>10</v>
      </c>
      <c r="D7002">
        <v>13</v>
      </c>
      <c r="E7002" s="3">
        <v>0.02</v>
      </c>
      <c r="F7002" s="4">
        <f>VLOOKUP(B7002,[1]Vendas!A:C,2,FALSE)</f>
        <v>44131</v>
      </c>
      <c r="G7002" t="str">
        <f>VLOOKUP(VLOOKUP(B7002,[1]Vendas!A:C,3,FALSE),[1]Vendedores!A:B,2,FALSE)</f>
        <v>Raimundo Nonato</v>
      </c>
      <c r="H7002" t="str">
        <f>VLOOKUP(VLOOKUP(VLOOKUP(B7002,[1]Vendas!A:C,3,FALSE),[1]Vendedores!A:E,5,FALSE),[1]Filiais!A:B,2,FALSE)</f>
        <v>Minas Gerais</v>
      </c>
      <c r="I7002" s="3">
        <f>VLOOKUP(VLOOKUP(B7002,[1]Vendas!A:C,3,FALSE),[1]Vendedores!A:E,4,FALSE)</f>
        <v>0.02</v>
      </c>
      <c r="J7002" t="str">
        <f>VLOOKUP(C7002,[1]Produtos!A:D,2,FALSE)</f>
        <v>Caneta</v>
      </c>
      <c r="K7002" s="5">
        <f>VLOOKUP(C7002,[1]Produtos!A:D,3,FALSE)</f>
        <v>15</v>
      </c>
      <c r="L7002" s="5">
        <f t="shared" si="327"/>
        <v>195</v>
      </c>
      <c r="M7002" s="5">
        <f t="shared" si="328"/>
        <v>3.9</v>
      </c>
      <c r="N7002" s="5">
        <f t="shared" si="329"/>
        <v>191.1</v>
      </c>
      <c r="O7002" t="str">
        <f>VLOOKUP(VLOOKUP(C7002,[1]Produtos!A:D,4,FALSE),[1]Categorias!A:B,2,FALSE)</f>
        <v>Papelaria</v>
      </c>
    </row>
    <row r="7003" spans="1:15" x14ac:dyDescent="0.3">
      <c r="A7003">
        <v>7002</v>
      </c>
      <c r="B7003">
        <v>990</v>
      </c>
      <c r="C7003">
        <v>3</v>
      </c>
      <c r="D7003">
        <v>1</v>
      </c>
      <c r="E7003" s="3">
        <v>0.02</v>
      </c>
      <c r="F7003" s="4">
        <f>VLOOKUP(B7003,[1]Vendas!A:C,2,FALSE)</f>
        <v>43864</v>
      </c>
      <c r="G7003" t="str">
        <f>VLOOKUP(VLOOKUP(B7003,[1]Vendas!A:C,3,FALSE),[1]Vendedores!A:B,2,FALSE)</f>
        <v>Rubens Lopes</v>
      </c>
      <c r="H7003" t="str">
        <f>VLOOKUP(VLOOKUP(VLOOKUP(B7003,[1]Vendas!A:C,3,FALSE),[1]Vendedores!A:E,5,FALSE),[1]Filiais!A:B,2,FALSE)</f>
        <v>Minas Gerais</v>
      </c>
      <c r="I7003" s="3">
        <f>VLOOKUP(VLOOKUP(B7003,[1]Vendas!A:C,3,FALSE),[1]Vendedores!A:E,4,FALSE)</f>
        <v>0.02</v>
      </c>
      <c r="J7003" t="str">
        <f>VLOOKUP(C7003,[1]Produtos!A:D,2,FALSE)</f>
        <v>Teclado</v>
      </c>
      <c r="K7003" s="5">
        <f>VLOOKUP(C7003,[1]Produtos!A:D,3,FALSE)</f>
        <v>90</v>
      </c>
      <c r="L7003" s="5">
        <f t="shared" si="327"/>
        <v>90</v>
      </c>
      <c r="M7003" s="5">
        <f t="shared" si="328"/>
        <v>1.8</v>
      </c>
      <c r="N7003" s="5">
        <f t="shared" si="329"/>
        <v>88.2</v>
      </c>
      <c r="O7003" t="str">
        <f>VLOOKUP(VLOOKUP(C7003,[1]Produtos!A:D,4,FALSE),[1]Categorias!A:B,2,FALSE)</f>
        <v>Acessórios</v>
      </c>
    </row>
    <row r="7004" spans="1:15" x14ac:dyDescent="0.3">
      <c r="A7004">
        <v>7003</v>
      </c>
      <c r="B7004">
        <v>759</v>
      </c>
      <c r="C7004">
        <v>10</v>
      </c>
      <c r="D7004">
        <v>6</v>
      </c>
      <c r="E7004" s="3">
        <v>0.05</v>
      </c>
      <c r="F7004" s="4">
        <f>VLOOKUP(B7004,[1]Vendas!A:C,2,FALSE)</f>
        <v>43924</v>
      </c>
      <c r="G7004" t="str">
        <f>VLOOKUP(VLOOKUP(B7004,[1]Vendas!A:C,3,FALSE),[1]Vendedores!A:B,2,FALSE)</f>
        <v>Raimundo Nonato</v>
      </c>
      <c r="H7004" t="str">
        <f>VLOOKUP(VLOOKUP(VLOOKUP(B7004,[1]Vendas!A:C,3,FALSE),[1]Vendedores!A:E,5,FALSE),[1]Filiais!A:B,2,FALSE)</f>
        <v>Minas Gerais</v>
      </c>
      <c r="I7004" s="3">
        <f>VLOOKUP(VLOOKUP(B7004,[1]Vendas!A:C,3,FALSE),[1]Vendedores!A:E,4,FALSE)</f>
        <v>0.02</v>
      </c>
      <c r="J7004" t="str">
        <f>VLOOKUP(C7004,[1]Produtos!A:D,2,FALSE)</f>
        <v>Caneta</v>
      </c>
      <c r="K7004" s="5">
        <f>VLOOKUP(C7004,[1]Produtos!A:D,3,FALSE)</f>
        <v>15</v>
      </c>
      <c r="L7004" s="5">
        <f t="shared" si="327"/>
        <v>90</v>
      </c>
      <c r="M7004" s="5">
        <f t="shared" si="328"/>
        <v>4.5</v>
      </c>
      <c r="N7004" s="5">
        <f t="shared" si="329"/>
        <v>85.5</v>
      </c>
      <c r="O7004" t="str">
        <f>VLOOKUP(VLOOKUP(C7004,[1]Produtos!A:D,4,FALSE),[1]Categorias!A:B,2,FALSE)</f>
        <v>Papelaria</v>
      </c>
    </row>
    <row r="7005" spans="1:15" x14ac:dyDescent="0.3">
      <c r="A7005">
        <v>7004</v>
      </c>
      <c r="B7005">
        <v>209</v>
      </c>
      <c r="C7005">
        <v>9</v>
      </c>
      <c r="D7005">
        <v>21</v>
      </c>
      <c r="E7005" s="3">
        <v>0.02</v>
      </c>
      <c r="F7005" s="4">
        <f>VLOOKUP(B7005,[1]Vendas!A:C,2,FALSE)</f>
        <v>43874</v>
      </c>
      <c r="G7005" t="str">
        <f>VLOOKUP(VLOOKUP(B7005,[1]Vendas!A:C,3,FALSE),[1]Vendedores!A:B,2,FALSE)</f>
        <v>Rubens Lopes</v>
      </c>
      <c r="H7005" t="str">
        <f>VLOOKUP(VLOOKUP(VLOOKUP(B7005,[1]Vendas!A:C,3,FALSE),[1]Vendedores!A:E,5,FALSE),[1]Filiais!A:B,2,FALSE)</f>
        <v>Minas Gerais</v>
      </c>
      <c r="I7005" s="3">
        <f>VLOOKUP(VLOOKUP(B7005,[1]Vendas!A:C,3,FALSE),[1]Vendedores!A:E,4,FALSE)</f>
        <v>0.02</v>
      </c>
      <c r="J7005" t="str">
        <f>VLOOKUP(C7005,[1]Produtos!A:D,2,FALSE)</f>
        <v>Papel A4</v>
      </c>
      <c r="K7005" s="5">
        <f>VLOOKUP(C7005,[1]Produtos!A:D,3,FALSE)</f>
        <v>90</v>
      </c>
      <c r="L7005" s="5">
        <f t="shared" si="327"/>
        <v>1890</v>
      </c>
      <c r="M7005" s="5">
        <f t="shared" si="328"/>
        <v>37.800000000000004</v>
      </c>
      <c r="N7005" s="5">
        <f t="shared" si="329"/>
        <v>1852.2</v>
      </c>
      <c r="O7005" t="str">
        <f>VLOOKUP(VLOOKUP(C7005,[1]Produtos!A:D,4,FALSE),[1]Categorias!A:B,2,FALSE)</f>
        <v>Papelaria</v>
      </c>
    </row>
    <row r="7006" spans="1:15" x14ac:dyDescent="0.3">
      <c r="A7006">
        <v>7005</v>
      </c>
      <c r="B7006">
        <v>1945</v>
      </c>
      <c r="C7006">
        <v>7</v>
      </c>
      <c r="D7006">
        <v>2</v>
      </c>
      <c r="E7006" s="3">
        <v>0.04</v>
      </c>
      <c r="F7006" s="4">
        <f>VLOOKUP(B7006,[1]Vendas!A:C,2,FALSE)</f>
        <v>44104</v>
      </c>
      <c r="G7006" t="str">
        <f>VLOOKUP(VLOOKUP(B7006,[1]Vendas!A:C,3,FALSE),[1]Vendedores!A:B,2,FALSE)</f>
        <v>Antônio da Costa</v>
      </c>
      <c r="H7006" t="str">
        <f>VLOOKUP(VLOOKUP(VLOOKUP(B7006,[1]Vendas!A:C,3,FALSE),[1]Vendedores!A:E,5,FALSE),[1]Filiais!A:B,2,FALSE)</f>
        <v>São Paulo</v>
      </c>
      <c r="I7006" s="3">
        <f>VLOOKUP(VLOOKUP(B7006,[1]Vendas!A:C,3,FALSE),[1]Vendedores!A:E,4,FALSE)</f>
        <v>7.0000000000000007E-2</v>
      </c>
      <c r="J7006" t="str">
        <f>VLOOKUP(C7006,[1]Produtos!A:D,2,FALSE)</f>
        <v>Roteador</v>
      </c>
      <c r="K7006" s="5">
        <f>VLOOKUP(C7006,[1]Produtos!A:D,3,FALSE)</f>
        <v>320</v>
      </c>
      <c r="L7006" s="5">
        <f t="shared" si="327"/>
        <v>640</v>
      </c>
      <c r="M7006" s="5">
        <f t="shared" si="328"/>
        <v>25.6</v>
      </c>
      <c r="N7006" s="5">
        <f t="shared" si="329"/>
        <v>614.4</v>
      </c>
      <c r="O7006" t="str">
        <f>VLOOKUP(VLOOKUP(C7006,[1]Produtos!A:D,4,FALSE),[1]Categorias!A:B,2,FALSE)</f>
        <v>Hardwares</v>
      </c>
    </row>
    <row r="7007" spans="1:15" x14ac:dyDescent="0.3">
      <c r="A7007">
        <v>7006</v>
      </c>
      <c r="B7007">
        <v>1511</v>
      </c>
      <c r="C7007">
        <v>2</v>
      </c>
      <c r="D7007">
        <v>5</v>
      </c>
      <c r="E7007" s="3">
        <v>0.01</v>
      </c>
      <c r="F7007" s="4">
        <f>VLOOKUP(B7007,[1]Vendas!A:C,2,FALSE)</f>
        <v>43969</v>
      </c>
      <c r="G7007" t="str">
        <f>VLOOKUP(VLOOKUP(B7007,[1]Vendas!A:C,3,FALSE),[1]Vendedores!A:B,2,FALSE)</f>
        <v>Solange Almeida</v>
      </c>
      <c r="H7007" t="str">
        <f>VLOOKUP(VLOOKUP(VLOOKUP(B7007,[1]Vendas!A:C,3,FALSE),[1]Vendedores!A:E,5,FALSE),[1]Filiais!A:B,2,FALSE)</f>
        <v>Rio de Janeiro</v>
      </c>
      <c r="I7007" s="3">
        <f>VLOOKUP(VLOOKUP(B7007,[1]Vendas!A:C,3,FALSE),[1]Vendedores!A:E,4,FALSE)</f>
        <v>0.01</v>
      </c>
      <c r="J7007" t="str">
        <f>VLOOKUP(C7007,[1]Produtos!A:D,2,FALSE)</f>
        <v>Impressora</v>
      </c>
      <c r="K7007" s="5">
        <f>VLOOKUP(C7007,[1]Produtos!A:D,3,FALSE)</f>
        <v>2100</v>
      </c>
      <c r="L7007" s="5">
        <f t="shared" si="327"/>
        <v>10500</v>
      </c>
      <c r="M7007" s="5">
        <f t="shared" si="328"/>
        <v>105</v>
      </c>
      <c r="N7007" s="5">
        <f t="shared" si="329"/>
        <v>10395</v>
      </c>
      <c r="O7007" t="str">
        <f>VLOOKUP(VLOOKUP(C7007,[1]Produtos!A:D,4,FALSE),[1]Categorias!A:B,2,FALSE)</f>
        <v>Hardwares</v>
      </c>
    </row>
    <row r="7008" spans="1:15" x14ac:dyDescent="0.3">
      <c r="A7008">
        <v>7007</v>
      </c>
      <c r="B7008">
        <v>1904</v>
      </c>
      <c r="C7008">
        <v>3</v>
      </c>
      <c r="D7008">
        <v>22</v>
      </c>
      <c r="E7008" s="3">
        <v>0.03</v>
      </c>
      <c r="F7008" s="4">
        <f>VLOOKUP(B7008,[1]Vendas!A:C,2,FALSE)</f>
        <v>43857</v>
      </c>
      <c r="G7008" t="str">
        <f>VLOOKUP(VLOOKUP(B7008,[1]Vendas!A:C,3,FALSE),[1]Vendedores!A:B,2,FALSE)</f>
        <v>Almira Buarque</v>
      </c>
      <c r="H7008" t="str">
        <f>VLOOKUP(VLOOKUP(VLOOKUP(B7008,[1]Vendas!A:C,3,FALSE),[1]Vendedores!A:E,5,FALSE),[1]Filiais!A:B,2,FALSE)</f>
        <v>Rio de Janeiro</v>
      </c>
      <c r="I7008" s="3">
        <f>VLOOKUP(VLOOKUP(B7008,[1]Vendas!A:C,3,FALSE),[1]Vendedores!A:E,4,FALSE)</f>
        <v>0.04</v>
      </c>
      <c r="J7008" t="str">
        <f>VLOOKUP(C7008,[1]Produtos!A:D,2,FALSE)</f>
        <v>Teclado</v>
      </c>
      <c r="K7008" s="5">
        <f>VLOOKUP(C7008,[1]Produtos!A:D,3,FALSE)</f>
        <v>90</v>
      </c>
      <c r="L7008" s="5">
        <f t="shared" si="327"/>
        <v>1980</v>
      </c>
      <c r="M7008" s="5">
        <f t="shared" si="328"/>
        <v>59.4</v>
      </c>
      <c r="N7008" s="5">
        <f t="shared" si="329"/>
        <v>1920.6</v>
      </c>
      <c r="O7008" t="str">
        <f>VLOOKUP(VLOOKUP(C7008,[1]Produtos!A:D,4,FALSE),[1]Categorias!A:B,2,FALSE)</f>
        <v>Acessórios</v>
      </c>
    </row>
    <row r="7009" spans="1:15" x14ac:dyDescent="0.3">
      <c r="A7009">
        <v>7008</v>
      </c>
      <c r="B7009">
        <v>1304</v>
      </c>
      <c r="C7009">
        <v>9</v>
      </c>
      <c r="D7009">
        <v>12</v>
      </c>
      <c r="E7009" s="3">
        <v>0</v>
      </c>
      <c r="F7009" s="4">
        <f>VLOOKUP(B7009,[1]Vendas!A:C,2,FALSE)</f>
        <v>44062</v>
      </c>
      <c r="G7009" t="str">
        <f>VLOOKUP(VLOOKUP(B7009,[1]Vendas!A:C,3,FALSE),[1]Vendedores!A:B,2,FALSE)</f>
        <v>Raimundo Nonato</v>
      </c>
      <c r="H7009" t="str">
        <f>VLOOKUP(VLOOKUP(VLOOKUP(B7009,[1]Vendas!A:C,3,FALSE),[1]Vendedores!A:E,5,FALSE),[1]Filiais!A:B,2,FALSE)</f>
        <v>Minas Gerais</v>
      </c>
      <c r="I7009" s="3">
        <f>VLOOKUP(VLOOKUP(B7009,[1]Vendas!A:C,3,FALSE),[1]Vendedores!A:E,4,FALSE)</f>
        <v>0.02</v>
      </c>
      <c r="J7009" t="str">
        <f>VLOOKUP(C7009,[1]Produtos!A:D,2,FALSE)</f>
        <v>Papel A4</v>
      </c>
      <c r="K7009" s="5">
        <f>VLOOKUP(C7009,[1]Produtos!A:D,3,FALSE)</f>
        <v>90</v>
      </c>
      <c r="L7009" s="5">
        <f t="shared" si="327"/>
        <v>1080</v>
      </c>
      <c r="M7009" s="5">
        <f t="shared" si="328"/>
        <v>0</v>
      </c>
      <c r="N7009" s="5">
        <f t="shared" si="329"/>
        <v>1080</v>
      </c>
      <c r="O7009" t="str">
        <f>VLOOKUP(VLOOKUP(C7009,[1]Produtos!A:D,4,FALSE),[1]Categorias!A:B,2,FALSE)</f>
        <v>Papelaria</v>
      </c>
    </row>
    <row r="7010" spans="1:15" x14ac:dyDescent="0.3">
      <c r="A7010">
        <v>7009</v>
      </c>
      <c r="B7010">
        <v>55</v>
      </c>
      <c r="C7010">
        <v>10</v>
      </c>
      <c r="D7010">
        <v>29</v>
      </c>
      <c r="E7010" s="3">
        <v>0.05</v>
      </c>
      <c r="F7010" s="4">
        <f>VLOOKUP(B7010,[1]Vendas!A:C,2,FALSE)</f>
        <v>44191</v>
      </c>
      <c r="G7010" t="str">
        <f>VLOOKUP(VLOOKUP(B7010,[1]Vendas!A:C,3,FALSE),[1]Vendedores!A:B,2,FALSE)</f>
        <v>Fernanda Vasconcelos</v>
      </c>
      <c r="H7010" t="str">
        <f>VLOOKUP(VLOOKUP(VLOOKUP(B7010,[1]Vendas!A:C,3,FALSE),[1]Vendedores!A:E,5,FALSE),[1]Filiais!A:B,2,FALSE)</f>
        <v>Minas Gerais</v>
      </c>
      <c r="I7010" s="3">
        <f>VLOOKUP(VLOOKUP(B7010,[1]Vendas!A:C,3,FALSE),[1]Vendedores!A:E,4,FALSE)</f>
        <v>0.04</v>
      </c>
      <c r="J7010" t="str">
        <f>VLOOKUP(C7010,[1]Produtos!A:D,2,FALSE)</f>
        <v>Caneta</v>
      </c>
      <c r="K7010" s="5">
        <f>VLOOKUP(C7010,[1]Produtos!A:D,3,FALSE)</f>
        <v>15</v>
      </c>
      <c r="L7010" s="5">
        <f t="shared" si="327"/>
        <v>435</v>
      </c>
      <c r="M7010" s="5">
        <f t="shared" si="328"/>
        <v>21.75</v>
      </c>
      <c r="N7010" s="5">
        <f t="shared" si="329"/>
        <v>413.25</v>
      </c>
      <c r="O7010" t="str">
        <f>VLOOKUP(VLOOKUP(C7010,[1]Produtos!A:D,4,FALSE),[1]Categorias!A:B,2,FALSE)</f>
        <v>Papelaria</v>
      </c>
    </row>
    <row r="7011" spans="1:15" x14ac:dyDescent="0.3">
      <c r="A7011">
        <v>7010</v>
      </c>
      <c r="B7011">
        <v>1514</v>
      </c>
      <c r="C7011">
        <v>5</v>
      </c>
      <c r="D7011">
        <v>8</v>
      </c>
      <c r="E7011" s="3">
        <v>0.01</v>
      </c>
      <c r="F7011" s="4">
        <f>VLOOKUP(B7011,[1]Vendas!A:C,2,FALSE)</f>
        <v>43864</v>
      </c>
      <c r="G7011" t="str">
        <f>VLOOKUP(VLOOKUP(B7011,[1]Vendas!A:C,3,FALSE),[1]Vendedores!A:B,2,FALSE)</f>
        <v>Almira Buarque</v>
      </c>
      <c r="H7011" t="str">
        <f>VLOOKUP(VLOOKUP(VLOOKUP(B7011,[1]Vendas!A:C,3,FALSE),[1]Vendedores!A:E,5,FALSE),[1]Filiais!A:B,2,FALSE)</f>
        <v>Rio de Janeiro</v>
      </c>
      <c r="I7011" s="3">
        <f>VLOOKUP(VLOOKUP(B7011,[1]Vendas!A:C,3,FALSE),[1]Vendedores!A:E,4,FALSE)</f>
        <v>0.04</v>
      </c>
      <c r="J7011" t="str">
        <f>VLOOKUP(C7011,[1]Produtos!A:D,2,FALSE)</f>
        <v>Smartphone</v>
      </c>
      <c r="K7011" s="5">
        <f>VLOOKUP(C7011,[1]Produtos!A:D,3,FALSE)</f>
        <v>3200</v>
      </c>
      <c r="L7011" s="5">
        <f t="shared" si="327"/>
        <v>25600</v>
      </c>
      <c r="M7011" s="5">
        <f t="shared" si="328"/>
        <v>256</v>
      </c>
      <c r="N7011" s="5">
        <f t="shared" si="329"/>
        <v>25344</v>
      </c>
      <c r="O7011" t="str">
        <f>VLOOKUP(VLOOKUP(C7011,[1]Produtos!A:D,4,FALSE),[1]Categorias!A:B,2,FALSE)</f>
        <v>Celulares</v>
      </c>
    </row>
    <row r="7012" spans="1:15" x14ac:dyDescent="0.3">
      <c r="A7012">
        <v>7011</v>
      </c>
      <c r="B7012">
        <v>1897</v>
      </c>
      <c r="C7012">
        <v>6</v>
      </c>
      <c r="D7012">
        <v>12</v>
      </c>
      <c r="E7012" s="3">
        <v>0.01</v>
      </c>
      <c r="F7012" s="4">
        <f>VLOOKUP(B7012,[1]Vendas!A:C,2,FALSE)</f>
        <v>44165</v>
      </c>
      <c r="G7012" t="str">
        <f>VLOOKUP(VLOOKUP(B7012,[1]Vendas!A:C,3,FALSE),[1]Vendedores!A:B,2,FALSE)</f>
        <v>Solange Almeida</v>
      </c>
      <c r="H7012" t="str">
        <f>VLOOKUP(VLOOKUP(VLOOKUP(B7012,[1]Vendas!A:C,3,FALSE),[1]Vendedores!A:E,5,FALSE),[1]Filiais!A:B,2,FALSE)</f>
        <v>Rio de Janeiro</v>
      </c>
      <c r="I7012" s="3">
        <f>VLOOKUP(VLOOKUP(B7012,[1]Vendas!A:C,3,FALSE),[1]Vendedores!A:E,4,FALSE)</f>
        <v>0.01</v>
      </c>
      <c r="J7012" t="str">
        <f>VLOOKUP(C7012,[1]Produtos!A:D,2,FALSE)</f>
        <v>Carregador para celular</v>
      </c>
      <c r="K7012" s="5">
        <f>VLOOKUP(C7012,[1]Produtos!A:D,3,FALSE)</f>
        <v>150</v>
      </c>
      <c r="L7012" s="5">
        <f t="shared" si="327"/>
        <v>1800</v>
      </c>
      <c r="M7012" s="5">
        <f t="shared" si="328"/>
        <v>18</v>
      </c>
      <c r="N7012" s="5">
        <f t="shared" si="329"/>
        <v>1782</v>
      </c>
      <c r="O7012" t="str">
        <f>VLOOKUP(VLOOKUP(C7012,[1]Produtos!A:D,4,FALSE),[1]Categorias!A:B,2,FALSE)</f>
        <v>Celulares</v>
      </c>
    </row>
    <row r="7013" spans="1:15" x14ac:dyDescent="0.3">
      <c r="A7013">
        <v>7012</v>
      </c>
      <c r="B7013">
        <v>135</v>
      </c>
      <c r="C7013">
        <v>7</v>
      </c>
      <c r="D7013">
        <v>30</v>
      </c>
      <c r="E7013" s="3">
        <v>0.01</v>
      </c>
      <c r="F7013" s="4">
        <f>VLOOKUP(B7013,[1]Vendas!A:C,2,FALSE)</f>
        <v>44075</v>
      </c>
      <c r="G7013" t="str">
        <f>VLOOKUP(VLOOKUP(B7013,[1]Vendas!A:C,3,FALSE),[1]Vendedores!A:B,2,FALSE)</f>
        <v>Débora Albuquerque</v>
      </c>
      <c r="H7013" t="str">
        <f>VLOOKUP(VLOOKUP(VLOOKUP(B7013,[1]Vendas!A:C,3,FALSE),[1]Vendedores!A:E,5,FALSE),[1]Filiais!A:B,2,FALSE)</f>
        <v>São Paulo</v>
      </c>
      <c r="I7013" s="3">
        <f>VLOOKUP(VLOOKUP(B7013,[1]Vendas!A:C,3,FALSE),[1]Vendedores!A:E,4,FALSE)</f>
        <v>0.02</v>
      </c>
      <c r="J7013" t="str">
        <f>VLOOKUP(C7013,[1]Produtos!A:D,2,FALSE)</f>
        <v>Roteador</v>
      </c>
      <c r="K7013" s="5">
        <f>VLOOKUP(C7013,[1]Produtos!A:D,3,FALSE)</f>
        <v>320</v>
      </c>
      <c r="L7013" s="5">
        <f t="shared" si="327"/>
        <v>9600</v>
      </c>
      <c r="M7013" s="5">
        <f t="shared" si="328"/>
        <v>96</v>
      </c>
      <c r="N7013" s="5">
        <f t="shared" si="329"/>
        <v>9504</v>
      </c>
      <c r="O7013" t="str">
        <f>VLOOKUP(VLOOKUP(C7013,[1]Produtos!A:D,4,FALSE),[1]Categorias!A:B,2,FALSE)</f>
        <v>Hardwares</v>
      </c>
    </row>
    <row r="7014" spans="1:15" x14ac:dyDescent="0.3">
      <c r="A7014">
        <v>7013</v>
      </c>
      <c r="B7014">
        <v>1174</v>
      </c>
      <c r="C7014">
        <v>8</v>
      </c>
      <c r="D7014">
        <v>1</v>
      </c>
      <c r="E7014" s="3">
        <v>0</v>
      </c>
      <c r="F7014" s="4">
        <f>VLOOKUP(B7014,[1]Vendas!A:C,2,FALSE)</f>
        <v>43878</v>
      </c>
      <c r="G7014" t="str">
        <f>VLOOKUP(VLOOKUP(B7014,[1]Vendas!A:C,3,FALSE),[1]Vendedores!A:B,2,FALSE)</f>
        <v>Jaqueline de Souza</v>
      </c>
      <c r="H7014" t="str">
        <f>VLOOKUP(VLOOKUP(VLOOKUP(B7014,[1]Vendas!A:C,3,FALSE),[1]Vendedores!A:E,5,FALSE),[1]Filiais!A:B,2,FALSE)</f>
        <v>Minas Gerais</v>
      </c>
      <c r="I7014" s="3">
        <f>VLOOKUP(VLOOKUP(B7014,[1]Vendas!A:C,3,FALSE),[1]Vendedores!A:E,4,FALSE)</f>
        <v>7.0000000000000007E-2</v>
      </c>
      <c r="J7014" t="str">
        <f>VLOOKUP(C7014,[1]Produtos!A:D,2,FALSE)</f>
        <v>Projetor</v>
      </c>
      <c r="K7014" s="5">
        <f>VLOOKUP(C7014,[1]Produtos!A:D,3,FALSE)</f>
        <v>2900</v>
      </c>
      <c r="L7014" s="5">
        <f t="shared" si="327"/>
        <v>2900</v>
      </c>
      <c r="M7014" s="5">
        <f t="shared" si="328"/>
        <v>0</v>
      </c>
      <c r="N7014" s="5">
        <f t="shared" si="329"/>
        <v>2900</v>
      </c>
      <c r="O7014" t="str">
        <f>VLOOKUP(VLOOKUP(C7014,[1]Produtos!A:D,4,FALSE),[1]Categorias!A:B,2,FALSE)</f>
        <v>Hardwares</v>
      </c>
    </row>
    <row r="7015" spans="1:15" x14ac:dyDescent="0.3">
      <c r="A7015">
        <v>7014</v>
      </c>
      <c r="B7015">
        <v>557</v>
      </c>
      <c r="C7015">
        <v>8</v>
      </c>
      <c r="D7015">
        <v>19</v>
      </c>
      <c r="E7015" s="3">
        <v>0.01</v>
      </c>
      <c r="F7015" s="4">
        <f>VLOOKUP(B7015,[1]Vendas!A:C,2,FALSE)</f>
        <v>44033</v>
      </c>
      <c r="G7015" t="str">
        <f>VLOOKUP(VLOOKUP(B7015,[1]Vendas!A:C,3,FALSE),[1]Vendedores!A:B,2,FALSE)</f>
        <v>Solange Almeida</v>
      </c>
      <c r="H7015" t="str">
        <f>VLOOKUP(VLOOKUP(VLOOKUP(B7015,[1]Vendas!A:C,3,FALSE),[1]Vendedores!A:E,5,FALSE),[1]Filiais!A:B,2,FALSE)</f>
        <v>Rio de Janeiro</v>
      </c>
      <c r="I7015" s="3">
        <f>VLOOKUP(VLOOKUP(B7015,[1]Vendas!A:C,3,FALSE),[1]Vendedores!A:E,4,FALSE)</f>
        <v>0.01</v>
      </c>
      <c r="J7015" t="str">
        <f>VLOOKUP(C7015,[1]Produtos!A:D,2,FALSE)</f>
        <v>Projetor</v>
      </c>
      <c r="K7015" s="5">
        <f>VLOOKUP(C7015,[1]Produtos!A:D,3,FALSE)</f>
        <v>2900</v>
      </c>
      <c r="L7015" s="5">
        <f t="shared" si="327"/>
        <v>55100</v>
      </c>
      <c r="M7015" s="5">
        <f t="shared" si="328"/>
        <v>551</v>
      </c>
      <c r="N7015" s="5">
        <f t="shared" si="329"/>
        <v>54549</v>
      </c>
      <c r="O7015" t="str">
        <f>VLOOKUP(VLOOKUP(C7015,[1]Produtos!A:D,4,FALSE),[1]Categorias!A:B,2,FALSE)</f>
        <v>Hardwares</v>
      </c>
    </row>
    <row r="7016" spans="1:15" x14ac:dyDescent="0.3">
      <c r="A7016">
        <v>7015</v>
      </c>
      <c r="B7016">
        <v>1137</v>
      </c>
      <c r="C7016">
        <v>6</v>
      </c>
      <c r="D7016">
        <v>11</v>
      </c>
      <c r="E7016" s="3">
        <v>0.03</v>
      </c>
      <c r="F7016" s="4">
        <f>VLOOKUP(B7016,[1]Vendas!A:C,2,FALSE)</f>
        <v>44100</v>
      </c>
      <c r="G7016" t="str">
        <f>VLOOKUP(VLOOKUP(B7016,[1]Vendas!A:C,3,FALSE),[1]Vendedores!A:B,2,FALSE)</f>
        <v>Rubens Lopes</v>
      </c>
      <c r="H7016" t="str">
        <f>VLOOKUP(VLOOKUP(VLOOKUP(B7016,[1]Vendas!A:C,3,FALSE),[1]Vendedores!A:E,5,FALSE),[1]Filiais!A:B,2,FALSE)</f>
        <v>Minas Gerais</v>
      </c>
      <c r="I7016" s="3">
        <f>VLOOKUP(VLOOKUP(B7016,[1]Vendas!A:C,3,FALSE),[1]Vendedores!A:E,4,FALSE)</f>
        <v>0.02</v>
      </c>
      <c r="J7016" t="str">
        <f>VLOOKUP(C7016,[1]Produtos!A:D,2,FALSE)</f>
        <v>Carregador para celular</v>
      </c>
      <c r="K7016" s="5">
        <f>VLOOKUP(C7016,[1]Produtos!A:D,3,FALSE)</f>
        <v>150</v>
      </c>
      <c r="L7016" s="5">
        <f t="shared" si="327"/>
        <v>1650</v>
      </c>
      <c r="M7016" s="5">
        <f t="shared" si="328"/>
        <v>49.5</v>
      </c>
      <c r="N7016" s="5">
        <f t="shared" si="329"/>
        <v>1600.5</v>
      </c>
      <c r="O7016" t="str">
        <f>VLOOKUP(VLOOKUP(C7016,[1]Produtos!A:D,4,FALSE),[1]Categorias!A:B,2,FALSE)</f>
        <v>Celulares</v>
      </c>
    </row>
    <row r="7017" spans="1:15" x14ac:dyDescent="0.3">
      <c r="A7017">
        <v>7016</v>
      </c>
      <c r="B7017">
        <v>380</v>
      </c>
      <c r="C7017">
        <v>1</v>
      </c>
      <c r="D7017">
        <v>26</v>
      </c>
      <c r="E7017" s="3">
        <v>0.03</v>
      </c>
      <c r="F7017" s="4">
        <f>VLOOKUP(B7017,[1]Vendas!A:C,2,FALSE)</f>
        <v>44127</v>
      </c>
      <c r="G7017" t="str">
        <f>VLOOKUP(VLOOKUP(B7017,[1]Vendas!A:C,3,FALSE),[1]Vendedores!A:B,2,FALSE)</f>
        <v>Almira Buarque</v>
      </c>
      <c r="H7017" t="str">
        <f>VLOOKUP(VLOOKUP(VLOOKUP(B7017,[1]Vendas!A:C,3,FALSE),[1]Vendedores!A:E,5,FALSE),[1]Filiais!A:B,2,FALSE)</f>
        <v>Rio de Janeiro</v>
      </c>
      <c r="I7017" s="3">
        <f>VLOOKUP(VLOOKUP(B7017,[1]Vendas!A:C,3,FALSE),[1]Vendedores!A:E,4,FALSE)</f>
        <v>0.04</v>
      </c>
      <c r="J7017" t="str">
        <f>VLOOKUP(C7017,[1]Produtos!A:D,2,FALSE)</f>
        <v>Computador desktop</v>
      </c>
      <c r="K7017" s="5">
        <f>VLOOKUP(C7017,[1]Produtos!A:D,3,FALSE)</f>
        <v>5200</v>
      </c>
      <c r="L7017" s="5">
        <f t="shared" si="327"/>
        <v>135200</v>
      </c>
      <c r="M7017" s="5">
        <f t="shared" si="328"/>
        <v>4056</v>
      </c>
      <c r="N7017" s="5">
        <f t="shared" si="329"/>
        <v>131144</v>
      </c>
      <c r="O7017" t="str">
        <f>VLOOKUP(VLOOKUP(C7017,[1]Produtos!A:D,4,FALSE),[1]Categorias!A:B,2,FALSE)</f>
        <v>Hardwares</v>
      </c>
    </row>
    <row r="7018" spans="1:15" x14ac:dyDescent="0.3">
      <c r="A7018">
        <v>7017</v>
      </c>
      <c r="B7018">
        <v>478</v>
      </c>
      <c r="C7018">
        <v>8</v>
      </c>
      <c r="D7018">
        <v>28</v>
      </c>
      <c r="E7018" s="3">
        <v>0.05</v>
      </c>
      <c r="F7018" s="4">
        <f>VLOOKUP(B7018,[1]Vendas!A:C,2,FALSE)</f>
        <v>44090</v>
      </c>
      <c r="G7018" t="str">
        <f>VLOOKUP(VLOOKUP(B7018,[1]Vendas!A:C,3,FALSE),[1]Vendedores!A:B,2,FALSE)</f>
        <v>Rubens Lopes</v>
      </c>
      <c r="H7018" t="str">
        <f>VLOOKUP(VLOOKUP(VLOOKUP(B7018,[1]Vendas!A:C,3,FALSE),[1]Vendedores!A:E,5,FALSE),[1]Filiais!A:B,2,FALSE)</f>
        <v>Minas Gerais</v>
      </c>
      <c r="I7018" s="3">
        <f>VLOOKUP(VLOOKUP(B7018,[1]Vendas!A:C,3,FALSE),[1]Vendedores!A:E,4,FALSE)</f>
        <v>0.02</v>
      </c>
      <c r="J7018" t="str">
        <f>VLOOKUP(C7018,[1]Produtos!A:D,2,FALSE)</f>
        <v>Projetor</v>
      </c>
      <c r="K7018" s="5">
        <f>VLOOKUP(C7018,[1]Produtos!A:D,3,FALSE)</f>
        <v>2900</v>
      </c>
      <c r="L7018" s="5">
        <f t="shared" si="327"/>
        <v>81200</v>
      </c>
      <c r="M7018" s="5">
        <f t="shared" si="328"/>
        <v>4060</v>
      </c>
      <c r="N7018" s="5">
        <f t="shared" si="329"/>
        <v>77140</v>
      </c>
      <c r="O7018" t="str">
        <f>VLOOKUP(VLOOKUP(C7018,[1]Produtos!A:D,4,FALSE),[1]Categorias!A:B,2,FALSE)</f>
        <v>Hardwares</v>
      </c>
    </row>
    <row r="7019" spans="1:15" x14ac:dyDescent="0.3">
      <c r="A7019">
        <v>7018</v>
      </c>
      <c r="B7019">
        <v>955</v>
      </c>
      <c r="C7019">
        <v>4</v>
      </c>
      <c r="D7019">
        <v>22</v>
      </c>
      <c r="E7019" s="3">
        <v>0.03</v>
      </c>
      <c r="F7019" s="4">
        <f>VLOOKUP(B7019,[1]Vendas!A:C,2,FALSE)</f>
        <v>43903</v>
      </c>
      <c r="G7019" t="str">
        <f>VLOOKUP(VLOOKUP(B7019,[1]Vendas!A:C,3,FALSE),[1]Vendedores!A:B,2,FALSE)</f>
        <v>Filipe de Tarso</v>
      </c>
      <c r="H7019" t="str">
        <f>VLOOKUP(VLOOKUP(VLOOKUP(B7019,[1]Vendas!A:C,3,FALSE),[1]Vendedores!A:E,5,FALSE),[1]Filiais!A:B,2,FALSE)</f>
        <v>Rio de Janeiro</v>
      </c>
      <c r="I7019" s="3">
        <f>VLOOKUP(VLOOKUP(B7019,[1]Vendas!A:C,3,FALSE),[1]Vendedores!A:E,4,FALSE)</f>
        <v>0.04</v>
      </c>
      <c r="J7019" t="str">
        <f>VLOOKUP(C7019,[1]Produtos!A:D,2,FALSE)</f>
        <v>Mouse</v>
      </c>
      <c r="K7019" s="5">
        <f>VLOOKUP(C7019,[1]Produtos!A:D,3,FALSE)</f>
        <v>75</v>
      </c>
      <c r="L7019" s="5">
        <f t="shared" si="327"/>
        <v>1650</v>
      </c>
      <c r="M7019" s="5">
        <f t="shared" si="328"/>
        <v>49.5</v>
      </c>
      <c r="N7019" s="5">
        <f t="shared" si="329"/>
        <v>1600.5</v>
      </c>
      <c r="O7019" t="str">
        <f>VLOOKUP(VLOOKUP(C7019,[1]Produtos!A:D,4,FALSE),[1]Categorias!A:B,2,FALSE)</f>
        <v>Acessórios</v>
      </c>
    </row>
    <row r="7020" spans="1:15" x14ac:dyDescent="0.3">
      <c r="A7020">
        <v>7019</v>
      </c>
      <c r="B7020">
        <v>254</v>
      </c>
      <c r="C7020">
        <v>7</v>
      </c>
      <c r="D7020">
        <v>28</v>
      </c>
      <c r="E7020" s="3">
        <v>0</v>
      </c>
      <c r="F7020" s="4">
        <f>VLOOKUP(B7020,[1]Vendas!A:C,2,FALSE)</f>
        <v>43925</v>
      </c>
      <c r="G7020" t="str">
        <f>VLOOKUP(VLOOKUP(B7020,[1]Vendas!A:C,3,FALSE),[1]Vendedores!A:B,2,FALSE)</f>
        <v>Raimundo Nonato</v>
      </c>
      <c r="H7020" t="str">
        <f>VLOOKUP(VLOOKUP(VLOOKUP(B7020,[1]Vendas!A:C,3,FALSE),[1]Vendedores!A:E,5,FALSE),[1]Filiais!A:B,2,FALSE)</f>
        <v>Minas Gerais</v>
      </c>
      <c r="I7020" s="3">
        <f>VLOOKUP(VLOOKUP(B7020,[1]Vendas!A:C,3,FALSE),[1]Vendedores!A:E,4,FALSE)</f>
        <v>0.02</v>
      </c>
      <c r="J7020" t="str">
        <f>VLOOKUP(C7020,[1]Produtos!A:D,2,FALSE)</f>
        <v>Roteador</v>
      </c>
      <c r="K7020" s="5">
        <f>VLOOKUP(C7020,[1]Produtos!A:D,3,FALSE)</f>
        <v>320</v>
      </c>
      <c r="L7020" s="5">
        <f t="shared" si="327"/>
        <v>8960</v>
      </c>
      <c r="M7020" s="5">
        <f t="shared" si="328"/>
        <v>0</v>
      </c>
      <c r="N7020" s="5">
        <f t="shared" si="329"/>
        <v>8960</v>
      </c>
      <c r="O7020" t="str">
        <f>VLOOKUP(VLOOKUP(C7020,[1]Produtos!A:D,4,FALSE),[1]Categorias!A:B,2,FALSE)</f>
        <v>Hardwares</v>
      </c>
    </row>
    <row r="7021" spans="1:15" x14ac:dyDescent="0.3">
      <c r="A7021">
        <v>7020</v>
      </c>
      <c r="B7021">
        <v>717</v>
      </c>
      <c r="C7021">
        <v>4</v>
      </c>
      <c r="D7021">
        <v>6</v>
      </c>
      <c r="E7021" s="3">
        <v>0</v>
      </c>
      <c r="F7021" s="4">
        <f>VLOOKUP(B7021,[1]Vendas!A:C,2,FALSE)</f>
        <v>43897</v>
      </c>
      <c r="G7021" t="str">
        <f>VLOOKUP(VLOOKUP(B7021,[1]Vendas!A:C,3,FALSE),[1]Vendedores!A:B,2,FALSE)</f>
        <v>Jaqueline de Souza</v>
      </c>
      <c r="H7021" t="str">
        <f>VLOOKUP(VLOOKUP(VLOOKUP(B7021,[1]Vendas!A:C,3,FALSE),[1]Vendedores!A:E,5,FALSE),[1]Filiais!A:B,2,FALSE)</f>
        <v>Minas Gerais</v>
      </c>
      <c r="I7021" s="3">
        <f>VLOOKUP(VLOOKUP(B7021,[1]Vendas!A:C,3,FALSE),[1]Vendedores!A:E,4,FALSE)</f>
        <v>7.0000000000000007E-2</v>
      </c>
      <c r="J7021" t="str">
        <f>VLOOKUP(C7021,[1]Produtos!A:D,2,FALSE)</f>
        <v>Mouse</v>
      </c>
      <c r="K7021" s="5">
        <f>VLOOKUP(C7021,[1]Produtos!A:D,3,FALSE)</f>
        <v>75</v>
      </c>
      <c r="L7021" s="5">
        <f t="shared" si="327"/>
        <v>450</v>
      </c>
      <c r="M7021" s="5">
        <f t="shared" si="328"/>
        <v>0</v>
      </c>
      <c r="N7021" s="5">
        <f t="shared" si="329"/>
        <v>450</v>
      </c>
      <c r="O7021" t="str">
        <f>VLOOKUP(VLOOKUP(C7021,[1]Produtos!A:D,4,FALSE),[1]Categorias!A:B,2,FALSE)</f>
        <v>Acessórios</v>
      </c>
    </row>
    <row r="7022" spans="1:15" x14ac:dyDescent="0.3">
      <c r="A7022">
        <v>7021</v>
      </c>
      <c r="B7022">
        <v>1392</v>
      </c>
      <c r="C7022">
        <v>10</v>
      </c>
      <c r="D7022">
        <v>21</v>
      </c>
      <c r="E7022" s="3">
        <v>0</v>
      </c>
      <c r="F7022" s="4">
        <f>VLOOKUP(B7022,[1]Vendas!A:C,2,FALSE)</f>
        <v>43999</v>
      </c>
      <c r="G7022" t="str">
        <f>VLOOKUP(VLOOKUP(B7022,[1]Vendas!A:C,3,FALSE),[1]Vendedores!A:B,2,FALSE)</f>
        <v>Rubens Lopes</v>
      </c>
      <c r="H7022" t="str">
        <f>VLOOKUP(VLOOKUP(VLOOKUP(B7022,[1]Vendas!A:C,3,FALSE),[1]Vendedores!A:E,5,FALSE),[1]Filiais!A:B,2,FALSE)</f>
        <v>Minas Gerais</v>
      </c>
      <c r="I7022" s="3">
        <f>VLOOKUP(VLOOKUP(B7022,[1]Vendas!A:C,3,FALSE),[1]Vendedores!A:E,4,FALSE)</f>
        <v>0.02</v>
      </c>
      <c r="J7022" t="str">
        <f>VLOOKUP(C7022,[1]Produtos!A:D,2,FALSE)</f>
        <v>Caneta</v>
      </c>
      <c r="K7022" s="5">
        <f>VLOOKUP(C7022,[1]Produtos!A:D,3,FALSE)</f>
        <v>15</v>
      </c>
      <c r="L7022" s="5">
        <f t="shared" si="327"/>
        <v>315</v>
      </c>
      <c r="M7022" s="5">
        <f t="shared" si="328"/>
        <v>0</v>
      </c>
      <c r="N7022" s="5">
        <f t="shared" si="329"/>
        <v>315</v>
      </c>
      <c r="O7022" t="str">
        <f>VLOOKUP(VLOOKUP(C7022,[1]Produtos!A:D,4,FALSE),[1]Categorias!A:B,2,FALSE)</f>
        <v>Papelaria</v>
      </c>
    </row>
    <row r="7023" spans="1:15" x14ac:dyDescent="0.3">
      <c r="A7023">
        <v>7022</v>
      </c>
      <c r="B7023">
        <v>663</v>
      </c>
      <c r="C7023">
        <v>6</v>
      </c>
      <c r="D7023">
        <v>27</v>
      </c>
      <c r="E7023" s="3">
        <v>0.01</v>
      </c>
      <c r="F7023" s="4">
        <f>VLOOKUP(B7023,[1]Vendas!A:C,2,FALSE)</f>
        <v>43932</v>
      </c>
      <c r="G7023" t="str">
        <f>VLOOKUP(VLOOKUP(B7023,[1]Vendas!A:C,3,FALSE),[1]Vendedores!A:B,2,FALSE)</f>
        <v>Solange Almeida</v>
      </c>
      <c r="H7023" t="str">
        <f>VLOOKUP(VLOOKUP(VLOOKUP(B7023,[1]Vendas!A:C,3,FALSE),[1]Vendedores!A:E,5,FALSE),[1]Filiais!A:B,2,FALSE)</f>
        <v>Rio de Janeiro</v>
      </c>
      <c r="I7023" s="3">
        <f>VLOOKUP(VLOOKUP(B7023,[1]Vendas!A:C,3,FALSE),[1]Vendedores!A:E,4,FALSE)</f>
        <v>0.01</v>
      </c>
      <c r="J7023" t="str">
        <f>VLOOKUP(C7023,[1]Produtos!A:D,2,FALSE)</f>
        <v>Carregador para celular</v>
      </c>
      <c r="K7023" s="5">
        <f>VLOOKUP(C7023,[1]Produtos!A:D,3,FALSE)</f>
        <v>150</v>
      </c>
      <c r="L7023" s="5">
        <f t="shared" si="327"/>
        <v>4050</v>
      </c>
      <c r="M7023" s="5">
        <f t="shared" si="328"/>
        <v>40.5</v>
      </c>
      <c r="N7023" s="5">
        <f t="shared" si="329"/>
        <v>4009.5</v>
      </c>
      <c r="O7023" t="str">
        <f>VLOOKUP(VLOOKUP(C7023,[1]Produtos!A:D,4,FALSE),[1]Categorias!A:B,2,FALSE)</f>
        <v>Celulares</v>
      </c>
    </row>
    <row r="7024" spans="1:15" x14ac:dyDescent="0.3">
      <c r="A7024">
        <v>7023</v>
      </c>
      <c r="B7024">
        <v>716</v>
      </c>
      <c r="C7024">
        <v>5</v>
      </c>
      <c r="D7024">
        <v>22</v>
      </c>
      <c r="E7024" s="3">
        <v>0</v>
      </c>
      <c r="F7024" s="4">
        <f>VLOOKUP(B7024,[1]Vendas!A:C,2,FALSE)</f>
        <v>44084</v>
      </c>
      <c r="G7024" t="str">
        <f>VLOOKUP(VLOOKUP(B7024,[1]Vendas!A:C,3,FALSE),[1]Vendedores!A:B,2,FALSE)</f>
        <v>Débora Albuquerque</v>
      </c>
      <c r="H7024" t="str">
        <f>VLOOKUP(VLOOKUP(VLOOKUP(B7024,[1]Vendas!A:C,3,FALSE),[1]Vendedores!A:E,5,FALSE),[1]Filiais!A:B,2,FALSE)</f>
        <v>São Paulo</v>
      </c>
      <c r="I7024" s="3">
        <f>VLOOKUP(VLOOKUP(B7024,[1]Vendas!A:C,3,FALSE),[1]Vendedores!A:E,4,FALSE)</f>
        <v>0.02</v>
      </c>
      <c r="J7024" t="str">
        <f>VLOOKUP(C7024,[1]Produtos!A:D,2,FALSE)</f>
        <v>Smartphone</v>
      </c>
      <c r="K7024" s="5">
        <f>VLOOKUP(C7024,[1]Produtos!A:D,3,FALSE)</f>
        <v>3200</v>
      </c>
      <c r="L7024" s="5">
        <f t="shared" si="327"/>
        <v>70400</v>
      </c>
      <c r="M7024" s="5">
        <f t="shared" si="328"/>
        <v>0</v>
      </c>
      <c r="N7024" s="5">
        <f t="shared" si="329"/>
        <v>70400</v>
      </c>
      <c r="O7024" t="str">
        <f>VLOOKUP(VLOOKUP(C7024,[1]Produtos!A:D,4,FALSE),[1]Categorias!A:B,2,FALSE)</f>
        <v>Celulares</v>
      </c>
    </row>
    <row r="7025" spans="1:15" x14ac:dyDescent="0.3">
      <c r="A7025">
        <v>7024</v>
      </c>
      <c r="B7025">
        <v>1351</v>
      </c>
      <c r="C7025">
        <v>8</v>
      </c>
      <c r="D7025">
        <v>23</v>
      </c>
      <c r="E7025" s="3">
        <v>0.05</v>
      </c>
      <c r="F7025" s="4">
        <f>VLOOKUP(B7025,[1]Vendas!A:C,2,FALSE)</f>
        <v>44151</v>
      </c>
      <c r="G7025" t="str">
        <f>VLOOKUP(VLOOKUP(B7025,[1]Vendas!A:C,3,FALSE),[1]Vendedores!A:B,2,FALSE)</f>
        <v>Augusto Carlos</v>
      </c>
      <c r="H7025" t="str">
        <f>VLOOKUP(VLOOKUP(VLOOKUP(B7025,[1]Vendas!A:C,3,FALSE),[1]Vendedores!A:E,5,FALSE),[1]Filiais!A:B,2,FALSE)</f>
        <v>São Paulo</v>
      </c>
      <c r="I7025" s="3">
        <f>VLOOKUP(VLOOKUP(B7025,[1]Vendas!A:C,3,FALSE),[1]Vendedores!A:E,4,FALSE)</f>
        <v>0.08</v>
      </c>
      <c r="J7025" t="str">
        <f>VLOOKUP(C7025,[1]Produtos!A:D,2,FALSE)</f>
        <v>Projetor</v>
      </c>
      <c r="K7025" s="5">
        <f>VLOOKUP(C7025,[1]Produtos!A:D,3,FALSE)</f>
        <v>2900</v>
      </c>
      <c r="L7025" s="5">
        <f t="shared" si="327"/>
        <v>66700</v>
      </c>
      <c r="M7025" s="5">
        <f t="shared" si="328"/>
        <v>3335</v>
      </c>
      <c r="N7025" s="5">
        <f t="shared" si="329"/>
        <v>63365</v>
      </c>
      <c r="O7025" t="str">
        <f>VLOOKUP(VLOOKUP(C7025,[1]Produtos!A:D,4,FALSE),[1]Categorias!A:B,2,FALSE)</f>
        <v>Hardwares</v>
      </c>
    </row>
    <row r="7026" spans="1:15" x14ac:dyDescent="0.3">
      <c r="A7026">
        <v>7025</v>
      </c>
      <c r="B7026">
        <v>63</v>
      </c>
      <c r="C7026">
        <v>9</v>
      </c>
      <c r="D7026">
        <v>28</v>
      </c>
      <c r="E7026" s="3">
        <v>0.01</v>
      </c>
      <c r="F7026" s="4">
        <f>VLOOKUP(B7026,[1]Vendas!A:C,2,FALSE)</f>
        <v>44065</v>
      </c>
      <c r="G7026" t="str">
        <f>VLOOKUP(VLOOKUP(B7026,[1]Vendas!A:C,3,FALSE),[1]Vendedores!A:B,2,FALSE)</f>
        <v>Almira Buarque</v>
      </c>
      <c r="H7026" t="str">
        <f>VLOOKUP(VLOOKUP(VLOOKUP(B7026,[1]Vendas!A:C,3,FALSE),[1]Vendedores!A:E,5,FALSE),[1]Filiais!A:B,2,FALSE)</f>
        <v>Rio de Janeiro</v>
      </c>
      <c r="I7026" s="3">
        <f>VLOOKUP(VLOOKUP(B7026,[1]Vendas!A:C,3,FALSE),[1]Vendedores!A:E,4,FALSE)</f>
        <v>0.04</v>
      </c>
      <c r="J7026" t="str">
        <f>VLOOKUP(C7026,[1]Produtos!A:D,2,FALSE)</f>
        <v>Papel A4</v>
      </c>
      <c r="K7026" s="5">
        <f>VLOOKUP(C7026,[1]Produtos!A:D,3,FALSE)</f>
        <v>90</v>
      </c>
      <c r="L7026" s="5">
        <f t="shared" si="327"/>
        <v>2520</v>
      </c>
      <c r="M7026" s="5">
        <f t="shared" si="328"/>
        <v>25.2</v>
      </c>
      <c r="N7026" s="5">
        <f t="shared" si="329"/>
        <v>2494.8000000000002</v>
      </c>
      <c r="O7026" t="str">
        <f>VLOOKUP(VLOOKUP(C7026,[1]Produtos!A:D,4,FALSE),[1]Categorias!A:B,2,FALSE)</f>
        <v>Papelaria</v>
      </c>
    </row>
    <row r="7027" spans="1:15" x14ac:dyDescent="0.3">
      <c r="A7027">
        <v>7026</v>
      </c>
      <c r="B7027">
        <v>504</v>
      </c>
      <c r="C7027">
        <v>9</v>
      </c>
      <c r="D7027">
        <v>30</v>
      </c>
      <c r="E7027" s="3">
        <v>0.05</v>
      </c>
      <c r="F7027" s="4">
        <f>VLOOKUP(B7027,[1]Vendas!A:C,2,FALSE)</f>
        <v>44109</v>
      </c>
      <c r="G7027" t="str">
        <f>VLOOKUP(VLOOKUP(B7027,[1]Vendas!A:C,3,FALSE),[1]Vendedores!A:B,2,FALSE)</f>
        <v>Filipe de Tarso</v>
      </c>
      <c r="H7027" t="str">
        <f>VLOOKUP(VLOOKUP(VLOOKUP(B7027,[1]Vendas!A:C,3,FALSE),[1]Vendedores!A:E,5,FALSE),[1]Filiais!A:B,2,FALSE)</f>
        <v>Rio de Janeiro</v>
      </c>
      <c r="I7027" s="3">
        <f>VLOOKUP(VLOOKUP(B7027,[1]Vendas!A:C,3,FALSE),[1]Vendedores!A:E,4,FALSE)</f>
        <v>0.04</v>
      </c>
      <c r="J7027" t="str">
        <f>VLOOKUP(C7027,[1]Produtos!A:D,2,FALSE)</f>
        <v>Papel A4</v>
      </c>
      <c r="K7027" s="5">
        <f>VLOOKUP(C7027,[1]Produtos!A:D,3,FALSE)</f>
        <v>90</v>
      </c>
      <c r="L7027" s="5">
        <f t="shared" si="327"/>
        <v>2700</v>
      </c>
      <c r="M7027" s="5">
        <f t="shared" si="328"/>
        <v>135</v>
      </c>
      <c r="N7027" s="5">
        <f t="shared" si="329"/>
        <v>2565</v>
      </c>
      <c r="O7027" t="str">
        <f>VLOOKUP(VLOOKUP(C7027,[1]Produtos!A:D,4,FALSE),[1]Categorias!A:B,2,FALSE)</f>
        <v>Papelaria</v>
      </c>
    </row>
    <row r="7028" spans="1:15" x14ac:dyDescent="0.3">
      <c r="A7028">
        <v>7027</v>
      </c>
      <c r="B7028">
        <v>1948</v>
      </c>
      <c r="C7028">
        <v>3</v>
      </c>
      <c r="D7028">
        <v>17</v>
      </c>
      <c r="E7028" s="3">
        <v>0.05</v>
      </c>
      <c r="F7028" s="4">
        <f>VLOOKUP(B7028,[1]Vendas!A:C,2,FALSE)</f>
        <v>43847</v>
      </c>
      <c r="G7028" t="str">
        <f>VLOOKUP(VLOOKUP(B7028,[1]Vendas!A:C,3,FALSE),[1]Vendedores!A:B,2,FALSE)</f>
        <v>Débora Albuquerque</v>
      </c>
      <c r="H7028" t="str">
        <f>VLOOKUP(VLOOKUP(VLOOKUP(B7028,[1]Vendas!A:C,3,FALSE),[1]Vendedores!A:E,5,FALSE),[1]Filiais!A:B,2,FALSE)</f>
        <v>São Paulo</v>
      </c>
      <c r="I7028" s="3">
        <f>VLOOKUP(VLOOKUP(B7028,[1]Vendas!A:C,3,FALSE),[1]Vendedores!A:E,4,FALSE)</f>
        <v>0.02</v>
      </c>
      <c r="J7028" t="str">
        <f>VLOOKUP(C7028,[1]Produtos!A:D,2,FALSE)</f>
        <v>Teclado</v>
      </c>
      <c r="K7028" s="5">
        <f>VLOOKUP(C7028,[1]Produtos!A:D,3,FALSE)</f>
        <v>90</v>
      </c>
      <c r="L7028" s="5">
        <f t="shared" si="327"/>
        <v>1530</v>
      </c>
      <c r="M7028" s="5">
        <f t="shared" si="328"/>
        <v>76.5</v>
      </c>
      <c r="N7028" s="5">
        <f t="shared" si="329"/>
        <v>1453.5</v>
      </c>
      <c r="O7028" t="str">
        <f>VLOOKUP(VLOOKUP(C7028,[1]Produtos!A:D,4,FALSE),[1]Categorias!A:B,2,FALSE)</f>
        <v>Acessórios</v>
      </c>
    </row>
    <row r="7029" spans="1:15" x14ac:dyDescent="0.3">
      <c r="A7029">
        <v>7028</v>
      </c>
      <c r="B7029">
        <v>166</v>
      </c>
      <c r="C7029">
        <v>8</v>
      </c>
      <c r="D7029">
        <v>23</v>
      </c>
      <c r="E7029" s="3">
        <v>0.03</v>
      </c>
      <c r="F7029" s="4">
        <f>VLOOKUP(B7029,[1]Vendas!A:C,2,FALSE)</f>
        <v>43878</v>
      </c>
      <c r="G7029" t="str">
        <f>VLOOKUP(VLOOKUP(B7029,[1]Vendas!A:C,3,FALSE),[1]Vendedores!A:B,2,FALSE)</f>
        <v>Jaqueline de Souza</v>
      </c>
      <c r="H7029" t="str">
        <f>VLOOKUP(VLOOKUP(VLOOKUP(B7029,[1]Vendas!A:C,3,FALSE),[1]Vendedores!A:E,5,FALSE),[1]Filiais!A:B,2,FALSE)</f>
        <v>Minas Gerais</v>
      </c>
      <c r="I7029" s="3">
        <f>VLOOKUP(VLOOKUP(B7029,[1]Vendas!A:C,3,FALSE),[1]Vendedores!A:E,4,FALSE)</f>
        <v>7.0000000000000007E-2</v>
      </c>
      <c r="J7029" t="str">
        <f>VLOOKUP(C7029,[1]Produtos!A:D,2,FALSE)</f>
        <v>Projetor</v>
      </c>
      <c r="K7029" s="5">
        <f>VLOOKUP(C7029,[1]Produtos!A:D,3,FALSE)</f>
        <v>2900</v>
      </c>
      <c r="L7029" s="5">
        <f t="shared" si="327"/>
        <v>66700</v>
      </c>
      <c r="M7029" s="5">
        <f t="shared" si="328"/>
        <v>2001</v>
      </c>
      <c r="N7029" s="5">
        <f t="shared" si="329"/>
        <v>64699</v>
      </c>
      <c r="O7029" t="str">
        <f>VLOOKUP(VLOOKUP(C7029,[1]Produtos!A:D,4,FALSE),[1]Categorias!A:B,2,FALSE)</f>
        <v>Hardwares</v>
      </c>
    </row>
    <row r="7030" spans="1:15" x14ac:dyDescent="0.3">
      <c r="A7030">
        <v>7029</v>
      </c>
      <c r="B7030">
        <v>1134</v>
      </c>
      <c r="C7030">
        <v>6</v>
      </c>
      <c r="D7030">
        <v>26</v>
      </c>
      <c r="E7030" s="3">
        <v>0.03</v>
      </c>
      <c r="F7030" s="4">
        <f>VLOOKUP(B7030,[1]Vendas!A:C,2,FALSE)</f>
        <v>43966</v>
      </c>
      <c r="G7030" t="str">
        <f>VLOOKUP(VLOOKUP(B7030,[1]Vendas!A:C,3,FALSE),[1]Vendedores!A:B,2,FALSE)</f>
        <v>Solange Almeida</v>
      </c>
      <c r="H7030" t="str">
        <f>VLOOKUP(VLOOKUP(VLOOKUP(B7030,[1]Vendas!A:C,3,FALSE),[1]Vendedores!A:E,5,FALSE),[1]Filiais!A:B,2,FALSE)</f>
        <v>Rio de Janeiro</v>
      </c>
      <c r="I7030" s="3">
        <f>VLOOKUP(VLOOKUP(B7030,[1]Vendas!A:C,3,FALSE),[1]Vendedores!A:E,4,FALSE)</f>
        <v>0.01</v>
      </c>
      <c r="J7030" t="str">
        <f>VLOOKUP(C7030,[1]Produtos!A:D,2,FALSE)</f>
        <v>Carregador para celular</v>
      </c>
      <c r="K7030" s="5">
        <f>VLOOKUP(C7030,[1]Produtos!A:D,3,FALSE)</f>
        <v>150</v>
      </c>
      <c r="L7030" s="5">
        <f t="shared" si="327"/>
        <v>3900</v>
      </c>
      <c r="M7030" s="5">
        <f t="shared" si="328"/>
        <v>117</v>
      </c>
      <c r="N7030" s="5">
        <f t="shared" si="329"/>
        <v>3783</v>
      </c>
      <c r="O7030" t="str">
        <f>VLOOKUP(VLOOKUP(C7030,[1]Produtos!A:D,4,FALSE),[1]Categorias!A:B,2,FALSE)</f>
        <v>Celulares</v>
      </c>
    </row>
    <row r="7031" spans="1:15" x14ac:dyDescent="0.3">
      <c r="A7031">
        <v>7030</v>
      </c>
      <c r="B7031">
        <v>956</v>
      </c>
      <c r="C7031">
        <v>8</v>
      </c>
      <c r="D7031">
        <v>29</v>
      </c>
      <c r="E7031" s="3">
        <v>0</v>
      </c>
      <c r="F7031" s="4">
        <f>VLOOKUP(B7031,[1]Vendas!A:C,2,FALSE)</f>
        <v>44055</v>
      </c>
      <c r="G7031" t="str">
        <f>VLOOKUP(VLOOKUP(B7031,[1]Vendas!A:C,3,FALSE),[1]Vendedores!A:B,2,FALSE)</f>
        <v>Antônio da Costa</v>
      </c>
      <c r="H7031" t="str">
        <f>VLOOKUP(VLOOKUP(VLOOKUP(B7031,[1]Vendas!A:C,3,FALSE),[1]Vendedores!A:E,5,FALSE),[1]Filiais!A:B,2,FALSE)</f>
        <v>São Paulo</v>
      </c>
      <c r="I7031" s="3">
        <f>VLOOKUP(VLOOKUP(B7031,[1]Vendas!A:C,3,FALSE),[1]Vendedores!A:E,4,FALSE)</f>
        <v>7.0000000000000007E-2</v>
      </c>
      <c r="J7031" t="str">
        <f>VLOOKUP(C7031,[1]Produtos!A:D,2,FALSE)</f>
        <v>Projetor</v>
      </c>
      <c r="K7031" s="5">
        <f>VLOOKUP(C7031,[1]Produtos!A:D,3,FALSE)</f>
        <v>2900</v>
      </c>
      <c r="L7031" s="5">
        <f t="shared" si="327"/>
        <v>84100</v>
      </c>
      <c r="M7031" s="5">
        <f t="shared" si="328"/>
        <v>0</v>
      </c>
      <c r="N7031" s="5">
        <f t="shared" si="329"/>
        <v>84100</v>
      </c>
      <c r="O7031" t="str">
        <f>VLOOKUP(VLOOKUP(C7031,[1]Produtos!A:D,4,FALSE),[1]Categorias!A:B,2,FALSE)</f>
        <v>Hardwares</v>
      </c>
    </row>
    <row r="7032" spans="1:15" x14ac:dyDescent="0.3">
      <c r="A7032">
        <v>7031</v>
      </c>
      <c r="B7032">
        <v>622</v>
      </c>
      <c r="C7032">
        <v>4</v>
      </c>
      <c r="D7032">
        <v>6</v>
      </c>
      <c r="E7032" s="3">
        <v>0</v>
      </c>
      <c r="F7032" s="4">
        <f>VLOOKUP(B7032,[1]Vendas!A:C,2,FALSE)</f>
        <v>43920</v>
      </c>
      <c r="G7032" t="str">
        <f>VLOOKUP(VLOOKUP(B7032,[1]Vendas!A:C,3,FALSE),[1]Vendedores!A:B,2,FALSE)</f>
        <v>Solange Almeida</v>
      </c>
      <c r="H7032" t="str">
        <f>VLOOKUP(VLOOKUP(VLOOKUP(B7032,[1]Vendas!A:C,3,FALSE),[1]Vendedores!A:E,5,FALSE),[1]Filiais!A:B,2,FALSE)</f>
        <v>Rio de Janeiro</v>
      </c>
      <c r="I7032" s="3">
        <f>VLOOKUP(VLOOKUP(B7032,[1]Vendas!A:C,3,FALSE),[1]Vendedores!A:E,4,FALSE)</f>
        <v>0.01</v>
      </c>
      <c r="J7032" t="str">
        <f>VLOOKUP(C7032,[1]Produtos!A:D,2,FALSE)</f>
        <v>Mouse</v>
      </c>
      <c r="K7032" s="5">
        <f>VLOOKUP(C7032,[1]Produtos!A:D,3,FALSE)</f>
        <v>75</v>
      </c>
      <c r="L7032" s="5">
        <f t="shared" si="327"/>
        <v>450</v>
      </c>
      <c r="M7032" s="5">
        <f t="shared" si="328"/>
        <v>0</v>
      </c>
      <c r="N7032" s="5">
        <f t="shared" si="329"/>
        <v>450</v>
      </c>
      <c r="O7032" t="str">
        <f>VLOOKUP(VLOOKUP(C7032,[1]Produtos!A:D,4,FALSE),[1]Categorias!A:B,2,FALSE)</f>
        <v>Acessórios</v>
      </c>
    </row>
    <row r="7033" spans="1:15" x14ac:dyDescent="0.3">
      <c r="A7033">
        <v>7032</v>
      </c>
      <c r="B7033">
        <v>1909</v>
      </c>
      <c r="C7033">
        <v>8</v>
      </c>
      <c r="D7033">
        <v>26</v>
      </c>
      <c r="E7033" s="3">
        <v>0.05</v>
      </c>
      <c r="F7033" s="4">
        <f>VLOOKUP(B7033,[1]Vendas!A:C,2,FALSE)</f>
        <v>44151</v>
      </c>
      <c r="G7033" t="str">
        <f>VLOOKUP(VLOOKUP(B7033,[1]Vendas!A:C,3,FALSE),[1]Vendedores!A:B,2,FALSE)</f>
        <v>Antônio da Costa</v>
      </c>
      <c r="H7033" t="str">
        <f>VLOOKUP(VLOOKUP(VLOOKUP(B7033,[1]Vendas!A:C,3,FALSE),[1]Vendedores!A:E,5,FALSE),[1]Filiais!A:B,2,FALSE)</f>
        <v>São Paulo</v>
      </c>
      <c r="I7033" s="3">
        <f>VLOOKUP(VLOOKUP(B7033,[1]Vendas!A:C,3,FALSE),[1]Vendedores!A:E,4,FALSE)</f>
        <v>7.0000000000000007E-2</v>
      </c>
      <c r="J7033" t="str">
        <f>VLOOKUP(C7033,[1]Produtos!A:D,2,FALSE)</f>
        <v>Projetor</v>
      </c>
      <c r="K7033" s="5">
        <f>VLOOKUP(C7033,[1]Produtos!A:D,3,FALSE)</f>
        <v>2900</v>
      </c>
      <c r="L7033" s="5">
        <f t="shared" si="327"/>
        <v>75400</v>
      </c>
      <c r="M7033" s="5">
        <f t="shared" si="328"/>
        <v>3770</v>
      </c>
      <c r="N7033" s="5">
        <f t="shared" si="329"/>
        <v>71630</v>
      </c>
      <c r="O7033" t="str">
        <f>VLOOKUP(VLOOKUP(C7033,[1]Produtos!A:D,4,FALSE),[1]Categorias!A:B,2,FALSE)</f>
        <v>Hardwares</v>
      </c>
    </row>
    <row r="7034" spans="1:15" x14ac:dyDescent="0.3">
      <c r="A7034">
        <v>7033</v>
      </c>
      <c r="B7034">
        <v>1777</v>
      </c>
      <c r="C7034">
        <v>6</v>
      </c>
      <c r="D7034">
        <v>3</v>
      </c>
      <c r="E7034" s="3">
        <v>0.01</v>
      </c>
      <c r="F7034" s="4">
        <f>VLOOKUP(B7034,[1]Vendas!A:C,2,FALSE)</f>
        <v>43879</v>
      </c>
      <c r="G7034" t="str">
        <f>VLOOKUP(VLOOKUP(B7034,[1]Vendas!A:C,3,FALSE),[1]Vendedores!A:B,2,FALSE)</f>
        <v>Filipe de Tarso</v>
      </c>
      <c r="H7034" t="str">
        <f>VLOOKUP(VLOOKUP(VLOOKUP(B7034,[1]Vendas!A:C,3,FALSE),[1]Vendedores!A:E,5,FALSE),[1]Filiais!A:B,2,FALSE)</f>
        <v>Rio de Janeiro</v>
      </c>
      <c r="I7034" s="3">
        <f>VLOOKUP(VLOOKUP(B7034,[1]Vendas!A:C,3,FALSE),[1]Vendedores!A:E,4,FALSE)</f>
        <v>0.04</v>
      </c>
      <c r="J7034" t="str">
        <f>VLOOKUP(C7034,[1]Produtos!A:D,2,FALSE)</f>
        <v>Carregador para celular</v>
      </c>
      <c r="K7034" s="5">
        <f>VLOOKUP(C7034,[1]Produtos!A:D,3,FALSE)</f>
        <v>150</v>
      </c>
      <c r="L7034" s="5">
        <f t="shared" si="327"/>
        <v>450</v>
      </c>
      <c r="M7034" s="5">
        <f t="shared" si="328"/>
        <v>4.5</v>
      </c>
      <c r="N7034" s="5">
        <f t="shared" si="329"/>
        <v>445.5</v>
      </c>
      <c r="O7034" t="str">
        <f>VLOOKUP(VLOOKUP(C7034,[1]Produtos!A:D,4,FALSE),[1]Categorias!A:B,2,FALSE)</f>
        <v>Celulares</v>
      </c>
    </row>
    <row r="7035" spans="1:15" x14ac:dyDescent="0.3">
      <c r="A7035">
        <v>7034</v>
      </c>
      <c r="B7035">
        <v>1678</v>
      </c>
      <c r="C7035">
        <v>9</v>
      </c>
      <c r="D7035">
        <v>19</v>
      </c>
      <c r="E7035" s="3">
        <v>0.02</v>
      </c>
      <c r="F7035" s="4">
        <f>VLOOKUP(B7035,[1]Vendas!A:C,2,FALSE)</f>
        <v>43861</v>
      </c>
      <c r="G7035" t="str">
        <f>VLOOKUP(VLOOKUP(B7035,[1]Vendas!A:C,3,FALSE),[1]Vendedores!A:B,2,FALSE)</f>
        <v>Augusto Carlos</v>
      </c>
      <c r="H7035" t="str">
        <f>VLOOKUP(VLOOKUP(VLOOKUP(B7035,[1]Vendas!A:C,3,FALSE),[1]Vendedores!A:E,5,FALSE),[1]Filiais!A:B,2,FALSE)</f>
        <v>São Paulo</v>
      </c>
      <c r="I7035" s="3">
        <f>VLOOKUP(VLOOKUP(B7035,[1]Vendas!A:C,3,FALSE),[1]Vendedores!A:E,4,FALSE)</f>
        <v>0.08</v>
      </c>
      <c r="J7035" t="str">
        <f>VLOOKUP(C7035,[1]Produtos!A:D,2,FALSE)</f>
        <v>Papel A4</v>
      </c>
      <c r="K7035" s="5">
        <f>VLOOKUP(C7035,[1]Produtos!A:D,3,FALSE)</f>
        <v>90</v>
      </c>
      <c r="L7035" s="5">
        <f t="shared" si="327"/>
        <v>1710</v>
      </c>
      <c r="M7035" s="5">
        <f t="shared" si="328"/>
        <v>34.200000000000003</v>
      </c>
      <c r="N7035" s="5">
        <f t="shared" si="329"/>
        <v>1675.8</v>
      </c>
      <c r="O7035" t="str">
        <f>VLOOKUP(VLOOKUP(C7035,[1]Produtos!A:D,4,FALSE),[1]Categorias!A:B,2,FALSE)</f>
        <v>Papelaria</v>
      </c>
    </row>
    <row r="7036" spans="1:15" x14ac:dyDescent="0.3">
      <c r="A7036">
        <v>7035</v>
      </c>
      <c r="B7036">
        <v>1526</v>
      </c>
      <c r="C7036">
        <v>10</v>
      </c>
      <c r="D7036">
        <v>7</v>
      </c>
      <c r="E7036" s="3">
        <v>0</v>
      </c>
      <c r="F7036" s="4">
        <f>VLOOKUP(B7036,[1]Vendas!A:C,2,FALSE)</f>
        <v>44057</v>
      </c>
      <c r="G7036" t="str">
        <f>VLOOKUP(VLOOKUP(B7036,[1]Vendas!A:C,3,FALSE),[1]Vendedores!A:B,2,FALSE)</f>
        <v>Almira Buarque</v>
      </c>
      <c r="H7036" t="str">
        <f>VLOOKUP(VLOOKUP(VLOOKUP(B7036,[1]Vendas!A:C,3,FALSE),[1]Vendedores!A:E,5,FALSE),[1]Filiais!A:B,2,FALSE)</f>
        <v>Rio de Janeiro</v>
      </c>
      <c r="I7036" s="3">
        <f>VLOOKUP(VLOOKUP(B7036,[1]Vendas!A:C,3,FALSE),[1]Vendedores!A:E,4,FALSE)</f>
        <v>0.04</v>
      </c>
      <c r="J7036" t="str">
        <f>VLOOKUP(C7036,[1]Produtos!A:D,2,FALSE)</f>
        <v>Caneta</v>
      </c>
      <c r="K7036" s="5">
        <f>VLOOKUP(C7036,[1]Produtos!A:D,3,FALSE)</f>
        <v>15</v>
      </c>
      <c r="L7036" s="5">
        <f t="shared" si="327"/>
        <v>105</v>
      </c>
      <c r="M7036" s="5">
        <f t="shared" si="328"/>
        <v>0</v>
      </c>
      <c r="N7036" s="5">
        <f t="shared" si="329"/>
        <v>105</v>
      </c>
      <c r="O7036" t="str">
        <f>VLOOKUP(VLOOKUP(C7036,[1]Produtos!A:D,4,FALSE),[1]Categorias!A:B,2,FALSE)</f>
        <v>Papelaria</v>
      </c>
    </row>
    <row r="7037" spans="1:15" x14ac:dyDescent="0.3">
      <c r="A7037">
        <v>7036</v>
      </c>
      <c r="B7037">
        <v>1397</v>
      </c>
      <c r="C7037">
        <v>3</v>
      </c>
      <c r="D7037">
        <v>15</v>
      </c>
      <c r="E7037" s="3">
        <v>0.05</v>
      </c>
      <c r="F7037" s="4">
        <f>VLOOKUP(B7037,[1]Vendas!A:C,2,FALSE)</f>
        <v>44194</v>
      </c>
      <c r="G7037" t="str">
        <f>VLOOKUP(VLOOKUP(B7037,[1]Vendas!A:C,3,FALSE),[1]Vendedores!A:B,2,FALSE)</f>
        <v>Antônio da Costa</v>
      </c>
      <c r="H7037" t="str">
        <f>VLOOKUP(VLOOKUP(VLOOKUP(B7037,[1]Vendas!A:C,3,FALSE),[1]Vendedores!A:E,5,FALSE),[1]Filiais!A:B,2,FALSE)</f>
        <v>São Paulo</v>
      </c>
      <c r="I7037" s="3">
        <f>VLOOKUP(VLOOKUP(B7037,[1]Vendas!A:C,3,FALSE),[1]Vendedores!A:E,4,FALSE)</f>
        <v>7.0000000000000007E-2</v>
      </c>
      <c r="J7037" t="str">
        <f>VLOOKUP(C7037,[1]Produtos!A:D,2,FALSE)</f>
        <v>Teclado</v>
      </c>
      <c r="K7037" s="5">
        <f>VLOOKUP(C7037,[1]Produtos!A:D,3,FALSE)</f>
        <v>90</v>
      </c>
      <c r="L7037" s="5">
        <f t="shared" si="327"/>
        <v>1350</v>
      </c>
      <c r="M7037" s="5">
        <f t="shared" si="328"/>
        <v>67.5</v>
      </c>
      <c r="N7037" s="5">
        <f t="shared" si="329"/>
        <v>1282.5</v>
      </c>
      <c r="O7037" t="str">
        <f>VLOOKUP(VLOOKUP(C7037,[1]Produtos!A:D,4,FALSE),[1]Categorias!A:B,2,FALSE)</f>
        <v>Acessórios</v>
      </c>
    </row>
    <row r="7038" spans="1:15" x14ac:dyDescent="0.3">
      <c r="A7038">
        <v>7037</v>
      </c>
      <c r="B7038">
        <v>259</v>
      </c>
      <c r="C7038">
        <v>7</v>
      </c>
      <c r="D7038">
        <v>30</v>
      </c>
      <c r="E7038" s="3">
        <v>0.01</v>
      </c>
      <c r="F7038" s="4">
        <f>VLOOKUP(B7038,[1]Vendas!A:C,2,FALSE)</f>
        <v>43968</v>
      </c>
      <c r="G7038" t="str">
        <f>VLOOKUP(VLOOKUP(B7038,[1]Vendas!A:C,3,FALSE),[1]Vendedores!A:B,2,FALSE)</f>
        <v>Raimundo Nonato</v>
      </c>
      <c r="H7038" t="str">
        <f>VLOOKUP(VLOOKUP(VLOOKUP(B7038,[1]Vendas!A:C,3,FALSE),[1]Vendedores!A:E,5,FALSE),[1]Filiais!A:B,2,FALSE)</f>
        <v>Minas Gerais</v>
      </c>
      <c r="I7038" s="3">
        <f>VLOOKUP(VLOOKUP(B7038,[1]Vendas!A:C,3,FALSE),[1]Vendedores!A:E,4,FALSE)</f>
        <v>0.02</v>
      </c>
      <c r="J7038" t="str">
        <f>VLOOKUP(C7038,[1]Produtos!A:D,2,FALSE)</f>
        <v>Roteador</v>
      </c>
      <c r="K7038" s="5">
        <f>VLOOKUP(C7038,[1]Produtos!A:D,3,FALSE)</f>
        <v>320</v>
      </c>
      <c r="L7038" s="5">
        <f t="shared" si="327"/>
        <v>9600</v>
      </c>
      <c r="M7038" s="5">
        <f t="shared" si="328"/>
        <v>96</v>
      </c>
      <c r="N7038" s="5">
        <f t="shared" si="329"/>
        <v>9504</v>
      </c>
      <c r="O7038" t="str">
        <f>VLOOKUP(VLOOKUP(C7038,[1]Produtos!A:D,4,FALSE),[1]Categorias!A:B,2,FALSE)</f>
        <v>Hardwares</v>
      </c>
    </row>
    <row r="7039" spans="1:15" x14ac:dyDescent="0.3">
      <c r="A7039">
        <v>7038</v>
      </c>
      <c r="B7039">
        <v>1811</v>
      </c>
      <c r="C7039">
        <v>5</v>
      </c>
      <c r="D7039">
        <v>16</v>
      </c>
      <c r="E7039" s="3">
        <v>0.02</v>
      </c>
      <c r="F7039" s="4">
        <f>VLOOKUP(B7039,[1]Vendas!A:C,2,FALSE)</f>
        <v>43895</v>
      </c>
      <c r="G7039" t="str">
        <f>VLOOKUP(VLOOKUP(B7039,[1]Vendas!A:C,3,FALSE),[1]Vendedores!A:B,2,FALSE)</f>
        <v>Solange Almeida</v>
      </c>
      <c r="H7039" t="str">
        <f>VLOOKUP(VLOOKUP(VLOOKUP(B7039,[1]Vendas!A:C,3,FALSE),[1]Vendedores!A:E,5,FALSE),[1]Filiais!A:B,2,FALSE)</f>
        <v>Rio de Janeiro</v>
      </c>
      <c r="I7039" s="3">
        <f>VLOOKUP(VLOOKUP(B7039,[1]Vendas!A:C,3,FALSE),[1]Vendedores!A:E,4,FALSE)</f>
        <v>0.01</v>
      </c>
      <c r="J7039" t="str">
        <f>VLOOKUP(C7039,[1]Produtos!A:D,2,FALSE)</f>
        <v>Smartphone</v>
      </c>
      <c r="K7039" s="5">
        <f>VLOOKUP(C7039,[1]Produtos!A:D,3,FALSE)</f>
        <v>3200</v>
      </c>
      <c r="L7039" s="5">
        <f t="shared" si="327"/>
        <v>51200</v>
      </c>
      <c r="M7039" s="5">
        <f t="shared" si="328"/>
        <v>1024</v>
      </c>
      <c r="N7039" s="5">
        <f t="shared" si="329"/>
        <v>50176</v>
      </c>
      <c r="O7039" t="str">
        <f>VLOOKUP(VLOOKUP(C7039,[1]Produtos!A:D,4,FALSE),[1]Categorias!A:B,2,FALSE)</f>
        <v>Celulares</v>
      </c>
    </row>
    <row r="7040" spans="1:15" x14ac:dyDescent="0.3">
      <c r="A7040">
        <v>7039</v>
      </c>
      <c r="B7040">
        <v>952</v>
      </c>
      <c r="C7040">
        <v>4</v>
      </c>
      <c r="D7040">
        <v>24</v>
      </c>
      <c r="E7040" s="3">
        <v>0.01</v>
      </c>
      <c r="F7040" s="4">
        <f>VLOOKUP(B7040,[1]Vendas!A:C,2,FALSE)</f>
        <v>44087</v>
      </c>
      <c r="G7040" t="str">
        <f>VLOOKUP(VLOOKUP(B7040,[1]Vendas!A:C,3,FALSE),[1]Vendedores!A:B,2,FALSE)</f>
        <v>Almira Buarque</v>
      </c>
      <c r="H7040" t="str">
        <f>VLOOKUP(VLOOKUP(VLOOKUP(B7040,[1]Vendas!A:C,3,FALSE),[1]Vendedores!A:E,5,FALSE),[1]Filiais!A:B,2,FALSE)</f>
        <v>Rio de Janeiro</v>
      </c>
      <c r="I7040" s="3">
        <f>VLOOKUP(VLOOKUP(B7040,[1]Vendas!A:C,3,FALSE),[1]Vendedores!A:E,4,FALSE)</f>
        <v>0.04</v>
      </c>
      <c r="J7040" t="str">
        <f>VLOOKUP(C7040,[1]Produtos!A:D,2,FALSE)</f>
        <v>Mouse</v>
      </c>
      <c r="K7040" s="5">
        <f>VLOOKUP(C7040,[1]Produtos!A:D,3,FALSE)</f>
        <v>75</v>
      </c>
      <c r="L7040" s="5">
        <f t="shared" si="327"/>
        <v>1800</v>
      </c>
      <c r="M7040" s="5">
        <f t="shared" si="328"/>
        <v>18</v>
      </c>
      <c r="N7040" s="5">
        <f t="shared" si="329"/>
        <v>1782</v>
      </c>
      <c r="O7040" t="str">
        <f>VLOOKUP(VLOOKUP(C7040,[1]Produtos!A:D,4,FALSE),[1]Categorias!A:B,2,FALSE)</f>
        <v>Acessórios</v>
      </c>
    </row>
    <row r="7041" spans="1:15" x14ac:dyDescent="0.3">
      <c r="A7041">
        <v>7040</v>
      </c>
      <c r="B7041">
        <v>546</v>
      </c>
      <c r="C7041">
        <v>6</v>
      </c>
      <c r="D7041">
        <v>26</v>
      </c>
      <c r="E7041" s="3">
        <v>0.03</v>
      </c>
      <c r="F7041" s="4">
        <f>VLOOKUP(B7041,[1]Vendas!A:C,2,FALSE)</f>
        <v>43837</v>
      </c>
      <c r="G7041" t="str">
        <f>VLOOKUP(VLOOKUP(B7041,[1]Vendas!A:C,3,FALSE),[1]Vendedores!A:B,2,FALSE)</f>
        <v>Rubens Lopes</v>
      </c>
      <c r="H7041" t="str">
        <f>VLOOKUP(VLOOKUP(VLOOKUP(B7041,[1]Vendas!A:C,3,FALSE),[1]Vendedores!A:E,5,FALSE),[1]Filiais!A:B,2,FALSE)</f>
        <v>Minas Gerais</v>
      </c>
      <c r="I7041" s="3">
        <f>VLOOKUP(VLOOKUP(B7041,[1]Vendas!A:C,3,FALSE),[1]Vendedores!A:E,4,FALSE)</f>
        <v>0.02</v>
      </c>
      <c r="J7041" t="str">
        <f>VLOOKUP(C7041,[1]Produtos!A:D,2,FALSE)</f>
        <v>Carregador para celular</v>
      </c>
      <c r="K7041" s="5">
        <f>VLOOKUP(C7041,[1]Produtos!A:D,3,FALSE)</f>
        <v>150</v>
      </c>
      <c r="L7041" s="5">
        <f t="shared" si="327"/>
        <v>3900</v>
      </c>
      <c r="M7041" s="5">
        <f t="shared" si="328"/>
        <v>117</v>
      </c>
      <c r="N7041" s="5">
        <f t="shared" si="329"/>
        <v>3783</v>
      </c>
      <c r="O7041" t="str">
        <f>VLOOKUP(VLOOKUP(C7041,[1]Produtos!A:D,4,FALSE),[1]Categorias!A:B,2,FALSE)</f>
        <v>Celulares</v>
      </c>
    </row>
    <row r="7042" spans="1:15" x14ac:dyDescent="0.3">
      <c r="A7042">
        <v>7041</v>
      </c>
      <c r="B7042">
        <v>1344</v>
      </c>
      <c r="C7042">
        <v>2</v>
      </c>
      <c r="D7042">
        <v>29</v>
      </c>
      <c r="E7042" s="3">
        <v>0.01</v>
      </c>
      <c r="F7042" s="4">
        <f>VLOOKUP(B7042,[1]Vendas!A:C,2,FALSE)</f>
        <v>44112</v>
      </c>
      <c r="G7042" t="str">
        <f>VLOOKUP(VLOOKUP(B7042,[1]Vendas!A:C,3,FALSE),[1]Vendedores!A:B,2,FALSE)</f>
        <v>Filipe de Tarso</v>
      </c>
      <c r="H7042" t="str">
        <f>VLOOKUP(VLOOKUP(VLOOKUP(B7042,[1]Vendas!A:C,3,FALSE),[1]Vendedores!A:E,5,FALSE),[1]Filiais!A:B,2,FALSE)</f>
        <v>Rio de Janeiro</v>
      </c>
      <c r="I7042" s="3">
        <f>VLOOKUP(VLOOKUP(B7042,[1]Vendas!A:C,3,FALSE),[1]Vendedores!A:E,4,FALSE)</f>
        <v>0.04</v>
      </c>
      <c r="J7042" t="str">
        <f>VLOOKUP(C7042,[1]Produtos!A:D,2,FALSE)</f>
        <v>Impressora</v>
      </c>
      <c r="K7042" s="5">
        <f>VLOOKUP(C7042,[1]Produtos!A:D,3,FALSE)</f>
        <v>2100</v>
      </c>
      <c r="L7042" s="5">
        <f t="shared" si="327"/>
        <v>60900</v>
      </c>
      <c r="M7042" s="5">
        <f t="shared" si="328"/>
        <v>609</v>
      </c>
      <c r="N7042" s="5">
        <f t="shared" si="329"/>
        <v>60291</v>
      </c>
      <c r="O7042" t="str">
        <f>VLOOKUP(VLOOKUP(C7042,[1]Produtos!A:D,4,FALSE),[1]Categorias!A:B,2,FALSE)</f>
        <v>Hardwares</v>
      </c>
    </row>
    <row r="7043" spans="1:15" x14ac:dyDescent="0.3">
      <c r="A7043">
        <v>7042</v>
      </c>
      <c r="B7043">
        <v>348</v>
      </c>
      <c r="C7043">
        <v>3</v>
      </c>
      <c r="D7043">
        <v>32</v>
      </c>
      <c r="E7043" s="3">
        <v>0</v>
      </c>
      <c r="F7043" s="4">
        <f>VLOOKUP(B7043,[1]Vendas!A:C,2,FALSE)</f>
        <v>43999</v>
      </c>
      <c r="G7043" t="str">
        <f>VLOOKUP(VLOOKUP(B7043,[1]Vendas!A:C,3,FALSE),[1]Vendedores!A:B,2,FALSE)</f>
        <v>Raimundo Nonato</v>
      </c>
      <c r="H7043" t="str">
        <f>VLOOKUP(VLOOKUP(VLOOKUP(B7043,[1]Vendas!A:C,3,FALSE),[1]Vendedores!A:E,5,FALSE),[1]Filiais!A:B,2,FALSE)</f>
        <v>Minas Gerais</v>
      </c>
      <c r="I7043" s="3">
        <f>VLOOKUP(VLOOKUP(B7043,[1]Vendas!A:C,3,FALSE),[1]Vendedores!A:E,4,FALSE)</f>
        <v>0.02</v>
      </c>
      <c r="J7043" t="str">
        <f>VLOOKUP(C7043,[1]Produtos!A:D,2,FALSE)</f>
        <v>Teclado</v>
      </c>
      <c r="K7043" s="5">
        <f>VLOOKUP(C7043,[1]Produtos!A:D,3,FALSE)</f>
        <v>90</v>
      </c>
      <c r="L7043" s="5">
        <f t="shared" ref="L7043:L7106" si="330">K7043*D7043</f>
        <v>2880</v>
      </c>
      <c r="M7043" s="5">
        <f t="shared" ref="M7043:M7106" si="331">E7043*L7043</f>
        <v>0</v>
      </c>
      <c r="N7043" s="5">
        <f t="shared" ref="N7043:N7106" si="332">L7043-M7043</f>
        <v>2880</v>
      </c>
      <c r="O7043" t="str">
        <f>VLOOKUP(VLOOKUP(C7043,[1]Produtos!A:D,4,FALSE),[1]Categorias!A:B,2,FALSE)</f>
        <v>Acessórios</v>
      </c>
    </row>
    <row r="7044" spans="1:15" x14ac:dyDescent="0.3">
      <c r="A7044">
        <v>7043</v>
      </c>
      <c r="B7044">
        <v>856</v>
      </c>
      <c r="C7044">
        <v>3</v>
      </c>
      <c r="D7044">
        <v>21</v>
      </c>
      <c r="E7044" s="3">
        <v>0.05</v>
      </c>
      <c r="F7044" s="4">
        <f>VLOOKUP(B7044,[1]Vendas!A:C,2,FALSE)</f>
        <v>44119</v>
      </c>
      <c r="G7044" t="str">
        <f>VLOOKUP(VLOOKUP(B7044,[1]Vendas!A:C,3,FALSE),[1]Vendedores!A:B,2,FALSE)</f>
        <v>Débora Albuquerque</v>
      </c>
      <c r="H7044" t="str">
        <f>VLOOKUP(VLOOKUP(VLOOKUP(B7044,[1]Vendas!A:C,3,FALSE),[1]Vendedores!A:E,5,FALSE),[1]Filiais!A:B,2,FALSE)</f>
        <v>São Paulo</v>
      </c>
      <c r="I7044" s="3">
        <f>VLOOKUP(VLOOKUP(B7044,[1]Vendas!A:C,3,FALSE),[1]Vendedores!A:E,4,FALSE)</f>
        <v>0.02</v>
      </c>
      <c r="J7044" t="str">
        <f>VLOOKUP(C7044,[1]Produtos!A:D,2,FALSE)</f>
        <v>Teclado</v>
      </c>
      <c r="K7044" s="5">
        <f>VLOOKUP(C7044,[1]Produtos!A:D,3,FALSE)</f>
        <v>90</v>
      </c>
      <c r="L7044" s="5">
        <f t="shared" si="330"/>
        <v>1890</v>
      </c>
      <c r="M7044" s="5">
        <f t="shared" si="331"/>
        <v>94.5</v>
      </c>
      <c r="N7044" s="5">
        <f t="shared" si="332"/>
        <v>1795.5</v>
      </c>
      <c r="O7044" t="str">
        <f>VLOOKUP(VLOOKUP(C7044,[1]Produtos!A:D,4,FALSE),[1]Categorias!A:B,2,FALSE)</f>
        <v>Acessórios</v>
      </c>
    </row>
    <row r="7045" spans="1:15" x14ac:dyDescent="0.3">
      <c r="A7045">
        <v>7044</v>
      </c>
      <c r="B7045">
        <v>740</v>
      </c>
      <c r="C7045">
        <v>10</v>
      </c>
      <c r="D7045">
        <v>3</v>
      </c>
      <c r="E7045" s="3">
        <v>0.05</v>
      </c>
      <c r="F7045" s="4">
        <f>VLOOKUP(B7045,[1]Vendas!A:C,2,FALSE)</f>
        <v>44031</v>
      </c>
      <c r="G7045" t="str">
        <f>VLOOKUP(VLOOKUP(B7045,[1]Vendas!A:C,3,FALSE),[1]Vendedores!A:B,2,FALSE)</f>
        <v>Almira Buarque</v>
      </c>
      <c r="H7045" t="str">
        <f>VLOOKUP(VLOOKUP(VLOOKUP(B7045,[1]Vendas!A:C,3,FALSE),[1]Vendedores!A:E,5,FALSE),[1]Filiais!A:B,2,FALSE)</f>
        <v>Rio de Janeiro</v>
      </c>
      <c r="I7045" s="3">
        <f>VLOOKUP(VLOOKUP(B7045,[1]Vendas!A:C,3,FALSE),[1]Vendedores!A:E,4,FALSE)</f>
        <v>0.04</v>
      </c>
      <c r="J7045" t="str">
        <f>VLOOKUP(C7045,[1]Produtos!A:D,2,FALSE)</f>
        <v>Caneta</v>
      </c>
      <c r="K7045" s="5">
        <f>VLOOKUP(C7045,[1]Produtos!A:D,3,FALSE)</f>
        <v>15</v>
      </c>
      <c r="L7045" s="5">
        <f t="shared" si="330"/>
        <v>45</v>
      </c>
      <c r="M7045" s="5">
        <f t="shared" si="331"/>
        <v>2.25</v>
      </c>
      <c r="N7045" s="5">
        <f t="shared" si="332"/>
        <v>42.75</v>
      </c>
      <c r="O7045" t="str">
        <f>VLOOKUP(VLOOKUP(C7045,[1]Produtos!A:D,4,FALSE),[1]Categorias!A:B,2,FALSE)</f>
        <v>Papelaria</v>
      </c>
    </row>
    <row r="7046" spans="1:15" x14ac:dyDescent="0.3">
      <c r="A7046">
        <v>7045</v>
      </c>
      <c r="B7046">
        <v>1319</v>
      </c>
      <c r="C7046">
        <v>1</v>
      </c>
      <c r="D7046">
        <v>2</v>
      </c>
      <c r="E7046" s="3">
        <v>0.04</v>
      </c>
      <c r="F7046" s="4">
        <f>VLOOKUP(B7046,[1]Vendas!A:C,2,FALSE)</f>
        <v>43909</v>
      </c>
      <c r="G7046" t="str">
        <f>VLOOKUP(VLOOKUP(B7046,[1]Vendas!A:C,3,FALSE),[1]Vendedores!A:B,2,FALSE)</f>
        <v>Augusto Carlos</v>
      </c>
      <c r="H7046" t="str">
        <f>VLOOKUP(VLOOKUP(VLOOKUP(B7046,[1]Vendas!A:C,3,FALSE),[1]Vendedores!A:E,5,FALSE),[1]Filiais!A:B,2,FALSE)</f>
        <v>São Paulo</v>
      </c>
      <c r="I7046" s="3">
        <f>VLOOKUP(VLOOKUP(B7046,[1]Vendas!A:C,3,FALSE),[1]Vendedores!A:E,4,FALSE)</f>
        <v>0.08</v>
      </c>
      <c r="J7046" t="str">
        <f>VLOOKUP(C7046,[1]Produtos!A:D,2,FALSE)</f>
        <v>Computador desktop</v>
      </c>
      <c r="K7046" s="5">
        <f>VLOOKUP(C7046,[1]Produtos!A:D,3,FALSE)</f>
        <v>5200</v>
      </c>
      <c r="L7046" s="5">
        <f t="shared" si="330"/>
        <v>10400</v>
      </c>
      <c r="M7046" s="5">
        <f t="shared" si="331"/>
        <v>416</v>
      </c>
      <c r="N7046" s="5">
        <f t="shared" si="332"/>
        <v>9984</v>
      </c>
      <c r="O7046" t="str">
        <f>VLOOKUP(VLOOKUP(C7046,[1]Produtos!A:D,4,FALSE),[1]Categorias!A:B,2,FALSE)</f>
        <v>Hardwares</v>
      </c>
    </row>
    <row r="7047" spans="1:15" x14ac:dyDescent="0.3">
      <c r="A7047">
        <v>7046</v>
      </c>
      <c r="B7047">
        <v>1212</v>
      </c>
      <c r="C7047">
        <v>7</v>
      </c>
      <c r="D7047">
        <v>5</v>
      </c>
      <c r="E7047" s="3">
        <v>0.05</v>
      </c>
      <c r="F7047" s="4">
        <f>VLOOKUP(B7047,[1]Vendas!A:C,2,FALSE)</f>
        <v>44087</v>
      </c>
      <c r="G7047" t="str">
        <f>VLOOKUP(VLOOKUP(B7047,[1]Vendas!A:C,3,FALSE),[1]Vendedores!A:B,2,FALSE)</f>
        <v>Fernanda Vasconcelos</v>
      </c>
      <c r="H7047" t="str">
        <f>VLOOKUP(VLOOKUP(VLOOKUP(B7047,[1]Vendas!A:C,3,FALSE),[1]Vendedores!A:E,5,FALSE),[1]Filiais!A:B,2,FALSE)</f>
        <v>Minas Gerais</v>
      </c>
      <c r="I7047" s="3">
        <f>VLOOKUP(VLOOKUP(B7047,[1]Vendas!A:C,3,FALSE),[1]Vendedores!A:E,4,FALSE)</f>
        <v>0.04</v>
      </c>
      <c r="J7047" t="str">
        <f>VLOOKUP(C7047,[1]Produtos!A:D,2,FALSE)</f>
        <v>Roteador</v>
      </c>
      <c r="K7047" s="5">
        <f>VLOOKUP(C7047,[1]Produtos!A:D,3,FALSE)</f>
        <v>320</v>
      </c>
      <c r="L7047" s="5">
        <f t="shared" si="330"/>
        <v>1600</v>
      </c>
      <c r="M7047" s="5">
        <f t="shared" si="331"/>
        <v>80</v>
      </c>
      <c r="N7047" s="5">
        <f t="shared" si="332"/>
        <v>1520</v>
      </c>
      <c r="O7047" t="str">
        <f>VLOOKUP(VLOOKUP(C7047,[1]Produtos!A:D,4,FALSE),[1]Categorias!A:B,2,FALSE)</f>
        <v>Hardwares</v>
      </c>
    </row>
    <row r="7048" spans="1:15" x14ac:dyDescent="0.3">
      <c r="A7048">
        <v>7047</v>
      </c>
      <c r="B7048">
        <v>1673</v>
      </c>
      <c r="C7048">
        <v>1</v>
      </c>
      <c r="D7048">
        <v>31</v>
      </c>
      <c r="E7048" s="3">
        <v>0.05</v>
      </c>
      <c r="F7048" s="4">
        <f>VLOOKUP(B7048,[1]Vendas!A:C,2,FALSE)</f>
        <v>44121</v>
      </c>
      <c r="G7048" t="str">
        <f>VLOOKUP(VLOOKUP(B7048,[1]Vendas!A:C,3,FALSE),[1]Vendedores!A:B,2,FALSE)</f>
        <v>Filipe de Tarso</v>
      </c>
      <c r="H7048" t="str">
        <f>VLOOKUP(VLOOKUP(VLOOKUP(B7048,[1]Vendas!A:C,3,FALSE),[1]Vendedores!A:E,5,FALSE),[1]Filiais!A:B,2,FALSE)</f>
        <v>Rio de Janeiro</v>
      </c>
      <c r="I7048" s="3">
        <f>VLOOKUP(VLOOKUP(B7048,[1]Vendas!A:C,3,FALSE),[1]Vendedores!A:E,4,FALSE)</f>
        <v>0.04</v>
      </c>
      <c r="J7048" t="str">
        <f>VLOOKUP(C7048,[1]Produtos!A:D,2,FALSE)</f>
        <v>Computador desktop</v>
      </c>
      <c r="K7048" s="5">
        <f>VLOOKUP(C7048,[1]Produtos!A:D,3,FALSE)</f>
        <v>5200</v>
      </c>
      <c r="L7048" s="5">
        <f t="shared" si="330"/>
        <v>161200</v>
      </c>
      <c r="M7048" s="5">
        <f t="shared" si="331"/>
        <v>8060</v>
      </c>
      <c r="N7048" s="5">
        <f t="shared" si="332"/>
        <v>153140</v>
      </c>
      <c r="O7048" t="str">
        <f>VLOOKUP(VLOOKUP(C7048,[1]Produtos!A:D,4,FALSE),[1]Categorias!A:B,2,FALSE)</f>
        <v>Hardwares</v>
      </c>
    </row>
    <row r="7049" spans="1:15" x14ac:dyDescent="0.3">
      <c r="A7049">
        <v>7048</v>
      </c>
      <c r="B7049">
        <v>1253</v>
      </c>
      <c r="C7049">
        <v>4</v>
      </c>
      <c r="D7049">
        <v>20</v>
      </c>
      <c r="E7049" s="3">
        <v>0.03</v>
      </c>
      <c r="F7049" s="4">
        <f>VLOOKUP(B7049,[1]Vendas!A:C,2,FALSE)</f>
        <v>44089</v>
      </c>
      <c r="G7049" t="str">
        <f>VLOOKUP(VLOOKUP(B7049,[1]Vendas!A:C,3,FALSE),[1]Vendedores!A:B,2,FALSE)</f>
        <v>Antônio da Costa</v>
      </c>
      <c r="H7049" t="str">
        <f>VLOOKUP(VLOOKUP(VLOOKUP(B7049,[1]Vendas!A:C,3,FALSE),[1]Vendedores!A:E,5,FALSE),[1]Filiais!A:B,2,FALSE)</f>
        <v>São Paulo</v>
      </c>
      <c r="I7049" s="3">
        <f>VLOOKUP(VLOOKUP(B7049,[1]Vendas!A:C,3,FALSE),[1]Vendedores!A:E,4,FALSE)</f>
        <v>7.0000000000000007E-2</v>
      </c>
      <c r="J7049" t="str">
        <f>VLOOKUP(C7049,[1]Produtos!A:D,2,FALSE)</f>
        <v>Mouse</v>
      </c>
      <c r="K7049" s="5">
        <f>VLOOKUP(C7049,[1]Produtos!A:D,3,FALSE)</f>
        <v>75</v>
      </c>
      <c r="L7049" s="5">
        <f t="shared" si="330"/>
        <v>1500</v>
      </c>
      <c r="M7049" s="5">
        <f t="shared" si="331"/>
        <v>45</v>
      </c>
      <c r="N7049" s="5">
        <f t="shared" si="332"/>
        <v>1455</v>
      </c>
      <c r="O7049" t="str">
        <f>VLOOKUP(VLOOKUP(C7049,[1]Produtos!A:D,4,FALSE),[1]Categorias!A:B,2,FALSE)</f>
        <v>Acessórios</v>
      </c>
    </row>
    <row r="7050" spans="1:15" x14ac:dyDescent="0.3">
      <c r="A7050">
        <v>7049</v>
      </c>
      <c r="B7050">
        <v>1526</v>
      </c>
      <c r="C7050">
        <v>10</v>
      </c>
      <c r="D7050">
        <v>3</v>
      </c>
      <c r="E7050" s="3">
        <v>0.03</v>
      </c>
      <c r="F7050" s="4">
        <f>VLOOKUP(B7050,[1]Vendas!A:C,2,FALSE)</f>
        <v>44057</v>
      </c>
      <c r="G7050" t="str">
        <f>VLOOKUP(VLOOKUP(B7050,[1]Vendas!A:C,3,FALSE),[1]Vendedores!A:B,2,FALSE)</f>
        <v>Almira Buarque</v>
      </c>
      <c r="H7050" t="str">
        <f>VLOOKUP(VLOOKUP(VLOOKUP(B7050,[1]Vendas!A:C,3,FALSE),[1]Vendedores!A:E,5,FALSE),[1]Filiais!A:B,2,FALSE)</f>
        <v>Rio de Janeiro</v>
      </c>
      <c r="I7050" s="3">
        <f>VLOOKUP(VLOOKUP(B7050,[1]Vendas!A:C,3,FALSE),[1]Vendedores!A:E,4,FALSE)</f>
        <v>0.04</v>
      </c>
      <c r="J7050" t="str">
        <f>VLOOKUP(C7050,[1]Produtos!A:D,2,FALSE)</f>
        <v>Caneta</v>
      </c>
      <c r="K7050" s="5">
        <f>VLOOKUP(C7050,[1]Produtos!A:D,3,FALSE)</f>
        <v>15</v>
      </c>
      <c r="L7050" s="5">
        <f t="shared" si="330"/>
        <v>45</v>
      </c>
      <c r="M7050" s="5">
        <f t="shared" si="331"/>
        <v>1.3499999999999999</v>
      </c>
      <c r="N7050" s="5">
        <f t="shared" si="332"/>
        <v>43.65</v>
      </c>
      <c r="O7050" t="str">
        <f>VLOOKUP(VLOOKUP(C7050,[1]Produtos!A:D,4,FALSE),[1]Categorias!A:B,2,FALSE)</f>
        <v>Papelaria</v>
      </c>
    </row>
    <row r="7051" spans="1:15" x14ac:dyDescent="0.3">
      <c r="A7051">
        <v>7050</v>
      </c>
      <c r="B7051">
        <v>1682</v>
      </c>
      <c r="C7051">
        <v>7</v>
      </c>
      <c r="D7051">
        <v>28</v>
      </c>
      <c r="E7051" s="3">
        <v>0.04</v>
      </c>
      <c r="F7051" s="4">
        <f>VLOOKUP(B7051,[1]Vendas!A:C,2,FALSE)</f>
        <v>44135</v>
      </c>
      <c r="G7051" t="str">
        <f>VLOOKUP(VLOOKUP(B7051,[1]Vendas!A:C,3,FALSE),[1]Vendedores!A:B,2,FALSE)</f>
        <v>Raimundo Nonato</v>
      </c>
      <c r="H7051" t="str">
        <f>VLOOKUP(VLOOKUP(VLOOKUP(B7051,[1]Vendas!A:C,3,FALSE),[1]Vendedores!A:E,5,FALSE),[1]Filiais!A:B,2,FALSE)</f>
        <v>Minas Gerais</v>
      </c>
      <c r="I7051" s="3">
        <f>VLOOKUP(VLOOKUP(B7051,[1]Vendas!A:C,3,FALSE),[1]Vendedores!A:E,4,FALSE)</f>
        <v>0.02</v>
      </c>
      <c r="J7051" t="str">
        <f>VLOOKUP(C7051,[1]Produtos!A:D,2,FALSE)</f>
        <v>Roteador</v>
      </c>
      <c r="K7051" s="5">
        <f>VLOOKUP(C7051,[1]Produtos!A:D,3,FALSE)</f>
        <v>320</v>
      </c>
      <c r="L7051" s="5">
        <f t="shared" si="330"/>
        <v>8960</v>
      </c>
      <c r="M7051" s="5">
        <f t="shared" si="331"/>
        <v>358.40000000000003</v>
      </c>
      <c r="N7051" s="5">
        <f t="shared" si="332"/>
        <v>8601.6</v>
      </c>
      <c r="O7051" t="str">
        <f>VLOOKUP(VLOOKUP(C7051,[1]Produtos!A:D,4,FALSE),[1]Categorias!A:B,2,FALSE)</f>
        <v>Hardwares</v>
      </c>
    </row>
    <row r="7052" spans="1:15" x14ac:dyDescent="0.3">
      <c r="A7052">
        <v>7051</v>
      </c>
      <c r="B7052">
        <v>695</v>
      </c>
      <c r="C7052">
        <v>7</v>
      </c>
      <c r="D7052">
        <v>23</v>
      </c>
      <c r="E7052" s="3">
        <v>0</v>
      </c>
      <c r="F7052" s="4">
        <f>VLOOKUP(B7052,[1]Vendas!A:C,2,FALSE)</f>
        <v>43898</v>
      </c>
      <c r="G7052" t="str">
        <f>VLOOKUP(VLOOKUP(B7052,[1]Vendas!A:C,3,FALSE),[1]Vendedores!A:B,2,FALSE)</f>
        <v>Solange Almeida</v>
      </c>
      <c r="H7052" t="str">
        <f>VLOOKUP(VLOOKUP(VLOOKUP(B7052,[1]Vendas!A:C,3,FALSE),[1]Vendedores!A:E,5,FALSE),[1]Filiais!A:B,2,FALSE)</f>
        <v>Rio de Janeiro</v>
      </c>
      <c r="I7052" s="3">
        <f>VLOOKUP(VLOOKUP(B7052,[1]Vendas!A:C,3,FALSE),[1]Vendedores!A:E,4,FALSE)</f>
        <v>0.01</v>
      </c>
      <c r="J7052" t="str">
        <f>VLOOKUP(C7052,[1]Produtos!A:D,2,FALSE)</f>
        <v>Roteador</v>
      </c>
      <c r="K7052" s="5">
        <f>VLOOKUP(C7052,[1]Produtos!A:D,3,FALSE)</f>
        <v>320</v>
      </c>
      <c r="L7052" s="5">
        <f t="shared" si="330"/>
        <v>7360</v>
      </c>
      <c r="M7052" s="5">
        <f t="shared" si="331"/>
        <v>0</v>
      </c>
      <c r="N7052" s="5">
        <f t="shared" si="332"/>
        <v>7360</v>
      </c>
      <c r="O7052" t="str">
        <f>VLOOKUP(VLOOKUP(C7052,[1]Produtos!A:D,4,FALSE),[1]Categorias!A:B,2,FALSE)</f>
        <v>Hardwares</v>
      </c>
    </row>
    <row r="7053" spans="1:15" x14ac:dyDescent="0.3">
      <c r="A7053">
        <v>7052</v>
      </c>
      <c r="B7053">
        <v>458</v>
      </c>
      <c r="C7053">
        <v>5</v>
      </c>
      <c r="D7053">
        <v>16</v>
      </c>
      <c r="E7053" s="3">
        <v>0.05</v>
      </c>
      <c r="F7053" s="4">
        <f>VLOOKUP(B7053,[1]Vendas!A:C,2,FALSE)</f>
        <v>44132</v>
      </c>
      <c r="G7053" t="str">
        <f>VLOOKUP(VLOOKUP(B7053,[1]Vendas!A:C,3,FALSE),[1]Vendedores!A:B,2,FALSE)</f>
        <v>Raimundo Nonato</v>
      </c>
      <c r="H7053" t="str">
        <f>VLOOKUP(VLOOKUP(VLOOKUP(B7053,[1]Vendas!A:C,3,FALSE),[1]Vendedores!A:E,5,FALSE),[1]Filiais!A:B,2,FALSE)</f>
        <v>Minas Gerais</v>
      </c>
      <c r="I7053" s="3">
        <f>VLOOKUP(VLOOKUP(B7053,[1]Vendas!A:C,3,FALSE),[1]Vendedores!A:E,4,FALSE)</f>
        <v>0.02</v>
      </c>
      <c r="J7053" t="str">
        <f>VLOOKUP(C7053,[1]Produtos!A:D,2,FALSE)</f>
        <v>Smartphone</v>
      </c>
      <c r="K7053" s="5">
        <f>VLOOKUP(C7053,[1]Produtos!A:D,3,FALSE)</f>
        <v>3200</v>
      </c>
      <c r="L7053" s="5">
        <f t="shared" si="330"/>
        <v>51200</v>
      </c>
      <c r="M7053" s="5">
        <f t="shared" si="331"/>
        <v>2560</v>
      </c>
      <c r="N7053" s="5">
        <f t="shared" si="332"/>
        <v>48640</v>
      </c>
      <c r="O7053" t="str">
        <f>VLOOKUP(VLOOKUP(C7053,[1]Produtos!A:D,4,FALSE),[1]Categorias!A:B,2,FALSE)</f>
        <v>Celulares</v>
      </c>
    </row>
    <row r="7054" spans="1:15" x14ac:dyDescent="0.3">
      <c r="A7054">
        <v>7053</v>
      </c>
      <c r="B7054">
        <v>1342</v>
      </c>
      <c r="C7054">
        <v>2</v>
      </c>
      <c r="D7054">
        <v>2</v>
      </c>
      <c r="E7054" s="3">
        <v>0.04</v>
      </c>
      <c r="F7054" s="4">
        <f>VLOOKUP(B7054,[1]Vendas!A:C,2,FALSE)</f>
        <v>43979</v>
      </c>
      <c r="G7054" t="str">
        <f>VLOOKUP(VLOOKUP(B7054,[1]Vendas!A:C,3,FALSE),[1]Vendedores!A:B,2,FALSE)</f>
        <v>Almira Buarque</v>
      </c>
      <c r="H7054" t="str">
        <f>VLOOKUP(VLOOKUP(VLOOKUP(B7054,[1]Vendas!A:C,3,FALSE),[1]Vendedores!A:E,5,FALSE),[1]Filiais!A:B,2,FALSE)</f>
        <v>Rio de Janeiro</v>
      </c>
      <c r="I7054" s="3">
        <f>VLOOKUP(VLOOKUP(B7054,[1]Vendas!A:C,3,FALSE),[1]Vendedores!A:E,4,FALSE)</f>
        <v>0.04</v>
      </c>
      <c r="J7054" t="str">
        <f>VLOOKUP(C7054,[1]Produtos!A:D,2,FALSE)</f>
        <v>Impressora</v>
      </c>
      <c r="K7054" s="5">
        <f>VLOOKUP(C7054,[1]Produtos!A:D,3,FALSE)</f>
        <v>2100</v>
      </c>
      <c r="L7054" s="5">
        <f t="shared" si="330"/>
        <v>4200</v>
      </c>
      <c r="M7054" s="5">
        <f t="shared" si="331"/>
        <v>168</v>
      </c>
      <c r="N7054" s="5">
        <f t="shared" si="332"/>
        <v>4032</v>
      </c>
      <c r="O7054" t="str">
        <f>VLOOKUP(VLOOKUP(C7054,[1]Produtos!A:D,4,FALSE),[1]Categorias!A:B,2,FALSE)</f>
        <v>Hardwares</v>
      </c>
    </row>
    <row r="7055" spans="1:15" x14ac:dyDescent="0.3">
      <c r="A7055">
        <v>7054</v>
      </c>
      <c r="B7055">
        <v>507</v>
      </c>
      <c r="C7055">
        <v>1</v>
      </c>
      <c r="D7055">
        <v>20</v>
      </c>
      <c r="E7055" s="3">
        <v>0.03</v>
      </c>
      <c r="F7055" s="4">
        <f>VLOOKUP(B7055,[1]Vendas!A:C,2,FALSE)</f>
        <v>44005</v>
      </c>
      <c r="G7055" t="str">
        <f>VLOOKUP(VLOOKUP(B7055,[1]Vendas!A:C,3,FALSE),[1]Vendedores!A:B,2,FALSE)</f>
        <v>Augusto Carlos</v>
      </c>
      <c r="H7055" t="str">
        <f>VLOOKUP(VLOOKUP(VLOOKUP(B7055,[1]Vendas!A:C,3,FALSE),[1]Vendedores!A:E,5,FALSE),[1]Filiais!A:B,2,FALSE)</f>
        <v>São Paulo</v>
      </c>
      <c r="I7055" s="3">
        <f>VLOOKUP(VLOOKUP(B7055,[1]Vendas!A:C,3,FALSE),[1]Vendedores!A:E,4,FALSE)</f>
        <v>0.08</v>
      </c>
      <c r="J7055" t="str">
        <f>VLOOKUP(C7055,[1]Produtos!A:D,2,FALSE)</f>
        <v>Computador desktop</v>
      </c>
      <c r="K7055" s="5">
        <f>VLOOKUP(C7055,[1]Produtos!A:D,3,FALSE)</f>
        <v>5200</v>
      </c>
      <c r="L7055" s="5">
        <f t="shared" si="330"/>
        <v>104000</v>
      </c>
      <c r="M7055" s="5">
        <f t="shared" si="331"/>
        <v>3120</v>
      </c>
      <c r="N7055" s="5">
        <f t="shared" si="332"/>
        <v>100880</v>
      </c>
      <c r="O7055" t="str">
        <f>VLOOKUP(VLOOKUP(C7055,[1]Produtos!A:D,4,FALSE),[1]Categorias!A:B,2,FALSE)</f>
        <v>Hardwares</v>
      </c>
    </row>
    <row r="7056" spans="1:15" x14ac:dyDescent="0.3">
      <c r="A7056">
        <v>7055</v>
      </c>
      <c r="B7056">
        <v>740</v>
      </c>
      <c r="C7056">
        <v>9</v>
      </c>
      <c r="D7056">
        <v>3</v>
      </c>
      <c r="E7056" s="3">
        <v>0.01</v>
      </c>
      <c r="F7056" s="4">
        <f>VLOOKUP(B7056,[1]Vendas!A:C,2,FALSE)</f>
        <v>44031</v>
      </c>
      <c r="G7056" t="str">
        <f>VLOOKUP(VLOOKUP(B7056,[1]Vendas!A:C,3,FALSE),[1]Vendedores!A:B,2,FALSE)</f>
        <v>Almira Buarque</v>
      </c>
      <c r="H7056" t="str">
        <f>VLOOKUP(VLOOKUP(VLOOKUP(B7056,[1]Vendas!A:C,3,FALSE),[1]Vendedores!A:E,5,FALSE),[1]Filiais!A:B,2,FALSE)</f>
        <v>Rio de Janeiro</v>
      </c>
      <c r="I7056" s="3">
        <f>VLOOKUP(VLOOKUP(B7056,[1]Vendas!A:C,3,FALSE),[1]Vendedores!A:E,4,FALSE)</f>
        <v>0.04</v>
      </c>
      <c r="J7056" t="str">
        <f>VLOOKUP(C7056,[1]Produtos!A:D,2,FALSE)</f>
        <v>Papel A4</v>
      </c>
      <c r="K7056" s="5">
        <f>VLOOKUP(C7056,[1]Produtos!A:D,3,FALSE)</f>
        <v>90</v>
      </c>
      <c r="L7056" s="5">
        <f t="shared" si="330"/>
        <v>270</v>
      </c>
      <c r="M7056" s="5">
        <f t="shared" si="331"/>
        <v>2.7</v>
      </c>
      <c r="N7056" s="5">
        <f t="shared" si="332"/>
        <v>267.3</v>
      </c>
      <c r="O7056" t="str">
        <f>VLOOKUP(VLOOKUP(C7056,[1]Produtos!A:D,4,FALSE),[1]Categorias!A:B,2,FALSE)</f>
        <v>Papelaria</v>
      </c>
    </row>
    <row r="7057" spans="1:15" x14ac:dyDescent="0.3">
      <c r="A7057">
        <v>7056</v>
      </c>
      <c r="B7057">
        <v>42</v>
      </c>
      <c r="C7057">
        <v>2</v>
      </c>
      <c r="D7057">
        <v>29</v>
      </c>
      <c r="E7057" s="3">
        <v>0.05</v>
      </c>
      <c r="F7057" s="4">
        <f>VLOOKUP(B7057,[1]Vendas!A:C,2,FALSE)</f>
        <v>43934</v>
      </c>
      <c r="G7057" t="str">
        <f>VLOOKUP(VLOOKUP(B7057,[1]Vendas!A:C,3,FALSE),[1]Vendedores!A:B,2,FALSE)</f>
        <v>Solange Almeida</v>
      </c>
      <c r="H7057" t="str">
        <f>VLOOKUP(VLOOKUP(VLOOKUP(B7057,[1]Vendas!A:C,3,FALSE),[1]Vendedores!A:E,5,FALSE),[1]Filiais!A:B,2,FALSE)</f>
        <v>Rio de Janeiro</v>
      </c>
      <c r="I7057" s="3">
        <f>VLOOKUP(VLOOKUP(B7057,[1]Vendas!A:C,3,FALSE),[1]Vendedores!A:E,4,FALSE)</f>
        <v>0.01</v>
      </c>
      <c r="J7057" t="str">
        <f>VLOOKUP(C7057,[1]Produtos!A:D,2,FALSE)</f>
        <v>Impressora</v>
      </c>
      <c r="K7057" s="5">
        <f>VLOOKUP(C7057,[1]Produtos!A:D,3,FALSE)</f>
        <v>2100</v>
      </c>
      <c r="L7057" s="5">
        <f t="shared" si="330"/>
        <v>60900</v>
      </c>
      <c r="M7057" s="5">
        <f t="shared" si="331"/>
        <v>3045</v>
      </c>
      <c r="N7057" s="5">
        <f t="shared" si="332"/>
        <v>57855</v>
      </c>
      <c r="O7057" t="str">
        <f>VLOOKUP(VLOOKUP(C7057,[1]Produtos!A:D,4,FALSE),[1]Categorias!A:B,2,FALSE)</f>
        <v>Hardwares</v>
      </c>
    </row>
    <row r="7058" spans="1:15" x14ac:dyDescent="0.3">
      <c r="A7058">
        <v>7057</v>
      </c>
      <c r="B7058">
        <v>814</v>
      </c>
      <c r="C7058">
        <v>1</v>
      </c>
      <c r="D7058">
        <v>16</v>
      </c>
      <c r="E7058" s="3">
        <v>0.04</v>
      </c>
      <c r="F7058" s="4">
        <f>VLOOKUP(B7058,[1]Vendas!A:C,2,FALSE)</f>
        <v>44177</v>
      </c>
      <c r="G7058" t="str">
        <f>VLOOKUP(VLOOKUP(B7058,[1]Vendas!A:C,3,FALSE),[1]Vendedores!A:B,2,FALSE)</f>
        <v>Almira Buarque</v>
      </c>
      <c r="H7058" t="str">
        <f>VLOOKUP(VLOOKUP(VLOOKUP(B7058,[1]Vendas!A:C,3,FALSE),[1]Vendedores!A:E,5,FALSE),[1]Filiais!A:B,2,FALSE)</f>
        <v>Rio de Janeiro</v>
      </c>
      <c r="I7058" s="3">
        <f>VLOOKUP(VLOOKUP(B7058,[1]Vendas!A:C,3,FALSE),[1]Vendedores!A:E,4,FALSE)</f>
        <v>0.04</v>
      </c>
      <c r="J7058" t="str">
        <f>VLOOKUP(C7058,[1]Produtos!A:D,2,FALSE)</f>
        <v>Computador desktop</v>
      </c>
      <c r="K7058" s="5">
        <f>VLOOKUP(C7058,[1]Produtos!A:D,3,FALSE)</f>
        <v>5200</v>
      </c>
      <c r="L7058" s="5">
        <f t="shared" si="330"/>
        <v>83200</v>
      </c>
      <c r="M7058" s="5">
        <f t="shared" si="331"/>
        <v>3328</v>
      </c>
      <c r="N7058" s="5">
        <f t="shared" si="332"/>
        <v>79872</v>
      </c>
      <c r="O7058" t="str">
        <f>VLOOKUP(VLOOKUP(C7058,[1]Produtos!A:D,4,FALSE),[1]Categorias!A:B,2,FALSE)</f>
        <v>Hardwares</v>
      </c>
    </row>
    <row r="7059" spans="1:15" x14ac:dyDescent="0.3">
      <c r="A7059">
        <v>7058</v>
      </c>
      <c r="B7059">
        <v>1542</v>
      </c>
      <c r="C7059">
        <v>9</v>
      </c>
      <c r="D7059">
        <v>25</v>
      </c>
      <c r="E7059" s="3">
        <v>0</v>
      </c>
      <c r="F7059" s="4">
        <f>VLOOKUP(B7059,[1]Vendas!A:C,2,FALSE)</f>
        <v>44179</v>
      </c>
      <c r="G7059" t="str">
        <f>VLOOKUP(VLOOKUP(B7059,[1]Vendas!A:C,3,FALSE),[1]Vendedores!A:B,2,FALSE)</f>
        <v>Almira Buarque</v>
      </c>
      <c r="H7059" t="str">
        <f>VLOOKUP(VLOOKUP(VLOOKUP(B7059,[1]Vendas!A:C,3,FALSE),[1]Vendedores!A:E,5,FALSE),[1]Filiais!A:B,2,FALSE)</f>
        <v>Rio de Janeiro</v>
      </c>
      <c r="I7059" s="3">
        <f>VLOOKUP(VLOOKUP(B7059,[1]Vendas!A:C,3,FALSE),[1]Vendedores!A:E,4,FALSE)</f>
        <v>0.04</v>
      </c>
      <c r="J7059" t="str">
        <f>VLOOKUP(C7059,[1]Produtos!A:D,2,FALSE)</f>
        <v>Papel A4</v>
      </c>
      <c r="K7059" s="5">
        <f>VLOOKUP(C7059,[1]Produtos!A:D,3,FALSE)</f>
        <v>90</v>
      </c>
      <c r="L7059" s="5">
        <f t="shared" si="330"/>
        <v>2250</v>
      </c>
      <c r="M7059" s="5">
        <f t="shared" si="331"/>
        <v>0</v>
      </c>
      <c r="N7059" s="5">
        <f t="shared" si="332"/>
        <v>2250</v>
      </c>
      <c r="O7059" t="str">
        <f>VLOOKUP(VLOOKUP(C7059,[1]Produtos!A:D,4,FALSE),[1]Categorias!A:B,2,FALSE)</f>
        <v>Papelaria</v>
      </c>
    </row>
    <row r="7060" spans="1:15" x14ac:dyDescent="0.3">
      <c r="A7060">
        <v>7059</v>
      </c>
      <c r="B7060">
        <v>1127</v>
      </c>
      <c r="C7060">
        <v>7</v>
      </c>
      <c r="D7060">
        <v>30</v>
      </c>
      <c r="E7060" s="3">
        <v>0.04</v>
      </c>
      <c r="F7060" s="4">
        <f>VLOOKUP(B7060,[1]Vendas!A:C,2,FALSE)</f>
        <v>44057</v>
      </c>
      <c r="G7060" t="str">
        <f>VLOOKUP(VLOOKUP(B7060,[1]Vendas!A:C,3,FALSE),[1]Vendedores!A:B,2,FALSE)</f>
        <v>Filipe de Tarso</v>
      </c>
      <c r="H7060" t="str">
        <f>VLOOKUP(VLOOKUP(VLOOKUP(B7060,[1]Vendas!A:C,3,FALSE),[1]Vendedores!A:E,5,FALSE),[1]Filiais!A:B,2,FALSE)</f>
        <v>Rio de Janeiro</v>
      </c>
      <c r="I7060" s="3">
        <f>VLOOKUP(VLOOKUP(B7060,[1]Vendas!A:C,3,FALSE),[1]Vendedores!A:E,4,FALSE)</f>
        <v>0.04</v>
      </c>
      <c r="J7060" t="str">
        <f>VLOOKUP(C7060,[1]Produtos!A:D,2,FALSE)</f>
        <v>Roteador</v>
      </c>
      <c r="K7060" s="5">
        <f>VLOOKUP(C7060,[1]Produtos!A:D,3,FALSE)</f>
        <v>320</v>
      </c>
      <c r="L7060" s="5">
        <f t="shared" si="330"/>
        <v>9600</v>
      </c>
      <c r="M7060" s="5">
        <f t="shared" si="331"/>
        <v>384</v>
      </c>
      <c r="N7060" s="5">
        <f t="shared" si="332"/>
        <v>9216</v>
      </c>
      <c r="O7060" t="str">
        <f>VLOOKUP(VLOOKUP(C7060,[1]Produtos!A:D,4,FALSE),[1]Categorias!A:B,2,FALSE)</f>
        <v>Hardwares</v>
      </c>
    </row>
    <row r="7061" spans="1:15" x14ac:dyDescent="0.3">
      <c r="A7061">
        <v>7060</v>
      </c>
      <c r="B7061">
        <v>1606</v>
      </c>
      <c r="C7061">
        <v>3</v>
      </c>
      <c r="D7061">
        <v>31</v>
      </c>
      <c r="E7061" s="3">
        <v>0</v>
      </c>
      <c r="F7061" s="4">
        <f>VLOOKUP(B7061,[1]Vendas!A:C,2,FALSE)</f>
        <v>44005</v>
      </c>
      <c r="G7061" t="str">
        <f>VLOOKUP(VLOOKUP(B7061,[1]Vendas!A:C,3,FALSE),[1]Vendedores!A:B,2,FALSE)</f>
        <v>Filipe de Tarso</v>
      </c>
      <c r="H7061" t="str">
        <f>VLOOKUP(VLOOKUP(VLOOKUP(B7061,[1]Vendas!A:C,3,FALSE),[1]Vendedores!A:E,5,FALSE),[1]Filiais!A:B,2,FALSE)</f>
        <v>Rio de Janeiro</v>
      </c>
      <c r="I7061" s="3">
        <f>VLOOKUP(VLOOKUP(B7061,[1]Vendas!A:C,3,FALSE),[1]Vendedores!A:E,4,FALSE)</f>
        <v>0.04</v>
      </c>
      <c r="J7061" t="str">
        <f>VLOOKUP(C7061,[1]Produtos!A:D,2,FALSE)</f>
        <v>Teclado</v>
      </c>
      <c r="K7061" s="5">
        <f>VLOOKUP(C7061,[1]Produtos!A:D,3,FALSE)</f>
        <v>90</v>
      </c>
      <c r="L7061" s="5">
        <f t="shared" si="330"/>
        <v>2790</v>
      </c>
      <c r="M7061" s="5">
        <f t="shared" si="331"/>
        <v>0</v>
      </c>
      <c r="N7061" s="5">
        <f t="shared" si="332"/>
        <v>2790</v>
      </c>
      <c r="O7061" t="str">
        <f>VLOOKUP(VLOOKUP(C7061,[1]Produtos!A:D,4,FALSE),[1]Categorias!A:B,2,FALSE)</f>
        <v>Acessórios</v>
      </c>
    </row>
    <row r="7062" spans="1:15" x14ac:dyDescent="0.3">
      <c r="A7062">
        <v>7061</v>
      </c>
      <c r="B7062">
        <v>1430</v>
      </c>
      <c r="C7062">
        <v>1</v>
      </c>
      <c r="D7062">
        <v>12</v>
      </c>
      <c r="E7062" s="3">
        <v>0</v>
      </c>
      <c r="F7062" s="4">
        <f>VLOOKUP(B7062,[1]Vendas!A:C,2,FALSE)</f>
        <v>43929</v>
      </c>
      <c r="G7062" t="str">
        <f>VLOOKUP(VLOOKUP(B7062,[1]Vendas!A:C,3,FALSE),[1]Vendedores!A:B,2,FALSE)</f>
        <v>Raimundo Nonato</v>
      </c>
      <c r="H7062" t="str">
        <f>VLOOKUP(VLOOKUP(VLOOKUP(B7062,[1]Vendas!A:C,3,FALSE),[1]Vendedores!A:E,5,FALSE),[1]Filiais!A:B,2,FALSE)</f>
        <v>Minas Gerais</v>
      </c>
      <c r="I7062" s="3">
        <f>VLOOKUP(VLOOKUP(B7062,[1]Vendas!A:C,3,FALSE),[1]Vendedores!A:E,4,FALSE)</f>
        <v>0.02</v>
      </c>
      <c r="J7062" t="str">
        <f>VLOOKUP(C7062,[1]Produtos!A:D,2,FALSE)</f>
        <v>Computador desktop</v>
      </c>
      <c r="K7062" s="5">
        <f>VLOOKUP(C7062,[1]Produtos!A:D,3,FALSE)</f>
        <v>5200</v>
      </c>
      <c r="L7062" s="5">
        <f t="shared" si="330"/>
        <v>62400</v>
      </c>
      <c r="M7062" s="5">
        <f t="shared" si="331"/>
        <v>0</v>
      </c>
      <c r="N7062" s="5">
        <f t="shared" si="332"/>
        <v>62400</v>
      </c>
      <c r="O7062" t="str">
        <f>VLOOKUP(VLOOKUP(C7062,[1]Produtos!A:D,4,FALSE),[1]Categorias!A:B,2,FALSE)</f>
        <v>Hardwares</v>
      </c>
    </row>
    <row r="7063" spans="1:15" x14ac:dyDescent="0.3">
      <c r="A7063">
        <v>7062</v>
      </c>
      <c r="B7063">
        <v>1467</v>
      </c>
      <c r="C7063">
        <v>5</v>
      </c>
      <c r="D7063">
        <v>7</v>
      </c>
      <c r="E7063" s="3">
        <v>0</v>
      </c>
      <c r="F7063" s="4">
        <f>VLOOKUP(B7063,[1]Vendas!A:C,2,FALSE)</f>
        <v>44010</v>
      </c>
      <c r="G7063" t="str">
        <f>VLOOKUP(VLOOKUP(B7063,[1]Vendas!A:C,3,FALSE),[1]Vendedores!A:B,2,FALSE)</f>
        <v>Solange Almeida</v>
      </c>
      <c r="H7063" t="str">
        <f>VLOOKUP(VLOOKUP(VLOOKUP(B7063,[1]Vendas!A:C,3,FALSE),[1]Vendedores!A:E,5,FALSE),[1]Filiais!A:B,2,FALSE)</f>
        <v>Rio de Janeiro</v>
      </c>
      <c r="I7063" s="3">
        <f>VLOOKUP(VLOOKUP(B7063,[1]Vendas!A:C,3,FALSE),[1]Vendedores!A:E,4,FALSE)</f>
        <v>0.01</v>
      </c>
      <c r="J7063" t="str">
        <f>VLOOKUP(C7063,[1]Produtos!A:D,2,FALSE)</f>
        <v>Smartphone</v>
      </c>
      <c r="K7063" s="5">
        <f>VLOOKUP(C7063,[1]Produtos!A:D,3,FALSE)</f>
        <v>3200</v>
      </c>
      <c r="L7063" s="5">
        <f t="shared" si="330"/>
        <v>22400</v>
      </c>
      <c r="M7063" s="5">
        <f t="shared" si="331"/>
        <v>0</v>
      </c>
      <c r="N7063" s="5">
        <f t="shared" si="332"/>
        <v>22400</v>
      </c>
      <c r="O7063" t="str">
        <f>VLOOKUP(VLOOKUP(C7063,[1]Produtos!A:D,4,FALSE),[1]Categorias!A:B,2,FALSE)</f>
        <v>Celulares</v>
      </c>
    </row>
    <row r="7064" spans="1:15" x14ac:dyDescent="0.3">
      <c r="A7064">
        <v>7063</v>
      </c>
      <c r="B7064">
        <v>1298</v>
      </c>
      <c r="C7064">
        <v>6</v>
      </c>
      <c r="D7064">
        <v>21</v>
      </c>
      <c r="E7064" s="3">
        <v>0.02</v>
      </c>
      <c r="F7064" s="4">
        <f>VLOOKUP(B7064,[1]Vendas!A:C,2,FALSE)</f>
        <v>44086</v>
      </c>
      <c r="G7064" t="str">
        <f>VLOOKUP(VLOOKUP(B7064,[1]Vendas!A:C,3,FALSE),[1]Vendedores!A:B,2,FALSE)</f>
        <v>Augusto Carlos</v>
      </c>
      <c r="H7064" t="str">
        <f>VLOOKUP(VLOOKUP(VLOOKUP(B7064,[1]Vendas!A:C,3,FALSE),[1]Vendedores!A:E,5,FALSE),[1]Filiais!A:B,2,FALSE)</f>
        <v>São Paulo</v>
      </c>
      <c r="I7064" s="3">
        <f>VLOOKUP(VLOOKUP(B7064,[1]Vendas!A:C,3,FALSE),[1]Vendedores!A:E,4,FALSE)</f>
        <v>0.08</v>
      </c>
      <c r="J7064" t="str">
        <f>VLOOKUP(C7064,[1]Produtos!A:D,2,FALSE)</f>
        <v>Carregador para celular</v>
      </c>
      <c r="K7064" s="5">
        <f>VLOOKUP(C7064,[1]Produtos!A:D,3,FALSE)</f>
        <v>150</v>
      </c>
      <c r="L7064" s="5">
        <f t="shared" si="330"/>
        <v>3150</v>
      </c>
      <c r="M7064" s="5">
        <f t="shared" si="331"/>
        <v>63</v>
      </c>
      <c r="N7064" s="5">
        <f t="shared" si="332"/>
        <v>3087</v>
      </c>
      <c r="O7064" t="str">
        <f>VLOOKUP(VLOOKUP(C7064,[1]Produtos!A:D,4,FALSE),[1]Categorias!A:B,2,FALSE)</f>
        <v>Celulares</v>
      </c>
    </row>
    <row r="7065" spans="1:15" x14ac:dyDescent="0.3">
      <c r="A7065">
        <v>7064</v>
      </c>
      <c r="B7065">
        <v>1899</v>
      </c>
      <c r="C7065">
        <v>2</v>
      </c>
      <c r="D7065">
        <v>31</v>
      </c>
      <c r="E7065" s="3">
        <v>0</v>
      </c>
      <c r="F7065" s="4">
        <f>VLOOKUP(B7065,[1]Vendas!A:C,2,FALSE)</f>
        <v>43936</v>
      </c>
      <c r="G7065" t="str">
        <f>VLOOKUP(VLOOKUP(B7065,[1]Vendas!A:C,3,FALSE),[1]Vendedores!A:B,2,FALSE)</f>
        <v>Fernanda Vasconcelos</v>
      </c>
      <c r="H7065" t="str">
        <f>VLOOKUP(VLOOKUP(VLOOKUP(B7065,[1]Vendas!A:C,3,FALSE),[1]Vendedores!A:E,5,FALSE),[1]Filiais!A:B,2,FALSE)</f>
        <v>Minas Gerais</v>
      </c>
      <c r="I7065" s="3">
        <f>VLOOKUP(VLOOKUP(B7065,[1]Vendas!A:C,3,FALSE),[1]Vendedores!A:E,4,FALSE)</f>
        <v>0.04</v>
      </c>
      <c r="J7065" t="str">
        <f>VLOOKUP(C7065,[1]Produtos!A:D,2,FALSE)</f>
        <v>Impressora</v>
      </c>
      <c r="K7065" s="5">
        <f>VLOOKUP(C7065,[1]Produtos!A:D,3,FALSE)</f>
        <v>2100</v>
      </c>
      <c r="L7065" s="5">
        <f t="shared" si="330"/>
        <v>65100</v>
      </c>
      <c r="M7065" s="5">
        <f t="shared" si="331"/>
        <v>0</v>
      </c>
      <c r="N7065" s="5">
        <f t="shared" si="332"/>
        <v>65100</v>
      </c>
      <c r="O7065" t="str">
        <f>VLOOKUP(VLOOKUP(C7065,[1]Produtos!A:D,4,FALSE),[1]Categorias!A:B,2,FALSE)</f>
        <v>Hardwares</v>
      </c>
    </row>
    <row r="7066" spans="1:15" x14ac:dyDescent="0.3">
      <c r="A7066">
        <v>7065</v>
      </c>
      <c r="B7066">
        <v>482</v>
      </c>
      <c r="C7066">
        <v>2</v>
      </c>
      <c r="D7066">
        <v>10</v>
      </c>
      <c r="E7066" s="3">
        <v>0.01</v>
      </c>
      <c r="F7066" s="4">
        <f>VLOOKUP(B7066,[1]Vendas!A:C,2,FALSE)</f>
        <v>43899</v>
      </c>
      <c r="G7066" t="str">
        <f>VLOOKUP(VLOOKUP(B7066,[1]Vendas!A:C,3,FALSE),[1]Vendedores!A:B,2,FALSE)</f>
        <v>Antônio da Costa</v>
      </c>
      <c r="H7066" t="str">
        <f>VLOOKUP(VLOOKUP(VLOOKUP(B7066,[1]Vendas!A:C,3,FALSE),[1]Vendedores!A:E,5,FALSE),[1]Filiais!A:B,2,FALSE)</f>
        <v>São Paulo</v>
      </c>
      <c r="I7066" s="3">
        <f>VLOOKUP(VLOOKUP(B7066,[1]Vendas!A:C,3,FALSE),[1]Vendedores!A:E,4,FALSE)</f>
        <v>7.0000000000000007E-2</v>
      </c>
      <c r="J7066" t="str">
        <f>VLOOKUP(C7066,[1]Produtos!A:D,2,FALSE)</f>
        <v>Impressora</v>
      </c>
      <c r="K7066" s="5">
        <f>VLOOKUP(C7066,[1]Produtos!A:D,3,FALSE)</f>
        <v>2100</v>
      </c>
      <c r="L7066" s="5">
        <f t="shared" si="330"/>
        <v>21000</v>
      </c>
      <c r="M7066" s="5">
        <f t="shared" si="331"/>
        <v>210</v>
      </c>
      <c r="N7066" s="5">
        <f t="shared" si="332"/>
        <v>20790</v>
      </c>
      <c r="O7066" t="str">
        <f>VLOOKUP(VLOOKUP(C7066,[1]Produtos!A:D,4,FALSE),[1]Categorias!A:B,2,FALSE)</f>
        <v>Hardwares</v>
      </c>
    </row>
    <row r="7067" spans="1:15" x14ac:dyDescent="0.3">
      <c r="A7067">
        <v>7066</v>
      </c>
      <c r="B7067">
        <v>1021</v>
      </c>
      <c r="C7067">
        <v>6</v>
      </c>
      <c r="D7067">
        <v>27</v>
      </c>
      <c r="E7067" s="3">
        <v>0.04</v>
      </c>
      <c r="F7067" s="4">
        <f>VLOOKUP(B7067,[1]Vendas!A:C,2,FALSE)</f>
        <v>44163</v>
      </c>
      <c r="G7067" t="str">
        <f>VLOOKUP(VLOOKUP(B7067,[1]Vendas!A:C,3,FALSE),[1]Vendedores!A:B,2,FALSE)</f>
        <v>Rubens Lopes</v>
      </c>
      <c r="H7067" t="str">
        <f>VLOOKUP(VLOOKUP(VLOOKUP(B7067,[1]Vendas!A:C,3,FALSE),[1]Vendedores!A:E,5,FALSE),[1]Filiais!A:B,2,FALSE)</f>
        <v>Minas Gerais</v>
      </c>
      <c r="I7067" s="3">
        <f>VLOOKUP(VLOOKUP(B7067,[1]Vendas!A:C,3,FALSE),[1]Vendedores!A:E,4,FALSE)</f>
        <v>0.02</v>
      </c>
      <c r="J7067" t="str">
        <f>VLOOKUP(C7067,[1]Produtos!A:D,2,FALSE)</f>
        <v>Carregador para celular</v>
      </c>
      <c r="K7067" s="5">
        <f>VLOOKUP(C7067,[1]Produtos!A:D,3,FALSE)</f>
        <v>150</v>
      </c>
      <c r="L7067" s="5">
        <f t="shared" si="330"/>
        <v>4050</v>
      </c>
      <c r="M7067" s="5">
        <f t="shared" si="331"/>
        <v>162</v>
      </c>
      <c r="N7067" s="5">
        <f t="shared" si="332"/>
        <v>3888</v>
      </c>
      <c r="O7067" t="str">
        <f>VLOOKUP(VLOOKUP(C7067,[1]Produtos!A:D,4,FALSE),[1]Categorias!A:B,2,FALSE)</f>
        <v>Celulares</v>
      </c>
    </row>
    <row r="7068" spans="1:15" x14ac:dyDescent="0.3">
      <c r="A7068">
        <v>7067</v>
      </c>
      <c r="B7068">
        <v>625</v>
      </c>
      <c r="C7068">
        <v>7</v>
      </c>
      <c r="D7068">
        <v>17</v>
      </c>
      <c r="E7068" s="3">
        <v>0.05</v>
      </c>
      <c r="F7068" s="4">
        <f>VLOOKUP(B7068,[1]Vendas!A:C,2,FALSE)</f>
        <v>44063</v>
      </c>
      <c r="G7068" t="str">
        <f>VLOOKUP(VLOOKUP(B7068,[1]Vendas!A:C,3,FALSE),[1]Vendedores!A:B,2,FALSE)</f>
        <v>Antônio da Costa</v>
      </c>
      <c r="H7068" t="str">
        <f>VLOOKUP(VLOOKUP(VLOOKUP(B7068,[1]Vendas!A:C,3,FALSE),[1]Vendedores!A:E,5,FALSE),[1]Filiais!A:B,2,FALSE)</f>
        <v>São Paulo</v>
      </c>
      <c r="I7068" s="3">
        <f>VLOOKUP(VLOOKUP(B7068,[1]Vendas!A:C,3,FALSE),[1]Vendedores!A:E,4,FALSE)</f>
        <v>7.0000000000000007E-2</v>
      </c>
      <c r="J7068" t="str">
        <f>VLOOKUP(C7068,[1]Produtos!A:D,2,FALSE)</f>
        <v>Roteador</v>
      </c>
      <c r="K7068" s="5">
        <f>VLOOKUP(C7068,[1]Produtos!A:D,3,FALSE)</f>
        <v>320</v>
      </c>
      <c r="L7068" s="5">
        <f t="shared" si="330"/>
        <v>5440</v>
      </c>
      <c r="M7068" s="5">
        <f t="shared" si="331"/>
        <v>272</v>
      </c>
      <c r="N7068" s="5">
        <f t="shared" si="332"/>
        <v>5168</v>
      </c>
      <c r="O7068" t="str">
        <f>VLOOKUP(VLOOKUP(C7068,[1]Produtos!A:D,4,FALSE),[1]Categorias!A:B,2,FALSE)</f>
        <v>Hardwares</v>
      </c>
    </row>
    <row r="7069" spans="1:15" x14ac:dyDescent="0.3">
      <c r="A7069">
        <v>7068</v>
      </c>
      <c r="B7069">
        <v>509</v>
      </c>
      <c r="C7069">
        <v>3</v>
      </c>
      <c r="D7069">
        <v>7</v>
      </c>
      <c r="E7069" s="3">
        <v>0.04</v>
      </c>
      <c r="F7069" s="4">
        <f>VLOOKUP(B7069,[1]Vendas!A:C,2,FALSE)</f>
        <v>44097</v>
      </c>
      <c r="G7069" t="str">
        <f>VLOOKUP(VLOOKUP(B7069,[1]Vendas!A:C,3,FALSE),[1]Vendedores!A:B,2,FALSE)</f>
        <v>Rubens Lopes</v>
      </c>
      <c r="H7069" t="str">
        <f>VLOOKUP(VLOOKUP(VLOOKUP(B7069,[1]Vendas!A:C,3,FALSE),[1]Vendedores!A:E,5,FALSE),[1]Filiais!A:B,2,FALSE)</f>
        <v>Minas Gerais</v>
      </c>
      <c r="I7069" s="3">
        <f>VLOOKUP(VLOOKUP(B7069,[1]Vendas!A:C,3,FALSE),[1]Vendedores!A:E,4,FALSE)</f>
        <v>0.02</v>
      </c>
      <c r="J7069" t="str">
        <f>VLOOKUP(C7069,[1]Produtos!A:D,2,FALSE)</f>
        <v>Teclado</v>
      </c>
      <c r="K7069" s="5">
        <f>VLOOKUP(C7069,[1]Produtos!A:D,3,FALSE)</f>
        <v>90</v>
      </c>
      <c r="L7069" s="5">
        <f t="shared" si="330"/>
        <v>630</v>
      </c>
      <c r="M7069" s="5">
        <f t="shared" si="331"/>
        <v>25.2</v>
      </c>
      <c r="N7069" s="5">
        <f t="shared" si="332"/>
        <v>604.79999999999995</v>
      </c>
      <c r="O7069" t="str">
        <f>VLOOKUP(VLOOKUP(C7069,[1]Produtos!A:D,4,FALSE),[1]Categorias!A:B,2,FALSE)</f>
        <v>Acessórios</v>
      </c>
    </row>
    <row r="7070" spans="1:15" x14ac:dyDescent="0.3">
      <c r="A7070">
        <v>7069</v>
      </c>
      <c r="B7070">
        <v>1910</v>
      </c>
      <c r="C7070">
        <v>6</v>
      </c>
      <c r="D7070">
        <v>31</v>
      </c>
      <c r="E7070" s="3">
        <v>0.04</v>
      </c>
      <c r="F7070" s="4">
        <f>VLOOKUP(B7070,[1]Vendas!A:C,2,FALSE)</f>
        <v>44009</v>
      </c>
      <c r="G7070" t="str">
        <f>VLOOKUP(VLOOKUP(B7070,[1]Vendas!A:C,3,FALSE),[1]Vendedores!A:B,2,FALSE)</f>
        <v>Antônio da Costa</v>
      </c>
      <c r="H7070" t="str">
        <f>VLOOKUP(VLOOKUP(VLOOKUP(B7070,[1]Vendas!A:C,3,FALSE),[1]Vendedores!A:E,5,FALSE),[1]Filiais!A:B,2,FALSE)</f>
        <v>São Paulo</v>
      </c>
      <c r="I7070" s="3">
        <f>VLOOKUP(VLOOKUP(B7070,[1]Vendas!A:C,3,FALSE),[1]Vendedores!A:E,4,FALSE)</f>
        <v>7.0000000000000007E-2</v>
      </c>
      <c r="J7070" t="str">
        <f>VLOOKUP(C7070,[1]Produtos!A:D,2,FALSE)</f>
        <v>Carregador para celular</v>
      </c>
      <c r="K7070" s="5">
        <f>VLOOKUP(C7070,[1]Produtos!A:D,3,FALSE)</f>
        <v>150</v>
      </c>
      <c r="L7070" s="5">
        <f t="shared" si="330"/>
        <v>4650</v>
      </c>
      <c r="M7070" s="5">
        <f t="shared" si="331"/>
        <v>186</v>
      </c>
      <c r="N7070" s="5">
        <f t="shared" si="332"/>
        <v>4464</v>
      </c>
      <c r="O7070" t="str">
        <f>VLOOKUP(VLOOKUP(C7070,[1]Produtos!A:D,4,FALSE),[1]Categorias!A:B,2,FALSE)</f>
        <v>Celulares</v>
      </c>
    </row>
    <row r="7071" spans="1:15" x14ac:dyDescent="0.3">
      <c r="A7071">
        <v>7070</v>
      </c>
      <c r="B7071">
        <v>789</v>
      </c>
      <c r="C7071">
        <v>4</v>
      </c>
      <c r="D7071">
        <v>22</v>
      </c>
      <c r="E7071" s="3">
        <v>0</v>
      </c>
      <c r="F7071" s="4">
        <f>VLOOKUP(B7071,[1]Vendas!A:C,2,FALSE)</f>
        <v>43896</v>
      </c>
      <c r="G7071" t="str">
        <f>VLOOKUP(VLOOKUP(B7071,[1]Vendas!A:C,3,FALSE),[1]Vendedores!A:B,2,FALSE)</f>
        <v>Augusto Carlos</v>
      </c>
      <c r="H7071" t="str">
        <f>VLOOKUP(VLOOKUP(VLOOKUP(B7071,[1]Vendas!A:C,3,FALSE),[1]Vendedores!A:E,5,FALSE),[1]Filiais!A:B,2,FALSE)</f>
        <v>São Paulo</v>
      </c>
      <c r="I7071" s="3">
        <f>VLOOKUP(VLOOKUP(B7071,[1]Vendas!A:C,3,FALSE),[1]Vendedores!A:E,4,FALSE)</f>
        <v>0.08</v>
      </c>
      <c r="J7071" t="str">
        <f>VLOOKUP(C7071,[1]Produtos!A:D,2,FALSE)</f>
        <v>Mouse</v>
      </c>
      <c r="K7071" s="5">
        <f>VLOOKUP(C7071,[1]Produtos!A:D,3,FALSE)</f>
        <v>75</v>
      </c>
      <c r="L7071" s="5">
        <f t="shared" si="330"/>
        <v>1650</v>
      </c>
      <c r="M7071" s="5">
        <f t="shared" si="331"/>
        <v>0</v>
      </c>
      <c r="N7071" s="5">
        <f t="shared" si="332"/>
        <v>1650</v>
      </c>
      <c r="O7071" t="str">
        <f>VLOOKUP(VLOOKUP(C7071,[1]Produtos!A:D,4,FALSE),[1]Categorias!A:B,2,FALSE)</f>
        <v>Acessórios</v>
      </c>
    </row>
    <row r="7072" spans="1:15" x14ac:dyDescent="0.3">
      <c r="A7072">
        <v>7071</v>
      </c>
      <c r="B7072">
        <v>218</v>
      </c>
      <c r="C7072">
        <v>3</v>
      </c>
      <c r="D7072">
        <v>26</v>
      </c>
      <c r="E7072" s="3">
        <v>0.04</v>
      </c>
      <c r="F7072" s="4">
        <f>VLOOKUP(B7072,[1]Vendas!A:C,2,FALSE)</f>
        <v>44083</v>
      </c>
      <c r="G7072" t="str">
        <f>VLOOKUP(VLOOKUP(B7072,[1]Vendas!A:C,3,FALSE),[1]Vendedores!A:B,2,FALSE)</f>
        <v>Augusto Carlos</v>
      </c>
      <c r="H7072" t="str">
        <f>VLOOKUP(VLOOKUP(VLOOKUP(B7072,[1]Vendas!A:C,3,FALSE),[1]Vendedores!A:E,5,FALSE),[1]Filiais!A:B,2,FALSE)</f>
        <v>São Paulo</v>
      </c>
      <c r="I7072" s="3">
        <f>VLOOKUP(VLOOKUP(B7072,[1]Vendas!A:C,3,FALSE),[1]Vendedores!A:E,4,FALSE)</f>
        <v>0.08</v>
      </c>
      <c r="J7072" t="str">
        <f>VLOOKUP(C7072,[1]Produtos!A:D,2,FALSE)</f>
        <v>Teclado</v>
      </c>
      <c r="K7072" s="5">
        <f>VLOOKUP(C7072,[1]Produtos!A:D,3,FALSE)</f>
        <v>90</v>
      </c>
      <c r="L7072" s="5">
        <f t="shared" si="330"/>
        <v>2340</v>
      </c>
      <c r="M7072" s="5">
        <f t="shared" si="331"/>
        <v>93.600000000000009</v>
      </c>
      <c r="N7072" s="5">
        <f t="shared" si="332"/>
        <v>2246.4</v>
      </c>
      <c r="O7072" t="str">
        <f>VLOOKUP(VLOOKUP(C7072,[1]Produtos!A:D,4,FALSE),[1]Categorias!A:B,2,FALSE)</f>
        <v>Acessórios</v>
      </c>
    </row>
    <row r="7073" spans="1:15" x14ac:dyDescent="0.3">
      <c r="A7073">
        <v>7072</v>
      </c>
      <c r="B7073">
        <v>1870</v>
      </c>
      <c r="C7073">
        <v>10</v>
      </c>
      <c r="D7073">
        <v>15</v>
      </c>
      <c r="E7073" s="3">
        <v>0</v>
      </c>
      <c r="F7073" s="4">
        <f>VLOOKUP(B7073,[1]Vendas!A:C,2,FALSE)</f>
        <v>44069</v>
      </c>
      <c r="G7073" t="str">
        <f>VLOOKUP(VLOOKUP(B7073,[1]Vendas!A:C,3,FALSE),[1]Vendedores!A:B,2,FALSE)</f>
        <v>Rubens Lopes</v>
      </c>
      <c r="H7073" t="str">
        <f>VLOOKUP(VLOOKUP(VLOOKUP(B7073,[1]Vendas!A:C,3,FALSE),[1]Vendedores!A:E,5,FALSE),[1]Filiais!A:B,2,FALSE)</f>
        <v>Minas Gerais</v>
      </c>
      <c r="I7073" s="3">
        <f>VLOOKUP(VLOOKUP(B7073,[1]Vendas!A:C,3,FALSE),[1]Vendedores!A:E,4,FALSE)</f>
        <v>0.02</v>
      </c>
      <c r="J7073" t="str">
        <f>VLOOKUP(C7073,[1]Produtos!A:D,2,FALSE)</f>
        <v>Caneta</v>
      </c>
      <c r="K7073" s="5">
        <f>VLOOKUP(C7073,[1]Produtos!A:D,3,FALSE)</f>
        <v>15</v>
      </c>
      <c r="L7073" s="5">
        <f t="shared" si="330"/>
        <v>225</v>
      </c>
      <c r="M7073" s="5">
        <f t="shared" si="331"/>
        <v>0</v>
      </c>
      <c r="N7073" s="5">
        <f t="shared" si="332"/>
        <v>225</v>
      </c>
      <c r="O7073" t="str">
        <f>VLOOKUP(VLOOKUP(C7073,[1]Produtos!A:D,4,FALSE),[1]Categorias!A:B,2,FALSE)</f>
        <v>Papelaria</v>
      </c>
    </row>
    <row r="7074" spans="1:15" x14ac:dyDescent="0.3">
      <c r="A7074">
        <v>7073</v>
      </c>
      <c r="B7074">
        <v>932</v>
      </c>
      <c r="C7074">
        <v>10</v>
      </c>
      <c r="D7074">
        <v>26</v>
      </c>
      <c r="E7074" s="3">
        <v>0</v>
      </c>
      <c r="F7074" s="4">
        <f>VLOOKUP(B7074,[1]Vendas!A:C,2,FALSE)</f>
        <v>44051</v>
      </c>
      <c r="G7074" t="str">
        <f>VLOOKUP(VLOOKUP(B7074,[1]Vendas!A:C,3,FALSE),[1]Vendedores!A:B,2,FALSE)</f>
        <v>Raimundo Nonato</v>
      </c>
      <c r="H7074" t="str">
        <f>VLOOKUP(VLOOKUP(VLOOKUP(B7074,[1]Vendas!A:C,3,FALSE),[1]Vendedores!A:E,5,FALSE),[1]Filiais!A:B,2,FALSE)</f>
        <v>Minas Gerais</v>
      </c>
      <c r="I7074" s="3">
        <f>VLOOKUP(VLOOKUP(B7074,[1]Vendas!A:C,3,FALSE),[1]Vendedores!A:E,4,FALSE)</f>
        <v>0.02</v>
      </c>
      <c r="J7074" t="str">
        <f>VLOOKUP(C7074,[1]Produtos!A:D,2,FALSE)</f>
        <v>Caneta</v>
      </c>
      <c r="K7074" s="5">
        <f>VLOOKUP(C7074,[1]Produtos!A:D,3,FALSE)</f>
        <v>15</v>
      </c>
      <c r="L7074" s="5">
        <f t="shared" si="330"/>
        <v>390</v>
      </c>
      <c r="M7074" s="5">
        <f t="shared" si="331"/>
        <v>0</v>
      </c>
      <c r="N7074" s="5">
        <f t="shared" si="332"/>
        <v>390</v>
      </c>
      <c r="O7074" t="str">
        <f>VLOOKUP(VLOOKUP(C7074,[1]Produtos!A:D,4,FALSE),[1]Categorias!A:B,2,FALSE)</f>
        <v>Papelaria</v>
      </c>
    </row>
    <row r="7075" spans="1:15" x14ac:dyDescent="0.3">
      <c r="A7075">
        <v>7074</v>
      </c>
      <c r="B7075">
        <v>1531</v>
      </c>
      <c r="C7075">
        <v>7</v>
      </c>
      <c r="D7075">
        <v>18</v>
      </c>
      <c r="E7075" s="3">
        <v>0.05</v>
      </c>
      <c r="F7075" s="4">
        <f>VLOOKUP(B7075,[1]Vendas!A:C,2,FALSE)</f>
        <v>43990</v>
      </c>
      <c r="G7075" t="str">
        <f>VLOOKUP(VLOOKUP(B7075,[1]Vendas!A:C,3,FALSE),[1]Vendedores!A:B,2,FALSE)</f>
        <v>Antônio da Costa</v>
      </c>
      <c r="H7075" t="str">
        <f>VLOOKUP(VLOOKUP(VLOOKUP(B7075,[1]Vendas!A:C,3,FALSE),[1]Vendedores!A:E,5,FALSE),[1]Filiais!A:B,2,FALSE)</f>
        <v>São Paulo</v>
      </c>
      <c r="I7075" s="3">
        <f>VLOOKUP(VLOOKUP(B7075,[1]Vendas!A:C,3,FALSE),[1]Vendedores!A:E,4,FALSE)</f>
        <v>7.0000000000000007E-2</v>
      </c>
      <c r="J7075" t="str">
        <f>VLOOKUP(C7075,[1]Produtos!A:D,2,FALSE)</f>
        <v>Roteador</v>
      </c>
      <c r="K7075" s="5">
        <f>VLOOKUP(C7075,[1]Produtos!A:D,3,FALSE)</f>
        <v>320</v>
      </c>
      <c r="L7075" s="5">
        <f t="shared" si="330"/>
        <v>5760</v>
      </c>
      <c r="M7075" s="5">
        <f t="shared" si="331"/>
        <v>288</v>
      </c>
      <c r="N7075" s="5">
        <f t="shared" si="332"/>
        <v>5472</v>
      </c>
      <c r="O7075" t="str">
        <f>VLOOKUP(VLOOKUP(C7075,[1]Produtos!A:D,4,FALSE),[1]Categorias!A:B,2,FALSE)</f>
        <v>Hardwares</v>
      </c>
    </row>
    <row r="7076" spans="1:15" x14ac:dyDescent="0.3">
      <c r="A7076">
        <v>7075</v>
      </c>
      <c r="B7076">
        <v>1143</v>
      </c>
      <c r="C7076">
        <v>2</v>
      </c>
      <c r="D7076">
        <v>17</v>
      </c>
      <c r="E7076" s="3">
        <v>0.03</v>
      </c>
      <c r="F7076" s="4">
        <f>VLOOKUP(B7076,[1]Vendas!A:C,2,FALSE)</f>
        <v>44054</v>
      </c>
      <c r="G7076" t="str">
        <f>VLOOKUP(VLOOKUP(B7076,[1]Vendas!A:C,3,FALSE),[1]Vendedores!A:B,2,FALSE)</f>
        <v>Filipe de Tarso</v>
      </c>
      <c r="H7076" t="str">
        <f>VLOOKUP(VLOOKUP(VLOOKUP(B7076,[1]Vendas!A:C,3,FALSE),[1]Vendedores!A:E,5,FALSE),[1]Filiais!A:B,2,FALSE)</f>
        <v>Rio de Janeiro</v>
      </c>
      <c r="I7076" s="3">
        <f>VLOOKUP(VLOOKUP(B7076,[1]Vendas!A:C,3,FALSE),[1]Vendedores!A:E,4,FALSE)</f>
        <v>0.04</v>
      </c>
      <c r="J7076" t="str">
        <f>VLOOKUP(C7076,[1]Produtos!A:D,2,FALSE)</f>
        <v>Impressora</v>
      </c>
      <c r="K7076" s="5">
        <f>VLOOKUP(C7076,[1]Produtos!A:D,3,FALSE)</f>
        <v>2100</v>
      </c>
      <c r="L7076" s="5">
        <f t="shared" si="330"/>
        <v>35700</v>
      </c>
      <c r="M7076" s="5">
        <f t="shared" si="331"/>
        <v>1071</v>
      </c>
      <c r="N7076" s="5">
        <f t="shared" si="332"/>
        <v>34629</v>
      </c>
      <c r="O7076" t="str">
        <f>VLOOKUP(VLOOKUP(C7076,[1]Produtos!A:D,4,FALSE),[1]Categorias!A:B,2,FALSE)</f>
        <v>Hardwares</v>
      </c>
    </row>
    <row r="7077" spans="1:15" x14ac:dyDescent="0.3">
      <c r="A7077">
        <v>7076</v>
      </c>
      <c r="B7077">
        <v>1185</v>
      </c>
      <c r="C7077">
        <v>7</v>
      </c>
      <c r="D7077">
        <v>23</v>
      </c>
      <c r="E7077" s="3">
        <v>0.02</v>
      </c>
      <c r="F7077" s="4">
        <f>VLOOKUP(B7077,[1]Vendas!A:C,2,FALSE)</f>
        <v>43989</v>
      </c>
      <c r="G7077" t="str">
        <f>VLOOKUP(VLOOKUP(B7077,[1]Vendas!A:C,3,FALSE),[1]Vendedores!A:B,2,FALSE)</f>
        <v>Augusto Carlos</v>
      </c>
      <c r="H7077" t="str">
        <f>VLOOKUP(VLOOKUP(VLOOKUP(B7077,[1]Vendas!A:C,3,FALSE),[1]Vendedores!A:E,5,FALSE),[1]Filiais!A:B,2,FALSE)</f>
        <v>São Paulo</v>
      </c>
      <c r="I7077" s="3">
        <f>VLOOKUP(VLOOKUP(B7077,[1]Vendas!A:C,3,FALSE),[1]Vendedores!A:E,4,FALSE)</f>
        <v>0.08</v>
      </c>
      <c r="J7077" t="str">
        <f>VLOOKUP(C7077,[1]Produtos!A:D,2,FALSE)</f>
        <v>Roteador</v>
      </c>
      <c r="K7077" s="5">
        <f>VLOOKUP(C7077,[1]Produtos!A:D,3,FALSE)</f>
        <v>320</v>
      </c>
      <c r="L7077" s="5">
        <f t="shared" si="330"/>
        <v>7360</v>
      </c>
      <c r="M7077" s="5">
        <f t="shared" si="331"/>
        <v>147.20000000000002</v>
      </c>
      <c r="N7077" s="5">
        <f t="shared" si="332"/>
        <v>7212.8</v>
      </c>
      <c r="O7077" t="str">
        <f>VLOOKUP(VLOOKUP(C7077,[1]Produtos!A:D,4,FALSE),[1]Categorias!A:B,2,FALSE)</f>
        <v>Hardwares</v>
      </c>
    </row>
    <row r="7078" spans="1:15" x14ac:dyDescent="0.3">
      <c r="A7078">
        <v>7077</v>
      </c>
      <c r="B7078">
        <v>1337</v>
      </c>
      <c r="C7078">
        <v>2</v>
      </c>
      <c r="D7078">
        <v>21</v>
      </c>
      <c r="E7078" s="3">
        <v>0.05</v>
      </c>
      <c r="F7078" s="4">
        <f>VLOOKUP(B7078,[1]Vendas!A:C,2,FALSE)</f>
        <v>43901</v>
      </c>
      <c r="G7078" t="str">
        <f>VLOOKUP(VLOOKUP(B7078,[1]Vendas!A:C,3,FALSE),[1]Vendedores!A:B,2,FALSE)</f>
        <v>Solange Almeida</v>
      </c>
      <c r="H7078" t="str">
        <f>VLOOKUP(VLOOKUP(VLOOKUP(B7078,[1]Vendas!A:C,3,FALSE),[1]Vendedores!A:E,5,FALSE),[1]Filiais!A:B,2,FALSE)</f>
        <v>Rio de Janeiro</v>
      </c>
      <c r="I7078" s="3">
        <f>VLOOKUP(VLOOKUP(B7078,[1]Vendas!A:C,3,FALSE),[1]Vendedores!A:E,4,FALSE)</f>
        <v>0.01</v>
      </c>
      <c r="J7078" t="str">
        <f>VLOOKUP(C7078,[1]Produtos!A:D,2,FALSE)</f>
        <v>Impressora</v>
      </c>
      <c r="K7078" s="5">
        <f>VLOOKUP(C7078,[1]Produtos!A:D,3,FALSE)</f>
        <v>2100</v>
      </c>
      <c r="L7078" s="5">
        <f t="shared" si="330"/>
        <v>44100</v>
      </c>
      <c r="M7078" s="5">
        <f t="shared" si="331"/>
        <v>2205</v>
      </c>
      <c r="N7078" s="5">
        <f t="shared" si="332"/>
        <v>41895</v>
      </c>
      <c r="O7078" t="str">
        <f>VLOOKUP(VLOOKUP(C7078,[1]Produtos!A:D,4,FALSE),[1]Categorias!A:B,2,FALSE)</f>
        <v>Hardwares</v>
      </c>
    </row>
    <row r="7079" spans="1:15" x14ac:dyDescent="0.3">
      <c r="A7079">
        <v>7078</v>
      </c>
      <c r="B7079">
        <v>1294</v>
      </c>
      <c r="C7079">
        <v>5</v>
      </c>
      <c r="D7079">
        <v>17</v>
      </c>
      <c r="E7079" s="3">
        <v>0</v>
      </c>
      <c r="F7079" s="4">
        <f>VLOOKUP(B7079,[1]Vendas!A:C,2,FALSE)</f>
        <v>44084</v>
      </c>
      <c r="G7079" t="str">
        <f>VLOOKUP(VLOOKUP(B7079,[1]Vendas!A:C,3,FALSE),[1]Vendedores!A:B,2,FALSE)</f>
        <v>Antônio da Costa</v>
      </c>
      <c r="H7079" t="str">
        <f>VLOOKUP(VLOOKUP(VLOOKUP(B7079,[1]Vendas!A:C,3,FALSE),[1]Vendedores!A:E,5,FALSE),[1]Filiais!A:B,2,FALSE)</f>
        <v>São Paulo</v>
      </c>
      <c r="I7079" s="3">
        <f>VLOOKUP(VLOOKUP(B7079,[1]Vendas!A:C,3,FALSE),[1]Vendedores!A:E,4,FALSE)</f>
        <v>7.0000000000000007E-2</v>
      </c>
      <c r="J7079" t="str">
        <f>VLOOKUP(C7079,[1]Produtos!A:D,2,FALSE)</f>
        <v>Smartphone</v>
      </c>
      <c r="K7079" s="5">
        <f>VLOOKUP(C7079,[1]Produtos!A:D,3,FALSE)</f>
        <v>3200</v>
      </c>
      <c r="L7079" s="5">
        <f t="shared" si="330"/>
        <v>54400</v>
      </c>
      <c r="M7079" s="5">
        <f t="shared" si="331"/>
        <v>0</v>
      </c>
      <c r="N7079" s="5">
        <f t="shared" si="332"/>
        <v>54400</v>
      </c>
      <c r="O7079" t="str">
        <f>VLOOKUP(VLOOKUP(C7079,[1]Produtos!A:D,4,FALSE),[1]Categorias!A:B,2,FALSE)</f>
        <v>Celulares</v>
      </c>
    </row>
    <row r="7080" spans="1:15" x14ac:dyDescent="0.3">
      <c r="A7080">
        <v>7079</v>
      </c>
      <c r="B7080">
        <v>1828</v>
      </c>
      <c r="C7080">
        <v>2</v>
      </c>
      <c r="D7080">
        <v>22</v>
      </c>
      <c r="E7080" s="3">
        <v>0.04</v>
      </c>
      <c r="F7080" s="4">
        <f>VLOOKUP(B7080,[1]Vendas!A:C,2,FALSE)</f>
        <v>44052</v>
      </c>
      <c r="G7080" t="str">
        <f>VLOOKUP(VLOOKUP(B7080,[1]Vendas!A:C,3,FALSE),[1]Vendedores!A:B,2,FALSE)</f>
        <v>Raimundo Nonato</v>
      </c>
      <c r="H7080" t="str">
        <f>VLOOKUP(VLOOKUP(VLOOKUP(B7080,[1]Vendas!A:C,3,FALSE),[1]Vendedores!A:E,5,FALSE),[1]Filiais!A:B,2,FALSE)</f>
        <v>Minas Gerais</v>
      </c>
      <c r="I7080" s="3">
        <f>VLOOKUP(VLOOKUP(B7080,[1]Vendas!A:C,3,FALSE),[1]Vendedores!A:E,4,FALSE)</f>
        <v>0.02</v>
      </c>
      <c r="J7080" t="str">
        <f>VLOOKUP(C7080,[1]Produtos!A:D,2,FALSE)</f>
        <v>Impressora</v>
      </c>
      <c r="K7080" s="5">
        <f>VLOOKUP(C7080,[1]Produtos!A:D,3,FALSE)</f>
        <v>2100</v>
      </c>
      <c r="L7080" s="5">
        <f t="shared" si="330"/>
        <v>46200</v>
      </c>
      <c r="M7080" s="5">
        <f t="shared" si="331"/>
        <v>1848</v>
      </c>
      <c r="N7080" s="5">
        <f t="shared" si="332"/>
        <v>44352</v>
      </c>
      <c r="O7080" t="str">
        <f>VLOOKUP(VLOOKUP(C7080,[1]Produtos!A:D,4,FALSE),[1]Categorias!A:B,2,FALSE)</f>
        <v>Hardwares</v>
      </c>
    </row>
    <row r="7081" spans="1:15" x14ac:dyDescent="0.3">
      <c r="A7081">
        <v>7080</v>
      </c>
      <c r="B7081">
        <v>1507</v>
      </c>
      <c r="C7081">
        <v>8</v>
      </c>
      <c r="D7081">
        <v>17</v>
      </c>
      <c r="E7081" s="3">
        <v>0.01</v>
      </c>
      <c r="F7081" s="4">
        <f>VLOOKUP(B7081,[1]Vendas!A:C,2,FALSE)</f>
        <v>44125</v>
      </c>
      <c r="G7081" t="str">
        <f>VLOOKUP(VLOOKUP(B7081,[1]Vendas!A:C,3,FALSE),[1]Vendedores!A:B,2,FALSE)</f>
        <v>Débora Albuquerque</v>
      </c>
      <c r="H7081" t="str">
        <f>VLOOKUP(VLOOKUP(VLOOKUP(B7081,[1]Vendas!A:C,3,FALSE),[1]Vendedores!A:E,5,FALSE),[1]Filiais!A:B,2,FALSE)</f>
        <v>São Paulo</v>
      </c>
      <c r="I7081" s="3">
        <f>VLOOKUP(VLOOKUP(B7081,[1]Vendas!A:C,3,FALSE),[1]Vendedores!A:E,4,FALSE)</f>
        <v>0.02</v>
      </c>
      <c r="J7081" t="str">
        <f>VLOOKUP(C7081,[1]Produtos!A:D,2,FALSE)</f>
        <v>Projetor</v>
      </c>
      <c r="K7081" s="5">
        <f>VLOOKUP(C7081,[1]Produtos!A:D,3,FALSE)</f>
        <v>2900</v>
      </c>
      <c r="L7081" s="5">
        <f t="shared" si="330"/>
        <v>49300</v>
      </c>
      <c r="M7081" s="5">
        <f t="shared" si="331"/>
        <v>493</v>
      </c>
      <c r="N7081" s="5">
        <f t="shared" si="332"/>
        <v>48807</v>
      </c>
      <c r="O7081" t="str">
        <f>VLOOKUP(VLOOKUP(C7081,[1]Produtos!A:D,4,FALSE),[1]Categorias!A:B,2,FALSE)</f>
        <v>Hardwares</v>
      </c>
    </row>
    <row r="7082" spans="1:15" x14ac:dyDescent="0.3">
      <c r="A7082">
        <v>7081</v>
      </c>
      <c r="B7082">
        <v>286</v>
      </c>
      <c r="C7082">
        <v>1</v>
      </c>
      <c r="D7082">
        <v>21</v>
      </c>
      <c r="E7082" s="3">
        <v>0.03</v>
      </c>
      <c r="F7082" s="4">
        <f>VLOOKUP(B7082,[1]Vendas!A:C,2,FALSE)</f>
        <v>43897</v>
      </c>
      <c r="G7082" t="str">
        <f>VLOOKUP(VLOOKUP(B7082,[1]Vendas!A:C,3,FALSE),[1]Vendedores!A:B,2,FALSE)</f>
        <v>Solange Almeida</v>
      </c>
      <c r="H7082" t="str">
        <f>VLOOKUP(VLOOKUP(VLOOKUP(B7082,[1]Vendas!A:C,3,FALSE),[1]Vendedores!A:E,5,FALSE),[1]Filiais!A:B,2,FALSE)</f>
        <v>Rio de Janeiro</v>
      </c>
      <c r="I7082" s="3">
        <f>VLOOKUP(VLOOKUP(B7082,[1]Vendas!A:C,3,FALSE),[1]Vendedores!A:E,4,FALSE)</f>
        <v>0.01</v>
      </c>
      <c r="J7082" t="str">
        <f>VLOOKUP(C7082,[1]Produtos!A:D,2,FALSE)</f>
        <v>Computador desktop</v>
      </c>
      <c r="K7082" s="5">
        <f>VLOOKUP(C7082,[1]Produtos!A:D,3,FALSE)</f>
        <v>5200</v>
      </c>
      <c r="L7082" s="5">
        <f t="shared" si="330"/>
        <v>109200</v>
      </c>
      <c r="M7082" s="5">
        <f t="shared" si="331"/>
        <v>3276</v>
      </c>
      <c r="N7082" s="5">
        <f t="shared" si="332"/>
        <v>105924</v>
      </c>
      <c r="O7082" t="str">
        <f>VLOOKUP(VLOOKUP(C7082,[1]Produtos!A:D,4,FALSE),[1]Categorias!A:B,2,FALSE)</f>
        <v>Hardwares</v>
      </c>
    </row>
    <row r="7083" spans="1:15" x14ac:dyDescent="0.3">
      <c r="A7083">
        <v>7082</v>
      </c>
      <c r="B7083">
        <v>1198</v>
      </c>
      <c r="C7083">
        <v>7</v>
      </c>
      <c r="D7083">
        <v>17</v>
      </c>
      <c r="E7083" s="3">
        <v>0.05</v>
      </c>
      <c r="F7083" s="4">
        <f>VLOOKUP(B7083,[1]Vendas!A:C,2,FALSE)</f>
        <v>44129</v>
      </c>
      <c r="G7083" t="str">
        <f>VLOOKUP(VLOOKUP(B7083,[1]Vendas!A:C,3,FALSE),[1]Vendedores!A:B,2,FALSE)</f>
        <v>Jaqueline de Souza</v>
      </c>
      <c r="H7083" t="str">
        <f>VLOOKUP(VLOOKUP(VLOOKUP(B7083,[1]Vendas!A:C,3,FALSE),[1]Vendedores!A:E,5,FALSE),[1]Filiais!A:B,2,FALSE)</f>
        <v>Minas Gerais</v>
      </c>
      <c r="I7083" s="3">
        <f>VLOOKUP(VLOOKUP(B7083,[1]Vendas!A:C,3,FALSE),[1]Vendedores!A:E,4,FALSE)</f>
        <v>7.0000000000000007E-2</v>
      </c>
      <c r="J7083" t="str">
        <f>VLOOKUP(C7083,[1]Produtos!A:D,2,FALSE)</f>
        <v>Roteador</v>
      </c>
      <c r="K7083" s="5">
        <f>VLOOKUP(C7083,[1]Produtos!A:D,3,FALSE)</f>
        <v>320</v>
      </c>
      <c r="L7083" s="5">
        <f t="shared" si="330"/>
        <v>5440</v>
      </c>
      <c r="M7083" s="5">
        <f t="shared" si="331"/>
        <v>272</v>
      </c>
      <c r="N7083" s="5">
        <f t="shared" si="332"/>
        <v>5168</v>
      </c>
      <c r="O7083" t="str">
        <f>VLOOKUP(VLOOKUP(C7083,[1]Produtos!A:D,4,FALSE),[1]Categorias!A:B,2,FALSE)</f>
        <v>Hardwares</v>
      </c>
    </row>
    <row r="7084" spans="1:15" x14ac:dyDescent="0.3">
      <c r="A7084">
        <v>7083</v>
      </c>
      <c r="B7084">
        <v>661</v>
      </c>
      <c r="C7084">
        <v>6</v>
      </c>
      <c r="D7084">
        <v>19</v>
      </c>
      <c r="E7084" s="3">
        <v>0.05</v>
      </c>
      <c r="F7084" s="4">
        <f>VLOOKUP(B7084,[1]Vendas!A:C,2,FALSE)</f>
        <v>43854</v>
      </c>
      <c r="G7084" t="str">
        <f>VLOOKUP(VLOOKUP(B7084,[1]Vendas!A:C,3,FALSE),[1]Vendedores!A:B,2,FALSE)</f>
        <v>Filipe de Tarso</v>
      </c>
      <c r="H7084" t="str">
        <f>VLOOKUP(VLOOKUP(VLOOKUP(B7084,[1]Vendas!A:C,3,FALSE),[1]Vendedores!A:E,5,FALSE),[1]Filiais!A:B,2,FALSE)</f>
        <v>Rio de Janeiro</v>
      </c>
      <c r="I7084" s="3">
        <f>VLOOKUP(VLOOKUP(B7084,[1]Vendas!A:C,3,FALSE),[1]Vendedores!A:E,4,FALSE)</f>
        <v>0.04</v>
      </c>
      <c r="J7084" t="str">
        <f>VLOOKUP(C7084,[1]Produtos!A:D,2,FALSE)</f>
        <v>Carregador para celular</v>
      </c>
      <c r="K7084" s="5">
        <f>VLOOKUP(C7084,[1]Produtos!A:D,3,FALSE)</f>
        <v>150</v>
      </c>
      <c r="L7084" s="5">
        <f t="shared" si="330"/>
        <v>2850</v>
      </c>
      <c r="M7084" s="5">
        <f t="shared" si="331"/>
        <v>142.5</v>
      </c>
      <c r="N7084" s="5">
        <f t="shared" si="332"/>
        <v>2707.5</v>
      </c>
      <c r="O7084" t="str">
        <f>VLOOKUP(VLOOKUP(C7084,[1]Produtos!A:D,4,FALSE),[1]Categorias!A:B,2,FALSE)</f>
        <v>Celulares</v>
      </c>
    </row>
    <row r="7085" spans="1:15" x14ac:dyDescent="0.3">
      <c r="A7085">
        <v>7084</v>
      </c>
      <c r="B7085">
        <v>1065</v>
      </c>
      <c r="C7085">
        <v>6</v>
      </c>
      <c r="D7085">
        <v>12</v>
      </c>
      <c r="E7085" s="3">
        <v>0.04</v>
      </c>
      <c r="F7085" s="4">
        <f>VLOOKUP(B7085,[1]Vendas!A:C,2,FALSE)</f>
        <v>44154</v>
      </c>
      <c r="G7085" t="str">
        <f>VLOOKUP(VLOOKUP(B7085,[1]Vendas!A:C,3,FALSE),[1]Vendedores!A:B,2,FALSE)</f>
        <v>Raimundo Nonato</v>
      </c>
      <c r="H7085" t="str">
        <f>VLOOKUP(VLOOKUP(VLOOKUP(B7085,[1]Vendas!A:C,3,FALSE),[1]Vendedores!A:E,5,FALSE),[1]Filiais!A:B,2,FALSE)</f>
        <v>Minas Gerais</v>
      </c>
      <c r="I7085" s="3">
        <f>VLOOKUP(VLOOKUP(B7085,[1]Vendas!A:C,3,FALSE),[1]Vendedores!A:E,4,FALSE)</f>
        <v>0.02</v>
      </c>
      <c r="J7085" t="str">
        <f>VLOOKUP(C7085,[1]Produtos!A:D,2,FALSE)</f>
        <v>Carregador para celular</v>
      </c>
      <c r="K7085" s="5">
        <f>VLOOKUP(C7085,[1]Produtos!A:D,3,FALSE)</f>
        <v>150</v>
      </c>
      <c r="L7085" s="5">
        <f t="shared" si="330"/>
        <v>1800</v>
      </c>
      <c r="M7085" s="5">
        <f t="shared" si="331"/>
        <v>72</v>
      </c>
      <c r="N7085" s="5">
        <f t="shared" si="332"/>
        <v>1728</v>
      </c>
      <c r="O7085" t="str">
        <f>VLOOKUP(VLOOKUP(C7085,[1]Produtos!A:D,4,FALSE),[1]Categorias!A:B,2,FALSE)</f>
        <v>Celulares</v>
      </c>
    </row>
    <row r="7086" spans="1:15" x14ac:dyDescent="0.3">
      <c r="A7086">
        <v>7085</v>
      </c>
      <c r="B7086">
        <v>1531</v>
      </c>
      <c r="C7086">
        <v>2</v>
      </c>
      <c r="D7086">
        <v>11</v>
      </c>
      <c r="E7086" s="3">
        <v>0.05</v>
      </c>
      <c r="F7086" s="4">
        <f>VLOOKUP(B7086,[1]Vendas!A:C,2,FALSE)</f>
        <v>43990</v>
      </c>
      <c r="G7086" t="str">
        <f>VLOOKUP(VLOOKUP(B7086,[1]Vendas!A:C,3,FALSE),[1]Vendedores!A:B,2,FALSE)</f>
        <v>Antônio da Costa</v>
      </c>
      <c r="H7086" t="str">
        <f>VLOOKUP(VLOOKUP(VLOOKUP(B7086,[1]Vendas!A:C,3,FALSE),[1]Vendedores!A:E,5,FALSE),[1]Filiais!A:B,2,FALSE)</f>
        <v>São Paulo</v>
      </c>
      <c r="I7086" s="3">
        <f>VLOOKUP(VLOOKUP(B7086,[1]Vendas!A:C,3,FALSE),[1]Vendedores!A:E,4,FALSE)</f>
        <v>7.0000000000000007E-2</v>
      </c>
      <c r="J7086" t="str">
        <f>VLOOKUP(C7086,[1]Produtos!A:D,2,FALSE)</f>
        <v>Impressora</v>
      </c>
      <c r="K7086" s="5">
        <f>VLOOKUP(C7086,[1]Produtos!A:D,3,FALSE)</f>
        <v>2100</v>
      </c>
      <c r="L7086" s="5">
        <f t="shared" si="330"/>
        <v>23100</v>
      </c>
      <c r="M7086" s="5">
        <f t="shared" si="331"/>
        <v>1155</v>
      </c>
      <c r="N7086" s="5">
        <f t="shared" si="332"/>
        <v>21945</v>
      </c>
      <c r="O7086" t="str">
        <f>VLOOKUP(VLOOKUP(C7086,[1]Produtos!A:D,4,FALSE),[1]Categorias!A:B,2,FALSE)</f>
        <v>Hardwares</v>
      </c>
    </row>
    <row r="7087" spans="1:15" x14ac:dyDescent="0.3">
      <c r="A7087">
        <v>7086</v>
      </c>
      <c r="B7087">
        <v>559</v>
      </c>
      <c r="C7087">
        <v>6</v>
      </c>
      <c r="D7087">
        <v>5</v>
      </c>
      <c r="E7087" s="3">
        <v>0.03</v>
      </c>
      <c r="F7087" s="4">
        <f>VLOOKUP(B7087,[1]Vendas!A:C,2,FALSE)</f>
        <v>43976</v>
      </c>
      <c r="G7087" t="str">
        <f>VLOOKUP(VLOOKUP(B7087,[1]Vendas!A:C,3,FALSE),[1]Vendedores!A:B,2,FALSE)</f>
        <v>Jaqueline de Souza</v>
      </c>
      <c r="H7087" t="str">
        <f>VLOOKUP(VLOOKUP(VLOOKUP(B7087,[1]Vendas!A:C,3,FALSE),[1]Vendedores!A:E,5,FALSE),[1]Filiais!A:B,2,FALSE)</f>
        <v>Minas Gerais</v>
      </c>
      <c r="I7087" s="3">
        <f>VLOOKUP(VLOOKUP(B7087,[1]Vendas!A:C,3,FALSE),[1]Vendedores!A:E,4,FALSE)</f>
        <v>7.0000000000000007E-2</v>
      </c>
      <c r="J7087" t="str">
        <f>VLOOKUP(C7087,[1]Produtos!A:D,2,FALSE)</f>
        <v>Carregador para celular</v>
      </c>
      <c r="K7087" s="5">
        <f>VLOOKUP(C7087,[1]Produtos!A:D,3,FALSE)</f>
        <v>150</v>
      </c>
      <c r="L7087" s="5">
        <f t="shared" si="330"/>
        <v>750</v>
      </c>
      <c r="M7087" s="5">
        <f t="shared" si="331"/>
        <v>22.5</v>
      </c>
      <c r="N7087" s="5">
        <f t="shared" si="332"/>
        <v>727.5</v>
      </c>
      <c r="O7087" t="str">
        <f>VLOOKUP(VLOOKUP(C7087,[1]Produtos!A:D,4,FALSE),[1]Categorias!A:B,2,FALSE)</f>
        <v>Celulares</v>
      </c>
    </row>
    <row r="7088" spans="1:15" x14ac:dyDescent="0.3">
      <c r="A7088">
        <v>7087</v>
      </c>
      <c r="B7088">
        <v>1579</v>
      </c>
      <c r="C7088">
        <v>1</v>
      </c>
      <c r="D7088">
        <v>13</v>
      </c>
      <c r="E7088" s="3">
        <v>0.02</v>
      </c>
      <c r="F7088" s="4">
        <f>VLOOKUP(B7088,[1]Vendas!A:C,2,FALSE)</f>
        <v>43889</v>
      </c>
      <c r="G7088" t="str">
        <f>VLOOKUP(VLOOKUP(B7088,[1]Vendas!A:C,3,FALSE),[1]Vendedores!A:B,2,FALSE)</f>
        <v>Antônio da Costa</v>
      </c>
      <c r="H7088" t="str">
        <f>VLOOKUP(VLOOKUP(VLOOKUP(B7088,[1]Vendas!A:C,3,FALSE),[1]Vendedores!A:E,5,FALSE),[1]Filiais!A:B,2,FALSE)</f>
        <v>São Paulo</v>
      </c>
      <c r="I7088" s="3">
        <f>VLOOKUP(VLOOKUP(B7088,[1]Vendas!A:C,3,FALSE),[1]Vendedores!A:E,4,FALSE)</f>
        <v>7.0000000000000007E-2</v>
      </c>
      <c r="J7088" t="str">
        <f>VLOOKUP(C7088,[1]Produtos!A:D,2,FALSE)</f>
        <v>Computador desktop</v>
      </c>
      <c r="K7088" s="5">
        <f>VLOOKUP(C7088,[1]Produtos!A:D,3,FALSE)</f>
        <v>5200</v>
      </c>
      <c r="L7088" s="5">
        <f t="shared" si="330"/>
        <v>67600</v>
      </c>
      <c r="M7088" s="5">
        <f t="shared" si="331"/>
        <v>1352</v>
      </c>
      <c r="N7088" s="5">
        <f t="shared" si="332"/>
        <v>66248</v>
      </c>
      <c r="O7088" t="str">
        <f>VLOOKUP(VLOOKUP(C7088,[1]Produtos!A:D,4,FALSE),[1]Categorias!A:B,2,FALSE)</f>
        <v>Hardwares</v>
      </c>
    </row>
    <row r="7089" spans="1:15" x14ac:dyDescent="0.3">
      <c r="A7089">
        <v>7088</v>
      </c>
      <c r="B7089">
        <v>898</v>
      </c>
      <c r="C7089">
        <v>3</v>
      </c>
      <c r="D7089">
        <v>2</v>
      </c>
      <c r="E7089" s="3">
        <v>0</v>
      </c>
      <c r="F7089" s="4">
        <f>VLOOKUP(B7089,[1]Vendas!A:C,2,FALSE)</f>
        <v>44070</v>
      </c>
      <c r="G7089" t="str">
        <f>VLOOKUP(VLOOKUP(B7089,[1]Vendas!A:C,3,FALSE),[1]Vendedores!A:B,2,FALSE)</f>
        <v>Raimundo Nonato</v>
      </c>
      <c r="H7089" t="str">
        <f>VLOOKUP(VLOOKUP(VLOOKUP(B7089,[1]Vendas!A:C,3,FALSE),[1]Vendedores!A:E,5,FALSE),[1]Filiais!A:B,2,FALSE)</f>
        <v>Minas Gerais</v>
      </c>
      <c r="I7089" s="3">
        <f>VLOOKUP(VLOOKUP(B7089,[1]Vendas!A:C,3,FALSE),[1]Vendedores!A:E,4,FALSE)</f>
        <v>0.02</v>
      </c>
      <c r="J7089" t="str">
        <f>VLOOKUP(C7089,[1]Produtos!A:D,2,FALSE)</f>
        <v>Teclado</v>
      </c>
      <c r="K7089" s="5">
        <f>VLOOKUP(C7089,[1]Produtos!A:D,3,FALSE)</f>
        <v>90</v>
      </c>
      <c r="L7089" s="5">
        <f t="shared" si="330"/>
        <v>180</v>
      </c>
      <c r="M7089" s="5">
        <f t="shared" si="331"/>
        <v>0</v>
      </c>
      <c r="N7089" s="5">
        <f t="shared" si="332"/>
        <v>180</v>
      </c>
      <c r="O7089" t="str">
        <f>VLOOKUP(VLOOKUP(C7089,[1]Produtos!A:D,4,FALSE),[1]Categorias!A:B,2,FALSE)</f>
        <v>Acessórios</v>
      </c>
    </row>
    <row r="7090" spans="1:15" x14ac:dyDescent="0.3">
      <c r="A7090">
        <v>7089</v>
      </c>
      <c r="B7090">
        <v>1217</v>
      </c>
      <c r="C7090">
        <v>4</v>
      </c>
      <c r="D7090">
        <v>10</v>
      </c>
      <c r="E7090" s="3">
        <v>0.03</v>
      </c>
      <c r="F7090" s="4">
        <f>VLOOKUP(B7090,[1]Vendas!A:C,2,FALSE)</f>
        <v>44175</v>
      </c>
      <c r="G7090" t="str">
        <f>VLOOKUP(VLOOKUP(B7090,[1]Vendas!A:C,3,FALSE),[1]Vendedores!A:B,2,FALSE)</f>
        <v>Augusto Carlos</v>
      </c>
      <c r="H7090" t="str">
        <f>VLOOKUP(VLOOKUP(VLOOKUP(B7090,[1]Vendas!A:C,3,FALSE),[1]Vendedores!A:E,5,FALSE),[1]Filiais!A:B,2,FALSE)</f>
        <v>São Paulo</v>
      </c>
      <c r="I7090" s="3">
        <f>VLOOKUP(VLOOKUP(B7090,[1]Vendas!A:C,3,FALSE),[1]Vendedores!A:E,4,FALSE)</f>
        <v>0.08</v>
      </c>
      <c r="J7090" t="str">
        <f>VLOOKUP(C7090,[1]Produtos!A:D,2,FALSE)</f>
        <v>Mouse</v>
      </c>
      <c r="K7090" s="5">
        <f>VLOOKUP(C7090,[1]Produtos!A:D,3,FALSE)</f>
        <v>75</v>
      </c>
      <c r="L7090" s="5">
        <f t="shared" si="330"/>
        <v>750</v>
      </c>
      <c r="M7090" s="5">
        <f t="shared" si="331"/>
        <v>22.5</v>
      </c>
      <c r="N7090" s="5">
        <f t="shared" si="332"/>
        <v>727.5</v>
      </c>
      <c r="O7090" t="str">
        <f>VLOOKUP(VLOOKUP(C7090,[1]Produtos!A:D,4,FALSE),[1]Categorias!A:B,2,FALSE)</f>
        <v>Acessórios</v>
      </c>
    </row>
    <row r="7091" spans="1:15" x14ac:dyDescent="0.3">
      <c r="A7091">
        <v>7090</v>
      </c>
      <c r="B7091">
        <v>702</v>
      </c>
      <c r="C7091">
        <v>6</v>
      </c>
      <c r="D7091">
        <v>13</v>
      </c>
      <c r="E7091" s="3">
        <v>0.02</v>
      </c>
      <c r="F7091" s="4">
        <f>VLOOKUP(B7091,[1]Vendas!A:C,2,FALSE)</f>
        <v>44145</v>
      </c>
      <c r="G7091" t="str">
        <f>VLOOKUP(VLOOKUP(B7091,[1]Vendas!A:C,3,FALSE),[1]Vendedores!A:B,2,FALSE)</f>
        <v>Almira Buarque</v>
      </c>
      <c r="H7091" t="str">
        <f>VLOOKUP(VLOOKUP(VLOOKUP(B7091,[1]Vendas!A:C,3,FALSE),[1]Vendedores!A:E,5,FALSE),[1]Filiais!A:B,2,FALSE)</f>
        <v>Rio de Janeiro</v>
      </c>
      <c r="I7091" s="3">
        <f>VLOOKUP(VLOOKUP(B7091,[1]Vendas!A:C,3,FALSE),[1]Vendedores!A:E,4,FALSE)</f>
        <v>0.04</v>
      </c>
      <c r="J7091" t="str">
        <f>VLOOKUP(C7091,[1]Produtos!A:D,2,FALSE)</f>
        <v>Carregador para celular</v>
      </c>
      <c r="K7091" s="5">
        <f>VLOOKUP(C7091,[1]Produtos!A:D,3,FALSE)</f>
        <v>150</v>
      </c>
      <c r="L7091" s="5">
        <f t="shared" si="330"/>
        <v>1950</v>
      </c>
      <c r="M7091" s="5">
        <f t="shared" si="331"/>
        <v>39</v>
      </c>
      <c r="N7091" s="5">
        <f t="shared" si="332"/>
        <v>1911</v>
      </c>
      <c r="O7091" t="str">
        <f>VLOOKUP(VLOOKUP(C7091,[1]Produtos!A:D,4,FALSE),[1]Categorias!A:B,2,FALSE)</f>
        <v>Celulares</v>
      </c>
    </row>
    <row r="7092" spans="1:15" x14ac:dyDescent="0.3">
      <c r="A7092">
        <v>7091</v>
      </c>
      <c r="B7092">
        <v>860</v>
      </c>
      <c r="C7092">
        <v>10</v>
      </c>
      <c r="D7092">
        <v>6</v>
      </c>
      <c r="E7092" s="3">
        <v>0.01</v>
      </c>
      <c r="F7092" s="4">
        <f>VLOOKUP(B7092,[1]Vendas!A:C,2,FALSE)</f>
        <v>43872</v>
      </c>
      <c r="G7092" t="str">
        <f>VLOOKUP(VLOOKUP(B7092,[1]Vendas!A:C,3,FALSE),[1]Vendedores!A:B,2,FALSE)</f>
        <v>Jaqueline de Souza</v>
      </c>
      <c r="H7092" t="str">
        <f>VLOOKUP(VLOOKUP(VLOOKUP(B7092,[1]Vendas!A:C,3,FALSE),[1]Vendedores!A:E,5,FALSE),[1]Filiais!A:B,2,FALSE)</f>
        <v>Minas Gerais</v>
      </c>
      <c r="I7092" s="3">
        <f>VLOOKUP(VLOOKUP(B7092,[1]Vendas!A:C,3,FALSE),[1]Vendedores!A:E,4,FALSE)</f>
        <v>7.0000000000000007E-2</v>
      </c>
      <c r="J7092" t="str">
        <f>VLOOKUP(C7092,[1]Produtos!A:D,2,FALSE)</f>
        <v>Caneta</v>
      </c>
      <c r="K7092" s="5">
        <f>VLOOKUP(C7092,[1]Produtos!A:D,3,FALSE)</f>
        <v>15</v>
      </c>
      <c r="L7092" s="5">
        <f t="shared" si="330"/>
        <v>90</v>
      </c>
      <c r="M7092" s="5">
        <f t="shared" si="331"/>
        <v>0.9</v>
      </c>
      <c r="N7092" s="5">
        <f t="shared" si="332"/>
        <v>89.1</v>
      </c>
      <c r="O7092" t="str">
        <f>VLOOKUP(VLOOKUP(C7092,[1]Produtos!A:D,4,FALSE),[1]Categorias!A:B,2,FALSE)</f>
        <v>Papelaria</v>
      </c>
    </row>
    <row r="7093" spans="1:15" x14ac:dyDescent="0.3">
      <c r="A7093">
        <v>7092</v>
      </c>
      <c r="B7093">
        <v>968</v>
      </c>
      <c r="C7093">
        <v>1</v>
      </c>
      <c r="D7093">
        <v>19</v>
      </c>
      <c r="E7093" s="3">
        <v>0.03</v>
      </c>
      <c r="F7093" s="4">
        <f>VLOOKUP(B7093,[1]Vendas!A:C,2,FALSE)</f>
        <v>43955</v>
      </c>
      <c r="G7093" t="str">
        <f>VLOOKUP(VLOOKUP(B7093,[1]Vendas!A:C,3,FALSE),[1]Vendedores!A:B,2,FALSE)</f>
        <v>Fernanda Vasconcelos</v>
      </c>
      <c r="H7093" t="str">
        <f>VLOOKUP(VLOOKUP(VLOOKUP(B7093,[1]Vendas!A:C,3,FALSE),[1]Vendedores!A:E,5,FALSE),[1]Filiais!A:B,2,FALSE)</f>
        <v>Minas Gerais</v>
      </c>
      <c r="I7093" s="3">
        <f>VLOOKUP(VLOOKUP(B7093,[1]Vendas!A:C,3,FALSE),[1]Vendedores!A:E,4,FALSE)</f>
        <v>0.04</v>
      </c>
      <c r="J7093" t="str">
        <f>VLOOKUP(C7093,[1]Produtos!A:D,2,FALSE)</f>
        <v>Computador desktop</v>
      </c>
      <c r="K7093" s="5">
        <f>VLOOKUP(C7093,[1]Produtos!A:D,3,FALSE)</f>
        <v>5200</v>
      </c>
      <c r="L7093" s="5">
        <f t="shared" si="330"/>
        <v>98800</v>
      </c>
      <c r="M7093" s="5">
        <f t="shared" si="331"/>
        <v>2964</v>
      </c>
      <c r="N7093" s="5">
        <f t="shared" si="332"/>
        <v>95836</v>
      </c>
      <c r="O7093" t="str">
        <f>VLOOKUP(VLOOKUP(C7093,[1]Produtos!A:D,4,FALSE),[1]Categorias!A:B,2,FALSE)</f>
        <v>Hardwares</v>
      </c>
    </row>
    <row r="7094" spans="1:15" x14ac:dyDescent="0.3">
      <c r="A7094">
        <v>7093</v>
      </c>
      <c r="B7094">
        <v>861</v>
      </c>
      <c r="C7094">
        <v>7</v>
      </c>
      <c r="D7094">
        <v>7</v>
      </c>
      <c r="E7094" s="3">
        <v>0.04</v>
      </c>
      <c r="F7094" s="4">
        <f>VLOOKUP(B7094,[1]Vendas!A:C,2,FALSE)</f>
        <v>44016</v>
      </c>
      <c r="G7094" t="str">
        <f>VLOOKUP(VLOOKUP(B7094,[1]Vendas!A:C,3,FALSE),[1]Vendedores!A:B,2,FALSE)</f>
        <v>Raimundo Nonato</v>
      </c>
      <c r="H7094" t="str">
        <f>VLOOKUP(VLOOKUP(VLOOKUP(B7094,[1]Vendas!A:C,3,FALSE),[1]Vendedores!A:E,5,FALSE),[1]Filiais!A:B,2,FALSE)</f>
        <v>Minas Gerais</v>
      </c>
      <c r="I7094" s="3">
        <f>VLOOKUP(VLOOKUP(B7094,[1]Vendas!A:C,3,FALSE),[1]Vendedores!A:E,4,FALSE)</f>
        <v>0.02</v>
      </c>
      <c r="J7094" t="str">
        <f>VLOOKUP(C7094,[1]Produtos!A:D,2,FALSE)</f>
        <v>Roteador</v>
      </c>
      <c r="K7094" s="5">
        <f>VLOOKUP(C7094,[1]Produtos!A:D,3,FALSE)</f>
        <v>320</v>
      </c>
      <c r="L7094" s="5">
        <f t="shared" si="330"/>
        <v>2240</v>
      </c>
      <c r="M7094" s="5">
        <f t="shared" si="331"/>
        <v>89.600000000000009</v>
      </c>
      <c r="N7094" s="5">
        <f t="shared" si="332"/>
        <v>2150.4</v>
      </c>
      <c r="O7094" t="str">
        <f>VLOOKUP(VLOOKUP(C7094,[1]Produtos!A:D,4,FALSE),[1]Categorias!A:B,2,FALSE)</f>
        <v>Hardwares</v>
      </c>
    </row>
    <row r="7095" spans="1:15" x14ac:dyDescent="0.3">
      <c r="A7095">
        <v>7094</v>
      </c>
      <c r="B7095">
        <v>1121</v>
      </c>
      <c r="C7095">
        <v>8</v>
      </c>
      <c r="D7095">
        <v>22</v>
      </c>
      <c r="E7095" s="3">
        <v>0.01</v>
      </c>
      <c r="F7095" s="4">
        <f>VLOOKUP(B7095,[1]Vendas!A:C,2,FALSE)</f>
        <v>44160</v>
      </c>
      <c r="G7095" t="str">
        <f>VLOOKUP(VLOOKUP(B7095,[1]Vendas!A:C,3,FALSE),[1]Vendedores!A:B,2,FALSE)</f>
        <v>Almira Buarque</v>
      </c>
      <c r="H7095" t="str">
        <f>VLOOKUP(VLOOKUP(VLOOKUP(B7095,[1]Vendas!A:C,3,FALSE),[1]Vendedores!A:E,5,FALSE),[1]Filiais!A:B,2,FALSE)</f>
        <v>Rio de Janeiro</v>
      </c>
      <c r="I7095" s="3">
        <f>VLOOKUP(VLOOKUP(B7095,[1]Vendas!A:C,3,FALSE),[1]Vendedores!A:E,4,FALSE)</f>
        <v>0.04</v>
      </c>
      <c r="J7095" t="str">
        <f>VLOOKUP(C7095,[1]Produtos!A:D,2,FALSE)</f>
        <v>Projetor</v>
      </c>
      <c r="K7095" s="5">
        <f>VLOOKUP(C7095,[1]Produtos!A:D,3,FALSE)</f>
        <v>2900</v>
      </c>
      <c r="L7095" s="5">
        <f t="shared" si="330"/>
        <v>63800</v>
      </c>
      <c r="M7095" s="5">
        <f t="shared" si="331"/>
        <v>638</v>
      </c>
      <c r="N7095" s="5">
        <f t="shared" si="332"/>
        <v>63162</v>
      </c>
      <c r="O7095" t="str">
        <f>VLOOKUP(VLOOKUP(C7095,[1]Produtos!A:D,4,FALSE),[1]Categorias!A:B,2,FALSE)</f>
        <v>Hardwares</v>
      </c>
    </row>
    <row r="7096" spans="1:15" x14ac:dyDescent="0.3">
      <c r="A7096">
        <v>7095</v>
      </c>
      <c r="B7096">
        <v>486</v>
      </c>
      <c r="C7096">
        <v>9</v>
      </c>
      <c r="D7096">
        <v>12</v>
      </c>
      <c r="E7096" s="3">
        <v>0.03</v>
      </c>
      <c r="F7096" s="4">
        <f>VLOOKUP(B7096,[1]Vendas!A:C,2,FALSE)</f>
        <v>44115</v>
      </c>
      <c r="G7096" t="str">
        <f>VLOOKUP(VLOOKUP(B7096,[1]Vendas!A:C,3,FALSE),[1]Vendedores!A:B,2,FALSE)</f>
        <v>Raimundo Nonato</v>
      </c>
      <c r="H7096" t="str">
        <f>VLOOKUP(VLOOKUP(VLOOKUP(B7096,[1]Vendas!A:C,3,FALSE),[1]Vendedores!A:E,5,FALSE),[1]Filiais!A:B,2,FALSE)</f>
        <v>Minas Gerais</v>
      </c>
      <c r="I7096" s="3">
        <f>VLOOKUP(VLOOKUP(B7096,[1]Vendas!A:C,3,FALSE),[1]Vendedores!A:E,4,FALSE)</f>
        <v>0.02</v>
      </c>
      <c r="J7096" t="str">
        <f>VLOOKUP(C7096,[1]Produtos!A:D,2,FALSE)</f>
        <v>Papel A4</v>
      </c>
      <c r="K7096" s="5">
        <f>VLOOKUP(C7096,[1]Produtos!A:D,3,FALSE)</f>
        <v>90</v>
      </c>
      <c r="L7096" s="5">
        <f t="shared" si="330"/>
        <v>1080</v>
      </c>
      <c r="M7096" s="5">
        <f t="shared" si="331"/>
        <v>32.4</v>
      </c>
      <c r="N7096" s="5">
        <f t="shared" si="332"/>
        <v>1047.5999999999999</v>
      </c>
      <c r="O7096" t="str">
        <f>VLOOKUP(VLOOKUP(C7096,[1]Produtos!A:D,4,FALSE),[1]Categorias!A:B,2,FALSE)</f>
        <v>Papelaria</v>
      </c>
    </row>
    <row r="7097" spans="1:15" x14ac:dyDescent="0.3">
      <c r="A7097">
        <v>7096</v>
      </c>
      <c r="B7097">
        <v>1030</v>
      </c>
      <c r="C7097">
        <v>6</v>
      </c>
      <c r="D7097">
        <v>10</v>
      </c>
      <c r="E7097" s="3">
        <v>0</v>
      </c>
      <c r="F7097" s="4">
        <f>VLOOKUP(B7097,[1]Vendas!A:C,2,FALSE)</f>
        <v>44029</v>
      </c>
      <c r="G7097" t="str">
        <f>VLOOKUP(VLOOKUP(B7097,[1]Vendas!A:C,3,FALSE),[1]Vendedores!A:B,2,FALSE)</f>
        <v>Rubens Lopes</v>
      </c>
      <c r="H7097" t="str">
        <f>VLOOKUP(VLOOKUP(VLOOKUP(B7097,[1]Vendas!A:C,3,FALSE),[1]Vendedores!A:E,5,FALSE),[1]Filiais!A:B,2,FALSE)</f>
        <v>Minas Gerais</v>
      </c>
      <c r="I7097" s="3">
        <f>VLOOKUP(VLOOKUP(B7097,[1]Vendas!A:C,3,FALSE),[1]Vendedores!A:E,4,FALSE)</f>
        <v>0.02</v>
      </c>
      <c r="J7097" t="str">
        <f>VLOOKUP(C7097,[1]Produtos!A:D,2,FALSE)</f>
        <v>Carregador para celular</v>
      </c>
      <c r="K7097" s="5">
        <f>VLOOKUP(C7097,[1]Produtos!A:D,3,FALSE)</f>
        <v>150</v>
      </c>
      <c r="L7097" s="5">
        <f t="shared" si="330"/>
        <v>1500</v>
      </c>
      <c r="M7097" s="5">
        <f t="shared" si="331"/>
        <v>0</v>
      </c>
      <c r="N7097" s="5">
        <f t="shared" si="332"/>
        <v>1500</v>
      </c>
      <c r="O7097" t="str">
        <f>VLOOKUP(VLOOKUP(C7097,[1]Produtos!A:D,4,FALSE),[1]Categorias!A:B,2,FALSE)</f>
        <v>Celulares</v>
      </c>
    </row>
    <row r="7098" spans="1:15" x14ac:dyDescent="0.3">
      <c r="A7098">
        <v>7097</v>
      </c>
      <c r="B7098">
        <v>1063</v>
      </c>
      <c r="C7098">
        <v>10</v>
      </c>
      <c r="D7098">
        <v>21</v>
      </c>
      <c r="E7098" s="3">
        <v>0.02</v>
      </c>
      <c r="F7098" s="4">
        <f>VLOOKUP(B7098,[1]Vendas!A:C,2,FALSE)</f>
        <v>43964</v>
      </c>
      <c r="G7098" t="str">
        <f>VLOOKUP(VLOOKUP(B7098,[1]Vendas!A:C,3,FALSE),[1]Vendedores!A:B,2,FALSE)</f>
        <v>Almira Buarque</v>
      </c>
      <c r="H7098" t="str">
        <f>VLOOKUP(VLOOKUP(VLOOKUP(B7098,[1]Vendas!A:C,3,FALSE),[1]Vendedores!A:E,5,FALSE),[1]Filiais!A:B,2,FALSE)</f>
        <v>Rio de Janeiro</v>
      </c>
      <c r="I7098" s="3">
        <f>VLOOKUP(VLOOKUP(B7098,[1]Vendas!A:C,3,FALSE),[1]Vendedores!A:E,4,FALSE)</f>
        <v>0.04</v>
      </c>
      <c r="J7098" t="str">
        <f>VLOOKUP(C7098,[1]Produtos!A:D,2,FALSE)</f>
        <v>Caneta</v>
      </c>
      <c r="K7098" s="5">
        <f>VLOOKUP(C7098,[1]Produtos!A:D,3,FALSE)</f>
        <v>15</v>
      </c>
      <c r="L7098" s="5">
        <f t="shared" si="330"/>
        <v>315</v>
      </c>
      <c r="M7098" s="5">
        <f t="shared" si="331"/>
        <v>6.3</v>
      </c>
      <c r="N7098" s="5">
        <f t="shared" si="332"/>
        <v>308.7</v>
      </c>
      <c r="O7098" t="str">
        <f>VLOOKUP(VLOOKUP(C7098,[1]Produtos!A:D,4,FALSE),[1]Categorias!A:B,2,FALSE)</f>
        <v>Papelaria</v>
      </c>
    </row>
    <row r="7099" spans="1:15" x14ac:dyDescent="0.3">
      <c r="A7099">
        <v>7098</v>
      </c>
      <c r="B7099">
        <v>210</v>
      </c>
      <c r="C7099">
        <v>7</v>
      </c>
      <c r="D7099">
        <v>24</v>
      </c>
      <c r="E7099" s="3">
        <v>0.05</v>
      </c>
      <c r="F7099" s="4">
        <f>VLOOKUP(B7099,[1]Vendas!A:C,2,FALSE)</f>
        <v>43940</v>
      </c>
      <c r="G7099" t="str">
        <f>VLOOKUP(VLOOKUP(B7099,[1]Vendas!A:C,3,FALSE),[1]Vendedores!A:B,2,FALSE)</f>
        <v>Rubens Lopes</v>
      </c>
      <c r="H7099" t="str">
        <f>VLOOKUP(VLOOKUP(VLOOKUP(B7099,[1]Vendas!A:C,3,FALSE),[1]Vendedores!A:E,5,FALSE),[1]Filiais!A:B,2,FALSE)</f>
        <v>Minas Gerais</v>
      </c>
      <c r="I7099" s="3">
        <f>VLOOKUP(VLOOKUP(B7099,[1]Vendas!A:C,3,FALSE),[1]Vendedores!A:E,4,FALSE)</f>
        <v>0.02</v>
      </c>
      <c r="J7099" t="str">
        <f>VLOOKUP(C7099,[1]Produtos!A:D,2,FALSE)</f>
        <v>Roteador</v>
      </c>
      <c r="K7099" s="5">
        <f>VLOOKUP(C7099,[1]Produtos!A:D,3,FALSE)</f>
        <v>320</v>
      </c>
      <c r="L7099" s="5">
        <f t="shared" si="330"/>
        <v>7680</v>
      </c>
      <c r="M7099" s="5">
        <f t="shared" si="331"/>
        <v>384</v>
      </c>
      <c r="N7099" s="5">
        <f t="shared" si="332"/>
        <v>7296</v>
      </c>
      <c r="O7099" t="str">
        <f>VLOOKUP(VLOOKUP(C7099,[1]Produtos!A:D,4,FALSE),[1]Categorias!A:B,2,FALSE)</f>
        <v>Hardwares</v>
      </c>
    </row>
    <row r="7100" spans="1:15" x14ac:dyDescent="0.3">
      <c r="A7100">
        <v>7099</v>
      </c>
      <c r="B7100">
        <v>1575</v>
      </c>
      <c r="C7100">
        <v>2</v>
      </c>
      <c r="D7100">
        <v>16</v>
      </c>
      <c r="E7100" s="3">
        <v>0.03</v>
      </c>
      <c r="F7100" s="4">
        <f>VLOOKUP(B7100,[1]Vendas!A:C,2,FALSE)</f>
        <v>44074</v>
      </c>
      <c r="G7100" t="str">
        <f>VLOOKUP(VLOOKUP(B7100,[1]Vendas!A:C,3,FALSE),[1]Vendedores!A:B,2,FALSE)</f>
        <v>Débora Albuquerque</v>
      </c>
      <c r="H7100" t="str">
        <f>VLOOKUP(VLOOKUP(VLOOKUP(B7100,[1]Vendas!A:C,3,FALSE),[1]Vendedores!A:E,5,FALSE),[1]Filiais!A:B,2,FALSE)</f>
        <v>São Paulo</v>
      </c>
      <c r="I7100" s="3">
        <f>VLOOKUP(VLOOKUP(B7100,[1]Vendas!A:C,3,FALSE),[1]Vendedores!A:E,4,FALSE)</f>
        <v>0.02</v>
      </c>
      <c r="J7100" t="str">
        <f>VLOOKUP(C7100,[1]Produtos!A:D,2,FALSE)</f>
        <v>Impressora</v>
      </c>
      <c r="K7100" s="5">
        <f>VLOOKUP(C7100,[1]Produtos!A:D,3,FALSE)</f>
        <v>2100</v>
      </c>
      <c r="L7100" s="5">
        <f t="shared" si="330"/>
        <v>33600</v>
      </c>
      <c r="M7100" s="5">
        <f t="shared" si="331"/>
        <v>1008</v>
      </c>
      <c r="N7100" s="5">
        <f t="shared" si="332"/>
        <v>32592</v>
      </c>
      <c r="O7100" t="str">
        <f>VLOOKUP(VLOOKUP(C7100,[1]Produtos!A:D,4,FALSE),[1]Categorias!A:B,2,FALSE)</f>
        <v>Hardwares</v>
      </c>
    </row>
    <row r="7101" spans="1:15" x14ac:dyDescent="0.3">
      <c r="A7101">
        <v>7100</v>
      </c>
      <c r="B7101">
        <v>1869</v>
      </c>
      <c r="C7101">
        <v>1</v>
      </c>
      <c r="D7101">
        <v>2</v>
      </c>
      <c r="E7101" s="3">
        <v>0.05</v>
      </c>
      <c r="F7101" s="4">
        <f>VLOOKUP(B7101,[1]Vendas!A:C,2,FALSE)</f>
        <v>44110</v>
      </c>
      <c r="G7101" t="str">
        <f>VLOOKUP(VLOOKUP(B7101,[1]Vendas!A:C,3,FALSE),[1]Vendedores!A:B,2,FALSE)</f>
        <v>Débora Albuquerque</v>
      </c>
      <c r="H7101" t="str">
        <f>VLOOKUP(VLOOKUP(VLOOKUP(B7101,[1]Vendas!A:C,3,FALSE),[1]Vendedores!A:E,5,FALSE),[1]Filiais!A:B,2,FALSE)</f>
        <v>São Paulo</v>
      </c>
      <c r="I7101" s="3">
        <f>VLOOKUP(VLOOKUP(B7101,[1]Vendas!A:C,3,FALSE),[1]Vendedores!A:E,4,FALSE)</f>
        <v>0.02</v>
      </c>
      <c r="J7101" t="str">
        <f>VLOOKUP(C7101,[1]Produtos!A:D,2,FALSE)</f>
        <v>Computador desktop</v>
      </c>
      <c r="K7101" s="5">
        <f>VLOOKUP(C7101,[1]Produtos!A:D,3,FALSE)</f>
        <v>5200</v>
      </c>
      <c r="L7101" s="5">
        <f t="shared" si="330"/>
        <v>10400</v>
      </c>
      <c r="M7101" s="5">
        <f t="shared" si="331"/>
        <v>520</v>
      </c>
      <c r="N7101" s="5">
        <f t="shared" si="332"/>
        <v>9880</v>
      </c>
      <c r="O7101" t="str">
        <f>VLOOKUP(VLOOKUP(C7101,[1]Produtos!A:D,4,FALSE),[1]Categorias!A:B,2,FALSE)</f>
        <v>Hardwares</v>
      </c>
    </row>
    <row r="7102" spans="1:15" x14ac:dyDescent="0.3">
      <c r="A7102">
        <v>7101</v>
      </c>
      <c r="B7102">
        <v>329</v>
      </c>
      <c r="C7102">
        <v>5</v>
      </c>
      <c r="D7102">
        <v>12</v>
      </c>
      <c r="E7102" s="3">
        <v>0.02</v>
      </c>
      <c r="F7102" s="4">
        <f>VLOOKUP(B7102,[1]Vendas!A:C,2,FALSE)</f>
        <v>43933</v>
      </c>
      <c r="G7102" t="str">
        <f>VLOOKUP(VLOOKUP(B7102,[1]Vendas!A:C,3,FALSE),[1]Vendedores!A:B,2,FALSE)</f>
        <v>Débora Albuquerque</v>
      </c>
      <c r="H7102" t="str">
        <f>VLOOKUP(VLOOKUP(VLOOKUP(B7102,[1]Vendas!A:C,3,FALSE),[1]Vendedores!A:E,5,FALSE),[1]Filiais!A:B,2,FALSE)</f>
        <v>São Paulo</v>
      </c>
      <c r="I7102" s="3">
        <f>VLOOKUP(VLOOKUP(B7102,[1]Vendas!A:C,3,FALSE),[1]Vendedores!A:E,4,FALSE)</f>
        <v>0.02</v>
      </c>
      <c r="J7102" t="str">
        <f>VLOOKUP(C7102,[1]Produtos!A:D,2,FALSE)</f>
        <v>Smartphone</v>
      </c>
      <c r="K7102" s="5">
        <f>VLOOKUP(C7102,[1]Produtos!A:D,3,FALSE)</f>
        <v>3200</v>
      </c>
      <c r="L7102" s="5">
        <f t="shared" si="330"/>
        <v>38400</v>
      </c>
      <c r="M7102" s="5">
        <f t="shared" si="331"/>
        <v>768</v>
      </c>
      <c r="N7102" s="5">
        <f t="shared" si="332"/>
        <v>37632</v>
      </c>
      <c r="O7102" t="str">
        <f>VLOOKUP(VLOOKUP(C7102,[1]Produtos!A:D,4,FALSE),[1]Categorias!A:B,2,FALSE)</f>
        <v>Celulares</v>
      </c>
    </row>
    <row r="7103" spans="1:15" x14ac:dyDescent="0.3">
      <c r="A7103">
        <v>7102</v>
      </c>
      <c r="B7103">
        <v>898</v>
      </c>
      <c r="C7103">
        <v>6</v>
      </c>
      <c r="D7103">
        <v>6</v>
      </c>
      <c r="E7103" s="3">
        <v>0.05</v>
      </c>
      <c r="F7103" s="4">
        <f>VLOOKUP(B7103,[1]Vendas!A:C,2,FALSE)</f>
        <v>44070</v>
      </c>
      <c r="G7103" t="str">
        <f>VLOOKUP(VLOOKUP(B7103,[1]Vendas!A:C,3,FALSE),[1]Vendedores!A:B,2,FALSE)</f>
        <v>Raimundo Nonato</v>
      </c>
      <c r="H7103" t="str">
        <f>VLOOKUP(VLOOKUP(VLOOKUP(B7103,[1]Vendas!A:C,3,FALSE),[1]Vendedores!A:E,5,FALSE),[1]Filiais!A:B,2,FALSE)</f>
        <v>Minas Gerais</v>
      </c>
      <c r="I7103" s="3">
        <f>VLOOKUP(VLOOKUP(B7103,[1]Vendas!A:C,3,FALSE),[1]Vendedores!A:E,4,FALSE)</f>
        <v>0.02</v>
      </c>
      <c r="J7103" t="str">
        <f>VLOOKUP(C7103,[1]Produtos!A:D,2,FALSE)</f>
        <v>Carregador para celular</v>
      </c>
      <c r="K7103" s="5">
        <f>VLOOKUP(C7103,[1]Produtos!A:D,3,FALSE)</f>
        <v>150</v>
      </c>
      <c r="L7103" s="5">
        <f t="shared" si="330"/>
        <v>900</v>
      </c>
      <c r="M7103" s="5">
        <f t="shared" si="331"/>
        <v>45</v>
      </c>
      <c r="N7103" s="5">
        <f t="shared" si="332"/>
        <v>855</v>
      </c>
      <c r="O7103" t="str">
        <f>VLOOKUP(VLOOKUP(C7103,[1]Produtos!A:D,4,FALSE),[1]Categorias!A:B,2,FALSE)</f>
        <v>Celulares</v>
      </c>
    </row>
    <row r="7104" spans="1:15" x14ac:dyDescent="0.3">
      <c r="A7104">
        <v>7103</v>
      </c>
      <c r="B7104">
        <v>1262</v>
      </c>
      <c r="C7104">
        <v>8</v>
      </c>
      <c r="D7104">
        <v>14</v>
      </c>
      <c r="E7104" s="3">
        <v>0.04</v>
      </c>
      <c r="F7104" s="4">
        <f>VLOOKUP(B7104,[1]Vendas!A:C,2,FALSE)</f>
        <v>43908</v>
      </c>
      <c r="G7104" t="str">
        <f>VLOOKUP(VLOOKUP(B7104,[1]Vendas!A:C,3,FALSE),[1]Vendedores!A:B,2,FALSE)</f>
        <v>Raimundo Nonato</v>
      </c>
      <c r="H7104" t="str">
        <f>VLOOKUP(VLOOKUP(VLOOKUP(B7104,[1]Vendas!A:C,3,FALSE),[1]Vendedores!A:E,5,FALSE),[1]Filiais!A:B,2,FALSE)</f>
        <v>Minas Gerais</v>
      </c>
      <c r="I7104" s="3">
        <f>VLOOKUP(VLOOKUP(B7104,[1]Vendas!A:C,3,FALSE),[1]Vendedores!A:E,4,FALSE)</f>
        <v>0.02</v>
      </c>
      <c r="J7104" t="str">
        <f>VLOOKUP(C7104,[1]Produtos!A:D,2,FALSE)</f>
        <v>Projetor</v>
      </c>
      <c r="K7104" s="5">
        <f>VLOOKUP(C7104,[1]Produtos!A:D,3,FALSE)</f>
        <v>2900</v>
      </c>
      <c r="L7104" s="5">
        <f t="shared" si="330"/>
        <v>40600</v>
      </c>
      <c r="M7104" s="5">
        <f t="shared" si="331"/>
        <v>1624</v>
      </c>
      <c r="N7104" s="5">
        <f t="shared" si="332"/>
        <v>38976</v>
      </c>
      <c r="O7104" t="str">
        <f>VLOOKUP(VLOOKUP(C7104,[1]Produtos!A:D,4,FALSE),[1]Categorias!A:B,2,FALSE)</f>
        <v>Hardwares</v>
      </c>
    </row>
    <row r="7105" spans="1:15" x14ac:dyDescent="0.3">
      <c r="A7105">
        <v>7104</v>
      </c>
      <c r="B7105">
        <v>973</v>
      </c>
      <c r="C7105">
        <v>9</v>
      </c>
      <c r="D7105">
        <v>18</v>
      </c>
      <c r="E7105" s="3">
        <v>0.04</v>
      </c>
      <c r="F7105" s="4">
        <f>VLOOKUP(B7105,[1]Vendas!A:C,2,FALSE)</f>
        <v>44184</v>
      </c>
      <c r="G7105" t="str">
        <f>VLOOKUP(VLOOKUP(B7105,[1]Vendas!A:C,3,FALSE),[1]Vendedores!A:B,2,FALSE)</f>
        <v>Antônio da Costa</v>
      </c>
      <c r="H7105" t="str">
        <f>VLOOKUP(VLOOKUP(VLOOKUP(B7105,[1]Vendas!A:C,3,FALSE),[1]Vendedores!A:E,5,FALSE),[1]Filiais!A:B,2,FALSE)</f>
        <v>São Paulo</v>
      </c>
      <c r="I7105" s="3">
        <f>VLOOKUP(VLOOKUP(B7105,[1]Vendas!A:C,3,FALSE),[1]Vendedores!A:E,4,FALSE)</f>
        <v>7.0000000000000007E-2</v>
      </c>
      <c r="J7105" t="str">
        <f>VLOOKUP(C7105,[1]Produtos!A:D,2,FALSE)</f>
        <v>Papel A4</v>
      </c>
      <c r="K7105" s="5">
        <f>VLOOKUP(C7105,[1]Produtos!A:D,3,FALSE)</f>
        <v>90</v>
      </c>
      <c r="L7105" s="5">
        <f t="shared" si="330"/>
        <v>1620</v>
      </c>
      <c r="M7105" s="5">
        <f t="shared" si="331"/>
        <v>64.8</v>
      </c>
      <c r="N7105" s="5">
        <f t="shared" si="332"/>
        <v>1555.2</v>
      </c>
      <c r="O7105" t="str">
        <f>VLOOKUP(VLOOKUP(C7105,[1]Produtos!A:D,4,FALSE),[1]Categorias!A:B,2,FALSE)</f>
        <v>Papelaria</v>
      </c>
    </row>
    <row r="7106" spans="1:15" x14ac:dyDescent="0.3">
      <c r="A7106">
        <v>7105</v>
      </c>
      <c r="B7106">
        <v>202</v>
      </c>
      <c r="C7106">
        <v>1</v>
      </c>
      <c r="D7106">
        <v>20</v>
      </c>
      <c r="E7106" s="3">
        <v>0</v>
      </c>
      <c r="F7106" s="4">
        <f>VLOOKUP(B7106,[1]Vendas!A:C,2,FALSE)</f>
        <v>43863</v>
      </c>
      <c r="G7106" t="str">
        <f>VLOOKUP(VLOOKUP(B7106,[1]Vendas!A:C,3,FALSE),[1]Vendedores!A:B,2,FALSE)</f>
        <v>Débora Albuquerque</v>
      </c>
      <c r="H7106" t="str">
        <f>VLOOKUP(VLOOKUP(VLOOKUP(B7106,[1]Vendas!A:C,3,FALSE),[1]Vendedores!A:E,5,FALSE),[1]Filiais!A:B,2,FALSE)</f>
        <v>São Paulo</v>
      </c>
      <c r="I7106" s="3">
        <f>VLOOKUP(VLOOKUP(B7106,[1]Vendas!A:C,3,FALSE),[1]Vendedores!A:E,4,FALSE)</f>
        <v>0.02</v>
      </c>
      <c r="J7106" t="str">
        <f>VLOOKUP(C7106,[1]Produtos!A:D,2,FALSE)</f>
        <v>Computador desktop</v>
      </c>
      <c r="K7106" s="5">
        <f>VLOOKUP(C7106,[1]Produtos!A:D,3,FALSE)</f>
        <v>5200</v>
      </c>
      <c r="L7106" s="5">
        <f t="shared" si="330"/>
        <v>104000</v>
      </c>
      <c r="M7106" s="5">
        <f t="shared" si="331"/>
        <v>0</v>
      </c>
      <c r="N7106" s="5">
        <f t="shared" si="332"/>
        <v>104000</v>
      </c>
      <c r="O7106" t="str">
        <f>VLOOKUP(VLOOKUP(C7106,[1]Produtos!A:D,4,FALSE),[1]Categorias!A:B,2,FALSE)</f>
        <v>Hardwares</v>
      </c>
    </row>
    <row r="7107" spans="1:15" x14ac:dyDescent="0.3">
      <c r="A7107">
        <v>7106</v>
      </c>
      <c r="B7107">
        <v>1724</v>
      </c>
      <c r="C7107">
        <v>6</v>
      </c>
      <c r="D7107">
        <v>29</v>
      </c>
      <c r="E7107" s="3">
        <v>0.05</v>
      </c>
      <c r="F7107" s="4">
        <f>VLOOKUP(B7107,[1]Vendas!A:C,2,FALSE)</f>
        <v>44012</v>
      </c>
      <c r="G7107" t="str">
        <f>VLOOKUP(VLOOKUP(B7107,[1]Vendas!A:C,3,FALSE),[1]Vendedores!A:B,2,FALSE)</f>
        <v>Débora Albuquerque</v>
      </c>
      <c r="H7107" t="str">
        <f>VLOOKUP(VLOOKUP(VLOOKUP(B7107,[1]Vendas!A:C,3,FALSE),[1]Vendedores!A:E,5,FALSE),[1]Filiais!A:B,2,FALSE)</f>
        <v>São Paulo</v>
      </c>
      <c r="I7107" s="3">
        <f>VLOOKUP(VLOOKUP(B7107,[1]Vendas!A:C,3,FALSE),[1]Vendedores!A:E,4,FALSE)</f>
        <v>0.02</v>
      </c>
      <c r="J7107" t="str">
        <f>VLOOKUP(C7107,[1]Produtos!A:D,2,FALSE)</f>
        <v>Carregador para celular</v>
      </c>
      <c r="K7107" s="5">
        <f>VLOOKUP(C7107,[1]Produtos!A:D,3,FALSE)</f>
        <v>150</v>
      </c>
      <c r="L7107" s="5">
        <f t="shared" ref="L7107:L7170" si="333">K7107*D7107</f>
        <v>4350</v>
      </c>
      <c r="M7107" s="5">
        <f t="shared" ref="M7107:M7170" si="334">E7107*L7107</f>
        <v>217.5</v>
      </c>
      <c r="N7107" s="5">
        <f t="shared" ref="N7107:N7170" si="335">L7107-M7107</f>
        <v>4132.5</v>
      </c>
      <c r="O7107" t="str">
        <f>VLOOKUP(VLOOKUP(C7107,[1]Produtos!A:D,4,FALSE),[1]Categorias!A:B,2,FALSE)</f>
        <v>Celulares</v>
      </c>
    </row>
    <row r="7108" spans="1:15" x14ac:dyDescent="0.3">
      <c r="A7108">
        <v>7107</v>
      </c>
      <c r="B7108">
        <v>721</v>
      </c>
      <c r="C7108">
        <v>3</v>
      </c>
      <c r="D7108">
        <v>17</v>
      </c>
      <c r="E7108" s="3">
        <v>0.05</v>
      </c>
      <c r="F7108" s="4">
        <f>VLOOKUP(B7108,[1]Vendas!A:C,2,FALSE)</f>
        <v>43856</v>
      </c>
      <c r="G7108" t="str">
        <f>VLOOKUP(VLOOKUP(B7108,[1]Vendas!A:C,3,FALSE),[1]Vendedores!A:B,2,FALSE)</f>
        <v>Antônio da Costa</v>
      </c>
      <c r="H7108" t="str">
        <f>VLOOKUP(VLOOKUP(VLOOKUP(B7108,[1]Vendas!A:C,3,FALSE),[1]Vendedores!A:E,5,FALSE),[1]Filiais!A:B,2,FALSE)</f>
        <v>São Paulo</v>
      </c>
      <c r="I7108" s="3">
        <f>VLOOKUP(VLOOKUP(B7108,[1]Vendas!A:C,3,FALSE),[1]Vendedores!A:E,4,FALSE)</f>
        <v>7.0000000000000007E-2</v>
      </c>
      <c r="J7108" t="str">
        <f>VLOOKUP(C7108,[1]Produtos!A:D,2,FALSE)</f>
        <v>Teclado</v>
      </c>
      <c r="K7108" s="5">
        <f>VLOOKUP(C7108,[1]Produtos!A:D,3,FALSE)</f>
        <v>90</v>
      </c>
      <c r="L7108" s="5">
        <f t="shared" si="333"/>
        <v>1530</v>
      </c>
      <c r="M7108" s="5">
        <f t="shared" si="334"/>
        <v>76.5</v>
      </c>
      <c r="N7108" s="5">
        <f t="shared" si="335"/>
        <v>1453.5</v>
      </c>
      <c r="O7108" t="str">
        <f>VLOOKUP(VLOOKUP(C7108,[1]Produtos!A:D,4,FALSE),[1]Categorias!A:B,2,FALSE)</f>
        <v>Acessórios</v>
      </c>
    </row>
    <row r="7109" spans="1:15" x14ac:dyDescent="0.3">
      <c r="A7109">
        <v>7108</v>
      </c>
      <c r="B7109">
        <v>253</v>
      </c>
      <c r="C7109">
        <v>5</v>
      </c>
      <c r="D7109">
        <v>14</v>
      </c>
      <c r="E7109" s="3">
        <v>0</v>
      </c>
      <c r="F7109" s="4">
        <f>VLOOKUP(B7109,[1]Vendas!A:C,2,FALSE)</f>
        <v>43963</v>
      </c>
      <c r="G7109" t="str">
        <f>VLOOKUP(VLOOKUP(B7109,[1]Vendas!A:C,3,FALSE),[1]Vendedores!A:B,2,FALSE)</f>
        <v>Antônio da Costa</v>
      </c>
      <c r="H7109" t="str">
        <f>VLOOKUP(VLOOKUP(VLOOKUP(B7109,[1]Vendas!A:C,3,FALSE),[1]Vendedores!A:E,5,FALSE),[1]Filiais!A:B,2,FALSE)</f>
        <v>São Paulo</v>
      </c>
      <c r="I7109" s="3">
        <f>VLOOKUP(VLOOKUP(B7109,[1]Vendas!A:C,3,FALSE),[1]Vendedores!A:E,4,FALSE)</f>
        <v>7.0000000000000007E-2</v>
      </c>
      <c r="J7109" t="str">
        <f>VLOOKUP(C7109,[1]Produtos!A:D,2,FALSE)</f>
        <v>Smartphone</v>
      </c>
      <c r="K7109" s="5">
        <f>VLOOKUP(C7109,[1]Produtos!A:D,3,FALSE)</f>
        <v>3200</v>
      </c>
      <c r="L7109" s="5">
        <f t="shared" si="333"/>
        <v>44800</v>
      </c>
      <c r="M7109" s="5">
        <f t="shared" si="334"/>
        <v>0</v>
      </c>
      <c r="N7109" s="5">
        <f t="shared" si="335"/>
        <v>44800</v>
      </c>
      <c r="O7109" t="str">
        <f>VLOOKUP(VLOOKUP(C7109,[1]Produtos!A:D,4,FALSE),[1]Categorias!A:B,2,FALSE)</f>
        <v>Celulares</v>
      </c>
    </row>
    <row r="7110" spans="1:15" x14ac:dyDescent="0.3">
      <c r="A7110">
        <v>7109</v>
      </c>
      <c r="B7110">
        <v>924</v>
      </c>
      <c r="C7110">
        <v>9</v>
      </c>
      <c r="D7110">
        <v>21</v>
      </c>
      <c r="E7110" s="3">
        <v>0.02</v>
      </c>
      <c r="F7110" s="4">
        <f>VLOOKUP(B7110,[1]Vendas!A:C,2,FALSE)</f>
        <v>43958</v>
      </c>
      <c r="G7110" t="str">
        <f>VLOOKUP(VLOOKUP(B7110,[1]Vendas!A:C,3,FALSE),[1]Vendedores!A:B,2,FALSE)</f>
        <v>Solange Almeida</v>
      </c>
      <c r="H7110" t="str">
        <f>VLOOKUP(VLOOKUP(VLOOKUP(B7110,[1]Vendas!A:C,3,FALSE),[1]Vendedores!A:E,5,FALSE),[1]Filiais!A:B,2,FALSE)</f>
        <v>Rio de Janeiro</v>
      </c>
      <c r="I7110" s="3">
        <f>VLOOKUP(VLOOKUP(B7110,[1]Vendas!A:C,3,FALSE),[1]Vendedores!A:E,4,FALSE)</f>
        <v>0.01</v>
      </c>
      <c r="J7110" t="str">
        <f>VLOOKUP(C7110,[1]Produtos!A:D,2,FALSE)</f>
        <v>Papel A4</v>
      </c>
      <c r="K7110" s="5">
        <f>VLOOKUP(C7110,[1]Produtos!A:D,3,FALSE)</f>
        <v>90</v>
      </c>
      <c r="L7110" s="5">
        <f t="shared" si="333"/>
        <v>1890</v>
      </c>
      <c r="M7110" s="5">
        <f t="shared" si="334"/>
        <v>37.800000000000004</v>
      </c>
      <c r="N7110" s="5">
        <f t="shared" si="335"/>
        <v>1852.2</v>
      </c>
      <c r="O7110" t="str">
        <f>VLOOKUP(VLOOKUP(C7110,[1]Produtos!A:D,4,FALSE),[1]Categorias!A:B,2,FALSE)</f>
        <v>Papelaria</v>
      </c>
    </row>
    <row r="7111" spans="1:15" x14ac:dyDescent="0.3">
      <c r="A7111">
        <v>7110</v>
      </c>
      <c r="B7111">
        <v>968</v>
      </c>
      <c r="C7111">
        <v>9</v>
      </c>
      <c r="D7111">
        <v>28</v>
      </c>
      <c r="E7111" s="3">
        <v>0.01</v>
      </c>
      <c r="F7111" s="4">
        <f>VLOOKUP(B7111,[1]Vendas!A:C,2,FALSE)</f>
        <v>43955</v>
      </c>
      <c r="G7111" t="str">
        <f>VLOOKUP(VLOOKUP(B7111,[1]Vendas!A:C,3,FALSE),[1]Vendedores!A:B,2,FALSE)</f>
        <v>Fernanda Vasconcelos</v>
      </c>
      <c r="H7111" t="str">
        <f>VLOOKUP(VLOOKUP(VLOOKUP(B7111,[1]Vendas!A:C,3,FALSE),[1]Vendedores!A:E,5,FALSE),[1]Filiais!A:B,2,FALSE)</f>
        <v>Minas Gerais</v>
      </c>
      <c r="I7111" s="3">
        <f>VLOOKUP(VLOOKUP(B7111,[1]Vendas!A:C,3,FALSE),[1]Vendedores!A:E,4,FALSE)</f>
        <v>0.04</v>
      </c>
      <c r="J7111" t="str">
        <f>VLOOKUP(C7111,[1]Produtos!A:D,2,FALSE)</f>
        <v>Papel A4</v>
      </c>
      <c r="K7111" s="5">
        <f>VLOOKUP(C7111,[1]Produtos!A:D,3,FALSE)</f>
        <v>90</v>
      </c>
      <c r="L7111" s="5">
        <f t="shared" si="333"/>
        <v>2520</v>
      </c>
      <c r="M7111" s="5">
        <f t="shared" si="334"/>
        <v>25.2</v>
      </c>
      <c r="N7111" s="5">
        <f t="shared" si="335"/>
        <v>2494.8000000000002</v>
      </c>
      <c r="O7111" t="str">
        <f>VLOOKUP(VLOOKUP(C7111,[1]Produtos!A:D,4,FALSE),[1]Categorias!A:B,2,FALSE)</f>
        <v>Papelaria</v>
      </c>
    </row>
    <row r="7112" spans="1:15" x14ac:dyDescent="0.3">
      <c r="A7112">
        <v>7111</v>
      </c>
      <c r="B7112">
        <v>541</v>
      </c>
      <c r="C7112">
        <v>5</v>
      </c>
      <c r="D7112">
        <v>26</v>
      </c>
      <c r="E7112" s="3">
        <v>0</v>
      </c>
      <c r="F7112" s="4">
        <f>VLOOKUP(B7112,[1]Vendas!A:C,2,FALSE)</f>
        <v>44147</v>
      </c>
      <c r="G7112" t="str">
        <f>VLOOKUP(VLOOKUP(B7112,[1]Vendas!A:C,3,FALSE),[1]Vendedores!A:B,2,FALSE)</f>
        <v>Fernanda Vasconcelos</v>
      </c>
      <c r="H7112" t="str">
        <f>VLOOKUP(VLOOKUP(VLOOKUP(B7112,[1]Vendas!A:C,3,FALSE),[1]Vendedores!A:E,5,FALSE),[1]Filiais!A:B,2,FALSE)</f>
        <v>Minas Gerais</v>
      </c>
      <c r="I7112" s="3">
        <f>VLOOKUP(VLOOKUP(B7112,[1]Vendas!A:C,3,FALSE),[1]Vendedores!A:E,4,FALSE)</f>
        <v>0.04</v>
      </c>
      <c r="J7112" t="str">
        <f>VLOOKUP(C7112,[1]Produtos!A:D,2,FALSE)</f>
        <v>Smartphone</v>
      </c>
      <c r="K7112" s="5">
        <f>VLOOKUP(C7112,[1]Produtos!A:D,3,FALSE)</f>
        <v>3200</v>
      </c>
      <c r="L7112" s="5">
        <f t="shared" si="333"/>
        <v>83200</v>
      </c>
      <c r="M7112" s="5">
        <f t="shared" si="334"/>
        <v>0</v>
      </c>
      <c r="N7112" s="5">
        <f t="shared" si="335"/>
        <v>83200</v>
      </c>
      <c r="O7112" t="str">
        <f>VLOOKUP(VLOOKUP(C7112,[1]Produtos!A:D,4,FALSE),[1]Categorias!A:B,2,FALSE)</f>
        <v>Celulares</v>
      </c>
    </row>
    <row r="7113" spans="1:15" x14ac:dyDescent="0.3">
      <c r="A7113">
        <v>7112</v>
      </c>
      <c r="B7113">
        <v>954</v>
      </c>
      <c r="C7113">
        <v>1</v>
      </c>
      <c r="D7113">
        <v>19</v>
      </c>
      <c r="E7113" s="3">
        <v>0.04</v>
      </c>
      <c r="F7113" s="4">
        <f>VLOOKUP(B7113,[1]Vendas!A:C,2,FALSE)</f>
        <v>43995</v>
      </c>
      <c r="G7113" t="str">
        <f>VLOOKUP(VLOOKUP(B7113,[1]Vendas!A:C,3,FALSE),[1]Vendedores!A:B,2,FALSE)</f>
        <v>Rubens Lopes</v>
      </c>
      <c r="H7113" t="str">
        <f>VLOOKUP(VLOOKUP(VLOOKUP(B7113,[1]Vendas!A:C,3,FALSE),[1]Vendedores!A:E,5,FALSE),[1]Filiais!A:B,2,FALSE)</f>
        <v>Minas Gerais</v>
      </c>
      <c r="I7113" s="3">
        <f>VLOOKUP(VLOOKUP(B7113,[1]Vendas!A:C,3,FALSE),[1]Vendedores!A:E,4,FALSE)</f>
        <v>0.02</v>
      </c>
      <c r="J7113" t="str">
        <f>VLOOKUP(C7113,[1]Produtos!A:D,2,FALSE)</f>
        <v>Computador desktop</v>
      </c>
      <c r="K7113" s="5">
        <f>VLOOKUP(C7113,[1]Produtos!A:D,3,FALSE)</f>
        <v>5200</v>
      </c>
      <c r="L7113" s="5">
        <f t="shared" si="333"/>
        <v>98800</v>
      </c>
      <c r="M7113" s="5">
        <f t="shared" si="334"/>
        <v>3952</v>
      </c>
      <c r="N7113" s="5">
        <f t="shared" si="335"/>
        <v>94848</v>
      </c>
      <c r="O7113" t="str">
        <f>VLOOKUP(VLOOKUP(C7113,[1]Produtos!A:D,4,FALSE),[1]Categorias!A:B,2,FALSE)</f>
        <v>Hardwares</v>
      </c>
    </row>
    <row r="7114" spans="1:15" x14ac:dyDescent="0.3">
      <c r="A7114">
        <v>7113</v>
      </c>
      <c r="B7114">
        <v>1647</v>
      </c>
      <c r="C7114">
        <v>1</v>
      </c>
      <c r="D7114">
        <v>15</v>
      </c>
      <c r="E7114" s="3">
        <v>0.04</v>
      </c>
      <c r="F7114" s="4">
        <f>VLOOKUP(B7114,[1]Vendas!A:C,2,FALSE)</f>
        <v>43909</v>
      </c>
      <c r="G7114" t="str">
        <f>VLOOKUP(VLOOKUP(B7114,[1]Vendas!A:C,3,FALSE),[1]Vendedores!A:B,2,FALSE)</f>
        <v>Raimundo Nonato</v>
      </c>
      <c r="H7114" t="str">
        <f>VLOOKUP(VLOOKUP(VLOOKUP(B7114,[1]Vendas!A:C,3,FALSE),[1]Vendedores!A:E,5,FALSE),[1]Filiais!A:B,2,FALSE)</f>
        <v>Minas Gerais</v>
      </c>
      <c r="I7114" s="3">
        <f>VLOOKUP(VLOOKUP(B7114,[1]Vendas!A:C,3,FALSE),[1]Vendedores!A:E,4,FALSE)</f>
        <v>0.02</v>
      </c>
      <c r="J7114" t="str">
        <f>VLOOKUP(C7114,[1]Produtos!A:D,2,FALSE)</f>
        <v>Computador desktop</v>
      </c>
      <c r="K7114" s="5">
        <f>VLOOKUP(C7114,[1]Produtos!A:D,3,FALSE)</f>
        <v>5200</v>
      </c>
      <c r="L7114" s="5">
        <f t="shared" si="333"/>
        <v>78000</v>
      </c>
      <c r="M7114" s="5">
        <f t="shared" si="334"/>
        <v>3120</v>
      </c>
      <c r="N7114" s="5">
        <f t="shared" si="335"/>
        <v>74880</v>
      </c>
      <c r="O7114" t="str">
        <f>VLOOKUP(VLOOKUP(C7114,[1]Produtos!A:D,4,FALSE),[1]Categorias!A:B,2,FALSE)</f>
        <v>Hardwares</v>
      </c>
    </row>
    <row r="7115" spans="1:15" x14ac:dyDescent="0.3">
      <c r="A7115">
        <v>7114</v>
      </c>
      <c r="B7115">
        <v>1572</v>
      </c>
      <c r="C7115">
        <v>9</v>
      </c>
      <c r="D7115">
        <v>3</v>
      </c>
      <c r="E7115" s="3">
        <v>0.01</v>
      </c>
      <c r="F7115" s="4">
        <f>VLOOKUP(B7115,[1]Vendas!A:C,2,FALSE)</f>
        <v>44053</v>
      </c>
      <c r="G7115" t="str">
        <f>VLOOKUP(VLOOKUP(B7115,[1]Vendas!A:C,3,FALSE),[1]Vendedores!A:B,2,FALSE)</f>
        <v>Augusto Carlos</v>
      </c>
      <c r="H7115" t="str">
        <f>VLOOKUP(VLOOKUP(VLOOKUP(B7115,[1]Vendas!A:C,3,FALSE),[1]Vendedores!A:E,5,FALSE),[1]Filiais!A:B,2,FALSE)</f>
        <v>São Paulo</v>
      </c>
      <c r="I7115" s="3">
        <f>VLOOKUP(VLOOKUP(B7115,[1]Vendas!A:C,3,FALSE),[1]Vendedores!A:E,4,FALSE)</f>
        <v>0.08</v>
      </c>
      <c r="J7115" t="str">
        <f>VLOOKUP(C7115,[1]Produtos!A:D,2,FALSE)</f>
        <v>Papel A4</v>
      </c>
      <c r="K7115" s="5">
        <f>VLOOKUP(C7115,[1]Produtos!A:D,3,FALSE)</f>
        <v>90</v>
      </c>
      <c r="L7115" s="5">
        <f t="shared" si="333"/>
        <v>270</v>
      </c>
      <c r="M7115" s="5">
        <f t="shared" si="334"/>
        <v>2.7</v>
      </c>
      <c r="N7115" s="5">
        <f t="shared" si="335"/>
        <v>267.3</v>
      </c>
      <c r="O7115" t="str">
        <f>VLOOKUP(VLOOKUP(C7115,[1]Produtos!A:D,4,FALSE),[1]Categorias!A:B,2,FALSE)</f>
        <v>Papelaria</v>
      </c>
    </row>
    <row r="7116" spans="1:15" x14ac:dyDescent="0.3">
      <c r="A7116">
        <v>7115</v>
      </c>
      <c r="B7116">
        <v>1724</v>
      </c>
      <c r="C7116">
        <v>10</v>
      </c>
      <c r="D7116">
        <v>1</v>
      </c>
      <c r="E7116" s="3">
        <v>0.01</v>
      </c>
      <c r="F7116" s="4">
        <f>VLOOKUP(B7116,[1]Vendas!A:C,2,FALSE)</f>
        <v>44012</v>
      </c>
      <c r="G7116" t="str">
        <f>VLOOKUP(VLOOKUP(B7116,[1]Vendas!A:C,3,FALSE),[1]Vendedores!A:B,2,FALSE)</f>
        <v>Débora Albuquerque</v>
      </c>
      <c r="H7116" t="str">
        <f>VLOOKUP(VLOOKUP(VLOOKUP(B7116,[1]Vendas!A:C,3,FALSE),[1]Vendedores!A:E,5,FALSE),[1]Filiais!A:B,2,FALSE)</f>
        <v>São Paulo</v>
      </c>
      <c r="I7116" s="3">
        <f>VLOOKUP(VLOOKUP(B7116,[1]Vendas!A:C,3,FALSE),[1]Vendedores!A:E,4,FALSE)</f>
        <v>0.02</v>
      </c>
      <c r="J7116" t="str">
        <f>VLOOKUP(C7116,[1]Produtos!A:D,2,FALSE)</f>
        <v>Caneta</v>
      </c>
      <c r="K7116" s="5">
        <f>VLOOKUP(C7116,[1]Produtos!A:D,3,FALSE)</f>
        <v>15</v>
      </c>
      <c r="L7116" s="5">
        <f t="shared" si="333"/>
        <v>15</v>
      </c>
      <c r="M7116" s="5">
        <f t="shared" si="334"/>
        <v>0.15</v>
      </c>
      <c r="N7116" s="5">
        <f t="shared" si="335"/>
        <v>14.85</v>
      </c>
      <c r="O7116" t="str">
        <f>VLOOKUP(VLOOKUP(C7116,[1]Produtos!A:D,4,FALSE),[1]Categorias!A:B,2,FALSE)</f>
        <v>Papelaria</v>
      </c>
    </row>
    <row r="7117" spans="1:15" x14ac:dyDescent="0.3">
      <c r="A7117">
        <v>7116</v>
      </c>
      <c r="B7117">
        <v>503</v>
      </c>
      <c r="C7117">
        <v>5</v>
      </c>
      <c r="D7117">
        <v>14</v>
      </c>
      <c r="E7117" s="3">
        <v>0.01</v>
      </c>
      <c r="F7117" s="4">
        <f>VLOOKUP(B7117,[1]Vendas!A:C,2,FALSE)</f>
        <v>43978</v>
      </c>
      <c r="G7117" t="str">
        <f>VLOOKUP(VLOOKUP(B7117,[1]Vendas!A:C,3,FALSE),[1]Vendedores!A:B,2,FALSE)</f>
        <v>Almira Buarque</v>
      </c>
      <c r="H7117" t="str">
        <f>VLOOKUP(VLOOKUP(VLOOKUP(B7117,[1]Vendas!A:C,3,FALSE),[1]Vendedores!A:E,5,FALSE),[1]Filiais!A:B,2,FALSE)</f>
        <v>Rio de Janeiro</v>
      </c>
      <c r="I7117" s="3">
        <f>VLOOKUP(VLOOKUP(B7117,[1]Vendas!A:C,3,FALSE),[1]Vendedores!A:E,4,FALSE)</f>
        <v>0.04</v>
      </c>
      <c r="J7117" t="str">
        <f>VLOOKUP(C7117,[1]Produtos!A:D,2,FALSE)</f>
        <v>Smartphone</v>
      </c>
      <c r="K7117" s="5">
        <f>VLOOKUP(C7117,[1]Produtos!A:D,3,FALSE)</f>
        <v>3200</v>
      </c>
      <c r="L7117" s="5">
        <f t="shared" si="333"/>
        <v>44800</v>
      </c>
      <c r="M7117" s="5">
        <f t="shared" si="334"/>
        <v>448</v>
      </c>
      <c r="N7117" s="5">
        <f t="shared" si="335"/>
        <v>44352</v>
      </c>
      <c r="O7117" t="str">
        <f>VLOOKUP(VLOOKUP(C7117,[1]Produtos!A:D,4,FALSE),[1]Categorias!A:B,2,FALSE)</f>
        <v>Celulares</v>
      </c>
    </row>
    <row r="7118" spans="1:15" x14ac:dyDescent="0.3">
      <c r="A7118">
        <v>7117</v>
      </c>
      <c r="B7118">
        <v>1682</v>
      </c>
      <c r="C7118">
        <v>9</v>
      </c>
      <c r="D7118">
        <v>13</v>
      </c>
      <c r="E7118" s="3">
        <v>0.02</v>
      </c>
      <c r="F7118" s="4">
        <f>VLOOKUP(B7118,[1]Vendas!A:C,2,FALSE)</f>
        <v>44135</v>
      </c>
      <c r="G7118" t="str">
        <f>VLOOKUP(VLOOKUP(B7118,[1]Vendas!A:C,3,FALSE),[1]Vendedores!A:B,2,FALSE)</f>
        <v>Raimundo Nonato</v>
      </c>
      <c r="H7118" t="str">
        <f>VLOOKUP(VLOOKUP(VLOOKUP(B7118,[1]Vendas!A:C,3,FALSE),[1]Vendedores!A:E,5,FALSE),[1]Filiais!A:B,2,FALSE)</f>
        <v>Minas Gerais</v>
      </c>
      <c r="I7118" s="3">
        <f>VLOOKUP(VLOOKUP(B7118,[1]Vendas!A:C,3,FALSE),[1]Vendedores!A:E,4,FALSE)</f>
        <v>0.02</v>
      </c>
      <c r="J7118" t="str">
        <f>VLOOKUP(C7118,[1]Produtos!A:D,2,FALSE)</f>
        <v>Papel A4</v>
      </c>
      <c r="K7118" s="5">
        <f>VLOOKUP(C7118,[1]Produtos!A:D,3,FALSE)</f>
        <v>90</v>
      </c>
      <c r="L7118" s="5">
        <f t="shared" si="333"/>
        <v>1170</v>
      </c>
      <c r="M7118" s="5">
        <f t="shared" si="334"/>
        <v>23.400000000000002</v>
      </c>
      <c r="N7118" s="5">
        <f t="shared" si="335"/>
        <v>1146.5999999999999</v>
      </c>
      <c r="O7118" t="str">
        <f>VLOOKUP(VLOOKUP(C7118,[1]Produtos!A:D,4,FALSE),[1]Categorias!A:B,2,FALSE)</f>
        <v>Papelaria</v>
      </c>
    </row>
    <row r="7119" spans="1:15" x14ac:dyDescent="0.3">
      <c r="A7119">
        <v>7118</v>
      </c>
      <c r="B7119">
        <v>1489</v>
      </c>
      <c r="C7119">
        <v>5</v>
      </c>
      <c r="D7119">
        <v>32</v>
      </c>
      <c r="E7119" s="3">
        <v>0.01</v>
      </c>
      <c r="F7119" s="4">
        <f>VLOOKUP(B7119,[1]Vendas!A:C,2,FALSE)</f>
        <v>44151</v>
      </c>
      <c r="G7119" t="str">
        <f>VLOOKUP(VLOOKUP(B7119,[1]Vendas!A:C,3,FALSE),[1]Vendedores!A:B,2,FALSE)</f>
        <v>Augusto Carlos</v>
      </c>
      <c r="H7119" t="str">
        <f>VLOOKUP(VLOOKUP(VLOOKUP(B7119,[1]Vendas!A:C,3,FALSE),[1]Vendedores!A:E,5,FALSE),[1]Filiais!A:B,2,FALSE)</f>
        <v>São Paulo</v>
      </c>
      <c r="I7119" s="3">
        <f>VLOOKUP(VLOOKUP(B7119,[1]Vendas!A:C,3,FALSE),[1]Vendedores!A:E,4,FALSE)</f>
        <v>0.08</v>
      </c>
      <c r="J7119" t="str">
        <f>VLOOKUP(C7119,[1]Produtos!A:D,2,FALSE)</f>
        <v>Smartphone</v>
      </c>
      <c r="K7119" s="5">
        <f>VLOOKUP(C7119,[1]Produtos!A:D,3,FALSE)</f>
        <v>3200</v>
      </c>
      <c r="L7119" s="5">
        <f t="shared" si="333"/>
        <v>102400</v>
      </c>
      <c r="M7119" s="5">
        <f t="shared" si="334"/>
        <v>1024</v>
      </c>
      <c r="N7119" s="5">
        <f t="shared" si="335"/>
        <v>101376</v>
      </c>
      <c r="O7119" t="str">
        <f>VLOOKUP(VLOOKUP(C7119,[1]Produtos!A:D,4,FALSE),[1]Categorias!A:B,2,FALSE)</f>
        <v>Celulares</v>
      </c>
    </row>
    <row r="7120" spans="1:15" x14ac:dyDescent="0.3">
      <c r="A7120">
        <v>7119</v>
      </c>
      <c r="B7120">
        <v>1460</v>
      </c>
      <c r="C7120">
        <v>2</v>
      </c>
      <c r="D7120">
        <v>31</v>
      </c>
      <c r="E7120" s="3">
        <v>0.01</v>
      </c>
      <c r="F7120" s="4">
        <f>VLOOKUP(B7120,[1]Vendas!A:C,2,FALSE)</f>
        <v>44053</v>
      </c>
      <c r="G7120" t="str">
        <f>VLOOKUP(VLOOKUP(B7120,[1]Vendas!A:C,3,FALSE),[1]Vendedores!A:B,2,FALSE)</f>
        <v>Almira Buarque</v>
      </c>
      <c r="H7120" t="str">
        <f>VLOOKUP(VLOOKUP(VLOOKUP(B7120,[1]Vendas!A:C,3,FALSE),[1]Vendedores!A:E,5,FALSE),[1]Filiais!A:B,2,FALSE)</f>
        <v>Rio de Janeiro</v>
      </c>
      <c r="I7120" s="3">
        <f>VLOOKUP(VLOOKUP(B7120,[1]Vendas!A:C,3,FALSE),[1]Vendedores!A:E,4,FALSE)</f>
        <v>0.04</v>
      </c>
      <c r="J7120" t="str">
        <f>VLOOKUP(C7120,[1]Produtos!A:D,2,FALSE)</f>
        <v>Impressora</v>
      </c>
      <c r="K7120" s="5">
        <f>VLOOKUP(C7120,[1]Produtos!A:D,3,FALSE)</f>
        <v>2100</v>
      </c>
      <c r="L7120" s="5">
        <f t="shared" si="333"/>
        <v>65100</v>
      </c>
      <c r="M7120" s="5">
        <f t="shared" si="334"/>
        <v>651</v>
      </c>
      <c r="N7120" s="5">
        <f t="shared" si="335"/>
        <v>64449</v>
      </c>
      <c r="O7120" t="str">
        <f>VLOOKUP(VLOOKUP(C7120,[1]Produtos!A:D,4,FALSE),[1]Categorias!A:B,2,FALSE)</f>
        <v>Hardwares</v>
      </c>
    </row>
    <row r="7121" spans="1:15" x14ac:dyDescent="0.3">
      <c r="A7121">
        <v>7120</v>
      </c>
      <c r="B7121">
        <v>878</v>
      </c>
      <c r="C7121">
        <v>4</v>
      </c>
      <c r="D7121">
        <v>17</v>
      </c>
      <c r="E7121" s="3">
        <v>0.03</v>
      </c>
      <c r="F7121" s="4">
        <f>VLOOKUP(B7121,[1]Vendas!A:C,2,FALSE)</f>
        <v>43885</v>
      </c>
      <c r="G7121" t="str">
        <f>VLOOKUP(VLOOKUP(B7121,[1]Vendas!A:C,3,FALSE),[1]Vendedores!A:B,2,FALSE)</f>
        <v>Fernanda Vasconcelos</v>
      </c>
      <c r="H7121" t="str">
        <f>VLOOKUP(VLOOKUP(VLOOKUP(B7121,[1]Vendas!A:C,3,FALSE),[1]Vendedores!A:E,5,FALSE),[1]Filiais!A:B,2,FALSE)</f>
        <v>Minas Gerais</v>
      </c>
      <c r="I7121" s="3">
        <f>VLOOKUP(VLOOKUP(B7121,[1]Vendas!A:C,3,FALSE),[1]Vendedores!A:E,4,FALSE)</f>
        <v>0.04</v>
      </c>
      <c r="J7121" t="str">
        <f>VLOOKUP(C7121,[1]Produtos!A:D,2,FALSE)</f>
        <v>Mouse</v>
      </c>
      <c r="K7121" s="5">
        <f>VLOOKUP(C7121,[1]Produtos!A:D,3,FALSE)</f>
        <v>75</v>
      </c>
      <c r="L7121" s="5">
        <f t="shared" si="333"/>
        <v>1275</v>
      </c>
      <c r="M7121" s="5">
        <f t="shared" si="334"/>
        <v>38.25</v>
      </c>
      <c r="N7121" s="5">
        <f t="shared" si="335"/>
        <v>1236.75</v>
      </c>
      <c r="O7121" t="str">
        <f>VLOOKUP(VLOOKUP(C7121,[1]Produtos!A:D,4,FALSE),[1]Categorias!A:B,2,FALSE)</f>
        <v>Acessórios</v>
      </c>
    </row>
    <row r="7122" spans="1:15" x14ac:dyDescent="0.3">
      <c r="A7122">
        <v>7121</v>
      </c>
      <c r="B7122">
        <v>885</v>
      </c>
      <c r="C7122">
        <v>4</v>
      </c>
      <c r="D7122">
        <v>23</v>
      </c>
      <c r="E7122" s="3">
        <v>0.05</v>
      </c>
      <c r="F7122" s="4">
        <f>VLOOKUP(B7122,[1]Vendas!A:C,2,FALSE)</f>
        <v>44096</v>
      </c>
      <c r="G7122" t="str">
        <f>VLOOKUP(VLOOKUP(B7122,[1]Vendas!A:C,3,FALSE),[1]Vendedores!A:B,2,FALSE)</f>
        <v>Raimundo Nonato</v>
      </c>
      <c r="H7122" t="str">
        <f>VLOOKUP(VLOOKUP(VLOOKUP(B7122,[1]Vendas!A:C,3,FALSE),[1]Vendedores!A:E,5,FALSE),[1]Filiais!A:B,2,FALSE)</f>
        <v>Minas Gerais</v>
      </c>
      <c r="I7122" s="3">
        <f>VLOOKUP(VLOOKUP(B7122,[1]Vendas!A:C,3,FALSE),[1]Vendedores!A:E,4,FALSE)</f>
        <v>0.02</v>
      </c>
      <c r="J7122" t="str">
        <f>VLOOKUP(C7122,[1]Produtos!A:D,2,FALSE)</f>
        <v>Mouse</v>
      </c>
      <c r="K7122" s="5">
        <f>VLOOKUP(C7122,[1]Produtos!A:D,3,FALSE)</f>
        <v>75</v>
      </c>
      <c r="L7122" s="5">
        <f t="shared" si="333"/>
        <v>1725</v>
      </c>
      <c r="M7122" s="5">
        <f t="shared" si="334"/>
        <v>86.25</v>
      </c>
      <c r="N7122" s="5">
        <f t="shared" si="335"/>
        <v>1638.75</v>
      </c>
      <c r="O7122" t="str">
        <f>VLOOKUP(VLOOKUP(C7122,[1]Produtos!A:D,4,FALSE),[1]Categorias!A:B,2,FALSE)</f>
        <v>Acessórios</v>
      </c>
    </row>
    <row r="7123" spans="1:15" x14ac:dyDescent="0.3">
      <c r="A7123">
        <v>7122</v>
      </c>
      <c r="B7123">
        <v>1724</v>
      </c>
      <c r="C7123">
        <v>6</v>
      </c>
      <c r="D7123">
        <v>7</v>
      </c>
      <c r="E7123" s="3">
        <v>0.01</v>
      </c>
      <c r="F7123" s="4">
        <f>VLOOKUP(B7123,[1]Vendas!A:C,2,FALSE)</f>
        <v>44012</v>
      </c>
      <c r="G7123" t="str">
        <f>VLOOKUP(VLOOKUP(B7123,[1]Vendas!A:C,3,FALSE),[1]Vendedores!A:B,2,FALSE)</f>
        <v>Débora Albuquerque</v>
      </c>
      <c r="H7123" t="str">
        <f>VLOOKUP(VLOOKUP(VLOOKUP(B7123,[1]Vendas!A:C,3,FALSE),[1]Vendedores!A:E,5,FALSE),[1]Filiais!A:B,2,FALSE)</f>
        <v>São Paulo</v>
      </c>
      <c r="I7123" s="3">
        <f>VLOOKUP(VLOOKUP(B7123,[1]Vendas!A:C,3,FALSE),[1]Vendedores!A:E,4,FALSE)</f>
        <v>0.02</v>
      </c>
      <c r="J7123" t="str">
        <f>VLOOKUP(C7123,[1]Produtos!A:D,2,FALSE)</f>
        <v>Carregador para celular</v>
      </c>
      <c r="K7123" s="5">
        <f>VLOOKUP(C7123,[1]Produtos!A:D,3,FALSE)</f>
        <v>150</v>
      </c>
      <c r="L7123" s="5">
        <f t="shared" si="333"/>
        <v>1050</v>
      </c>
      <c r="M7123" s="5">
        <f t="shared" si="334"/>
        <v>10.5</v>
      </c>
      <c r="N7123" s="5">
        <f t="shared" si="335"/>
        <v>1039.5</v>
      </c>
      <c r="O7123" t="str">
        <f>VLOOKUP(VLOOKUP(C7123,[1]Produtos!A:D,4,FALSE),[1]Categorias!A:B,2,FALSE)</f>
        <v>Celulares</v>
      </c>
    </row>
    <row r="7124" spans="1:15" x14ac:dyDescent="0.3">
      <c r="A7124">
        <v>7123</v>
      </c>
      <c r="B7124">
        <v>1762</v>
      </c>
      <c r="C7124">
        <v>8</v>
      </c>
      <c r="D7124">
        <v>8</v>
      </c>
      <c r="E7124" s="3">
        <v>0.05</v>
      </c>
      <c r="F7124" s="4">
        <f>VLOOKUP(B7124,[1]Vendas!A:C,2,FALSE)</f>
        <v>43853</v>
      </c>
      <c r="G7124" t="str">
        <f>VLOOKUP(VLOOKUP(B7124,[1]Vendas!A:C,3,FALSE),[1]Vendedores!A:B,2,FALSE)</f>
        <v>Almira Buarque</v>
      </c>
      <c r="H7124" t="str">
        <f>VLOOKUP(VLOOKUP(VLOOKUP(B7124,[1]Vendas!A:C,3,FALSE),[1]Vendedores!A:E,5,FALSE),[1]Filiais!A:B,2,FALSE)</f>
        <v>Rio de Janeiro</v>
      </c>
      <c r="I7124" s="3">
        <f>VLOOKUP(VLOOKUP(B7124,[1]Vendas!A:C,3,FALSE),[1]Vendedores!A:E,4,FALSE)</f>
        <v>0.04</v>
      </c>
      <c r="J7124" t="str">
        <f>VLOOKUP(C7124,[1]Produtos!A:D,2,FALSE)</f>
        <v>Projetor</v>
      </c>
      <c r="K7124" s="5">
        <f>VLOOKUP(C7124,[1]Produtos!A:D,3,FALSE)</f>
        <v>2900</v>
      </c>
      <c r="L7124" s="5">
        <f t="shared" si="333"/>
        <v>23200</v>
      </c>
      <c r="M7124" s="5">
        <f t="shared" si="334"/>
        <v>1160</v>
      </c>
      <c r="N7124" s="5">
        <f t="shared" si="335"/>
        <v>22040</v>
      </c>
      <c r="O7124" t="str">
        <f>VLOOKUP(VLOOKUP(C7124,[1]Produtos!A:D,4,FALSE),[1]Categorias!A:B,2,FALSE)</f>
        <v>Hardwares</v>
      </c>
    </row>
    <row r="7125" spans="1:15" x14ac:dyDescent="0.3">
      <c r="A7125">
        <v>7124</v>
      </c>
      <c r="B7125">
        <v>647</v>
      </c>
      <c r="C7125">
        <v>5</v>
      </c>
      <c r="D7125">
        <v>3</v>
      </c>
      <c r="E7125" s="3">
        <v>0.05</v>
      </c>
      <c r="F7125" s="4">
        <f>VLOOKUP(B7125,[1]Vendas!A:C,2,FALSE)</f>
        <v>44162</v>
      </c>
      <c r="G7125" t="str">
        <f>VLOOKUP(VLOOKUP(B7125,[1]Vendas!A:C,3,FALSE),[1]Vendedores!A:B,2,FALSE)</f>
        <v>Fernanda Vasconcelos</v>
      </c>
      <c r="H7125" t="str">
        <f>VLOOKUP(VLOOKUP(VLOOKUP(B7125,[1]Vendas!A:C,3,FALSE),[1]Vendedores!A:E,5,FALSE),[1]Filiais!A:B,2,FALSE)</f>
        <v>Minas Gerais</v>
      </c>
      <c r="I7125" s="3">
        <f>VLOOKUP(VLOOKUP(B7125,[1]Vendas!A:C,3,FALSE),[1]Vendedores!A:E,4,FALSE)</f>
        <v>0.04</v>
      </c>
      <c r="J7125" t="str">
        <f>VLOOKUP(C7125,[1]Produtos!A:D,2,FALSE)</f>
        <v>Smartphone</v>
      </c>
      <c r="K7125" s="5">
        <f>VLOOKUP(C7125,[1]Produtos!A:D,3,FALSE)</f>
        <v>3200</v>
      </c>
      <c r="L7125" s="5">
        <f t="shared" si="333"/>
        <v>9600</v>
      </c>
      <c r="M7125" s="5">
        <f t="shared" si="334"/>
        <v>480</v>
      </c>
      <c r="N7125" s="5">
        <f t="shared" si="335"/>
        <v>9120</v>
      </c>
      <c r="O7125" t="str">
        <f>VLOOKUP(VLOOKUP(C7125,[1]Produtos!A:D,4,FALSE),[1]Categorias!A:B,2,FALSE)</f>
        <v>Celulares</v>
      </c>
    </row>
    <row r="7126" spans="1:15" x14ac:dyDescent="0.3">
      <c r="A7126">
        <v>7125</v>
      </c>
      <c r="B7126">
        <v>1762</v>
      </c>
      <c r="C7126">
        <v>2</v>
      </c>
      <c r="D7126">
        <v>12</v>
      </c>
      <c r="E7126" s="3">
        <v>0.05</v>
      </c>
      <c r="F7126" s="4">
        <f>VLOOKUP(B7126,[1]Vendas!A:C,2,FALSE)</f>
        <v>43853</v>
      </c>
      <c r="G7126" t="str">
        <f>VLOOKUP(VLOOKUP(B7126,[1]Vendas!A:C,3,FALSE),[1]Vendedores!A:B,2,FALSE)</f>
        <v>Almira Buarque</v>
      </c>
      <c r="H7126" t="str">
        <f>VLOOKUP(VLOOKUP(VLOOKUP(B7126,[1]Vendas!A:C,3,FALSE),[1]Vendedores!A:E,5,FALSE),[1]Filiais!A:B,2,FALSE)</f>
        <v>Rio de Janeiro</v>
      </c>
      <c r="I7126" s="3">
        <f>VLOOKUP(VLOOKUP(B7126,[1]Vendas!A:C,3,FALSE),[1]Vendedores!A:E,4,FALSE)</f>
        <v>0.04</v>
      </c>
      <c r="J7126" t="str">
        <f>VLOOKUP(C7126,[1]Produtos!A:D,2,FALSE)</f>
        <v>Impressora</v>
      </c>
      <c r="K7126" s="5">
        <f>VLOOKUP(C7126,[1]Produtos!A:D,3,FALSE)</f>
        <v>2100</v>
      </c>
      <c r="L7126" s="5">
        <f t="shared" si="333"/>
        <v>25200</v>
      </c>
      <c r="M7126" s="5">
        <f t="shared" si="334"/>
        <v>1260</v>
      </c>
      <c r="N7126" s="5">
        <f t="shared" si="335"/>
        <v>23940</v>
      </c>
      <c r="O7126" t="str">
        <f>VLOOKUP(VLOOKUP(C7126,[1]Produtos!A:D,4,FALSE),[1]Categorias!A:B,2,FALSE)</f>
        <v>Hardwares</v>
      </c>
    </row>
    <row r="7127" spans="1:15" x14ac:dyDescent="0.3">
      <c r="A7127">
        <v>7126</v>
      </c>
      <c r="B7127">
        <v>611</v>
      </c>
      <c r="C7127">
        <v>7</v>
      </c>
      <c r="D7127">
        <v>28</v>
      </c>
      <c r="E7127" s="3">
        <v>0.05</v>
      </c>
      <c r="F7127" s="4">
        <f>VLOOKUP(B7127,[1]Vendas!A:C,2,FALSE)</f>
        <v>43927</v>
      </c>
      <c r="G7127" t="str">
        <f>VLOOKUP(VLOOKUP(B7127,[1]Vendas!A:C,3,FALSE),[1]Vendedores!A:B,2,FALSE)</f>
        <v>Antônio da Costa</v>
      </c>
      <c r="H7127" t="str">
        <f>VLOOKUP(VLOOKUP(VLOOKUP(B7127,[1]Vendas!A:C,3,FALSE),[1]Vendedores!A:E,5,FALSE),[1]Filiais!A:B,2,FALSE)</f>
        <v>São Paulo</v>
      </c>
      <c r="I7127" s="3">
        <f>VLOOKUP(VLOOKUP(B7127,[1]Vendas!A:C,3,FALSE),[1]Vendedores!A:E,4,FALSE)</f>
        <v>7.0000000000000007E-2</v>
      </c>
      <c r="J7127" t="str">
        <f>VLOOKUP(C7127,[1]Produtos!A:D,2,FALSE)</f>
        <v>Roteador</v>
      </c>
      <c r="K7127" s="5">
        <f>VLOOKUP(C7127,[1]Produtos!A:D,3,FALSE)</f>
        <v>320</v>
      </c>
      <c r="L7127" s="5">
        <f t="shared" si="333"/>
        <v>8960</v>
      </c>
      <c r="M7127" s="5">
        <f t="shared" si="334"/>
        <v>448</v>
      </c>
      <c r="N7127" s="5">
        <f t="shared" si="335"/>
        <v>8512</v>
      </c>
      <c r="O7127" t="str">
        <f>VLOOKUP(VLOOKUP(C7127,[1]Produtos!A:D,4,FALSE),[1]Categorias!A:B,2,FALSE)</f>
        <v>Hardwares</v>
      </c>
    </row>
    <row r="7128" spans="1:15" x14ac:dyDescent="0.3">
      <c r="A7128">
        <v>7127</v>
      </c>
      <c r="B7128">
        <v>631</v>
      </c>
      <c r="C7128">
        <v>5</v>
      </c>
      <c r="D7128">
        <v>4</v>
      </c>
      <c r="E7128" s="3">
        <v>0.01</v>
      </c>
      <c r="F7128" s="4">
        <f>VLOOKUP(B7128,[1]Vendas!A:C,2,FALSE)</f>
        <v>43968</v>
      </c>
      <c r="G7128" t="str">
        <f>VLOOKUP(VLOOKUP(B7128,[1]Vendas!A:C,3,FALSE),[1]Vendedores!A:B,2,FALSE)</f>
        <v>Fernanda Vasconcelos</v>
      </c>
      <c r="H7128" t="str">
        <f>VLOOKUP(VLOOKUP(VLOOKUP(B7128,[1]Vendas!A:C,3,FALSE),[1]Vendedores!A:E,5,FALSE),[1]Filiais!A:B,2,FALSE)</f>
        <v>Minas Gerais</v>
      </c>
      <c r="I7128" s="3">
        <f>VLOOKUP(VLOOKUP(B7128,[1]Vendas!A:C,3,FALSE),[1]Vendedores!A:E,4,FALSE)</f>
        <v>0.04</v>
      </c>
      <c r="J7128" t="str">
        <f>VLOOKUP(C7128,[1]Produtos!A:D,2,FALSE)</f>
        <v>Smartphone</v>
      </c>
      <c r="K7128" s="5">
        <f>VLOOKUP(C7128,[1]Produtos!A:D,3,FALSE)</f>
        <v>3200</v>
      </c>
      <c r="L7128" s="5">
        <f t="shared" si="333"/>
        <v>12800</v>
      </c>
      <c r="M7128" s="5">
        <f t="shared" si="334"/>
        <v>128</v>
      </c>
      <c r="N7128" s="5">
        <f t="shared" si="335"/>
        <v>12672</v>
      </c>
      <c r="O7128" t="str">
        <f>VLOOKUP(VLOOKUP(C7128,[1]Produtos!A:D,4,FALSE),[1]Categorias!A:B,2,FALSE)</f>
        <v>Celulares</v>
      </c>
    </row>
    <row r="7129" spans="1:15" x14ac:dyDescent="0.3">
      <c r="A7129">
        <v>7128</v>
      </c>
      <c r="B7129">
        <v>1658</v>
      </c>
      <c r="C7129">
        <v>1</v>
      </c>
      <c r="D7129">
        <v>21</v>
      </c>
      <c r="E7129" s="3">
        <v>0</v>
      </c>
      <c r="F7129" s="4">
        <f>VLOOKUP(B7129,[1]Vendas!A:C,2,FALSE)</f>
        <v>44172</v>
      </c>
      <c r="G7129" t="str">
        <f>VLOOKUP(VLOOKUP(B7129,[1]Vendas!A:C,3,FALSE),[1]Vendedores!A:B,2,FALSE)</f>
        <v>Augusto Carlos</v>
      </c>
      <c r="H7129" t="str">
        <f>VLOOKUP(VLOOKUP(VLOOKUP(B7129,[1]Vendas!A:C,3,FALSE),[1]Vendedores!A:E,5,FALSE),[1]Filiais!A:B,2,FALSE)</f>
        <v>São Paulo</v>
      </c>
      <c r="I7129" s="3">
        <f>VLOOKUP(VLOOKUP(B7129,[1]Vendas!A:C,3,FALSE),[1]Vendedores!A:E,4,FALSE)</f>
        <v>0.08</v>
      </c>
      <c r="J7129" t="str">
        <f>VLOOKUP(C7129,[1]Produtos!A:D,2,FALSE)</f>
        <v>Computador desktop</v>
      </c>
      <c r="K7129" s="5">
        <f>VLOOKUP(C7129,[1]Produtos!A:D,3,FALSE)</f>
        <v>5200</v>
      </c>
      <c r="L7129" s="5">
        <f t="shared" si="333"/>
        <v>109200</v>
      </c>
      <c r="M7129" s="5">
        <f t="shared" si="334"/>
        <v>0</v>
      </c>
      <c r="N7129" s="5">
        <f t="shared" si="335"/>
        <v>109200</v>
      </c>
      <c r="O7129" t="str">
        <f>VLOOKUP(VLOOKUP(C7129,[1]Produtos!A:D,4,FALSE),[1]Categorias!A:B,2,FALSE)</f>
        <v>Hardwares</v>
      </c>
    </row>
    <row r="7130" spans="1:15" x14ac:dyDescent="0.3">
      <c r="A7130">
        <v>7129</v>
      </c>
      <c r="B7130">
        <v>387</v>
      </c>
      <c r="C7130">
        <v>6</v>
      </c>
      <c r="D7130">
        <v>29</v>
      </c>
      <c r="E7130" s="3">
        <v>0.04</v>
      </c>
      <c r="F7130" s="4">
        <f>VLOOKUP(B7130,[1]Vendas!A:C,2,FALSE)</f>
        <v>44139</v>
      </c>
      <c r="G7130" t="str">
        <f>VLOOKUP(VLOOKUP(B7130,[1]Vendas!A:C,3,FALSE),[1]Vendedores!A:B,2,FALSE)</f>
        <v>Rubens Lopes</v>
      </c>
      <c r="H7130" t="str">
        <f>VLOOKUP(VLOOKUP(VLOOKUP(B7130,[1]Vendas!A:C,3,FALSE),[1]Vendedores!A:E,5,FALSE),[1]Filiais!A:B,2,FALSE)</f>
        <v>Minas Gerais</v>
      </c>
      <c r="I7130" s="3">
        <f>VLOOKUP(VLOOKUP(B7130,[1]Vendas!A:C,3,FALSE),[1]Vendedores!A:E,4,FALSE)</f>
        <v>0.02</v>
      </c>
      <c r="J7130" t="str">
        <f>VLOOKUP(C7130,[1]Produtos!A:D,2,FALSE)</f>
        <v>Carregador para celular</v>
      </c>
      <c r="K7130" s="5">
        <f>VLOOKUP(C7130,[1]Produtos!A:D,3,FALSE)</f>
        <v>150</v>
      </c>
      <c r="L7130" s="5">
        <f t="shared" si="333"/>
        <v>4350</v>
      </c>
      <c r="M7130" s="5">
        <f t="shared" si="334"/>
        <v>174</v>
      </c>
      <c r="N7130" s="5">
        <f t="shared" si="335"/>
        <v>4176</v>
      </c>
      <c r="O7130" t="str">
        <f>VLOOKUP(VLOOKUP(C7130,[1]Produtos!A:D,4,FALSE),[1]Categorias!A:B,2,FALSE)</f>
        <v>Celulares</v>
      </c>
    </row>
    <row r="7131" spans="1:15" x14ac:dyDescent="0.3">
      <c r="A7131">
        <v>7130</v>
      </c>
      <c r="B7131">
        <v>196</v>
      </c>
      <c r="C7131">
        <v>5</v>
      </c>
      <c r="D7131">
        <v>10</v>
      </c>
      <c r="E7131" s="3">
        <v>0.05</v>
      </c>
      <c r="F7131" s="4">
        <f>VLOOKUP(B7131,[1]Vendas!A:C,2,FALSE)</f>
        <v>44047</v>
      </c>
      <c r="G7131" t="str">
        <f>VLOOKUP(VLOOKUP(B7131,[1]Vendas!A:C,3,FALSE),[1]Vendedores!A:B,2,FALSE)</f>
        <v>Filipe de Tarso</v>
      </c>
      <c r="H7131" t="str">
        <f>VLOOKUP(VLOOKUP(VLOOKUP(B7131,[1]Vendas!A:C,3,FALSE),[1]Vendedores!A:E,5,FALSE),[1]Filiais!A:B,2,FALSE)</f>
        <v>Rio de Janeiro</v>
      </c>
      <c r="I7131" s="3">
        <f>VLOOKUP(VLOOKUP(B7131,[1]Vendas!A:C,3,FALSE),[1]Vendedores!A:E,4,FALSE)</f>
        <v>0.04</v>
      </c>
      <c r="J7131" t="str">
        <f>VLOOKUP(C7131,[1]Produtos!A:D,2,FALSE)</f>
        <v>Smartphone</v>
      </c>
      <c r="K7131" s="5">
        <f>VLOOKUP(C7131,[1]Produtos!A:D,3,FALSE)</f>
        <v>3200</v>
      </c>
      <c r="L7131" s="5">
        <f t="shared" si="333"/>
        <v>32000</v>
      </c>
      <c r="M7131" s="5">
        <f t="shared" si="334"/>
        <v>1600</v>
      </c>
      <c r="N7131" s="5">
        <f t="shared" si="335"/>
        <v>30400</v>
      </c>
      <c r="O7131" t="str">
        <f>VLOOKUP(VLOOKUP(C7131,[1]Produtos!A:D,4,FALSE),[1]Categorias!A:B,2,FALSE)</f>
        <v>Celulares</v>
      </c>
    </row>
    <row r="7132" spans="1:15" x14ac:dyDescent="0.3">
      <c r="A7132">
        <v>7131</v>
      </c>
      <c r="B7132">
        <v>153</v>
      </c>
      <c r="C7132">
        <v>6</v>
      </c>
      <c r="D7132">
        <v>27</v>
      </c>
      <c r="E7132" s="3">
        <v>0</v>
      </c>
      <c r="F7132" s="4">
        <f>VLOOKUP(B7132,[1]Vendas!A:C,2,FALSE)</f>
        <v>44160</v>
      </c>
      <c r="G7132" t="str">
        <f>VLOOKUP(VLOOKUP(B7132,[1]Vendas!A:C,3,FALSE),[1]Vendedores!A:B,2,FALSE)</f>
        <v>Jaqueline de Souza</v>
      </c>
      <c r="H7132" t="str">
        <f>VLOOKUP(VLOOKUP(VLOOKUP(B7132,[1]Vendas!A:C,3,FALSE),[1]Vendedores!A:E,5,FALSE),[1]Filiais!A:B,2,FALSE)</f>
        <v>Minas Gerais</v>
      </c>
      <c r="I7132" s="3">
        <f>VLOOKUP(VLOOKUP(B7132,[1]Vendas!A:C,3,FALSE),[1]Vendedores!A:E,4,FALSE)</f>
        <v>7.0000000000000007E-2</v>
      </c>
      <c r="J7132" t="str">
        <f>VLOOKUP(C7132,[1]Produtos!A:D,2,FALSE)</f>
        <v>Carregador para celular</v>
      </c>
      <c r="K7132" s="5">
        <f>VLOOKUP(C7132,[1]Produtos!A:D,3,FALSE)</f>
        <v>150</v>
      </c>
      <c r="L7132" s="5">
        <f t="shared" si="333"/>
        <v>4050</v>
      </c>
      <c r="M7132" s="5">
        <f t="shared" si="334"/>
        <v>0</v>
      </c>
      <c r="N7132" s="5">
        <f t="shared" si="335"/>
        <v>4050</v>
      </c>
      <c r="O7132" t="str">
        <f>VLOOKUP(VLOOKUP(C7132,[1]Produtos!A:D,4,FALSE),[1]Categorias!A:B,2,FALSE)</f>
        <v>Celulares</v>
      </c>
    </row>
    <row r="7133" spans="1:15" x14ac:dyDescent="0.3">
      <c r="A7133">
        <v>7132</v>
      </c>
      <c r="B7133">
        <v>258</v>
      </c>
      <c r="C7133">
        <v>7</v>
      </c>
      <c r="D7133">
        <v>15</v>
      </c>
      <c r="E7133" s="3">
        <v>0.04</v>
      </c>
      <c r="F7133" s="4">
        <f>VLOOKUP(B7133,[1]Vendas!A:C,2,FALSE)</f>
        <v>44072</v>
      </c>
      <c r="G7133" t="str">
        <f>VLOOKUP(VLOOKUP(B7133,[1]Vendas!A:C,3,FALSE),[1]Vendedores!A:B,2,FALSE)</f>
        <v>Débora Albuquerque</v>
      </c>
      <c r="H7133" t="str">
        <f>VLOOKUP(VLOOKUP(VLOOKUP(B7133,[1]Vendas!A:C,3,FALSE),[1]Vendedores!A:E,5,FALSE),[1]Filiais!A:B,2,FALSE)</f>
        <v>São Paulo</v>
      </c>
      <c r="I7133" s="3">
        <f>VLOOKUP(VLOOKUP(B7133,[1]Vendas!A:C,3,FALSE),[1]Vendedores!A:E,4,FALSE)</f>
        <v>0.02</v>
      </c>
      <c r="J7133" t="str">
        <f>VLOOKUP(C7133,[1]Produtos!A:D,2,FALSE)</f>
        <v>Roteador</v>
      </c>
      <c r="K7133" s="5">
        <f>VLOOKUP(C7133,[1]Produtos!A:D,3,FALSE)</f>
        <v>320</v>
      </c>
      <c r="L7133" s="5">
        <f t="shared" si="333"/>
        <v>4800</v>
      </c>
      <c r="M7133" s="5">
        <f t="shared" si="334"/>
        <v>192</v>
      </c>
      <c r="N7133" s="5">
        <f t="shared" si="335"/>
        <v>4608</v>
      </c>
      <c r="O7133" t="str">
        <f>VLOOKUP(VLOOKUP(C7133,[1]Produtos!A:D,4,FALSE),[1]Categorias!A:B,2,FALSE)</f>
        <v>Hardwares</v>
      </c>
    </row>
    <row r="7134" spans="1:15" x14ac:dyDescent="0.3">
      <c r="A7134">
        <v>7133</v>
      </c>
      <c r="B7134">
        <v>18</v>
      </c>
      <c r="C7134">
        <v>2</v>
      </c>
      <c r="D7134">
        <v>26</v>
      </c>
      <c r="E7134" s="3">
        <v>0.04</v>
      </c>
      <c r="F7134" s="4">
        <f>VLOOKUP(B7134,[1]Vendas!A:C,2,FALSE)</f>
        <v>44004</v>
      </c>
      <c r="G7134" t="str">
        <f>VLOOKUP(VLOOKUP(B7134,[1]Vendas!A:C,3,FALSE),[1]Vendedores!A:B,2,FALSE)</f>
        <v>Débora Albuquerque</v>
      </c>
      <c r="H7134" t="str">
        <f>VLOOKUP(VLOOKUP(VLOOKUP(B7134,[1]Vendas!A:C,3,FALSE),[1]Vendedores!A:E,5,FALSE),[1]Filiais!A:B,2,FALSE)</f>
        <v>São Paulo</v>
      </c>
      <c r="I7134" s="3">
        <f>VLOOKUP(VLOOKUP(B7134,[1]Vendas!A:C,3,FALSE),[1]Vendedores!A:E,4,FALSE)</f>
        <v>0.02</v>
      </c>
      <c r="J7134" t="str">
        <f>VLOOKUP(C7134,[1]Produtos!A:D,2,FALSE)</f>
        <v>Impressora</v>
      </c>
      <c r="K7134" s="5">
        <f>VLOOKUP(C7134,[1]Produtos!A:D,3,FALSE)</f>
        <v>2100</v>
      </c>
      <c r="L7134" s="5">
        <f t="shared" si="333"/>
        <v>54600</v>
      </c>
      <c r="M7134" s="5">
        <f t="shared" si="334"/>
        <v>2184</v>
      </c>
      <c r="N7134" s="5">
        <f t="shared" si="335"/>
        <v>52416</v>
      </c>
      <c r="O7134" t="str">
        <f>VLOOKUP(VLOOKUP(C7134,[1]Produtos!A:D,4,FALSE),[1]Categorias!A:B,2,FALSE)</f>
        <v>Hardwares</v>
      </c>
    </row>
    <row r="7135" spans="1:15" x14ac:dyDescent="0.3">
      <c r="A7135">
        <v>7134</v>
      </c>
      <c r="B7135">
        <v>1798</v>
      </c>
      <c r="C7135">
        <v>6</v>
      </c>
      <c r="D7135">
        <v>7</v>
      </c>
      <c r="E7135" s="3">
        <v>0.03</v>
      </c>
      <c r="F7135" s="4">
        <f>VLOOKUP(B7135,[1]Vendas!A:C,2,FALSE)</f>
        <v>43853</v>
      </c>
      <c r="G7135" t="str">
        <f>VLOOKUP(VLOOKUP(B7135,[1]Vendas!A:C,3,FALSE),[1]Vendedores!A:B,2,FALSE)</f>
        <v>Jaqueline de Souza</v>
      </c>
      <c r="H7135" t="str">
        <f>VLOOKUP(VLOOKUP(VLOOKUP(B7135,[1]Vendas!A:C,3,FALSE),[1]Vendedores!A:E,5,FALSE),[1]Filiais!A:B,2,FALSE)</f>
        <v>Minas Gerais</v>
      </c>
      <c r="I7135" s="3">
        <f>VLOOKUP(VLOOKUP(B7135,[1]Vendas!A:C,3,FALSE),[1]Vendedores!A:E,4,FALSE)</f>
        <v>7.0000000000000007E-2</v>
      </c>
      <c r="J7135" t="str">
        <f>VLOOKUP(C7135,[1]Produtos!A:D,2,FALSE)</f>
        <v>Carregador para celular</v>
      </c>
      <c r="K7135" s="5">
        <f>VLOOKUP(C7135,[1]Produtos!A:D,3,FALSE)</f>
        <v>150</v>
      </c>
      <c r="L7135" s="5">
        <f t="shared" si="333"/>
        <v>1050</v>
      </c>
      <c r="M7135" s="5">
        <f t="shared" si="334"/>
        <v>31.5</v>
      </c>
      <c r="N7135" s="5">
        <f t="shared" si="335"/>
        <v>1018.5</v>
      </c>
      <c r="O7135" t="str">
        <f>VLOOKUP(VLOOKUP(C7135,[1]Produtos!A:D,4,FALSE),[1]Categorias!A:B,2,FALSE)</f>
        <v>Celulares</v>
      </c>
    </row>
    <row r="7136" spans="1:15" x14ac:dyDescent="0.3">
      <c r="A7136">
        <v>7135</v>
      </c>
      <c r="B7136">
        <v>579</v>
      </c>
      <c r="C7136">
        <v>4</v>
      </c>
      <c r="D7136">
        <v>21</v>
      </c>
      <c r="E7136" s="3">
        <v>0.02</v>
      </c>
      <c r="F7136" s="4">
        <f>VLOOKUP(B7136,[1]Vendas!A:C,2,FALSE)</f>
        <v>43981</v>
      </c>
      <c r="G7136" t="str">
        <f>VLOOKUP(VLOOKUP(B7136,[1]Vendas!A:C,3,FALSE),[1]Vendedores!A:B,2,FALSE)</f>
        <v>Fernanda Vasconcelos</v>
      </c>
      <c r="H7136" t="str">
        <f>VLOOKUP(VLOOKUP(VLOOKUP(B7136,[1]Vendas!A:C,3,FALSE),[1]Vendedores!A:E,5,FALSE),[1]Filiais!A:B,2,FALSE)</f>
        <v>Minas Gerais</v>
      </c>
      <c r="I7136" s="3">
        <f>VLOOKUP(VLOOKUP(B7136,[1]Vendas!A:C,3,FALSE),[1]Vendedores!A:E,4,FALSE)</f>
        <v>0.04</v>
      </c>
      <c r="J7136" t="str">
        <f>VLOOKUP(C7136,[1]Produtos!A:D,2,FALSE)</f>
        <v>Mouse</v>
      </c>
      <c r="K7136" s="5">
        <f>VLOOKUP(C7136,[1]Produtos!A:D,3,FALSE)</f>
        <v>75</v>
      </c>
      <c r="L7136" s="5">
        <f t="shared" si="333"/>
        <v>1575</v>
      </c>
      <c r="M7136" s="5">
        <f t="shared" si="334"/>
        <v>31.5</v>
      </c>
      <c r="N7136" s="5">
        <f t="shared" si="335"/>
        <v>1543.5</v>
      </c>
      <c r="O7136" t="str">
        <f>VLOOKUP(VLOOKUP(C7136,[1]Produtos!A:D,4,FALSE),[1]Categorias!A:B,2,FALSE)</f>
        <v>Acessórios</v>
      </c>
    </row>
    <row r="7137" spans="1:15" x14ac:dyDescent="0.3">
      <c r="A7137">
        <v>7136</v>
      </c>
      <c r="B7137">
        <v>830</v>
      </c>
      <c r="C7137">
        <v>5</v>
      </c>
      <c r="D7137">
        <v>21</v>
      </c>
      <c r="E7137" s="3">
        <v>0.01</v>
      </c>
      <c r="F7137" s="4">
        <f>VLOOKUP(B7137,[1]Vendas!A:C,2,FALSE)</f>
        <v>43974</v>
      </c>
      <c r="G7137" t="str">
        <f>VLOOKUP(VLOOKUP(B7137,[1]Vendas!A:C,3,FALSE),[1]Vendedores!A:B,2,FALSE)</f>
        <v>Augusto Carlos</v>
      </c>
      <c r="H7137" t="str">
        <f>VLOOKUP(VLOOKUP(VLOOKUP(B7137,[1]Vendas!A:C,3,FALSE),[1]Vendedores!A:E,5,FALSE),[1]Filiais!A:B,2,FALSE)</f>
        <v>São Paulo</v>
      </c>
      <c r="I7137" s="3">
        <f>VLOOKUP(VLOOKUP(B7137,[1]Vendas!A:C,3,FALSE),[1]Vendedores!A:E,4,FALSE)</f>
        <v>0.08</v>
      </c>
      <c r="J7137" t="str">
        <f>VLOOKUP(C7137,[1]Produtos!A:D,2,FALSE)</f>
        <v>Smartphone</v>
      </c>
      <c r="K7137" s="5">
        <f>VLOOKUP(C7137,[1]Produtos!A:D,3,FALSE)</f>
        <v>3200</v>
      </c>
      <c r="L7137" s="5">
        <f t="shared" si="333"/>
        <v>67200</v>
      </c>
      <c r="M7137" s="5">
        <f t="shared" si="334"/>
        <v>672</v>
      </c>
      <c r="N7137" s="5">
        <f t="shared" si="335"/>
        <v>66528</v>
      </c>
      <c r="O7137" t="str">
        <f>VLOOKUP(VLOOKUP(C7137,[1]Produtos!A:D,4,FALSE),[1]Categorias!A:B,2,FALSE)</f>
        <v>Celulares</v>
      </c>
    </row>
    <row r="7138" spans="1:15" x14ac:dyDescent="0.3">
      <c r="A7138">
        <v>7137</v>
      </c>
      <c r="B7138">
        <v>883</v>
      </c>
      <c r="C7138">
        <v>10</v>
      </c>
      <c r="D7138">
        <v>20</v>
      </c>
      <c r="E7138" s="3">
        <v>0.04</v>
      </c>
      <c r="F7138" s="4">
        <f>VLOOKUP(B7138,[1]Vendas!A:C,2,FALSE)</f>
        <v>44009</v>
      </c>
      <c r="G7138" t="str">
        <f>VLOOKUP(VLOOKUP(B7138,[1]Vendas!A:C,3,FALSE),[1]Vendedores!A:B,2,FALSE)</f>
        <v>Filipe de Tarso</v>
      </c>
      <c r="H7138" t="str">
        <f>VLOOKUP(VLOOKUP(VLOOKUP(B7138,[1]Vendas!A:C,3,FALSE),[1]Vendedores!A:E,5,FALSE),[1]Filiais!A:B,2,FALSE)</f>
        <v>Rio de Janeiro</v>
      </c>
      <c r="I7138" s="3">
        <f>VLOOKUP(VLOOKUP(B7138,[1]Vendas!A:C,3,FALSE),[1]Vendedores!A:E,4,FALSE)</f>
        <v>0.04</v>
      </c>
      <c r="J7138" t="str">
        <f>VLOOKUP(C7138,[1]Produtos!A:D,2,FALSE)</f>
        <v>Caneta</v>
      </c>
      <c r="K7138" s="5">
        <f>VLOOKUP(C7138,[1]Produtos!A:D,3,FALSE)</f>
        <v>15</v>
      </c>
      <c r="L7138" s="5">
        <f t="shared" si="333"/>
        <v>300</v>
      </c>
      <c r="M7138" s="5">
        <f t="shared" si="334"/>
        <v>12</v>
      </c>
      <c r="N7138" s="5">
        <f t="shared" si="335"/>
        <v>288</v>
      </c>
      <c r="O7138" t="str">
        <f>VLOOKUP(VLOOKUP(C7138,[1]Produtos!A:D,4,FALSE),[1]Categorias!A:B,2,FALSE)</f>
        <v>Papelaria</v>
      </c>
    </row>
    <row r="7139" spans="1:15" x14ac:dyDescent="0.3">
      <c r="A7139">
        <v>7138</v>
      </c>
      <c r="B7139">
        <v>1007</v>
      </c>
      <c r="C7139">
        <v>4</v>
      </c>
      <c r="D7139">
        <v>13</v>
      </c>
      <c r="E7139" s="3">
        <v>0</v>
      </c>
      <c r="F7139" s="4">
        <f>VLOOKUP(B7139,[1]Vendas!A:C,2,FALSE)</f>
        <v>44188</v>
      </c>
      <c r="G7139" t="str">
        <f>VLOOKUP(VLOOKUP(B7139,[1]Vendas!A:C,3,FALSE),[1]Vendedores!A:B,2,FALSE)</f>
        <v>Rubens Lopes</v>
      </c>
      <c r="H7139" t="str">
        <f>VLOOKUP(VLOOKUP(VLOOKUP(B7139,[1]Vendas!A:C,3,FALSE),[1]Vendedores!A:E,5,FALSE),[1]Filiais!A:B,2,FALSE)</f>
        <v>Minas Gerais</v>
      </c>
      <c r="I7139" s="3">
        <f>VLOOKUP(VLOOKUP(B7139,[1]Vendas!A:C,3,FALSE),[1]Vendedores!A:E,4,FALSE)</f>
        <v>0.02</v>
      </c>
      <c r="J7139" t="str">
        <f>VLOOKUP(C7139,[1]Produtos!A:D,2,FALSE)</f>
        <v>Mouse</v>
      </c>
      <c r="K7139" s="5">
        <f>VLOOKUP(C7139,[1]Produtos!A:D,3,FALSE)</f>
        <v>75</v>
      </c>
      <c r="L7139" s="5">
        <f t="shared" si="333"/>
        <v>975</v>
      </c>
      <c r="M7139" s="5">
        <f t="shared" si="334"/>
        <v>0</v>
      </c>
      <c r="N7139" s="5">
        <f t="shared" si="335"/>
        <v>975</v>
      </c>
      <c r="O7139" t="str">
        <f>VLOOKUP(VLOOKUP(C7139,[1]Produtos!A:D,4,FALSE),[1]Categorias!A:B,2,FALSE)</f>
        <v>Acessórios</v>
      </c>
    </row>
    <row r="7140" spans="1:15" x14ac:dyDescent="0.3">
      <c r="A7140">
        <v>7139</v>
      </c>
      <c r="B7140">
        <v>1251</v>
      </c>
      <c r="C7140">
        <v>9</v>
      </c>
      <c r="D7140">
        <v>5</v>
      </c>
      <c r="E7140" s="3">
        <v>0</v>
      </c>
      <c r="F7140" s="4">
        <f>VLOOKUP(B7140,[1]Vendas!A:C,2,FALSE)</f>
        <v>44095</v>
      </c>
      <c r="G7140" t="str">
        <f>VLOOKUP(VLOOKUP(B7140,[1]Vendas!A:C,3,FALSE),[1]Vendedores!A:B,2,FALSE)</f>
        <v>Rubens Lopes</v>
      </c>
      <c r="H7140" t="str">
        <f>VLOOKUP(VLOOKUP(VLOOKUP(B7140,[1]Vendas!A:C,3,FALSE),[1]Vendedores!A:E,5,FALSE),[1]Filiais!A:B,2,FALSE)</f>
        <v>Minas Gerais</v>
      </c>
      <c r="I7140" s="3">
        <f>VLOOKUP(VLOOKUP(B7140,[1]Vendas!A:C,3,FALSE),[1]Vendedores!A:E,4,FALSE)</f>
        <v>0.02</v>
      </c>
      <c r="J7140" t="str">
        <f>VLOOKUP(C7140,[1]Produtos!A:D,2,FALSE)</f>
        <v>Papel A4</v>
      </c>
      <c r="K7140" s="5">
        <f>VLOOKUP(C7140,[1]Produtos!A:D,3,FALSE)</f>
        <v>90</v>
      </c>
      <c r="L7140" s="5">
        <f t="shared" si="333"/>
        <v>450</v>
      </c>
      <c r="M7140" s="5">
        <f t="shared" si="334"/>
        <v>0</v>
      </c>
      <c r="N7140" s="5">
        <f t="shared" si="335"/>
        <v>450</v>
      </c>
      <c r="O7140" t="str">
        <f>VLOOKUP(VLOOKUP(C7140,[1]Produtos!A:D,4,FALSE),[1]Categorias!A:B,2,FALSE)</f>
        <v>Papelaria</v>
      </c>
    </row>
    <row r="7141" spans="1:15" x14ac:dyDescent="0.3">
      <c r="A7141">
        <v>7140</v>
      </c>
      <c r="B7141">
        <v>1614</v>
      </c>
      <c r="C7141">
        <v>2</v>
      </c>
      <c r="D7141">
        <v>5</v>
      </c>
      <c r="E7141" s="3">
        <v>0.03</v>
      </c>
      <c r="F7141" s="4">
        <f>VLOOKUP(B7141,[1]Vendas!A:C,2,FALSE)</f>
        <v>44127</v>
      </c>
      <c r="G7141" t="str">
        <f>VLOOKUP(VLOOKUP(B7141,[1]Vendas!A:C,3,FALSE),[1]Vendedores!A:B,2,FALSE)</f>
        <v>Jaqueline de Souza</v>
      </c>
      <c r="H7141" t="str">
        <f>VLOOKUP(VLOOKUP(VLOOKUP(B7141,[1]Vendas!A:C,3,FALSE),[1]Vendedores!A:E,5,FALSE),[1]Filiais!A:B,2,FALSE)</f>
        <v>Minas Gerais</v>
      </c>
      <c r="I7141" s="3">
        <f>VLOOKUP(VLOOKUP(B7141,[1]Vendas!A:C,3,FALSE),[1]Vendedores!A:E,4,FALSE)</f>
        <v>7.0000000000000007E-2</v>
      </c>
      <c r="J7141" t="str">
        <f>VLOOKUP(C7141,[1]Produtos!A:D,2,FALSE)</f>
        <v>Impressora</v>
      </c>
      <c r="K7141" s="5">
        <f>VLOOKUP(C7141,[1]Produtos!A:D,3,FALSE)</f>
        <v>2100</v>
      </c>
      <c r="L7141" s="5">
        <f t="shared" si="333"/>
        <v>10500</v>
      </c>
      <c r="M7141" s="5">
        <f t="shared" si="334"/>
        <v>315</v>
      </c>
      <c r="N7141" s="5">
        <f t="shared" si="335"/>
        <v>10185</v>
      </c>
      <c r="O7141" t="str">
        <f>VLOOKUP(VLOOKUP(C7141,[1]Produtos!A:D,4,FALSE),[1]Categorias!A:B,2,FALSE)</f>
        <v>Hardwares</v>
      </c>
    </row>
    <row r="7142" spans="1:15" x14ac:dyDescent="0.3">
      <c r="A7142">
        <v>7141</v>
      </c>
      <c r="B7142">
        <v>238</v>
      </c>
      <c r="C7142">
        <v>5</v>
      </c>
      <c r="D7142">
        <v>9</v>
      </c>
      <c r="E7142" s="3">
        <v>0</v>
      </c>
      <c r="F7142" s="4">
        <f>VLOOKUP(B7142,[1]Vendas!A:C,2,FALSE)</f>
        <v>44140</v>
      </c>
      <c r="G7142" t="str">
        <f>VLOOKUP(VLOOKUP(B7142,[1]Vendas!A:C,3,FALSE),[1]Vendedores!A:B,2,FALSE)</f>
        <v>Antônio da Costa</v>
      </c>
      <c r="H7142" t="str">
        <f>VLOOKUP(VLOOKUP(VLOOKUP(B7142,[1]Vendas!A:C,3,FALSE),[1]Vendedores!A:E,5,FALSE),[1]Filiais!A:B,2,FALSE)</f>
        <v>São Paulo</v>
      </c>
      <c r="I7142" s="3">
        <f>VLOOKUP(VLOOKUP(B7142,[1]Vendas!A:C,3,FALSE),[1]Vendedores!A:E,4,FALSE)</f>
        <v>7.0000000000000007E-2</v>
      </c>
      <c r="J7142" t="str">
        <f>VLOOKUP(C7142,[1]Produtos!A:D,2,FALSE)</f>
        <v>Smartphone</v>
      </c>
      <c r="K7142" s="5">
        <f>VLOOKUP(C7142,[1]Produtos!A:D,3,FALSE)</f>
        <v>3200</v>
      </c>
      <c r="L7142" s="5">
        <f t="shared" si="333"/>
        <v>28800</v>
      </c>
      <c r="M7142" s="5">
        <f t="shared" si="334"/>
        <v>0</v>
      </c>
      <c r="N7142" s="5">
        <f t="shared" si="335"/>
        <v>28800</v>
      </c>
      <c r="O7142" t="str">
        <f>VLOOKUP(VLOOKUP(C7142,[1]Produtos!A:D,4,FALSE),[1]Categorias!A:B,2,FALSE)</f>
        <v>Celulares</v>
      </c>
    </row>
    <row r="7143" spans="1:15" x14ac:dyDescent="0.3">
      <c r="A7143">
        <v>7142</v>
      </c>
      <c r="B7143">
        <v>146</v>
      </c>
      <c r="C7143">
        <v>1</v>
      </c>
      <c r="D7143">
        <v>15</v>
      </c>
      <c r="E7143" s="3">
        <v>0.04</v>
      </c>
      <c r="F7143" s="4">
        <f>VLOOKUP(B7143,[1]Vendas!A:C,2,FALSE)</f>
        <v>44131</v>
      </c>
      <c r="G7143" t="str">
        <f>VLOOKUP(VLOOKUP(B7143,[1]Vendas!A:C,3,FALSE),[1]Vendedores!A:B,2,FALSE)</f>
        <v>Rubens Lopes</v>
      </c>
      <c r="H7143" t="str">
        <f>VLOOKUP(VLOOKUP(VLOOKUP(B7143,[1]Vendas!A:C,3,FALSE),[1]Vendedores!A:E,5,FALSE),[1]Filiais!A:B,2,FALSE)</f>
        <v>Minas Gerais</v>
      </c>
      <c r="I7143" s="3">
        <f>VLOOKUP(VLOOKUP(B7143,[1]Vendas!A:C,3,FALSE),[1]Vendedores!A:E,4,FALSE)</f>
        <v>0.02</v>
      </c>
      <c r="J7143" t="str">
        <f>VLOOKUP(C7143,[1]Produtos!A:D,2,FALSE)</f>
        <v>Computador desktop</v>
      </c>
      <c r="K7143" s="5">
        <f>VLOOKUP(C7143,[1]Produtos!A:D,3,FALSE)</f>
        <v>5200</v>
      </c>
      <c r="L7143" s="5">
        <f t="shared" si="333"/>
        <v>78000</v>
      </c>
      <c r="M7143" s="5">
        <f t="shared" si="334"/>
        <v>3120</v>
      </c>
      <c r="N7143" s="5">
        <f t="shared" si="335"/>
        <v>74880</v>
      </c>
      <c r="O7143" t="str">
        <f>VLOOKUP(VLOOKUP(C7143,[1]Produtos!A:D,4,FALSE),[1]Categorias!A:B,2,FALSE)</f>
        <v>Hardwares</v>
      </c>
    </row>
    <row r="7144" spans="1:15" x14ac:dyDescent="0.3">
      <c r="A7144">
        <v>7143</v>
      </c>
      <c r="B7144">
        <v>174</v>
      </c>
      <c r="C7144">
        <v>8</v>
      </c>
      <c r="D7144">
        <v>4</v>
      </c>
      <c r="E7144" s="3">
        <v>0.01</v>
      </c>
      <c r="F7144" s="4">
        <f>VLOOKUP(B7144,[1]Vendas!A:C,2,FALSE)</f>
        <v>44037</v>
      </c>
      <c r="G7144" t="str">
        <f>VLOOKUP(VLOOKUP(B7144,[1]Vendas!A:C,3,FALSE),[1]Vendedores!A:B,2,FALSE)</f>
        <v>Jaqueline de Souza</v>
      </c>
      <c r="H7144" t="str">
        <f>VLOOKUP(VLOOKUP(VLOOKUP(B7144,[1]Vendas!A:C,3,FALSE),[1]Vendedores!A:E,5,FALSE),[1]Filiais!A:B,2,FALSE)</f>
        <v>Minas Gerais</v>
      </c>
      <c r="I7144" s="3">
        <f>VLOOKUP(VLOOKUP(B7144,[1]Vendas!A:C,3,FALSE),[1]Vendedores!A:E,4,FALSE)</f>
        <v>7.0000000000000007E-2</v>
      </c>
      <c r="J7144" t="str">
        <f>VLOOKUP(C7144,[1]Produtos!A:D,2,FALSE)</f>
        <v>Projetor</v>
      </c>
      <c r="K7144" s="5">
        <f>VLOOKUP(C7144,[1]Produtos!A:D,3,FALSE)</f>
        <v>2900</v>
      </c>
      <c r="L7144" s="5">
        <f t="shared" si="333"/>
        <v>11600</v>
      </c>
      <c r="M7144" s="5">
        <f t="shared" si="334"/>
        <v>116</v>
      </c>
      <c r="N7144" s="5">
        <f t="shared" si="335"/>
        <v>11484</v>
      </c>
      <c r="O7144" t="str">
        <f>VLOOKUP(VLOOKUP(C7144,[1]Produtos!A:D,4,FALSE),[1]Categorias!A:B,2,FALSE)</f>
        <v>Hardwares</v>
      </c>
    </row>
    <row r="7145" spans="1:15" x14ac:dyDescent="0.3">
      <c r="A7145">
        <v>7144</v>
      </c>
      <c r="B7145">
        <v>962</v>
      </c>
      <c r="C7145">
        <v>8</v>
      </c>
      <c r="D7145">
        <v>7</v>
      </c>
      <c r="E7145" s="3">
        <v>0.03</v>
      </c>
      <c r="F7145" s="4">
        <f>VLOOKUP(B7145,[1]Vendas!A:C,2,FALSE)</f>
        <v>44030</v>
      </c>
      <c r="G7145" t="str">
        <f>VLOOKUP(VLOOKUP(B7145,[1]Vendas!A:C,3,FALSE),[1]Vendedores!A:B,2,FALSE)</f>
        <v>Jaqueline de Souza</v>
      </c>
      <c r="H7145" t="str">
        <f>VLOOKUP(VLOOKUP(VLOOKUP(B7145,[1]Vendas!A:C,3,FALSE),[1]Vendedores!A:E,5,FALSE),[1]Filiais!A:B,2,FALSE)</f>
        <v>Minas Gerais</v>
      </c>
      <c r="I7145" s="3">
        <f>VLOOKUP(VLOOKUP(B7145,[1]Vendas!A:C,3,FALSE),[1]Vendedores!A:E,4,FALSE)</f>
        <v>7.0000000000000007E-2</v>
      </c>
      <c r="J7145" t="str">
        <f>VLOOKUP(C7145,[1]Produtos!A:D,2,FALSE)</f>
        <v>Projetor</v>
      </c>
      <c r="K7145" s="5">
        <f>VLOOKUP(C7145,[1]Produtos!A:D,3,FALSE)</f>
        <v>2900</v>
      </c>
      <c r="L7145" s="5">
        <f t="shared" si="333"/>
        <v>20300</v>
      </c>
      <c r="M7145" s="5">
        <f t="shared" si="334"/>
        <v>609</v>
      </c>
      <c r="N7145" s="5">
        <f t="shared" si="335"/>
        <v>19691</v>
      </c>
      <c r="O7145" t="str">
        <f>VLOOKUP(VLOOKUP(C7145,[1]Produtos!A:D,4,FALSE),[1]Categorias!A:B,2,FALSE)</f>
        <v>Hardwares</v>
      </c>
    </row>
    <row r="7146" spans="1:15" x14ac:dyDescent="0.3">
      <c r="A7146">
        <v>7145</v>
      </c>
      <c r="B7146">
        <v>864</v>
      </c>
      <c r="C7146">
        <v>7</v>
      </c>
      <c r="D7146">
        <v>2</v>
      </c>
      <c r="E7146" s="3">
        <v>0.01</v>
      </c>
      <c r="F7146" s="4">
        <f>VLOOKUP(B7146,[1]Vendas!A:C,2,FALSE)</f>
        <v>44001</v>
      </c>
      <c r="G7146" t="str">
        <f>VLOOKUP(VLOOKUP(B7146,[1]Vendas!A:C,3,FALSE),[1]Vendedores!A:B,2,FALSE)</f>
        <v>Fernanda Vasconcelos</v>
      </c>
      <c r="H7146" t="str">
        <f>VLOOKUP(VLOOKUP(VLOOKUP(B7146,[1]Vendas!A:C,3,FALSE),[1]Vendedores!A:E,5,FALSE),[1]Filiais!A:B,2,FALSE)</f>
        <v>Minas Gerais</v>
      </c>
      <c r="I7146" s="3">
        <f>VLOOKUP(VLOOKUP(B7146,[1]Vendas!A:C,3,FALSE),[1]Vendedores!A:E,4,FALSE)</f>
        <v>0.04</v>
      </c>
      <c r="J7146" t="str">
        <f>VLOOKUP(C7146,[1]Produtos!A:D,2,FALSE)</f>
        <v>Roteador</v>
      </c>
      <c r="K7146" s="5">
        <f>VLOOKUP(C7146,[1]Produtos!A:D,3,FALSE)</f>
        <v>320</v>
      </c>
      <c r="L7146" s="5">
        <f t="shared" si="333"/>
        <v>640</v>
      </c>
      <c r="M7146" s="5">
        <f t="shared" si="334"/>
        <v>6.4</v>
      </c>
      <c r="N7146" s="5">
        <f t="shared" si="335"/>
        <v>633.6</v>
      </c>
      <c r="O7146" t="str">
        <f>VLOOKUP(VLOOKUP(C7146,[1]Produtos!A:D,4,FALSE),[1]Categorias!A:B,2,FALSE)</f>
        <v>Hardwares</v>
      </c>
    </row>
    <row r="7147" spans="1:15" x14ac:dyDescent="0.3">
      <c r="A7147">
        <v>7146</v>
      </c>
      <c r="B7147">
        <v>919</v>
      </c>
      <c r="C7147">
        <v>3</v>
      </c>
      <c r="D7147">
        <v>3</v>
      </c>
      <c r="E7147" s="3">
        <v>0.05</v>
      </c>
      <c r="F7147" s="4">
        <f>VLOOKUP(B7147,[1]Vendas!A:C,2,FALSE)</f>
        <v>44176</v>
      </c>
      <c r="G7147" t="str">
        <f>VLOOKUP(VLOOKUP(B7147,[1]Vendas!A:C,3,FALSE),[1]Vendedores!A:B,2,FALSE)</f>
        <v>Jaqueline de Souza</v>
      </c>
      <c r="H7147" t="str">
        <f>VLOOKUP(VLOOKUP(VLOOKUP(B7147,[1]Vendas!A:C,3,FALSE),[1]Vendedores!A:E,5,FALSE),[1]Filiais!A:B,2,FALSE)</f>
        <v>Minas Gerais</v>
      </c>
      <c r="I7147" s="3">
        <f>VLOOKUP(VLOOKUP(B7147,[1]Vendas!A:C,3,FALSE),[1]Vendedores!A:E,4,FALSE)</f>
        <v>7.0000000000000007E-2</v>
      </c>
      <c r="J7147" t="str">
        <f>VLOOKUP(C7147,[1]Produtos!A:D,2,FALSE)</f>
        <v>Teclado</v>
      </c>
      <c r="K7147" s="5">
        <f>VLOOKUP(C7147,[1]Produtos!A:D,3,FALSE)</f>
        <v>90</v>
      </c>
      <c r="L7147" s="5">
        <f t="shared" si="333"/>
        <v>270</v>
      </c>
      <c r="M7147" s="5">
        <f t="shared" si="334"/>
        <v>13.5</v>
      </c>
      <c r="N7147" s="5">
        <f t="shared" si="335"/>
        <v>256.5</v>
      </c>
      <c r="O7147" t="str">
        <f>VLOOKUP(VLOOKUP(C7147,[1]Produtos!A:D,4,FALSE),[1]Categorias!A:B,2,FALSE)</f>
        <v>Acessórios</v>
      </c>
    </row>
    <row r="7148" spans="1:15" x14ac:dyDescent="0.3">
      <c r="A7148">
        <v>7147</v>
      </c>
      <c r="B7148">
        <v>1446</v>
      </c>
      <c r="C7148">
        <v>9</v>
      </c>
      <c r="D7148">
        <v>5</v>
      </c>
      <c r="E7148" s="3">
        <v>0.04</v>
      </c>
      <c r="F7148" s="4">
        <f>VLOOKUP(B7148,[1]Vendas!A:C,2,FALSE)</f>
        <v>43848</v>
      </c>
      <c r="G7148" t="str">
        <f>VLOOKUP(VLOOKUP(B7148,[1]Vendas!A:C,3,FALSE),[1]Vendedores!A:B,2,FALSE)</f>
        <v>Rubens Lopes</v>
      </c>
      <c r="H7148" t="str">
        <f>VLOOKUP(VLOOKUP(VLOOKUP(B7148,[1]Vendas!A:C,3,FALSE),[1]Vendedores!A:E,5,FALSE),[1]Filiais!A:B,2,FALSE)</f>
        <v>Minas Gerais</v>
      </c>
      <c r="I7148" s="3">
        <f>VLOOKUP(VLOOKUP(B7148,[1]Vendas!A:C,3,FALSE),[1]Vendedores!A:E,4,FALSE)</f>
        <v>0.02</v>
      </c>
      <c r="J7148" t="str">
        <f>VLOOKUP(C7148,[1]Produtos!A:D,2,FALSE)</f>
        <v>Papel A4</v>
      </c>
      <c r="K7148" s="5">
        <f>VLOOKUP(C7148,[1]Produtos!A:D,3,FALSE)</f>
        <v>90</v>
      </c>
      <c r="L7148" s="5">
        <f t="shared" si="333"/>
        <v>450</v>
      </c>
      <c r="M7148" s="5">
        <f t="shared" si="334"/>
        <v>18</v>
      </c>
      <c r="N7148" s="5">
        <f t="shared" si="335"/>
        <v>432</v>
      </c>
      <c r="O7148" t="str">
        <f>VLOOKUP(VLOOKUP(C7148,[1]Produtos!A:D,4,FALSE),[1]Categorias!A:B,2,FALSE)</f>
        <v>Papelaria</v>
      </c>
    </row>
    <row r="7149" spans="1:15" x14ac:dyDescent="0.3">
      <c r="A7149">
        <v>7148</v>
      </c>
      <c r="B7149">
        <v>1194</v>
      </c>
      <c r="C7149">
        <v>9</v>
      </c>
      <c r="D7149">
        <v>27</v>
      </c>
      <c r="E7149" s="3">
        <v>0</v>
      </c>
      <c r="F7149" s="4">
        <f>VLOOKUP(B7149,[1]Vendas!A:C,2,FALSE)</f>
        <v>44161</v>
      </c>
      <c r="G7149" t="str">
        <f>VLOOKUP(VLOOKUP(B7149,[1]Vendas!A:C,3,FALSE),[1]Vendedores!A:B,2,FALSE)</f>
        <v>Filipe de Tarso</v>
      </c>
      <c r="H7149" t="str">
        <f>VLOOKUP(VLOOKUP(VLOOKUP(B7149,[1]Vendas!A:C,3,FALSE),[1]Vendedores!A:E,5,FALSE),[1]Filiais!A:B,2,FALSE)</f>
        <v>Rio de Janeiro</v>
      </c>
      <c r="I7149" s="3">
        <f>VLOOKUP(VLOOKUP(B7149,[1]Vendas!A:C,3,FALSE),[1]Vendedores!A:E,4,FALSE)</f>
        <v>0.04</v>
      </c>
      <c r="J7149" t="str">
        <f>VLOOKUP(C7149,[1]Produtos!A:D,2,FALSE)</f>
        <v>Papel A4</v>
      </c>
      <c r="K7149" s="5">
        <f>VLOOKUP(C7149,[1]Produtos!A:D,3,FALSE)</f>
        <v>90</v>
      </c>
      <c r="L7149" s="5">
        <f t="shared" si="333"/>
        <v>2430</v>
      </c>
      <c r="M7149" s="5">
        <f t="shared" si="334"/>
        <v>0</v>
      </c>
      <c r="N7149" s="5">
        <f t="shared" si="335"/>
        <v>2430</v>
      </c>
      <c r="O7149" t="str">
        <f>VLOOKUP(VLOOKUP(C7149,[1]Produtos!A:D,4,FALSE),[1]Categorias!A:B,2,FALSE)</f>
        <v>Papelaria</v>
      </c>
    </row>
    <row r="7150" spans="1:15" x14ac:dyDescent="0.3">
      <c r="A7150">
        <v>7149</v>
      </c>
      <c r="B7150">
        <v>119</v>
      </c>
      <c r="C7150">
        <v>6</v>
      </c>
      <c r="D7150">
        <v>8</v>
      </c>
      <c r="E7150" s="3">
        <v>0.03</v>
      </c>
      <c r="F7150" s="4">
        <f>VLOOKUP(B7150,[1]Vendas!A:C,2,FALSE)</f>
        <v>43954</v>
      </c>
      <c r="G7150" t="str">
        <f>VLOOKUP(VLOOKUP(B7150,[1]Vendas!A:C,3,FALSE),[1]Vendedores!A:B,2,FALSE)</f>
        <v>Almira Buarque</v>
      </c>
      <c r="H7150" t="str">
        <f>VLOOKUP(VLOOKUP(VLOOKUP(B7150,[1]Vendas!A:C,3,FALSE),[1]Vendedores!A:E,5,FALSE),[1]Filiais!A:B,2,FALSE)</f>
        <v>Rio de Janeiro</v>
      </c>
      <c r="I7150" s="3">
        <f>VLOOKUP(VLOOKUP(B7150,[1]Vendas!A:C,3,FALSE),[1]Vendedores!A:E,4,FALSE)</f>
        <v>0.04</v>
      </c>
      <c r="J7150" t="str">
        <f>VLOOKUP(C7150,[1]Produtos!A:D,2,FALSE)</f>
        <v>Carregador para celular</v>
      </c>
      <c r="K7150" s="5">
        <f>VLOOKUP(C7150,[1]Produtos!A:D,3,FALSE)</f>
        <v>150</v>
      </c>
      <c r="L7150" s="5">
        <f t="shared" si="333"/>
        <v>1200</v>
      </c>
      <c r="M7150" s="5">
        <f t="shared" si="334"/>
        <v>36</v>
      </c>
      <c r="N7150" s="5">
        <f t="shared" si="335"/>
        <v>1164</v>
      </c>
      <c r="O7150" t="str">
        <f>VLOOKUP(VLOOKUP(C7150,[1]Produtos!A:D,4,FALSE),[1]Categorias!A:B,2,FALSE)</f>
        <v>Celulares</v>
      </c>
    </row>
    <row r="7151" spans="1:15" x14ac:dyDescent="0.3">
      <c r="A7151">
        <v>7150</v>
      </c>
      <c r="B7151">
        <v>1232</v>
      </c>
      <c r="C7151">
        <v>1</v>
      </c>
      <c r="D7151">
        <v>21</v>
      </c>
      <c r="E7151" s="3">
        <v>0</v>
      </c>
      <c r="F7151" s="4">
        <f>VLOOKUP(B7151,[1]Vendas!A:C,2,FALSE)</f>
        <v>43875</v>
      </c>
      <c r="G7151" t="str">
        <f>VLOOKUP(VLOOKUP(B7151,[1]Vendas!A:C,3,FALSE),[1]Vendedores!A:B,2,FALSE)</f>
        <v>Jaqueline de Souza</v>
      </c>
      <c r="H7151" t="str">
        <f>VLOOKUP(VLOOKUP(VLOOKUP(B7151,[1]Vendas!A:C,3,FALSE),[1]Vendedores!A:E,5,FALSE),[1]Filiais!A:B,2,FALSE)</f>
        <v>Minas Gerais</v>
      </c>
      <c r="I7151" s="3">
        <f>VLOOKUP(VLOOKUP(B7151,[1]Vendas!A:C,3,FALSE),[1]Vendedores!A:E,4,FALSE)</f>
        <v>7.0000000000000007E-2</v>
      </c>
      <c r="J7151" t="str">
        <f>VLOOKUP(C7151,[1]Produtos!A:D,2,FALSE)</f>
        <v>Computador desktop</v>
      </c>
      <c r="K7151" s="5">
        <f>VLOOKUP(C7151,[1]Produtos!A:D,3,FALSE)</f>
        <v>5200</v>
      </c>
      <c r="L7151" s="5">
        <f t="shared" si="333"/>
        <v>109200</v>
      </c>
      <c r="M7151" s="5">
        <f t="shared" si="334"/>
        <v>0</v>
      </c>
      <c r="N7151" s="5">
        <f t="shared" si="335"/>
        <v>109200</v>
      </c>
      <c r="O7151" t="str">
        <f>VLOOKUP(VLOOKUP(C7151,[1]Produtos!A:D,4,FALSE),[1]Categorias!A:B,2,FALSE)</f>
        <v>Hardwares</v>
      </c>
    </row>
    <row r="7152" spans="1:15" x14ac:dyDescent="0.3">
      <c r="A7152">
        <v>7151</v>
      </c>
      <c r="B7152">
        <v>1526</v>
      </c>
      <c r="C7152">
        <v>3</v>
      </c>
      <c r="D7152">
        <v>3</v>
      </c>
      <c r="E7152" s="3">
        <v>0.01</v>
      </c>
      <c r="F7152" s="4">
        <f>VLOOKUP(B7152,[1]Vendas!A:C,2,FALSE)</f>
        <v>44057</v>
      </c>
      <c r="G7152" t="str">
        <f>VLOOKUP(VLOOKUP(B7152,[1]Vendas!A:C,3,FALSE),[1]Vendedores!A:B,2,FALSE)</f>
        <v>Almira Buarque</v>
      </c>
      <c r="H7152" t="str">
        <f>VLOOKUP(VLOOKUP(VLOOKUP(B7152,[1]Vendas!A:C,3,FALSE),[1]Vendedores!A:E,5,FALSE),[1]Filiais!A:B,2,FALSE)</f>
        <v>Rio de Janeiro</v>
      </c>
      <c r="I7152" s="3">
        <f>VLOOKUP(VLOOKUP(B7152,[1]Vendas!A:C,3,FALSE),[1]Vendedores!A:E,4,FALSE)</f>
        <v>0.04</v>
      </c>
      <c r="J7152" t="str">
        <f>VLOOKUP(C7152,[1]Produtos!A:D,2,FALSE)</f>
        <v>Teclado</v>
      </c>
      <c r="K7152" s="5">
        <f>VLOOKUP(C7152,[1]Produtos!A:D,3,FALSE)</f>
        <v>90</v>
      </c>
      <c r="L7152" s="5">
        <f t="shared" si="333"/>
        <v>270</v>
      </c>
      <c r="M7152" s="5">
        <f t="shared" si="334"/>
        <v>2.7</v>
      </c>
      <c r="N7152" s="5">
        <f t="shared" si="335"/>
        <v>267.3</v>
      </c>
      <c r="O7152" t="str">
        <f>VLOOKUP(VLOOKUP(C7152,[1]Produtos!A:D,4,FALSE),[1]Categorias!A:B,2,FALSE)</f>
        <v>Acessórios</v>
      </c>
    </row>
    <row r="7153" spans="1:15" x14ac:dyDescent="0.3">
      <c r="A7153">
        <v>7152</v>
      </c>
      <c r="B7153">
        <v>864</v>
      </c>
      <c r="C7153">
        <v>6</v>
      </c>
      <c r="D7153">
        <v>3</v>
      </c>
      <c r="E7153" s="3">
        <v>0.03</v>
      </c>
      <c r="F7153" s="4">
        <f>VLOOKUP(B7153,[1]Vendas!A:C,2,FALSE)</f>
        <v>44001</v>
      </c>
      <c r="G7153" t="str">
        <f>VLOOKUP(VLOOKUP(B7153,[1]Vendas!A:C,3,FALSE),[1]Vendedores!A:B,2,FALSE)</f>
        <v>Fernanda Vasconcelos</v>
      </c>
      <c r="H7153" t="str">
        <f>VLOOKUP(VLOOKUP(VLOOKUP(B7153,[1]Vendas!A:C,3,FALSE),[1]Vendedores!A:E,5,FALSE),[1]Filiais!A:B,2,FALSE)</f>
        <v>Minas Gerais</v>
      </c>
      <c r="I7153" s="3">
        <f>VLOOKUP(VLOOKUP(B7153,[1]Vendas!A:C,3,FALSE),[1]Vendedores!A:E,4,FALSE)</f>
        <v>0.04</v>
      </c>
      <c r="J7153" t="str">
        <f>VLOOKUP(C7153,[1]Produtos!A:D,2,FALSE)</f>
        <v>Carregador para celular</v>
      </c>
      <c r="K7153" s="5">
        <f>VLOOKUP(C7153,[1]Produtos!A:D,3,FALSE)</f>
        <v>150</v>
      </c>
      <c r="L7153" s="5">
        <f t="shared" si="333"/>
        <v>450</v>
      </c>
      <c r="M7153" s="5">
        <f t="shared" si="334"/>
        <v>13.5</v>
      </c>
      <c r="N7153" s="5">
        <f t="shared" si="335"/>
        <v>436.5</v>
      </c>
      <c r="O7153" t="str">
        <f>VLOOKUP(VLOOKUP(C7153,[1]Produtos!A:D,4,FALSE),[1]Categorias!A:B,2,FALSE)</f>
        <v>Celulares</v>
      </c>
    </row>
    <row r="7154" spans="1:15" x14ac:dyDescent="0.3">
      <c r="A7154">
        <v>7153</v>
      </c>
      <c r="B7154">
        <v>26</v>
      </c>
      <c r="C7154">
        <v>9</v>
      </c>
      <c r="D7154">
        <v>2</v>
      </c>
      <c r="E7154" s="3">
        <v>0.02</v>
      </c>
      <c r="F7154" s="4">
        <f>VLOOKUP(B7154,[1]Vendas!A:C,2,FALSE)</f>
        <v>43986</v>
      </c>
      <c r="G7154" t="str">
        <f>VLOOKUP(VLOOKUP(B7154,[1]Vendas!A:C,3,FALSE),[1]Vendedores!A:B,2,FALSE)</f>
        <v>Débora Albuquerque</v>
      </c>
      <c r="H7154" t="str">
        <f>VLOOKUP(VLOOKUP(VLOOKUP(B7154,[1]Vendas!A:C,3,FALSE),[1]Vendedores!A:E,5,FALSE),[1]Filiais!A:B,2,FALSE)</f>
        <v>São Paulo</v>
      </c>
      <c r="I7154" s="3">
        <f>VLOOKUP(VLOOKUP(B7154,[1]Vendas!A:C,3,FALSE),[1]Vendedores!A:E,4,FALSE)</f>
        <v>0.02</v>
      </c>
      <c r="J7154" t="str">
        <f>VLOOKUP(C7154,[1]Produtos!A:D,2,FALSE)</f>
        <v>Papel A4</v>
      </c>
      <c r="K7154" s="5">
        <f>VLOOKUP(C7154,[1]Produtos!A:D,3,FALSE)</f>
        <v>90</v>
      </c>
      <c r="L7154" s="5">
        <f t="shared" si="333"/>
        <v>180</v>
      </c>
      <c r="M7154" s="5">
        <f t="shared" si="334"/>
        <v>3.6</v>
      </c>
      <c r="N7154" s="5">
        <f t="shared" si="335"/>
        <v>176.4</v>
      </c>
      <c r="O7154" t="str">
        <f>VLOOKUP(VLOOKUP(C7154,[1]Produtos!A:D,4,FALSE),[1]Categorias!A:B,2,FALSE)</f>
        <v>Papelaria</v>
      </c>
    </row>
    <row r="7155" spans="1:15" x14ac:dyDescent="0.3">
      <c r="A7155">
        <v>7154</v>
      </c>
      <c r="B7155">
        <v>829</v>
      </c>
      <c r="C7155">
        <v>5</v>
      </c>
      <c r="D7155">
        <v>26</v>
      </c>
      <c r="E7155" s="3">
        <v>0.03</v>
      </c>
      <c r="F7155" s="4">
        <f>VLOOKUP(B7155,[1]Vendas!A:C,2,FALSE)</f>
        <v>44051</v>
      </c>
      <c r="G7155" t="str">
        <f>VLOOKUP(VLOOKUP(B7155,[1]Vendas!A:C,3,FALSE),[1]Vendedores!A:B,2,FALSE)</f>
        <v>Antônio da Costa</v>
      </c>
      <c r="H7155" t="str">
        <f>VLOOKUP(VLOOKUP(VLOOKUP(B7155,[1]Vendas!A:C,3,FALSE),[1]Vendedores!A:E,5,FALSE),[1]Filiais!A:B,2,FALSE)</f>
        <v>São Paulo</v>
      </c>
      <c r="I7155" s="3">
        <f>VLOOKUP(VLOOKUP(B7155,[1]Vendas!A:C,3,FALSE),[1]Vendedores!A:E,4,FALSE)</f>
        <v>7.0000000000000007E-2</v>
      </c>
      <c r="J7155" t="str">
        <f>VLOOKUP(C7155,[1]Produtos!A:D,2,FALSE)</f>
        <v>Smartphone</v>
      </c>
      <c r="K7155" s="5">
        <f>VLOOKUP(C7155,[1]Produtos!A:D,3,FALSE)</f>
        <v>3200</v>
      </c>
      <c r="L7155" s="5">
        <f t="shared" si="333"/>
        <v>83200</v>
      </c>
      <c r="M7155" s="5">
        <f t="shared" si="334"/>
        <v>2496</v>
      </c>
      <c r="N7155" s="5">
        <f t="shared" si="335"/>
        <v>80704</v>
      </c>
      <c r="O7155" t="str">
        <f>VLOOKUP(VLOOKUP(C7155,[1]Produtos!A:D,4,FALSE),[1]Categorias!A:B,2,FALSE)</f>
        <v>Celulares</v>
      </c>
    </row>
    <row r="7156" spans="1:15" x14ac:dyDescent="0.3">
      <c r="A7156">
        <v>7155</v>
      </c>
      <c r="B7156">
        <v>17</v>
      </c>
      <c r="C7156">
        <v>4</v>
      </c>
      <c r="D7156">
        <v>27</v>
      </c>
      <c r="E7156" s="3">
        <v>0.03</v>
      </c>
      <c r="F7156" s="4">
        <f>VLOOKUP(B7156,[1]Vendas!A:C,2,FALSE)</f>
        <v>44070</v>
      </c>
      <c r="G7156" t="str">
        <f>VLOOKUP(VLOOKUP(B7156,[1]Vendas!A:C,3,FALSE),[1]Vendedores!A:B,2,FALSE)</f>
        <v>Débora Albuquerque</v>
      </c>
      <c r="H7156" t="str">
        <f>VLOOKUP(VLOOKUP(VLOOKUP(B7156,[1]Vendas!A:C,3,FALSE),[1]Vendedores!A:E,5,FALSE),[1]Filiais!A:B,2,FALSE)</f>
        <v>São Paulo</v>
      </c>
      <c r="I7156" s="3">
        <f>VLOOKUP(VLOOKUP(B7156,[1]Vendas!A:C,3,FALSE),[1]Vendedores!A:E,4,FALSE)</f>
        <v>0.02</v>
      </c>
      <c r="J7156" t="str">
        <f>VLOOKUP(C7156,[1]Produtos!A:D,2,FALSE)</f>
        <v>Mouse</v>
      </c>
      <c r="K7156" s="5">
        <f>VLOOKUP(C7156,[1]Produtos!A:D,3,FALSE)</f>
        <v>75</v>
      </c>
      <c r="L7156" s="5">
        <f t="shared" si="333"/>
        <v>2025</v>
      </c>
      <c r="M7156" s="5">
        <f t="shared" si="334"/>
        <v>60.75</v>
      </c>
      <c r="N7156" s="5">
        <f t="shared" si="335"/>
        <v>1964.25</v>
      </c>
      <c r="O7156" t="str">
        <f>VLOOKUP(VLOOKUP(C7156,[1]Produtos!A:D,4,FALSE),[1]Categorias!A:B,2,FALSE)</f>
        <v>Acessórios</v>
      </c>
    </row>
    <row r="7157" spans="1:15" x14ac:dyDescent="0.3">
      <c r="A7157">
        <v>7156</v>
      </c>
      <c r="B7157">
        <v>1554</v>
      </c>
      <c r="C7157">
        <v>2</v>
      </c>
      <c r="D7157">
        <v>10</v>
      </c>
      <c r="E7157" s="3">
        <v>0.04</v>
      </c>
      <c r="F7157" s="4">
        <f>VLOOKUP(B7157,[1]Vendas!A:C,2,FALSE)</f>
        <v>44196</v>
      </c>
      <c r="G7157" t="str">
        <f>VLOOKUP(VLOOKUP(B7157,[1]Vendas!A:C,3,FALSE),[1]Vendedores!A:B,2,FALSE)</f>
        <v>Solange Almeida</v>
      </c>
      <c r="H7157" t="str">
        <f>VLOOKUP(VLOOKUP(VLOOKUP(B7157,[1]Vendas!A:C,3,FALSE),[1]Vendedores!A:E,5,FALSE),[1]Filiais!A:B,2,FALSE)</f>
        <v>Rio de Janeiro</v>
      </c>
      <c r="I7157" s="3">
        <f>VLOOKUP(VLOOKUP(B7157,[1]Vendas!A:C,3,FALSE),[1]Vendedores!A:E,4,FALSE)</f>
        <v>0.01</v>
      </c>
      <c r="J7157" t="str">
        <f>VLOOKUP(C7157,[1]Produtos!A:D,2,FALSE)</f>
        <v>Impressora</v>
      </c>
      <c r="K7157" s="5">
        <f>VLOOKUP(C7157,[1]Produtos!A:D,3,FALSE)</f>
        <v>2100</v>
      </c>
      <c r="L7157" s="5">
        <f t="shared" si="333"/>
        <v>21000</v>
      </c>
      <c r="M7157" s="5">
        <f t="shared" si="334"/>
        <v>840</v>
      </c>
      <c r="N7157" s="5">
        <f t="shared" si="335"/>
        <v>20160</v>
      </c>
      <c r="O7157" t="str">
        <f>VLOOKUP(VLOOKUP(C7157,[1]Produtos!A:D,4,FALSE),[1]Categorias!A:B,2,FALSE)</f>
        <v>Hardwares</v>
      </c>
    </row>
    <row r="7158" spans="1:15" x14ac:dyDescent="0.3">
      <c r="A7158">
        <v>7157</v>
      </c>
      <c r="B7158">
        <v>352</v>
      </c>
      <c r="C7158">
        <v>6</v>
      </c>
      <c r="D7158">
        <v>13</v>
      </c>
      <c r="E7158" s="3">
        <v>0.02</v>
      </c>
      <c r="F7158" s="4">
        <f>VLOOKUP(B7158,[1]Vendas!A:C,2,FALSE)</f>
        <v>44104</v>
      </c>
      <c r="G7158" t="str">
        <f>VLOOKUP(VLOOKUP(B7158,[1]Vendas!A:C,3,FALSE),[1]Vendedores!A:B,2,FALSE)</f>
        <v>Raimundo Nonato</v>
      </c>
      <c r="H7158" t="str">
        <f>VLOOKUP(VLOOKUP(VLOOKUP(B7158,[1]Vendas!A:C,3,FALSE),[1]Vendedores!A:E,5,FALSE),[1]Filiais!A:B,2,FALSE)</f>
        <v>Minas Gerais</v>
      </c>
      <c r="I7158" s="3">
        <f>VLOOKUP(VLOOKUP(B7158,[1]Vendas!A:C,3,FALSE),[1]Vendedores!A:E,4,FALSE)</f>
        <v>0.02</v>
      </c>
      <c r="J7158" t="str">
        <f>VLOOKUP(C7158,[1]Produtos!A:D,2,FALSE)</f>
        <v>Carregador para celular</v>
      </c>
      <c r="K7158" s="5">
        <f>VLOOKUP(C7158,[1]Produtos!A:D,3,FALSE)</f>
        <v>150</v>
      </c>
      <c r="L7158" s="5">
        <f t="shared" si="333"/>
        <v>1950</v>
      </c>
      <c r="M7158" s="5">
        <f t="shared" si="334"/>
        <v>39</v>
      </c>
      <c r="N7158" s="5">
        <f t="shared" si="335"/>
        <v>1911</v>
      </c>
      <c r="O7158" t="str">
        <f>VLOOKUP(VLOOKUP(C7158,[1]Produtos!A:D,4,FALSE),[1]Categorias!A:B,2,FALSE)</f>
        <v>Celulares</v>
      </c>
    </row>
    <row r="7159" spans="1:15" x14ac:dyDescent="0.3">
      <c r="A7159">
        <v>7158</v>
      </c>
      <c r="B7159">
        <v>184</v>
      </c>
      <c r="C7159">
        <v>8</v>
      </c>
      <c r="D7159">
        <v>25</v>
      </c>
      <c r="E7159" s="3">
        <v>0</v>
      </c>
      <c r="F7159" s="4">
        <f>VLOOKUP(B7159,[1]Vendas!A:C,2,FALSE)</f>
        <v>44159</v>
      </c>
      <c r="G7159" t="str">
        <f>VLOOKUP(VLOOKUP(B7159,[1]Vendas!A:C,3,FALSE),[1]Vendedores!A:B,2,FALSE)</f>
        <v>Fernanda Vasconcelos</v>
      </c>
      <c r="H7159" t="str">
        <f>VLOOKUP(VLOOKUP(VLOOKUP(B7159,[1]Vendas!A:C,3,FALSE),[1]Vendedores!A:E,5,FALSE),[1]Filiais!A:B,2,FALSE)</f>
        <v>Minas Gerais</v>
      </c>
      <c r="I7159" s="3">
        <f>VLOOKUP(VLOOKUP(B7159,[1]Vendas!A:C,3,FALSE),[1]Vendedores!A:E,4,FALSE)</f>
        <v>0.04</v>
      </c>
      <c r="J7159" t="str">
        <f>VLOOKUP(C7159,[1]Produtos!A:D,2,FALSE)</f>
        <v>Projetor</v>
      </c>
      <c r="K7159" s="5">
        <f>VLOOKUP(C7159,[1]Produtos!A:D,3,FALSE)</f>
        <v>2900</v>
      </c>
      <c r="L7159" s="5">
        <f t="shared" si="333"/>
        <v>72500</v>
      </c>
      <c r="M7159" s="5">
        <f t="shared" si="334"/>
        <v>0</v>
      </c>
      <c r="N7159" s="5">
        <f t="shared" si="335"/>
        <v>72500</v>
      </c>
      <c r="O7159" t="str">
        <f>VLOOKUP(VLOOKUP(C7159,[1]Produtos!A:D,4,FALSE),[1]Categorias!A:B,2,FALSE)</f>
        <v>Hardwares</v>
      </c>
    </row>
    <row r="7160" spans="1:15" x14ac:dyDescent="0.3">
      <c r="A7160">
        <v>7159</v>
      </c>
      <c r="B7160">
        <v>1099</v>
      </c>
      <c r="C7160">
        <v>10</v>
      </c>
      <c r="D7160">
        <v>27</v>
      </c>
      <c r="E7160" s="3">
        <v>0.05</v>
      </c>
      <c r="F7160" s="4">
        <f>VLOOKUP(B7160,[1]Vendas!A:C,2,FALSE)</f>
        <v>43885</v>
      </c>
      <c r="G7160" t="str">
        <f>VLOOKUP(VLOOKUP(B7160,[1]Vendas!A:C,3,FALSE),[1]Vendedores!A:B,2,FALSE)</f>
        <v>Fernanda Vasconcelos</v>
      </c>
      <c r="H7160" t="str">
        <f>VLOOKUP(VLOOKUP(VLOOKUP(B7160,[1]Vendas!A:C,3,FALSE),[1]Vendedores!A:E,5,FALSE),[1]Filiais!A:B,2,FALSE)</f>
        <v>Minas Gerais</v>
      </c>
      <c r="I7160" s="3">
        <f>VLOOKUP(VLOOKUP(B7160,[1]Vendas!A:C,3,FALSE),[1]Vendedores!A:E,4,FALSE)</f>
        <v>0.04</v>
      </c>
      <c r="J7160" t="str">
        <f>VLOOKUP(C7160,[1]Produtos!A:D,2,FALSE)</f>
        <v>Caneta</v>
      </c>
      <c r="K7160" s="5">
        <f>VLOOKUP(C7160,[1]Produtos!A:D,3,FALSE)</f>
        <v>15</v>
      </c>
      <c r="L7160" s="5">
        <f t="shared" si="333"/>
        <v>405</v>
      </c>
      <c r="M7160" s="5">
        <f t="shared" si="334"/>
        <v>20.25</v>
      </c>
      <c r="N7160" s="5">
        <f t="shared" si="335"/>
        <v>384.75</v>
      </c>
      <c r="O7160" t="str">
        <f>VLOOKUP(VLOOKUP(C7160,[1]Produtos!A:D,4,FALSE),[1]Categorias!A:B,2,FALSE)</f>
        <v>Papelaria</v>
      </c>
    </row>
    <row r="7161" spans="1:15" x14ac:dyDescent="0.3">
      <c r="A7161">
        <v>7160</v>
      </c>
      <c r="B7161">
        <v>1052</v>
      </c>
      <c r="C7161">
        <v>8</v>
      </c>
      <c r="D7161">
        <v>9</v>
      </c>
      <c r="E7161" s="3">
        <v>0.03</v>
      </c>
      <c r="F7161" s="4">
        <f>VLOOKUP(B7161,[1]Vendas!A:C,2,FALSE)</f>
        <v>44029</v>
      </c>
      <c r="G7161" t="str">
        <f>VLOOKUP(VLOOKUP(B7161,[1]Vendas!A:C,3,FALSE),[1]Vendedores!A:B,2,FALSE)</f>
        <v>Raimundo Nonato</v>
      </c>
      <c r="H7161" t="str">
        <f>VLOOKUP(VLOOKUP(VLOOKUP(B7161,[1]Vendas!A:C,3,FALSE),[1]Vendedores!A:E,5,FALSE),[1]Filiais!A:B,2,FALSE)</f>
        <v>Minas Gerais</v>
      </c>
      <c r="I7161" s="3">
        <f>VLOOKUP(VLOOKUP(B7161,[1]Vendas!A:C,3,FALSE),[1]Vendedores!A:E,4,FALSE)</f>
        <v>0.02</v>
      </c>
      <c r="J7161" t="str">
        <f>VLOOKUP(C7161,[1]Produtos!A:D,2,FALSE)</f>
        <v>Projetor</v>
      </c>
      <c r="K7161" s="5">
        <f>VLOOKUP(C7161,[1]Produtos!A:D,3,FALSE)</f>
        <v>2900</v>
      </c>
      <c r="L7161" s="5">
        <f t="shared" si="333"/>
        <v>26100</v>
      </c>
      <c r="M7161" s="5">
        <f t="shared" si="334"/>
        <v>783</v>
      </c>
      <c r="N7161" s="5">
        <f t="shared" si="335"/>
        <v>25317</v>
      </c>
      <c r="O7161" t="str">
        <f>VLOOKUP(VLOOKUP(C7161,[1]Produtos!A:D,4,FALSE),[1]Categorias!A:B,2,FALSE)</f>
        <v>Hardwares</v>
      </c>
    </row>
    <row r="7162" spans="1:15" x14ac:dyDescent="0.3">
      <c r="A7162">
        <v>7161</v>
      </c>
      <c r="B7162">
        <v>557</v>
      </c>
      <c r="C7162">
        <v>9</v>
      </c>
      <c r="D7162">
        <v>32</v>
      </c>
      <c r="E7162" s="3">
        <v>0.04</v>
      </c>
      <c r="F7162" s="4">
        <f>VLOOKUP(B7162,[1]Vendas!A:C,2,FALSE)</f>
        <v>44033</v>
      </c>
      <c r="G7162" t="str">
        <f>VLOOKUP(VLOOKUP(B7162,[1]Vendas!A:C,3,FALSE),[1]Vendedores!A:B,2,FALSE)</f>
        <v>Solange Almeida</v>
      </c>
      <c r="H7162" t="str">
        <f>VLOOKUP(VLOOKUP(VLOOKUP(B7162,[1]Vendas!A:C,3,FALSE),[1]Vendedores!A:E,5,FALSE),[1]Filiais!A:B,2,FALSE)</f>
        <v>Rio de Janeiro</v>
      </c>
      <c r="I7162" s="3">
        <f>VLOOKUP(VLOOKUP(B7162,[1]Vendas!A:C,3,FALSE),[1]Vendedores!A:E,4,FALSE)</f>
        <v>0.01</v>
      </c>
      <c r="J7162" t="str">
        <f>VLOOKUP(C7162,[1]Produtos!A:D,2,FALSE)</f>
        <v>Papel A4</v>
      </c>
      <c r="K7162" s="5">
        <f>VLOOKUP(C7162,[1]Produtos!A:D,3,FALSE)</f>
        <v>90</v>
      </c>
      <c r="L7162" s="5">
        <f t="shared" si="333"/>
        <v>2880</v>
      </c>
      <c r="M7162" s="5">
        <f t="shared" si="334"/>
        <v>115.2</v>
      </c>
      <c r="N7162" s="5">
        <f t="shared" si="335"/>
        <v>2764.8</v>
      </c>
      <c r="O7162" t="str">
        <f>VLOOKUP(VLOOKUP(C7162,[1]Produtos!A:D,4,FALSE),[1]Categorias!A:B,2,FALSE)</f>
        <v>Papelaria</v>
      </c>
    </row>
    <row r="7163" spans="1:15" x14ac:dyDescent="0.3">
      <c r="A7163">
        <v>7162</v>
      </c>
      <c r="B7163">
        <v>1060</v>
      </c>
      <c r="C7163">
        <v>9</v>
      </c>
      <c r="D7163">
        <v>17</v>
      </c>
      <c r="E7163" s="3">
        <v>0.02</v>
      </c>
      <c r="F7163" s="4">
        <f>VLOOKUP(B7163,[1]Vendas!A:C,2,FALSE)</f>
        <v>44123</v>
      </c>
      <c r="G7163" t="str">
        <f>VLOOKUP(VLOOKUP(B7163,[1]Vendas!A:C,3,FALSE),[1]Vendedores!A:B,2,FALSE)</f>
        <v>Débora Albuquerque</v>
      </c>
      <c r="H7163" t="str">
        <f>VLOOKUP(VLOOKUP(VLOOKUP(B7163,[1]Vendas!A:C,3,FALSE),[1]Vendedores!A:E,5,FALSE),[1]Filiais!A:B,2,FALSE)</f>
        <v>São Paulo</v>
      </c>
      <c r="I7163" s="3">
        <f>VLOOKUP(VLOOKUP(B7163,[1]Vendas!A:C,3,FALSE),[1]Vendedores!A:E,4,FALSE)</f>
        <v>0.02</v>
      </c>
      <c r="J7163" t="str">
        <f>VLOOKUP(C7163,[1]Produtos!A:D,2,FALSE)</f>
        <v>Papel A4</v>
      </c>
      <c r="K7163" s="5">
        <f>VLOOKUP(C7163,[1]Produtos!A:D,3,FALSE)</f>
        <v>90</v>
      </c>
      <c r="L7163" s="5">
        <f t="shared" si="333"/>
        <v>1530</v>
      </c>
      <c r="M7163" s="5">
        <f t="shared" si="334"/>
        <v>30.6</v>
      </c>
      <c r="N7163" s="5">
        <f t="shared" si="335"/>
        <v>1499.4</v>
      </c>
      <c r="O7163" t="str">
        <f>VLOOKUP(VLOOKUP(C7163,[1]Produtos!A:D,4,FALSE),[1]Categorias!A:B,2,FALSE)</f>
        <v>Papelaria</v>
      </c>
    </row>
    <row r="7164" spans="1:15" x14ac:dyDescent="0.3">
      <c r="A7164">
        <v>7163</v>
      </c>
      <c r="B7164">
        <v>900</v>
      </c>
      <c r="C7164">
        <v>8</v>
      </c>
      <c r="D7164">
        <v>2</v>
      </c>
      <c r="E7164" s="3">
        <v>0.03</v>
      </c>
      <c r="F7164" s="4">
        <f>VLOOKUP(B7164,[1]Vendas!A:C,2,FALSE)</f>
        <v>43990</v>
      </c>
      <c r="G7164" t="str">
        <f>VLOOKUP(VLOOKUP(B7164,[1]Vendas!A:C,3,FALSE),[1]Vendedores!A:B,2,FALSE)</f>
        <v>Fernanda Vasconcelos</v>
      </c>
      <c r="H7164" t="str">
        <f>VLOOKUP(VLOOKUP(VLOOKUP(B7164,[1]Vendas!A:C,3,FALSE),[1]Vendedores!A:E,5,FALSE),[1]Filiais!A:B,2,FALSE)</f>
        <v>Minas Gerais</v>
      </c>
      <c r="I7164" s="3">
        <f>VLOOKUP(VLOOKUP(B7164,[1]Vendas!A:C,3,FALSE),[1]Vendedores!A:E,4,FALSE)</f>
        <v>0.04</v>
      </c>
      <c r="J7164" t="str">
        <f>VLOOKUP(C7164,[1]Produtos!A:D,2,FALSE)</f>
        <v>Projetor</v>
      </c>
      <c r="K7164" s="5">
        <f>VLOOKUP(C7164,[1]Produtos!A:D,3,FALSE)</f>
        <v>2900</v>
      </c>
      <c r="L7164" s="5">
        <f t="shared" si="333"/>
        <v>5800</v>
      </c>
      <c r="M7164" s="5">
        <f t="shared" si="334"/>
        <v>174</v>
      </c>
      <c r="N7164" s="5">
        <f t="shared" si="335"/>
        <v>5626</v>
      </c>
      <c r="O7164" t="str">
        <f>VLOOKUP(VLOOKUP(C7164,[1]Produtos!A:D,4,FALSE),[1]Categorias!A:B,2,FALSE)</f>
        <v>Hardwares</v>
      </c>
    </row>
    <row r="7165" spans="1:15" x14ac:dyDescent="0.3">
      <c r="A7165">
        <v>7164</v>
      </c>
      <c r="B7165">
        <v>1209</v>
      </c>
      <c r="C7165">
        <v>10</v>
      </c>
      <c r="D7165">
        <v>16</v>
      </c>
      <c r="E7165" s="3">
        <v>0.04</v>
      </c>
      <c r="F7165" s="4">
        <f>VLOOKUP(B7165,[1]Vendas!A:C,2,FALSE)</f>
        <v>44190</v>
      </c>
      <c r="G7165" t="str">
        <f>VLOOKUP(VLOOKUP(B7165,[1]Vendas!A:C,3,FALSE),[1]Vendedores!A:B,2,FALSE)</f>
        <v>Augusto Carlos</v>
      </c>
      <c r="H7165" t="str">
        <f>VLOOKUP(VLOOKUP(VLOOKUP(B7165,[1]Vendas!A:C,3,FALSE),[1]Vendedores!A:E,5,FALSE),[1]Filiais!A:B,2,FALSE)</f>
        <v>São Paulo</v>
      </c>
      <c r="I7165" s="3">
        <f>VLOOKUP(VLOOKUP(B7165,[1]Vendas!A:C,3,FALSE),[1]Vendedores!A:E,4,FALSE)</f>
        <v>0.08</v>
      </c>
      <c r="J7165" t="str">
        <f>VLOOKUP(C7165,[1]Produtos!A:D,2,FALSE)</f>
        <v>Caneta</v>
      </c>
      <c r="K7165" s="5">
        <f>VLOOKUP(C7165,[1]Produtos!A:D,3,FALSE)</f>
        <v>15</v>
      </c>
      <c r="L7165" s="5">
        <f t="shared" si="333"/>
        <v>240</v>
      </c>
      <c r="M7165" s="5">
        <f t="shared" si="334"/>
        <v>9.6</v>
      </c>
      <c r="N7165" s="5">
        <f t="shared" si="335"/>
        <v>230.4</v>
      </c>
      <c r="O7165" t="str">
        <f>VLOOKUP(VLOOKUP(C7165,[1]Produtos!A:D,4,FALSE),[1]Categorias!A:B,2,FALSE)</f>
        <v>Papelaria</v>
      </c>
    </row>
    <row r="7166" spans="1:15" x14ac:dyDescent="0.3">
      <c r="A7166">
        <v>7165</v>
      </c>
      <c r="B7166">
        <v>76</v>
      </c>
      <c r="C7166">
        <v>3</v>
      </c>
      <c r="D7166">
        <v>17</v>
      </c>
      <c r="E7166" s="3">
        <v>0.04</v>
      </c>
      <c r="F7166" s="4">
        <f>VLOOKUP(B7166,[1]Vendas!A:C,2,FALSE)</f>
        <v>43903</v>
      </c>
      <c r="G7166" t="str">
        <f>VLOOKUP(VLOOKUP(B7166,[1]Vendas!A:C,3,FALSE),[1]Vendedores!A:B,2,FALSE)</f>
        <v>Débora Albuquerque</v>
      </c>
      <c r="H7166" t="str">
        <f>VLOOKUP(VLOOKUP(VLOOKUP(B7166,[1]Vendas!A:C,3,FALSE),[1]Vendedores!A:E,5,FALSE),[1]Filiais!A:B,2,FALSE)</f>
        <v>São Paulo</v>
      </c>
      <c r="I7166" s="3">
        <f>VLOOKUP(VLOOKUP(B7166,[1]Vendas!A:C,3,FALSE),[1]Vendedores!A:E,4,FALSE)</f>
        <v>0.02</v>
      </c>
      <c r="J7166" t="str">
        <f>VLOOKUP(C7166,[1]Produtos!A:D,2,FALSE)</f>
        <v>Teclado</v>
      </c>
      <c r="K7166" s="5">
        <f>VLOOKUP(C7166,[1]Produtos!A:D,3,FALSE)</f>
        <v>90</v>
      </c>
      <c r="L7166" s="5">
        <f t="shared" si="333"/>
        <v>1530</v>
      </c>
      <c r="M7166" s="5">
        <f t="shared" si="334"/>
        <v>61.2</v>
      </c>
      <c r="N7166" s="5">
        <f t="shared" si="335"/>
        <v>1468.8</v>
      </c>
      <c r="O7166" t="str">
        <f>VLOOKUP(VLOOKUP(C7166,[1]Produtos!A:D,4,FALSE),[1]Categorias!A:B,2,FALSE)</f>
        <v>Acessórios</v>
      </c>
    </row>
    <row r="7167" spans="1:15" x14ac:dyDescent="0.3">
      <c r="A7167">
        <v>7166</v>
      </c>
      <c r="B7167">
        <v>1729</v>
      </c>
      <c r="C7167">
        <v>4</v>
      </c>
      <c r="D7167">
        <v>27</v>
      </c>
      <c r="E7167" s="3">
        <v>0.01</v>
      </c>
      <c r="F7167" s="4">
        <f>VLOOKUP(B7167,[1]Vendas!A:C,2,FALSE)</f>
        <v>44139</v>
      </c>
      <c r="G7167" t="str">
        <f>VLOOKUP(VLOOKUP(B7167,[1]Vendas!A:C,3,FALSE),[1]Vendedores!A:B,2,FALSE)</f>
        <v>Almira Buarque</v>
      </c>
      <c r="H7167" t="str">
        <f>VLOOKUP(VLOOKUP(VLOOKUP(B7167,[1]Vendas!A:C,3,FALSE),[1]Vendedores!A:E,5,FALSE),[1]Filiais!A:B,2,FALSE)</f>
        <v>Rio de Janeiro</v>
      </c>
      <c r="I7167" s="3">
        <f>VLOOKUP(VLOOKUP(B7167,[1]Vendas!A:C,3,FALSE),[1]Vendedores!A:E,4,FALSE)</f>
        <v>0.04</v>
      </c>
      <c r="J7167" t="str">
        <f>VLOOKUP(C7167,[1]Produtos!A:D,2,FALSE)</f>
        <v>Mouse</v>
      </c>
      <c r="K7167" s="5">
        <f>VLOOKUP(C7167,[1]Produtos!A:D,3,FALSE)</f>
        <v>75</v>
      </c>
      <c r="L7167" s="5">
        <f t="shared" si="333"/>
        <v>2025</v>
      </c>
      <c r="M7167" s="5">
        <f t="shared" si="334"/>
        <v>20.25</v>
      </c>
      <c r="N7167" s="5">
        <f t="shared" si="335"/>
        <v>2004.75</v>
      </c>
      <c r="O7167" t="str">
        <f>VLOOKUP(VLOOKUP(C7167,[1]Produtos!A:D,4,FALSE),[1]Categorias!A:B,2,FALSE)</f>
        <v>Acessórios</v>
      </c>
    </row>
    <row r="7168" spans="1:15" x14ac:dyDescent="0.3">
      <c r="A7168">
        <v>7167</v>
      </c>
      <c r="B7168">
        <v>1890</v>
      </c>
      <c r="C7168">
        <v>5</v>
      </c>
      <c r="D7168">
        <v>23</v>
      </c>
      <c r="E7168" s="3">
        <v>0.02</v>
      </c>
      <c r="F7168" s="4">
        <f>VLOOKUP(B7168,[1]Vendas!A:C,2,FALSE)</f>
        <v>43947</v>
      </c>
      <c r="G7168" t="str">
        <f>VLOOKUP(VLOOKUP(B7168,[1]Vendas!A:C,3,FALSE),[1]Vendedores!A:B,2,FALSE)</f>
        <v>Fernanda Vasconcelos</v>
      </c>
      <c r="H7168" t="str">
        <f>VLOOKUP(VLOOKUP(VLOOKUP(B7168,[1]Vendas!A:C,3,FALSE),[1]Vendedores!A:E,5,FALSE),[1]Filiais!A:B,2,FALSE)</f>
        <v>Minas Gerais</v>
      </c>
      <c r="I7168" s="3">
        <f>VLOOKUP(VLOOKUP(B7168,[1]Vendas!A:C,3,FALSE),[1]Vendedores!A:E,4,FALSE)</f>
        <v>0.04</v>
      </c>
      <c r="J7168" t="str">
        <f>VLOOKUP(C7168,[1]Produtos!A:D,2,FALSE)</f>
        <v>Smartphone</v>
      </c>
      <c r="K7168" s="5">
        <f>VLOOKUP(C7168,[1]Produtos!A:D,3,FALSE)</f>
        <v>3200</v>
      </c>
      <c r="L7168" s="5">
        <f t="shared" si="333"/>
        <v>73600</v>
      </c>
      <c r="M7168" s="5">
        <f t="shared" si="334"/>
        <v>1472</v>
      </c>
      <c r="N7168" s="5">
        <f t="shared" si="335"/>
        <v>72128</v>
      </c>
      <c r="O7168" t="str">
        <f>VLOOKUP(VLOOKUP(C7168,[1]Produtos!A:D,4,FALSE),[1]Categorias!A:B,2,FALSE)</f>
        <v>Celulares</v>
      </c>
    </row>
    <row r="7169" spans="1:15" x14ac:dyDescent="0.3">
      <c r="A7169">
        <v>7168</v>
      </c>
      <c r="B7169">
        <v>486</v>
      </c>
      <c r="C7169">
        <v>5</v>
      </c>
      <c r="D7169">
        <v>4</v>
      </c>
      <c r="E7169" s="3">
        <v>0.02</v>
      </c>
      <c r="F7169" s="4">
        <f>VLOOKUP(B7169,[1]Vendas!A:C,2,FALSE)</f>
        <v>44115</v>
      </c>
      <c r="G7169" t="str">
        <f>VLOOKUP(VLOOKUP(B7169,[1]Vendas!A:C,3,FALSE),[1]Vendedores!A:B,2,FALSE)</f>
        <v>Raimundo Nonato</v>
      </c>
      <c r="H7169" t="str">
        <f>VLOOKUP(VLOOKUP(VLOOKUP(B7169,[1]Vendas!A:C,3,FALSE),[1]Vendedores!A:E,5,FALSE),[1]Filiais!A:B,2,FALSE)</f>
        <v>Minas Gerais</v>
      </c>
      <c r="I7169" s="3">
        <f>VLOOKUP(VLOOKUP(B7169,[1]Vendas!A:C,3,FALSE),[1]Vendedores!A:E,4,FALSE)</f>
        <v>0.02</v>
      </c>
      <c r="J7169" t="str">
        <f>VLOOKUP(C7169,[1]Produtos!A:D,2,FALSE)</f>
        <v>Smartphone</v>
      </c>
      <c r="K7169" s="5">
        <f>VLOOKUP(C7169,[1]Produtos!A:D,3,FALSE)</f>
        <v>3200</v>
      </c>
      <c r="L7169" s="5">
        <f t="shared" si="333"/>
        <v>12800</v>
      </c>
      <c r="M7169" s="5">
        <f t="shared" si="334"/>
        <v>256</v>
      </c>
      <c r="N7169" s="5">
        <f t="shared" si="335"/>
        <v>12544</v>
      </c>
      <c r="O7169" t="str">
        <f>VLOOKUP(VLOOKUP(C7169,[1]Produtos!A:D,4,FALSE),[1]Categorias!A:B,2,FALSE)</f>
        <v>Celulares</v>
      </c>
    </row>
    <row r="7170" spans="1:15" x14ac:dyDescent="0.3">
      <c r="A7170">
        <v>7169</v>
      </c>
      <c r="B7170">
        <v>1323</v>
      </c>
      <c r="C7170">
        <v>2</v>
      </c>
      <c r="D7170">
        <v>4</v>
      </c>
      <c r="E7170" s="3">
        <v>0.05</v>
      </c>
      <c r="F7170" s="4">
        <f>VLOOKUP(B7170,[1]Vendas!A:C,2,FALSE)</f>
        <v>44182</v>
      </c>
      <c r="G7170" t="str">
        <f>VLOOKUP(VLOOKUP(B7170,[1]Vendas!A:C,3,FALSE),[1]Vendedores!A:B,2,FALSE)</f>
        <v>Jaqueline de Souza</v>
      </c>
      <c r="H7170" t="str">
        <f>VLOOKUP(VLOOKUP(VLOOKUP(B7170,[1]Vendas!A:C,3,FALSE),[1]Vendedores!A:E,5,FALSE),[1]Filiais!A:B,2,FALSE)</f>
        <v>Minas Gerais</v>
      </c>
      <c r="I7170" s="3">
        <f>VLOOKUP(VLOOKUP(B7170,[1]Vendas!A:C,3,FALSE),[1]Vendedores!A:E,4,FALSE)</f>
        <v>7.0000000000000007E-2</v>
      </c>
      <c r="J7170" t="str">
        <f>VLOOKUP(C7170,[1]Produtos!A:D,2,FALSE)</f>
        <v>Impressora</v>
      </c>
      <c r="K7170" s="5">
        <f>VLOOKUP(C7170,[1]Produtos!A:D,3,FALSE)</f>
        <v>2100</v>
      </c>
      <c r="L7170" s="5">
        <f t="shared" si="333"/>
        <v>8400</v>
      </c>
      <c r="M7170" s="5">
        <f t="shared" si="334"/>
        <v>420</v>
      </c>
      <c r="N7170" s="5">
        <f t="shared" si="335"/>
        <v>7980</v>
      </c>
      <c r="O7170" t="str">
        <f>VLOOKUP(VLOOKUP(C7170,[1]Produtos!A:D,4,FALSE),[1]Categorias!A:B,2,FALSE)</f>
        <v>Hardwares</v>
      </c>
    </row>
    <row r="7171" spans="1:15" x14ac:dyDescent="0.3">
      <c r="A7171">
        <v>7170</v>
      </c>
      <c r="B7171">
        <v>1761</v>
      </c>
      <c r="C7171">
        <v>6</v>
      </c>
      <c r="D7171">
        <v>4</v>
      </c>
      <c r="E7171" s="3">
        <v>0.05</v>
      </c>
      <c r="F7171" s="4">
        <f>VLOOKUP(B7171,[1]Vendas!A:C,2,FALSE)</f>
        <v>44057</v>
      </c>
      <c r="G7171" t="str">
        <f>VLOOKUP(VLOOKUP(B7171,[1]Vendas!A:C,3,FALSE),[1]Vendedores!A:B,2,FALSE)</f>
        <v>Solange Almeida</v>
      </c>
      <c r="H7171" t="str">
        <f>VLOOKUP(VLOOKUP(VLOOKUP(B7171,[1]Vendas!A:C,3,FALSE),[1]Vendedores!A:E,5,FALSE),[1]Filiais!A:B,2,FALSE)</f>
        <v>Rio de Janeiro</v>
      </c>
      <c r="I7171" s="3">
        <f>VLOOKUP(VLOOKUP(B7171,[1]Vendas!A:C,3,FALSE),[1]Vendedores!A:E,4,FALSE)</f>
        <v>0.01</v>
      </c>
      <c r="J7171" t="str">
        <f>VLOOKUP(C7171,[1]Produtos!A:D,2,FALSE)</f>
        <v>Carregador para celular</v>
      </c>
      <c r="K7171" s="5">
        <f>VLOOKUP(C7171,[1]Produtos!A:D,3,FALSE)</f>
        <v>150</v>
      </c>
      <c r="L7171" s="5">
        <f t="shared" ref="L7171:L7234" si="336">K7171*D7171</f>
        <v>600</v>
      </c>
      <c r="M7171" s="5">
        <f t="shared" ref="M7171:M7234" si="337">E7171*L7171</f>
        <v>30</v>
      </c>
      <c r="N7171" s="5">
        <f t="shared" ref="N7171:N7234" si="338">L7171-M7171</f>
        <v>570</v>
      </c>
      <c r="O7171" t="str">
        <f>VLOOKUP(VLOOKUP(C7171,[1]Produtos!A:D,4,FALSE),[1]Categorias!A:B,2,FALSE)</f>
        <v>Celulares</v>
      </c>
    </row>
    <row r="7172" spans="1:15" x14ac:dyDescent="0.3">
      <c r="A7172">
        <v>7171</v>
      </c>
      <c r="B7172">
        <v>180</v>
      </c>
      <c r="C7172">
        <v>1</v>
      </c>
      <c r="D7172">
        <v>28</v>
      </c>
      <c r="E7172" s="3">
        <v>0</v>
      </c>
      <c r="F7172" s="4">
        <f>VLOOKUP(B7172,[1]Vendas!A:C,2,FALSE)</f>
        <v>44184</v>
      </c>
      <c r="G7172" t="str">
        <f>VLOOKUP(VLOOKUP(B7172,[1]Vendas!A:C,3,FALSE),[1]Vendedores!A:B,2,FALSE)</f>
        <v>Filipe de Tarso</v>
      </c>
      <c r="H7172" t="str">
        <f>VLOOKUP(VLOOKUP(VLOOKUP(B7172,[1]Vendas!A:C,3,FALSE),[1]Vendedores!A:E,5,FALSE),[1]Filiais!A:B,2,FALSE)</f>
        <v>Rio de Janeiro</v>
      </c>
      <c r="I7172" s="3">
        <f>VLOOKUP(VLOOKUP(B7172,[1]Vendas!A:C,3,FALSE),[1]Vendedores!A:E,4,FALSE)</f>
        <v>0.04</v>
      </c>
      <c r="J7172" t="str">
        <f>VLOOKUP(C7172,[1]Produtos!A:D,2,FALSE)</f>
        <v>Computador desktop</v>
      </c>
      <c r="K7172" s="5">
        <f>VLOOKUP(C7172,[1]Produtos!A:D,3,FALSE)</f>
        <v>5200</v>
      </c>
      <c r="L7172" s="5">
        <f t="shared" si="336"/>
        <v>145600</v>
      </c>
      <c r="M7172" s="5">
        <f t="shared" si="337"/>
        <v>0</v>
      </c>
      <c r="N7172" s="5">
        <f t="shared" si="338"/>
        <v>145600</v>
      </c>
      <c r="O7172" t="str">
        <f>VLOOKUP(VLOOKUP(C7172,[1]Produtos!A:D,4,FALSE),[1]Categorias!A:B,2,FALSE)</f>
        <v>Hardwares</v>
      </c>
    </row>
    <row r="7173" spans="1:15" x14ac:dyDescent="0.3">
      <c r="A7173">
        <v>7172</v>
      </c>
      <c r="B7173">
        <v>1443</v>
      </c>
      <c r="C7173">
        <v>2</v>
      </c>
      <c r="D7173">
        <v>4</v>
      </c>
      <c r="E7173" s="3">
        <v>0.03</v>
      </c>
      <c r="F7173" s="4">
        <f>VLOOKUP(B7173,[1]Vendas!A:C,2,FALSE)</f>
        <v>43844</v>
      </c>
      <c r="G7173" t="str">
        <f>VLOOKUP(VLOOKUP(B7173,[1]Vendas!A:C,3,FALSE),[1]Vendedores!A:B,2,FALSE)</f>
        <v>Almira Buarque</v>
      </c>
      <c r="H7173" t="str">
        <f>VLOOKUP(VLOOKUP(VLOOKUP(B7173,[1]Vendas!A:C,3,FALSE),[1]Vendedores!A:E,5,FALSE),[1]Filiais!A:B,2,FALSE)</f>
        <v>Rio de Janeiro</v>
      </c>
      <c r="I7173" s="3">
        <f>VLOOKUP(VLOOKUP(B7173,[1]Vendas!A:C,3,FALSE),[1]Vendedores!A:E,4,FALSE)</f>
        <v>0.04</v>
      </c>
      <c r="J7173" t="str">
        <f>VLOOKUP(C7173,[1]Produtos!A:D,2,FALSE)</f>
        <v>Impressora</v>
      </c>
      <c r="K7173" s="5">
        <f>VLOOKUP(C7173,[1]Produtos!A:D,3,FALSE)</f>
        <v>2100</v>
      </c>
      <c r="L7173" s="5">
        <f t="shared" si="336"/>
        <v>8400</v>
      </c>
      <c r="M7173" s="5">
        <f t="shared" si="337"/>
        <v>252</v>
      </c>
      <c r="N7173" s="5">
        <f t="shared" si="338"/>
        <v>8148</v>
      </c>
      <c r="O7173" t="str">
        <f>VLOOKUP(VLOOKUP(C7173,[1]Produtos!A:D,4,FALSE),[1]Categorias!A:B,2,FALSE)</f>
        <v>Hardwares</v>
      </c>
    </row>
    <row r="7174" spans="1:15" x14ac:dyDescent="0.3">
      <c r="A7174">
        <v>7173</v>
      </c>
      <c r="B7174">
        <v>1955</v>
      </c>
      <c r="C7174">
        <v>1</v>
      </c>
      <c r="D7174">
        <v>21</v>
      </c>
      <c r="E7174" s="3">
        <v>0.04</v>
      </c>
      <c r="F7174" s="4">
        <f>VLOOKUP(B7174,[1]Vendas!A:C,2,FALSE)</f>
        <v>44025</v>
      </c>
      <c r="G7174" t="str">
        <f>VLOOKUP(VLOOKUP(B7174,[1]Vendas!A:C,3,FALSE),[1]Vendedores!A:B,2,FALSE)</f>
        <v>Almira Buarque</v>
      </c>
      <c r="H7174" t="str">
        <f>VLOOKUP(VLOOKUP(VLOOKUP(B7174,[1]Vendas!A:C,3,FALSE),[1]Vendedores!A:E,5,FALSE),[1]Filiais!A:B,2,FALSE)</f>
        <v>Rio de Janeiro</v>
      </c>
      <c r="I7174" s="3">
        <f>VLOOKUP(VLOOKUP(B7174,[1]Vendas!A:C,3,FALSE),[1]Vendedores!A:E,4,FALSE)</f>
        <v>0.04</v>
      </c>
      <c r="J7174" t="str">
        <f>VLOOKUP(C7174,[1]Produtos!A:D,2,FALSE)</f>
        <v>Computador desktop</v>
      </c>
      <c r="K7174" s="5">
        <f>VLOOKUP(C7174,[1]Produtos!A:D,3,FALSE)</f>
        <v>5200</v>
      </c>
      <c r="L7174" s="5">
        <f t="shared" si="336"/>
        <v>109200</v>
      </c>
      <c r="M7174" s="5">
        <f t="shared" si="337"/>
        <v>4368</v>
      </c>
      <c r="N7174" s="5">
        <f t="shared" si="338"/>
        <v>104832</v>
      </c>
      <c r="O7174" t="str">
        <f>VLOOKUP(VLOOKUP(C7174,[1]Produtos!A:D,4,FALSE),[1]Categorias!A:B,2,FALSE)</f>
        <v>Hardwares</v>
      </c>
    </row>
    <row r="7175" spans="1:15" x14ac:dyDescent="0.3">
      <c r="A7175">
        <v>7174</v>
      </c>
      <c r="B7175">
        <v>1676</v>
      </c>
      <c r="C7175">
        <v>5</v>
      </c>
      <c r="D7175">
        <v>9</v>
      </c>
      <c r="E7175" s="3">
        <v>0</v>
      </c>
      <c r="F7175" s="4">
        <f>VLOOKUP(B7175,[1]Vendas!A:C,2,FALSE)</f>
        <v>44147</v>
      </c>
      <c r="G7175" t="str">
        <f>VLOOKUP(VLOOKUP(B7175,[1]Vendas!A:C,3,FALSE),[1]Vendedores!A:B,2,FALSE)</f>
        <v>Raimundo Nonato</v>
      </c>
      <c r="H7175" t="str">
        <f>VLOOKUP(VLOOKUP(VLOOKUP(B7175,[1]Vendas!A:C,3,FALSE),[1]Vendedores!A:E,5,FALSE),[1]Filiais!A:B,2,FALSE)</f>
        <v>Minas Gerais</v>
      </c>
      <c r="I7175" s="3">
        <f>VLOOKUP(VLOOKUP(B7175,[1]Vendas!A:C,3,FALSE),[1]Vendedores!A:E,4,FALSE)</f>
        <v>0.02</v>
      </c>
      <c r="J7175" t="str">
        <f>VLOOKUP(C7175,[1]Produtos!A:D,2,FALSE)</f>
        <v>Smartphone</v>
      </c>
      <c r="K7175" s="5">
        <f>VLOOKUP(C7175,[1]Produtos!A:D,3,FALSE)</f>
        <v>3200</v>
      </c>
      <c r="L7175" s="5">
        <f t="shared" si="336"/>
        <v>28800</v>
      </c>
      <c r="M7175" s="5">
        <f t="shared" si="337"/>
        <v>0</v>
      </c>
      <c r="N7175" s="5">
        <f t="shared" si="338"/>
        <v>28800</v>
      </c>
      <c r="O7175" t="str">
        <f>VLOOKUP(VLOOKUP(C7175,[1]Produtos!A:D,4,FALSE),[1]Categorias!A:B,2,FALSE)</f>
        <v>Celulares</v>
      </c>
    </row>
    <row r="7176" spans="1:15" x14ac:dyDescent="0.3">
      <c r="A7176">
        <v>7175</v>
      </c>
      <c r="B7176">
        <v>912</v>
      </c>
      <c r="C7176">
        <v>2</v>
      </c>
      <c r="D7176">
        <v>7</v>
      </c>
      <c r="E7176" s="3">
        <v>0.01</v>
      </c>
      <c r="F7176" s="4">
        <f>VLOOKUP(B7176,[1]Vendas!A:C,2,FALSE)</f>
        <v>44125</v>
      </c>
      <c r="G7176" t="str">
        <f>VLOOKUP(VLOOKUP(B7176,[1]Vendas!A:C,3,FALSE),[1]Vendedores!A:B,2,FALSE)</f>
        <v>Solange Almeida</v>
      </c>
      <c r="H7176" t="str">
        <f>VLOOKUP(VLOOKUP(VLOOKUP(B7176,[1]Vendas!A:C,3,FALSE),[1]Vendedores!A:E,5,FALSE),[1]Filiais!A:B,2,FALSE)</f>
        <v>Rio de Janeiro</v>
      </c>
      <c r="I7176" s="3">
        <f>VLOOKUP(VLOOKUP(B7176,[1]Vendas!A:C,3,FALSE),[1]Vendedores!A:E,4,FALSE)</f>
        <v>0.01</v>
      </c>
      <c r="J7176" t="str">
        <f>VLOOKUP(C7176,[1]Produtos!A:D,2,FALSE)</f>
        <v>Impressora</v>
      </c>
      <c r="K7176" s="5">
        <f>VLOOKUP(C7176,[1]Produtos!A:D,3,FALSE)</f>
        <v>2100</v>
      </c>
      <c r="L7176" s="5">
        <f t="shared" si="336"/>
        <v>14700</v>
      </c>
      <c r="M7176" s="5">
        <f t="shared" si="337"/>
        <v>147</v>
      </c>
      <c r="N7176" s="5">
        <f t="shared" si="338"/>
        <v>14553</v>
      </c>
      <c r="O7176" t="str">
        <f>VLOOKUP(VLOOKUP(C7176,[1]Produtos!A:D,4,FALSE),[1]Categorias!A:B,2,FALSE)</f>
        <v>Hardwares</v>
      </c>
    </row>
    <row r="7177" spans="1:15" x14ac:dyDescent="0.3">
      <c r="A7177">
        <v>7176</v>
      </c>
      <c r="B7177">
        <v>630</v>
      </c>
      <c r="C7177">
        <v>4</v>
      </c>
      <c r="D7177">
        <v>14</v>
      </c>
      <c r="E7177" s="3">
        <v>0.01</v>
      </c>
      <c r="F7177" s="4">
        <f>VLOOKUP(B7177,[1]Vendas!A:C,2,FALSE)</f>
        <v>43968</v>
      </c>
      <c r="G7177" t="str">
        <f>VLOOKUP(VLOOKUP(B7177,[1]Vendas!A:C,3,FALSE),[1]Vendedores!A:B,2,FALSE)</f>
        <v>Rubens Lopes</v>
      </c>
      <c r="H7177" t="str">
        <f>VLOOKUP(VLOOKUP(VLOOKUP(B7177,[1]Vendas!A:C,3,FALSE),[1]Vendedores!A:E,5,FALSE),[1]Filiais!A:B,2,FALSE)</f>
        <v>Minas Gerais</v>
      </c>
      <c r="I7177" s="3">
        <f>VLOOKUP(VLOOKUP(B7177,[1]Vendas!A:C,3,FALSE),[1]Vendedores!A:E,4,FALSE)</f>
        <v>0.02</v>
      </c>
      <c r="J7177" t="str">
        <f>VLOOKUP(C7177,[1]Produtos!A:D,2,FALSE)</f>
        <v>Mouse</v>
      </c>
      <c r="K7177" s="5">
        <f>VLOOKUP(C7177,[1]Produtos!A:D,3,FALSE)</f>
        <v>75</v>
      </c>
      <c r="L7177" s="5">
        <f t="shared" si="336"/>
        <v>1050</v>
      </c>
      <c r="M7177" s="5">
        <f t="shared" si="337"/>
        <v>10.5</v>
      </c>
      <c r="N7177" s="5">
        <f t="shared" si="338"/>
        <v>1039.5</v>
      </c>
      <c r="O7177" t="str">
        <f>VLOOKUP(VLOOKUP(C7177,[1]Produtos!A:D,4,FALSE),[1]Categorias!A:B,2,FALSE)</f>
        <v>Acessórios</v>
      </c>
    </row>
    <row r="7178" spans="1:15" x14ac:dyDescent="0.3">
      <c r="A7178">
        <v>7177</v>
      </c>
      <c r="B7178">
        <v>409</v>
      </c>
      <c r="C7178">
        <v>2</v>
      </c>
      <c r="D7178">
        <v>9</v>
      </c>
      <c r="E7178" s="3">
        <v>0.01</v>
      </c>
      <c r="F7178" s="4">
        <f>VLOOKUP(B7178,[1]Vendas!A:C,2,FALSE)</f>
        <v>44126</v>
      </c>
      <c r="G7178" t="str">
        <f>VLOOKUP(VLOOKUP(B7178,[1]Vendas!A:C,3,FALSE),[1]Vendedores!A:B,2,FALSE)</f>
        <v>Raimundo Nonato</v>
      </c>
      <c r="H7178" t="str">
        <f>VLOOKUP(VLOOKUP(VLOOKUP(B7178,[1]Vendas!A:C,3,FALSE),[1]Vendedores!A:E,5,FALSE),[1]Filiais!A:B,2,FALSE)</f>
        <v>Minas Gerais</v>
      </c>
      <c r="I7178" s="3">
        <f>VLOOKUP(VLOOKUP(B7178,[1]Vendas!A:C,3,FALSE),[1]Vendedores!A:E,4,FALSE)</f>
        <v>0.02</v>
      </c>
      <c r="J7178" t="str">
        <f>VLOOKUP(C7178,[1]Produtos!A:D,2,FALSE)</f>
        <v>Impressora</v>
      </c>
      <c r="K7178" s="5">
        <f>VLOOKUP(C7178,[1]Produtos!A:D,3,FALSE)</f>
        <v>2100</v>
      </c>
      <c r="L7178" s="5">
        <f t="shared" si="336"/>
        <v>18900</v>
      </c>
      <c r="M7178" s="5">
        <f t="shared" si="337"/>
        <v>189</v>
      </c>
      <c r="N7178" s="5">
        <f t="shared" si="338"/>
        <v>18711</v>
      </c>
      <c r="O7178" t="str">
        <f>VLOOKUP(VLOOKUP(C7178,[1]Produtos!A:D,4,FALSE),[1]Categorias!A:B,2,FALSE)</f>
        <v>Hardwares</v>
      </c>
    </row>
    <row r="7179" spans="1:15" x14ac:dyDescent="0.3">
      <c r="A7179">
        <v>7178</v>
      </c>
      <c r="B7179">
        <v>1402</v>
      </c>
      <c r="C7179">
        <v>7</v>
      </c>
      <c r="D7179">
        <v>31</v>
      </c>
      <c r="E7179" s="3">
        <v>0.02</v>
      </c>
      <c r="F7179" s="4">
        <f>VLOOKUP(B7179,[1]Vendas!A:C,2,FALSE)</f>
        <v>44107</v>
      </c>
      <c r="G7179" t="str">
        <f>VLOOKUP(VLOOKUP(B7179,[1]Vendas!A:C,3,FALSE),[1]Vendedores!A:B,2,FALSE)</f>
        <v>Filipe de Tarso</v>
      </c>
      <c r="H7179" t="str">
        <f>VLOOKUP(VLOOKUP(VLOOKUP(B7179,[1]Vendas!A:C,3,FALSE),[1]Vendedores!A:E,5,FALSE),[1]Filiais!A:B,2,FALSE)</f>
        <v>Rio de Janeiro</v>
      </c>
      <c r="I7179" s="3">
        <f>VLOOKUP(VLOOKUP(B7179,[1]Vendas!A:C,3,FALSE),[1]Vendedores!A:E,4,FALSE)</f>
        <v>0.04</v>
      </c>
      <c r="J7179" t="str">
        <f>VLOOKUP(C7179,[1]Produtos!A:D,2,FALSE)</f>
        <v>Roteador</v>
      </c>
      <c r="K7179" s="5">
        <f>VLOOKUP(C7179,[1]Produtos!A:D,3,FALSE)</f>
        <v>320</v>
      </c>
      <c r="L7179" s="5">
        <f t="shared" si="336"/>
        <v>9920</v>
      </c>
      <c r="M7179" s="5">
        <f t="shared" si="337"/>
        <v>198.4</v>
      </c>
      <c r="N7179" s="5">
        <f t="shared" si="338"/>
        <v>9721.6</v>
      </c>
      <c r="O7179" t="str">
        <f>VLOOKUP(VLOOKUP(C7179,[1]Produtos!A:D,4,FALSE),[1]Categorias!A:B,2,FALSE)</f>
        <v>Hardwares</v>
      </c>
    </row>
    <row r="7180" spans="1:15" x14ac:dyDescent="0.3">
      <c r="A7180">
        <v>7179</v>
      </c>
      <c r="B7180">
        <v>730</v>
      </c>
      <c r="C7180">
        <v>7</v>
      </c>
      <c r="D7180">
        <v>6</v>
      </c>
      <c r="E7180" s="3">
        <v>0.02</v>
      </c>
      <c r="F7180" s="4">
        <f>VLOOKUP(B7180,[1]Vendas!A:C,2,FALSE)</f>
        <v>43857</v>
      </c>
      <c r="G7180" t="str">
        <f>VLOOKUP(VLOOKUP(B7180,[1]Vendas!A:C,3,FALSE),[1]Vendedores!A:B,2,FALSE)</f>
        <v>Antônio da Costa</v>
      </c>
      <c r="H7180" t="str">
        <f>VLOOKUP(VLOOKUP(VLOOKUP(B7180,[1]Vendas!A:C,3,FALSE),[1]Vendedores!A:E,5,FALSE),[1]Filiais!A:B,2,FALSE)</f>
        <v>São Paulo</v>
      </c>
      <c r="I7180" s="3">
        <f>VLOOKUP(VLOOKUP(B7180,[1]Vendas!A:C,3,FALSE),[1]Vendedores!A:E,4,FALSE)</f>
        <v>7.0000000000000007E-2</v>
      </c>
      <c r="J7180" t="str">
        <f>VLOOKUP(C7180,[1]Produtos!A:D,2,FALSE)</f>
        <v>Roteador</v>
      </c>
      <c r="K7180" s="5">
        <f>VLOOKUP(C7180,[1]Produtos!A:D,3,FALSE)</f>
        <v>320</v>
      </c>
      <c r="L7180" s="5">
        <f t="shared" si="336"/>
        <v>1920</v>
      </c>
      <c r="M7180" s="5">
        <f t="shared" si="337"/>
        <v>38.4</v>
      </c>
      <c r="N7180" s="5">
        <f t="shared" si="338"/>
        <v>1881.6</v>
      </c>
      <c r="O7180" t="str">
        <f>VLOOKUP(VLOOKUP(C7180,[1]Produtos!A:D,4,FALSE),[1]Categorias!A:B,2,FALSE)</f>
        <v>Hardwares</v>
      </c>
    </row>
    <row r="7181" spans="1:15" x14ac:dyDescent="0.3">
      <c r="A7181">
        <v>7180</v>
      </c>
      <c r="B7181">
        <v>1759</v>
      </c>
      <c r="C7181">
        <v>10</v>
      </c>
      <c r="D7181">
        <v>3</v>
      </c>
      <c r="E7181" s="3">
        <v>0.04</v>
      </c>
      <c r="F7181" s="4">
        <f>VLOOKUP(B7181,[1]Vendas!A:C,2,FALSE)</f>
        <v>44100</v>
      </c>
      <c r="G7181" t="str">
        <f>VLOOKUP(VLOOKUP(B7181,[1]Vendas!A:C,3,FALSE),[1]Vendedores!A:B,2,FALSE)</f>
        <v>Almira Buarque</v>
      </c>
      <c r="H7181" t="str">
        <f>VLOOKUP(VLOOKUP(VLOOKUP(B7181,[1]Vendas!A:C,3,FALSE),[1]Vendedores!A:E,5,FALSE),[1]Filiais!A:B,2,FALSE)</f>
        <v>Rio de Janeiro</v>
      </c>
      <c r="I7181" s="3">
        <f>VLOOKUP(VLOOKUP(B7181,[1]Vendas!A:C,3,FALSE),[1]Vendedores!A:E,4,FALSE)</f>
        <v>0.04</v>
      </c>
      <c r="J7181" t="str">
        <f>VLOOKUP(C7181,[1]Produtos!A:D,2,FALSE)</f>
        <v>Caneta</v>
      </c>
      <c r="K7181" s="5">
        <f>VLOOKUP(C7181,[1]Produtos!A:D,3,FALSE)</f>
        <v>15</v>
      </c>
      <c r="L7181" s="5">
        <f t="shared" si="336"/>
        <v>45</v>
      </c>
      <c r="M7181" s="5">
        <f t="shared" si="337"/>
        <v>1.8</v>
      </c>
      <c r="N7181" s="5">
        <f t="shared" si="338"/>
        <v>43.2</v>
      </c>
      <c r="O7181" t="str">
        <f>VLOOKUP(VLOOKUP(C7181,[1]Produtos!A:D,4,FALSE),[1]Categorias!A:B,2,FALSE)</f>
        <v>Papelaria</v>
      </c>
    </row>
    <row r="7182" spans="1:15" x14ac:dyDescent="0.3">
      <c r="A7182">
        <v>7181</v>
      </c>
      <c r="B7182">
        <v>1440</v>
      </c>
      <c r="C7182">
        <v>9</v>
      </c>
      <c r="D7182">
        <v>19</v>
      </c>
      <c r="E7182" s="3">
        <v>0</v>
      </c>
      <c r="F7182" s="4">
        <f>VLOOKUP(B7182,[1]Vendas!A:C,2,FALSE)</f>
        <v>44008</v>
      </c>
      <c r="G7182" t="str">
        <f>VLOOKUP(VLOOKUP(B7182,[1]Vendas!A:C,3,FALSE),[1]Vendedores!A:B,2,FALSE)</f>
        <v>Solange Almeida</v>
      </c>
      <c r="H7182" t="str">
        <f>VLOOKUP(VLOOKUP(VLOOKUP(B7182,[1]Vendas!A:C,3,FALSE),[1]Vendedores!A:E,5,FALSE),[1]Filiais!A:B,2,FALSE)</f>
        <v>Rio de Janeiro</v>
      </c>
      <c r="I7182" s="3">
        <f>VLOOKUP(VLOOKUP(B7182,[1]Vendas!A:C,3,FALSE),[1]Vendedores!A:E,4,FALSE)</f>
        <v>0.01</v>
      </c>
      <c r="J7182" t="str">
        <f>VLOOKUP(C7182,[1]Produtos!A:D,2,FALSE)</f>
        <v>Papel A4</v>
      </c>
      <c r="K7182" s="5">
        <f>VLOOKUP(C7182,[1]Produtos!A:D,3,FALSE)</f>
        <v>90</v>
      </c>
      <c r="L7182" s="5">
        <f t="shared" si="336"/>
        <v>1710</v>
      </c>
      <c r="M7182" s="5">
        <f t="shared" si="337"/>
        <v>0</v>
      </c>
      <c r="N7182" s="5">
        <f t="shared" si="338"/>
        <v>1710</v>
      </c>
      <c r="O7182" t="str">
        <f>VLOOKUP(VLOOKUP(C7182,[1]Produtos!A:D,4,FALSE),[1]Categorias!A:B,2,FALSE)</f>
        <v>Papelaria</v>
      </c>
    </row>
    <row r="7183" spans="1:15" x14ac:dyDescent="0.3">
      <c r="A7183">
        <v>7182</v>
      </c>
      <c r="B7183">
        <v>1929</v>
      </c>
      <c r="C7183">
        <v>1</v>
      </c>
      <c r="D7183">
        <v>30</v>
      </c>
      <c r="E7183" s="3">
        <v>0.03</v>
      </c>
      <c r="F7183" s="4">
        <f>VLOOKUP(B7183,[1]Vendas!A:C,2,FALSE)</f>
        <v>44145</v>
      </c>
      <c r="G7183" t="str">
        <f>VLOOKUP(VLOOKUP(B7183,[1]Vendas!A:C,3,FALSE),[1]Vendedores!A:B,2,FALSE)</f>
        <v>Débora Albuquerque</v>
      </c>
      <c r="H7183" t="str">
        <f>VLOOKUP(VLOOKUP(VLOOKUP(B7183,[1]Vendas!A:C,3,FALSE),[1]Vendedores!A:E,5,FALSE),[1]Filiais!A:B,2,FALSE)</f>
        <v>São Paulo</v>
      </c>
      <c r="I7183" s="3">
        <f>VLOOKUP(VLOOKUP(B7183,[1]Vendas!A:C,3,FALSE),[1]Vendedores!A:E,4,FALSE)</f>
        <v>0.02</v>
      </c>
      <c r="J7183" t="str">
        <f>VLOOKUP(C7183,[1]Produtos!A:D,2,FALSE)</f>
        <v>Computador desktop</v>
      </c>
      <c r="K7183" s="5">
        <f>VLOOKUP(C7183,[1]Produtos!A:D,3,FALSE)</f>
        <v>5200</v>
      </c>
      <c r="L7183" s="5">
        <f t="shared" si="336"/>
        <v>156000</v>
      </c>
      <c r="M7183" s="5">
        <f t="shared" si="337"/>
        <v>4680</v>
      </c>
      <c r="N7183" s="5">
        <f t="shared" si="338"/>
        <v>151320</v>
      </c>
      <c r="O7183" t="str">
        <f>VLOOKUP(VLOOKUP(C7183,[1]Produtos!A:D,4,FALSE),[1]Categorias!A:B,2,FALSE)</f>
        <v>Hardwares</v>
      </c>
    </row>
    <row r="7184" spans="1:15" x14ac:dyDescent="0.3">
      <c r="A7184">
        <v>7183</v>
      </c>
      <c r="B7184">
        <v>1677</v>
      </c>
      <c r="C7184">
        <v>10</v>
      </c>
      <c r="D7184">
        <v>16</v>
      </c>
      <c r="E7184" s="3">
        <v>0.01</v>
      </c>
      <c r="F7184" s="4">
        <f>VLOOKUP(B7184,[1]Vendas!A:C,2,FALSE)</f>
        <v>44073</v>
      </c>
      <c r="G7184" t="str">
        <f>VLOOKUP(VLOOKUP(B7184,[1]Vendas!A:C,3,FALSE),[1]Vendedores!A:B,2,FALSE)</f>
        <v>Jaqueline de Souza</v>
      </c>
      <c r="H7184" t="str">
        <f>VLOOKUP(VLOOKUP(VLOOKUP(B7184,[1]Vendas!A:C,3,FALSE),[1]Vendedores!A:E,5,FALSE),[1]Filiais!A:B,2,FALSE)</f>
        <v>Minas Gerais</v>
      </c>
      <c r="I7184" s="3">
        <f>VLOOKUP(VLOOKUP(B7184,[1]Vendas!A:C,3,FALSE),[1]Vendedores!A:E,4,FALSE)</f>
        <v>7.0000000000000007E-2</v>
      </c>
      <c r="J7184" t="str">
        <f>VLOOKUP(C7184,[1]Produtos!A:D,2,FALSE)</f>
        <v>Caneta</v>
      </c>
      <c r="K7184" s="5">
        <f>VLOOKUP(C7184,[1]Produtos!A:D,3,FALSE)</f>
        <v>15</v>
      </c>
      <c r="L7184" s="5">
        <f t="shared" si="336"/>
        <v>240</v>
      </c>
      <c r="M7184" s="5">
        <f t="shared" si="337"/>
        <v>2.4</v>
      </c>
      <c r="N7184" s="5">
        <f t="shared" si="338"/>
        <v>237.6</v>
      </c>
      <c r="O7184" t="str">
        <f>VLOOKUP(VLOOKUP(C7184,[1]Produtos!A:D,4,FALSE),[1]Categorias!A:B,2,FALSE)</f>
        <v>Papelaria</v>
      </c>
    </row>
    <row r="7185" spans="1:15" x14ac:dyDescent="0.3">
      <c r="A7185">
        <v>7184</v>
      </c>
      <c r="B7185">
        <v>1778</v>
      </c>
      <c r="C7185">
        <v>9</v>
      </c>
      <c r="D7185">
        <v>4</v>
      </c>
      <c r="E7185" s="3">
        <v>0.04</v>
      </c>
      <c r="F7185" s="4">
        <f>VLOOKUP(B7185,[1]Vendas!A:C,2,FALSE)</f>
        <v>44105</v>
      </c>
      <c r="G7185" t="str">
        <f>VLOOKUP(VLOOKUP(B7185,[1]Vendas!A:C,3,FALSE),[1]Vendedores!A:B,2,FALSE)</f>
        <v>Raimundo Nonato</v>
      </c>
      <c r="H7185" t="str">
        <f>VLOOKUP(VLOOKUP(VLOOKUP(B7185,[1]Vendas!A:C,3,FALSE),[1]Vendedores!A:E,5,FALSE),[1]Filiais!A:B,2,FALSE)</f>
        <v>Minas Gerais</v>
      </c>
      <c r="I7185" s="3">
        <f>VLOOKUP(VLOOKUP(B7185,[1]Vendas!A:C,3,FALSE),[1]Vendedores!A:E,4,FALSE)</f>
        <v>0.02</v>
      </c>
      <c r="J7185" t="str">
        <f>VLOOKUP(C7185,[1]Produtos!A:D,2,FALSE)</f>
        <v>Papel A4</v>
      </c>
      <c r="K7185" s="5">
        <f>VLOOKUP(C7185,[1]Produtos!A:D,3,FALSE)</f>
        <v>90</v>
      </c>
      <c r="L7185" s="5">
        <f t="shared" si="336"/>
        <v>360</v>
      </c>
      <c r="M7185" s="5">
        <f t="shared" si="337"/>
        <v>14.4</v>
      </c>
      <c r="N7185" s="5">
        <f t="shared" si="338"/>
        <v>345.6</v>
      </c>
      <c r="O7185" t="str">
        <f>VLOOKUP(VLOOKUP(C7185,[1]Produtos!A:D,4,FALSE),[1]Categorias!A:B,2,FALSE)</f>
        <v>Papelaria</v>
      </c>
    </row>
    <row r="7186" spans="1:15" x14ac:dyDescent="0.3">
      <c r="A7186">
        <v>7185</v>
      </c>
      <c r="B7186">
        <v>19</v>
      </c>
      <c r="C7186">
        <v>6</v>
      </c>
      <c r="D7186">
        <v>21</v>
      </c>
      <c r="E7186" s="3">
        <v>0.04</v>
      </c>
      <c r="F7186" s="4">
        <f>VLOOKUP(B7186,[1]Vendas!A:C,2,FALSE)</f>
        <v>43946</v>
      </c>
      <c r="G7186" t="str">
        <f>VLOOKUP(VLOOKUP(B7186,[1]Vendas!A:C,3,FALSE),[1]Vendedores!A:B,2,FALSE)</f>
        <v>Fernanda Vasconcelos</v>
      </c>
      <c r="H7186" t="str">
        <f>VLOOKUP(VLOOKUP(VLOOKUP(B7186,[1]Vendas!A:C,3,FALSE),[1]Vendedores!A:E,5,FALSE),[1]Filiais!A:B,2,FALSE)</f>
        <v>Minas Gerais</v>
      </c>
      <c r="I7186" s="3">
        <f>VLOOKUP(VLOOKUP(B7186,[1]Vendas!A:C,3,FALSE),[1]Vendedores!A:E,4,FALSE)</f>
        <v>0.04</v>
      </c>
      <c r="J7186" t="str">
        <f>VLOOKUP(C7186,[1]Produtos!A:D,2,FALSE)</f>
        <v>Carregador para celular</v>
      </c>
      <c r="K7186" s="5">
        <f>VLOOKUP(C7186,[1]Produtos!A:D,3,FALSE)</f>
        <v>150</v>
      </c>
      <c r="L7186" s="5">
        <f t="shared" si="336"/>
        <v>3150</v>
      </c>
      <c r="M7186" s="5">
        <f t="shared" si="337"/>
        <v>126</v>
      </c>
      <c r="N7186" s="5">
        <f t="shared" si="338"/>
        <v>3024</v>
      </c>
      <c r="O7186" t="str">
        <f>VLOOKUP(VLOOKUP(C7186,[1]Produtos!A:D,4,FALSE),[1]Categorias!A:B,2,FALSE)</f>
        <v>Celulares</v>
      </c>
    </row>
    <row r="7187" spans="1:15" x14ac:dyDescent="0.3">
      <c r="A7187">
        <v>7186</v>
      </c>
      <c r="B7187">
        <v>1814</v>
      </c>
      <c r="C7187">
        <v>5</v>
      </c>
      <c r="D7187">
        <v>8</v>
      </c>
      <c r="E7187" s="3">
        <v>0.03</v>
      </c>
      <c r="F7187" s="4">
        <f>VLOOKUP(B7187,[1]Vendas!A:C,2,FALSE)</f>
        <v>44161</v>
      </c>
      <c r="G7187" t="str">
        <f>VLOOKUP(VLOOKUP(B7187,[1]Vendas!A:C,3,FALSE),[1]Vendedores!A:B,2,FALSE)</f>
        <v>Antônio da Costa</v>
      </c>
      <c r="H7187" t="str">
        <f>VLOOKUP(VLOOKUP(VLOOKUP(B7187,[1]Vendas!A:C,3,FALSE),[1]Vendedores!A:E,5,FALSE),[1]Filiais!A:B,2,FALSE)</f>
        <v>São Paulo</v>
      </c>
      <c r="I7187" s="3">
        <f>VLOOKUP(VLOOKUP(B7187,[1]Vendas!A:C,3,FALSE),[1]Vendedores!A:E,4,FALSE)</f>
        <v>7.0000000000000007E-2</v>
      </c>
      <c r="J7187" t="str">
        <f>VLOOKUP(C7187,[1]Produtos!A:D,2,FALSE)</f>
        <v>Smartphone</v>
      </c>
      <c r="K7187" s="5">
        <f>VLOOKUP(C7187,[1]Produtos!A:D,3,FALSE)</f>
        <v>3200</v>
      </c>
      <c r="L7187" s="5">
        <f t="shared" si="336"/>
        <v>25600</v>
      </c>
      <c r="M7187" s="5">
        <f t="shared" si="337"/>
        <v>768</v>
      </c>
      <c r="N7187" s="5">
        <f t="shared" si="338"/>
        <v>24832</v>
      </c>
      <c r="O7187" t="str">
        <f>VLOOKUP(VLOOKUP(C7187,[1]Produtos!A:D,4,FALSE),[1]Categorias!A:B,2,FALSE)</f>
        <v>Celulares</v>
      </c>
    </row>
    <row r="7188" spans="1:15" x14ac:dyDescent="0.3">
      <c r="A7188">
        <v>7187</v>
      </c>
      <c r="B7188">
        <v>12</v>
      </c>
      <c r="C7188">
        <v>5</v>
      </c>
      <c r="D7188">
        <v>16</v>
      </c>
      <c r="E7188" s="3">
        <v>0.02</v>
      </c>
      <c r="F7188" s="4">
        <f>VLOOKUP(B7188,[1]Vendas!A:C,2,FALSE)</f>
        <v>44116</v>
      </c>
      <c r="G7188" t="str">
        <f>VLOOKUP(VLOOKUP(B7188,[1]Vendas!A:C,3,FALSE),[1]Vendedores!A:B,2,FALSE)</f>
        <v>Rubens Lopes</v>
      </c>
      <c r="H7188" t="str">
        <f>VLOOKUP(VLOOKUP(VLOOKUP(B7188,[1]Vendas!A:C,3,FALSE),[1]Vendedores!A:E,5,FALSE),[1]Filiais!A:B,2,FALSE)</f>
        <v>Minas Gerais</v>
      </c>
      <c r="I7188" s="3">
        <f>VLOOKUP(VLOOKUP(B7188,[1]Vendas!A:C,3,FALSE),[1]Vendedores!A:E,4,FALSE)</f>
        <v>0.02</v>
      </c>
      <c r="J7188" t="str">
        <f>VLOOKUP(C7188,[1]Produtos!A:D,2,FALSE)</f>
        <v>Smartphone</v>
      </c>
      <c r="K7188" s="5">
        <f>VLOOKUP(C7188,[1]Produtos!A:D,3,FALSE)</f>
        <v>3200</v>
      </c>
      <c r="L7188" s="5">
        <f t="shared" si="336"/>
        <v>51200</v>
      </c>
      <c r="M7188" s="5">
        <f t="shared" si="337"/>
        <v>1024</v>
      </c>
      <c r="N7188" s="5">
        <f t="shared" si="338"/>
        <v>50176</v>
      </c>
      <c r="O7188" t="str">
        <f>VLOOKUP(VLOOKUP(C7188,[1]Produtos!A:D,4,FALSE),[1]Categorias!A:B,2,FALSE)</f>
        <v>Celulares</v>
      </c>
    </row>
    <row r="7189" spans="1:15" x14ac:dyDescent="0.3">
      <c r="A7189">
        <v>7188</v>
      </c>
      <c r="B7189">
        <v>240</v>
      </c>
      <c r="C7189">
        <v>8</v>
      </c>
      <c r="D7189">
        <v>12</v>
      </c>
      <c r="E7189" s="3">
        <v>0.03</v>
      </c>
      <c r="F7189" s="4">
        <f>VLOOKUP(B7189,[1]Vendas!A:C,2,FALSE)</f>
        <v>44164</v>
      </c>
      <c r="G7189" t="str">
        <f>VLOOKUP(VLOOKUP(B7189,[1]Vendas!A:C,3,FALSE),[1]Vendedores!A:B,2,FALSE)</f>
        <v>Augusto Carlos</v>
      </c>
      <c r="H7189" t="str">
        <f>VLOOKUP(VLOOKUP(VLOOKUP(B7189,[1]Vendas!A:C,3,FALSE),[1]Vendedores!A:E,5,FALSE),[1]Filiais!A:B,2,FALSE)</f>
        <v>São Paulo</v>
      </c>
      <c r="I7189" s="3">
        <f>VLOOKUP(VLOOKUP(B7189,[1]Vendas!A:C,3,FALSE),[1]Vendedores!A:E,4,FALSE)</f>
        <v>0.08</v>
      </c>
      <c r="J7189" t="str">
        <f>VLOOKUP(C7189,[1]Produtos!A:D,2,FALSE)</f>
        <v>Projetor</v>
      </c>
      <c r="K7189" s="5">
        <f>VLOOKUP(C7189,[1]Produtos!A:D,3,FALSE)</f>
        <v>2900</v>
      </c>
      <c r="L7189" s="5">
        <f t="shared" si="336"/>
        <v>34800</v>
      </c>
      <c r="M7189" s="5">
        <f t="shared" si="337"/>
        <v>1044</v>
      </c>
      <c r="N7189" s="5">
        <f t="shared" si="338"/>
        <v>33756</v>
      </c>
      <c r="O7189" t="str">
        <f>VLOOKUP(VLOOKUP(C7189,[1]Produtos!A:D,4,FALSE),[1]Categorias!A:B,2,FALSE)</f>
        <v>Hardwares</v>
      </c>
    </row>
    <row r="7190" spans="1:15" x14ac:dyDescent="0.3">
      <c r="A7190">
        <v>7189</v>
      </c>
      <c r="B7190">
        <v>1251</v>
      </c>
      <c r="C7190">
        <v>1</v>
      </c>
      <c r="D7190">
        <v>17</v>
      </c>
      <c r="E7190" s="3">
        <v>0.02</v>
      </c>
      <c r="F7190" s="4">
        <f>VLOOKUP(B7190,[1]Vendas!A:C,2,FALSE)</f>
        <v>44095</v>
      </c>
      <c r="G7190" t="str">
        <f>VLOOKUP(VLOOKUP(B7190,[1]Vendas!A:C,3,FALSE),[1]Vendedores!A:B,2,FALSE)</f>
        <v>Rubens Lopes</v>
      </c>
      <c r="H7190" t="str">
        <f>VLOOKUP(VLOOKUP(VLOOKUP(B7190,[1]Vendas!A:C,3,FALSE),[1]Vendedores!A:E,5,FALSE),[1]Filiais!A:B,2,FALSE)</f>
        <v>Minas Gerais</v>
      </c>
      <c r="I7190" s="3">
        <f>VLOOKUP(VLOOKUP(B7190,[1]Vendas!A:C,3,FALSE),[1]Vendedores!A:E,4,FALSE)</f>
        <v>0.02</v>
      </c>
      <c r="J7190" t="str">
        <f>VLOOKUP(C7190,[1]Produtos!A:D,2,FALSE)</f>
        <v>Computador desktop</v>
      </c>
      <c r="K7190" s="5">
        <f>VLOOKUP(C7190,[1]Produtos!A:D,3,FALSE)</f>
        <v>5200</v>
      </c>
      <c r="L7190" s="5">
        <f t="shared" si="336"/>
        <v>88400</v>
      </c>
      <c r="M7190" s="5">
        <f t="shared" si="337"/>
        <v>1768</v>
      </c>
      <c r="N7190" s="5">
        <f t="shared" si="338"/>
        <v>86632</v>
      </c>
      <c r="O7190" t="str">
        <f>VLOOKUP(VLOOKUP(C7190,[1]Produtos!A:D,4,FALSE),[1]Categorias!A:B,2,FALSE)</f>
        <v>Hardwares</v>
      </c>
    </row>
    <row r="7191" spans="1:15" x14ac:dyDescent="0.3">
      <c r="A7191">
        <v>7190</v>
      </c>
      <c r="B7191">
        <v>1865</v>
      </c>
      <c r="C7191">
        <v>3</v>
      </c>
      <c r="D7191">
        <v>12</v>
      </c>
      <c r="E7191" s="3">
        <v>0.02</v>
      </c>
      <c r="F7191" s="4">
        <f>VLOOKUP(B7191,[1]Vendas!A:C,2,FALSE)</f>
        <v>43855</v>
      </c>
      <c r="G7191" t="str">
        <f>VLOOKUP(VLOOKUP(B7191,[1]Vendas!A:C,3,FALSE),[1]Vendedores!A:B,2,FALSE)</f>
        <v>Almira Buarque</v>
      </c>
      <c r="H7191" t="str">
        <f>VLOOKUP(VLOOKUP(VLOOKUP(B7191,[1]Vendas!A:C,3,FALSE),[1]Vendedores!A:E,5,FALSE),[1]Filiais!A:B,2,FALSE)</f>
        <v>Rio de Janeiro</v>
      </c>
      <c r="I7191" s="3">
        <f>VLOOKUP(VLOOKUP(B7191,[1]Vendas!A:C,3,FALSE),[1]Vendedores!A:E,4,FALSE)</f>
        <v>0.04</v>
      </c>
      <c r="J7191" t="str">
        <f>VLOOKUP(C7191,[1]Produtos!A:D,2,FALSE)</f>
        <v>Teclado</v>
      </c>
      <c r="K7191" s="5">
        <f>VLOOKUP(C7191,[1]Produtos!A:D,3,FALSE)</f>
        <v>90</v>
      </c>
      <c r="L7191" s="5">
        <f t="shared" si="336"/>
        <v>1080</v>
      </c>
      <c r="M7191" s="5">
        <f t="shared" si="337"/>
        <v>21.6</v>
      </c>
      <c r="N7191" s="5">
        <f t="shared" si="338"/>
        <v>1058.4000000000001</v>
      </c>
      <c r="O7191" t="str">
        <f>VLOOKUP(VLOOKUP(C7191,[1]Produtos!A:D,4,FALSE),[1]Categorias!A:B,2,FALSE)</f>
        <v>Acessórios</v>
      </c>
    </row>
    <row r="7192" spans="1:15" x14ac:dyDescent="0.3">
      <c r="A7192">
        <v>7191</v>
      </c>
      <c r="B7192">
        <v>361</v>
      </c>
      <c r="C7192">
        <v>6</v>
      </c>
      <c r="D7192">
        <v>3</v>
      </c>
      <c r="E7192" s="3">
        <v>0.03</v>
      </c>
      <c r="F7192" s="4">
        <f>VLOOKUP(B7192,[1]Vendas!A:C,2,FALSE)</f>
        <v>43952</v>
      </c>
      <c r="G7192" t="str">
        <f>VLOOKUP(VLOOKUP(B7192,[1]Vendas!A:C,3,FALSE),[1]Vendedores!A:B,2,FALSE)</f>
        <v>Solange Almeida</v>
      </c>
      <c r="H7192" t="str">
        <f>VLOOKUP(VLOOKUP(VLOOKUP(B7192,[1]Vendas!A:C,3,FALSE),[1]Vendedores!A:E,5,FALSE),[1]Filiais!A:B,2,FALSE)</f>
        <v>Rio de Janeiro</v>
      </c>
      <c r="I7192" s="3">
        <f>VLOOKUP(VLOOKUP(B7192,[1]Vendas!A:C,3,FALSE),[1]Vendedores!A:E,4,FALSE)</f>
        <v>0.01</v>
      </c>
      <c r="J7192" t="str">
        <f>VLOOKUP(C7192,[1]Produtos!A:D,2,FALSE)</f>
        <v>Carregador para celular</v>
      </c>
      <c r="K7192" s="5">
        <f>VLOOKUP(C7192,[1]Produtos!A:D,3,FALSE)</f>
        <v>150</v>
      </c>
      <c r="L7192" s="5">
        <f t="shared" si="336"/>
        <v>450</v>
      </c>
      <c r="M7192" s="5">
        <f t="shared" si="337"/>
        <v>13.5</v>
      </c>
      <c r="N7192" s="5">
        <f t="shared" si="338"/>
        <v>436.5</v>
      </c>
      <c r="O7192" t="str">
        <f>VLOOKUP(VLOOKUP(C7192,[1]Produtos!A:D,4,FALSE),[1]Categorias!A:B,2,FALSE)</f>
        <v>Celulares</v>
      </c>
    </row>
    <row r="7193" spans="1:15" x14ac:dyDescent="0.3">
      <c r="A7193">
        <v>7192</v>
      </c>
      <c r="B7193">
        <v>826</v>
      </c>
      <c r="C7193">
        <v>10</v>
      </c>
      <c r="D7193">
        <v>28</v>
      </c>
      <c r="E7193" s="3">
        <v>0</v>
      </c>
      <c r="F7193" s="4">
        <f>VLOOKUP(B7193,[1]Vendas!A:C,2,FALSE)</f>
        <v>44020</v>
      </c>
      <c r="G7193" t="str">
        <f>VLOOKUP(VLOOKUP(B7193,[1]Vendas!A:C,3,FALSE),[1]Vendedores!A:B,2,FALSE)</f>
        <v>Fernanda Vasconcelos</v>
      </c>
      <c r="H7193" t="str">
        <f>VLOOKUP(VLOOKUP(VLOOKUP(B7193,[1]Vendas!A:C,3,FALSE),[1]Vendedores!A:E,5,FALSE),[1]Filiais!A:B,2,FALSE)</f>
        <v>Minas Gerais</v>
      </c>
      <c r="I7193" s="3">
        <f>VLOOKUP(VLOOKUP(B7193,[1]Vendas!A:C,3,FALSE),[1]Vendedores!A:E,4,FALSE)</f>
        <v>0.04</v>
      </c>
      <c r="J7193" t="str">
        <f>VLOOKUP(C7193,[1]Produtos!A:D,2,FALSE)</f>
        <v>Caneta</v>
      </c>
      <c r="K7193" s="5">
        <f>VLOOKUP(C7193,[1]Produtos!A:D,3,FALSE)</f>
        <v>15</v>
      </c>
      <c r="L7193" s="5">
        <f t="shared" si="336"/>
        <v>420</v>
      </c>
      <c r="M7193" s="5">
        <f t="shared" si="337"/>
        <v>0</v>
      </c>
      <c r="N7193" s="5">
        <f t="shared" si="338"/>
        <v>420</v>
      </c>
      <c r="O7193" t="str">
        <f>VLOOKUP(VLOOKUP(C7193,[1]Produtos!A:D,4,FALSE),[1]Categorias!A:B,2,FALSE)</f>
        <v>Papelaria</v>
      </c>
    </row>
    <row r="7194" spans="1:15" x14ac:dyDescent="0.3">
      <c r="A7194">
        <v>7193</v>
      </c>
      <c r="B7194">
        <v>833</v>
      </c>
      <c r="C7194">
        <v>4</v>
      </c>
      <c r="D7194">
        <v>2</v>
      </c>
      <c r="E7194" s="3">
        <v>0.04</v>
      </c>
      <c r="F7194" s="4">
        <f>VLOOKUP(B7194,[1]Vendas!A:C,2,FALSE)</f>
        <v>44153</v>
      </c>
      <c r="G7194" t="str">
        <f>VLOOKUP(VLOOKUP(B7194,[1]Vendas!A:C,3,FALSE),[1]Vendedores!A:B,2,FALSE)</f>
        <v>Antônio da Costa</v>
      </c>
      <c r="H7194" t="str">
        <f>VLOOKUP(VLOOKUP(VLOOKUP(B7194,[1]Vendas!A:C,3,FALSE),[1]Vendedores!A:E,5,FALSE),[1]Filiais!A:B,2,FALSE)</f>
        <v>São Paulo</v>
      </c>
      <c r="I7194" s="3">
        <f>VLOOKUP(VLOOKUP(B7194,[1]Vendas!A:C,3,FALSE),[1]Vendedores!A:E,4,FALSE)</f>
        <v>7.0000000000000007E-2</v>
      </c>
      <c r="J7194" t="str">
        <f>VLOOKUP(C7194,[1]Produtos!A:D,2,FALSE)</f>
        <v>Mouse</v>
      </c>
      <c r="K7194" s="5">
        <f>VLOOKUP(C7194,[1]Produtos!A:D,3,FALSE)</f>
        <v>75</v>
      </c>
      <c r="L7194" s="5">
        <f t="shared" si="336"/>
        <v>150</v>
      </c>
      <c r="M7194" s="5">
        <f t="shared" si="337"/>
        <v>6</v>
      </c>
      <c r="N7194" s="5">
        <f t="shared" si="338"/>
        <v>144</v>
      </c>
      <c r="O7194" t="str">
        <f>VLOOKUP(VLOOKUP(C7194,[1]Produtos!A:D,4,FALSE),[1]Categorias!A:B,2,FALSE)</f>
        <v>Acessórios</v>
      </c>
    </row>
    <row r="7195" spans="1:15" x14ac:dyDescent="0.3">
      <c r="A7195">
        <v>7194</v>
      </c>
      <c r="B7195">
        <v>786</v>
      </c>
      <c r="C7195">
        <v>8</v>
      </c>
      <c r="D7195">
        <v>9</v>
      </c>
      <c r="E7195" s="3">
        <v>0.04</v>
      </c>
      <c r="F7195" s="4">
        <f>VLOOKUP(B7195,[1]Vendas!A:C,2,FALSE)</f>
        <v>43881</v>
      </c>
      <c r="G7195" t="str">
        <f>VLOOKUP(VLOOKUP(B7195,[1]Vendas!A:C,3,FALSE),[1]Vendedores!A:B,2,FALSE)</f>
        <v>Almira Buarque</v>
      </c>
      <c r="H7195" t="str">
        <f>VLOOKUP(VLOOKUP(VLOOKUP(B7195,[1]Vendas!A:C,3,FALSE),[1]Vendedores!A:E,5,FALSE),[1]Filiais!A:B,2,FALSE)</f>
        <v>Rio de Janeiro</v>
      </c>
      <c r="I7195" s="3">
        <f>VLOOKUP(VLOOKUP(B7195,[1]Vendas!A:C,3,FALSE),[1]Vendedores!A:E,4,FALSE)</f>
        <v>0.04</v>
      </c>
      <c r="J7195" t="str">
        <f>VLOOKUP(C7195,[1]Produtos!A:D,2,FALSE)</f>
        <v>Projetor</v>
      </c>
      <c r="K7195" s="5">
        <f>VLOOKUP(C7195,[1]Produtos!A:D,3,FALSE)</f>
        <v>2900</v>
      </c>
      <c r="L7195" s="5">
        <f t="shared" si="336"/>
        <v>26100</v>
      </c>
      <c r="M7195" s="5">
        <f t="shared" si="337"/>
        <v>1044</v>
      </c>
      <c r="N7195" s="5">
        <f t="shared" si="338"/>
        <v>25056</v>
      </c>
      <c r="O7195" t="str">
        <f>VLOOKUP(VLOOKUP(C7195,[1]Produtos!A:D,4,FALSE),[1]Categorias!A:B,2,FALSE)</f>
        <v>Hardwares</v>
      </c>
    </row>
    <row r="7196" spans="1:15" x14ac:dyDescent="0.3">
      <c r="A7196">
        <v>7195</v>
      </c>
      <c r="B7196">
        <v>1127</v>
      </c>
      <c r="C7196">
        <v>4</v>
      </c>
      <c r="D7196">
        <v>22</v>
      </c>
      <c r="E7196" s="3">
        <v>0.01</v>
      </c>
      <c r="F7196" s="4">
        <f>VLOOKUP(B7196,[1]Vendas!A:C,2,FALSE)</f>
        <v>44057</v>
      </c>
      <c r="G7196" t="str">
        <f>VLOOKUP(VLOOKUP(B7196,[1]Vendas!A:C,3,FALSE),[1]Vendedores!A:B,2,FALSE)</f>
        <v>Filipe de Tarso</v>
      </c>
      <c r="H7196" t="str">
        <f>VLOOKUP(VLOOKUP(VLOOKUP(B7196,[1]Vendas!A:C,3,FALSE),[1]Vendedores!A:E,5,FALSE),[1]Filiais!A:B,2,FALSE)</f>
        <v>Rio de Janeiro</v>
      </c>
      <c r="I7196" s="3">
        <f>VLOOKUP(VLOOKUP(B7196,[1]Vendas!A:C,3,FALSE),[1]Vendedores!A:E,4,FALSE)</f>
        <v>0.04</v>
      </c>
      <c r="J7196" t="str">
        <f>VLOOKUP(C7196,[1]Produtos!A:D,2,FALSE)</f>
        <v>Mouse</v>
      </c>
      <c r="K7196" s="5">
        <f>VLOOKUP(C7196,[1]Produtos!A:D,3,FALSE)</f>
        <v>75</v>
      </c>
      <c r="L7196" s="5">
        <f t="shared" si="336"/>
        <v>1650</v>
      </c>
      <c r="M7196" s="5">
        <f t="shared" si="337"/>
        <v>16.5</v>
      </c>
      <c r="N7196" s="5">
        <f t="shared" si="338"/>
        <v>1633.5</v>
      </c>
      <c r="O7196" t="str">
        <f>VLOOKUP(VLOOKUP(C7196,[1]Produtos!A:D,4,FALSE),[1]Categorias!A:B,2,FALSE)</f>
        <v>Acessórios</v>
      </c>
    </row>
    <row r="7197" spans="1:15" x14ac:dyDescent="0.3">
      <c r="A7197">
        <v>7196</v>
      </c>
      <c r="B7197">
        <v>1564</v>
      </c>
      <c r="C7197">
        <v>8</v>
      </c>
      <c r="D7197">
        <v>29</v>
      </c>
      <c r="E7197" s="3">
        <v>0.05</v>
      </c>
      <c r="F7197" s="4">
        <f>VLOOKUP(B7197,[1]Vendas!A:C,2,FALSE)</f>
        <v>43858</v>
      </c>
      <c r="G7197" t="str">
        <f>VLOOKUP(VLOOKUP(B7197,[1]Vendas!A:C,3,FALSE),[1]Vendedores!A:B,2,FALSE)</f>
        <v>Débora Albuquerque</v>
      </c>
      <c r="H7197" t="str">
        <f>VLOOKUP(VLOOKUP(VLOOKUP(B7197,[1]Vendas!A:C,3,FALSE),[1]Vendedores!A:E,5,FALSE),[1]Filiais!A:B,2,FALSE)</f>
        <v>São Paulo</v>
      </c>
      <c r="I7197" s="3">
        <f>VLOOKUP(VLOOKUP(B7197,[1]Vendas!A:C,3,FALSE),[1]Vendedores!A:E,4,FALSE)</f>
        <v>0.02</v>
      </c>
      <c r="J7197" t="str">
        <f>VLOOKUP(C7197,[1]Produtos!A:D,2,FALSE)</f>
        <v>Projetor</v>
      </c>
      <c r="K7197" s="5">
        <f>VLOOKUP(C7197,[1]Produtos!A:D,3,FALSE)</f>
        <v>2900</v>
      </c>
      <c r="L7197" s="5">
        <f t="shared" si="336"/>
        <v>84100</v>
      </c>
      <c r="M7197" s="5">
        <f t="shared" si="337"/>
        <v>4205</v>
      </c>
      <c r="N7197" s="5">
        <f t="shared" si="338"/>
        <v>79895</v>
      </c>
      <c r="O7197" t="str">
        <f>VLOOKUP(VLOOKUP(C7197,[1]Produtos!A:D,4,FALSE),[1]Categorias!A:B,2,FALSE)</f>
        <v>Hardwares</v>
      </c>
    </row>
    <row r="7198" spans="1:15" x14ac:dyDescent="0.3">
      <c r="A7198">
        <v>7197</v>
      </c>
      <c r="B7198">
        <v>1223</v>
      </c>
      <c r="C7198">
        <v>10</v>
      </c>
      <c r="D7198">
        <v>26</v>
      </c>
      <c r="E7198" s="3">
        <v>0</v>
      </c>
      <c r="F7198" s="4">
        <f>VLOOKUP(B7198,[1]Vendas!A:C,2,FALSE)</f>
        <v>44136</v>
      </c>
      <c r="G7198" t="str">
        <f>VLOOKUP(VLOOKUP(B7198,[1]Vendas!A:C,3,FALSE),[1]Vendedores!A:B,2,FALSE)</f>
        <v>Débora Albuquerque</v>
      </c>
      <c r="H7198" t="str">
        <f>VLOOKUP(VLOOKUP(VLOOKUP(B7198,[1]Vendas!A:C,3,FALSE),[1]Vendedores!A:E,5,FALSE),[1]Filiais!A:B,2,FALSE)</f>
        <v>São Paulo</v>
      </c>
      <c r="I7198" s="3">
        <f>VLOOKUP(VLOOKUP(B7198,[1]Vendas!A:C,3,FALSE),[1]Vendedores!A:E,4,FALSE)</f>
        <v>0.02</v>
      </c>
      <c r="J7198" t="str">
        <f>VLOOKUP(C7198,[1]Produtos!A:D,2,FALSE)</f>
        <v>Caneta</v>
      </c>
      <c r="K7198" s="5">
        <f>VLOOKUP(C7198,[1]Produtos!A:D,3,FALSE)</f>
        <v>15</v>
      </c>
      <c r="L7198" s="5">
        <f t="shared" si="336"/>
        <v>390</v>
      </c>
      <c r="M7198" s="5">
        <f t="shared" si="337"/>
        <v>0</v>
      </c>
      <c r="N7198" s="5">
        <f t="shared" si="338"/>
        <v>390</v>
      </c>
      <c r="O7198" t="str">
        <f>VLOOKUP(VLOOKUP(C7198,[1]Produtos!A:D,4,FALSE),[1]Categorias!A:B,2,FALSE)</f>
        <v>Papelaria</v>
      </c>
    </row>
    <row r="7199" spans="1:15" x14ac:dyDescent="0.3">
      <c r="A7199">
        <v>7198</v>
      </c>
      <c r="B7199">
        <v>1760</v>
      </c>
      <c r="C7199">
        <v>2</v>
      </c>
      <c r="D7199">
        <v>21</v>
      </c>
      <c r="E7199" s="3">
        <v>0</v>
      </c>
      <c r="F7199" s="4">
        <f>VLOOKUP(B7199,[1]Vendas!A:C,2,FALSE)</f>
        <v>44064</v>
      </c>
      <c r="G7199" t="str">
        <f>VLOOKUP(VLOOKUP(B7199,[1]Vendas!A:C,3,FALSE),[1]Vendedores!A:B,2,FALSE)</f>
        <v>Fernanda Vasconcelos</v>
      </c>
      <c r="H7199" t="str">
        <f>VLOOKUP(VLOOKUP(VLOOKUP(B7199,[1]Vendas!A:C,3,FALSE),[1]Vendedores!A:E,5,FALSE),[1]Filiais!A:B,2,FALSE)</f>
        <v>Minas Gerais</v>
      </c>
      <c r="I7199" s="3">
        <f>VLOOKUP(VLOOKUP(B7199,[1]Vendas!A:C,3,FALSE),[1]Vendedores!A:E,4,FALSE)</f>
        <v>0.04</v>
      </c>
      <c r="J7199" t="str">
        <f>VLOOKUP(C7199,[1]Produtos!A:D,2,FALSE)</f>
        <v>Impressora</v>
      </c>
      <c r="K7199" s="5">
        <f>VLOOKUP(C7199,[1]Produtos!A:D,3,FALSE)</f>
        <v>2100</v>
      </c>
      <c r="L7199" s="5">
        <f t="shared" si="336"/>
        <v>44100</v>
      </c>
      <c r="M7199" s="5">
        <f t="shared" si="337"/>
        <v>0</v>
      </c>
      <c r="N7199" s="5">
        <f t="shared" si="338"/>
        <v>44100</v>
      </c>
      <c r="O7199" t="str">
        <f>VLOOKUP(VLOOKUP(C7199,[1]Produtos!A:D,4,FALSE),[1]Categorias!A:B,2,FALSE)</f>
        <v>Hardwares</v>
      </c>
    </row>
    <row r="7200" spans="1:15" x14ac:dyDescent="0.3">
      <c r="A7200">
        <v>7199</v>
      </c>
      <c r="B7200">
        <v>714</v>
      </c>
      <c r="C7200">
        <v>3</v>
      </c>
      <c r="D7200">
        <v>23</v>
      </c>
      <c r="E7200" s="3">
        <v>0.05</v>
      </c>
      <c r="F7200" s="4">
        <f>VLOOKUP(B7200,[1]Vendas!A:C,2,FALSE)</f>
        <v>43923</v>
      </c>
      <c r="G7200" t="str">
        <f>VLOOKUP(VLOOKUP(B7200,[1]Vendas!A:C,3,FALSE),[1]Vendedores!A:B,2,FALSE)</f>
        <v>Solange Almeida</v>
      </c>
      <c r="H7200" t="str">
        <f>VLOOKUP(VLOOKUP(VLOOKUP(B7200,[1]Vendas!A:C,3,FALSE),[1]Vendedores!A:E,5,FALSE),[1]Filiais!A:B,2,FALSE)</f>
        <v>Rio de Janeiro</v>
      </c>
      <c r="I7200" s="3">
        <f>VLOOKUP(VLOOKUP(B7200,[1]Vendas!A:C,3,FALSE),[1]Vendedores!A:E,4,FALSE)</f>
        <v>0.01</v>
      </c>
      <c r="J7200" t="str">
        <f>VLOOKUP(C7200,[1]Produtos!A:D,2,FALSE)</f>
        <v>Teclado</v>
      </c>
      <c r="K7200" s="5">
        <f>VLOOKUP(C7200,[1]Produtos!A:D,3,FALSE)</f>
        <v>90</v>
      </c>
      <c r="L7200" s="5">
        <f t="shared" si="336"/>
        <v>2070</v>
      </c>
      <c r="M7200" s="5">
        <f t="shared" si="337"/>
        <v>103.5</v>
      </c>
      <c r="N7200" s="5">
        <f t="shared" si="338"/>
        <v>1966.5</v>
      </c>
      <c r="O7200" t="str">
        <f>VLOOKUP(VLOOKUP(C7200,[1]Produtos!A:D,4,FALSE),[1]Categorias!A:B,2,FALSE)</f>
        <v>Acessórios</v>
      </c>
    </row>
    <row r="7201" spans="1:15" x14ac:dyDescent="0.3">
      <c r="A7201">
        <v>7200</v>
      </c>
      <c r="B7201">
        <v>1508</v>
      </c>
      <c r="C7201">
        <v>5</v>
      </c>
      <c r="D7201">
        <v>22</v>
      </c>
      <c r="E7201" s="3">
        <v>0.02</v>
      </c>
      <c r="F7201" s="4">
        <f>VLOOKUP(B7201,[1]Vendas!A:C,2,FALSE)</f>
        <v>44125</v>
      </c>
      <c r="G7201" t="str">
        <f>VLOOKUP(VLOOKUP(B7201,[1]Vendas!A:C,3,FALSE),[1]Vendedores!A:B,2,FALSE)</f>
        <v>Fernanda Vasconcelos</v>
      </c>
      <c r="H7201" t="str">
        <f>VLOOKUP(VLOOKUP(VLOOKUP(B7201,[1]Vendas!A:C,3,FALSE),[1]Vendedores!A:E,5,FALSE),[1]Filiais!A:B,2,FALSE)</f>
        <v>Minas Gerais</v>
      </c>
      <c r="I7201" s="3">
        <f>VLOOKUP(VLOOKUP(B7201,[1]Vendas!A:C,3,FALSE),[1]Vendedores!A:E,4,FALSE)</f>
        <v>0.04</v>
      </c>
      <c r="J7201" t="str">
        <f>VLOOKUP(C7201,[1]Produtos!A:D,2,FALSE)</f>
        <v>Smartphone</v>
      </c>
      <c r="K7201" s="5">
        <f>VLOOKUP(C7201,[1]Produtos!A:D,3,FALSE)</f>
        <v>3200</v>
      </c>
      <c r="L7201" s="5">
        <f t="shared" si="336"/>
        <v>70400</v>
      </c>
      <c r="M7201" s="5">
        <f t="shared" si="337"/>
        <v>1408</v>
      </c>
      <c r="N7201" s="5">
        <f t="shared" si="338"/>
        <v>68992</v>
      </c>
      <c r="O7201" t="str">
        <f>VLOOKUP(VLOOKUP(C7201,[1]Produtos!A:D,4,FALSE),[1]Categorias!A:B,2,FALSE)</f>
        <v>Celulares</v>
      </c>
    </row>
    <row r="7202" spans="1:15" x14ac:dyDescent="0.3">
      <c r="A7202">
        <v>7201</v>
      </c>
      <c r="B7202">
        <v>1097</v>
      </c>
      <c r="C7202">
        <v>10</v>
      </c>
      <c r="D7202">
        <v>1</v>
      </c>
      <c r="E7202" s="3">
        <v>0.04</v>
      </c>
      <c r="F7202" s="4">
        <f>VLOOKUP(B7202,[1]Vendas!A:C,2,FALSE)</f>
        <v>44117</v>
      </c>
      <c r="G7202" t="str">
        <f>VLOOKUP(VLOOKUP(B7202,[1]Vendas!A:C,3,FALSE),[1]Vendedores!A:B,2,FALSE)</f>
        <v>Débora Albuquerque</v>
      </c>
      <c r="H7202" t="str">
        <f>VLOOKUP(VLOOKUP(VLOOKUP(B7202,[1]Vendas!A:C,3,FALSE),[1]Vendedores!A:E,5,FALSE),[1]Filiais!A:B,2,FALSE)</f>
        <v>São Paulo</v>
      </c>
      <c r="I7202" s="3">
        <f>VLOOKUP(VLOOKUP(B7202,[1]Vendas!A:C,3,FALSE),[1]Vendedores!A:E,4,FALSE)</f>
        <v>0.02</v>
      </c>
      <c r="J7202" t="str">
        <f>VLOOKUP(C7202,[1]Produtos!A:D,2,FALSE)</f>
        <v>Caneta</v>
      </c>
      <c r="K7202" s="5">
        <f>VLOOKUP(C7202,[1]Produtos!A:D,3,FALSE)</f>
        <v>15</v>
      </c>
      <c r="L7202" s="5">
        <f t="shared" si="336"/>
        <v>15</v>
      </c>
      <c r="M7202" s="5">
        <f t="shared" si="337"/>
        <v>0.6</v>
      </c>
      <c r="N7202" s="5">
        <f t="shared" si="338"/>
        <v>14.4</v>
      </c>
      <c r="O7202" t="str">
        <f>VLOOKUP(VLOOKUP(C7202,[1]Produtos!A:D,4,FALSE),[1]Categorias!A:B,2,FALSE)</f>
        <v>Papelaria</v>
      </c>
    </row>
    <row r="7203" spans="1:15" x14ac:dyDescent="0.3">
      <c r="A7203">
        <v>7202</v>
      </c>
      <c r="B7203">
        <v>1001</v>
      </c>
      <c r="C7203">
        <v>1</v>
      </c>
      <c r="D7203">
        <v>13</v>
      </c>
      <c r="E7203" s="3">
        <v>0.05</v>
      </c>
      <c r="F7203" s="4">
        <f>VLOOKUP(B7203,[1]Vendas!A:C,2,FALSE)</f>
        <v>43864</v>
      </c>
      <c r="G7203" t="str">
        <f>VLOOKUP(VLOOKUP(B7203,[1]Vendas!A:C,3,FALSE),[1]Vendedores!A:B,2,FALSE)</f>
        <v>Antônio da Costa</v>
      </c>
      <c r="H7203" t="str">
        <f>VLOOKUP(VLOOKUP(VLOOKUP(B7203,[1]Vendas!A:C,3,FALSE),[1]Vendedores!A:E,5,FALSE),[1]Filiais!A:B,2,FALSE)</f>
        <v>São Paulo</v>
      </c>
      <c r="I7203" s="3">
        <f>VLOOKUP(VLOOKUP(B7203,[1]Vendas!A:C,3,FALSE),[1]Vendedores!A:E,4,FALSE)</f>
        <v>7.0000000000000007E-2</v>
      </c>
      <c r="J7203" t="str">
        <f>VLOOKUP(C7203,[1]Produtos!A:D,2,FALSE)</f>
        <v>Computador desktop</v>
      </c>
      <c r="K7203" s="5">
        <f>VLOOKUP(C7203,[1]Produtos!A:D,3,FALSE)</f>
        <v>5200</v>
      </c>
      <c r="L7203" s="5">
        <f t="shared" si="336"/>
        <v>67600</v>
      </c>
      <c r="M7203" s="5">
        <f t="shared" si="337"/>
        <v>3380</v>
      </c>
      <c r="N7203" s="5">
        <f t="shared" si="338"/>
        <v>64220</v>
      </c>
      <c r="O7203" t="str">
        <f>VLOOKUP(VLOOKUP(C7203,[1]Produtos!A:D,4,FALSE),[1]Categorias!A:B,2,FALSE)</f>
        <v>Hardwares</v>
      </c>
    </row>
    <row r="7204" spans="1:15" x14ac:dyDescent="0.3">
      <c r="A7204">
        <v>7203</v>
      </c>
      <c r="B7204">
        <v>1730</v>
      </c>
      <c r="C7204">
        <v>5</v>
      </c>
      <c r="D7204">
        <v>10</v>
      </c>
      <c r="E7204" s="3">
        <v>0.01</v>
      </c>
      <c r="F7204" s="4">
        <f>VLOOKUP(B7204,[1]Vendas!A:C,2,FALSE)</f>
        <v>44126</v>
      </c>
      <c r="G7204" t="str">
        <f>VLOOKUP(VLOOKUP(B7204,[1]Vendas!A:C,3,FALSE),[1]Vendedores!A:B,2,FALSE)</f>
        <v>Filipe de Tarso</v>
      </c>
      <c r="H7204" t="str">
        <f>VLOOKUP(VLOOKUP(VLOOKUP(B7204,[1]Vendas!A:C,3,FALSE),[1]Vendedores!A:E,5,FALSE),[1]Filiais!A:B,2,FALSE)</f>
        <v>Rio de Janeiro</v>
      </c>
      <c r="I7204" s="3">
        <f>VLOOKUP(VLOOKUP(B7204,[1]Vendas!A:C,3,FALSE),[1]Vendedores!A:E,4,FALSE)</f>
        <v>0.04</v>
      </c>
      <c r="J7204" t="str">
        <f>VLOOKUP(C7204,[1]Produtos!A:D,2,FALSE)</f>
        <v>Smartphone</v>
      </c>
      <c r="K7204" s="5">
        <f>VLOOKUP(C7204,[1]Produtos!A:D,3,FALSE)</f>
        <v>3200</v>
      </c>
      <c r="L7204" s="5">
        <f t="shared" si="336"/>
        <v>32000</v>
      </c>
      <c r="M7204" s="5">
        <f t="shared" si="337"/>
        <v>320</v>
      </c>
      <c r="N7204" s="5">
        <f t="shared" si="338"/>
        <v>31680</v>
      </c>
      <c r="O7204" t="str">
        <f>VLOOKUP(VLOOKUP(C7204,[1]Produtos!A:D,4,FALSE),[1]Categorias!A:B,2,FALSE)</f>
        <v>Celulares</v>
      </c>
    </row>
    <row r="7205" spans="1:15" x14ac:dyDescent="0.3">
      <c r="A7205">
        <v>7204</v>
      </c>
      <c r="B7205">
        <v>306</v>
      </c>
      <c r="C7205">
        <v>6</v>
      </c>
      <c r="D7205">
        <v>10</v>
      </c>
      <c r="E7205" s="3">
        <v>0.05</v>
      </c>
      <c r="F7205" s="4">
        <f>VLOOKUP(B7205,[1]Vendas!A:C,2,FALSE)</f>
        <v>43926</v>
      </c>
      <c r="G7205" t="str">
        <f>VLOOKUP(VLOOKUP(B7205,[1]Vendas!A:C,3,FALSE),[1]Vendedores!A:B,2,FALSE)</f>
        <v>Augusto Carlos</v>
      </c>
      <c r="H7205" t="str">
        <f>VLOOKUP(VLOOKUP(VLOOKUP(B7205,[1]Vendas!A:C,3,FALSE),[1]Vendedores!A:E,5,FALSE),[1]Filiais!A:B,2,FALSE)</f>
        <v>São Paulo</v>
      </c>
      <c r="I7205" s="3">
        <f>VLOOKUP(VLOOKUP(B7205,[1]Vendas!A:C,3,FALSE),[1]Vendedores!A:E,4,FALSE)</f>
        <v>0.08</v>
      </c>
      <c r="J7205" t="str">
        <f>VLOOKUP(C7205,[1]Produtos!A:D,2,FALSE)</f>
        <v>Carregador para celular</v>
      </c>
      <c r="K7205" s="5">
        <f>VLOOKUP(C7205,[1]Produtos!A:D,3,FALSE)</f>
        <v>150</v>
      </c>
      <c r="L7205" s="5">
        <f t="shared" si="336"/>
        <v>1500</v>
      </c>
      <c r="M7205" s="5">
        <f t="shared" si="337"/>
        <v>75</v>
      </c>
      <c r="N7205" s="5">
        <f t="shared" si="338"/>
        <v>1425</v>
      </c>
      <c r="O7205" t="str">
        <f>VLOOKUP(VLOOKUP(C7205,[1]Produtos!A:D,4,FALSE),[1]Categorias!A:B,2,FALSE)</f>
        <v>Celulares</v>
      </c>
    </row>
    <row r="7206" spans="1:15" x14ac:dyDescent="0.3">
      <c r="A7206">
        <v>7205</v>
      </c>
      <c r="B7206">
        <v>1101</v>
      </c>
      <c r="C7206">
        <v>10</v>
      </c>
      <c r="D7206">
        <v>18</v>
      </c>
      <c r="E7206" s="3">
        <v>0.04</v>
      </c>
      <c r="F7206" s="4">
        <f>VLOOKUP(B7206,[1]Vendas!A:C,2,FALSE)</f>
        <v>43929</v>
      </c>
      <c r="G7206" t="str">
        <f>VLOOKUP(VLOOKUP(B7206,[1]Vendas!A:C,3,FALSE),[1]Vendedores!A:B,2,FALSE)</f>
        <v>Solange Almeida</v>
      </c>
      <c r="H7206" t="str">
        <f>VLOOKUP(VLOOKUP(VLOOKUP(B7206,[1]Vendas!A:C,3,FALSE),[1]Vendedores!A:E,5,FALSE),[1]Filiais!A:B,2,FALSE)</f>
        <v>Rio de Janeiro</v>
      </c>
      <c r="I7206" s="3">
        <f>VLOOKUP(VLOOKUP(B7206,[1]Vendas!A:C,3,FALSE),[1]Vendedores!A:E,4,FALSE)</f>
        <v>0.01</v>
      </c>
      <c r="J7206" t="str">
        <f>VLOOKUP(C7206,[1]Produtos!A:D,2,FALSE)</f>
        <v>Caneta</v>
      </c>
      <c r="K7206" s="5">
        <f>VLOOKUP(C7206,[1]Produtos!A:D,3,FALSE)</f>
        <v>15</v>
      </c>
      <c r="L7206" s="5">
        <f t="shared" si="336"/>
        <v>270</v>
      </c>
      <c r="M7206" s="5">
        <f t="shared" si="337"/>
        <v>10.8</v>
      </c>
      <c r="N7206" s="5">
        <f t="shared" si="338"/>
        <v>259.2</v>
      </c>
      <c r="O7206" t="str">
        <f>VLOOKUP(VLOOKUP(C7206,[1]Produtos!A:D,4,FALSE),[1]Categorias!A:B,2,FALSE)</f>
        <v>Papelaria</v>
      </c>
    </row>
    <row r="7207" spans="1:15" x14ac:dyDescent="0.3">
      <c r="A7207">
        <v>7206</v>
      </c>
      <c r="B7207">
        <v>16</v>
      </c>
      <c r="C7207">
        <v>4</v>
      </c>
      <c r="D7207">
        <v>22</v>
      </c>
      <c r="E7207" s="3">
        <v>0.03</v>
      </c>
      <c r="F7207" s="4">
        <f>VLOOKUP(B7207,[1]Vendas!A:C,2,FALSE)</f>
        <v>44035</v>
      </c>
      <c r="G7207" t="str">
        <f>VLOOKUP(VLOOKUP(B7207,[1]Vendas!A:C,3,FALSE),[1]Vendedores!A:B,2,FALSE)</f>
        <v>Jaqueline de Souza</v>
      </c>
      <c r="H7207" t="str">
        <f>VLOOKUP(VLOOKUP(VLOOKUP(B7207,[1]Vendas!A:C,3,FALSE),[1]Vendedores!A:E,5,FALSE),[1]Filiais!A:B,2,FALSE)</f>
        <v>Minas Gerais</v>
      </c>
      <c r="I7207" s="3">
        <f>VLOOKUP(VLOOKUP(B7207,[1]Vendas!A:C,3,FALSE),[1]Vendedores!A:E,4,FALSE)</f>
        <v>7.0000000000000007E-2</v>
      </c>
      <c r="J7207" t="str">
        <f>VLOOKUP(C7207,[1]Produtos!A:D,2,FALSE)</f>
        <v>Mouse</v>
      </c>
      <c r="K7207" s="5">
        <f>VLOOKUP(C7207,[1]Produtos!A:D,3,FALSE)</f>
        <v>75</v>
      </c>
      <c r="L7207" s="5">
        <f t="shared" si="336"/>
        <v>1650</v>
      </c>
      <c r="M7207" s="5">
        <f t="shared" si="337"/>
        <v>49.5</v>
      </c>
      <c r="N7207" s="5">
        <f t="shared" si="338"/>
        <v>1600.5</v>
      </c>
      <c r="O7207" t="str">
        <f>VLOOKUP(VLOOKUP(C7207,[1]Produtos!A:D,4,FALSE),[1]Categorias!A:B,2,FALSE)</f>
        <v>Acessórios</v>
      </c>
    </row>
    <row r="7208" spans="1:15" x14ac:dyDescent="0.3">
      <c r="A7208">
        <v>7207</v>
      </c>
      <c r="B7208">
        <v>223</v>
      </c>
      <c r="C7208">
        <v>9</v>
      </c>
      <c r="D7208">
        <v>19</v>
      </c>
      <c r="E7208" s="3">
        <v>0.05</v>
      </c>
      <c r="F7208" s="4">
        <f>VLOOKUP(B7208,[1]Vendas!A:C,2,FALSE)</f>
        <v>44123</v>
      </c>
      <c r="G7208" t="str">
        <f>VLOOKUP(VLOOKUP(B7208,[1]Vendas!A:C,3,FALSE),[1]Vendedores!A:B,2,FALSE)</f>
        <v>Antônio da Costa</v>
      </c>
      <c r="H7208" t="str">
        <f>VLOOKUP(VLOOKUP(VLOOKUP(B7208,[1]Vendas!A:C,3,FALSE),[1]Vendedores!A:E,5,FALSE),[1]Filiais!A:B,2,FALSE)</f>
        <v>São Paulo</v>
      </c>
      <c r="I7208" s="3">
        <f>VLOOKUP(VLOOKUP(B7208,[1]Vendas!A:C,3,FALSE),[1]Vendedores!A:E,4,FALSE)</f>
        <v>7.0000000000000007E-2</v>
      </c>
      <c r="J7208" t="str">
        <f>VLOOKUP(C7208,[1]Produtos!A:D,2,FALSE)</f>
        <v>Papel A4</v>
      </c>
      <c r="K7208" s="5">
        <f>VLOOKUP(C7208,[1]Produtos!A:D,3,FALSE)</f>
        <v>90</v>
      </c>
      <c r="L7208" s="5">
        <f t="shared" si="336"/>
        <v>1710</v>
      </c>
      <c r="M7208" s="5">
        <f t="shared" si="337"/>
        <v>85.5</v>
      </c>
      <c r="N7208" s="5">
        <f t="shared" si="338"/>
        <v>1624.5</v>
      </c>
      <c r="O7208" t="str">
        <f>VLOOKUP(VLOOKUP(C7208,[1]Produtos!A:D,4,FALSE),[1]Categorias!A:B,2,FALSE)</f>
        <v>Papelaria</v>
      </c>
    </row>
    <row r="7209" spans="1:15" x14ac:dyDescent="0.3">
      <c r="A7209">
        <v>7208</v>
      </c>
      <c r="B7209">
        <v>117</v>
      </c>
      <c r="C7209">
        <v>1</v>
      </c>
      <c r="D7209">
        <v>22</v>
      </c>
      <c r="E7209" s="3">
        <v>0.05</v>
      </c>
      <c r="F7209" s="4">
        <f>VLOOKUP(B7209,[1]Vendas!A:C,2,FALSE)</f>
        <v>44072</v>
      </c>
      <c r="G7209" t="str">
        <f>VLOOKUP(VLOOKUP(B7209,[1]Vendas!A:C,3,FALSE),[1]Vendedores!A:B,2,FALSE)</f>
        <v>Antônio da Costa</v>
      </c>
      <c r="H7209" t="str">
        <f>VLOOKUP(VLOOKUP(VLOOKUP(B7209,[1]Vendas!A:C,3,FALSE),[1]Vendedores!A:E,5,FALSE),[1]Filiais!A:B,2,FALSE)</f>
        <v>São Paulo</v>
      </c>
      <c r="I7209" s="3">
        <f>VLOOKUP(VLOOKUP(B7209,[1]Vendas!A:C,3,FALSE),[1]Vendedores!A:E,4,FALSE)</f>
        <v>7.0000000000000007E-2</v>
      </c>
      <c r="J7209" t="str">
        <f>VLOOKUP(C7209,[1]Produtos!A:D,2,FALSE)</f>
        <v>Computador desktop</v>
      </c>
      <c r="K7209" s="5">
        <f>VLOOKUP(C7209,[1]Produtos!A:D,3,FALSE)</f>
        <v>5200</v>
      </c>
      <c r="L7209" s="5">
        <f t="shared" si="336"/>
        <v>114400</v>
      </c>
      <c r="M7209" s="5">
        <f t="shared" si="337"/>
        <v>5720</v>
      </c>
      <c r="N7209" s="5">
        <f t="shared" si="338"/>
        <v>108680</v>
      </c>
      <c r="O7209" t="str">
        <f>VLOOKUP(VLOOKUP(C7209,[1]Produtos!A:D,4,FALSE),[1]Categorias!A:B,2,FALSE)</f>
        <v>Hardwares</v>
      </c>
    </row>
    <row r="7210" spans="1:15" x14ac:dyDescent="0.3">
      <c r="A7210">
        <v>7209</v>
      </c>
      <c r="B7210">
        <v>1558</v>
      </c>
      <c r="C7210">
        <v>4</v>
      </c>
      <c r="D7210">
        <v>18</v>
      </c>
      <c r="E7210" s="3">
        <v>0.03</v>
      </c>
      <c r="F7210" s="4">
        <f>VLOOKUP(B7210,[1]Vendas!A:C,2,FALSE)</f>
        <v>44078</v>
      </c>
      <c r="G7210" t="str">
        <f>VLOOKUP(VLOOKUP(B7210,[1]Vendas!A:C,3,FALSE),[1]Vendedores!A:B,2,FALSE)</f>
        <v>Almira Buarque</v>
      </c>
      <c r="H7210" t="str">
        <f>VLOOKUP(VLOOKUP(VLOOKUP(B7210,[1]Vendas!A:C,3,FALSE),[1]Vendedores!A:E,5,FALSE),[1]Filiais!A:B,2,FALSE)</f>
        <v>Rio de Janeiro</v>
      </c>
      <c r="I7210" s="3">
        <f>VLOOKUP(VLOOKUP(B7210,[1]Vendas!A:C,3,FALSE),[1]Vendedores!A:E,4,FALSE)</f>
        <v>0.04</v>
      </c>
      <c r="J7210" t="str">
        <f>VLOOKUP(C7210,[1]Produtos!A:D,2,FALSE)</f>
        <v>Mouse</v>
      </c>
      <c r="K7210" s="5">
        <f>VLOOKUP(C7210,[1]Produtos!A:D,3,FALSE)</f>
        <v>75</v>
      </c>
      <c r="L7210" s="5">
        <f t="shared" si="336"/>
        <v>1350</v>
      </c>
      <c r="M7210" s="5">
        <f t="shared" si="337"/>
        <v>40.5</v>
      </c>
      <c r="N7210" s="5">
        <f t="shared" si="338"/>
        <v>1309.5</v>
      </c>
      <c r="O7210" t="str">
        <f>VLOOKUP(VLOOKUP(C7210,[1]Produtos!A:D,4,FALSE),[1]Categorias!A:B,2,FALSE)</f>
        <v>Acessórios</v>
      </c>
    </row>
    <row r="7211" spans="1:15" x14ac:dyDescent="0.3">
      <c r="A7211">
        <v>7210</v>
      </c>
      <c r="B7211">
        <v>1576</v>
      </c>
      <c r="C7211">
        <v>3</v>
      </c>
      <c r="D7211">
        <v>27</v>
      </c>
      <c r="E7211" s="3">
        <v>0.02</v>
      </c>
      <c r="F7211" s="4">
        <f>VLOOKUP(B7211,[1]Vendas!A:C,2,FALSE)</f>
        <v>44094</v>
      </c>
      <c r="G7211" t="str">
        <f>VLOOKUP(VLOOKUP(B7211,[1]Vendas!A:C,3,FALSE),[1]Vendedores!A:B,2,FALSE)</f>
        <v>Jaqueline de Souza</v>
      </c>
      <c r="H7211" t="str">
        <f>VLOOKUP(VLOOKUP(VLOOKUP(B7211,[1]Vendas!A:C,3,FALSE),[1]Vendedores!A:E,5,FALSE),[1]Filiais!A:B,2,FALSE)</f>
        <v>Minas Gerais</v>
      </c>
      <c r="I7211" s="3">
        <f>VLOOKUP(VLOOKUP(B7211,[1]Vendas!A:C,3,FALSE),[1]Vendedores!A:E,4,FALSE)</f>
        <v>7.0000000000000007E-2</v>
      </c>
      <c r="J7211" t="str">
        <f>VLOOKUP(C7211,[1]Produtos!A:D,2,FALSE)</f>
        <v>Teclado</v>
      </c>
      <c r="K7211" s="5">
        <f>VLOOKUP(C7211,[1]Produtos!A:D,3,FALSE)</f>
        <v>90</v>
      </c>
      <c r="L7211" s="5">
        <f t="shared" si="336"/>
        <v>2430</v>
      </c>
      <c r="M7211" s="5">
        <f t="shared" si="337"/>
        <v>48.6</v>
      </c>
      <c r="N7211" s="5">
        <f t="shared" si="338"/>
        <v>2381.4</v>
      </c>
      <c r="O7211" t="str">
        <f>VLOOKUP(VLOOKUP(C7211,[1]Produtos!A:D,4,FALSE),[1]Categorias!A:B,2,FALSE)</f>
        <v>Acessórios</v>
      </c>
    </row>
    <row r="7212" spans="1:15" x14ac:dyDescent="0.3">
      <c r="A7212">
        <v>7211</v>
      </c>
      <c r="B7212">
        <v>477</v>
      </c>
      <c r="C7212">
        <v>9</v>
      </c>
      <c r="D7212">
        <v>27</v>
      </c>
      <c r="E7212" s="3">
        <v>0</v>
      </c>
      <c r="F7212" s="4">
        <f>VLOOKUP(B7212,[1]Vendas!A:C,2,FALSE)</f>
        <v>43962</v>
      </c>
      <c r="G7212" t="str">
        <f>VLOOKUP(VLOOKUP(B7212,[1]Vendas!A:C,3,FALSE),[1]Vendedores!A:B,2,FALSE)</f>
        <v>Débora Albuquerque</v>
      </c>
      <c r="H7212" t="str">
        <f>VLOOKUP(VLOOKUP(VLOOKUP(B7212,[1]Vendas!A:C,3,FALSE),[1]Vendedores!A:E,5,FALSE),[1]Filiais!A:B,2,FALSE)</f>
        <v>São Paulo</v>
      </c>
      <c r="I7212" s="3">
        <f>VLOOKUP(VLOOKUP(B7212,[1]Vendas!A:C,3,FALSE),[1]Vendedores!A:E,4,FALSE)</f>
        <v>0.02</v>
      </c>
      <c r="J7212" t="str">
        <f>VLOOKUP(C7212,[1]Produtos!A:D,2,FALSE)</f>
        <v>Papel A4</v>
      </c>
      <c r="K7212" s="5">
        <f>VLOOKUP(C7212,[1]Produtos!A:D,3,FALSE)</f>
        <v>90</v>
      </c>
      <c r="L7212" s="5">
        <f t="shared" si="336"/>
        <v>2430</v>
      </c>
      <c r="M7212" s="5">
        <f t="shared" si="337"/>
        <v>0</v>
      </c>
      <c r="N7212" s="5">
        <f t="shared" si="338"/>
        <v>2430</v>
      </c>
      <c r="O7212" t="str">
        <f>VLOOKUP(VLOOKUP(C7212,[1]Produtos!A:D,4,FALSE),[1]Categorias!A:B,2,FALSE)</f>
        <v>Papelaria</v>
      </c>
    </row>
    <row r="7213" spans="1:15" x14ac:dyDescent="0.3">
      <c r="A7213">
        <v>7212</v>
      </c>
      <c r="B7213">
        <v>144</v>
      </c>
      <c r="C7213">
        <v>6</v>
      </c>
      <c r="D7213">
        <v>2</v>
      </c>
      <c r="E7213" s="3">
        <v>0.03</v>
      </c>
      <c r="F7213" s="4">
        <f>VLOOKUP(B7213,[1]Vendas!A:C,2,FALSE)</f>
        <v>44128</v>
      </c>
      <c r="G7213" t="str">
        <f>VLOOKUP(VLOOKUP(B7213,[1]Vendas!A:C,3,FALSE),[1]Vendedores!A:B,2,FALSE)</f>
        <v>Antônio da Costa</v>
      </c>
      <c r="H7213" t="str">
        <f>VLOOKUP(VLOOKUP(VLOOKUP(B7213,[1]Vendas!A:C,3,FALSE),[1]Vendedores!A:E,5,FALSE),[1]Filiais!A:B,2,FALSE)</f>
        <v>São Paulo</v>
      </c>
      <c r="I7213" s="3">
        <f>VLOOKUP(VLOOKUP(B7213,[1]Vendas!A:C,3,FALSE),[1]Vendedores!A:E,4,FALSE)</f>
        <v>7.0000000000000007E-2</v>
      </c>
      <c r="J7213" t="str">
        <f>VLOOKUP(C7213,[1]Produtos!A:D,2,FALSE)</f>
        <v>Carregador para celular</v>
      </c>
      <c r="K7213" s="5">
        <f>VLOOKUP(C7213,[1]Produtos!A:D,3,FALSE)</f>
        <v>150</v>
      </c>
      <c r="L7213" s="5">
        <f t="shared" si="336"/>
        <v>300</v>
      </c>
      <c r="M7213" s="5">
        <f t="shared" si="337"/>
        <v>9</v>
      </c>
      <c r="N7213" s="5">
        <f t="shared" si="338"/>
        <v>291</v>
      </c>
      <c r="O7213" t="str">
        <f>VLOOKUP(VLOOKUP(C7213,[1]Produtos!A:D,4,FALSE),[1]Categorias!A:B,2,FALSE)</f>
        <v>Celulares</v>
      </c>
    </row>
    <row r="7214" spans="1:15" x14ac:dyDescent="0.3">
      <c r="A7214">
        <v>7213</v>
      </c>
      <c r="B7214">
        <v>1489</v>
      </c>
      <c r="C7214">
        <v>4</v>
      </c>
      <c r="D7214">
        <v>24</v>
      </c>
      <c r="E7214" s="3">
        <v>0.03</v>
      </c>
      <c r="F7214" s="4">
        <f>VLOOKUP(B7214,[1]Vendas!A:C,2,FALSE)</f>
        <v>44151</v>
      </c>
      <c r="G7214" t="str">
        <f>VLOOKUP(VLOOKUP(B7214,[1]Vendas!A:C,3,FALSE),[1]Vendedores!A:B,2,FALSE)</f>
        <v>Augusto Carlos</v>
      </c>
      <c r="H7214" t="str">
        <f>VLOOKUP(VLOOKUP(VLOOKUP(B7214,[1]Vendas!A:C,3,FALSE),[1]Vendedores!A:E,5,FALSE),[1]Filiais!A:B,2,FALSE)</f>
        <v>São Paulo</v>
      </c>
      <c r="I7214" s="3">
        <f>VLOOKUP(VLOOKUP(B7214,[1]Vendas!A:C,3,FALSE),[1]Vendedores!A:E,4,FALSE)</f>
        <v>0.08</v>
      </c>
      <c r="J7214" t="str">
        <f>VLOOKUP(C7214,[1]Produtos!A:D,2,FALSE)</f>
        <v>Mouse</v>
      </c>
      <c r="K7214" s="5">
        <f>VLOOKUP(C7214,[1]Produtos!A:D,3,FALSE)</f>
        <v>75</v>
      </c>
      <c r="L7214" s="5">
        <f t="shared" si="336"/>
        <v>1800</v>
      </c>
      <c r="M7214" s="5">
        <f t="shared" si="337"/>
        <v>54</v>
      </c>
      <c r="N7214" s="5">
        <f t="shared" si="338"/>
        <v>1746</v>
      </c>
      <c r="O7214" t="str">
        <f>VLOOKUP(VLOOKUP(C7214,[1]Produtos!A:D,4,FALSE),[1]Categorias!A:B,2,FALSE)</f>
        <v>Acessórios</v>
      </c>
    </row>
    <row r="7215" spans="1:15" x14ac:dyDescent="0.3">
      <c r="A7215">
        <v>7214</v>
      </c>
      <c r="B7215">
        <v>257</v>
      </c>
      <c r="C7215">
        <v>10</v>
      </c>
      <c r="D7215">
        <v>16</v>
      </c>
      <c r="E7215" s="3">
        <v>0.01</v>
      </c>
      <c r="F7215" s="4">
        <f>VLOOKUP(B7215,[1]Vendas!A:C,2,FALSE)</f>
        <v>43993</v>
      </c>
      <c r="G7215" t="str">
        <f>VLOOKUP(VLOOKUP(B7215,[1]Vendas!A:C,3,FALSE),[1]Vendedores!A:B,2,FALSE)</f>
        <v>Augusto Carlos</v>
      </c>
      <c r="H7215" t="str">
        <f>VLOOKUP(VLOOKUP(VLOOKUP(B7215,[1]Vendas!A:C,3,FALSE),[1]Vendedores!A:E,5,FALSE),[1]Filiais!A:B,2,FALSE)</f>
        <v>São Paulo</v>
      </c>
      <c r="I7215" s="3">
        <f>VLOOKUP(VLOOKUP(B7215,[1]Vendas!A:C,3,FALSE),[1]Vendedores!A:E,4,FALSE)</f>
        <v>0.08</v>
      </c>
      <c r="J7215" t="str">
        <f>VLOOKUP(C7215,[1]Produtos!A:D,2,FALSE)</f>
        <v>Caneta</v>
      </c>
      <c r="K7215" s="5">
        <f>VLOOKUP(C7215,[1]Produtos!A:D,3,FALSE)</f>
        <v>15</v>
      </c>
      <c r="L7215" s="5">
        <f t="shared" si="336"/>
        <v>240</v>
      </c>
      <c r="M7215" s="5">
        <f t="shared" si="337"/>
        <v>2.4</v>
      </c>
      <c r="N7215" s="5">
        <f t="shared" si="338"/>
        <v>237.6</v>
      </c>
      <c r="O7215" t="str">
        <f>VLOOKUP(VLOOKUP(C7215,[1]Produtos!A:D,4,FALSE),[1]Categorias!A:B,2,FALSE)</f>
        <v>Papelaria</v>
      </c>
    </row>
    <row r="7216" spans="1:15" x14ac:dyDescent="0.3">
      <c r="A7216">
        <v>7215</v>
      </c>
      <c r="B7216">
        <v>913</v>
      </c>
      <c r="C7216">
        <v>8</v>
      </c>
      <c r="D7216">
        <v>26</v>
      </c>
      <c r="E7216" s="3">
        <v>0.02</v>
      </c>
      <c r="F7216" s="4">
        <f>VLOOKUP(B7216,[1]Vendas!A:C,2,FALSE)</f>
        <v>44090</v>
      </c>
      <c r="G7216" t="str">
        <f>VLOOKUP(VLOOKUP(B7216,[1]Vendas!A:C,3,FALSE),[1]Vendedores!A:B,2,FALSE)</f>
        <v>Débora Albuquerque</v>
      </c>
      <c r="H7216" t="str">
        <f>VLOOKUP(VLOOKUP(VLOOKUP(B7216,[1]Vendas!A:C,3,FALSE),[1]Vendedores!A:E,5,FALSE),[1]Filiais!A:B,2,FALSE)</f>
        <v>São Paulo</v>
      </c>
      <c r="I7216" s="3">
        <f>VLOOKUP(VLOOKUP(B7216,[1]Vendas!A:C,3,FALSE),[1]Vendedores!A:E,4,FALSE)</f>
        <v>0.02</v>
      </c>
      <c r="J7216" t="str">
        <f>VLOOKUP(C7216,[1]Produtos!A:D,2,FALSE)</f>
        <v>Projetor</v>
      </c>
      <c r="K7216" s="5">
        <f>VLOOKUP(C7216,[1]Produtos!A:D,3,FALSE)</f>
        <v>2900</v>
      </c>
      <c r="L7216" s="5">
        <f t="shared" si="336"/>
        <v>75400</v>
      </c>
      <c r="M7216" s="5">
        <f t="shared" si="337"/>
        <v>1508</v>
      </c>
      <c r="N7216" s="5">
        <f t="shared" si="338"/>
        <v>73892</v>
      </c>
      <c r="O7216" t="str">
        <f>VLOOKUP(VLOOKUP(C7216,[1]Produtos!A:D,4,FALSE),[1]Categorias!A:B,2,FALSE)</f>
        <v>Hardwares</v>
      </c>
    </row>
    <row r="7217" spans="1:15" x14ac:dyDescent="0.3">
      <c r="A7217">
        <v>7216</v>
      </c>
      <c r="B7217">
        <v>1791</v>
      </c>
      <c r="C7217">
        <v>8</v>
      </c>
      <c r="D7217">
        <v>11</v>
      </c>
      <c r="E7217" s="3">
        <v>0.03</v>
      </c>
      <c r="F7217" s="4">
        <f>VLOOKUP(B7217,[1]Vendas!A:C,2,FALSE)</f>
        <v>44044</v>
      </c>
      <c r="G7217" t="str">
        <f>VLOOKUP(VLOOKUP(B7217,[1]Vendas!A:C,3,FALSE),[1]Vendedores!A:B,2,FALSE)</f>
        <v>Solange Almeida</v>
      </c>
      <c r="H7217" t="str">
        <f>VLOOKUP(VLOOKUP(VLOOKUP(B7217,[1]Vendas!A:C,3,FALSE),[1]Vendedores!A:E,5,FALSE),[1]Filiais!A:B,2,FALSE)</f>
        <v>Rio de Janeiro</v>
      </c>
      <c r="I7217" s="3">
        <f>VLOOKUP(VLOOKUP(B7217,[1]Vendas!A:C,3,FALSE),[1]Vendedores!A:E,4,FALSE)</f>
        <v>0.01</v>
      </c>
      <c r="J7217" t="str">
        <f>VLOOKUP(C7217,[1]Produtos!A:D,2,FALSE)</f>
        <v>Projetor</v>
      </c>
      <c r="K7217" s="5">
        <f>VLOOKUP(C7217,[1]Produtos!A:D,3,FALSE)</f>
        <v>2900</v>
      </c>
      <c r="L7217" s="5">
        <f t="shared" si="336"/>
        <v>31900</v>
      </c>
      <c r="M7217" s="5">
        <f t="shared" si="337"/>
        <v>957</v>
      </c>
      <c r="N7217" s="5">
        <f t="shared" si="338"/>
        <v>30943</v>
      </c>
      <c r="O7217" t="str">
        <f>VLOOKUP(VLOOKUP(C7217,[1]Produtos!A:D,4,FALSE),[1]Categorias!A:B,2,FALSE)</f>
        <v>Hardwares</v>
      </c>
    </row>
    <row r="7218" spans="1:15" x14ac:dyDescent="0.3">
      <c r="A7218">
        <v>7217</v>
      </c>
      <c r="B7218">
        <v>1223</v>
      </c>
      <c r="C7218">
        <v>6</v>
      </c>
      <c r="D7218">
        <v>18</v>
      </c>
      <c r="E7218" s="3">
        <v>0.01</v>
      </c>
      <c r="F7218" s="4">
        <f>VLOOKUP(B7218,[1]Vendas!A:C,2,FALSE)</f>
        <v>44136</v>
      </c>
      <c r="G7218" t="str">
        <f>VLOOKUP(VLOOKUP(B7218,[1]Vendas!A:C,3,FALSE),[1]Vendedores!A:B,2,FALSE)</f>
        <v>Débora Albuquerque</v>
      </c>
      <c r="H7218" t="str">
        <f>VLOOKUP(VLOOKUP(VLOOKUP(B7218,[1]Vendas!A:C,3,FALSE),[1]Vendedores!A:E,5,FALSE),[1]Filiais!A:B,2,FALSE)</f>
        <v>São Paulo</v>
      </c>
      <c r="I7218" s="3">
        <f>VLOOKUP(VLOOKUP(B7218,[1]Vendas!A:C,3,FALSE),[1]Vendedores!A:E,4,FALSE)</f>
        <v>0.02</v>
      </c>
      <c r="J7218" t="str">
        <f>VLOOKUP(C7218,[1]Produtos!A:D,2,FALSE)</f>
        <v>Carregador para celular</v>
      </c>
      <c r="K7218" s="5">
        <f>VLOOKUP(C7218,[1]Produtos!A:D,3,FALSE)</f>
        <v>150</v>
      </c>
      <c r="L7218" s="5">
        <f t="shared" si="336"/>
        <v>2700</v>
      </c>
      <c r="M7218" s="5">
        <f t="shared" si="337"/>
        <v>27</v>
      </c>
      <c r="N7218" s="5">
        <f t="shared" si="338"/>
        <v>2673</v>
      </c>
      <c r="O7218" t="str">
        <f>VLOOKUP(VLOOKUP(C7218,[1]Produtos!A:D,4,FALSE),[1]Categorias!A:B,2,FALSE)</f>
        <v>Celulares</v>
      </c>
    </row>
    <row r="7219" spans="1:15" x14ac:dyDescent="0.3">
      <c r="A7219">
        <v>7218</v>
      </c>
      <c r="B7219">
        <v>221</v>
      </c>
      <c r="C7219">
        <v>4</v>
      </c>
      <c r="D7219">
        <v>15</v>
      </c>
      <c r="E7219" s="3">
        <v>0.03</v>
      </c>
      <c r="F7219" s="4">
        <f>VLOOKUP(B7219,[1]Vendas!A:C,2,FALSE)</f>
        <v>44045</v>
      </c>
      <c r="G7219" t="str">
        <f>VLOOKUP(VLOOKUP(B7219,[1]Vendas!A:C,3,FALSE),[1]Vendedores!A:B,2,FALSE)</f>
        <v>Rubens Lopes</v>
      </c>
      <c r="H7219" t="str">
        <f>VLOOKUP(VLOOKUP(VLOOKUP(B7219,[1]Vendas!A:C,3,FALSE),[1]Vendedores!A:E,5,FALSE),[1]Filiais!A:B,2,FALSE)</f>
        <v>Minas Gerais</v>
      </c>
      <c r="I7219" s="3">
        <f>VLOOKUP(VLOOKUP(B7219,[1]Vendas!A:C,3,FALSE),[1]Vendedores!A:E,4,FALSE)</f>
        <v>0.02</v>
      </c>
      <c r="J7219" t="str">
        <f>VLOOKUP(C7219,[1]Produtos!A:D,2,FALSE)</f>
        <v>Mouse</v>
      </c>
      <c r="K7219" s="5">
        <f>VLOOKUP(C7219,[1]Produtos!A:D,3,FALSE)</f>
        <v>75</v>
      </c>
      <c r="L7219" s="5">
        <f t="shared" si="336"/>
        <v>1125</v>
      </c>
      <c r="M7219" s="5">
        <f t="shared" si="337"/>
        <v>33.75</v>
      </c>
      <c r="N7219" s="5">
        <f t="shared" si="338"/>
        <v>1091.25</v>
      </c>
      <c r="O7219" t="str">
        <f>VLOOKUP(VLOOKUP(C7219,[1]Produtos!A:D,4,FALSE),[1]Categorias!A:B,2,FALSE)</f>
        <v>Acessórios</v>
      </c>
    </row>
    <row r="7220" spans="1:15" x14ac:dyDescent="0.3">
      <c r="A7220">
        <v>7219</v>
      </c>
      <c r="B7220">
        <v>1792</v>
      </c>
      <c r="C7220">
        <v>1</v>
      </c>
      <c r="D7220">
        <v>21</v>
      </c>
      <c r="E7220" s="3">
        <v>0.05</v>
      </c>
      <c r="F7220" s="4">
        <f>VLOOKUP(B7220,[1]Vendas!A:C,2,FALSE)</f>
        <v>44009</v>
      </c>
      <c r="G7220" t="str">
        <f>VLOOKUP(VLOOKUP(B7220,[1]Vendas!A:C,3,FALSE),[1]Vendedores!A:B,2,FALSE)</f>
        <v>Filipe de Tarso</v>
      </c>
      <c r="H7220" t="str">
        <f>VLOOKUP(VLOOKUP(VLOOKUP(B7220,[1]Vendas!A:C,3,FALSE),[1]Vendedores!A:E,5,FALSE),[1]Filiais!A:B,2,FALSE)</f>
        <v>Rio de Janeiro</v>
      </c>
      <c r="I7220" s="3">
        <f>VLOOKUP(VLOOKUP(B7220,[1]Vendas!A:C,3,FALSE),[1]Vendedores!A:E,4,FALSE)</f>
        <v>0.04</v>
      </c>
      <c r="J7220" t="str">
        <f>VLOOKUP(C7220,[1]Produtos!A:D,2,FALSE)</f>
        <v>Computador desktop</v>
      </c>
      <c r="K7220" s="5">
        <f>VLOOKUP(C7220,[1]Produtos!A:D,3,FALSE)</f>
        <v>5200</v>
      </c>
      <c r="L7220" s="5">
        <f t="shared" si="336"/>
        <v>109200</v>
      </c>
      <c r="M7220" s="5">
        <f t="shared" si="337"/>
        <v>5460</v>
      </c>
      <c r="N7220" s="5">
        <f t="shared" si="338"/>
        <v>103740</v>
      </c>
      <c r="O7220" t="str">
        <f>VLOOKUP(VLOOKUP(C7220,[1]Produtos!A:D,4,FALSE),[1]Categorias!A:B,2,FALSE)</f>
        <v>Hardwares</v>
      </c>
    </row>
    <row r="7221" spans="1:15" x14ac:dyDescent="0.3">
      <c r="A7221">
        <v>7220</v>
      </c>
      <c r="B7221">
        <v>1113</v>
      </c>
      <c r="C7221">
        <v>4</v>
      </c>
      <c r="D7221">
        <v>28</v>
      </c>
      <c r="E7221" s="3">
        <v>0.03</v>
      </c>
      <c r="F7221" s="4">
        <f>VLOOKUP(B7221,[1]Vendas!A:C,2,FALSE)</f>
        <v>44152</v>
      </c>
      <c r="G7221" t="str">
        <f>VLOOKUP(VLOOKUP(B7221,[1]Vendas!A:C,3,FALSE),[1]Vendedores!A:B,2,FALSE)</f>
        <v>Rubens Lopes</v>
      </c>
      <c r="H7221" t="str">
        <f>VLOOKUP(VLOOKUP(VLOOKUP(B7221,[1]Vendas!A:C,3,FALSE),[1]Vendedores!A:E,5,FALSE),[1]Filiais!A:B,2,FALSE)</f>
        <v>Minas Gerais</v>
      </c>
      <c r="I7221" s="3">
        <f>VLOOKUP(VLOOKUP(B7221,[1]Vendas!A:C,3,FALSE),[1]Vendedores!A:E,4,FALSE)</f>
        <v>0.02</v>
      </c>
      <c r="J7221" t="str">
        <f>VLOOKUP(C7221,[1]Produtos!A:D,2,FALSE)</f>
        <v>Mouse</v>
      </c>
      <c r="K7221" s="5">
        <f>VLOOKUP(C7221,[1]Produtos!A:D,3,FALSE)</f>
        <v>75</v>
      </c>
      <c r="L7221" s="5">
        <f t="shared" si="336"/>
        <v>2100</v>
      </c>
      <c r="M7221" s="5">
        <f t="shared" si="337"/>
        <v>63</v>
      </c>
      <c r="N7221" s="5">
        <f t="shared" si="338"/>
        <v>2037</v>
      </c>
      <c r="O7221" t="str">
        <f>VLOOKUP(VLOOKUP(C7221,[1]Produtos!A:D,4,FALSE),[1]Categorias!A:B,2,FALSE)</f>
        <v>Acessórios</v>
      </c>
    </row>
    <row r="7222" spans="1:15" x14ac:dyDescent="0.3">
      <c r="A7222">
        <v>7221</v>
      </c>
      <c r="B7222">
        <v>972</v>
      </c>
      <c r="C7222">
        <v>4</v>
      </c>
      <c r="D7222">
        <v>11</v>
      </c>
      <c r="E7222" s="3">
        <v>0.03</v>
      </c>
      <c r="F7222" s="4">
        <f>VLOOKUP(B7222,[1]Vendas!A:C,2,FALSE)</f>
        <v>43853</v>
      </c>
      <c r="G7222" t="str">
        <f>VLOOKUP(VLOOKUP(B7222,[1]Vendas!A:C,3,FALSE),[1]Vendedores!A:B,2,FALSE)</f>
        <v>Filipe de Tarso</v>
      </c>
      <c r="H7222" t="str">
        <f>VLOOKUP(VLOOKUP(VLOOKUP(B7222,[1]Vendas!A:C,3,FALSE),[1]Vendedores!A:E,5,FALSE),[1]Filiais!A:B,2,FALSE)</f>
        <v>Rio de Janeiro</v>
      </c>
      <c r="I7222" s="3">
        <f>VLOOKUP(VLOOKUP(B7222,[1]Vendas!A:C,3,FALSE),[1]Vendedores!A:E,4,FALSE)</f>
        <v>0.04</v>
      </c>
      <c r="J7222" t="str">
        <f>VLOOKUP(C7222,[1]Produtos!A:D,2,FALSE)</f>
        <v>Mouse</v>
      </c>
      <c r="K7222" s="5">
        <f>VLOOKUP(C7222,[1]Produtos!A:D,3,FALSE)</f>
        <v>75</v>
      </c>
      <c r="L7222" s="5">
        <f t="shared" si="336"/>
        <v>825</v>
      </c>
      <c r="M7222" s="5">
        <f t="shared" si="337"/>
        <v>24.75</v>
      </c>
      <c r="N7222" s="5">
        <f t="shared" si="338"/>
        <v>800.25</v>
      </c>
      <c r="O7222" t="str">
        <f>VLOOKUP(VLOOKUP(C7222,[1]Produtos!A:D,4,FALSE),[1]Categorias!A:B,2,FALSE)</f>
        <v>Acessórios</v>
      </c>
    </row>
    <row r="7223" spans="1:15" x14ac:dyDescent="0.3">
      <c r="A7223">
        <v>7222</v>
      </c>
      <c r="B7223">
        <v>216</v>
      </c>
      <c r="C7223">
        <v>6</v>
      </c>
      <c r="D7223">
        <v>22</v>
      </c>
      <c r="E7223" s="3">
        <v>0.04</v>
      </c>
      <c r="F7223" s="4">
        <f>VLOOKUP(B7223,[1]Vendas!A:C,2,FALSE)</f>
        <v>43975</v>
      </c>
      <c r="G7223" t="str">
        <f>VLOOKUP(VLOOKUP(B7223,[1]Vendas!A:C,3,FALSE),[1]Vendedores!A:B,2,FALSE)</f>
        <v>Almira Buarque</v>
      </c>
      <c r="H7223" t="str">
        <f>VLOOKUP(VLOOKUP(VLOOKUP(B7223,[1]Vendas!A:C,3,FALSE),[1]Vendedores!A:E,5,FALSE),[1]Filiais!A:B,2,FALSE)</f>
        <v>Rio de Janeiro</v>
      </c>
      <c r="I7223" s="3">
        <f>VLOOKUP(VLOOKUP(B7223,[1]Vendas!A:C,3,FALSE),[1]Vendedores!A:E,4,FALSE)</f>
        <v>0.04</v>
      </c>
      <c r="J7223" t="str">
        <f>VLOOKUP(C7223,[1]Produtos!A:D,2,FALSE)</f>
        <v>Carregador para celular</v>
      </c>
      <c r="K7223" s="5">
        <f>VLOOKUP(C7223,[1]Produtos!A:D,3,FALSE)</f>
        <v>150</v>
      </c>
      <c r="L7223" s="5">
        <f t="shared" si="336"/>
        <v>3300</v>
      </c>
      <c r="M7223" s="5">
        <f t="shared" si="337"/>
        <v>132</v>
      </c>
      <c r="N7223" s="5">
        <f t="shared" si="338"/>
        <v>3168</v>
      </c>
      <c r="O7223" t="str">
        <f>VLOOKUP(VLOOKUP(C7223,[1]Produtos!A:D,4,FALSE),[1]Categorias!A:B,2,FALSE)</f>
        <v>Celulares</v>
      </c>
    </row>
    <row r="7224" spans="1:15" x14ac:dyDescent="0.3">
      <c r="A7224">
        <v>7223</v>
      </c>
      <c r="B7224">
        <v>1965</v>
      </c>
      <c r="C7224">
        <v>10</v>
      </c>
      <c r="D7224">
        <v>11</v>
      </c>
      <c r="E7224" s="3">
        <v>0.02</v>
      </c>
      <c r="F7224" s="4">
        <f>VLOOKUP(B7224,[1]Vendas!A:C,2,FALSE)</f>
        <v>44105</v>
      </c>
      <c r="G7224" t="str">
        <f>VLOOKUP(VLOOKUP(B7224,[1]Vendas!A:C,3,FALSE),[1]Vendedores!A:B,2,FALSE)</f>
        <v>Solange Almeida</v>
      </c>
      <c r="H7224" t="str">
        <f>VLOOKUP(VLOOKUP(VLOOKUP(B7224,[1]Vendas!A:C,3,FALSE),[1]Vendedores!A:E,5,FALSE),[1]Filiais!A:B,2,FALSE)</f>
        <v>Rio de Janeiro</v>
      </c>
      <c r="I7224" s="3">
        <f>VLOOKUP(VLOOKUP(B7224,[1]Vendas!A:C,3,FALSE),[1]Vendedores!A:E,4,FALSE)</f>
        <v>0.01</v>
      </c>
      <c r="J7224" t="str">
        <f>VLOOKUP(C7224,[1]Produtos!A:D,2,FALSE)</f>
        <v>Caneta</v>
      </c>
      <c r="K7224" s="5">
        <f>VLOOKUP(C7224,[1]Produtos!A:D,3,FALSE)</f>
        <v>15</v>
      </c>
      <c r="L7224" s="5">
        <f t="shared" si="336"/>
        <v>165</v>
      </c>
      <c r="M7224" s="5">
        <f t="shared" si="337"/>
        <v>3.3000000000000003</v>
      </c>
      <c r="N7224" s="5">
        <f t="shared" si="338"/>
        <v>161.69999999999999</v>
      </c>
      <c r="O7224" t="str">
        <f>VLOOKUP(VLOOKUP(C7224,[1]Produtos!A:D,4,FALSE),[1]Categorias!A:B,2,FALSE)</f>
        <v>Papelaria</v>
      </c>
    </row>
    <row r="7225" spans="1:15" x14ac:dyDescent="0.3">
      <c r="A7225">
        <v>7224</v>
      </c>
      <c r="B7225">
        <v>41</v>
      </c>
      <c r="C7225">
        <v>5</v>
      </c>
      <c r="D7225">
        <v>1</v>
      </c>
      <c r="E7225" s="3">
        <v>0.01</v>
      </c>
      <c r="F7225" s="4">
        <f>VLOOKUP(B7225,[1]Vendas!A:C,2,FALSE)</f>
        <v>43951</v>
      </c>
      <c r="G7225" t="str">
        <f>VLOOKUP(VLOOKUP(B7225,[1]Vendas!A:C,3,FALSE),[1]Vendedores!A:B,2,FALSE)</f>
        <v>Almira Buarque</v>
      </c>
      <c r="H7225" t="str">
        <f>VLOOKUP(VLOOKUP(VLOOKUP(B7225,[1]Vendas!A:C,3,FALSE),[1]Vendedores!A:E,5,FALSE),[1]Filiais!A:B,2,FALSE)</f>
        <v>Rio de Janeiro</v>
      </c>
      <c r="I7225" s="3">
        <f>VLOOKUP(VLOOKUP(B7225,[1]Vendas!A:C,3,FALSE),[1]Vendedores!A:E,4,FALSE)</f>
        <v>0.04</v>
      </c>
      <c r="J7225" t="str">
        <f>VLOOKUP(C7225,[1]Produtos!A:D,2,FALSE)</f>
        <v>Smartphone</v>
      </c>
      <c r="K7225" s="5">
        <f>VLOOKUP(C7225,[1]Produtos!A:D,3,FALSE)</f>
        <v>3200</v>
      </c>
      <c r="L7225" s="5">
        <f t="shared" si="336"/>
        <v>3200</v>
      </c>
      <c r="M7225" s="5">
        <f t="shared" si="337"/>
        <v>32</v>
      </c>
      <c r="N7225" s="5">
        <f t="shared" si="338"/>
        <v>3168</v>
      </c>
      <c r="O7225" t="str">
        <f>VLOOKUP(VLOOKUP(C7225,[1]Produtos!A:D,4,FALSE),[1]Categorias!A:B,2,FALSE)</f>
        <v>Celulares</v>
      </c>
    </row>
    <row r="7226" spans="1:15" x14ac:dyDescent="0.3">
      <c r="A7226">
        <v>7225</v>
      </c>
      <c r="B7226">
        <v>1564</v>
      </c>
      <c r="C7226">
        <v>9</v>
      </c>
      <c r="D7226">
        <v>10</v>
      </c>
      <c r="E7226" s="3">
        <v>0.01</v>
      </c>
      <c r="F7226" s="4">
        <f>VLOOKUP(B7226,[1]Vendas!A:C,2,FALSE)</f>
        <v>43858</v>
      </c>
      <c r="G7226" t="str">
        <f>VLOOKUP(VLOOKUP(B7226,[1]Vendas!A:C,3,FALSE),[1]Vendedores!A:B,2,FALSE)</f>
        <v>Débora Albuquerque</v>
      </c>
      <c r="H7226" t="str">
        <f>VLOOKUP(VLOOKUP(VLOOKUP(B7226,[1]Vendas!A:C,3,FALSE),[1]Vendedores!A:E,5,FALSE),[1]Filiais!A:B,2,FALSE)</f>
        <v>São Paulo</v>
      </c>
      <c r="I7226" s="3">
        <f>VLOOKUP(VLOOKUP(B7226,[1]Vendas!A:C,3,FALSE),[1]Vendedores!A:E,4,FALSE)</f>
        <v>0.02</v>
      </c>
      <c r="J7226" t="str">
        <f>VLOOKUP(C7226,[1]Produtos!A:D,2,FALSE)</f>
        <v>Papel A4</v>
      </c>
      <c r="K7226" s="5">
        <f>VLOOKUP(C7226,[1]Produtos!A:D,3,FALSE)</f>
        <v>90</v>
      </c>
      <c r="L7226" s="5">
        <f t="shared" si="336"/>
        <v>900</v>
      </c>
      <c r="M7226" s="5">
        <f t="shared" si="337"/>
        <v>9</v>
      </c>
      <c r="N7226" s="5">
        <f t="shared" si="338"/>
        <v>891</v>
      </c>
      <c r="O7226" t="str">
        <f>VLOOKUP(VLOOKUP(C7226,[1]Produtos!A:D,4,FALSE),[1]Categorias!A:B,2,FALSE)</f>
        <v>Papelaria</v>
      </c>
    </row>
    <row r="7227" spans="1:15" x14ac:dyDescent="0.3">
      <c r="A7227">
        <v>7226</v>
      </c>
      <c r="B7227">
        <v>156</v>
      </c>
      <c r="C7227">
        <v>5</v>
      </c>
      <c r="D7227">
        <v>22</v>
      </c>
      <c r="E7227" s="3">
        <v>0.03</v>
      </c>
      <c r="F7227" s="4">
        <f>VLOOKUP(B7227,[1]Vendas!A:C,2,FALSE)</f>
        <v>44107</v>
      </c>
      <c r="G7227" t="str">
        <f>VLOOKUP(VLOOKUP(B7227,[1]Vendas!A:C,3,FALSE),[1]Vendedores!A:B,2,FALSE)</f>
        <v>Jaqueline de Souza</v>
      </c>
      <c r="H7227" t="str">
        <f>VLOOKUP(VLOOKUP(VLOOKUP(B7227,[1]Vendas!A:C,3,FALSE),[1]Vendedores!A:E,5,FALSE),[1]Filiais!A:B,2,FALSE)</f>
        <v>Minas Gerais</v>
      </c>
      <c r="I7227" s="3">
        <f>VLOOKUP(VLOOKUP(B7227,[1]Vendas!A:C,3,FALSE),[1]Vendedores!A:E,4,FALSE)</f>
        <v>7.0000000000000007E-2</v>
      </c>
      <c r="J7227" t="str">
        <f>VLOOKUP(C7227,[1]Produtos!A:D,2,FALSE)</f>
        <v>Smartphone</v>
      </c>
      <c r="K7227" s="5">
        <f>VLOOKUP(C7227,[1]Produtos!A:D,3,FALSE)</f>
        <v>3200</v>
      </c>
      <c r="L7227" s="5">
        <f t="shared" si="336"/>
        <v>70400</v>
      </c>
      <c r="M7227" s="5">
        <f t="shared" si="337"/>
        <v>2112</v>
      </c>
      <c r="N7227" s="5">
        <f t="shared" si="338"/>
        <v>68288</v>
      </c>
      <c r="O7227" t="str">
        <f>VLOOKUP(VLOOKUP(C7227,[1]Produtos!A:D,4,FALSE),[1]Categorias!A:B,2,FALSE)</f>
        <v>Celulares</v>
      </c>
    </row>
    <row r="7228" spans="1:15" x14ac:dyDescent="0.3">
      <c r="A7228">
        <v>7227</v>
      </c>
      <c r="B7228">
        <v>1156</v>
      </c>
      <c r="C7228">
        <v>3</v>
      </c>
      <c r="D7228">
        <v>4</v>
      </c>
      <c r="E7228" s="3">
        <v>0.04</v>
      </c>
      <c r="F7228" s="4">
        <f>VLOOKUP(B7228,[1]Vendas!A:C,2,FALSE)</f>
        <v>43869</v>
      </c>
      <c r="G7228" t="str">
        <f>VLOOKUP(VLOOKUP(B7228,[1]Vendas!A:C,3,FALSE),[1]Vendedores!A:B,2,FALSE)</f>
        <v>Rubens Lopes</v>
      </c>
      <c r="H7228" t="str">
        <f>VLOOKUP(VLOOKUP(VLOOKUP(B7228,[1]Vendas!A:C,3,FALSE),[1]Vendedores!A:E,5,FALSE),[1]Filiais!A:B,2,FALSE)</f>
        <v>Minas Gerais</v>
      </c>
      <c r="I7228" s="3">
        <f>VLOOKUP(VLOOKUP(B7228,[1]Vendas!A:C,3,FALSE),[1]Vendedores!A:E,4,FALSE)</f>
        <v>0.02</v>
      </c>
      <c r="J7228" t="str">
        <f>VLOOKUP(C7228,[1]Produtos!A:D,2,FALSE)</f>
        <v>Teclado</v>
      </c>
      <c r="K7228" s="5">
        <f>VLOOKUP(C7228,[1]Produtos!A:D,3,FALSE)</f>
        <v>90</v>
      </c>
      <c r="L7228" s="5">
        <f t="shared" si="336"/>
        <v>360</v>
      </c>
      <c r="M7228" s="5">
        <f t="shared" si="337"/>
        <v>14.4</v>
      </c>
      <c r="N7228" s="5">
        <f t="shared" si="338"/>
        <v>345.6</v>
      </c>
      <c r="O7228" t="str">
        <f>VLOOKUP(VLOOKUP(C7228,[1]Produtos!A:D,4,FALSE),[1]Categorias!A:B,2,FALSE)</f>
        <v>Acessórios</v>
      </c>
    </row>
    <row r="7229" spans="1:15" x14ac:dyDescent="0.3">
      <c r="A7229">
        <v>7228</v>
      </c>
      <c r="B7229">
        <v>663</v>
      </c>
      <c r="C7229">
        <v>2</v>
      </c>
      <c r="D7229">
        <v>20</v>
      </c>
      <c r="E7229" s="3">
        <v>0</v>
      </c>
      <c r="F7229" s="4">
        <f>VLOOKUP(B7229,[1]Vendas!A:C,2,FALSE)</f>
        <v>43932</v>
      </c>
      <c r="G7229" t="str">
        <f>VLOOKUP(VLOOKUP(B7229,[1]Vendas!A:C,3,FALSE),[1]Vendedores!A:B,2,FALSE)</f>
        <v>Solange Almeida</v>
      </c>
      <c r="H7229" t="str">
        <f>VLOOKUP(VLOOKUP(VLOOKUP(B7229,[1]Vendas!A:C,3,FALSE),[1]Vendedores!A:E,5,FALSE),[1]Filiais!A:B,2,FALSE)</f>
        <v>Rio de Janeiro</v>
      </c>
      <c r="I7229" s="3">
        <f>VLOOKUP(VLOOKUP(B7229,[1]Vendas!A:C,3,FALSE),[1]Vendedores!A:E,4,FALSE)</f>
        <v>0.01</v>
      </c>
      <c r="J7229" t="str">
        <f>VLOOKUP(C7229,[1]Produtos!A:D,2,FALSE)</f>
        <v>Impressora</v>
      </c>
      <c r="K7229" s="5">
        <f>VLOOKUP(C7229,[1]Produtos!A:D,3,FALSE)</f>
        <v>2100</v>
      </c>
      <c r="L7229" s="5">
        <f t="shared" si="336"/>
        <v>42000</v>
      </c>
      <c r="M7229" s="5">
        <f t="shared" si="337"/>
        <v>0</v>
      </c>
      <c r="N7229" s="5">
        <f t="shared" si="338"/>
        <v>42000</v>
      </c>
      <c r="O7229" t="str">
        <f>VLOOKUP(VLOOKUP(C7229,[1]Produtos!A:D,4,FALSE),[1]Categorias!A:B,2,FALSE)</f>
        <v>Hardwares</v>
      </c>
    </row>
    <row r="7230" spans="1:15" x14ac:dyDescent="0.3">
      <c r="A7230">
        <v>7229</v>
      </c>
      <c r="B7230">
        <v>1619</v>
      </c>
      <c r="C7230">
        <v>10</v>
      </c>
      <c r="D7230">
        <v>25</v>
      </c>
      <c r="E7230" s="3">
        <v>0</v>
      </c>
      <c r="F7230" s="4">
        <f>VLOOKUP(B7230,[1]Vendas!A:C,2,FALSE)</f>
        <v>44152</v>
      </c>
      <c r="G7230" t="str">
        <f>VLOOKUP(VLOOKUP(B7230,[1]Vendas!A:C,3,FALSE),[1]Vendedores!A:B,2,FALSE)</f>
        <v>Raimundo Nonato</v>
      </c>
      <c r="H7230" t="str">
        <f>VLOOKUP(VLOOKUP(VLOOKUP(B7230,[1]Vendas!A:C,3,FALSE),[1]Vendedores!A:E,5,FALSE),[1]Filiais!A:B,2,FALSE)</f>
        <v>Minas Gerais</v>
      </c>
      <c r="I7230" s="3">
        <f>VLOOKUP(VLOOKUP(B7230,[1]Vendas!A:C,3,FALSE),[1]Vendedores!A:E,4,FALSE)</f>
        <v>0.02</v>
      </c>
      <c r="J7230" t="str">
        <f>VLOOKUP(C7230,[1]Produtos!A:D,2,FALSE)</f>
        <v>Caneta</v>
      </c>
      <c r="K7230" s="5">
        <f>VLOOKUP(C7230,[1]Produtos!A:D,3,FALSE)</f>
        <v>15</v>
      </c>
      <c r="L7230" s="5">
        <f t="shared" si="336"/>
        <v>375</v>
      </c>
      <c r="M7230" s="5">
        <f t="shared" si="337"/>
        <v>0</v>
      </c>
      <c r="N7230" s="5">
        <f t="shared" si="338"/>
        <v>375</v>
      </c>
      <c r="O7230" t="str">
        <f>VLOOKUP(VLOOKUP(C7230,[1]Produtos!A:D,4,FALSE),[1]Categorias!A:B,2,FALSE)</f>
        <v>Papelaria</v>
      </c>
    </row>
    <row r="7231" spans="1:15" x14ac:dyDescent="0.3">
      <c r="A7231">
        <v>7230</v>
      </c>
      <c r="B7231">
        <v>996</v>
      </c>
      <c r="C7231">
        <v>7</v>
      </c>
      <c r="D7231">
        <v>21</v>
      </c>
      <c r="E7231" s="3">
        <v>0.05</v>
      </c>
      <c r="F7231" s="4">
        <f>VLOOKUP(B7231,[1]Vendas!A:C,2,FALSE)</f>
        <v>43898</v>
      </c>
      <c r="G7231" t="str">
        <f>VLOOKUP(VLOOKUP(B7231,[1]Vendas!A:C,3,FALSE),[1]Vendedores!A:B,2,FALSE)</f>
        <v>Fernanda Vasconcelos</v>
      </c>
      <c r="H7231" t="str">
        <f>VLOOKUP(VLOOKUP(VLOOKUP(B7231,[1]Vendas!A:C,3,FALSE),[1]Vendedores!A:E,5,FALSE),[1]Filiais!A:B,2,FALSE)</f>
        <v>Minas Gerais</v>
      </c>
      <c r="I7231" s="3">
        <f>VLOOKUP(VLOOKUP(B7231,[1]Vendas!A:C,3,FALSE),[1]Vendedores!A:E,4,FALSE)</f>
        <v>0.04</v>
      </c>
      <c r="J7231" t="str">
        <f>VLOOKUP(C7231,[1]Produtos!A:D,2,FALSE)</f>
        <v>Roteador</v>
      </c>
      <c r="K7231" s="5">
        <f>VLOOKUP(C7231,[1]Produtos!A:D,3,FALSE)</f>
        <v>320</v>
      </c>
      <c r="L7231" s="5">
        <f t="shared" si="336"/>
        <v>6720</v>
      </c>
      <c r="M7231" s="5">
        <f t="shared" si="337"/>
        <v>336</v>
      </c>
      <c r="N7231" s="5">
        <f t="shared" si="338"/>
        <v>6384</v>
      </c>
      <c r="O7231" t="str">
        <f>VLOOKUP(VLOOKUP(C7231,[1]Produtos!A:D,4,FALSE),[1]Categorias!A:B,2,FALSE)</f>
        <v>Hardwares</v>
      </c>
    </row>
    <row r="7232" spans="1:15" x14ac:dyDescent="0.3">
      <c r="A7232">
        <v>7231</v>
      </c>
      <c r="B7232">
        <v>1509</v>
      </c>
      <c r="C7232">
        <v>7</v>
      </c>
      <c r="D7232">
        <v>3</v>
      </c>
      <c r="E7232" s="3">
        <v>0.05</v>
      </c>
      <c r="F7232" s="4">
        <f>VLOOKUP(B7232,[1]Vendas!A:C,2,FALSE)</f>
        <v>44128</v>
      </c>
      <c r="G7232" t="str">
        <f>VLOOKUP(VLOOKUP(B7232,[1]Vendas!A:C,3,FALSE),[1]Vendedores!A:B,2,FALSE)</f>
        <v>Fernanda Vasconcelos</v>
      </c>
      <c r="H7232" t="str">
        <f>VLOOKUP(VLOOKUP(VLOOKUP(B7232,[1]Vendas!A:C,3,FALSE),[1]Vendedores!A:E,5,FALSE),[1]Filiais!A:B,2,FALSE)</f>
        <v>Minas Gerais</v>
      </c>
      <c r="I7232" s="3">
        <f>VLOOKUP(VLOOKUP(B7232,[1]Vendas!A:C,3,FALSE),[1]Vendedores!A:E,4,FALSE)</f>
        <v>0.04</v>
      </c>
      <c r="J7232" t="str">
        <f>VLOOKUP(C7232,[1]Produtos!A:D,2,FALSE)</f>
        <v>Roteador</v>
      </c>
      <c r="K7232" s="5">
        <f>VLOOKUP(C7232,[1]Produtos!A:D,3,FALSE)</f>
        <v>320</v>
      </c>
      <c r="L7232" s="5">
        <f t="shared" si="336"/>
        <v>960</v>
      </c>
      <c r="M7232" s="5">
        <f t="shared" si="337"/>
        <v>48</v>
      </c>
      <c r="N7232" s="5">
        <f t="shared" si="338"/>
        <v>912</v>
      </c>
      <c r="O7232" t="str">
        <f>VLOOKUP(VLOOKUP(C7232,[1]Produtos!A:D,4,FALSE),[1]Categorias!A:B,2,FALSE)</f>
        <v>Hardwares</v>
      </c>
    </row>
    <row r="7233" spans="1:15" x14ac:dyDescent="0.3">
      <c r="A7233">
        <v>7232</v>
      </c>
      <c r="B7233">
        <v>737</v>
      </c>
      <c r="C7233">
        <v>7</v>
      </c>
      <c r="D7233">
        <v>23</v>
      </c>
      <c r="E7233" s="3">
        <v>0.04</v>
      </c>
      <c r="F7233" s="4">
        <f>VLOOKUP(B7233,[1]Vendas!A:C,2,FALSE)</f>
        <v>44097</v>
      </c>
      <c r="G7233" t="str">
        <f>VLOOKUP(VLOOKUP(B7233,[1]Vendas!A:C,3,FALSE),[1]Vendedores!A:B,2,FALSE)</f>
        <v>Jaqueline de Souza</v>
      </c>
      <c r="H7233" t="str">
        <f>VLOOKUP(VLOOKUP(VLOOKUP(B7233,[1]Vendas!A:C,3,FALSE),[1]Vendedores!A:E,5,FALSE),[1]Filiais!A:B,2,FALSE)</f>
        <v>Minas Gerais</v>
      </c>
      <c r="I7233" s="3">
        <f>VLOOKUP(VLOOKUP(B7233,[1]Vendas!A:C,3,FALSE),[1]Vendedores!A:E,4,FALSE)</f>
        <v>7.0000000000000007E-2</v>
      </c>
      <c r="J7233" t="str">
        <f>VLOOKUP(C7233,[1]Produtos!A:D,2,FALSE)</f>
        <v>Roteador</v>
      </c>
      <c r="K7233" s="5">
        <f>VLOOKUP(C7233,[1]Produtos!A:D,3,FALSE)</f>
        <v>320</v>
      </c>
      <c r="L7233" s="5">
        <f t="shared" si="336"/>
        <v>7360</v>
      </c>
      <c r="M7233" s="5">
        <f t="shared" si="337"/>
        <v>294.40000000000003</v>
      </c>
      <c r="N7233" s="5">
        <f t="shared" si="338"/>
        <v>7065.6</v>
      </c>
      <c r="O7233" t="str">
        <f>VLOOKUP(VLOOKUP(C7233,[1]Produtos!A:D,4,FALSE),[1]Categorias!A:B,2,FALSE)</f>
        <v>Hardwares</v>
      </c>
    </row>
    <row r="7234" spans="1:15" x14ac:dyDescent="0.3">
      <c r="A7234">
        <v>7233</v>
      </c>
      <c r="B7234">
        <v>1123</v>
      </c>
      <c r="C7234">
        <v>7</v>
      </c>
      <c r="D7234">
        <v>17</v>
      </c>
      <c r="E7234" s="3">
        <v>0.05</v>
      </c>
      <c r="F7234" s="4">
        <f>VLOOKUP(B7234,[1]Vendas!A:C,2,FALSE)</f>
        <v>43967</v>
      </c>
      <c r="G7234" t="str">
        <f>VLOOKUP(VLOOKUP(B7234,[1]Vendas!A:C,3,FALSE),[1]Vendedores!A:B,2,FALSE)</f>
        <v>Débora Albuquerque</v>
      </c>
      <c r="H7234" t="str">
        <f>VLOOKUP(VLOOKUP(VLOOKUP(B7234,[1]Vendas!A:C,3,FALSE),[1]Vendedores!A:E,5,FALSE),[1]Filiais!A:B,2,FALSE)</f>
        <v>São Paulo</v>
      </c>
      <c r="I7234" s="3">
        <f>VLOOKUP(VLOOKUP(B7234,[1]Vendas!A:C,3,FALSE),[1]Vendedores!A:E,4,FALSE)</f>
        <v>0.02</v>
      </c>
      <c r="J7234" t="str">
        <f>VLOOKUP(C7234,[1]Produtos!A:D,2,FALSE)</f>
        <v>Roteador</v>
      </c>
      <c r="K7234" s="5">
        <f>VLOOKUP(C7234,[1]Produtos!A:D,3,FALSE)</f>
        <v>320</v>
      </c>
      <c r="L7234" s="5">
        <f t="shared" si="336"/>
        <v>5440</v>
      </c>
      <c r="M7234" s="5">
        <f t="shared" si="337"/>
        <v>272</v>
      </c>
      <c r="N7234" s="5">
        <f t="shared" si="338"/>
        <v>5168</v>
      </c>
      <c r="O7234" t="str">
        <f>VLOOKUP(VLOOKUP(C7234,[1]Produtos!A:D,4,FALSE),[1]Categorias!A:B,2,FALSE)</f>
        <v>Hardwares</v>
      </c>
    </row>
    <row r="7235" spans="1:15" x14ac:dyDescent="0.3">
      <c r="A7235">
        <v>7234</v>
      </c>
      <c r="B7235">
        <v>1285</v>
      </c>
      <c r="C7235">
        <v>7</v>
      </c>
      <c r="D7235">
        <v>16</v>
      </c>
      <c r="E7235" s="3">
        <v>0.01</v>
      </c>
      <c r="F7235" s="4">
        <f>VLOOKUP(B7235,[1]Vendas!A:C,2,FALSE)</f>
        <v>43932</v>
      </c>
      <c r="G7235" t="str">
        <f>VLOOKUP(VLOOKUP(B7235,[1]Vendas!A:C,3,FALSE),[1]Vendedores!A:B,2,FALSE)</f>
        <v>Filipe de Tarso</v>
      </c>
      <c r="H7235" t="str">
        <f>VLOOKUP(VLOOKUP(VLOOKUP(B7235,[1]Vendas!A:C,3,FALSE),[1]Vendedores!A:E,5,FALSE),[1]Filiais!A:B,2,FALSE)</f>
        <v>Rio de Janeiro</v>
      </c>
      <c r="I7235" s="3">
        <f>VLOOKUP(VLOOKUP(B7235,[1]Vendas!A:C,3,FALSE),[1]Vendedores!A:E,4,FALSE)</f>
        <v>0.04</v>
      </c>
      <c r="J7235" t="str">
        <f>VLOOKUP(C7235,[1]Produtos!A:D,2,FALSE)</f>
        <v>Roteador</v>
      </c>
      <c r="K7235" s="5">
        <f>VLOOKUP(C7235,[1]Produtos!A:D,3,FALSE)</f>
        <v>320</v>
      </c>
      <c r="L7235" s="5">
        <f t="shared" ref="L7235:L7298" si="339">K7235*D7235</f>
        <v>5120</v>
      </c>
      <c r="M7235" s="5">
        <f t="shared" ref="M7235:M7298" si="340">E7235*L7235</f>
        <v>51.2</v>
      </c>
      <c r="N7235" s="5">
        <f t="shared" ref="N7235:N7298" si="341">L7235-M7235</f>
        <v>5068.8</v>
      </c>
      <c r="O7235" t="str">
        <f>VLOOKUP(VLOOKUP(C7235,[1]Produtos!A:D,4,FALSE),[1]Categorias!A:B,2,FALSE)</f>
        <v>Hardwares</v>
      </c>
    </row>
    <row r="7236" spans="1:15" x14ac:dyDescent="0.3">
      <c r="A7236">
        <v>7235</v>
      </c>
      <c r="B7236">
        <v>1791</v>
      </c>
      <c r="C7236">
        <v>5</v>
      </c>
      <c r="D7236">
        <v>6</v>
      </c>
      <c r="E7236" s="3">
        <v>0.02</v>
      </c>
      <c r="F7236" s="4">
        <f>VLOOKUP(B7236,[1]Vendas!A:C,2,FALSE)</f>
        <v>44044</v>
      </c>
      <c r="G7236" t="str">
        <f>VLOOKUP(VLOOKUP(B7236,[1]Vendas!A:C,3,FALSE),[1]Vendedores!A:B,2,FALSE)</f>
        <v>Solange Almeida</v>
      </c>
      <c r="H7236" t="str">
        <f>VLOOKUP(VLOOKUP(VLOOKUP(B7236,[1]Vendas!A:C,3,FALSE),[1]Vendedores!A:E,5,FALSE),[1]Filiais!A:B,2,FALSE)</f>
        <v>Rio de Janeiro</v>
      </c>
      <c r="I7236" s="3">
        <f>VLOOKUP(VLOOKUP(B7236,[1]Vendas!A:C,3,FALSE),[1]Vendedores!A:E,4,FALSE)</f>
        <v>0.01</v>
      </c>
      <c r="J7236" t="str">
        <f>VLOOKUP(C7236,[1]Produtos!A:D,2,FALSE)</f>
        <v>Smartphone</v>
      </c>
      <c r="K7236" s="5">
        <f>VLOOKUP(C7236,[1]Produtos!A:D,3,FALSE)</f>
        <v>3200</v>
      </c>
      <c r="L7236" s="5">
        <f t="shared" si="339"/>
        <v>19200</v>
      </c>
      <c r="M7236" s="5">
        <f t="shared" si="340"/>
        <v>384</v>
      </c>
      <c r="N7236" s="5">
        <f t="shared" si="341"/>
        <v>18816</v>
      </c>
      <c r="O7236" t="str">
        <f>VLOOKUP(VLOOKUP(C7236,[1]Produtos!A:D,4,FALSE),[1]Categorias!A:B,2,FALSE)</f>
        <v>Celulares</v>
      </c>
    </row>
    <row r="7237" spans="1:15" x14ac:dyDescent="0.3">
      <c r="A7237">
        <v>7236</v>
      </c>
      <c r="B7237">
        <v>833</v>
      </c>
      <c r="C7237">
        <v>7</v>
      </c>
      <c r="D7237">
        <v>6</v>
      </c>
      <c r="E7237" s="3">
        <v>0.03</v>
      </c>
      <c r="F7237" s="4">
        <f>VLOOKUP(B7237,[1]Vendas!A:C,2,FALSE)</f>
        <v>44153</v>
      </c>
      <c r="G7237" t="str">
        <f>VLOOKUP(VLOOKUP(B7237,[1]Vendas!A:C,3,FALSE),[1]Vendedores!A:B,2,FALSE)</f>
        <v>Antônio da Costa</v>
      </c>
      <c r="H7237" t="str">
        <f>VLOOKUP(VLOOKUP(VLOOKUP(B7237,[1]Vendas!A:C,3,FALSE),[1]Vendedores!A:E,5,FALSE),[1]Filiais!A:B,2,FALSE)</f>
        <v>São Paulo</v>
      </c>
      <c r="I7237" s="3">
        <f>VLOOKUP(VLOOKUP(B7237,[1]Vendas!A:C,3,FALSE),[1]Vendedores!A:E,4,FALSE)</f>
        <v>7.0000000000000007E-2</v>
      </c>
      <c r="J7237" t="str">
        <f>VLOOKUP(C7237,[1]Produtos!A:D,2,FALSE)</f>
        <v>Roteador</v>
      </c>
      <c r="K7237" s="5">
        <f>VLOOKUP(C7237,[1]Produtos!A:D,3,FALSE)</f>
        <v>320</v>
      </c>
      <c r="L7237" s="5">
        <f t="shared" si="339"/>
        <v>1920</v>
      </c>
      <c r="M7237" s="5">
        <f t="shared" si="340"/>
        <v>57.599999999999994</v>
      </c>
      <c r="N7237" s="5">
        <f t="shared" si="341"/>
        <v>1862.4</v>
      </c>
      <c r="O7237" t="str">
        <f>VLOOKUP(VLOOKUP(C7237,[1]Produtos!A:D,4,FALSE),[1]Categorias!A:B,2,FALSE)</f>
        <v>Hardwares</v>
      </c>
    </row>
    <row r="7238" spans="1:15" x14ac:dyDescent="0.3">
      <c r="A7238">
        <v>7237</v>
      </c>
      <c r="B7238">
        <v>442</v>
      </c>
      <c r="C7238">
        <v>6</v>
      </c>
      <c r="D7238">
        <v>26</v>
      </c>
      <c r="E7238" s="3">
        <v>0.03</v>
      </c>
      <c r="F7238" s="4">
        <f>VLOOKUP(B7238,[1]Vendas!A:C,2,FALSE)</f>
        <v>44085</v>
      </c>
      <c r="G7238" t="str">
        <f>VLOOKUP(VLOOKUP(B7238,[1]Vendas!A:C,3,FALSE),[1]Vendedores!A:B,2,FALSE)</f>
        <v>Raimundo Nonato</v>
      </c>
      <c r="H7238" t="str">
        <f>VLOOKUP(VLOOKUP(VLOOKUP(B7238,[1]Vendas!A:C,3,FALSE),[1]Vendedores!A:E,5,FALSE),[1]Filiais!A:B,2,FALSE)</f>
        <v>Minas Gerais</v>
      </c>
      <c r="I7238" s="3">
        <f>VLOOKUP(VLOOKUP(B7238,[1]Vendas!A:C,3,FALSE),[1]Vendedores!A:E,4,FALSE)</f>
        <v>0.02</v>
      </c>
      <c r="J7238" t="str">
        <f>VLOOKUP(C7238,[1]Produtos!A:D,2,FALSE)</f>
        <v>Carregador para celular</v>
      </c>
      <c r="K7238" s="5">
        <f>VLOOKUP(C7238,[1]Produtos!A:D,3,FALSE)</f>
        <v>150</v>
      </c>
      <c r="L7238" s="5">
        <f t="shared" si="339"/>
        <v>3900</v>
      </c>
      <c r="M7238" s="5">
        <f t="shared" si="340"/>
        <v>117</v>
      </c>
      <c r="N7238" s="5">
        <f t="shared" si="341"/>
        <v>3783</v>
      </c>
      <c r="O7238" t="str">
        <f>VLOOKUP(VLOOKUP(C7238,[1]Produtos!A:D,4,FALSE),[1]Categorias!A:B,2,FALSE)</f>
        <v>Celulares</v>
      </c>
    </row>
    <row r="7239" spans="1:15" x14ac:dyDescent="0.3">
      <c r="A7239">
        <v>7238</v>
      </c>
      <c r="B7239">
        <v>1969</v>
      </c>
      <c r="C7239">
        <v>5</v>
      </c>
      <c r="D7239">
        <v>11</v>
      </c>
      <c r="E7239" s="3">
        <v>0.01</v>
      </c>
      <c r="F7239" s="4">
        <f>VLOOKUP(B7239,[1]Vendas!A:C,2,FALSE)</f>
        <v>43924</v>
      </c>
      <c r="G7239" t="str">
        <f>VLOOKUP(VLOOKUP(B7239,[1]Vendas!A:C,3,FALSE),[1]Vendedores!A:B,2,FALSE)</f>
        <v>Raimundo Nonato</v>
      </c>
      <c r="H7239" t="str">
        <f>VLOOKUP(VLOOKUP(VLOOKUP(B7239,[1]Vendas!A:C,3,FALSE),[1]Vendedores!A:E,5,FALSE),[1]Filiais!A:B,2,FALSE)</f>
        <v>Minas Gerais</v>
      </c>
      <c r="I7239" s="3">
        <f>VLOOKUP(VLOOKUP(B7239,[1]Vendas!A:C,3,FALSE),[1]Vendedores!A:E,4,FALSE)</f>
        <v>0.02</v>
      </c>
      <c r="J7239" t="str">
        <f>VLOOKUP(C7239,[1]Produtos!A:D,2,FALSE)</f>
        <v>Smartphone</v>
      </c>
      <c r="K7239" s="5">
        <f>VLOOKUP(C7239,[1]Produtos!A:D,3,FALSE)</f>
        <v>3200</v>
      </c>
      <c r="L7239" s="5">
        <f t="shared" si="339"/>
        <v>35200</v>
      </c>
      <c r="M7239" s="5">
        <f t="shared" si="340"/>
        <v>352</v>
      </c>
      <c r="N7239" s="5">
        <f t="shared" si="341"/>
        <v>34848</v>
      </c>
      <c r="O7239" t="str">
        <f>VLOOKUP(VLOOKUP(C7239,[1]Produtos!A:D,4,FALSE),[1]Categorias!A:B,2,FALSE)</f>
        <v>Celulares</v>
      </c>
    </row>
    <row r="7240" spans="1:15" x14ac:dyDescent="0.3">
      <c r="A7240">
        <v>7239</v>
      </c>
      <c r="B7240">
        <v>1181</v>
      </c>
      <c r="C7240">
        <v>7</v>
      </c>
      <c r="D7240">
        <v>15</v>
      </c>
      <c r="E7240" s="3">
        <v>0.03</v>
      </c>
      <c r="F7240" s="4">
        <f>VLOOKUP(B7240,[1]Vendas!A:C,2,FALSE)</f>
        <v>43972</v>
      </c>
      <c r="G7240" t="str">
        <f>VLOOKUP(VLOOKUP(B7240,[1]Vendas!A:C,3,FALSE),[1]Vendedores!A:B,2,FALSE)</f>
        <v>Filipe de Tarso</v>
      </c>
      <c r="H7240" t="str">
        <f>VLOOKUP(VLOOKUP(VLOOKUP(B7240,[1]Vendas!A:C,3,FALSE),[1]Vendedores!A:E,5,FALSE),[1]Filiais!A:B,2,FALSE)</f>
        <v>Rio de Janeiro</v>
      </c>
      <c r="I7240" s="3">
        <f>VLOOKUP(VLOOKUP(B7240,[1]Vendas!A:C,3,FALSE),[1]Vendedores!A:E,4,FALSE)</f>
        <v>0.04</v>
      </c>
      <c r="J7240" t="str">
        <f>VLOOKUP(C7240,[1]Produtos!A:D,2,FALSE)</f>
        <v>Roteador</v>
      </c>
      <c r="K7240" s="5">
        <f>VLOOKUP(C7240,[1]Produtos!A:D,3,FALSE)</f>
        <v>320</v>
      </c>
      <c r="L7240" s="5">
        <f t="shared" si="339"/>
        <v>4800</v>
      </c>
      <c r="M7240" s="5">
        <f t="shared" si="340"/>
        <v>144</v>
      </c>
      <c r="N7240" s="5">
        <f t="shared" si="341"/>
        <v>4656</v>
      </c>
      <c r="O7240" t="str">
        <f>VLOOKUP(VLOOKUP(C7240,[1]Produtos!A:D,4,FALSE),[1]Categorias!A:B,2,FALSE)</f>
        <v>Hardwares</v>
      </c>
    </row>
    <row r="7241" spans="1:15" x14ac:dyDescent="0.3">
      <c r="A7241">
        <v>7240</v>
      </c>
      <c r="B7241">
        <v>1817</v>
      </c>
      <c r="C7241">
        <v>6</v>
      </c>
      <c r="D7241">
        <v>25</v>
      </c>
      <c r="E7241" s="3">
        <v>0.03</v>
      </c>
      <c r="F7241" s="4">
        <f>VLOOKUP(B7241,[1]Vendas!A:C,2,FALSE)</f>
        <v>44134</v>
      </c>
      <c r="G7241" t="str">
        <f>VLOOKUP(VLOOKUP(B7241,[1]Vendas!A:C,3,FALSE),[1]Vendedores!A:B,2,FALSE)</f>
        <v>Solange Almeida</v>
      </c>
      <c r="H7241" t="str">
        <f>VLOOKUP(VLOOKUP(VLOOKUP(B7241,[1]Vendas!A:C,3,FALSE),[1]Vendedores!A:E,5,FALSE),[1]Filiais!A:B,2,FALSE)</f>
        <v>Rio de Janeiro</v>
      </c>
      <c r="I7241" s="3">
        <f>VLOOKUP(VLOOKUP(B7241,[1]Vendas!A:C,3,FALSE),[1]Vendedores!A:E,4,FALSE)</f>
        <v>0.01</v>
      </c>
      <c r="J7241" t="str">
        <f>VLOOKUP(C7241,[1]Produtos!A:D,2,FALSE)</f>
        <v>Carregador para celular</v>
      </c>
      <c r="K7241" s="5">
        <f>VLOOKUP(C7241,[1]Produtos!A:D,3,FALSE)</f>
        <v>150</v>
      </c>
      <c r="L7241" s="5">
        <f t="shared" si="339"/>
        <v>3750</v>
      </c>
      <c r="M7241" s="5">
        <f t="shared" si="340"/>
        <v>112.5</v>
      </c>
      <c r="N7241" s="5">
        <f t="shared" si="341"/>
        <v>3637.5</v>
      </c>
      <c r="O7241" t="str">
        <f>VLOOKUP(VLOOKUP(C7241,[1]Produtos!A:D,4,FALSE),[1]Categorias!A:B,2,FALSE)</f>
        <v>Celulares</v>
      </c>
    </row>
    <row r="7242" spans="1:15" x14ac:dyDescent="0.3">
      <c r="A7242">
        <v>7241</v>
      </c>
      <c r="B7242">
        <v>424</v>
      </c>
      <c r="C7242">
        <v>8</v>
      </c>
      <c r="D7242">
        <v>1</v>
      </c>
      <c r="E7242" s="3">
        <v>0</v>
      </c>
      <c r="F7242" s="4">
        <f>VLOOKUP(B7242,[1]Vendas!A:C,2,FALSE)</f>
        <v>43975</v>
      </c>
      <c r="G7242" t="str">
        <f>VLOOKUP(VLOOKUP(B7242,[1]Vendas!A:C,3,FALSE),[1]Vendedores!A:B,2,FALSE)</f>
        <v>Rubens Lopes</v>
      </c>
      <c r="H7242" t="str">
        <f>VLOOKUP(VLOOKUP(VLOOKUP(B7242,[1]Vendas!A:C,3,FALSE),[1]Vendedores!A:E,5,FALSE),[1]Filiais!A:B,2,FALSE)</f>
        <v>Minas Gerais</v>
      </c>
      <c r="I7242" s="3">
        <f>VLOOKUP(VLOOKUP(B7242,[1]Vendas!A:C,3,FALSE),[1]Vendedores!A:E,4,FALSE)</f>
        <v>0.02</v>
      </c>
      <c r="J7242" t="str">
        <f>VLOOKUP(C7242,[1]Produtos!A:D,2,FALSE)</f>
        <v>Projetor</v>
      </c>
      <c r="K7242" s="5">
        <f>VLOOKUP(C7242,[1]Produtos!A:D,3,FALSE)</f>
        <v>2900</v>
      </c>
      <c r="L7242" s="5">
        <f t="shared" si="339"/>
        <v>2900</v>
      </c>
      <c r="M7242" s="5">
        <f t="shared" si="340"/>
        <v>0</v>
      </c>
      <c r="N7242" s="5">
        <f t="shared" si="341"/>
        <v>2900</v>
      </c>
      <c r="O7242" t="str">
        <f>VLOOKUP(VLOOKUP(C7242,[1]Produtos!A:D,4,FALSE),[1]Categorias!A:B,2,FALSE)</f>
        <v>Hardwares</v>
      </c>
    </row>
    <row r="7243" spans="1:15" x14ac:dyDescent="0.3">
      <c r="A7243">
        <v>7242</v>
      </c>
      <c r="B7243">
        <v>1891</v>
      </c>
      <c r="C7243">
        <v>5</v>
      </c>
      <c r="D7243">
        <v>18</v>
      </c>
      <c r="E7243" s="3">
        <v>0.04</v>
      </c>
      <c r="F7243" s="4">
        <f>VLOOKUP(B7243,[1]Vendas!A:C,2,FALSE)</f>
        <v>43963</v>
      </c>
      <c r="G7243" t="str">
        <f>VLOOKUP(VLOOKUP(B7243,[1]Vendas!A:C,3,FALSE),[1]Vendedores!A:B,2,FALSE)</f>
        <v>Augusto Carlos</v>
      </c>
      <c r="H7243" t="str">
        <f>VLOOKUP(VLOOKUP(VLOOKUP(B7243,[1]Vendas!A:C,3,FALSE),[1]Vendedores!A:E,5,FALSE),[1]Filiais!A:B,2,FALSE)</f>
        <v>São Paulo</v>
      </c>
      <c r="I7243" s="3">
        <f>VLOOKUP(VLOOKUP(B7243,[1]Vendas!A:C,3,FALSE),[1]Vendedores!A:E,4,FALSE)</f>
        <v>0.08</v>
      </c>
      <c r="J7243" t="str">
        <f>VLOOKUP(C7243,[1]Produtos!A:D,2,FALSE)</f>
        <v>Smartphone</v>
      </c>
      <c r="K7243" s="5">
        <f>VLOOKUP(C7243,[1]Produtos!A:D,3,FALSE)</f>
        <v>3200</v>
      </c>
      <c r="L7243" s="5">
        <f t="shared" si="339"/>
        <v>57600</v>
      </c>
      <c r="M7243" s="5">
        <f t="shared" si="340"/>
        <v>2304</v>
      </c>
      <c r="N7243" s="5">
        <f t="shared" si="341"/>
        <v>55296</v>
      </c>
      <c r="O7243" t="str">
        <f>VLOOKUP(VLOOKUP(C7243,[1]Produtos!A:D,4,FALSE),[1]Categorias!A:B,2,FALSE)</f>
        <v>Celulares</v>
      </c>
    </row>
    <row r="7244" spans="1:15" x14ac:dyDescent="0.3">
      <c r="A7244">
        <v>7243</v>
      </c>
      <c r="B7244">
        <v>134</v>
      </c>
      <c r="C7244">
        <v>3</v>
      </c>
      <c r="D7244">
        <v>15</v>
      </c>
      <c r="E7244" s="3">
        <v>0.05</v>
      </c>
      <c r="F7244" s="4">
        <f>VLOOKUP(B7244,[1]Vendas!A:C,2,FALSE)</f>
        <v>43878</v>
      </c>
      <c r="G7244" t="str">
        <f>VLOOKUP(VLOOKUP(B7244,[1]Vendas!A:C,3,FALSE),[1]Vendedores!A:B,2,FALSE)</f>
        <v>Almira Buarque</v>
      </c>
      <c r="H7244" t="str">
        <f>VLOOKUP(VLOOKUP(VLOOKUP(B7244,[1]Vendas!A:C,3,FALSE),[1]Vendedores!A:E,5,FALSE),[1]Filiais!A:B,2,FALSE)</f>
        <v>Rio de Janeiro</v>
      </c>
      <c r="I7244" s="3">
        <f>VLOOKUP(VLOOKUP(B7244,[1]Vendas!A:C,3,FALSE),[1]Vendedores!A:E,4,FALSE)</f>
        <v>0.04</v>
      </c>
      <c r="J7244" t="str">
        <f>VLOOKUP(C7244,[1]Produtos!A:D,2,FALSE)</f>
        <v>Teclado</v>
      </c>
      <c r="K7244" s="5">
        <f>VLOOKUP(C7244,[1]Produtos!A:D,3,FALSE)</f>
        <v>90</v>
      </c>
      <c r="L7244" s="5">
        <f t="shared" si="339"/>
        <v>1350</v>
      </c>
      <c r="M7244" s="5">
        <f t="shared" si="340"/>
        <v>67.5</v>
      </c>
      <c r="N7244" s="5">
        <f t="shared" si="341"/>
        <v>1282.5</v>
      </c>
      <c r="O7244" t="str">
        <f>VLOOKUP(VLOOKUP(C7244,[1]Produtos!A:D,4,FALSE),[1]Categorias!A:B,2,FALSE)</f>
        <v>Acessórios</v>
      </c>
    </row>
    <row r="7245" spans="1:15" x14ac:dyDescent="0.3">
      <c r="A7245">
        <v>7244</v>
      </c>
      <c r="B7245">
        <v>361</v>
      </c>
      <c r="C7245">
        <v>3</v>
      </c>
      <c r="D7245">
        <v>27</v>
      </c>
      <c r="E7245" s="3">
        <v>0</v>
      </c>
      <c r="F7245" s="4">
        <f>VLOOKUP(B7245,[1]Vendas!A:C,2,FALSE)</f>
        <v>43952</v>
      </c>
      <c r="G7245" t="str">
        <f>VLOOKUP(VLOOKUP(B7245,[1]Vendas!A:C,3,FALSE),[1]Vendedores!A:B,2,FALSE)</f>
        <v>Solange Almeida</v>
      </c>
      <c r="H7245" t="str">
        <f>VLOOKUP(VLOOKUP(VLOOKUP(B7245,[1]Vendas!A:C,3,FALSE),[1]Vendedores!A:E,5,FALSE),[1]Filiais!A:B,2,FALSE)</f>
        <v>Rio de Janeiro</v>
      </c>
      <c r="I7245" s="3">
        <f>VLOOKUP(VLOOKUP(B7245,[1]Vendas!A:C,3,FALSE),[1]Vendedores!A:E,4,FALSE)</f>
        <v>0.01</v>
      </c>
      <c r="J7245" t="str">
        <f>VLOOKUP(C7245,[1]Produtos!A:D,2,FALSE)</f>
        <v>Teclado</v>
      </c>
      <c r="K7245" s="5">
        <f>VLOOKUP(C7245,[1]Produtos!A:D,3,FALSE)</f>
        <v>90</v>
      </c>
      <c r="L7245" s="5">
        <f t="shared" si="339"/>
        <v>2430</v>
      </c>
      <c r="M7245" s="5">
        <f t="shared" si="340"/>
        <v>0</v>
      </c>
      <c r="N7245" s="5">
        <f t="shared" si="341"/>
        <v>2430</v>
      </c>
      <c r="O7245" t="str">
        <f>VLOOKUP(VLOOKUP(C7245,[1]Produtos!A:D,4,FALSE),[1]Categorias!A:B,2,FALSE)</f>
        <v>Acessórios</v>
      </c>
    </row>
    <row r="7246" spans="1:15" x14ac:dyDescent="0.3">
      <c r="A7246">
        <v>7245</v>
      </c>
      <c r="B7246">
        <v>1787</v>
      </c>
      <c r="C7246">
        <v>5</v>
      </c>
      <c r="D7246">
        <v>24</v>
      </c>
      <c r="E7246" s="3">
        <v>0</v>
      </c>
      <c r="F7246" s="4">
        <f>VLOOKUP(B7246,[1]Vendas!A:C,2,FALSE)</f>
        <v>43914</v>
      </c>
      <c r="G7246" t="str">
        <f>VLOOKUP(VLOOKUP(B7246,[1]Vendas!A:C,3,FALSE),[1]Vendedores!A:B,2,FALSE)</f>
        <v>Rubens Lopes</v>
      </c>
      <c r="H7246" t="str">
        <f>VLOOKUP(VLOOKUP(VLOOKUP(B7246,[1]Vendas!A:C,3,FALSE),[1]Vendedores!A:E,5,FALSE),[1]Filiais!A:B,2,FALSE)</f>
        <v>Minas Gerais</v>
      </c>
      <c r="I7246" s="3">
        <f>VLOOKUP(VLOOKUP(B7246,[1]Vendas!A:C,3,FALSE),[1]Vendedores!A:E,4,FALSE)</f>
        <v>0.02</v>
      </c>
      <c r="J7246" t="str">
        <f>VLOOKUP(C7246,[1]Produtos!A:D,2,FALSE)</f>
        <v>Smartphone</v>
      </c>
      <c r="K7246" s="5">
        <f>VLOOKUP(C7246,[1]Produtos!A:D,3,FALSE)</f>
        <v>3200</v>
      </c>
      <c r="L7246" s="5">
        <f t="shared" si="339"/>
        <v>76800</v>
      </c>
      <c r="M7246" s="5">
        <f t="shared" si="340"/>
        <v>0</v>
      </c>
      <c r="N7246" s="5">
        <f t="shared" si="341"/>
        <v>76800</v>
      </c>
      <c r="O7246" t="str">
        <f>VLOOKUP(VLOOKUP(C7246,[1]Produtos!A:D,4,FALSE),[1]Categorias!A:B,2,FALSE)</f>
        <v>Celulares</v>
      </c>
    </row>
    <row r="7247" spans="1:15" x14ac:dyDescent="0.3">
      <c r="A7247">
        <v>7246</v>
      </c>
      <c r="B7247">
        <v>892</v>
      </c>
      <c r="C7247">
        <v>6</v>
      </c>
      <c r="D7247">
        <v>9</v>
      </c>
      <c r="E7247" s="3">
        <v>0</v>
      </c>
      <c r="F7247" s="4">
        <f>VLOOKUP(B7247,[1]Vendas!A:C,2,FALSE)</f>
        <v>43887</v>
      </c>
      <c r="G7247" t="str">
        <f>VLOOKUP(VLOOKUP(B7247,[1]Vendas!A:C,3,FALSE),[1]Vendedores!A:B,2,FALSE)</f>
        <v>Rubens Lopes</v>
      </c>
      <c r="H7247" t="str">
        <f>VLOOKUP(VLOOKUP(VLOOKUP(B7247,[1]Vendas!A:C,3,FALSE),[1]Vendedores!A:E,5,FALSE),[1]Filiais!A:B,2,FALSE)</f>
        <v>Minas Gerais</v>
      </c>
      <c r="I7247" s="3">
        <f>VLOOKUP(VLOOKUP(B7247,[1]Vendas!A:C,3,FALSE),[1]Vendedores!A:E,4,FALSE)</f>
        <v>0.02</v>
      </c>
      <c r="J7247" t="str">
        <f>VLOOKUP(C7247,[1]Produtos!A:D,2,FALSE)</f>
        <v>Carregador para celular</v>
      </c>
      <c r="K7247" s="5">
        <f>VLOOKUP(C7247,[1]Produtos!A:D,3,FALSE)</f>
        <v>150</v>
      </c>
      <c r="L7247" s="5">
        <f t="shared" si="339"/>
        <v>1350</v>
      </c>
      <c r="M7247" s="5">
        <f t="shared" si="340"/>
        <v>0</v>
      </c>
      <c r="N7247" s="5">
        <f t="shared" si="341"/>
        <v>1350</v>
      </c>
      <c r="O7247" t="str">
        <f>VLOOKUP(VLOOKUP(C7247,[1]Produtos!A:D,4,FALSE),[1]Categorias!A:B,2,FALSE)</f>
        <v>Celulares</v>
      </c>
    </row>
    <row r="7248" spans="1:15" x14ac:dyDescent="0.3">
      <c r="A7248">
        <v>7247</v>
      </c>
      <c r="B7248">
        <v>64</v>
      </c>
      <c r="C7248">
        <v>4</v>
      </c>
      <c r="D7248">
        <v>8</v>
      </c>
      <c r="E7248" s="3">
        <v>0.05</v>
      </c>
      <c r="F7248" s="4">
        <f>VLOOKUP(B7248,[1]Vendas!A:C,2,FALSE)</f>
        <v>44051</v>
      </c>
      <c r="G7248" t="str">
        <f>VLOOKUP(VLOOKUP(B7248,[1]Vendas!A:C,3,FALSE),[1]Vendedores!A:B,2,FALSE)</f>
        <v>Augusto Carlos</v>
      </c>
      <c r="H7248" t="str">
        <f>VLOOKUP(VLOOKUP(VLOOKUP(B7248,[1]Vendas!A:C,3,FALSE),[1]Vendedores!A:E,5,FALSE),[1]Filiais!A:B,2,FALSE)</f>
        <v>São Paulo</v>
      </c>
      <c r="I7248" s="3">
        <f>VLOOKUP(VLOOKUP(B7248,[1]Vendas!A:C,3,FALSE),[1]Vendedores!A:E,4,FALSE)</f>
        <v>0.08</v>
      </c>
      <c r="J7248" t="str">
        <f>VLOOKUP(C7248,[1]Produtos!A:D,2,FALSE)</f>
        <v>Mouse</v>
      </c>
      <c r="K7248" s="5">
        <f>VLOOKUP(C7248,[1]Produtos!A:D,3,FALSE)</f>
        <v>75</v>
      </c>
      <c r="L7248" s="5">
        <f t="shared" si="339"/>
        <v>600</v>
      </c>
      <c r="M7248" s="5">
        <f t="shared" si="340"/>
        <v>30</v>
      </c>
      <c r="N7248" s="5">
        <f t="shared" si="341"/>
        <v>570</v>
      </c>
      <c r="O7248" t="str">
        <f>VLOOKUP(VLOOKUP(C7248,[1]Produtos!A:D,4,FALSE),[1]Categorias!A:B,2,FALSE)</f>
        <v>Acessórios</v>
      </c>
    </row>
    <row r="7249" spans="1:15" x14ac:dyDescent="0.3">
      <c r="A7249">
        <v>7248</v>
      </c>
      <c r="B7249">
        <v>1019</v>
      </c>
      <c r="C7249">
        <v>8</v>
      </c>
      <c r="D7249">
        <v>26</v>
      </c>
      <c r="E7249" s="3">
        <v>0.05</v>
      </c>
      <c r="F7249" s="4">
        <f>VLOOKUP(B7249,[1]Vendas!A:C,2,FALSE)</f>
        <v>44185</v>
      </c>
      <c r="G7249" t="str">
        <f>VLOOKUP(VLOOKUP(B7249,[1]Vendas!A:C,3,FALSE),[1]Vendedores!A:B,2,FALSE)</f>
        <v>Filipe de Tarso</v>
      </c>
      <c r="H7249" t="str">
        <f>VLOOKUP(VLOOKUP(VLOOKUP(B7249,[1]Vendas!A:C,3,FALSE),[1]Vendedores!A:E,5,FALSE),[1]Filiais!A:B,2,FALSE)</f>
        <v>Rio de Janeiro</v>
      </c>
      <c r="I7249" s="3">
        <f>VLOOKUP(VLOOKUP(B7249,[1]Vendas!A:C,3,FALSE),[1]Vendedores!A:E,4,FALSE)</f>
        <v>0.04</v>
      </c>
      <c r="J7249" t="str">
        <f>VLOOKUP(C7249,[1]Produtos!A:D,2,FALSE)</f>
        <v>Projetor</v>
      </c>
      <c r="K7249" s="5">
        <f>VLOOKUP(C7249,[1]Produtos!A:D,3,FALSE)</f>
        <v>2900</v>
      </c>
      <c r="L7249" s="5">
        <f t="shared" si="339"/>
        <v>75400</v>
      </c>
      <c r="M7249" s="5">
        <f t="shared" si="340"/>
        <v>3770</v>
      </c>
      <c r="N7249" s="5">
        <f t="shared" si="341"/>
        <v>71630</v>
      </c>
      <c r="O7249" t="str">
        <f>VLOOKUP(VLOOKUP(C7249,[1]Produtos!A:D,4,FALSE),[1]Categorias!A:B,2,FALSE)</f>
        <v>Hardwares</v>
      </c>
    </row>
    <row r="7250" spans="1:15" x14ac:dyDescent="0.3">
      <c r="A7250">
        <v>7249</v>
      </c>
      <c r="B7250">
        <v>1748</v>
      </c>
      <c r="C7250">
        <v>3</v>
      </c>
      <c r="D7250">
        <v>6</v>
      </c>
      <c r="E7250" s="3">
        <v>0.01</v>
      </c>
      <c r="F7250" s="4">
        <f>VLOOKUP(B7250,[1]Vendas!A:C,2,FALSE)</f>
        <v>43944</v>
      </c>
      <c r="G7250" t="str">
        <f>VLOOKUP(VLOOKUP(B7250,[1]Vendas!A:C,3,FALSE),[1]Vendedores!A:B,2,FALSE)</f>
        <v>Rubens Lopes</v>
      </c>
      <c r="H7250" t="str">
        <f>VLOOKUP(VLOOKUP(VLOOKUP(B7250,[1]Vendas!A:C,3,FALSE),[1]Vendedores!A:E,5,FALSE),[1]Filiais!A:B,2,FALSE)</f>
        <v>Minas Gerais</v>
      </c>
      <c r="I7250" s="3">
        <f>VLOOKUP(VLOOKUP(B7250,[1]Vendas!A:C,3,FALSE),[1]Vendedores!A:E,4,FALSE)</f>
        <v>0.02</v>
      </c>
      <c r="J7250" t="str">
        <f>VLOOKUP(C7250,[1]Produtos!A:D,2,FALSE)</f>
        <v>Teclado</v>
      </c>
      <c r="K7250" s="5">
        <f>VLOOKUP(C7250,[1]Produtos!A:D,3,FALSE)</f>
        <v>90</v>
      </c>
      <c r="L7250" s="5">
        <f t="shared" si="339"/>
        <v>540</v>
      </c>
      <c r="M7250" s="5">
        <f t="shared" si="340"/>
        <v>5.4</v>
      </c>
      <c r="N7250" s="5">
        <f t="shared" si="341"/>
        <v>534.6</v>
      </c>
      <c r="O7250" t="str">
        <f>VLOOKUP(VLOOKUP(C7250,[1]Produtos!A:D,4,FALSE),[1]Categorias!A:B,2,FALSE)</f>
        <v>Acessórios</v>
      </c>
    </row>
    <row r="7251" spans="1:15" x14ac:dyDescent="0.3">
      <c r="A7251">
        <v>7250</v>
      </c>
      <c r="B7251">
        <v>1305</v>
      </c>
      <c r="C7251">
        <v>1</v>
      </c>
      <c r="D7251">
        <v>26</v>
      </c>
      <c r="E7251" s="3">
        <v>0.03</v>
      </c>
      <c r="F7251" s="4">
        <f>VLOOKUP(B7251,[1]Vendas!A:C,2,FALSE)</f>
        <v>44158</v>
      </c>
      <c r="G7251" t="str">
        <f>VLOOKUP(VLOOKUP(B7251,[1]Vendas!A:C,3,FALSE),[1]Vendedores!A:B,2,FALSE)</f>
        <v>Solange Almeida</v>
      </c>
      <c r="H7251" t="str">
        <f>VLOOKUP(VLOOKUP(VLOOKUP(B7251,[1]Vendas!A:C,3,FALSE),[1]Vendedores!A:E,5,FALSE),[1]Filiais!A:B,2,FALSE)</f>
        <v>Rio de Janeiro</v>
      </c>
      <c r="I7251" s="3">
        <f>VLOOKUP(VLOOKUP(B7251,[1]Vendas!A:C,3,FALSE),[1]Vendedores!A:E,4,FALSE)</f>
        <v>0.01</v>
      </c>
      <c r="J7251" t="str">
        <f>VLOOKUP(C7251,[1]Produtos!A:D,2,FALSE)</f>
        <v>Computador desktop</v>
      </c>
      <c r="K7251" s="5">
        <f>VLOOKUP(C7251,[1]Produtos!A:D,3,FALSE)</f>
        <v>5200</v>
      </c>
      <c r="L7251" s="5">
        <f t="shared" si="339"/>
        <v>135200</v>
      </c>
      <c r="M7251" s="5">
        <f t="shared" si="340"/>
        <v>4056</v>
      </c>
      <c r="N7251" s="5">
        <f t="shared" si="341"/>
        <v>131144</v>
      </c>
      <c r="O7251" t="str">
        <f>VLOOKUP(VLOOKUP(C7251,[1]Produtos!A:D,4,FALSE),[1]Categorias!A:B,2,FALSE)</f>
        <v>Hardwares</v>
      </c>
    </row>
    <row r="7252" spans="1:15" x14ac:dyDescent="0.3">
      <c r="A7252">
        <v>7251</v>
      </c>
      <c r="B7252">
        <v>254</v>
      </c>
      <c r="C7252">
        <v>9</v>
      </c>
      <c r="D7252">
        <v>25</v>
      </c>
      <c r="E7252" s="3">
        <v>0.04</v>
      </c>
      <c r="F7252" s="4">
        <f>VLOOKUP(B7252,[1]Vendas!A:C,2,FALSE)</f>
        <v>43925</v>
      </c>
      <c r="G7252" t="str">
        <f>VLOOKUP(VLOOKUP(B7252,[1]Vendas!A:C,3,FALSE),[1]Vendedores!A:B,2,FALSE)</f>
        <v>Raimundo Nonato</v>
      </c>
      <c r="H7252" t="str">
        <f>VLOOKUP(VLOOKUP(VLOOKUP(B7252,[1]Vendas!A:C,3,FALSE),[1]Vendedores!A:E,5,FALSE),[1]Filiais!A:B,2,FALSE)</f>
        <v>Minas Gerais</v>
      </c>
      <c r="I7252" s="3">
        <f>VLOOKUP(VLOOKUP(B7252,[1]Vendas!A:C,3,FALSE),[1]Vendedores!A:E,4,FALSE)</f>
        <v>0.02</v>
      </c>
      <c r="J7252" t="str">
        <f>VLOOKUP(C7252,[1]Produtos!A:D,2,FALSE)</f>
        <v>Papel A4</v>
      </c>
      <c r="K7252" s="5">
        <f>VLOOKUP(C7252,[1]Produtos!A:D,3,FALSE)</f>
        <v>90</v>
      </c>
      <c r="L7252" s="5">
        <f t="shared" si="339"/>
        <v>2250</v>
      </c>
      <c r="M7252" s="5">
        <f t="shared" si="340"/>
        <v>90</v>
      </c>
      <c r="N7252" s="5">
        <f t="shared" si="341"/>
        <v>2160</v>
      </c>
      <c r="O7252" t="str">
        <f>VLOOKUP(VLOOKUP(C7252,[1]Produtos!A:D,4,FALSE),[1]Categorias!A:B,2,FALSE)</f>
        <v>Papelaria</v>
      </c>
    </row>
    <row r="7253" spans="1:15" x14ac:dyDescent="0.3">
      <c r="A7253">
        <v>7252</v>
      </c>
      <c r="B7253">
        <v>435</v>
      </c>
      <c r="C7253">
        <v>10</v>
      </c>
      <c r="D7253">
        <v>29</v>
      </c>
      <c r="E7253" s="3">
        <v>0.01</v>
      </c>
      <c r="F7253" s="4">
        <f>VLOOKUP(B7253,[1]Vendas!A:C,2,FALSE)</f>
        <v>44151</v>
      </c>
      <c r="G7253" t="str">
        <f>VLOOKUP(VLOOKUP(B7253,[1]Vendas!A:C,3,FALSE),[1]Vendedores!A:B,2,FALSE)</f>
        <v>Filipe de Tarso</v>
      </c>
      <c r="H7253" t="str">
        <f>VLOOKUP(VLOOKUP(VLOOKUP(B7253,[1]Vendas!A:C,3,FALSE),[1]Vendedores!A:E,5,FALSE),[1]Filiais!A:B,2,FALSE)</f>
        <v>Rio de Janeiro</v>
      </c>
      <c r="I7253" s="3">
        <f>VLOOKUP(VLOOKUP(B7253,[1]Vendas!A:C,3,FALSE),[1]Vendedores!A:E,4,FALSE)</f>
        <v>0.04</v>
      </c>
      <c r="J7253" t="str">
        <f>VLOOKUP(C7253,[1]Produtos!A:D,2,FALSE)</f>
        <v>Caneta</v>
      </c>
      <c r="K7253" s="5">
        <f>VLOOKUP(C7253,[1]Produtos!A:D,3,FALSE)</f>
        <v>15</v>
      </c>
      <c r="L7253" s="5">
        <f t="shared" si="339"/>
        <v>435</v>
      </c>
      <c r="M7253" s="5">
        <f t="shared" si="340"/>
        <v>4.3500000000000005</v>
      </c>
      <c r="N7253" s="5">
        <f t="shared" si="341"/>
        <v>430.65</v>
      </c>
      <c r="O7253" t="str">
        <f>VLOOKUP(VLOOKUP(C7253,[1]Produtos!A:D,4,FALSE),[1]Categorias!A:B,2,FALSE)</f>
        <v>Papelaria</v>
      </c>
    </row>
    <row r="7254" spans="1:15" x14ac:dyDescent="0.3">
      <c r="A7254">
        <v>7253</v>
      </c>
      <c r="B7254">
        <v>638</v>
      </c>
      <c r="C7254">
        <v>2</v>
      </c>
      <c r="D7254">
        <v>23</v>
      </c>
      <c r="E7254" s="3">
        <v>0.04</v>
      </c>
      <c r="F7254" s="4">
        <f>VLOOKUP(B7254,[1]Vendas!A:C,2,FALSE)</f>
        <v>44174</v>
      </c>
      <c r="G7254" t="str">
        <f>VLOOKUP(VLOOKUP(B7254,[1]Vendas!A:C,3,FALSE),[1]Vendedores!A:B,2,FALSE)</f>
        <v>Solange Almeida</v>
      </c>
      <c r="H7254" t="str">
        <f>VLOOKUP(VLOOKUP(VLOOKUP(B7254,[1]Vendas!A:C,3,FALSE),[1]Vendedores!A:E,5,FALSE),[1]Filiais!A:B,2,FALSE)</f>
        <v>Rio de Janeiro</v>
      </c>
      <c r="I7254" s="3">
        <f>VLOOKUP(VLOOKUP(B7254,[1]Vendas!A:C,3,FALSE),[1]Vendedores!A:E,4,FALSE)</f>
        <v>0.01</v>
      </c>
      <c r="J7254" t="str">
        <f>VLOOKUP(C7254,[1]Produtos!A:D,2,FALSE)</f>
        <v>Impressora</v>
      </c>
      <c r="K7254" s="5">
        <f>VLOOKUP(C7254,[1]Produtos!A:D,3,FALSE)</f>
        <v>2100</v>
      </c>
      <c r="L7254" s="5">
        <f t="shared" si="339"/>
        <v>48300</v>
      </c>
      <c r="M7254" s="5">
        <f t="shared" si="340"/>
        <v>1932</v>
      </c>
      <c r="N7254" s="5">
        <f t="shared" si="341"/>
        <v>46368</v>
      </c>
      <c r="O7254" t="str">
        <f>VLOOKUP(VLOOKUP(C7254,[1]Produtos!A:D,4,FALSE),[1]Categorias!A:B,2,FALSE)</f>
        <v>Hardwares</v>
      </c>
    </row>
    <row r="7255" spans="1:15" x14ac:dyDescent="0.3">
      <c r="A7255">
        <v>7254</v>
      </c>
      <c r="B7255">
        <v>1461</v>
      </c>
      <c r="C7255">
        <v>7</v>
      </c>
      <c r="D7255">
        <v>24</v>
      </c>
      <c r="E7255" s="3">
        <v>0.04</v>
      </c>
      <c r="F7255" s="4">
        <f>VLOOKUP(B7255,[1]Vendas!A:C,2,FALSE)</f>
        <v>44072</v>
      </c>
      <c r="G7255" t="str">
        <f>VLOOKUP(VLOOKUP(B7255,[1]Vendas!A:C,3,FALSE),[1]Vendedores!A:B,2,FALSE)</f>
        <v>Solange Almeida</v>
      </c>
      <c r="H7255" t="str">
        <f>VLOOKUP(VLOOKUP(VLOOKUP(B7255,[1]Vendas!A:C,3,FALSE),[1]Vendedores!A:E,5,FALSE),[1]Filiais!A:B,2,FALSE)</f>
        <v>Rio de Janeiro</v>
      </c>
      <c r="I7255" s="3">
        <f>VLOOKUP(VLOOKUP(B7255,[1]Vendas!A:C,3,FALSE),[1]Vendedores!A:E,4,FALSE)</f>
        <v>0.01</v>
      </c>
      <c r="J7255" t="str">
        <f>VLOOKUP(C7255,[1]Produtos!A:D,2,FALSE)</f>
        <v>Roteador</v>
      </c>
      <c r="K7255" s="5">
        <f>VLOOKUP(C7255,[1]Produtos!A:D,3,FALSE)</f>
        <v>320</v>
      </c>
      <c r="L7255" s="5">
        <f t="shared" si="339"/>
        <v>7680</v>
      </c>
      <c r="M7255" s="5">
        <f t="shared" si="340"/>
        <v>307.2</v>
      </c>
      <c r="N7255" s="5">
        <f t="shared" si="341"/>
        <v>7372.8</v>
      </c>
      <c r="O7255" t="str">
        <f>VLOOKUP(VLOOKUP(C7255,[1]Produtos!A:D,4,FALSE),[1]Categorias!A:B,2,FALSE)</f>
        <v>Hardwares</v>
      </c>
    </row>
    <row r="7256" spans="1:15" x14ac:dyDescent="0.3">
      <c r="A7256">
        <v>7255</v>
      </c>
      <c r="B7256">
        <v>1406</v>
      </c>
      <c r="C7256">
        <v>6</v>
      </c>
      <c r="D7256">
        <v>32</v>
      </c>
      <c r="E7256" s="3">
        <v>0.01</v>
      </c>
      <c r="F7256" s="4">
        <f>VLOOKUP(B7256,[1]Vendas!A:C,2,FALSE)</f>
        <v>44095</v>
      </c>
      <c r="G7256" t="str">
        <f>VLOOKUP(VLOOKUP(B7256,[1]Vendas!A:C,3,FALSE),[1]Vendedores!A:B,2,FALSE)</f>
        <v>Filipe de Tarso</v>
      </c>
      <c r="H7256" t="str">
        <f>VLOOKUP(VLOOKUP(VLOOKUP(B7256,[1]Vendas!A:C,3,FALSE),[1]Vendedores!A:E,5,FALSE),[1]Filiais!A:B,2,FALSE)</f>
        <v>Rio de Janeiro</v>
      </c>
      <c r="I7256" s="3">
        <f>VLOOKUP(VLOOKUP(B7256,[1]Vendas!A:C,3,FALSE),[1]Vendedores!A:E,4,FALSE)</f>
        <v>0.04</v>
      </c>
      <c r="J7256" t="str">
        <f>VLOOKUP(C7256,[1]Produtos!A:D,2,FALSE)</f>
        <v>Carregador para celular</v>
      </c>
      <c r="K7256" s="5">
        <f>VLOOKUP(C7256,[1]Produtos!A:D,3,FALSE)</f>
        <v>150</v>
      </c>
      <c r="L7256" s="5">
        <f t="shared" si="339"/>
        <v>4800</v>
      </c>
      <c r="M7256" s="5">
        <f t="shared" si="340"/>
        <v>48</v>
      </c>
      <c r="N7256" s="5">
        <f t="shared" si="341"/>
        <v>4752</v>
      </c>
      <c r="O7256" t="str">
        <f>VLOOKUP(VLOOKUP(C7256,[1]Produtos!A:D,4,FALSE),[1]Categorias!A:B,2,FALSE)</f>
        <v>Celulares</v>
      </c>
    </row>
    <row r="7257" spans="1:15" x14ac:dyDescent="0.3">
      <c r="A7257">
        <v>7256</v>
      </c>
      <c r="B7257">
        <v>1367</v>
      </c>
      <c r="C7257">
        <v>9</v>
      </c>
      <c r="D7257">
        <v>31</v>
      </c>
      <c r="E7257" s="3">
        <v>0</v>
      </c>
      <c r="F7257" s="4">
        <f>VLOOKUP(B7257,[1]Vendas!A:C,2,FALSE)</f>
        <v>43971</v>
      </c>
      <c r="G7257" t="str">
        <f>VLOOKUP(VLOOKUP(B7257,[1]Vendas!A:C,3,FALSE),[1]Vendedores!A:B,2,FALSE)</f>
        <v>Solange Almeida</v>
      </c>
      <c r="H7257" t="str">
        <f>VLOOKUP(VLOOKUP(VLOOKUP(B7257,[1]Vendas!A:C,3,FALSE),[1]Vendedores!A:E,5,FALSE),[1]Filiais!A:B,2,FALSE)</f>
        <v>Rio de Janeiro</v>
      </c>
      <c r="I7257" s="3">
        <f>VLOOKUP(VLOOKUP(B7257,[1]Vendas!A:C,3,FALSE),[1]Vendedores!A:E,4,FALSE)</f>
        <v>0.01</v>
      </c>
      <c r="J7257" t="str">
        <f>VLOOKUP(C7257,[1]Produtos!A:D,2,FALSE)</f>
        <v>Papel A4</v>
      </c>
      <c r="K7257" s="5">
        <f>VLOOKUP(C7257,[1]Produtos!A:D,3,FALSE)</f>
        <v>90</v>
      </c>
      <c r="L7257" s="5">
        <f t="shared" si="339"/>
        <v>2790</v>
      </c>
      <c r="M7257" s="5">
        <f t="shared" si="340"/>
        <v>0</v>
      </c>
      <c r="N7257" s="5">
        <f t="shared" si="341"/>
        <v>2790</v>
      </c>
      <c r="O7257" t="str">
        <f>VLOOKUP(VLOOKUP(C7257,[1]Produtos!A:D,4,FALSE),[1]Categorias!A:B,2,FALSE)</f>
        <v>Papelaria</v>
      </c>
    </row>
    <row r="7258" spans="1:15" x14ac:dyDescent="0.3">
      <c r="A7258">
        <v>7257</v>
      </c>
      <c r="B7258">
        <v>1421</v>
      </c>
      <c r="C7258">
        <v>3</v>
      </c>
      <c r="D7258">
        <v>16</v>
      </c>
      <c r="E7258" s="3">
        <v>0.05</v>
      </c>
      <c r="F7258" s="4">
        <f>VLOOKUP(B7258,[1]Vendas!A:C,2,FALSE)</f>
        <v>43870</v>
      </c>
      <c r="G7258" t="str">
        <f>VLOOKUP(VLOOKUP(B7258,[1]Vendas!A:C,3,FALSE),[1]Vendedores!A:B,2,FALSE)</f>
        <v>Jaqueline de Souza</v>
      </c>
      <c r="H7258" t="str">
        <f>VLOOKUP(VLOOKUP(VLOOKUP(B7258,[1]Vendas!A:C,3,FALSE),[1]Vendedores!A:E,5,FALSE),[1]Filiais!A:B,2,FALSE)</f>
        <v>Minas Gerais</v>
      </c>
      <c r="I7258" s="3">
        <f>VLOOKUP(VLOOKUP(B7258,[1]Vendas!A:C,3,FALSE),[1]Vendedores!A:E,4,FALSE)</f>
        <v>7.0000000000000007E-2</v>
      </c>
      <c r="J7258" t="str">
        <f>VLOOKUP(C7258,[1]Produtos!A:D,2,FALSE)</f>
        <v>Teclado</v>
      </c>
      <c r="K7258" s="5">
        <f>VLOOKUP(C7258,[1]Produtos!A:D,3,FALSE)</f>
        <v>90</v>
      </c>
      <c r="L7258" s="5">
        <f t="shared" si="339"/>
        <v>1440</v>
      </c>
      <c r="M7258" s="5">
        <f t="shared" si="340"/>
        <v>72</v>
      </c>
      <c r="N7258" s="5">
        <f t="shared" si="341"/>
        <v>1368</v>
      </c>
      <c r="O7258" t="str">
        <f>VLOOKUP(VLOOKUP(C7258,[1]Produtos!A:D,4,FALSE),[1]Categorias!A:B,2,FALSE)</f>
        <v>Acessórios</v>
      </c>
    </row>
    <row r="7259" spans="1:15" x14ac:dyDescent="0.3">
      <c r="A7259">
        <v>7258</v>
      </c>
      <c r="B7259">
        <v>1848</v>
      </c>
      <c r="C7259">
        <v>4</v>
      </c>
      <c r="D7259">
        <v>17</v>
      </c>
      <c r="E7259" s="3">
        <v>0.04</v>
      </c>
      <c r="F7259" s="4">
        <f>VLOOKUP(B7259,[1]Vendas!A:C,2,FALSE)</f>
        <v>43930</v>
      </c>
      <c r="G7259" t="str">
        <f>VLOOKUP(VLOOKUP(B7259,[1]Vendas!A:C,3,FALSE),[1]Vendedores!A:B,2,FALSE)</f>
        <v>Antônio da Costa</v>
      </c>
      <c r="H7259" t="str">
        <f>VLOOKUP(VLOOKUP(VLOOKUP(B7259,[1]Vendas!A:C,3,FALSE),[1]Vendedores!A:E,5,FALSE),[1]Filiais!A:B,2,FALSE)</f>
        <v>São Paulo</v>
      </c>
      <c r="I7259" s="3">
        <f>VLOOKUP(VLOOKUP(B7259,[1]Vendas!A:C,3,FALSE),[1]Vendedores!A:E,4,FALSE)</f>
        <v>7.0000000000000007E-2</v>
      </c>
      <c r="J7259" t="str">
        <f>VLOOKUP(C7259,[1]Produtos!A:D,2,FALSE)</f>
        <v>Mouse</v>
      </c>
      <c r="K7259" s="5">
        <f>VLOOKUP(C7259,[1]Produtos!A:D,3,FALSE)</f>
        <v>75</v>
      </c>
      <c r="L7259" s="5">
        <f t="shared" si="339"/>
        <v>1275</v>
      </c>
      <c r="M7259" s="5">
        <f t="shared" si="340"/>
        <v>51</v>
      </c>
      <c r="N7259" s="5">
        <f t="shared" si="341"/>
        <v>1224</v>
      </c>
      <c r="O7259" t="str">
        <f>VLOOKUP(VLOOKUP(C7259,[1]Produtos!A:D,4,FALSE),[1]Categorias!A:B,2,FALSE)</f>
        <v>Acessórios</v>
      </c>
    </row>
    <row r="7260" spans="1:15" x14ac:dyDescent="0.3">
      <c r="A7260">
        <v>7259</v>
      </c>
      <c r="B7260">
        <v>86</v>
      </c>
      <c r="C7260">
        <v>2</v>
      </c>
      <c r="D7260">
        <v>31</v>
      </c>
      <c r="E7260" s="3">
        <v>0.01</v>
      </c>
      <c r="F7260" s="4">
        <f>VLOOKUP(B7260,[1]Vendas!A:C,2,FALSE)</f>
        <v>44146</v>
      </c>
      <c r="G7260" t="str">
        <f>VLOOKUP(VLOOKUP(B7260,[1]Vendas!A:C,3,FALSE),[1]Vendedores!A:B,2,FALSE)</f>
        <v>Raimundo Nonato</v>
      </c>
      <c r="H7260" t="str">
        <f>VLOOKUP(VLOOKUP(VLOOKUP(B7260,[1]Vendas!A:C,3,FALSE),[1]Vendedores!A:E,5,FALSE),[1]Filiais!A:B,2,FALSE)</f>
        <v>Minas Gerais</v>
      </c>
      <c r="I7260" s="3">
        <f>VLOOKUP(VLOOKUP(B7260,[1]Vendas!A:C,3,FALSE),[1]Vendedores!A:E,4,FALSE)</f>
        <v>0.02</v>
      </c>
      <c r="J7260" t="str">
        <f>VLOOKUP(C7260,[1]Produtos!A:D,2,FALSE)</f>
        <v>Impressora</v>
      </c>
      <c r="K7260" s="5">
        <f>VLOOKUP(C7260,[1]Produtos!A:D,3,FALSE)</f>
        <v>2100</v>
      </c>
      <c r="L7260" s="5">
        <f t="shared" si="339"/>
        <v>65100</v>
      </c>
      <c r="M7260" s="5">
        <f t="shared" si="340"/>
        <v>651</v>
      </c>
      <c r="N7260" s="5">
        <f t="shared" si="341"/>
        <v>64449</v>
      </c>
      <c r="O7260" t="str">
        <f>VLOOKUP(VLOOKUP(C7260,[1]Produtos!A:D,4,FALSE),[1]Categorias!A:B,2,FALSE)</f>
        <v>Hardwares</v>
      </c>
    </row>
    <row r="7261" spans="1:15" x14ac:dyDescent="0.3">
      <c r="A7261">
        <v>7260</v>
      </c>
      <c r="B7261">
        <v>558</v>
      </c>
      <c r="C7261">
        <v>7</v>
      </c>
      <c r="D7261">
        <v>7</v>
      </c>
      <c r="E7261" s="3">
        <v>0.03</v>
      </c>
      <c r="F7261" s="4">
        <f>VLOOKUP(B7261,[1]Vendas!A:C,2,FALSE)</f>
        <v>43837</v>
      </c>
      <c r="G7261" t="str">
        <f>VLOOKUP(VLOOKUP(B7261,[1]Vendas!A:C,3,FALSE),[1]Vendedores!A:B,2,FALSE)</f>
        <v>Solange Almeida</v>
      </c>
      <c r="H7261" t="str">
        <f>VLOOKUP(VLOOKUP(VLOOKUP(B7261,[1]Vendas!A:C,3,FALSE),[1]Vendedores!A:E,5,FALSE),[1]Filiais!A:B,2,FALSE)</f>
        <v>Rio de Janeiro</v>
      </c>
      <c r="I7261" s="3">
        <f>VLOOKUP(VLOOKUP(B7261,[1]Vendas!A:C,3,FALSE),[1]Vendedores!A:E,4,FALSE)</f>
        <v>0.01</v>
      </c>
      <c r="J7261" t="str">
        <f>VLOOKUP(C7261,[1]Produtos!A:D,2,FALSE)</f>
        <v>Roteador</v>
      </c>
      <c r="K7261" s="5">
        <f>VLOOKUP(C7261,[1]Produtos!A:D,3,FALSE)</f>
        <v>320</v>
      </c>
      <c r="L7261" s="5">
        <f t="shared" si="339"/>
        <v>2240</v>
      </c>
      <c r="M7261" s="5">
        <f t="shared" si="340"/>
        <v>67.2</v>
      </c>
      <c r="N7261" s="5">
        <f t="shared" si="341"/>
        <v>2172.8000000000002</v>
      </c>
      <c r="O7261" t="str">
        <f>VLOOKUP(VLOOKUP(C7261,[1]Produtos!A:D,4,FALSE),[1]Categorias!A:B,2,FALSE)</f>
        <v>Hardwares</v>
      </c>
    </row>
    <row r="7262" spans="1:15" x14ac:dyDescent="0.3">
      <c r="A7262">
        <v>7261</v>
      </c>
      <c r="B7262">
        <v>1342</v>
      </c>
      <c r="C7262">
        <v>10</v>
      </c>
      <c r="D7262">
        <v>18</v>
      </c>
      <c r="E7262" s="3">
        <v>0.04</v>
      </c>
      <c r="F7262" s="4">
        <f>VLOOKUP(B7262,[1]Vendas!A:C,2,FALSE)</f>
        <v>43979</v>
      </c>
      <c r="G7262" t="str">
        <f>VLOOKUP(VLOOKUP(B7262,[1]Vendas!A:C,3,FALSE),[1]Vendedores!A:B,2,FALSE)</f>
        <v>Almira Buarque</v>
      </c>
      <c r="H7262" t="str">
        <f>VLOOKUP(VLOOKUP(VLOOKUP(B7262,[1]Vendas!A:C,3,FALSE),[1]Vendedores!A:E,5,FALSE),[1]Filiais!A:B,2,FALSE)</f>
        <v>Rio de Janeiro</v>
      </c>
      <c r="I7262" s="3">
        <f>VLOOKUP(VLOOKUP(B7262,[1]Vendas!A:C,3,FALSE),[1]Vendedores!A:E,4,FALSE)</f>
        <v>0.04</v>
      </c>
      <c r="J7262" t="str">
        <f>VLOOKUP(C7262,[1]Produtos!A:D,2,FALSE)</f>
        <v>Caneta</v>
      </c>
      <c r="K7262" s="5">
        <f>VLOOKUP(C7262,[1]Produtos!A:D,3,FALSE)</f>
        <v>15</v>
      </c>
      <c r="L7262" s="5">
        <f t="shared" si="339"/>
        <v>270</v>
      </c>
      <c r="M7262" s="5">
        <f t="shared" si="340"/>
        <v>10.8</v>
      </c>
      <c r="N7262" s="5">
        <f t="shared" si="341"/>
        <v>259.2</v>
      </c>
      <c r="O7262" t="str">
        <f>VLOOKUP(VLOOKUP(C7262,[1]Produtos!A:D,4,FALSE),[1]Categorias!A:B,2,FALSE)</f>
        <v>Papelaria</v>
      </c>
    </row>
    <row r="7263" spans="1:15" x14ac:dyDescent="0.3">
      <c r="A7263">
        <v>7262</v>
      </c>
      <c r="B7263">
        <v>286</v>
      </c>
      <c r="C7263">
        <v>8</v>
      </c>
      <c r="D7263">
        <v>15</v>
      </c>
      <c r="E7263" s="3">
        <v>0.04</v>
      </c>
      <c r="F7263" s="4">
        <f>VLOOKUP(B7263,[1]Vendas!A:C,2,FALSE)</f>
        <v>43897</v>
      </c>
      <c r="G7263" t="str">
        <f>VLOOKUP(VLOOKUP(B7263,[1]Vendas!A:C,3,FALSE),[1]Vendedores!A:B,2,FALSE)</f>
        <v>Solange Almeida</v>
      </c>
      <c r="H7263" t="str">
        <f>VLOOKUP(VLOOKUP(VLOOKUP(B7263,[1]Vendas!A:C,3,FALSE),[1]Vendedores!A:E,5,FALSE),[1]Filiais!A:B,2,FALSE)</f>
        <v>Rio de Janeiro</v>
      </c>
      <c r="I7263" s="3">
        <f>VLOOKUP(VLOOKUP(B7263,[1]Vendas!A:C,3,FALSE),[1]Vendedores!A:E,4,FALSE)</f>
        <v>0.01</v>
      </c>
      <c r="J7263" t="str">
        <f>VLOOKUP(C7263,[1]Produtos!A:D,2,FALSE)</f>
        <v>Projetor</v>
      </c>
      <c r="K7263" s="5">
        <f>VLOOKUP(C7263,[1]Produtos!A:D,3,FALSE)</f>
        <v>2900</v>
      </c>
      <c r="L7263" s="5">
        <f t="shared" si="339"/>
        <v>43500</v>
      </c>
      <c r="M7263" s="5">
        <f t="shared" si="340"/>
        <v>1740</v>
      </c>
      <c r="N7263" s="5">
        <f t="shared" si="341"/>
        <v>41760</v>
      </c>
      <c r="O7263" t="str">
        <f>VLOOKUP(VLOOKUP(C7263,[1]Produtos!A:D,4,FALSE),[1]Categorias!A:B,2,FALSE)</f>
        <v>Hardwares</v>
      </c>
    </row>
    <row r="7264" spans="1:15" x14ac:dyDescent="0.3">
      <c r="A7264">
        <v>7263</v>
      </c>
      <c r="B7264">
        <v>1214</v>
      </c>
      <c r="C7264">
        <v>8</v>
      </c>
      <c r="D7264">
        <v>31</v>
      </c>
      <c r="E7264" s="3">
        <v>0.04</v>
      </c>
      <c r="F7264" s="4">
        <f>VLOOKUP(B7264,[1]Vendas!A:C,2,FALSE)</f>
        <v>44174</v>
      </c>
      <c r="G7264" t="str">
        <f>VLOOKUP(VLOOKUP(B7264,[1]Vendas!A:C,3,FALSE),[1]Vendedores!A:B,2,FALSE)</f>
        <v>Jaqueline de Souza</v>
      </c>
      <c r="H7264" t="str">
        <f>VLOOKUP(VLOOKUP(VLOOKUP(B7264,[1]Vendas!A:C,3,FALSE),[1]Vendedores!A:E,5,FALSE),[1]Filiais!A:B,2,FALSE)</f>
        <v>Minas Gerais</v>
      </c>
      <c r="I7264" s="3">
        <f>VLOOKUP(VLOOKUP(B7264,[1]Vendas!A:C,3,FALSE),[1]Vendedores!A:E,4,FALSE)</f>
        <v>7.0000000000000007E-2</v>
      </c>
      <c r="J7264" t="str">
        <f>VLOOKUP(C7264,[1]Produtos!A:D,2,FALSE)</f>
        <v>Projetor</v>
      </c>
      <c r="K7264" s="5">
        <f>VLOOKUP(C7264,[1]Produtos!A:D,3,FALSE)</f>
        <v>2900</v>
      </c>
      <c r="L7264" s="5">
        <f t="shared" si="339"/>
        <v>89900</v>
      </c>
      <c r="M7264" s="5">
        <f t="shared" si="340"/>
        <v>3596</v>
      </c>
      <c r="N7264" s="5">
        <f t="shared" si="341"/>
        <v>86304</v>
      </c>
      <c r="O7264" t="str">
        <f>VLOOKUP(VLOOKUP(C7264,[1]Produtos!A:D,4,FALSE),[1]Categorias!A:B,2,FALSE)</f>
        <v>Hardwares</v>
      </c>
    </row>
    <row r="7265" spans="1:15" x14ac:dyDescent="0.3">
      <c r="A7265">
        <v>7264</v>
      </c>
      <c r="B7265">
        <v>1717</v>
      </c>
      <c r="C7265">
        <v>7</v>
      </c>
      <c r="D7265">
        <v>1</v>
      </c>
      <c r="E7265" s="3">
        <v>0.03</v>
      </c>
      <c r="F7265" s="4">
        <f>VLOOKUP(B7265,[1]Vendas!A:C,2,FALSE)</f>
        <v>44076</v>
      </c>
      <c r="G7265" t="str">
        <f>VLOOKUP(VLOOKUP(B7265,[1]Vendas!A:C,3,FALSE),[1]Vendedores!A:B,2,FALSE)</f>
        <v>Jaqueline de Souza</v>
      </c>
      <c r="H7265" t="str">
        <f>VLOOKUP(VLOOKUP(VLOOKUP(B7265,[1]Vendas!A:C,3,FALSE),[1]Vendedores!A:E,5,FALSE),[1]Filiais!A:B,2,FALSE)</f>
        <v>Minas Gerais</v>
      </c>
      <c r="I7265" s="3">
        <f>VLOOKUP(VLOOKUP(B7265,[1]Vendas!A:C,3,FALSE),[1]Vendedores!A:E,4,FALSE)</f>
        <v>7.0000000000000007E-2</v>
      </c>
      <c r="J7265" t="str">
        <f>VLOOKUP(C7265,[1]Produtos!A:D,2,FALSE)</f>
        <v>Roteador</v>
      </c>
      <c r="K7265" s="5">
        <f>VLOOKUP(C7265,[1]Produtos!A:D,3,FALSE)</f>
        <v>320</v>
      </c>
      <c r="L7265" s="5">
        <f t="shared" si="339"/>
        <v>320</v>
      </c>
      <c r="M7265" s="5">
        <f t="shared" si="340"/>
        <v>9.6</v>
      </c>
      <c r="N7265" s="5">
        <f t="shared" si="341"/>
        <v>310.39999999999998</v>
      </c>
      <c r="O7265" t="str">
        <f>VLOOKUP(VLOOKUP(C7265,[1]Produtos!A:D,4,FALSE),[1]Categorias!A:B,2,FALSE)</f>
        <v>Hardwares</v>
      </c>
    </row>
    <row r="7266" spans="1:15" x14ac:dyDescent="0.3">
      <c r="A7266">
        <v>7265</v>
      </c>
      <c r="B7266">
        <v>1985</v>
      </c>
      <c r="C7266">
        <v>2</v>
      </c>
      <c r="D7266">
        <v>27</v>
      </c>
      <c r="E7266" s="3">
        <v>0</v>
      </c>
      <c r="F7266" s="4">
        <f>VLOOKUP(B7266,[1]Vendas!A:C,2,FALSE)</f>
        <v>43954</v>
      </c>
      <c r="G7266" t="str">
        <f>VLOOKUP(VLOOKUP(B7266,[1]Vendas!A:C,3,FALSE),[1]Vendedores!A:B,2,FALSE)</f>
        <v>Raimundo Nonato</v>
      </c>
      <c r="H7266" t="str">
        <f>VLOOKUP(VLOOKUP(VLOOKUP(B7266,[1]Vendas!A:C,3,FALSE),[1]Vendedores!A:E,5,FALSE),[1]Filiais!A:B,2,FALSE)</f>
        <v>Minas Gerais</v>
      </c>
      <c r="I7266" s="3">
        <f>VLOOKUP(VLOOKUP(B7266,[1]Vendas!A:C,3,FALSE),[1]Vendedores!A:E,4,FALSE)</f>
        <v>0.02</v>
      </c>
      <c r="J7266" t="str">
        <f>VLOOKUP(C7266,[1]Produtos!A:D,2,FALSE)</f>
        <v>Impressora</v>
      </c>
      <c r="K7266" s="5">
        <f>VLOOKUP(C7266,[1]Produtos!A:D,3,FALSE)</f>
        <v>2100</v>
      </c>
      <c r="L7266" s="5">
        <f t="shared" si="339"/>
        <v>56700</v>
      </c>
      <c r="M7266" s="5">
        <f t="shared" si="340"/>
        <v>0</v>
      </c>
      <c r="N7266" s="5">
        <f t="shared" si="341"/>
        <v>56700</v>
      </c>
      <c r="O7266" t="str">
        <f>VLOOKUP(VLOOKUP(C7266,[1]Produtos!A:D,4,FALSE),[1]Categorias!A:B,2,FALSE)</f>
        <v>Hardwares</v>
      </c>
    </row>
    <row r="7267" spans="1:15" x14ac:dyDescent="0.3">
      <c r="A7267">
        <v>7266</v>
      </c>
      <c r="B7267">
        <v>1525</v>
      </c>
      <c r="C7267">
        <v>4</v>
      </c>
      <c r="D7267">
        <v>32</v>
      </c>
      <c r="E7267" s="3">
        <v>0.04</v>
      </c>
      <c r="F7267" s="4">
        <f>VLOOKUP(B7267,[1]Vendas!A:C,2,FALSE)</f>
        <v>44166</v>
      </c>
      <c r="G7267" t="str">
        <f>VLOOKUP(VLOOKUP(B7267,[1]Vendas!A:C,3,FALSE),[1]Vendedores!A:B,2,FALSE)</f>
        <v>Débora Albuquerque</v>
      </c>
      <c r="H7267" t="str">
        <f>VLOOKUP(VLOOKUP(VLOOKUP(B7267,[1]Vendas!A:C,3,FALSE),[1]Vendedores!A:E,5,FALSE),[1]Filiais!A:B,2,FALSE)</f>
        <v>São Paulo</v>
      </c>
      <c r="I7267" s="3">
        <f>VLOOKUP(VLOOKUP(B7267,[1]Vendas!A:C,3,FALSE),[1]Vendedores!A:E,4,FALSE)</f>
        <v>0.02</v>
      </c>
      <c r="J7267" t="str">
        <f>VLOOKUP(C7267,[1]Produtos!A:D,2,FALSE)</f>
        <v>Mouse</v>
      </c>
      <c r="K7267" s="5">
        <f>VLOOKUP(C7267,[1]Produtos!A:D,3,FALSE)</f>
        <v>75</v>
      </c>
      <c r="L7267" s="5">
        <f t="shared" si="339"/>
        <v>2400</v>
      </c>
      <c r="M7267" s="5">
        <f t="shared" si="340"/>
        <v>96</v>
      </c>
      <c r="N7267" s="5">
        <f t="shared" si="341"/>
        <v>2304</v>
      </c>
      <c r="O7267" t="str">
        <f>VLOOKUP(VLOOKUP(C7267,[1]Produtos!A:D,4,FALSE),[1]Categorias!A:B,2,FALSE)</f>
        <v>Acessórios</v>
      </c>
    </row>
    <row r="7268" spans="1:15" x14ac:dyDescent="0.3">
      <c r="A7268">
        <v>7267</v>
      </c>
      <c r="B7268">
        <v>7</v>
      </c>
      <c r="C7268">
        <v>2</v>
      </c>
      <c r="D7268">
        <v>1</v>
      </c>
      <c r="E7268" s="3">
        <v>0.02</v>
      </c>
      <c r="F7268" s="4">
        <f>VLOOKUP(B7268,[1]Vendas!A:C,2,FALSE)</f>
        <v>43846</v>
      </c>
      <c r="G7268" t="str">
        <f>VLOOKUP(VLOOKUP(B7268,[1]Vendas!A:C,3,FALSE),[1]Vendedores!A:B,2,FALSE)</f>
        <v>Débora Albuquerque</v>
      </c>
      <c r="H7268" t="str">
        <f>VLOOKUP(VLOOKUP(VLOOKUP(B7268,[1]Vendas!A:C,3,FALSE),[1]Vendedores!A:E,5,FALSE),[1]Filiais!A:B,2,FALSE)</f>
        <v>São Paulo</v>
      </c>
      <c r="I7268" s="3">
        <f>VLOOKUP(VLOOKUP(B7268,[1]Vendas!A:C,3,FALSE),[1]Vendedores!A:E,4,FALSE)</f>
        <v>0.02</v>
      </c>
      <c r="J7268" t="str">
        <f>VLOOKUP(C7268,[1]Produtos!A:D,2,FALSE)</f>
        <v>Impressora</v>
      </c>
      <c r="K7268" s="5">
        <f>VLOOKUP(C7268,[1]Produtos!A:D,3,FALSE)</f>
        <v>2100</v>
      </c>
      <c r="L7268" s="5">
        <f t="shared" si="339"/>
        <v>2100</v>
      </c>
      <c r="M7268" s="5">
        <f t="shared" si="340"/>
        <v>42</v>
      </c>
      <c r="N7268" s="5">
        <f t="shared" si="341"/>
        <v>2058</v>
      </c>
      <c r="O7268" t="str">
        <f>VLOOKUP(VLOOKUP(C7268,[1]Produtos!A:D,4,FALSE),[1]Categorias!A:B,2,FALSE)</f>
        <v>Hardwares</v>
      </c>
    </row>
    <row r="7269" spans="1:15" x14ac:dyDescent="0.3">
      <c r="A7269">
        <v>7268</v>
      </c>
      <c r="B7269">
        <v>1108</v>
      </c>
      <c r="C7269">
        <v>6</v>
      </c>
      <c r="D7269">
        <v>18</v>
      </c>
      <c r="E7269" s="3">
        <v>0.04</v>
      </c>
      <c r="F7269" s="4">
        <f>VLOOKUP(B7269,[1]Vendas!A:C,2,FALSE)</f>
        <v>43987</v>
      </c>
      <c r="G7269" t="str">
        <f>VLOOKUP(VLOOKUP(B7269,[1]Vendas!A:C,3,FALSE),[1]Vendedores!A:B,2,FALSE)</f>
        <v>Raimundo Nonato</v>
      </c>
      <c r="H7269" t="str">
        <f>VLOOKUP(VLOOKUP(VLOOKUP(B7269,[1]Vendas!A:C,3,FALSE),[1]Vendedores!A:E,5,FALSE),[1]Filiais!A:B,2,FALSE)</f>
        <v>Minas Gerais</v>
      </c>
      <c r="I7269" s="3">
        <f>VLOOKUP(VLOOKUP(B7269,[1]Vendas!A:C,3,FALSE),[1]Vendedores!A:E,4,FALSE)</f>
        <v>0.02</v>
      </c>
      <c r="J7269" t="str">
        <f>VLOOKUP(C7269,[1]Produtos!A:D,2,FALSE)</f>
        <v>Carregador para celular</v>
      </c>
      <c r="K7269" s="5">
        <f>VLOOKUP(C7269,[1]Produtos!A:D,3,FALSE)</f>
        <v>150</v>
      </c>
      <c r="L7269" s="5">
        <f t="shared" si="339"/>
        <v>2700</v>
      </c>
      <c r="M7269" s="5">
        <f t="shared" si="340"/>
        <v>108</v>
      </c>
      <c r="N7269" s="5">
        <f t="shared" si="341"/>
        <v>2592</v>
      </c>
      <c r="O7269" t="str">
        <f>VLOOKUP(VLOOKUP(C7269,[1]Produtos!A:D,4,FALSE),[1]Categorias!A:B,2,FALSE)</f>
        <v>Celulares</v>
      </c>
    </row>
    <row r="7270" spans="1:15" x14ac:dyDescent="0.3">
      <c r="A7270">
        <v>7269</v>
      </c>
      <c r="B7270">
        <v>652</v>
      </c>
      <c r="C7270">
        <v>2</v>
      </c>
      <c r="D7270">
        <v>24</v>
      </c>
      <c r="E7270" s="3">
        <v>0.05</v>
      </c>
      <c r="F7270" s="4">
        <f>VLOOKUP(B7270,[1]Vendas!A:C,2,FALSE)</f>
        <v>44115</v>
      </c>
      <c r="G7270" t="str">
        <f>VLOOKUP(VLOOKUP(B7270,[1]Vendas!A:C,3,FALSE),[1]Vendedores!A:B,2,FALSE)</f>
        <v>Solange Almeida</v>
      </c>
      <c r="H7270" t="str">
        <f>VLOOKUP(VLOOKUP(VLOOKUP(B7270,[1]Vendas!A:C,3,FALSE),[1]Vendedores!A:E,5,FALSE),[1]Filiais!A:B,2,FALSE)</f>
        <v>Rio de Janeiro</v>
      </c>
      <c r="I7270" s="3">
        <f>VLOOKUP(VLOOKUP(B7270,[1]Vendas!A:C,3,FALSE),[1]Vendedores!A:E,4,FALSE)</f>
        <v>0.01</v>
      </c>
      <c r="J7270" t="str">
        <f>VLOOKUP(C7270,[1]Produtos!A:D,2,FALSE)</f>
        <v>Impressora</v>
      </c>
      <c r="K7270" s="5">
        <f>VLOOKUP(C7270,[1]Produtos!A:D,3,FALSE)</f>
        <v>2100</v>
      </c>
      <c r="L7270" s="5">
        <f t="shared" si="339"/>
        <v>50400</v>
      </c>
      <c r="M7270" s="5">
        <f t="shared" si="340"/>
        <v>2520</v>
      </c>
      <c r="N7270" s="5">
        <f t="shared" si="341"/>
        <v>47880</v>
      </c>
      <c r="O7270" t="str">
        <f>VLOOKUP(VLOOKUP(C7270,[1]Produtos!A:D,4,FALSE),[1]Categorias!A:B,2,FALSE)</f>
        <v>Hardwares</v>
      </c>
    </row>
    <row r="7271" spans="1:15" x14ac:dyDescent="0.3">
      <c r="A7271">
        <v>7270</v>
      </c>
      <c r="B7271">
        <v>391</v>
      </c>
      <c r="C7271">
        <v>3</v>
      </c>
      <c r="D7271">
        <v>9</v>
      </c>
      <c r="E7271" s="3">
        <v>0.03</v>
      </c>
      <c r="F7271" s="4">
        <f>VLOOKUP(B7271,[1]Vendas!A:C,2,FALSE)</f>
        <v>44136</v>
      </c>
      <c r="G7271" t="str">
        <f>VLOOKUP(VLOOKUP(B7271,[1]Vendas!A:C,3,FALSE),[1]Vendedores!A:B,2,FALSE)</f>
        <v>Fernanda Vasconcelos</v>
      </c>
      <c r="H7271" t="str">
        <f>VLOOKUP(VLOOKUP(VLOOKUP(B7271,[1]Vendas!A:C,3,FALSE),[1]Vendedores!A:E,5,FALSE),[1]Filiais!A:B,2,FALSE)</f>
        <v>Minas Gerais</v>
      </c>
      <c r="I7271" s="3">
        <f>VLOOKUP(VLOOKUP(B7271,[1]Vendas!A:C,3,FALSE),[1]Vendedores!A:E,4,FALSE)</f>
        <v>0.04</v>
      </c>
      <c r="J7271" t="str">
        <f>VLOOKUP(C7271,[1]Produtos!A:D,2,FALSE)</f>
        <v>Teclado</v>
      </c>
      <c r="K7271" s="5">
        <f>VLOOKUP(C7271,[1]Produtos!A:D,3,FALSE)</f>
        <v>90</v>
      </c>
      <c r="L7271" s="5">
        <f t="shared" si="339"/>
        <v>810</v>
      </c>
      <c r="M7271" s="5">
        <f t="shared" si="340"/>
        <v>24.3</v>
      </c>
      <c r="N7271" s="5">
        <f t="shared" si="341"/>
        <v>785.7</v>
      </c>
      <c r="O7271" t="str">
        <f>VLOOKUP(VLOOKUP(C7271,[1]Produtos!A:D,4,FALSE),[1]Categorias!A:B,2,FALSE)</f>
        <v>Acessórios</v>
      </c>
    </row>
    <row r="7272" spans="1:15" x14ac:dyDescent="0.3">
      <c r="A7272">
        <v>7271</v>
      </c>
      <c r="B7272">
        <v>747</v>
      </c>
      <c r="C7272">
        <v>3</v>
      </c>
      <c r="D7272">
        <v>17</v>
      </c>
      <c r="E7272" s="3">
        <v>0</v>
      </c>
      <c r="F7272" s="4">
        <f>VLOOKUP(B7272,[1]Vendas!A:C,2,FALSE)</f>
        <v>44035</v>
      </c>
      <c r="G7272" t="str">
        <f>VLOOKUP(VLOOKUP(B7272,[1]Vendas!A:C,3,FALSE),[1]Vendedores!A:B,2,FALSE)</f>
        <v>Rubens Lopes</v>
      </c>
      <c r="H7272" t="str">
        <f>VLOOKUP(VLOOKUP(VLOOKUP(B7272,[1]Vendas!A:C,3,FALSE),[1]Vendedores!A:E,5,FALSE),[1]Filiais!A:B,2,FALSE)</f>
        <v>Minas Gerais</v>
      </c>
      <c r="I7272" s="3">
        <f>VLOOKUP(VLOOKUP(B7272,[1]Vendas!A:C,3,FALSE),[1]Vendedores!A:E,4,FALSE)</f>
        <v>0.02</v>
      </c>
      <c r="J7272" t="str">
        <f>VLOOKUP(C7272,[1]Produtos!A:D,2,FALSE)</f>
        <v>Teclado</v>
      </c>
      <c r="K7272" s="5">
        <f>VLOOKUP(C7272,[1]Produtos!A:D,3,FALSE)</f>
        <v>90</v>
      </c>
      <c r="L7272" s="5">
        <f t="shared" si="339"/>
        <v>1530</v>
      </c>
      <c r="M7272" s="5">
        <f t="shared" si="340"/>
        <v>0</v>
      </c>
      <c r="N7272" s="5">
        <f t="shared" si="341"/>
        <v>1530</v>
      </c>
      <c r="O7272" t="str">
        <f>VLOOKUP(VLOOKUP(C7272,[1]Produtos!A:D,4,FALSE),[1]Categorias!A:B,2,FALSE)</f>
        <v>Acessórios</v>
      </c>
    </row>
    <row r="7273" spans="1:15" x14ac:dyDescent="0.3">
      <c r="A7273">
        <v>7272</v>
      </c>
      <c r="B7273">
        <v>838</v>
      </c>
      <c r="C7273">
        <v>4</v>
      </c>
      <c r="D7273">
        <v>20</v>
      </c>
      <c r="E7273" s="3">
        <v>0.02</v>
      </c>
      <c r="F7273" s="4">
        <f>VLOOKUP(B7273,[1]Vendas!A:C,2,FALSE)</f>
        <v>43850</v>
      </c>
      <c r="G7273" t="str">
        <f>VLOOKUP(VLOOKUP(B7273,[1]Vendas!A:C,3,FALSE),[1]Vendedores!A:B,2,FALSE)</f>
        <v>Augusto Carlos</v>
      </c>
      <c r="H7273" t="str">
        <f>VLOOKUP(VLOOKUP(VLOOKUP(B7273,[1]Vendas!A:C,3,FALSE),[1]Vendedores!A:E,5,FALSE),[1]Filiais!A:B,2,FALSE)</f>
        <v>São Paulo</v>
      </c>
      <c r="I7273" s="3">
        <f>VLOOKUP(VLOOKUP(B7273,[1]Vendas!A:C,3,FALSE),[1]Vendedores!A:E,4,FALSE)</f>
        <v>0.08</v>
      </c>
      <c r="J7273" t="str">
        <f>VLOOKUP(C7273,[1]Produtos!A:D,2,FALSE)</f>
        <v>Mouse</v>
      </c>
      <c r="K7273" s="5">
        <f>VLOOKUP(C7273,[1]Produtos!A:D,3,FALSE)</f>
        <v>75</v>
      </c>
      <c r="L7273" s="5">
        <f t="shared" si="339"/>
        <v>1500</v>
      </c>
      <c r="M7273" s="5">
        <f t="shared" si="340"/>
        <v>30</v>
      </c>
      <c r="N7273" s="5">
        <f t="shared" si="341"/>
        <v>1470</v>
      </c>
      <c r="O7273" t="str">
        <f>VLOOKUP(VLOOKUP(C7273,[1]Produtos!A:D,4,FALSE),[1]Categorias!A:B,2,FALSE)</f>
        <v>Acessórios</v>
      </c>
    </row>
    <row r="7274" spans="1:15" x14ac:dyDescent="0.3">
      <c r="A7274">
        <v>7273</v>
      </c>
      <c r="B7274">
        <v>1167</v>
      </c>
      <c r="C7274">
        <v>2</v>
      </c>
      <c r="D7274">
        <v>11</v>
      </c>
      <c r="E7274" s="3">
        <v>0.04</v>
      </c>
      <c r="F7274" s="4">
        <f>VLOOKUP(B7274,[1]Vendas!A:C,2,FALSE)</f>
        <v>43935</v>
      </c>
      <c r="G7274" t="str">
        <f>VLOOKUP(VLOOKUP(B7274,[1]Vendas!A:C,3,FALSE),[1]Vendedores!A:B,2,FALSE)</f>
        <v>Fernanda Vasconcelos</v>
      </c>
      <c r="H7274" t="str">
        <f>VLOOKUP(VLOOKUP(VLOOKUP(B7274,[1]Vendas!A:C,3,FALSE),[1]Vendedores!A:E,5,FALSE),[1]Filiais!A:B,2,FALSE)</f>
        <v>Minas Gerais</v>
      </c>
      <c r="I7274" s="3">
        <f>VLOOKUP(VLOOKUP(B7274,[1]Vendas!A:C,3,FALSE),[1]Vendedores!A:E,4,FALSE)</f>
        <v>0.04</v>
      </c>
      <c r="J7274" t="str">
        <f>VLOOKUP(C7274,[1]Produtos!A:D,2,FALSE)</f>
        <v>Impressora</v>
      </c>
      <c r="K7274" s="5">
        <f>VLOOKUP(C7274,[1]Produtos!A:D,3,FALSE)</f>
        <v>2100</v>
      </c>
      <c r="L7274" s="5">
        <f t="shared" si="339"/>
        <v>23100</v>
      </c>
      <c r="M7274" s="5">
        <f t="shared" si="340"/>
        <v>924</v>
      </c>
      <c r="N7274" s="5">
        <f t="shared" si="341"/>
        <v>22176</v>
      </c>
      <c r="O7274" t="str">
        <f>VLOOKUP(VLOOKUP(C7274,[1]Produtos!A:D,4,FALSE),[1]Categorias!A:B,2,FALSE)</f>
        <v>Hardwares</v>
      </c>
    </row>
    <row r="7275" spans="1:15" x14ac:dyDescent="0.3">
      <c r="A7275">
        <v>7274</v>
      </c>
      <c r="B7275">
        <v>430</v>
      </c>
      <c r="C7275">
        <v>8</v>
      </c>
      <c r="D7275">
        <v>31</v>
      </c>
      <c r="E7275" s="3">
        <v>0.05</v>
      </c>
      <c r="F7275" s="4">
        <f>VLOOKUP(B7275,[1]Vendas!A:C,2,FALSE)</f>
        <v>43841</v>
      </c>
      <c r="G7275" t="str">
        <f>VLOOKUP(VLOOKUP(B7275,[1]Vendas!A:C,3,FALSE),[1]Vendedores!A:B,2,FALSE)</f>
        <v>Solange Almeida</v>
      </c>
      <c r="H7275" t="str">
        <f>VLOOKUP(VLOOKUP(VLOOKUP(B7275,[1]Vendas!A:C,3,FALSE),[1]Vendedores!A:E,5,FALSE),[1]Filiais!A:B,2,FALSE)</f>
        <v>Rio de Janeiro</v>
      </c>
      <c r="I7275" s="3">
        <f>VLOOKUP(VLOOKUP(B7275,[1]Vendas!A:C,3,FALSE),[1]Vendedores!A:E,4,FALSE)</f>
        <v>0.01</v>
      </c>
      <c r="J7275" t="str">
        <f>VLOOKUP(C7275,[1]Produtos!A:D,2,FALSE)</f>
        <v>Projetor</v>
      </c>
      <c r="K7275" s="5">
        <f>VLOOKUP(C7275,[1]Produtos!A:D,3,FALSE)</f>
        <v>2900</v>
      </c>
      <c r="L7275" s="5">
        <f t="shared" si="339"/>
        <v>89900</v>
      </c>
      <c r="M7275" s="5">
        <f t="shared" si="340"/>
        <v>4495</v>
      </c>
      <c r="N7275" s="5">
        <f t="shared" si="341"/>
        <v>85405</v>
      </c>
      <c r="O7275" t="str">
        <f>VLOOKUP(VLOOKUP(C7275,[1]Produtos!A:D,4,FALSE),[1]Categorias!A:B,2,FALSE)</f>
        <v>Hardwares</v>
      </c>
    </row>
    <row r="7276" spans="1:15" x14ac:dyDescent="0.3">
      <c r="A7276">
        <v>7275</v>
      </c>
      <c r="B7276">
        <v>213</v>
      </c>
      <c r="C7276">
        <v>6</v>
      </c>
      <c r="D7276">
        <v>23</v>
      </c>
      <c r="E7276" s="3">
        <v>0.03</v>
      </c>
      <c r="F7276" s="4">
        <f>VLOOKUP(B7276,[1]Vendas!A:C,2,FALSE)</f>
        <v>43950</v>
      </c>
      <c r="G7276" t="str">
        <f>VLOOKUP(VLOOKUP(B7276,[1]Vendas!A:C,3,FALSE),[1]Vendedores!A:B,2,FALSE)</f>
        <v>Débora Albuquerque</v>
      </c>
      <c r="H7276" t="str">
        <f>VLOOKUP(VLOOKUP(VLOOKUP(B7276,[1]Vendas!A:C,3,FALSE),[1]Vendedores!A:E,5,FALSE),[1]Filiais!A:B,2,FALSE)</f>
        <v>São Paulo</v>
      </c>
      <c r="I7276" s="3">
        <f>VLOOKUP(VLOOKUP(B7276,[1]Vendas!A:C,3,FALSE),[1]Vendedores!A:E,4,FALSE)</f>
        <v>0.02</v>
      </c>
      <c r="J7276" t="str">
        <f>VLOOKUP(C7276,[1]Produtos!A:D,2,FALSE)</f>
        <v>Carregador para celular</v>
      </c>
      <c r="K7276" s="5">
        <f>VLOOKUP(C7276,[1]Produtos!A:D,3,FALSE)</f>
        <v>150</v>
      </c>
      <c r="L7276" s="5">
        <f t="shared" si="339"/>
        <v>3450</v>
      </c>
      <c r="M7276" s="5">
        <f t="shared" si="340"/>
        <v>103.5</v>
      </c>
      <c r="N7276" s="5">
        <f t="shared" si="341"/>
        <v>3346.5</v>
      </c>
      <c r="O7276" t="str">
        <f>VLOOKUP(VLOOKUP(C7276,[1]Produtos!A:D,4,FALSE),[1]Categorias!A:B,2,FALSE)</f>
        <v>Celulares</v>
      </c>
    </row>
    <row r="7277" spans="1:15" x14ac:dyDescent="0.3">
      <c r="A7277">
        <v>7276</v>
      </c>
      <c r="B7277">
        <v>710</v>
      </c>
      <c r="C7277">
        <v>4</v>
      </c>
      <c r="D7277">
        <v>22</v>
      </c>
      <c r="E7277" s="3">
        <v>0.01</v>
      </c>
      <c r="F7277" s="4">
        <f>VLOOKUP(B7277,[1]Vendas!A:C,2,FALSE)</f>
        <v>44145</v>
      </c>
      <c r="G7277" t="str">
        <f>VLOOKUP(VLOOKUP(B7277,[1]Vendas!A:C,3,FALSE),[1]Vendedores!A:B,2,FALSE)</f>
        <v>Solange Almeida</v>
      </c>
      <c r="H7277" t="str">
        <f>VLOOKUP(VLOOKUP(VLOOKUP(B7277,[1]Vendas!A:C,3,FALSE),[1]Vendedores!A:E,5,FALSE),[1]Filiais!A:B,2,FALSE)</f>
        <v>Rio de Janeiro</v>
      </c>
      <c r="I7277" s="3">
        <f>VLOOKUP(VLOOKUP(B7277,[1]Vendas!A:C,3,FALSE),[1]Vendedores!A:E,4,FALSE)</f>
        <v>0.01</v>
      </c>
      <c r="J7277" t="str">
        <f>VLOOKUP(C7277,[1]Produtos!A:D,2,FALSE)</f>
        <v>Mouse</v>
      </c>
      <c r="K7277" s="5">
        <f>VLOOKUP(C7277,[1]Produtos!A:D,3,FALSE)</f>
        <v>75</v>
      </c>
      <c r="L7277" s="5">
        <f t="shared" si="339"/>
        <v>1650</v>
      </c>
      <c r="M7277" s="5">
        <f t="shared" si="340"/>
        <v>16.5</v>
      </c>
      <c r="N7277" s="5">
        <f t="shared" si="341"/>
        <v>1633.5</v>
      </c>
      <c r="O7277" t="str">
        <f>VLOOKUP(VLOOKUP(C7277,[1]Produtos!A:D,4,FALSE),[1]Categorias!A:B,2,FALSE)</f>
        <v>Acessórios</v>
      </c>
    </row>
    <row r="7278" spans="1:15" x14ac:dyDescent="0.3">
      <c r="A7278">
        <v>7277</v>
      </c>
      <c r="B7278">
        <v>1943</v>
      </c>
      <c r="C7278">
        <v>1</v>
      </c>
      <c r="D7278">
        <v>13</v>
      </c>
      <c r="E7278" s="3">
        <v>0.05</v>
      </c>
      <c r="F7278" s="4">
        <f>VLOOKUP(B7278,[1]Vendas!A:C,2,FALSE)</f>
        <v>43882</v>
      </c>
      <c r="G7278" t="str">
        <f>VLOOKUP(VLOOKUP(B7278,[1]Vendas!A:C,3,FALSE),[1]Vendedores!A:B,2,FALSE)</f>
        <v>Filipe de Tarso</v>
      </c>
      <c r="H7278" t="str">
        <f>VLOOKUP(VLOOKUP(VLOOKUP(B7278,[1]Vendas!A:C,3,FALSE),[1]Vendedores!A:E,5,FALSE),[1]Filiais!A:B,2,FALSE)</f>
        <v>Rio de Janeiro</v>
      </c>
      <c r="I7278" s="3">
        <f>VLOOKUP(VLOOKUP(B7278,[1]Vendas!A:C,3,FALSE),[1]Vendedores!A:E,4,FALSE)</f>
        <v>0.04</v>
      </c>
      <c r="J7278" t="str">
        <f>VLOOKUP(C7278,[1]Produtos!A:D,2,FALSE)</f>
        <v>Computador desktop</v>
      </c>
      <c r="K7278" s="5">
        <f>VLOOKUP(C7278,[1]Produtos!A:D,3,FALSE)</f>
        <v>5200</v>
      </c>
      <c r="L7278" s="5">
        <f t="shared" si="339"/>
        <v>67600</v>
      </c>
      <c r="M7278" s="5">
        <f t="shared" si="340"/>
        <v>3380</v>
      </c>
      <c r="N7278" s="5">
        <f t="shared" si="341"/>
        <v>64220</v>
      </c>
      <c r="O7278" t="str">
        <f>VLOOKUP(VLOOKUP(C7278,[1]Produtos!A:D,4,FALSE),[1]Categorias!A:B,2,FALSE)</f>
        <v>Hardwares</v>
      </c>
    </row>
    <row r="7279" spans="1:15" x14ac:dyDescent="0.3">
      <c r="A7279">
        <v>7278</v>
      </c>
      <c r="B7279">
        <v>1700</v>
      </c>
      <c r="C7279">
        <v>10</v>
      </c>
      <c r="D7279">
        <v>32</v>
      </c>
      <c r="E7279" s="3">
        <v>0.02</v>
      </c>
      <c r="F7279" s="4">
        <f>VLOOKUP(B7279,[1]Vendas!A:C,2,FALSE)</f>
        <v>43950</v>
      </c>
      <c r="G7279" t="str">
        <f>VLOOKUP(VLOOKUP(B7279,[1]Vendas!A:C,3,FALSE),[1]Vendedores!A:B,2,FALSE)</f>
        <v>Antônio da Costa</v>
      </c>
      <c r="H7279" t="str">
        <f>VLOOKUP(VLOOKUP(VLOOKUP(B7279,[1]Vendas!A:C,3,FALSE),[1]Vendedores!A:E,5,FALSE),[1]Filiais!A:B,2,FALSE)</f>
        <v>São Paulo</v>
      </c>
      <c r="I7279" s="3">
        <f>VLOOKUP(VLOOKUP(B7279,[1]Vendas!A:C,3,FALSE),[1]Vendedores!A:E,4,FALSE)</f>
        <v>7.0000000000000007E-2</v>
      </c>
      <c r="J7279" t="str">
        <f>VLOOKUP(C7279,[1]Produtos!A:D,2,FALSE)</f>
        <v>Caneta</v>
      </c>
      <c r="K7279" s="5">
        <f>VLOOKUP(C7279,[1]Produtos!A:D,3,FALSE)</f>
        <v>15</v>
      </c>
      <c r="L7279" s="5">
        <f t="shared" si="339"/>
        <v>480</v>
      </c>
      <c r="M7279" s="5">
        <f t="shared" si="340"/>
        <v>9.6</v>
      </c>
      <c r="N7279" s="5">
        <f t="shared" si="341"/>
        <v>470.4</v>
      </c>
      <c r="O7279" t="str">
        <f>VLOOKUP(VLOOKUP(C7279,[1]Produtos!A:D,4,FALSE),[1]Categorias!A:B,2,FALSE)</f>
        <v>Papelaria</v>
      </c>
    </row>
    <row r="7280" spans="1:15" x14ac:dyDescent="0.3">
      <c r="A7280">
        <v>7279</v>
      </c>
      <c r="B7280">
        <v>304</v>
      </c>
      <c r="C7280">
        <v>9</v>
      </c>
      <c r="D7280">
        <v>22</v>
      </c>
      <c r="E7280" s="3">
        <v>0</v>
      </c>
      <c r="F7280" s="4">
        <f>VLOOKUP(B7280,[1]Vendas!A:C,2,FALSE)</f>
        <v>43899</v>
      </c>
      <c r="G7280" t="str">
        <f>VLOOKUP(VLOOKUP(B7280,[1]Vendas!A:C,3,FALSE),[1]Vendedores!A:B,2,FALSE)</f>
        <v>Débora Albuquerque</v>
      </c>
      <c r="H7280" t="str">
        <f>VLOOKUP(VLOOKUP(VLOOKUP(B7280,[1]Vendas!A:C,3,FALSE),[1]Vendedores!A:E,5,FALSE),[1]Filiais!A:B,2,FALSE)</f>
        <v>São Paulo</v>
      </c>
      <c r="I7280" s="3">
        <f>VLOOKUP(VLOOKUP(B7280,[1]Vendas!A:C,3,FALSE),[1]Vendedores!A:E,4,FALSE)</f>
        <v>0.02</v>
      </c>
      <c r="J7280" t="str">
        <f>VLOOKUP(C7280,[1]Produtos!A:D,2,FALSE)</f>
        <v>Papel A4</v>
      </c>
      <c r="K7280" s="5">
        <f>VLOOKUP(C7280,[1]Produtos!A:D,3,FALSE)</f>
        <v>90</v>
      </c>
      <c r="L7280" s="5">
        <f t="shared" si="339"/>
        <v>1980</v>
      </c>
      <c r="M7280" s="5">
        <f t="shared" si="340"/>
        <v>0</v>
      </c>
      <c r="N7280" s="5">
        <f t="shared" si="341"/>
        <v>1980</v>
      </c>
      <c r="O7280" t="str">
        <f>VLOOKUP(VLOOKUP(C7280,[1]Produtos!A:D,4,FALSE),[1]Categorias!A:B,2,FALSE)</f>
        <v>Papelaria</v>
      </c>
    </row>
    <row r="7281" spans="1:15" x14ac:dyDescent="0.3">
      <c r="A7281">
        <v>7280</v>
      </c>
      <c r="B7281">
        <v>851</v>
      </c>
      <c r="C7281">
        <v>5</v>
      </c>
      <c r="D7281">
        <v>26</v>
      </c>
      <c r="E7281" s="3">
        <v>0.01</v>
      </c>
      <c r="F7281" s="4">
        <f>VLOOKUP(B7281,[1]Vendas!A:C,2,FALSE)</f>
        <v>43955</v>
      </c>
      <c r="G7281" t="str">
        <f>VLOOKUP(VLOOKUP(B7281,[1]Vendas!A:C,3,FALSE),[1]Vendedores!A:B,2,FALSE)</f>
        <v>Solange Almeida</v>
      </c>
      <c r="H7281" t="str">
        <f>VLOOKUP(VLOOKUP(VLOOKUP(B7281,[1]Vendas!A:C,3,FALSE),[1]Vendedores!A:E,5,FALSE),[1]Filiais!A:B,2,FALSE)</f>
        <v>Rio de Janeiro</v>
      </c>
      <c r="I7281" s="3">
        <f>VLOOKUP(VLOOKUP(B7281,[1]Vendas!A:C,3,FALSE),[1]Vendedores!A:E,4,FALSE)</f>
        <v>0.01</v>
      </c>
      <c r="J7281" t="str">
        <f>VLOOKUP(C7281,[1]Produtos!A:D,2,FALSE)</f>
        <v>Smartphone</v>
      </c>
      <c r="K7281" s="5">
        <f>VLOOKUP(C7281,[1]Produtos!A:D,3,FALSE)</f>
        <v>3200</v>
      </c>
      <c r="L7281" s="5">
        <f t="shared" si="339"/>
        <v>83200</v>
      </c>
      <c r="M7281" s="5">
        <f t="shared" si="340"/>
        <v>832</v>
      </c>
      <c r="N7281" s="5">
        <f t="shared" si="341"/>
        <v>82368</v>
      </c>
      <c r="O7281" t="str">
        <f>VLOOKUP(VLOOKUP(C7281,[1]Produtos!A:D,4,FALSE),[1]Categorias!A:B,2,FALSE)</f>
        <v>Celulares</v>
      </c>
    </row>
    <row r="7282" spans="1:15" x14ac:dyDescent="0.3">
      <c r="A7282">
        <v>7281</v>
      </c>
      <c r="B7282">
        <v>1944</v>
      </c>
      <c r="C7282">
        <v>3</v>
      </c>
      <c r="D7282">
        <v>7</v>
      </c>
      <c r="E7282" s="3">
        <v>0</v>
      </c>
      <c r="F7282" s="4">
        <f>VLOOKUP(B7282,[1]Vendas!A:C,2,FALSE)</f>
        <v>44050</v>
      </c>
      <c r="G7282" t="str">
        <f>VLOOKUP(VLOOKUP(B7282,[1]Vendas!A:C,3,FALSE),[1]Vendedores!A:B,2,FALSE)</f>
        <v>Augusto Carlos</v>
      </c>
      <c r="H7282" t="str">
        <f>VLOOKUP(VLOOKUP(VLOOKUP(B7282,[1]Vendas!A:C,3,FALSE),[1]Vendedores!A:E,5,FALSE),[1]Filiais!A:B,2,FALSE)</f>
        <v>São Paulo</v>
      </c>
      <c r="I7282" s="3">
        <f>VLOOKUP(VLOOKUP(B7282,[1]Vendas!A:C,3,FALSE),[1]Vendedores!A:E,4,FALSE)</f>
        <v>0.08</v>
      </c>
      <c r="J7282" t="str">
        <f>VLOOKUP(C7282,[1]Produtos!A:D,2,FALSE)</f>
        <v>Teclado</v>
      </c>
      <c r="K7282" s="5">
        <f>VLOOKUP(C7282,[1]Produtos!A:D,3,FALSE)</f>
        <v>90</v>
      </c>
      <c r="L7282" s="5">
        <f t="shared" si="339"/>
        <v>630</v>
      </c>
      <c r="M7282" s="5">
        <f t="shared" si="340"/>
        <v>0</v>
      </c>
      <c r="N7282" s="5">
        <f t="shared" si="341"/>
        <v>630</v>
      </c>
      <c r="O7282" t="str">
        <f>VLOOKUP(VLOOKUP(C7282,[1]Produtos!A:D,4,FALSE),[1]Categorias!A:B,2,FALSE)</f>
        <v>Acessórios</v>
      </c>
    </row>
    <row r="7283" spans="1:15" x14ac:dyDescent="0.3">
      <c r="A7283">
        <v>7282</v>
      </c>
      <c r="B7283">
        <v>171</v>
      </c>
      <c r="C7283">
        <v>6</v>
      </c>
      <c r="D7283">
        <v>21</v>
      </c>
      <c r="E7283" s="3">
        <v>0.03</v>
      </c>
      <c r="F7283" s="4">
        <f>VLOOKUP(B7283,[1]Vendas!A:C,2,FALSE)</f>
        <v>44018</v>
      </c>
      <c r="G7283" t="str">
        <f>VLOOKUP(VLOOKUP(B7283,[1]Vendas!A:C,3,FALSE),[1]Vendedores!A:B,2,FALSE)</f>
        <v>Fernanda Vasconcelos</v>
      </c>
      <c r="H7283" t="str">
        <f>VLOOKUP(VLOOKUP(VLOOKUP(B7283,[1]Vendas!A:C,3,FALSE),[1]Vendedores!A:E,5,FALSE),[1]Filiais!A:B,2,FALSE)</f>
        <v>Minas Gerais</v>
      </c>
      <c r="I7283" s="3">
        <f>VLOOKUP(VLOOKUP(B7283,[1]Vendas!A:C,3,FALSE),[1]Vendedores!A:E,4,FALSE)</f>
        <v>0.04</v>
      </c>
      <c r="J7283" t="str">
        <f>VLOOKUP(C7283,[1]Produtos!A:D,2,FALSE)</f>
        <v>Carregador para celular</v>
      </c>
      <c r="K7283" s="5">
        <f>VLOOKUP(C7283,[1]Produtos!A:D,3,FALSE)</f>
        <v>150</v>
      </c>
      <c r="L7283" s="5">
        <f t="shared" si="339"/>
        <v>3150</v>
      </c>
      <c r="M7283" s="5">
        <f t="shared" si="340"/>
        <v>94.5</v>
      </c>
      <c r="N7283" s="5">
        <f t="shared" si="341"/>
        <v>3055.5</v>
      </c>
      <c r="O7283" t="str">
        <f>VLOOKUP(VLOOKUP(C7283,[1]Produtos!A:D,4,FALSE),[1]Categorias!A:B,2,FALSE)</f>
        <v>Celulares</v>
      </c>
    </row>
    <row r="7284" spans="1:15" x14ac:dyDescent="0.3">
      <c r="A7284">
        <v>7283</v>
      </c>
      <c r="B7284">
        <v>377</v>
      </c>
      <c r="C7284">
        <v>3</v>
      </c>
      <c r="D7284">
        <v>10</v>
      </c>
      <c r="E7284" s="3">
        <v>0.05</v>
      </c>
      <c r="F7284" s="4">
        <f>VLOOKUP(B7284,[1]Vendas!A:C,2,FALSE)</f>
        <v>43955</v>
      </c>
      <c r="G7284" t="str">
        <f>VLOOKUP(VLOOKUP(B7284,[1]Vendas!A:C,3,FALSE),[1]Vendedores!A:B,2,FALSE)</f>
        <v>Almira Buarque</v>
      </c>
      <c r="H7284" t="str">
        <f>VLOOKUP(VLOOKUP(VLOOKUP(B7284,[1]Vendas!A:C,3,FALSE),[1]Vendedores!A:E,5,FALSE),[1]Filiais!A:B,2,FALSE)</f>
        <v>Rio de Janeiro</v>
      </c>
      <c r="I7284" s="3">
        <f>VLOOKUP(VLOOKUP(B7284,[1]Vendas!A:C,3,FALSE),[1]Vendedores!A:E,4,FALSE)</f>
        <v>0.04</v>
      </c>
      <c r="J7284" t="str">
        <f>VLOOKUP(C7284,[1]Produtos!A:D,2,FALSE)</f>
        <v>Teclado</v>
      </c>
      <c r="K7284" s="5">
        <f>VLOOKUP(C7284,[1]Produtos!A:D,3,FALSE)</f>
        <v>90</v>
      </c>
      <c r="L7284" s="5">
        <f t="shared" si="339"/>
        <v>900</v>
      </c>
      <c r="M7284" s="5">
        <f t="shared" si="340"/>
        <v>45</v>
      </c>
      <c r="N7284" s="5">
        <f t="shared" si="341"/>
        <v>855</v>
      </c>
      <c r="O7284" t="str">
        <f>VLOOKUP(VLOOKUP(C7284,[1]Produtos!A:D,4,FALSE),[1]Categorias!A:B,2,FALSE)</f>
        <v>Acessórios</v>
      </c>
    </row>
    <row r="7285" spans="1:15" x14ac:dyDescent="0.3">
      <c r="A7285">
        <v>7284</v>
      </c>
      <c r="B7285">
        <v>1081</v>
      </c>
      <c r="C7285">
        <v>5</v>
      </c>
      <c r="D7285">
        <v>27</v>
      </c>
      <c r="E7285" s="3">
        <v>0.03</v>
      </c>
      <c r="F7285" s="4">
        <f>VLOOKUP(B7285,[1]Vendas!A:C,2,FALSE)</f>
        <v>44001</v>
      </c>
      <c r="G7285" t="str">
        <f>VLOOKUP(VLOOKUP(B7285,[1]Vendas!A:C,3,FALSE),[1]Vendedores!A:B,2,FALSE)</f>
        <v>Raimundo Nonato</v>
      </c>
      <c r="H7285" t="str">
        <f>VLOOKUP(VLOOKUP(VLOOKUP(B7285,[1]Vendas!A:C,3,FALSE),[1]Vendedores!A:E,5,FALSE),[1]Filiais!A:B,2,FALSE)</f>
        <v>Minas Gerais</v>
      </c>
      <c r="I7285" s="3">
        <f>VLOOKUP(VLOOKUP(B7285,[1]Vendas!A:C,3,FALSE),[1]Vendedores!A:E,4,FALSE)</f>
        <v>0.02</v>
      </c>
      <c r="J7285" t="str">
        <f>VLOOKUP(C7285,[1]Produtos!A:D,2,FALSE)</f>
        <v>Smartphone</v>
      </c>
      <c r="K7285" s="5">
        <f>VLOOKUP(C7285,[1]Produtos!A:D,3,FALSE)</f>
        <v>3200</v>
      </c>
      <c r="L7285" s="5">
        <f t="shared" si="339"/>
        <v>86400</v>
      </c>
      <c r="M7285" s="5">
        <f t="shared" si="340"/>
        <v>2592</v>
      </c>
      <c r="N7285" s="5">
        <f t="shared" si="341"/>
        <v>83808</v>
      </c>
      <c r="O7285" t="str">
        <f>VLOOKUP(VLOOKUP(C7285,[1]Produtos!A:D,4,FALSE),[1]Categorias!A:B,2,FALSE)</f>
        <v>Celulares</v>
      </c>
    </row>
    <row r="7286" spans="1:15" x14ac:dyDescent="0.3">
      <c r="A7286">
        <v>7285</v>
      </c>
      <c r="B7286">
        <v>81</v>
      </c>
      <c r="C7286">
        <v>4</v>
      </c>
      <c r="D7286">
        <v>20</v>
      </c>
      <c r="E7286" s="3">
        <v>0.03</v>
      </c>
      <c r="F7286" s="4">
        <f>VLOOKUP(B7286,[1]Vendas!A:C,2,FALSE)</f>
        <v>44055</v>
      </c>
      <c r="G7286" t="str">
        <f>VLOOKUP(VLOOKUP(B7286,[1]Vendas!A:C,3,FALSE),[1]Vendedores!A:B,2,FALSE)</f>
        <v>Fernanda Vasconcelos</v>
      </c>
      <c r="H7286" t="str">
        <f>VLOOKUP(VLOOKUP(VLOOKUP(B7286,[1]Vendas!A:C,3,FALSE),[1]Vendedores!A:E,5,FALSE),[1]Filiais!A:B,2,FALSE)</f>
        <v>Minas Gerais</v>
      </c>
      <c r="I7286" s="3">
        <f>VLOOKUP(VLOOKUP(B7286,[1]Vendas!A:C,3,FALSE),[1]Vendedores!A:E,4,FALSE)</f>
        <v>0.04</v>
      </c>
      <c r="J7286" t="str">
        <f>VLOOKUP(C7286,[1]Produtos!A:D,2,FALSE)</f>
        <v>Mouse</v>
      </c>
      <c r="K7286" s="5">
        <f>VLOOKUP(C7286,[1]Produtos!A:D,3,FALSE)</f>
        <v>75</v>
      </c>
      <c r="L7286" s="5">
        <f t="shared" si="339"/>
        <v>1500</v>
      </c>
      <c r="M7286" s="5">
        <f t="shared" si="340"/>
        <v>45</v>
      </c>
      <c r="N7286" s="5">
        <f t="shared" si="341"/>
        <v>1455</v>
      </c>
      <c r="O7286" t="str">
        <f>VLOOKUP(VLOOKUP(C7286,[1]Produtos!A:D,4,FALSE),[1]Categorias!A:B,2,FALSE)</f>
        <v>Acessórios</v>
      </c>
    </row>
    <row r="7287" spans="1:15" x14ac:dyDescent="0.3">
      <c r="A7287">
        <v>7286</v>
      </c>
      <c r="B7287">
        <v>1934</v>
      </c>
      <c r="C7287">
        <v>7</v>
      </c>
      <c r="D7287">
        <v>21</v>
      </c>
      <c r="E7287" s="3">
        <v>0.04</v>
      </c>
      <c r="F7287" s="4">
        <f>VLOOKUP(B7287,[1]Vendas!A:C,2,FALSE)</f>
        <v>44189</v>
      </c>
      <c r="G7287" t="str">
        <f>VLOOKUP(VLOOKUP(B7287,[1]Vendas!A:C,3,FALSE),[1]Vendedores!A:B,2,FALSE)</f>
        <v>Almira Buarque</v>
      </c>
      <c r="H7287" t="str">
        <f>VLOOKUP(VLOOKUP(VLOOKUP(B7287,[1]Vendas!A:C,3,FALSE),[1]Vendedores!A:E,5,FALSE),[1]Filiais!A:B,2,FALSE)</f>
        <v>Rio de Janeiro</v>
      </c>
      <c r="I7287" s="3">
        <f>VLOOKUP(VLOOKUP(B7287,[1]Vendas!A:C,3,FALSE),[1]Vendedores!A:E,4,FALSE)</f>
        <v>0.04</v>
      </c>
      <c r="J7287" t="str">
        <f>VLOOKUP(C7287,[1]Produtos!A:D,2,FALSE)</f>
        <v>Roteador</v>
      </c>
      <c r="K7287" s="5">
        <f>VLOOKUP(C7287,[1]Produtos!A:D,3,FALSE)</f>
        <v>320</v>
      </c>
      <c r="L7287" s="5">
        <f t="shared" si="339"/>
        <v>6720</v>
      </c>
      <c r="M7287" s="5">
        <f t="shared" si="340"/>
        <v>268.8</v>
      </c>
      <c r="N7287" s="5">
        <f t="shared" si="341"/>
        <v>6451.2</v>
      </c>
      <c r="O7287" t="str">
        <f>VLOOKUP(VLOOKUP(C7287,[1]Produtos!A:D,4,FALSE),[1]Categorias!A:B,2,FALSE)</f>
        <v>Hardwares</v>
      </c>
    </row>
    <row r="7288" spans="1:15" x14ac:dyDescent="0.3">
      <c r="A7288">
        <v>7287</v>
      </c>
      <c r="B7288">
        <v>1330</v>
      </c>
      <c r="C7288">
        <v>5</v>
      </c>
      <c r="D7288">
        <v>23</v>
      </c>
      <c r="E7288" s="3">
        <v>0.01</v>
      </c>
      <c r="F7288" s="4">
        <f>VLOOKUP(B7288,[1]Vendas!A:C,2,FALSE)</f>
        <v>43957</v>
      </c>
      <c r="G7288" t="str">
        <f>VLOOKUP(VLOOKUP(B7288,[1]Vendas!A:C,3,FALSE),[1]Vendedores!A:B,2,FALSE)</f>
        <v>Débora Albuquerque</v>
      </c>
      <c r="H7288" t="str">
        <f>VLOOKUP(VLOOKUP(VLOOKUP(B7288,[1]Vendas!A:C,3,FALSE),[1]Vendedores!A:E,5,FALSE),[1]Filiais!A:B,2,FALSE)</f>
        <v>São Paulo</v>
      </c>
      <c r="I7288" s="3">
        <f>VLOOKUP(VLOOKUP(B7288,[1]Vendas!A:C,3,FALSE),[1]Vendedores!A:E,4,FALSE)</f>
        <v>0.02</v>
      </c>
      <c r="J7288" t="str">
        <f>VLOOKUP(C7288,[1]Produtos!A:D,2,FALSE)</f>
        <v>Smartphone</v>
      </c>
      <c r="K7288" s="5">
        <f>VLOOKUP(C7288,[1]Produtos!A:D,3,FALSE)</f>
        <v>3200</v>
      </c>
      <c r="L7288" s="5">
        <f t="shared" si="339"/>
        <v>73600</v>
      </c>
      <c r="M7288" s="5">
        <f t="shared" si="340"/>
        <v>736</v>
      </c>
      <c r="N7288" s="5">
        <f t="shared" si="341"/>
        <v>72864</v>
      </c>
      <c r="O7288" t="str">
        <f>VLOOKUP(VLOOKUP(C7288,[1]Produtos!A:D,4,FALSE),[1]Categorias!A:B,2,FALSE)</f>
        <v>Celulares</v>
      </c>
    </row>
    <row r="7289" spans="1:15" x14ac:dyDescent="0.3">
      <c r="A7289">
        <v>7288</v>
      </c>
      <c r="B7289">
        <v>1231</v>
      </c>
      <c r="C7289">
        <v>7</v>
      </c>
      <c r="D7289">
        <v>14</v>
      </c>
      <c r="E7289" s="3">
        <v>0.01</v>
      </c>
      <c r="F7289" s="4">
        <f>VLOOKUP(B7289,[1]Vendas!A:C,2,FALSE)</f>
        <v>44043</v>
      </c>
      <c r="G7289" t="str">
        <f>VLOOKUP(VLOOKUP(B7289,[1]Vendas!A:C,3,FALSE),[1]Vendedores!A:B,2,FALSE)</f>
        <v>Débora Albuquerque</v>
      </c>
      <c r="H7289" t="str">
        <f>VLOOKUP(VLOOKUP(VLOOKUP(B7289,[1]Vendas!A:C,3,FALSE),[1]Vendedores!A:E,5,FALSE),[1]Filiais!A:B,2,FALSE)</f>
        <v>São Paulo</v>
      </c>
      <c r="I7289" s="3">
        <f>VLOOKUP(VLOOKUP(B7289,[1]Vendas!A:C,3,FALSE),[1]Vendedores!A:E,4,FALSE)</f>
        <v>0.02</v>
      </c>
      <c r="J7289" t="str">
        <f>VLOOKUP(C7289,[1]Produtos!A:D,2,FALSE)</f>
        <v>Roteador</v>
      </c>
      <c r="K7289" s="5">
        <f>VLOOKUP(C7289,[1]Produtos!A:D,3,FALSE)</f>
        <v>320</v>
      </c>
      <c r="L7289" s="5">
        <f t="shared" si="339"/>
        <v>4480</v>
      </c>
      <c r="M7289" s="5">
        <f t="shared" si="340"/>
        <v>44.800000000000004</v>
      </c>
      <c r="N7289" s="5">
        <f t="shared" si="341"/>
        <v>4435.2</v>
      </c>
      <c r="O7289" t="str">
        <f>VLOOKUP(VLOOKUP(C7289,[1]Produtos!A:D,4,FALSE),[1]Categorias!A:B,2,FALSE)</f>
        <v>Hardwares</v>
      </c>
    </row>
    <row r="7290" spans="1:15" x14ac:dyDescent="0.3">
      <c r="A7290">
        <v>7289</v>
      </c>
      <c r="B7290">
        <v>391</v>
      </c>
      <c r="C7290">
        <v>6</v>
      </c>
      <c r="D7290">
        <v>26</v>
      </c>
      <c r="E7290" s="3">
        <v>0.05</v>
      </c>
      <c r="F7290" s="4">
        <f>VLOOKUP(B7290,[1]Vendas!A:C,2,FALSE)</f>
        <v>44136</v>
      </c>
      <c r="G7290" t="str">
        <f>VLOOKUP(VLOOKUP(B7290,[1]Vendas!A:C,3,FALSE),[1]Vendedores!A:B,2,FALSE)</f>
        <v>Fernanda Vasconcelos</v>
      </c>
      <c r="H7290" t="str">
        <f>VLOOKUP(VLOOKUP(VLOOKUP(B7290,[1]Vendas!A:C,3,FALSE),[1]Vendedores!A:E,5,FALSE),[1]Filiais!A:B,2,FALSE)</f>
        <v>Minas Gerais</v>
      </c>
      <c r="I7290" s="3">
        <f>VLOOKUP(VLOOKUP(B7290,[1]Vendas!A:C,3,FALSE),[1]Vendedores!A:E,4,FALSE)</f>
        <v>0.04</v>
      </c>
      <c r="J7290" t="str">
        <f>VLOOKUP(C7290,[1]Produtos!A:D,2,FALSE)</f>
        <v>Carregador para celular</v>
      </c>
      <c r="K7290" s="5">
        <f>VLOOKUP(C7290,[1]Produtos!A:D,3,FALSE)</f>
        <v>150</v>
      </c>
      <c r="L7290" s="5">
        <f t="shared" si="339"/>
        <v>3900</v>
      </c>
      <c r="M7290" s="5">
        <f t="shared" si="340"/>
        <v>195</v>
      </c>
      <c r="N7290" s="5">
        <f t="shared" si="341"/>
        <v>3705</v>
      </c>
      <c r="O7290" t="str">
        <f>VLOOKUP(VLOOKUP(C7290,[1]Produtos!A:D,4,FALSE),[1]Categorias!A:B,2,FALSE)</f>
        <v>Celulares</v>
      </c>
    </row>
    <row r="7291" spans="1:15" x14ac:dyDescent="0.3">
      <c r="A7291">
        <v>7290</v>
      </c>
      <c r="B7291">
        <v>1588</v>
      </c>
      <c r="C7291">
        <v>8</v>
      </c>
      <c r="D7291">
        <v>27</v>
      </c>
      <c r="E7291" s="3">
        <v>0.02</v>
      </c>
      <c r="F7291" s="4">
        <f>VLOOKUP(B7291,[1]Vendas!A:C,2,FALSE)</f>
        <v>44093</v>
      </c>
      <c r="G7291" t="str">
        <f>VLOOKUP(VLOOKUP(B7291,[1]Vendas!A:C,3,FALSE),[1]Vendedores!A:B,2,FALSE)</f>
        <v>Antônio da Costa</v>
      </c>
      <c r="H7291" t="str">
        <f>VLOOKUP(VLOOKUP(VLOOKUP(B7291,[1]Vendas!A:C,3,FALSE),[1]Vendedores!A:E,5,FALSE),[1]Filiais!A:B,2,FALSE)</f>
        <v>São Paulo</v>
      </c>
      <c r="I7291" s="3">
        <f>VLOOKUP(VLOOKUP(B7291,[1]Vendas!A:C,3,FALSE),[1]Vendedores!A:E,4,FALSE)</f>
        <v>7.0000000000000007E-2</v>
      </c>
      <c r="J7291" t="str">
        <f>VLOOKUP(C7291,[1]Produtos!A:D,2,FALSE)</f>
        <v>Projetor</v>
      </c>
      <c r="K7291" s="5">
        <f>VLOOKUP(C7291,[1]Produtos!A:D,3,FALSE)</f>
        <v>2900</v>
      </c>
      <c r="L7291" s="5">
        <f t="shared" si="339"/>
        <v>78300</v>
      </c>
      <c r="M7291" s="5">
        <f t="shared" si="340"/>
        <v>1566</v>
      </c>
      <c r="N7291" s="5">
        <f t="shared" si="341"/>
        <v>76734</v>
      </c>
      <c r="O7291" t="str">
        <f>VLOOKUP(VLOOKUP(C7291,[1]Produtos!A:D,4,FALSE),[1]Categorias!A:B,2,FALSE)</f>
        <v>Hardwares</v>
      </c>
    </row>
    <row r="7292" spans="1:15" x14ac:dyDescent="0.3">
      <c r="A7292">
        <v>7291</v>
      </c>
      <c r="B7292">
        <v>568</v>
      </c>
      <c r="C7292">
        <v>6</v>
      </c>
      <c r="D7292">
        <v>5</v>
      </c>
      <c r="E7292" s="3">
        <v>0.02</v>
      </c>
      <c r="F7292" s="4">
        <f>VLOOKUP(B7292,[1]Vendas!A:C,2,FALSE)</f>
        <v>44001</v>
      </c>
      <c r="G7292" t="str">
        <f>VLOOKUP(VLOOKUP(B7292,[1]Vendas!A:C,3,FALSE),[1]Vendedores!A:B,2,FALSE)</f>
        <v>Almira Buarque</v>
      </c>
      <c r="H7292" t="str">
        <f>VLOOKUP(VLOOKUP(VLOOKUP(B7292,[1]Vendas!A:C,3,FALSE),[1]Vendedores!A:E,5,FALSE),[1]Filiais!A:B,2,FALSE)</f>
        <v>Rio de Janeiro</v>
      </c>
      <c r="I7292" s="3">
        <f>VLOOKUP(VLOOKUP(B7292,[1]Vendas!A:C,3,FALSE),[1]Vendedores!A:E,4,FALSE)</f>
        <v>0.04</v>
      </c>
      <c r="J7292" t="str">
        <f>VLOOKUP(C7292,[1]Produtos!A:D,2,FALSE)</f>
        <v>Carregador para celular</v>
      </c>
      <c r="K7292" s="5">
        <f>VLOOKUP(C7292,[1]Produtos!A:D,3,FALSE)</f>
        <v>150</v>
      </c>
      <c r="L7292" s="5">
        <f t="shared" si="339"/>
        <v>750</v>
      </c>
      <c r="M7292" s="5">
        <f t="shared" si="340"/>
        <v>15</v>
      </c>
      <c r="N7292" s="5">
        <f t="shared" si="341"/>
        <v>735</v>
      </c>
      <c r="O7292" t="str">
        <f>VLOOKUP(VLOOKUP(C7292,[1]Produtos!A:D,4,FALSE),[1]Categorias!A:B,2,FALSE)</f>
        <v>Celulares</v>
      </c>
    </row>
    <row r="7293" spans="1:15" x14ac:dyDescent="0.3">
      <c r="A7293">
        <v>7292</v>
      </c>
      <c r="B7293">
        <v>125</v>
      </c>
      <c r="C7293">
        <v>6</v>
      </c>
      <c r="D7293">
        <v>29</v>
      </c>
      <c r="E7293" s="3">
        <v>0.05</v>
      </c>
      <c r="F7293" s="4">
        <f>VLOOKUP(B7293,[1]Vendas!A:C,2,FALSE)</f>
        <v>44070</v>
      </c>
      <c r="G7293" t="str">
        <f>VLOOKUP(VLOOKUP(B7293,[1]Vendas!A:C,3,FALSE),[1]Vendedores!A:B,2,FALSE)</f>
        <v>Raimundo Nonato</v>
      </c>
      <c r="H7293" t="str">
        <f>VLOOKUP(VLOOKUP(VLOOKUP(B7293,[1]Vendas!A:C,3,FALSE),[1]Vendedores!A:E,5,FALSE),[1]Filiais!A:B,2,FALSE)</f>
        <v>Minas Gerais</v>
      </c>
      <c r="I7293" s="3">
        <f>VLOOKUP(VLOOKUP(B7293,[1]Vendas!A:C,3,FALSE),[1]Vendedores!A:E,4,FALSE)</f>
        <v>0.02</v>
      </c>
      <c r="J7293" t="str">
        <f>VLOOKUP(C7293,[1]Produtos!A:D,2,FALSE)</f>
        <v>Carregador para celular</v>
      </c>
      <c r="K7293" s="5">
        <f>VLOOKUP(C7293,[1]Produtos!A:D,3,FALSE)</f>
        <v>150</v>
      </c>
      <c r="L7293" s="5">
        <f t="shared" si="339"/>
        <v>4350</v>
      </c>
      <c r="M7293" s="5">
        <f t="shared" si="340"/>
        <v>217.5</v>
      </c>
      <c r="N7293" s="5">
        <f t="shared" si="341"/>
        <v>4132.5</v>
      </c>
      <c r="O7293" t="str">
        <f>VLOOKUP(VLOOKUP(C7293,[1]Produtos!A:D,4,FALSE),[1]Categorias!A:B,2,FALSE)</f>
        <v>Celulares</v>
      </c>
    </row>
    <row r="7294" spans="1:15" x14ac:dyDescent="0.3">
      <c r="A7294">
        <v>7293</v>
      </c>
      <c r="B7294">
        <v>517</v>
      </c>
      <c r="C7294">
        <v>9</v>
      </c>
      <c r="D7294">
        <v>9</v>
      </c>
      <c r="E7294" s="3">
        <v>0.03</v>
      </c>
      <c r="F7294" s="4">
        <f>VLOOKUP(B7294,[1]Vendas!A:C,2,FALSE)</f>
        <v>43917</v>
      </c>
      <c r="G7294" t="str">
        <f>VLOOKUP(VLOOKUP(B7294,[1]Vendas!A:C,3,FALSE),[1]Vendedores!A:B,2,FALSE)</f>
        <v>Augusto Carlos</v>
      </c>
      <c r="H7294" t="str">
        <f>VLOOKUP(VLOOKUP(VLOOKUP(B7294,[1]Vendas!A:C,3,FALSE),[1]Vendedores!A:E,5,FALSE),[1]Filiais!A:B,2,FALSE)</f>
        <v>São Paulo</v>
      </c>
      <c r="I7294" s="3">
        <f>VLOOKUP(VLOOKUP(B7294,[1]Vendas!A:C,3,FALSE),[1]Vendedores!A:E,4,FALSE)</f>
        <v>0.08</v>
      </c>
      <c r="J7294" t="str">
        <f>VLOOKUP(C7294,[1]Produtos!A:D,2,FALSE)</f>
        <v>Papel A4</v>
      </c>
      <c r="K7294" s="5">
        <f>VLOOKUP(C7294,[1]Produtos!A:D,3,FALSE)</f>
        <v>90</v>
      </c>
      <c r="L7294" s="5">
        <f t="shared" si="339"/>
        <v>810</v>
      </c>
      <c r="M7294" s="5">
        <f t="shared" si="340"/>
        <v>24.3</v>
      </c>
      <c r="N7294" s="5">
        <f t="shared" si="341"/>
        <v>785.7</v>
      </c>
      <c r="O7294" t="str">
        <f>VLOOKUP(VLOOKUP(C7294,[1]Produtos!A:D,4,FALSE),[1]Categorias!A:B,2,FALSE)</f>
        <v>Papelaria</v>
      </c>
    </row>
    <row r="7295" spans="1:15" x14ac:dyDescent="0.3">
      <c r="A7295">
        <v>7294</v>
      </c>
      <c r="B7295">
        <v>1187</v>
      </c>
      <c r="C7295">
        <v>6</v>
      </c>
      <c r="D7295">
        <v>10</v>
      </c>
      <c r="E7295" s="3">
        <v>0.01</v>
      </c>
      <c r="F7295" s="4">
        <f>VLOOKUP(B7295,[1]Vendas!A:C,2,FALSE)</f>
        <v>44098</v>
      </c>
      <c r="G7295" t="str">
        <f>VLOOKUP(VLOOKUP(B7295,[1]Vendas!A:C,3,FALSE),[1]Vendedores!A:B,2,FALSE)</f>
        <v>Jaqueline de Souza</v>
      </c>
      <c r="H7295" t="str">
        <f>VLOOKUP(VLOOKUP(VLOOKUP(B7295,[1]Vendas!A:C,3,FALSE),[1]Vendedores!A:E,5,FALSE),[1]Filiais!A:B,2,FALSE)</f>
        <v>Minas Gerais</v>
      </c>
      <c r="I7295" s="3">
        <f>VLOOKUP(VLOOKUP(B7295,[1]Vendas!A:C,3,FALSE),[1]Vendedores!A:E,4,FALSE)</f>
        <v>7.0000000000000007E-2</v>
      </c>
      <c r="J7295" t="str">
        <f>VLOOKUP(C7295,[1]Produtos!A:D,2,FALSE)</f>
        <v>Carregador para celular</v>
      </c>
      <c r="K7295" s="5">
        <f>VLOOKUP(C7295,[1]Produtos!A:D,3,FALSE)</f>
        <v>150</v>
      </c>
      <c r="L7295" s="5">
        <f t="shared" si="339"/>
        <v>1500</v>
      </c>
      <c r="M7295" s="5">
        <f t="shared" si="340"/>
        <v>15</v>
      </c>
      <c r="N7295" s="5">
        <f t="shared" si="341"/>
        <v>1485</v>
      </c>
      <c r="O7295" t="str">
        <f>VLOOKUP(VLOOKUP(C7295,[1]Produtos!A:D,4,FALSE),[1]Categorias!A:B,2,FALSE)</f>
        <v>Celulares</v>
      </c>
    </row>
    <row r="7296" spans="1:15" x14ac:dyDescent="0.3">
      <c r="A7296">
        <v>7295</v>
      </c>
      <c r="B7296">
        <v>1640</v>
      </c>
      <c r="C7296">
        <v>7</v>
      </c>
      <c r="D7296">
        <v>2</v>
      </c>
      <c r="E7296" s="3">
        <v>0.03</v>
      </c>
      <c r="F7296" s="4">
        <f>VLOOKUP(B7296,[1]Vendas!A:C,2,FALSE)</f>
        <v>44143</v>
      </c>
      <c r="G7296" t="str">
        <f>VLOOKUP(VLOOKUP(B7296,[1]Vendas!A:C,3,FALSE),[1]Vendedores!A:B,2,FALSE)</f>
        <v>Filipe de Tarso</v>
      </c>
      <c r="H7296" t="str">
        <f>VLOOKUP(VLOOKUP(VLOOKUP(B7296,[1]Vendas!A:C,3,FALSE),[1]Vendedores!A:E,5,FALSE),[1]Filiais!A:B,2,FALSE)</f>
        <v>Rio de Janeiro</v>
      </c>
      <c r="I7296" s="3">
        <f>VLOOKUP(VLOOKUP(B7296,[1]Vendas!A:C,3,FALSE),[1]Vendedores!A:E,4,FALSE)</f>
        <v>0.04</v>
      </c>
      <c r="J7296" t="str">
        <f>VLOOKUP(C7296,[1]Produtos!A:D,2,FALSE)</f>
        <v>Roteador</v>
      </c>
      <c r="K7296" s="5">
        <f>VLOOKUP(C7296,[1]Produtos!A:D,3,FALSE)</f>
        <v>320</v>
      </c>
      <c r="L7296" s="5">
        <f t="shared" si="339"/>
        <v>640</v>
      </c>
      <c r="M7296" s="5">
        <f t="shared" si="340"/>
        <v>19.2</v>
      </c>
      <c r="N7296" s="5">
        <f t="shared" si="341"/>
        <v>620.79999999999995</v>
      </c>
      <c r="O7296" t="str">
        <f>VLOOKUP(VLOOKUP(C7296,[1]Produtos!A:D,4,FALSE),[1]Categorias!A:B,2,FALSE)</f>
        <v>Hardwares</v>
      </c>
    </row>
    <row r="7297" spans="1:15" x14ac:dyDescent="0.3">
      <c r="A7297">
        <v>7296</v>
      </c>
      <c r="B7297">
        <v>1250</v>
      </c>
      <c r="C7297">
        <v>3</v>
      </c>
      <c r="D7297">
        <v>18</v>
      </c>
      <c r="E7297" s="3">
        <v>0.02</v>
      </c>
      <c r="F7297" s="4">
        <f>VLOOKUP(B7297,[1]Vendas!A:C,2,FALSE)</f>
        <v>43969</v>
      </c>
      <c r="G7297" t="str">
        <f>VLOOKUP(VLOOKUP(B7297,[1]Vendas!A:C,3,FALSE),[1]Vendedores!A:B,2,FALSE)</f>
        <v>Raimundo Nonato</v>
      </c>
      <c r="H7297" t="str">
        <f>VLOOKUP(VLOOKUP(VLOOKUP(B7297,[1]Vendas!A:C,3,FALSE),[1]Vendedores!A:E,5,FALSE),[1]Filiais!A:B,2,FALSE)</f>
        <v>Minas Gerais</v>
      </c>
      <c r="I7297" s="3">
        <f>VLOOKUP(VLOOKUP(B7297,[1]Vendas!A:C,3,FALSE),[1]Vendedores!A:E,4,FALSE)</f>
        <v>0.02</v>
      </c>
      <c r="J7297" t="str">
        <f>VLOOKUP(C7297,[1]Produtos!A:D,2,FALSE)</f>
        <v>Teclado</v>
      </c>
      <c r="K7297" s="5">
        <f>VLOOKUP(C7297,[1]Produtos!A:D,3,FALSE)</f>
        <v>90</v>
      </c>
      <c r="L7297" s="5">
        <f t="shared" si="339"/>
        <v>1620</v>
      </c>
      <c r="M7297" s="5">
        <f t="shared" si="340"/>
        <v>32.4</v>
      </c>
      <c r="N7297" s="5">
        <f t="shared" si="341"/>
        <v>1587.6</v>
      </c>
      <c r="O7297" t="str">
        <f>VLOOKUP(VLOOKUP(C7297,[1]Produtos!A:D,4,FALSE),[1]Categorias!A:B,2,FALSE)</f>
        <v>Acessórios</v>
      </c>
    </row>
    <row r="7298" spans="1:15" x14ac:dyDescent="0.3">
      <c r="A7298">
        <v>7297</v>
      </c>
      <c r="B7298">
        <v>1822</v>
      </c>
      <c r="C7298">
        <v>4</v>
      </c>
      <c r="D7298">
        <v>14</v>
      </c>
      <c r="E7298" s="3">
        <v>0.02</v>
      </c>
      <c r="F7298" s="4">
        <f>VLOOKUP(B7298,[1]Vendas!A:C,2,FALSE)</f>
        <v>43981</v>
      </c>
      <c r="G7298" t="str">
        <f>VLOOKUP(VLOOKUP(B7298,[1]Vendas!A:C,3,FALSE),[1]Vendedores!A:B,2,FALSE)</f>
        <v>Rubens Lopes</v>
      </c>
      <c r="H7298" t="str">
        <f>VLOOKUP(VLOOKUP(VLOOKUP(B7298,[1]Vendas!A:C,3,FALSE),[1]Vendedores!A:E,5,FALSE),[1]Filiais!A:B,2,FALSE)</f>
        <v>Minas Gerais</v>
      </c>
      <c r="I7298" s="3">
        <f>VLOOKUP(VLOOKUP(B7298,[1]Vendas!A:C,3,FALSE),[1]Vendedores!A:E,4,FALSE)</f>
        <v>0.02</v>
      </c>
      <c r="J7298" t="str">
        <f>VLOOKUP(C7298,[1]Produtos!A:D,2,FALSE)</f>
        <v>Mouse</v>
      </c>
      <c r="K7298" s="5">
        <f>VLOOKUP(C7298,[1]Produtos!A:D,3,FALSE)</f>
        <v>75</v>
      </c>
      <c r="L7298" s="5">
        <f t="shared" si="339"/>
        <v>1050</v>
      </c>
      <c r="M7298" s="5">
        <f t="shared" si="340"/>
        <v>21</v>
      </c>
      <c r="N7298" s="5">
        <f t="shared" si="341"/>
        <v>1029</v>
      </c>
      <c r="O7298" t="str">
        <f>VLOOKUP(VLOOKUP(C7298,[1]Produtos!A:D,4,FALSE),[1]Categorias!A:B,2,FALSE)</f>
        <v>Acessórios</v>
      </c>
    </row>
    <row r="7299" spans="1:15" x14ac:dyDescent="0.3">
      <c r="A7299">
        <v>7298</v>
      </c>
      <c r="B7299">
        <v>1006</v>
      </c>
      <c r="C7299">
        <v>5</v>
      </c>
      <c r="D7299">
        <v>29</v>
      </c>
      <c r="E7299" s="3">
        <v>0</v>
      </c>
      <c r="F7299" s="4">
        <f>VLOOKUP(B7299,[1]Vendas!A:C,2,FALSE)</f>
        <v>44055</v>
      </c>
      <c r="G7299" t="str">
        <f>VLOOKUP(VLOOKUP(B7299,[1]Vendas!A:C,3,FALSE),[1]Vendedores!A:B,2,FALSE)</f>
        <v>Almira Buarque</v>
      </c>
      <c r="H7299" t="str">
        <f>VLOOKUP(VLOOKUP(VLOOKUP(B7299,[1]Vendas!A:C,3,FALSE),[1]Vendedores!A:E,5,FALSE),[1]Filiais!A:B,2,FALSE)</f>
        <v>Rio de Janeiro</v>
      </c>
      <c r="I7299" s="3">
        <f>VLOOKUP(VLOOKUP(B7299,[1]Vendas!A:C,3,FALSE),[1]Vendedores!A:E,4,FALSE)</f>
        <v>0.04</v>
      </c>
      <c r="J7299" t="str">
        <f>VLOOKUP(C7299,[1]Produtos!A:D,2,FALSE)</f>
        <v>Smartphone</v>
      </c>
      <c r="K7299" s="5">
        <f>VLOOKUP(C7299,[1]Produtos!A:D,3,FALSE)</f>
        <v>3200</v>
      </c>
      <c r="L7299" s="5">
        <f t="shared" ref="L7299:L7362" si="342">K7299*D7299</f>
        <v>92800</v>
      </c>
      <c r="M7299" s="5">
        <f t="shared" ref="M7299:M7362" si="343">E7299*L7299</f>
        <v>0</v>
      </c>
      <c r="N7299" s="5">
        <f t="shared" ref="N7299:N7362" si="344">L7299-M7299</f>
        <v>92800</v>
      </c>
      <c r="O7299" t="str">
        <f>VLOOKUP(VLOOKUP(C7299,[1]Produtos!A:D,4,FALSE),[1]Categorias!A:B,2,FALSE)</f>
        <v>Celulares</v>
      </c>
    </row>
    <row r="7300" spans="1:15" x14ac:dyDescent="0.3">
      <c r="A7300">
        <v>7299</v>
      </c>
      <c r="B7300">
        <v>1777</v>
      </c>
      <c r="C7300">
        <v>2</v>
      </c>
      <c r="D7300">
        <v>15</v>
      </c>
      <c r="E7300" s="3">
        <v>0.05</v>
      </c>
      <c r="F7300" s="4">
        <f>VLOOKUP(B7300,[1]Vendas!A:C,2,FALSE)</f>
        <v>43879</v>
      </c>
      <c r="G7300" t="str">
        <f>VLOOKUP(VLOOKUP(B7300,[1]Vendas!A:C,3,FALSE),[1]Vendedores!A:B,2,FALSE)</f>
        <v>Filipe de Tarso</v>
      </c>
      <c r="H7300" t="str">
        <f>VLOOKUP(VLOOKUP(VLOOKUP(B7300,[1]Vendas!A:C,3,FALSE),[1]Vendedores!A:E,5,FALSE),[1]Filiais!A:B,2,FALSE)</f>
        <v>Rio de Janeiro</v>
      </c>
      <c r="I7300" s="3">
        <f>VLOOKUP(VLOOKUP(B7300,[1]Vendas!A:C,3,FALSE),[1]Vendedores!A:E,4,FALSE)</f>
        <v>0.04</v>
      </c>
      <c r="J7300" t="str">
        <f>VLOOKUP(C7300,[1]Produtos!A:D,2,FALSE)</f>
        <v>Impressora</v>
      </c>
      <c r="K7300" s="5">
        <f>VLOOKUP(C7300,[1]Produtos!A:D,3,FALSE)</f>
        <v>2100</v>
      </c>
      <c r="L7300" s="5">
        <f t="shared" si="342"/>
        <v>31500</v>
      </c>
      <c r="M7300" s="5">
        <f t="shared" si="343"/>
        <v>1575</v>
      </c>
      <c r="N7300" s="5">
        <f t="shared" si="344"/>
        <v>29925</v>
      </c>
      <c r="O7300" t="str">
        <f>VLOOKUP(VLOOKUP(C7300,[1]Produtos!A:D,4,FALSE),[1]Categorias!A:B,2,FALSE)</f>
        <v>Hardwares</v>
      </c>
    </row>
    <row r="7301" spans="1:15" x14ac:dyDescent="0.3">
      <c r="A7301">
        <v>7300</v>
      </c>
      <c r="B7301">
        <v>870</v>
      </c>
      <c r="C7301">
        <v>2</v>
      </c>
      <c r="D7301">
        <v>30</v>
      </c>
      <c r="E7301" s="3">
        <v>0</v>
      </c>
      <c r="F7301" s="4">
        <f>VLOOKUP(B7301,[1]Vendas!A:C,2,FALSE)</f>
        <v>43851</v>
      </c>
      <c r="G7301" t="str">
        <f>VLOOKUP(VLOOKUP(B7301,[1]Vendas!A:C,3,FALSE),[1]Vendedores!A:B,2,FALSE)</f>
        <v>Augusto Carlos</v>
      </c>
      <c r="H7301" t="str">
        <f>VLOOKUP(VLOOKUP(VLOOKUP(B7301,[1]Vendas!A:C,3,FALSE),[1]Vendedores!A:E,5,FALSE),[1]Filiais!A:B,2,FALSE)</f>
        <v>São Paulo</v>
      </c>
      <c r="I7301" s="3">
        <f>VLOOKUP(VLOOKUP(B7301,[1]Vendas!A:C,3,FALSE),[1]Vendedores!A:E,4,FALSE)</f>
        <v>0.08</v>
      </c>
      <c r="J7301" t="str">
        <f>VLOOKUP(C7301,[1]Produtos!A:D,2,FALSE)</f>
        <v>Impressora</v>
      </c>
      <c r="K7301" s="5">
        <f>VLOOKUP(C7301,[1]Produtos!A:D,3,FALSE)</f>
        <v>2100</v>
      </c>
      <c r="L7301" s="5">
        <f t="shared" si="342"/>
        <v>63000</v>
      </c>
      <c r="M7301" s="5">
        <f t="shared" si="343"/>
        <v>0</v>
      </c>
      <c r="N7301" s="5">
        <f t="shared" si="344"/>
        <v>63000</v>
      </c>
      <c r="O7301" t="str">
        <f>VLOOKUP(VLOOKUP(C7301,[1]Produtos!A:D,4,FALSE),[1]Categorias!A:B,2,FALSE)</f>
        <v>Hardwares</v>
      </c>
    </row>
    <row r="7302" spans="1:15" x14ac:dyDescent="0.3">
      <c r="A7302">
        <v>7301</v>
      </c>
      <c r="B7302">
        <v>165</v>
      </c>
      <c r="C7302">
        <v>8</v>
      </c>
      <c r="D7302">
        <v>4</v>
      </c>
      <c r="E7302" s="3">
        <v>0.03</v>
      </c>
      <c r="F7302" s="4">
        <f>VLOOKUP(B7302,[1]Vendas!A:C,2,FALSE)</f>
        <v>43873</v>
      </c>
      <c r="G7302" t="str">
        <f>VLOOKUP(VLOOKUP(B7302,[1]Vendas!A:C,3,FALSE),[1]Vendedores!A:B,2,FALSE)</f>
        <v>Fernanda Vasconcelos</v>
      </c>
      <c r="H7302" t="str">
        <f>VLOOKUP(VLOOKUP(VLOOKUP(B7302,[1]Vendas!A:C,3,FALSE),[1]Vendedores!A:E,5,FALSE),[1]Filiais!A:B,2,FALSE)</f>
        <v>Minas Gerais</v>
      </c>
      <c r="I7302" s="3">
        <f>VLOOKUP(VLOOKUP(B7302,[1]Vendas!A:C,3,FALSE),[1]Vendedores!A:E,4,FALSE)</f>
        <v>0.04</v>
      </c>
      <c r="J7302" t="str">
        <f>VLOOKUP(C7302,[1]Produtos!A:D,2,FALSE)</f>
        <v>Projetor</v>
      </c>
      <c r="K7302" s="5">
        <f>VLOOKUP(C7302,[1]Produtos!A:D,3,FALSE)</f>
        <v>2900</v>
      </c>
      <c r="L7302" s="5">
        <f t="shared" si="342"/>
        <v>11600</v>
      </c>
      <c r="M7302" s="5">
        <f t="shared" si="343"/>
        <v>348</v>
      </c>
      <c r="N7302" s="5">
        <f t="shared" si="344"/>
        <v>11252</v>
      </c>
      <c r="O7302" t="str">
        <f>VLOOKUP(VLOOKUP(C7302,[1]Produtos!A:D,4,FALSE),[1]Categorias!A:B,2,FALSE)</f>
        <v>Hardwares</v>
      </c>
    </row>
    <row r="7303" spans="1:15" x14ac:dyDescent="0.3">
      <c r="A7303">
        <v>7302</v>
      </c>
      <c r="B7303">
        <v>1598</v>
      </c>
      <c r="C7303">
        <v>9</v>
      </c>
      <c r="D7303">
        <v>22</v>
      </c>
      <c r="E7303" s="3">
        <v>0.02</v>
      </c>
      <c r="F7303" s="4">
        <f>VLOOKUP(B7303,[1]Vendas!A:C,2,FALSE)</f>
        <v>44175</v>
      </c>
      <c r="G7303" t="str">
        <f>VLOOKUP(VLOOKUP(B7303,[1]Vendas!A:C,3,FALSE),[1]Vendedores!A:B,2,FALSE)</f>
        <v>Almira Buarque</v>
      </c>
      <c r="H7303" t="str">
        <f>VLOOKUP(VLOOKUP(VLOOKUP(B7303,[1]Vendas!A:C,3,FALSE),[1]Vendedores!A:E,5,FALSE),[1]Filiais!A:B,2,FALSE)</f>
        <v>Rio de Janeiro</v>
      </c>
      <c r="I7303" s="3">
        <f>VLOOKUP(VLOOKUP(B7303,[1]Vendas!A:C,3,FALSE),[1]Vendedores!A:E,4,FALSE)</f>
        <v>0.04</v>
      </c>
      <c r="J7303" t="str">
        <f>VLOOKUP(C7303,[1]Produtos!A:D,2,FALSE)</f>
        <v>Papel A4</v>
      </c>
      <c r="K7303" s="5">
        <f>VLOOKUP(C7303,[1]Produtos!A:D,3,FALSE)</f>
        <v>90</v>
      </c>
      <c r="L7303" s="5">
        <f t="shared" si="342"/>
        <v>1980</v>
      </c>
      <c r="M7303" s="5">
        <f t="shared" si="343"/>
        <v>39.6</v>
      </c>
      <c r="N7303" s="5">
        <f t="shared" si="344"/>
        <v>1940.4</v>
      </c>
      <c r="O7303" t="str">
        <f>VLOOKUP(VLOOKUP(C7303,[1]Produtos!A:D,4,FALSE),[1]Categorias!A:B,2,FALSE)</f>
        <v>Papelaria</v>
      </c>
    </row>
    <row r="7304" spans="1:15" x14ac:dyDescent="0.3">
      <c r="A7304">
        <v>7303</v>
      </c>
      <c r="B7304">
        <v>556</v>
      </c>
      <c r="C7304">
        <v>1</v>
      </c>
      <c r="D7304">
        <v>24</v>
      </c>
      <c r="E7304" s="3">
        <v>0.02</v>
      </c>
      <c r="F7304" s="4">
        <f>VLOOKUP(B7304,[1]Vendas!A:C,2,FALSE)</f>
        <v>44188</v>
      </c>
      <c r="G7304" t="str">
        <f>VLOOKUP(VLOOKUP(B7304,[1]Vendas!A:C,3,FALSE),[1]Vendedores!A:B,2,FALSE)</f>
        <v>Raimundo Nonato</v>
      </c>
      <c r="H7304" t="str">
        <f>VLOOKUP(VLOOKUP(VLOOKUP(B7304,[1]Vendas!A:C,3,FALSE),[1]Vendedores!A:E,5,FALSE),[1]Filiais!A:B,2,FALSE)</f>
        <v>Minas Gerais</v>
      </c>
      <c r="I7304" s="3">
        <f>VLOOKUP(VLOOKUP(B7304,[1]Vendas!A:C,3,FALSE),[1]Vendedores!A:E,4,FALSE)</f>
        <v>0.02</v>
      </c>
      <c r="J7304" t="str">
        <f>VLOOKUP(C7304,[1]Produtos!A:D,2,FALSE)</f>
        <v>Computador desktop</v>
      </c>
      <c r="K7304" s="5">
        <f>VLOOKUP(C7304,[1]Produtos!A:D,3,FALSE)</f>
        <v>5200</v>
      </c>
      <c r="L7304" s="5">
        <f t="shared" si="342"/>
        <v>124800</v>
      </c>
      <c r="M7304" s="5">
        <f t="shared" si="343"/>
        <v>2496</v>
      </c>
      <c r="N7304" s="5">
        <f t="shared" si="344"/>
        <v>122304</v>
      </c>
      <c r="O7304" t="str">
        <f>VLOOKUP(VLOOKUP(C7304,[1]Produtos!A:D,4,FALSE),[1]Categorias!A:B,2,FALSE)</f>
        <v>Hardwares</v>
      </c>
    </row>
    <row r="7305" spans="1:15" x14ac:dyDescent="0.3">
      <c r="A7305">
        <v>7304</v>
      </c>
      <c r="B7305">
        <v>1304</v>
      </c>
      <c r="C7305">
        <v>5</v>
      </c>
      <c r="D7305">
        <v>9</v>
      </c>
      <c r="E7305" s="3">
        <v>0.02</v>
      </c>
      <c r="F7305" s="4">
        <f>VLOOKUP(B7305,[1]Vendas!A:C,2,FALSE)</f>
        <v>44062</v>
      </c>
      <c r="G7305" t="str">
        <f>VLOOKUP(VLOOKUP(B7305,[1]Vendas!A:C,3,FALSE),[1]Vendedores!A:B,2,FALSE)</f>
        <v>Raimundo Nonato</v>
      </c>
      <c r="H7305" t="str">
        <f>VLOOKUP(VLOOKUP(VLOOKUP(B7305,[1]Vendas!A:C,3,FALSE),[1]Vendedores!A:E,5,FALSE),[1]Filiais!A:B,2,FALSE)</f>
        <v>Minas Gerais</v>
      </c>
      <c r="I7305" s="3">
        <f>VLOOKUP(VLOOKUP(B7305,[1]Vendas!A:C,3,FALSE),[1]Vendedores!A:E,4,FALSE)</f>
        <v>0.02</v>
      </c>
      <c r="J7305" t="str">
        <f>VLOOKUP(C7305,[1]Produtos!A:D,2,FALSE)</f>
        <v>Smartphone</v>
      </c>
      <c r="K7305" s="5">
        <f>VLOOKUP(C7305,[1]Produtos!A:D,3,FALSE)</f>
        <v>3200</v>
      </c>
      <c r="L7305" s="5">
        <f t="shared" si="342"/>
        <v>28800</v>
      </c>
      <c r="M7305" s="5">
        <f t="shared" si="343"/>
        <v>576</v>
      </c>
      <c r="N7305" s="5">
        <f t="shared" si="344"/>
        <v>28224</v>
      </c>
      <c r="O7305" t="str">
        <f>VLOOKUP(VLOOKUP(C7305,[1]Produtos!A:D,4,FALSE),[1]Categorias!A:B,2,FALSE)</f>
        <v>Celulares</v>
      </c>
    </row>
    <row r="7306" spans="1:15" x14ac:dyDescent="0.3">
      <c r="A7306">
        <v>7305</v>
      </c>
      <c r="B7306">
        <v>244</v>
      </c>
      <c r="C7306">
        <v>1</v>
      </c>
      <c r="D7306">
        <v>21</v>
      </c>
      <c r="E7306" s="3">
        <v>0.01</v>
      </c>
      <c r="F7306" s="4">
        <f>VLOOKUP(B7306,[1]Vendas!A:C,2,FALSE)</f>
        <v>44060</v>
      </c>
      <c r="G7306" t="str">
        <f>VLOOKUP(VLOOKUP(B7306,[1]Vendas!A:C,3,FALSE),[1]Vendedores!A:B,2,FALSE)</f>
        <v>Solange Almeida</v>
      </c>
      <c r="H7306" t="str">
        <f>VLOOKUP(VLOOKUP(VLOOKUP(B7306,[1]Vendas!A:C,3,FALSE),[1]Vendedores!A:E,5,FALSE),[1]Filiais!A:B,2,FALSE)</f>
        <v>Rio de Janeiro</v>
      </c>
      <c r="I7306" s="3">
        <f>VLOOKUP(VLOOKUP(B7306,[1]Vendas!A:C,3,FALSE),[1]Vendedores!A:E,4,FALSE)</f>
        <v>0.01</v>
      </c>
      <c r="J7306" t="str">
        <f>VLOOKUP(C7306,[1]Produtos!A:D,2,FALSE)</f>
        <v>Computador desktop</v>
      </c>
      <c r="K7306" s="5">
        <f>VLOOKUP(C7306,[1]Produtos!A:D,3,FALSE)</f>
        <v>5200</v>
      </c>
      <c r="L7306" s="5">
        <f t="shared" si="342"/>
        <v>109200</v>
      </c>
      <c r="M7306" s="5">
        <f t="shared" si="343"/>
        <v>1092</v>
      </c>
      <c r="N7306" s="5">
        <f t="shared" si="344"/>
        <v>108108</v>
      </c>
      <c r="O7306" t="str">
        <f>VLOOKUP(VLOOKUP(C7306,[1]Produtos!A:D,4,FALSE),[1]Categorias!A:B,2,FALSE)</f>
        <v>Hardwares</v>
      </c>
    </row>
    <row r="7307" spans="1:15" x14ac:dyDescent="0.3">
      <c r="A7307">
        <v>7306</v>
      </c>
      <c r="B7307">
        <v>1465</v>
      </c>
      <c r="C7307">
        <v>8</v>
      </c>
      <c r="D7307">
        <v>19</v>
      </c>
      <c r="E7307" s="3">
        <v>0</v>
      </c>
      <c r="F7307" s="4">
        <f>VLOOKUP(B7307,[1]Vendas!A:C,2,FALSE)</f>
        <v>44163</v>
      </c>
      <c r="G7307" t="str">
        <f>VLOOKUP(VLOOKUP(B7307,[1]Vendas!A:C,3,FALSE),[1]Vendedores!A:B,2,FALSE)</f>
        <v>Jaqueline de Souza</v>
      </c>
      <c r="H7307" t="str">
        <f>VLOOKUP(VLOOKUP(VLOOKUP(B7307,[1]Vendas!A:C,3,FALSE),[1]Vendedores!A:E,5,FALSE),[1]Filiais!A:B,2,FALSE)</f>
        <v>Minas Gerais</v>
      </c>
      <c r="I7307" s="3">
        <f>VLOOKUP(VLOOKUP(B7307,[1]Vendas!A:C,3,FALSE),[1]Vendedores!A:E,4,FALSE)</f>
        <v>7.0000000000000007E-2</v>
      </c>
      <c r="J7307" t="str">
        <f>VLOOKUP(C7307,[1]Produtos!A:D,2,FALSE)</f>
        <v>Projetor</v>
      </c>
      <c r="K7307" s="5">
        <f>VLOOKUP(C7307,[1]Produtos!A:D,3,FALSE)</f>
        <v>2900</v>
      </c>
      <c r="L7307" s="5">
        <f t="shared" si="342"/>
        <v>55100</v>
      </c>
      <c r="M7307" s="5">
        <f t="shared" si="343"/>
        <v>0</v>
      </c>
      <c r="N7307" s="5">
        <f t="shared" si="344"/>
        <v>55100</v>
      </c>
      <c r="O7307" t="str">
        <f>VLOOKUP(VLOOKUP(C7307,[1]Produtos!A:D,4,FALSE),[1]Categorias!A:B,2,FALSE)</f>
        <v>Hardwares</v>
      </c>
    </row>
    <row r="7308" spans="1:15" x14ac:dyDescent="0.3">
      <c r="A7308">
        <v>7307</v>
      </c>
      <c r="B7308">
        <v>1483</v>
      </c>
      <c r="C7308">
        <v>3</v>
      </c>
      <c r="D7308">
        <v>26</v>
      </c>
      <c r="E7308" s="3">
        <v>0.04</v>
      </c>
      <c r="F7308" s="4">
        <f>VLOOKUP(B7308,[1]Vendas!A:C,2,FALSE)</f>
        <v>43952</v>
      </c>
      <c r="G7308" t="str">
        <f>VLOOKUP(VLOOKUP(B7308,[1]Vendas!A:C,3,FALSE),[1]Vendedores!A:B,2,FALSE)</f>
        <v>Raimundo Nonato</v>
      </c>
      <c r="H7308" t="str">
        <f>VLOOKUP(VLOOKUP(VLOOKUP(B7308,[1]Vendas!A:C,3,FALSE),[1]Vendedores!A:E,5,FALSE),[1]Filiais!A:B,2,FALSE)</f>
        <v>Minas Gerais</v>
      </c>
      <c r="I7308" s="3">
        <f>VLOOKUP(VLOOKUP(B7308,[1]Vendas!A:C,3,FALSE),[1]Vendedores!A:E,4,FALSE)</f>
        <v>0.02</v>
      </c>
      <c r="J7308" t="str">
        <f>VLOOKUP(C7308,[1]Produtos!A:D,2,FALSE)</f>
        <v>Teclado</v>
      </c>
      <c r="K7308" s="5">
        <f>VLOOKUP(C7308,[1]Produtos!A:D,3,FALSE)</f>
        <v>90</v>
      </c>
      <c r="L7308" s="5">
        <f t="shared" si="342"/>
        <v>2340</v>
      </c>
      <c r="M7308" s="5">
        <f t="shared" si="343"/>
        <v>93.600000000000009</v>
      </c>
      <c r="N7308" s="5">
        <f t="shared" si="344"/>
        <v>2246.4</v>
      </c>
      <c r="O7308" t="str">
        <f>VLOOKUP(VLOOKUP(C7308,[1]Produtos!A:D,4,FALSE),[1]Categorias!A:B,2,FALSE)</f>
        <v>Acessórios</v>
      </c>
    </row>
    <row r="7309" spans="1:15" x14ac:dyDescent="0.3">
      <c r="A7309">
        <v>7308</v>
      </c>
      <c r="B7309">
        <v>1373</v>
      </c>
      <c r="C7309">
        <v>9</v>
      </c>
      <c r="D7309">
        <v>4</v>
      </c>
      <c r="E7309" s="3">
        <v>0.02</v>
      </c>
      <c r="F7309" s="4">
        <f>VLOOKUP(B7309,[1]Vendas!A:C,2,FALSE)</f>
        <v>44075</v>
      </c>
      <c r="G7309" t="str">
        <f>VLOOKUP(VLOOKUP(B7309,[1]Vendas!A:C,3,FALSE),[1]Vendedores!A:B,2,FALSE)</f>
        <v>Débora Albuquerque</v>
      </c>
      <c r="H7309" t="str">
        <f>VLOOKUP(VLOOKUP(VLOOKUP(B7309,[1]Vendas!A:C,3,FALSE),[1]Vendedores!A:E,5,FALSE),[1]Filiais!A:B,2,FALSE)</f>
        <v>São Paulo</v>
      </c>
      <c r="I7309" s="3">
        <f>VLOOKUP(VLOOKUP(B7309,[1]Vendas!A:C,3,FALSE),[1]Vendedores!A:E,4,FALSE)</f>
        <v>0.02</v>
      </c>
      <c r="J7309" t="str">
        <f>VLOOKUP(C7309,[1]Produtos!A:D,2,FALSE)</f>
        <v>Papel A4</v>
      </c>
      <c r="K7309" s="5">
        <f>VLOOKUP(C7309,[1]Produtos!A:D,3,FALSE)</f>
        <v>90</v>
      </c>
      <c r="L7309" s="5">
        <f t="shared" si="342"/>
        <v>360</v>
      </c>
      <c r="M7309" s="5">
        <f t="shared" si="343"/>
        <v>7.2</v>
      </c>
      <c r="N7309" s="5">
        <f t="shared" si="344"/>
        <v>352.8</v>
      </c>
      <c r="O7309" t="str">
        <f>VLOOKUP(VLOOKUP(C7309,[1]Produtos!A:D,4,FALSE),[1]Categorias!A:B,2,FALSE)</f>
        <v>Papelaria</v>
      </c>
    </row>
    <row r="7310" spans="1:15" x14ac:dyDescent="0.3">
      <c r="A7310">
        <v>7309</v>
      </c>
      <c r="B7310">
        <v>1117</v>
      </c>
      <c r="C7310">
        <v>2</v>
      </c>
      <c r="D7310">
        <v>3</v>
      </c>
      <c r="E7310" s="3">
        <v>0.01</v>
      </c>
      <c r="F7310" s="4">
        <f>VLOOKUP(B7310,[1]Vendas!A:C,2,FALSE)</f>
        <v>43915</v>
      </c>
      <c r="G7310" t="str">
        <f>VLOOKUP(VLOOKUP(B7310,[1]Vendas!A:C,3,FALSE),[1]Vendedores!A:B,2,FALSE)</f>
        <v>Almira Buarque</v>
      </c>
      <c r="H7310" t="str">
        <f>VLOOKUP(VLOOKUP(VLOOKUP(B7310,[1]Vendas!A:C,3,FALSE),[1]Vendedores!A:E,5,FALSE),[1]Filiais!A:B,2,FALSE)</f>
        <v>Rio de Janeiro</v>
      </c>
      <c r="I7310" s="3">
        <f>VLOOKUP(VLOOKUP(B7310,[1]Vendas!A:C,3,FALSE),[1]Vendedores!A:E,4,FALSE)</f>
        <v>0.04</v>
      </c>
      <c r="J7310" t="str">
        <f>VLOOKUP(C7310,[1]Produtos!A:D,2,FALSE)</f>
        <v>Impressora</v>
      </c>
      <c r="K7310" s="5">
        <f>VLOOKUP(C7310,[1]Produtos!A:D,3,FALSE)</f>
        <v>2100</v>
      </c>
      <c r="L7310" s="5">
        <f t="shared" si="342"/>
        <v>6300</v>
      </c>
      <c r="M7310" s="5">
        <f t="shared" si="343"/>
        <v>63</v>
      </c>
      <c r="N7310" s="5">
        <f t="shared" si="344"/>
        <v>6237</v>
      </c>
      <c r="O7310" t="str">
        <f>VLOOKUP(VLOOKUP(C7310,[1]Produtos!A:D,4,FALSE),[1]Categorias!A:B,2,FALSE)</f>
        <v>Hardwares</v>
      </c>
    </row>
    <row r="7311" spans="1:15" x14ac:dyDescent="0.3">
      <c r="A7311">
        <v>7310</v>
      </c>
      <c r="B7311">
        <v>672</v>
      </c>
      <c r="C7311">
        <v>4</v>
      </c>
      <c r="D7311">
        <v>30</v>
      </c>
      <c r="E7311" s="3">
        <v>0.04</v>
      </c>
      <c r="F7311" s="4">
        <f>VLOOKUP(B7311,[1]Vendas!A:C,2,FALSE)</f>
        <v>44032</v>
      </c>
      <c r="G7311" t="str">
        <f>VLOOKUP(VLOOKUP(B7311,[1]Vendas!A:C,3,FALSE),[1]Vendedores!A:B,2,FALSE)</f>
        <v>Augusto Carlos</v>
      </c>
      <c r="H7311" t="str">
        <f>VLOOKUP(VLOOKUP(VLOOKUP(B7311,[1]Vendas!A:C,3,FALSE),[1]Vendedores!A:E,5,FALSE),[1]Filiais!A:B,2,FALSE)</f>
        <v>São Paulo</v>
      </c>
      <c r="I7311" s="3">
        <f>VLOOKUP(VLOOKUP(B7311,[1]Vendas!A:C,3,FALSE),[1]Vendedores!A:E,4,FALSE)</f>
        <v>0.08</v>
      </c>
      <c r="J7311" t="str">
        <f>VLOOKUP(C7311,[1]Produtos!A:D,2,FALSE)</f>
        <v>Mouse</v>
      </c>
      <c r="K7311" s="5">
        <f>VLOOKUP(C7311,[1]Produtos!A:D,3,FALSE)</f>
        <v>75</v>
      </c>
      <c r="L7311" s="5">
        <f t="shared" si="342"/>
        <v>2250</v>
      </c>
      <c r="M7311" s="5">
        <f t="shared" si="343"/>
        <v>90</v>
      </c>
      <c r="N7311" s="5">
        <f t="shared" si="344"/>
        <v>2160</v>
      </c>
      <c r="O7311" t="str">
        <f>VLOOKUP(VLOOKUP(C7311,[1]Produtos!A:D,4,FALSE),[1]Categorias!A:B,2,FALSE)</f>
        <v>Acessórios</v>
      </c>
    </row>
    <row r="7312" spans="1:15" x14ac:dyDescent="0.3">
      <c r="A7312">
        <v>7311</v>
      </c>
      <c r="B7312">
        <v>1600</v>
      </c>
      <c r="C7312">
        <v>1</v>
      </c>
      <c r="D7312">
        <v>21</v>
      </c>
      <c r="E7312" s="3">
        <v>0.04</v>
      </c>
      <c r="F7312" s="4">
        <f>VLOOKUP(B7312,[1]Vendas!A:C,2,FALSE)</f>
        <v>43957</v>
      </c>
      <c r="G7312" t="str">
        <f>VLOOKUP(VLOOKUP(B7312,[1]Vendas!A:C,3,FALSE),[1]Vendedores!A:B,2,FALSE)</f>
        <v>Raimundo Nonato</v>
      </c>
      <c r="H7312" t="str">
        <f>VLOOKUP(VLOOKUP(VLOOKUP(B7312,[1]Vendas!A:C,3,FALSE),[1]Vendedores!A:E,5,FALSE),[1]Filiais!A:B,2,FALSE)</f>
        <v>Minas Gerais</v>
      </c>
      <c r="I7312" s="3">
        <f>VLOOKUP(VLOOKUP(B7312,[1]Vendas!A:C,3,FALSE),[1]Vendedores!A:E,4,FALSE)</f>
        <v>0.02</v>
      </c>
      <c r="J7312" t="str">
        <f>VLOOKUP(C7312,[1]Produtos!A:D,2,FALSE)</f>
        <v>Computador desktop</v>
      </c>
      <c r="K7312" s="5">
        <f>VLOOKUP(C7312,[1]Produtos!A:D,3,FALSE)</f>
        <v>5200</v>
      </c>
      <c r="L7312" s="5">
        <f t="shared" si="342"/>
        <v>109200</v>
      </c>
      <c r="M7312" s="5">
        <f t="shared" si="343"/>
        <v>4368</v>
      </c>
      <c r="N7312" s="5">
        <f t="shared" si="344"/>
        <v>104832</v>
      </c>
      <c r="O7312" t="str">
        <f>VLOOKUP(VLOOKUP(C7312,[1]Produtos!A:D,4,FALSE),[1]Categorias!A:B,2,FALSE)</f>
        <v>Hardwares</v>
      </c>
    </row>
    <row r="7313" spans="1:15" x14ac:dyDescent="0.3">
      <c r="A7313">
        <v>7312</v>
      </c>
      <c r="B7313">
        <v>1432</v>
      </c>
      <c r="C7313">
        <v>1</v>
      </c>
      <c r="D7313">
        <v>30</v>
      </c>
      <c r="E7313" s="3">
        <v>0.05</v>
      </c>
      <c r="F7313" s="4">
        <f>VLOOKUP(B7313,[1]Vendas!A:C,2,FALSE)</f>
        <v>43995</v>
      </c>
      <c r="G7313" t="str">
        <f>VLOOKUP(VLOOKUP(B7313,[1]Vendas!A:C,3,FALSE),[1]Vendedores!A:B,2,FALSE)</f>
        <v>Filipe de Tarso</v>
      </c>
      <c r="H7313" t="str">
        <f>VLOOKUP(VLOOKUP(VLOOKUP(B7313,[1]Vendas!A:C,3,FALSE),[1]Vendedores!A:E,5,FALSE),[1]Filiais!A:B,2,FALSE)</f>
        <v>Rio de Janeiro</v>
      </c>
      <c r="I7313" s="3">
        <f>VLOOKUP(VLOOKUP(B7313,[1]Vendas!A:C,3,FALSE),[1]Vendedores!A:E,4,FALSE)</f>
        <v>0.04</v>
      </c>
      <c r="J7313" t="str">
        <f>VLOOKUP(C7313,[1]Produtos!A:D,2,FALSE)</f>
        <v>Computador desktop</v>
      </c>
      <c r="K7313" s="5">
        <f>VLOOKUP(C7313,[1]Produtos!A:D,3,FALSE)</f>
        <v>5200</v>
      </c>
      <c r="L7313" s="5">
        <f t="shared" si="342"/>
        <v>156000</v>
      </c>
      <c r="M7313" s="5">
        <f t="shared" si="343"/>
        <v>7800</v>
      </c>
      <c r="N7313" s="5">
        <f t="shared" si="344"/>
        <v>148200</v>
      </c>
      <c r="O7313" t="str">
        <f>VLOOKUP(VLOOKUP(C7313,[1]Produtos!A:D,4,FALSE),[1]Categorias!A:B,2,FALSE)</f>
        <v>Hardwares</v>
      </c>
    </row>
    <row r="7314" spans="1:15" x14ac:dyDescent="0.3">
      <c r="A7314">
        <v>7313</v>
      </c>
      <c r="B7314">
        <v>352</v>
      </c>
      <c r="C7314">
        <v>5</v>
      </c>
      <c r="D7314">
        <v>2</v>
      </c>
      <c r="E7314" s="3">
        <v>0.05</v>
      </c>
      <c r="F7314" s="4">
        <f>VLOOKUP(B7314,[1]Vendas!A:C,2,FALSE)</f>
        <v>44104</v>
      </c>
      <c r="G7314" t="str">
        <f>VLOOKUP(VLOOKUP(B7314,[1]Vendas!A:C,3,FALSE),[1]Vendedores!A:B,2,FALSE)</f>
        <v>Raimundo Nonato</v>
      </c>
      <c r="H7314" t="str">
        <f>VLOOKUP(VLOOKUP(VLOOKUP(B7314,[1]Vendas!A:C,3,FALSE),[1]Vendedores!A:E,5,FALSE),[1]Filiais!A:B,2,FALSE)</f>
        <v>Minas Gerais</v>
      </c>
      <c r="I7314" s="3">
        <f>VLOOKUP(VLOOKUP(B7314,[1]Vendas!A:C,3,FALSE),[1]Vendedores!A:E,4,FALSE)</f>
        <v>0.02</v>
      </c>
      <c r="J7314" t="str">
        <f>VLOOKUP(C7314,[1]Produtos!A:D,2,FALSE)</f>
        <v>Smartphone</v>
      </c>
      <c r="K7314" s="5">
        <f>VLOOKUP(C7314,[1]Produtos!A:D,3,FALSE)</f>
        <v>3200</v>
      </c>
      <c r="L7314" s="5">
        <f t="shared" si="342"/>
        <v>6400</v>
      </c>
      <c r="M7314" s="5">
        <f t="shared" si="343"/>
        <v>320</v>
      </c>
      <c r="N7314" s="5">
        <f t="shared" si="344"/>
        <v>6080</v>
      </c>
      <c r="O7314" t="str">
        <f>VLOOKUP(VLOOKUP(C7314,[1]Produtos!A:D,4,FALSE),[1]Categorias!A:B,2,FALSE)</f>
        <v>Celulares</v>
      </c>
    </row>
    <row r="7315" spans="1:15" x14ac:dyDescent="0.3">
      <c r="A7315">
        <v>7314</v>
      </c>
      <c r="B7315">
        <v>977</v>
      </c>
      <c r="C7315">
        <v>10</v>
      </c>
      <c r="D7315">
        <v>27</v>
      </c>
      <c r="E7315" s="3">
        <v>0.02</v>
      </c>
      <c r="F7315" s="4">
        <f>VLOOKUP(B7315,[1]Vendas!A:C,2,FALSE)</f>
        <v>43944</v>
      </c>
      <c r="G7315" t="str">
        <f>VLOOKUP(VLOOKUP(B7315,[1]Vendas!A:C,3,FALSE),[1]Vendedores!A:B,2,FALSE)</f>
        <v>Antônio da Costa</v>
      </c>
      <c r="H7315" t="str">
        <f>VLOOKUP(VLOOKUP(VLOOKUP(B7315,[1]Vendas!A:C,3,FALSE),[1]Vendedores!A:E,5,FALSE),[1]Filiais!A:B,2,FALSE)</f>
        <v>São Paulo</v>
      </c>
      <c r="I7315" s="3">
        <f>VLOOKUP(VLOOKUP(B7315,[1]Vendas!A:C,3,FALSE),[1]Vendedores!A:E,4,FALSE)</f>
        <v>7.0000000000000007E-2</v>
      </c>
      <c r="J7315" t="str">
        <f>VLOOKUP(C7315,[1]Produtos!A:D,2,FALSE)</f>
        <v>Caneta</v>
      </c>
      <c r="K7315" s="5">
        <f>VLOOKUP(C7315,[1]Produtos!A:D,3,FALSE)</f>
        <v>15</v>
      </c>
      <c r="L7315" s="5">
        <f t="shared" si="342"/>
        <v>405</v>
      </c>
      <c r="M7315" s="5">
        <f t="shared" si="343"/>
        <v>8.1</v>
      </c>
      <c r="N7315" s="5">
        <f t="shared" si="344"/>
        <v>396.9</v>
      </c>
      <c r="O7315" t="str">
        <f>VLOOKUP(VLOOKUP(C7315,[1]Produtos!A:D,4,FALSE),[1]Categorias!A:B,2,FALSE)</f>
        <v>Papelaria</v>
      </c>
    </row>
    <row r="7316" spans="1:15" x14ac:dyDescent="0.3">
      <c r="A7316">
        <v>7315</v>
      </c>
      <c r="B7316">
        <v>306</v>
      </c>
      <c r="C7316">
        <v>6</v>
      </c>
      <c r="D7316">
        <v>13</v>
      </c>
      <c r="E7316" s="3">
        <v>0.02</v>
      </c>
      <c r="F7316" s="4">
        <f>VLOOKUP(B7316,[1]Vendas!A:C,2,FALSE)</f>
        <v>43926</v>
      </c>
      <c r="G7316" t="str">
        <f>VLOOKUP(VLOOKUP(B7316,[1]Vendas!A:C,3,FALSE),[1]Vendedores!A:B,2,FALSE)</f>
        <v>Augusto Carlos</v>
      </c>
      <c r="H7316" t="str">
        <f>VLOOKUP(VLOOKUP(VLOOKUP(B7316,[1]Vendas!A:C,3,FALSE),[1]Vendedores!A:E,5,FALSE),[1]Filiais!A:B,2,FALSE)</f>
        <v>São Paulo</v>
      </c>
      <c r="I7316" s="3">
        <f>VLOOKUP(VLOOKUP(B7316,[1]Vendas!A:C,3,FALSE),[1]Vendedores!A:E,4,FALSE)</f>
        <v>0.08</v>
      </c>
      <c r="J7316" t="str">
        <f>VLOOKUP(C7316,[1]Produtos!A:D,2,FALSE)</f>
        <v>Carregador para celular</v>
      </c>
      <c r="K7316" s="5">
        <f>VLOOKUP(C7316,[1]Produtos!A:D,3,FALSE)</f>
        <v>150</v>
      </c>
      <c r="L7316" s="5">
        <f t="shared" si="342"/>
        <v>1950</v>
      </c>
      <c r="M7316" s="5">
        <f t="shared" si="343"/>
        <v>39</v>
      </c>
      <c r="N7316" s="5">
        <f t="shared" si="344"/>
        <v>1911</v>
      </c>
      <c r="O7316" t="str">
        <f>VLOOKUP(VLOOKUP(C7316,[1]Produtos!A:D,4,FALSE),[1]Categorias!A:B,2,FALSE)</f>
        <v>Celulares</v>
      </c>
    </row>
    <row r="7317" spans="1:15" x14ac:dyDescent="0.3">
      <c r="A7317">
        <v>7316</v>
      </c>
      <c r="B7317">
        <v>1782</v>
      </c>
      <c r="C7317">
        <v>2</v>
      </c>
      <c r="D7317">
        <v>11</v>
      </c>
      <c r="E7317" s="3">
        <v>0.01</v>
      </c>
      <c r="F7317" s="4">
        <f>VLOOKUP(B7317,[1]Vendas!A:C,2,FALSE)</f>
        <v>43957</v>
      </c>
      <c r="G7317" t="str">
        <f>VLOOKUP(VLOOKUP(B7317,[1]Vendas!A:C,3,FALSE),[1]Vendedores!A:B,2,FALSE)</f>
        <v>Jaqueline de Souza</v>
      </c>
      <c r="H7317" t="str">
        <f>VLOOKUP(VLOOKUP(VLOOKUP(B7317,[1]Vendas!A:C,3,FALSE),[1]Vendedores!A:E,5,FALSE),[1]Filiais!A:B,2,FALSE)</f>
        <v>Minas Gerais</v>
      </c>
      <c r="I7317" s="3">
        <f>VLOOKUP(VLOOKUP(B7317,[1]Vendas!A:C,3,FALSE),[1]Vendedores!A:E,4,FALSE)</f>
        <v>7.0000000000000007E-2</v>
      </c>
      <c r="J7317" t="str">
        <f>VLOOKUP(C7317,[1]Produtos!A:D,2,FALSE)</f>
        <v>Impressora</v>
      </c>
      <c r="K7317" s="5">
        <f>VLOOKUP(C7317,[1]Produtos!A:D,3,FALSE)</f>
        <v>2100</v>
      </c>
      <c r="L7317" s="5">
        <f t="shared" si="342"/>
        <v>23100</v>
      </c>
      <c r="M7317" s="5">
        <f t="shared" si="343"/>
        <v>231</v>
      </c>
      <c r="N7317" s="5">
        <f t="shared" si="344"/>
        <v>22869</v>
      </c>
      <c r="O7317" t="str">
        <f>VLOOKUP(VLOOKUP(C7317,[1]Produtos!A:D,4,FALSE),[1]Categorias!A:B,2,FALSE)</f>
        <v>Hardwares</v>
      </c>
    </row>
    <row r="7318" spans="1:15" x14ac:dyDescent="0.3">
      <c r="A7318">
        <v>7317</v>
      </c>
      <c r="B7318">
        <v>1662</v>
      </c>
      <c r="C7318">
        <v>1</v>
      </c>
      <c r="D7318">
        <v>20</v>
      </c>
      <c r="E7318" s="3">
        <v>0.04</v>
      </c>
      <c r="F7318" s="4">
        <f>VLOOKUP(B7318,[1]Vendas!A:C,2,FALSE)</f>
        <v>43989</v>
      </c>
      <c r="G7318" t="str">
        <f>VLOOKUP(VLOOKUP(B7318,[1]Vendas!A:C,3,FALSE),[1]Vendedores!A:B,2,FALSE)</f>
        <v>Augusto Carlos</v>
      </c>
      <c r="H7318" t="str">
        <f>VLOOKUP(VLOOKUP(VLOOKUP(B7318,[1]Vendas!A:C,3,FALSE),[1]Vendedores!A:E,5,FALSE),[1]Filiais!A:B,2,FALSE)</f>
        <v>São Paulo</v>
      </c>
      <c r="I7318" s="3">
        <f>VLOOKUP(VLOOKUP(B7318,[1]Vendas!A:C,3,FALSE),[1]Vendedores!A:E,4,FALSE)</f>
        <v>0.08</v>
      </c>
      <c r="J7318" t="str">
        <f>VLOOKUP(C7318,[1]Produtos!A:D,2,FALSE)</f>
        <v>Computador desktop</v>
      </c>
      <c r="K7318" s="5">
        <f>VLOOKUP(C7318,[1]Produtos!A:D,3,FALSE)</f>
        <v>5200</v>
      </c>
      <c r="L7318" s="5">
        <f t="shared" si="342"/>
        <v>104000</v>
      </c>
      <c r="M7318" s="5">
        <f t="shared" si="343"/>
        <v>4160</v>
      </c>
      <c r="N7318" s="5">
        <f t="shared" si="344"/>
        <v>99840</v>
      </c>
      <c r="O7318" t="str">
        <f>VLOOKUP(VLOOKUP(C7318,[1]Produtos!A:D,4,FALSE),[1]Categorias!A:B,2,FALSE)</f>
        <v>Hardwares</v>
      </c>
    </row>
    <row r="7319" spans="1:15" x14ac:dyDescent="0.3">
      <c r="A7319">
        <v>7318</v>
      </c>
      <c r="B7319">
        <v>1957</v>
      </c>
      <c r="C7319">
        <v>3</v>
      </c>
      <c r="D7319">
        <v>5</v>
      </c>
      <c r="E7319" s="3">
        <v>0.04</v>
      </c>
      <c r="F7319" s="4">
        <f>VLOOKUP(B7319,[1]Vendas!A:C,2,FALSE)</f>
        <v>43839</v>
      </c>
      <c r="G7319" t="str">
        <f>VLOOKUP(VLOOKUP(B7319,[1]Vendas!A:C,3,FALSE),[1]Vendedores!A:B,2,FALSE)</f>
        <v>Jaqueline de Souza</v>
      </c>
      <c r="H7319" t="str">
        <f>VLOOKUP(VLOOKUP(VLOOKUP(B7319,[1]Vendas!A:C,3,FALSE),[1]Vendedores!A:E,5,FALSE),[1]Filiais!A:B,2,FALSE)</f>
        <v>Minas Gerais</v>
      </c>
      <c r="I7319" s="3">
        <f>VLOOKUP(VLOOKUP(B7319,[1]Vendas!A:C,3,FALSE),[1]Vendedores!A:E,4,FALSE)</f>
        <v>7.0000000000000007E-2</v>
      </c>
      <c r="J7319" t="str">
        <f>VLOOKUP(C7319,[1]Produtos!A:D,2,FALSE)</f>
        <v>Teclado</v>
      </c>
      <c r="K7319" s="5">
        <f>VLOOKUP(C7319,[1]Produtos!A:D,3,FALSE)</f>
        <v>90</v>
      </c>
      <c r="L7319" s="5">
        <f t="shared" si="342"/>
        <v>450</v>
      </c>
      <c r="M7319" s="5">
        <f t="shared" si="343"/>
        <v>18</v>
      </c>
      <c r="N7319" s="5">
        <f t="shared" si="344"/>
        <v>432</v>
      </c>
      <c r="O7319" t="str">
        <f>VLOOKUP(VLOOKUP(C7319,[1]Produtos!A:D,4,FALSE),[1]Categorias!A:B,2,FALSE)</f>
        <v>Acessórios</v>
      </c>
    </row>
    <row r="7320" spans="1:15" x14ac:dyDescent="0.3">
      <c r="A7320">
        <v>7319</v>
      </c>
      <c r="B7320">
        <v>54</v>
      </c>
      <c r="C7320">
        <v>6</v>
      </c>
      <c r="D7320">
        <v>2</v>
      </c>
      <c r="E7320" s="3">
        <v>0.03</v>
      </c>
      <c r="F7320" s="4">
        <f>VLOOKUP(B7320,[1]Vendas!A:C,2,FALSE)</f>
        <v>44185</v>
      </c>
      <c r="G7320" t="str">
        <f>VLOOKUP(VLOOKUP(B7320,[1]Vendas!A:C,3,FALSE),[1]Vendedores!A:B,2,FALSE)</f>
        <v>Jaqueline de Souza</v>
      </c>
      <c r="H7320" t="str">
        <f>VLOOKUP(VLOOKUP(VLOOKUP(B7320,[1]Vendas!A:C,3,FALSE),[1]Vendedores!A:E,5,FALSE),[1]Filiais!A:B,2,FALSE)</f>
        <v>Minas Gerais</v>
      </c>
      <c r="I7320" s="3">
        <f>VLOOKUP(VLOOKUP(B7320,[1]Vendas!A:C,3,FALSE),[1]Vendedores!A:E,4,FALSE)</f>
        <v>7.0000000000000007E-2</v>
      </c>
      <c r="J7320" t="str">
        <f>VLOOKUP(C7320,[1]Produtos!A:D,2,FALSE)</f>
        <v>Carregador para celular</v>
      </c>
      <c r="K7320" s="5">
        <f>VLOOKUP(C7320,[1]Produtos!A:D,3,FALSE)</f>
        <v>150</v>
      </c>
      <c r="L7320" s="5">
        <f t="shared" si="342"/>
        <v>300</v>
      </c>
      <c r="M7320" s="5">
        <f t="shared" si="343"/>
        <v>9</v>
      </c>
      <c r="N7320" s="5">
        <f t="shared" si="344"/>
        <v>291</v>
      </c>
      <c r="O7320" t="str">
        <f>VLOOKUP(VLOOKUP(C7320,[1]Produtos!A:D,4,FALSE),[1]Categorias!A:B,2,FALSE)</f>
        <v>Celulares</v>
      </c>
    </row>
    <row r="7321" spans="1:15" x14ac:dyDescent="0.3">
      <c r="A7321">
        <v>7320</v>
      </c>
      <c r="B7321">
        <v>828</v>
      </c>
      <c r="C7321">
        <v>10</v>
      </c>
      <c r="D7321">
        <v>11</v>
      </c>
      <c r="E7321" s="3">
        <v>0.02</v>
      </c>
      <c r="F7321" s="4">
        <f>VLOOKUP(B7321,[1]Vendas!A:C,2,FALSE)</f>
        <v>43942</v>
      </c>
      <c r="G7321" t="str">
        <f>VLOOKUP(VLOOKUP(B7321,[1]Vendas!A:C,3,FALSE),[1]Vendedores!A:B,2,FALSE)</f>
        <v>Fernanda Vasconcelos</v>
      </c>
      <c r="H7321" t="str">
        <f>VLOOKUP(VLOOKUP(VLOOKUP(B7321,[1]Vendas!A:C,3,FALSE),[1]Vendedores!A:E,5,FALSE),[1]Filiais!A:B,2,FALSE)</f>
        <v>Minas Gerais</v>
      </c>
      <c r="I7321" s="3">
        <f>VLOOKUP(VLOOKUP(B7321,[1]Vendas!A:C,3,FALSE),[1]Vendedores!A:E,4,FALSE)</f>
        <v>0.04</v>
      </c>
      <c r="J7321" t="str">
        <f>VLOOKUP(C7321,[1]Produtos!A:D,2,FALSE)</f>
        <v>Caneta</v>
      </c>
      <c r="K7321" s="5">
        <f>VLOOKUP(C7321,[1]Produtos!A:D,3,FALSE)</f>
        <v>15</v>
      </c>
      <c r="L7321" s="5">
        <f t="shared" si="342"/>
        <v>165</v>
      </c>
      <c r="M7321" s="5">
        <f t="shared" si="343"/>
        <v>3.3000000000000003</v>
      </c>
      <c r="N7321" s="5">
        <f t="shared" si="344"/>
        <v>161.69999999999999</v>
      </c>
      <c r="O7321" t="str">
        <f>VLOOKUP(VLOOKUP(C7321,[1]Produtos!A:D,4,FALSE),[1]Categorias!A:B,2,FALSE)</f>
        <v>Papelaria</v>
      </c>
    </row>
    <row r="7322" spans="1:15" x14ac:dyDescent="0.3">
      <c r="A7322">
        <v>7321</v>
      </c>
      <c r="B7322">
        <v>1595</v>
      </c>
      <c r="C7322">
        <v>5</v>
      </c>
      <c r="D7322">
        <v>16</v>
      </c>
      <c r="E7322" s="3">
        <v>0.02</v>
      </c>
      <c r="F7322" s="4">
        <f>VLOOKUP(B7322,[1]Vendas!A:C,2,FALSE)</f>
        <v>43848</v>
      </c>
      <c r="G7322" t="str">
        <f>VLOOKUP(VLOOKUP(B7322,[1]Vendas!A:C,3,FALSE),[1]Vendedores!A:B,2,FALSE)</f>
        <v>Débora Albuquerque</v>
      </c>
      <c r="H7322" t="str">
        <f>VLOOKUP(VLOOKUP(VLOOKUP(B7322,[1]Vendas!A:C,3,FALSE),[1]Vendedores!A:E,5,FALSE),[1]Filiais!A:B,2,FALSE)</f>
        <v>São Paulo</v>
      </c>
      <c r="I7322" s="3">
        <f>VLOOKUP(VLOOKUP(B7322,[1]Vendas!A:C,3,FALSE),[1]Vendedores!A:E,4,FALSE)</f>
        <v>0.02</v>
      </c>
      <c r="J7322" t="str">
        <f>VLOOKUP(C7322,[1]Produtos!A:D,2,FALSE)</f>
        <v>Smartphone</v>
      </c>
      <c r="K7322" s="5">
        <f>VLOOKUP(C7322,[1]Produtos!A:D,3,FALSE)</f>
        <v>3200</v>
      </c>
      <c r="L7322" s="5">
        <f t="shared" si="342"/>
        <v>51200</v>
      </c>
      <c r="M7322" s="5">
        <f t="shared" si="343"/>
        <v>1024</v>
      </c>
      <c r="N7322" s="5">
        <f t="shared" si="344"/>
        <v>50176</v>
      </c>
      <c r="O7322" t="str">
        <f>VLOOKUP(VLOOKUP(C7322,[1]Produtos!A:D,4,FALSE),[1]Categorias!A:B,2,FALSE)</f>
        <v>Celulares</v>
      </c>
    </row>
    <row r="7323" spans="1:15" x14ac:dyDescent="0.3">
      <c r="A7323">
        <v>7322</v>
      </c>
      <c r="B7323">
        <v>1309</v>
      </c>
      <c r="C7323">
        <v>3</v>
      </c>
      <c r="D7323">
        <v>5</v>
      </c>
      <c r="E7323" s="3">
        <v>0.04</v>
      </c>
      <c r="F7323" s="4">
        <f>VLOOKUP(B7323,[1]Vendas!A:C,2,FALSE)</f>
        <v>43984</v>
      </c>
      <c r="G7323" t="str">
        <f>VLOOKUP(VLOOKUP(B7323,[1]Vendas!A:C,3,FALSE),[1]Vendedores!A:B,2,FALSE)</f>
        <v>Solange Almeida</v>
      </c>
      <c r="H7323" t="str">
        <f>VLOOKUP(VLOOKUP(VLOOKUP(B7323,[1]Vendas!A:C,3,FALSE),[1]Vendedores!A:E,5,FALSE),[1]Filiais!A:B,2,FALSE)</f>
        <v>Rio de Janeiro</v>
      </c>
      <c r="I7323" s="3">
        <f>VLOOKUP(VLOOKUP(B7323,[1]Vendas!A:C,3,FALSE),[1]Vendedores!A:E,4,FALSE)</f>
        <v>0.01</v>
      </c>
      <c r="J7323" t="str">
        <f>VLOOKUP(C7323,[1]Produtos!A:D,2,FALSE)</f>
        <v>Teclado</v>
      </c>
      <c r="K7323" s="5">
        <f>VLOOKUP(C7323,[1]Produtos!A:D,3,FALSE)</f>
        <v>90</v>
      </c>
      <c r="L7323" s="5">
        <f t="shared" si="342"/>
        <v>450</v>
      </c>
      <c r="M7323" s="5">
        <f t="shared" si="343"/>
        <v>18</v>
      </c>
      <c r="N7323" s="5">
        <f t="shared" si="344"/>
        <v>432</v>
      </c>
      <c r="O7323" t="str">
        <f>VLOOKUP(VLOOKUP(C7323,[1]Produtos!A:D,4,FALSE),[1]Categorias!A:B,2,FALSE)</f>
        <v>Acessórios</v>
      </c>
    </row>
    <row r="7324" spans="1:15" x14ac:dyDescent="0.3">
      <c r="A7324">
        <v>7323</v>
      </c>
      <c r="B7324">
        <v>1365</v>
      </c>
      <c r="C7324">
        <v>3</v>
      </c>
      <c r="D7324">
        <v>22</v>
      </c>
      <c r="E7324" s="3">
        <v>0.01</v>
      </c>
      <c r="F7324" s="4">
        <f>VLOOKUP(B7324,[1]Vendas!A:C,2,FALSE)</f>
        <v>43970</v>
      </c>
      <c r="G7324" t="str">
        <f>VLOOKUP(VLOOKUP(B7324,[1]Vendas!A:C,3,FALSE),[1]Vendedores!A:B,2,FALSE)</f>
        <v>Débora Albuquerque</v>
      </c>
      <c r="H7324" t="str">
        <f>VLOOKUP(VLOOKUP(VLOOKUP(B7324,[1]Vendas!A:C,3,FALSE),[1]Vendedores!A:E,5,FALSE),[1]Filiais!A:B,2,FALSE)</f>
        <v>São Paulo</v>
      </c>
      <c r="I7324" s="3">
        <f>VLOOKUP(VLOOKUP(B7324,[1]Vendas!A:C,3,FALSE),[1]Vendedores!A:E,4,FALSE)</f>
        <v>0.02</v>
      </c>
      <c r="J7324" t="str">
        <f>VLOOKUP(C7324,[1]Produtos!A:D,2,FALSE)</f>
        <v>Teclado</v>
      </c>
      <c r="K7324" s="5">
        <f>VLOOKUP(C7324,[1]Produtos!A:D,3,FALSE)</f>
        <v>90</v>
      </c>
      <c r="L7324" s="5">
        <f t="shared" si="342"/>
        <v>1980</v>
      </c>
      <c r="M7324" s="5">
        <f t="shared" si="343"/>
        <v>19.8</v>
      </c>
      <c r="N7324" s="5">
        <f t="shared" si="344"/>
        <v>1960.2</v>
      </c>
      <c r="O7324" t="str">
        <f>VLOOKUP(VLOOKUP(C7324,[1]Produtos!A:D,4,FALSE),[1]Categorias!A:B,2,FALSE)</f>
        <v>Acessórios</v>
      </c>
    </row>
    <row r="7325" spans="1:15" x14ac:dyDescent="0.3">
      <c r="A7325">
        <v>7324</v>
      </c>
      <c r="B7325">
        <v>1580</v>
      </c>
      <c r="C7325">
        <v>10</v>
      </c>
      <c r="D7325">
        <v>30</v>
      </c>
      <c r="E7325" s="3">
        <v>0</v>
      </c>
      <c r="F7325" s="4">
        <f>VLOOKUP(B7325,[1]Vendas!A:C,2,FALSE)</f>
        <v>44055</v>
      </c>
      <c r="G7325" t="str">
        <f>VLOOKUP(VLOOKUP(B7325,[1]Vendas!A:C,3,FALSE),[1]Vendedores!A:B,2,FALSE)</f>
        <v>Filipe de Tarso</v>
      </c>
      <c r="H7325" t="str">
        <f>VLOOKUP(VLOOKUP(VLOOKUP(B7325,[1]Vendas!A:C,3,FALSE),[1]Vendedores!A:E,5,FALSE),[1]Filiais!A:B,2,FALSE)</f>
        <v>Rio de Janeiro</v>
      </c>
      <c r="I7325" s="3">
        <f>VLOOKUP(VLOOKUP(B7325,[1]Vendas!A:C,3,FALSE),[1]Vendedores!A:E,4,FALSE)</f>
        <v>0.04</v>
      </c>
      <c r="J7325" t="str">
        <f>VLOOKUP(C7325,[1]Produtos!A:D,2,FALSE)</f>
        <v>Caneta</v>
      </c>
      <c r="K7325" s="5">
        <f>VLOOKUP(C7325,[1]Produtos!A:D,3,FALSE)</f>
        <v>15</v>
      </c>
      <c r="L7325" s="5">
        <f t="shared" si="342"/>
        <v>450</v>
      </c>
      <c r="M7325" s="5">
        <f t="shared" si="343"/>
        <v>0</v>
      </c>
      <c r="N7325" s="5">
        <f t="shared" si="344"/>
        <v>450</v>
      </c>
      <c r="O7325" t="str">
        <f>VLOOKUP(VLOOKUP(C7325,[1]Produtos!A:D,4,FALSE),[1]Categorias!A:B,2,FALSE)</f>
        <v>Papelaria</v>
      </c>
    </row>
    <row r="7326" spans="1:15" x14ac:dyDescent="0.3">
      <c r="A7326">
        <v>7325</v>
      </c>
      <c r="B7326">
        <v>125</v>
      </c>
      <c r="C7326">
        <v>4</v>
      </c>
      <c r="D7326">
        <v>16</v>
      </c>
      <c r="E7326" s="3">
        <v>0.03</v>
      </c>
      <c r="F7326" s="4">
        <f>VLOOKUP(B7326,[1]Vendas!A:C,2,FALSE)</f>
        <v>44070</v>
      </c>
      <c r="G7326" t="str">
        <f>VLOOKUP(VLOOKUP(B7326,[1]Vendas!A:C,3,FALSE),[1]Vendedores!A:B,2,FALSE)</f>
        <v>Raimundo Nonato</v>
      </c>
      <c r="H7326" t="str">
        <f>VLOOKUP(VLOOKUP(VLOOKUP(B7326,[1]Vendas!A:C,3,FALSE),[1]Vendedores!A:E,5,FALSE),[1]Filiais!A:B,2,FALSE)</f>
        <v>Minas Gerais</v>
      </c>
      <c r="I7326" s="3">
        <f>VLOOKUP(VLOOKUP(B7326,[1]Vendas!A:C,3,FALSE),[1]Vendedores!A:E,4,FALSE)</f>
        <v>0.02</v>
      </c>
      <c r="J7326" t="str">
        <f>VLOOKUP(C7326,[1]Produtos!A:D,2,FALSE)</f>
        <v>Mouse</v>
      </c>
      <c r="K7326" s="5">
        <f>VLOOKUP(C7326,[1]Produtos!A:D,3,FALSE)</f>
        <v>75</v>
      </c>
      <c r="L7326" s="5">
        <f t="shared" si="342"/>
        <v>1200</v>
      </c>
      <c r="M7326" s="5">
        <f t="shared" si="343"/>
        <v>36</v>
      </c>
      <c r="N7326" s="5">
        <f t="shared" si="344"/>
        <v>1164</v>
      </c>
      <c r="O7326" t="str">
        <f>VLOOKUP(VLOOKUP(C7326,[1]Produtos!A:D,4,FALSE),[1]Categorias!A:B,2,FALSE)</f>
        <v>Acessórios</v>
      </c>
    </row>
    <row r="7327" spans="1:15" x14ac:dyDescent="0.3">
      <c r="A7327">
        <v>7326</v>
      </c>
      <c r="B7327">
        <v>1370</v>
      </c>
      <c r="C7327">
        <v>7</v>
      </c>
      <c r="D7327">
        <v>8</v>
      </c>
      <c r="E7327" s="3">
        <v>0</v>
      </c>
      <c r="F7327" s="4">
        <f>VLOOKUP(B7327,[1]Vendas!A:C,2,FALSE)</f>
        <v>43875</v>
      </c>
      <c r="G7327" t="str">
        <f>VLOOKUP(VLOOKUP(B7327,[1]Vendas!A:C,3,FALSE),[1]Vendedores!A:B,2,FALSE)</f>
        <v>Filipe de Tarso</v>
      </c>
      <c r="H7327" t="str">
        <f>VLOOKUP(VLOOKUP(VLOOKUP(B7327,[1]Vendas!A:C,3,FALSE),[1]Vendedores!A:E,5,FALSE),[1]Filiais!A:B,2,FALSE)</f>
        <v>Rio de Janeiro</v>
      </c>
      <c r="I7327" s="3">
        <f>VLOOKUP(VLOOKUP(B7327,[1]Vendas!A:C,3,FALSE),[1]Vendedores!A:E,4,FALSE)</f>
        <v>0.04</v>
      </c>
      <c r="J7327" t="str">
        <f>VLOOKUP(C7327,[1]Produtos!A:D,2,FALSE)</f>
        <v>Roteador</v>
      </c>
      <c r="K7327" s="5">
        <f>VLOOKUP(C7327,[1]Produtos!A:D,3,FALSE)</f>
        <v>320</v>
      </c>
      <c r="L7327" s="5">
        <f t="shared" si="342"/>
        <v>2560</v>
      </c>
      <c r="M7327" s="5">
        <f t="shared" si="343"/>
        <v>0</v>
      </c>
      <c r="N7327" s="5">
        <f t="shared" si="344"/>
        <v>2560</v>
      </c>
      <c r="O7327" t="str">
        <f>VLOOKUP(VLOOKUP(C7327,[1]Produtos!A:D,4,FALSE),[1]Categorias!A:B,2,FALSE)</f>
        <v>Hardwares</v>
      </c>
    </row>
    <row r="7328" spans="1:15" x14ac:dyDescent="0.3">
      <c r="A7328">
        <v>7327</v>
      </c>
      <c r="B7328">
        <v>1323</v>
      </c>
      <c r="C7328">
        <v>8</v>
      </c>
      <c r="D7328">
        <v>9</v>
      </c>
      <c r="E7328" s="3">
        <v>0.02</v>
      </c>
      <c r="F7328" s="4">
        <f>VLOOKUP(B7328,[1]Vendas!A:C,2,FALSE)</f>
        <v>44182</v>
      </c>
      <c r="G7328" t="str">
        <f>VLOOKUP(VLOOKUP(B7328,[1]Vendas!A:C,3,FALSE),[1]Vendedores!A:B,2,FALSE)</f>
        <v>Jaqueline de Souza</v>
      </c>
      <c r="H7328" t="str">
        <f>VLOOKUP(VLOOKUP(VLOOKUP(B7328,[1]Vendas!A:C,3,FALSE),[1]Vendedores!A:E,5,FALSE),[1]Filiais!A:B,2,FALSE)</f>
        <v>Minas Gerais</v>
      </c>
      <c r="I7328" s="3">
        <f>VLOOKUP(VLOOKUP(B7328,[1]Vendas!A:C,3,FALSE),[1]Vendedores!A:E,4,FALSE)</f>
        <v>7.0000000000000007E-2</v>
      </c>
      <c r="J7328" t="str">
        <f>VLOOKUP(C7328,[1]Produtos!A:D,2,FALSE)</f>
        <v>Projetor</v>
      </c>
      <c r="K7328" s="5">
        <f>VLOOKUP(C7328,[1]Produtos!A:D,3,FALSE)</f>
        <v>2900</v>
      </c>
      <c r="L7328" s="5">
        <f t="shared" si="342"/>
        <v>26100</v>
      </c>
      <c r="M7328" s="5">
        <f t="shared" si="343"/>
        <v>522</v>
      </c>
      <c r="N7328" s="5">
        <f t="shared" si="344"/>
        <v>25578</v>
      </c>
      <c r="O7328" t="str">
        <f>VLOOKUP(VLOOKUP(C7328,[1]Produtos!A:D,4,FALSE),[1]Categorias!A:B,2,FALSE)</f>
        <v>Hardwares</v>
      </c>
    </row>
    <row r="7329" spans="1:15" x14ac:dyDescent="0.3">
      <c r="A7329">
        <v>7328</v>
      </c>
      <c r="B7329">
        <v>919</v>
      </c>
      <c r="C7329">
        <v>3</v>
      </c>
      <c r="D7329">
        <v>31</v>
      </c>
      <c r="E7329" s="3">
        <v>0.05</v>
      </c>
      <c r="F7329" s="4">
        <f>VLOOKUP(B7329,[1]Vendas!A:C,2,FALSE)</f>
        <v>44176</v>
      </c>
      <c r="G7329" t="str">
        <f>VLOOKUP(VLOOKUP(B7329,[1]Vendas!A:C,3,FALSE),[1]Vendedores!A:B,2,FALSE)</f>
        <v>Jaqueline de Souza</v>
      </c>
      <c r="H7329" t="str">
        <f>VLOOKUP(VLOOKUP(VLOOKUP(B7329,[1]Vendas!A:C,3,FALSE),[1]Vendedores!A:E,5,FALSE),[1]Filiais!A:B,2,FALSE)</f>
        <v>Minas Gerais</v>
      </c>
      <c r="I7329" s="3">
        <f>VLOOKUP(VLOOKUP(B7329,[1]Vendas!A:C,3,FALSE),[1]Vendedores!A:E,4,FALSE)</f>
        <v>7.0000000000000007E-2</v>
      </c>
      <c r="J7329" t="str">
        <f>VLOOKUP(C7329,[1]Produtos!A:D,2,FALSE)</f>
        <v>Teclado</v>
      </c>
      <c r="K7329" s="5">
        <f>VLOOKUP(C7329,[1]Produtos!A:D,3,FALSE)</f>
        <v>90</v>
      </c>
      <c r="L7329" s="5">
        <f t="shared" si="342"/>
        <v>2790</v>
      </c>
      <c r="M7329" s="5">
        <f t="shared" si="343"/>
        <v>139.5</v>
      </c>
      <c r="N7329" s="5">
        <f t="shared" si="344"/>
        <v>2650.5</v>
      </c>
      <c r="O7329" t="str">
        <f>VLOOKUP(VLOOKUP(C7329,[1]Produtos!A:D,4,FALSE),[1]Categorias!A:B,2,FALSE)</f>
        <v>Acessórios</v>
      </c>
    </row>
    <row r="7330" spans="1:15" x14ac:dyDescent="0.3">
      <c r="A7330">
        <v>7329</v>
      </c>
      <c r="B7330">
        <v>447</v>
      </c>
      <c r="C7330">
        <v>8</v>
      </c>
      <c r="D7330">
        <v>12</v>
      </c>
      <c r="E7330" s="3">
        <v>0.04</v>
      </c>
      <c r="F7330" s="4">
        <f>VLOOKUP(B7330,[1]Vendas!A:C,2,FALSE)</f>
        <v>44143</v>
      </c>
      <c r="G7330" t="str">
        <f>VLOOKUP(VLOOKUP(B7330,[1]Vendas!A:C,3,FALSE),[1]Vendedores!A:B,2,FALSE)</f>
        <v>Solange Almeida</v>
      </c>
      <c r="H7330" t="str">
        <f>VLOOKUP(VLOOKUP(VLOOKUP(B7330,[1]Vendas!A:C,3,FALSE),[1]Vendedores!A:E,5,FALSE),[1]Filiais!A:B,2,FALSE)</f>
        <v>Rio de Janeiro</v>
      </c>
      <c r="I7330" s="3">
        <f>VLOOKUP(VLOOKUP(B7330,[1]Vendas!A:C,3,FALSE),[1]Vendedores!A:E,4,FALSE)</f>
        <v>0.01</v>
      </c>
      <c r="J7330" t="str">
        <f>VLOOKUP(C7330,[1]Produtos!A:D,2,FALSE)</f>
        <v>Projetor</v>
      </c>
      <c r="K7330" s="5">
        <f>VLOOKUP(C7330,[1]Produtos!A:D,3,FALSE)</f>
        <v>2900</v>
      </c>
      <c r="L7330" s="5">
        <f t="shared" si="342"/>
        <v>34800</v>
      </c>
      <c r="M7330" s="5">
        <f t="shared" si="343"/>
        <v>1392</v>
      </c>
      <c r="N7330" s="5">
        <f t="shared" si="344"/>
        <v>33408</v>
      </c>
      <c r="O7330" t="str">
        <f>VLOOKUP(VLOOKUP(C7330,[1]Produtos!A:D,4,FALSE),[1]Categorias!A:B,2,FALSE)</f>
        <v>Hardwares</v>
      </c>
    </row>
    <row r="7331" spans="1:15" x14ac:dyDescent="0.3">
      <c r="A7331">
        <v>7330</v>
      </c>
      <c r="B7331">
        <v>656</v>
      </c>
      <c r="C7331">
        <v>8</v>
      </c>
      <c r="D7331">
        <v>3</v>
      </c>
      <c r="E7331" s="3">
        <v>0.05</v>
      </c>
      <c r="F7331" s="4">
        <f>VLOOKUP(B7331,[1]Vendas!A:C,2,FALSE)</f>
        <v>44147</v>
      </c>
      <c r="G7331" t="str">
        <f>VLOOKUP(VLOOKUP(B7331,[1]Vendas!A:C,3,FALSE),[1]Vendedores!A:B,2,FALSE)</f>
        <v>Jaqueline de Souza</v>
      </c>
      <c r="H7331" t="str">
        <f>VLOOKUP(VLOOKUP(VLOOKUP(B7331,[1]Vendas!A:C,3,FALSE),[1]Vendedores!A:E,5,FALSE),[1]Filiais!A:B,2,FALSE)</f>
        <v>Minas Gerais</v>
      </c>
      <c r="I7331" s="3">
        <f>VLOOKUP(VLOOKUP(B7331,[1]Vendas!A:C,3,FALSE),[1]Vendedores!A:E,4,FALSE)</f>
        <v>7.0000000000000007E-2</v>
      </c>
      <c r="J7331" t="str">
        <f>VLOOKUP(C7331,[1]Produtos!A:D,2,FALSE)</f>
        <v>Projetor</v>
      </c>
      <c r="K7331" s="5">
        <f>VLOOKUP(C7331,[1]Produtos!A:D,3,FALSE)</f>
        <v>2900</v>
      </c>
      <c r="L7331" s="5">
        <f t="shared" si="342"/>
        <v>8700</v>
      </c>
      <c r="M7331" s="5">
        <f t="shared" si="343"/>
        <v>435</v>
      </c>
      <c r="N7331" s="5">
        <f t="shared" si="344"/>
        <v>8265</v>
      </c>
      <c r="O7331" t="str">
        <f>VLOOKUP(VLOOKUP(C7331,[1]Produtos!A:D,4,FALSE),[1]Categorias!A:B,2,FALSE)</f>
        <v>Hardwares</v>
      </c>
    </row>
    <row r="7332" spans="1:15" x14ac:dyDescent="0.3">
      <c r="A7332">
        <v>7331</v>
      </c>
      <c r="B7332">
        <v>1807</v>
      </c>
      <c r="C7332">
        <v>5</v>
      </c>
      <c r="D7332">
        <v>24</v>
      </c>
      <c r="E7332" s="3">
        <v>0.04</v>
      </c>
      <c r="F7332" s="4">
        <f>VLOOKUP(B7332,[1]Vendas!A:C,2,FALSE)</f>
        <v>44019</v>
      </c>
      <c r="G7332" t="str">
        <f>VLOOKUP(VLOOKUP(B7332,[1]Vendas!A:C,3,FALSE),[1]Vendedores!A:B,2,FALSE)</f>
        <v>Fernanda Vasconcelos</v>
      </c>
      <c r="H7332" t="str">
        <f>VLOOKUP(VLOOKUP(VLOOKUP(B7332,[1]Vendas!A:C,3,FALSE),[1]Vendedores!A:E,5,FALSE),[1]Filiais!A:B,2,FALSE)</f>
        <v>Minas Gerais</v>
      </c>
      <c r="I7332" s="3">
        <f>VLOOKUP(VLOOKUP(B7332,[1]Vendas!A:C,3,FALSE),[1]Vendedores!A:E,4,FALSE)</f>
        <v>0.04</v>
      </c>
      <c r="J7332" t="str">
        <f>VLOOKUP(C7332,[1]Produtos!A:D,2,FALSE)</f>
        <v>Smartphone</v>
      </c>
      <c r="K7332" s="5">
        <f>VLOOKUP(C7332,[1]Produtos!A:D,3,FALSE)</f>
        <v>3200</v>
      </c>
      <c r="L7332" s="5">
        <f t="shared" si="342"/>
        <v>76800</v>
      </c>
      <c r="M7332" s="5">
        <f t="shared" si="343"/>
        <v>3072</v>
      </c>
      <c r="N7332" s="5">
        <f t="shared" si="344"/>
        <v>73728</v>
      </c>
      <c r="O7332" t="str">
        <f>VLOOKUP(VLOOKUP(C7332,[1]Produtos!A:D,4,FALSE),[1]Categorias!A:B,2,FALSE)</f>
        <v>Celulares</v>
      </c>
    </row>
    <row r="7333" spans="1:15" x14ac:dyDescent="0.3">
      <c r="A7333">
        <v>7332</v>
      </c>
      <c r="B7333">
        <v>1575</v>
      </c>
      <c r="C7333">
        <v>4</v>
      </c>
      <c r="D7333">
        <v>32</v>
      </c>
      <c r="E7333" s="3">
        <v>0.02</v>
      </c>
      <c r="F7333" s="4">
        <f>VLOOKUP(B7333,[1]Vendas!A:C,2,FALSE)</f>
        <v>44074</v>
      </c>
      <c r="G7333" t="str">
        <f>VLOOKUP(VLOOKUP(B7333,[1]Vendas!A:C,3,FALSE),[1]Vendedores!A:B,2,FALSE)</f>
        <v>Débora Albuquerque</v>
      </c>
      <c r="H7333" t="str">
        <f>VLOOKUP(VLOOKUP(VLOOKUP(B7333,[1]Vendas!A:C,3,FALSE),[1]Vendedores!A:E,5,FALSE),[1]Filiais!A:B,2,FALSE)</f>
        <v>São Paulo</v>
      </c>
      <c r="I7333" s="3">
        <f>VLOOKUP(VLOOKUP(B7333,[1]Vendas!A:C,3,FALSE),[1]Vendedores!A:E,4,FALSE)</f>
        <v>0.02</v>
      </c>
      <c r="J7333" t="str">
        <f>VLOOKUP(C7333,[1]Produtos!A:D,2,FALSE)</f>
        <v>Mouse</v>
      </c>
      <c r="K7333" s="5">
        <f>VLOOKUP(C7333,[1]Produtos!A:D,3,FALSE)</f>
        <v>75</v>
      </c>
      <c r="L7333" s="5">
        <f t="shared" si="342"/>
        <v>2400</v>
      </c>
      <c r="M7333" s="5">
        <f t="shared" si="343"/>
        <v>48</v>
      </c>
      <c r="N7333" s="5">
        <f t="shared" si="344"/>
        <v>2352</v>
      </c>
      <c r="O7333" t="str">
        <f>VLOOKUP(VLOOKUP(C7333,[1]Produtos!A:D,4,FALSE),[1]Categorias!A:B,2,FALSE)</f>
        <v>Acessórios</v>
      </c>
    </row>
    <row r="7334" spans="1:15" x14ac:dyDescent="0.3">
      <c r="A7334">
        <v>7333</v>
      </c>
      <c r="B7334">
        <v>1009</v>
      </c>
      <c r="C7334">
        <v>3</v>
      </c>
      <c r="D7334">
        <v>23</v>
      </c>
      <c r="E7334" s="3">
        <v>0.04</v>
      </c>
      <c r="F7334" s="4">
        <f>VLOOKUP(B7334,[1]Vendas!A:C,2,FALSE)</f>
        <v>43947</v>
      </c>
      <c r="G7334" t="str">
        <f>VLOOKUP(VLOOKUP(B7334,[1]Vendas!A:C,3,FALSE),[1]Vendedores!A:B,2,FALSE)</f>
        <v>Solange Almeida</v>
      </c>
      <c r="H7334" t="str">
        <f>VLOOKUP(VLOOKUP(VLOOKUP(B7334,[1]Vendas!A:C,3,FALSE),[1]Vendedores!A:E,5,FALSE),[1]Filiais!A:B,2,FALSE)</f>
        <v>Rio de Janeiro</v>
      </c>
      <c r="I7334" s="3">
        <f>VLOOKUP(VLOOKUP(B7334,[1]Vendas!A:C,3,FALSE),[1]Vendedores!A:E,4,FALSE)</f>
        <v>0.01</v>
      </c>
      <c r="J7334" t="str">
        <f>VLOOKUP(C7334,[1]Produtos!A:D,2,FALSE)</f>
        <v>Teclado</v>
      </c>
      <c r="K7334" s="5">
        <f>VLOOKUP(C7334,[1]Produtos!A:D,3,FALSE)</f>
        <v>90</v>
      </c>
      <c r="L7334" s="5">
        <f t="shared" si="342"/>
        <v>2070</v>
      </c>
      <c r="M7334" s="5">
        <f t="shared" si="343"/>
        <v>82.8</v>
      </c>
      <c r="N7334" s="5">
        <f t="shared" si="344"/>
        <v>1987.2</v>
      </c>
      <c r="O7334" t="str">
        <f>VLOOKUP(VLOOKUP(C7334,[1]Produtos!A:D,4,FALSE),[1]Categorias!A:B,2,FALSE)</f>
        <v>Acessórios</v>
      </c>
    </row>
    <row r="7335" spans="1:15" x14ac:dyDescent="0.3">
      <c r="A7335">
        <v>7334</v>
      </c>
      <c r="B7335">
        <v>1063</v>
      </c>
      <c r="C7335">
        <v>6</v>
      </c>
      <c r="D7335">
        <v>13</v>
      </c>
      <c r="E7335" s="3">
        <v>0</v>
      </c>
      <c r="F7335" s="4">
        <f>VLOOKUP(B7335,[1]Vendas!A:C,2,FALSE)</f>
        <v>43964</v>
      </c>
      <c r="G7335" t="str">
        <f>VLOOKUP(VLOOKUP(B7335,[1]Vendas!A:C,3,FALSE),[1]Vendedores!A:B,2,FALSE)</f>
        <v>Almira Buarque</v>
      </c>
      <c r="H7335" t="str">
        <f>VLOOKUP(VLOOKUP(VLOOKUP(B7335,[1]Vendas!A:C,3,FALSE),[1]Vendedores!A:E,5,FALSE),[1]Filiais!A:B,2,FALSE)</f>
        <v>Rio de Janeiro</v>
      </c>
      <c r="I7335" s="3">
        <f>VLOOKUP(VLOOKUP(B7335,[1]Vendas!A:C,3,FALSE),[1]Vendedores!A:E,4,FALSE)</f>
        <v>0.04</v>
      </c>
      <c r="J7335" t="str">
        <f>VLOOKUP(C7335,[1]Produtos!A:D,2,FALSE)</f>
        <v>Carregador para celular</v>
      </c>
      <c r="K7335" s="5">
        <f>VLOOKUP(C7335,[1]Produtos!A:D,3,FALSE)</f>
        <v>150</v>
      </c>
      <c r="L7335" s="5">
        <f t="shared" si="342"/>
        <v>1950</v>
      </c>
      <c r="M7335" s="5">
        <f t="shared" si="343"/>
        <v>0</v>
      </c>
      <c r="N7335" s="5">
        <f t="shared" si="344"/>
        <v>1950</v>
      </c>
      <c r="O7335" t="str">
        <f>VLOOKUP(VLOOKUP(C7335,[1]Produtos!A:D,4,FALSE),[1]Categorias!A:B,2,FALSE)</f>
        <v>Celulares</v>
      </c>
    </row>
    <row r="7336" spans="1:15" x14ac:dyDescent="0.3">
      <c r="A7336">
        <v>7335</v>
      </c>
      <c r="B7336">
        <v>1745</v>
      </c>
      <c r="C7336">
        <v>6</v>
      </c>
      <c r="D7336">
        <v>7</v>
      </c>
      <c r="E7336" s="3">
        <v>0</v>
      </c>
      <c r="F7336" s="4">
        <f>VLOOKUP(B7336,[1]Vendas!A:C,2,FALSE)</f>
        <v>44064</v>
      </c>
      <c r="G7336" t="str">
        <f>VLOOKUP(VLOOKUP(B7336,[1]Vendas!A:C,3,FALSE),[1]Vendedores!A:B,2,FALSE)</f>
        <v>Solange Almeida</v>
      </c>
      <c r="H7336" t="str">
        <f>VLOOKUP(VLOOKUP(VLOOKUP(B7336,[1]Vendas!A:C,3,FALSE),[1]Vendedores!A:E,5,FALSE),[1]Filiais!A:B,2,FALSE)</f>
        <v>Rio de Janeiro</v>
      </c>
      <c r="I7336" s="3">
        <f>VLOOKUP(VLOOKUP(B7336,[1]Vendas!A:C,3,FALSE),[1]Vendedores!A:E,4,FALSE)</f>
        <v>0.01</v>
      </c>
      <c r="J7336" t="str">
        <f>VLOOKUP(C7336,[1]Produtos!A:D,2,FALSE)</f>
        <v>Carregador para celular</v>
      </c>
      <c r="K7336" s="5">
        <f>VLOOKUP(C7336,[1]Produtos!A:D,3,FALSE)</f>
        <v>150</v>
      </c>
      <c r="L7336" s="5">
        <f t="shared" si="342"/>
        <v>1050</v>
      </c>
      <c r="M7336" s="5">
        <f t="shared" si="343"/>
        <v>0</v>
      </c>
      <c r="N7336" s="5">
        <f t="shared" si="344"/>
        <v>1050</v>
      </c>
      <c r="O7336" t="str">
        <f>VLOOKUP(VLOOKUP(C7336,[1]Produtos!A:D,4,FALSE),[1]Categorias!A:B,2,FALSE)</f>
        <v>Celulares</v>
      </c>
    </row>
    <row r="7337" spans="1:15" x14ac:dyDescent="0.3">
      <c r="A7337">
        <v>7336</v>
      </c>
      <c r="B7337">
        <v>1739</v>
      </c>
      <c r="C7337">
        <v>2</v>
      </c>
      <c r="D7337">
        <v>13</v>
      </c>
      <c r="E7337" s="3">
        <v>0.04</v>
      </c>
      <c r="F7337" s="4">
        <f>VLOOKUP(B7337,[1]Vendas!A:C,2,FALSE)</f>
        <v>43995</v>
      </c>
      <c r="G7337" t="str">
        <f>VLOOKUP(VLOOKUP(B7337,[1]Vendas!A:C,3,FALSE),[1]Vendedores!A:B,2,FALSE)</f>
        <v>Raimundo Nonato</v>
      </c>
      <c r="H7337" t="str">
        <f>VLOOKUP(VLOOKUP(VLOOKUP(B7337,[1]Vendas!A:C,3,FALSE),[1]Vendedores!A:E,5,FALSE),[1]Filiais!A:B,2,FALSE)</f>
        <v>Minas Gerais</v>
      </c>
      <c r="I7337" s="3">
        <f>VLOOKUP(VLOOKUP(B7337,[1]Vendas!A:C,3,FALSE),[1]Vendedores!A:E,4,FALSE)</f>
        <v>0.02</v>
      </c>
      <c r="J7337" t="str">
        <f>VLOOKUP(C7337,[1]Produtos!A:D,2,FALSE)</f>
        <v>Impressora</v>
      </c>
      <c r="K7337" s="5">
        <f>VLOOKUP(C7337,[1]Produtos!A:D,3,FALSE)</f>
        <v>2100</v>
      </c>
      <c r="L7337" s="5">
        <f t="shared" si="342"/>
        <v>27300</v>
      </c>
      <c r="M7337" s="5">
        <f t="shared" si="343"/>
        <v>1092</v>
      </c>
      <c r="N7337" s="5">
        <f t="shared" si="344"/>
        <v>26208</v>
      </c>
      <c r="O7337" t="str">
        <f>VLOOKUP(VLOOKUP(C7337,[1]Produtos!A:D,4,FALSE),[1]Categorias!A:B,2,FALSE)</f>
        <v>Hardwares</v>
      </c>
    </row>
    <row r="7338" spans="1:15" x14ac:dyDescent="0.3">
      <c r="A7338">
        <v>7337</v>
      </c>
      <c r="B7338">
        <v>1362</v>
      </c>
      <c r="C7338">
        <v>4</v>
      </c>
      <c r="D7338">
        <v>3</v>
      </c>
      <c r="E7338" s="3">
        <v>0.04</v>
      </c>
      <c r="F7338" s="4">
        <f>VLOOKUP(B7338,[1]Vendas!A:C,2,FALSE)</f>
        <v>44010</v>
      </c>
      <c r="G7338" t="str">
        <f>VLOOKUP(VLOOKUP(B7338,[1]Vendas!A:C,3,FALSE),[1]Vendedores!A:B,2,FALSE)</f>
        <v>Almira Buarque</v>
      </c>
      <c r="H7338" t="str">
        <f>VLOOKUP(VLOOKUP(VLOOKUP(B7338,[1]Vendas!A:C,3,FALSE),[1]Vendedores!A:E,5,FALSE),[1]Filiais!A:B,2,FALSE)</f>
        <v>Rio de Janeiro</v>
      </c>
      <c r="I7338" s="3">
        <f>VLOOKUP(VLOOKUP(B7338,[1]Vendas!A:C,3,FALSE),[1]Vendedores!A:E,4,FALSE)</f>
        <v>0.04</v>
      </c>
      <c r="J7338" t="str">
        <f>VLOOKUP(C7338,[1]Produtos!A:D,2,FALSE)</f>
        <v>Mouse</v>
      </c>
      <c r="K7338" s="5">
        <f>VLOOKUP(C7338,[1]Produtos!A:D,3,FALSE)</f>
        <v>75</v>
      </c>
      <c r="L7338" s="5">
        <f t="shared" si="342"/>
        <v>225</v>
      </c>
      <c r="M7338" s="5">
        <f t="shared" si="343"/>
        <v>9</v>
      </c>
      <c r="N7338" s="5">
        <f t="shared" si="344"/>
        <v>216</v>
      </c>
      <c r="O7338" t="str">
        <f>VLOOKUP(VLOOKUP(C7338,[1]Produtos!A:D,4,FALSE),[1]Categorias!A:B,2,FALSE)</f>
        <v>Acessórios</v>
      </c>
    </row>
    <row r="7339" spans="1:15" x14ac:dyDescent="0.3">
      <c r="A7339">
        <v>7338</v>
      </c>
      <c r="B7339">
        <v>8</v>
      </c>
      <c r="C7339">
        <v>8</v>
      </c>
      <c r="D7339">
        <v>5</v>
      </c>
      <c r="E7339" s="3">
        <v>0.01</v>
      </c>
      <c r="F7339" s="4">
        <f>VLOOKUP(B7339,[1]Vendas!A:C,2,FALSE)</f>
        <v>43833</v>
      </c>
      <c r="G7339" t="str">
        <f>VLOOKUP(VLOOKUP(B7339,[1]Vendas!A:C,3,FALSE),[1]Vendedores!A:B,2,FALSE)</f>
        <v>Débora Albuquerque</v>
      </c>
      <c r="H7339" t="str">
        <f>VLOOKUP(VLOOKUP(VLOOKUP(B7339,[1]Vendas!A:C,3,FALSE),[1]Vendedores!A:E,5,FALSE),[1]Filiais!A:B,2,FALSE)</f>
        <v>São Paulo</v>
      </c>
      <c r="I7339" s="3">
        <f>VLOOKUP(VLOOKUP(B7339,[1]Vendas!A:C,3,FALSE),[1]Vendedores!A:E,4,FALSE)</f>
        <v>0.02</v>
      </c>
      <c r="J7339" t="str">
        <f>VLOOKUP(C7339,[1]Produtos!A:D,2,FALSE)</f>
        <v>Projetor</v>
      </c>
      <c r="K7339" s="5">
        <f>VLOOKUP(C7339,[1]Produtos!A:D,3,FALSE)</f>
        <v>2900</v>
      </c>
      <c r="L7339" s="5">
        <f t="shared" si="342"/>
        <v>14500</v>
      </c>
      <c r="M7339" s="5">
        <f t="shared" si="343"/>
        <v>145</v>
      </c>
      <c r="N7339" s="5">
        <f t="shared" si="344"/>
        <v>14355</v>
      </c>
      <c r="O7339" t="str">
        <f>VLOOKUP(VLOOKUP(C7339,[1]Produtos!A:D,4,FALSE),[1]Categorias!A:B,2,FALSE)</f>
        <v>Hardwares</v>
      </c>
    </row>
    <row r="7340" spans="1:15" x14ac:dyDescent="0.3">
      <c r="A7340">
        <v>7339</v>
      </c>
      <c r="B7340">
        <v>1927</v>
      </c>
      <c r="C7340">
        <v>9</v>
      </c>
      <c r="D7340">
        <v>2</v>
      </c>
      <c r="E7340" s="3">
        <v>0.02</v>
      </c>
      <c r="F7340" s="4">
        <f>VLOOKUP(B7340,[1]Vendas!A:C,2,FALSE)</f>
        <v>44148</v>
      </c>
      <c r="G7340" t="str">
        <f>VLOOKUP(VLOOKUP(B7340,[1]Vendas!A:C,3,FALSE),[1]Vendedores!A:B,2,FALSE)</f>
        <v>Solange Almeida</v>
      </c>
      <c r="H7340" t="str">
        <f>VLOOKUP(VLOOKUP(VLOOKUP(B7340,[1]Vendas!A:C,3,FALSE),[1]Vendedores!A:E,5,FALSE),[1]Filiais!A:B,2,FALSE)</f>
        <v>Rio de Janeiro</v>
      </c>
      <c r="I7340" s="3">
        <f>VLOOKUP(VLOOKUP(B7340,[1]Vendas!A:C,3,FALSE),[1]Vendedores!A:E,4,FALSE)</f>
        <v>0.01</v>
      </c>
      <c r="J7340" t="str">
        <f>VLOOKUP(C7340,[1]Produtos!A:D,2,FALSE)</f>
        <v>Papel A4</v>
      </c>
      <c r="K7340" s="5">
        <f>VLOOKUP(C7340,[1]Produtos!A:D,3,FALSE)</f>
        <v>90</v>
      </c>
      <c r="L7340" s="5">
        <f t="shared" si="342"/>
        <v>180</v>
      </c>
      <c r="M7340" s="5">
        <f t="shared" si="343"/>
        <v>3.6</v>
      </c>
      <c r="N7340" s="5">
        <f t="shared" si="344"/>
        <v>176.4</v>
      </c>
      <c r="O7340" t="str">
        <f>VLOOKUP(VLOOKUP(C7340,[1]Produtos!A:D,4,FALSE),[1]Categorias!A:B,2,FALSE)</f>
        <v>Papelaria</v>
      </c>
    </row>
    <row r="7341" spans="1:15" x14ac:dyDescent="0.3">
      <c r="A7341">
        <v>7340</v>
      </c>
      <c r="B7341">
        <v>1105</v>
      </c>
      <c r="C7341">
        <v>1</v>
      </c>
      <c r="D7341">
        <v>15</v>
      </c>
      <c r="E7341" s="3">
        <v>0.01</v>
      </c>
      <c r="F7341" s="4">
        <f>VLOOKUP(B7341,[1]Vendas!A:C,2,FALSE)</f>
        <v>43953</v>
      </c>
      <c r="G7341" t="str">
        <f>VLOOKUP(VLOOKUP(B7341,[1]Vendas!A:C,3,FALSE),[1]Vendedores!A:B,2,FALSE)</f>
        <v>Jaqueline de Souza</v>
      </c>
      <c r="H7341" t="str">
        <f>VLOOKUP(VLOOKUP(VLOOKUP(B7341,[1]Vendas!A:C,3,FALSE),[1]Vendedores!A:E,5,FALSE),[1]Filiais!A:B,2,FALSE)</f>
        <v>Minas Gerais</v>
      </c>
      <c r="I7341" s="3">
        <f>VLOOKUP(VLOOKUP(B7341,[1]Vendas!A:C,3,FALSE),[1]Vendedores!A:E,4,FALSE)</f>
        <v>7.0000000000000007E-2</v>
      </c>
      <c r="J7341" t="str">
        <f>VLOOKUP(C7341,[1]Produtos!A:D,2,FALSE)</f>
        <v>Computador desktop</v>
      </c>
      <c r="K7341" s="5">
        <f>VLOOKUP(C7341,[1]Produtos!A:D,3,FALSE)</f>
        <v>5200</v>
      </c>
      <c r="L7341" s="5">
        <f t="shared" si="342"/>
        <v>78000</v>
      </c>
      <c r="M7341" s="5">
        <f t="shared" si="343"/>
        <v>780</v>
      </c>
      <c r="N7341" s="5">
        <f t="shared" si="344"/>
        <v>77220</v>
      </c>
      <c r="O7341" t="str">
        <f>VLOOKUP(VLOOKUP(C7341,[1]Produtos!A:D,4,FALSE),[1]Categorias!A:B,2,FALSE)</f>
        <v>Hardwares</v>
      </c>
    </row>
    <row r="7342" spans="1:15" x14ac:dyDescent="0.3">
      <c r="A7342">
        <v>7341</v>
      </c>
      <c r="B7342">
        <v>151</v>
      </c>
      <c r="C7342">
        <v>4</v>
      </c>
      <c r="D7342">
        <v>29</v>
      </c>
      <c r="E7342" s="3">
        <v>0.03</v>
      </c>
      <c r="F7342" s="4">
        <f>VLOOKUP(B7342,[1]Vendas!A:C,2,FALSE)</f>
        <v>44125</v>
      </c>
      <c r="G7342" t="str">
        <f>VLOOKUP(VLOOKUP(B7342,[1]Vendas!A:C,3,FALSE),[1]Vendedores!A:B,2,FALSE)</f>
        <v>Almira Buarque</v>
      </c>
      <c r="H7342" t="str">
        <f>VLOOKUP(VLOOKUP(VLOOKUP(B7342,[1]Vendas!A:C,3,FALSE),[1]Vendedores!A:E,5,FALSE),[1]Filiais!A:B,2,FALSE)</f>
        <v>Rio de Janeiro</v>
      </c>
      <c r="I7342" s="3">
        <f>VLOOKUP(VLOOKUP(B7342,[1]Vendas!A:C,3,FALSE),[1]Vendedores!A:E,4,FALSE)</f>
        <v>0.04</v>
      </c>
      <c r="J7342" t="str">
        <f>VLOOKUP(C7342,[1]Produtos!A:D,2,FALSE)</f>
        <v>Mouse</v>
      </c>
      <c r="K7342" s="5">
        <f>VLOOKUP(C7342,[1]Produtos!A:D,3,FALSE)</f>
        <v>75</v>
      </c>
      <c r="L7342" s="5">
        <f t="shared" si="342"/>
        <v>2175</v>
      </c>
      <c r="M7342" s="5">
        <f t="shared" si="343"/>
        <v>65.25</v>
      </c>
      <c r="N7342" s="5">
        <f t="shared" si="344"/>
        <v>2109.75</v>
      </c>
      <c r="O7342" t="str">
        <f>VLOOKUP(VLOOKUP(C7342,[1]Produtos!A:D,4,FALSE),[1]Categorias!A:B,2,FALSE)</f>
        <v>Acessórios</v>
      </c>
    </row>
    <row r="7343" spans="1:15" x14ac:dyDescent="0.3">
      <c r="A7343">
        <v>7342</v>
      </c>
      <c r="B7343">
        <v>277</v>
      </c>
      <c r="C7343">
        <v>6</v>
      </c>
      <c r="D7343">
        <v>9</v>
      </c>
      <c r="E7343" s="3">
        <v>0.02</v>
      </c>
      <c r="F7343" s="4">
        <f>VLOOKUP(B7343,[1]Vendas!A:C,2,FALSE)</f>
        <v>44095</v>
      </c>
      <c r="G7343" t="str">
        <f>VLOOKUP(VLOOKUP(B7343,[1]Vendas!A:C,3,FALSE),[1]Vendedores!A:B,2,FALSE)</f>
        <v>Débora Albuquerque</v>
      </c>
      <c r="H7343" t="str">
        <f>VLOOKUP(VLOOKUP(VLOOKUP(B7343,[1]Vendas!A:C,3,FALSE),[1]Vendedores!A:E,5,FALSE),[1]Filiais!A:B,2,FALSE)</f>
        <v>São Paulo</v>
      </c>
      <c r="I7343" s="3">
        <f>VLOOKUP(VLOOKUP(B7343,[1]Vendas!A:C,3,FALSE),[1]Vendedores!A:E,4,FALSE)</f>
        <v>0.02</v>
      </c>
      <c r="J7343" t="str">
        <f>VLOOKUP(C7343,[1]Produtos!A:D,2,FALSE)</f>
        <v>Carregador para celular</v>
      </c>
      <c r="K7343" s="5">
        <f>VLOOKUP(C7343,[1]Produtos!A:D,3,FALSE)</f>
        <v>150</v>
      </c>
      <c r="L7343" s="5">
        <f t="shared" si="342"/>
        <v>1350</v>
      </c>
      <c r="M7343" s="5">
        <f t="shared" si="343"/>
        <v>27</v>
      </c>
      <c r="N7343" s="5">
        <f t="shared" si="344"/>
        <v>1323</v>
      </c>
      <c r="O7343" t="str">
        <f>VLOOKUP(VLOOKUP(C7343,[1]Produtos!A:D,4,FALSE),[1]Categorias!A:B,2,FALSE)</f>
        <v>Celulares</v>
      </c>
    </row>
    <row r="7344" spans="1:15" x14ac:dyDescent="0.3">
      <c r="A7344">
        <v>7343</v>
      </c>
      <c r="B7344">
        <v>173</v>
      </c>
      <c r="C7344">
        <v>8</v>
      </c>
      <c r="D7344">
        <v>32</v>
      </c>
      <c r="E7344" s="3">
        <v>0</v>
      </c>
      <c r="F7344" s="4">
        <f>VLOOKUP(B7344,[1]Vendas!A:C,2,FALSE)</f>
        <v>43996</v>
      </c>
      <c r="G7344" t="str">
        <f>VLOOKUP(VLOOKUP(B7344,[1]Vendas!A:C,3,FALSE),[1]Vendedores!A:B,2,FALSE)</f>
        <v>Augusto Carlos</v>
      </c>
      <c r="H7344" t="str">
        <f>VLOOKUP(VLOOKUP(VLOOKUP(B7344,[1]Vendas!A:C,3,FALSE),[1]Vendedores!A:E,5,FALSE),[1]Filiais!A:B,2,FALSE)</f>
        <v>São Paulo</v>
      </c>
      <c r="I7344" s="3">
        <f>VLOOKUP(VLOOKUP(B7344,[1]Vendas!A:C,3,FALSE),[1]Vendedores!A:E,4,FALSE)</f>
        <v>0.08</v>
      </c>
      <c r="J7344" t="str">
        <f>VLOOKUP(C7344,[1]Produtos!A:D,2,FALSE)</f>
        <v>Projetor</v>
      </c>
      <c r="K7344" s="5">
        <f>VLOOKUP(C7344,[1]Produtos!A:D,3,FALSE)</f>
        <v>2900</v>
      </c>
      <c r="L7344" s="5">
        <f t="shared" si="342"/>
        <v>92800</v>
      </c>
      <c r="M7344" s="5">
        <f t="shared" si="343"/>
        <v>0</v>
      </c>
      <c r="N7344" s="5">
        <f t="shared" si="344"/>
        <v>92800</v>
      </c>
      <c r="O7344" t="str">
        <f>VLOOKUP(VLOOKUP(C7344,[1]Produtos!A:D,4,FALSE),[1]Categorias!A:B,2,FALSE)</f>
        <v>Hardwares</v>
      </c>
    </row>
    <row r="7345" spans="1:15" x14ac:dyDescent="0.3">
      <c r="A7345">
        <v>7344</v>
      </c>
      <c r="B7345">
        <v>1721</v>
      </c>
      <c r="C7345">
        <v>8</v>
      </c>
      <c r="D7345">
        <v>20</v>
      </c>
      <c r="E7345" s="3">
        <v>0.04</v>
      </c>
      <c r="F7345" s="4">
        <f>VLOOKUP(B7345,[1]Vendas!A:C,2,FALSE)</f>
        <v>44046</v>
      </c>
      <c r="G7345" t="str">
        <f>VLOOKUP(VLOOKUP(B7345,[1]Vendas!A:C,3,FALSE),[1]Vendedores!A:B,2,FALSE)</f>
        <v>Raimundo Nonato</v>
      </c>
      <c r="H7345" t="str">
        <f>VLOOKUP(VLOOKUP(VLOOKUP(B7345,[1]Vendas!A:C,3,FALSE),[1]Vendedores!A:E,5,FALSE),[1]Filiais!A:B,2,FALSE)</f>
        <v>Minas Gerais</v>
      </c>
      <c r="I7345" s="3">
        <f>VLOOKUP(VLOOKUP(B7345,[1]Vendas!A:C,3,FALSE),[1]Vendedores!A:E,4,FALSE)</f>
        <v>0.02</v>
      </c>
      <c r="J7345" t="str">
        <f>VLOOKUP(C7345,[1]Produtos!A:D,2,FALSE)</f>
        <v>Projetor</v>
      </c>
      <c r="K7345" s="5">
        <f>VLOOKUP(C7345,[1]Produtos!A:D,3,FALSE)</f>
        <v>2900</v>
      </c>
      <c r="L7345" s="5">
        <f t="shared" si="342"/>
        <v>58000</v>
      </c>
      <c r="M7345" s="5">
        <f t="shared" si="343"/>
        <v>2320</v>
      </c>
      <c r="N7345" s="5">
        <f t="shared" si="344"/>
        <v>55680</v>
      </c>
      <c r="O7345" t="str">
        <f>VLOOKUP(VLOOKUP(C7345,[1]Produtos!A:D,4,FALSE),[1]Categorias!A:B,2,FALSE)</f>
        <v>Hardwares</v>
      </c>
    </row>
    <row r="7346" spans="1:15" x14ac:dyDescent="0.3">
      <c r="A7346">
        <v>7345</v>
      </c>
      <c r="B7346">
        <v>560</v>
      </c>
      <c r="C7346">
        <v>4</v>
      </c>
      <c r="D7346">
        <v>8</v>
      </c>
      <c r="E7346" s="3">
        <v>0.02</v>
      </c>
      <c r="F7346" s="4">
        <f>VLOOKUP(B7346,[1]Vendas!A:C,2,FALSE)</f>
        <v>44134</v>
      </c>
      <c r="G7346" t="str">
        <f>VLOOKUP(VLOOKUP(B7346,[1]Vendas!A:C,3,FALSE),[1]Vendedores!A:B,2,FALSE)</f>
        <v>Filipe de Tarso</v>
      </c>
      <c r="H7346" t="str">
        <f>VLOOKUP(VLOOKUP(VLOOKUP(B7346,[1]Vendas!A:C,3,FALSE),[1]Vendedores!A:E,5,FALSE),[1]Filiais!A:B,2,FALSE)</f>
        <v>Rio de Janeiro</v>
      </c>
      <c r="I7346" s="3">
        <f>VLOOKUP(VLOOKUP(B7346,[1]Vendas!A:C,3,FALSE),[1]Vendedores!A:E,4,FALSE)</f>
        <v>0.04</v>
      </c>
      <c r="J7346" t="str">
        <f>VLOOKUP(C7346,[1]Produtos!A:D,2,FALSE)</f>
        <v>Mouse</v>
      </c>
      <c r="K7346" s="5">
        <f>VLOOKUP(C7346,[1]Produtos!A:D,3,FALSE)</f>
        <v>75</v>
      </c>
      <c r="L7346" s="5">
        <f t="shared" si="342"/>
        <v>600</v>
      </c>
      <c r="M7346" s="5">
        <f t="shared" si="343"/>
        <v>12</v>
      </c>
      <c r="N7346" s="5">
        <f t="shared" si="344"/>
        <v>588</v>
      </c>
      <c r="O7346" t="str">
        <f>VLOOKUP(VLOOKUP(C7346,[1]Produtos!A:D,4,FALSE),[1]Categorias!A:B,2,FALSE)</f>
        <v>Acessórios</v>
      </c>
    </row>
    <row r="7347" spans="1:15" x14ac:dyDescent="0.3">
      <c r="A7347">
        <v>7346</v>
      </c>
      <c r="B7347">
        <v>1882</v>
      </c>
      <c r="C7347">
        <v>2</v>
      </c>
      <c r="D7347">
        <v>28</v>
      </c>
      <c r="E7347" s="3">
        <v>0</v>
      </c>
      <c r="F7347" s="4">
        <f>VLOOKUP(B7347,[1]Vendas!A:C,2,FALSE)</f>
        <v>43905</v>
      </c>
      <c r="G7347" t="str">
        <f>VLOOKUP(VLOOKUP(B7347,[1]Vendas!A:C,3,FALSE),[1]Vendedores!A:B,2,FALSE)</f>
        <v>Antônio da Costa</v>
      </c>
      <c r="H7347" t="str">
        <f>VLOOKUP(VLOOKUP(VLOOKUP(B7347,[1]Vendas!A:C,3,FALSE),[1]Vendedores!A:E,5,FALSE),[1]Filiais!A:B,2,FALSE)</f>
        <v>São Paulo</v>
      </c>
      <c r="I7347" s="3">
        <f>VLOOKUP(VLOOKUP(B7347,[1]Vendas!A:C,3,FALSE),[1]Vendedores!A:E,4,FALSE)</f>
        <v>7.0000000000000007E-2</v>
      </c>
      <c r="J7347" t="str">
        <f>VLOOKUP(C7347,[1]Produtos!A:D,2,FALSE)</f>
        <v>Impressora</v>
      </c>
      <c r="K7347" s="5">
        <f>VLOOKUP(C7347,[1]Produtos!A:D,3,FALSE)</f>
        <v>2100</v>
      </c>
      <c r="L7347" s="5">
        <f t="shared" si="342"/>
        <v>58800</v>
      </c>
      <c r="M7347" s="5">
        <f t="shared" si="343"/>
        <v>0</v>
      </c>
      <c r="N7347" s="5">
        <f t="shared" si="344"/>
        <v>58800</v>
      </c>
      <c r="O7347" t="str">
        <f>VLOOKUP(VLOOKUP(C7347,[1]Produtos!A:D,4,FALSE),[1]Categorias!A:B,2,FALSE)</f>
        <v>Hardwares</v>
      </c>
    </row>
    <row r="7348" spans="1:15" x14ac:dyDescent="0.3">
      <c r="A7348">
        <v>7347</v>
      </c>
      <c r="B7348">
        <v>1200</v>
      </c>
      <c r="C7348">
        <v>5</v>
      </c>
      <c r="D7348">
        <v>26</v>
      </c>
      <c r="E7348" s="3">
        <v>0</v>
      </c>
      <c r="F7348" s="4">
        <f>VLOOKUP(B7348,[1]Vendas!A:C,2,FALSE)</f>
        <v>44077</v>
      </c>
      <c r="G7348" t="str">
        <f>VLOOKUP(VLOOKUP(B7348,[1]Vendas!A:C,3,FALSE),[1]Vendedores!A:B,2,FALSE)</f>
        <v>Almira Buarque</v>
      </c>
      <c r="H7348" t="str">
        <f>VLOOKUP(VLOOKUP(VLOOKUP(B7348,[1]Vendas!A:C,3,FALSE),[1]Vendedores!A:E,5,FALSE),[1]Filiais!A:B,2,FALSE)</f>
        <v>Rio de Janeiro</v>
      </c>
      <c r="I7348" s="3">
        <f>VLOOKUP(VLOOKUP(B7348,[1]Vendas!A:C,3,FALSE),[1]Vendedores!A:E,4,FALSE)</f>
        <v>0.04</v>
      </c>
      <c r="J7348" t="str">
        <f>VLOOKUP(C7348,[1]Produtos!A:D,2,FALSE)</f>
        <v>Smartphone</v>
      </c>
      <c r="K7348" s="5">
        <f>VLOOKUP(C7348,[1]Produtos!A:D,3,FALSE)</f>
        <v>3200</v>
      </c>
      <c r="L7348" s="5">
        <f t="shared" si="342"/>
        <v>83200</v>
      </c>
      <c r="M7348" s="5">
        <f t="shared" si="343"/>
        <v>0</v>
      </c>
      <c r="N7348" s="5">
        <f t="shared" si="344"/>
        <v>83200</v>
      </c>
      <c r="O7348" t="str">
        <f>VLOOKUP(VLOOKUP(C7348,[1]Produtos!A:D,4,FALSE),[1]Categorias!A:B,2,FALSE)</f>
        <v>Celulares</v>
      </c>
    </row>
    <row r="7349" spans="1:15" x14ac:dyDescent="0.3">
      <c r="A7349">
        <v>7348</v>
      </c>
      <c r="B7349">
        <v>305</v>
      </c>
      <c r="C7349">
        <v>7</v>
      </c>
      <c r="D7349">
        <v>6</v>
      </c>
      <c r="E7349" s="3">
        <v>0.02</v>
      </c>
      <c r="F7349" s="4">
        <f>VLOOKUP(B7349,[1]Vendas!A:C,2,FALSE)</f>
        <v>43835</v>
      </c>
      <c r="G7349" t="str">
        <f>VLOOKUP(VLOOKUP(B7349,[1]Vendas!A:C,3,FALSE),[1]Vendedores!A:B,2,FALSE)</f>
        <v>Antônio da Costa</v>
      </c>
      <c r="H7349" t="str">
        <f>VLOOKUP(VLOOKUP(VLOOKUP(B7349,[1]Vendas!A:C,3,FALSE),[1]Vendedores!A:E,5,FALSE),[1]Filiais!A:B,2,FALSE)</f>
        <v>São Paulo</v>
      </c>
      <c r="I7349" s="3">
        <f>VLOOKUP(VLOOKUP(B7349,[1]Vendas!A:C,3,FALSE),[1]Vendedores!A:E,4,FALSE)</f>
        <v>7.0000000000000007E-2</v>
      </c>
      <c r="J7349" t="str">
        <f>VLOOKUP(C7349,[1]Produtos!A:D,2,FALSE)</f>
        <v>Roteador</v>
      </c>
      <c r="K7349" s="5">
        <f>VLOOKUP(C7349,[1]Produtos!A:D,3,FALSE)</f>
        <v>320</v>
      </c>
      <c r="L7349" s="5">
        <f t="shared" si="342"/>
        <v>1920</v>
      </c>
      <c r="M7349" s="5">
        <f t="shared" si="343"/>
        <v>38.4</v>
      </c>
      <c r="N7349" s="5">
        <f t="shared" si="344"/>
        <v>1881.6</v>
      </c>
      <c r="O7349" t="str">
        <f>VLOOKUP(VLOOKUP(C7349,[1]Produtos!A:D,4,FALSE),[1]Categorias!A:B,2,FALSE)</f>
        <v>Hardwares</v>
      </c>
    </row>
    <row r="7350" spans="1:15" x14ac:dyDescent="0.3">
      <c r="A7350">
        <v>7349</v>
      </c>
      <c r="B7350">
        <v>272</v>
      </c>
      <c r="C7350">
        <v>9</v>
      </c>
      <c r="D7350">
        <v>3</v>
      </c>
      <c r="E7350" s="3">
        <v>0.05</v>
      </c>
      <c r="F7350" s="4">
        <f>VLOOKUP(B7350,[1]Vendas!A:C,2,FALSE)</f>
        <v>44003</v>
      </c>
      <c r="G7350" t="str">
        <f>VLOOKUP(VLOOKUP(B7350,[1]Vendas!A:C,3,FALSE),[1]Vendedores!A:B,2,FALSE)</f>
        <v>Rubens Lopes</v>
      </c>
      <c r="H7350" t="str">
        <f>VLOOKUP(VLOOKUP(VLOOKUP(B7350,[1]Vendas!A:C,3,FALSE),[1]Vendedores!A:E,5,FALSE),[1]Filiais!A:B,2,FALSE)</f>
        <v>Minas Gerais</v>
      </c>
      <c r="I7350" s="3">
        <f>VLOOKUP(VLOOKUP(B7350,[1]Vendas!A:C,3,FALSE),[1]Vendedores!A:E,4,FALSE)</f>
        <v>0.02</v>
      </c>
      <c r="J7350" t="str">
        <f>VLOOKUP(C7350,[1]Produtos!A:D,2,FALSE)</f>
        <v>Papel A4</v>
      </c>
      <c r="K7350" s="5">
        <f>VLOOKUP(C7350,[1]Produtos!A:D,3,FALSE)</f>
        <v>90</v>
      </c>
      <c r="L7350" s="5">
        <f t="shared" si="342"/>
        <v>270</v>
      </c>
      <c r="M7350" s="5">
        <f t="shared" si="343"/>
        <v>13.5</v>
      </c>
      <c r="N7350" s="5">
        <f t="shared" si="344"/>
        <v>256.5</v>
      </c>
      <c r="O7350" t="str">
        <f>VLOOKUP(VLOOKUP(C7350,[1]Produtos!A:D,4,FALSE),[1]Categorias!A:B,2,FALSE)</f>
        <v>Papelaria</v>
      </c>
    </row>
    <row r="7351" spans="1:15" x14ac:dyDescent="0.3">
      <c r="A7351">
        <v>7350</v>
      </c>
      <c r="B7351">
        <v>798</v>
      </c>
      <c r="C7351">
        <v>4</v>
      </c>
      <c r="D7351">
        <v>15</v>
      </c>
      <c r="E7351" s="3">
        <v>0.03</v>
      </c>
      <c r="F7351" s="4">
        <f>VLOOKUP(B7351,[1]Vendas!A:C,2,FALSE)</f>
        <v>44156</v>
      </c>
      <c r="G7351" t="str">
        <f>VLOOKUP(VLOOKUP(B7351,[1]Vendas!A:C,3,FALSE),[1]Vendedores!A:B,2,FALSE)</f>
        <v>Filipe de Tarso</v>
      </c>
      <c r="H7351" t="str">
        <f>VLOOKUP(VLOOKUP(VLOOKUP(B7351,[1]Vendas!A:C,3,FALSE),[1]Vendedores!A:E,5,FALSE),[1]Filiais!A:B,2,FALSE)</f>
        <v>Rio de Janeiro</v>
      </c>
      <c r="I7351" s="3">
        <f>VLOOKUP(VLOOKUP(B7351,[1]Vendas!A:C,3,FALSE),[1]Vendedores!A:E,4,FALSE)</f>
        <v>0.04</v>
      </c>
      <c r="J7351" t="str">
        <f>VLOOKUP(C7351,[1]Produtos!A:D,2,FALSE)</f>
        <v>Mouse</v>
      </c>
      <c r="K7351" s="5">
        <f>VLOOKUP(C7351,[1]Produtos!A:D,3,FALSE)</f>
        <v>75</v>
      </c>
      <c r="L7351" s="5">
        <f t="shared" si="342"/>
        <v>1125</v>
      </c>
      <c r="M7351" s="5">
        <f t="shared" si="343"/>
        <v>33.75</v>
      </c>
      <c r="N7351" s="5">
        <f t="shared" si="344"/>
        <v>1091.25</v>
      </c>
      <c r="O7351" t="str">
        <f>VLOOKUP(VLOOKUP(C7351,[1]Produtos!A:D,4,FALSE),[1]Categorias!A:B,2,FALSE)</f>
        <v>Acessórios</v>
      </c>
    </row>
    <row r="7352" spans="1:15" x14ac:dyDescent="0.3">
      <c r="A7352">
        <v>7351</v>
      </c>
      <c r="B7352">
        <v>84</v>
      </c>
      <c r="C7352">
        <v>7</v>
      </c>
      <c r="D7352">
        <v>5</v>
      </c>
      <c r="E7352" s="3">
        <v>0.03</v>
      </c>
      <c r="F7352" s="4">
        <f>VLOOKUP(B7352,[1]Vendas!A:C,2,FALSE)</f>
        <v>43885</v>
      </c>
      <c r="G7352" t="str">
        <f>VLOOKUP(VLOOKUP(B7352,[1]Vendas!A:C,3,FALSE),[1]Vendedores!A:B,2,FALSE)</f>
        <v>Augusto Carlos</v>
      </c>
      <c r="H7352" t="str">
        <f>VLOOKUP(VLOOKUP(VLOOKUP(B7352,[1]Vendas!A:C,3,FALSE),[1]Vendedores!A:E,5,FALSE),[1]Filiais!A:B,2,FALSE)</f>
        <v>São Paulo</v>
      </c>
      <c r="I7352" s="3">
        <f>VLOOKUP(VLOOKUP(B7352,[1]Vendas!A:C,3,FALSE),[1]Vendedores!A:E,4,FALSE)</f>
        <v>0.08</v>
      </c>
      <c r="J7352" t="str">
        <f>VLOOKUP(C7352,[1]Produtos!A:D,2,FALSE)</f>
        <v>Roteador</v>
      </c>
      <c r="K7352" s="5">
        <f>VLOOKUP(C7352,[1]Produtos!A:D,3,FALSE)</f>
        <v>320</v>
      </c>
      <c r="L7352" s="5">
        <f t="shared" si="342"/>
        <v>1600</v>
      </c>
      <c r="M7352" s="5">
        <f t="shared" si="343"/>
        <v>48</v>
      </c>
      <c r="N7352" s="5">
        <f t="shared" si="344"/>
        <v>1552</v>
      </c>
      <c r="O7352" t="str">
        <f>VLOOKUP(VLOOKUP(C7352,[1]Produtos!A:D,4,FALSE),[1]Categorias!A:B,2,FALSE)</f>
        <v>Hardwares</v>
      </c>
    </row>
    <row r="7353" spans="1:15" x14ac:dyDescent="0.3">
      <c r="A7353">
        <v>7352</v>
      </c>
      <c r="B7353">
        <v>1768</v>
      </c>
      <c r="C7353">
        <v>1</v>
      </c>
      <c r="D7353">
        <v>18</v>
      </c>
      <c r="E7353" s="3">
        <v>0.05</v>
      </c>
      <c r="F7353" s="4">
        <f>VLOOKUP(B7353,[1]Vendas!A:C,2,FALSE)</f>
        <v>43931</v>
      </c>
      <c r="G7353" t="str">
        <f>VLOOKUP(VLOOKUP(B7353,[1]Vendas!A:C,3,FALSE),[1]Vendedores!A:B,2,FALSE)</f>
        <v>Antônio da Costa</v>
      </c>
      <c r="H7353" t="str">
        <f>VLOOKUP(VLOOKUP(VLOOKUP(B7353,[1]Vendas!A:C,3,FALSE),[1]Vendedores!A:E,5,FALSE),[1]Filiais!A:B,2,FALSE)</f>
        <v>São Paulo</v>
      </c>
      <c r="I7353" s="3">
        <f>VLOOKUP(VLOOKUP(B7353,[1]Vendas!A:C,3,FALSE),[1]Vendedores!A:E,4,FALSE)</f>
        <v>7.0000000000000007E-2</v>
      </c>
      <c r="J7353" t="str">
        <f>VLOOKUP(C7353,[1]Produtos!A:D,2,FALSE)</f>
        <v>Computador desktop</v>
      </c>
      <c r="K7353" s="5">
        <f>VLOOKUP(C7353,[1]Produtos!A:D,3,FALSE)</f>
        <v>5200</v>
      </c>
      <c r="L7353" s="5">
        <f t="shared" si="342"/>
        <v>93600</v>
      </c>
      <c r="M7353" s="5">
        <f t="shared" si="343"/>
        <v>4680</v>
      </c>
      <c r="N7353" s="5">
        <f t="shared" si="344"/>
        <v>88920</v>
      </c>
      <c r="O7353" t="str">
        <f>VLOOKUP(VLOOKUP(C7353,[1]Produtos!A:D,4,FALSE),[1]Categorias!A:B,2,FALSE)</f>
        <v>Hardwares</v>
      </c>
    </row>
    <row r="7354" spans="1:15" x14ac:dyDescent="0.3">
      <c r="A7354">
        <v>7353</v>
      </c>
      <c r="B7354">
        <v>833</v>
      </c>
      <c r="C7354">
        <v>8</v>
      </c>
      <c r="D7354">
        <v>21</v>
      </c>
      <c r="E7354" s="3">
        <v>0.03</v>
      </c>
      <c r="F7354" s="4">
        <f>VLOOKUP(B7354,[1]Vendas!A:C,2,FALSE)</f>
        <v>44153</v>
      </c>
      <c r="G7354" t="str">
        <f>VLOOKUP(VLOOKUP(B7354,[1]Vendas!A:C,3,FALSE),[1]Vendedores!A:B,2,FALSE)</f>
        <v>Antônio da Costa</v>
      </c>
      <c r="H7354" t="str">
        <f>VLOOKUP(VLOOKUP(VLOOKUP(B7354,[1]Vendas!A:C,3,FALSE),[1]Vendedores!A:E,5,FALSE),[1]Filiais!A:B,2,FALSE)</f>
        <v>São Paulo</v>
      </c>
      <c r="I7354" s="3">
        <f>VLOOKUP(VLOOKUP(B7354,[1]Vendas!A:C,3,FALSE),[1]Vendedores!A:E,4,FALSE)</f>
        <v>7.0000000000000007E-2</v>
      </c>
      <c r="J7354" t="str">
        <f>VLOOKUP(C7354,[1]Produtos!A:D,2,FALSE)</f>
        <v>Projetor</v>
      </c>
      <c r="K7354" s="5">
        <f>VLOOKUP(C7354,[1]Produtos!A:D,3,FALSE)</f>
        <v>2900</v>
      </c>
      <c r="L7354" s="5">
        <f t="shared" si="342"/>
        <v>60900</v>
      </c>
      <c r="M7354" s="5">
        <f t="shared" si="343"/>
        <v>1827</v>
      </c>
      <c r="N7354" s="5">
        <f t="shared" si="344"/>
        <v>59073</v>
      </c>
      <c r="O7354" t="str">
        <f>VLOOKUP(VLOOKUP(C7354,[1]Produtos!A:D,4,FALSE),[1]Categorias!A:B,2,FALSE)</f>
        <v>Hardwares</v>
      </c>
    </row>
    <row r="7355" spans="1:15" x14ac:dyDescent="0.3">
      <c r="A7355">
        <v>7354</v>
      </c>
      <c r="B7355">
        <v>571</v>
      </c>
      <c r="C7355">
        <v>1</v>
      </c>
      <c r="D7355">
        <v>31</v>
      </c>
      <c r="E7355" s="3">
        <v>0.02</v>
      </c>
      <c r="F7355" s="4">
        <f>VLOOKUP(B7355,[1]Vendas!A:C,2,FALSE)</f>
        <v>44100</v>
      </c>
      <c r="G7355" t="str">
        <f>VLOOKUP(VLOOKUP(B7355,[1]Vendas!A:C,3,FALSE),[1]Vendedores!A:B,2,FALSE)</f>
        <v>Jaqueline de Souza</v>
      </c>
      <c r="H7355" t="str">
        <f>VLOOKUP(VLOOKUP(VLOOKUP(B7355,[1]Vendas!A:C,3,FALSE),[1]Vendedores!A:E,5,FALSE),[1]Filiais!A:B,2,FALSE)</f>
        <v>Minas Gerais</v>
      </c>
      <c r="I7355" s="3">
        <f>VLOOKUP(VLOOKUP(B7355,[1]Vendas!A:C,3,FALSE),[1]Vendedores!A:E,4,FALSE)</f>
        <v>7.0000000000000007E-2</v>
      </c>
      <c r="J7355" t="str">
        <f>VLOOKUP(C7355,[1]Produtos!A:D,2,FALSE)</f>
        <v>Computador desktop</v>
      </c>
      <c r="K7355" s="5">
        <f>VLOOKUP(C7355,[1]Produtos!A:D,3,FALSE)</f>
        <v>5200</v>
      </c>
      <c r="L7355" s="5">
        <f t="shared" si="342"/>
        <v>161200</v>
      </c>
      <c r="M7355" s="5">
        <f t="shared" si="343"/>
        <v>3224</v>
      </c>
      <c r="N7355" s="5">
        <f t="shared" si="344"/>
        <v>157976</v>
      </c>
      <c r="O7355" t="str">
        <f>VLOOKUP(VLOOKUP(C7355,[1]Produtos!A:D,4,FALSE),[1]Categorias!A:B,2,FALSE)</f>
        <v>Hardwares</v>
      </c>
    </row>
    <row r="7356" spans="1:15" x14ac:dyDescent="0.3">
      <c r="A7356">
        <v>7355</v>
      </c>
      <c r="B7356">
        <v>1719</v>
      </c>
      <c r="C7356">
        <v>7</v>
      </c>
      <c r="D7356">
        <v>3</v>
      </c>
      <c r="E7356" s="3">
        <v>0</v>
      </c>
      <c r="F7356" s="4">
        <f>VLOOKUP(B7356,[1]Vendas!A:C,2,FALSE)</f>
        <v>44114</v>
      </c>
      <c r="G7356" t="str">
        <f>VLOOKUP(VLOOKUP(B7356,[1]Vendas!A:C,3,FALSE),[1]Vendedores!A:B,2,FALSE)</f>
        <v>Almira Buarque</v>
      </c>
      <c r="H7356" t="str">
        <f>VLOOKUP(VLOOKUP(VLOOKUP(B7356,[1]Vendas!A:C,3,FALSE),[1]Vendedores!A:E,5,FALSE),[1]Filiais!A:B,2,FALSE)</f>
        <v>Rio de Janeiro</v>
      </c>
      <c r="I7356" s="3">
        <f>VLOOKUP(VLOOKUP(B7356,[1]Vendas!A:C,3,FALSE),[1]Vendedores!A:E,4,FALSE)</f>
        <v>0.04</v>
      </c>
      <c r="J7356" t="str">
        <f>VLOOKUP(C7356,[1]Produtos!A:D,2,FALSE)</f>
        <v>Roteador</v>
      </c>
      <c r="K7356" s="5">
        <f>VLOOKUP(C7356,[1]Produtos!A:D,3,FALSE)</f>
        <v>320</v>
      </c>
      <c r="L7356" s="5">
        <f t="shared" si="342"/>
        <v>960</v>
      </c>
      <c r="M7356" s="5">
        <f t="shared" si="343"/>
        <v>0</v>
      </c>
      <c r="N7356" s="5">
        <f t="shared" si="344"/>
        <v>960</v>
      </c>
      <c r="O7356" t="str">
        <f>VLOOKUP(VLOOKUP(C7356,[1]Produtos!A:D,4,FALSE),[1]Categorias!A:B,2,FALSE)</f>
        <v>Hardwares</v>
      </c>
    </row>
    <row r="7357" spans="1:15" x14ac:dyDescent="0.3">
      <c r="A7357">
        <v>7356</v>
      </c>
      <c r="B7357">
        <v>123</v>
      </c>
      <c r="C7357">
        <v>4</v>
      </c>
      <c r="D7357">
        <v>1</v>
      </c>
      <c r="E7357" s="3">
        <v>0.02</v>
      </c>
      <c r="F7357" s="4">
        <f>VLOOKUP(B7357,[1]Vendas!A:C,2,FALSE)</f>
        <v>44167</v>
      </c>
      <c r="G7357" t="str">
        <f>VLOOKUP(VLOOKUP(B7357,[1]Vendas!A:C,3,FALSE),[1]Vendedores!A:B,2,FALSE)</f>
        <v>Jaqueline de Souza</v>
      </c>
      <c r="H7357" t="str">
        <f>VLOOKUP(VLOOKUP(VLOOKUP(B7357,[1]Vendas!A:C,3,FALSE),[1]Vendedores!A:E,5,FALSE),[1]Filiais!A:B,2,FALSE)</f>
        <v>Minas Gerais</v>
      </c>
      <c r="I7357" s="3">
        <f>VLOOKUP(VLOOKUP(B7357,[1]Vendas!A:C,3,FALSE),[1]Vendedores!A:E,4,FALSE)</f>
        <v>7.0000000000000007E-2</v>
      </c>
      <c r="J7357" t="str">
        <f>VLOOKUP(C7357,[1]Produtos!A:D,2,FALSE)</f>
        <v>Mouse</v>
      </c>
      <c r="K7357" s="5">
        <f>VLOOKUP(C7357,[1]Produtos!A:D,3,FALSE)</f>
        <v>75</v>
      </c>
      <c r="L7357" s="5">
        <f t="shared" si="342"/>
        <v>75</v>
      </c>
      <c r="M7357" s="5">
        <f t="shared" si="343"/>
        <v>1.5</v>
      </c>
      <c r="N7357" s="5">
        <f t="shared" si="344"/>
        <v>73.5</v>
      </c>
      <c r="O7357" t="str">
        <f>VLOOKUP(VLOOKUP(C7357,[1]Produtos!A:D,4,FALSE),[1]Categorias!A:B,2,FALSE)</f>
        <v>Acessórios</v>
      </c>
    </row>
    <row r="7358" spans="1:15" x14ac:dyDescent="0.3">
      <c r="A7358">
        <v>7357</v>
      </c>
      <c r="B7358">
        <v>1309</v>
      </c>
      <c r="C7358">
        <v>3</v>
      </c>
      <c r="D7358">
        <v>5</v>
      </c>
      <c r="E7358" s="3">
        <v>0.05</v>
      </c>
      <c r="F7358" s="4">
        <f>VLOOKUP(B7358,[1]Vendas!A:C,2,FALSE)</f>
        <v>43984</v>
      </c>
      <c r="G7358" t="str">
        <f>VLOOKUP(VLOOKUP(B7358,[1]Vendas!A:C,3,FALSE),[1]Vendedores!A:B,2,FALSE)</f>
        <v>Solange Almeida</v>
      </c>
      <c r="H7358" t="str">
        <f>VLOOKUP(VLOOKUP(VLOOKUP(B7358,[1]Vendas!A:C,3,FALSE),[1]Vendedores!A:E,5,FALSE),[1]Filiais!A:B,2,FALSE)</f>
        <v>Rio de Janeiro</v>
      </c>
      <c r="I7358" s="3">
        <f>VLOOKUP(VLOOKUP(B7358,[1]Vendas!A:C,3,FALSE),[1]Vendedores!A:E,4,FALSE)</f>
        <v>0.01</v>
      </c>
      <c r="J7358" t="str">
        <f>VLOOKUP(C7358,[1]Produtos!A:D,2,FALSE)</f>
        <v>Teclado</v>
      </c>
      <c r="K7358" s="5">
        <f>VLOOKUP(C7358,[1]Produtos!A:D,3,FALSE)</f>
        <v>90</v>
      </c>
      <c r="L7358" s="5">
        <f t="shared" si="342"/>
        <v>450</v>
      </c>
      <c r="M7358" s="5">
        <f t="shared" si="343"/>
        <v>22.5</v>
      </c>
      <c r="N7358" s="5">
        <f t="shared" si="344"/>
        <v>427.5</v>
      </c>
      <c r="O7358" t="str">
        <f>VLOOKUP(VLOOKUP(C7358,[1]Produtos!A:D,4,FALSE),[1]Categorias!A:B,2,FALSE)</f>
        <v>Acessórios</v>
      </c>
    </row>
    <row r="7359" spans="1:15" x14ac:dyDescent="0.3">
      <c r="A7359">
        <v>7358</v>
      </c>
      <c r="B7359">
        <v>382</v>
      </c>
      <c r="C7359">
        <v>2</v>
      </c>
      <c r="D7359">
        <v>24</v>
      </c>
      <c r="E7359" s="3">
        <v>0.05</v>
      </c>
      <c r="F7359" s="4">
        <f>VLOOKUP(B7359,[1]Vendas!A:C,2,FALSE)</f>
        <v>44107</v>
      </c>
      <c r="G7359" t="str">
        <f>VLOOKUP(VLOOKUP(B7359,[1]Vendas!A:C,3,FALSE),[1]Vendedores!A:B,2,FALSE)</f>
        <v>Almira Buarque</v>
      </c>
      <c r="H7359" t="str">
        <f>VLOOKUP(VLOOKUP(VLOOKUP(B7359,[1]Vendas!A:C,3,FALSE),[1]Vendedores!A:E,5,FALSE),[1]Filiais!A:B,2,FALSE)</f>
        <v>Rio de Janeiro</v>
      </c>
      <c r="I7359" s="3">
        <f>VLOOKUP(VLOOKUP(B7359,[1]Vendas!A:C,3,FALSE),[1]Vendedores!A:E,4,FALSE)</f>
        <v>0.04</v>
      </c>
      <c r="J7359" t="str">
        <f>VLOOKUP(C7359,[1]Produtos!A:D,2,FALSE)</f>
        <v>Impressora</v>
      </c>
      <c r="K7359" s="5">
        <f>VLOOKUP(C7359,[1]Produtos!A:D,3,FALSE)</f>
        <v>2100</v>
      </c>
      <c r="L7359" s="5">
        <f t="shared" si="342"/>
        <v>50400</v>
      </c>
      <c r="M7359" s="5">
        <f t="shared" si="343"/>
        <v>2520</v>
      </c>
      <c r="N7359" s="5">
        <f t="shared" si="344"/>
        <v>47880</v>
      </c>
      <c r="O7359" t="str">
        <f>VLOOKUP(VLOOKUP(C7359,[1]Produtos!A:D,4,FALSE),[1]Categorias!A:B,2,FALSE)</f>
        <v>Hardwares</v>
      </c>
    </row>
    <row r="7360" spans="1:15" x14ac:dyDescent="0.3">
      <c r="A7360">
        <v>7359</v>
      </c>
      <c r="B7360">
        <v>954</v>
      </c>
      <c r="C7360">
        <v>2</v>
      </c>
      <c r="D7360">
        <v>7</v>
      </c>
      <c r="E7360" s="3">
        <v>0.05</v>
      </c>
      <c r="F7360" s="4">
        <f>VLOOKUP(B7360,[1]Vendas!A:C,2,FALSE)</f>
        <v>43995</v>
      </c>
      <c r="G7360" t="str">
        <f>VLOOKUP(VLOOKUP(B7360,[1]Vendas!A:C,3,FALSE),[1]Vendedores!A:B,2,FALSE)</f>
        <v>Rubens Lopes</v>
      </c>
      <c r="H7360" t="str">
        <f>VLOOKUP(VLOOKUP(VLOOKUP(B7360,[1]Vendas!A:C,3,FALSE),[1]Vendedores!A:E,5,FALSE),[1]Filiais!A:B,2,FALSE)</f>
        <v>Minas Gerais</v>
      </c>
      <c r="I7360" s="3">
        <f>VLOOKUP(VLOOKUP(B7360,[1]Vendas!A:C,3,FALSE),[1]Vendedores!A:E,4,FALSE)</f>
        <v>0.02</v>
      </c>
      <c r="J7360" t="str">
        <f>VLOOKUP(C7360,[1]Produtos!A:D,2,FALSE)</f>
        <v>Impressora</v>
      </c>
      <c r="K7360" s="5">
        <f>VLOOKUP(C7360,[1]Produtos!A:D,3,FALSE)</f>
        <v>2100</v>
      </c>
      <c r="L7360" s="5">
        <f t="shared" si="342"/>
        <v>14700</v>
      </c>
      <c r="M7360" s="5">
        <f t="shared" si="343"/>
        <v>735</v>
      </c>
      <c r="N7360" s="5">
        <f t="shared" si="344"/>
        <v>13965</v>
      </c>
      <c r="O7360" t="str">
        <f>VLOOKUP(VLOOKUP(C7360,[1]Produtos!A:D,4,FALSE),[1]Categorias!A:B,2,FALSE)</f>
        <v>Hardwares</v>
      </c>
    </row>
    <row r="7361" spans="1:15" x14ac:dyDescent="0.3">
      <c r="A7361">
        <v>7360</v>
      </c>
      <c r="B7361">
        <v>1626</v>
      </c>
      <c r="C7361">
        <v>5</v>
      </c>
      <c r="D7361">
        <v>21</v>
      </c>
      <c r="E7361" s="3">
        <v>0.01</v>
      </c>
      <c r="F7361" s="4">
        <f>VLOOKUP(B7361,[1]Vendas!A:C,2,FALSE)</f>
        <v>43900</v>
      </c>
      <c r="G7361" t="str">
        <f>VLOOKUP(VLOOKUP(B7361,[1]Vendas!A:C,3,FALSE),[1]Vendedores!A:B,2,FALSE)</f>
        <v>Débora Albuquerque</v>
      </c>
      <c r="H7361" t="str">
        <f>VLOOKUP(VLOOKUP(VLOOKUP(B7361,[1]Vendas!A:C,3,FALSE),[1]Vendedores!A:E,5,FALSE),[1]Filiais!A:B,2,FALSE)</f>
        <v>São Paulo</v>
      </c>
      <c r="I7361" s="3">
        <f>VLOOKUP(VLOOKUP(B7361,[1]Vendas!A:C,3,FALSE),[1]Vendedores!A:E,4,FALSE)</f>
        <v>0.02</v>
      </c>
      <c r="J7361" t="str">
        <f>VLOOKUP(C7361,[1]Produtos!A:D,2,FALSE)</f>
        <v>Smartphone</v>
      </c>
      <c r="K7361" s="5">
        <f>VLOOKUP(C7361,[1]Produtos!A:D,3,FALSE)</f>
        <v>3200</v>
      </c>
      <c r="L7361" s="5">
        <f t="shared" si="342"/>
        <v>67200</v>
      </c>
      <c r="M7361" s="5">
        <f t="shared" si="343"/>
        <v>672</v>
      </c>
      <c r="N7361" s="5">
        <f t="shared" si="344"/>
        <v>66528</v>
      </c>
      <c r="O7361" t="str">
        <f>VLOOKUP(VLOOKUP(C7361,[1]Produtos!A:D,4,FALSE),[1]Categorias!A:B,2,FALSE)</f>
        <v>Celulares</v>
      </c>
    </row>
    <row r="7362" spans="1:15" x14ac:dyDescent="0.3">
      <c r="A7362">
        <v>7361</v>
      </c>
      <c r="B7362">
        <v>1597</v>
      </c>
      <c r="C7362">
        <v>7</v>
      </c>
      <c r="D7362">
        <v>29</v>
      </c>
      <c r="E7362" s="3">
        <v>0</v>
      </c>
      <c r="F7362" s="4">
        <f>VLOOKUP(B7362,[1]Vendas!A:C,2,FALSE)</f>
        <v>44045</v>
      </c>
      <c r="G7362" t="str">
        <f>VLOOKUP(VLOOKUP(B7362,[1]Vendas!A:C,3,FALSE),[1]Vendedores!A:B,2,FALSE)</f>
        <v>Débora Albuquerque</v>
      </c>
      <c r="H7362" t="str">
        <f>VLOOKUP(VLOOKUP(VLOOKUP(B7362,[1]Vendas!A:C,3,FALSE),[1]Vendedores!A:E,5,FALSE),[1]Filiais!A:B,2,FALSE)</f>
        <v>São Paulo</v>
      </c>
      <c r="I7362" s="3">
        <f>VLOOKUP(VLOOKUP(B7362,[1]Vendas!A:C,3,FALSE),[1]Vendedores!A:E,4,FALSE)</f>
        <v>0.02</v>
      </c>
      <c r="J7362" t="str">
        <f>VLOOKUP(C7362,[1]Produtos!A:D,2,FALSE)</f>
        <v>Roteador</v>
      </c>
      <c r="K7362" s="5">
        <f>VLOOKUP(C7362,[1]Produtos!A:D,3,FALSE)</f>
        <v>320</v>
      </c>
      <c r="L7362" s="5">
        <f t="shared" si="342"/>
        <v>9280</v>
      </c>
      <c r="M7362" s="5">
        <f t="shared" si="343"/>
        <v>0</v>
      </c>
      <c r="N7362" s="5">
        <f t="shared" si="344"/>
        <v>9280</v>
      </c>
      <c r="O7362" t="str">
        <f>VLOOKUP(VLOOKUP(C7362,[1]Produtos!A:D,4,FALSE),[1]Categorias!A:B,2,FALSE)</f>
        <v>Hardwares</v>
      </c>
    </row>
    <row r="7363" spans="1:15" x14ac:dyDescent="0.3">
      <c r="A7363">
        <v>7362</v>
      </c>
      <c r="B7363">
        <v>271</v>
      </c>
      <c r="C7363">
        <v>8</v>
      </c>
      <c r="D7363">
        <v>22</v>
      </c>
      <c r="E7363" s="3">
        <v>0.03</v>
      </c>
      <c r="F7363" s="4">
        <f>VLOOKUP(B7363,[1]Vendas!A:C,2,FALSE)</f>
        <v>44126</v>
      </c>
      <c r="G7363" t="str">
        <f>VLOOKUP(VLOOKUP(B7363,[1]Vendas!A:C,3,FALSE),[1]Vendedores!A:B,2,FALSE)</f>
        <v>Jaqueline de Souza</v>
      </c>
      <c r="H7363" t="str">
        <f>VLOOKUP(VLOOKUP(VLOOKUP(B7363,[1]Vendas!A:C,3,FALSE),[1]Vendedores!A:E,5,FALSE),[1]Filiais!A:B,2,FALSE)</f>
        <v>Minas Gerais</v>
      </c>
      <c r="I7363" s="3">
        <f>VLOOKUP(VLOOKUP(B7363,[1]Vendas!A:C,3,FALSE),[1]Vendedores!A:E,4,FALSE)</f>
        <v>7.0000000000000007E-2</v>
      </c>
      <c r="J7363" t="str">
        <f>VLOOKUP(C7363,[1]Produtos!A:D,2,FALSE)</f>
        <v>Projetor</v>
      </c>
      <c r="K7363" s="5">
        <f>VLOOKUP(C7363,[1]Produtos!A:D,3,FALSE)</f>
        <v>2900</v>
      </c>
      <c r="L7363" s="5">
        <f t="shared" ref="L7363:L7426" si="345">K7363*D7363</f>
        <v>63800</v>
      </c>
      <c r="M7363" s="5">
        <f t="shared" ref="M7363:M7426" si="346">E7363*L7363</f>
        <v>1914</v>
      </c>
      <c r="N7363" s="5">
        <f t="shared" ref="N7363:N7426" si="347">L7363-M7363</f>
        <v>61886</v>
      </c>
      <c r="O7363" t="str">
        <f>VLOOKUP(VLOOKUP(C7363,[1]Produtos!A:D,4,FALSE),[1]Categorias!A:B,2,FALSE)</f>
        <v>Hardwares</v>
      </c>
    </row>
    <row r="7364" spans="1:15" x14ac:dyDescent="0.3">
      <c r="A7364">
        <v>7363</v>
      </c>
      <c r="B7364">
        <v>768</v>
      </c>
      <c r="C7364">
        <v>10</v>
      </c>
      <c r="D7364">
        <v>27</v>
      </c>
      <c r="E7364" s="3">
        <v>0.05</v>
      </c>
      <c r="F7364" s="4">
        <f>VLOOKUP(B7364,[1]Vendas!A:C,2,FALSE)</f>
        <v>43841</v>
      </c>
      <c r="G7364" t="str">
        <f>VLOOKUP(VLOOKUP(B7364,[1]Vendas!A:C,3,FALSE),[1]Vendedores!A:B,2,FALSE)</f>
        <v>Fernanda Vasconcelos</v>
      </c>
      <c r="H7364" t="str">
        <f>VLOOKUP(VLOOKUP(VLOOKUP(B7364,[1]Vendas!A:C,3,FALSE),[1]Vendedores!A:E,5,FALSE),[1]Filiais!A:B,2,FALSE)</f>
        <v>Minas Gerais</v>
      </c>
      <c r="I7364" s="3">
        <f>VLOOKUP(VLOOKUP(B7364,[1]Vendas!A:C,3,FALSE),[1]Vendedores!A:E,4,FALSE)</f>
        <v>0.04</v>
      </c>
      <c r="J7364" t="str">
        <f>VLOOKUP(C7364,[1]Produtos!A:D,2,FALSE)</f>
        <v>Caneta</v>
      </c>
      <c r="K7364" s="5">
        <f>VLOOKUP(C7364,[1]Produtos!A:D,3,FALSE)</f>
        <v>15</v>
      </c>
      <c r="L7364" s="5">
        <f t="shared" si="345"/>
        <v>405</v>
      </c>
      <c r="M7364" s="5">
        <f t="shared" si="346"/>
        <v>20.25</v>
      </c>
      <c r="N7364" s="5">
        <f t="shared" si="347"/>
        <v>384.75</v>
      </c>
      <c r="O7364" t="str">
        <f>VLOOKUP(VLOOKUP(C7364,[1]Produtos!A:D,4,FALSE),[1]Categorias!A:B,2,FALSE)</f>
        <v>Papelaria</v>
      </c>
    </row>
    <row r="7365" spans="1:15" x14ac:dyDescent="0.3">
      <c r="A7365">
        <v>7364</v>
      </c>
      <c r="B7365">
        <v>900</v>
      </c>
      <c r="C7365">
        <v>4</v>
      </c>
      <c r="D7365">
        <v>21</v>
      </c>
      <c r="E7365" s="3">
        <v>0.05</v>
      </c>
      <c r="F7365" s="4">
        <f>VLOOKUP(B7365,[1]Vendas!A:C,2,FALSE)</f>
        <v>43990</v>
      </c>
      <c r="G7365" t="str">
        <f>VLOOKUP(VLOOKUP(B7365,[1]Vendas!A:C,3,FALSE),[1]Vendedores!A:B,2,FALSE)</f>
        <v>Fernanda Vasconcelos</v>
      </c>
      <c r="H7365" t="str">
        <f>VLOOKUP(VLOOKUP(VLOOKUP(B7365,[1]Vendas!A:C,3,FALSE),[1]Vendedores!A:E,5,FALSE),[1]Filiais!A:B,2,FALSE)</f>
        <v>Minas Gerais</v>
      </c>
      <c r="I7365" s="3">
        <f>VLOOKUP(VLOOKUP(B7365,[1]Vendas!A:C,3,FALSE),[1]Vendedores!A:E,4,FALSE)</f>
        <v>0.04</v>
      </c>
      <c r="J7365" t="str">
        <f>VLOOKUP(C7365,[1]Produtos!A:D,2,FALSE)</f>
        <v>Mouse</v>
      </c>
      <c r="K7365" s="5">
        <f>VLOOKUP(C7365,[1]Produtos!A:D,3,FALSE)</f>
        <v>75</v>
      </c>
      <c r="L7365" s="5">
        <f t="shared" si="345"/>
        <v>1575</v>
      </c>
      <c r="M7365" s="5">
        <f t="shared" si="346"/>
        <v>78.75</v>
      </c>
      <c r="N7365" s="5">
        <f t="shared" si="347"/>
        <v>1496.25</v>
      </c>
      <c r="O7365" t="str">
        <f>VLOOKUP(VLOOKUP(C7365,[1]Produtos!A:D,4,FALSE),[1]Categorias!A:B,2,FALSE)</f>
        <v>Acessórios</v>
      </c>
    </row>
    <row r="7366" spans="1:15" x14ac:dyDescent="0.3">
      <c r="A7366">
        <v>7365</v>
      </c>
      <c r="B7366">
        <v>239</v>
      </c>
      <c r="C7366">
        <v>4</v>
      </c>
      <c r="D7366">
        <v>11</v>
      </c>
      <c r="E7366" s="3">
        <v>0.01</v>
      </c>
      <c r="F7366" s="4">
        <f>VLOOKUP(B7366,[1]Vendas!A:C,2,FALSE)</f>
        <v>44092</v>
      </c>
      <c r="G7366" t="str">
        <f>VLOOKUP(VLOOKUP(B7366,[1]Vendas!A:C,3,FALSE),[1]Vendedores!A:B,2,FALSE)</f>
        <v>Rubens Lopes</v>
      </c>
      <c r="H7366" t="str">
        <f>VLOOKUP(VLOOKUP(VLOOKUP(B7366,[1]Vendas!A:C,3,FALSE),[1]Vendedores!A:E,5,FALSE),[1]Filiais!A:B,2,FALSE)</f>
        <v>Minas Gerais</v>
      </c>
      <c r="I7366" s="3">
        <f>VLOOKUP(VLOOKUP(B7366,[1]Vendas!A:C,3,FALSE),[1]Vendedores!A:E,4,FALSE)</f>
        <v>0.02</v>
      </c>
      <c r="J7366" t="str">
        <f>VLOOKUP(C7366,[1]Produtos!A:D,2,FALSE)</f>
        <v>Mouse</v>
      </c>
      <c r="K7366" s="5">
        <f>VLOOKUP(C7366,[1]Produtos!A:D,3,FALSE)</f>
        <v>75</v>
      </c>
      <c r="L7366" s="5">
        <f t="shared" si="345"/>
        <v>825</v>
      </c>
      <c r="M7366" s="5">
        <f t="shared" si="346"/>
        <v>8.25</v>
      </c>
      <c r="N7366" s="5">
        <f t="shared" si="347"/>
        <v>816.75</v>
      </c>
      <c r="O7366" t="str">
        <f>VLOOKUP(VLOOKUP(C7366,[1]Produtos!A:D,4,FALSE),[1]Categorias!A:B,2,FALSE)</f>
        <v>Acessórios</v>
      </c>
    </row>
    <row r="7367" spans="1:15" x14ac:dyDescent="0.3">
      <c r="A7367">
        <v>7366</v>
      </c>
      <c r="B7367">
        <v>1896</v>
      </c>
      <c r="C7367">
        <v>5</v>
      </c>
      <c r="D7367">
        <v>23</v>
      </c>
      <c r="E7367" s="3">
        <v>0.05</v>
      </c>
      <c r="F7367" s="4">
        <f>VLOOKUP(B7367,[1]Vendas!A:C,2,FALSE)</f>
        <v>44022</v>
      </c>
      <c r="G7367" t="str">
        <f>VLOOKUP(VLOOKUP(B7367,[1]Vendas!A:C,3,FALSE),[1]Vendedores!A:B,2,FALSE)</f>
        <v>Fernanda Vasconcelos</v>
      </c>
      <c r="H7367" t="str">
        <f>VLOOKUP(VLOOKUP(VLOOKUP(B7367,[1]Vendas!A:C,3,FALSE),[1]Vendedores!A:E,5,FALSE),[1]Filiais!A:B,2,FALSE)</f>
        <v>Minas Gerais</v>
      </c>
      <c r="I7367" s="3">
        <f>VLOOKUP(VLOOKUP(B7367,[1]Vendas!A:C,3,FALSE),[1]Vendedores!A:E,4,FALSE)</f>
        <v>0.04</v>
      </c>
      <c r="J7367" t="str">
        <f>VLOOKUP(C7367,[1]Produtos!A:D,2,FALSE)</f>
        <v>Smartphone</v>
      </c>
      <c r="K7367" s="5">
        <f>VLOOKUP(C7367,[1]Produtos!A:D,3,FALSE)</f>
        <v>3200</v>
      </c>
      <c r="L7367" s="5">
        <f t="shared" si="345"/>
        <v>73600</v>
      </c>
      <c r="M7367" s="5">
        <f t="shared" si="346"/>
        <v>3680</v>
      </c>
      <c r="N7367" s="5">
        <f t="shared" si="347"/>
        <v>69920</v>
      </c>
      <c r="O7367" t="str">
        <f>VLOOKUP(VLOOKUP(C7367,[1]Produtos!A:D,4,FALSE),[1]Categorias!A:B,2,FALSE)</f>
        <v>Celulares</v>
      </c>
    </row>
    <row r="7368" spans="1:15" x14ac:dyDescent="0.3">
      <c r="A7368">
        <v>7367</v>
      </c>
      <c r="B7368">
        <v>1872</v>
      </c>
      <c r="C7368">
        <v>2</v>
      </c>
      <c r="D7368">
        <v>6</v>
      </c>
      <c r="E7368" s="3">
        <v>0.01</v>
      </c>
      <c r="F7368" s="4">
        <f>VLOOKUP(B7368,[1]Vendas!A:C,2,FALSE)</f>
        <v>44040</v>
      </c>
      <c r="G7368" t="str">
        <f>VLOOKUP(VLOOKUP(B7368,[1]Vendas!A:C,3,FALSE),[1]Vendedores!A:B,2,FALSE)</f>
        <v>Fernanda Vasconcelos</v>
      </c>
      <c r="H7368" t="str">
        <f>VLOOKUP(VLOOKUP(VLOOKUP(B7368,[1]Vendas!A:C,3,FALSE),[1]Vendedores!A:E,5,FALSE),[1]Filiais!A:B,2,FALSE)</f>
        <v>Minas Gerais</v>
      </c>
      <c r="I7368" s="3">
        <f>VLOOKUP(VLOOKUP(B7368,[1]Vendas!A:C,3,FALSE),[1]Vendedores!A:E,4,FALSE)</f>
        <v>0.04</v>
      </c>
      <c r="J7368" t="str">
        <f>VLOOKUP(C7368,[1]Produtos!A:D,2,FALSE)</f>
        <v>Impressora</v>
      </c>
      <c r="K7368" s="5">
        <f>VLOOKUP(C7368,[1]Produtos!A:D,3,FALSE)</f>
        <v>2100</v>
      </c>
      <c r="L7368" s="5">
        <f t="shared" si="345"/>
        <v>12600</v>
      </c>
      <c r="M7368" s="5">
        <f t="shared" si="346"/>
        <v>126</v>
      </c>
      <c r="N7368" s="5">
        <f t="shared" si="347"/>
        <v>12474</v>
      </c>
      <c r="O7368" t="str">
        <f>VLOOKUP(VLOOKUP(C7368,[1]Produtos!A:D,4,FALSE),[1]Categorias!A:B,2,FALSE)</f>
        <v>Hardwares</v>
      </c>
    </row>
    <row r="7369" spans="1:15" x14ac:dyDescent="0.3">
      <c r="A7369">
        <v>7368</v>
      </c>
      <c r="B7369">
        <v>190</v>
      </c>
      <c r="C7369">
        <v>4</v>
      </c>
      <c r="D7369">
        <v>12</v>
      </c>
      <c r="E7369" s="3">
        <v>0.01</v>
      </c>
      <c r="F7369" s="4">
        <f>VLOOKUP(B7369,[1]Vendas!A:C,2,FALSE)</f>
        <v>44019</v>
      </c>
      <c r="G7369" t="str">
        <f>VLOOKUP(VLOOKUP(B7369,[1]Vendas!A:C,3,FALSE),[1]Vendedores!A:B,2,FALSE)</f>
        <v>Solange Almeida</v>
      </c>
      <c r="H7369" t="str">
        <f>VLOOKUP(VLOOKUP(VLOOKUP(B7369,[1]Vendas!A:C,3,FALSE),[1]Vendedores!A:E,5,FALSE),[1]Filiais!A:B,2,FALSE)</f>
        <v>Rio de Janeiro</v>
      </c>
      <c r="I7369" s="3">
        <f>VLOOKUP(VLOOKUP(B7369,[1]Vendas!A:C,3,FALSE),[1]Vendedores!A:E,4,FALSE)</f>
        <v>0.01</v>
      </c>
      <c r="J7369" t="str">
        <f>VLOOKUP(C7369,[1]Produtos!A:D,2,FALSE)</f>
        <v>Mouse</v>
      </c>
      <c r="K7369" s="5">
        <f>VLOOKUP(C7369,[1]Produtos!A:D,3,FALSE)</f>
        <v>75</v>
      </c>
      <c r="L7369" s="5">
        <f t="shared" si="345"/>
        <v>900</v>
      </c>
      <c r="M7369" s="5">
        <f t="shared" si="346"/>
        <v>9</v>
      </c>
      <c r="N7369" s="5">
        <f t="shared" si="347"/>
        <v>891</v>
      </c>
      <c r="O7369" t="str">
        <f>VLOOKUP(VLOOKUP(C7369,[1]Produtos!A:D,4,FALSE),[1]Categorias!A:B,2,FALSE)</f>
        <v>Acessórios</v>
      </c>
    </row>
    <row r="7370" spans="1:15" x14ac:dyDescent="0.3">
      <c r="A7370">
        <v>7369</v>
      </c>
      <c r="B7370">
        <v>1657</v>
      </c>
      <c r="C7370">
        <v>4</v>
      </c>
      <c r="D7370">
        <v>23</v>
      </c>
      <c r="E7370" s="3">
        <v>0.01</v>
      </c>
      <c r="F7370" s="4">
        <f>VLOOKUP(B7370,[1]Vendas!A:C,2,FALSE)</f>
        <v>43838</v>
      </c>
      <c r="G7370" t="str">
        <f>VLOOKUP(VLOOKUP(B7370,[1]Vendas!A:C,3,FALSE),[1]Vendedores!A:B,2,FALSE)</f>
        <v>Raimundo Nonato</v>
      </c>
      <c r="H7370" t="str">
        <f>VLOOKUP(VLOOKUP(VLOOKUP(B7370,[1]Vendas!A:C,3,FALSE),[1]Vendedores!A:E,5,FALSE),[1]Filiais!A:B,2,FALSE)</f>
        <v>Minas Gerais</v>
      </c>
      <c r="I7370" s="3">
        <f>VLOOKUP(VLOOKUP(B7370,[1]Vendas!A:C,3,FALSE),[1]Vendedores!A:E,4,FALSE)</f>
        <v>0.02</v>
      </c>
      <c r="J7370" t="str">
        <f>VLOOKUP(C7370,[1]Produtos!A:D,2,FALSE)</f>
        <v>Mouse</v>
      </c>
      <c r="K7370" s="5">
        <f>VLOOKUP(C7370,[1]Produtos!A:D,3,FALSE)</f>
        <v>75</v>
      </c>
      <c r="L7370" s="5">
        <f t="shared" si="345"/>
        <v>1725</v>
      </c>
      <c r="M7370" s="5">
        <f t="shared" si="346"/>
        <v>17.25</v>
      </c>
      <c r="N7370" s="5">
        <f t="shared" si="347"/>
        <v>1707.75</v>
      </c>
      <c r="O7370" t="str">
        <f>VLOOKUP(VLOOKUP(C7370,[1]Produtos!A:D,4,FALSE),[1]Categorias!A:B,2,FALSE)</f>
        <v>Acessórios</v>
      </c>
    </row>
    <row r="7371" spans="1:15" x14ac:dyDescent="0.3">
      <c r="A7371">
        <v>7370</v>
      </c>
      <c r="B7371">
        <v>586</v>
      </c>
      <c r="C7371">
        <v>5</v>
      </c>
      <c r="D7371">
        <v>23</v>
      </c>
      <c r="E7371" s="3">
        <v>0.04</v>
      </c>
      <c r="F7371" s="4">
        <f>VLOOKUP(B7371,[1]Vendas!A:C,2,FALSE)</f>
        <v>44094</v>
      </c>
      <c r="G7371" t="str">
        <f>VLOOKUP(VLOOKUP(B7371,[1]Vendas!A:C,3,FALSE),[1]Vendedores!A:B,2,FALSE)</f>
        <v>Filipe de Tarso</v>
      </c>
      <c r="H7371" t="str">
        <f>VLOOKUP(VLOOKUP(VLOOKUP(B7371,[1]Vendas!A:C,3,FALSE),[1]Vendedores!A:E,5,FALSE),[1]Filiais!A:B,2,FALSE)</f>
        <v>Rio de Janeiro</v>
      </c>
      <c r="I7371" s="3">
        <f>VLOOKUP(VLOOKUP(B7371,[1]Vendas!A:C,3,FALSE),[1]Vendedores!A:E,4,FALSE)</f>
        <v>0.04</v>
      </c>
      <c r="J7371" t="str">
        <f>VLOOKUP(C7371,[1]Produtos!A:D,2,FALSE)</f>
        <v>Smartphone</v>
      </c>
      <c r="K7371" s="5">
        <f>VLOOKUP(C7371,[1]Produtos!A:D,3,FALSE)</f>
        <v>3200</v>
      </c>
      <c r="L7371" s="5">
        <f t="shared" si="345"/>
        <v>73600</v>
      </c>
      <c r="M7371" s="5">
        <f t="shared" si="346"/>
        <v>2944</v>
      </c>
      <c r="N7371" s="5">
        <f t="shared" si="347"/>
        <v>70656</v>
      </c>
      <c r="O7371" t="str">
        <f>VLOOKUP(VLOOKUP(C7371,[1]Produtos!A:D,4,FALSE),[1]Categorias!A:B,2,FALSE)</f>
        <v>Celulares</v>
      </c>
    </row>
    <row r="7372" spans="1:15" x14ac:dyDescent="0.3">
      <c r="A7372">
        <v>7371</v>
      </c>
      <c r="B7372">
        <v>1198</v>
      </c>
      <c r="C7372">
        <v>4</v>
      </c>
      <c r="D7372">
        <v>12</v>
      </c>
      <c r="E7372" s="3">
        <v>0.05</v>
      </c>
      <c r="F7372" s="4">
        <f>VLOOKUP(B7372,[1]Vendas!A:C,2,FALSE)</f>
        <v>44129</v>
      </c>
      <c r="G7372" t="str">
        <f>VLOOKUP(VLOOKUP(B7372,[1]Vendas!A:C,3,FALSE),[1]Vendedores!A:B,2,FALSE)</f>
        <v>Jaqueline de Souza</v>
      </c>
      <c r="H7372" t="str">
        <f>VLOOKUP(VLOOKUP(VLOOKUP(B7372,[1]Vendas!A:C,3,FALSE),[1]Vendedores!A:E,5,FALSE),[1]Filiais!A:B,2,FALSE)</f>
        <v>Minas Gerais</v>
      </c>
      <c r="I7372" s="3">
        <f>VLOOKUP(VLOOKUP(B7372,[1]Vendas!A:C,3,FALSE),[1]Vendedores!A:E,4,FALSE)</f>
        <v>7.0000000000000007E-2</v>
      </c>
      <c r="J7372" t="str">
        <f>VLOOKUP(C7372,[1]Produtos!A:D,2,FALSE)</f>
        <v>Mouse</v>
      </c>
      <c r="K7372" s="5">
        <f>VLOOKUP(C7372,[1]Produtos!A:D,3,FALSE)</f>
        <v>75</v>
      </c>
      <c r="L7372" s="5">
        <f t="shared" si="345"/>
        <v>900</v>
      </c>
      <c r="M7372" s="5">
        <f t="shared" si="346"/>
        <v>45</v>
      </c>
      <c r="N7372" s="5">
        <f t="shared" si="347"/>
        <v>855</v>
      </c>
      <c r="O7372" t="str">
        <f>VLOOKUP(VLOOKUP(C7372,[1]Produtos!A:D,4,FALSE),[1]Categorias!A:B,2,FALSE)</f>
        <v>Acessórios</v>
      </c>
    </row>
    <row r="7373" spans="1:15" x14ac:dyDescent="0.3">
      <c r="A7373">
        <v>7372</v>
      </c>
      <c r="B7373">
        <v>1418</v>
      </c>
      <c r="C7373">
        <v>10</v>
      </c>
      <c r="D7373">
        <v>14</v>
      </c>
      <c r="E7373" s="3">
        <v>0.01</v>
      </c>
      <c r="F7373" s="4">
        <f>VLOOKUP(B7373,[1]Vendas!A:C,2,FALSE)</f>
        <v>43963</v>
      </c>
      <c r="G7373" t="str">
        <f>VLOOKUP(VLOOKUP(B7373,[1]Vendas!A:C,3,FALSE),[1]Vendedores!A:B,2,FALSE)</f>
        <v>Filipe de Tarso</v>
      </c>
      <c r="H7373" t="str">
        <f>VLOOKUP(VLOOKUP(VLOOKUP(B7373,[1]Vendas!A:C,3,FALSE),[1]Vendedores!A:E,5,FALSE),[1]Filiais!A:B,2,FALSE)</f>
        <v>Rio de Janeiro</v>
      </c>
      <c r="I7373" s="3">
        <f>VLOOKUP(VLOOKUP(B7373,[1]Vendas!A:C,3,FALSE),[1]Vendedores!A:E,4,FALSE)</f>
        <v>0.04</v>
      </c>
      <c r="J7373" t="str">
        <f>VLOOKUP(C7373,[1]Produtos!A:D,2,FALSE)</f>
        <v>Caneta</v>
      </c>
      <c r="K7373" s="5">
        <f>VLOOKUP(C7373,[1]Produtos!A:D,3,FALSE)</f>
        <v>15</v>
      </c>
      <c r="L7373" s="5">
        <f t="shared" si="345"/>
        <v>210</v>
      </c>
      <c r="M7373" s="5">
        <f t="shared" si="346"/>
        <v>2.1</v>
      </c>
      <c r="N7373" s="5">
        <f t="shared" si="347"/>
        <v>207.9</v>
      </c>
      <c r="O7373" t="str">
        <f>VLOOKUP(VLOOKUP(C7373,[1]Produtos!A:D,4,FALSE),[1]Categorias!A:B,2,FALSE)</f>
        <v>Papelaria</v>
      </c>
    </row>
    <row r="7374" spans="1:15" x14ac:dyDescent="0.3">
      <c r="A7374">
        <v>7373</v>
      </c>
      <c r="B7374">
        <v>1763</v>
      </c>
      <c r="C7374">
        <v>1</v>
      </c>
      <c r="D7374">
        <v>9</v>
      </c>
      <c r="E7374" s="3">
        <v>0.02</v>
      </c>
      <c r="F7374" s="4">
        <f>VLOOKUP(B7374,[1]Vendas!A:C,2,FALSE)</f>
        <v>43890</v>
      </c>
      <c r="G7374" t="str">
        <f>VLOOKUP(VLOOKUP(B7374,[1]Vendas!A:C,3,FALSE),[1]Vendedores!A:B,2,FALSE)</f>
        <v>Raimundo Nonato</v>
      </c>
      <c r="H7374" t="str">
        <f>VLOOKUP(VLOOKUP(VLOOKUP(B7374,[1]Vendas!A:C,3,FALSE),[1]Vendedores!A:E,5,FALSE),[1]Filiais!A:B,2,FALSE)</f>
        <v>Minas Gerais</v>
      </c>
      <c r="I7374" s="3">
        <f>VLOOKUP(VLOOKUP(B7374,[1]Vendas!A:C,3,FALSE),[1]Vendedores!A:E,4,FALSE)</f>
        <v>0.02</v>
      </c>
      <c r="J7374" t="str">
        <f>VLOOKUP(C7374,[1]Produtos!A:D,2,FALSE)</f>
        <v>Computador desktop</v>
      </c>
      <c r="K7374" s="5">
        <f>VLOOKUP(C7374,[1]Produtos!A:D,3,FALSE)</f>
        <v>5200</v>
      </c>
      <c r="L7374" s="5">
        <f t="shared" si="345"/>
        <v>46800</v>
      </c>
      <c r="M7374" s="5">
        <f t="shared" si="346"/>
        <v>936</v>
      </c>
      <c r="N7374" s="5">
        <f t="shared" si="347"/>
        <v>45864</v>
      </c>
      <c r="O7374" t="str">
        <f>VLOOKUP(VLOOKUP(C7374,[1]Produtos!A:D,4,FALSE),[1]Categorias!A:B,2,FALSE)</f>
        <v>Hardwares</v>
      </c>
    </row>
    <row r="7375" spans="1:15" x14ac:dyDescent="0.3">
      <c r="A7375">
        <v>7374</v>
      </c>
      <c r="B7375">
        <v>566</v>
      </c>
      <c r="C7375">
        <v>9</v>
      </c>
      <c r="D7375">
        <v>18</v>
      </c>
      <c r="E7375" s="3">
        <v>0.02</v>
      </c>
      <c r="F7375" s="4">
        <f>VLOOKUP(B7375,[1]Vendas!A:C,2,FALSE)</f>
        <v>43925</v>
      </c>
      <c r="G7375" t="str">
        <f>VLOOKUP(VLOOKUP(B7375,[1]Vendas!A:C,3,FALSE),[1]Vendedores!A:B,2,FALSE)</f>
        <v>Antônio da Costa</v>
      </c>
      <c r="H7375" t="str">
        <f>VLOOKUP(VLOOKUP(VLOOKUP(B7375,[1]Vendas!A:C,3,FALSE),[1]Vendedores!A:E,5,FALSE),[1]Filiais!A:B,2,FALSE)</f>
        <v>São Paulo</v>
      </c>
      <c r="I7375" s="3">
        <f>VLOOKUP(VLOOKUP(B7375,[1]Vendas!A:C,3,FALSE),[1]Vendedores!A:E,4,FALSE)</f>
        <v>7.0000000000000007E-2</v>
      </c>
      <c r="J7375" t="str">
        <f>VLOOKUP(C7375,[1]Produtos!A:D,2,FALSE)</f>
        <v>Papel A4</v>
      </c>
      <c r="K7375" s="5">
        <f>VLOOKUP(C7375,[1]Produtos!A:D,3,FALSE)</f>
        <v>90</v>
      </c>
      <c r="L7375" s="5">
        <f t="shared" si="345"/>
        <v>1620</v>
      </c>
      <c r="M7375" s="5">
        <f t="shared" si="346"/>
        <v>32.4</v>
      </c>
      <c r="N7375" s="5">
        <f t="shared" si="347"/>
        <v>1587.6</v>
      </c>
      <c r="O7375" t="str">
        <f>VLOOKUP(VLOOKUP(C7375,[1]Produtos!A:D,4,FALSE),[1]Categorias!A:B,2,FALSE)</f>
        <v>Papelaria</v>
      </c>
    </row>
    <row r="7376" spans="1:15" x14ac:dyDescent="0.3">
      <c r="A7376">
        <v>7375</v>
      </c>
      <c r="B7376">
        <v>412</v>
      </c>
      <c r="C7376">
        <v>5</v>
      </c>
      <c r="D7376">
        <v>29</v>
      </c>
      <c r="E7376" s="3">
        <v>0.04</v>
      </c>
      <c r="F7376" s="4">
        <f>VLOOKUP(B7376,[1]Vendas!A:C,2,FALSE)</f>
        <v>43866</v>
      </c>
      <c r="G7376" t="str">
        <f>VLOOKUP(VLOOKUP(B7376,[1]Vendas!A:C,3,FALSE),[1]Vendedores!A:B,2,FALSE)</f>
        <v>Jaqueline de Souza</v>
      </c>
      <c r="H7376" t="str">
        <f>VLOOKUP(VLOOKUP(VLOOKUP(B7376,[1]Vendas!A:C,3,FALSE),[1]Vendedores!A:E,5,FALSE),[1]Filiais!A:B,2,FALSE)</f>
        <v>Minas Gerais</v>
      </c>
      <c r="I7376" s="3">
        <f>VLOOKUP(VLOOKUP(B7376,[1]Vendas!A:C,3,FALSE),[1]Vendedores!A:E,4,FALSE)</f>
        <v>7.0000000000000007E-2</v>
      </c>
      <c r="J7376" t="str">
        <f>VLOOKUP(C7376,[1]Produtos!A:D,2,FALSE)</f>
        <v>Smartphone</v>
      </c>
      <c r="K7376" s="5">
        <f>VLOOKUP(C7376,[1]Produtos!A:D,3,FALSE)</f>
        <v>3200</v>
      </c>
      <c r="L7376" s="5">
        <f t="shared" si="345"/>
        <v>92800</v>
      </c>
      <c r="M7376" s="5">
        <f t="shared" si="346"/>
        <v>3712</v>
      </c>
      <c r="N7376" s="5">
        <f t="shared" si="347"/>
        <v>89088</v>
      </c>
      <c r="O7376" t="str">
        <f>VLOOKUP(VLOOKUP(C7376,[1]Produtos!A:D,4,FALSE),[1]Categorias!A:B,2,FALSE)</f>
        <v>Celulares</v>
      </c>
    </row>
    <row r="7377" spans="1:15" x14ac:dyDescent="0.3">
      <c r="A7377">
        <v>7376</v>
      </c>
      <c r="B7377">
        <v>1585</v>
      </c>
      <c r="C7377">
        <v>3</v>
      </c>
      <c r="D7377">
        <v>11</v>
      </c>
      <c r="E7377" s="3">
        <v>0</v>
      </c>
      <c r="F7377" s="4">
        <f>VLOOKUP(B7377,[1]Vendas!A:C,2,FALSE)</f>
        <v>44104</v>
      </c>
      <c r="G7377" t="str">
        <f>VLOOKUP(VLOOKUP(B7377,[1]Vendas!A:C,3,FALSE),[1]Vendedores!A:B,2,FALSE)</f>
        <v>Antônio da Costa</v>
      </c>
      <c r="H7377" t="str">
        <f>VLOOKUP(VLOOKUP(VLOOKUP(B7377,[1]Vendas!A:C,3,FALSE),[1]Vendedores!A:E,5,FALSE),[1]Filiais!A:B,2,FALSE)</f>
        <v>São Paulo</v>
      </c>
      <c r="I7377" s="3">
        <f>VLOOKUP(VLOOKUP(B7377,[1]Vendas!A:C,3,FALSE),[1]Vendedores!A:E,4,FALSE)</f>
        <v>7.0000000000000007E-2</v>
      </c>
      <c r="J7377" t="str">
        <f>VLOOKUP(C7377,[1]Produtos!A:D,2,FALSE)</f>
        <v>Teclado</v>
      </c>
      <c r="K7377" s="5">
        <f>VLOOKUP(C7377,[1]Produtos!A:D,3,FALSE)</f>
        <v>90</v>
      </c>
      <c r="L7377" s="5">
        <f t="shared" si="345"/>
        <v>990</v>
      </c>
      <c r="M7377" s="5">
        <f t="shared" si="346"/>
        <v>0</v>
      </c>
      <c r="N7377" s="5">
        <f t="shared" si="347"/>
        <v>990</v>
      </c>
      <c r="O7377" t="str">
        <f>VLOOKUP(VLOOKUP(C7377,[1]Produtos!A:D,4,FALSE),[1]Categorias!A:B,2,FALSE)</f>
        <v>Acessórios</v>
      </c>
    </row>
    <row r="7378" spans="1:15" x14ac:dyDescent="0.3">
      <c r="A7378">
        <v>7377</v>
      </c>
      <c r="B7378">
        <v>1006</v>
      </c>
      <c r="C7378">
        <v>2</v>
      </c>
      <c r="D7378">
        <v>32</v>
      </c>
      <c r="E7378" s="3">
        <v>0.04</v>
      </c>
      <c r="F7378" s="4">
        <f>VLOOKUP(B7378,[1]Vendas!A:C,2,FALSE)</f>
        <v>44055</v>
      </c>
      <c r="G7378" t="str">
        <f>VLOOKUP(VLOOKUP(B7378,[1]Vendas!A:C,3,FALSE),[1]Vendedores!A:B,2,FALSE)</f>
        <v>Almira Buarque</v>
      </c>
      <c r="H7378" t="str">
        <f>VLOOKUP(VLOOKUP(VLOOKUP(B7378,[1]Vendas!A:C,3,FALSE),[1]Vendedores!A:E,5,FALSE),[1]Filiais!A:B,2,FALSE)</f>
        <v>Rio de Janeiro</v>
      </c>
      <c r="I7378" s="3">
        <f>VLOOKUP(VLOOKUP(B7378,[1]Vendas!A:C,3,FALSE),[1]Vendedores!A:E,4,FALSE)</f>
        <v>0.04</v>
      </c>
      <c r="J7378" t="str">
        <f>VLOOKUP(C7378,[1]Produtos!A:D,2,FALSE)</f>
        <v>Impressora</v>
      </c>
      <c r="K7378" s="5">
        <f>VLOOKUP(C7378,[1]Produtos!A:D,3,FALSE)</f>
        <v>2100</v>
      </c>
      <c r="L7378" s="5">
        <f t="shared" si="345"/>
        <v>67200</v>
      </c>
      <c r="M7378" s="5">
        <f t="shared" si="346"/>
        <v>2688</v>
      </c>
      <c r="N7378" s="5">
        <f t="shared" si="347"/>
        <v>64512</v>
      </c>
      <c r="O7378" t="str">
        <f>VLOOKUP(VLOOKUP(C7378,[1]Produtos!A:D,4,FALSE),[1]Categorias!A:B,2,FALSE)</f>
        <v>Hardwares</v>
      </c>
    </row>
    <row r="7379" spans="1:15" x14ac:dyDescent="0.3">
      <c r="A7379">
        <v>7378</v>
      </c>
      <c r="B7379">
        <v>44</v>
      </c>
      <c r="C7379">
        <v>5</v>
      </c>
      <c r="D7379">
        <v>10</v>
      </c>
      <c r="E7379" s="3">
        <v>0.04</v>
      </c>
      <c r="F7379" s="4">
        <f>VLOOKUP(B7379,[1]Vendas!A:C,2,FALSE)</f>
        <v>44079</v>
      </c>
      <c r="G7379" t="str">
        <f>VLOOKUP(VLOOKUP(B7379,[1]Vendas!A:C,3,FALSE),[1]Vendedores!A:B,2,FALSE)</f>
        <v>Augusto Carlos</v>
      </c>
      <c r="H7379" t="str">
        <f>VLOOKUP(VLOOKUP(VLOOKUP(B7379,[1]Vendas!A:C,3,FALSE),[1]Vendedores!A:E,5,FALSE),[1]Filiais!A:B,2,FALSE)</f>
        <v>São Paulo</v>
      </c>
      <c r="I7379" s="3">
        <f>VLOOKUP(VLOOKUP(B7379,[1]Vendas!A:C,3,FALSE),[1]Vendedores!A:E,4,FALSE)</f>
        <v>0.08</v>
      </c>
      <c r="J7379" t="str">
        <f>VLOOKUP(C7379,[1]Produtos!A:D,2,FALSE)</f>
        <v>Smartphone</v>
      </c>
      <c r="K7379" s="5">
        <f>VLOOKUP(C7379,[1]Produtos!A:D,3,FALSE)</f>
        <v>3200</v>
      </c>
      <c r="L7379" s="5">
        <f t="shared" si="345"/>
        <v>32000</v>
      </c>
      <c r="M7379" s="5">
        <f t="shared" si="346"/>
        <v>1280</v>
      </c>
      <c r="N7379" s="5">
        <f t="shared" si="347"/>
        <v>30720</v>
      </c>
      <c r="O7379" t="str">
        <f>VLOOKUP(VLOOKUP(C7379,[1]Produtos!A:D,4,FALSE),[1]Categorias!A:B,2,FALSE)</f>
        <v>Celulares</v>
      </c>
    </row>
    <row r="7380" spans="1:15" x14ac:dyDescent="0.3">
      <c r="A7380">
        <v>7379</v>
      </c>
      <c r="B7380">
        <v>1197</v>
      </c>
      <c r="C7380">
        <v>4</v>
      </c>
      <c r="D7380">
        <v>2</v>
      </c>
      <c r="E7380" s="3">
        <v>0.02</v>
      </c>
      <c r="F7380" s="4">
        <f>VLOOKUP(B7380,[1]Vendas!A:C,2,FALSE)</f>
        <v>44188</v>
      </c>
      <c r="G7380" t="str">
        <f>VLOOKUP(VLOOKUP(B7380,[1]Vendas!A:C,3,FALSE),[1]Vendedores!A:B,2,FALSE)</f>
        <v>Solange Almeida</v>
      </c>
      <c r="H7380" t="str">
        <f>VLOOKUP(VLOOKUP(VLOOKUP(B7380,[1]Vendas!A:C,3,FALSE),[1]Vendedores!A:E,5,FALSE),[1]Filiais!A:B,2,FALSE)</f>
        <v>Rio de Janeiro</v>
      </c>
      <c r="I7380" s="3">
        <f>VLOOKUP(VLOOKUP(B7380,[1]Vendas!A:C,3,FALSE),[1]Vendedores!A:E,4,FALSE)</f>
        <v>0.01</v>
      </c>
      <c r="J7380" t="str">
        <f>VLOOKUP(C7380,[1]Produtos!A:D,2,FALSE)</f>
        <v>Mouse</v>
      </c>
      <c r="K7380" s="5">
        <f>VLOOKUP(C7380,[1]Produtos!A:D,3,FALSE)</f>
        <v>75</v>
      </c>
      <c r="L7380" s="5">
        <f t="shared" si="345"/>
        <v>150</v>
      </c>
      <c r="M7380" s="5">
        <f t="shared" si="346"/>
        <v>3</v>
      </c>
      <c r="N7380" s="5">
        <f t="shared" si="347"/>
        <v>147</v>
      </c>
      <c r="O7380" t="str">
        <f>VLOOKUP(VLOOKUP(C7380,[1]Produtos!A:D,4,FALSE),[1]Categorias!A:B,2,FALSE)</f>
        <v>Acessórios</v>
      </c>
    </row>
    <row r="7381" spans="1:15" x14ac:dyDescent="0.3">
      <c r="A7381">
        <v>7380</v>
      </c>
      <c r="B7381">
        <v>1089</v>
      </c>
      <c r="C7381">
        <v>5</v>
      </c>
      <c r="D7381">
        <v>1</v>
      </c>
      <c r="E7381" s="3">
        <v>0</v>
      </c>
      <c r="F7381" s="4">
        <f>VLOOKUP(B7381,[1]Vendas!A:C,2,FALSE)</f>
        <v>44010</v>
      </c>
      <c r="G7381" t="str">
        <f>VLOOKUP(VLOOKUP(B7381,[1]Vendas!A:C,3,FALSE),[1]Vendedores!A:B,2,FALSE)</f>
        <v>Débora Albuquerque</v>
      </c>
      <c r="H7381" t="str">
        <f>VLOOKUP(VLOOKUP(VLOOKUP(B7381,[1]Vendas!A:C,3,FALSE),[1]Vendedores!A:E,5,FALSE),[1]Filiais!A:B,2,FALSE)</f>
        <v>São Paulo</v>
      </c>
      <c r="I7381" s="3">
        <f>VLOOKUP(VLOOKUP(B7381,[1]Vendas!A:C,3,FALSE),[1]Vendedores!A:E,4,FALSE)</f>
        <v>0.02</v>
      </c>
      <c r="J7381" t="str">
        <f>VLOOKUP(C7381,[1]Produtos!A:D,2,FALSE)</f>
        <v>Smartphone</v>
      </c>
      <c r="K7381" s="5">
        <f>VLOOKUP(C7381,[1]Produtos!A:D,3,FALSE)</f>
        <v>3200</v>
      </c>
      <c r="L7381" s="5">
        <f t="shared" si="345"/>
        <v>3200</v>
      </c>
      <c r="M7381" s="5">
        <f t="shared" si="346"/>
        <v>0</v>
      </c>
      <c r="N7381" s="5">
        <f t="shared" si="347"/>
        <v>3200</v>
      </c>
      <c r="O7381" t="str">
        <f>VLOOKUP(VLOOKUP(C7381,[1]Produtos!A:D,4,FALSE),[1]Categorias!A:B,2,FALSE)</f>
        <v>Celulares</v>
      </c>
    </row>
    <row r="7382" spans="1:15" x14ac:dyDescent="0.3">
      <c r="A7382">
        <v>7381</v>
      </c>
      <c r="B7382">
        <v>6</v>
      </c>
      <c r="C7382">
        <v>3</v>
      </c>
      <c r="D7382">
        <v>18</v>
      </c>
      <c r="E7382" s="3">
        <v>0.05</v>
      </c>
      <c r="F7382" s="4">
        <f>VLOOKUP(B7382,[1]Vendas!A:C,2,FALSE)</f>
        <v>44017</v>
      </c>
      <c r="G7382" t="str">
        <f>VLOOKUP(VLOOKUP(B7382,[1]Vendas!A:C,3,FALSE),[1]Vendedores!A:B,2,FALSE)</f>
        <v>Jaqueline de Souza</v>
      </c>
      <c r="H7382" t="str">
        <f>VLOOKUP(VLOOKUP(VLOOKUP(B7382,[1]Vendas!A:C,3,FALSE),[1]Vendedores!A:E,5,FALSE),[1]Filiais!A:B,2,FALSE)</f>
        <v>Minas Gerais</v>
      </c>
      <c r="I7382" s="3">
        <f>VLOOKUP(VLOOKUP(B7382,[1]Vendas!A:C,3,FALSE),[1]Vendedores!A:E,4,FALSE)</f>
        <v>7.0000000000000007E-2</v>
      </c>
      <c r="J7382" t="str">
        <f>VLOOKUP(C7382,[1]Produtos!A:D,2,FALSE)</f>
        <v>Teclado</v>
      </c>
      <c r="K7382" s="5">
        <f>VLOOKUP(C7382,[1]Produtos!A:D,3,FALSE)</f>
        <v>90</v>
      </c>
      <c r="L7382" s="5">
        <f t="shared" si="345"/>
        <v>1620</v>
      </c>
      <c r="M7382" s="5">
        <f t="shared" si="346"/>
        <v>81</v>
      </c>
      <c r="N7382" s="5">
        <f t="shared" si="347"/>
        <v>1539</v>
      </c>
      <c r="O7382" t="str">
        <f>VLOOKUP(VLOOKUP(C7382,[1]Produtos!A:D,4,FALSE),[1]Categorias!A:B,2,FALSE)</f>
        <v>Acessórios</v>
      </c>
    </row>
    <row r="7383" spans="1:15" x14ac:dyDescent="0.3">
      <c r="A7383">
        <v>7382</v>
      </c>
      <c r="B7383">
        <v>678</v>
      </c>
      <c r="C7383">
        <v>7</v>
      </c>
      <c r="D7383">
        <v>6</v>
      </c>
      <c r="E7383" s="3">
        <v>0.02</v>
      </c>
      <c r="F7383" s="4">
        <f>VLOOKUP(B7383,[1]Vendas!A:C,2,FALSE)</f>
        <v>44068</v>
      </c>
      <c r="G7383" t="str">
        <f>VLOOKUP(VLOOKUP(B7383,[1]Vendas!A:C,3,FALSE),[1]Vendedores!A:B,2,FALSE)</f>
        <v>Antônio da Costa</v>
      </c>
      <c r="H7383" t="str">
        <f>VLOOKUP(VLOOKUP(VLOOKUP(B7383,[1]Vendas!A:C,3,FALSE),[1]Vendedores!A:E,5,FALSE),[1]Filiais!A:B,2,FALSE)</f>
        <v>São Paulo</v>
      </c>
      <c r="I7383" s="3">
        <f>VLOOKUP(VLOOKUP(B7383,[1]Vendas!A:C,3,FALSE),[1]Vendedores!A:E,4,FALSE)</f>
        <v>7.0000000000000007E-2</v>
      </c>
      <c r="J7383" t="str">
        <f>VLOOKUP(C7383,[1]Produtos!A:D,2,FALSE)</f>
        <v>Roteador</v>
      </c>
      <c r="K7383" s="5">
        <f>VLOOKUP(C7383,[1]Produtos!A:D,3,FALSE)</f>
        <v>320</v>
      </c>
      <c r="L7383" s="5">
        <f t="shared" si="345"/>
        <v>1920</v>
      </c>
      <c r="M7383" s="5">
        <f t="shared" si="346"/>
        <v>38.4</v>
      </c>
      <c r="N7383" s="5">
        <f t="shared" si="347"/>
        <v>1881.6</v>
      </c>
      <c r="O7383" t="str">
        <f>VLOOKUP(VLOOKUP(C7383,[1]Produtos!A:D,4,FALSE),[1]Categorias!A:B,2,FALSE)</f>
        <v>Hardwares</v>
      </c>
    </row>
    <row r="7384" spans="1:15" x14ac:dyDescent="0.3">
      <c r="A7384">
        <v>7383</v>
      </c>
      <c r="B7384">
        <v>1913</v>
      </c>
      <c r="C7384">
        <v>4</v>
      </c>
      <c r="D7384">
        <v>5</v>
      </c>
      <c r="E7384" s="3">
        <v>0</v>
      </c>
      <c r="F7384" s="4">
        <f>VLOOKUP(B7384,[1]Vendas!A:C,2,FALSE)</f>
        <v>43871</v>
      </c>
      <c r="G7384" t="str">
        <f>VLOOKUP(VLOOKUP(B7384,[1]Vendas!A:C,3,FALSE),[1]Vendedores!A:B,2,FALSE)</f>
        <v>Raimundo Nonato</v>
      </c>
      <c r="H7384" t="str">
        <f>VLOOKUP(VLOOKUP(VLOOKUP(B7384,[1]Vendas!A:C,3,FALSE),[1]Vendedores!A:E,5,FALSE),[1]Filiais!A:B,2,FALSE)</f>
        <v>Minas Gerais</v>
      </c>
      <c r="I7384" s="3">
        <f>VLOOKUP(VLOOKUP(B7384,[1]Vendas!A:C,3,FALSE),[1]Vendedores!A:E,4,FALSE)</f>
        <v>0.02</v>
      </c>
      <c r="J7384" t="str">
        <f>VLOOKUP(C7384,[1]Produtos!A:D,2,FALSE)</f>
        <v>Mouse</v>
      </c>
      <c r="K7384" s="5">
        <f>VLOOKUP(C7384,[1]Produtos!A:D,3,FALSE)</f>
        <v>75</v>
      </c>
      <c r="L7384" s="5">
        <f t="shared" si="345"/>
        <v>375</v>
      </c>
      <c r="M7384" s="5">
        <f t="shared" si="346"/>
        <v>0</v>
      </c>
      <c r="N7384" s="5">
        <f t="shared" si="347"/>
        <v>375</v>
      </c>
      <c r="O7384" t="str">
        <f>VLOOKUP(VLOOKUP(C7384,[1]Produtos!A:D,4,FALSE),[1]Categorias!A:B,2,FALSE)</f>
        <v>Acessórios</v>
      </c>
    </row>
    <row r="7385" spans="1:15" x14ac:dyDescent="0.3">
      <c r="A7385">
        <v>7384</v>
      </c>
      <c r="B7385">
        <v>514</v>
      </c>
      <c r="C7385">
        <v>7</v>
      </c>
      <c r="D7385">
        <v>27</v>
      </c>
      <c r="E7385" s="3">
        <v>0.01</v>
      </c>
      <c r="F7385" s="4">
        <f>VLOOKUP(B7385,[1]Vendas!A:C,2,FALSE)</f>
        <v>43878</v>
      </c>
      <c r="G7385" t="str">
        <f>VLOOKUP(VLOOKUP(B7385,[1]Vendas!A:C,3,FALSE),[1]Vendedores!A:B,2,FALSE)</f>
        <v>Raimundo Nonato</v>
      </c>
      <c r="H7385" t="str">
        <f>VLOOKUP(VLOOKUP(VLOOKUP(B7385,[1]Vendas!A:C,3,FALSE),[1]Vendedores!A:E,5,FALSE),[1]Filiais!A:B,2,FALSE)</f>
        <v>Minas Gerais</v>
      </c>
      <c r="I7385" s="3">
        <f>VLOOKUP(VLOOKUP(B7385,[1]Vendas!A:C,3,FALSE),[1]Vendedores!A:E,4,FALSE)</f>
        <v>0.02</v>
      </c>
      <c r="J7385" t="str">
        <f>VLOOKUP(C7385,[1]Produtos!A:D,2,FALSE)</f>
        <v>Roteador</v>
      </c>
      <c r="K7385" s="5">
        <f>VLOOKUP(C7385,[1]Produtos!A:D,3,FALSE)</f>
        <v>320</v>
      </c>
      <c r="L7385" s="5">
        <f t="shared" si="345"/>
        <v>8640</v>
      </c>
      <c r="M7385" s="5">
        <f t="shared" si="346"/>
        <v>86.4</v>
      </c>
      <c r="N7385" s="5">
        <f t="shared" si="347"/>
        <v>8553.6</v>
      </c>
      <c r="O7385" t="str">
        <f>VLOOKUP(VLOOKUP(C7385,[1]Produtos!A:D,4,FALSE),[1]Categorias!A:B,2,FALSE)</f>
        <v>Hardwares</v>
      </c>
    </row>
    <row r="7386" spans="1:15" x14ac:dyDescent="0.3">
      <c r="A7386">
        <v>7385</v>
      </c>
      <c r="B7386">
        <v>763</v>
      </c>
      <c r="C7386">
        <v>2</v>
      </c>
      <c r="D7386">
        <v>29</v>
      </c>
      <c r="E7386" s="3">
        <v>0.02</v>
      </c>
      <c r="F7386" s="4">
        <f>VLOOKUP(B7386,[1]Vendas!A:C,2,FALSE)</f>
        <v>44134</v>
      </c>
      <c r="G7386" t="str">
        <f>VLOOKUP(VLOOKUP(B7386,[1]Vendas!A:C,3,FALSE),[1]Vendedores!A:B,2,FALSE)</f>
        <v>Jaqueline de Souza</v>
      </c>
      <c r="H7386" t="str">
        <f>VLOOKUP(VLOOKUP(VLOOKUP(B7386,[1]Vendas!A:C,3,FALSE),[1]Vendedores!A:E,5,FALSE),[1]Filiais!A:B,2,FALSE)</f>
        <v>Minas Gerais</v>
      </c>
      <c r="I7386" s="3">
        <f>VLOOKUP(VLOOKUP(B7386,[1]Vendas!A:C,3,FALSE),[1]Vendedores!A:E,4,FALSE)</f>
        <v>7.0000000000000007E-2</v>
      </c>
      <c r="J7386" t="str">
        <f>VLOOKUP(C7386,[1]Produtos!A:D,2,FALSE)</f>
        <v>Impressora</v>
      </c>
      <c r="K7386" s="5">
        <f>VLOOKUP(C7386,[1]Produtos!A:D,3,FALSE)</f>
        <v>2100</v>
      </c>
      <c r="L7386" s="5">
        <f t="shared" si="345"/>
        <v>60900</v>
      </c>
      <c r="M7386" s="5">
        <f t="shared" si="346"/>
        <v>1218</v>
      </c>
      <c r="N7386" s="5">
        <f t="shared" si="347"/>
        <v>59682</v>
      </c>
      <c r="O7386" t="str">
        <f>VLOOKUP(VLOOKUP(C7386,[1]Produtos!A:D,4,FALSE),[1]Categorias!A:B,2,FALSE)</f>
        <v>Hardwares</v>
      </c>
    </row>
    <row r="7387" spans="1:15" x14ac:dyDescent="0.3">
      <c r="A7387">
        <v>7386</v>
      </c>
      <c r="B7387">
        <v>1921</v>
      </c>
      <c r="C7387">
        <v>8</v>
      </c>
      <c r="D7387">
        <v>31</v>
      </c>
      <c r="E7387" s="3">
        <v>0</v>
      </c>
      <c r="F7387" s="4">
        <f>VLOOKUP(B7387,[1]Vendas!A:C,2,FALSE)</f>
        <v>44033</v>
      </c>
      <c r="G7387" t="str">
        <f>VLOOKUP(VLOOKUP(B7387,[1]Vendas!A:C,3,FALSE),[1]Vendedores!A:B,2,FALSE)</f>
        <v>Antônio da Costa</v>
      </c>
      <c r="H7387" t="str">
        <f>VLOOKUP(VLOOKUP(VLOOKUP(B7387,[1]Vendas!A:C,3,FALSE),[1]Vendedores!A:E,5,FALSE),[1]Filiais!A:B,2,FALSE)</f>
        <v>São Paulo</v>
      </c>
      <c r="I7387" s="3">
        <f>VLOOKUP(VLOOKUP(B7387,[1]Vendas!A:C,3,FALSE),[1]Vendedores!A:E,4,FALSE)</f>
        <v>7.0000000000000007E-2</v>
      </c>
      <c r="J7387" t="str">
        <f>VLOOKUP(C7387,[1]Produtos!A:D,2,FALSE)</f>
        <v>Projetor</v>
      </c>
      <c r="K7387" s="5">
        <f>VLOOKUP(C7387,[1]Produtos!A:D,3,FALSE)</f>
        <v>2900</v>
      </c>
      <c r="L7387" s="5">
        <f t="shared" si="345"/>
        <v>89900</v>
      </c>
      <c r="M7387" s="5">
        <f t="shared" si="346"/>
        <v>0</v>
      </c>
      <c r="N7387" s="5">
        <f t="shared" si="347"/>
        <v>89900</v>
      </c>
      <c r="O7387" t="str">
        <f>VLOOKUP(VLOOKUP(C7387,[1]Produtos!A:D,4,FALSE),[1]Categorias!A:B,2,FALSE)</f>
        <v>Hardwares</v>
      </c>
    </row>
    <row r="7388" spans="1:15" x14ac:dyDescent="0.3">
      <c r="A7388">
        <v>7387</v>
      </c>
      <c r="B7388">
        <v>403</v>
      </c>
      <c r="C7388">
        <v>5</v>
      </c>
      <c r="D7388">
        <v>24</v>
      </c>
      <c r="E7388" s="3">
        <v>0.05</v>
      </c>
      <c r="F7388" s="4">
        <f>VLOOKUP(B7388,[1]Vendas!A:C,2,FALSE)</f>
        <v>44044</v>
      </c>
      <c r="G7388" t="str">
        <f>VLOOKUP(VLOOKUP(B7388,[1]Vendas!A:C,3,FALSE),[1]Vendedores!A:B,2,FALSE)</f>
        <v>Jaqueline de Souza</v>
      </c>
      <c r="H7388" t="str">
        <f>VLOOKUP(VLOOKUP(VLOOKUP(B7388,[1]Vendas!A:C,3,FALSE),[1]Vendedores!A:E,5,FALSE),[1]Filiais!A:B,2,FALSE)</f>
        <v>Minas Gerais</v>
      </c>
      <c r="I7388" s="3">
        <f>VLOOKUP(VLOOKUP(B7388,[1]Vendas!A:C,3,FALSE),[1]Vendedores!A:E,4,FALSE)</f>
        <v>7.0000000000000007E-2</v>
      </c>
      <c r="J7388" t="str">
        <f>VLOOKUP(C7388,[1]Produtos!A:D,2,FALSE)</f>
        <v>Smartphone</v>
      </c>
      <c r="K7388" s="5">
        <f>VLOOKUP(C7388,[1]Produtos!A:D,3,FALSE)</f>
        <v>3200</v>
      </c>
      <c r="L7388" s="5">
        <f t="shared" si="345"/>
        <v>76800</v>
      </c>
      <c r="M7388" s="5">
        <f t="shared" si="346"/>
        <v>3840</v>
      </c>
      <c r="N7388" s="5">
        <f t="shared" si="347"/>
        <v>72960</v>
      </c>
      <c r="O7388" t="str">
        <f>VLOOKUP(VLOOKUP(C7388,[1]Produtos!A:D,4,FALSE),[1]Categorias!A:B,2,FALSE)</f>
        <v>Celulares</v>
      </c>
    </row>
    <row r="7389" spans="1:15" x14ac:dyDescent="0.3">
      <c r="A7389">
        <v>7388</v>
      </c>
      <c r="B7389">
        <v>1005</v>
      </c>
      <c r="C7389">
        <v>7</v>
      </c>
      <c r="D7389">
        <v>9</v>
      </c>
      <c r="E7389" s="3">
        <v>0.04</v>
      </c>
      <c r="F7389" s="4">
        <f>VLOOKUP(B7389,[1]Vendas!A:C,2,FALSE)</f>
        <v>44167</v>
      </c>
      <c r="G7389" t="str">
        <f>VLOOKUP(VLOOKUP(B7389,[1]Vendas!A:C,3,FALSE),[1]Vendedores!A:B,2,FALSE)</f>
        <v>Solange Almeida</v>
      </c>
      <c r="H7389" t="str">
        <f>VLOOKUP(VLOOKUP(VLOOKUP(B7389,[1]Vendas!A:C,3,FALSE),[1]Vendedores!A:E,5,FALSE),[1]Filiais!A:B,2,FALSE)</f>
        <v>Rio de Janeiro</v>
      </c>
      <c r="I7389" s="3">
        <f>VLOOKUP(VLOOKUP(B7389,[1]Vendas!A:C,3,FALSE),[1]Vendedores!A:E,4,FALSE)</f>
        <v>0.01</v>
      </c>
      <c r="J7389" t="str">
        <f>VLOOKUP(C7389,[1]Produtos!A:D,2,FALSE)</f>
        <v>Roteador</v>
      </c>
      <c r="K7389" s="5">
        <f>VLOOKUP(C7389,[1]Produtos!A:D,3,FALSE)</f>
        <v>320</v>
      </c>
      <c r="L7389" s="5">
        <f t="shared" si="345"/>
        <v>2880</v>
      </c>
      <c r="M7389" s="5">
        <f t="shared" si="346"/>
        <v>115.2</v>
      </c>
      <c r="N7389" s="5">
        <f t="shared" si="347"/>
        <v>2764.8</v>
      </c>
      <c r="O7389" t="str">
        <f>VLOOKUP(VLOOKUP(C7389,[1]Produtos!A:D,4,FALSE),[1]Categorias!A:B,2,FALSE)</f>
        <v>Hardwares</v>
      </c>
    </row>
    <row r="7390" spans="1:15" x14ac:dyDescent="0.3">
      <c r="A7390">
        <v>7389</v>
      </c>
      <c r="B7390">
        <v>302</v>
      </c>
      <c r="C7390">
        <v>10</v>
      </c>
      <c r="D7390">
        <v>6</v>
      </c>
      <c r="E7390" s="3">
        <v>0.03</v>
      </c>
      <c r="F7390" s="4">
        <f>VLOOKUP(B7390,[1]Vendas!A:C,2,FALSE)</f>
        <v>43853</v>
      </c>
      <c r="G7390" t="str">
        <f>VLOOKUP(VLOOKUP(B7390,[1]Vendas!A:C,3,FALSE),[1]Vendedores!A:B,2,FALSE)</f>
        <v>Augusto Carlos</v>
      </c>
      <c r="H7390" t="str">
        <f>VLOOKUP(VLOOKUP(VLOOKUP(B7390,[1]Vendas!A:C,3,FALSE),[1]Vendedores!A:E,5,FALSE),[1]Filiais!A:B,2,FALSE)</f>
        <v>São Paulo</v>
      </c>
      <c r="I7390" s="3">
        <f>VLOOKUP(VLOOKUP(B7390,[1]Vendas!A:C,3,FALSE),[1]Vendedores!A:E,4,FALSE)</f>
        <v>0.08</v>
      </c>
      <c r="J7390" t="str">
        <f>VLOOKUP(C7390,[1]Produtos!A:D,2,FALSE)</f>
        <v>Caneta</v>
      </c>
      <c r="K7390" s="5">
        <f>VLOOKUP(C7390,[1]Produtos!A:D,3,FALSE)</f>
        <v>15</v>
      </c>
      <c r="L7390" s="5">
        <f t="shared" si="345"/>
        <v>90</v>
      </c>
      <c r="M7390" s="5">
        <f t="shared" si="346"/>
        <v>2.6999999999999997</v>
      </c>
      <c r="N7390" s="5">
        <f t="shared" si="347"/>
        <v>87.3</v>
      </c>
      <c r="O7390" t="str">
        <f>VLOOKUP(VLOOKUP(C7390,[1]Produtos!A:D,4,FALSE),[1]Categorias!A:B,2,FALSE)</f>
        <v>Papelaria</v>
      </c>
    </row>
    <row r="7391" spans="1:15" x14ac:dyDescent="0.3">
      <c r="A7391">
        <v>7390</v>
      </c>
      <c r="B7391">
        <v>1530</v>
      </c>
      <c r="C7391">
        <v>3</v>
      </c>
      <c r="D7391">
        <v>25</v>
      </c>
      <c r="E7391" s="3">
        <v>0.02</v>
      </c>
      <c r="F7391" s="4">
        <f>VLOOKUP(B7391,[1]Vendas!A:C,2,FALSE)</f>
        <v>43992</v>
      </c>
      <c r="G7391" t="str">
        <f>VLOOKUP(VLOOKUP(B7391,[1]Vendas!A:C,3,FALSE),[1]Vendedores!A:B,2,FALSE)</f>
        <v>Jaqueline de Souza</v>
      </c>
      <c r="H7391" t="str">
        <f>VLOOKUP(VLOOKUP(VLOOKUP(B7391,[1]Vendas!A:C,3,FALSE),[1]Vendedores!A:E,5,FALSE),[1]Filiais!A:B,2,FALSE)</f>
        <v>Minas Gerais</v>
      </c>
      <c r="I7391" s="3">
        <f>VLOOKUP(VLOOKUP(B7391,[1]Vendas!A:C,3,FALSE),[1]Vendedores!A:E,4,FALSE)</f>
        <v>7.0000000000000007E-2</v>
      </c>
      <c r="J7391" t="str">
        <f>VLOOKUP(C7391,[1]Produtos!A:D,2,FALSE)</f>
        <v>Teclado</v>
      </c>
      <c r="K7391" s="5">
        <f>VLOOKUP(C7391,[1]Produtos!A:D,3,FALSE)</f>
        <v>90</v>
      </c>
      <c r="L7391" s="5">
        <f t="shared" si="345"/>
        <v>2250</v>
      </c>
      <c r="M7391" s="5">
        <f t="shared" si="346"/>
        <v>45</v>
      </c>
      <c r="N7391" s="5">
        <f t="shared" si="347"/>
        <v>2205</v>
      </c>
      <c r="O7391" t="str">
        <f>VLOOKUP(VLOOKUP(C7391,[1]Produtos!A:D,4,FALSE),[1]Categorias!A:B,2,FALSE)</f>
        <v>Acessórios</v>
      </c>
    </row>
    <row r="7392" spans="1:15" x14ac:dyDescent="0.3">
      <c r="A7392">
        <v>7391</v>
      </c>
      <c r="B7392">
        <v>886</v>
      </c>
      <c r="C7392">
        <v>7</v>
      </c>
      <c r="D7392">
        <v>26</v>
      </c>
      <c r="E7392" s="3">
        <v>0.01</v>
      </c>
      <c r="F7392" s="4">
        <f>VLOOKUP(B7392,[1]Vendas!A:C,2,FALSE)</f>
        <v>43997</v>
      </c>
      <c r="G7392" t="str">
        <f>VLOOKUP(VLOOKUP(B7392,[1]Vendas!A:C,3,FALSE),[1]Vendedores!A:B,2,FALSE)</f>
        <v>Jaqueline de Souza</v>
      </c>
      <c r="H7392" t="str">
        <f>VLOOKUP(VLOOKUP(VLOOKUP(B7392,[1]Vendas!A:C,3,FALSE),[1]Vendedores!A:E,5,FALSE),[1]Filiais!A:B,2,FALSE)</f>
        <v>Minas Gerais</v>
      </c>
      <c r="I7392" s="3">
        <f>VLOOKUP(VLOOKUP(B7392,[1]Vendas!A:C,3,FALSE),[1]Vendedores!A:E,4,FALSE)</f>
        <v>7.0000000000000007E-2</v>
      </c>
      <c r="J7392" t="str">
        <f>VLOOKUP(C7392,[1]Produtos!A:D,2,FALSE)</f>
        <v>Roteador</v>
      </c>
      <c r="K7392" s="5">
        <f>VLOOKUP(C7392,[1]Produtos!A:D,3,FALSE)</f>
        <v>320</v>
      </c>
      <c r="L7392" s="5">
        <f t="shared" si="345"/>
        <v>8320</v>
      </c>
      <c r="M7392" s="5">
        <f t="shared" si="346"/>
        <v>83.2</v>
      </c>
      <c r="N7392" s="5">
        <f t="shared" si="347"/>
        <v>8236.7999999999993</v>
      </c>
      <c r="O7392" t="str">
        <f>VLOOKUP(VLOOKUP(C7392,[1]Produtos!A:D,4,FALSE),[1]Categorias!A:B,2,FALSE)</f>
        <v>Hardwares</v>
      </c>
    </row>
    <row r="7393" spans="1:15" x14ac:dyDescent="0.3">
      <c r="A7393">
        <v>7392</v>
      </c>
      <c r="B7393">
        <v>123</v>
      </c>
      <c r="C7393">
        <v>9</v>
      </c>
      <c r="D7393">
        <v>16</v>
      </c>
      <c r="E7393" s="3">
        <v>0.02</v>
      </c>
      <c r="F7393" s="4">
        <f>VLOOKUP(B7393,[1]Vendas!A:C,2,FALSE)</f>
        <v>44167</v>
      </c>
      <c r="G7393" t="str">
        <f>VLOOKUP(VLOOKUP(B7393,[1]Vendas!A:C,3,FALSE),[1]Vendedores!A:B,2,FALSE)</f>
        <v>Jaqueline de Souza</v>
      </c>
      <c r="H7393" t="str">
        <f>VLOOKUP(VLOOKUP(VLOOKUP(B7393,[1]Vendas!A:C,3,FALSE),[1]Vendedores!A:E,5,FALSE),[1]Filiais!A:B,2,FALSE)</f>
        <v>Minas Gerais</v>
      </c>
      <c r="I7393" s="3">
        <f>VLOOKUP(VLOOKUP(B7393,[1]Vendas!A:C,3,FALSE),[1]Vendedores!A:E,4,FALSE)</f>
        <v>7.0000000000000007E-2</v>
      </c>
      <c r="J7393" t="str">
        <f>VLOOKUP(C7393,[1]Produtos!A:D,2,FALSE)</f>
        <v>Papel A4</v>
      </c>
      <c r="K7393" s="5">
        <f>VLOOKUP(C7393,[1]Produtos!A:D,3,FALSE)</f>
        <v>90</v>
      </c>
      <c r="L7393" s="5">
        <f t="shared" si="345"/>
        <v>1440</v>
      </c>
      <c r="M7393" s="5">
        <f t="shared" si="346"/>
        <v>28.8</v>
      </c>
      <c r="N7393" s="5">
        <f t="shared" si="347"/>
        <v>1411.2</v>
      </c>
      <c r="O7393" t="str">
        <f>VLOOKUP(VLOOKUP(C7393,[1]Produtos!A:D,4,FALSE),[1]Categorias!A:B,2,FALSE)</f>
        <v>Papelaria</v>
      </c>
    </row>
    <row r="7394" spans="1:15" x14ac:dyDescent="0.3">
      <c r="A7394">
        <v>7393</v>
      </c>
      <c r="B7394">
        <v>706</v>
      </c>
      <c r="C7394">
        <v>7</v>
      </c>
      <c r="D7394">
        <v>30</v>
      </c>
      <c r="E7394" s="3">
        <v>0.03</v>
      </c>
      <c r="F7394" s="4">
        <f>VLOOKUP(B7394,[1]Vendas!A:C,2,FALSE)</f>
        <v>43928</v>
      </c>
      <c r="G7394" t="str">
        <f>VLOOKUP(VLOOKUP(B7394,[1]Vendas!A:C,3,FALSE),[1]Vendedores!A:B,2,FALSE)</f>
        <v>Débora Albuquerque</v>
      </c>
      <c r="H7394" t="str">
        <f>VLOOKUP(VLOOKUP(VLOOKUP(B7394,[1]Vendas!A:C,3,FALSE),[1]Vendedores!A:E,5,FALSE),[1]Filiais!A:B,2,FALSE)</f>
        <v>São Paulo</v>
      </c>
      <c r="I7394" s="3">
        <f>VLOOKUP(VLOOKUP(B7394,[1]Vendas!A:C,3,FALSE),[1]Vendedores!A:E,4,FALSE)</f>
        <v>0.02</v>
      </c>
      <c r="J7394" t="str">
        <f>VLOOKUP(C7394,[1]Produtos!A:D,2,FALSE)</f>
        <v>Roteador</v>
      </c>
      <c r="K7394" s="5">
        <f>VLOOKUP(C7394,[1]Produtos!A:D,3,FALSE)</f>
        <v>320</v>
      </c>
      <c r="L7394" s="5">
        <f t="shared" si="345"/>
        <v>9600</v>
      </c>
      <c r="M7394" s="5">
        <f t="shared" si="346"/>
        <v>288</v>
      </c>
      <c r="N7394" s="5">
        <f t="shared" si="347"/>
        <v>9312</v>
      </c>
      <c r="O7394" t="str">
        <f>VLOOKUP(VLOOKUP(C7394,[1]Produtos!A:D,4,FALSE),[1]Categorias!A:B,2,FALSE)</f>
        <v>Hardwares</v>
      </c>
    </row>
    <row r="7395" spans="1:15" x14ac:dyDescent="0.3">
      <c r="A7395">
        <v>7394</v>
      </c>
      <c r="B7395">
        <v>130</v>
      </c>
      <c r="C7395">
        <v>7</v>
      </c>
      <c r="D7395">
        <v>21</v>
      </c>
      <c r="E7395" s="3">
        <v>0.03</v>
      </c>
      <c r="F7395" s="4">
        <f>VLOOKUP(B7395,[1]Vendas!A:C,2,FALSE)</f>
        <v>43888</v>
      </c>
      <c r="G7395" t="str">
        <f>VLOOKUP(VLOOKUP(B7395,[1]Vendas!A:C,3,FALSE),[1]Vendedores!A:B,2,FALSE)</f>
        <v>Solange Almeida</v>
      </c>
      <c r="H7395" t="str">
        <f>VLOOKUP(VLOOKUP(VLOOKUP(B7395,[1]Vendas!A:C,3,FALSE),[1]Vendedores!A:E,5,FALSE),[1]Filiais!A:B,2,FALSE)</f>
        <v>Rio de Janeiro</v>
      </c>
      <c r="I7395" s="3">
        <f>VLOOKUP(VLOOKUP(B7395,[1]Vendas!A:C,3,FALSE),[1]Vendedores!A:E,4,FALSE)</f>
        <v>0.01</v>
      </c>
      <c r="J7395" t="str">
        <f>VLOOKUP(C7395,[1]Produtos!A:D,2,FALSE)</f>
        <v>Roteador</v>
      </c>
      <c r="K7395" s="5">
        <f>VLOOKUP(C7395,[1]Produtos!A:D,3,FALSE)</f>
        <v>320</v>
      </c>
      <c r="L7395" s="5">
        <f t="shared" si="345"/>
        <v>6720</v>
      </c>
      <c r="M7395" s="5">
        <f t="shared" si="346"/>
        <v>201.6</v>
      </c>
      <c r="N7395" s="5">
        <f t="shared" si="347"/>
        <v>6518.4</v>
      </c>
      <c r="O7395" t="str">
        <f>VLOOKUP(VLOOKUP(C7395,[1]Produtos!A:D,4,FALSE),[1]Categorias!A:B,2,FALSE)</f>
        <v>Hardwares</v>
      </c>
    </row>
    <row r="7396" spans="1:15" x14ac:dyDescent="0.3">
      <c r="A7396">
        <v>7395</v>
      </c>
      <c r="B7396">
        <v>484</v>
      </c>
      <c r="C7396">
        <v>8</v>
      </c>
      <c r="D7396">
        <v>30</v>
      </c>
      <c r="E7396" s="3">
        <v>0.03</v>
      </c>
      <c r="F7396" s="4">
        <f>VLOOKUP(B7396,[1]Vendas!A:C,2,FALSE)</f>
        <v>44080</v>
      </c>
      <c r="G7396" t="str">
        <f>VLOOKUP(VLOOKUP(B7396,[1]Vendas!A:C,3,FALSE),[1]Vendedores!A:B,2,FALSE)</f>
        <v>Augusto Carlos</v>
      </c>
      <c r="H7396" t="str">
        <f>VLOOKUP(VLOOKUP(VLOOKUP(B7396,[1]Vendas!A:C,3,FALSE),[1]Vendedores!A:E,5,FALSE),[1]Filiais!A:B,2,FALSE)</f>
        <v>São Paulo</v>
      </c>
      <c r="I7396" s="3">
        <f>VLOOKUP(VLOOKUP(B7396,[1]Vendas!A:C,3,FALSE),[1]Vendedores!A:E,4,FALSE)</f>
        <v>0.08</v>
      </c>
      <c r="J7396" t="str">
        <f>VLOOKUP(C7396,[1]Produtos!A:D,2,FALSE)</f>
        <v>Projetor</v>
      </c>
      <c r="K7396" s="5">
        <f>VLOOKUP(C7396,[1]Produtos!A:D,3,FALSE)</f>
        <v>2900</v>
      </c>
      <c r="L7396" s="5">
        <f t="shared" si="345"/>
        <v>87000</v>
      </c>
      <c r="M7396" s="5">
        <f t="shared" si="346"/>
        <v>2610</v>
      </c>
      <c r="N7396" s="5">
        <f t="shared" si="347"/>
        <v>84390</v>
      </c>
      <c r="O7396" t="str">
        <f>VLOOKUP(VLOOKUP(C7396,[1]Produtos!A:D,4,FALSE),[1]Categorias!A:B,2,FALSE)</f>
        <v>Hardwares</v>
      </c>
    </row>
    <row r="7397" spans="1:15" x14ac:dyDescent="0.3">
      <c r="A7397">
        <v>7396</v>
      </c>
      <c r="B7397">
        <v>1716</v>
      </c>
      <c r="C7397">
        <v>5</v>
      </c>
      <c r="D7397">
        <v>19</v>
      </c>
      <c r="E7397" s="3">
        <v>0.02</v>
      </c>
      <c r="F7397" s="4">
        <f>VLOOKUP(B7397,[1]Vendas!A:C,2,FALSE)</f>
        <v>44035</v>
      </c>
      <c r="G7397" t="str">
        <f>VLOOKUP(VLOOKUP(B7397,[1]Vendas!A:C,3,FALSE),[1]Vendedores!A:B,2,FALSE)</f>
        <v>Filipe de Tarso</v>
      </c>
      <c r="H7397" t="str">
        <f>VLOOKUP(VLOOKUP(VLOOKUP(B7397,[1]Vendas!A:C,3,FALSE),[1]Vendedores!A:E,5,FALSE),[1]Filiais!A:B,2,FALSE)</f>
        <v>Rio de Janeiro</v>
      </c>
      <c r="I7397" s="3">
        <f>VLOOKUP(VLOOKUP(B7397,[1]Vendas!A:C,3,FALSE),[1]Vendedores!A:E,4,FALSE)</f>
        <v>0.04</v>
      </c>
      <c r="J7397" t="str">
        <f>VLOOKUP(C7397,[1]Produtos!A:D,2,FALSE)</f>
        <v>Smartphone</v>
      </c>
      <c r="K7397" s="5">
        <f>VLOOKUP(C7397,[1]Produtos!A:D,3,FALSE)</f>
        <v>3200</v>
      </c>
      <c r="L7397" s="5">
        <f t="shared" si="345"/>
        <v>60800</v>
      </c>
      <c r="M7397" s="5">
        <f t="shared" si="346"/>
        <v>1216</v>
      </c>
      <c r="N7397" s="5">
        <f t="shared" si="347"/>
        <v>59584</v>
      </c>
      <c r="O7397" t="str">
        <f>VLOOKUP(VLOOKUP(C7397,[1]Produtos!A:D,4,FALSE),[1]Categorias!A:B,2,FALSE)</f>
        <v>Celulares</v>
      </c>
    </row>
    <row r="7398" spans="1:15" x14ac:dyDescent="0.3">
      <c r="A7398">
        <v>7397</v>
      </c>
      <c r="B7398">
        <v>927</v>
      </c>
      <c r="C7398">
        <v>7</v>
      </c>
      <c r="D7398">
        <v>5</v>
      </c>
      <c r="E7398" s="3">
        <v>0</v>
      </c>
      <c r="F7398" s="4">
        <f>VLOOKUP(B7398,[1]Vendas!A:C,2,FALSE)</f>
        <v>44100</v>
      </c>
      <c r="G7398" t="str">
        <f>VLOOKUP(VLOOKUP(B7398,[1]Vendas!A:C,3,FALSE),[1]Vendedores!A:B,2,FALSE)</f>
        <v>Almira Buarque</v>
      </c>
      <c r="H7398" t="str">
        <f>VLOOKUP(VLOOKUP(VLOOKUP(B7398,[1]Vendas!A:C,3,FALSE),[1]Vendedores!A:E,5,FALSE),[1]Filiais!A:B,2,FALSE)</f>
        <v>Rio de Janeiro</v>
      </c>
      <c r="I7398" s="3">
        <f>VLOOKUP(VLOOKUP(B7398,[1]Vendas!A:C,3,FALSE),[1]Vendedores!A:E,4,FALSE)</f>
        <v>0.04</v>
      </c>
      <c r="J7398" t="str">
        <f>VLOOKUP(C7398,[1]Produtos!A:D,2,FALSE)</f>
        <v>Roteador</v>
      </c>
      <c r="K7398" s="5">
        <f>VLOOKUP(C7398,[1]Produtos!A:D,3,FALSE)</f>
        <v>320</v>
      </c>
      <c r="L7398" s="5">
        <f t="shared" si="345"/>
        <v>1600</v>
      </c>
      <c r="M7398" s="5">
        <f t="shared" si="346"/>
        <v>0</v>
      </c>
      <c r="N7398" s="5">
        <f t="shared" si="347"/>
        <v>1600</v>
      </c>
      <c r="O7398" t="str">
        <f>VLOOKUP(VLOOKUP(C7398,[1]Produtos!A:D,4,FALSE),[1]Categorias!A:B,2,FALSE)</f>
        <v>Hardwares</v>
      </c>
    </row>
    <row r="7399" spans="1:15" x14ac:dyDescent="0.3">
      <c r="A7399">
        <v>7398</v>
      </c>
      <c r="B7399">
        <v>687</v>
      </c>
      <c r="C7399">
        <v>1</v>
      </c>
      <c r="D7399">
        <v>12</v>
      </c>
      <c r="E7399" s="3">
        <v>0.02</v>
      </c>
      <c r="F7399" s="4">
        <f>VLOOKUP(B7399,[1]Vendas!A:C,2,FALSE)</f>
        <v>43895</v>
      </c>
      <c r="G7399" t="str">
        <f>VLOOKUP(VLOOKUP(B7399,[1]Vendas!A:C,3,FALSE),[1]Vendedores!A:B,2,FALSE)</f>
        <v>Solange Almeida</v>
      </c>
      <c r="H7399" t="str">
        <f>VLOOKUP(VLOOKUP(VLOOKUP(B7399,[1]Vendas!A:C,3,FALSE),[1]Vendedores!A:E,5,FALSE),[1]Filiais!A:B,2,FALSE)</f>
        <v>Rio de Janeiro</v>
      </c>
      <c r="I7399" s="3">
        <f>VLOOKUP(VLOOKUP(B7399,[1]Vendas!A:C,3,FALSE),[1]Vendedores!A:E,4,FALSE)</f>
        <v>0.01</v>
      </c>
      <c r="J7399" t="str">
        <f>VLOOKUP(C7399,[1]Produtos!A:D,2,FALSE)</f>
        <v>Computador desktop</v>
      </c>
      <c r="K7399" s="5">
        <f>VLOOKUP(C7399,[1]Produtos!A:D,3,FALSE)</f>
        <v>5200</v>
      </c>
      <c r="L7399" s="5">
        <f t="shared" si="345"/>
        <v>62400</v>
      </c>
      <c r="M7399" s="5">
        <f t="shared" si="346"/>
        <v>1248</v>
      </c>
      <c r="N7399" s="5">
        <f t="shared" si="347"/>
        <v>61152</v>
      </c>
      <c r="O7399" t="str">
        <f>VLOOKUP(VLOOKUP(C7399,[1]Produtos!A:D,4,FALSE),[1]Categorias!A:B,2,FALSE)</f>
        <v>Hardwares</v>
      </c>
    </row>
    <row r="7400" spans="1:15" x14ac:dyDescent="0.3">
      <c r="A7400">
        <v>7399</v>
      </c>
      <c r="B7400">
        <v>1743</v>
      </c>
      <c r="C7400">
        <v>10</v>
      </c>
      <c r="D7400">
        <v>15</v>
      </c>
      <c r="E7400" s="3">
        <v>0.01</v>
      </c>
      <c r="F7400" s="4">
        <f>VLOOKUP(B7400,[1]Vendas!A:C,2,FALSE)</f>
        <v>43996</v>
      </c>
      <c r="G7400" t="str">
        <f>VLOOKUP(VLOOKUP(B7400,[1]Vendas!A:C,3,FALSE),[1]Vendedores!A:B,2,FALSE)</f>
        <v>Fernanda Vasconcelos</v>
      </c>
      <c r="H7400" t="str">
        <f>VLOOKUP(VLOOKUP(VLOOKUP(B7400,[1]Vendas!A:C,3,FALSE),[1]Vendedores!A:E,5,FALSE),[1]Filiais!A:B,2,FALSE)</f>
        <v>Minas Gerais</v>
      </c>
      <c r="I7400" s="3">
        <f>VLOOKUP(VLOOKUP(B7400,[1]Vendas!A:C,3,FALSE),[1]Vendedores!A:E,4,FALSE)</f>
        <v>0.04</v>
      </c>
      <c r="J7400" t="str">
        <f>VLOOKUP(C7400,[1]Produtos!A:D,2,FALSE)</f>
        <v>Caneta</v>
      </c>
      <c r="K7400" s="5">
        <f>VLOOKUP(C7400,[1]Produtos!A:D,3,FALSE)</f>
        <v>15</v>
      </c>
      <c r="L7400" s="5">
        <f t="shared" si="345"/>
        <v>225</v>
      </c>
      <c r="M7400" s="5">
        <f t="shared" si="346"/>
        <v>2.25</v>
      </c>
      <c r="N7400" s="5">
        <f t="shared" si="347"/>
        <v>222.75</v>
      </c>
      <c r="O7400" t="str">
        <f>VLOOKUP(VLOOKUP(C7400,[1]Produtos!A:D,4,FALSE),[1]Categorias!A:B,2,FALSE)</f>
        <v>Papelaria</v>
      </c>
    </row>
    <row r="7401" spans="1:15" x14ac:dyDescent="0.3">
      <c r="A7401">
        <v>7400</v>
      </c>
      <c r="B7401">
        <v>163</v>
      </c>
      <c r="C7401">
        <v>3</v>
      </c>
      <c r="D7401">
        <v>22</v>
      </c>
      <c r="E7401" s="3">
        <v>0.03</v>
      </c>
      <c r="F7401" s="4">
        <f>VLOOKUP(B7401,[1]Vendas!A:C,2,FALSE)</f>
        <v>44162</v>
      </c>
      <c r="G7401" t="str">
        <f>VLOOKUP(VLOOKUP(B7401,[1]Vendas!A:C,3,FALSE),[1]Vendedores!A:B,2,FALSE)</f>
        <v>Débora Albuquerque</v>
      </c>
      <c r="H7401" t="str">
        <f>VLOOKUP(VLOOKUP(VLOOKUP(B7401,[1]Vendas!A:C,3,FALSE),[1]Vendedores!A:E,5,FALSE),[1]Filiais!A:B,2,FALSE)</f>
        <v>São Paulo</v>
      </c>
      <c r="I7401" s="3">
        <f>VLOOKUP(VLOOKUP(B7401,[1]Vendas!A:C,3,FALSE),[1]Vendedores!A:E,4,FALSE)</f>
        <v>0.02</v>
      </c>
      <c r="J7401" t="str">
        <f>VLOOKUP(C7401,[1]Produtos!A:D,2,FALSE)</f>
        <v>Teclado</v>
      </c>
      <c r="K7401" s="5">
        <f>VLOOKUP(C7401,[1]Produtos!A:D,3,FALSE)</f>
        <v>90</v>
      </c>
      <c r="L7401" s="5">
        <f t="shared" si="345"/>
        <v>1980</v>
      </c>
      <c r="M7401" s="5">
        <f t="shared" si="346"/>
        <v>59.4</v>
      </c>
      <c r="N7401" s="5">
        <f t="shared" si="347"/>
        <v>1920.6</v>
      </c>
      <c r="O7401" t="str">
        <f>VLOOKUP(VLOOKUP(C7401,[1]Produtos!A:D,4,FALSE),[1]Categorias!A:B,2,FALSE)</f>
        <v>Acessórios</v>
      </c>
    </row>
    <row r="7402" spans="1:15" x14ac:dyDescent="0.3">
      <c r="A7402">
        <v>7401</v>
      </c>
      <c r="B7402">
        <v>930</v>
      </c>
      <c r="C7402">
        <v>6</v>
      </c>
      <c r="D7402">
        <v>23</v>
      </c>
      <c r="E7402" s="3">
        <v>0.04</v>
      </c>
      <c r="F7402" s="4">
        <f>VLOOKUP(B7402,[1]Vendas!A:C,2,FALSE)</f>
        <v>43975</v>
      </c>
      <c r="G7402" t="str">
        <f>VLOOKUP(VLOOKUP(B7402,[1]Vendas!A:C,3,FALSE),[1]Vendedores!A:B,2,FALSE)</f>
        <v>Solange Almeida</v>
      </c>
      <c r="H7402" t="str">
        <f>VLOOKUP(VLOOKUP(VLOOKUP(B7402,[1]Vendas!A:C,3,FALSE),[1]Vendedores!A:E,5,FALSE),[1]Filiais!A:B,2,FALSE)</f>
        <v>Rio de Janeiro</v>
      </c>
      <c r="I7402" s="3">
        <f>VLOOKUP(VLOOKUP(B7402,[1]Vendas!A:C,3,FALSE),[1]Vendedores!A:E,4,FALSE)</f>
        <v>0.01</v>
      </c>
      <c r="J7402" t="str">
        <f>VLOOKUP(C7402,[1]Produtos!A:D,2,FALSE)</f>
        <v>Carregador para celular</v>
      </c>
      <c r="K7402" s="5">
        <f>VLOOKUP(C7402,[1]Produtos!A:D,3,FALSE)</f>
        <v>150</v>
      </c>
      <c r="L7402" s="5">
        <f t="shared" si="345"/>
        <v>3450</v>
      </c>
      <c r="M7402" s="5">
        <f t="shared" si="346"/>
        <v>138</v>
      </c>
      <c r="N7402" s="5">
        <f t="shared" si="347"/>
        <v>3312</v>
      </c>
      <c r="O7402" t="str">
        <f>VLOOKUP(VLOOKUP(C7402,[1]Produtos!A:D,4,FALSE),[1]Categorias!A:B,2,FALSE)</f>
        <v>Celulares</v>
      </c>
    </row>
    <row r="7403" spans="1:15" x14ac:dyDescent="0.3">
      <c r="A7403">
        <v>7402</v>
      </c>
      <c r="B7403">
        <v>315</v>
      </c>
      <c r="C7403">
        <v>6</v>
      </c>
      <c r="D7403">
        <v>13</v>
      </c>
      <c r="E7403" s="3">
        <v>0.05</v>
      </c>
      <c r="F7403" s="4">
        <f>VLOOKUP(B7403,[1]Vendas!A:C,2,FALSE)</f>
        <v>43928</v>
      </c>
      <c r="G7403" t="str">
        <f>VLOOKUP(VLOOKUP(B7403,[1]Vendas!A:C,3,FALSE),[1]Vendedores!A:B,2,FALSE)</f>
        <v>Jaqueline de Souza</v>
      </c>
      <c r="H7403" t="str">
        <f>VLOOKUP(VLOOKUP(VLOOKUP(B7403,[1]Vendas!A:C,3,FALSE),[1]Vendedores!A:E,5,FALSE),[1]Filiais!A:B,2,FALSE)</f>
        <v>Minas Gerais</v>
      </c>
      <c r="I7403" s="3">
        <f>VLOOKUP(VLOOKUP(B7403,[1]Vendas!A:C,3,FALSE),[1]Vendedores!A:E,4,FALSE)</f>
        <v>7.0000000000000007E-2</v>
      </c>
      <c r="J7403" t="str">
        <f>VLOOKUP(C7403,[1]Produtos!A:D,2,FALSE)</f>
        <v>Carregador para celular</v>
      </c>
      <c r="K7403" s="5">
        <f>VLOOKUP(C7403,[1]Produtos!A:D,3,FALSE)</f>
        <v>150</v>
      </c>
      <c r="L7403" s="5">
        <f t="shared" si="345"/>
        <v>1950</v>
      </c>
      <c r="M7403" s="5">
        <f t="shared" si="346"/>
        <v>97.5</v>
      </c>
      <c r="N7403" s="5">
        <f t="shared" si="347"/>
        <v>1852.5</v>
      </c>
      <c r="O7403" t="str">
        <f>VLOOKUP(VLOOKUP(C7403,[1]Produtos!A:D,4,FALSE),[1]Categorias!A:B,2,FALSE)</f>
        <v>Celulares</v>
      </c>
    </row>
    <row r="7404" spans="1:15" x14ac:dyDescent="0.3">
      <c r="A7404">
        <v>7403</v>
      </c>
      <c r="B7404">
        <v>903</v>
      </c>
      <c r="C7404">
        <v>9</v>
      </c>
      <c r="D7404">
        <v>22</v>
      </c>
      <c r="E7404" s="3">
        <v>0.04</v>
      </c>
      <c r="F7404" s="4">
        <f>VLOOKUP(B7404,[1]Vendas!A:C,2,FALSE)</f>
        <v>44094</v>
      </c>
      <c r="G7404" t="str">
        <f>VLOOKUP(VLOOKUP(B7404,[1]Vendas!A:C,3,FALSE),[1]Vendedores!A:B,2,FALSE)</f>
        <v>Almira Buarque</v>
      </c>
      <c r="H7404" t="str">
        <f>VLOOKUP(VLOOKUP(VLOOKUP(B7404,[1]Vendas!A:C,3,FALSE),[1]Vendedores!A:E,5,FALSE),[1]Filiais!A:B,2,FALSE)</f>
        <v>Rio de Janeiro</v>
      </c>
      <c r="I7404" s="3">
        <f>VLOOKUP(VLOOKUP(B7404,[1]Vendas!A:C,3,FALSE),[1]Vendedores!A:E,4,FALSE)</f>
        <v>0.04</v>
      </c>
      <c r="J7404" t="str">
        <f>VLOOKUP(C7404,[1]Produtos!A:D,2,FALSE)</f>
        <v>Papel A4</v>
      </c>
      <c r="K7404" s="5">
        <f>VLOOKUP(C7404,[1]Produtos!A:D,3,FALSE)</f>
        <v>90</v>
      </c>
      <c r="L7404" s="5">
        <f t="shared" si="345"/>
        <v>1980</v>
      </c>
      <c r="M7404" s="5">
        <f t="shared" si="346"/>
        <v>79.2</v>
      </c>
      <c r="N7404" s="5">
        <f t="shared" si="347"/>
        <v>1900.8</v>
      </c>
      <c r="O7404" t="str">
        <f>VLOOKUP(VLOOKUP(C7404,[1]Produtos!A:D,4,FALSE),[1]Categorias!A:B,2,FALSE)</f>
        <v>Papelaria</v>
      </c>
    </row>
    <row r="7405" spans="1:15" x14ac:dyDescent="0.3">
      <c r="A7405">
        <v>7404</v>
      </c>
      <c r="B7405">
        <v>5</v>
      </c>
      <c r="C7405">
        <v>5</v>
      </c>
      <c r="D7405">
        <v>9</v>
      </c>
      <c r="E7405" s="3">
        <v>0</v>
      </c>
      <c r="F7405" s="4">
        <f>VLOOKUP(B7405,[1]Vendas!A:C,2,FALSE)</f>
        <v>43914</v>
      </c>
      <c r="G7405" t="str">
        <f>VLOOKUP(VLOOKUP(B7405,[1]Vendas!A:C,3,FALSE),[1]Vendedores!A:B,2,FALSE)</f>
        <v>Rubens Lopes</v>
      </c>
      <c r="H7405" t="str">
        <f>VLOOKUP(VLOOKUP(VLOOKUP(B7405,[1]Vendas!A:C,3,FALSE),[1]Vendedores!A:E,5,FALSE),[1]Filiais!A:B,2,FALSE)</f>
        <v>Minas Gerais</v>
      </c>
      <c r="I7405" s="3">
        <f>VLOOKUP(VLOOKUP(B7405,[1]Vendas!A:C,3,FALSE),[1]Vendedores!A:E,4,FALSE)</f>
        <v>0.02</v>
      </c>
      <c r="J7405" t="str">
        <f>VLOOKUP(C7405,[1]Produtos!A:D,2,FALSE)</f>
        <v>Smartphone</v>
      </c>
      <c r="K7405" s="5">
        <f>VLOOKUP(C7405,[1]Produtos!A:D,3,FALSE)</f>
        <v>3200</v>
      </c>
      <c r="L7405" s="5">
        <f t="shared" si="345"/>
        <v>28800</v>
      </c>
      <c r="M7405" s="5">
        <f t="shared" si="346"/>
        <v>0</v>
      </c>
      <c r="N7405" s="5">
        <f t="shared" si="347"/>
        <v>28800</v>
      </c>
      <c r="O7405" t="str">
        <f>VLOOKUP(VLOOKUP(C7405,[1]Produtos!A:D,4,FALSE),[1]Categorias!A:B,2,FALSE)</f>
        <v>Celulares</v>
      </c>
    </row>
    <row r="7406" spans="1:15" x14ac:dyDescent="0.3">
      <c r="A7406">
        <v>7405</v>
      </c>
      <c r="B7406">
        <v>1243</v>
      </c>
      <c r="C7406">
        <v>4</v>
      </c>
      <c r="D7406">
        <v>32</v>
      </c>
      <c r="E7406" s="3">
        <v>0.01</v>
      </c>
      <c r="F7406" s="4">
        <f>VLOOKUP(B7406,[1]Vendas!A:C,2,FALSE)</f>
        <v>43890</v>
      </c>
      <c r="G7406" t="str">
        <f>VLOOKUP(VLOOKUP(B7406,[1]Vendas!A:C,3,FALSE),[1]Vendedores!A:B,2,FALSE)</f>
        <v>Augusto Carlos</v>
      </c>
      <c r="H7406" t="str">
        <f>VLOOKUP(VLOOKUP(VLOOKUP(B7406,[1]Vendas!A:C,3,FALSE),[1]Vendedores!A:E,5,FALSE),[1]Filiais!A:B,2,FALSE)</f>
        <v>São Paulo</v>
      </c>
      <c r="I7406" s="3">
        <f>VLOOKUP(VLOOKUP(B7406,[1]Vendas!A:C,3,FALSE),[1]Vendedores!A:E,4,FALSE)</f>
        <v>0.08</v>
      </c>
      <c r="J7406" t="str">
        <f>VLOOKUP(C7406,[1]Produtos!A:D,2,FALSE)</f>
        <v>Mouse</v>
      </c>
      <c r="K7406" s="5">
        <f>VLOOKUP(C7406,[1]Produtos!A:D,3,FALSE)</f>
        <v>75</v>
      </c>
      <c r="L7406" s="5">
        <f t="shared" si="345"/>
        <v>2400</v>
      </c>
      <c r="M7406" s="5">
        <f t="shared" si="346"/>
        <v>24</v>
      </c>
      <c r="N7406" s="5">
        <f t="shared" si="347"/>
        <v>2376</v>
      </c>
      <c r="O7406" t="str">
        <f>VLOOKUP(VLOOKUP(C7406,[1]Produtos!A:D,4,FALSE),[1]Categorias!A:B,2,FALSE)</f>
        <v>Acessórios</v>
      </c>
    </row>
    <row r="7407" spans="1:15" x14ac:dyDescent="0.3">
      <c r="A7407">
        <v>7406</v>
      </c>
      <c r="B7407">
        <v>1655</v>
      </c>
      <c r="C7407">
        <v>5</v>
      </c>
      <c r="D7407">
        <v>21</v>
      </c>
      <c r="E7407" s="3">
        <v>0.02</v>
      </c>
      <c r="F7407" s="4">
        <f>VLOOKUP(B7407,[1]Vendas!A:C,2,FALSE)</f>
        <v>44181</v>
      </c>
      <c r="G7407" t="str">
        <f>VLOOKUP(VLOOKUP(B7407,[1]Vendas!A:C,3,FALSE),[1]Vendedores!A:B,2,FALSE)</f>
        <v>Solange Almeida</v>
      </c>
      <c r="H7407" t="str">
        <f>VLOOKUP(VLOOKUP(VLOOKUP(B7407,[1]Vendas!A:C,3,FALSE),[1]Vendedores!A:E,5,FALSE),[1]Filiais!A:B,2,FALSE)</f>
        <v>Rio de Janeiro</v>
      </c>
      <c r="I7407" s="3">
        <f>VLOOKUP(VLOOKUP(B7407,[1]Vendas!A:C,3,FALSE),[1]Vendedores!A:E,4,FALSE)</f>
        <v>0.01</v>
      </c>
      <c r="J7407" t="str">
        <f>VLOOKUP(C7407,[1]Produtos!A:D,2,FALSE)</f>
        <v>Smartphone</v>
      </c>
      <c r="K7407" s="5">
        <f>VLOOKUP(C7407,[1]Produtos!A:D,3,FALSE)</f>
        <v>3200</v>
      </c>
      <c r="L7407" s="5">
        <f t="shared" si="345"/>
        <v>67200</v>
      </c>
      <c r="M7407" s="5">
        <f t="shared" si="346"/>
        <v>1344</v>
      </c>
      <c r="N7407" s="5">
        <f t="shared" si="347"/>
        <v>65856</v>
      </c>
      <c r="O7407" t="str">
        <f>VLOOKUP(VLOOKUP(C7407,[1]Produtos!A:D,4,FALSE),[1]Categorias!A:B,2,FALSE)</f>
        <v>Celulares</v>
      </c>
    </row>
    <row r="7408" spans="1:15" x14ac:dyDescent="0.3">
      <c r="A7408">
        <v>7407</v>
      </c>
      <c r="B7408">
        <v>1492</v>
      </c>
      <c r="C7408">
        <v>1</v>
      </c>
      <c r="D7408">
        <v>13</v>
      </c>
      <c r="E7408" s="3">
        <v>0</v>
      </c>
      <c r="F7408" s="4">
        <f>VLOOKUP(B7408,[1]Vendas!A:C,2,FALSE)</f>
        <v>44027</v>
      </c>
      <c r="G7408" t="str">
        <f>VLOOKUP(VLOOKUP(B7408,[1]Vendas!A:C,3,FALSE),[1]Vendedores!A:B,2,FALSE)</f>
        <v>Filipe de Tarso</v>
      </c>
      <c r="H7408" t="str">
        <f>VLOOKUP(VLOOKUP(VLOOKUP(B7408,[1]Vendas!A:C,3,FALSE),[1]Vendedores!A:E,5,FALSE),[1]Filiais!A:B,2,FALSE)</f>
        <v>Rio de Janeiro</v>
      </c>
      <c r="I7408" s="3">
        <f>VLOOKUP(VLOOKUP(B7408,[1]Vendas!A:C,3,FALSE),[1]Vendedores!A:E,4,FALSE)</f>
        <v>0.04</v>
      </c>
      <c r="J7408" t="str">
        <f>VLOOKUP(C7408,[1]Produtos!A:D,2,FALSE)</f>
        <v>Computador desktop</v>
      </c>
      <c r="K7408" s="5">
        <f>VLOOKUP(C7408,[1]Produtos!A:D,3,FALSE)</f>
        <v>5200</v>
      </c>
      <c r="L7408" s="5">
        <f t="shared" si="345"/>
        <v>67600</v>
      </c>
      <c r="M7408" s="5">
        <f t="shared" si="346"/>
        <v>0</v>
      </c>
      <c r="N7408" s="5">
        <f t="shared" si="347"/>
        <v>67600</v>
      </c>
      <c r="O7408" t="str">
        <f>VLOOKUP(VLOOKUP(C7408,[1]Produtos!A:D,4,FALSE),[1]Categorias!A:B,2,FALSE)</f>
        <v>Hardwares</v>
      </c>
    </row>
    <row r="7409" spans="1:15" x14ac:dyDescent="0.3">
      <c r="A7409">
        <v>7408</v>
      </c>
      <c r="B7409">
        <v>300</v>
      </c>
      <c r="C7409">
        <v>7</v>
      </c>
      <c r="D7409">
        <v>5</v>
      </c>
      <c r="E7409" s="3">
        <v>0.01</v>
      </c>
      <c r="F7409" s="4">
        <f>VLOOKUP(B7409,[1]Vendas!A:C,2,FALSE)</f>
        <v>44060</v>
      </c>
      <c r="G7409" t="str">
        <f>VLOOKUP(VLOOKUP(B7409,[1]Vendas!A:C,3,FALSE),[1]Vendedores!A:B,2,FALSE)</f>
        <v>Raimundo Nonato</v>
      </c>
      <c r="H7409" t="str">
        <f>VLOOKUP(VLOOKUP(VLOOKUP(B7409,[1]Vendas!A:C,3,FALSE),[1]Vendedores!A:E,5,FALSE),[1]Filiais!A:B,2,FALSE)</f>
        <v>Minas Gerais</v>
      </c>
      <c r="I7409" s="3">
        <f>VLOOKUP(VLOOKUP(B7409,[1]Vendas!A:C,3,FALSE),[1]Vendedores!A:E,4,FALSE)</f>
        <v>0.02</v>
      </c>
      <c r="J7409" t="str">
        <f>VLOOKUP(C7409,[1]Produtos!A:D,2,FALSE)</f>
        <v>Roteador</v>
      </c>
      <c r="K7409" s="5">
        <f>VLOOKUP(C7409,[1]Produtos!A:D,3,FALSE)</f>
        <v>320</v>
      </c>
      <c r="L7409" s="5">
        <f t="shared" si="345"/>
        <v>1600</v>
      </c>
      <c r="M7409" s="5">
        <f t="shared" si="346"/>
        <v>16</v>
      </c>
      <c r="N7409" s="5">
        <f t="shared" si="347"/>
        <v>1584</v>
      </c>
      <c r="O7409" t="str">
        <f>VLOOKUP(VLOOKUP(C7409,[1]Produtos!A:D,4,FALSE),[1]Categorias!A:B,2,FALSE)</f>
        <v>Hardwares</v>
      </c>
    </row>
    <row r="7410" spans="1:15" x14ac:dyDescent="0.3">
      <c r="A7410">
        <v>7409</v>
      </c>
      <c r="B7410">
        <v>1691</v>
      </c>
      <c r="C7410">
        <v>6</v>
      </c>
      <c r="D7410">
        <v>24</v>
      </c>
      <c r="E7410" s="3">
        <v>0.05</v>
      </c>
      <c r="F7410" s="4">
        <f>VLOOKUP(B7410,[1]Vendas!A:C,2,FALSE)</f>
        <v>43861</v>
      </c>
      <c r="G7410" t="str">
        <f>VLOOKUP(VLOOKUP(B7410,[1]Vendas!A:C,3,FALSE),[1]Vendedores!A:B,2,FALSE)</f>
        <v>Raimundo Nonato</v>
      </c>
      <c r="H7410" t="str">
        <f>VLOOKUP(VLOOKUP(VLOOKUP(B7410,[1]Vendas!A:C,3,FALSE),[1]Vendedores!A:E,5,FALSE),[1]Filiais!A:B,2,FALSE)</f>
        <v>Minas Gerais</v>
      </c>
      <c r="I7410" s="3">
        <f>VLOOKUP(VLOOKUP(B7410,[1]Vendas!A:C,3,FALSE),[1]Vendedores!A:E,4,FALSE)</f>
        <v>0.02</v>
      </c>
      <c r="J7410" t="str">
        <f>VLOOKUP(C7410,[1]Produtos!A:D,2,FALSE)</f>
        <v>Carregador para celular</v>
      </c>
      <c r="K7410" s="5">
        <f>VLOOKUP(C7410,[1]Produtos!A:D,3,FALSE)</f>
        <v>150</v>
      </c>
      <c r="L7410" s="5">
        <f t="shared" si="345"/>
        <v>3600</v>
      </c>
      <c r="M7410" s="5">
        <f t="shared" si="346"/>
        <v>180</v>
      </c>
      <c r="N7410" s="5">
        <f t="shared" si="347"/>
        <v>3420</v>
      </c>
      <c r="O7410" t="str">
        <f>VLOOKUP(VLOOKUP(C7410,[1]Produtos!A:D,4,FALSE),[1]Categorias!A:B,2,FALSE)</f>
        <v>Celulares</v>
      </c>
    </row>
    <row r="7411" spans="1:15" x14ac:dyDescent="0.3">
      <c r="A7411">
        <v>7410</v>
      </c>
      <c r="B7411">
        <v>841</v>
      </c>
      <c r="C7411">
        <v>7</v>
      </c>
      <c r="D7411">
        <v>15</v>
      </c>
      <c r="E7411" s="3">
        <v>0.02</v>
      </c>
      <c r="F7411" s="4">
        <f>VLOOKUP(B7411,[1]Vendas!A:C,2,FALSE)</f>
        <v>44174</v>
      </c>
      <c r="G7411" t="str">
        <f>VLOOKUP(VLOOKUP(B7411,[1]Vendas!A:C,3,FALSE),[1]Vendedores!A:B,2,FALSE)</f>
        <v>Almira Buarque</v>
      </c>
      <c r="H7411" t="str">
        <f>VLOOKUP(VLOOKUP(VLOOKUP(B7411,[1]Vendas!A:C,3,FALSE),[1]Vendedores!A:E,5,FALSE),[1]Filiais!A:B,2,FALSE)</f>
        <v>Rio de Janeiro</v>
      </c>
      <c r="I7411" s="3">
        <f>VLOOKUP(VLOOKUP(B7411,[1]Vendas!A:C,3,FALSE),[1]Vendedores!A:E,4,FALSE)</f>
        <v>0.04</v>
      </c>
      <c r="J7411" t="str">
        <f>VLOOKUP(C7411,[1]Produtos!A:D,2,FALSE)</f>
        <v>Roteador</v>
      </c>
      <c r="K7411" s="5">
        <f>VLOOKUP(C7411,[1]Produtos!A:D,3,FALSE)</f>
        <v>320</v>
      </c>
      <c r="L7411" s="5">
        <f t="shared" si="345"/>
        <v>4800</v>
      </c>
      <c r="M7411" s="5">
        <f t="shared" si="346"/>
        <v>96</v>
      </c>
      <c r="N7411" s="5">
        <f t="shared" si="347"/>
        <v>4704</v>
      </c>
      <c r="O7411" t="str">
        <f>VLOOKUP(VLOOKUP(C7411,[1]Produtos!A:D,4,FALSE),[1]Categorias!A:B,2,FALSE)</f>
        <v>Hardwares</v>
      </c>
    </row>
    <row r="7412" spans="1:15" x14ac:dyDescent="0.3">
      <c r="A7412">
        <v>7411</v>
      </c>
      <c r="B7412">
        <v>1968</v>
      </c>
      <c r="C7412">
        <v>7</v>
      </c>
      <c r="D7412">
        <v>25</v>
      </c>
      <c r="E7412" s="3">
        <v>0.02</v>
      </c>
      <c r="F7412" s="4">
        <f>VLOOKUP(B7412,[1]Vendas!A:C,2,FALSE)</f>
        <v>43923</v>
      </c>
      <c r="G7412" t="str">
        <f>VLOOKUP(VLOOKUP(B7412,[1]Vendas!A:C,3,FALSE),[1]Vendedores!A:B,2,FALSE)</f>
        <v>Solange Almeida</v>
      </c>
      <c r="H7412" t="str">
        <f>VLOOKUP(VLOOKUP(VLOOKUP(B7412,[1]Vendas!A:C,3,FALSE),[1]Vendedores!A:E,5,FALSE),[1]Filiais!A:B,2,FALSE)</f>
        <v>Rio de Janeiro</v>
      </c>
      <c r="I7412" s="3">
        <f>VLOOKUP(VLOOKUP(B7412,[1]Vendas!A:C,3,FALSE),[1]Vendedores!A:E,4,FALSE)</f>
        <v>0.01</v>
      </c>
      <c r="J7412" t="str">
        <f>VLOOKUP(C7412,[1]Produtos!A:D,2,FALSE)</f>
        <v>Roteador</v>
      </c>
      <c r="K7412" s="5">
        <f>VLOOKUP(C7412,[1]Produtos!A:D,3,FALSE)</f>
        <v>320</v>
      </c>
      <c r="L7412" s="5">
        <f t="shared" si="345"/>
        <v>8000</v>
      </c>
      <c r="M7412" s="5">
        <f t="shared" si="346"/>
        <v>160</v>
      </c>
      <c r="N7412" s="5">
        <f t="shared" si="347"/>
        <v>7840</v>
      </c>
      <c r="O7412" t="str">
        <f>VLOOKUP(VLOOKUP(C7412,[1]Produtos!A:D,4,FALSE),[1]Categorias!A:B,2,FALSE)</f>
        <v>Hardwares</v>
      </c>
    </row>
    <row r="7413" spans="1:15" x14ac:dyDescent="0.3">
      <c r="A7413">
        <v>7412</v>
      </c>
      <c r="B7413">
        <v>1029</v>
      </c>
      <c r="C7413">
        <v>9</v>
      </c>
      <c r="D7413">
        <v>24</v>
      </c>
      <c r="E7413" s="3">
        <v>0.02</v>
      </c>
      <c r="F7413" s="4">
        <f>VLOOKUP(B7413,[1]Vendas!A:C,2,FALSE)</f>
        <v>43943</v>
      </c>
      <c r="G7413" t="str">
        <f>VLOOKUP(VLOOKUP(B7413,[1]Vendas!A:C,3,FALSE),[1]Vendedores!A:B,2,FALSE)</f>
        <v>Raimundo Nonato</v>
      </c>
      <c r="H7413" t="str">
        <f>VLOOKUP(VLOOKUP(VLOOKUP(B7413,[1]Vendas!A:C,3,FALSE),[1]Vendedores!A:E,5,FALSE),[1]Filiais!A:B,2,FALSE)</f>
        <v>Minas Gerais</v>
      </c>
      <c r="I7413" s="3">
        <f>VLOOKUP(VLOOKUP(B7413,[1]Vendas!A:C,3,FALSE),[1]Vendedores!A:E,4,FALSE)</f>
        <v>0.02</v>
      </c>
      <c r="J7413" t="str">
        <f>VLOOKUP(C7413,[1]Produtos!A:D,2,FALSE)</f>
        <v>Papel A4</v>
      </c>
      <c r="K7413" s="5">
        <f>VLOOKUP(C7413,[1]Produtos!A:D,3,FALSE)</f>
        <v>90</v>
      </c>
      <c r="L7413" s="5">
        <f t="shared" si="345"/>
        <v>2160</v>
      </c>
      <c r="M7413" s="5">
        <f t="shared" si="346"/>
        <v>43.2</v>
      </c>
      <c r="N7413" s="5">
        <f t="shared" si="347"/>
        <v>2116.8000000000002</v>
      </c>
      <c r="O7413" t="str">
        <f>VLOOKUP(VLOOKUP(C7413,[1]Produtos!A:D,4,FALSE),[1]Categorias!A:B,2,FALSE)</f>
        <v>Papelaria</v>
      </c>
    </row>
    <row r="7414" spans="1:15" x14ac:dyDescent="0.3">
      <c r="A7414">
        <v>7413</v>
      </c>
      <c r="B7414">
        <v>481</v>
      </c>
      <c r="C7414">
        <v>8</v>
      </c>
      <c r="D7414">
        <v>14</v>
      </c>
      <c r="E7414" s="3">
        <v>0.04</v>
      </c>
      <c r="F7414" s="4">
        <f>VLOOKUP(B7414,[1]Vendas!A:C,2,FALSE)</f>
        <v>43981</v>
      </c>
      <c r="G7414" t="str">
        <f>VLOOKUP(VLOOKUP(B7414,[1]Vendas!A:C,3,FALSE),[1]Vendedores!A:B,2,FALSE)</f>
        <v>Raimundo Nonato</v>
      </c>
      <c r="H7414" t="str">
        <f>VLOOKUP(VLOOKUP(VLOOKUP(B7414,[1]Vendas!A:C,3,FALSE),[1]Vendedores!A:E,5,FALSE),[1]Filiais!A:B,2,FALSE)</f>
        <v>Minas Gerais</v>
      </c>
      <c r="I7414" s="3">
        <f>VLOOKUP(VLOOKUP(B7414,[1]Vendas!A:C,3,FALSE),[1]Vendedores!A:E,4,FALSE)</f>
        <v>0.02</v>
      </c>
      <c r="J7414" t="str">
        <f>VLOOKUP(C7414,[1]Produtos!A:D,2,FALSE)</f>
        <v>Projetor</v>
      </c>
      <c r="K7414" s="5">
        <f>VLOOKUP(C7414,[1]Produtos!A:D,3,FALSE)</f>
        <v>2900</v>
      </c>
      <c r="L7414" s="5">
        <f t="shared" si="345"/>
        <v>40600</v>
      </c>
      <c r="M7414" s="5">
        <f t="shared" si="346"/>
        <v>1624</v>
      </c>
      <c r="N7414" s="5">
        <f t="shared" si="347"/>
        <v>38976</v>
      </c>
      <c r="O7414" t="str">
        <f>VLOOKUP(VLOOKUP(C7414,[1]Produtos!A:D,4,FALSE),[1]Categorias!A:B,2,FALSE)</f>
        <v>Hardwares</v>
      </c>
    </row>
    <row r="7415" spans="1:15" x14ac:dyDescent="0.3">
      <c r="A7415">
        <v>7414</v>
      </c>
      <c r="B7415">
        <v>1011</v>
      </c>
      <c r="C7415">
        <v>6</v>
      </c>
      <c r="D7415">
        <v>15</v>
      </c>
      <c r="E7415" s="3">
        <v>0.05</v>
      </c>
      <c r="F7415" s="4">
        <f>VLOOKUP(B7415,[1]Vendas!A:C,2,FALSE)</f>
        <v>44150</v>
      </c>
      <c r="G7415" t="str">
        <f>VLOOKUP(VLOOKUP(B7415,[1]Vendas!A:C,3,FALSE),[1]Vendedores!A:B,2,FALSE)</f>
        <v>Raimundo Nonato</v>
      </c>
      <c r="H7415" t="str">
        <f>VLOOKUP(VLOOKUP(VLOOKUP(B7415,[1]Vendas!A:C,3,FALSE),[1]Vendedores!A:E,5,FALSE),[1]Filiais!A:B,2,FALSE)</f>
        <v>Minas Gerais</v>
      </c>
      <c r="I7415" s="3">
        <f>VLOOKUP(VLOOKUP(B7415,[1]Vendas!A:C,3,FALSE),[1]Vendedores!A:E,4,FALSE)</f>
        <v>0.02</v>
      </c>
      <c r="J7415" t="str">
        <f>VLOOKUP(C7415,[1]Produtos!A:D,2,FALSE)</f>
        <v>Carregador para celular</v>
      </c>
      <c r="K7415" s="5">
        <f>VLOOKUP(C7415,[1]Produtos!A:D,3,FALSE)</f>
        <v>150</v>
      </c>
      <c r="L7415" s="5">
        <f t="shared" si="345"/>
        <v>2250</v>
      </c>
      <c r="M7415" s="5">
        <f t="shared" si="346"/>
        <v>112.5</v>
      </c>
      <c r="N7415" s="5">
        <f t="shared" si="347"/>
        <v>2137.5</v>
      </c>
      <c r="O7415" t="str">
        <f>VLOOKUP(VLOOKUP(C7415,[1]Produtos!A:D,4,FALSE),[1]Categorias!A:B,2,FALSE)</f>
        <v>Celulares</v>
      </c>
    </row>
    <row r="7416" spans="1:15" x14ac:dyDescent="0.3">
      <c r="A7416">
        <v>7415</v>
      </c>
      <c r="B7416">
        <v>994</v>
      </c>
      <c r="C7416">
        <v>1</v>
      </c>
      <c r="D7416">
        <v>3</v>
      </c>
      <c r="E7416" s="3">
        <v>0</v>
      </c>
      <c r="F7416" s="4">
        <f>VLOOKUP(B7416,[1]Vendas!A:C,2,FALSE)</f>
        <v>44184</v>
      </c>
      <c r="G7416" t="str">
        <f>VLOOKUP(VLOOKUP(B7416,[1]Vendas!A:C,3,FALSE),[1]Vendedores!A:B,2,FALSE)</f>
        <v>Raimundo Nonato</v>
      </c>
      <c r="H7416" t="str">
        <f>VLOOKUP(VLOOKUP(VLOOKUP(B7416,[1]Vendas!A:C,3,FALSE),[1]Vendedores!A:E,5,FALSE),[1]Filiais!A:B,2,FALSE)</f>
        <v>Minas Gerais</v>
      </c>
      <c r="I7416" s="3">
        <f>VLOOKUP(VLOOKUP(B7416,[1]Vendas!A:C,3,FALSE),[1]Vendedores!A:E,4,FALSE)</f>
        <v>0.02</v>
      </c>
      <c r="J7416" t="str">
        <f>VLOOKUP(C7416,[1]Produtos!A:D,2,FALSE)</f>
        <v>Computador desktop</v>
      </c>
      <c r="K7416" s="5">
        <f>VLOOKUP(C7416,[1]Produtos!A:D,3,FALSE)</f>
        <v>5200</v>
      </c>
      <c r="L7416" s="5">
        <f t="shared" si="345"/>
        <v>15600</v>
      </c>
      <c r="M7416" s="5">
        <f t="shared" si="346"/>
        <v>0</v>
      </c>
      <c r="N7416" s="5">
        <f t="shared" si="347"/>
        <v>15600</v>
      </c>
      <c r="O7416" t="str">
        <f>VLOOKUP(VLOOKUP(C7416,[1]Produtos!A:D,4,FALSE),[1]Categorias!A:B,2,FALSE)</f>
        <v>Hardwares</v>
      </c>
    </row>
    <row r="7417" spans="1:15" x14ac:dyDescent="0.3">
      <c r="A7417">
        <v>7416</v>
      </c>
      <c r="B7417">
        <v>266</v>
      </c>
      <c r="C7417">
        <v>3</v>
      </c>
      <c r="D7417">
        <v>6</v>
      </c>
      <c r="E7417" s="3">
        <v>0.02</v>
      </c>
      <c r="F7417" s="4">
        <f>VLOOKUP(B7417,[1]Vendas!A:C,2,FALSE)</f>
        <v>44166</v>
      </c>
      <c r="G7417" t="str">
        <f>VLOOKUP(VLOOKUP(B7417,[1]Vendas!A:C,3,FALSE),[1]Vendedores!A:B,2,FALSE)</f>
        <v>Débora Albuquerque</v>
      </c>
      <c r="H7417" t="str">
        <f>VLOOKUP(VLOOKUP(VLOOKUP(B7417,[1]Vendas!A:C,3,FALSE),[1]Vendedores!A:E,5,FALSE),[1]Filiais!A:B,2,FALSE)</f>
        <v>São Paulo</v>
      </c>
      <c r="I7417" s="3">
        <f>VLOOKUP(VLOOKUP(B7417,[1]Vendas!A:C,3,FALSE),[1]Vendedores!A:E,4,FALSE)</f>
        <v>0.02</v>
      </c>
      <c r="J7417" t="str">
        <f>VLOOKUP(C7417,[1]Produtos!A:D,2,FALSE)</f>
        <v>Teclado</v>
      </c>
      <c r="K7417" s="5">
        <f>VLOOKUP(C7417,[1]Produtos!A:D,3,FALSE)</f>
        <v>90</v>
      </c>
      <c r="L7417" s="5">
        <f t="shared" si="345"/>
        <v>540</v>
      </c>
      <c r="M7417" s="5">
        <f t="shared" si="346"/>
        <v>10.8</v>
      </c>
      <c r="N7417" s="5">
        <f t="shared" si="347"/>
        <v>529.20000000000005</v>
      </c>
      <c r="O7417" t="str">
        <f>VLOOKUP(VLOOKUP(C7417,[1]Produtos!A:D,4,FALSE),[1]Categorias!A:B,2,FALSE)</f>
        <v>Acessórios</v>
      </c>
    </row>
    <row r="7418" spans="1:15" x14ac:dyDescent="0.3">
      <c r="A7418">
        <v>7417</v>
      </c>
      <c r="B7418">
        <v>1802</v>
      </c>
      <c r="C7418">
        <v>1</v>
      </c>
      <c r="D7418">
        <v>32</v>
      </c>
      <c r="E7418" s="3">
        <v>0</v>
      </c>
      <c r="F7418" s="4">
        <f>VLOOKUP(B7418,[1]Vendas!A:C,2,FALSE)</f>
        <v>43907</v>
      </c>
      <c r="G7418" t="str">
        <f>VLOOKUP(VLOOKUP(B7418,[1]Vendas!A:C,3,FALSE),[1]Vendedores!A:B,2,FALSE)</f>
        <v>Fernanda Vasconcelos</v>
      </c>
      <c r="H7418" t="str">
        <f>VLOOKUP(VLOOKUP(VLOOKUP(B7418,[1]Vendas!A:C,3,FALSE),[1]Vendedores!A:E,5,FALSE),[1]Filiais!A:B,2,FALSE)</f>
        <v>Minas Gerais</v>
      </c>
      <c r="I7418" s="3">
        <f>VLOOKUP(VLOOKUP(B7418,[1]Vendas!A:C,3,FALSE),[1]Vendedores!A:E,4,FALSE)</f>
        <v>0.04</v>
      </c>
      <c r="J7418" t="str">
        <f>VLOOKUP(C7418,[1]Produtos!A:D,2,FALSE)</f>
        <v>Computador desktop</v>
      </c>
      <c r="K7418" s="5">
        <f>VLOOKUP(C7418,[1]Produtos!A:D,3,FALSE)</f>
        <v>5200</v>
      </c>
      <c r="L7418" s="5">
        <f t="shared" si="345"/>
        <v>166400</v>
      </c>
      <c r="M7418" s="5">
        <f t="shared" si="346"/>
        <v>0</v>
      </c>
      <c r="N7418" s="5">
        <f t="shared" si="347"/>
        <v>166400</v>
      </c>
      <c r="O7418" t="str">
        <f>VLOOKUP(VLOOKUP(C7418,[1]Produtos!A:D,4,FALSE),[1]Categorias!A:B,2,FALSE)</f>
        <v>Hardwares</v>
      </c>
    </row>
    <row r="7419" spans="1:15" x14ac:dyDescent="0.3">
      <c r="A7419">
        <v>7418</v>
      </c>
      <c r="B7419">
        <v>937</v>
      </c>
      <c r="C7419">
        <v>10</v>
      </c>
      <c r="D7419">
        <v>22</v>
      </c>
      <c r="E7419" s="3">
        <v>0.03</v>
      </c>
      <c r="F7419" s="4">
        <f>VLOOKUP(B7419,[1]Vendas!A:C,2,FALSE)</f>
        <v>44107</v>
      </c>
      <c r="G7419" t="str">
        <f>VLOOKUP(VLOOKUP(B7419,[1]Vendas!A:C,3,FALSE),[1]Vendedores!A:B,2,FALSE)</f>
        <v>Filipe de Tarso</v>
      </c>
      <c r="H7419" t="str">
        <f>VLOOKUP(VLOOKUP(VLOOKUP(B7419,[1]Vendas!A:C,3,FALSE),[1]Vendedores!A:E,5,FALSE),[1]Filiais!A:B,2,FALSE)</f>
        <v>Rio de Janeiro</v>
      </c>
      <c r="I7419" s="3">
        <f>VLOOKUP(VLOOKUP(B7419,[1]Vendas!A:C,3,FALSE),[1]Vendedores!A:E,4,FALSE)</f>
        <v>0.04</v>
      </c>
      <c r="J7419" t="str">
        <f>VLOOKUP(C7419,[1]Produtos!A:D,2,FALSE)</f>
        <v>Caneta</v>
      </c>
      <c r="K7419" s="5">
        <f>VLOOKUP(C7419,[1]Produtos!A:D,3,FALSE)</f>
        <v>15</v>
      </c>
      <c r="L7419" s="5">
        <f t="shared" si="345"/>
        <v>330</v>
      </c>
      <c r="M7419" s="5">
        <f t="shared" si="346"/>
        <v>9.9</v>
      </c>
      <c r="N7419" s="5">
        <f t="shared" si="347"/>
        <v>320.10000000000002</v>
      </c>
      <c r="O7419" t="str">
        <f>VLOOKUP(VLOOKUP(C7419,[1]Produtos!A:D,4,FALSE),[1]Categorias!A:B,2,FALSE)</f>
        <v>Papelaria</v>
      </c>
    </row>
    <row r="7420" spans="1:15" x14ac:dyDescent="0.3">
      <c r="A7420">
        <v>7419</v>
      </c>
      <c r="B7420">
        <v>1127</v>
      </c>
      <c r="C7420">
        <v>1</v>
      </c>
      <c r="D7420">
        <v>12</v>
      </c>
      <c r="E7420" s="3">
        <v>0</v>
      </c>
      <c r="F7420" s="4">
        <f>VLOOKUP(B7420,[1]Vendas!A:C,2,FALSE)</f>
        <v>44057</v>
      </c>
      <c r="G7420" t="str">
        <f>VLOOKUP(VLOOKUP(B7420,[1]Vendas!A:C,3,FALSE),[1]Vendedores!A:B,2,FALSE)</f>
        <v>Filipe de Tarso</v>
      </c>
      <c r="H7420" t="str">
        <f>VLOOKUP(VLOOKUP(VLOOKUP(B7420,[1]Vendas!A:C,3,FALSE),[1]Vendedores!A:E,5,FALSE),[1]Filiais!A:B,2,FALSE)</f>
        <v>Rio de Janeiro</v>
      </c>
      <c r="I7420" s="3">
        <f>VLOOKUP(VLOOKUP(B7420,[1]Vendas!A:C,3,FALSE),[1]Vendedores!A:E,4,FALSE)</f>
        <v>0.04</v>
      </c>
      <c r="J7420" t="str">
        <f>VLOOKUP(C7420,[1]Produtos!A:D,2,FALSE)</f>
        <v>Computador desktop</v>
      </c>
      <c r="K7420" s="5">
        <f>VLOOKUP(C7420,[1]Produtos!A:D,3,FALSE)</f>
        <v>5200</v>
      </c>
      <c r="L7420" s="5">
        <f t="shared" si="345"/>
        <v>62400</v>
      </c>
      <c r="M7420" s="5">
        <f t="shared" si="346"/>
        <v>0</v>
      </c>
      <c r="N7420" s="5">
        <f t="shared" si="347"/>
        <v>62400</v>
      </c>
      <c r="O7420" t="str">
        <f>VLOOKUP(VLOOKUP(C7420,[1]Produtos!A:D,4,FALSE),[1]Categorias!A:B,2,FALSE)</f>
        <v>Hardwares</v>
      </c>
    </row>
    <row r="7421" spans="1:15" x14ac:dyDescent="0.3">
      <c r="A7421">
        <v>7420</v>
      </c>
      <c r="B7421">
        <v>1170</v>
      </c>
      <c r="C7421">
        <v>3</v>
      </c>
      <c r="D7421">
        <v>16</v>
      </c>
      <c r="E7421" s="3">
        <v>0.01</v>
      </c>
      <c r="F7421" s="4">
        <f>VLOOKUP(B7421,[1]Vendas!A:C,2,FALSE)</f>
        <v>43872</v>
      </c>
      <c r="G7421" t="str">
        <f>VLOOKUP(VLOOKUP(B7421,[1]Vendas!A:C,3,FALSE),[1]Vendedores!A:B,2,FALSE)</f>
        <v>Débora Albuquerque</v>
      </c>
      <c r="H7421" t="str">
        <f>VLOOKUP(VLOOKUP(VLOOKUP(B7421,[1]Vendas!A:C,3,FALSE),[1]Vendedores!A:E,5,FALSE),[1]Filiais!A:B,2,FALSE)</f>
        <v>São Paulo</v>
      </c>
      <c r="I7421" s="3">
        <f>VLOOKUP(VLOOKUP(B7421,[1]Vendas!A:C,3,FALSE),[1]Vendedores!A:E,4,FALSE)</f>
        <v>0.02</v>
      </c>
      <c r="J7421" t="str">
        <f>VLOOKUP(C7421,[1]Produtos!A:D,2,FALSE)</f>
        <v>Teclado</v>
      </c>
      <c r="K7421" s="5">
        <f>VLOOKUP(C7421,[1]Produtos!A:D,3,FALSE)</f>
        <v>90</v>
      </c>
      <c r="L7421" s="5">
        <f t="shared" si="345"/>
        <v>1440</v>
      </c>
      <c r="M7421" s="5">
        <f t="shared" si="346"/>
        <v>14.4</v>
      </c>
      <c r="N7421" s="5">
        <f t="shared" si="347"/>
        <v>1425.6</v>
      </c>
      <c r="O7421" t="str">
        <f>VLOOKUP(VLOOKUP(C7421,[1]Produtos!A:D,4,FALSE),[1]Categorias!A:B,2,FALSE)</f>
        <v>Acessórios</v>
      </c>
    </row>
    <row r="7422" spans="1:15" x14ac:dyDescent="0.3">
      <c r="A7422">
        <v>7421</v>
      </c>
      <c r="B7422">
        <v>602</v>
      </c>
      <c r="C7422">
        <v>4</v>
      </c>
      <c r="D7422">
        <v>23</v>
      </c>
      <c r="E7422" s="3">
        <v>0.01</v>
      </c>
      <c r="F7422" s="4">
        <f>VLOOKUP(B7422,[1]Vendas!A:C,2,FALSE)</f>
        <v>44035</v>
      </c>
      <c r="G7422" t="str">
        <f>VLOOKUP(VLOOKUP(B7422,[1]Vendas!A:C,3,FALSE),[1]Vendedores!A:B,2,FALSE)</f>
        <v>Antônio da Costa</v>
      </c>
      <c r="H7422" t="str">
        <f>VLOOKUP(VLOOKUP(VLOOKUP(B7422,[1]Vendas!A:C,3,FALSE),[1]Vendedores!A:E,5,FALSE),[1]Filiais!A:B,2,FALSE)</f>
        <v>São Paulo</v>
      </c>
      <c r="I7422" s="3">
        <f>VLOOKUP(VLOOKUP(B7422,[1]Vendas!A:C,3,FALSE),[1]Vendedores!A:E,4,FALSE)</f>
        <v>7.0000000000000007E-2</v>
      </c>
      <c r="J7422" t="str">
        <f>VLOOKUP(C7422,[1]Produtos!A:D,2,FALSE)</f>
        <v>Mouse</v>
      </c>
      <c r="K7422" s="5">
        <f>VLOOKUP(C7422,[1]Produtos!A:D,3,FALSE)</f>
        <v>75</v>
      </c>
      <c r="L7422" s="5">
        <f t="shared" si="345"/>
        <v>1725</v>
      </c>
      <c r="M7422" s="5">
        <f t="shared" si="346"/>
        <v>17.25</v>
      </c>
      <c r="N7422" s="5">
        <f t="shared" si="347"/>
        <v>1707.75</v>
      </c>
      <c r="O7422" t="str">
        <f>VLOOKUP(VLOOKUP(C7422,[1]Produtos!A:D,4,FALSE),[1]Categorias!A:B,2,FALSE)</f>
        <v>Acessórios</v>
      </c>
    </row>
    <row r="7423" spans="1:15" x14ac:dyDescent="0.3">
      <c r="A7423">
        <v>7422</v>
      </c>
      <c r="B7423">
        <v>607</v>
      </c>
      <c r="C7423">
        <v>3</v>
      </c>
      <c r="D7423">
        <v>13</v>
      </c>
      <c r="E7423" s="3">
        <v>0.04</v>
      </c>
      <c r="F7423" s="4">
        <f>VLOOKUP(B7423,[1]Vendas!A:C,2,FALSE)</f>
        <v>44031</v>
      </c>
      <c r="G7423" t="str">
        <f>VLOOKUP(VLOOKUP(B7423,[1]Vendas!A:C,3,FALSE),[1]Vendedores!A:B,2,FALSE)</f>
        <v>Augusto Carlos</v>
      </c>
      <c r="H7423" t="str">
        <f>VLOOKUP(VLOOKUP(VLOOKUP(B7423,[1]Vendas!A:C,3,FALSE),[1]Vendedores!A:E,5,FALSE),[1]Filiais!A:B,2,FALSE)</f>
        <v>São Paulo</v>
      </c>
      <c r="I7423" s="3">
        <f>VLOOKUP(VLOOKUP(B7423,[1]Vendas!A:C,3,FALSE),[1]Vendedores!A:E,4,FALSE)</f>
        <v>0.08</v>
      </c>
      <c r="J7423" t="str">
        <f>VLOOKUP(C7423,[1]Produtos!A:D,2,FALSE)</f>
        <v>Teclado</v>
      </c>
      <c r="K7423" s="5">
        <f>VLOOKUP(C7423,[1]Produtos!A:D,3,FALSE)</f>
        <v>90</v>
      </c>
      <c r="L7423" s="5">
        <f t="shared" si="345"/>
        <v>1170</v>
      </c>
      <c r="M7423" s="5">
        <f t="shared" si="346"/>
        <v>46.800000000000004</v>
      </c>
      <c r="N7423" s="5">
        <f t="shared" si="347"/>
        <v>1123.2</v>
      </c>
      <c r="O7423" t="str">
        <f>VLOOKUP(VLOOKUP(C7423,[1]Produtos!A:D,4,FALSE),[1]Categorias!A:B,2,FALSE)</f>
        <v>Acessórios</v>
      </c>
    </row>
    <row r="7424" spans="1:15" x14ac:dyDescent="0.3">
      <c r="A7424">
        <v>7423</v>
      </c>
      <c r="B7424">
        <v>777</v>
      </c>
      <c r="C7424">
        <v>10</v>
      </c>
      <c r="D7424">
        <v>2</v>
      </c>
      <c r="E7424" s="3">
        <v>0.05</v>
      </c>
      <c r="F7424" s="4">
        <f>VLOOKUP(B7424,[1]Vendas!A:C,2,FALSE)</f>
        <v>43994</v>
      </c>
      <c r="G7424" t="str">
        <f>VLOOKUP(VLOOKUP(B7424,[1]Vendas!A:C,3,FALSE),[1]Vendedores!A:B,2,FALSE)</f>
        <v>Rubens Lopes</v>
      </c>
      <c r="H7424" t="str">
        <f>VLOOKUP(VLOOKUP(VLOOKUP(B7424,[1]Vendas!A:C,3,FALSE),[1]Vendedores!A:E,5,FALSE),[1]Filiais!A:B,2,FALSE)</f>
        <v>Minas Gerais</v>
      </c>
      <c r="I7424" s="3">
        <f>VLOOKUP(VLOOKUP(B7424,[1]Vendas!A:C,3,FALSE),[1]Vendedores!A:E,4,FALSE)</f>
        <v>0.02</v>
      </c>
      <c r="J7424" t="str">
        <f>VLOOKUP(C7424,[1]Produtos!A:D,2,FALSE)</f>
        <v>Caneta</v>
      </c>
      <c r="K7424" s="5">
        <f>VLOOKUP(C7424,[1]Produtos!A:D,3,FALSE)</f>
        <v>15</v>
      </c>
      <c r="L7424" s="5">
        <f t="shared" si="345"/>
        <v>30</v>
      </c>
      <c r="M7424" s="5">
        <f t="shared" si="346"/>
        <v>1.5</v>
      </c>
      <c r="N7424" s="5">
        <f t="shared" si="347"/>
        <v>28.5</v>
      </c>
      <c r="O7424" t="str">
        <f>VLOOKUP(VLOOKUP(C7424,[1]Produtos!A:D,4,FALSE),[1]Categorias!A:B,2,FALSE)</f>
        <v>Papelaria</v>
      </c>
    </row>
    <row r="7425" spans="1:15" x14ac:dyDescent="0.3">
      <c r="A7425">
        <v>7424</v>
      </c>
      <c r="B7425">
        <v>53</v>
      </c>
      <c r="C7425">
        <v>8</v>
      </c>
      <c r="D7425">
        <v>19</v>
      </c>
      <c r="E7425" s="3">
        <v>0.02</v>
      </c>
      <c r="F7425" s="4">
        <f>VLOOKUP(B7425,[1]Vendas!A:C,2,FALSE)</f>
        <v>43977</v>
      </c>
      <c r="G7425" t="str">
        <f>VLOOKUP(VLOOKUP(B7425,[1]Vendas!A:C,3,FALSE),[1]Vendedores!A:B,2,FALSE)</f>
        <v>Raimundo Nonato</v>
      </c>
      <c r="H7425" t="str">
        <f>VLOOKUP(VLOOKUP(VLOOKUP(B7425,[1]Vendas!A:C,3,FALSE),[1]Vendedores!A:E,5,FALSE),[1]Filiais!A:B,2,FALSE)</f>
        <v>Minas Gerais</v>
      </c>
      <c r="I7425" s="3">
        <f>VLOOKUP(VLOOKUP(B7425,[1]Vendas!A:C,3,FALSE),[1]Vendedores!A:E,4,FALSE)</f>
        <v>0.02</v>
      </c>
      <c r="J7425" t="str">
        <f>VLOOKUP(C7425,[1]Produtos!A:D,2,FALSE)</f>
        <v>Projetor</v>
      </c>
      <c r="K7425" s="5">
        <f>VLOOKUP(C7425,[1]Produtos!A:D,3,FALSE)</f>
        <v>2900</v>
      </c>
      <c r="L7425" s="5">
        <f t="shared" si="345"/>
        <v>55100</v>
      </c>
      <c r="M7425" s="5">
        <f t="shared" si="346"/>
        <v>1102</v>
      </c>
      <c r="N7425" s="5">
        <f t="shared" si="347"/>
        <v>53998</v>
      </c>
      <c r="O7425" t="str">
        <f>VLOOKUP(VLOOKUP(C7425,[1]Produtos!A:D,4,FALSE),[1]Categorias!A:B,2,FALSE)</f>
        <v>Hardwares</v>
      </c>
    </row>
    <row r="7426" spans="1:15" x14ac:dyDescent="0.3">
      <c r="A7426">
        <v>7425</v>
      </c>
      <c r="B7426">
        <v>952</v>
      </c>
      <c r="C7426">
        <v>10</v>
      </c>
      <c r="D7426">
        <v>5</v>
      </c>
      <c r="E7426" s="3">
        <v>0.01</v>
      </c>
      <c r="F7426" s="4">
        <f>VLOOKUP(B7426,[1]Vendas!A:C,2,FALSE)</f>
        <v>44087</v>
      </c>
      <c r="G7426" t="str">
        <f>VLOOKUP(VLOOKUP(B7426,[1]Vendas!A:C,3,FALSE),[1]Vendedores!A:B,2,FALSE)</f>
        <v>Almira Buarque</v>
      </c>
      <c r="H7426" t="str">
        <f>VLOOKUP(VLOOKUP(VLOOKUP(B7426,[1]Vendas!A:C,3,FALSE),[1]Vendedores!A:E,5,FALSE),[1]Filiais!A:B,2,FALSE)</f>
        <v>Rio de Janeiro</v>
      </c>
      <c r="I7426" s="3">
        <f>VLOOKUP(VLOOKUP(B7426,[1]Vendas!A:C,3,FALSE),[1]Vendedores!A:E,4,FALSE)</f>
        <v>0.04</v>
      </c>
      <c r="J7426" t="str">
        <f>VLOOKUP(C7426,[1]Produtos!A:D,2,FALSE)</f>
        <v>Caneta</v>
      </c>
      <c r="K7426" s="5">
        <f>VLOOKUP(C7426,[1]Produtos!A:D,3,FALSE)</f>
        <v>15</v>
      </c>
      <c r="L7426" s="5">
        <f t="shared" si="345"/>
        <v>75</v>
      </c>
      <c r="M7426" s="5">
        <f t="shared" si="346"/>
        <v>0.75</v>
      </c>
      <c r="N7426" s="5">
        <f t="shared" si="347"/>
        <v>74.25</v>
      </c>
      <c r="O7426" t="str">
        <f>VLOOKUP(VLOOKUP(C7426,[1]Produtos!A:D,4,FALSE),[1]Categorias!A:B,2,FALSE)</f>
        <v>Papelaria</v>
      </c>
    </row>
    <row r="7427" spans="1:15" x14ac:dyDescent="0.3">
      <c r="A7427">
        <v>7426</v>
      </c>
      <c r="B7427">
        <v>276</v>
      </c>
      <c r="C7427">
        <v>10</v>
      </c>
      <c r="D7427">
        <v>19</v>
      </c>
      <c r="E7427" s="3">
        <v>0.02</v>
      </c>
      <c r="F7427" s="4">
        <f>VLOOKUP(B7427,[1]Vendas!A:C,2,FALSE)</f>
        <v>43846</v>
      </c>
      <c r="G7427" t="str">
        <f>VLOOKUP(VLOOKUP(B7427,[1]Vendas!A:C,3,FALSE),[1]Vendedores!A:B,2,FALSE)</f>
        <v>Antônio da Costa</v>
      </c>
      <c r="H7427" t="str">
        <f>VLOOKUP(VLOOKUP(VLOOKUP(B7427,[1]Vendas!A:C,3,FALSE),[1]Vendedores!A:E,5,FALSE),[1]Filiais!A:B,2,FALSE)</f>
        <v>São Paulo</v>
      </c>
      <c r="I7427" s="3">
        <f>VLOOKUP(VLOOKUP(B7427,[1]Vendas!A:C,3,FALSE),[1]Vendedores!A:E,4,FALSE)</f>
        <v>7.0000000000000007E-2</v>
      </c>
      <c r="J7427" t="str">
        <f>VLOOKUP(C7427,[1]Produtos!A:D,2,FALSE)</f>
        <v>Caneta</v>
      </c>
      <c r="K7427" s="5">
        <f>VLOOKUP(C7427,[1]Produtos!A:D,3,FALSE)</f>
        <v>15</v>
      </c>
      <c r="L7427" s="5">
        <f t="shared" ref="L7427:L7490" si="348">K7427*D7427</f>
        <v>285</v>
      </c>
      <c r="M7427" s="5">
        <f t="shared" ref="M7427:M7490" si="349">E7427*L7427</f>
        <v>5.7</v>
      </c>
      <c r="N7427" s="5">
        <f t="shared" ref="N7427:N7490" si="350">L7427-M7427</f>
        <v>279.3</v>
      </c>
      <c r="O7427" t="str">
        <f>VLOOKUP(VLOOKUP(C7427,[1]Produtos!A:D,4,FALSE),[1]Categorias!A:B,2,FALSE)</f>
        <v>Papelaria</v>
      </c>
    </row>
    <row r="7428" spans="1:15" x14ac:dyDescent="0.3">
      <c r="A7428">
        <v>7427</v>
      </c>
      <c r="B7428">
        <v>1997</v>
      </c>
      <c r="C7428">
        <v>1</v>
      </c>
      <c r="D7428">
        <v>17</v>
      </c>
      <c r="E7428" s="3">
        <v>0</v>
      </c>
      <c r="F7428" s="4">
        <f>VLOOKUP(B7428,[1]Vendas!A:C,2,FALSE)</f>
        <v>43843</v>
      </c>
      <c r="G7428" t="str">
        <f>VLOOKUP(VLOOKUP(B7428,[1]Vendas!A:C,3,FALSE),[1]Vendedores!A:B,2,FALSE)</f>
        <v>Solange Almeida</v>
      </c>
      <c r="H7428" t="str">
        <f>VLOOKUP(VLOOKUP(VLOOKUP(B7428,[1]Vendas!A:C,3,FALSE),[1]Vendedores!A:E,5,FALSE),[1]Filiais!A:B,2,FALSE)</f>
        <v>Rio de Janeiro</v>
      </c>
      <c r="I7428" s="3">
        <f>VLOOKUP(VLOOKUP(B7428,[1]Vendas!A:C,3,FALSE),[1]Vendedores!A:E,4,FALSE)</f>
        <v>0.01</v>
      </c>
      <c r="J7428" t="str">
        <f>VLOOKUP(C7428,[1]Produtos!A:D,2,FALSE)</f>
        <v>Computador desktop</v>
      </c>
      <c r="K7428" s="5">
        <f>VLOOKUP(C7428,[1]Produtos!A:D,3,FALSE)</f>
        <v>5200</v>
      </c>
      <c r="L7428" s="5">
        <f t="shared" si="348"/>
        <v>88400</v>
      </c>
      <c r="M7428" s="5">
        <f t="shared" si="349"/>
        <v>0</v>
      </c>
      <c r="N7428" s="5">
        <f t="shared" si="350"/>
        <v>88400</v>
      </c>
      <c r="O7428" t="str">
        <f>VLOOKUP(VLOOKUP(C7428,[1]Produtos!A:D,4,FALSE),[1]Categorias!A:B,2,FALSE)</f>
        <v>Hardwares</v>
      </c>
    </row>
    <row r="7429" spans="1:15" x14ac:dyDescent="0.3">
      <c r="A7429">
        <v>7428</v>
      </c>
      <c r="B7429">
        <v>1034</v>
      </c>
      <c r="C7429">
        <v>5</v>
      </c>
      <c r="D7429">
        <v>10</v>
      </c>
      <c r="E7429" s="3">
        <v>0.03</v>
      </c>
      <c r="F7429" s="4">
        <f>VLOOKUP(B7429,[1]Vendas!A:C,2,FALSE)</f>
        <v>43926</v>
      </c>
      <c r="G7429" t="str">
        <f>VLOOKUP(VLOOKUP(B7429,[1]Vendas!A:C,3,FALSE),[1]Vendedores!A:B,2,FALSE)</f>
        <v>Jaqueline de Souza</v>
      </c>
      <c r="H7429" t="str">
        <f>VLOOKUP(VLOOKUP(VLOOKUP(B7429,[1]Vendas!A:C,3,FALSE),[1]Vendedores!A:E,5,FALSE),[1]Filiais!A:B,2,FALSE)</f>
        <v>Minas Gerais</v>
      </c>
      <c r="I7429" s="3">
        <f>VLOOKUP(VLOOKUP(B7429,[1]Vendas!A:C,3,FALSE),[1]Vendedores!A:E,4,FALSE)</f>
        <v>7.0000000000000007E-2</v>
      </c>
      <c r="J7429" t="str">
        <f>VLOOKUP(C7429,[1]Produtos!A:D,2,FALSE)</f>
        <v>Smartphone</v>
      </c>
      <c r="K7429" s="5">
        <f>VLOOKUP(C7429,[1]Produtos!A:D,3,FALSE)</f>
        <v>3200</v>
      </c>
      <c r="L7429" s="5">
        <f t="shared" si="348"/>
        <v>32000</v>
      </c>
      <c r="M7429" s="5">
        <f t="shared" si="349"/>
        <v>960</v>
      </c>
      <c r="N7429" s="5">
        <f t="shared" si="350"/>
        <v>31040</v>
      </c>
      <c r="O7429" t="str">
        <f>VLOOKUP(VLOOKUP(C7429,[1]Produtos!A:D,4,FALSE),[1]Categorias!A:B,2,FALSE)</f>
        <v>Celulares</v>
      </c>
    </row>
    <row r="7430" spans="1:15" x14ac:dyDescent="0.3">
      <c r="A7430">
        <v>7429</v>
      </c>
      <c r="B7430">
        <v>1314</v>
      </c>
      <c r="C7430">
        <v>2</v>
      </c>
      <c r="D7430">
        <v>27</v>
      </c>
      <c r="E7430" s="3">
        <v>0.02</v>
      </c>
      <c r="F7430" s="4">
        <f>VLOOKUP(B7430,[1]Vendas!A:C,2,FALSE)</f>
        <v>44139</v>
      </c>
      <c r="G7430" t="str">
        <f>VLOOKUP(VLOOKUP(B7430,[1]Vendas!A:C,3,FALSE),[1]Vendedores!A:B,2,FALSE)</f>
        <v>Almira Buarque</v>
      </c>
      <c r="H7430" t="str">
        <f>VLOOKUP(VLOOKUP(VLOOKUP(B7430,[1]Vendas!A:C,3,FALSE),[1]Vendedores!A:E,5,FALSE),[1]Filiais!A:B,2,FALSE)</f>
        <v>Rio de Janeiro</v>
      </c>
      <c r="I7430" s="3">
        <f>VLOOKUP(VLOOKUP(B7430,[1]Vendas!A:C,3,FALSE),[1]Vendedores!A:E,4,FALSE)</f>
        <v>0.04</v>
      </c>
      <c r="J7430" t="str">
        <f>VLOOKUP(C7430,[1]Produtos!A:D,2,FALSE)</f>
        <v>Impressora</v>
      </c>
      <c r="K7430" s="5">
        <f>VLOOKUP(C7430,[1]Produtos!A:D,3,FALSE)</f>
        <v>2100</v>
      </c>
      <c r="L7430" s="5">
        <f t="shared" si="348"/>
        <v>56700</v>
      </c>
      <c r="M7430" s="5">
        <f t="shared" si="349"/>
        <v>1134</v>
      </c>
      <c r="N7430" s="5">
        <f t="shared" si="350"/>
        <v>55566</v>
      </c>
      <c r="O7430" t="str">
        <f>VLOOKUP(VLOOKUP(C7430,[1]Produtos!A:D,4,FALSE),[1]Categorias!A:B,2,FALSE)</f>
        <v>Hardwares</v>
      </c>
    </row>
    <row r="7431" spans="1:15" x14ac:dyDescent="0.3">
      <c r="A7431">
        <v>7430</v>
      </c>
      <c r="B7431">
        <v>834</v>
      </c>
      <c r="C7431">
        <v>4</v>
      </c>
      <c r="D7431">
        <v>17</v>
      </c>
      <c r="E7431" s="3">
        <v>0.04</v>
      </c>
      <c r="F7431" s="4">
        <f>VLOOKUP(B7431,[1]Vendas!A:C,2,FALSE)</f>
        <v>43902</v>
      </c>
      <c r="G7431" t="str">
        <f>VLOOKUP(VLOOKUP(B7431,[1]Vendas!A:C,3,FALSE),[1]Vendedores!A:B,2,FALSE)</f>
        <v>Filipe de Tarso</v>
      </c>
      <c r="H7431" t="str">
        <f>VLOOKUP(VLOOKUP(VLOOKUP(B7431,[1]Vendas!A:C,3,FALSE),[1]Vendedores!A:E,5,FALSE),[1]Filiais!A:B,2,FALSE)</f>
        <v>Rio de Janeiro</v>
      </c>
      <c r="I7431" s="3">
        <f>VLOOKUP(VLOOKUP(B7431,[1]Vendas!A:C,3,FALSE),[1]Vendedores!A:E,4,FALSE)</f>
        <v>0.04</v>
      </c>
      <c r="J7431" t="str">
        <f>VLOOKUP(C7431,[1]Produtos!A:D,2,FALSE)</f>
        <v>Mouse</v>
      </c>
      <c r="K7431" s="5">
        <f>VLOOKUP(C7431,[1]Produtos!A:D,3,FALSE)</f>
        <v>75</v>
      </c>
      <c r="L7431" s="5">
        <f t="shared" si="348"/>
        <v>1275</v>
      </c>
      <c r="M7431" s="5">
        <f t="shared" si="349"/>
        <v>51</v>
      </c>
      <c r="N7431" s="5">
        <f t="shared" si="350"/>
        <v>1224</v>
      </c>
      <c r="O7431" t="str">
        <f>VLOOKUP(VLOOKUP(C7431,[1]Produtos!A:D,4,FALSE),[1]Categorias!A:B,2,FALSE)</f>
        <v>Acessórios</v>
      </c>
    </row>
    <row r="7432" spans="1:15" x14ac:dyDescent="0.3">
      <c r="A7432">
        <v>7431</v>
      </c>
      <c r="B7432">
        <v>738</v>
      </c>
      <c r="C7432">
        <v>9</v>
      </c>
      <c r="D7432">
        <v>25</v>
      </c>
      <c r="E7432" s="3">
        <v>0</v>
      </c>
      <c r="F7432" s="4">
        <f>VLOOKUP(B7432,[1]Vendas!A:C,2,FALSE)</f>
        <v>44187</v>
      </c>
      <c r="G7432" t="str">
        <f>VLOOKUP(VLOOKUP(B7432,[1]Vendas!A:C,3,FALSE),[1]Vendedores!A:B,2,FALSE)</f>
        <v>Solange Almeida</v>
      </c>
      <c r="H7432" t="str">
        <f>VLOOKUP(VLOOKUP(VLOOKUP(B7432,[1]Vendas!A:C,3,FALSE),[1]Vendedores!A:E,5,FALSE),[1]Filiais!A:B,2,FALSE)</f>
        <v>Rio de Janeiro</v>
      </c>
      <c r="I7432" s="3">
        <f>VLOOKUP(VLOOKUP(B7432,[1]Vendas!A:C,3,FALSE),[1]Vendedores!A:E,4,FALSE)</f>
        <v>0.01</v>
      </c>
      <c r="J7432" t="str">
        <f>VLOOKUP(C7432,[1]Produtos!A:D,2,FALSE)</f>
        <v>Papel A4</v>
      </c>
      <c r="K7432" s="5">
        <f>VLOOKUP(C7432,[1]Produtos!A:D,3,FALSE)</f>
        <v>90</v>
      </c>
      <c r="L7432" s="5">
        <f t="shared" si="348"/>
        <v>2250</v>
      </c>
      <c r="M7432" s="5">
        <f t="shared" si="349"/>
        <v>0</v>
      </c>
      <c r="N7432" s="5">
        <f t="shared" si="350"/>
        <v>2250</v>
      </c>
      <c r="O7432" t="str">
        <f>VLOOKUP(VLOOKUP(C7432,[1]Produtos!A:D,4,FALSE),[1]Categorias!A:B,2,FALSE)</f>
        <v>Papelaria</v>
      </c>
    </row>
    <row r="7433" spans="1:15" x14ac:dyDescent="0.3">
      <c r="A7433">
        <v>7432</v>
      </c>
      <c r="B7433">
        <v>1454</v>
      </c>
      <c r="C7433">
        <v>2</v>
      </c>
      <c r="D7433">
        <v>25</v>
      </c>
      <c r="E7433" s="3">
        <v>0.02</v>
      </c>
      <c r="F7433" s="4">
        <f>VLOOKUP(B7433,[1]Vendas!A:C,2,FALSE)</f>
        <v>44072</v>
      </c>
      <c r="G7433" t="str">
        <f>VLOOKUP(VLOOKUP(B7433,[1]Vendas!A:C,3,FALSE),[1]Vendedores!A:B,2,FALSE)</f>
        <v>Solange Almeida</v>
      </c>
      <c r="H7433" t="str">
        <f>VLOOKUP(VLOOKUP(VLOOKUP(B7433,[1]Vendas!A:C,3,FALSE),[1]Vendedores!A:E,5,FALSE),[1]Filiais!A:B,2,FALSE)</f>
        <v>Rio de Janeiro</v>
      </c>
      <c r="I7433" s="3">
        <f>VLOOKUP(VLOOKUP(B7433,[1]Vendas!A:C,3,FALSE),[1]Vendedores!A:E,4,FALSE)</f>
        <v>0.01</v>
      </c>
      <c r="J7433" t="str">
        <f>VLOOKUP(C7433,[1]Produtos!A:D,2,FALSE)</f>
        <v>Impressora</v>
      </c>
      <c r="K7433" s="5">
        <f>VLOOKUP(C7433,[1]Produtos!A:D,3,FALSE)</f>
        <v>2100</v>
      </c>
      <c r="L7433" s="5">
        <f t="shared" si="348"/>
        <v>52500</v>
      </c>
      <c r="M7433" s="5">
        <f t="shared" si="349"/>
        <v>1050</v>
      </c>
      <c r="N7433" s="5">
        <f t="shared" si="350"/>
        <v>51450</v>
      </c>
      <c r="O7433" t="str">
        <f>VLOOKUP(VLOOKUP(C7433,[1]Produtos!A:D,4,FALSE),[1]Categorias!A:B,2,FALSE)</f>
        <v>Hardwares</v>
      </c>
    </row>
    <row r="7434" spans="1:15" x14ac:dyDescent="0.3">
      <c r="A7434">
        <v>7433</v>
      </c>
      <c r="B7434">
        <v>223</v>
      </c>
      <c r="C7434">
        <v>6</v>
      </c>
      <c r="D7434">
        <v>22</v>
      </c>
      <c r="E7434" s="3">
        <v>0.05</v>
      </c>
      <c r="F7434" s="4">
        <f>VLOOKUP(B7434,[1]Vendas!A:C,2,FALSE)</f>
        <v>44123</v>
      </c>
      <c r="G7434" t="str">
        <f>VLOOKUP(VLOOKUP(B7434,[1]Vendas!A:C,3,FALSE),[1]Vendedores!A:B,2,FALSE)</f>
        <v>Antônio da Costa</v>
      </c>
      <c r="H7434" t="str">
        <f>VLOOKUP(VLOOKUP(VLOOKUP(B7434,[1]Vendas!A:C,3,FALSE),[1]Vendedores!A:E,5,FALSE),[1]Filiais!A:B,2,FALSE)</f>
        <v>São Paulo</v>
      </c>
      <c r="I7434" s="3">
        <f>VLOOKUP(VLOOKUP(B7434,[1]Vendas!A:C,3,FALSE),[1]Vendedores!A:E,4,FALSE)</f>
        <v>7.0000000000000007E-2</v>
      </c>
      <c r="J7434" t="str">
        <f>VLOOKUP(C7434,[1]Produtos!A:D,2,FALSE)</f>
        <v>Carregador para celular</v>
      </c>
      <c r="K7434" s="5">
        <f>VLOOKUP(C7434,[1]Produtos!A:D,3,FALSE)</f>
        <v>150</v>
      </c>
      <c r="L7434" s="5">
        <f t="shared" si="348"/>
        <v>3300</v>
      </c>
      <c r="M7434" s="5">
        <f t="shared" si="349"/>
        <v>165</v>
      </c>
      <c r="N7434" s="5">
        <f t="shared" si="350"/>
        <v>3135</v>
      </c>
      <c r="O7434" t="str">
        <f>VLOOKUP(VLOOKUP(C7434,[1]Produtos!A:D,4,FALSE),[1]Categorias!A:B,2,FALSE)</f>
        <v>Celulares</v>
      </c>
    </row>
    <row r="7435" spans="1:15" x14ac:dyDescent="0.3">
      <c r="A7435">
        <v>7434</v>
      </c>
      <c r="B7435">
        <v>1619</v>
      </c>
      <c r="C7435">
        <v>1</v>
      </c>
      <c r="D7435">
        <v>17</v>
      </c>
      <c r="E7435" s="3">
        <v>0.04</v>
      </c>
      <c r="F7435" s="4">
        <f>VLOOKUP(B7435,[1]Vendas!A:C,2,FALSE)</f>
        <v>44152</v>
      </c>
      <c r="G7435" t="str">
        <f>VLOOKUP(VLOOKUP(B7435,[1]Vendas!A:C,3,FALSE),[1]Vendedores!A:B,2,FALSE)</f>
        <v>Raimundo Nonato</v>
      </c>
      <c r="H7435" t="str">
        <f>VLOOKUP(VLOOKUP(VLOOKUP(B7435,[1]Vendas!A:C,3,FALSE),[1]Vendedores!A:E,5,FALSE),[1]Filiais!A:B,2,FALSE)</f>
        <v>Minas Gerais</v>
      </c>
      <c r="I7435" s="3">
        <f>VLOOKUP(VLOOKUP(B7435,[1]Vendas!A:C,3,FALSE),[1]Vendedores!A:E,4,FALSE)</f>
        <v>0.02</v>
      </c>
      <c r="J7435" t="str">
        <f>VLOOKUP(C7435,[1]Produtos!A:D,2,FALSE)</f>
        <v>Computador desktop</v>
      </c>
      <c r="K7435" s="5">
        <f>VLOOKUP(C7435,[1]Produtos!A:D,3,FALSE)</f>
        <v>5200</v>
      </c>
      <c r="L7435" s="5">
        <f t="shared" si="348"/>
        <v>88400</v>
      </c>
      <c r="M7435" s="5">
        <f t="shared" si="349"/>
        <v>3536</v>
      </c>
      <c r="N7435" s="5">
        <f t="shared" si="350"/>
        <v>84864</v>
      </c>
      <c r="O7435" t="str">
        <f>VLOOKUP(VLOOKUP(C7435,[1]Produtos!A:D,4,FALSE),[1]Categorias!A:B,2,FALSE)</f>
        <v>Hardwares</v>
      </c>
    </row>
    <row r="7436" spans="1:15" x14ac:dyDescent="0.3">
      <c r="A7436">
        <v>7435</v>
      </c>
      <c r="B7436">
        <v>669</v>
      </c>
      <c r="C7436">
        <v>6</v>
      </c>
      <c r="D7436">
        <v>17</v>
      </c>
      <c r="E7436" s="3">
        <v>0.01</v>
      </c>
      <c r="F7436" s="4">
        <f>VLOOKUP(B7436,[1]Vendas!A:C,2,FALSE)</f>
        <v>44102</v>
      </c>
      <c r="G7436" t="str">
        <f>VLOOKUP(VLOOKUP(B7436,[1]Vendas!A:C,3,FALSE),[1]Vendedores!A:B,2,FALSE)</f>
        <v>Filipe de Tarso</v>
      </c>
      <c r="H7436" t="str">
        <f>VLOOKUP(VLOOKUP(VLOOKUP(B7436,[1]Vendas!A:C,3,FALSE),[1]Vendedores!A:E,5,FALSE),[1]Filiais!A:B,2,FALSE)</f>
        <v>Rio de Janeiro</v>
      </c>
      <c r="I7436" s="3">
        <f>VLOOKUP(VLOOKUP(B7436,[1]Vendas!A:C,3,FALSE),[1]Vendedores!A:E,4,FALSE)</f>
        <v>0.04</v>
      </c>
      <c r="J7436" t="str">
        <f>VLOOKUP(C7436,[1]Produtos!A:D,2,FALSE)</f>
        <v>Carregador para celular</v>
      </c>
      <c r="K7436" s="5">
        <f>VLOOKUP(C7436,[1]Produtos!A:D,3,FALSE)</f>
        <v>150</v>
      </c>
      <c r="L7436" s="5">
        <f t="shared" si="348"/>
        <v>2550</v>
      </c>
      <c r="M7436" s="5">
        <f t="shared" si="349"/>
        <v>25.5</v>
      </c>
      <c r="N7436" s="5">
        <f t="shared" si="350"/>
        <v>2524.5</v>
      </c>
      <c r="O7436" t="str">
        <f>VLOOKUP(VLOOKUP(C7436,[1]Produtos!A:D,4,FALSE),[1]Categorias!A:B,2,FALSE)</f>
        <v>Celulares</v>
      </c>
    </row>
    <row r="7437" spans="1:15" x14ac:dyDescent="0.3">
      <c r="A7437">
        <v>7436</v>
      </c>
      <c r="B7437">
        <v>713</v>
      </c>
      <c r="C7437">
        <v>10</v>
      </c>
      <c r="D7437">
        <v>19</v>
      </c>
      <c r="E7437" s="3">
        <v>0.02</v>
      </c>
      <c r="F7437" s="4">
        <f>VLOOKUP(B7437,[1]Vendas!A:C,2,FALSE)</f>
        <v>43971</v>
      </c>
      <c r="G7437" t="str">
        <f>VLOOKUP(VLOOKUP(B7437,[1]Vendas!A:C,3,FALSE),[1]Vendedores!A:B,2,FALSE)</f>
        <v>Augusto Carlos</v>
      </c>
      <c r="H7437" t="str">
        <f>VLOOKUP(VLOOKUP(VLOOKUP(B7437,[1]Vendas!A:C,3,FALSE),[1]Vendedores!A:E,5,FALSE),[1]Filiais!A:B,2,FALSE)</f>
        <v>São Paulo</v>
      </c>
      <c r="I7437" s="3">
        <f>VLOOKUP(VLOOKUP(B7437,[1]Vendas!A:C,3,FALSE),[1]Vendedores!A:E,4,FALSE)</f>
        <v>0.08</v>
      </c>
      <c r="J7437" t="str">
        <f>VLOOKUP(C7437,[1]Produtos!A:D,2,FALSE)</f>
        <v>Caneta</v>
      </c>
      <c r="K7437" s="5">
        <f>VLOOKUP(C7437,[1]Produtos!A:D,3,FALSE)</f>
        <v>15</v>
      </c>
      <c r="L7437" s="5">
        <f t="shared" si="348"/>
        <v>285</v>
      </c>
      <c r="M7437" s="5">
        <f t="shared" si="349"/>
        <v>5.7</v>
      </c>
      <c r="N7437" s="5">
        <f t="shared" si="350"/>
        <v>279.3</v>
      </c>
      <c r="O7437" t="str">
        <f>VLOOKUP(VLOOKUP(C7437,[1]Produtos!A:D,4,FALSE),[1]Categorias!A:B,2,FALSE)</f>
        <v>Papelaria</v>
      </c>
    </row>
    <row r="7438" spans="1:15" x14ac:dyDescent="0.3">
      <c r="A7438">
        <v>7437</v>
      </c>
      <c r="B7438">
        <v>816</v>
      </c>
      <c r="C7438">
        <v>5</v>
      </c>
      <c r="D7438">
        <v>30</v>
      </c>
      <c r="E7438" s="3">
        <v>0.05</v>
      </c>
      <c r="F7438" s="4">
        <f>VLOOKUP(B7438,[1]Vendas!A:C,2,FALSE)</f>
        <v>44111</v>
      </c>
      <c r="G7438" t="str">
        <f>VLOOKUP(VLOOKUP(B7438,[1]Vendas!A:C,3,FALSE),[1]Vendedores!A:B,2,FALSE)</f>
        <v>Débora Albuquerque</v>
      </c>
      <c r="H7438" t="str">
        <f>VLOOKUP(VLOOKUP(VLOOKUP(B7438,[1]Vendas!A:C,3,FALSE),[1]Vendedores!A:E,5,FALSE),[1]Filiais!A:B,2,FALSE)</f>
        <v>São Paulo</v>
      </c>
      <c r="I7438" s="3">
        <f>VLOOKUP(VLOOKUP(B7438,[1]Vendas!A:C,3,FALSE),[1]Vendedores!A:E,4,FALSE)</f>
        <v>0.02</v>
      </c>
      <c r="J7438" t="str">
        <f>VLOOKUP(C7438,[1]Produtos!A:D,2,FALSE)</f>
        <v>Smartphone</v>
      </c>
      <c r="K7438" s="5">
        <f>VLOOKUP(C7438,[1]Produtos!A:D,3,FALSE)</f>
        <v>3200</v>
      </c>
      <c r="L7438" s="5">
        <f t="shared" si="348"/>
        <v>96000</v>
      </c>
      <c r="M7438" s="5">
        <f t="shared" si="349"/>
        <v>4800</v>
      </c>
      <c r="N7438" s="5">
        <f t="shared" si="350"/>
        <v>91200</v>
      </c>
      <c r="O7438" t="str">
        <f>VLOOKUP(VLOOKUP(C7438,[1]Produtos!A:D,4,FALSE),[1]Categorias!A:B,2,FALSE)</f>
        <v>Celulares</v>
      </c>
    </row>
    <row r="7439" spans="1:15" x14ac:dyDescent="0.3">
      <c r="A7439">
        <v>7438</v>
      </c>
      <c r="B7439">
        <v>14</v>
      </c>
      <c r="C7439">
        <v>1</v>
      </c>
      <c r="D7439">
        <v>10</v>
      </c>
      <c r="E7439" s="3">
        <v>0.04</v>
      </c>
      <c r="F7439" s="4">
        <f>VLOOKUP(B7439,[1]Vendas!A:C,2,FALSE)</f>
        <v>44106</v>
      </c>
      <c r="G7439" t="str">
        <f>VLOOKUP(VLOOKUP(B7439,[1]Vendas!A:C,3,FALSE),[1]Vendedores!A:B,2,FALSE)</f>
        <v>Antônio da Costa</v>
      </c>
      <c r="H7439" t="str">
        <f>VLOOKUP(VLOOKUP(VLOOKUP(B7439,[1]Vendas!A:C,3,FALSE),[1]Vendedores!A:E,5,FALSE),[1]Filiais!A:B,2,FALSE)</f>
        <v>São Paulo</v>
      </c>
      <c r="I7439" s="3">
        <f>VLOOKUP(VLOOKUP(B7439,[1]Vendas!A:C,3,FALSE),[1]Vendedores!A:E,4,FALSE)</f>
        <v>7.0000000000000007E-2</v>
      </c>
      <c r="J7439" t="str">
        <f>VLOOKUP(C7439,[1]Produtos!A:D,2,FALSE)</f>
        <v>Computador desktop</v>
      </c>
      <c r="K7439" s="5">
        <f>VLOOKUP(C7439,[1]Produtos!A:D,3,FALSE)</f>
        <v>5200</v>
      </c>
      <c r="L7439" s="5">
        <f t="shared" si="348"/>
        <v>52000</v>
      </c>
      <c r="M7439" s="5">
        <f t="shared" si="349"/>
        <v>2080</v>
      </c>
      <c r="N7439" s="5">
        <f t="shared" si="350"/>
        <v>49920</v>
      </c>
      <c r="O7439" t="str">
        <f>VLOOKUP(VLOOKUP(C7439,[1]Produtos!A:D,4,FALSE),[1]Categorias!A:B,2,FALSE)</f>
        <v>Hardwares</v>
      </c>
    </row>
    <row r="7440" spans="1:15" x14ac:dyDescent="0.3">
      <c r="A7440">
        <v>7439</v>
      </c>
      <c r="B7440">
        <v>980</v>
      </c>
      <c r="C7440">
        <v>5</v>
      </c>
      <c r="D7440">
        <v>16</v>
      </c>
      <c r="E7440" s="3">
        <v>0.03</v>
      </c>
      <c r="F7440" s="4">
        <f>VLOOKUP(B7440,[1]Vendas!A:C,2,FALSE)</f>
        <v>44068</v>
      </c>
      <c r="G7440" t="str">
        <f>VLOOKUP(VLOOKUP(B7440,[1]Vendas!A:C,3,FALSE),[1]Vendedores!A:B,2,FALSE)</f>
        <v>Rubens Lopes</v>
      </c>
      <c r="H7440" t="str">
        <f>VLOOKUP(VLOOKUP(VLOOKUP(B7440,[1]Vendas!A:C,3,FALSE),[1]Vendedores!A:E,5,FALSE),[1]Filiais!A:B,2,FALSE)</f>
        <v>Minas Gerais</v>
      </c>
      <c r="I7440" s="3">
        <f>VLOOKUP(VLOOKUP(B7440,[1]Vendas!A:C,3,FALSE),[1]Vendedores!A:E,4,FALSE)</f>
        <v>0.02</v>
      </c>
      <c r="J7440" t="str">
        <f>VLOOKUP(C7440,[1]Produtos!A:D,2,FALSE)</f>
        <v>Smartphone</v>
      </c>
      <c r="K7440" s="5">
        <f>VLOOKUP(C7440,[1]Produtos!A:D,3,FALSE)</f>
        <v>3200</v>
      </c>
      <c r="L7440" s="5">
        <f t="shared" si="348"/>
        <v>51200</v>
      </c>
      <c r="M7440" s="5">
        <f t="shared" si="349"/>
        <v>1536</v>
      </c>
      <c r="N7440" s="5">
        <f t="shared" si="350"/>
        <v>49664</v>
      </c>
      <c r="O7440" t="str">
        <f>VLOOKUP(VLOOKUP(C7440,[1]Produtos!A:D,4,FALSE),[1]Categorias!A:B,2,FALSE)</f>
        <v>Celulares</v>
      </c>
    </row>
    <row r="7441" spans="1:15" x14ac:dyDescent="0.3">
      <c r="A7441">
        <v>7440</v>
      </c>
      <c r="B7441">
        <v>1005</v>
      </c>
      <c r="C7441">
        <v>8</v>
      </c>
      <c r="D7441">
        <v>1</v>
      </c>
      <c r="E7441" s="3">
        <v>0.04</v>
      </c>
      <c r="F7441" s="4">
        <f>VLOOKUP(B7441,[1]Vendas!A:C,2,FALSE)</f>
        <v>44167</v>
      </c>
      <c r="G7441" t="str">
        <f>VLOOKUP(VLOOKUP(B7441,[1]Vendas!A:C,3,FALSE),[1]Vendedores!A:B,2,FALSE)</f>
        <v>Solange Almeida</v>
      </c>
      <c r="H7441" t="str">
        <f>VLOOKUP(VLOOKUP(VLOOKUP(B7441,[1]Vendas!A:C,3,FALSE),[1]Vendedores!A:E,5,FALSE),[1]Filiais!A:B,2,FALSE)</f>
        <v>Rio de Janeiro</v>
      </c>
      <c r="I7441" s="3">
        <f>VLOOKUP(VLOOKUP(B7441,[1]Vendas!A:C,3,FALSE),[1]Vendedores!A:E,4,FALSE)</f>
        <v>0.01</v>
      </c>
      <c r="J7441" t="str">
        <f>VLOOKUP(C7441,[1]Produtos!A:D,2,FALSE)</f>
        <v>Projetor</v>
      </c>
      <c r="K7441" s="5">
        <f>VLOOKUP(C7441,[1]Produtos!A:D,3,FALSE)</f>
        <v>2900</v>
      </c>
      <c r="L7441" s="5">
        <f t="shared" si="348"/>
        <v>2900</v>
      </c>
      <c r="M7441" s="5">
        <f t="shared" si="349"/>
        <v>116</v>
      </c>
      <c r="N7441" s="5">
        <f t="shared" si="350"/>
        <v>2784</v>
      </c>
      <c r="O7441" t="str">
        <f>VLOOKUP(VLOOKUP(C7441,[1]Produtos!A:D,4,FALSE),[1]Categorias!A:B,2,FALSE)</f>
        <v>Hardwares</v>
      </c>
    </row>
    <row r="7442" spans="1:15" x14ac:dyDescent="0.3">
      <c r="A7442">
        <v>7441</v>
      </c>
      <c r="B7442">
        <v>382</v>
      </c>
      <c r="C7442">
        <v>7</v>
      </c>
      <c r="D7442">
        <v>10</v>
      </c>
      <c r="E7442" s="3">
        <v>0.01</v>
      </c>
      <c r="F7442" s="4">
        <f>VLOOKUP(B7442,[1]Vendas!A:C,2,FALSE)</f>
        <v>44107</v>
      </c>
      <c r="G7442" t="str">
        <f>VLOOKUP(VLOOKUP(B7442,[1]Vendas!A:C,3,FALSE),[1]Vendedores!A:B,2,FALSE)</f>
        <v>Almira Buarque</v>
      </c>
      <c r="H7442" t="str">
        <f>VLOOKUP(VLOOKUP(VLOOKUP(B7442,[1]Vendas!A:C,3,FALSE),[1]Vendedores!A:E,5,FALSE),[1]Filiais!A:B,2,FALSE)</f>
        <v>Rio de Janeiro</v>
      </c>
      <c r="I7442" s="3">
        <f>VLOOKUP(VLOOKUP(B7442,[1]Vendas!A:C,3,FALSE),[1]Vendedores!A:E,4,FALSE)</f>
        <v>0.04</v>
      </c>
      <c r="J7442" t="str">
        <f>VLOOKUP(C7442,[1]Produtos!A:D,2,FALSE)</f>
        <v>Roteador</v>
      </c>
      <c r="K7442" s="5">
        <f>VLOOKUP(C7442,[1]Produtos!A:D,3,FALSE)</f>
        <v>320</v>
      </c>
      <c r="L7442" s="5">
        <f t="shared" si="348"/>
        <v>3200</v>
      </c>
      <c r="M7442" s="5">
        <f t="shared" si="349"/>
        <v>32</v>
      </c>
      <c r="N7442" s="5">
        <f t="shared" si="350"/>
        <v>3168</v>
      </c>
      <c r="O7442" t="str">
        <f>VLOOKUP(VLOOKUP(C7442,[1]Produtos!A:D,4,FALSE),[1]Categorias!A:B,2,FALSE)</f>
        <v>Hardwares</v>
      </c>
    </row>
    <row r="7443" spans="1:15" x14ac:dyDescent="0.3">
      <c r="A7443">
        <v>7442</v>
      </c>
      <c r="B7443">
        <v>1628</v>
      </c>
      <c r="C7443">
        <v>7</v>
      </c>
      <c r="D7443">
        <v>1</v>
      </c>
      <c r="E7443" s="3">
        <v>0</v>
      </c>
      <c r="F7443" s="4">
        <f>VLOOKUP(B7443,[1]Vendas!A:C,2,FALSE)</f>
        <v>43934</v>
      </c>
      <c r="G7443" t="str">
        <f>VLOOKUP(VLOOKUP(B7443,[1]Vendas!A:C,3,FALSE),[1]Vendedores!A:B,2,FALSE)</f>
        <v>Almira Buarque</v>
      </c>
      <c r="H7443" t="str">
        <f>VLOOKUP(VLOOKUP(VLOOKUP(B7443,[1]Vendas!A:C,3,FALSE),[1]Vendedores!A:E,5,FALSE),[1]Filiais!A:B,2,FALSE)</f>
        <v>Rio de Janeiro</v>
      </c>
      <c r="I7443" s="3">
        <f>VLOOKUP(VLOOKUP(B7443,[1]Vendas!A:C,3,FALSE),[1]Vendedores!A:E,4,FALSE)</f>
        <v>0.04</v>
      </c>
      <c r="J7443" t="str">
        <f>VLOOKUP(C7443,[1]Produtos!A:D,2,FALSE)</f>
        <v>Roteador</v>
      </c>
      <c r="K7443" s="5">
        <f>VLOOKUP(C7443,[1]Produtos!A:D,3,FALSE)</f>
        <v>320</v>
      </c>
      <c r="L7443" s="5">
        <f t="shared" si="348"/>
        <v>320</v>
      </c>
      <c r="M7443" s="5">
        <f t="shared" si="349"/>
        <v>0</v>
      </c>
      <c r="N7443" s="5">
        <f t="shared" si="350"/>
        <v>320</v>
      </c>
      <c r="O7443" t="str">
        <f>VLOOKUP(VLOOKUP(C7443,[1]Produtos!A:D,4,FALSE),[1]Categorias!A:B,2,FALSE)</f>
        <v>Hardwares</v>
      </c>
    </row>
    <row r="7444" spans="1:15" x14ac:dyDescent="0.3">
      <c r="A7444">
        <v>7443</v>
      </c>
      <c r="B7444">
        <v>1847</v>
      </c>
      <c r="C7444">
        <v>1</v>
      </c>
      <c r="D7444">
        <v>6</v>
      </c>
      <c r="E7444" s="3">
        <v>0.03</v>
      </c>
      <c r="F7444" s="4">
        <f>VLOOKUP(B7444,[1]Vendas!A:C,2,FALSE)</f>
        <v>44074</v>
      </c>
      <c r="G7444" t="str">
        <f>VLOOKUP(VLOOKUP(B7444,[1]Vendas!A:C,3,FALSE),[1]Vendedores!A:B,2,FALSE)</f>
        <v>Raimundo Nonato</v>
      </c>
      <c r="H7444" t="str">
        <f>VLOOKUP(VLOOKUP(VLOOKUP(B7444,[1]Vendas!A:C,3,FALSE),[1]Vendedores!A:E,5,FALSE),[1]Filiais!A:B,2,FALSE)</f>
        <v>Minas Gerais</v>
      </c>
      <c r="I7444" s="3">
        <f>VLOOKUP(VLOOKUP(B7444,[1]Vendas!A:C,3,FALSE),[1]Vendedores!A:E,4,FALSE)</f>
        <v>0.02</v>
      </c>
      <c r="J7444" t="str">
        <f>VLOOKUP(C7444,[1]Produtos!A:D,2,FALSE)</f>
        <v>Computador desktop</v>
      </c>
      <c r="K7444" s="5">
        <f>VLOOKUP(C7444,[1]Produtos!A:D,3,FALSE)</f>
        <v>5200</v>
      </c>
      <c r="L7444" s="5">
        <f t="shared" si="348"/>
        <v>31200</v>
      </c>
      <c r="M7444" s="5">
        <f t="shared" si="349"/>
        <v>936</v>
      </c>
      <c r="N7444" s="5">
        <f t="shared" si="350"/>
        <v>30264</v>
      </c>
      <c r="O7444" t="str">
        <f>VLOOKUP(VLOOKUP(C7444,[1]Produtos!A:D,4,FALSE),[1]Categorias!A:B,2,FALSE)</f>
        <v>Hardwares</v>
      </c>
    </row>
    <row r="7445" spans="1:15" x14ac:dyDescent="0.3">
      <c r="A7445">
        <v>7444</v>
      </c>
      <c r="B7445">
        <v>232</v>
      </c>
      <c r="C7445">
        <v>2</v>
      </c>
      <c r="D7445">
        <v>23</v>
      </c>
      <c r="E7445" s="3">
        <v>0.04</v>
      </c>
      <c r="F7445" s="4">
        <f>VLOOKUP(B7445,[1]Vendas!A:C,2,FALSE)</f>
        <v>44075</v>
      </c>
      <c r="G7445" t="str">
        <f>VLOOKUP(VLOOKUP(B7445,[1]Vendas!A:C,3,FALSE),[1]Vendedores!A:B,2,FALSE)</f>
        <v>Fernanda Vasconcelos</v>
      </c>
      <c r="H7445" t="str">
        <f>VLOOKUP(VLOOKUP(VLOOKUP(B7445,[1]Vendas!A:C,3,FALSE),[1]Vendedores!A:E,5,FALSE),[1]Filiais!A:B,2,FALSE)</f>
        <v>Minas Gerais</v>
      </c>
      <c r="I7445" s="3">
        <f>VLOOKUP(VLOOKUP(B7445,[1]Vendas!A:C,3,FALSE),[1]Vendedores!A:E,4,FALSE)</f>
        <v>0.04</v>
      </c>
      <c r="J7445" t="str">
        <f>VLOOKUP(C7445,[1]Produtos!A:D,2,FALSE)</f>
        <v>Impressora</v>
      </c>
      <c r="K7445" s="5">
        <f>VLOOKUP(C7445,[1]Produtos!A:D,3,FALSE)</f>
        <v>2100</v>
      </c>
      <c r="L7445" s="5">
        <f t="shared" si="348"/>
        <v>48300</v>
      </c>
      <c r="M7445" s="5">
        <f t="shared" si="349"/>
        <v>1932</v>
      </c>
      <c r="N7445" s="5">
        <f t="shared" si="350"/>
        <v>46368</v>
      </c>
      <c r="O7445" t="str">
        <f>VLOOKUP(VLOOKUP(C7445,[1]Produtos!A:D,4,FALSE),[1]Categorias!A:B,2,FALSE)</f>
        <v>Hardwares</v>
      </c>
    </row>
    <row r="7446" spans="1:15" x14ac:dyDescent="0.3">
      <c r="A7446">
        <v>7445</v>
      </c>
      <c r="B7446">
        <v>442</v>
      </c>
      <c r="C7446">
        <v>6</v>
      </c>
      <c r="D7446">
        <v>9</v>
      </c>
      <c r="E7446" s="3">
        <v>0.01</v>
      </c>
      <c r="F7446" s="4">
        <f>VLOOKUP(B7446,[1]Vendas!A:C,2,FALSE)</f>
        <v>44085</v>
      </c>
      <c r="G7446" t="str">
        <f>VLOOKUP(VLOOKUP(B7446,[1]Vendas!A:C,3,FALSE),[1]Vendedores!A:B,2,FALSE)</f>
        <v>Raimundo Nonato</v>
      </c>
      <c r="H7446" t="str">
        <f>VLOOKUP(VLOOKUP(VLOOKUP(B7446,[1]Vendas!A:C,3,FALSE),[1]Vendedores!A:E,5,FALSE),[1]Filiais!A:B,2,FALSE)</f>
        <v>Minas Gerais</v>
      </c>
      <c r="I7446" s="3">
        <f>VLOOKUP(VLOOKUP(B7446,[1]Vendas!A:C,3,FALSE),[1]Vendedores!A:E,4,FALSE)</f>
        <v>0.02</v>
      </c>
      <c r="J7446" t="str">
        <f>VLOOKUP(C7446,[1]Produtos!A:D,2,FALSE)</f>
        <v>Carregador para celular</v>
      </c>
      <c r="K7446" s="5">
        <f>VLOOKUP(C7446,[1]Produtos!A:D,3,FALSE)</f>
        <v>150</v>
      </c>
      <c r="L7446" s="5">
        <f t="shared" si="348"/>
        <v>1350</v>
      </c>
      <c r="M7446" s="5">
        <f t="shared" si="349"/>
        <v>13.5</v>
      </c>
      <c r="N7446" s="5">
        <f t="shared" si="350"/>
        <v>1336.5</v>
      </c>
      <c r="O7446" t="str">
        <f>VLOOKUP(VLOOKUP(C7446,[1]Produtos!A:D,4,FALSE),[1]Categorias!A:B,2,FALSE)</f>
        <v>Celulares</v>
      </c>
    </row>
    <row r="7447" spans="1:15" x14ac:dyDescent="0.3">
      <c r="A7447">
        <v>7446</v>
      </c>
      <c r="B7447">
        <v>1973</v>
      </c>
      <c r="C7447">
        <v>7</v>
      </c>
      <c r="D7447">
        <v>19</v>
      </c>
      <c r="E7447" s="3">
        <v>0.05</v>
      </c>
      <c r="F7447" s="4">
        <f>VLOOKUP(B7447,[1]Vendas!A:C,2,FALSE)</f>
        <v>44000</v>
      </c>
      <c r="G7447" t="str">
        <f>VLOOKUP(VLOOKUP(B7447,[1]Vendas!A:C,3,FALSE),[1]Vendedores!A:B,2,FALSE)</f>
        <v>Débora Albuquerque</v>
      </c>
      <c r="H7447" t="str">
        <f>VLOOKUP(VLOOKUP(VLOOKUP(B7447,[1]Vendas!A:C,3,FALSE),[1]Vendedores!A:E,5,FALSE),[1]Filiais!A:B,2,FALSE)</f>
        <v>São Paulo</v>
      </c>
      <c r="I7447" s="3">
        <f>VLOOKUP(VLOOKUP(B7447,[1]Vendas!A:C,3,FALSE),[1]Vendedores!A:E,4,FALSE)</f>
        <v>0.02</v>
      </c>
      <c r="J7447" t="str">
        <f>VLOOKUP(C7447,[1]Produtos!A:D,2,FALSE)</f>
        <v>Roteador</v>
      </c>
      <c r="K7447" s="5">
        <f>VLOOKUP(C7447,[1]Produtos!A:D,3,FALSE)</f>
        <v>320</v>
      </c>
      <c r="L7447" s="5">
        <f t="shared" si="348"/>
        <v>6080</v>
      </c>
      <c r="M7447" s="5">
        <f t="shared" si="349"/>
        <v>304</v>
      </c>
      <c r="N7447" s="5">
        <f t="shared" si="350"/>
        <v>5776</v>
      </c>
      <c r="O7447" t="str">
        <f>VLOOKUP(VLOOKUP(C7447,[1]Produtos!A:D,4,FALSE),[1]Categorias!A:B,2,FALSE)</f>
        <v>Hardwares</v>
      </c>
    </row>
    <row r="7448" spans="1:15" x14ac:dyDescent="0.3">
      <c r="A7448">
        <v>7447</v>
      </c>
      <c r="B7448">
        <v>1425</v>
      </c>
      <c r="C7448">
        <v>6</v>
      </c>
      <c r="D7448">
        <v>23</v>
      </c>
      <c r="E7448" s="3">
        <v>0.03</v>
      </c>
      <c r="F7448" s="4">
        <f>VLOOKUP(B7448,[1]Vendas!A:C,2,FALSE)</f>
        <v>43854</v>
      </c>
      <c r="G7448" t="str">
        <f>VLOOKUP(VLOOKUP(B7448,[1]Vendas!A:C,3,FALSE),[1]Vendedores!A:B,2,FALSE)</f>
        <v>Filipe de Tarso</v>
      </c>
      <c r="H7448" t="str">
        <f>VLOOKUP(VLOOKUP(VLOOKUP(B7448,[1]Vendas!A:C,3,FALSE),[1]Vendedores!A:E,5,FALSE),[1]Filiais!A:B,2,FALSE)</f>
        <v>Rio de Janeiro</v>
      </c>
      <c r="I7448" s="3">
        <f>VLOOKUP(VLOOKUP(B7448,[1]Vendas!A:C,3,FALSE),[1]Vendedores!A:E,4,FALSE)</f>
        <v>0.04</v>
      </c>
      <c r="J7448" t="str">
        <f>VLOOKUP(C7448,[1]Produtos!A:D,2,FALSE)</f>
        <v>Carregador para celular</v>
      </c>
      <c r="K7448" s="5">
        <f>VLOOKUP(C7448,[1]Produtos!A:D,3,FALSE)</f>
        <v>150</v>
      </c>
      <c r="L7448" s="5">
        <f t="shared" si="348"/>
        <v>3450</v>
      </c>
      <c r="M7448" s="5">
        <f t="shared" si="349"/>
        <v>103.5</v>
      </c>
      <c r="N7448" s="5">
        <f t="shared" si="350"/>
        <v>3346.5</v>
      </c>
      <c r="O7448" t="str">
        <f>VLOOKUP(VLOOKUP(C7448,[1]Produtos!A:D,4,FALSE),[1]Categorias!A:B,2,FALSE)</f>
        <v>Celulares</v>
      </c>
    </row>
    <row r="7449" spans="1:15" x14ac:dyDescent="0.3">
      <c r="A7449">
        <v>7448</v>
      </c>
      <c r="B7449">
        <v>1536</v>
      </c>
      <c r="C7449">
        <v>3</v>
      </c>
      <c r="D7449">
        <v>15</v>
      </c>
      <c r="E7449" s="3">
        <v>0.02</v>
      </c>
      <c r="F7449" s="4">
        <f>VLOOKUP(B7449,[1]Vendas!A:C,2,FALSE)</f>
        <v>43863</v>
      </c>
      <c r="G7449" t="str">
        <f>VLOOKUP(VLOOKUP(B7449,[1]Vendas!A:C,3,FALSE),[1]Vendedores!A:B,2,FALSE)</f>
        <v>Fernanda Vasconcelos</v>
      </c>
      <c r="H7449" t="str">
        <f>VLOOKUP(VLOOKUP(VLOOKUP(B7449,[1]Vendas!A:C,3,FALSE),[1]Vendedores!A:E,5,FALSE),[1]Filiais!A:B,2,FALSE)</f>
        <v>Minas Gerais</v>
      </c>
      <c r="I7449" s="3">
        <f>VLOOKUP(VLOOKUP(B7449,[1]Vendas!A:C,3,FALSE),[1]Vendedores!A:E,4,FALSE)</f>
        <v>0.04</v>
      </c>
      <c r="J7449" t="str">
        <f>VLOOKUP(C7449,[1]Produtos!A:D,2,FALSE)</f>
        <v>Teclado</v>
      </c>
      <c r="K7449" s="5">
        <f>VLOOKUP(C7449,[1]Produtos!A:D,3,FALSE)</f>
        <v>90</v>
      </c>
      <c r="L7449" s="5">
        <f t="shared" si="348"/>
        <v>1350</v>
      </c>
      <c r="M7449" s="5">
        <f t="shared" si="349"/>
        <v>27</v>
      </c>
      <c r="N7449" s="5">
        <f t="shared" si="350"/>
        <v>1323</v>
      </c>
      <c r="O7449" t="str">
        <f>VLOOKUP(VLOOKUP(C7449,[1]Produtos!A:D,4,FALSE),[1]Categorias!A:B,2,FALSE)</f>
        <v>Acessórios</v>
      </c>
    </row>
    <row r="7450" spans="1:15" x14ac:dyDescent="0.3">
      <c r="A7450">
        <v>7449</v>
      </c>
      <c r="B7450">
        <v>1024</v>
      </c>
      <c r="C7450">
        <v>9</v>
      </c>
      <c r="D7450">
        <v>21</v>
      </c>
      <c r="E7450" s="3">
        <v>0.05</v>
      </c>
      <c r="F7450" s="4">
        <f>VLOOKUP(B7450,[1]Vendas!A:C,2,FALSE)</f>
        <v>43853</v>
      </c>
      <c r="G7450" t="str">
        <f>VLOOKUP(VLOOKUP(B7450,[1]Vendas!A:C,3,FALSE),[1]Vendedores!A:B,2,FALSE)</f>
        <v>Filipe de Tarso</v>
      </c>
      <c r="H7450" t="str">
        <f>VLOOKUP(VLOOKUP(VLOOKUP(B7450,[1]Vendas!A:C,3,FALSE),[1]Vendedores!A:E,5,FALSE),[1]Filiais!A:B,2,FALSE)</f>
        <v>Rio de Janeiro</v>
      </c>
      <c r="I7450" s="3">
        <f>VLOOKUP(VLOOKUP(B7450,[1]Vendas!A:C,3,FALSE),[1]Vendedores!A:E,4,FALSE)</f>
        <v>0.04</v>
      </c>
      <c r="J7450" t="str">
        <f>VLOOKUP(C7450,[1]Produtos!A:D,2,FALSE)</f>
        <v>Papel A4</v>
      </c>
      <c r="K7450" s="5">
        <f>VLOOKUP(C7450,[1]Produtos!A:D,3,FALSE)</f>
        <v>90</v>
      </c>
      <c r="L7450" s="5">
        <f t="shared" si="348"/>
        <v>1890</v>
      </c>
      <c r="M7450" s="5">
        <f t="shared" si="349"/>
        <v>94.5</v>
      </c>
      <c r="N7450" s="5">
        <f t="shared" si="350"/>
        <v>1795.5</v>
      </c>
      <c r="O7450" t="str">
        <f>VLOOKUP(VLOOKUP(C7450,[1]Produtos!A:D,4,FALSE),[1]Categorias!A:B,2,FALSE)</f>
        <v>Papelaria</v>
      </c>
    </row>
    <row r="7451" spans="1:15" x14ac:dyDescent="0.3">
      <c r="A7451">
        <v>7450</v>
      </c>
      <c r="B7451">
        <v>1879</v>
      </c>
      <c r="C7451">
        <v>2</v>
      </c>
      <c r="D7451">
        <v>21</v>
      </c>
      <c r="E7451" s="3">
        <v>0.04</v>
      </c>
      <c r="F7451" s="4">
        <f>VLOOKUP(B7451,[1]Vendas!A:C,2,FALSE)</f>
        <v>44181</v>
      </c>
      <c r="G7451" t="str">
        <f>VLOOKUP(VLOOKUP(B7451,[1]Vendas!A:C,3,FALSE),[1]Vendedores!A:B,2,FALSE)</f>
        <v>Filipe de Tarso</v>
      </c>
      <c r="H7451" t="str">
        <f>VLOOKUP(VLOOKUP(VLOOKUP(B7451,[1]Vendas!A:C,3,FALSE),[1]Vendedores!A:E,5,FALSE),[1]Filiais!A:B,2,FALSE)</f>
        <v>Rio de Janeiro</v>
      </c>
      <c r="I7451" s="3">
        <f>VLOOKUP(VLOOKUP(B7451,[1]Vendas!A:C,3,FALSE),[1]Vendedores!A:E,4,FALSE)</f>
        <v>0.04</v>
      </c>
      <c r="J7451" t="str">
        <f>VLOOKUP(C7451,[1]Produtos!A:D,2,FALSE)</f>
        <v>Impressora</v>
      </c>
      <c r="K7451" s="5">
        <f>VLOOKUP(C7451,[1]Produtos!A:D,3,FALSE)</f>
        <v>2100</v>
      </c>
      <c r="L7451" s="5">
        <f t="shared" si="348"/>
        <v>44100</v>
      </c>
      <c r="M7451" s="5">
        <f t="shared" si="349"/>
        <v>1764</v>
      </c>
      <c r="N7451" s="5">
        <f t="shared" si="350"/>
        <v>42336</v>
      </c>
      <c r="O7451" t="str">
        <f>VLOOKUP(VLOOKUP(C7451,[1]Produtos!A:D,4,FALSE),[1]Categorias!A:B,2,FALSE)</f>
        <v>Hardwares</v>
      </c>
    </row>
    <row r="7452" spans="1:15" x14ac:dyDescent="0.3">
      <c r="A7452">
        <v>7451</v>
      </c>
      <c r="B7452">
        <v>772</v>
      </c>
      <c r="C7452">
        <v>7</v>
      </c>
      <c r="D7452">
        <v>16</v>
      </c>
      <c r="E7452" s="3">
        <v>0.04</v>
      </c>
      <c r="F7452" s="4">
        <f>VLOOKUP(B7452,[1]Vendas!A:C,2,FALSE)</f>
        <v>43938</v>
      </c>
      <c r="G7452" t="str">
        <f>VLOOKUP(VLOOKUP(B7452,[1]Vendas!A:C,3,FALSE),[1]Vendedores!A:B,2,FALSE)</f>
        <v>Solange Almeida</v>
      </c>
      <c r="H7452" t="str">
        <f>VLOOKUP(VLOOKUP(VLOOKUP(B7452,[1]Vendas!A:C,3,FALSE),[1]Vendedores!A:E,5,FALSE),[1]Filiais!A:B,2,FALSE)</f>
        <v>Rio de Janeiro</v>
      </c>
      <c r="I7452" s="3">
        <f>VLOOKUP(VLOOKUP(B7452,[1]Vendas!A:C,3,FALSE),[1]Vendedores!A:E,4,FALSE)</f>
        <v>0.01</v>
      </c>
      <c r="J7452" t="str">
        <f>VLOOKUP(C7452,[1]Produtos!A:D,2,FALSE)</f>
        <v>Roteador</v>
      </c>
      <c r="K7452" s="5">
        <f>VLOOKUP(C7452,[1]Produtos!A:D,3,FALSE)</f>
        <v>320</v>
      </c>
      <c r="L7452" s="5">
        <f t="shared" si="348"/>
        <v>5120</v>
      </c>
      <c r="M7452" s="5">
        <f t="shared" si="349"/>
        <v>204.8</v>
      </c>
      <c r="N7452" s="5">
        <f t="shared" si="350"/>
        <v>4915.2</v>
      </c>
      <c r="O7452" t="str">
        <f>VLOOKUP(VLOOKUP(C7452,[1]Produtos!A:D,4,FALSE),[1]Categorias!A:B,2,FALSE)</f>
        <v>Hardwares</v>
      </c>
    </row>
    <row r="7453" spans="1:15" x14ac:dyDescent="0.3">
      <c r="A7453">
        <v>7452</v>
      </c>
      <c r="B7453">
        <v>86</v>
      </c>
      <c r="C7453">
        <v>9</v>
      </c>
      <c r="D7453">
        <v>4</v>
      </c>
      <c r="E7453" s="3">
        <v>0.05</v>
      </c>
      <c r="F7453" s="4">
        <f>VLOOKUP(B7453,[1]Vendas!A:C,2,FALSE)</f>
        <v>44146</v>
      </c>
      <c r="G7453" t="str">
        <f>VLOOKUP(VLOOKUP(B7453,[1]Vendas!A:C,3,FALSE),[1]Vendedores!A:B,2,FALSE)</f>
        <v>Raimundo Nonato</v>
      </c>
      <c r="H7453" t="str">
        <f>VLOOKUP(VLOOKUP(VLOOKUP(B7453,[1]Vendas!A:C,3,FALSE),[1]Vendedores!A:E,5,FALSE),[1]Filiais!A:B,2,FALSE)</f>
        <v>Minas Gerais</v>
      </c>
      <c r="I7453" s="3">
        <f>VLOOKUP(VLOOKUP(B7453,[1]Vendas!A:C,3,FALSE),[1]Vendedores!A:E,4,FALSE)</f>
        <v>0.02</v>
      </c>
      <c r="J7453" t="str">
        <f>VLOOKUP(C7453,[1]Produtos!A:D,2,FALSE)</f>
        <v>Papel A4</v>
      </c>
      <c r="K7453" s="5">
        <f>VLOOKUP(C7453,[1]Produtos!A:D,3,FALSE)</f>
        <v>90</v>
      </c>
      <c r="L7453" s="5">
        <f t="shared" si="348"/>
        <v>360</v>
      </c>
      <c r="M7453" s="5">
        <f t="shared" si="349"/>
        <v>18</v>
      </c>
      <c r="N7453" s="5">
        <f t="shared" si="350"/>
        <v>342</v>
      </c>
      <c r="O7453" t="str">
        <f>VLOOKUP(VLOOKUP(C7453,[1]Produtos!A:D,4,FALSE),[1]Categorias!A:B,2,FALSE)</f>
        <v>Papelaria</v>
      </c>
    </row>
    <row r="7454" spans="1:15" x14ac:dyDescent="0.3">
      <c r="A7454">
        <v>7453</v>
      </c>
      <c r="B7454">
        <v>293</v>
      </c>
      <c r="C7454">
        <v>4</v>
      </c>
      <c r="D7454">
        <v>15</v>
      </c>
      <c r="E7454" s="3">
        <v>0.04</v>
      </c>
      <c r="F7454" s="4">
        <f>VLOOKUP(B7454,[1]Vendas!A:C,2,FALSE)</f>
        <v>43879</v>
      </c>
      <c r="G7454" t="str">
        <f>VLOOKUP(VLOOKUP(B7454,[1]Vendas!A:C,3,FALSE),[1]Vendedores!A:B,2,FALSE)</f>
        <v>Jaqueline de Souza</v>
      </c>
      <c r="H7454" t="str">
        <f>VLOOKUP(VLOOKUP(VLOOKUP(B7454,[1]Vendas!A:C,3,FALSE),[1]Vendedores!A:E,5,FALSE),[1]Filiais!A:B,2,FALSE)</f>
        <v>Minas Gerais</v>
      </c>
      <c r="I7454" s="3">
        <f>VLOOKUP(VLOOKUP(B7454,[1]Vendas!A:C,3,FALSE),[1]Vendedores!A:E,4,FALSE)</f>
        <v>7.0000000000000007E-2</v>
      </c>
      <c r="J7454" t="str">
        <f>VLOOKUP(C7454,[1]Produtos!A:D,2,FALSE)</f>
        <v>Mouse</v>
      </c>
      <c r="K7454" s="5">
        <f>VLOOKUP(C7454,[1]Produtos!A:D,3,FALSE)</f>
        <v>75</v>
      </c>
      <c r="L7454" s="5">
        <f t="shared" si="348"/>
        <v>1125</v>
      </c>
      <c r="M7454" s="5">
        <f t="shared" si="349"/>
        <v>45</v>
      </c>
      <c r="N7454" s="5">
        <f t="shared" si="350"/>
        <v>1080</v>
      </c>
      <c r="O7454" t="str">
        <f>VLOOKUP(VLOOKUP(C7454,[1]Produtos!A:D,4,FALSE),[1]Categorias!A:B,2,FALSE)</f>
        <v>Acessórios</v>
      </c>
    </row>
    <row r="7455" spans="1:15" x14ac:dyDescent="0.3">
      <c r="A7455">
        <v>7454</v>
      </c>
      <c r="B7455">
        <v>136</v>
      </c>
      <c r="C7455">
        <v>2</v>
      </c>
      <c r="D7455">
        <v>19</v>
      </c>
      <c r="E7455" s="3">
        <v>0</v>
      </c>
      <c r="F7455" s="4">
        <f>VLOOKUP(B7455,[1]Vendas!A:C,2,FALSE)</f>
        <v>43844</v>
      </c>
      <c r="G7455" t="str">
        <f>VLOOKUP(VLOOKUP(B7455,[1]Vendas!A:C,3,FALSE),[1]Vendedores!A:B,2,FALSE)</f>
        <v>Fernanda Vasconcelos</v>
      </c>
      <c r="H7455" t="str">
        <f>VLOOKUP(VLOOKUP(VLOOKUP(B7455,[1]Vendas!A:C,3,FALSE),[1]Vendedores!A:E,5,FALSE),[1]Filiais!A:B,2,FALSE)</f>
        <v>Minas Gerais</v>
      </c>
      <c r="I7455" s="3">
        <f>VLOOKUP(VLOOKUP(B7455,[1]Vendas!A:C,3,FALSE),[1]Vendedores!A:E,4,FALSE)</f>
        <v>0.04</v>
      </c>
      <c r="J7455" t="str">
        <f>VLOOKUP(C7455,[1]Produtos!A:D,2,FALSE)</f>
        <v>Impressora</v>
      </c>
      <c r="K7455" s="5">
        <f>VLOOKUP(C7455,[1]Produtos!A:D,3,FALSE)</f>
        <v>2100</v>
      </c>
      <c r="L7455" s="5">
        <f t="shared" si="348"/>
        <v>39900</v>
      </c>
      <c r="M7455" s="5">
        <f t="shared" si="349"/>
        <v>0</v>
      </c>
      <c r="N7455" s="5">
        <f t="shared" si="350"/>
        <v>39900</v>
      </c>
      <c r="O7455" t="str">
        <f>VLOOKUP(VLOOKUP(C7455,[1]Produtos!A:D,4,FALSE),[1]Categorias!A:B,2,FALSE)</f>
        <v>Hardwares</v>
      </c>
    </row>
    <row r="7456" spans="1:15" x14ac:dyDescent="0.3">
      <c r="A7456">
        <v>7455</v>
      </c>
      <c r="B7456">
        <v>568</v>
      </c>
      <c r="C7456">
        <v>10</v>
      </c>
      <c r="D7456">
        <v>32</v>
      </c>
      <c r="E7456" s="3">
        <v>0.03</v>
      </c>
      <c r="F7456" s="4">
        <f>VLOOKUP(B7456,[1]Vendas!A:C,2,FALSE)</f>
        <v>44001</v>
      </c>
      <c r="G7456" t="str">
        <f>VLOOKUP(VLOOKUP(B7456,[1]Vendas!A:C,3,FALSE),[1]Vendedores!A:B,2,FALSE)</f>
        <v>Almira Buarque</v>
      </c>
      <c r="H7456" t="str">
        <f>VLOOKUP(VLOOKUP(VLOOKUP(B7456,[1]Vendas!A:C,3,FALSE),[1]Vendedores!A:E,5,FALSE),[1]Filiais!A:B,2,FALSE)</f>
        <v>Rio de Janeiro</v>
      </c>
      <c r="I7456" s="3">
        <f>VLOOKUP(VLOOKUP(B7456,[1]Vendas!A:C,3,FALSE),[1]Vendedores!A:E,4,FALSE)</f>
        <v>0.04</v>
      </c>
      <c r="J7456" t="str">
        <f>VLOOKUP(C7456,[1]Produtos!A:D,2,FALSE)</f>
        <v>Caneta</v>
      </c>
      <c r="K7456" s="5">
        <f>VLOOKUP(C7456,[1]Produtos!A:D,3,FALSE)</f>
        <v>15</v>
      </c>
      <c r="L7456" s="5">
        <f t="shared" si="348"/>
        <v>480</v>
      </c>
      <c r="M7456" s="5">
        <f t="shared" si="349"/>
        <v>14.399999999999999</v>
      </c>
      <c r="N7456" s="5">
        <f t="shared" si="350"/>
        <v>465.6</v>
      </c>
      <c r="O7456" t="str">
        <f>VLOOKUP(VLOOKUP(C7456,[1]Produtos!A:D,4,FALSE),[1]Categorias!A:B,2,FALSE)</f>
        <v>Papelaria</v>
      </c>
    </row>
    <row r="7457" spans="1:15" x14ac:dyDescent="0.3">
      <c r="A7457">
        <v>7456</v>
      </c>
      <c r="B7457">
        <v>875</v>
      </c>
      <c r="C7457">
        <v>1</v>
      </c>
      <c r="D7457">
        <v>30</v>
      </c>
      <c r="E7457" s="3">
        <v>0.03</v>
      </c>
      <c r="F7457" s="4">
        <f>VLOOKUP(B7457,[1]Vendas!A:C,2,FALSE)</f>
        <v>44163</v>
      </c>
      <c r="G7457" t="str">
        <f>VLOOKUP(VLOOKUP(B7457,[1]Vendas!A:C,3,FALSE),[1]Vendedores!A:B,2,FALSE)</f>
        <v>Filipe de Tarso</v>
      </c>
      <c r="H7457" t="str">
        <f>VLOOKUP(VLOOKUP(VLOOKUP(B7457,[1]Vendas!A:C,3,FALSE),[1]Vendedores!A:E,5,FALSE),[1]Filiais!A:B,2,FALSE)</f>
        <v>Rio de Janeiro</v>
      </c>
      <c r="I7457" s="3">
        <f>VLOOKUP(VLOOKUP(B7457,[1]Vendas!A:C,3,FALSE),[1]Vendedores!A:E,4,FALSE)</f>
        <v>0.04</v>
      </c>
      <c r="J7457" t="str">
        <f>VLOOKUP(C7457,[1]Produtos!A:D,2,FALSE)</f>
        <v>Computador desktop</v>
      </c>
      <c r="K7457" s="5">
        <f>VLOOKUP(C7457,[1]Produtos!A:D,3,FALSE)</f>
        <v>5200</v>
      </c>
      <c r="L7457" s="5">
        <f t="shared" si="348"/>
        <v>156000</v>
      </c>
      <c r="M7457" s="5">
        <f t="shared" si="349"/>
        <v>4680</v>
      </c>
      <c r="N7457" s="5">
        <f t="shared" si="350"/>
        <v>151320</v>
      </c>
      <c r="O7457" t="str">
        <f>VLOOKUP(VLOOKUP(C7457,[1]Produtos!A:D,4,FALSE),[1]Categorias!A:B,2,FALSE)</f>
        <v>Hardwares</v>
      </c>
    </row>
    <row r="7458" spans="1:15" x14ac:dyDescent="0.3">
      <c r="A7458">
        <v>7457</v>
      </c>
      <c r="B7458">
        <v>290</v>
      </c>
      <c r="C7458">
        <v>6</v>
      </c>
      <c r="D7458">
        <v>20</v>
      </c>
      <c r="E7458" s="3">
        <v>0.01</v>
      </c>
      <c r="F7458" s="4">
        <f>VLOOKUP(B7458,[1]Vendas!A:C,2,FALSE)</f>
        <v>43864</v>
      </c>
      <c r="G7458" t="str">
        <f>VLOOKUP(VLOOKUP(B7458,[1]Vendas!A:C,3,FALSE),[1]Vendedores!A:B,2,FALSE)</f>
        <v>Filipe de Tarso</v>
      </c>
      <c r="H7458" t="str">
        <f>VLOOKUP(VLOOKUP(VLOOKUP(B7458,[1]Vendas!A:C,3,FALSE),[1]Vendedores!A:E,5,FALSE),[1]Filiais!A:B,2,FALSE)</f>
        <v>Rio de Janeiro</v>
      </c>
      <c r="I7458" s="3">
        <f>VLOOKUP(VLOOKUP(B7458,[1]Vendas!A:C,3,FALSE),[1]Vendedores!A:E,4,FALSE)</f>
        <v>0.04</v>
      </c>
      <c r="J7458" t="str">
        <f>VLOOKUP(C7458,[1]Produtos!A:D,2,FALSE)</f>
        <v>Carregador para celular</v>
      </c>
      <c r="K7458" s="5">
        <f>VLOOKUP(C7458,[1]Produtos!A:D,3,FALSE)</f>
        <v>150</v>
      </c>
      <c r="L7458" s="5">
        <f t="shared" si="348"/>
        <v>3000</v>
      </c>
      <c r="M7458" s="5">
        <f t="shared" si="349"/>
        <v>30</v>
      </c>
      <c r="N7458" s="5">
        <f t="shared" si="350"/>
        <v>2970</v>
      </c>
      <c r="O7458" t="str">
        <f>VLOOKUP(VLOOKUP(C7458,[1]Produtos!A:D,4,FALSE),[1]Categorias!A:B,2,FALSE)</f>
        <v>Celulares</v>
      </c>
    </row>
    <row r="7459" spans="1:15" x14ac:dyDescent="0.3">
      <c r="A7459">
        <v>7458</v>
      </c>
      <c r="B7459">
        <v>1812</v>
      </c>
      <c r="C7459">
        <v>4</v>
      </c>
      <c r="D7459">
        <v>19</v>
      </c>
      <c r="E7459" s="3">
        <v>0.05</v>
      </c>
      <c r="F7459" s="4">
        <f>VLOOKUP(B7459,[1]Vendas!A:C,2,FALSE)</f>
        <v>43894</v>
      </c>
      <c r="G7459" t="str">
        <f>VLOOKUP(VLOOKUP(B7459,[1]Vendas!A:C,3,FALSE),[1]Vendedores!A:B,2,FALSE)</f>
        <v>Augusto Carlos</v>
      </c>
      <c r="H7459" t="str">
        <f>VLOOKUP(VLOOKUP(VLOOKUP(B7459,[1]Vendas!A:C,3,FALSE),[1]Vendedores!A:E,5,FALSE),[1]Filiais!A:B,2,FALSE)</f>
        <v>São Paulo</v>
      </c>
      <c r="I7459" s="3">
        <f>VLOOKUP(VLOOKUP(B7459,[1]Vendas!A:C,3,FALSE),[1]Vendedores!A:E,4,FALSE)</f>
        <v>0.08</v>
      </c>
      <c r="J7459" t="str">
        <f>VLOOKUP(C7459,[1]Produtos!A:D,2,FALSE)</f>
        <v>Mouse</v>
      </c>
      <c r="K7459" s="5">
        <f>VLOOKUP(C7459,[1]Produtos!A:D,3,FALSE)</f>
        <v>75</v>
      </c>
      <c r="L7459" s="5">
        <f t="shared" si="348"/>
        <v>1425</v>
      </c>
      <c r="M7459" s="5">
        <f t="shared" si="349"/>
        <v>71.25</v>
      </c>
      <c r="N7459" s="5">
        <f t="shared" si="350"/>
        <v>1353.75</v>
      </c>
      <c r="O7459" t="str">
        <f>VLOOKUP(VLOOKUP(C7459,[1]Produtos!A:D,4,FALSE),[1]Categorias!A:B,2,FALSE)</f>
        <v>Acessórios</v>
      </c>
    </row>
    <row r="7460" spans="1:15" x14ac:dyDescent="0.3">
      <c r="A7460">
        <v>7459</v>
      </c>
      <c r="B7460">
        <v>105</v>
      </c>
      <c r="C7460">
        <v>10</v>
      </c>
      <c r="D7460">
        <v>24</v>
      </c>
      <c r="E7460" s="3">
        <v>0.01</v>
      </c>
      <c r="F7460" s="4">
        <f>VLOOKUP(B7460,[1]Vendas!A:C,2,FALSE)</f>
        <v>44155</v>
      </c>
      <c r="G7460" t="str">
        <f>VLOOKUP(VLOOKUP(B7460,[1]Vendas!A:C,3,FALSE),[1]Vendedores!A:B,2,FALSE)</f>
        <v>Rubens Lopes</v>
      </c>
      <c r="H7460" t="str">
        <f>VLOOKUP(VLOOKUP(VLOOKUP(B7460,[1]Vendas!A:C,3,FALSE),[1]Vendedores!A:E,5,FALSE),[1]Filiais!A:B,2,FALSE)</f>
        <v>Minas Gerais</v>
      </c>
      <c r="I7460" s="3">
        <f>VLOOKUP(VLOOKUP(B7460,[1]Vendas!A:C,3,FALSE),[1]Vendedores!A:E,4,FALSE)</f>
        <v>0.02</v>
      </c>
      <c r="J7460" t="str">
        <f>VLOOKUP(C7460,[1]Produtos!A:D,2,FALSE)</f>
        <v>Caneta</v>
      </c>
      <c r="K7460" s="5">
        <f>VLOOKUP(C7460,[1]Produtos!A:D,3,FALSE)</f>
        <v>15</v>
      </c>
      <c r="L7460" s="5">
        <f t="shared" si="348"/>
        <v>360</v>
      </c>
      <c r="M7460" s="5">
        <f t="shared" si="349"/>
        <v>3.6</v>
      </c>
      <c r="N7460" s="5">
        <f t="shared" si="350"/>
        <v>356.4</v>
      </c>
      <c r="O7460" t="str">
        <f>VLOOKUP(VLOOKUP(C7460,[1]Produtos!A:D,4,FALSE),[1]Categorias!A:B,2,FALSE)</f>
        <v>Papelaria</v>
      </c>
    </row>
    <row r="7461" spans="1:15" x14ac:dyDescent="0.3">
      <c r="A7461">
        <v>7460</v>
      </c>
      <c r="B7461">
        <v>507</v>
      </c>
      <c r="C7461">
        <v>2</v>
      </c>
      <c r="D7461">
        <v>19</v>
      </c>
      <c r="E7461" s="3">
        <v>0.05</v>
      </c>
      <c r="F7461" s="4">
        <f>VLOOKUP(B7461,[1]Vendas!A:C,2,FALSE)</f>
        <v>44005</v>
      </c>
      <c r="G7461" t="str">
        <f>VLOOKUP(VLOOKUP(B7461,[1]Vendas!A:C,3,FALSE),[1]Vendedores!A:B,2,FALSE)</f>
        <v>Augusto Carlos</v>
      </c>
      <c r="H7461" t="str">
        <f>VLOOKUP(VLOOKUP(VLOOKUP(B7461,[1]Vendas!A:C,3,FALSE),[1]Vendedores!A:E,5,FALSE),[1]Filiais!A:B,2,FALSE)</f>
        <v>São Paulo</v>
      </c>
      <c r="I7461" s="3">
        <f>VLOOKUP(VLOOKUP(B7461,[1]Vendas!A:C,3,FALSE),[1]Vendedores!A:E,4,FALSE)</f>
        <v>0.08</v>
      </c>
      <c r="J7461" t="str">
        <f>VLOOKUP(C7461,[1]Produtos!A:D,2,FALSE)</f>
        <v>Impressora</v>
      </c>
      <c r="K7461" s="5">
        <f>VLOOKUP(C7461,[1]Produtos!A:D,3,FALSE)</f>
        <v>2100</v>
      </c>
      <c r="L7461" s="5">
        <f t="shared" si="348"/>
        <v>39900</v>
      </c>
      <c r="M7461" s="5">
        <f t="shared" si="349"/>
        <v>1995</v>
      </c>
      <c r="N7461" s="5">
        <f t="shared" si="350"/>
        <v>37905</v>
      </c>
      <c r="O7461" t="str">
        <f>VLOOKUP(VLOOKUP(C7461,[1]Produtos!A:D,4,FALSE),[1]Categorias!A:B,2,FALSE)</f>
        <v>Hardwares</v>
      </c>
    </row>
    <row r="7462" spans="1:15" x14ac:dyDescent="0.3">
      <c r="A7462">
        <v>7461</v>
      </c>
      <c r="B7462">
        <v>877</v>
      </c>
      <c r="C7462">
        <v>1</v>
      </c>
      <c r="D7462">
        <v>20</v>
      </c>
      <c r="E7462" s="3">
        <v>0.05</v>
      </c>
      <c r="F7462" s="4">
        <f>VLOOKUP(B7462,[1]Vendas!A:C,2,FALSE)</f>
        <v>43925</v>
      </c>
      <c r="G7462" t="str">
        <f>VLOOKUP(VLOOKUP(B7462,[1]Vendas!A:C,3,FALSE),[1]Vendedores!A:B,2,FALSE)</f>
        <v>Raimundo Nonato</v>
      </c>
      <c r="H7462" t="str">
        <f>VLOOKUP(VLOOKUP(VLOOKUP(B7462,[1]Vendas!A:C,3,FALSE),[1]Vendedores!A:E,5,FALSE),[1]Filiais!A:B,2,FALSE)</f>
        <v>Minas Gerais</v>
      </c>
      <c r="I7462" s="3">
        <f>VLOOKUP(VLOOKUP(B7462,[1]Vendas!A:C,3,FALSE),[1]Vendedores!A:E,4,FALSE)</f>
        <v>0.02</v>
      </c>
      <c r="J7462" t="str">
        <f>VLOOKUP(C7462,[1]Produtos!A:D,2,FALSE)</f>
        <v>Computador desktop</v>
      </c>
      <c r="K7462" s="5">
        <f>VLOOKUP(C7462,[1]Produtos!A:D,3,FALSE)</f>
        <v>5200</v>
      </c>
      <c r="L7462" s="5">
        <f t="shared" si="348"/>
        <v>104000</v>
      </c>
      <c r="M7462" s="5">
        <f t="shared" si="349"/>
        <v>5200</v>
      </c>
      <c r="N7462" s="5">
        <f t="shared" si="350"/>
        <v>98800</v>
      </c>
      <c r="O7462" t="str">
        <f>VLOOKUP(VLOOKUP(C7462,[1]Produtos!A:D,4,FALSE),[1]Categorias!A:B,2,FALSE)</f>
        <v>Hardwares</v>
      </c>
    </row>
    <row r="7463" spans="1:15" x14ac:dyDescent="0.3">
      <c r="A7463">
        <v>7462</v>
      </c>
      <c r="B7463">
        <v>1915</v>
      </c>
      <c r="C7463">
        <v>7</v>
      </c>
      <c r="D7463">
        <v>19</v>
      </c>
      <c r="E7463" s="3">
        <v>0.01</v>
      </c>
      <c r="F7463" s="4">
        <f>VLOOKUP(B7463,[1]Vendas!A:C,2,FALSE)</f>
        <v>44144</v>
      </c>
      <c r="G7463" t="str">
        <f>VLOOKUP(VLOOKUP(B7463,[1]Vendas!A:C,3,FALSE),[1]Vendedores!A:B,2,FALSE)</f>
        <v>Filipe de Tarso</v>
      </c>
      <c r="H7463" t="str">
        <f>VLOOKUP(VLOOKUP(VLOOKUP(B7463,[1]Vendas!A:C,3,FALSE),[1]Vendedores!A:E,5,FALSE),[1]Filiais!A:B,2,FALSE)</f>
        <v>Rio de Janeiro</v>
      </c>
      <c r="I7463" s="3">
        <f>VLOOKUP(VLOOKUP(B7463,[1]Vendas!A:C,3,FALSE),[1]Vendedores!A:E,4,FALSE)</f>
        <v>0.04</v>
      </c>
      <c r="J7463" t="str">
        <f>VLOOKUP(C7463,[1]Produtos!A:D,2,FALSE)</f>
        <v>Roteador</v>
      </c>
      <c r="K7463" s="5">
        <f>VLOOKUP(C7463,[1]Produtos!A:D,3,FALSE)</f>
        <v>320</v>
      </c>
      <c r="L7463" s="5">
        <f t="shared" si="348"/>
        <v>6080</v>
      </c>
      <c r="M7463" s="5">
        <f t="shared" si="349"/>
        <v>60.800000000000004</v>
      </c>
      <c r="N7463" s="5">
        <f t="shared" si="350"/>
        <v>6019.2</v>
      </c>
      <c r="O7463" t="str">
        <f>VLOOKUP(VLOOKUP(C7463,[1]Produtos!A:D,4,FALSE),[1]Categorias!A:B,2,FALSE)</f>
        <v>Hardwares</v>
      </c>
    </row>
    <row r="7464" spans="1:15" x14ac:dyDescent="0.3">
      <c r="A7464">
        <v>7463</v>
      </c>
      <c r="B7464">
        <v>461</v>
      </c>
      <c r="C7464">
        <v>6</v>
      </c>
      <c r="D7464">
        <v>13</v>
      </c>
      <c r="E7464" s="3">
        <v>0.02</v>
      </c>
      <c r="F7464" s="4">
        <f>VLOOKUP(B7464,[1]Vendas!A:C,2,FALSE)</f>
        <v>44113</v>
      </c>
      <c r="G7464" t="str">
        <f>VLOOKUP(VLOOKUP(B7464,[1]Vendas!A:C,3,FALSE),[1]Vendedores!A:B,2,FALSE)</f>
        <v>Solange Almeida</v>
      </c>
      <c r="H7464" t="str">
        <f>VLOOKUP(VLOOKUP(VLOOKUP(B7464,[1]Vendas!A:C,3,FALSE),[1]Vendedores!A:E,5,FALSE),[1]Filiais!A:B,2,FALSE)</f>
        <v>Rio de Janeiro</v>
      </c>
      <c r="I7464" s="3">
        <f>VLOOKUP(VLOOKUP(B7464,[1]Vendas!A:C,3,FALSE),[1]Vendedores!A:E,4,FALSE)</f>
        <v>0.01</v>
      </c>
      <c r="J7464" t="str">
        <f>VLOOKUP(C7464,[1]Produtos!A:D,2,FALSE)</f>
        <v>Carregador para celular</v>
      </c>
      <c r="K7464" s="5">
        <f>VLOOKUP(C7464,[1]Produtos!A:D,3,FALSE)</f>
        <v>150</v>
      </c>
      <c r="L7464" s="5">
        <f t="shared" si="348"/>
        <v>1950</v>
      </c>
      <c r="M7464" s="5">
        <f t="shared" si="349"/>
        <v>39</v>
      </c>
      <c r="N7464" s="5">
        <f t="shared" si="350"/>
        <v>1911</v>
      </c>
      <c r="O7464" t="str">
        <f>VLOOKUP(VLOOKUP(C7464,[1]Produtos!A:D,4,FALSE),[1]Categorias!A:B,2,FALSE)</f>
        <v>Celulares</v>
      </c>
    </row>
    <row r="7465" spans="1:15" x14ac:dyDescent="0.3">
      <c r="A7465">
        <v>7464</v>
      </c>
      <c r="B7465">
        <v>716</v>
      </c>
      <c r="C7465">
        <v>6</v>
      </c>
      <c r="D7465">
        <v>8</v>
      </c>
      <c r="E7465" s="3">
        <v>0.02</v>
      </c>
      <c r="F7465" s="4">
        <f>VLOOKUP(B7465,[1]Vendas!A:C,2,FALSE)</f>
        <v>44084</v>
      </c>
      <c r="G7465" t="str">
        <f>VLOOKUP(VLOOKUP(B7465,[1]Vendas!A:C,3,FALSE),[1]Vendedores!A:B,2,FALSE)</f>
        <v>Débora Albuquerque</v>
      </c>
      <c r="H7465" t="str">
        <f>VLOOKUP(VLOOKUP(VLOOKUP(B7465,[1]Vendas!A:C,3,FALSE),[1]Vendedores!A:E,5,FALSE),[1]Filiais!A:B,2,FALSE)</f>
        <v>São Paulo</v>
      </c>
      <c r="I7465" s="3">
        <f>VLOOKUP(VLOOKUP(B7465,[1]Vendas!A:C,3,FALSE),[1]Vendedores!A:E,4,FALSE)</f>
        <v>0.02</v>
      </c>
      <c r="J7465" t="str">
        <f>VLOOKUP(C7465,[1]Produtos!A:D,2,FALSE)</f>
        <v>Carregador para celular</v>
      </c>
      <c r="K7465" s="5">
        <f>VLOOKUP(C7465,[1]Produtos!A:D,3,FALSE)</f>
        <v>150</v>
      </c>
      <c r="L7465" s="5">
        <f t="shared" si="348"/>
        <v>1200</v>
      </c>
      <c r="M7465" s="5">
        <f t="shared" si="349"/>
        <v>24</v>
      </c>
      <c r="N7465" s="5">
        <f t="shared" si="350"/>
        <v>1176</v>
      </c>
      <c r="O7465" t="str">
        <f>VLOOKUP(VLOOKUP(C7465,[1]Produtos!A:D,4,FALSE),[1]Categorias!A:B,2,FALSE)</f>
        <v>Celulares</v>
      </c>
    </row>
    <row r="7466" spans="1:15" x14ac:dyDescent="0.3">
      <c r="A7466">
        <v>7465</v>
      </c>
      <c r="B7466">
        <v>1017</v>
      </c>
      <c r="C7466">
        <v>5</v>
      </c>
      <c r="D7466">
        <v>9</v>
      </c>
      <c r="E7466" s="3">
        <v>0.03</v>
      </c>
      <c r="F7466" s="4">
        <f>VLOOKUP(B7466,[1]Vendas!A:C,2,FALSE)</f>
        <v>43836</v>
      </c>
      <c r="G7466" t="str">
        <f>VLOOKUP(VLOOKUP(B7466,[1]Vendas!A:C,3,FALSE),[1]Vendedores!A:B,2,FALSE)</f>
        <v>Almira Buarque</v>
      </c>
      <c r="H7466" t="str">
        <f>VLOOKUP(VLOOKUP(VLOOKUP(B7466,[1]Vendas!A:C,3,FALSE),[1]Vendedores!A:E,5,FALSE),[1]Filiais!A:B,2,FALSE)</f>
        <v>Rio de Janeiro</v>
      </c>
      <c r="I7466" s="3">
        <f>VLOOKUP(VLOOKUP(B7466,[1]Vendas!A:C,3,FALSE),[1]Vendedores!A:E,4,FALSE)</f>
        <v>0.04</v>
      </c>
      <c r="J7466" t="str">
        <f>VLOOKUP(C7466,[1]Produtos!A:D,2,FALSE)</f>
        <v>Smartphone</v>
      </c>
      <c r="K7466" s="5">
        <f>VLOOKUP(C7466,[1]Produtos!A:D,3,FALSE)</f>
        <v>3200</v>
      </c>
      <c r="L7466" s="5">
        <f t="shared" si="348"/>
        <v>28800</v>
      </c>
      <c r="M7466" s="5">
        <f t="shared" si="349"/>
        <v>864</v>
      </c>
      <c r="N7466" s="5">
        <f t="shared" si="350"/>
        <v>27936</v>
      </c>
      <c r="O7466" t="str">
        <f>VLOOKUP(VLOOKUP(C7466,[1]Produtos!A:D,4,FALSE),[1]Categorias!A:B,2,FALSE)</f>
        <v>Celulares</v>
      </c>
    </row>
    <row r="7467" spans="1:15" x14ac:dyDescent="0.3">
      <c r="A7467">
        <v>7466</v>
      </c>
      <c r="B7467">
        <v>1767</v>
      </c>
      <c r="C7467">
        <v>3</v>
      </c>
      <c r="D7467">
        <v>18</v>
      </c>
      <c r="E7467" s="3">
        <v>0</v>
      </c>
      <c r="F7467" s="4">
        <f>VLOOKUP(B7467,[1]Vendas!A:C,2,FALSE)</f>
        <v>44158</v>
      </c>
      <c r="G7467" t="str">
        <f>VLOOKUP(VLOOKUP(B7467,[1]Vendas!A:C,3,FALSE),[1]Vendedores!A:B,2,FALSE)</f>
        <v>Augusto Carlos</v>
      </c>
      <c r="H7467" t="str">
        <f>VLOOKUP(VLOOKUP(VLOOKUP(B7467,[1]Vendas!A:C,3,FALSE),[1]Vendedores!A:E,5,FALSE),[1]Filiais!A:B,2,FALSE)</f>
        <v>São Paulo</v>
      </c>
      <c r="I7467" s="3">
        <f>VLOOKUP(VLOOKUP(B7467,[1]Vendas!A:C,3,FALSE),[1]Vendedores!A:E,4,FALSE)</f>
        <v>0.08</v>
      </c>
      <c r="J7467" t="str">
        <f>VLOOKUP(C7467,[1]Produtos!A:D,2,FALSE)</f>
        <v>Teclado</v>
      </c>
      <c r="K7467" s="5">
        <f>VLOOKUP(C7467,[1]Produtos!A:D,3,FALSE)</f>
        <v>90</v>
      </c>
      <c r="L7467" s="5">
        <f t="shared" si="348"/>
        <v>1620</v>
      </c>
      <c r="M7467" s="5">
        <f t="shared" si="349"/>
        <v>0</v>
      </c>
      <c r="N7467" s="5">
        <f t="shared" si="350"/>
        <v>1620</v>
      </c>
      <c r="O7467" t="str">
        <f>VLOOKUP(VLOOKUP(C7467,[1]Produtos!A:D,4,FALSE),[1]Categorias!A:B,2,FALSE)</f>
        <v>Acessórios</v>
      </c>
    </row>
    <row r="7468" spans="1:15" x14ac:dyDescent="0.3">
      <c r="A7468">
        <v>7467</v>
      </c>
      <c r="B7468">
        <v>1762</v>
      </c>
      <c r="C7468">
        <v>4</v>
      </c>
      <c r="D7468">
        <v>24</v>
      </c>
      <c r="E7468" s="3">
        <v>0.04</v>
      </c>
      <c r="F7468" s="4">
        <f>VLOOKUP(B7468,[1]Vendas!A:C,2,FALSE)</f>
        <v>43853</v>
      </c>
      <c r="G7468" t="str">
        <f>VLOOKUP(VLOOKUP(B7468,[1]Vendas!A:C,3,FALSE),[1]Vendedores!A:B,2,FALSE)</f>
        <v>Almira Buarque</v>
      </c>
      <c r="H7468" t="str">
        <f>VLOOKUP(VLOOKUP(VLOOKUP(B7468,[1]Vendas!A:C,3,FALSE),[1]Vendedores!A:E,5,FALSE),[1]Filiais!A:B,2,FALSE)</f>
        <v>Rio de Janeiro</v>
      </c>
      <c r="I7468" s="3">
        <f>VLOOKUP(VLOOKUP(B7468,[1]Vendas!A:C,3,FALSE),[1]Vendedores!A:E,4,FALSE)</f>
        <v>0.04</v>
      </c>
      <c r="J7468" t="str">
        <f>VLOOKUP(C7468,[1]Produtos!A:D,2,FALSE)</f>
        <v>Mouse</v>
      </c>
      <c r="K7468" s="5">
        <f>VLOOKUP(C7468,[1]Produtos!A:D,3,FALSE)</f>
        <v>75</v>
      </c>
      <c r="L7468" s="5">
        <f t="shared" si="348"/>
        <v>1800</v>
      </c>
      <c r="M7468" s="5">
        <f t="shared" si="349"/>
        <v>72</v>
      </c>
      <c r="N7468" s="5">
        <f t="shared" si="350"/>
        <v>1728</v>
      </c>
      <c r="O7468" t="str">
        <f>VLOOKUP(VLOOKUP(C7468,[1]Produtos!A:D,4,FALSE),[1]Categorias!A:B,2,FALSE)</f>
        <v>Acessórios</v>
      </c>
    </row>
    <row r="7469" spans="1:15" x14ac:dyDescent="0.3">
      <c r="A7469">
        <v>7468</v>
      </c>
      <c r="B7469">
        <v>1180</v>
      </c>
      <c r="C7469">
        <v>9</v>
      </c>
      <c r="D7469">
        <v>30</v>
      </c>
      <c r="E7469" s="3">
        <v>0.01</v>
      </c>
      <c r="F7469" s="4">
        <f>VLOOKUP(B7469,[1]Vendas!A:C,2,FALSE)</f>
        <v>43928</v>
      </c>
      <c r="G7469" t="str">
        <f>VLOOKUP(VLOOKUP(B7469,[1]Vendas!A:C,3,FALSE),[1]Vendedores!A:B,2,FALSE)</f>
        <v>Débora Albuquerque</v>
      </c>
      <c r="H7469" t="str">
        <f>VLOOKUP(VLOOKUP(VLOOKUP(B7469,[1]Vendas!A:C,3,FALSE),[1]Vendedores!A:E,5,FALSE),[1]Filiais!A:B,2,FALSE)</f>
        <v>São Paulo</v>
      </c>
      <c r="I7469" s="3">
        <f>VLOOKUP(VLOOKUP(B7469,[1]Vendas!A:C,3,FALSE),[1]Vendedores!A:E,4,FALSE)</f>
        <v>0.02</v>
      </c>
      <c r="J7469" t="str">
        <f>VLOOKUP(C7469,[1]Produtos!A:D,2,FALSE)</f>
        <v>Papel A4</v>
      </c>
      <c r="K7469" s="5">
        <f>VLOOKUP(C7469,[1]Produtos!A:D,3,FALSE)</f>
        <v>90</v>
      </c>
      <c r="L7469" s="5">
        <f t="shared" si="348"/>
        <v>2700</v>
      </c>
      <c r="M7469" s="5">
        <f t="shared" si="349"/>
        <v>27</v>
      </c>
      <c r="N7469" s="5">
        <f t="shared" si="350"/>
        <v>2673</v>
      </c>
      <c r="O7469" t="str">
        <f>VLOOKUP(VLOOKUP(C7469,[1]Produtos!A:D,4,FALSE),[1]Categorias!A:B,2,FALSE)</f>
        <v>Papelaria</v>
      </c>
    </row>
    <row r="7470" spans="1:15" x14ac:dyDescent="0.3">
      <c r="A7470">
        <v>7469</v>
      </c>
      <c r="B7470">
        <v>1982</v>
      </c>
      <c r="C7470">
        <v>4</v>
      </c>
      <c r="D7470">
        <v>12</v>
      </c>
      <c r="E7470" s="3">
        <v>0</v>
      </c>
      <c r="F7470" s="4">
        <f>VLOOKUP(B7470,[1]Vendas!A:C,2,FALSE)</f>
        <v>44013</v>
      </c>
      <c r="G7470" t="str">
        <f>VLOOKUP(VLOOKUP(B7470,[1]Vendas!A:C,3,FALSE),[1]Vendedores!A:B,2,FALSE)</f>
        <v>Jaqueline de Souza</v>
      </c>
      <c r="H7470" t="str">
        <f>VLOOKUP(VLOOKUP(VLOOKUP(B7470,[1]Vendas!A:C,3,FALSE),[1]Vendedores!A:E,5,FALSE),[1]Filiais!A:B,2,FALSE)</f>
        <v>Minas Gerais</v>
      </c>
      <c r="I7470" s="3">
        <f>VLOOKUP(VLOOKUP(B7470,[1]Vendas!A:C,3,FALSE),[1]Vendedores!A:E,4,FALSE)</f>
        <v>7.0000000000000007E-2</v>
      </c>
      <c r="J7470" t="str">
        <f>VLOOKUP(C7470,[1]Produtos!A:D,2,FALSE)</f>
        <v>Mouse</v>
      </c>
      <c r="K7470" s="5">
        <f>VLOOKUP(C7470,[1]Produtos!A:D,3,FALSE)</f>
        <v>75</v>
      </c>
      <c r="L7470" s="5">
        <f t="shared" si="348"/>
        <v>900</v>
      </c>
      <c r="M7470" s="5">
        <f t="shared" si="349"/>
        <v>0</v>
      </c>
      <c r="N7470" s="5">
        <f t="shared" si="350"/>
        <v>900</v>
      </c>
      <c r="O7470" t="str">
        <f>VLOOKUP(VLOOKUP(C7470,[1]Produtos!A:D,4,FALSE),[1]Categorias!A:B,2,FALSE)</f>
        <v>Acessórios</v>
      </c>
    </row>
    <row r="7471" spans="1:15" x14ac:dyDescent="0.3">
      <c r="A7471">
        <v>7470</v>
      </c>
      <c r="B7471">
        <v>1054</v>
      </c>
      <c r="C7471">
        <v>8</v>
      </c>
      <c r="D7471">
        <v>28</v>
      </c>
      <c r="E7471" s="3">
        <v>0.04</v>
      </c>
      <c r="F7471" s="4">
        <f>VLOOKUP(B7471,[1]Vendas!A:C,2,FALSE)</f>
        <v>44056</v>
      </c>
      <c r="G7471" t="str">
        <f>VLOOKUP(VLOOKUP(B7471,[1]Vendas!A:C,3,FALSE),[1]Vendedores!A:B,2,FALSE)</f>
        <v>Rubens Lopes</v>
      </c>
      <c r="H7471" t="str">
        <f>VLOOKUP(VLOOKUP(VLOOKUP(B7471,[1]Vendas!A:C,3,FALSE),[1]Vendedores!A:E,5,FALSE),[1]Filiais!A:B,2,FALSE)</f>
        <v>Minas Gerais</v>
      </c>
      <c r="I7471" s="3">
        <f>VLOOKUP(VLOOKUP(B7471,[1]Vendas!A:C,3,FALSE),[1]Vendedores!A:E,4,FALSE)</f>
        <v>0.02</v>
      </c>
      <c r="J7471" t="str">
        <f>VLOOKUP(C7471,[1]Produtos!A:D,2,FALSE)</f>
        <v>Projetor</v>
      </c>
      <c r="K7471" s="5">
        <f>VLOOKUP(C7471,[1]Produtos!A:D,3,FALSE)</f>
        <v>2900</v>
      </c>
      <c r="L7471" s="5">
        <f t="shared" si="348"/>
        <v>81200</v>
      </c>
      <c r="M7471" s="5">
        <f t="shared" si="349"/>
        <v>3248</v>
      </c>
      <c r="N7471" s="5">
        <f t="shared" si="350"/>
        <v>77952</v>
      </c>
      <c r="O7471" t="str">
        <f>VLOOKUP(VLOOKUP(C7471,[1]Produtos!A:D,4,FALSE),[1]Categorias!A:B,2,FALSE)</f>
        <v>Hardwares</v>
      </c>
    </row>
    <row r="7472" spans="1:15" x14ac:dyDescent="0.3">
      <c r="A7472">
        <v>7471</v>
      </c>
      <c r="B7472">
        <v>965</v>
      </c>
      <c r="C7472">
        <v>1</v>
      </c>
      <c r="D7472">
        <v>3</v>
      </c>
      <c r="E7472" s="3">
        <v>0.04</v>
      </c>
      <c r="F7472" s="4">
        <f>VLOOKUP(B7472,[1]Vendas!A:C,2,FALSE)</f>
        <v>43909</v>
      </c>
      <c r="G7472" t="str">
        <f>VLOOKUP(VLOOKUP(B7472,[1]Vendas!A:C,3,FALSE),[1]Vendedores!A:B,2,FALSE)</f>
        <v>Solange Almeida</v>
      </c>
      <c r="H7472" t="str">
        <f>VLOOKUP(VLOOKUP(VLOOKUP(B7472,[1]Vendas!A:C,3,FALSE),[1]Vendedores!A:E,5,FALSE),[1]Filiais!A:B,2,FALSE)</f>
        <v>Rio de Janeiro</v>
      </c>
      <c r="I7472" s="3">
        <f>VLOOKUP(VLOOKUP(B7472,[1]Vendas!A:C,3,FALSE),[1]Vendedores!A:E,4,FALSE)</f>
        <v>0.01</v>
      </c>
      <c r="J7472" t="str">
        <f>VLOOKUP(C7472,[1]Produtos!A:D,2,FALSE)</f>
        <v>Computador desktop</v>
      </c>
      <c r="K7472" s="5">
        <f>VLOOKUP(C7472,[1]Produtos!A:D,3,FALSE)</f>
        <v>5200</v>
      </c>
      <c r="L7472" s="5">
        <f t="shared" si="348"/>
        <v>15600</v>
      </c>
      <c r="M7472" s="5">
        <f t="shared" si="349"/>
        <v>624</v>
      </c>
      <c r="N7472" s="5">
        <f t="shared" si="350"/>
        <v>14976</v>
      </c>
      <c r="O7472" t="str">
        <f>VLOOKUP(VLOOKUP(C7472,[1]Produtos!A:D,4,FALSE),[1]Categorias!A:B,2,FALSE)</f>
        <v>Hardwares</v>
      </c>
    </row>
    <row r="7473" spans="1:15" x14ac:dyDescent="0.3">
      <c r="A7473">
        <v>7472</v>
      </c>
      <c r="B7473">
        <v>482</v>
      </c>
      <c r="C7473">
        <v>9</v>
      </c>
      <c r="D7473">
        <v>25</v>
      </c>
      <c r="E7473" s="3">
        <v>0.05</v>
      </c>
      <c r="F7473" s="4">
        <f>VLOOKUP(B7473,[1]Vendas!A:C,2,FALSE)</f>
        <v>43899</v>
      </c>
      <c r="G7473" t="str">
        <f>VLOOKUP(VLOOKUP(B7473,[1]Vendas!A:C,3,FALSE),[1]Vendedores!A:B,2,FALSE)</f>
        <v>Antônio da Costa</v>
      </c>
      <c r="H7473" t="str">
        <f>VLOOKUP(VLOOKUP(VLOOKUP(B7473,[1]Vendas!A:C,3,FALSE),[1]Vendedores!A:E,5,FALSE),[1]Filiais!A:B,2,FALSE)</f>
        <v>São Paulo</v>
      </c>
      <c r="I7473" s="3">
        <f>VLOOKUP(VLOOKUP(B7473,[1]Vendas!A:C,3,FALSE),[1]Vendedores!A:E,4,FALSE)</f>
        <v>7.0000000000000007E-2</v>
      </c>
      <c r="J7473" t="str">
        <f>VLOOKUP(C7473,[1]Produtos!A:D,2,FALSE)</f>
        <v>Papel A4</v>
      </c>
      <c r="K7473" s="5">
        <f>VLOOKUP(C7473,[1]Produtos!A:D,3,FALSE)</f>
        <v>90</v>
      </c>
      <c r="L7473" s="5">
        <f t="shared" si="348"/>
        <v>2250</v>
      </c>
      <c r="M7473" s="5">
        <f t="shared" si="349"/>
        <v>112.5</v>
      </c>
      <c r="N7473" s="5">
        <f t="shared" si="350"/>
        <v>2137.5</v>
      </c>
      <c r="O7473" t="str">
        <f>VLOOKUP(VLOOKUP(C7473,[1]Produtos!A:D,4,FALSE),[1]Categorias!A:B,2,FALSE)</f>
        <v>Papelaria</v>
      </c>
    </row>
    <row r="7474" spans="1:15" x14ac:dyDescent="0.3">
      <c r="A7474">
        <v>7473</v>
      </c>
      <c r="B7474">
        <v>1960</v>
      </c>
      <c r="C7474">
        <v>2</v>
      </c>
      <c r="D7474">
        <v>13</v>
      </c>
      <c r="E7474" s="3">
        <v>0.02</v>
      </c>
      <c r="F7474" s="4">
        <f>VLOOKUP(B7474,[1]Vendas!A:C,2,FALSE)</f>
        <v>44186</v>
      </c>
      <c r="G7474" t="str">
        <f>VLOOKUP(VLOOKUP(B7474,[1]Vendas!A:C,3,FALSE),[1]Vendedores!A:B,2,FALSE)</f>
        <v>Augusto Carlos</v>
      </c>
      <c r="H7474" t="str">
        <f>VLOOKUP(VLOOKUP(VLOOKUP(B7474,[1]Vendas!A:C,3,FALSE),[1]Vendedores!A:E,5,FALSE),[1]Filiais!A:B,2,FALSE)</f>
        <v>São Paulo</v>
      </c>
      <c r="I7474" s="3">
        <f>VLOOKUP(VLOOKUP(B7474,[1]Vendas!A:C,3,FALSE),[1]Vendedores!A:E,4,FALSE)</f>
        <v>0.08</v>
      </c>
      <c r="J7474" t="str">
        <f>VLOOKUP(C7474,[1]Produtos!A:D,2,FALSE)</f>
        <v>Impressora</v>
      </c>
      <c r="K7474" s="5">
        <f>VLOOKUP(C7474,[1]Produtos!A:D,3,FALSE)</f>
        <v>2100</v>
      </c>
      <c r="L7474" s="5">
        <f t="shared" si="348"/>
        <v>27300</v>
      </c>
      <c r="M7474" s="5">
        <f t="shared" si="349"/>
        <v>546</v>
      </c>
      <c r="N7474" s="5">
        <f t="shared" si="350"/>
        <v>26754</v>
      </c>
      <c r="O7474" t="str">
        <f>VLOOKUP(VLOOKUP(C7474,[1]Produtos!A:D,4,FALSE),[1]Categorias!A:B,2,FALSE)</f>
        <v>Hardwares</v>
      </c>
    </row>
    <row r="7475" spans="1:15" x14ac:dyDescent="0.3">
      <c r="A7475">
        <v>7474</v>
      </c>
      <c r="B7475">
        <v>817</v>
      </c>
      <c r="C7475">
        <v>2</v>
      </c>
      <c r="D7475">
        <v>30</v>
      </c>
      <c r="E7475" s="3">
        <v>0</v>
      </c>
      <c r="F7475" s="4">
        <f>VLOOKUP(B7475,[1]Vendas!A:C,2,FALSE)</f>
        <v>43988</v>
      </c>
      <c r="G7475" t="str">
        <f>VLOOKUP(VLOOKUP(B7475,[1]Vendas!A:C,3,FALSE),[1]Vendedores!A:B,2,FALSE)</f>
        <v>Augusto Carlos</v>
      </c>
      <c r="H7475" t="str">
        <f>VLOOKUP(VLOOKUP(VLOOKUP(B7475,[1]Vendas!A:C,3,FALSE),[1]Vendedores!A:E,5,FALSE),[1]Filiais!A:B,2,FALSE)</f>
        <v>São Paulo</v>
      </c>
      <c r="I7475" s="3">
        <f>VLOOKUP(VLOOKUP(B7475,[1]Vendas!A:C,3,FALSE),[1]Vendedores!A:E,4,FALSE)</f>
        <v>0.08</v>
      </c>
      <c r="J7475" t="str">
        <f>VLOOKUP(C7475,[1]Produtos!A:D,2,FALSE)</f>
        <v>Impressora</v>
      </c>
      <c r="K7475" s="5">
        <f>VLOOKUP(C7475,[1]Produtos!A:D,3,FALSE)</f>
        <v>2100</v>
      </c>
      <c r="L7475" s="5">
        <f t="shared" si="348"/>
        <v>63000</v>
      </c>
      <c r="M7475" s="5">
        <f t="shared" si="349"/>
        <v>0</v>
      </c>
      <c r="N7475" s="5">
        <f t="shared" si="350"/>
        <v>63000</v>
      </c>
      <c r="O7475" t="str">
        <f>VLOOKUP(VLOOKUP(C7475,[1]Produtos!A:D,4,FALSE),[1]Categorias!A:B,2,FALSE)</f>
        <v>Hardwares</v>
      </c>
    </row>
    <row r="7476" spans="1:15" x14ac:dyDescent="0.3">
      <c r="A7476">
        <v>7475</v>
      </c>
      <c r="B7476">
        <v>314</v>
      </c>
      <c r="C7476">
        <v>2</v>
      </c>
      <c r="D7476">
        <v>13</v>
      </c>
      <c r="E7476" s="3">
        <v>0.04</v>
      </c>
      <c r="F7476" s="4">
        <f>VLOOKUP(B7476,[1]Vendas!A:C,2,FALSE)</f>
        <v>44170</v>
      </c>
      <c r="G7476" t="str">
        <f>VLOOKUP(VLOOKUP(B7476,[1]Vendas!A:C,3,FALSE),[1]Vendedores!A:B,2,FALSE)</f>
        <v>Fernanda Vasconcelos</v>
      </c>
      <c r="H7476" t="str">
        <f>VLOOKUP(VLOOKUP(VLOOKUP(B7476,[1]Vendas!A:C,3,FALSE),[1]Vendedores!A:E,5,FALSE),[1]Filiais!A:B,2,FALSE)</f>
        <v>Minas Gerais</v>
      </c>
      <c r="I7476" s="3">
        <f>VLOOKUP(VLOOKUP(B7476,[1]Vendas!A:C,3,FALSE),[1]Vendedores!A:E,4,FALSE)</f>
        <v>0.04</v>
      </c>
      <c r="J7476" t="str">
        <f>VLOOKUP(C7476,[1]Produtos!A:D,2,FALSE)</f>
        <v>Impressora</v>
      </c>
      <c r="K7476" s="5">
        <f>VLOOKUP(C7476,[1]Produtos!A:D,3,FALSE)</f>
        <v>2100</v>
      </c>
      <c r="L7476" s="5">
        <f t="shared" si="348"/>
        <v>27300</v>
      </c>
      <c r="M7476" s="5">
        <f t="shared" si="349"/>
        <v>1092</v>
      </c>
      <c r="N7476" s="5">
        <f t="shared" si="350"/>
        <v>26208</v>
      </c>
      <c r="O7476" t="str">
        <f>VLOOKUP(VLOOKUP(C7476,[1]Produtos!A:D,4,FALSE),[1]Categorias!A:B,2,FALSE)</f>
        <v>Hardwares</v>
      </c>
    </row>
    <row r="7477" spans="1:15" x14ac:dyDescent="0.3">
      <c r="A7477">
        <v>7476</v>
      </c>
      <c r="B7477">
        <v>1200</v>
      </c>
      <c r="C7477">
        <v>1</v>
      </c>
      <c r="D7477">
        <v>29</v>
      </c>
      <c r="E7477" s="3">
        <v>0.01</v>
      </c>
      <c r="F7477" s="4">
        <f>VLOOKUP(B7477,[1]Vendas!A:C,2,FALSE)</f>
        <v>44077</v>
      </c>
      <c r="G7477" t="str">
        <f>VLOOKUP(VLOOKUP(B7477,[1]Vendas!A:C,3,FALSE),[1]Vendedores!A:B,2,FALSE)</f>
        <v>Almira Buarque</v>
      </c>
      <c r="H7477" t="str">
        <f>VLOOKUP(VLOOKUP(VLOOKUP(B7477,[1]Vendas!A:C,3,FALSE),[1]Vendedores!A:E,5,FALSE),[1]Filiais!A:B,2,FALSE)</f>
        <v>Rio de Janeiro</v>
      </c>
      <c r="I7477" s="3">
        <f>VLOOKUP(VLOOKUP(B7477,[1]Vendas!A:C,3,FALSE),[1]Vendedores!A:E,4,FALSE)</f>
        <v>0.04</v>
      </c>
      <c r="J7477" t="str">
        <f>VLOOKUP(C7477,[1]Produtos!A:D,2,FALSE)</f>
        <v>Computador desktop</v>
      </c>
      <c r="K7477" s="5">
        <f>VLOOKUP(C7477,[1]Produtos!A:D,3,FALSE)</f>
        <v>5200</v>
      </c>
      <c r="L7477" s="5">
        <f t="shared" si="348"/>
        <v>150800</v>
      </c>
      <c r="M7477" s="5">
        <f t="shared" si="349"/>
        <v>1508</v>
      </c>
      <c r="N7477" s="5">
        <f t="shared" si="350"/>
        <v>149292</v>
      </c>
      <c r="O7477" t="str">
        <f>VLOOKUP(VLOOKUP(C7477,[1]Produtos!A:D,4,FALSE),[1]Categorias!A:B,2,FALSE)</f>
        <v>Hardwares</v>
      </c>
    </row>
    <row r="7478" spans="1:15" x14ac:dyDescent="0.3">
      <c r="A7478">
        <v>7477</v>
      </c>
      <c r="B7478">
        <v>1024</v>
      </c>
      <c r="C7478">
        <v>8</v>
      </c>
      <c r="D7478">
        <v>22</v>
      </c>
      <c r="E7478" s="3">
        <v>0.05</v>
      </c>
      <c r="F7478" s="4">
        <f>VLOOKUP(B7478,[1]Vendas!A:C,2,FALSE)</f>
        <v>43853</v>
      </c>
      <c r="G7478" t="str">
        <f>VLOOKUP(VLOOKUP(B7478,[1]Vendas!A:C,3,FALSE),[1]Vendedores!A:B,2,FALSE)</f>
        <v>Filipe de Tarso</v>
      </c>
      <c r="H7478" t="str">
        <f>VLOOKUP(VLOOKUP(VLOOKUP(B7478,[1]Vendas!A:C,3,FALSE),[1]Vendedores!A:E,5,FALSE),[1]Filiais!A:B,2,FALSE)</f>
        <v>Rio de Janeiro</v>
      </c>
      <c r="I7478" s="3">
        <f>VLOOKUP(VLOOKUP(B7478,[1]Vendas!A:C,3,FALSE),[1]Vendedores!A:E,4,FALSE)</f>
        <v>0.04</v>
      </c>
      <c r="J7478" t="str">
        <f>VLOOKUP(C7478,[1]Produtos!A:D,2,FALSE)</f>
        <v>Projetor</v>
      </c>
      <c r="K7478" s="5">
        <f>VLOOKUP(C7478,[1]Produtos!A:D,3,FALSE)</f>
        <v>2900</v>
      </c>
      <c r="L7478" s="5">
        <f t="shared" si="348"/>
        <v>63800</v>
      </c>
      <c r="M7478" s="5">
        <f t="shared" si="349"/>
        <v>3190</v>
      </c>
      <c r="N7478" s="5">
        <f t="shared" si="350"/>
        <v>60610</v>
      </c>
      <c r="O7478" t="str">
        <f>VLOOKUP(VLOOKUP(C7478,[1]Produtos!A:D,4,FALSE),[1]Categorias!A:B,2,FALSE)</f>
        <v>Hardwares</v>
      </c>
    </row>
    <row r="7479" spans="1:15" x14ac:dyDescent="0.3">
      <c r="A7479">
        <v>7478</v>
      </c>
      <c r="B7479">
        <v>457</v>
      </c>
      <c r="C7479">
        <v>10</v>
      </c>
      <c r="D7479">
        <v>23</v>
      </c>
      <c r="E7479" s="3">
        <v>0.01</v>
      </c>
      <c r="F7479" s="4">
        <f>VLOOKUP(B7479,[1]Vendas!A:C,2,FALSE)</f>
        <v>43872</v>
      </c>
      <c r="G7479" t="str">
        <f>VLOOKUP(VLOOKUP(B7479,[1]Vendas!A:C,3,FALSE),[1]Vendedores!A:B,2,FALSE)</f>
        <v>Débora Albuquerque</v>
      </c>
      <c r="H7479" t="str">
        <f>VLOOKUP(VLOOKUP(VLOOKUP(B7479,[1]Vendas!A:C,3,FALSE),[1]Vendedores!A:E,5,FALSE),[1]Filiais!A:B,2,FALSE)</f>
        <v>São Paulo</v>
      </c>
      <c r="I7479" s="3">
        <f>VLOOKUP(VLOOKUP(B7479,[1]Vendas!A:C,3,FALSE),[1]Vendedores!A:E,4,FALSE)</f>
        <v>0.02</v>
      </c>
      <c r="J7479" t="str">
        <f>VLOOKUP(C7479,[1]Produtos!A:D,2,FALSE)</f>
        <v>Caneta</v>
      </c>
      <c r="K7479" s="5">
        <f>VLOOKUP(C7479,[1]Produtos!A:D,3,FALSE)</f>
        <v>15</v>
      </c>
      <c r="L7479" s="5">
        <f t="shared" si="348"/>
        <v>345</v>
      </c>
      <c r="M7479" s="5">
        <f t="shared" si="349"/>
        <v>3.45</v>
      </c>
      <c r="N7479" s="5">
        <f t="shared" si="350"/>
        <v>341.55</v>
      </c>
      <c r="O7479" t="str">
        <f>VLOOKUP(VLOOKUP(C7479,[1]Produtos!A:D,4,FALSE),[1]Categorias!A:B,2,FALSE)</f>
        <v>Papelaria</v>
      </c>
    </row>
    <row r="7480" spans="1:15" x14ac:dyDescent="0.3">
      <c r="A7480">
        <v>7479</v>
      </c>
      <c r="B7480">
        <v>245</v>
      </c>
      <c r="C7480">
        <v>7</v>
      </c>
      <c r="D7480">
        <v>20</v>
      </c>
      <c r="E7480" s="3">
        <v>0.02</v>
      </c>
      <c r="F7480" s="4">
        <f>VLOOKUP(B7480,[1]Vendas!A:C,2,FALSE)</f>
        <v>43843</v>
      </c>
      <c r="G7480" t="str">
        <f>VLOOKUP(VLOOKUP(B7480,[1]Vendas!A:C,3,FALSE),[1]Vendedores!A:B,2,FALSE)</f>
        <v>Débora Albuquerque</v>
      </c>
      <c r="H7480" t="str">
        <f>VLOOKUP(VLOOKUP(VLOOKUP(B7480,[1]Vendas!A:C,3,FALSE),[1]Vendedores!A:E,5,FALSE),[1]Filiais!A:B,2,FALSE)</f>
        <v>São Paulo</v>
      </c>
      <c r="I7480" s="3">
        <f>VLOOKUP(VLOOKUP(B7480,[1]Vendas!A:C,3,FALSE),[1]Vendedores!A:E,4,FALSE)</f>
        <v>0.02</v>
      </c>
      <c r="J7480" t="str">
        <f>VLOOKUP(C7480,[1]Produtos!A:D,2,FALSE)</f>
        <v>Roteador</v>
      </c>
      <c r="K7480" s="5">
        <f>VLOOKUP(C7480,[1]Produtos!A:D,3,FALSE)</f>
        <v>320</v>
      </c>
      <c r="L7480" s="5">
        <f t="shared" si="348"/>
        <v>6400</v>
      </c>
      <c r="M7480" s="5">
        <f t="shared" si="349"/>
        <v>128</v>
      </c>
      <c r="N7480" s="5">
        <f t="shared" si="350"/>
        <v>6272</v>
      </c>
      <c r="O7480" t="str">
        <f>VLOOKUP(VLOOKUP(C7480,[1]Produtos!A:D,4,FALSE),[1]Categorias!A:B,2,FALSE)</f>
        <v>Hardwares</v>
      </c>
    </row>
    <row r="7481" spans="1:15" x14ac:dyDescent="0.3">
      <c r="A7481">
        <v>7480</v>
      </c>
      <c r="B7481">
        <v>1931</v>
      </c>
      <c r="C7481">
        <v>10</v>
      </c>
      <c r="D7481">
        <v>9</v>
      </c>
      <c r="E7481" s="3">
        <v>0.02</v>
      </c>
      <c r="F7481" s="4">
        <f>VLOOKUP(B7481,[1]Vendas!A:C,2,FALSE)</f>
        <v>43929</v>
      </c>
      <c r="G7481" t="str">
        <f>VLOOKUP(VLOOKUP(B7481,[1]Vendas!A:C,3,FALSE),[1]Vendedores!A:B,2,FALSE)</f>
        <v>Débora Albuquerque</v>
      </c>
      <c r="H7481" t="str">
        <f>VLOOKUP(VLOOKUP(VLOOKUP(B7481,[1]Vendas!A:C,3,FALSE),[1]Vendedores!A:E,5,FALSE),[1]Filiais!A:B,2,FALSE)</f>
        <v>São Paulo</v>
      </c>
      <c r="I7481" s="3">
        <f>VLOOKUP(VLOOKUP(B7481,[1]Vendas!A:C,3,FALSE),[1]Vendedores!A:E,4,FALSE)</f>
        <v>0.02</v>
      </c>
      <c r="J7481" t="str">
        <f>VLOOKUP(C7481,[1]Produtos!A:D,2,FALSE)</f>
        <v>Caneta</v>
      </c>
      <c r="K7481" s="5">
        <f>VLOOKUP(C7481,[1]Produtos!A:D,3,FALSE)</f>
        <v>15</v>
      </c>
      <c r="L7481" s="5">
        <f t="shared" si="348"/>
        <v>135</v>
      </c>
      <c r="M7481" s="5">
        <f t="shared" si="349"/>
        <v>2.7</v>
      </c>
      <c r="N7481" s="5">
        <f t="shared" si="350"/>
        <v>132.30000000000001</v>
      </c>
      <c r="O7481" t="str">
        <f>VLOOKUP(VLOOKUP(C7481,[1]Produtos!A:D,4,FALSE),[1]Categorias!A:B,2,FALSE)</f>
        <v>Papelaria</v>
      </c>
    </row>
    <row r="7482" spans="1:15" x14ac:dyDescent="0.3">
      <c r="A7482">
        <v>7481</v>
      </c>
      <c r="B7482">
        <v>1533</v>
      </c>
      <c r="C7482">
        <v>8</v>
      </c>
      <c r="D7482">
        <v>21</v>
      </c>
      <c r="E7482" s="3">
        <v>0.04</v>
      </c>
      <c r="F7482" s="4">
        <f>VLOOKUP(B7482,[1]Vendas!A:C,2,FALSE)</f>
        <v>43993</v>
      </c>
      <c r="G7482" t="str">
        <f>VLOOKUP(VLOOKUP(B7482,[1]Vendas!A:C,3,FALSE),[1]Vendedores!A:B,2,FALSE)</f>
        <v>Filipe de Tarso</v>
      </c>
      <c r="H7482" t="str">
        <f>VLOOKUP(VLOOKUP(VLOOKUP(B7482,[1]Vendas!A:C,3,FALSE),[1]Vendedores!A:E,5,FALSE),[1]Filiais!A:B,2,FALSE)</f>
        <v>Rio de Janeiro</v>
      </c>
      <c r="I7482" s="3">
        <f>VLOOKUP(VLOOKUP(B7482,[1]Vendas!A:C,3,FALSE),[1]Vendedores!A:E,4,FALSE)</f>
        <v>0.04</v>
      </c>
      <c r="J7482" t="str">
        <f>VLOOKUP(C7482,[1]Produtos!A:D,2,FALSE)</f>
        <v>Projetor</v>
      </c>
      <c r="K7482" s="5">
        <f>VLOOKUP(C7482,[1]Produtos!A:D,3,FALSE)</f>
        <v>2900</v>
      </c>
      <c r="L7482" s="5">
        <f t="shared" si="348"/>
        <v>60900</v>
      </c>
      <c r="M7482" s="5">
        <f t="shared" si="349"/>
        <v>2436</v>
      </c>
      <c r="N7482" s="5">
        <f t="shared" si="350"/>
        <v>58464</v>
      </c>
      <c r="O7482" t="str">
        <f>VLOOKUP(VLOOKUP(C7482,[1]Produtos!A:D,4,FALSE),[1]Categorias!A:B,2,FALSE)</f>
        <v>Hardwares</v>
      </c>
    </row>
    <row r="7483" spans="1:15" x14ac:dyDescent="0.3">
      <c r="A7483">
        <v>7482</v>
      </c>
      <c r="B7483">
        <v>942</v>
      </c>
      <c r="C7483">
        <v>2</v>
      </c>
      <c r="D7483">
        <v>11</v>
      </c>
      <c r="E7483" s="3">
        <v>0.01</v>
      </c>
      <c r="F7483" s="4">
        <f>VLOOKUP(B7483,[1]Vendas!A:C,2,FALSE)</f>
        <v>43881</v>
      </c>
      <c r="G7483" t="str">
        <f>VLOOKUP(VLOOKUP(B7483,[1]Vendas!A:C,3,FALSE),[1]Vendedores!A:B,2,FALSE)</f>
        <v>Solange Almeida</v>
      </c>
      <c r="H7483" t="str">
        <f>VLOOKUP(VLOOKUP(VLOOKUP(B7483,[1]Vendas!A:C,3,FALSE),[1]Vendedores!A:E,5,FALSE),[1]Filiais!A:B,2,FALSE)</f>
        <v>Rio de Janeiro</v>
      </c>
      <c r="I7483" s="3">
        <f>VLOOKUP(VLOOKUP(B7483,[1]Vendas!A:C,3,FALSE),[1]Vendedores!A:E,4,FALSE)</f>
        <v>0.01</v>
      </c>
      <c r="J7483" t="str">
        <f>VLOOKUP(C7483,[1]Produtos!A:D,2,FALSE)</f>
        <v>Impressora</v>
      </c>
      <c r="K7483" s="5">
        <f>VLOOKUP(C7483,[1]Produtos!A:D,3,FALSE)</f>
        <v>2100</v>
      </c>
      <c r="L7483" s="5">
        <f t="shared" si="348"/>
        <v>23100</v>
      </c>
      <c r="M7483" s="5">
        <f t="shared" si="349"/>
        <v>231</v>
      </c>
      <c r="N7483" s="5">
        <f t="shared" si="350"/>
        <v>22869</v>
      </c>
      <c r="O7483" t="str">
        <f>VLOOKUP(VLOOKUP(C7483,[1]Produtos!A:D,4,FALSE),[1]Categorias!A:B,2,FALSE)</f>
        <v>Hardwares</v>
      </c>
    </row>
    <row r="7484" spans="1:15" x14ac:dyDescent="0.3">
      <c r="A7484">
        <v>7483</v>
      </c>
      <c r="B7484">
        <v>826</v>
      </c>
      <c r="C7484">
        <v>4</v>
      </c>
      <c r="D7484">
        <v>24</v>
      </c>
      <c r="E7484" s="3">
        <v>0.02</v>
      </c>
      <c r="F7484" s="4">
        <f>VLOOKUP(B7484,[1]Vendas!A:C,2,FALSE)</f>
        <v>44020</v>
      </c>
      <c r="G7484" t="str">
        <f>VLOOKUP(VLOOKUP(B7484,[1]Vendas!A:C,3,FALSE),[1]Vendedores!A:B,2,FALSE)</f>
        <v>Fernanda Vasconcelos</v>
      </c>
      <c r="H7484" t="str">
        <f>VLOOKUP(VLOOKUP(VLOOKUP(B7484,[1]Vendas!A:C,3,FALSE),[1]Vendedores!A:E,5,FALSE),[1]Filiais!A:B,2,FALSE)</f>
        <v>Minas Gerais</v>
      </c>
      <c r="I7484" s="3">
        <f>VLOOKUP(VLOOKUP(B7484,[1]Vendas!A:C,3,FALSE),[1]Vendedores!A:E,4,FALSE)</f>
        <v>0.04</v>
      </c>
      <c r="J7484" t="str">
        <f>VLOOKUP(C7484,[1]Produtos!A:D,2,FALSE)</f>
        <v>Mouse</v>
      </c>
      <c r="K7484" s="5">
        <f>VLOOKUP(C7484,[1]Produtos!A:D,3,FALSE)</f>
        <v>75</v>
      </c>
      <c r="L7484" s="5">
        <f t="shared" si="348"/>
        <v>1800</v>
      </c>
      <c r="M7484" s="5">
        <f t="shared" si="349"/>
        <v>36</v>
      </c>
      <c r="N7484" s="5">
        <f t="shared" si="350"/>
        <v>1764</v>
      </c>
      <c r="O7484" t="str">
        <f>VLOOKUP(VLOOKUP(C7484,[1]Produtos!A:D,4,FALSE),[1]Categorias!A:B,2,FALSE)</f>
        <v>Acessórios</v>
      </c>
    </row>
    <row r="7485" spans="1:15" x14ac:dyDescent="0.3">
      <c r="A7485">
        <v>7484</v>
      </c>
      <c r="B7485">
        <v>350</v>
      </c>
      <c r="C7485">
        <v>4</v>
      </c>
      <c r="D7485">
        <v>9</v>
      </c>
      <c r="E7485" s="3">
        <v>0</v>
      </c>
      <c r="F7485" s="4">
        <f>VLOOKUP(B7485,[1]Vendas!A:C,2,FALSE)</f>
        <v>43969</v>
      </c>
      <c r="G7485" t="str">
        <f>VLOOKUP(VLOOKUP(B7485,[1]Vendas!A:C,3,FALSE),[1]Vendedores!A:B,2,FALSE)</f>
        <v>Raimundo Nonato</v>
      </c>
      <c r="H7485" t="str">
        <f>VLOOKUP(VLOOKUP(VLOOKUP(B7485,[1]Vendas!A:C,3,FALSE),[1]Vendedores!A:E,5,FALSE),[1]Filiais!A:B,2,FALSE)</f>
        <v>Minas Gerais</v>
      </c>
      <c r="I7485" s="3">
        <f>VLOOKUP(VLOOKUP(B7485,[1]Vendas!A:C,3,FALSE),[1]Vendedores!A:E,4,FALSE)</f>
        <v>0.02</v>
      </c>
      <c r="J7485" t="str">
        <f>VLOOKUP(C7485,[1]Produtos!A:D,2,FALSE)</f>
        <v>Mouse</v>
      </c>
      <c r="K7485" s="5">
        <f>VLOOKUP(C7485,[1]Produtos!A:D,3,FALSE)</f>
        <v>75</v>
      </c>
      <c r="L7485" s="5">
        <f t="shared" si="348"/>
        <v>675</v>
      </c>
      <c r="M7485" s="5">
        <f t="shared" si="349"/>
        <v>0</v>
      </c>
      <c r="N7485" s="5">
        <f t="shared" si="350"/>
        <v>675</v>
      </c>
      <c r="O7485" t="str">
        <f>VLOOKUP(VLOOKUP(C7485,[1]Produtos!A:D,4,FALSE),[1]Categorias!A:B,2,FALSE)</f>
        <v>Acessórios</v>
      </c>
    </row>
    <row r="7486" spans="1:15" x14ac:dyDescent="0.3">
      <c r="A7486">
        <v>7485</v>
      </c>
      <c r="B7486">
        <v>1970</v>
      </c>
      <c r="C7486">
        <v>9</v>
      </c>
      <c r="D7486">
        <v>29</v>
      </c>
      <c r="E7486" s="3">
        <v>0.05</v>
      </c>
      <c r="F7486" s="4">
        <f>VLOOKUP(B7486,[1]Vendas!A:C,2,FALSE)</f>
        <v>44019</v>
      </c>
      <c r="G7486" t="str">
        <f>VLOOKUP(VLOOKUP(B7486,[1]Vendas!A:C,3,FALSE),[1]Vendedores!A:B,2,FALSE)</f>
        <v>Rubens Lopes</v>
      </c>
      <c r="H7486" t="str">
        <f>VLOOKUP(VLOOKUP(VLOOKUP(B7486,[1]Vendas!A:C,3,FALSE),[1]Vendedores!A:E,5,FALSE),[1]Filiais!A:B,2,FALSE)</f>
        <v>Minas Gerais</v>
      </c>
      <c r="I7486" s="3">
        <f>VLOOKUP(VLOOKUP(B7486,[1]Vendas!A:C,3,FALSE),[1]Vendedores!A:E,4,FALSE)</f>
        <v>0.02</v>
      </c>
      <c r="J7486" t="str">
        <f>VLOOKUP(C7486,[1]Produtos!A:D,2,FALSE)</f>
        <v>Papel A4</v>
      </c>
      <c r="K7486" s="5">
        <f>VLOOKUP(C7486,[1]Produtos!A:D,3,FALSE)</f>
        <v>90</v>
      </c>
      <c r="L7486" s="5">
        <f t="shared" si="348"/>
        <v>2610</v>
      </c>
      <c r="M7486" s="5">
        <f t="shared" si="349"/>
        <v>130.5</v>
      </c>
      <c r="N7486" s="5">
        <f t="shared" si="350"/>
        <v>2479.5</v>
      </c>
      <c r="O7486" t="str">
        <f>VLOOKUP(VLOOKUP(C7486,[1]Produtos!A:D,4,FALSE),[1]Categorias!A:B,2,FALSE)</f>
        <v>Papelaria</v>
      </c>
    </row>
    <row r="7487" spans="1:15" x14ac:dyDescent="0.3">
      <c r="A7487">
        <v>7486</v>
      </c>
      <c r="B7487">
        <v>393</v>
      </c>
      <c r="C7487">
        <v>6</v>
      </c>
      <c r="D7487">
        <v>23</v>
      </c>
      <c r="E7487" s="3">
        <v>0.04</v>
      </c>
      <c r="F7487" s="4">
        <f>VLOOKUP(B7487,[1]Vendas!A:C,2,FALSE)</f>
        <v>44178</v>
      </c>
      <c r="G7487" t="str">
        <f>VLOOKUP(VLOOKUP(B7487,[1]Vendas!A:C,3,FALSE),[1]Vendedores!A:B,2,FALSE)</f>
        <v>Filipe de Tarso</v>
      </c>
      <c r="H7487" t="str">
        <f>VLOOKUP(VLOOKUP(VLOOKUP(B7487,[1]Vendas!A:C,3,FALSE),[1]Vendedores!A:E,5,FALSE),[1]Filiais!A:B,2,FALSE)</f>
        <v>Rio de Janeiro</v>
      </c>
      <c r="I7487" s="3">
        <f>VLOOKUP(VLOOKUP(B7487,[1]Vendas!A:C,3,FALSE),[1]Vendedores!A:E,4,FALSE)</f>
        <v>0.04</v>
      </c>
      <c r="J7487" t="str">
        <f>VLOOKUP(C7487,[1]Produtos!A:D,2,FALSE)</f>
        <v>Carregador para celular</v>
      </c>
      <c r="K7487" s="5">
        <f>VLOOKUP(C7487,[1]Produtos!A:D,3,FALSE)</f>
        <v>150</v>
      </c>
      <c r="L7487" s="5">
        <f t="shared" si="348"/>
        <v>3450</v>
      </c>
      <c r="M7487" s="5">
        <f t="shared" si="349"/>
        <v>138</v>
      </c>
      <c r="N7487" s="5">
        <f t="shared" si="350"/>
        <v>3312</v>
      </c>
      <c r="O7487" t="str">
        <f>VLOOKUP(VLOOKUP(C7487,[1]Produtos!A:D,4,FALSE),[1]Categorias!A:B,2,FALSE)</f>
        <v>Celulares</v>
      </c>
    </row>
    <row r="7488" spans="1:15" x14ac:dyDescent="0.3">
      <c r="A7488">
        <v>7487</v>
      </c>
      <c r="B7488">
        <v>1611</v>
      </c>
      <c r="C7488">
        <v>10</v>
      </c>
      <c r="D7488">
        <v>27</v>
      </c>
      <c r="E7488" s="3">
        <v>0</v>
      </c>
      <c r="F7488" s="4">
        <f>VLOOKUP(B7488,[1]Vendas!A:C,2,FALSE)</f>
        <v>44126</v>
      </c>
      <c r="G7488" t="str">
        <f>VLOOKUP(VLOOKUP(B7488,[1]Vendas!A:C,3,FALSE),[1]Vendedores!A:B,2,FALSE)</f>
        <v>Augusto Carlos</v>
      </c>
      <c r="H7488" t="str">
        <f>VLOOKUP(VLOOKUP(VLOOKUP(B7488,[1]Vendas!A:C,3,FALSE),[1]Vendedores!A:E,5,FALSE),[1]Filiais!A:B,2,FALSE)</f>
        <v>São Paulo</v>
      </c>
      <c r="I7488" s="3">
        <f>VLOOKUP(VLOOKUP(B7488,[1]Vendas!A:C,3,FALSE),[1]Vendedores!A:E,4,FALSE)</f>
        <v>0.08</v>
      </c>
      <c r="J7488" t="str">
        <f>VLOOKUP(C7488,[1]Produtos!A:D,2,FALSE)</f>
        <v>Caneta</v>
      </c>
      <c r="K7488" s="5">
        <f>VLOOKUP(C7488,[1]Produtos!A:D,3,FALSE)</f>
        <v>15</v>
      </c>
      <c r="L7488" s="5">
        <f t="shared" si="348"/>
        <v>405</v>
      </c>
      <c r="M7488" s="5">
        <f t="shared" si="349"/>
        <v>0</v>
      </c>
      <c r="N7488" s="5">
        <f t="shared" si="350"/>
        <v>405</v>
      </c>
      <c r="O7488" t="str">
        <f>VLOOKUP(VLOOKUP(C7488,[1]Produtos!A:D,4,FALSE),[1]Categorias!A:B,2,FALSE)</f>
        <v>Papelaria</v>
      </c>
    </row>
    <row r="7489" spans="1:15" x14ac:dyDescent="0.3">
      <c r="A7489">
        <v>7488</v>
      </c>
      <c r="B7489">
        <v>678</v>
      </c>
      <c r="C7489">
        <v>2</v>
      </c>
      <c r="D7489">
        <v>4</v>
      </c>
      <c r="E7489" s="3">
        <v>0.03</v>
      </c>
      <c r="F7489" s="4">
        <f>VLOOKUP(B7489,[1]Vendas!A:C,2,FALSE)</f>
        <v>44068</v>
      </c>
      <c r="G7489" t="str">
        <f>VLOOKUP(VLOOKUP(B7489,[1]Vendas!A:C,3,FALSE),[1]Vendedores!A:B,2,FALSE)</f>
        <v>Antônio da Costa</v>
      </c>
      <c r="H7489" t="str">
        <f>VLOOKUP(VLOOKUP(VLOOKUP(B7489,[1]Vendas!A:C,3,FALSE),[1]Vendedores!A:E,5,FALSE),[1]Filiais!A:B,2,FALSE)</f>
        <v>São Paulo</v>
      </c>
      <c r="I7489" s="3">
        <f>VLOOKUP(VLOOKUP(B7489,[1]Vendas!A:C,3,FALSE),[1]Vendedores!A:E,4,FALSE)</f>
        <v>7.0000000000000007E-2</v>
      </c>
      <c r="J7489" t="str">
        <f>VLOOKUP(C7489,[1]Produtos!A:D,2,FALSE)</f>
        <v>Impressora</v>
      </c>
      <c r="K7489" s="5">
        <f>VLOOKUP(C7489,[1]Produtos!A:D,3,FALSE)</f>
        <v>2100</v>
      </c>
      <c r="L7489" s="5">
        <f t="shared" si="348"/>
        <v>8400</v>
      </c>
      <c r="M7489" s="5">
        <f t="shared" si="349"/>
        <v>252</v>
      </c>
      <c r="N7489" s="5">
        <f t="shared" si="350"/>
        <v>8148</v>
      </c>
      <c r="O7489" t="str">
        <f>VLOOKUP(VLOOKUP(C7489,[1]Produtos!A:D,4,FALSE),[1]Categorias!A:B,2,FALSE)</f>
        <v>Hardwares</v>
      </c>
    </row>
    <row r="7490" spans="1:15" x14ac:dyDescent="0.3">
      <c r="A7490">
        <v>7489</v>
      </c>
      <c r="B7490">
        <v>194</v>
      </c>
      <c r="C7490">
        <v>1</v>
      </c>
      <c r="D7490">
        <v>3</v>
      </c>
      <c r="E7490" s="3">
        <v>0</v>
      </c>
      <c r="F7490" s="4">
        <f>VLOOKUP(B7490,[1]Vendas!A:C,2,FALSE)</f>
        <v>44046</v>
      </c>
      <c r="G7490" t="str">
        <f>VLOOKUP(VLOOKUP(B7490,[1]Vendas!A:C,3,FALSE),[1]Vendedores!A:B,2,FALSE)</f>
        <v>Fernanda Vasconcelos</v>
      </c>
      <c r="H7490" t="str">
        <f>VLOOKUP(VLOOKUP(VLOOKUP(B7490,[1]Vendas!A:C,3,FALSE),[1]Vendedores!A:E,5,FALSE),[1]Filiais!A:B,2,FALSE)</f>
        <v>Minas Gerais</v>
      </c>
      <c r="I7490" s="3">
        <f>VLOOKUP(VLOOKUP(B7490,[1]Vendas!A:C,3,FALSE),[1]Vendedores!A:E,4,FALSE)</f>
        <v>0.04</v>
      </c>
      <c r="J7490" t="str">
        <f>VLOOKUP(C7490,[1]Produtos!A:D,2,FALSE)</f>
        <v>Computador desktop</v>
      </c>
      <c r="K7490" s="5">
        <f>VLOOKUP(C7490,[1]Produtos!A:D,3,FALSE)</f>
        <v>5200</v>
      </c>
      <c r="L7490" s="5">
        <f t="shared" si="348"/>
        <v>15600</v>
      </c>
      <c r="M7490" s="5">
        <f t="shared" si="349"/>
        <v>0</v>
      </c>
      <c r="N7490" s="5">
        <f t="shared" si="350"/>
        <v>15600</v>
      </c>
      <c r="O7490" t="str">
        <f>VLOOKUP(VLOOKUP(C7490,[1]Produtos!A:D,4,FALSE),[1]Categorias!A:B,2,FALSE)</f>
        <v>Hardwares</v>
      </c>
    </row>
    <row r="7491" spans="1:15" x14ac:dyDescent="0.3">
      <c r="A7491">
        <v>7490</v>
      </c>
      <c r="B7491">
        <v>1756</v>
      </c>
      <c r="C7491">
        <v>9</v>
      </c>
      <c r="D7491">
        <v>21</v>
      </c>
      <c r="E7491" s="3">
        <v>0.04</v>
      </c>
      <c r="F7491" s="4">
        <f>VLOOKUP(B7491,[1]Vendas!A:C,2,FALSE)</f>
        <v>44026</v>
      </c>
      <c r="G7491" t="str">
        <f>VLOOKUP(VLOOKUP(B7491,[1]Vendas!A:C,3,FALSE),[1]Vendedores!A:B,2,FALSE)</f>
        <v>Augusto Carlos</v>
      </c>
      <c r="H7491" t="str">
        <f>VLOOKUP(VLOOKUP(VLOOKUP(B7491,[1]Vendas!A:C,3,FALSE),[1]Vendedores!A:E,5,FALSE),[1]Filiais!A:B,2,FALSE)</f>
        <v>São Paulo</v>
      </c>
      <c r="I7491" s="3">
        <f>VLOOKUP(VLOOKUP(B7491,[1]Vendas!A:C,3,FALSE),[1]Vendedores!A:E,4,FALSE)</f>
        <v>0.08</v>
      </c>
      <c r="J7491" t="str">
        <f>VLOOKUP(C7491,[1]Produtos!A:D,2,FALSE)</f>
        <v>Papel A4</v>
      </c>
      <c r="K7491" s="5">
        <f>VLOOKUP(C7491,[1]Produtos!A:D,3,FALSE)</f>
        <v>90</v>
      </c>
      <c r="L7491" s="5">
        <f t="shared" ref="L7491:L7554" si="351">K7491*D7491</f>
        <v>1890</v>
      </c>
      <c r="M7491" s="5">
        <f t="shared" ref="M7491:M7554" si="352">E7491*L7491</f>
        <v>75.600000000000009</v>
      </c>
      <c r="N7491" s="5">
        <f t="shared" ref="N7491:N7554" si="353">L7491-M7491</f>
        <v>1814.4</v>
      </c>
      <c r="O7491" t="str">
        <f>VLOOKUP(VLOOKUP(C7491,[1]Produtos!A:D,4,FALSE),[1]Categorias!A:B,2,FALSE)</f>
        <v>Papelaria</v>
      </c>
    </row>
    <row r="7492" spans="1:15" x14ac:dyDescent="0.3">
      <c r="A7492">
        <v>7491</v>
      </c>
      <c r="B7492">
        <v>1145</v>
      </c>
      <c r="C7492">
        <v>10</v>
      </c>
      <c r="D7492">
        <v>27</v>
      </c>
      <c r="E7492" s="3">
        <v>0.01</v>
      </c>
      <c r="F7492" s="4">
        <f>VLOOKUP(B7492,[1]Vendas!A:C,2,FALSE)</f>
        <v>44009</v>
      </c>
      <c r="G7492" t="str">
        <f>VLOOKUP(VLOOKUP(B7492,[1]Vendas!A:C,3,FALSE),[1]Vendedores!A:B,2,FALSE)</f>
        <v>Raimundo Nonato</v>
      </c>
      <c r="H7492" t="str">
        <f>VLOOKUP(VLOOKUP(VLOOKUP(B7492,[1]Vendas!A:C,3,FALSE),[1]Vendedores!A:E,5,FALSE),[1]Filiais!A:B,2,FALSE)</f>
        <v>Minas Gerais</v>
      </c>
      <c r="I7492" s="3">
        <f>VLOOKUP(VLOOKUP(B7492,[1]Vendas!A:C,3,FALSE),[1]Vendedores!A:E,4,FALSE)</f>
        <v>0.02</v>
      </c>
      <c r="J7492" t="str">
        <f>VLOOKUP(C7492,[1]Produtos!A:D,2,FALSE)</f>
        <v>Caneta</v>
      </c>
      <c r="K7492" s="5">
        <f>VLOOKUP(C7492,[1]Produtos!A:D,3,FALSE)</f>
        <v>15</v>
      </c>
      <c r="L7492" s="5">
        <f t="shared" si="351"/>
        <v>405</v>
      </c>
      <c r="M7492" s="5">
        <f t="shared" si="352"/>
        <v>4.05</v>
      </c>
      <c r="N7492" s="5">
        <f t="shared" si="353"/>
        <v>400.95</v>
      </c>
      <c r="O7492" t="str">
        <f>VLOOKUP(VLOOKUP(C7492,[1]Produtos!A:D,4,FALSE),[1]Categorias!A:B,2,FALSE)</f>
        <v>Papelaria</v>
      </c>
    </row>
    <row r="7493" spans="1:15" x14ac:dyDescent="0.3">
      <c r="A7493">
        <v>7492</v>
      </c>
      <c r="B7493">
        <v>428</v>
      </c>
      <c r="C7493">
        <v>10</v>
      </c>
      <c r="D7493">
        <v>13</v>
      </c>
      <c r="E7493" s="3">
        <v>0.01</v>
      </c>
      <c r="F7493" s="4">
        <f>VLOOKUP(B7493,[1]Vendas!A:C,2,FALSE)</f>
        <v>44143</v>
      </c>
      <c r="G7493" t="str">
        <f>VLOOKUP(VLOOKUP(B7493,[1]Vendas!A:C,3,FALSE),[1]Vendedores!A:B,2,FALSE)</f>
        <v>Filipe de Tarso</v>
      </c>
      <c r="H7493" t="str">
        <f>VLOOKUP(VLOOKUP(VLOOKUP(B7493,[1]Vendas!A:C,3,FALSE),[1]Vendedores!A:E,5,FALSE),[1]Filiais!A:B,2,FALSE)</f>
        <v>Rio de Janeiro</v>
      </c>
      <c r="I7493" s="3">
        <f>VLOOKUP(VLOOKUP(B7493,[1]Vendas!A:C,3,FALSE),[1]Vendedores!A:E,4,FALSE)</f>
        <v>0.04</v>
      </c>
      <c r="J7493" t="str">
        <f>VLOOKUP(C7493,[1]Produtos!A:D,2,FALSE)</f>
        <v>Caneta</v>
      </c>
      <c r="K7493" s="5">
        <f>VLOOKUP(C7493,[1]Produtos!A:D,3,FALSE)</f>
        <v>15</v>
      </c>
      <c r="L7493" s="5">
        <f t="shared" si="351"/>
        <v>195</v>
      </c>
      <c r="M7493" s="5">
        <f t="shared" si="352"/>
        <v>1.95</v>
      </c>
      <c r="N7493" s="5">
        <f t="shared" si="353"/>
        <v>193.05</v>
      </c>
      <c r="O7493" t="str">
        <f>VLOOKUP(VLOOKUP(C7493,[1]Produtos!A:D,4,FALSE),[1]Categorias!A:B,2,FALSE)</f>
        <v>Papelaria</v>
      </c>
    </row>
    <row r="7494" spans="1:15" x14ac:dyDescent="0.3">
      <c r="A7494">
        <v>7493</v>
      </c>
      <c r="B7494">
        <v>1487</v>
      </c>
      <c r="C7494">
        <v>1</v>
      </c>
      <c r="D7494">
        <v>2</v>
      </c>
      <c r="E7494" s="3">
        <v>0.01</v>
      </c>
      <c r="F7494" s="4">
        <f>VLOOKUP(B7494,[1]Vendas!A:C,2,FALSE)</f>
        <v>44129</v>
      </c>
      <c r="G7494" t="str">
        <f>VLOOKUP(VLOOKUP(B7494,[1]Vendas!A:C,3,FALSE),[1]Vendedores!A:B,2,FALSE)</f>
        <v>Rubens Lopes</v>
      </c>
      <c r="H7494" t="str">
        <f>VLOOKUP(VLOOKUP(VLOOKUP(B7494,[1]Vendas!A:C,3,FALSE),[1]Vendedores!A:E,5,FALSE),[1]Filiais!A:B,2,FALSE)</f>
        <v>Minas Gerais</v>
      </c>
      <c r="I7494" s="3">
        <f>VLOOKUP(VLOOKUP(B7494,[1]Vendas!A:C,3,FALSE),[1]Vendedores!A:E,4,FALSE)</f>
        <v>0.02</v>
      </c>
      <c r="J7494" t="str">
        <f>VLOOKUP(C7494,[1]Produtos!A:D,2,FALSE)</f>
        <v>Computador desktop</v>
      </c>
      <c r="K7494" s="5">
        <f>VLOOKUP(C7494,[1]Produtos!A:D,3,FALSE)</f>
        <v>5200</v>
      </c>
      <c r="L7494" s="5">
        <f t="shared" si="351"/>
        <v>10400</v>
      </c>
      <c r="M7494" s="5">
        <f t="shared" si="352"/>
        <v>104</v>
      </c>
      <c r="N7494" s="5">
        <f t="shared" si="353"/>
        <v>10296</v>
      </c>
      <c r="O7494" t="str">
        <f>VLOOKUP(VLOOKUP(C7494,[1]Produtos!A:D,4,FALSE),[1]Categorias!A:B,2,FALSE)</f>
        <v>Hardwares</v>
      </c>
    </row>
    <row r="7495" spans="1:15" x14ac:dyDescent="0.3">
      <c r="A7495">
        <v>7494</v>
      </c>
      <c r="B7495">
        <v>971</v>
      </c>
      <c r="C7495">
        <v>8</v>
      </c>
      <c r="D7495">
        <v>31</v>
      </c>
      <c r="E7495" s="3">
        <v>0.05</v>
      </c>
      <c r="F7495" s="4">
        <f>VLOOKUP(B7495,[1]Vendas!A:C,2,FALSE)</f>
        <v>44157</v>
      </c>
      <c r="G7495" t="str">
        <f>VLOOKUP(VLOOKUP(B7495,[1]Vendas!A:C,3,FALSE),[1]Vendedores!A:B,2,FALSE)</f>
        <v>Raimundo Nonato</v>
      </c>
      <c r="H7495" t="str">
        <f>VLOOKUP(VLOOKUP(VLOOKUP(B7495,[1]Vendas!A:C,3,FALSE),[1]Vendedores!A:E,5,FALSE),[1]Filiais!A:B,2,FALSE)</f>
        <v>Minas Gerais</v>
      </c>
      <c r="I7495" s="3">
        <f>VLOOKUP(VLOOKUP(B7495,[1]Vendas!A:C,3,FALSE),[1]Vendedores!A:E,4,FALSE)</f>
        <v>0.02</v>
      </c>
      <c r="J7495" t="str">
        <f>VLOOKUP(C7495,[1]Produtos!A:D,2,FALSE)</f>
        <v>Projetor</v>
      </c>
      <c r="K7495" s="5">
        <f>VLOOKUP(C7495,[1]Produtos!A:D,3,FALSE)</f>
        <v>2900</v>
      </c>
      <c r="L7495" s="5">
        <f t="shared" si="351"/>
        <v>89900</v>
      </c>
      <c r="M7495" s="5">
        <f t="shared" si="352"/>
        <v>4495</v>
      </c>
      <c r="N7495" s="5">
        <f t="shared" si="353"/>
        <v>85405</v>
      </c>
      <c r="O7495" t="str">
        <f>VLOOKUP(VLOOKUP(C7495,[1]Produtos!A:D,4,FALSE),[1]Categorias!A:B,2,FALSE)</f>
        <v>Hardwares</v>
      </c>
    </row>
    <row r="7496" spans="1:15" x14ac:dyDescent="0.3">
      <c r="A7496">
        <v>7495</v>
      </c>
      <c r="B7496">
        <v>508</v>
      </c>
      <c r="C7496">
        <v>6</v>
      </c>
      <c r="D7496">
        <v>1</v>
      </c>
      <c r="E7496" s="3">
        <v>0.03</v>
      </c>
      <c r="F7496" s="4">
        <f>VLOOKUP(B7496,[1]Vendas!A:C,2,FALSE)</f>
        <v>43886</v>
      </c>
      <c r="G7496" t="str">
        <f>VLOOKUP(VLOOKUP(B7496,[1]Vendas!A:C,3,FALSE),[1]Vendedores!A:B,2,FALSE)</f>
        <v>Augusto Carlos</v>
      </c>
      <c r="H7496" t="str">
        <f>VLOOKUP(VLOOKUP(VLOOKUP(B7496,[1]Vendas!A:C,3,FALSE),[1]Vendedores!A:E,5,FALSE),[1]Filiais!A:B,2,FALSE)</f>
        <v>São Paulo</v>
      </c>
      <c r="I7496" s="3">
        <f>VLOOKUP(VLOOKUP(B7496,[1]Vendas!A:C,3,FALSE),[1]Vendedores!A:E,4,FALSE)</f>
        <v>0.08</v>
      </c>
      <c r="J7496" t="str">
        <f>VLOOKUP(C7496,[1]Produtos!A:D,2,FALSE)</f>
        <v>Carregador para celular</v>
      </c>
      <c r="K7496" s="5">
        <f>VLOOKUP(C7496,[1]Produtos!A:D,3,FALSE)</f>
        <v>150</v>
      </c>
      <c r="L7496" s="5">
        <f t="shared" si="351"/>
        <v>150</v>
      </c>
      <c r="M7496" s="5">
        <f t="shared" si="352"/>
        <v>4.5</v>
      </c>
      <c r="N7496" s="5">
        <f t="shared" si="353"/>
        <v>145.5</v>
      </c>
      <c r="O7496" t="str">
        <f>VLOOKUP(VLOOKUP(C7496,[1]Produtos!A:D,4,FALSE),[1]Categorias!A:B,2,FALSE)</f>
        <v>Celulares</v>
      </c>
    </row>
    <row r="7497" spans="1:15" x14ac:dyDescent="0.3">
      <c r="A7497">
        <v>7496</v>
      </c>
      <c r="B7497">
        <v>1090</v>
      </c>
      <c r="C7497">
        <v>6</v>
      </c>
      <c r="D7497">
        <v>26</v>
      </c>
      <c r="E7497" s="3">
        <v>0.01</v>
      </c>
      <c r="F7497" s="4">
        <f>VLOOKUP(B7497,[1]Vendas!A:C,2,FALSE)</f>
        <v>44148</v>
      </c>
      <c r="G7497" t="str">
        <f>VLOOKUP(VLOOKUP(B7497,[1]Vendas!A:C,3,FALSE),[1]Vendedores!A:B,2,FALSE)</f>
        <v>Fernanda Vasconcelos</v>
      </c>
      <c r="H7497" t="str">
        <f>VLOOKUP(VLOOKUP(VLOOKUP(B7497,[1]Vendas!A:C,3,FALSE),[1]Vendedores!A:E,5,FALSE),[1]Filiais!A:B,2,FALSE)</f>
        <v>Minas Gerais</v>
      </c>
      <c r="I7497" s="3">
        <f>VLOOKUP(VLOOKUP(B7497,[1]Vendas!A:C,3,FALSE),[1]Vendedores!A:E,4,FALSE)</f>
        <v>0.04</v>
      </c>
      <c r="J7497" t="str">
        <f>VLOOKUP(C7497,[1]Produtos!A:D,2,FALSE)</f>
        <v>Carregador para celular</v>
      </c>
      <c r="K7497" s="5">
        <f>VLOOKUP(C7497,[1]Produtos!A:D,3,FALSE)</f>
        <v>150</v>
      </c>
      <c r="L7497" s="5">
        <f t="shared" si="351"/>
        <v>3900</v>
      </c>
      <c r="M7497" s="5">
        <f t="shared" si="352"/>
        <v>39</v>
      </c>
      <c r="N7497" s="5">
        <f t="shared" si="353"/>
        <v>3861</v>
      </c>
      <c r="O7497" t="str">
        <f>VLOOKUP(VLOOKUP(C7497,[1]Produtos!A:D,4,FALSE),[1]Categorias!A:B,2,FALSE)</f>
        <v>Celulares</v>
      </c>
    </row>
    <row r="7498" spans="1:15" x14ac:dyDescent="0.3">
      <c r="A7498">
        <v>7497</v>
      </c>
      <c r="B7498">
        <v>654</v>
      </c>
      <c r="C7498">
        <v>4</v>
      </c>
      <c r="D7498">
        <v>8</v>
      </c>
      <c r="E7498" s="3">
        <v>0</v>
      </c>
      <c r="F7498" s="4">
        <f>VLOOKUP(B7498,[1]Vendas!A:C,2,FALSE)</f>
        <v>44033</v>
      </c>
      <c r="G7498" t="str">
        <f>VLOOKUP(VLOOKUP(B7498,[1]Vendas!A:C,3,FALSE),[1]Vendedores!A:B,2,FALSE)</f>
        <v>Solange Almeida</v>
      </c>
      <c r="H7498" t="str">
        <f>VLOOKUP(VLOOKUP(VLOOKUP(B7498,[1]Vendas!A:C,3,FALSE),[1]Vendedores!A:E,5,FALSE),[1]Filiais!A:B,2,FALSE)</f>
        <v>Rio de Janeiro</v>
      </c>
      <c r="I7498" s="3">
        <f>VLOOKUP(VLOOKUP(B7498,[1]Vendas!A:C,3,FALSE),[1]Vendedores!A:E,4,FALSE)</f>
        <v>0.01</v>
      </c>
      <c r="J7498" t="str">
        <f>VLOOKUP(C7498,[1]Produtos!A:D,2,FALSE)</f>
        <v>Mouse</v>
      </c>
      <c r="K7498" s="5">
        <f>VLOOKUP(C7498,[1]Produtos!A:D,3,FALSE)</f>
        <v>75</v>
      </c>
      <c r="L7498" s="5">
        <f t="shared" si="351"/>
        <v>600</v>
      </c>
      <c r="M7498" s="5">
        <f t="shared" si="352"/>
        <v>0</v>
      </c>
      <c r="N7498" s="5">
        <f t="shared" si="353"/>
        <v>600</v>
      </c>
      <c r="O7498" t="str">
        <f>VLOOKUP(VLOOKUP(C7498,[1]Produtos!A:D,4,FALSE),[1]Categorias!A:B,2,FALSE)</f>
        <v>Acessórios</v>
      </c>
    </row>
    <row r="7499" spans="1:15" x14ac:dyDescent="0.3">
      <c r="A7499">
        <v>7498</v>
      </c>
      <c r="B7499">
        <v>241</v>
      </c>
      <c r="C7499">
        <v>5</v>
      </c>
      <c r="D7499">
        <v>11</v>
      </c>
      <c r="E7499" s="3">
        <v>0.02</v>
      </c>
      <c r="F7499" s="4">
        <f>VLOOKUP(B7499,[1]Vendas!A:C,2,FALSE)</f>
        <v>44086</v>
      </c>
      <c r="G7499" t="str">
        <f>VLOOKUP(VLOOKUP(B7499,[1]Vendas!A:C,3,FALSE),[1]Vendedores!A:B,2,FALSE)</f>
        <v>Débora Albuquerque</v>
      </c>
      <c r="H7499" t="str">
        <f>VLOOKUP(VLOOKUP(VLOOKUP(B7499,[1]Vendas!A:C,3,FALSE),[1]Vendedores!A:E,5,FALSE),[1]Filiais!A:B,2,FALSE)</f>
        <v>São Paulo</v>
      </c>
      <c r="I7499" s="3">
        <f>VLOOKUP(VLOOKUP(B7499,[1]Vendas!A:C,3,FALSE),[1]Vendedores!A:E,4,FALSE)</f>
        <v>0.02</v>
      </c>
      <c r="J7499" t="str">
        <f>VLOOKUP(C7499,[1]Produtos!A:D,2,FALSE)</f>
        <v>Smartphone</v>
      </c>
      <c r="K7499" s="5">
        <f>VLOOKUP(C7499,[1]Produtos!A:D,3,FALSE)</f>
        <v>3200</v>
      </c>
      <c r="L7499" s="5">
        <f t="shared" si="351"/>
        <v>35200</v>
      </c>
      <c r="M7499" s="5">
        <f t="shared" si="352"/>
        <v>704</v>
      </c>
      <c r="N7499" s="5">
        <f t="shared" si="353"/>
        <v>34496</v>
      </c>
      <c r="O7499" t="str">
        <f>VLOOKUP(VLOOKUP(C7499,[1]Produtos!A:D,4,FALSE),[1]Categorias!A:B,2,FALSE)</f>
        <v>Celulares</v>
      </c>
    </row>
    <row r="7500" spans="1:15" x14ac:dyDescent="0.3">
      <c r="A7500">
        <v>7499</v>
      </c>
      <c r="B7500">
        <v>1240</v>
      </c>
      <c r="C7500">
        <v>5</v>
      </c>
      <c r="D7500">
        <v>5</v>
      </c>
      <c r="E7500" s="3">
        <v>0.03</v>
      </c>
      <c r="F7500" s="4">
        <f>VLOOKUP(B7500,[1]Vendas!A:C,2,FALSE)</f>
        <v>44025</v>
      </c>
      <c r="G7500" t="str">
        <f>VLOOKUP(VLOOKUP(B7500,[1]Vendas!A:C,3,FALSE),[1]Vendedores!A:B,2,FALSE)</f>
        <v>Filipe de Tarso</v>
      </c>
      <c r="H7500" t="str">
        <f>VLOOKUP(VLOOKUP(VLOOKUP(B7500,[1]Vendas!A:C,3,FALSE),[1]Vendedores!A:E,5,FALSE),[1]Filiais!A:B,2,FALSE)</f>
        <v>Rio de Janeiro</v>
      </c>
      <c r="I7500" s="3">
        <f>VLOOKUP(VLOOKUP(B7500,[1]Vendas!A:C,3,FALSE),[1]Vendedores!A:E,4,FALSE)</f>
        <v>0.04</v>
      </c>
      <c r="J7500" t="str">
        <f>VLOOKUP(C7500,[1]Produtos!A:D,2,FALSE)</f>
        <v>Smartphone</v>
      </c>
      <c r="K7500" s="5">
        <f>VLOOKUP(C7500,[1]Produtos!A:D,3,FALSE)</f>
        <v>3200</v>
      </c>
      <c r="L7500" s="5">
        <f t="shared" si="351"/>
        <v>16000</v>
      </c>
      <c r="M7500" s="5">
        <f t="shared" si="352"/>
        <v>480</v>
      </c>
      <c r="N7500" s="5">
        <f t="shared" si="353"/>
        <v>15520</v>
      </c>
      <c r="O7500" t="str">
        <f>VLOOKUP(VLOOKUP(C7500,[1]Produtos!A:D,4,FALSE),[1]Categorias!A:B,2,FALSE)</f>
        <v>Celulares</v>
      </c>
    </row>
    <row r="7501" spans="1:15" x14ac:dyDescent="0.3">
      <c r="A7501">
        <v>7500</v>
      </c>
      <c r="B7501">
        <v>9</v>
      </c>
      <c r="C7501">
        <v>3</v>
      </c>
      <c r="D7501">
        <v>3</v>
      </c>
      <c r="E7501" s="3">
        <v>0.03</v>
      </c>
      <c r="F7501" s="4">
        <f>VLOOKUP(B7501,[1]Vendas!A:C,2,FALSE)</f>
        <v>43849</v>
      </c>
      <c r="G7501" t="str">
        <f>VLOOKUP(VLOOKUP(B7501,[1]Vendas!A:C,3,FALSE),[1]Vendedores!A:B,2,FALSE)</f>
        <v>Débora Albuquerque</v>
      </c>
      <c r="H7501" t="str">
        <f>VLOOKUP(VLOOKUP(VLOOKUP(B7501,[1]Vendas!A:C,3,FALSE),[1]Vendedores!A:E,5,FALSE),[1]Filiais!A:B,2,FALSE)</f>
        <v>São Paulo</v>
      </c>
      <c r="I7501" s="3">
        <f>VLOOKUP(VLOOKUP(B7501,[1]Vendas!A:C,3,FALSE),[1]Vendedores!A:E,4,FALSE)</f>
        <v>0.02</v>
      </c>
      <c r="J7501" t="str">
        <f>VLOOKUP(C7501,[1]Produtos!A:D,2,FALSE)</f>
        <v>Teclado</v>
      </c>
      <c r="K7501" s="5">
        <f>VLOOKUP(C7501,[1]Produtos!A:D,3,FALSE)</f>
        <v>90</v>
      </c>
      <c r="L7501" s="5">
        <f t="shared" si="351"/>
        <v>270</v>
      </c>
      <c r="M7501" s="5">
        <f t="shared" si="352"/>
        <v>8.1</v>
      </c>
      <c r="N7501" s="5">
        <f t="shared" si="353"/>
        <v>261.89999999999998</v>
      </c>
      <c r="O7501" t="str">
        <f>VLOOKUP(VLOOKUP(C7501,[1]Produtos!A:D,4,FALSE),[1]Categorias!A:B,2,FALSE)</f>
        <v>Acessórios</v>
      </c>
    </row>
    <row r="7502" spans="1:15" x14ac:dyDescent="0.3">
      <c r="A7502">
        <v>7501</v>
      </c>
      <c r="B7502">
        <v>379</v>
      </c>
      <c r="C7502">
        <v>3</v>
      </c>
      <c r="D7502">
        <v>19</v>
      </c>
      <c r="E7502" s="3">
        <v>0</v>
      </c>
      <c r="F7502" s="4">
        <f>VLOOKUP(B7502,[1]Vendas!A:C,2,FALSE)</f>
        <v>44071</v>
      </c>
      <c r="G7502" t="str">
        <f>VLOOKUP(VLOOKUP(B7502,[1]Vendas!A:C,3,FALSE),[1]Vendedores!A:B,2,FALSE)</f>
        <v>Antônio da Costa</v>
      </c>
      <c r="H7502" t="str">
        <f>VLOOKUP(VLOOKUP(VLOOKUP(B7502,[1]Vendas!A:C,3,FALSE),[1]Vendedores!A:E,5,FALSE),[1]Filiais!A:B,2,FALSE)</f>
        <v>São Paulo</v>
      </c>
      <c r="I7502" s="3">
        <f>VLOOKUP(VLOOKUP(B7502,[1]Vendas!A:C,3,FALSE),[1]Vendedores!A:E,4,FALSE)</f>
        <v>7.0000000000000007E-2</v>
      </c>
      <c r="J7502" t="str">
        <f>VLOOKUP(C7502,[1]Produtos!A:D,2,FALSE)</f>
        <v>Teclado</v>
      </c>
      <c r="K7502" s="5">
        <f>VLOOKUP(C7502,[1]Produtos!A:D,3,FALSE)</f>
        <v>90</v>
      </c>
      <c r="L7502" s="5">
        <f t="shared" si="351"/>
        <v>1710</v>
      </c>
      <c r="M7502" s="5">
        <f t="shared" si="352"/>
        <v>0</v>
      </c>
      <c r="N7502" s="5">
        <f t="shared" si="353"/>
        <v>1710</v>
      </c>
      <c r="O7502" t="str">
        <f>VLOOKUP(VLOOKUP(C7502,[1]Produtos!A:D,4,FALSE),[1]Categorias!A:B,2,FALSE)</f>
        <v>Acessórios</v>
      </c>
    </row>
    <row r="7503" spans="1:15" x14ac:dyDescent="0.3">
      <c r="A7503">
        <v>7502</v>
      </c>
      <c r="B7503">
        <v>1315</v>
      </c>
      <c r="C7503">
        <v>6</v>
      </c>
      <c r="D7503">
        <v>21</v>
      </c>
      <c r="E7503" s="3">
        <v>0</v>
      </c>
      <c r="F7503" s="4">
        <f>VLOOKUP(B7503,[1]Vendas!A:C,2,FALSE)</f>
        <v>43983</v>
      </c>
      <c r="G7503" t="str">
        <f>VLOOKUP(VLOOKUP(B7503,[1]Vendas!A:C,3,FALSE),[1]Vendedores!A:B,2,FALSE)</f>
        <v>Solange Almeida</v>
      </c>
      <c r="H7503" t="str">
        <f>VLOOKUP(VLOOKUP(VLOOKUP(B7503,[1]Vendas!A:C,3,FALSE),[1]Vendedores!A:E,5,FALSE),[1]Filiais!A:B,2,FALSE)</f>
        <v>Rio de Janeiro</v>
      </c>
      <c r="I7503" s="3">
        <f>VLOOKUP(VLOOKUP(B7503,[1]Vendas!A:C,3,FALSE),[1]Vendedores!A:E,4,FALSE)</f>
        <v>0.01</v>
      </c>
      <c r="J7503" t="str">
        <f>VLOOKUP(C7503,[1]Produtos!A:D,2,FALSE)</f>
        <v>Carregador para celular</v>
      </c>
      <c r="K7503" s="5">
        <f>VLOOKUP(C7503,[1]Produtos!A:D,3,FALSE)</f>
        <v>150</v>
      </c>
      <c r="L7503" s="5">
        <f t="shared" si="351"/>
        <v>3150</v>
      </c>
      <c r="M7503" s="5">
        <f t="shared" si="352"/>
        <v>0</v>
      </c>
      <c r="N7503" s="5">
        <f t="shared" si="353"/>
        <v>3150</v>
      </c>
      <c r="O7503" t="str">
        <f>VLOOKUP(VLOOKUP(C7503,[1]Produtos!A:D,4,FALSE),[1]Categorias!A:B,2,FALSE)</f>
        <v>Celulares</v>
      </c>
    </row>
    <row r="7504" spans="1:15" x14ac:dyDescent="0.3">
      <c r="A7504">
        <v>7503</v>
      </c>
      <c r="B7504">
        <v>1564</v>
      </c>
      <c r="C7504">
        <v>6</v>
      </c>
      <c r="D7504">
        <v>24</v>
      </c>
      <c r="E7504" s="3">
        <v>0</v>
      </c>
      <c r="F7504" s="4">
        <f>VLOOKUP(B7504,[1]Vendas!A:C,2,FALSE)</f>
        <v>43858</v>
      </c>
      <c r="G7504" t="str">
        <f>VLOOKUP(VLOOKUP(B7504,[1]Vendas!A:C,3,FALSE),[1]Vendedores!A:B,2,FALSE)</f>
        <v>Débora Albuquerque</v>
      </c>
      <c r="H7504" t="str">
        <f>VLOOKUP(VLOOKUP(VLOOKUP(B7504,[1]Vendas!A:C,3,FALSE),[1]Vendedores!A:E,5,FALSE),[1]Filiais!A:B,2,FALSE)</f>
        <v>São Paulo</v>
      </c>
      <c r="I7504" s="3">
        <f>VLOOKUP(VLOOKUP(B7504,[1]Vendas!A:C,3,FALSE),[1]Vendedores!A:E,4,FALSE)</f>
        <v>0.02</v>
      </c>
      <c r="J7504" t="str">
        <f>VLOOKUP(C7504,[1]Produtos!A:D,2,FALSE)</f>
        <v>Carregador para celular</v>
      </c>
      <c r="K7504" s="5">
        <f>VLOOKUP(C7504,[1]Produtos!A:D,3,FALSE)</f>
        <v>150</v>
      </c>
      <c r="L7504" s="5">
        <f t="shared" si="351"/>
        <v>3600</v>
      </c>
      <c r="M7504" s="5">
        <f t="shared" si="352"/>
        <v>0</v>
      </c>
      <c r="N7504" s="5">
        <f t="shared" si="353"/>
        <v>3600</v>
      </c>
      <c r="O7504" t="str">
        <f>VLOOKUP(VLOOKUP(C7504,[1]Produtos!A:D,4,FALSE),[1]Categorias!A:B,2,FALSE)</f>
        <v>Celulares</v>
      </c>
    </row>
    <row r="7505" spans="1:15" x14ac:dyDescent="0.3">
      <c r="A7505">
        <v>7504</v>
      </c>
      <c r="B7505">
        <v>591</v>
      </c>
      <c r="C7505">
        <v>1</v>
      </c>
      <c r="D7505">
        <v>27</v>
      </c>
      <c r="E7505" s="3">
        <v>0</v>
      </c>
      <c r="F7505" s="4">
        <f>VLOOKUP(B7505,[1]Vendas!A:C,2,FALSE)</f>
        <v>44065</v>
      </c>
      <c r="G7505" t="str">
        <f>VLOOKUP(VLOOKUP(B7505,[1]Vendas!A:C,3,FALSE),[1]Vendedores!A:B,2,FALSE)</f>
        <v>Débora Albuquerque</v>
      </c>
      <c r="H7505" t="str">
        <f>VLOOKUP(VLOOKUP(VLOOKUP(B7505,[1]Vendas!A:C,3,FALSE),[1]Vendedores!A:E,5,FALSE),[1]Filiais!A:B,2,FALSE)</f>
        <v>São Paulo</v>
      </c>
      <c r="I7505" s="3">
        <f>VLOOKUP(VLOOKUP(B7505,[1]Vendas!A:C,3,FALSE),[1]Vendedores!A:E,4,FALSE)</f>
        <v>0.02</v>
      </c>
      <c r="J7505" t="str">
        <f>VLOOKUP(C7505,[1]Produtos!A:D,2,FALSE)</f>
        <v>Computador desktop</v>
      </c>
      <c r="K7505" s="5">
        <f>VLOOKUP(C7505,[1]Produtos!A:D,3,FALSE)</f>
        <v>5200</v>
      </c>
      <c r="L7505" s="5">
        <f t="shared" si="351"/>
        <v>140400</v>
      </c>
      <c r="M7505" s="5">
        <f t="shared" si="352"/>
        <v>0</v>
      </c>
      <c r="N7505" s="5">
        <f t="shared" si="353"/>
        <v>140400</v>
      </c>
      <c r="O7505" t="str">
        <f>VLOOKUP(VLOOKUP(C7505,[1]Produtos!A:D,4,FALSE),[1]Categorias!A:B,2,FALSE)</f>
        <v>Hardwares</v>
      </c>
    </row>
    <row r="7506" spans="1:15" x14ac:dyDescent="0.3">
      <c r="A7506">
        <v>7505</v>
      </c>
      <c r="B7506">
        <v>122</v>
      </c>
      <c r="C7506">
        <v>6</v>
      </c>
      <c r="D7506">
        <v>17</v>
      </c>
      <c r="E7506" s="3">
        <v>0.05</v>
      </c>
      <c r="F7506" s="4">
        <f>VLOOKUP(B7506,[1]Vendas!A:C,2,FALSE)</f>
        <v>44192</v>
      </c>
      <c r="G7506" t="str">
        <f>VLOOKUP(VLOOKUP(B7506,[1]Vendas!A:C,3,FALSE),[1]Vendedores!A:B,2,FALSE)</f>
        <v>Fernanda Vasconcelos</v>
      </c>
      <c r="H7506" t="str">
        <f>VLOOKUP(VLOOKUP(VLOOKUP(B7506,[1]Vendas!A:C,3,FALSE),[1]Vendedores!A:E,5,FALSE),[1]Filiais!A:B,2,FALSE)</f>
        <v>Minas Gerais</v>
      </c>
      <c r="I7506" s="3">
        <f>VLOOKUP(VLOOKUP(B7506,[1]Vendas!A:C,3,FALSE),[1]Vendedores!A:E,4,FALSE)</f>
        <v>0.04</v>
      </c>
      <c r="J7506" t="str">
        <f>VLOOKUP(C7506,[1]Produtos!A:D,2,FALSE)</f>
        <v>Carregador para celular</v>
      </c>
      <c r="K7506" s="5">
        <f>VLOOKUP(C7506,[1]Produtos!A:D,3,FALSE)</f>
        <v>150</v>
      </c>
      <c r="L7506" s="5">
        <f t="shared" si="351"/>
        <v>2550</v>
      </c>
      <c r="M7506" s="5">
        <f t="shared" si="352"/>
        <v>127.5</v>
      </c>
      <c r="N7506" s="5">
        <f t="shared" si="353"/>
        <v>2422.5</v>
      </c>
      <c r="O7506" t="str">
        <f>VLOOKUP(VLOOKUP(C7506,[1]Produtos!A:D,4,FALSE),[1]Categorias!A:B,2,FALSE)</f>
        <v>Celulares</v>
      </c>
    </row>
    <row r="7507" spans="1:15" x14ac:dyDescent="0.3">
      <c r="A7507">
        <v>7506</v>
      </c>
      <c r="B7507">
        <v>982</v>
      </c>
      <c r="C7507">
        <v>10</v>
      </c>
      <c r="D7507">
        <v>6</v>
      </c>
      <c r="E7507" s="3">
        <v>0</v>
      </c>
      <c r="F7507" s="4">
        <f>VLOOKUP(B7507,[1]Vendas!A:C,2,FALSE)</f>
        <v>44181</v>
      </c>
      <c r="G7507" t="str">
        <f>VLOOKUP(VLOOKUP(B7507,[1]Vendas!A:C,3,FALSE),[1]Vendedores!A:B,2,FALSE)</f>
        <v>Rubens Lopes</v>
      </c>
      <c r="H7507" t="str">
        <f>VLOOKUP(VLOOKUP(VLOOKUP(B7507,[1]Vendas!A:C,3,FALSE),[1]Vendedores!A:E,5,FALSE),[1]Filiais!A:B,2,FALSE)</f>
        <v>Minas Gerais</v>
      </c>
      <c r="I7507" s="3">
        <f>VLOOKUP(VLOOKUP(B7507,[1]Vendas!A:C,3,FALSE),[1]Vendedores!A:E,4,FALSE)</f>
        <v>0.02</v>
      </c>
      <c r="J7507" t="str">
        <f>VLOOKUP(C7507,[1]Produtos!A:D,2,FALSE)</f>
        <v>Caneta</v>
      </c>
      <c r="K7507" s="5">
        <f>VLOOKUP(C7507,[1]Produtos!A:D,3,FALSE)</f>
        <v>15</v>
      </c>
      <c r="L7507" s="5">
        <f t="shared" si="351"/>
        <v>90</v>
      </c>
      <c r="M7507" s="5">
        <f t="shared" si="352"/>
        <v>0</v>
      </c>
      <c r="N7507" s="5">
        <f t="shared" si="353"/>
        <v>90</v>
      </c>
      <c r="O7507" t="str">
        <f>VLOOKUP(VLOOKUP(C7507,[1]Produtos!A:D,4,FALSE),[1]Categorias!A:B,2,FALSE)</f>
        <v>Papelaria</v>
      </c>
    </row>
    <row r="7508" spans="1:15" x14ac:dyDescent="0.3">
      <c r="A7508">
        <v>7507</v>
      </c>
      <c r="B7508">
        <v>548</v>
      </c>
      <c r="C7508">
        <v>10</v>
      </c>
      <c r="D7508">
        <v>19</v>
      </c>
      <c r="E7508" s="3">
        <v>0.03</v>
      </c>
      <c r="F7508" s="4">
        <f>VLOOKUP(B7508,[1]Vendas!A:C,2,FALSE)</f>
        <v>43887</v>
      </c>
      <c r="G7508" t="str">
        <f>VLOOKUP(VLOOKUP(B7508,[1]Vendas!A:C,3,FALSE),[1]Vendedores!A:B,2,FALSE)</f>
        <v>Antônio da Costa</v>
      </c>
      <c r="H7508" t="str">
        <f>VLOOKUP(VLOOKUP(VLOOKUP(B7508,[1]Vendas!A:C,3,FALSE),[1]Vendedores!A:E,5,FALSE),[1]Filiais!A:B,2,FALSE)</f>
        <v>São Paulo</v>
      </c>
      <c r="I7508" s="3">
        <f>VLOOKUP(VLOOKUP(B7508,[1]Vendas!A:C,3,FALSE),[1]Vendedores!A:E,4,FALSE)</f>
        <v>7.0000000000000007E-2</v>
      </c>
      <c r="J7508" t="str">
        <f>VLOOKUP(C7508,[1]Produtos!A:D,2,FALSE)</f>
        <v>Caneta</v>
      </c>
      <c r="K7508" s="5">
        <f>VLOOKUP(C7508,[1]Produtos!A:D,3,FALSE)</f>
        <v>15</v>
      </c>
      <c r="L7508" s="5">
        <f t="shared" si="351"/>
        <v>285</v>
      </c>
      <c r="M7508" s="5">
        <f t="shared" si="352"/>
        <v>8.5499999999999989</v>
      </c>
      <c r="N7508" s="5">
        <f t="shared" si="353"/>
        <v>276.45</v>
      </c>
      <c r="O7508" t="str">
        <f>VLOOKUP(VLOOKUP(C7508,[1]Produtos!A:D,4,FALSE),[1]Categorias!A:B,2,FALSE)</f>
        <v>Papelaria</v>
      </c>
    </row>
    <row r="7509" spans="1:15" x14ac:dyDescent="0.3">
      <c r="A7509">
        <v>7508</v>
      </c>
      <c r="B7509">
        <v>153</v>
      </c>
      <c r="C7509">
        <v>4</v>
      </c>
      <c r="D7509">
        <v>21</v>
      </c>
      <c r="E7509" s="3">
        <v>0.05</v>
      </c>
      <c r="F7509" s="4">
        <f>VLOOKUP(B7509,[1]Vendas!A:C,2,FALSE)</f>
        <v>44160</v>
      </c>
      <c r="G7509" t="str">
        <f>VLOOKUP(VLOOKUP(B7509,[1]Vendas!A:C,3,FALSE),[1]Vendedores!A:B,2,FALSE)</f>
        <v>Jaqueline de Souza</v>
      </c>
      <c r="H7509" t="str">
        <f>VLOOKUP(VLOOKUP(VLOOKUP(B7509,[1]Vendas!A:C,3,FALSE),[1]Vendedores!A:E,5,FALSE),[1]Filiais!A:B,2,FALSE)</f>
        <v>Minas Gerais</v>
      </c>
      <c r="I7509" s="3">
        <f>VLOOKUP(VLOOKUP(B7509,[1]Vendas!A:C,3,FALSE),[1]Vendedores!A:E,4,FALSE)</f>
        <v>7.0000000000000007E-2</v>
      </c>
      <c r="J7509" t="str">
        <f>VLOOKUP(C7509,[1]Produtos!A:D,2,FALSE)</f>
        <v>Mouse</v>
      </c>
      <c r="K7509" s="5">
        <f>VLOOKUP(C7509,[1]Produtos!A:D,3,FALSE)</f>
        <v>75</v>
      </c>
      <c r="L7509" s="5">
        <f t="shared" si="351"/>
        <v>1575</v>
      </c>
      <c r="M7509" s="5">
        <f t="shared" si="352"/>
        <v>78.75</v>
      </c>
      <c r="N7509" s="5">
        <f t="shared" si="353"/>
        <v>1496.25</v>
      </c>
      <c r="O7509" t="str">
        <f>VLOOKUP(VLOOKUP(C7509,[1]Produtos!A:D,4,FALSE),[1]Categorias!A:B,2,FALSE)</f>
        <v>Acessórios</v>
      </c>
    </row>
    <row r="7510" spans="1:15" x14ac:dyDescent="0.3">
      <c r="A7510">
        <v>7509</v>
      </c>
      <c r="B7510">
        <v>268</v>
      </c>
      <c r="C7510">
        <v>1</v>
      </c>
      <c r="D7510">
        <v>12</v>
      </c>
      <c r="E7510" s="3">
        <v>0.05</v>
      </c>
      <c r="F7510" s="4">
        <f>VLOOKUP(B7510,[1]Vendas!A:C,2,FALSE)</f>
        <v>43914</v>
      </c>
      <c r="G7510" t="str">
        <f>VLOOKUP(VLOOKUP(B7510,[1]Vendas!A:C,3,FALSE),[1]Vendedores!A:B,2,FALSE)</f>
        <v>Rubens Lopes</v>
      </c>
      <c r="H7510" t="str">
        <f>VLOOKUP(VLOOKUP(VLOOKUP(B7510,[1]Vendas!A:C,3,FALSE),[1]Vendedores!A:E,5,FALSE),[1]Filiais!A:B,2,FALSE)</f>
        <v>Minas Gerais</v>
      </c>
      <c r="I7510" s="3">
        <f>VLOOKUP(VLOOKUP(B7510,[1]Vendas!A:C,3,FALSE),[1]Vendedores!A:E,4,FALSE)</f>
        <v>0.02</v>
      </c>
      <c r="J7510" t="str">
        <f>VLOOKUP(C7510,[1]Produtos!A:D,2,FALSE)</f>
        <v>Computador desktop</v>
      </c>
      <c r="K7510" s="5">
        <f>VLOOKUP(C7510,[1]Produtos!A:D,3,FALSE)</f>
        <v>5200</v>
      </c>
      <c r="L7510" s="5">
        <f t="shared" si="351"/>
        <v>62400</v>
      </c>
      <c r="M7510" s="5">
        <f t="shared" si="352"/>
        <v>3120</v>
      </c>
      <c r="N7510" s="5">
        <f t="shared" si="353"/>
        <v>59280</v>
      </c>
      <c r="O7510" t="str">
        <f>VLOOKUP(VLOOKUP(C7510,[1]Produtos!A:D,4,FALSE),[1]Categorias!A:B,2,FALSE)</f>
        <v>Hardwares</v>
      </c>
    </row>
    <row r="7511" spans="1:15" x14ac:dyDescent="0.3">
      <c r="A7511">
        <v>7510</v>
      </c>
      <c r="B7511">
        <v>1418</v>
      </c>
      <c r="C7511">
        <v>2</v>
      </c>
      <c r="D7511">
        <v>3</v>
      </c>
      <c r="E7511" s="3">
        <v>0</v>
      </c>
      <c r="F7511" s="4">
        <f>VLOOKUP(B7511,[1]Vendas!A:C,2,FALSE)</f>
        <v>43963</v>
      </c>
      <c r="G7511" t="str">
        <f>VLOOKUP(VLOOKUP(B7511,[1]Vendas!A:C,3,FALSE),[1]Vendedores!A:B,2,FALSE)</f>
        <v>Filipe de Tarso</v>
      </c>
      <c r="H7511" t="str">
        <f>VLOOKUP(VLOOKUP(VLOOKUP(B7511,[1]Vendas!A:C,3,FALSE),[1]Vendedores!A:E,5,FALSE),[1]Filiais!A:B,2,FALSE)</f>
        <v>Rio de Janeiro</v>
      </c>
      <c r="I7511" s="3">
        <f>VLOOKUP(VLOOKUP(B7511,[1]Vendas!A:C,3,FALSE),[1]Vendedores!A:E,4,FALSE)</f>
        <v>0.04</v>
      </c>
      <c r="J7511" t="str">
        <f>VLOOKUP(C7511,[1]Produtos!A:D,2,FALSE)</f>
        <v>Impressora</v>
      </c>
      <c r="K7511" s="5">
        <f>VLOOKUP(C7511,[1]Produtos!A:D,3,FALSE)</f>
        <v>2100</v>
      </c>
      <c r="L7511" s="5">
        <f t="shared" si="351"/>
        <v>6300</v>
      </c>
      <c r="M7511" s="5">
        <f t="shared" si="352"/>
        <v>0</v>
      </c>
      <c r="N7511" s="5">
        <f t="shared" si="353"/>
        <v>6300</v>
      </c>
      <c r="O7511" t="str">
        <f>VLOOKUP(VLOOKUP(C7511,[1]Produtos!A:D,4,FALSE),[1]Categorias!A:B,2,FALSE)</f>
        <v>Hardwares</v>
      </c>
    </row>
    <row r="7512" spans="1:15" x14ac:dyDescent="0.3">
      <c r="A7512">
        <v>7511</v>
      </c>
      <c r="B7512">
        <v>846</v>
      </c>
      <c r="C7512">
        <v>3</v>
      </c>
      <c r="D7512">
        <v>24</v>
      </c>
      <c r="E7512" s="3">
        <v>0.05</v>
      </c>
      <c r="F7512" s="4">
        <f>VLOOKUP(B7512,[1]Vendas!A:C,2,FALSE)</f>
        <v>44028</v>
      </c>
      <c r="G7512" t="str">
        <f>VLOOKUP(VLOOKUP(B7512,[1]Vendas!A:C,3,FALSE),[1]Vendedores!A:B,2,FALSE)</f>
        <v>Augusto Carlos</v>
      </c>
      <c r="H7512" t="str">
        <f>VLOOKUP(VLOOKUP(VLOOKUP(B7512,[1]Vendas!A:C,3,FALSE),[1]Vendedores!A:E,5,FALSE),[1]Filiais!A:B,2,FALSE)</f>
        <v>São Paulo</v>
      </c>
      <c r="I7512" s="3">
        <f>VLOOKUP(VLOOKUP(B7512,[1]Vendas!A:C,3,FALSE),[1]Vendedores!A:E,4,FALSE)</f>
        <v>0.08</v>
      </c>
      <c r="J7512" t="str">
        <f>VLOOKUP(C7512,[1]Produtos!A:D,2,FALSE)</f>
        <v>Teclado</v>
      </c>
      <c r="K7512" s="5">
        <f>VLOOKUP(C7512,[1]Produtos!A:D,3,FALSE)</f>
        <v>90</v>
      </c>
      <c r="L7512" s="5">
        <f t="shared" si="351"/>
        <v>2160</v>
      </c>
      <c r="M7512" s="5">
        <f t="shared" si="352"/>
        <v>108</v>
      </c>
      <c r="N7512" s="5">
        <f t="shared" si="353"/>
        <v>2052</v>
      </c>
      <c r="O7512" t="str">
        <f>VLOOKUP(VLOOKUP(C7512,[1]Produtos!A:D,4,FALSE),[1]Categorias!A:B,2,FALSE)</f>
        <v>Acessórios</v>
      </c>
    </row>
    <row r="7513" spans="1:15" x14ac:dyDescent="0.3">
      <c r="A7513">
        <v>7512</v>
      </c>
      <c r="B7513">
        <v>1410</v>
      </c>
      <c r="C7513">
        <v>4</v>
      </c>
      <c r="D7513">
        <v>11</v>
      </c>
      <c r="E7513" s="3">
        <v>0.01</v>
      </c>
      <c r="F7513" s="4">
        <f>VLOOKUP(B7513,[1]Vendas!A:C,2,FALSE)</f>
        <v>44188</v>
      </c>
      <c r="G7513" t="str">
        <f>VLOOKUP(VLOOKUP(B7513,[1]Vendas!A:C,3,FALSE),[1]Vendedores!A:B,2,FALSE)</f>
        <v>Raimundo Nonato</v>
      </c>
      <c r="H7513" t="str">
        <f>VLOOKUP(VLOOKUP(VLOOKUP(B7513,[1]Vendas!A:C,3,FALSE),[1]Vendedores!A:E,5,FALSE),[1]Filiais!A:B,2,FALSE)</f>
        <v>Minas Gerais</v>
      </c>
      <c r="I7513" s="3">
        <f>VLOOKUP(VLOOKUP(B7513,[1]Vendas!A:C,3,FALSE),[1]Vendedores!A:E,4,FALSE)</f>
        <v>0.02</v>
      </c>
      <c r="J7513" t="str">
        <f>VLOOKUP(C7513,[1]Produtos!A:D,2,FALSE)</f>
        <v>Mouse</v>
      </c>
      <c r="K7513" s="5">
        <f>VLOOKUP(C7513,[1]Produtos!A:D,3,FALSE)</f>
        <v>75</v>
      </c>
      <c r="L7513" s="5">
        <f t="shared" si="351"/>
        <v>825</v>
      </c>
      <c r="M7513" s="5">
        <f t="shared" si="352"/>
        <v>8.25</v>
      </c>
      <c r="N7513" s="5">
        <f t="shared" si="353"/>
        <v>816.75</v>
      </c>
      <c r="O7513" t="str">
        <f>VLOOKUP(VLOOKUP(C7513,[1]Produtos!A:D,4,FALSE),[1]Categorias!A:B,2,FALSE)</f>
        <v>Acessórios</v>
      </c>
    </row>
    <row r="7514" spans="1:15" x14ac:dyDescent="0.3">
      <c r="A7514">
        <v>7513</v>
      </c>
      <c r="B7514">
        <v>1476</v>
      </c>
      <c r="C7514">
        <v>6</v>
      </c>
      <c r="D7514">
        <v>24</v>
      </c>
      <c r="E7514" s="3">
        <v>0.03</v>
      </c>
      <c r="F7514" s="4">
        <f>VLOOKUP(B7514,[1]Vendas!A:C,2,FALSE)</f>
        <v>44045</v>
      </c>
      <c r="G7514" t="str">
        <f>VLOOKUP(VLOOKUP(B7514,[1]Vendas!A:C,3,FALSE),[1]Vendedores!A:B,2,FALSE)</f>
        <v>Rubens Lopes</v>
      </c>
      <c r="H7514" t="str">
        <f>VLOOKUP(VLOOKUP(VLOOKUP(B7514,[1]Vendas!A:C,3,FALSE),[1]Vendedores!A:E,5,FALSE),[1]Filiais!A:B,2,FALSE)</f>
        <v>Minas Gerais</v>
      </c>
      <c r="I7514" s="3">
        <f>VLOOKUP(VLOOKUP(B7514,[1]Vendas!A:C,3,FALSE),[1]Vendedores!A:E,4,FALSE)</f>
        <v>0.02</v>
      </c>
      <c r="J7514" t="str">
        <f>VLOOKUP(C7514,[1]Produtos!A:D,2,FALSE)</f>
        <v>Carregador para celular</v>
      </c>
      <c r="K7514" s="5">
        <f>VLOOKUP(C7514,[1]Produtos!A:D,3,FALSE)</f>
        <v>150</v>
      </c>
      <c r="L7514" s="5">
        <f t="shared" si="351"/>
        <v>3600</v>
      </c>
      <c r="M7514" s="5">
        <f t="shared" si="352"/>
        <v>108</v>
      </c>
      <c r="N7514" s="5">
        <f t="shared" si="353"/>
        <v>3492</v>
      </c>
      <c r="O7514" t="str">
        <f>VLOOKUP(VLOOKUP(C7514,[1]Produtos!A:D,4,FALSE),[1]Categorias!A:B,2,FALSE)</f>
        <v>Celulares</v>
      </c>
    </row>
    <row r="7515" spans="1:15" x14ac:dyDescent="0.3">
      <c r="A7515">
        <v>7514</v>
      </c>
      <c r="B7515">
        <v>1774</v>
      </c>
      <c r="C7515">
        <v>6</v>
      </c>
      <c r="D7515">
        <v>4</v>
      </c>
      <c r="E7515" s="3">
        <v>0.04</v>
      </c>
      <c r="F7515" s="4">
        <f>VLOOKUP(B7515,[1]Vendas!A:C,2,FALSE)</f>
        <v>44008</v>
      </c>
      <c r="G7515" t="str">
        <f>VLOOKUP(VLOOKUP(B7515,[1]Vendas!A:C,3,FALSE),[1]Vendedores!A:B,2,FALSE)</f>
        <v>Augusto Carlos</v>
      </c>
      <c r="H7515" t="str">
        <f>VLOOKUP(VLOOKUP(VLOOKUP(B7515,[1]Vendas!A:C,3,FALSE),[1]Vendedores!A:E,5,FALSE),[1]Filiais!A:B,2,FALSE)</f>
        <v>São Paulo</v>
      </c>
      <c r="I7515" s="3">
        <f>VLOOKUP(VLOOKUP(B7515,[1]Vendas!A:C,3,FALSE),[1]Vendedores!A:E,4,FALSE)</f>
        <v>0.08</v>
      </c>
      <c r="J7515" t="str">
        <f>VLOOKUP(C7515,[1]Produtos!A:D,2,FALSE)</f>
        <v>Carregador para celular</v>
      </c>
      <c r="K7515" s="5">
        <f>VLOOKUP(C7515,[1]Produtos!A:D,3,FALSE)</f>
        <v>150</v>
      </c>
      <c r="L7515" s="5">
        <f t="shared" si="351"/>
        <v>600</v>
      </c>
      <c r="M7515" s="5">
        <f t="shared" si="352"/>
        <v>24</v>
      </c>
      <c r="N7515" s="5">
        <f t="shared" si="353"/>
        <v>576</v>
      </c>
      <c r="O7515" t="str">
        <f>VLOOKUP(VLOOKUP(C7515,[1]Produtos!A:D,4,FALSE),[1]Categorias!A:B,2,FALSE)</f>
        <v>Celulares</v>
      </c>
    </row>
    <row r="7516" spans="1:15" x14ac:dyDescent="0.3">
      <c r="A7516">
        <v>7515</v>
      </c>
      <c r="B7516">
        <v>1623</v>
      </c>
      <c r="C7516">
        <v>9</v>
      </c>
      <c r="D7516">
        <v>23</v>
      </c>
      <c r="E7516" s="3">
        <v>0.05</v>
      </c>
      <c r="F7516" s="4">
        <f>VLOOKUP(B7516,[1]Vendas!A:C,2,FALSE)</f>
        <v>44010</v>
      </c>
      <c r="G7516" t="str">
        <f>VLOOKUP(VLOOKUP(B7516,[1]Vendas!A:C,3,FALSE),[1]Vendedores!A:B,2,FALSE)</f>
        <v>Solange Almeida</v>
      </c>
      <c r="H7516" t="str">
        <f>VLOOKUP(VLOOKUP(VLOOKUP(B7516,[1]Vendas!A:C,3,FALSE),[1]Vendedores!A:E,5,FALSE),[1]Filiais!A:B,2,FALSE)</f>
        <v>Rio de Janeiro</v>
      </c>
      <c r="I7516" s="3">
        <f>VLOOKUP(VLOOKUP(B7516,[1]Vendas!A:C,3,FALSE),[1]Vendedores!A:E,4,FALSE)</f>
        <v>0.01</v>
      </c>
      <c r="J7516" t="str">
        <f>VLOOKUP(C7516,[1]Produtos!A:D,2,FALSE)</f>
        <v>Papel A4</v>
      </c>
      <c r="K7516" s="5">
        <f>VLOOKUP(C7516,[1]Produtos!A:D,3,FALSE)</f>
        <v>90</v>
      </c>
      <c r="L7516" s="5">
        <f t="shared" si="351"/>
        <v>2070</v>
      </c>
      <c r="M7516" s="5">
        <f t="shared" si="352"/>
        <v>103.5</v>
      </c>
      <c r="N7516" s="5">
        <f t="shared" si="353"/>
        <v>1966.5</v>
      </c>
      <c r="O7516" t="str">
        <f>VLOOKUP(VLOOKUP(C7516,[1]Produtos!A:D,4,FALSE),[1]Categorias!A:B,2,FALSE)</f>
        <v>Papelaria</v>
      </c>
    </row>
    <row r="7517" spans="1:15" x14ac:dyDescent="0.3">
      <c r="A7517">
        <v>7516</v>
      </c>
      <c r="B7517">
        <v>1463</v>
      </c>
      <c r="C7517">
        <v>2</v>
      </c>
      <c r="D7517">
        <v>11</v>
      </c>
      <c r="E7517" s="3">
        <v>0.04</v>
      </c>
      <c r="F7517" s="4">
        <f>VLOOKUP(B7517,[1]Vendas!A:C,2,FALSE)</f>
        <v>43997</v>
      </c>
      <c r="G7517" t="str">
        <f>VLOOKUP(VLOOKUP(B7517,[1]Vendas!A:C,3,FALSE),[1]Vendedores!A:B,2,FALSE)</f>
        <v>Filipe de Tarso</v>
      </c>
      <c r="H7517" t="str">
        <f>VLOOKUP(VLOOKUP(VLOOKUP(B7517,[1]Vendas!A:C,3,FALSE),[1]Vendedores!A:E,5,FALSE),[1]Filiais!A:B,2,FALSE)</f>
        <v>Rio de Janeiro</v>
      </c>
      <c r="I7517" s="3">
        <f>VLOOKUP(VLOOKUP(B7517,[1]Vendas!A:C,3,FALSE),[1]Vendedores!A:E,4,FALSE)</f>
        <v>0.04</v>
      </c>
      <c r="J7517" t="str">
        <f>VLOOKUP(C7517,[1]Produtos!A:D,2,FALSE)</f>
        <v>Impressora</v>
      </c>
      <c r="K7517" s="5">
        <f>VLOOKUP(C7517,[1]Produtos!A:D,3,FALSE)</f>
        <v>2100</v>
      </c>
      <c r="L7517" s="5">
        <f t="shared" si="351"/>
        <v>23100</v>
      </c>
      <c r="M7517" s="5">
        <f t="shared" si="352"/>
        <v>924</v>
      </c>
      <c r="N7517" s="5">
        <f t="shared" si="353"/>
        <v>22176</v>
      </c>
      <c r="O7517" t="str">
        <f>VLOOKUP(VLOOKUP(C7517,[1]Produtos!A:D,4,FALSE),[1]Categorias!A:B,2,FALSE)</f>
        <v>Hardwares</v>
      </c>
    </row>
    <row r="7518" spans="1:15" x14ac:dyDescent="0.3">
      <c r="A7518">
        <v>7517</v>
      </c>
      <c r="B7518">
        <v>38</v>
      </c>
      <c r="C7518">
        <v>2</v>
      </c>
      <c r="D7518">
        <v>11</v>
      </c>
      <c r="E7518" s="3">
        <v>0</v>
      </c>
      <c r="F7518" s="4">
        <f>VLOOKUP(B7518,[1]Vendas!A:C,2,FALSE)</f>
        <v>44108</v>
      </c>
      <c r="G7518" t="str">
        <f>VLOOKUP(VLOOKUP(B7518,[1]Vendas!A:C,3,FALSE),[1]Vendedores!A:B,2,FALSE)</f>
        <v>Raimundo Nonato</v>
      </c>
      <c r="H7518" t="str">
        <f>VLOOKUP(VLOOKUP(VLOOKUP(B7518,[1]Vendas!A:C,3,FALSE),[1]Vendedores!A:E,5,FALSE),[1]Filiais!A:B,2,FALSE)</f>
        <v>Minas Gerais</v>
      </c>
      <c r="I7518" s="3">
        <f>VLOOKUP(VLOOKUP(B7518,[1]Vendas!A:C,3,FALSE),[1]Vendedores!A:E,4,FALSE)</f>
        <v>0.02</v>
      </c>
      <c r="J7518" t="str">
        <f>VLOOKUP(C7518,[1]Produtos!A:D,2,FALSE)</f>
        <v>Impressora</v>
      </c>
      <c r="K7518" s="5">
        <f>VLOOKUP(C7518,[1]Produtos!A:D,3,FALSE)</f>
        <v>2100</v>
      </c>
      <c r="L7518" s="5">
        <f t="shared" si="351"/>
        <v>23100</v>
      </c>
      <c r="M7518" s="5">
        <f t="shared" si="352"/>
        <v>0</v>
      </c>
      <c r="N7518" s="5">
        <f t="shared" si="353"/>
        <v>23100</v>
      </c>
      <c r="O7518" t="str">
        <f>VLOOKUP(VLOOKUP(C7518,[1]Produtos!A:D,4,FALSE),[1]Categorias!A:B,2,FALSE)</f>
        <v>Hardwares</v>
      </c>
    </row>
    <row r="7519" spans="1:15" x14ac:dyDescent="0.3">
      <c r="A7519">
        <v>7518</v>
      </c>
      <c r="B7519">
        <v>1515</v>
      </c>
      <c r="C7519">
        <v>6</v>
      </c>
      <c r="D7519">
        <v>1</v>
      </c>
      <c r="E7519" s="3">
        <v>0</v>
      </c>
      <c r="F7519" s="4">
        <f>VLOOKUP(B7519,[1]Vendas!A:C,2,FALSE)</f>
        <v>44156</v>
      </c>
      <c r="G7519" t="str">
        <f>VLOOKUP(VLOOKUP(B7519,[1]Vendas!A:C,3,FALSE),[1]Vendedores!A:B,2,FALSE)</f>
        <v>Antônio da Costa</v>
      </c>
      <c r="H7519" t="str">
        <f>VLOOKUP(VLOOKUP(VLOOKUP(B7519,[1]Vendas!A:C,3,FALSE),[1]Vendedores!A:E,5,FALSE),[1]Filiais!A:B,2,FALSE)</f>
        <v>São Paulo</v>
      </c>
      <c r="I7519" s="3">
        <f>VLOOKUP(VLOOKUP(B7519,[1]Vendas!A:C,3,FALSE),[1]Vendedores!A:E,4,FALSE)</f>
        <v>7.0000000000000007E-2</v>
      </c>
      <c r="J7519" t="str">
        <f>VLOOKUP(C7519,[1]Produtos!A:D,2,FALSE)</f>
        <v>Carregador para celular</v>
      </c>
      <c r="K7519" s="5">
        <f>VLOOKUP(C7519,[1]Produtos!A:D,3,FALSE)</f>
        <v>150</v>
      </c>
      <c r="L7519" s="5">
        <f t="shared" si="351"/>
        <v>150</v>
      </c>
      <c r="M7519" s="5">
        <f t="shared" si="352"/>
        <v>0</v>
      </c>
      <c r="N7519" s="5">
        <f t="shared" si="353"/>
        <v>150</v>
      </c>
      <c r="O7519" t="str">
        <f>VLOOKUP(VLOOKUP(C7519,[1]Produtos!A:D,4,FALSE),[1]Categorias!A:B,2,FALSE)</f>
        <v>Celulares</v>
      </c>
    </row>
    <row r="7520" spans="1:15" x14ac:dyDescent="0.3">
      <c r="A7520">
        <v>7519</v>
      </c>
      <c r="B7520">
        <v>185</v>
      </c>
      <c r="C7520">
        <v>2</v>
      </c>
      <c r="D7520">
        <v>5</v>
      </c>
      <c r="E7520" s="3">
        <v>0.02</v>
      </c>
      <c r="F7520" s="4">
        <f>VLOOKUP(B7520,[1]Vendas!A:C,2,FALSE)</f>
        <v>44193</v>
      </c>
      <c r="G7520" t="str">
        <f>VLOOKUP(VLOOKUP(B7520,[1]Vendas!A:C,3,FALSE),[1]Vendedores!A:B,2,FALSE)</f>
        <v>Débora Albuquerque</v>
      </c>
      <c r="H7520" t="str">
        <f>VLOOKUP(VLOOKUP(VLOOKUP(B7520,[1]Vendas!A:C,3,FALSE),[1]Vendedores!A:E,5,FALSE),[1]Filiais!A:B,2,FALSE)</f>
        <v>São Paulo</v>
      </c>
      <c r="I7520" s="3">
        <f>VLOOKUP(VLOOKUP(B7520,[1]Vendas!A:C,3,FALSE),[1]Vendedores!A:E,4,FALSE)</f>
        <v>0.02</v>
      </c>
      <c r="J7520" t="str">
        <f>VLOOKUP(C7520,[1]Produtos!A:D,2,FALSE)</f>
        <v>Impressora</v>
      </c>
      <c r="K7520" s="5">
        <f>VLOOKUP(C7520,[1]Produtos!A:D,3,FALSE)</f>
        <v>2100</v>
      </c>
      <c r="L7520" s="5">
        <f t="shared" si="351"/>
        <v>10500</v>
      </c>
      <c r="M7520" s="5">
        <f t="shared" si="352"/>
        <v>210</v>
      </c>
      <c r="N7520" s="5">
        <f t="shared" si="353"/>
        <v>10290</v>
      </c>
      <c r="O7520" t="str">
        <f>VLOOKUP(VLOOKUP(C7520,[1]Produtos!A:D,4,FALSE),[1]Categorias!A:B,2,FALSE)</f>
        <v>Hardwares</v>
      </c>
    </row>
    <row r="7521" spans="1:15" x14ac:dyDescent="0.3">
      <c r="A7521">
        <v>7520</v>
      </c>
      <c r="B7521">
        <v>1884</v>
      </c>
      <c r="C7521">
        <v>7</v>
      </c>
      <c r="D7521">
        <v>11</v>
      </c>
      <c r="E7521" s="3">
        <v>0.04</v>
      </c>
      <c r="F7521" s="4">
        <f>VLOOKUP(B7521,[1]Vendas!A:C,2,FALSE)</f>
        <v>43950</v>
      </c>
      <c r="G7521" t="str">
        <f>VLOOKUP(VLOOKUP(B7521,[1]Vendas!A:C,3,FALSE),[1]Vendedores!A:B,2,FALSE)</f>
        <v>Solange Almeida</v>
      </c>
      <c r="H7521" t="str">
        <f>VLOOKUP(VLOOKUP(VLOOKUP(B7521,[1]Vendas!A:C,3,FALSE),[1]Vendedores!A:E,5,FALSE),[1]Filiais!A:B,2,FALSE)</f>
        <v>Rio de Janeiro</v>
      </c>
      <c r="I7521" s="3">
        <f>VLOOKUP(VLOOKUP(B7521,[1]Vendas!A:C,3,FALSE),[1]Vendedores!A:E,4,FALSE)</f>
        <v>0.01</v>
      </c>
      <c r="J7521" t="str">
        <f>VLOOKUP(C7521,[1]Produtos!A:D,2,FALSE)</f>
        <v>Roteador</v>
      </c>
      <c r="K7521" s="5">
        <f>VLOOKUP(C7521,[1]Produtos!A:D,3,FALSE)</f>
        <v>320</v>
      </c>
      <c r="L7521" s="5">
        <f t="shared" si="351"/>
        <v>3520</v>
      </c>
      <c r="M7521" s="5">
        <f t="shared" si="352"/>
        <v>140.80000000000001</v>
      </c>
      <c r="N7521" s="5">
        <f t="shared" si="353"/>
        <v>3379.2</v>
      </c>
      <c r="O7521" t="str">
        <f>VLOOKUP(VLOOKUP(C7521,[1]Produtos!A:D,4,FALSE),[1]Categorias!A:B,2,FALSE)</f>
        <v>Hardwares</v>
      </c>
    </row>
    <row r="7522" spans="1:15" x14ac:dyDescent="0.3">
      <c r="A7522">
        <v>7521</v>
      </c>
      <c r="B7522">
        <v>280</v>
      </c>
      <c r="C7522">
        <v>10</v>
      </c>
      <c r="D7522">
        <v>9</v>
      </c>
      <c r="E7522" s="3">
        <v>0.01</v>
      </c>
      <c r="F7522" s="4">
        <f>VLOOKUP(B7522,[1]Vendas!A:C,2,FALSE)</f>
        <v>44076</v>
      </c>
      <c r="G7522" t="str">
        <f>VLOOKUP(VLOOKUP(B7522,[1]Vendas!A:C,3,FALSE),[1]Vendedores!A:B,2,FALSE)</f>
        <v>Rubens Lopes</v>
      </c>
      <c r="H7522" t="str">
        <f>VLOOKUP(VLOOKUP(VLOOKUP(B7522,[1]Vendas!A:C,3,FALSE),[1]Vendedores!A:E,5,FALSE),[1]Filiais!A:B,2,FALSE)</f>
        <v>Minas Gerais</v>
      </c>
      <c r="I7522" s="3">
        <f>VLOOKUP(VLOOKUP(B7522,[1]Vendas!A:C,3,FALSE),[1]Vendedores!A:E,4,FALSE)</f>
        <v>0.02</v>
      </c>
      <c r="J7522" t="str">
        <f>VLOOKUP(C7522,[1]Produtos!A:D,2,FALSE)</f>
        <v>Caneta</v>
      </c>
      <c r="K7522" s="5">
        <f>VLOOKUP(C7522,[1]Produtos!A:D,3,FALSE)</f>
        <v>15</v>
      </c>
      <c r="L7522" s="5">
        <f t="shared" si="351"/>
        <v>135</v>
      </c>
      <c r="M7522" s="5">
        <f t="shared" si="352"/>
        <v>1.35</v>
      </c>
      <c r="N7522" s="5">
        <f t="shared" si="353"/>
        <v>133.65</v>
      </c>
      <c r="O7522" t="str">
        <f>VLOOKUP(VLOOKUP(C7522,[1]Produtos!A:D,4,FALSE),[1]Categorias!A:B,2,FALSE)</f>
        <v>Papelaria</v>
      </c>
    </row>
    <row r="7523" spans="1:15" x14ac:dyDescent="0.3">
      <c r="A7523">
        <v>7522</v>
      </c>
      <c r="B7523">
        <v>562</v>
      </c>
      <c r="C7523">
        <v>8</v>
      </c>
      <c r="D7523">
        <v>19</v>
      </c>
      <c r="E7523" s="3">
        <v>0.05</v>
      </c>
      <c r="F7523" s="4">
        <f>VLOOKUP(B7523,[1]Vendas!A:C,2,FALSE)</f>
        <v>43867</v>
      </c>
      <c r="G7523" t="str">
        <f>VLOOKUP(VLOOKUP(B7523,[1]Vendas!A:C,3,FALSE),[1]Vendedores!A:B,2,FALSE)</f>
        <v>Antônio da Costa</v>
      </c>
      <c r="H7523" t="str">
        <f>VLOOKUP(VLOOKUP(VLOOKUP(B7523,[1]Vendas!A:C,3,FALSE),[1]Vendedores!A:E,5,FALSE),[1]Filiais!A:B,2,FALSE)</f>
        <v>São Paulo</v>
      </c>
      <c r="I7523" s="3">
        <f>VLOOKUP(VLOOKUP(B7523,[1]Vendas!A:C,3,FALSE),[1]Vendedores!A:E,4,FALSE)</f>
        <v>7.0000000000000007E-2</v>
      </c>
      <c r="J7523" t="str">
        <f>VLOOKUP(C7523,[1]Produtos!A:D,2,FALSE)</f>
        <v>Projetor</v>
      </c>
      <c r="K7523" s="5">
        <f>VLOOKUP(C7523,[1]Produtos!A:D,3,FALSE)</f>
        <v>2900</v>
      </c>
      <c r="L7523" s="5">
        <f t="shared" si="351"/>
        <v>55100</v>
      </c>
      <c r="M7523" s="5">
        <f t="shared" si="352"/>
        <v>2755</v>
      </c>
      <c r="N7523" s="5">
        <f t="shared" si="353"/>
        <v>52345</v>
      </c>
      <c r="O7523" t="str">
        <f>VLOOKUP(VLOOKUP(C7523,[1]Produtos!A:D,4,FALSE),[1]Categorias!A:B,2,FALSE)</f>
        <v>Hardwares</v>
      </c>
    </row>
    <row r="7524" spans="1:15" x14ac:dyDescent="0.3">
      <c r="A7524">
        <v>7523</v>
      </c>
      <c r="B7524">
        <v>495</v>
      </c>
      <c r="C7524">
        <v>1</v>
      </c>
      <c r="D7524">
        <v>1</v>
      </c>
      <c r="E7524" s="3">
        <v>0.02</v>
      </c>
      <c r="F7524" s="4">
        <f>VLOOKUP(B7524,[1]Vendas!A:C,2,FALSE)</f>
        <v>44105</v>
      </c>
      <c r="G7524" t="str">
        <f>VLOOKUP(VLOOKUP(B7524,[1]Vendas!A:C,3,FALSE),[1]Vendedores!A:B,2,FALSE)</f>
        <v>Raimundo Nonato</v>
      </c>
      <c r="H7524" t="str">
        <f>VLOOKUP(VLOOKUP(VLOOKUP(B7524,[1]Vendas!A:C,3,FALSE),[1]Vendedores!A:E,5,FALSE),[1]Filiais!A:B,2,FALSE)</f>
        <v>Minas Gerais</v>
      </c>
      <c r="I7524" s="3">
        <f>VLOOKUP(VLOOKUP(B7524,[1]Vendas!A:C,3,FALSE),[1]Vendedores!A:E,4,FALSE)</f>
        <v>0.02</v>
      </c>
      <c r="J7524" t="str">
        <f>VLOOKUP(C7524,[1]Produtos!A:D,2,FALSE)</f>
        <v>Computador desktop</v>
      </c>
      <c r="K7524" s="5">
        <f>VLOOKUP(C7524,[1]Produtos!A:D,3,FALSE)</f>
        <v>5200</v>
      </c>
      <c r="L7524" s="5">
        <f t="shared" si="351"/>
        <v>5200</v>
      </c>
      <c r="M7524" s="5">
        <f t="shared" si="352"/>
        <v>104</v>
      </c>
      <c r="N7524" s="5">
        <f t="shared" si="353"/>
        <v>5096</v>
      </c>
      <c r="O7524" t="str">
        <f>VLOOKUP(VLOOKUP(C7524,[1]Produtos!A:D,4,FALSE),[1]Categorias!A:B,2,FALSE)</f>
        <v>Hardwares</v>
      </c>
    </row>
    <row r="7525" spans="1:15" x14ac:dyDescent="0.3">
      <c r="A7525">
        <v>7524</v>
      </c>
      <c r="B7525">
        <v>1376</v>
      </c>
      <c r="C7525">
        <v>2</v>
      </c>
      <c r="D7525">
        <v>17</v>
      </c>
      <c r="E7525" s="3">
        <v>0.01</v>
      </c>
      <c r="F7525" s="4">
        <f>VLOOKUP(B7525,[1]Vendas!A:C,2,FALSE)</f>
        <v>44092</v>
      </c>
      <c r="G7525" t="str">
        <f>VLOOKUP(VLOOKUP(B7525,[1]Vendas!A:C,3,FALSE),[1]Vendedores!A:B,2,FALSE)</f>
        <v>Augusto Carlos</v>
      </c>
      <c r="H7525" t="str">
        <f>VLOOKUP(VLOOKUP(VLOOKUP(B7525,[1]Vendas!A:C,3,FALSE),[1]Vendedores!A:E,5,FALSE),[1]Filiais!A:B,2,FALSE)</f>
        <v>São Paulo</v>
      </c>
      <c r="I7525" s="3">
        <f>VLOOKUP(VLOOKUP(B7525,[1]Vendas!A:C,3,FALSE),[1]Vendedores!A:E,4,FALSE)</f>
        <v>0.08</v>
      </c>
      <c r="J7525" t="str">
        <f>VLOOKUP(C7525,[1]Produtos!A:D,2,FALSE)</f>
        <v>Impressora</v>
      </c>
      <c r="K7525" s="5">
        <f>VLOOKUP(C7525,[1]Produtos!A:D,3,FALSE)</f>
        <v>2100</v>
      </c>
      <c r="L7525" s="5">
        <f t="shared" si="351"/>
        <v>35700</v>
      </c>
      <c r="M7525" s="5">
        <f t="shared" si="352"/>
        <v>357</v>
      </c>
      <c r="N7525" s="5">
        <f t="shared" si="353"/>
        <v>35343</v>
      </c>
      <c r="O7525" t="str">
        <f>VLOOKUP(VLOOKUP(C7525,[1]Produtos!A:D,4,FALSE),[1]Categorias!A:B,2,FALSE)</f>
        <v>Hardwares</v>
      </c>
    </row>
    <row r="7526" spans="1:15" x14ac:dyDescent="0.3">
      <c r="A7526">
        <v>7525</v>
      </c>
      <c r="B7526">
        <v>1763</v>
      </c>
      <c r="C7526">
        <v>10</v>
      </c>
      <c r="D7526">
        <v>21</v>
      </c>
      <c r="E7526" s="3">
        <v>0.02</v>
      </c>
      <c r="F7526" s="4">
        <f>VLOOKUP(B7526,[1]Vendas!A:C,2,FALSE)</f>
        <v>43890</v>
      </c>
      <c r="G7526" t="str">
        <f>VLOOKUP(VLOOKUP(B7526,[1]Vendas!A:C,3,FALSE),[1]Vendedores!A:B,2,FALSE)</f>
        <v>Raimundo Nonato</v>
      </c>
      <c r="H7526" t="str">
        <f>VLOOKUP(VLOOKUP(VLOOKUP(B7526,[1]Vendas!A:C,3,FALSE),[1]Vendedores!A:E,5,FALSE),[1]Filiais!A:B,2,FALSE)</f>
        <v>Minas Gerais</v>
      </c>
      <c r="I7526" s="3">
        <f>VLOOKUP(VLOOKUP(B7526,[1]Vendas!A:C,3,FALSE),[1]Vendedores!A:E,4,FALSE)</f>
        <v>0.02</v>
      </c>
      <c r="J7526" t="str">
        <f>VLOOKUP(C7526,[1]Produtos!A:D,2,FALSE)</f>
        <v>Caneta</v>
      </c>
      <c r="K7526" s="5">
        <f>VLOOKUP(C7526,[1]Produtos!A:D,3,FALSE)</f>
        <v>15</v>
      </c>
      <c r="L7526" s="5">
        <f t="shared" si="351"/>
        <v>315</v>
      </c>
      <c r="M7526" s="5">
        <f t="shared" si="352"/>
        <v>6.3</v>
      </c>
      <c r="N7526" s="5">
        <f t="shared" si="353"/>
        <v>308.7</v>
      </c>
      <c r="O7526" t="str">
        <f>VLOOKUP(VLOOKUP(C7526,[1]Produtos!A:D,4,FALSE),[1]Categorias!A:B,2,FALSE)</f>
        <v>Papelaria</v>
      </c>
    </row>
    <row r="7527" spans="1:15" x14ac:dyDescent="0.3">
      <c r="A7527">
        <v>7526</v>
      </c>
      <c r="B7527">
        <v>187</v>
      </c>
      <c r="C7527">
        <v>4</v>
      </c>
      <c r="D7527">
        <v>8</v>
      </c>
      <c r="E7527" s="3">
        <v>0.04</v>
      </c>
      <c r="F7527" s="4">
        <f>VLOOKUP(B7527,[1]Vendas!A:C,2,FALSE)</f>
        <v>43924</v>
      </c>
      <c r="G7527" t="str">
        <f>VLOOKUP(VLOOKUP(B7527,[1]Vendas!A:C,3,FALSE),[1]Vendedores!A:B,2,FALSE)</f>
        <v>Solange Almeida</v>
      </c>
      <c r="H7527" t="str">
        <f>VLOOKUP(VLOOKUP(VLOOKUP(B7527,[1]Vendas!A:C,3,FALSE),[1]Vendedores!A:E,5,FALSE),[1]Filiais!A:B,2,FALSE)</f>
        <v>Rio de Janeiro</v>
      </c>
      <c r="I7527" s="3">
        <f>VLOOKUP(VLOOKUP(B7527,[1]Vendas!A:C,3,FALSE),[1]Vendedores!A:E,4,FALSE)</f>
        <v>0.01</v>
      </c>
      <c r="J7527" t="str">
        <f>VLOOKUP(C7527,[1]Produtos!A:D,2,FALSE)</f>
        <v>Mouse</v>
      </c>
      <c r="K7527" s="5">
        <f>VLOOKUP(C7527,[1]Produtos!A:D,3,FALSE)</f>
        <v>75</v>
      </c>
      <c r="L7527" s="5">
        <f t="shared" si="351"/>
        <v>600</v>
      </c>
      <c r="M7527" s="5">
        <f t="shared" si="352"/>
        <v>24</v>
      </c>
      <c r="N7527" s="5">
        <f t="shared" si="353"/>
        <v>576</v>
      </c>
      <c r="O7527" t="str">
        <f>VLOOKUP(VLOOKUP(C7527,[1]Produtos!A:D,4,FALSE),[1]Categorias!A:B,2,FALSE)</f>
        <v>Acessórios</v>
      </c>
    </row>
    <row r="7528" spans="1:15" x14ac:dyDescent="0.3">
      <c r="A7528">
        <v>7527</v>
      </c>
      <c r="B7528">
        <v>246</v>
      </c>
      <c r="C7528">
        <v>4</v>
      </c>
      <c r="D7528">
        <v>5</v>
      </c>
      <c r="E7528" s="3">
        <v>0.01</v>
      </c>
      <c r="F7528" s="4">
        <f>VLOOKUP(B7528,[1]Vendas!A:C,2,FALSE)</f>
        <v>44170</v>
      </c>
      <c r="G7528" t="str">
        <f>VLOOKUP(VLOOKUP(B7528,[1]Vendas!A:C,3,FALSE),[1]Vendedores!A:B,2,FALSE)</f>
        <v>Débora Albuquerque</v>
      </c>
      <c r="H7528" t="str">
        <f>VLOOKUP(VLOOKUP(VLOOKUP(B7528,[1]Vendas!A:C,3,FALSE),[1]Vendedores!A:E,5,FALSE),[1]Filiais!A:B,2,FALSE)</f>
        <v>São Paulo</v>
      </c>
      <c r="I7528" s="3">
        <f>VLOOKUP(VLOOKUP(B7528,[1]Vendas!A:C,3,FALSE),[1]Vendedores!A:E,4,FALSE)</f>
        <v>0.02</v>
      </c>
      <c r="J7528" t="str">
        <f>VLOOKUP(C7528,[1]Produtos!A:D,2,FALSE)</f>
        <v>Mouse</v>
      </c>
      <c r="K7528" s="5">
        <f>VLOOKUP(C7528,[1]Produtos!A:D,3,FALSE)</f>
        <v>75</v>
      </c>
      <c r="L7528" s="5">
        <f t="shared" si="351"/>
        <v>375</v>
      </c>
      <c r="M7528" s="5">
        <f t="shared" si="352"/>
        <v>3.75</v>
      </c>
      <c r="N7528" s="5">
        <f t="shared" si="353"/>
        <v>371.25</v>
      </c>
      <c r="O7528" t="str">
        <f>VLOOKUP(VLOOKUP(C7528,[1]Produtos!A:D,4,FALSE),[1]Categorias!A:B,2,FALSE)</f>
        <v>Acessórios</v>
      </c>
    </row>
    <row r="7529" spans="1:15" x14ac:dyDescent="0.3">
      <c r="A7529">
        <v>7528</v>
      </c>
      <c r="B7529">
        <v>634</v>
      </c>
      <c r="C7529">
        <v>6</v>
      </c>
      <c r="D7529">
        <v>3</v>
      </c>
      <c r="E7529" s="3">
        <v>0</v>
      </c>
      <c r="F7529" s="4">
        <f>VLOOKUP(B7529,[1]Vendas!A:C,2,FALSE)</f>
        <v>44071</v>
      </c>
      <c r="G7529" t="str">
        <f>VLOOKUP(VLOOKUP(B7529,[1]Vendas!A:C,3,FALSE),[1]Vendedores!A:B,2,FALSE)</f>
        <v>Solange Almeida</v>
      </c>
      <c r="H7529" t="str">
        <f>VLOOKUP(VLOOKUP(VLOOKUP(B7529,[1]Vendas!A:C,3,FALSE),[1]Vendedores!A:E,5,FALSE),[1]Filiais!A:B,2,FALSE)</f>
        <v>Rio de Janeiro</v>
      </c>
      <c r="I7529" s="3">
        <f>VLOOKUP(VLOOKUP(B7529,[1]Vendas!A:C,3,FALSE),[1]Vendedores!A:E,4,FALSE)</f>
        <v>0.01</v>
      </c>
      <c r="J7529" t="str">
        <f>VLOOKUP(C7529,[1]Produtos!A:D,2,FALSE)</f>
        <v>Carregador para celular</v>
      </c>
      <c r="K7529" s="5">
        <f>VLOOKUP(C7529,[1]Produtos!A:D,3,FALSE)</f>
        <v>150</v>
      </c>
      <c r="L7529" s="5">
        <f t="shared" si="351"/>
        <v>450</v>
      </c>
      <c r="M7529" s="5">
        <f t="shared" si="352"/>
        <v>0</v>
      </c>
      <c r="N7529" s="5">
        <f t="shared" si="353"/>
        <v>450</v>
      </c>
      <c r="O7529" t="str">
        <f>VLOOKUP(VLOOKUP(C7529,[1]Produtos!A:D,4,FALSE),[1]Categorias!A:B,2,FALSE)</f>
        <v>Celulares</v>
      </c>
    </row>
    <row r="7530" spans="1:15" x14ac:dyDescent="0.3">
      <c r="A7530">
        <v>7529</v>
      </c>
      <c r="B7530">
        <v>838</v>
      </c>
      <c r="C7530">
        <v>7</v>
      </c>
      <c r="D7530">
        <v>17</v>
      </c>
      <c r="E7530" s="3">
        <v>0.05</v>
      </c>
      <c r="F7530" s="4">
        <f>VLOOKUP(B7530,[1]Vendas!A:C,2,FALSE)</f>
        <v>43850</v>
      </c>
      <c r="G7530" t="str">
        <f>VLOOKUP(VLOOKUP(B7530,[1]Vendas!A:C,3,FALSE),[1]Vendedores!A:B,2,FALSE)</f>
        <v>Augusto Carlos</v>
      </c>
      <c r="H7530" t="str">
        <f>VLOOKUP(VLOOKUP(VLOOKUP(B7530,[1]Vendas!A:C,3,FALSE),[1]Vendedores!A:E,5,FALSE),[1]Filiais!A:B,2,FALSE)</f>
        <v>São Paulo</v>
      </c>
      <c r="I7530" s="3">
        <f>VLOOKUP(VLOOKUP(B7530,[1]Vendas!A:C,3,FALSE),[1]Vendedores!A:E,4,FALSE)</f>
        <v>0.08</v>
      </c>
      <c r="J7530" t="str">
        <f>VLOOKUP(C7530,[1]Produtos!A:D,2,FALSE)</f>
        <v>Roteador</v>
      </c>
      <c r="K7530" s="5">
        <f>VLOOKUP(C7530,[1]Produtos!A:D,3,FALSE)</f>
        <v>320</v>
      </c>
      <c r="L7530" s="5">
        <f t="shared" si="351"/>
        <v>5440</v>
      </c>
      <c r="M7530" s="5">
        <f t="shared" si="352"/>
        <v>272</v>
      </c>
      <c r="N7530" s="5">
        <f t="shared" si="353"/>
        <v>5168</v>
      </c>
      <c r="O7530" t="str">
        <f>VLOOKUP(VLOOKUP(C7530,[1]Produtos!A:D,4,FALSE),[1]Categorias!A:B,2,FALSE)</f>
        <v>Hardwares</v>
      </c>
    </row>
    <row r="7531" spans="1:15" x14ac:dyDescent="0.3">
      <c r="A7531">
        <v>7530</v>
      </c>
      <c r="B7531">
        <v>1171</v>
      </c>
      <c r="C7531">
        <v>1</v>
      </c>
      <c r="D7531">
        <v>21</v>
      </c>
      <c r="E7531" s="3">
        <v>0.05</v>
      </c>
      <c r="F7531" s="4">
        <f>VLOOKUP(B7531,[1]Vendas!A:C,2,FALSE)</f>
        <v>43927</v>
      </c>
      <c r="G7531" t="str">
        <f>VLOOKUP(VLOOKUP(B7531,[1]Vendas!A:C,3,FALSE),[1]Vendedores!A:B,2,FALSE)</f>
        <v>Almira Buarque</v>
      </c>
      <c r="H7531" t="str">
        <f>VLOOKUP(VLOOKUP(VLOOKUP(B7531,[1]Vendas!A:C,3,FALSE),[1]Vendedores!A:E,5,FALSE),[1]Filiais!A:B,2,FALSE)</f>
        <v>Rio de Janeiro</v>
      </c>
      <c r="I7531" s="3">
        <f>VLOOKUP(VLOOKUP(B7531,[1]Vendas!A:C,3,FALSE),[1]Vendedores!A:E,4,FALSE)</f>
        <v>0.04</v>
      </c>
      <c r="J7531" t="str">
        <f>VLOOKUP(C7531,[1]Produtos!A:D,2,FALSE)</f>
        <v>Computador desktop</v>
      </c>
      <c r="K7531" s="5">
        <f>VLOOKUP(C7531,[1]Produtos!A:D,3,FALSE)</f>
        <v>5200</v>
      </c>
      <c r="L7531" s="5">
        <f t="shared" si="351"/>
        <v>109200</v>
      </c>
      <c r="M7531" s="5">
        <f t="shared" si="352"/>
        <v>5460</v>
      </c>
      <c r="N7531" s="5">
        <f t="shared" si="353"/>
        <v>103740</v>
      </c>
      <c r="O7531" t="str">
        <f>VLOOKUP(VLOOKUP(C7531,[1]Produtos!A:D,4,FALSE),[1]Categorias!A:B,2,FALSE)</f>
        <v>Hardwares</v>
      </c>
    </row>
    <row r="7532" spans="1:15" x14ac:dyDescent="0.3">
      <c r="A7532">
        <v>7531</v>
      </c>
      <c r="B7532">
        <v>1458</v>
      </c>
      <c r="C7532">
        <v>3</v>
      </c>
      <c r="D7532">
        <v>31</v>
      </c>
      <c r="E7532" s="3">
        <v>0</v>
      </c>
      <c r="F7532" s="4">
        <f>VLOOKUP(B7532,[1]Vendas!A:C,2,FALSE)</f>
        <v>44025</v>
      </c>
      <c r="G7532" t="str">
        <f>VLOOKUP(VLOOKUP(B7532,[1]Vendas!A:C,3,FALSE),[1]Vendedores!A:B,2,FALSE)</f>
        <v>Rubens Lopes</v>
      </c>
      <c r="H7532" t="str">
        <f>VLOOKUP(VLOOKUP(VLOOKUP(B7532,[1]Vendas!A:C,3,FALSE),[1]Vendedores!A:E,5,FALSE),[1]Filiais!A:B,2,FALSE)</f>
        <v>Minas Gerais</v>
      </c>
      <c r="I7532" s="3">
        <f>VLOOKUP(VLOOKUP(B7532,[1]Vendas!A:C,3,FALSE),[1]Vendedores!A:E,4,FALSE)</f>
        <v>0.02</v>
      </c>
      <c r="J7532" t="str">
        <f>VLOOKUP(C7532,[1]Produtos!A:D,2,FALSE)</f>
        <v>Teclado</v>
      </c>
      <c r="K7532" s="5">
        <f>VLOOKUP(C7532,[1]Produtos!A:D,3,FALSE)</f>
        <v>90</v>
      </c>
      <c r="L7532" s="5">
        <f t="shared" si="351"/>
        <v>2790</v>
      </c>
      <c r="M7532" s="5">
        <f t="shared" si="352"/>
        <v>0</v>
      </c>
      <c r="N7532" s="5">
        <f t="shared" si="353"/>
        <v>2790</v>
      </c>
      <c r="O7532" t="str">
        <f>VLOOKUP(VLOOKUP(C7532,[1]Produtos!A:D,4,FALSE),[1]Categorias!A:B,2,FALSE)</f>
        <v>Acessórios</v>
      </c>
    </row>
    <row r="7533" spans="1:15" x14ac:dyDescent="0.3">
      <c r="A7533">
        <v>7532</v>
      </c>
      <c r="B7533">
        <v>1140</v>
      </c>
      <c r="C7533">
        <v>4</v>
      </c>
      <c r="D7533">
        <v>5</v>
      </c>
      <c r="E7533" s="3">
        <v>0</v>
      </c>
      <c r="F7533" s="4">
        <f>VLOOKUP(B7533,[1]Vendas!A:C,2,FALSE)</f>
        <v>43897</v>
      </c>
      <c r="G7533" t="str">
        <f>VLOOKUP(VLOOKUP(B7533,[1]Vendas!A:C,3,FALSE),[1]Vendedores!A:B,2,FALSE)</f>
        <v>Fernanda Vasconcelos</v>
      </c>
      <c r="H7533" t="str">
        <f>VLOOKUP(VLOOKUP(VLOOKUP(B7533,[1]Vendas!A:C,3,FALSE),[1]Vendedores!A:E,5,FALSE),[1]Filiais!A:B,2,FALSE)</f>
        <v>Minas Gerais</v>
      </c>
      <c r="I7533" s="3">
        <f>VLOOKUP(VLOOKUP(B7533,[1]Vendas!A:C,3,FALSE),[1]Vendedores!A:E,4,FALSE)</f>
        <v>0.04</v>
      </c>
      <c r="J7533" t="str">
        <f>VLOOKUP(C7533,[1]Produtos!A:D,2,FALSE)</f>
        <v>Mouse</v>
      </c>
      <c r="K7533" s="5">
        <f>VLOOKUP(C7533,[1]Produtos!A:D,3,FALSE)</f>
        <v>75</v>
      </c>
      <c r="L7533" s="5">
        <f t="shared" si="351"/>
        <v>375</v>
      </c>
      <c r="M7533" s="5">
        <f t="shared" si="352"/>
        <v>0</v>
      </c>
      <c r="N7533" s="5">
        <f t="shared" si="353"/>
        <v>375</v>
      </c>
      <c r="O7533" t="str">
        <f>VLOOKUP(VLOOKUP(C7533,[1]Produtos!A:D,4,FALSE),[1]Categorias!A:B,2,FALSE)</f>
        <v>Acessórios</v>
      </c>
    </row>
    <row r="7534" spans="1:15" x14ac:dyDescent="0.3">
      <c r="A7534">
        <v>7533</v>
      </c>
      <c r="B7534">
        <v>1795</v>
      </c>
      <c r="C7534">
        <v>9</v>
      </c>
      <c r="D7534">
        <v>6</v>
      </c>
      <c r="E7534" s="3">
        <v>0.03</v>
      </c>
      <c r="F7534" s="4">
        <f>VLOOKUP(B7534,[1]Vendas!A:C,2,FALSE)</f>
        <v>43957</v>
      </c>
      <c r="G7534" t="str">
        <f>VLOOKUP(VLOOKUP(B7534,[1]Vendas!A:C,3,FALSE),[1]Vendedores!A:B,2,FALSE)</f>
        <v>Antônio da Costa</v>
      </c>
      <c r="H7534" t="str">
        <f>VLOOKUP(VLOOKUP(VLOOKUP(B7534,[1]Vendas!A:C,3,FALSE),[1]Vendedores!A:E,5,FALSE),[1]Filiais!A:B,2,FALSE)</f>
        <v>São Paulo</v>
      </c>
      <c r="I7534" s="3">
        <f>VLOOKUP(VLOOKUP(B7534,[1]Vendas!A:C,3,FALSE),[1]Vendedores!A:E,4,FALSE)</f>
        <v>7.0000000000000007E-2</v>
      </c>
      <c r="J7534" t="str">
        <f>VLOOKUP(C7534,[1]Produtos!A:D,2,FALSE)</f>
        <v>Papel A4</v>
      </c>
      <c r="K7534" s="5">
        <f>VLOOKUP(C7534,[1]Produtos!A:D,3,FALSE)</f>
        <v>90</v>
      </c>
      <c r="L7534" s="5">
        <f t="shared" si="351"/>
        <v>540</v>
      </c>
      <c r="M7534" s="5">
        <f t="shared" si="352"/>
        <v>16.2</v>
      </c>
      <c r="N7534" s="5">
        <f t="shared" si="353"/>
        <v>523.79999999999995</v>
      </c>
      <c r="O7534" t="str">
        <f>VLOOKUP(VLOOKUP(C7534,[1]Produtos!A:D,4,FALSE),[1]Categorias!A:B,2,FALSE)</f>
        <v>Papelaria</v>
      </c>
    </row>
    <row r="7535" spans="1:15" x14ac:dyDescent="0.3">
      <c r="A7535">
        <v>7534</v>
      </c>
      <c r="B7535">
        <v>748</v>
      </c>
      <c r="C7535">
        <v>2</v>
      </c>
      <c r="D7535">
        <v>5</v>
      </c>
      <c r="E7535" s="3">
        <v>0.05</v>
      </c>
      <c r="F7535" s="4">
        <f>VLOOKUP(B7535,[1]Vendas!A:C,2,FALSE)</f>
        <v>44177</v>
      </c>
      <c r="G7535" t="str">
        <f>VLOOKUP(VLOOKUP(B7535,[1]Vendas!A:C,3,FALSE),[1]Vendedores!A:B,2,FALSE)</f>
        <v>Solange Almeida</v>
      </c>
      <c r="H7535" t="str">
        <f>VLOOKUP(VLOOKUP(VLOOKUP(B7535,[1]Vendas!A:C,3,FALSE),[1]Vendedores!A:E,5,FALSE),[1]Filiais!A:B,2,FALSE)</f>
        <v>Rio de Janeiro</v>
      </c>
      <c r="I7535" s="3">
        <f>VLOOKUP(VLOOKUP(B7535,[1]Vendas!A:C,3,FALSE),[1]Vendedores!A:E,4,FALSE)</f>
        <v>0.01</v>
      </c>
      <c r="J7535" t="str">
        <f>VLOOKUP(C7535,[1]Produtos!A:D,2,FALSE)</f>
        <v>Impressora</v>
      </c>
      <c r="K7535" s="5">
        <f>VLOOKUP(C7535,[1]Produtos!A:D,3,FALSE)</f>
        <v>2100</v>
      </c>
      <c r="L7535" s="5">
        <f t="shared" si="351"/>
        <v>10500</v>
      </c>
      <c r="M7535" s="5">
        <f t="shared" si="352"/>
        <v>525</v>
      </c>
      <c r="N7535" s="5">
        <f t="shared" si="353"/>
        <v>9975</v>
      </c>
      <c r="O7535" t="str">
        <f>VLOOKUP(VLOOKUP(C7535,[1]Produtos!A:D,4,FALSE),[1]Categorias!A:B,2,FALSE)</f>
        <v>Hardwares</v>
      </c>
    </row>
    <row r="7536" spans="1:15" x14ac:dyDescent="0.3">
      <c r="A7536">
        <v>7535</v>
      </c>
      <c r="B7536">
        <v>766</v>
      </c>
      <c r="C7536">
        <v>5</v>
      </c>
      <c r="D7536">
        <v>23</v>
      </c>
      <c r="E7536" s="3">
        <v>0.04</v>
      </c>
      <c r="F7536" s="4">
        <f>VLOOKUP(B7536,[1]Vendas!A:C,2,FALSE)</f>
        <v>43853</v>
      </c>
      <c r="G7536" t="str">
        <f>VLOOKUP(VLOOKUP(B7536,[1]Vendas!A:C,3,FALSE),[1]Vendedores!A:B,2,FALSE)</f>
        <v>Antônio da Costa</v>
      </c>
      <c r="H7536" t="str">
        <f>VLOOKUP(VLOOKUP(VLOOKUP(B7536,[1]Vendas!A:C,3,FALSE),[1]Vendedores!A:E,5,FALSE),[1]Filiais!A:B,2,FALSE)</f>
        <v>São Paulo</v>
      </c>
      <c r="I7536" s="3">
        <f>VLOOKUP(VLOOKUP(B7536,[1]Vendas!A:C,3,FALSE),[1]Vendedores!A:E,4,FALSE)</f>
        <v>7.0000000000000007E-2</v>
      </c>
      <c r="J7536" t="str">
        <f>VLOOKUP(C7536,[1]Produtos!A:D,2,FALSE)</f>
        <v>Smartphone</v>
      </c>
      <c r="K7536" s="5">
        <f>VLOOKUP(C7536,[1]Produtos!A:D,3,FALSE)</f>
        <v>3200</v>
      </c>
      <c r="L7536" s="5">
        <f t="shared" si="351"/>
        <v>73600</v>
      </c>
      <c r="M7536" s="5">
        <f t="shared" si="352"/>
        <v>2944</v>
      </c>
      <c r="N7536" s="5">
        <f t="shared" si="353"/>
        <v>70656</v>
      </c>
      <c r="O7536" t="str">
        <f>VLOOKUP(VLOOKUP(C7536,[1]Produtos!A:D,4,FALSE),[1]Categorias!A:B,2,FALSE)</f>
        <v>Celulares</v>
      </c>
    </row>
    <row r="7537" spans="1:15" x14ac:dyDescent="0.3">
      <c r="A7537">
        <v>7536</v>
      </c>
      <c r="B7537">
        <v>207</v>
      </c>
      <c r="C7537">
        <v>4</v>
      </c>
      <c r="D7537">
        <v>4</v>
      </c>
      <c r="E7537" s="3">
        <v>0</v>
      </c>
      <c r="F7537" s="4">
        <f>VLOOKUP(B7537,[1]Vendas!A:C,2,FALSE)</f>
        <v>43910</v>
      </c>
      <c r="G7537" t="str">
        <f>VLOOKUP(VLOOKUP(B7537,[1]Vendas!A:C,3,FALSE),[1]Vendedores!A:B,2,FALSE)</f>
        <v>Rubens Lopes</v>
      </c>
      <c r="H7537" t="str">
        <f>VLOOKUP(VLOOKUP(VLOOKUP(B7537,[1]Vendas!A:C,3,FALSE),[1]Vendedores!A:E,5,FALSE),[1]Filiais!A:B,2,FALSE)</f>
        <v>Minas Gerais</v>
      </c>
      <c r="I7537" s="3">
        <f>VLOOKUP(VLOOKUP(B7537,[1]Vendas!A:C,3,FALSE),[1]Vendedores!A:E,4,FALSE)</f>
        <v>0.02</v>
      </c>
      <c r="J7537" t="str">
        <f>VLOOKUP(C7537,[1]Produtos!A:D,2,FALSE)</f>
        <v>Mouse</v>
      </c>
      <c r="K7537" s="5">
        <f>VLOOKUP(C7537,[1]Produtos!A:D,3,FALSE)</f>
        <v>75</v>
      </c>
      <c r="L7537" s="5">
        <f t="shared" si="351"/>
        <v>300</v>
      </c>
      <c r="M7537" s="5">
        <f t="shared" si="352"/>
        <v>0</v>
      </c>
      <c r="N7537" s="5">
        <f t="shared" si="353"/>
        <v>300</v>
      </c>
      <c r="O7537" t="str">
        <f>VLOOKUP(VLOOKUP(C7537,[1]Produtos!A:D,4,FALSE),[1]Categorias!A:B,2,FALSE)</f>
        <v>Acessórios</v>
      </c>
    </row>
    <row r="7538" spans="1:15" x14ac:dyDescent="0.3">
      <c r="A7538">
        <v>7537</v>
      </c>
      <c r="B7538">
        <v>1586</v>
      </c>
      <c r="C7538">
        <v>10</v>
      </c>
      <c r="D7538">
        <v>15</v>
      </c>
      <c r="E7538" s="3">
        <v>0.05</v>
      </c>
      <c r="F7538" s="4">
        <f>VLOOKUP(B7538,[1]Vendas!A:C,2,FALSE)</f>
        <v>44084</v>
      </c>
      <c r="G7538" t="str">
        <f>VLOOKUP(VLOOKUP(B7538,[1]Vendas!A:C,3,FALSE),[1]Vendedores!A:B,2,FALSE)</f>
        <v>Raimundo Nonato</v>
      </c>
      <c r="H7538" t="str">
        <f>VLOOKUP(VLOOKUP(VLOOKUP(B7538,[1]Vendas!A:C,3,FALSE),[1]Vendedores!A:E,5,FALSE),[1]Filiais!A:B,2,FALSE)</f>
        <v>Minas Gerais</v>
      </c>
      <c r="I7538" s="3">
        <f>VLOOKUP(VLOOKUP(B7538,[1]Vendas!A:C,3,FALSE),[1]Vendedores!A:E,4,FALSE)</f>
        <v>0.02</v>
      </c>
      <c r="J7538" t="str">
        <f>VLOOKUP(C7538,[1]Produtos!A:D,2,FALSE)</f>
        <v>Caneta</v>
      </c>
      <c r="K7538" s="5">
        <f>VLOOKUP(C7538,[1]Produtos!A:D,3,FALSE)</f>
        <v>15</v>
      </c>
      <c r="L7538" s="5">
        <f t="shared" si="351"/>
        <v>225</v>
      </c>
      <c r="M7538" s="5">
        <f t="shared" si="352"/>
        <v>11.25</v>
      </c>
      <c r="N7538" s="5">
        <f t="shared" si="353"/>
        <v>213.75</v>
      </c>
      <c r="O7538" t="str">
        <f>VLOOKUP(VLOOKUP(C7538,[1]Produtos!A:D,4,FALSE),[1]Categorias!A:B,2,FALSE)</f>
        <v>Papelaria</v>
      </c>
    </row>
    <row r="7539" spans="1:15" x14ac:dyDescent="0.3">
      <c r="A7539">
        <v>7538</v>
      </c>
      <c r="B7539">
        <v>71</v>
      </c>
      <c r="C7539">
        <v>3</v>
      </c>
      <c r="D7539">
        <v>2</v>
      </c>
      <c r="E7539" s="3">
        <v>0.01</v>
      </c>
      <c r="F7539" s="4">
        <f>VLOOKUP(B7539,[1]Vendas!A:C,2,FALSE)</f>
        <v>44036</v>
      </c>
      <c r="G7539" t="str">
        <f>VLOOKUP(VLOOKUP(B7539,[1]Vendas!A:C,3,FALSE),[1]Vendedores!A:B,2,FALSE)</f>
        <v>Solange Almeida</v>
      </c>
      <c r="H7539" t="str">
        <f>VLOOKUP(VLOOKUP(VLOOKUP(B7539,[1]Vendas!A:C,3,FALSE),[1]Vendedores!A:E,5,FALSE),[1]Filiais!A:B,2,FALSE)</f>
        <v>Rio de Janeiro</v>
      </c>
      <c r="I7539" s="3">
        <f>VLOOKUP(VLOOKUP(B7539,[1]Vendas!A:C,3,FALSE),[1]Vendedores!A:E,4,FALSE)</f>
        <v>0.01</v>
      </c>
      <c r="J7539" t="str">
        <f>VLOOKUP(C7539,[1]Produtos!A:D,2,FALSE)</f>
        <v>Teclado</v>
      </c>
      <c r="K7539" s="5">
        <f>VLOOKUP(C7539,[1]Produtos!A:D,3,FALSE)</f>
        <v>90</v>
      </c>
      <c r="L7539" s="5">
        <f t="shared" si="351"/>
        <v>180</v>
      </c>
      <c r="M7539" s="5">
        <f t="shared" si="352"/>
        <v>1.8</v>
      </c>
      <c r="N7539" s="5">
        <f t="shared" si="353"/>
        <v>178.2</v>
      </c>
      <c r="O7539" t="str">
        <f>VLOOKUP(VLOOKUP(C7539,[1]Produtos!A:D,4,FALSE),[1]Categorias!A:B,2,FALSE)</f>
        <v>Acessórios</v>
      </c>
    </row>
    <row r="7540" spans="1:15" x14ac:dyDescent="0.3">
      <c r="A7540">
        <v>7539</v>
      </c>
      <c r="B7540">
        <v>1043</v>
      </c>
      <c r="C7540">
        <v>10</v>
      </c>
      <c r="D7540">
        <v>23</v>
      </c>
      <c r="E7540" s="3">
        <v>0.01</v>
      </c>
      <c r="F7540" s="4">
        <f>VLOOKUP(B7540,[1]Vendas!A:C,2,FALSE)</f>
        <v>44166</v>
      </c>
      <c r="G7540" t="str">
        <f>VLOOKUP(VLOOKUP(B7540,[1]Vendas!A:C,3,FALSE),[1]Vendedores!A:B,2,FALSE)</f>
        <v>Débora Albuquerque</v>
      </c>
      <c r="H7540" t="str">
        <f>VLOOKUP(VLOOKUP(VLOOKUP(B7540,[1]Vendas!A:C,3,FALSE),[1]Vendedores!A:E,5,FALSE),[1]Filiais!A:B,2,FALSE)</f>
        <v>São Paulo</v>
      </c>
      <c r="I7540" s="3">
        <f>VLOOKUP(VLOOKUP(B7540,[1]Vendas!A:C,3,FALSE),[1]Vendedores!A:E,4,FALSE)</f>
        <v>0.02</v>
      </c>
      <c r="J7540" t="str">
        <f>VLOOKUP(C7540,[1]Produtos!A:D,2,FALSE)</f>
        <v>Caneta</v>
      </c>
      <c r="K7540" s="5">
        <f>VLOOKUP(C7540,[1]Produtos!A:D,3,FALSE)</f>
        <v>15</v>
      </c>
      <c r="L7540" s="5">
        <f t="shared" si="351"/>
        <v>345</v>
      </c>
      <c r="M7540" s="5">
        <f t="shared" si="352"/>
        <v>3.45</v>
      </c>
      <c r="N7540" s="5">
        <f t="shared" si="353"/>
        <v>341.55</v>
      </c>
      <c r="O7540" t="str">
        <f>VLOOKUP(VLOOKUP(C7540,[1]Produtos!A:D,4,FALSE),[1]Categorias!A:B,2,FALSE)</f>
        <v>Papelaria</v>
      </c>
    </row>
    <row r="7541" spans="1:15" x14ac:dyDescent="0.3">
      <c r="A7541">
        <v>7540</v>
      </c>
      <c r="B7541">
        <v>890</v>
      </c>
      <c r="C7541">
        <v>10</v>
      </c>
      <c r="D7541">
        <v>2</v>
      </c>
      <c r="E7541" s="3">
        <v>0</v>
      </c>
      <c r="F7541" s="4">
        <f>VLOOKUP(B7541,[1]Vendas!A:C,2,FALSE)</f>
        <v>44079</v>
      </c>
      <c r="G7541" t="str">
        <f>VLOOKUP(VLOOKUP(B7541,[1]Vendas!A:C,3,FALSE),[1]Vendedores!A:B,2,FALSE)</f>
        <v>Almira Buarque</v>
      </c>
      <c r="H7541" t="str">
        <f>VLOOKUP(VLOOKUP(VLOOKUP(B7541,[1]Vendas!A:C,3,FALSE),[1]Vendedores!A:E,5,FALSE),[1]Filiais!A:B,2,FALSE)</f>
        <v>Rio de Janeiro</v>
      </c>
      <c r="I7541" s="3">
        <f>VLOOKUP(VLOOKUP(B7541,[1]Vendas!A:C,3,FALSE),[1]Vendedores!A:E,4,FALSE)</f>
        <v>0.04</v>
      </c>
      <c r="J7541" t="str">
        <f>VLOOKUP(C7541,[1]Produtos!A:D,2,FALSE)</f>
        <v>Caneta</v>
      </c>
      <c r="K7541" s="5">
        <f>VLOOKUP(C7541,[1]Produtos!A:D,3,FALSE)</f>
        <v>15</v>
      </c>
      <c r="L7541" s="5">
        <f t="shared" si="351"/>
        <v>30</v>
      </c>
      <c r="M7541" s="5">
        <f t="shared" si="352"/>
        <v>0</v>
      </c>
      <c r="N7541" s="5">
        <f t="shared" si="353"/>
        <v>30</v>
      </c>
      <c r="O7541" t="str">
        <f>VLOOKUP(VLOOKUP(C7541,[1]Produtos!A:D,4,FALSE),[1]Categorias!A:B,2,FALSE)</f>
        <v>Papelaria</v>
      </c>
    </row>
    <row r="7542" spans="1:15" x14ac:dyDescent="0.3">
      <c r="A7542">
        <v>7541</v>
      </c>
      <c r="B7542">
        <v>557</v>
      </c>
      <c r="C7542">
        <v>6</v>
      </c>
      <c r="D7542">
        <v>21</v>
      </c>
      <c r="E7542" s="3">
        <v>0</v>
      </c>
      <c r="F7542" s="4">
        <f>VLOOKUP(B7542,[1]Vendas!A:C,2,FALSE)</f>
        <v>44033</v>
      </c>
      <c r="G7542" t="str">
        <f>VLOOKUP(VLOOKUP(B7542,[1]Vendas!A:C,3,FALSE),[1]Vendedores!A:B,2,FALSE)</f>
        <v>Solange Almeida</v>
      </c>
      <c r="H7542" t="str">
        <f>VLOOKUP(VLOOKUP(VLOOKUP(B7542,[1]Vendas!A:C,3,FALSE),[1]Vendedores!A:E,5,FALSE),[1]Filiais!A:B,2,FALSE)</f>
        <v>Rio de Janeiro</v>
      </c>
      <c r="I7542" s="3">
        <f>VLOOKUP(VLOOKUP(B7542,[1]Vendas!A:C,3,FALSE),[1]Vendedores!A:E,4,FALSE)</f>
        <v>0.01</v>
      </c>
      <c r="J7542" t="str">
        <f>VLOOKUP(C7542,[1]Produtos!A:D,2,FALSE)</f>
        <v>Carregador para celular</v>
      </c>
      <c r="K7542" s="5">
        <f>VLOOKUP(C7542,[1]Produtos!A:D,3,FALSE)</f>
        <v>150</v>
      </c>
      <c r="L7542" s="5">
        <f t="shared" si="351"/>
        <v>3150</v>
      </c>
      <c r="M7542" s="5">
        <f t="shared" si="352"/>
        <v>0</v>
      </c>
      <c r="N7542" s="5">
        <f t="shared" si="353"/>
        <v>3150</v>
      </c>
      <c r="O7542" t="str">
        <f>VLOOKUP(VLOOKUP(C7542,[1]Produtos!A:D,4,FALSE),[1]Categorias!A:B,2,FALSE)</f>
        <v>Celulares</v>
      </c>
    </row>
    <row r="7543" spans="1:15" x14ac:dyDescent="0.3">
      <c r="A7543">
        <v>7542</v>
      </c>
      <c r="B7543">
        <v>299</v>
      </c>
      <c r="C7543">
        <v>9</v>
      </c>
      <c r="D7543">
        <v>3</v>
      </c>
      <c r="E7543" s="3">
        <v>0.04</v>
      </c>
      <c r="F7543" s="4">
        <f>VLOOKUP(B7543,[1]Vendas!A:C,2,FALSE)</f>
        <v>43853</v>
      </c>
      <c r="G7543" t="str">
        <f>VLOOKUP(VLOOKUP(B7543,[1]Vendas!A:C,3,FALSE),[1]Vendedores!A:B,2,FALSE)</f>
        <v>Rubens Lopes</v>
      </c>
      <c r="H7543" t="str">
        <f>VLOOKUP(VLOOKUP(VLOOKUP(B7543,[1]Vendas!A:C,3,FALSE),[1]Vendedores!A:E,5,FALSE),[1]Filiais!A:B,2,FALSE)</f>
        <v>Minas Gerais</v>
      </c>
      <c r="I7543" s="3">
        <f>VLOOKUP(VLOOKUP(B7543,[1]Vendas!A:C,3,FALSE),[1]Vendedores!A:E,4,FALSE)</f>
        <v>0.02</v>
      </c>
      <c r="J7543" t="str">
        <f>VLOOKUP(C7543,[1]Produtos!A:D,2,FALSE)</f>
        <v>Papel A4</v>
      </c>
      <c r="K7543" s="5">
        <f>VLOOKUP(C7543,[1]Produtos!A:D,3,FALSE)</f>
        <v>90</v>
      </c>
      <c r="L7543" s="5">
        <f t="shared" si="351"/>
        <v>270</v>
      </c>
      <c r="M7543" s="5">
        <f t="shared" si="352"/>
        <v>10.8</v>
      </c>
      <c r="N7543" s="5">
        <f t="shared" si="353"/>
        <v>259.2</v>
      </c>
      <c r="O7543" t="str">
        <f>VLOOKUP(VLOOKUP(C7543,[1]Produtos!A:D,4,FALSE),[1]Categorias!A:B,2,FALSE)</f>
        <v>Papelaria</v>
      </c>
    </row>
    <row r="7544" spans="1:15" x14ac:dyDescent="0.3">
      <c r="A7544">
        <v>7543</v>
      </c>
      <c r="B7544">
        <v>6</v>
      </c>
      <c r="C7544">
        <v>9</v>
      </c>
      <c r="D7544">
        <v>17</v>
      </c>
      <c r="E7544" s="3">
        <v>0.04</v>
      </c>
      <c r="F7544" s="4">
        <f>VLOOKUP(B7544,[1]Vendas!A:C,2,FALSE)</f>
        <v>44017</v>
      </c>
      <c r="G7544" t="str">
        <f>VLOOKUP(VLOOKUP(B7544,[1]Vendas!A:C,3,FALSE),[1]Vendedores!A:B,2,FALSE)</f>
        <v>Jaqueline de Souza</v>
      </c>
      <c r="H7544" t="str">
        <f>VLOOKUP(VLOOKUP(VLOOKUP(B7544,[1]Vendas!A:C,3,FALSE),[1]Vendedores!A:E,5,FALSE),[1]Filiais!A:B,2,FALSE)</f>
        <v>Minas Gerais</v>
      </c>
      <c r="I7544" s="3">
        <f>VLOOKUP(VLOOKUP(B7544,[1]Vendas!A:C,3,FALSE),[1]Vendedores!A:E,4,FALSE)</f>
        <v>7.0000000000000007E-2</v>
      </c>
      <c r="J7544" t="str">
        <f>VLOOKUP(C7544,[1]Produtos!A:D,2,FALSE)</f>
        <v>Papel A4</v>
      </c>
      <c r="K7544" s="5">
        <f>VLOOKUP(C7544,[1]Produtos!A:D,3,FALSE)</f>
        <v>90</v>
      </c>
      <c r="L7544" s="5">
        <f t="shared" si="351"/>
        <v>1530</v>
      </c>
      <c r="M7544" s="5">
        <f t="shared" si="352"/>
        <v>61.2</v>
      </c>
      <c r="N7544" s="5">
        <f t="shared" si="353"/>
        <v>1468.8</v>
      </c>
      <c r="O7544" t="str">
        <f>VLOOKUP(VLOOKUP(C7544,[1]Produtos!A:D,4,FALSE),[1]Categorias!A:B,2,FALSE)</f>
        <v>Papelaria</v>
      </c>
    </row>
    <row r="7545" spans="1:15" x14ac:dyDescent="0.3">
      <c r="A7545">
        <v>7544</v>
      </c>
      <c r="B7545">
        <v>906</v>
      </c>
      <c r="C7545">
        <v>5</v>
      </c>
      <c r="D7545">
        <v>8</v>
      </c>
      <c r="E7545" s="3">
        <v>0</v>
      </c>
      <c r="F7545" s="4">
        <f>VLOOKUP(B7545,[1]Vendas!A:C,2,FALSE)</f>
        <v>43896</v>
      </c>
      <c r="G7545" t="str">
        <f>VLOOKUP(VLOOKUP(B7545,[1]Vendas!A:C,3,FALSE),[1]Vendedores!A:B,2,FALSE)</f>
        <v>Filipe de Tarso</v>
      </c>
      <c r="H7545" t="str">
        <f>VLOOKUP(VLOOKUP(VLOOKUP(B7545,[1]Vendas!A:C,3,FALSE),[1]Vendedores!A:E,5,FALSE),[1]Filiais!A:B,2,FALSE)</f>
        <v>Rio de Janeiro</v>
      </c>
      <c r="I7545" s="3">
        <f>VLOOKUP(VLOOKUP(B7545,[1]Vendas!A:C,3,FALSE),[1]Vendedores!A:E,4,FALSE)</f>
        <v>0.04</v>
      </c>
      <c r="J7545" t="str">
        <f>VLOOKUP(C7545,[1]Produtos!A:D,2,FALSE)</f>
        <v>Smartphone</v>
      </c>
      <c r="K7545" s="5">
        <f>VLOOKUP(C7545,[1]Produtos!A:D,3,FALSE)</f>
        <v>3200</v>
      </c>
      <c r="L7545" s="5">
        <f t="shared" si="351"/>
        <v>25600</v>
      </c>
      <c r="M7545" s="5">
        <f t="shared" si="352"/>
        <v>0</v>
      </c>
      <c r="N7545" s="5">
        <f t="shared" si="353"/>
        <v>25600</v>
      </c>
      <c r="O7545" t="str">
        <f>VLOOKUP(VLOOKUP(C7545,[1]Produtos!A:D,4,FALSE),[1]Categorias!A:B,2,FALSE)</f>
        <v>Celulares</v>
      </c>
    </row>
    <row r="7546" spans="1:15" x14ac:dyDescent="0.3">
      <c r="A7546">
        <v>7545</v>
      </c>
      <c r="B7546">
        <v>1638</v>
      </c>
      <c r="C7546">
        <v>7</v>
      </c>
      <c r="D7546">
        <v>12</v>
      </c>
      <c r="E7546" s="3">
        <v>0.02</v>
      </c>
      <c r="F7546" s="4">
        <f>VLOOKUP(B7546,[1]Vendas!A:C,2,FALSE)</f>
        <v>44060</v>
      </c>
      <c r="G7546" t="str">
        <f>VLOOKUP(VLOOKUP(B7546,[1]Vendas!A:C,3,FALSE),[1]Vendedores!A:B,2,FALSE)</f>
        <v>Débora Albuquerque</v>
      </c>
      <c r="H7546" t="str">
        <f>VLOOKUP(VLOOKUP(VLOOKUP(B7546,[1]Vendas!A:C,3,FALSE),[1]Vendedores!A:E,5,FALSE),[1]Filiais!A:B,2,FALSE)</f>
        <v>São Paulo</v>
      </c>
      <c r="I7546" s="3">
        <f>VLOOKUP(VLOOKUP(B7546,[1]Vendas!A:C,3,FALSE),[1]Vendedores!A:E,4,FALSE)</f>
        <v>0.02</v>
      </c>
      <c r="J7546" t="str">
        <f>VLOOKUP(C7546,[1]Produtos!A:D,2,FALSE)</f>
        <v>Roteador</v>
      </c>
      <c r="K7546" s="5">
        <f>VLOOKUP(C7546,[1]Produtos!A:D,3,FALSE)</f>
        <v>320</v>
      </c>
      <c r="L7546" s="5">
        <f t="shared" si="351"/>
        <v>3840</v>
      </c>
      <c r="M7546" s="5">
        <f t="shared" si="352"/>
        <v>76.8</v>
      </c>
      <c r="N7546" s="5">
        <f t="shared" si="353"/>
        <v>3763.2</v>
      </c>
      <c r="O7546" t="str">
        <f>VLOOKUP(VLOOKUP(C7546,[1]Produtos!A:D,4,FALSE),[1]Categorias!A:B,2,FALSE)</f>
        <v>Hardwares</v>
      </c>
    </row>
    <row r="7547" spans="1:15" x14ac:dyDescent="0.3">
      <c r="A7547">
        <v>7546</v>
      </c>
      <c r="B7547">
        <v>462</v>
      </c>
      <c r="C7547">
        <v>9</v>
      </c>
      <c r="D7547">
        <v>13</v>
      </c>
      <c r="E7547" s="3">
        <v>0</v>
      </c>
      <c r="F7547" s="4">
        <f>VLOOKUP(B7547,[1]Vendas!A:C,2,FALSE)</f>
        <v>44123</v>
      </c>
      <c r="G7547" t="str">
        <f>VLOOKUP(VLOOKUP(B7547,[1]Vendas!A:C,3,FALSE),[1]Vendedores!A:B,2,FALSE)</f>
        <v>Jaqueline de Souza</v>
      </c>
      <c r="H7547" t="str">
        <f>VLOOKUP(VLOOKUP(VLOOKUP(B7547,[1]Vendas!A:C,3,FALSE),[1]Vendedores!A:E,5,FALSE),[1]Filiais!A:B,2,FALSE)</f>
        <v>Minas Gerais</v>
      </c>
      <c r="I7547" s="3">
        <f>VLOOKUP(VLOOKUP(B7547,[1]Vendas!A:C,3,FALSE),[1]Vendedores!A:E,4,FALSE)</f>
        <v>7.0000000000000007E-2</v>
      </c>
      <c r="J7547" t="str">
        <f>VLOOKUP(C7547,[1]Produtos!A:D,2,FALSE)</f>
        <v>Papel A4</v>
      </c>
      <c r="K7547" s="5">
        <f>VLOOKUP(C7547,[1]Produtos!A:D,3,FALSE)</f>
        <v>90</v>
      </c>
      <c r="L7547" s="5">
        <f t="shared" si="351"/>
        <v>1170</v>
      </c>
      <c r="M7547" s="5">
        <f t="shared" si="352"/>
        <v>0</v>
      </c>
      <c r="N7547" s="5">
        <f t="shared" si="353"/>
        <v>1170</v>
      </c>
      <c r="O7547" t="str">
        <f>VLOOKUP(VLOOKUP(C7547,[1]Produtos!A:D,4,FALSE),[1]Categorias!A:B,2,FALSE)</f>
        <v>Papelaria</v>
      </c>
    </row>
    <row r="7548" spans="1:15" x14ac:dyDescent="0.3">
      <c r="A7548">
        <v>7547</v>
      </c>
      <c r="B7548">
        <v>319</v>
      </c>
      <c r="C7548">
        <v>2</v>
      </c>
      <c r="D7548">
        <v>30</v>
      </c>
      <c r="E7548" s="3">
        <v>0.04</v>
      </c>
      <c r="F7548" s="4">
        <f>VLOOKUP(B7548,[1]Vendas!A:C,2,FALSE)</f>
        <v>44147</v>
      </c>
      <c r="G7548" t="str">
        <f>VLOOKUP(VLOOKUP(B7548,[1]Vendas!A:C,3,FALSE),[1]Vendedores!A:B,2,FALSE)</f>
        <v>Antônio da Costa</v>
      </c>
      <c r="H7548" t="str">
        <f>VLOOKUP(VLOOKUP(VLOOKUP(B7548,[1]Vendas!A:C,3,FALSE),[1]Vendedores!A:E,5,FALSE),[1]Filiais!A:B,2,FALSE)</f>
        <v>São Paulo</v>
      </c>
      <c r="I7548" s="3">
        <f>VLOOKUP(VLOOKUP(B7548,[1]Vendas!A:C,3,FALSE),[1]Vendedores!A:E,4,FALSE)</f>
        <v>7.0000000000000007E-2</v>
      </c>
      <c r="J7548" t="str">
        <f>VLOOKUP(C7548,[1]Produtos!A:D,2,FALSE)</f>
        <v>Impressora</v>
      </c>
      <c r="K7548" s="5">
        <f>VLOOKUP(C7548,[1]Produtos!A:D,3,FALSE)</f>
        <v>2100</v>
      </c>
      <c r="L7548" s="5">
        <f t="shared" si="351"/>
        <v>63000</v>
      </c>
      <c r="M7548" s="5">
        <f t="shared" si="352"/>
        <v>2520</v>
      </c>
      <c r="N7548" s="5">
        <f t="shared" si="353"/>
        <v>60480</v>
      </c>
      <c r="O7548" t="str">
        <f>VLOOKUP(VLOOKUP(C7548,[1]Produtos!A:D,4,FALSE),[1]Categorias!A:B,2,FALSE)</f>
        <v>Hardwares</v>
      </c>
    </row>
    <row r="7549" spans="1:15" x14ac:dyDescent="0.3">
      <c r="A7549">
        <v>7548</v>
      </c>
      <c r="B7549">
        <v>36</v>
      </c>
      <c r="C7549">
        <v>8</v>
      </c>
      <c r="D7549">
        <v>18</v>
      </c>
      <c r="E7549" s="3">
        <v>0.02</v>
      </c>
      <c r="F7549" s="4">
        <f>VLOOKUP(B7549,[1]Vendas!A:C,2,FALSE)</f>
        <v>43984</v>
      </c>
      <c r="G7549" t="str">
        <f>VLOOKUP(VLOOKUP(B7549,[1]Vendas!A:C,3,FALSE),[1]Vendedores!A:B,2,FALSE)</f>
        <v>Almira Buarque</v>
      </c>
      <c r="H7549" t="str">
        <f>VLOOKUP(VLOOKUP(VLOOKUP(B7549,[1]Vendas!A:C,3,FALSE),[1]Vendedores!A:E,5,FALSE),[1]Filiais!A:B,2,FALSE)</f>
        <v>Rio de Janeiro</v>
      </c>
      <c r="I7549" s="3">
        <f>VLOOKUP(VLOOKUP(B7549,[1]Vendas!A:C,3,FALSE),[1]Vendedores!A:E,4,FALSE)</f>
        <v>0.04</v>
      </c>
      <c r="J7549" t="str">
        <f>VLOOKUP(C7549,[1]Produtos!A:D,2,FALSE)</f>
        <v>Projetor</v>
      </c>
      <c r="K7549" s="5">
        <f>VLOOKUP(C7549,[1]Produtos!A:D,3,FALSE)</f>
        <v>2900</v>
      </c>
      <c r="L7549" s="5">
        <f t="shared" si="351"/>
        <v>52200</v>
      </c>
      <c r="M7549" s="5">
        <f t="shared" si="352"/>
        <v>1044</v>
      </c>
      <c r="N7549" s="5">
        <f t="shared" si="353"/>
        <v>51156</v>
      </c>
      <c r="O7549" t="str">
        <f>VLOOKUP(VLOOKUP(C7549,[1]Produtos!A:D,4,FALSE),[1]Categorias!A:B,2,FALSE)</f>
        <v>Hardwares</v>
      </c>
    </row>
    <row r="7550" spans="1:15" x14ac:dyDescent="0.3">
      <c r="A7550">
        <v>7549</v>
      </c>
      <c r="B7550">
        <v>83</v>
      </c>
      <c r="C7550">
        <v>10</v>
      </c>
      <c r="D7550">
        <v>8</v>
      </c>
      <c r="E7550" s="3">
        <v>0.01</v>
      </c>
      <c r="F7550" s="4">
        <f>VLOOKUP(B7550,[1]Vendas!A:C,2,FALSE)</f>
        <v>44193</v>
      </c>
      <c r="G7550" t="str">
        <f>VLOOKUP(VLOOKUP(B7550,[1]Vendas!A:C,3,FALSE),[1]Vendedores!A:B,2,FALSE)</f>
        <v>Augusto Carlos</v>
      </c>
      <c r="H7550" t="str">
        <f>VLOOKUP(VLOOKUP(VLOOKUP(B7550,[1]Vendas!A:C,3,FALSE),[1]Vendedores!A:E,5,FALSE),[1]Filiais!A:B,2,FALSE)</f>
        <v>São Paulo</v>
      </c>
      <c r="I7550" s="3">
        <f>VLOOKUP(VLOOKUP(B7550,[1]Vendas!A:C,3,FALSE),[1]Vendedores!A:E,4,FALSE)</f>
        <v>0.08</v>
      </c>
      <c r="J7550" t="str">
        <f>VLOOKUP(C7550,[1]Produtos!A:D,2,FALSE)</f>
        <v>Caneta</v>
      </c>
      <c r="K7550" s="5">
        <f>VLOOKUP(C7550,[1]Produtos!A:D,3,FALSE)</f>
        <v>15</v>
      </c>
      <c r="L7550" s="5">
        <f t="shared" si="351"/>
        <v>120</v>
      </c>
      <c r="M7550" s="5">
        <f t="shared" si="352"/>
        <v>1.2</v>
      </c>
      <c r="N7550" s="5">
        <f t="shared" si="353"/>
        <v>118.8</v>
      </c>
      <c r="O7550" t="str">
        <f>VLOOKUP(VLOOKUP(C7550,[1]Produtos!A:D,4,FALSE),[1]Categorias!A:B,2,FALSE)</f>
        <v>Papelaria</v>
      </c>
    </row>
    <row r="7551" spans="1:15" x14ac:dyDescent="0.3">
      <c r="A7551">
        <v>7550</v>
      </c>
      <c r="B7551">
        <v>91</v>
      </c>
      <c r="C7551">
        <v>9</v>
      </c>
      <c r="D7551">
        <v>24</v>
      </c>
      <c r="E7551" s="3">
        <v>0.05</v>
      </c>
      <c r="F7551" s="4">
        <f>VLOOKUP(B7551,[1]Vendas!A:C,2,FALSE)</f>
        <v>44121</v>
      </c>
      <c r="G7551" t="str">
        <f>VLOOKUP(VLOOKUP(B7551,[1]Vendas!A:C,3,FALSE),[1]Vendedores!A:B,2,FALSE)</f>
        <v>Raimundo Nonato</v>
      </c>
      <c r="H7551" t="str">
        <f>VLOOKUP(VLOOKUP(VLOOKUP(B7551,[1]Vendas!A:C,3,FALSE),[1]Vendedores!A:E,5,FALSE),[1]Filiais!A:B,2,FALSE)</f>
        <v>Minas Gerais</v>
      </c>
      <c r="I7551" s="3">
        <f>VLOOKUP(VLOOKUP(B7551,[1]Vendas!A:C,3,FALSE),[1]Vendedores!A:E,4,FALSE)</f>
        <v>0.02</v>
      </c>
      <c r="J7551" t="str">
        <f>VLOOKUP(C7551,[1]Produtos!A:D,2,FALSE)</f>
        <v>Papel A4</v>
      </c>
      <c r="K7551" s="5">
        <f>VLOOKUP(C7551,[1]Produtos!A:D,3,FALSE)</f>
        <v>90</v>
      </c>
      <c r="L7551" s="5">
        <f t="shared" si="351"/>
        <v>2160</v>
      </c>
      <c r="M7551" s="5">
        <f t="shared" si="352"/>
        <v>108</v>
      </c>
      <c r="N7551" s="5">
        <f t="shared" si="353"/>
        <v>2052</v>
      </c>
      <c r="O7551" t="str">
        <f>VLOOKUP(VLOOKUP(C7551,[1]Produtos!A:D,4,FALSE),[1]Categorias!A:B,2,FALSE)</f>
        <v>Papelaria</v>
      </c>
    </row>
    <row r="7552" spans="1:15" x14ac:dyDescent="0.3">
      <c r="A7552">
        <v>7551</v>
      </c>
      <c r="B7552">
        <v>1115</v>
      </c>
      <c r="C7552">
        <v>10</v>
      </c>
      <c r="D7552">
        <v>23</v>
      </c>
      <c r="E7552" s="3">
        <v>0.05</v>
      </c>
      <c r="F7552" s="4">
        <f>VLOOKUP(B7552,[1]Vendas!A:C,2,FALSE)</f>
        <v>44012</v>
      </c>
      <c r="G7552" t="str">
        <f>VLOOKUP(VLOOKUP(B7552,[1]Vendas!A:C,3,FALSE),[1]Vendedores!A:B,2,FALSE)</f>
        <v>Fernanda Vasconcelos</v>
      </c>
      <c r="H7552" t="str">
        <f>VLOOKUP(VLOOKUP(VLOOKUP(B7552,[1]Vendas!A:C,3,FALSE),[1]Vendedores!A:E,5,FALSE),[1]Filiais!A:B,2,FALSE)</f>
        <v>Minas Gerais</v>
      </c>
      <c r="I7552" s="3">
        <f>VLOOKUP(VLOOKUP(B7552,[1]Vendas!A:C,3,FALSE),[1]Vendedores!A:E,4,FALSE)</f>
        <v>0.04</v>
      </c>
      <c r="J7552" t="str">
        <f>VLOOKUP(C7552,[1]Produtos!A:D,2,FALSE)</f>
        <v>Caneta</v>
      </c>
      <c r="K7552" s="5">
        <f>VLOOKUP(C7552,[1]Produtos!A:D,3,FALSE)</f>
        <v>15</v>
      </c>
      <c r="L7552" s="5">
        <f t="shared" si="351"/>
        <v>345</v>
      </c>
      <c r="M7552" s="5">
        <f t="shared" si="352"/>
        <v>17.25</v>
      </c>
      <c r="N7552" s="5">
        <f t="shared" si="353"/>
        <v>327.75</v>
      </c>
      <c r="O7552" t="str">
        <f>VLOOKUP(VLOOKUP(C7552,[1]Produtos!A:D,4,FALSE),[1]Categorias!A:B,2,FALSE)</f>
        <v>Papelaria</v>
      </c>
    </row>
    <row r="7553" spans="1:15" x14ac:dyDescent="0.3">
      <c r="A7553">
        <v>7552</v>
      </c>
      <c r="B7553">
        <v>373</v>
      </c>
      <c r="C7553">
        <v>4</v>
      </c>
      <c r="D7553">
        <v>11</v>
      </c>
      <c r="E7553" s="3">
        <v>0.04</v>
      </c>
      <c r="F7553" s="4">
        <f>VLOOKUP(B7553,[1]Vendas!A:C,2,FALSE)</f>
        <v>44162</v>
      </c>
      <c r="G7553" t="str">
        <f>VLOOKUP(VLOOKUP(B7553,[1]Vendas!A:C,3,FALSE),[1]Vendedores!A:B,2,FALSE)</f>
        <v>Jaqueline de Souza</v>
      </c>
      <c r="H7553" t="str">
        <f>VLOOKUP(VLOOKUP(VLOOKUP(B7553,[1]Vendas!A:C,3,FALSE),[1]Vendedores!A:E,5,FALSE),[1]Filiais!A:B,2,FALSE)</f>
        <v>Minas Gerais</v>
      </c>
      <c r="I7553" s="3">
        <f>VLOOKUP(VLOOKUP(B7553,[1]Vendas!A:C,3,FALSE),[1]Vendedores!A:E,4,FALSE)</f>
        <v>7.0000000000000007E-2</v>
      </c>
      <c r="J7553" t="str">
        <f>VLOOKUP(C7553,[1]Produtos!A:D,2,FALSE)</f>
        <v>Mouse</v>
      </c>
      <c r="K7553" s="5">
        <f>VLOOKUP(C7553,[1]Produtos!A:D,3,FALSE)</f>
        <v>75</v>
      </c>
      <c r="L7553" s="5">
        <f t="shared" si="351"/>
        <v>825</v>
      </c>
      <c r="M7553" s="5">
        <f t="shared" si="352"/>
        <v>33</v>
      </c>
      <c r="N7553" s="5">
        <f t="shared" si="353"/>
        <v>792</v>
      </c>
      <c r="O7553" t="str">
        <f>VLOOKUP(VLOOKUP(C7553,[1]Produtos!A:D,4,FALSE),[1]Categorias!A:B,2,FALSE)</f>
        <v>Acessórios</v>
      </c>
    </row>
    <row r="7554" spans="1:15" x14ac:dyDescent="0.3">
      <c r="A7554">
        <v>7553</v>
      </c>
      <c r="B7554">
        <v>873</v>
      </c>
      <c r="C7554">
        <v>10</v>
      </c>
      <c r="D7554">
        <v>13</v>
      </c>
      <c r="E7554" s="3">
        <v>0.05</v>
      </c>
      <c r="F7554" s="4">
        <f>VLOOKUP(B7554,[1]Vendas!A:C,2,FALSE)</f>
        <v>44073</v>
      </c>
      <c r="G7554" t="str">
        <f>VLOOKUP(VLOOKUP(B7554,[1]Vendas!A:C,3,FALSE),[1]Vendedores!A:B,2,FALSE)</f>
        <v>Antônio da Costa</v>
      </c>
      <c r="H7554" t="str">
        <f>VLOOKUP(VLOOKUP(VLOOKUP(B7554,[1]Vendas!A:C,3,FALSE),[1]Vendedores!A:E,5,FALSE),[1]Filiais!A:B,2,FALSE)</f>
        <v>São Paulo</v>
      </c>
      <c r="I7554" s="3">
        <f>VLOOKUP(VLOOKUP(B7554,[1]Vendas!A:C,3,FALSE),[1]Vendedores!A:E,4,FALSE)</f>
        <v>7.0000000000000007E-2</v>
      </c>
      <c r="J7554" t="str">
        <f>VLOOKUP(C7554,[1]Produtos!A:D,2,FALSE)</f>
        <v>Caneta</v>
      </c>
      <c r="K7554" s="5">
        <f>VLOOKUP(C7554,[1]Produtos!A:D,3,FALSE)</f>
        <v>15</v>
      </c>
      <c r="L7554" s="5">
        <f t="shared" si="351"/>
        <v>195</v>
      </c>
      <c r="M7554" s="5">
        <f t="shared" si="352"/>
        <v>9.75</v>
      </c>
      <c r="N7554" s="5">
        <f t="shared" si="353"/>
        <v>185.25</v>
      </c>
      <c r="O7554" t="str">
        <f>VLOOKUP(VLOOKUP(C7554,[1]Produtos!A:D,4,FALSE),[1]Categorias!A:B,2,FALSE)</f>
        <v>Papelaria</v>
      </c>
    </row>
    <row r="7555" spans="1:15" x14ac:dyDescent="0.3">
      <c r="A7555">
        <v>7554</v>
      </c>
      <c r="B7555">
        <v>767</v>
      </c>
      <c r="C7555">
        <v>1</v>
      </c>
      <c r="D7555">
        <v>11</v>
      </c>
      <c r="E7555" s="3">
        <v>0.04</v>
      </c>
      <c r="F7555" s="4">
        <f>VLOOKUP(B7555,[1]Vendas!A:C,2,FALSE)</f>
        <v>44173</v>
      </c>
      <c r="G7555" t="str">
        <f>VLOOKUP(VLOOKUP(B7555,[1]Vendas!A:C,3,FALSE),[1]Vendedores!A:B,2,FALSE)</f>
        <v>Fernanda Vasconcelos</v>
      </c>
      <c r="H7555" t="str">
        <f>VLOOKUP(VLOOKUP(VLOOKUP(B7555,[1]Vendas!A:C,3,FALSE),[1]Vendedores!A:E,5,FALSE),[1]Filiais!A:B,2,FALSE)</f>
        <v>Minas Gerais</v>
      </c>
      <c r="I7555" s="3">
        <f>VLOOKUP(VLOOKUP(B7555,[1]Vendas!A:C,3,FALSE),[1]Vendedores!A:E,4,FALSE)</f>
        <v>0.04</v>
      </c>
      <c r="J7555" t="str">
        <f>VLOOKUP(C7555,[1]Produtos!A:D,2,FALSE)</f>
        <v>Computador desktop</v>
      </c>
      <c r="K7555" s="5">
        <f>VLOOKUP(C7555,[1]Produtos!A:D,3,FALSE)</f>
        <v>5200</v>
      </c>
      <c r="L7555" s="5">
        <f t="shared" ref="L7555:L7618" si="354">K7555*D7555</f>
        <v>57200</v>
      </c>
      <c r="M7555" s="5">
        <f t="shared" ref="M7555:M7618" si="355">E7555*L7555</f>
        <v>2288</v>
      </c>
      <c r="N7555" s="5">
        <f t="shared" ref="N7555:N7618" si="356">L7555-M7555</f>
        <v>54912</v>
      </c>
      <c r="O7555" t="str">
        <f>VLOOKUP(VLOOKUP(C7555,[1]Produtos!A:D,4,FALSE),[1]Categorias!A:B,2,FALSE)</f>
        <v>Hardwares</v>
      </c>
    </row>
    <row r="7556" spans="1:15" x14ac:dyDescent="0.3">
      <c r="A7556">
        <v>7555</v>
      </c>
      <c r="B7556">
        <v>1996</v>
      </c>
      <c r="C7556">
        <v>1</v>
      </c>
      <c r="D7556">
        <v>1</v>
      </c>
      <c r="E7556" s="3">
        <v>0.01</v>
      </c>
      <c r="F7556" s="4">
        <f>VLOOKUP(B7556,[1]Vendas!A:C,2,FALSE)</f>
        <v>44180</v>
      </c>
      <c r="G7556" t="str">
        <f>VLOOKUP(VLOOKUP(B7556,[1]Vendas!A:C,3,FALSE),[1]Vendedores!A:B,2,FALSE)</f>
        <v>Débora Albuquerque</v>
      </c>
      <c r="H7556" t="str">
        <f>VLOOKUP(VLOOKUP(VLOOKUP(B7556,[1]Vendas!A:C,3,FALSE),[1]Vendedores!A:E,5,FALSE),[1]Filiais!A:B,2,FALSE)</f>
        <v>São Paulo</v>
      </c>
      <c r="I7556" s="3">
        <f>VLOOKUP(VLOOKUP(B7556,[1]Vendas!A:C,3,FALSE),[1]Vendedores!A:E,4,FALSE)</f>
        <v>0.02</v>
      </c>
      <c r="J7556" t="str">
        <f>VLOOKUP(C7556,[1]Produtos!A:D,2,FALSE)</f>
        <v>Computador desktop</v>
      </c>
      <c r="K7556" s="5">
        <f>VLOOKUP(C7556,[1]Produtos!A:D,3,FALSE)</f>
        <v>5200</v>
      </c>
      <c r="L7556" s="5">
        <f t="shared" si="354"/>
        <v>5200</v>
      </c>
      <c r="M7556" s="5">
        <f t="shared" si="355"/>
        <v>52</v>
      </c>
      <c r="N7556" s="5">
        <f t="shared" si="356"/>
        <v>5148</v>
      </c>
      <c r="O7556" t="str">
        <f>VLOOKUP(VLOOKUP(C7556,[1]Produtos!A:D,4,FALSE),[1]Categorias!A:B,2,FALSE)</f>
        <v>Hardwares</v>
      </c>
    </row>
    <row r="7557" spans="1:15" x14ac:dyDescent="0.3">
      <c r="A7557">
        <v>7556</v>
      </c>
      <c r="B7557">
        <v>1910</v>
      </c>
      <c r="C7557">
        <v>9</v>
      </c>
      <c r="D7557">
        <v>7</v>
      </c>
      <c r="E7557" s="3">
        <v>0.01</v>
      </c>
      <c r="F7557" s="4">
        <f>VLOOKUP(B7557,[1]Vendas!A:C,2,FALSE)</f>
        <v>44009</v>
      </c>
      <c r="G7557" t="str">
        <f>VLOOKUP(VLOOKUP(B7557,[1]Vendas!A:C,3,FALSE),[1]Vendedores!A:B,2,FALSE)</f>
        <v>Antônio da Costa</v>
      </c>
      <c r="H7557" t="str">
        <f>VLOOKUP(VLOOKUP(VLOOKUP(B7557,[1]Vendas!A:C,3,FALSE),[1]Vendedores!A:E,5,FALSE),[1]Filiais!A:B,2,FALSE)</f>
        <v>São Paulo</v>
      </c>
      <c r="I7557" s="3">
        <f>VLOOKUP(VLOOKUP(B7557,[1]Vendas!A:C,3,FALSE),[1]Vendedores!A:E,4,FALSE)</f>
        <v>7.0000000000000007E-2</v>
      </c>
      <c r="J7557" t="str">
        <f>VLOOKUP(C7557,[1]Produtos!A:D,2,FALSE)</f>
        <v>Papel A4</v>
      </c>
      <c r="K7557" s="5">
        <f>VLOOKUP(C7557,[1]Produtos!A:D,3,FALSE)</f>
        <v>90</v>
      </c>
      <c r="L7557" s="5">
        <f t="shared" si="354"/>
        <v>630</v>
      </c>
      <c r="M7557" s="5">
        <f t="shared" si="355"/>
        <v>6.3</v>
      </c>
      <c r="N7557" s="5">
        <f t="shared" si="356"/>
        <v>623.70000000000005</v>
      </c>
      <c r="O7557" t="str">
        <f>VLOOKUP(VLOOKUP(C7557,[1]Produtos!A:D,4,FALSE),[1]Categorias!A:B,2,FALSE)</f>
        <v>Papelaria</v>
      </c>
    </row>
    <row r="7558" spans="1:15" x14ac:dyDescent="0.3">
      <c r="A7558">
        <v>7557</v>
      </c>
      <c r="B7558">
        <v>159</v>
      </c>
      <c r="C7558">
        <v>8</v>
      </c>
      <c r="D7558">
        <v>4</v>
      </c>
      <c r="E7558" s="3">
        <v>0.05</v>
      </c>
      <c r="F7558" s="4">
        <f>VLOOKUP(B7558,[1]Vendas!A:C,2,FALSE)</f>
        <v>43891</v>
      </c>
      <c r="G7558" t="str">
        <f>VLOOKUP(VLOOKUP(B7558,[1]Vendas!A:C,3,FALSE),[1]Vendedores!A:B,2,FALSE)</f>
        <v>Augusto Carlos</v>
      </c>
      <c r="H7558" t="str">
        <f>VLOOKUP(VLOOKUP(VLOOKUP(B7558,[1]Vendas!A:C,3,FALSE),[1]Vendedores!A:E,5,FALSE),[1]Filiais!A:B,2,FALSE)</f>
        <v>São Paulo</v>
      </c>
      <c r="I7558" s="3">
        <f>VLOOKUP(VLOOKUP(B7558,[1]Vendas!A:C,3,FALSE),[1]Vendedores!A:E,4,FALSE)</f>
        <v>0.08</v>
      </c>
      <c r="J7558" t="str">
        <f>VLOOKUP(C7558,[1]Produtos!A:D,2,FALSE)</f>
        <v>Projetor</v>
      </c>
      <c r="K7558" s="5">
        <f>VLOOKUP(C7558,[1]Produtos!A:D,3,FALSE)</f>
        <v>2900</v>
      </c>
      <c r="L7558" s="5">
        <f t="shared" si="354"/>
        <v>11600</v>
      </c>
      <c r="M7558" s="5">
        <f t="shared" si="355"/>
        <v>580</v>
      </c>
      <c r="N7558" s="5">
        <f t="shared" si="356"/>
        <v>11020</v>
      </c>
      <c r="O7558" t="str">
        <f>VLOOKUP(VLOOKUP(C7558,[1]Produtos!A:D,4,FALSE),[1]Categorias!A:B,2,FALSE)</f>
        <v>Hardwares</v>
      </c>
    </row>
    <row r="7559" spans="1:15" x14ac:dyDescent="0.3">
      <c r="A7559">
        <v>7558</v>
      </c>
      <c r="B7559">
        <v>1107</v>
      </c>
      <c r="C7559">
        <v>2</v>
      </c>
      <c r="D7559">
        <v>32</v>
      </c>
      <c r="E7559" s="3">
        <v>0.02</v>
      </c>
      <c r="F7559" s="4">
        <f>VLOOKUP(B7559,[1]Vendas!A:C,2,FALSE)</f>
        <v>44168</v>
      </c>
      <c r="G7559" t="str">
        <f>VLOOKUP(VLOOKUP(B7559,[1]Vendas!A:C,3,FALSE),[1]Vendedores!A:B,2,FALSE)</f>
        <v>Rubens Lopes</v>
      </c>
      <c r="H7559" t="str">
        <f>VLOOKUP(VLOOKUP(VLOOKUP(B7559,[1]Vendas!A:C,3,FALSE),[1]Vendedores!A:E,5,FALSE),[1]Filiais!A:B,2,FALSE)</f>
        <v>Minas Gerais</v>
      </c>
      <c r="I7559" s="3">
        <f>VLOOKUP(VLOOKUP(B7559,[1]Vendas!A:C,3,FALSE),[1]Vendedores!A:E,4,FALSE)</f>
        <v>0.02</v>
      </c>
      <c r="J7559" t="str">
        <f>VLOOKUP(C7559,[1]Produtos!A:D,2,FALSE)</f>
        <v>Impressora</v>
      </c>
      <c r="K7559" s="5">
        <f>VLOOKUP(C7559,[1]Produtos!A:D,3,FALSE)</f>
        <v>2100</v>
      </c>
      <c r="L7559" s="5">
        <f t="shared" si="354"/>
        <v>67200</v>
      </c>
      <c r="M7559" s="5">
        <f t="shared" si="355"/>
        <v>1344</v>
      </c>
      <c r="N7559" s="5">
        <f t="shared" si="356"/>
        <v>65856</v>
      </c>
      <c r="O7559" t="str">
        <f>VLOOKUP(VLOOKUP(C7559,[1]Produtos!A:D,4,FALSE),[1]Categorias!A:B,2,FALSE)</f>
        <v>Hardwares</v>
      </c>
    </row>
    <row r="7560" spans="1:15" x14ac:dyDescent="0.3">
      <c r="A7560">
        <v>7559</v>
      </c>
      <c r="B7560">
        <v>1073</v>
      </c>
      <c r="C7560">
        <v>1</v>
      </c>
      <c r="D7560">
        <v>19</v>
      </c>
      <c r="E7560" s="3">
        <v>0.01</v>
      </c>
      <c r="F7560" s="4">
        <f>VLOOKUP(B7560,[1]Vendas!A:C,2,FALSE)</f>
        <v>44028</v>
      </c>
      <c r="G7560" t="str">
        <f>VLOOKUP(VLOOKUP(B7560,[1]Vendas!A:C,3,FALSE),[1]Vendedores!A:B,2,FALSE)</f>
        <v>Antônio da Costa</v>
      </c>
      <c r="H7560" t="str">
        <f>VLOOKUP(VLOOKUP(VLOOKUP(B7560,[1]Vendas!A:C,3,FALSE),[1]Vendedores!A:E,5,FALSE),[1]Filiais!A:B,2,FALSE)</f>
        <v>São Paulo</v>
      </c>
      <c r="I7560" s="3">
        <f>VLOOKUP(VLOOKUP(B7560,[1]Vendas!A:C,3,FALSE),[1]Vendedores!A:E,4,FALSE)</f>
        <v>7.0000000000000007E-2</v>
      </c>
      <c r="J7560" t="str">
        <f>VLOOKUP(C7560,[1]Produtos!A:D,2,FALSE)</f>
        <v>Computador desktop</v>
      </c>
      <c r="K7560" s="5">
        <f>VLOOKUP(C7560,[1]Produtos!A:D,3,FALSE)</f>
        <v>5200</v>
      </c>
      <c r="L7560" s="5">
        <f t="shared" si="354"/>
        <v>98800</v>
      </c>
      <c r="M7560" s="5">
        <f t="shared" si="355"/>
        <v>988</v>
      </c>
      <c r="N7560" s="5">
        <f t="shared" si="356"/>
        <v>97812</v>
      </c>
      <c r="O7560" t="str">
        <f>VLOOKUP(VLOOKUP(C7560,[1]Produtos!A:D,4,FALSE),[1]Categorias!A:B,2,FALSE)</f>
        <v>Hardwares</v>
      </c>
    </row>
    <row r="7561" spans="1:15" x14ac:dyDescent="0.3">
      <c r="A7561">
        <v>7560</v>
      </c>
      <c r="B7561">
        <v>919</v>
      </c>
      <c r="C7561">
        <v>8</v>
      </c>
      <c r="D7561">
        <v>15</v>
      </c>
      <c r="E7561" s="3">
        <v>0.03</v>
      </c>
      <c r="F7561" s="4">
        <f>VLOOKUP(B7561,[1]Vendas!A:C,2,FALSE)</f>
        <v>44176</v>
      </c>
      <c r="G7561" t="str">
        <f>VLOOKUP(VLOOKUP(B7561,[1]Vendas!A:C,3,FALSE),[1]Vendedores!A:B,2,FALSE)</f>
        <v>Jaqueline de Souza</v>
      </c>
      <c r="H7561" t="str">
        <f>VLOOKUP(VLOOKUP(VLOOKUP(B7561,[1]Vendas!A:C,3,FALSE),[1]Vendedores!A:E,5,FALSE),[1]Filiais!A:B,2,FALSE)</f>
        <v>Minas Gerais</v>
      </c>
      <c r="I7561" s="3">
        <f>VLOOKUP(VLOOKUP(B7561,[1]Vendas!A:C,3,FALSE),[1]Vendedores!A:E,4,FALSE)</f>
        <v>7.0000000000000007E-2</v>
      </c>
      <c r="J7561" t="str">
        <f>VLOOKUP(C7561,[1]Produtos!A:D,2,FALSE)</f>
        <v>Projetor</v>
      </c>
      <c r="K7561" s="5">
        <f>VLOOKUP(C7561,[1]Produtos!A:D,3,FALSE)</f>
        <v>2900</v>
      </c>
      <c r="L7561" s="5">
        <f t="shared" si="354"/>
        <v>43500</v>
      </c>
      <c r="M7561" s="5">
        <f t="shared" si="355"/>
        <v>1305</v>
      </c>
      <c r="N7561" s="5">
        <f t="shared" si="356"/>
        <v>42195</v>
      </c>
      <c r="O7561" t="str">
        <f>VLOOKUP(VLOOKUP(C7561,[1]Produtos!A:D,4,FALSE),[1]Categorias!A:B,2,FALSE)</f>
        <v>Hardwares</v>
      </c>
    </row>
    <row r="7562" spans="1:15" x14ac:dyDescent="0.3">
      <c r="A7562">
        <v>7561</v>
      </c>
      <c r="B7562">
        <v>447</v>
      </c>
      <c r="C7562">
        <v>3</v>
      </c>
      <c r="D7562">
        <v>11</v>
      </c>
      <c r="E7562" s="3">
        <v>0.04</v>
      </c>
      <c r="F7562" s="4">
        <f>VLOOKUP(B7562,[1]Vendas!A:C,2,FALSE)</f>
        <v>44143</v>
      </c>
      <c r="G7562" t="str">
        <f>VLOOKUP(VLOOKUP(B7562,[1]Vendas!A:C,3,FALSE),[1]Vendedores!A:B,2,FALSE)</f>
        <v>Solange Almeida</v>
      </c>
      <c r="H7562" t="str">
        <f>VLOOKUP(VLOOKUP(VLOOKUP(B7562,[1]Vendas!A:C,3,FALSE),[1]Vendedores!A:E,5,FALSE),[1]Filiais!A:B,2,FALSE)</f>
        <v>Rio de Janeiro</v>
      </c>
      <c r="I7562" s="3">
        <f>VLOOKUP(VLOOKUP(B7562,[1]Vendas!A:C,3,FALSE),[1]Vendedores!A:E,4,FALSE)</f>
        <v>0.01</v>
      </c>
      <c r="J7562" t="str">
        <f>VLOOKUP(C7562,[1]Produtos!A:D,2,FALSE)</f>
        <v>Teclado</v>
      </c>
      <c r="K7562" s="5">
        <f>VLOOKUP(C7562,[1]Produtos!A:D,3,FALSE)</f>
        <v>90</v>
      </c>
      <c r="L7562" s="5">
        <f t="shared" si="354"/>
        <v>990</v>
      </c>
      <c r="M7562" s="5">
        <f t="shared" si="355"/>
        <v>39.6</v>
      </c>
      <c r="N7562" s="5">
        <f t="shared" si="356"/>
        <v>950.4</v>
      </c>
      <c r="O7562" t="str">
        <f>VLOOKUP(VLOOKUP(C7562,[1]Produtos!A:D,4,FALSE),[1]Categorias!A:B,2,FALSE)</f>
        <v>Acessórios</v>
      </c>
    </row>
    <row r="7563" spans="1:15" x14ac:dyDescent="0.3">
      <c r="A7563">
        <v>7562</v>
      </c>
      <c r="B7563">
        <v>1487</v>
      </c>
      <c r="C7563">
        <v>2</v>
      </c>
      <c r="D7563">
        <v>8</v>
      </c>
      <c r="E7563" s="3">
        <v>0.05</v>
      </c>
      <c r="F7563" s="4">
        <f>VLOOKUP(B7563,[1]Vendas!A:C,2,FALSE)</f>
        <v>44129</v>
      </c>
      <c r="G7563" t="str">
        <f>VLOOKUP(VLOOKUP(B7563,[1]Vendas!A:C,3,FALSE),[1]Vendedores!A:B,2,FALSE)</f>
        <v>Rubens Lopes</v>
      </c>
      <c r="H7563" t="str">
        <f>VLOOKUP(VLOOKUP(VLOOKUP(B7563,[1]Vendas!A:C,3,FALSE),[1]Vendedores!A:E,5,FALSE),[1]Filiais!A:B,2,FALSE)</f>
        <v>Minas Gerais</v>
      </c>
      <c r="I7563" s="3">
        <f>VLOOKUP(VLOOKUP(B7563,[1]Vendas!A:C,3,FALSE),[1]Vendedores!A:E,4,FALSE)</f>
        <v>0.02</v>
      </c>
      <c r="J7563" t="str">
        <f>VLOOKUP(C7563,[1]Produtos!A:D,2,FALSE)</f>
        <v>Impressora</v>
      </c>
      <c r="K7563" s="5">
        <f>VLOOKUP(C7563,[1]Produtos!A:D,3,FALSE)</f>
        <v>2100</v>
      </c>
      <c r="L7563" s="5">
        <f t="shared" si="354"/>
        <v>16800</v>
      </c>
      <c r="M7563" s="5">
        <f t="shared" si="355"/>
        <v>840</v>
      </c>
      <c r="N7563" s="5">
        <f t="shared" si="356"/>
        <v>15960</v>
      </c>
      <c r="O7563" t="str">
        <f>VLOOKUP(VLOOKUP(C7563,[1]Produtos!A:D,4,FALSE),[1]Categorias!A:B,2,FALSE)</f>
        <v>Hardwares</v>
      </c>
    </row>
    <row r="7564" spans="1:15" x14ac:dyDescent="0.3">
      <c r="A7564">
        <v>7563</v>
      </c>
      <c r="B7564">
        <v>1120</v>
      </c>
      <c r="C7564">
        <v>6</v>
      </c>
      <c r="D7564">
        <v>17</v>
      </c>
      <c r="E7564" s="3">
        <v>0.04</v>
      </c>
      <c r="F7564" s="4">
        <f>VLOOKUP(B7564,[1]Vendas!A:C,2,FALSE)</f>
        <v>44157</v>
      </c>
      <c r="G7564" t="str">
        <f>VLOOKUP(VLOOKUP(B7564,[1]Vendas!A:C,3,FALSE),[1]Vendedores!A:B,2,FALSE)</f>
        <v>Jaqueline de Souza</v>
      </c>
      <c r="H7564" t="str">
        <f>VLOOKUP(VLOOKUP(VLOOKUP(B7564,[1]Vendas!A:C,3,FALSE),[1]Vendedores!A:E,5,FALSE),[1]Filiais!A:B,2,FALSE)</f>
        <v>Minas Gerais</v>
      </c>
      <c r="I7564" s="3">
        <f>VLOOKUP(VLOOKUP(B7564,[1]Vendas!A:C,3,FALSE),[1]Vendedores!A:E,4,FALSE)</f>
        <v>7.0000000000000007E-2</v>
      </c>
      <c r="J7564" t="str">
        <f>VLOOKUP(C7564,[1]Produtos!A:D,2,FALSE)</f>
        <v>Carregador para celular</v>
      </c>
      <c r="K7564" s="5">
        <f>VLOOKUP(C7564,[1]Produtos!A:D,3,FALSE)</f>
        <v>150</v>
      </c>
      <c r="L7564" s="5">
        <f t="shared" si="354"/>
        <v>2550</v>
      </c>
      <c r="M7564" s="5">
        <f t="shared" si="355"/>
        <v>102</v>
      </c>
      <c r="N7564" s="5">
        <f t="shared" si="356"/>
        <v>2448</v>
      </c>
      <c r="O7564" t="str">
        <f>VLOOKUP(VLOOKUP(C7564,[1]Produtos!A:D,4,FALSE),[1]Categorias!A:B,2,FALSE)</f>
        <v>Celulares</v>
      </c>
    </row>
    <row r="7565" spans="1:15" x14ac:dyDescent="0.3">
      <c r="A7565">
        <v>7564</v>
      </c>
      <c r="B7565">
        <v>1959</v>
      </c>
      <c r="C7565">
        <v>7</v>
      </c>
      <c r="D7565">
        <v>9</v>
      </c>
      <c r="E7565" s="3">
        <v>0.05</v>
      </c>
      <c r="F7565" s="4">
        <f>VLOOKUP(B7565,[1]Vendas!A:C,2,FALSE)</f>
        <v>44089</v>
      </c>
      <c r="G7565" t="str">
        <f>VLOOKUP(VLOOKUP(B7565,[1]Vendas!A:C,3,FALSE),[1]Vendedores!A:B,2,FALSE)</f>
        <v>Fernanda Vasconcelos</v>
      </c>
      <c r="H7565" t="str">
        <f>VLOOKUP(VLOOKUP(VLOOKUP(B7565,[1]Vendas!A:C,3,FALSE),[1]Vendedores!A:E,5,FALSE),[1]Filiais!A:B,2,FALSE)</f>
        <v>Minas Gerais</v>
      </c>
      <c r="I7565" s="3">
        <f>VLOOKUP(VLOOKUP(B7565,[1]Vendas!A:C,3,FALSE),[1]Vendedores!A:E,4,FALSE)</f>
        <v>0.04</v>
      </c>
      <c r="J7565" t="str">
        <f>VLOOKUP(C7565,[1]Produtos!A:D,2,FALSE)</f>
        <v>Roteador</v>
      </c>
      <c r="K7565" s="5">
        <f>VLOOKUP(C7565,[1]Produtos!A:D,3,FALSE)</f>
        <v>320</v>
      </c>
      <c r="L7565" s="5">
        <f t="shared" si="354"/>
        <v>2880</v>
      </c>
      <c r="M7565" s="5">
        <f t="shared" si="355"/>
        <v>144</v>
      </c>
      <c r="N7565" s="5">
        <f t="shared" si="356"/>
        <v>2736</v>
      </c>
      <c r="O7565" t="str">
        <f>VLOOKUP(VLOOKUP(C7565,[1]Produtos!A:D,4,FALSE),[1]Categorias!A:B,2,FALSE)</f>
        <v>Hardwares</v>
      </c>
    </row>
    <row r="7566" spans="1:15" x14ac:dyDescent="0.3">
      <c r="A7566">
        <v>7565</v>
      </c>
      <c r="B7566">
        <v>1967</v>
      </c>
      <c r="C7566">
        <v>5</v>
      </c>
      <c r="D7566">
        <v>18</v>
      </c>
      <c r="E7566" s="3">
        <v>0.03</v>
      </c>
      <c r="F7566" s="4">
        <f>VLOOKUP(B7566,[1]Vendas!A:C,2,FALSE)</f>
        <v>44123</v>
      </c>
      <c r="G7566" t="str">
        <f>VLOOKUP(VLOOKUP(B7566,[1]Vendas!A:C,3,FALSE),[1]Vendedores!A:B,2,FALSE)</f>
        <v>Solange Almeida</v>
      </c>
      <c r="H7566" t="str">
        <f>VLOOKUP(VLOOKUP(VLOOKUP(B7566,[1]Vendas!A:C,3,FALSE),[1]Vendedores!A:E,5,FALSE),[1]Filiais!A:B,2,FALSE)</f>
        <v>Rio de Janeiro</v>
      </c>
      <c r="I7566" s="3">
        <f>VLOOKUP(VLOOKUP(B7566,[1]Vendas!A:C,3,FALSE),[1]Vendedores!A:E,4,FALSE)</f>
        <v>0.01</v>
      </c>
      <c r="J7566" t="str">
        <f>VLOOKUP(C7566,[1]Produtos!A:D,2,FALSE)</f>
        <v>Smartphone</v>
      </c>
      <c r="K7566" s="5">
        <f>VLOOKUP(C7566,[1]Produtos!A:D,3,FALSE)</f>
        <v>3200</v>
      </c>
      <c r="L7566" s="5">
        <f t="shared" si="354"/>
        <v>57600</v>
      </c>
      <c r="M7566" s="5">
        <f t="shared" si="355"/>
        <v>1728</v>
      </c>
      <c r="N7566" s="5">
        <f t="shared" si="356"/>
        <v>55872</v>
      </c>
      <c r="O7566" t="str">
        <f>VLOOKUP(VLOOKUP(C7566,[1]Produtos!A:D,4,FALSE),[1]Categorias!A:B,2,FALSE)</f>
        <v>Celulares</v>
      </c>
    </row>
    <row r="7567" spans="1:15" x14ac:dyDescent="0.3">
      <c r="A7567">
        <v>7566</v>
      </c>
      <c r="B7567">
        <v>140</v>
      </c>
      <c r="C7567">
        <v>7</v>
      </c>
      <c r="D7567">
        <v>13</v>
      </c>
      <c r="E7567" s="3">
        <v>0.01</v>
      </c>
      <c r="F7567" s="4">
        <f>VLOOKUP(B7567,[1]Vendas!A:C,2,FALSE)</f>
        <v>43988</v>
      </c>
      <c r="G7567" t="str">
        <f>VLOOKUP(VLOOKUP(B7567,[1]Vendas!A:C,3,FALSE),[1]Vendedores!A:B,2,FALSE)</f>
        <v>Jaqueline de Souza</v>
      </c>
      <c r="H7567" t="str">
        <f>VLOOKUP(VLOOKUP(VLOOKUP(B7567,[1]Vendas!A:C,3,FALSE),[1]Vendedores!A:E,5,FALSE),[1]Filiais!A:B,2,FALSE)</f>
        <v>Minas Gerais</v>
      </c>
      <c r="I7567" s="3">
        <f>VLOOKUP(VLOOKUP(B7567,[1]Vendas!A:C,3,FALSE),[1]Vendedores!A:E,4,FALSE)</f>
        <v>7.0000000000000007E-2</v>
      </c>
      <c r="J7567" t="str">
        <f>VLOOKUP(C7567,[1]Produtos!A:D,2,FALSE)</f>
        <v>Roteador</v>
      </c>
      <c r="K7567" s="5">
        <f>VLOOKUP(C7567,[1]Produtos!A:D,3,FALSE)</f>
        <v>320</v>
      </c>
      <c r="L7567" s="5">
        <f t="shared" si="354"/>
        <v>4160</v>
      </c>
      <c r="M7567" s="5">
        <f t="shared" si="355"/>
        <v>41.6</v>
      </c>
      <c r="N7567" s="5">
        <f t="shared" si="356"/>
        <v>4118.3999999999996</v>
      </c>
      <c r="O7567" t="str">
        <f>VLOOKUP(VLOOKUP(C7567,[1]Produtos!A:D,4,FALSE),[1]Categorias!A:B,2,FALSE)</f>
        <v>Hardwares</v>
      </c>
    </row>
    <row r="7568" spans="1:15" x14ac:dyDescent="0.3">
      <c r="A7568">
        <v>7567</v>
      </c>
      <c r="B7568">
        <v>1853</v>
      </c>
      <c r="C7568">
        <v>4</v>
      </c>
      <c r="D7568">
        <v>28</v>
      </c>
      <c r="E7568" s="3">
        <v>0.02</v>
      </c>
      <c r="F7568" s="4">
        <f>VLOOKUP(B7568,[1]Vendas!A:C,2,FALSE)</f>
        <v>44158</v>
      </c>
      <c r="G7568" t="str">
        <f>VLOOKUP(VLOOKUP(B7568,[1]Vendas!A:C,3,FALSE),[1]Vendedores!A:B,2,FALSE)</f>
        <v>Almira Buarque</v>
      </c>
      <c r="H7568" t="str">
        <f>VLOOKUP(VLOOKUP(VLOOKUP(B7568,[1]Vendas!A:C,3,FALSE),[1]Vendedores!A:E,5,FALSE),[1]Filiais!A:B,2,FALSE)</f>
        <v>Rio de Janeiro</v>
      </c>
      <c r="I7568" s="3">
        <f>VLOOKUP(VLOOKUP(B7568,[1]Vendas!A:C,3,FALSE),[1]Vendedores!A:E,4,FALSE)</f>
        <v>0.04</v>
      </c>
      <c r="J7568" t="str">
        <f>VLOOKUP(C7568,[1]Produtos!A:D,2,FALSE)</f>
        <v>Mouse</v>
      </c>
      <c r="K7568" s="5">
        <f>VLOOKUP(C7568,[1]Produtos!A:D,3,FALSE)</f>
        <v>75</v>
      </c>
      <c r="L7568" s="5">
        <f t="shared" si="354"/>
        <v>2100</v>
      </c>
      <c r="M7568" s="5">
        <f t="shared" si="355"/>
        <v>42</v>
      </c>
      <c r="N7568" s="5">
        <f t="shared" si="356"/>
        <v>2058</v>
      </c>
      <c r="O7568" t="str">
        <f>VLOOKUP(VLOOKUP(C7568,[1]Produtos!A:D,4,FALSE),[1]Categorias!A:B,2,FALSE)</f>
        <v>Acessórios</v>
      </c>
    </row>
    <row r="7569" spans="1:15" x14ac:dyDescent="0.3">
      <c r="A7569">
        <v>7568</v>
      </c>
      <c r="B7569">
        <v>872</v>
      </c>
      <c r="C7569">
        <v>8</v>
      </c>
      <c r="D7569">
        <v>18</v>
      </c>
      <c r="E7569" s="3">
        <v>0.01</v>
      </c>
      <c r="F7569" s="4">
        <f>VLOOKUP(B7569,[1]Vendas!A:C,2,FALSE)</f>
        <v>44032</v>
      </c>
      <c r="G7569" t="str">
        <f>VLOOKUP(VLOOKUP(B7569,[1]Vendas!A:C,3,FALSE),[1]Vendedores!A:B,2,FALSE)</f>
        <v>Augusto Carlos</v>
      </c>
      <c r="H7569" t="str">
        <f>VLOOKUP(VLOOKUP(VLOOKUP(B7569,[1]Vendas!A:C,3,FALSE),[1]Vendedores!A:E,5,FALSE),[1]Filiais!A:B,2,FALSE)</f>
        <v>São Paulo</v>
      </c>
      <c r="I7569" s="3">
        <f>VLOOKUP(VLOOKUP(B7569,[1]Vendas!A:C,3,FALSE),[1]Vendedores!A:E,4,FALSE)</f>
        <v>0.08</v>
      </c>
      <c r="J7569" t="str">
        <f>VLOOKUP(C7569,[1]Produtos!A:D,2,FALSE)</f>
        <v>Projetor</v>
      </c>
      <c r="K7569" s="5">
        <f>VLOOKUP(C7569,[1]Produtos!A:D,3,FALSE)</f>
        <v>2900</v>
      </c>
      <c r="L7569" s="5">
        <f t="shared" si="354"/>
        <v>52200</v>
      </c>
      <c r="M7569" s="5">
        <f t="shared" si="355"/>
        <v>522</v>
      </c>
      <c r="N7569" s="5">
        <f t="shared" si="356"/>
        <v>51678</v>
      </c>
      <c r="O7569" t="str">
        <f>VLOOKUP(VLOOKUP(C7569,[1]Produtos!A:D,4,FALSE),[1]Categorias!A:B,2,FALSE)</f>
        <v>Hardwares</v>
      </c>
    </row>
    <row r="7570" spans="1:15" x14ac:dyDescent="0.3">
      <c r="A7570">
        <v>7569</v>
      </c>
      <c r="B7570">
        <v>410</v>
      </c>
      <c r="C7570">
        <v>5</v>
      </c>
      <c r="D7570">
        <v>12</v>
      </c>
      <c r="E7570" s="3">
        <v>0.02</v>
      </c>
      <c r="F7570" s="4">
        <f>VLOOKUP(B7570,[1]Vendas!A:C,2,FALSE)</f>
        <v>43910</v>
      </c>
      <c r="G7570" t="str">
        <f>VLOOKUP(VLOOKUP(B7570,[1]Vendas!A:C,3,FALSE),[1]Vendedores!A:B,2,FALSE)</f>
        <v>Débora Albuquerque</v>
      </c>
      <c r="H7570" t="str">
        <f>VLOOKUP(VLOOKUP(VLOOKUP(B7570,[1]Vendas!A:C,3,FALSE),[1]Vendedores!A:E,5,FALSE),[1]Filiais!A:B,2,FALSE)</f>
        <v>São Paulo</v>
      </c>
      <c r="I7570" s="3">
        <f>VLOOKUP(VLOOKUP(B7570,[1]Vendas!A:C,3,FALSE),[1]Vendedores!A:E,4,FALSE)</f>
        <v>0.02</v>
      </c>
      <c r="J7570" t="str">
        <f>VLOOKUP(C7570,[1]Produtos!A:D,2,FALSE)</f>
        <v>Smartphone</v>
      </c>
      <c r="K7570" s="5">
        <f>VLOOKUP(C7570,[1]Produtos!A:D,3,FALSE)</f>
        <v>3200</v>
      </c>
      <c r="L7570" s="5">
        <f t="shared" si="354"/>
        <v>38400</v>
      </c>
      <c r="M7570" s="5">
        <f t="shared" si="355"/>
        <v>768</v>
      </c>
      <c r="N7570" s="5">
        <f t="shared" si="356"/>
        <v>37632</v>
      </c>
      <c r="O7570" t="str">
        <f>VLOOKUP(VLOOKUP(C7570,[1]Produtos!A:D,4,FALSE),[1]Categorias!A:B,2,FALSE)</f>
        <v>Celulares</v>
      </c>
    </row>
    <row r="7571" spans="1:15" x14ac:dyDescent="0.3">
      <c r="A7571">
        <v>7570</v>
      </c>
      <c r="B7571">
        <v>476</v>
      </c>
      <c r="C7571">
        <v>2</v>
      </c>
      <c r="D7571">
        <v>29</v>
      </c>
      <c r="E7571" s="3">
        <v>0.03</v>
      </c>
      <c r="F7571" s="4">
        <f>VLOOKUP(B7571,[1]Vendas!A:C,2,FALSE)</f>
        <v>43948</v>
      </c>
      <c r="G7571" t="str">
        <f>VLOOKUP(VLOOKUP(B7571,[1]Vendas!A:C,3,FALSE),[1]Vendedores!A:B,2,FALSE)</f>
        <v>Almira Buarque</v>
      </c>
      <c r="H7571" t="str">
        <f>VLOOKUP(VLOOKUP(VLOOKUP(B7571,[1]Vendas!A:C,3,FALSE),[1]Vendedores!A:E,5,FALSE),[1]Filiais!A:B,2,FALSE)</f>
        <v>Rio de Janeiro</v>
      </c>
      <c r="I7571" s="3">
        <f>VLOOKUP(VLOOKUP(B7571,[1]Vendas!A:C,3,FALSE),[1]Vendedores!A:E,4,FALSE)</f>
        <v>0.04</v>
      </c>
      <c r="J7571" t="str">
        <f>VLOOKUP(C7571,[1]Produtos!A:D,2,FALSE)</f>
        <v>Impressora</v>
      </c>
      <c r="K7571" s="5">
        <f>VLOOKUP(C7571,[1]Produtos!A:D,3,FALSE)</f>
        <v>2100</v>
      </c>
      <c r="L7571" s="5">
        <f t="shared" si="354"/>
        <v>60900</v>
      </c>
      <c r="M7571" s="5">
        <f t="shared" si="355"/>
        <v>1827</v>
      </c>
      <c r="N7571" s="5">
        <f t="shared" si="356"/>
        <v>59073</v>
      </c>
      <c r="O7571" t="str">
        <f>VLOOKUP(VLOOKUP(C7571,[1]Produtos!A:D,4,FALSE),[1]Categorias!A:B,2,FALSE)</f>
        <v>Hardwares</v>
      </c>
    </row>
    <row r="7572" spans="1:15" x14ac:dyDescent="0.3">
      <c r="A7572">
        <v>7571</v>
      </c>
      <c r="B7572">
        <v>1873</v>
      </c>
      <c r="C7572">
        <v>9</v>
      </c>
      <c r="D7572">
        <v>9</v>
      </c>
      <c r="E7572" s="3">
        <v>0.01</v>
      </c>
      <c r="F7572" s="4">
        <f>VLOOKUP(B7572,[1]Vendas!A:C,2,FALSE)</f>
        <v>43895</v>
      </c>
      <c r="G7572" t="str">
        <f>VLOOKUP(VLOOKUP(B7572,[1]Vendas!A:C,3,FALSE),[1]Vendedores!A:B,2,FALSE)</f>
        <v>Almira Buarque</v>
      </c>
      <c r="H7572" t="str">
        <f>VLOOKUP(VLOOKUP(VLOOKUP(B7572,[1]Vendas!A:C,3,FALSE),[1]Vendedores!A:E,5,FALSE),[1]Filiais!A:B,2,FALSE)</f>
        <v>Rio de Janeiro</v>
      </c>
      <c r="I7572" s="3">
        <f>VLOOKUP(VLOOKUP(B7572,[1]Vendas!A:C,3,FALSE),[1]Vendedores!A:E,4,FALSE)</f>
        <v>0.04</v>
      </c>
      <c r="J7572" t="str">
        <f>VLOOKUP(C7572,[1]Produtos!A:D,2,FALSE)</f>
        <v>Papel A4</v>
      </c>
      <c r="K7572" s="5">
        <f>VLOOKUP(C7572,[1]Produtos!A:D,3,FALSE)</f>
        <v>90</v>
      </c>
      <c r="L7572" s="5">
        <f t="shared" si="354"/>
        <v>810</v>
      </c>
      <c r="M7572" s="5">
        <f t="shared" si="355"/>
        <v>8.1</v>
      </c>
      <c r="N7572" s="5">
        <f t="shared" si="356"/>
        <v>801.9</v>
      </c>
      <c r="O7572" t="str">
        <f>VLOOKUP(VLOOKUP(C7572,[1]Produtos!A:D,4,FALSE),[1]Categorias!A:B,2,FALSE)</f>
        <v>Papelaria</v>
      </c>
    </row>
    <row r="7573" spans="1:15" x14ac:dyDescent="0.3">
      <c r="A7573">
        <v>7572</v>
      </c>
      <c r="B7573">
        <v>579</v>
      </c>
      <c r="C7573">
        <v>6</v>
      </c>
      <c r="D7573">
        <v>23</v>
      </c>
      <c r="E7573" s="3">
        <v>0.01</v>
      </c>
      <c r="F7573" s="4">
        <f>VLOOKUP(B7573,[1]Vendas!A:C,2,FALSE)</f>
        <v>43981</v>
      </c>
      <c r="G7573" t="str">
        <f>VLOOKUP(VLOOKUP(B7573,[1]Vendas!A:C,3,FALSE),[1]Vendedores!A:B,2,FALSE)</f>
        <v>Fernanda Vasconcelos</v>
      </c>
      <c r="H7573" t="str">
        <f>VLOOKUP(VLOOKUP(VLOOKUP(B7573,[1]Vendas!A:C,3,FALSE),[1]Vendedores!A:E,5,FALSE),[1]Filiais!A:B,2,FALSE)</f>
        <v>Minas Gerais</v>
      </c>
      <c r="I7573" s="3">
        <f>VLOOKUP(VLOOKUP(B7573,[1]Vendas!A:C,3,FALSE),[1]Vendedores!A:E,4,FALSE)</f>
        <v>0.04</v>
      </c>
      <c r="J7573" t="str">
        <f>VLOOKUP(C7573,[1]Produtos!A:D,2,FALSE)</f>
        <v>Carregador para celular</v>
      </c>
      <c r="K7573" s="5">
        <f>VLOOKUP(C7573,[1]Produtos!A:D,3,FALSE)</f>
        <v>150</v>
      </c>
      <c r="L7573" s="5">
        <f t="shared" si="354"/>
        <v>3450</v>
      </c>
      <c r="M7573" s="5">
        <f t="shared" si="355"/>
        <v>34.5</v>
      </c>
      <c r="N7573" s="5">
        <f t="shared" si="356"/>
        <v>3415.5</v>
      </c>
      <c r="O7573" t="str">
        <f>VLOOKUP(VLOOKUP(C7573,[1]Produtos!A:D,4,FALSE),[1]Categorias!A:B,2,FALSE)</f>
        <v>Celulares</v>
      </c>
    </row>
    <row r="7574" spans="1:15" x14ac:dyDescent="0.3">
      <c r="A7574">
        <v>7573</v>
      </c>
      <c r="B7574">
        <v>366</v>
      </c>
      <c r="C7574">
        <v>4</v>
      </c>
      <c r="D7574">
        <v>9</v>
      </c>
      <c r="E7574" s="3">
        <v>0.01</v>
      </c>
      <c r="F7574" s="4">
        <f>VLOOKUP(B7574,[1]Vendas!A:C,2,FALSE)</f>
        <v>43992</v>
      </c>
      <c r="G7574" t="str">
        <f>VLOOKUP(VLOOKUP(B7574,[1]Vendas!A:C,3,FALSE),[1]Vendedores!A:B,2,FALSE)</f>
        <v>Solange Almeida</v>
      </c>
      <c r="H7574" t="str">
        <f>VLOOKUP(VLOOKUP(VLOOKUP(B7574,[1]Vendas!A:C,3,FALSE),[1]Vendedores!A:E,5,FALSE),[1]Filiais!A:B,2,FALSE)</f>
        <v>Rio de Janeiro</v>
      </c>
      <c r="I7574" s="3">
        <f>VLOOKUP(VLOOKUP(B7574,[1]Vendas!A:C,3,FALSE),[1]Vendedores!A:E,4,FALSE)</f>
        <v>0.01</v>
      </c>
      <c r="J7574" t="str">
        <f>VLOOKUP(C7574,[1]Produtos!A:D,2,FALSE)</f>
        <v>Mouse</v>
      </c>
      <c r="K7574" s="5">
        <f>VLOOKUP(C7574,[1]Produtos!A:D,3,FALSE)</f>
        <v>75</v>
      </c>
      <c r="L7574" s="5">
        <f t="shared" si="354"/>
        <v>675</v>
      </c>
      <c r="M7574" s="5">
        <f t="shared" si="355"/>
        <v>6.75</v>
      </c>
      <c r="N7574" s="5">
        <f t="shared" si="356"/>
        <v>668.25</v>
      </c>
      <c r="O7574" t="str">
        <f>VLOOKUP(VLOOKUP(C7574,[1]Produtos!A:D,4,FALSE),[1]Categorias!A:B,2,FALSE)</f>
        <v>Acessórios</v>
      </c>
    </row>
    <row r="7575" spans="1:15" x14ac:dyDescent="0.3">
      <c r="A7575">
        <v>7574</v>
      </c>
      <c r="B7575">
        <v>1595</v>
      </c>
      <c r="C7575">
        <v>2</v>
      </c>
      <c r="D7575">
        <v>15</v>
      </c>
      <c r="E7575" s="3">
        <v>0.03</v>
      </c>
      <c r="F7575" s="4">
        <f>VLOOKUP(B7575,[1]Vendas!A:C,2,FALSE)</f>
        <v>43848</v>
      </c>
      <c r="G7575" t="str">
        <f>VLOOKUP(VLOOKUP(B7575,[1]Vendas!A:C,3,FALSE),[1]Vendedores!A:B,2,FALSE)</f>
        <v>Débora Albuquerque</v>
      </c>
      <c r="H7575" t="str">
        <f>VLOOKUP(VLOOKUP(VLOOKUP(B7575,[1]Vendas!A:C,3,FALSE),[1]Vendedores!A:E,5,FALSE),[1]Filiais!A:B,2,FALSE)</f>
        <v>São Paulo</v>
      </c>
      <c r="I7575" s="3">
        <f>VLOOKUP(VLOOKUP(B7575,[1]Vendas!A:C,3,FALSE),[1]Vendedores!A:E,4,FALSE)</f>
        <v>0.02</v>
      </c>
      <c r="J7575" t="str">
        <f>VLOOKUP(C7575,[1]Produtos!A:D,2,FALSE)</f>
        <v>Impressora</v>
      </c>
      <c r="K7575" s="5">
        <f>VLOOKUP(C7575,[1]Produtos!A:D,3,FALSE)</f>
        <v>2100</v>
      </c>
      <c r="L7575" s="5">
        <f t="shared" si="354"/>
        <v>31500</v>
      </c>
      <c r="M7575" s="5">
        <f t="shared" si="355"/>
        <v>945</v>
      </c>
      <c r="N7575" s="5">
        <f t="shared" si="356"/>
        <v>30555</v>
      </c>
      <c r="O7575" t="str">
        <f>VLOOKUP(VLOOKUP(C7575,[1]Produtos!A:D,4,FALSE),[1]Categorias!A:B,2,FALSE)</f>
        <v>Hardwares</v>
      </c>
    </row>
    <row r="7576" spans="1:15" x14ac:dyDescent="0.3">
      <c r="A7576">
        <v>7575</v>
      </c>
      <c r="B7576">
        <v>348</v>
      </c>
      <c r="C7576">
        <v>5</v>
      </c>
      <c r="D7576">
        <v>21</v>
      </c>
      <c r="E7576" s="3">
        <v>0.03</v>
      </c>
      <c r="F7576" s="4">
        <f>VLOOKUP(B7576,[1]Vendas!A:C,2,FALSE)</f>
        <v>43999</v>
      </c>
      <c r="G7576" t="str">
        <f>VLOOKUP(VLOOKUP(B7576,[1]Vendas!A:C,3,FALSE),[1]Vendedores!A:B,2,FALSE)</f>
        <v>Raimundo Nonato</v>
      </c>
      <c r="H7576" t="str">
        <f>VLOOKUP(VLOOKUP(VLOOKUP(B7576,[1]Vendas!A:C,3,FALSE),[1]Vendedores!A:E,5,FALSE),[1]Filiais!A:B,2,FALSE)</f>
        <v>Minas Gerais</v>
      </c>
      <c r="I7576" s="3">
        <f>VLOOKUP(VLOOKUP(B7576,[1]Vendas!A:C,3,FALSE),[1]Vendedores!A:E,4,FALSE)</f>
        <v>0.02</v>
      </c>
      <c r="J7576" t="str">
        <f>VLOOKUP(C7576,[1]Produtos!A:D,2,FALSE)</f>
        <v>Smartphone</v>
      </c>
      <c r="K7576" s="5">
        <f>VLOOKUP(C7576,[1]Produtos!A:D,3,FALSE)</f>
        <v>3200</v>
      </c>
      <c r="L7576" s="5">
        <f t="shared" si="354"/>
        <v>67200</v>
      </c>
      <c r="M7576" s="5">
        <f t="shared" si="355"/>
        <v>2016</v>
      </c>
      <c r="N7576" s="5">
        <f t="shared" si="356"/>
        <v>65184</v>
      </c>
      <c r="O7576" t="str">
        <f>VLOOKUP(VLOOKUP(C7576,[1]Produtos!A:D,4,FALSE),[1]Categorias!A:B,2,FALSE)</f>
        <v>Celulares</v>
      </c>
    </row>
    <row r="7577" spans="1:15" x14ac:dyDescent="0.3">
      <c r="A7577">
        <v>7576</v>
      </c>
      <c r="B7577">
        <v>1798</v>
      </c>
      <c r="C7577">
        <v>4</v>
      </c>
      <c r="D7577">
        <v>21</v>
      </c>
      <c r="E7577" s="3">
        <v>0.02</v>
      </c>
      <c r="F7577" s="4">
        <f>VLOOKUP(B7577,[1]Vendas!A:C,2,FALSE)</f>
        <v>43853</v>
      </c>
      <c r="G7577" t="str">
        <f>VLOOKUP(VLOOKUP(B7577,[1]Vendas!A:C,3,FALSE),[1]Vendedores!A:B,2,FALSE)</f>
        <v>Jaqueline de Souza</v>
      </c>
      <c r="H7577" t="str">
        <f>VLOOKUP(VLOOKUP(VLOOKUP(B7577,[1]Vendas!A:C,3,FALSE),[1]Vendedores!A:E,5,FALSE),[1]Filiais!A:B,2,FALSE)</f>
        <v>Minas Gerais</v>
      </c>
      <c r="I7577" s="3">
        <f>VLOOKUP(VLOOKUP(B7577,[1]Vendas!A:C,3,FALSE),[1]Vendedores!A:E,4,FALSE)</f>
        <v>7.0000000000000007E-2</v>
      </c>
      <c r="J7577" t="str">
        <f>VLOOKUP(C7577,[1]Produtos!A:D,2,FALSE)</f>
        <v>Mouse</v>
      </c>
      <c r="K7577" s="5">
        <f>VLOOKUP(C7577,[1]Produtos!A:D,3,FALSE)</f>
        <v>75</v>
      </c>
      <c r="L7577" s="5">
        <f t="shared" si="354"/>
        <v>1575</v>
      </c>
      <c r="M7577" s="5">
        <f t="shared" si="355"/>
        <v>31.5</v>
      </c>
      <c r="N7577" s="5">
        <f t="shared" si="356"/>
        <v>1543.5</v>
      </c>
      <c r="O7577" t="str">
        <f>VLOOKUP(VLOOKUP(C7577,[1]Produtos!A:D,4,FALSE),[1]Categorias!A:B,2,FALSE)</f>
        <v>Acessórios</v>
      </c>
    </row>
    <row r="7578" spans="1:15" x14ac:dyDescent="0.3">
      <c r="A7578">
        <v>7577</v>
      </c>
      <c r="B7578">
        <v>840</v>
      </c>
      <c r="C7578">
        <v>5</v>
      </c>
      <c r="D7578">
        <v>30</v>
      </c>
      <c r="E7578" s="3">
        <v>0.01</v>
      </c>
      <c r="F7578" s="4">
        <f>VLOOKUP(B7578,[1]Vendas!A:C,2,FALSE)</f>
        <v>44098</v>
      </c>
      <c r="G7578" t="str">
        <f>VLOOKUP(VLOOKUP(B7578,[1]Vendas!A:C,3,FALSE),[1]Vendedores!A:B,2,FALSE)</f>
        <v>Solange Almeida</v>
      </c>
      <c r="H7578" t="str">
        <f>VLOOKUP(VLOOKUP(VLOOKUP(B7578,[1]Vendas!A:C,3,FALSE),[1]Vendedores!A:E,5,FALSE),[1]Filiais!A:B,2,FALSE)</f>
        <v>Rio de Janeiro</v>
      </c>
      <c r="I7578" s="3">
        <f>VLOOKUP(VLOOKUP(B7578,[1]Vendas!A:C,3,FALSE),[1]Vendedores!A:E,4,FALSE)</f>
        <v>0.01</v>
      </c>
      <c r="J7578" t="str">
        <f>VLOOKUP(C7578,[1]Produtos!A:D,2,FALSE)</f>
        <v>Smartphone</v>
      </c>
      <c r="K7578" s="5">
        <f>VLOOKUP(C7578,[1]Produtos!A:D,3,FALSE)</f>
        <v>3200</v>
      </c>
      <c r="L7578" s="5">
        <f t="shared" si="354"/>
        <v>96000</v>
      </c>
      <c r="M7578" s="5">
        <f t="shared" si="355"/>
        <v>960</v>
      </c>
      <c r="N7578" s="5">
        <f t="shared" si="356"/>
        <v>95040</v>
      </c>
      <c r="O7578" t="str">
        <f>VLOOKUP(VLOOKUP(C7578,[1]Produtos!A:D,4,FALSE),[1]Categorias!A:B,2,FALSE)</f>
        <v>Celulares</v>
      </c>
    </row>
    <row r="7579" spans="1:15" x14ac:dyDescent="0.3">
      <c r="A7579">
        <v>7578</v>
      </c>
      <c r="B7579">
        <v>822</v>
      </c>
      <c r="C7579">
        <v>6</v>
      </c>
      <c r="D7579">
        <v>25</v>
      </c>
      <c r="E7579" s="3">
        <v>0</v>
      </c>
      <c r="F7579" s="4">
        <f>VLOOKUP(B7579,[1]Vendas!A:C,2,FALSE)</f>
        <v>44152</v>
      </c>
      <c r="G7579" t="str">
        <f>VLOOKUP(VLOOKUP(B7579,[1]Vendas!A:C,3,FALSE),[1]Vendedores!A:B,2,FALSE)</f>
        <v>Antônio da Costa</v>
      </c>
      <c r="H7579" t="str">
        <f>VLOOKUP(VLOOKUP(VLOOKUP(B7579,[1]Vendas!A:C,3,FALSE),[1]Vendedores!A:E,5,FALSE),[1]Filiais!A:B,2,FALSE)</f>
        <v>São Paulo</v>
      </c>
      <c r="I7579" s="3">
        <f>VLOOKUP(VLOOKUP(B7579,[1]Vendas!A:C,3,FALSE),[1]Vendedores!A:E,4,FALSE)</f>
        <v>7.0000000000000007E-2</v>
      </c>
      <c r="J7579" t="str">
        <f>VLOOKUP(C7579,[1]Produtos!A:D,2,FALSE)</f>
        <v>Carregador para celular</v>
      </c>
      <c r="K7579" s="5">
        <f>VLOOKUP(C7579,[1]Produtos!A:D,3,FALSE)</f>
        <v>150</v>
      </c>
      <c r="L7579" s="5">
        <f t="shared" si="354"/>
        <v>3750</v>
      </c>
      <c r="M7579" s="5">
        <f t="shared" si="355"/>
        <v>0</v>
      </c>
      <c r="N7579" s="5">
        <f t="shared" si="356"/>
        <v>3750</v>
      </c>
      <c r="O7579" t="str">
        <f>VLOOKUP(VLOOKUP(C7579,[1]Produtos!A:D,4,FALSE),[1]Categorias!A:B,2,FALSE)</f>
        <v>Celulares</v>
      </c>
    </row>
    <row r="7580" spans="1:15" x14ac:dyDescent="0.3">
      <c r="A7580">
        <v>7579</v>
      </c>
      <c r="B7580">
        <v>1639</v>
      </c>
      <c r="C7580">
        <v>4</v>
      </c>
      <c r="D7580">
        <v>4</v>
      </c>
      <c r="E7580" s="3">
        <v>0</v>
      </c>
      <c r="F7580" s="4">
        <f>VLOOKUP(B7580,[1]Vendas!A:C,2,FALSE)</f>
        <v>44164</v>
      </c>
      <c r="G7580" t="str">
        <f>VLOOKUP(VLOOKUP(B7580,[1]Vendas!A:C,3,FALSE),[1]Vendedores!A:B,2,FALSE)</f>
        <v>Augusto Carlos</v>
      </c>
      <c r="H7580" t="str">
        <f>VLOOKUP(VLOOKUP(VLOOKUP(B7580,[1]Vendas!A:C,3,FALSE),[1]Vendedores!A:E,5,FALSE),[1]Filiais!A:B,2,FALSE)</f>
        <v>São Paulo</v>
      </c>
      <c r="I7580" s="3">
        <f>VLOOKUP(VLOOKUP(B7580,[1]Vendas!A:C,3,FALSE),[1]Vendedores!A:E,4,FALSE)</f>
        <v>0.08</v>
      </c>
      <c r="J7580" t="str">
        <f>VLOOKUP(C7580,[1]Produtos!A:D,2,FALSE)</f>
        <v>Mouse</v>
      </c>
      <c r="K7580" s="5">
        <f>VLOOKUP(C7580,[1]Produtos!A:D,3,FALSE)</f>
        <v>75</v>
      </c>
      <c r="L7580" s="5">
        <f t="shared" si="354"/>
        <v>300</v>
      </c>
      <c r="M7580" s="5">
        <f t="shared" si="355"/>
        <v>0</v>
      </c>
      <c r="N7580" s="5">
        <f t="shared" si="356"/>
        <v>300</v>
      </c>
      <c r="O7580" t="str">
        <f>VLOOKUP(VLOOKUP(C7580,[1]Produtos!A:D,4,FALSE),[1]Categorias!A:B,2,FALSE)</f>
        <v>Acessórios</v>
      </c>
    </row>
    <row r="7581" spans="1:15" x14ac:dyDescent="0.3">
      <c r="A7581">
        <v>7580</v>
      </c>
      <c r="B7581">
        <v>1385</v>
      </c>
      <c r="C7581">
        <v>3</v>
      </c>
      <c r="D7581">
        <v>2</v>
      </c>
      <c r="E7581" s="3">
        <v>0.01</v>
      </c>
      <c r="F7581" s="4">
        <f>VLOOKUP(B7581,[1]Vendas!A:C,2,FALSE)</f>
        <v>43875</v>
      </c>
      <c r="G7581" t="str">
        <f>VLOOKUP(VLOOKUP(B7581,[1]Vendas!A:C,3,FALSE),[1]Vendedores!A:B,2,FALSE)</f>
        <v>Filipe de Tarso</v>
      </c>
      <c r="H7581" t="str">
        <f>VLOOKUP(VLOOKUP(VLOOKUP(B7581,[1]Vendas!A:C,3,FALSE),[1]Vendedores!A:E,5,FALSE),[1]Filiais!A:B,2,FALSE)</f>
        <v>Rio de Janeiro</v>
      </c>
      <c r="I7581" s="3">
        <f>VLOOKUP(VLOOKUP(B7581,[1]Vendas!A:C,3,FALSE),[1]Vendedores!A:E,4,FALSE)</f>
        <v>0.04</v>
      </c>
      <c r="J7581" t="str">
        <f>VLOOKUP(C7581,[1]Produtos!A:D,2,FALSE)</f>
        <v>Teclado</v>
      </c>
      <c r="K7581" s="5">
        <f>VLOOKUP(C7581,[1]Produtos!A:D,3,FALSE)</f>
        <v>90</v>
      </c>
      <c r="L7581" s="5">
        <f t="shared" si="354"/>
        <v>180</v>
      </c>
      <c r="M7581" s="5">
        <f t="shared" si="355"/>
        <v>1.8</v>
      </c>
      <c r="N7581" s="5">
        <f t="shared" si="356"/>
        <v>178.2</v>
      </c>
      <c r="O7581" t="str">
        <f>VLOOKUP(VLOOKUP(C7581,[1]Produtos!A:D,4,FALSE),[1]Categorias!A:B,2,FALSE)</f>
        <v>Acessórios</v>
      </c>
    </row>
    <row r="7582" spans="1:15" x14ac:dyDescent="0.3">
      <c r="A7582">
        <v>7581</v>
      </c>
      <c r="B7582">
        <v>1177</v>
      </c>
      <c r="C7582">
        <v>2</v>
      </c>
      <c r="D7582">
        <v>7</v>
      </c>
      <c r="E7582" s="3">
        <v>0.02</v>
      </c>
      <c r="F7582" s="4">
        <f>VLOOKUP(B7582,[1]Vendas!A:C,2,FALSE)</f>
        <v>44145</v>
      </c>
      <c r="G7582" t="str">
        <f>VLOOKUP(VLOOKUP(B7582,[1]Vendas!A:C,3,FALSE),[1]Vendedores!A:B,2,FALSE)</f>
        <v>Jaqueline de Souza</v>
      </c>
      <c r="H7582" t="str">
        <f>VLOOKUP(VLOOKUP(VLOOKUP(B7582,[1]Vendas!A:C,3,FALSE),[1]Vendedores!A:E,5,FALSE),[1]Filiais!A:B,2,FALSE)</f>
        <v>Minas Gerais</v>
      </c>
      <c r="I7582" s="3">
        <f>VLOOKUP(VLOOKUP(B7582,[1]Vendas!A:C,3,FALSE),[1]Vendedores!A:E,4,FALSE)</f>
        <v>7.0000000000000007E-2</v>
      </c>
      <c r="J7582" t="str">
        <f>VLOOKUP(C7582,[1]Produtos!A:D,2,FALSE)</f>
        <v>Impressora</v>
      </c>
      <c r="K7582" s="5">
        <f>VLOOKUP(C7582,[1]Produtos!A:D,3,FALSE)</f>
        <v>2100</v>
      </c>
      <c r="L7582" s="5">
        <f t="shared" si="354"/>
        <v>14700</v>
      </c>
      <c r="M7582" s="5">
        <f t="shared" si="355"/>
        <v>294</v>
      </c>
      <c r="N7582" s="5">
        <f t="shared" si="356"/>
        <v>14406</v>
      </c>
      <c r="O7582" t="str">
        <f>VLOOKUP(VLOOKUP(C7582,[1]Produtos!A:D,4,FALSE),[1]Categorias!A:B,2,FALSE)</f>
        <v>Hardwares</v>
      </c>
    </row>
    <row r="7583" spans="1:15" x14ac:dyDescent="0.3">
      <c r="A7583">
        <v>7582</v>
      </c>
      <c r="B7583">
        <v>1905</v>
      </c>
      <c r="C7583">
        <v>6</v>
      </c>
      <c r="D7583">
        <v>31</v>
      </c>
      <c r="E7583" s="3">
        <v>0.05</v>
      </c>
      <c r="F7583" s="4">
        <f>VLOOKUP(B7583,[1]Vendas!A:C,2,FALSE)</f>
        <v>44120</v>
      </c>
      <c r="G7583" t="str">
        <f>VLOOKUP(VLOOKUP(B7583,[1]Vendas!A:C,3,FALSE),[1]Vendedores!A:B,2,FALSE)</f>
        <v>Débora Albuquerque</v>
      </c>
      <c r="H7583" t="str">
        <f>VLOOKUP(VLOOKUP(VLOOKUP(B7583,[1]Vendas!A:C,3,FALSE),[1]Vendedores!A:E,5,FALSE),[1]Filiais!A:B,2,FALSE)</f>
        <v>São Paulo</v>
      </c>
      <c r="I7583" s="3">
        <f>VLOOKUP(VLOOKUP(B7583,[1]Vendas!A:C,3,FALSE),[1]Vendedores!A:E,4,FALSE)</f>
        <v>0.02</v>
      </c>
      <c r="J7583" t="str">
        <f>VLOOKUP(C7583,[1]Produtos!A:D,2,FALSE)</f>
        <v>Carregador para celular</v>
      </c>
      <c r="K7583" s="5">
        <f>VLOOKUP(C7583,[1]Produtos!A:D,3,FALSE)</f>
        <v>150</v>
      </c>
      <c r="L7583" s="5">
        <f t="shared" si="354"/>
        <v>4650</v>
      </c>
      <c r="M7583" s="5">
        <f t="shared" si="355"/>
        <v>232.5</v>
      </c>
      <c r="N7583" s="5">
        <f t="shared" si="356"/>
        <v>4417.5</v>
      </c>
      <c r="O7583" t="str">
        <f>VLOOKUP(VLOOKUP(C7583,[1]Produtos!A:D,4,FALSE),[1]Categorias!A:B,2,FALSE)</f>
        <v>Celulares</v>
      </c>
    </row>
    <row r="7584" spans="1:15" x14ac:dyDescent="0.3">
      <c r="A7584">
        <v>7583</v>
      </c>
      <c r="B7584">
        <v>1404</v>
      </c>
      <c r="C7584">
        <v>4</v>
      </c>
      <c r="D7584">
        <v>14</v>
      </c>
      <c r="E7584" s="3">
        <v>0.03</v>
      </c>
      <c r="F7584" s="4">
        <f>VLOOKUP(B7584,[1]Vendas!A:C,2,FALSE)</f>
        <v>43952</v>
      </c>
      <c r="G7584" t="str">
        <f>VLOOKUP(VLOOKUP(B7584,[1]Vendas!A:C,3,FALSE),[1]Vendedores!A:B,2,FALSE)</f>
        <v>Augusto Carlos</v>
      </c>
      <c r="H7584" t="str">
        <f>VLOOKUP(VLOOKUP(VLOOKUP(B7584,[1]Vendas!A:C,3,FALSE),[1]Vendedores!A:E,5,FALSE),[1]Filiais!A:B,2,FALSE)</f>
        <v>São Paulo</v>
      </c>
      <c r="I7584" s="3">
        <f>VLOOKUP(VLOOKUP(B7584,[1]Vendas!A:C,3,FALSE),[1]Vendedores!A:E,4,FALSE)</f>
        <v>0.08</v>
      </c>
      <c r="J7584" t="str">
        <f>VLOOKUP(C7584,[1]Produtos!A:D,2,FALSE)</f>
        <v>Mouse</v>
      </c>
      <c r="K7584" s="5">
        <f>VLOOKUP(C7584,[1]Produtos!A:D,3,FALSE)</f>
        <v>75</v>
      </c>
      <c r="L7584" s="5">
        <f t="shared" si="354"/>
        <v>1050</v>
      </c>
      <c r="M7584" s="5">
        <f t="shared" si="355"/>
        <v>31.5</v>
      </c>
      <c r="N7584" s="5">
        <f t="shared" si="356"/>
        <v>1018.5</v>
      </c>
      <c r="O7584" t="str">
        <f>VLOOKUP(VLOOKUP(C7584,[1]Produtos!A:D,4,FALSE),[1]Categorias!A:B,2,FALSE)</f>
        <v>Acessórios</v>
      </c>
    </row>
    <row r="7585" spans="1:15" x14ac:dyDescent="0.3">
      <c r="A7585">
        <v>7584</v>
      </c>
      <c r="B7585">
        <v>1510</v>
      </c>
      <c r="C7585">
        <v>6</v>
      </c>
      <c r="D7585">
        <v>31</v>
      </c>
      <c r="E7585" s="3">
        <v>0.04</v>
      </c>
      <c r="F7585" s="4">
        <f>VLOOKUP(B7585,[1]Vendas!A:C,2,FALSE)</f>
        <v>43846</v>
      </c>
      <c r="G7585" t="str">
        <f>VLOOKUP(VLOOKUP(B7585,[1]Vendas!A:C,3,FALSE),[1]Vendedores!A:B,2,FALSE)</f>
        <v>Rubens Lopes</v>
      </c>
      <c r="H7585" t="str">
        <f>VLOOKUP(VLOOKUP(VLOOKUP(B7585,[1]Vendas!A:C,3,FALSE),[1]Vendedores!A:E,5,FALSE),[1]Filiais!A:B,2,FALSE)</f>
        <v>Minas Gerais</v>
      </c>
      <c r="I7585" s="3">
        <f>VLOOKUP(VLOOKUP(B7585,[1]Vendas!A:C,3,FALSE),[1]Vendedores!A:E,4,FALSE)</f>
        <v>0.02</v>
      </c>
      <c r="J7585" t="str">
        <f>VLOOKUP(C7585,[1]Produtos!A:D,2,FALSE)</f>
        <v>Carregador para celular</v>
      </c>
      <c r="K7585" s="5">
        <f>VLOOKUP(C7585,[1]Produtos!A:D,3,FALSE)</f>
        <v>150</v>
      </c>
      <c r="L7585" s="5">
        <f t="shared" si="354"/>
        <v>4650</v>
      </c>
      <c r="M7585" s="5">
        <f t="shared" si="355"/>
        <v>186</v>
      </c>
      <c r="N7585" s="5">
        <f t="shared" si="356"/>
        <v>4464</v>
      </c>
      <c r="O7585" t="str">
        <f>VLOOKUP(VLOOKUP(C7585,[1]Produtos!A:D,4,FALSE),[1]Categorias!A:B,2,FALSE)</f>
        <v>Celulares</v>
      </c>
    </row>
    <row r="7586" spans="1:15" x14ac:dyDescent="0.3">
      <c r="A7586">
        <v>7585</v>
      </c>
      <c r="B7586">
        <v>192</v>
      </c>
      <c r="C7586">
        <v>9</v>
      </c>
      <c r="D7586">
        <v>20</v>
      </c>
      <c r="E7586" s="3">
        <v>0.02</v>
      </c>
      <c r="F7586" s="4">
        <f>VLOOKUP(B7586,[1]Vendas!A:C,2,FALSE)</f>
        <v>44062</v>
      </c>
      <c r="G7586" t="str">
        <f>VLOOKUP(VLOOKUP(B7586,[1]Vendas!A:C,3,FALSE),[1]Vendedores!A:B,2,FALSE)</f>
        <v>Augusto Carlos</v>
      </c>
      <c r="H7586" t="str">
        <f>VLOOKUP(VLOOKUP(VLOOKUP(B7586,[1]Vendas!A:C,3,FALSE),[1]Vendedores!A:E,5,FALSE),[1]Filiais!A:B,2,FALSE)</f>
        <v>São Paulo</v>
      </c>
      <c r="I7586" s="3">
        <f>VLOOKUP(VLOOKUP(B7586,[1]Vendas!A:C,3,FALSE),[1]Vendedores!A:E,4,FALSE)</f>
        <v>0.08</v>
      </c>
      <c r="J7586" t="str">
        <f>VLOOKUP(C7586,[1]Produtos!A:D,2,FALSE)</f>
        <v>Papel A4</v>
      </c>
      <c r="K7586" s="5">
        <f>VLOOKUP(C7586,[1]Produtos!A:D,3,FALSE)</f>
        <v>90</v>
      </c>
      <c r="L7586" s="5">
        <f t="shared" si="354"/>
        <v>1800</v>
      </c>
      <c r="M7586" s="5">
        <f t="shared" si="355"/>
        <v>36</v>
      </c>
      <c r="N7586" s="5">
        <f t="shared" si="356"/>
        <v>1764</v>
      </c>
      <c r="O7586" t="str">
        <f>VLOOKUP(VLOOKUP(C7586,[1]Produtos!A:D,4,FALSE),[1]Categorias!A:B,2,FALSE)</f>
        <v>Papelaria</v>
      </c>
    </row>
    <row r="7587" spans="1:15" x14ac:dyDescent="0.3">
      <c r="A7587">
        <v>7586</v>
      </c>
      <c r="B7587">
        <v>676</v>
      </c>
      <c r="C7587">
        <v>4</v>
      </c>
      <c r="D7587">
        <v>22</v>
      </c>
      <c r="E7587" s="3">
        <v>0.01</v>
      </c>
      <c r="F7587" s="4">
        <f>VLOOKUP(B7587,[1]Vendas!A:C,2,FALSE)</f>
        <v>43855</v>
      </c>
      <c r="G7587" t="str">
        <f>VLOOKUP(VLOOKUP(B7587,[1]Vendas!A:C,3,FALSE),[1]Vendedores!A:B,2,FALSE)</f>
        <v>Raimundo Nonato</v>
      </c>
      <c r="H7587" t="str">
        <f>VLOOKUP(VLOOKUP(VLOOKUP(B7587,[1]Vendas!A:C,3,FALSE),[1]Vendedores!A:E,5,FALSE),[1]Filiais!A:B,2,FALSE)</f>
        <v>Minas Gerais</v>
      </c>
      <c r="I7587" s="3">
        <f>VLOOKUP(VLOOKUP(B7587,[1]Vendas!A:C,3,FALSE),[1]Vendedores!A:E,4,FALSE)</f>
        <v>0.02</v>
      </c>
      <c r="J7587" t="str">
        <f>VLOOKUP(C7587,[1]Produtos!A:D,2,FALSE)</f>
        <v>Mouse</v>
      </c>
      <c r="K7587" s="5">
        <f>VLOOKUP(C7587,[1]Produtos!A:D,3,FALSE)</f>
        <v>75</v>
      </c>
      <c r="L7587" s="5">
        <f t="shared" si="354"/>
        <v>1650</v>
      </c>
      <c r="M7587" s="5">
        <f t="shared" si="355"/>
        <v>16.5</v>
      </c>
      <c r="N7587" s="5">
        <f t="shared" si="356"/>
        <v>1633.5</v>
      </c>
      <c r="O7587" t="str">
        <f>VLOOKUP(VLOOKUP(C7587,[1]Produtos!A:D,4,FALSE),[1]Categorias!A:B,2,FALSE)</f>
        <v>Acessórios</v>
      </c>
    </row>
    <row r="7588" spans="1:15" x14ac:dyDescent="0.3">
      <c r="A7588">
        <v>7587</v>
      </c>
      <c r="B7588">
        <v>1481</v>
      </c>
      <c r="C7588">
        <v>2</v>
      </c>
      <c r="D7588">
        <v>21</v>
      </c>
      <c r="E7588" s="3">
        <v>0.04</v>
      </c>
      <c r="F7588" s="4">
        <f>VLOOKUP(B7588,[1]Vendas!A:C,2,FALSE)</f>
        <v>44097</v>
      </c>
      <c r="G7588" t="str">
        <f>VLOOKUP(VLOOKUP(B7588,[1]Vendas!A:C,3,FALSE),[1]Vendedores!A:B,2,FALSE)</f>
        <v>Filipe de Tarso</v>
      </c>
      <c r="H7588" t="str">
        <f>VLOOKUP(VLOOKUP(VLOOKUP(B7588,[1]Vendas!A:C,3,FALSE),[1]Vendedores!A:E,5,FALSE),[1]Filiais!A:B,2,FALSE)</f>
        <v>Rio de Janeiro</v>
      </c>
      <c r="I7588" s="3">
        <f>VLOOKUP(VLOOKUP(B7588,[1]Vendas!A:C,3,FALSE),[1]Vendedores!A:E,4,FALSE)</f>
        <v>0.04</v>
      </c>
      <c r="J7588" t="str">
        <f>VLOOKUP(C7588,[1]Produtos!A:D,2,FALSE)</f>
        <v>Impressora</v>
      </c>
      <c r="K7588" s="5">
        <f>VLOOKUP(C7588,[1]Produtos!A:D,3,FALSE)</f>
        <v>2100</v>
      </c>
      <c r="L7588" s="5">
        <f t="shared" si="354"/>
        <v>44100</v>
      </c>
      <c r="M7588" s="5">
        <f t="shared" si="355"/>
        <v>1764</v>
      </c>
      <c r="N7588" s="5">
        <f t="shared" si="356"/>
        <v>42336</v>
      </c>
      <c r="O7588" t="str">
        <f>VLOOKUP(VLOOKUP(C7588,[1]Produtos!A:D,4,FALSE),[1]Categorias!A:B,2,FALSE)</f>
        <v>Hardwares</v>
      </c>
    </row>
    <row r="7589" spans="1:15" x14ac:dyDescent="0.3">
      <c r="A7589">
        <v>7588</v>
      </c>
      <c r="B7589">
        <v>1589</v>
      </c>
      <c r="C7589">
        <v>2</v>
      </c>
      <c r="D7589">
        <v>10</v>
      </c>
      <c r="E7589" s="3">
        <v>0.01</v>
      </c>
      <c r="F7589" s="4">
        <f>VLOOKUP(B7589,[1]Vendas!A:C,2,FALSE)</f>
        <v>44048</v>
      </c>
      <c r="G7589" t="str">
        <f>VLOOKUP(VLOOKUP(B7589,[1]Vendas!A:C,3,FALSE),[1]Vendedores!A:B,2,FALSE)</f>
        <v>Filipe de Tarso</v>
      </c>
      <c r="H7589" t="str">
        <f>VLOOKUP(VLOOKUP(VLOOKUP(B7589,[1]Vendas!A:C,3,FALSE),[1]Vendedores!A:E,5,FALSE),[1]Filiais!A:B,2,FALSE)</f>
        <v>Rio de Janeiro</v>
      </c>
      <c r="I7589" s="3">
        <f>VLOOKUP(VLOOKUP(B7589,[1]Vendas!A:C,3,FALSE),[1]Vendedores!A:E,4,FALSE)</f>
        <v>0.04</v>
      </c>
      <c r="J7589" t="str">
        <f>VLOOKUP(C7589,[1]Produtos!A:D,2,FALSE)</f>
        <v>Impressora</v>
      </c>
      <c r="K7589" s="5">
        <f>VLOOKUP(C7589,[1]Produtos!A:D,3,FALSE)</f>
        <v>2100</v>
      </c>
      <c r="L7589" s="5">
        <f t="shared" si="354"/>
        <v>21000</v>
      </c>
      <c r="M7589" s="5">
        <f t="shared" si="355"/>
        <v>210</v>
      </c>
      <c r="N7589" s="5">
        <f t="shared" si="356"/>
        <v>20790</v>
      </c>
      <c r="O7589" t="str">
        <f>VLOOKUP(VLOOKUP(C7589,[1]Produtos!A:D,4,FALSE),[1]Categorias!A:B,2,FALSE)</f>
        <v>Hardwares</v>
      </c>
    </row>
    <row r="7590" spans="1:15" x14ac:dyDescent="0.3">
      <c r="A7590">
        <v>7589</v>
      </c>
      <c r="B7590">
        <v>195</v>
      </c>
      <c r="C7590">
        <v>9</v>
      </c>
      <c r="D7590">
        <v>6</v>
      </c>
      <c r="E7590" s="3">
        <v>0.03</v>
      </c>
      <c r="F7590" s="4">
        <f>VLOOKUP(B7590,[1]Vendas!A:C,2,FALSE)</f>
        <v>44067</v>
      </c>
      <c r="G7590" t="str">
        <f>VLOOKUP(VLOOKUP(B7590,[1]Vendas!A:C,3,FALSE),[1]Vendedores!A:B,2,FALSE)</f>
        <v>Antônio da Costa</v>
      </c>
      <c r="H7590" t="str">
        <f>VLOOKUP(VLOOKUP(VLOOKUP(B7590,[1]Vendas!A:C,3,FALSE),[1]Vendedores!A:E,5,FALSE),[1]Filiais!A:B,2,FALSE)</f>
        <v>São Paulo</v>
      </c>
      <c r="I7590" s="3">
        <f>VLOOKUP(VLOOKUP(B7590,[1]Vendas!A:C,3,FALSE),[1]Vendedores!A:E,4,FALSE)</f>
        <v>7.0000000000000007E-2</v>
      </c>
      <c r="J7590" t="str">
        <f>VLOOKUP(C7590,[1]Produtos!A:D,2,FALSE)</f>
        <v>Papel A4</v>
      </c>
      <c r="K7590" s="5">
        <f>VLOOKUP(C7590,[1]Produtos!A:D,3,FALSE)</f>
        <v>90</v>
      </c>
      <c r="L7590" s="5">
        <f t="shared" si="354"/>
        <v>540</v>
      </c>
      <c r="M7590" s="5">
        <f t="shared" si="355"/>
        <v>16.2</v>
      </c>
      <c r="N7590" s="5">
        <f t="shared" si="356"/>
        <v>523.79999999999995</v>
      </c>
      <c r="O7590" t="str">
        <f>VLOOKUP(VLOOKUP(C7590,[1]Produtos!A:D,4,FALSE),[1]Categorias!A:B,2,FALSE)</f>
        <v>Papelaria</v>
      </c>
    </row>
    <row r="7591" spans="1:15" x14ac:dyDescent="0.3">
      <c r="A7591">
        <v>7590</v>
      </c>
      <c r="B7591">
        <v>1865</v>
      </c>
      <c r="C7591">
        <v>2</v>
      </c>
      <c r="D7591">
        <v>14</v>
      </c>
      <c r="E7591" s="3">
        <v>0</v>
      </c>
      <c r="F7591" s="4">
        <f>VLOOKUP(B7591,[1]Vendas!A:C,2,FALSE)</f>
        <v>43855</v>
      </c>
      <c r="G7591" t="str">
        <f>VLOOKUP(VLOOKUP(B7591,[1]Vendas!A:C,3,FALSE),[1]Vendedores!A:B,2,FALSE)</f>
        <v>Almira Buarque</v>
      </c>
      <c r="H7591" t="str">
        <f>VLOOKUP(VLOOKUP(VLOOKUP(B7591,[1]Vendas!A:C,3,FALSE),[1]Vendedores!A:E,5,FALSE),[1]Filiais!A:B,2,FALSE)</f>
        <v>Rio de Janeiro</v>
      </c>
      <c r="I7591" s="3">
        <f>VLOOKUP(VLOOKUP(B7591,[1]Vendas!A:C,3,FALSE),[1]Vendedores!A:E,4,FALSE)</f>
        <v>0.04</v>
      </c>
      <c r="J7591" t="str">
        <f>VLOOKUP(C7591,[1]Produtos!A:D,2,FALSE)</f>
        <v>Impressora</v>
      </c>
      <c r="K7591" s="5">
        <f>VLOOKUP(C7591,[1]Produtos!A:D,3,FALSE)</f>
        <v>2100</v>
      </c>
      <c r="L7591" s="5">
        <f t="shared" si="354"/>
        <v>29400</v>
      </c>
      <c r="M7591" s="5">
        <f t="shared" si="355"/>
        <v>0</v>
      </c>
      <c r="N7591" s="5">
        <f t="shared" si="356"/>
        <v>29400</v>
      </c>
      <c r="O7591" t="str">
        <f>VLOOKUP(VLOOKUP(C7591,[1]Produtos!A:D,4,FALSE),[1]Categorias!A:B,2,FALSE)</f>
        <v>Hardwares</v>
      </c>
    </row>
    <row r="7592" spans="1:15" x14ac:dyDescent="0.3">
      <c r="A7592">
        <v>7591</v>
      </c>
      <c r="B7592">
        <v>1376</v>
      </c>
      <c r="C7592">
        <v>8</v>
      </c>
      <c r="D7592">
        <v>30</v>
      </c>
      <c r="E7592" s="3">
        <v>0.03</v>
      </c>
      <c r="F7592" s="4">
        <f>VLOOKUP(B7592,[1]Vendas!A:C,2,FALSE)</f>
        <v>44092</v>
      </c>
      <c r="G7592" t="str">
        <f>VLOOKUP(VLOOKUP(B7592,[1]Vendas!A:C,3,FALSE),[1]Vendedores!A:B,2,FALSE)</f>
        <v>Augusto Carlos</v>
      </c>
      <c r="H7592" t="str">
        <f>VLOOKUP(VLOOKUP(VLOOKUP(B7592,[1]Vendas!A:C,3,FALSE),[1]Vendedores!A:E,5,FALSE),[1]Filiais!A:B,2,FALSE)</f>
        <v>São Paulo</v>
      </c>
      <c r="I7592" s="3">
        <f>VLOOKUP(VLOOKUP(B7592,[1]Vendas!A:C,3,FALSE),[1]Vendedores!A:E,4,FALSE)</f>
        <v>0.08</v>
      </c>
      <c r="J7592" t="str">
        <f>VLOOKUP(C7592,[1]Produtos!A:D,2,FALSE)</f>
        <v>Projetor</v>
      </c>
      <c r="K7592" s="5">
        <f>VLOOKUP(C7592,[1]Produtos!A:D,3,FALSE)</f>
        <v>2900</v>
      </c>
      <c r="L7592" s="5">
        <f t="shared" si="354"/>
        <v>87000</v>
      </c>
      <c r="M7592" s="5">
        <f t="shared" si="355"/>
        <v>2610</v>
      </c>
      <c r="N7592" s="5">
        <f t="shared" si="356"/>
        <v>84390</v>
      </c>
      <c r="O7592" t="str">
        <f>VLOOKUP(VLOOKUP(C7592,[1]Produtos!A:D,4,FALSE),[1]Categorias!A:B,2,FALSE)</f>
        <v>Hardwares</v>
      </c>
    </row>
    <row r="7593" spans="1:15" x14ac:dyDescent="0.3">
      <c r="A7593">
        <v>7592</v>
      </c>
      <c r="B7593">
        <v>71</v>
      </c>
      <c r="C7593">
        <v>7</v>
      </c>
      <c r="D7593">
        <v>31</v>
      </c>
      <c r="E7593" s="3">
        <v>0.04</v>
      </c>
      <c r="F7593" s="4">
        <f>VLOOKUP(B7593,[1]Vendas!A:C,2,FALSE)</f>
        <v>44036</v>
      </c>
      <c r="G7593" t="str">
        <f>VLOOKUP(VLOOKUP(B7593,[1]Vendas!A:C,3,FALSE),[1]Vendedores!A:B,2,FALSE)</f>
        <v>Solange Almeida</v>
      </c>
      <c r="H7593" t="str">
        <f>VLOOKUP(VLOOKUP(VLOOKUP(B7593,[1]Vendas!A:C,3,FALSE),[1]Vendedores!A:E,5,FALSE),[1]Filiais!A:B,2,FALSE)</f>
        <v>Rio de Janeiro</v>
      </c>
      <c r="I7593" s="3">
        <f>VLOOKUP(VLOOKUP(B7593,[1]Vendas!A:C,3,FALSE),[1]Vendedores!A:E,4,FALSE)</f>
        <v>0.01</v>
      </c>
      <c r="J7593" t="str">
        <f>VLOOKUP(C7593,[1]Produtos!A:D,2,FALSE)</f>
        <v>Roteador</v>
      </c>
      <c r="K7593" s="5">
        <f>VLOOKUP(C7593,[1]Produtos!A:D,3,FALSE)</f>
        <v>320</v>
      </c>
      <c r="L7593" s="5">
        <f t="shared" si="354"/>
        <v>9920</v>
      </c>
      <c r="M7593" s="5">
        <f t="shared" si="355"/>
        <v>396.8</v>
      </c>
      <c r="N7593" s="5">
        <f t="shared" si="356"/>
        <v>9523.2000000000007</v>
      </c>
      <c r="O7593" t="str">
        <f>VLOOKUP(VLOOKUP(C7593,[1]Produtos!A:D,4,FALSE),[1]Categorias!A:B,2,FALSE)</f>
        <v>Hardwares</v>
      </c>
    </row>
    <row r="7594" spans="1:15" x14ac:dyDescent="0.3">
      <c r="A7594">
        <v>7593</v>
      </c>
      <c r="B7594">
        <v>1497</v>
      </c>
      <c r="C7594">
        <v>2</v>
      </c>
      <c r="D7594">
        <v>16</v>
      </c>
      <c r="E7594" s="3">
        <v>0.05</v>
      </c>
      <c r="F7594" s="4">
        <f>VLOOKUP(B7594,[1]Vendas!A:C,2,FALSE)</f>
        <v>44047</v>
      </c>
      <c r="G7594" t="str">
        <f>VLOOKUP(VLOOKUP(B7594,[1]Vendas!A:C,3,FALSE),[1]Vendedores!A:B,2,FALSE)</f>
        <v>Filipe de Tarso</v>
      </c>
      <c r="H7594" t="str">
        <f>VLOOKUP(VLOOKUP(VLOOKUP(B7594,[1]Vendas!A:C,3,FALSE),[1]Vendedores!A:E,5,FALSE),[1]Filiais!A:B,2,FALSE)</f>
        <v>Rio de Janeiro</v>
      </c>
      <c r="I7594" s="3">
        <f>VLOOKUP(VLOOKUP(B7594,[1]Vendas!A:C,3,FALSE),[1]Vendedores!A:E,4,FALSE)</f>
        <v>0.04</v>
      </c>
      <c r="J7594" t="str">
        <f>VLOOKUP(C7594,[1]Produtos!A:D,2,FALSE)</f>
        <v>Impressora</v>
      </c>
      <c r="K7594" s="5">
        <f>VLOOKUP(C7594,[1]Produtos!A:D,3,FALSE)</f>
        <v>2100</v>
      </c>
      <c r="L7594" s="5">
        <f t="shared" si="354"/>
        <v>33600</v>
      </c>
      <c r="M7594" s="5">
        <f t="shared" si="355"/>
        <v>1680</v>
      </c>
      <c r="N7594" s="5">
        <f t="shared" si="356"/>
        <v>31920</v>
      </c>
      <c r="O7594" t="str">
        <f>VLOOKUP(VLOOKUP(C7594,[1]Produtos!A:D,4,FALSE),[1]Categorias!A:B,2,FALSE)</f>
        <v>Hardwares</v>
      </c>
    </row>
    <row r="7595" spans="1:15" x14ac:dyDescent="0.3">
      <c r="A7595">
        <v>7594</v>
      </c>
      <c r="B7595">
        <v>1180</v>
      </c>
      <c r="C7595">
        <v>5</v>
      </c>
      <c r="D7595">
        <v>19</v>
      </c>
      <c r="E7595" s="3">
        <v>0.01</v>
      </c>
      <c r="F7595" s="4">
        <f>VLOOKUP(B7595,[1]Vendas!A:C,2,FALSE)</f>
        <v>43928</v>
      </c>
      <c r="G7595" t="str">
        <f>VLOOKUP(VLOOKUP(B7595,[1]Vendas!A:C,3,FALSE),[1]Vendedores!A:B,2,FALSE)</f>
        <v>Débora Albuquerque</v>
      </c>
      <c r="H7595" t="str">
        <f>VLOOKUP(VLOOKUP(VLOOKUP(B7595,[1]Vendas!A:C,3,FALSE),[1]Vendedores!A:E,5,FALSE),[1]Filiais!A:B,2,FALSE)</f>
        <v>São Paulo</v>
      </c>
      <c r="I7595" s="3">
        <f>VLOOKUP(VLOOKUP(B7595,[1]Vendas!A:C,3,FALSE),[1]Vendedores!A:E,4,FALSE)</f>
        <v>0.02</v>
      </c>
      <c r="J7595" t="str">
        <f>VLOOKUP(C7595,[1]Produtos!A:D,2,FALSE)</f>
        <v>Smartphone</v>
      </c>
      <c r="K7595" s="5">
        <f>VLOOKUP(C7595,[1]Produtos!A:D,3,FALSE)</f>
        <v>3200</v>
      </c>
      <c r="L7595" s="5">
        <f t="shared" si="354"/>
        <v>60800</v>
      </c>
      <c r="M7595" s="5">
        <f t="shared" si="355"/>
        <v>608</v>
      </c>
      <c r="N7595" s="5">
        <f t="shared" si="356"/>
        <v>60192</v>
      </c>
      <c r="O7595" t="str">
        <f>VLOOKUP(VLOOKUP(C7595,[1]Produtos!A:D,4,FALSE),[1]Categorias!A:B,2,FALSE)</f>
        <v>Celulares</v>
      </c>
    </row>
    <row r="7596" spans="1:15" x14ac:dyDescent="0.3">
      <c r="A7596">
        <v>7595</v>
      </c>
      <c r="B7596">
        <v>1637</v>
      </c>
      <c r="C7596">
        <v>3</v>
      </c>
      <c r="D7596">
        <v>9</v>
      </c>
      <c r="E7596" s="3">
        <v>0.04</v>
      </c>
      <c r="F7596" s="4">
        <f>VLOOKUP(B7596,[1]Vendas!A:C,2,FALSE)</f>
        <v>44193</v>
      </c>
      <c r="G7596" t="str">
        <f>VLOOKUP(VLOOKUP(B7596,[1]Vendas!A:C,3,FALSE),[1]Vendedores!A:B,2,FALSE)</f>
        <v>Jaqueline de Souza</v>
      </c>
      <c r="H7596" t="str">
        <f>VLOOKUP(VLOOKUP(VLOOKUP(B7596,[1]Vendas!A:C,3,FALSE),[1]Vendedores!A:E,5,FALSE),[1]Filiais!A:B,2,FALSE)</f>
        <v>Minas Gerais</v>
      </c>
      <c r="I7596" s="3">
        <f>VLOOKUP(VLOOKUP(B7596,[1]Vendas!A:C,3,FALSE),[1]Vendedores!A:E,4,FALSE)</f>
        <v>7.0000000000000007E-2</v>
      </c>
      <c r="J7596" t="str">
        <f>VLOOKUP(C7596,[1]Produtos!A:D,2,FALSE)</f>
        <v>Teclado</v>
      </c>
      <c r="K7596" s="5">
        <f>VLOOKUP(C7596,[1]Produtos!A:D,3,FALSE)</f>
        <v>90</v>
      </c>
      <c r="L7596" s="5">
        <f t="shared" si="354"/>
        <v>810</v>
      </c>
      <c r="M7596" s="5">
        <f t="shared" si="355"/>
        <v>32.4</v>
      </c>
      <c r="N7596" s="5">
        <f t="shared" si="356"/>
        <v>777.6</v>
      </c>
      <c r="O7596" t="str">
        <f>VLOOKUP(VLOOKUP(C7596,[1]Produtos!A:D,4,FALSE),[1]Categorias!A:B,2,FALSE)</f>
        <v>Acessórios</v>
      </c>
    </row>
    <row r="7597" spans="1:15" x14ac:dyDescent="0.3">
      <c r="A7597">
        <v>7596</v>
      </c>
      <c r="B7597">
        <v>573</v>
      </c>
      <c r="C7597">
        <v>1</v>
      </c>
      <c r="D7597">
        <v>4</v>
      </c>
      <c r="E7597" s="3">
        <v>0.03</v>
      </c>
      <c r="F7597" s="4">
        <f>VLOOKUP(B7597,[1]Vendas!A:C,2,FALSE)</f>
        <v>44066</v>
      </c>
      <c r="G7597" t="str">
        <f>VLOOKUP(VLOOKUP(B7597,[1]Vendas!A:C,3,FALSE),[1]Vendedores!A:B,2,FALSE)</f>
        <v>Raimundo Nonato</v>
      </c>
      <c r="H7597" t="str">
        <f>VLOOKUP(VLOOKUP(VLOOKUP(B7597,[1]Vendas!A:C,3,FALSE),[1]Vendedores!A:E,5,FALSE),[1]Filiais!A:B,2,FALSE)</f>
        <v>Minas Gerais</v>
      </c>
      <c r="I7597" s="3">
        <f>VLOOKUP(VLOOKUP(B7597,[1]Vendas!A:C,3,FALSE),[1]Vendedores!A:E,4,FALSE)</f>
        <v>0.02</v>
      </c>
      <c r="J7597" t="str">
        <f>VLOOKUP(C7597,[1]Produtos!A:D,2,FALSE)</f>
        <v>Computador desktop</v>
      </c>
      <c r="K7597" s="5">
        <f>VLOOKUP(C7597,[1]Produtos!A:D,3,FALSE)</f>
        <v>5200</v>
      </c>
      <c r="L7597" s="5">
        <f t="shared" si="354"/>
        <v>20800</v>
      </c>
      <c r="M7597" s="5">
        <f t="shared" si="355"/>
        <v>624</v>
      </c>
      <c r="N7597" s="5">
        <f t="shared" si="356"/>
        <v>20176</v>
      </c>
      <c r="O7597" t="str">
        <f>VLOOKUP(VLOOKUP(C7597,[1]Produtos!A:D,4,FALSE),[1]Categorias!A:B,2,FALSE)</f>
        <v>Hardwares</v>
      </c>
    </row>
    <row r="7598" spans="1:15" x14ac:dyDescent="0.3">
      <c r="A7598">
        <v>7597</v>
      </c>
      <c r="B7598">
        <v>1325</v>
      </c>
      <c r="C7598">
        <v>2</v>
      </c>
      <c r="D7598">
        <v>19</v>
      </c>
      <c r="E7598" s="3">
        <v>0.03</v>
      </c>
      <c r="F7598" s="4">
        <f>VLOOKUP(B7598,[1]Vendas!A:C,2,FALSE)</f>
        <v>44153</v>
      </c>
      <c r="G7598" t="str">
        <f>VLOOKUP(VLOOKUP(B7598,[1]Vendas!A:C,3,FALSE),[1]Vendedores!A:B,2,FALSE)</f>
        <v>Antônio da Costa</v>
      </c>
      <c r="H7598" t="str">
        <f>VLOOKUP(VLOOKUP(VLOOKUP(B7598,[1]Vendas!A:C,3,FALSE),[1]Vendedores!A:E,5,FALSE),[1]Filiais!A:B,2,FALSE)</f>
        <v>São Paulo</v>
      </c>
      <c r="I7598" s="3">
        <f>VLOOKUP(VLOOKUP(B7598,[1]Vendas!A:C,3,FALSE),[1]Vendedores!A:E,4,FALSE)</f>
        <v>7.0000000000000007E-2</v>
      </c>
      <c r="J7598" t="str">
        <f>VLOOKUP(C7598,[1]Produtos!A:D,2,FALSE)</f>
        <v>Impressora</v>
      </c>
      <c r="K7598" s="5">
        <f>VLOOKUP(C7598,[1]Produtos!A:D,3,FALSE)</f>
        <v>2100</v>
      </c>
      <c r="L7598" s="5">
        <f t="shared" si="354"/>
        <v>39900</v>
      </c>
      <c r="M7598" s="5">
        <f t="shared" si="355"/>
        <v>1197</v>
      </c>
      <c r="N7598" s="5">
        <f t="shared" si="356"/>
        <v>38703</v>
      </c>
      <c r="O7598" t="str">
        <f>VLOOKUP(VLOOKUP(C7598,[1]Produtos!A:D,4,FALSE),[1]Categorias!A:B,2,FALSE)</f>
        <v>Hardwares</v>
      </c>
    </row>
    <row r="7599" spans="1:15" x14ac:dyDescent="0.3">
      <c r="A7599">
        <v>7598</v>
      </c>
      <c r="B7599">
        <v>525</v>
      </c>
      <c r="C7599">
        <v>10</v>
      </c>
      <c r="D7599">
        <v>31</v>
      </c>
      <c r="E7599" s="3">
        <v>0.01</v>
      </c>
      <c r="F7599" s="4">
        <f>VLOOKUP(B7599,[1]Vendas!A:C,2,FALSE)</f>
        <v>43882</v>
      </c>
      <c r="G7599" t="str">
        <f>VLOOKUP(VLOOKUP(B7599,[1]Vendas!A:C,3,FALSE),[1]Vendedores!A:B,2,FALSE)</f>
        <v>Augusto Carlos</v>
      </c>
      <c r="H7599" t="str">
        <f>VLOOKUP(VLOOKUP(VLOOKUP(B7599,[1]Vendas!A:C,3,FALSE),[1]Vendedores!A:E,5,FALSE),[1]Filiais!A:B,2,FALSE)</f>
        <v>São Paulo</v>
      </c>
      <c r="I7599" s="3">
        <f>VLOOKUP(VLOOKUP(B7599,[1]Vendas!A:C,3,FALSE),[1]Vendedores!A:E,4,FALSE)</f>
        <v>0.08</v>
      </c>
      <c r="J7599" t="str">
        <f>VLOOKUP(C7599,[1]Produtos!A:D,2,FALSE)</f>
        <v>Caneta</v>
      </c>
      <c r="K7599" s="5">
        <f>VLOOKUP(C7599,[1]Produtos!A:D,3,FALSE)</f>
        <v>15</v>
      </c>
      <c r="L7599" s="5">
        <f t="shared" si="354"/>
        <v>465</v>
      </c>
      <c r="M7599" s="5">
        <f t="shared" si="355"/>
        <v>4.6500000000000004</v>
      </c>
      <c r="N7599" s="5">
        <f t="shared" si="356"/>
        <v>460.35</v>
      </c>
      <c r="O7599" t="str">
        <f>VLOOKUP(VLOOKUP(C7599,[1]Produtos!A:D,4,FALSE),[1]Categorias!A:B,2,FALSE)</f>
        <v>Papelaria</v>
      </c>
    </row>
    <row r="7600" spans="1:15" x14ac:dyDescent="0.3">
      <c r="A7600">
        <v>7599</v>
      </c>
      <c r="B7600">
        <v>289</v>
      </c>
      <c r="C7600">
        <v>5</v>
      </c>
      <c r="D7600">
        <v>23</v>
      </c>
      <c r="E7600" s="3">
        <v>0.01</v>
      </c>
      <c r="F7600" s="4">
        <f>VLOOKUP(B7600,[1]Vendas!A:C,2,FALSE)</f>
        <v>43846</v>
      </c>
      <c r="G7600" t="str">
        <f>VLOOKUP(VLOOKUP(B7600,[1]Vendas!A:C,3,FALSE),[1]Vendedores!A:B,2,FALSE)</f>
        <v>Raimundo Nonato</v>
      </c>
      <c r="H7600" t="str">
        <f>VLOOKUP(VLOOKUP(VLOOKUP(B7600,[1]Vendas!A:C,3,FALSE),[1]Vendedores!A:E,5,FALSE),[1]Filiais!A:B,2,FALSE)</f>
        <v>Minas Gerais</v>
      </c>
      <c r="I7600" s="3">
        <f>VLOOKUP(VLOOKUP(B7600,[1]Vendas!A:C,3,FALSE),[1]Vendedores!A:E,4,FALSE)</f>
        <v>0.02</v>
      </c>
      <c r="J7600" t="str">
        <f>VLOOKUP(C7600,[1]Produtos!A:D,2,FALSE)</f>
        <v>Smartphone</v>
      </c>
      <c r="K7600" s="5">
        <f>VLOOKUP(C7600,[1]Produtos!A:D,3,FALSE)</f>
        <v>3200</v>
      </c>
      <c r="L7600" s="5">
        <f t="shared" si="354"/>
        <v>73600</v>
      </c>
      <c r="M7600" s="5">
        <f t="shared" si="355"/>
        <v>736</v>
      </c>
      <c r="N7600" s="5">
        <f t="shared" si="356"/>
        <v>72864</v>
      </c>
      <c r="O7600" t="str">
        <f>VLOOKUP(VLOOKUP(C7600,[1]Produtos!A:D,4,FALSE),[1]Categorias!A:B,2,FALSE)</f>
        <v>Celulares</v>
      </c>
    </row>
    <row r="7601" spans="1:15" x14ac:dyDescent="0.3">
      <c r="A7601">
        <v>7600</v>
      </c>
      <c r="B7601">
        <v>1938</v>
      </c>
      <c r="C7601">
        <v>2</v>
      </c>
      <c r="D7601">
        <v>1</v>
      </c>
      <c r="E7601" s="3">
        <v>0.02</v>
      </c>
      <c r="F7601" s="4">
        <f>VLOOKUP(B7601,[1]Vendas!A:C,2,FALSE)</f>
        <v>43907</v>
      </c>
      <c r="G7601" t="str">
        <f>VLOOKUP(VLOOKUP(B7601,[1]Vendas!A:C,3,FALSE),[1]Vendedores!A:B,2,FALSE)</f>
        <v>Rubens Lopes</v>
      </c>
      <c r="H7601" t="str">
        <f>VLOOKUP(VLOOKUP(VLOOKUP(B7601,[1]Vendas!A:C,3,FALSE),[1]Vendedores!A:E,5,FALSE),[1]Filiais!A:B,2,FALSE)</f>
        <v>Minas Gerais</v>
      </c>
      <c r="I7601" s="3">
        <f>VLOOKUP(VLOOKUP(B7601,[1]Vendas!A:C,3,FALSE),[1]Vendedores!A:E,4,FALSE)</f>
        <v>0.02</v>
      </c>
      <c r="J7601" t="str">
        <f>VLOOKUP(C7601,[1]Produtos!A:D,2,FALSE)</f>
        <v>Impressora</v>
      </c>
      <c r="K7601" s="5">
        <f>VLOOKUP(C7601,[1]Produtos!A:D,3,FALSE)</f>
        <v>2100</v>
      </c>
      <c r="L7601" s="5">
        <f t="shared" si="354"/>
        <v>2100</v>
      </c>
      <c r="M7601" s="5">
        <f t="shared" si="355"/>
        <v>42</v>
      </c>
      <c r="N7601" s="5">
        <f t="shared" si="356"/>
        <v>2058</v>
      </c>
      <c r="O7601" t="str">
        <f>VLOOKUP(VLOOKUP(C7601,[1]Produtos!A:D,4,FALSE),[1]Categorias!A:B,2,FALSE)</f>
        <v>Hardwares</v>
      </c>
    </row>
    <row r="7602" spans="1:15" x14ac:dyDescent="0.3">
      <c r="A7602">
        <v>7601</v>
      </c>
      <c r="B7602">
        <v>442</v>
      </c>
      <c r="C7602">
        <v>4</v>
      </c>
      <c r="D7602">
        <v>22</v>
      </c>
      <c r="E7602" s="3">
        <v>0.03</v>
      </c>
      <c r="F7602" s="4">
        <f>VLOOKUP(B7602,[1]Vendas!A:C,2,FALSE)</f>
        <v>44085</v>
      </c>
      <c r="G7602" t="str">
        <f>VLOOKUP(VLOOKUP(B7602,[1]Vendas!A:C,3,FALSE),[1]Vendedores!A:B,2,FALSE)</f>
        <v>Raimundo Nonato</v>
      </c>
      <c r="H7602" t="str">
        <f>VLOOKUP(VLOOKUP(VLOOKUP(B7602,[1]Vendas!A:C,3,FALSE),[1]Vendedores!A:E,5,FALSE),[1]Filiais!A:B,2,FALSE)</f>
        <v>Minas Gerais</v>
      </c>
      <c r="I7602" s="3">
        <f>VLOOKUP(VLOOKUP(B7602,[1]Vendas!A:C,3,FALSE),[1]Vendedores!A:E,4,FALSE)</f>
        <v>0.02</v>
      </c>
      <c r="J7602" t="str">
        <f>VLOOKUP(C7602,[1]Produtos!A:D,2,FALSE)</f>
        <v>Mouse</v>
      </c>
      <c r="K7602" s="5">
        <f>VLOOKUP(C7602,[1]Produtos!A:D,3,FALSE)</f>
        <v>75</v>
      </c>
      <c r="L7602" s="5">
        <f t="shared" si="354"/>
        <v>1650</v>
      </c>
      <c r="M7602" s="5">
        <f t="shared" si="355"/>
        <v>49.5</v>
      </c>
      <c r="N7602" s="5">
        <f t="shared" si="356"/>
        <v>1600.5</v>
      </c>
      <c r="O7602" t="str">
        <f>VLOOKUP(VLOOKUP(C7602,[1]Produtos!A:D,4,FALSE),[1]Categorias!A:B,2,FALSE)</f>
        <v>Acessórios</v>
      </c>
    </row>
    <row r="7603" spans="1:15" x14ac:dyDescent="0.3">
      <c r="A7603">
        <v>7602</v>
      </c>
      <c r="B7603">
        <v>298</v>
      </c>
      <c r="C7603">
        <v>1</v>
      </c>
      <c r="D7603">
        <v>21</v>
      </c>
      <c r="E7603" s="3">
        <v>0.05</v>
      </c>
      <c r="F7603" s="4">
        <f>VLOOKUP(B7603,[1]Vendas!A:C,2,FALSE)</f>
        <v>43871</v>
      </c>
      <c r="G7603" t="str">
        <f>VLOOKUP(VLOOKUP(B7603,[1]Vendas!A:C,3,FALSE),[1]Vendedores!A:B,2,FALSE)</f>
        <v>Almira Buarque</v>
      </c>
      <c r="H7603" t="str">
        <f>VLOOKUP(VLOOKUP(VLOOKUP(B7603,[1]Vendas!A:C,3,FALSE),[1]Vendedores!A:E,5,FALSE),[1]Filiais!A:B,2,FALSE)</f>
        <v>Rio de Janeiro</v>
      </c>
      <c r="I7603" s="3">
        <f>VLOOKUP(VLOOKUP(B7603,[1]Vendas!A:C,3,FALSE),[1]Vendedores!A:E,4,FALSE)</f>
        <v>0.04</v>
      </c>
      <c r="J7603" t="str">
        <f>VLOOKUP(C7603,[1]Produtos!A:D,2,FALSE)</f>
        <v>Computador desktop</v>
      </c>
      <c r="K7603" s="5">
        <f>VLOOKUP(C7603,[1]Produtos!A:D,3,FALSE)</f>
        <v>5200</v>
      </c>
      <c r="L7603" s="5">
        <f t="shared" si="354"/>
        <v>109200</v>
      </c>
      <c r="M7603" s="5">
        <f t="shared" si="355"/>
        <v>5460</v>
      </c>
      <c r="N7603" s="5">
        <f t="shared" si="356"/>
        <v>103740</v>
      </c>
      <c r="O7603" t="str">
        <f>VLOOKUP(VLOOKUP(C7603,[1]Produtos!A:D,4,FALSE),[1]Categorias!A:B,2,FALSE)</f>
        <v>Hardwares</v>
      </c>
    </row>
    <row r="7604" spans="1:15" x14ac:dyDescent="0.3">
      <c r="A7604">
        <v>7603</v>
      </c>
      <c r="B7604">
        <v>832</v>
      </c>
      <c r="C7604">
        <v>9</v>
      </c>
      <c r="D7604">
        <v>18</v>
      </c>
      <c r="E7604" s="3">
        <v>0.04</v>
      </c>
      <c r="F7604" s="4">
        <f>VLOOKUP(B7604,[1]Vendas!A:C,2,FALSE)</f>
        <v>44067</v>
      </c>
      <c r="G7604" t="str">
        <f>VLOOKUP(VLOOKUP(B7604,[1]Vendas!A:C,3,FALSE),[1]Vendedores!A:B,2,FALSE)</f>
        <v>Augusto Carlos</v>
      </c>
      <c r="H7604" t="str">
        <f>VLOOKUP(VLOOKUP(VLOOKUP(B7604,[1]Vendas!A:C,3,FALSE),[1]Vendedores!A:E,5,FALSE),[1]Filiais!A:B,2,FALSE)</f>
        <v>São Paulo</v>
      </c>
      <c r="I7604" s="3">
        <f>VLOOKUP(VLOOKUP(B7604,[1]Vendas!A:C,3,FALSE),[1]Vendedores!A:E,4,FALSE)</f>
        <v>0.08</v>
      </c>
      <c r="J7604" t="str">
        <f>VLOOKUP(C7604,[1]Produtos!A:D,2,FALSE)</f>
        <v>Papel A4</v>
      </c>
      <c r="K7604" s="5">
        <f>VLOOKUP(C7604,[1]Produtos!A:D,3,FALSE)</f>
        <v>90</v>
      </c>
      <c r="L7604" s="5">
        <f t="shared" si="354"/>
        <v>1620</v>
      </c>
      <c r="M7604" s="5">
        <f t="shared" si="355"/>
        <v>64.8</v>
      </c>
      <c r="N7604" s="5">
        <f t="shared" si="356"/>
        <v>1555.2</v>
      </c>
      <c r="O7604" t="str">
        <f>VLOOKUP(VLOOKUP(C7604,[1]Produtos!A:D,4,FALSE),[1]Categorias!A:B,2,FALSE)</f>
        <v>Papelaria</v>
      </c>
    </row>
    <row r="7605" spans="1:15" x14ac:dyDescent="0.3">
      <c r="A7605">
        <v>7604</v>
      </c>
      <c r="B7605">
        <v>1212</v>
      </c>
      <c r="C7605">
        <v>5</v>
      </c>
      <c r="D7605">
        <v>26</v>
      </c>
      <c r="E7605" s="3">
        <v>0.05</v>
      </c>
      <c r="F7605" s="4">
        <f>VLOOKUP(B7605,[1]Vendas!A:C,2,FALSE)</f>
        <v>44087</v>
      </c>
      <c r="G7605" t="str">
        <f>VLOOKUP(VLOOKUP(B7605,[1]Vendas!A:C,3,FALSE),[1]Vendedores!A:B,2,FALSE)</f>
        <v>Fernanda Vasconcelos</v>
      </c>
      <c r="H7605" t="str">
        <f>VLOOKUP(VLOOKUP(VLOOKUP(B7605,[1]Vendas!A:C,3,FALSE),[1]Vendedores!A:E,5,FALSE),[1]Filiais!A:B,2,FALSE)</f>
        <v>Minas Gerais</v>
      </c>
      <c r="I7605" s="3">
        <f>VLOOKUP(VLOOKUP(B7605,[1]Vendas!A:C,3,FALSE),[1]Vendedores!A:E,4,FALSE)</f>
        <v>0.04</v>
      </c>
      <c r="J7605" t="str">
        <f>VLOOKUP(C7605,[1]Produtos!A:D,2,FALSE)</f>
        <v>Smartphone</v>
      </c>
      <c r="K7605" s="5">
        <f>VLOOKUP(C7605,[1]Produtos!A:D,3,FALSE)</f>
        <v>3200</v>
      </c>
      <c r="L7605" s="5">
        <f t="shared" si="354"/>
        <v>83200</v>
      </c>
      <c r="M7605" s="5">
        <f t="shared" si="355"/>
        <v>4160</v>
      </c>
      <c r="N7605" s="5">
        <f t="shared" si="356"/>
        <v>79040</v>
      </c>
      <c r="O7605" t="str">
        <f>VLOOKUP(VLOOKUP(C7605,[1]Produtos!A:D,4,FALSE),[1]Categorias!A:B,2,FALSE)</f>
        <v>Celulares</v>
      </c>
    </row>
    <row r="7606" spans="1:15" x14ac:dyDescent="0.3">
      <c r="A7606">
        <v>7605</v>
      </c>
      <c r="B7606">
        <v>681</v>
      </c>
      <c r="C7606">
        <v>9</v>
      </c>
      <c r="D7606">
        <v>18</v>
      </c>
      <c r="E7606" s="3">
        <v>0.03</v>
      </c>
      <c r="F7606" s="4">
        <f>VLOOKUP(B7606,[1]Vendas!A:C,2,FALSE)</f>
        <v>44039</v>
      </c>
      <c r="G7606" t="str">
        <f>VLOOKUP(VLOOKUP(B7606,[1]Vendas!A:C,3,FALSE),[1]Vendedores!A:B,2,FALSE)</f>
        <v>Fernanda Vasconcelos</v>
      </c>
      <c r="H7606" t="str">
        <f>VLOOKUP(VLOOKUP(VLOOKUP(B7606,[1]Vendas!A:C,3,FALSE),[1]Vendedores!A:E,5,FALSE),[1]Filiais!A:B,2,FALSE)</f>
        <v>Minas Gerais</v>
      </c>
      <c r="I7606" s="3">
        <f>VLOOKUP(VLOOKUP(B7606,[1]Vendas!A:C,3,FALSE),[1]Vendedores!A:E,4,FALSE)</f>
        <v>0.04</v>
      </c>
      <c r="J7606" t="str">
        <f>VLOOKUP(C7606,[1]Produtos!A:D,2,FALSE)</f>
        <v>Papel A4</v>
      </c>
      <c r="K7606" s="5">
        <f>VLOOKUP(C7606,[1]Produtos!A:D,3,FALSE)</f>
        <v>90</v>
      </c>
      <c r="L7606" s="5">
        <f t="shared" si="354"/>
        <v>1620</v>
      </c>
      <c r="M7606" s="5">
        <f t="shared" si="355"/>
        <v>48.6</v>
      </c>
      <c r="N7606" s="5">
        <f t="shared" si="356"/>
        <v>1571.4</v>
      </c>
      <c r="O7606" t="str">
        <f>VLOOKUP(VLOOKUP(C7606,[1]Produtos!A:D,4,FALSE),[1]Categorias!A:B,2,FALSE)</f>
        <v>Papelaria</v>
      </c>
    </row>
    <row r="7607" spans="1:15" x14ac:dyDescent="0.3">
      <c r="A7607">
        <v>7606</v>
      </c>
      <c r="B7607">
        <v>486</v>
      </c>
      <c r="C7607">
        <v>6</v>
      </c>
      <c r="D7607">
        <v>10</v>
      </c>
      <c r="E7607" s="3">
        <v>0.01</v>
      </c>
      <c r="F7607" s="4">
        <f>VLOOKUP(B7607,[1]Vendas!A:C,2,FALSE)</f>
        <v>44115</v>
      </c>
      <c r="G7607" t="str">
        <f>VLOOKUP(VLOOKUP(B7607,[1]Vendas!A:C,3,FALSE),[1]Vendedores!A:B,2,FALSE)</f>
        <v>Raimundo Nonato</v>
      </c>
      <c r="H7607" t="str">
        <f>VLOOKUP(VLOOKUP(VLOOKUP(B7607,[1]Vendas!A:C,3,FALSE),[1]Vendedores!A:E,5,FALSE),[1]Filiais!A:B,2,FALSE)</f>
        <v>Minas Gerais</v>
      </c>
      <c r="I7607" s="3">
        <f>VLOOKUP(VLOOKUP(B7607,[1]Vendas!A:C,3,FALSE),[1]Vendedores!A:E,4,FALSE)</f>
        <v>0.02</v>
      </c>
      <c r="J7607" t="str">
        <f>VLOOKUP(C7607,[1]Produtos!A:D,2,FALSE)</f>
        <v>Carregador para celular</v>
      </c>
      <c r="K7607" s="5">
        <f>VLOOKUP(C7607,[1]Produtos!A:D,3,FALSE)</f>
        <v>150</v>
      </c>
      <c r="L7607" s="5">
        <f t="shared" si="354"/>
        <v>1500</v>
      </c>
      <c r="M7607" s="5">
        <f t="shared" si="355"/>
        <v>15</v>
      </c>
      <c r="N7607" s="5">
        <f t="shared" si="356"/>
        <v>1485</v>
      </c>
      <c r="O7607" t="str">
        <f>VLOOKUP(VLOOKUP(C7607,[1]Produtos!A:D,4,FALSE),[1]Categorias!A:B,2,FALSE)</f>
        <v>Celulares</v>
      </c>
    </row>
    <row r="7608" spans="1:15" x14ac:dyDescent="0.3">
      <c r="A7608">
        <v>7607</v>
      </c>
      <c r="B7608">
        <v>1674</v>
      </c>
      <c r="C7608">
        <v>6</v>
      </c>
      <c r="D7608">
        <v>21</v>
      </c>
      <c r="E7608" s="3">
        <v>0.02</v>
      </c>
      <c r="F7608" s="4">
        <f>VLOOKUP(B7608,[1]Vendas!A:C,2,FALSE)</f>
        <v>44134</v>
      </c>
      <c r="G7608" t="str">
        <f>VLOOKUP(VLOOKUP(B7608,[1]Vendas!A:C,3,FALSE),[1]Vendedores!A:B,2,FALSE)</f>
        <v>Jaqueline de Souza</v>
      </c>
      <c r="H7608" t="str">
        <f>VLOOKUP(VLOOKUP(VLOOKUP(B7608,[1]Vendas!A:C,3,FALSE),[1]Vendedores!A:E,5,FALSE),[1]Filiais!A:B,2,FALSE)</f>
        <v>Minas Gerais</v>
      </c>
      <c r="I7608" s="3">
        <f>VLOOKUP(VLOOKUP(B7608,[1]Vendas!A:C,3,FALSE),[1]Vendedores!A:E,4,FALSE)</f>
        <v>7.0000000000000007E-2</v>
      </c>
      <c r="J7608" t="str">
        <f>VLOOKUP(C7608,[1]Produtos!A:D,2,FALSE)</f>
        <v>Carregador para celular</v>
      </c>
      <c r="K7608" s="5">
        <f>VLOOKUP(C7608,[1]Produtos!A:D,3,FALSE)</f>
        <v>150</v>
      </c>
      <c r="L7608" s="5">
        <f t="shared" si="354"/>
        <v>3150</v>
      </c>
      <c r="M7608" s="5">
        <f t="shared" si="355"/>
        <v>63</v>
      </c>
      <c r="N7608" s="5">
        <f t="shared" si="356"/>
        <v>3087</v>
      </c>
      <c r="O7608" t="str">
        <f>VLOOKUP(VLOOKUP(C7608,[1]Produtos!A:D,4,FALSE),[1]Categorias!A:B,2,FALSE)</f>
        <v>Celulares</v>
      </c>
    </row>
    <row r="7609" spans="1:15" x14ac:dyDescent="0.3">
      <c r="A7609">
        <v>7608</v>
      </c>
      <c r="B7609">
        <v>1030</v>
      </c>
      <c r="C7609">
        <v>1</v>
      </c>
      <c r="D7609">
        <v>30</v>
      </c>
      <c r="E7609" s="3">
        <v>0.01</v>
      </c>
      <c r="F7609" s="4">
        <f>VLOOKUP(B7609,[1]Vendas!A:C,2,FALSE)</f>
        <v>44029</v>
      </c>
      <c r="G7609" t="str">
        <f>VLOOKUP(VLOOKUP(B7609,[1]Vendas!A:C,3,FALSE),[1]Vendedores!A:B,2,FALSE)</f>
        <v>Rubens Lopes</v>
      </c>
      <c r="H7609" t="str">
        <f>VLOOKUP(VLOOKUP(VLOOKUP(B7609,[1]Vendas!A:C,3,FALSE),[1]Vendedores!A:E,5,FALSE),[1]Filiais!A:B,2,FALSE)</f>
        <v>Minas Gerais</v>
      </c>
      <c r="I7609" s="3">
        <f>VLOOKUP(VLOOKUP(B7609,[1]Vendas!A:C,3,FALSE),[1]Vendedores!A:E,4,FALSE)</f>
        <v>0.02</v>
      </c>
      <c r="J7609" t="str">
        <f>VLOOKUP(C7609,[1]Produtos!A:D,2,FALSE)</f>
        <v>Computador desktop</v>
      </c>
      <c r="K7609" s="5">
        <f>VLOOKUP(C7609,[1]Produtos!A:D,3,FALSE)</f>
        <v>5200</v>
      </c>
      <c r="L7609" s="5">
        <f t="shared" si="354"/>
        <v>156000</v>
      </c>
      <c r="M7609" s="5">
        <f t="shared" si="355"/>
        <v>1560</v>
      </c>
      <c r="N7609" s="5">
        <f t="shared" si="356"/>
        <v>154440</v>
      </c>
      <c r="O7609" t="str">
        <f>VLOOKUP(VLOOKUP(C7609,[1]Produtos!A:D,4,FALSE),[1]Categorias!A:B,2,FALSE)</f>
        <v>Hardwares</v>
      </c>
    </row>
    <row r="7610" spans="1:15" x14ac:dyDescent="0.3">
      <c r="A7610">
        <v>7609</v>
      </c>
      <c r="B7610">
        <v>1432</v>
      </c>
      <c r="C7610">
        <v>4</v>
      </c>
      <c r="D7610">
        <v>11</v>
      </c>
      <c r="E7610" s="3">
        <v>0.04</v>
      </c>
      <c r="F7610" s="4">
        <f>VLOOKUP(B7610,[1]Vendas!A:C,2,FALSE)</f>
        <v>43995</v>
      </c>
      <c r="G7610" t="str">
        <f>VLOOKUP(VLOOKUP(B7610,[1]Vendas!A:C,3,FALSE),[1]Vendedores!A:B,2,FALSE)</f>
        <v>Filipe de Tarso</v>
      </c>
      <c r="H7610" t="str">
        <f>VLOOKUP(VLOOKUP(VLOOKUP(B7610,[1]Vendas!A:C,3,FALSE),[1]Vendedores!A:E,5,FALSE),[1]Filiais!A:B,2,FALSE)</f>
        <v>Rio de Janeiro</v>
      </c>
      <c r="I7610" s="3">
        <f>VLOOKUP(VLOOKUP(B7610,[1]Vendas!A:C,3,FALSE),[1]Vendedores!A:E,4,FALSE)</f>
        <v>0.04</v>
      </c>
      <c r="J7610" t="str">
        <f>VLOOKUP(C7610,[1]Produtos!A:D,2,FALSE)</f>
        <v>Mouse</v>
      </c>
      <c r="K7610" s="5">
        <f>VLOOKUP(C7610,[1]Produtos!A:D,3,FALSE)</f>
        <v>75</v>
      </c>
      <c r="L7610" s="5">
        <f t="shared" si="354"/>
        <v>825</v>
      </c>
      <c r="M7610" s="5">
        <f t="shared" si="355"/>
        <v>33</v>
      </c>
      <c r="N7610" s="5">
        <f t="shared" si="356"/>
        <v>792</v>
      </c>
      <c r="O7610" t="str">
        <f>VLOOKUP(VLOOKUP(C7610,[1]Produtos!A:D,4,FALSE),[1]Categorias!A:B,2,FALSE)</f>
        <v>Acessórios</v>
      </c>
    </row>
    <row r="7611" spans="1:15" x14ac:dyDescent="0.3">
      <c r="A7611">
        <v>7610</v>
      </c>
      <c r="B7611">
        <v>616</v>
      </c>
      <c r="C7611">
        <v>10</v>
      </c>
      <c r="D7611">
        <v>4</v>
      </c>
      <c r="E7611" s="3">
        <v>0.01</v>
      </c>
      <c r="F7611" s="4">
        <f>VLOOKUP(B7611,[1]Vendas!A:C,2,FALSE)</f>
        <v>44066</v>
      </c>
      <c r="G7611" t="str">
        <f>VLOOKUP(VLOOKUP(B7611,[1]Vendas!A:C,3,FALSE),[1]Vendedores!A:B,2,FALSE)</f>
        <v>Fernanda Vasconcelos</v>
      </c>
      <c r="H7611" t="str">
        <f>VLOOKUP(VLOOKUP(VLOOKUP(B7611,[1]Vendas!A:C,3,FALSE),[1]Vendedores!A:E,5,FALSE),[1]Filiais!A:B,2,FALSE)</f>
        <v>Minas Gerais</v>
      </c>
      <c r="I7611" s="3">
        <f>VLOOKUP(VLOOKUP(B7611,[1]Vendas!A:C,3,FALSE),[1]Vendedores!A:E,4,FALSE)</f>
        <v>0.04</v>
      </c>
      <c r="J7611" t="str">
        <f>VLOOKUP(C7611,[1]Produtos!A:D,2,FALSE)</f>
        <v>Caneta</v>
      </c>
      <c r="K7611" s="5">
        <f>VLOOKUP(C7611,[1]Produtos!A:D,3,FALSE)</f>
        <v>15</v>
      </c>
      <c r="L7611" s="5">
        <f t="shared" si="354"/>
        <v>60</v>
      </c>
      <c r="M7611" s="5">
        <f t="shared" si="355"/>
        <v>0.6</v>
      </c>
      <c r="N7611" s="5">
        <f t="shared" si="356"/>
        <v>59.4</v>
      </c>
      <c r="O7611" t="str">
        <f>VLOOKUP(VLOOKUP(C7611,[1]Produtos!A:D,4,FALSE),[1]Categorias!A:B,2,FALSE)</f>
        <v>Papelaria</v>
      </c>
    </row>
    <row r="7612" spans="1:15" x14ac:dyDescent="0.3">
      <c r="A7612">
        <v>7611</v>
      </c>
      <c r="B7612">
        <v>1917</v>
      </c>
      <c r="C7612">
        <v>9</v>
      </c>
      <c r="D7612">
        <v>9</v>
      </c>
      <c r="E7612" s="3">
        <v>0.05</v>
      </c>
      <c r="F7612" s="4">
        <f>VLOOKUP(B7612,[1]Vendas!A:C,2,FALSE)</f>
        <v>44106</v>
      </c>
      <c r="G7612" t="str">
        <f>VLOOKUP(VLOOKUP(B7612,[1]Vendas!A:C,3,FALSE),[1]Vendedores!A:B,2,FALSE)</f>
        <v>Filipe de Tarso</v>
      </c>
      <c r="H7612" t="str">
        <f>VLOOKUP(VLOOKUP(VLOOKUP(B7612,[1]Vendas!A:C,3,FALSE),[1]Vendedores!A:E,5,FALSE),[1]Filiais!A:B,2,FALSE)</f>
        <v>Rio de Janeiro</v>
      </c>
      <c r="I7612" s="3">
        <f>VLOOKUP(VLOOKUP(B7612,[1]Vendas!A:C,3,FALSE),[1]Vendedores!A:E,4,FALSE)</f>
        <v>0.04</v>
      </c>
      <c r="J7612" t="str">
        <f>VLOOKUP(C7612,[1]Produtos!A:D,2,FALSE)</f>
        <v>Papel A4</v>
      </c>
      <c r="K7612" s="5">
        <f>VLOOKUP(C7612,[1]Produtos!A:D,3,FALSE)</f>
        <v>90</v>
      </c>
      <c r="L7612" s="5">
        <f t="shared" si="354"/>
        <v>810</v>
      </c>
      <c r="M7612" s="5">
        <f t="shared" si="355"/>
        <v>40.5</v>
      </c>
      <c r="N7612" s="5">
        <f t="shared" si="356"/>
        <v>769.5</v>
      </c>
      <c r="O7612" t="str">
        <f>VLOOKUP(VLOOKUP(C7612,[1]Produtos!A:D,4,FALSE),[1]Categorias!A:B,2,FALSE)</f>
        <v>Papelaria</v>
      </c>
    </row>
    <row r="7613" spans="1:15" x14ac:dyDescent="0.3">
      <c r="A7613">
        <v>7612</v>
      </c>
      <c r="B7613">
        <v>1415</v>
      </c>
      <c r="C7613">
        <v>1</v>
      </c>
      <c r="D7613">
        <v>14</v>
      </c>
      <c r="E7613" s="3">
        <v>0.05</v>
      </c>
      <c r="F7613" s="4">
        <f>VLOOKUP(B7613,[1]Vendas!A:C,2,FALSE)</f>
        <v>43921</v>
      </c>
      <c r="G7613" t="str">
        <f>VLOOKUP(VLOOKUP(B7613,[1]Vendas!A:C,3,FALSE),[1]Vendedores!A:B,2,FALSE)</f>
        <v>Solange Almeida</v>
      </c>
      <c r="H7613" t="str">
        <f>VLOOKUP(VLOOKUP(VLOOKUP(B7613,[1]Vendas!A:C,3,FALSE),[1]Vendedores!A:E,5,FALSE),[1]Filiais!A:B,2,FALSE)</f>
        <v>Rio de Janeiro</v>
      </c>
      <c r="I7613" s="3">
        <f>VLOOKUP(VLOOKUP(B7613,[1]Vendas!A:C,3,FALSE),[1]Vendedores!A:E,4,FALSE)</f>
        <v>0.01</v>
      </c>
      <c r="J7613" t="str">
        <f>VLOOKUP(C7613,[1]Produtos!A:D,2,FALSE)</f>
        <v>Computador desktop</v>
      </c>
      <c r="K7613" s="5">
        <f>VLOOKUP(C7613,[1]Produtos!A:D,3,FALSE)</f>
        <v>5200</v>
      </c>
      <c r="L7613" s="5">
        <f t="shared" si="354"/>
        <v>72800</v>
      </c>
      <c r="M7613" s="5">
        <f t="shared" si="355"/>
        <v>3640</v>
      </c>
      <c r="N7613" s="5">
        <f t="shared" si="356"/>
        <v>69160</v>
      </c>
      <c r="O7613" t="str">
        <f>VLOOKUP(VLOOKUP(C7613,[1]Produtos!A:D,4,FALSE),[1]Categorias!A:B,2,FALSE)</f>
        <v>Hardwares</v>
      </c>
    </row>
    <row r="7614" spans="1:15" x14ac:dyDescent="0.3">
      <c r="A7614">
        <v>7613</v>
      </c>
      <c r="B7614">
        <v>1072</v>
      </c>
      <c r="C7614">
        <v>4</v>
      </c>
      <c r="D7614">
        <v>13</v>
      </c>
      <c r="E7614" s="3">
        <v>0.02</v>
      </c>
      <c r="F7614" s="4">
        <f>VLOOKUP(B7614,[1]Vendas!A:C,2,FALSE)</f>
        <v>44071</v>
      </c>
      <c r="G7614" t="str">
        <f>VLOOKUP(VLOOKUP(B7614,[1]Vendas!A:C,3,FALSE),[1]Vendedores!A:B,2,FALSE)</f>
        <v>Rubens Lopes</v>
      </c>
      <c r="H7614" t="str">
        <f>VLOOKUP(VLOOKUP(VLOOKUP(B7614,[1]Vendas!A:C,3,FALSE),[1]Vendedores!A:E,5,FALSE),[1]Filiais!A:B,2,FALSE)</f>
        <v>Minas Gerais</v>
      </c>
      <c r="I7614" s="3">
        <f>VLOOKUP(VLOOKUP(B7614,[1]Vendas!A:C,3,FALSE),[1]Vendedores!A:E,4,FALSE)</f>
        <v>0.02</v>
      </c>
      <c r="J7614" t="str">
        <f>VLOOKUP(C7614,[1]Produtos!A:D,2,FALSE)</f>
        <v>Mouse</v>
      </c>
      <c r="K7614" s="5">
        <f>VLOOKUP(C7614,[1]Produtos!A:D,3,FALSE)</f>
        <v>75</v>
      </c>
      <c r="L7614" s="5">
        <f t="shared" si="354"/>
        <v>975</v>
      </c>
      <c r="M7614" s="5">
        <f t="shared" si="355"/>
        <v>19.5</v>
      </c>
      <c r="N7614" s="5">
        <f t="shared" si="356"/>
        <v>955.5</v>
      </c>
      <c r="O7614" t="str">
        <f>VLOOKUP(VLOOKUP(C7614,[1]Produtos!A:D,4,FALSE),[1]Categorias!A:B,2,FALSE)</f>
        <v>Acessórios</v>
      </c>
    </row>
    <row r="7615" spans="1:15" x14ac:dyDescent="0.3">
      <c r="A7615">
        <v>7614</v>
      </c>
      <c r="B7615">
        <v>1480</v>
      </c>
      <c r="C7615">
        <v>10</v>
      </c>
      <c r="D7615">
        <v>31</v>
      </c>
      <c r="E7615" s="3">
        <v>0.01</v>
      </c>
      <c r="F7615" s="4">
        <f>VLOOKUP(B7615,[1]Vendas!A:C,2,FALSE)</f>
        <v>44192</v>
      </c>
      <c r="G7615" t="str">
        <f>VLOOKUP(VLOOKUP(B7615,[1]Vendas!A:C,3,FALSE),[1]Vendedores!A:B,2,FALSE)</f>
        <v>Filipe de Tarso</v>
      </c>
      <c r="H7615" t="str">
        <f>VLOOKUP(VLOOKUP(VLOOKUP(B7615,[1]Vendas!A:C,3,FALSE),[1]Vendedores!A:E,5,FALSE),[1]Filiais!A:B,2,FALSE)</f>
        <v>Rio de Janeiro</v>
      </c>
      <c r="I7615" s="3">
        <f>VLOOKUP(VLOOKUP(B7615,[1]Vendas!A:C,3,FALSE),[1]Vendedores!A:E,4,FALSE)</f>
        <v>0.04</v>
      </c>
      <c r="J7615" t="str">
        <f>VLOOKUP(C7615,[1]Produtos!A:D,2,FALSE)</f>
        <v>Caneta</v>
      </c>
      <c r="K7615" s="5">
        <f>VLOOKUP(C7615,[1]Produtos!A:D,3,FALSE)</f>
        <v>15</v>
      </c>
      <c r="L7615" s="5">
        <f t="shared" si="354"/>
        <v>465</v>
      </c>
      <c r="M7615" s="5">
        <f t="shared" si="355"/>
        <v>4.6500000000000004</v>
      </c>
      <c r="N7615" s="5">
        <f t="shared" si="356"/>
        <v>460.35</v>
      </c>
      <c r="O7615" t="str">
        <f>VLOOKUP(VLOOKUP(C7615,[1]Produtos!A:D,4,FALSE),[1]Categorias!A:B,2,FALSE)</f>
        <v>Papelaria</v>
      </c>
    </row>
    <row r="7616" spans="1:15" x14ac:dyDescent="0.3">
      <c r="A7616">
        <v>7615</v>
      </c>
      <c r="B7616">
        <v>273</v>
      </c>
      <c r="C7616">
        <v>3</v>
      </c>
      <c r="D7616">
        <v>21</v>
      </c>
      <c r="E7616" s="3">
        <v>0.01</v>
      </c>
      <c r="F7616" s="4">
        <f>VLOOKUP(B7616,[1]Vendas!A:C,2,FALSE)</f>
        <v>44024</v>
      </c>
      <c r="G7616" t="str">
        <f>VLOOKUP(VLOOKUP(B7616,[1]Vendas!A:C,3,FALSE),[1]Vendedores!A:B,2,FALSE)</f>
        <v>Augusto Carlos</v>
      </c>
      <c r="H7616" t="str">
        <f>VLOOKUP(VLOOKUP(VLOOKUP(B7616,[1]Vendas!A:C,3,FALSE),[1]Vendedores!A:E,5,FALSE),[1]Filiais!A:B,2,FALSE)</f>
        <v>São Paulo</v>
      </c>
      <c r="I7616" s="3">
        <f>VLOOKUP(VLOOKUP(B7616,[1]Vendas!A:C,3,FALSE),[1]Vendedores!A:E,4,FALSE)</f>
        <v>0.08</v>
      </c>
      <c r="J7616" t="str">
        <f>VLOOKUP(C7616,[1]Produtos!A:D,2,FALSE)</f>
        <v>Teclado</v>
      </c>
      <c r="K7616" s="5">
        <f>VLOOKUP(C7616,[1]Produtos!A:D,3,FALSE)</f>
        <v>90</v>
      </c>
      <c r="L7616" s="5">
        <f t="shared" si="354"/>
        <v>1890</v>
      </c>
      <c r="M7616" s="5">
        <f t="shared" si="355"/>
        <v>18.900000000000002</v>
      </c>
      <c r="N7616" s="5">
        <f t="shared" si="356"/>
        <v>1871.1</v>
      </c>
      <c r="O7616" t="str">
        <f>VLOOKUP(VLOOKUP(C7616,[1]Produtos!A:D,4,FALSE),[1]Categorias!A:B,2,FALSE)</f>
        <v>Acessórios</v>
      </c>
    </row>
    <row r="7617" spans="1:15" x14ac:dyDescent="0.3">
      <c r="A7617">
        <v>7616</v>
      </c>
      <c r="B7617">
        <v>742</v>
      </c>
      <c r="C7617">
        <v>8</v>
      </c>
      <c r="D7617">
        <v>31</v>
      </c>
      <c r="E7617" s="3">
        <v>0.04</v>
      </c>
      <c r="F7617" s="4">
        <f>VLOOKUP(B7617,[1]Vendas!A:C,2,FALSE)</f>
        <v>44039</v>
      </c>
      <c r="G7617" t="str">
        <f>VLOOKUP(VLOOKUP(B7617,[1]Vendas!A:C,3,FALSE),[1]Vendedores!A:B,2,FALSE)</f>
        <v>Jaqueline de Souza</v>
      </c>
      <c r="H7617" t="str">
        <f>VLOOKUP(VLOOKUP(VLOOKUP(B7617,[1]Vendas!A:C,3,FALSE),[1]Vendedores!A:E,5,FALSE),[1]Filiais!A:B,2,FALSE)</f>
        <v>Minas Gerais</v>
      </c>
      <c r="I7617" s="3">
        <f>VLOOKUP(VLOOKUP(B7617,[1]Vendas!A:C,3,FALSE),[1]Vendedores!A:E,4,FALSE)</f>
        <v>7.0000000000000007E-2</v>
      </c>
      <c r="J7617" t="str">
        <f>VLOOKUP(C7617,[1]Produtos!A:D,2,FALSE)</f>
        <v>Projetor</v>
      </c>
      <c r="K7617" s="5">
        <f>VLOOKUP(C7617,[1]Produtos!A:D,3,FALSE)</f>
        <v>2900</v>
      </c>
      <c r="L7617" s="5">
        <f t="shared" si="354"/>
        <v>89900</v>
      </c>
      <c r="M7617" s="5">
        <f t="shared" si="355"/>
        <v>3596</v>
      </c>
      <c r="N7617" s="5">
        <f t="shared" si="356"/>
        <v>86304</v>
      </c>
      <c r="O7617" t="str">
        <f>VLOOKUP(VLOOKUP(C7617,[1]Produtos!A:D,4,FALSE),[1]Categorias!A:B,2,FALSE)</f>
        <v>Hardwares</v>
      </c>
    </row>
    <row r="7618" spans="1:15" x14ac:dyDescent="0.3">
      <c r="A7618">
        <v>7617</v>
      </c>
      <c r="B7618">
        <v>589</v>
      </c>
      <c r="C7618">
        <v>9</v>
      </c>
      <c r="D7618">
        <v>5</v>
      </c>
      <c r="E7618" s="3">
        <v>0.04</v>
      </c>
      <c r="F7618" s="4">
        <f>VLOOKUP(B7618,[1]Vendas!A:C,2,FALSE)</f>
        <v>43838</v>
      </c>
      <c r="G7618" t="str">
        <f>VLOOKUP(VLOOKUP(B7618,[1]Vendas!A:C,3,FALSE),[1]Vendedores!A:B,2,FALSE)</f>
        <v>Almira Buarque</v>
      </c>
      <c r="H7618" t="str">
        <f>VLOOKUP(VLOOKUP(VLOOKUP(B7618,[1]Vendas!A:C,3,FALSE),[1]Vendedores!A:E,5,FALSE),[1]Filiais!A:B,2,FALSE)</f>
        <v>Rio de Janeiro</v>
      </c>
      <c r="I7618" s="3">
        <f>VLOOKUP(VLOOKUP(B7618,[1]Vendas!A:C,3,FALSE),[1]Vendedores!A:E,4,FALSE)</f>
        <v>0.04</v>
      </c>
      <c r="J7618" t="str">
        <f>VLOOKUP(C7618,[1]Produtos!A:D,2,FALSE)</f>
        <v>Papel A4</v>
      </c>
      <c r="K7618" s="5">
        <f>VLOOKUP(C7618,[1]Produtos!A:D,3,FALSE)</f>
        <v>90</v>
      </c>
      <c r="L7618" s="5">
        <f t="shared" si="354"/>
        <v>450</v>
      </c>
      <c r="M7618" s="5">
        <f t="shared" si="355"/>
        <v>18</v>
      </c>
      <c r="N7618" s="5">
        <f t="shared" si="356"/>
        <v>432</v>
      </c>
      <c r="O7618" t="str">
        <f>VLOOKUP(VLOOKUP(C7618,[1]Produtos!A:D,4,FALSE),[1]Categorias!A:B,2,FALSE)</f>
        <v>Papelaria</v>
      </c>
    </row>
    <row r="7619" spans="1:15" x14ac:dyDescent="0.3">
      <c r="A7619">
        <v>7618</v>
      </c>
      <c r="B7619">
        <v>198</v>
      </c>
      <c r="C7619">
        <v>1</v>
      </c>
      <c r="D7619">
        <v>7</v>
      </c>
      <c r="E7619" s="3">
        <v>0.05</v>
      </c>
      <c r="F7619" s="4">
        <f>VLOOKUP(B7619,[1]Vendas!A:C,2,FALSE)</f>
        <v>44017</v>
      </c>
      <c r="G7619" t="str">
        <f>VLOOKUP(VLOOKUP(B7619,[1]Vendas!A:C,3,FALSE),[1]Vendedores!A:B,2,FALSE)</f>
        <v>Débora Albuquerque</v>
      </c>
      <c r="H7619" t="str">
        <f>VLOOKUP(VLOOKUP(VLOOKUP(B7619,[1]Vendas!A:C,3,FALSE),[1]Vendedores!A:E,5,FALSE),[1]Filiais!A:B,2,FALSE)</f>
        <v>São Paulo</v>
      </c>
      <c r="I7619" s="3">
        <f>VLOOKUP(VLOOKUP(B7619,[1]Vendas!A:C,3,FALSE),[1]Vendedores!A:E,4,FALSE)</f>
        <v>0.02</v>
      </c>
      <c r="J7619" t="str">
        <f>VLOOKUP(C7619,[1]Produtos!A:D,2,FALSE)</f>
        <v>Computador desktop</v>
      </c>
      <c r="K7619" s="5">
        <f>VLOOKUP(C7619,[1]Produtos!A:D,3,FALSE)</f>
        <v>5200</v>
      </c>
      <c r="L7619" s="5">
        <f t="shared" ref="L7619:L7682" si="357">K7619*D7619</f>
        <v>36400</v>
      </c>
      <c r="M7619" s="5">
        <f t="shared" ref="M7619:M7682" si="358">E7619*L7619</f>
        <v>1820</v>
      </c>
      <c r="N7619" s="5">
        <f t="shared" ref="N7619:N7682" si="359">L7619-M7619</f>
        <v>34580</v>
      </c>
      <c r="O7619" t="str">
        <f>VLOOKUP(VLOOKUP(C7619,[1]Produtos!A:D,4,FALSE),[1]Categorias!A:B,2,FALSE)</f>
        <v>Hardwares</v>
      </c>
    </row>
    <row r="7620" spans="1:15" x14ac:dyDescent="0.3">
      <c r="A7620">
        <v>7619</v>
      </c>
      <c r="B7620">
        <v>1895</v>
      </c>
      <c r="C7620">
        <v>3</v>
      </c>
      <c r="D7620">
        <v>25</v>
      </c>
      <c r="E7620" s="3">
        <v>0.03</v>
      </c>
      <c r="F7620" s="4">
        <f>VLOOKUP(B7620,[1]Vendas!A:C,2,FALSE)</f>
        <v>43934</v>
      </c>
      <c r="G7620" t="str">
        <f>VLOOKUP(VLOOKUP(B7620,[1]Vendas!A:C,3,FALSE),[1]Vendedores!A:B,2,FALSE)</f>
        <v>Augusto Carlos</v>
      </c>
      <c r="H7620" t="str">
        <f>VLOOKUP(VLOOKUP(VLOOKUP(B7620,[1]Vendas!A:C,3,FALSE),[1]Vendedores!A:E,5,FALSE),[1]Filiais!A:B,2,FALSE)</f>
        <v>São Paulo</v>
      </c>
      <c r="I7620" s="3">
        <f>VLOOKUP(VLOOKUP(B7620,[1]Vendas!A:C,3,FALSE),[1]Vendedores!A:E,4,FALSE)</f>
        <v>0.08</v>
      </c>
      <c r="J7620" t="str">
        <f>VLOOKUP(C7620,[1]Produtos!A:D,2,FALSE)</f>
        <v>Teclado</v>
      </c>
      <c r="K7620" s="5">
        <f>VLOOKUP(C7620,[1]Produtos!A:D,3,FALSE)</f>
        <v>90</v>
      </c>
      <c r="L7620" s="5">
        <f t="shared" si="357"/>
        <v>2250</v>
      </c>
      <c r="M7620" s="5">
        <f t="shared" si="358"/>
        <v>67.5</v>
      </c>
      <c r="N7620" s="5">
        <f t="shared" si="359"/>
        <v>2182.5</v>
      </c>
      <c r="O7620" t="str">
        <f>VLOOKUP(VLOOKUP(C7620,[1]Produtos!A:D,4,FALSE),[1]Categorias!A:B,2,FALSE)</f>
        <v>Acessórios</v>
      </c>
    </row>
    <row r="7621" spans="1:15" x14ac:dyDescent="0.3">
      <c r="A7621">
        <v>7620</v>
      </c>
      <c r="B7621">
        <v>573</v>
      </c>
      <c r="C7621">
        <v>10</v>
      </c>
      <c r="D7621">
        <v>5</v>
      </c>
      <c r="E7621" s="3">
        <v>0</v>
      </c>
      <c r="F7621" s="4">
        <f>VLOOKUP(B7621,[1]Vendas!A:C,2,FALSE)</f>
        <v>44066</v>
      </c>
      <c r="G7621" t="str">
        <f>VLOOKUP(VLOOKUP(B7621,[1]Vendas!A:C,3,FALSE),[1]Vendedores!A:B,2,FALSE)</f>
        <v>Raimundo Nonato</v>
      </c>
      <c r="H7621" t="str">
        <f>VLOOKUP(VLOOKUP(VLOOKUP(B7621,[1]Vendas!A:C,3,FALSE),[1]Vendedores!A:E,5,FALSE),[1]Filiais!A:B,2,FALSE)</f>
        <v>Minas Gerais</v>
      </c>
      <c r="I7621" s="3">
        <f>VLOOKUP(VLOOKUP(B7621,[1]Vendas!A:C,3,FALSE),[1]Vendedores!A:E,4,FALSE)</f>
        <v>0.02</v>
      </c>
      <c r="J7621" t="str">
        <f>VLOOKUP(C7621,[1]Produtos!A:D,2,FALSE)</f>
        <v>Caneta</v>
      </c>
      <c r="K7621" s="5">
        <f>VLOOKUP(C7621,[1]Produtos!A:D,3,FALSE)</f>
        <v>15</v>
      </c>
      <c r="L7621" s="5">
        <f t="shared" si="357"/>
        <v>75</v>
      </c>
      <c r="M7621" s="5">
        <f t="shared" si="358"/>
        <v>0</v>
      </c>
      <c r="N7621" s="5">
        <f t="shared" si="359"/>
        <v>75</v>
      </c>
      <c r="O7621" t="str">
        <f>VLOOKUP(VLOOKUP(C7621,[1]Produtos!A:D,4,FALSE),[1]Categorias!A:B,2,FALSE)</f>
        <v>Papelaria</v>
      </c>
    </row>
    <row r="7622" spans="1:15" x14ac:dyDescent="0.3">
      <c r="A7622">
        <v>7621</v>
      </c>
      <c r="B7622">
        <v>371</v>
      </c>
      <c r="C7622">
        <v>4</v>
      </c>
      <c r="D7622">
        <v>1</v>
      </c>
      <c r="E7622" s="3">
        <v>0.04</v>
      </c>
      <c r="F7622" s="4">
        <f>VLOOKUP(B7622,[1]Vendas!A:C,2,FALSE)</f>
        <v>44038</v>
      </c>
      <c r="G7622" t="str">
        <f>VLOOKUP(VLOOKUP(B7622,[1]Vendas!A:C,3,FALSE),[1]Vendedores!A:B,2,FALSE)</f>
        <v>Débora Albuquerque</v>
      </c>
      <c r="H7622" t="str">
        <f>VLOOKUP(VLOOKUP(VLOOKUP(B7622,[1]Vendas!A:C,3,FALSE),[1]Vendedores!A:E,5,FALSE),[1]Filiais!A:B,2,FALSE)</f>
        <v>São Paulo</v>
      </c>
      <c r="I7622" s="3">
        <f>VLOOKUP(VLOOKUP(B7622,[1]Vendas!A:C,3,FALSE),[1]Vendedores!A:E,4,FALSE)</f>
        <v>0.02</v>
      </c>
      <c r="J7622" t="str">
        <f>VLOOKUP(C7622,[1]Produtos!A:D,2,FALSE)</f>
        <v>Mouse</v>
      </c>
      <c r="K7622" s="5">
        <f>VLOOKUP(C7622,[1]Produtos!A:D,3,FALSE)</f>
        <v>75</v>
      </c>
      <c r="L7622" s="5">
        <f t="shared" si="357"/>
        <v>75</v>
      </c>
      <c r="M7622" s="5">
        <f t="shared" si="358"/>
        <v>3</v>
      </c>
      <c r="N7622" s="5">
        <f t="shared" si="359"/>
        <v>72</v>
      </c>
      <c r="O7622" t="str">
        <f>VLOOKUP(VLOOKUP(C7622,[1]Produtos!A:D,4,FALSE),[1]Categorias!A:B,2,FALSE)</f>
        <v>Acessórios</v>
      </c>
    </row>
    <row r="7623" spans="1:15" x14ac:dyDescent="0.3">
      <c r="A7623">
        <v>7622</v>
      </c>
      <c r="B7623">
        <v>960</v>
      </c>
      <c r="C7623">
        <v>10</v>
      </c>
      <c r="D7623">
        <v>7</v>
      </c>
      <c r="E7623" s="3">
        <v>0.01</v>
      </c>
      <c r="F7623" s="4">
        <f>VLOOKUP(B7623,[1]Vendas!A:C,2,FALSE)</f>
        <v>43853</v>
      </c>
      <c r="G7623" t="str">
        <f>VLOOKUP(VLOOKUP(B7623,[1]Vendas!A:C,3,FALSE),[1]Vendedores!A:B,2,FALSE)</f>
        <v>Augusto Carlos</v>
      </c>
      <c r="H7623" t="str">
        <f>VLOOKUP(VLOOKUP(VLOOKUP(B7623,[1]Vendas!A:C,3,FALSE),[1]Vendedores!A:E,5,FALSE),[1]Filiais!A:B,2,FALSE)</f>
        <v>São Paulo</v>
      </c>
      <c r="I7623" s="3">
        <f>VLOOKUP(VLOOKUP(B7623,[1]Vendas!A:C,3,FALSE),[1]Vendedores!A:E,4,FALSE)</f>
        <v>0.08</v>
      </c>
      <c r="J7623" t="str">
        <f>VLOOKUP(C7623,[1]Produtos!A:D,2,FALSE)</f>
        <v>Caneta</v>
      </c>
      <c r="K7623" s="5">
        <f>VLOOKUP(C7623,[1]Produtos!A:D,3,FALSE)</f>
        <v>15</v>
      </c>
      <c r="L7623" s="5">
        <f t="shared" si="357"/>
        <v>105</v>
      </c>
      <c r="M7623" s="5">
        <f t="shared" si="358"/>
        <v>1.05</v>
      </c>
      <c r="N7623" s="5">
        <f t="shared" si="359"/>
        <v>103.95</v>
      </c>
      <c r="O7623" t="str">
        <f>VLOOKUP(VLOOKUP(C7623,[1]Produtos!A:D,4,FALSE),[1]Categorias!A:B,2,FALSE)</f>
        <v>Papelaria</v>
      </c>
    </row>
    <row r="7624" spans="1:15" x14ac:dyDescent="0.3">
      <c r="A7624">
        <v>7623</v>
      </c>
      <c r="B7624">
        <v>1712</v>
      </c>
      <c r="C7624">
        <v>8</v>
      </c>
      <c r="D7624">
        <v>32</v>
      </c>
      <c r="E7624" s="3">
        <v>0.02</v>
      </c>
      <c r="F7624" s="4">
        <f>VLOOKUP(B7624,[1]Vendas!A:C,2,FALSE)</f>
        <v>44123</v>
      </c>
      <c r="G7624" t="str">
        <f>VLOOKUP(VLOOKUP(B7624,[1]Vendas!A:C,3,FALSE),[1]Vendedores!A:B,2,FALSE)</f>
        <v>Antônio da Costa</v>
      </c>
      <c r="H7624" t="str">
        <f>VLOOKUP(VLOOKUP(VLOOKUP(B7624,[1]Vendas!A:C,3,FALSE),[1]Vendedores!A:E,5,FALSE),[1]Filiais!A:B,2,FALSE)</f>
        <v>São Paulo</v>
      </c>
      <c r="I7624" s="3">
        <f>VLOOKUP(VLOOKUP(B7624,[1]Vendas!A:C,3,FALSE),[1]Vendedores!A:E,4,FALSE)</f>
        <v>7.0000000000000007E-2</v>
      </c>
      <c r="J7624" t="str">
        <f>VLOOKUP(C7624,[1]Produtos!A:D,2,FALSE)</f>
        <v>Projetor</v>
      </c>
      <c r="K7624" s="5">
        <f>VLOOKUP(C7624,[1]Produtos!A:D,3,FALSE)</f>
        <v>2900</v>
      </c>
      <c r="L7624" s="5">
        <f t="shared" si="357"/>
        <v>92800</v>
      </c>
      <c r="M7624" s="5">
        <f t="shared" si="358"/>
        <v>1856</v>
      </c>
      <c r="N7624" s="5">
        <f t="shared" si="359"/>
        <v>90944</v>
      </c>
      <c r="O7624" t="str">
        <f>VLOOKUP(VLOOKUP(C7624,[1]Produtos!A:D,4,FALSE),[1]Categorias!A:B,2,FALSE)</f>
        <v>Hardwares</v>
      </c>
    </row>
    <row r="7625" spans="1:15" x14ac:dyDescent="0.3">
      <c r="A7625">
        <v>7624</v>
      </c>
      <c r="B7625">
        <v>1915</v>
      </c>
      <c r="C7625">
        <v>2</v>
      </c>
      <c r="D7625">
        <v>11</v>
      </c>
      <c r="E7625" s="3">
        <v>0.03</v>
      </c>
      <c r="F7625" s="4">
        <f>VLOOKUP(B7625,[1]Vendas!A:C,2,FALSE)</f>
        <v>44144</v>
      </c>
      <c r="G7625" t="str">
        <f>VLOOKUP(VLOOKUP(B7625,[1]Vendas!A:C,3,FALSE),[1]Vendedores!A:B,2,FALSE)</f>
        <v>Filipe de Tarso</v>
      </c>
      <c r="H7625" t="str">
        <f>VLOOKUP(VLOOKUP(VLOOKUP(B7625,[1]Vendas!A:C,3,FALSE),[1]Vendedores!A:E,5,FALSE),[1]Filiais!A:B,2,FALSE)</f>
        <v>Rio de Janeiro</v>
      </c>
      <c r="I7625" s="3">
        <f>VLOOKUP(VLOOKUP(B7625,[1]Vendas!A:C,3,FALSE),[1]Vendedores!A:E,4,FALSE)</f>
        <v>0.04</v>
      </c>
      <c r="J7625" t="str">
        <f>VLOOKUP(C7625,[1]Produtos!A:D,2,FALSE)</f>
        <v>Impressora</v>
      </c>
      <c r="K7625" s="5">
        <f>VLOOKUP(C7625,[1]Produtos!A:D,3,FALSE)</f>
        <v>2100</v>
      </c>
      <c r="L7625" s="5">
        <f t="shared" si="357"/>
        <v>23100</v>
      </c>
      <c r="M7625" s="5">
        <f t="shared" si="358"/>
        <v>693</v>
      </c>
      <c r="N7625" s="5">
        <f t="shared" si="359"/>
        <v>22407</v>
      </c>
      <c r="O7625" t="str">
        <f>VLOOKUP(VLOOKUP(C7625,[1]Produtos!A:D,4,FALSE),[1]Categorias!A:B,2,FALSE)</f>
        <v>Hardwares</v>
      </c>
    </row>
    <row r="7626" spans="1:15" x14ac:dyDescent="0.3">
      <c r="A7626">
        <v>7625</v>
      </c>
      <c r="B7626">
        <v>1821</v>
      </c>
      <c r="C7626">
        <v>9</v>
      </c>
      <c r="D7626">
        <v>32</v>
      </c>
      <c r="E7626" s="3">
        <v>0.04</v>
      </c>
      <c r="F7626" s="4">
        <f>VLOOKUP(B7626,[1]Vendas!A:C,2,FALSE)</f>
        <v>43929</v>
      </c>
      <c r="G7626" t="str">
        <f>VLOOKUP(VLOOKUP(B7626,[1]Vendas!A:C,3,FALSE),[1]Vendedores!A:B,2,FALSE)</f>
        <v>Almira Buarque</v>
      </c>
      <c r="H7626" t="str">
        <f>VLOOKUP(VLOOKUP(VLOOKUP(B7626,[1]Vendas!A:C,3,FALSE),[1]Vendedores!A:E,5,FALSE),[1]Filiais!A:B,2,FALSE)</f>
        <v>Rio de Janeiro</v>
      </c>
      <c r="I7626" s="3">
        <f>VLOOKUP(VLOOKUP(B7626,[1]Vendas!A:C,3,FALSE),[1]Vendedores!A:E,4,FALSE)</f>
        <v>0.04</v>
      </c>
      <c r="J7626" t="str">
        <f>VLOOKUP(C7626,[1]Produtos!A:D,2,FALSE)</f>
        <v>Papel A4</v>
      </c>
      <c r="K7626" s="5">
        <f>VLOOKUP(C7626,[1]Produtos!A:D,3,FALSE)</f>
        <v>90</v>
      </c>
      <c r="L7626" s="5">
        <f t="shared" si="357"/>
        <v>2880</v>
      </c>
      <c r="M7626" s="5">
        <f t="shared" si="358"/>
        <v>115.2</v>
      </c>
      <c r="N7626" s="5">
        <f t="shared" si="359"/>
        <v>2764.8</v>
      </c>
      <c r="O7626" t="str">
        <f>VLOOKUP(VLOOKUP(C7626,[1]Produtos!A:D,4,FALSE),[1]Categorias!A:B,2,FALSE)</f>
        <v>Papelaria</v>
      </c>
    </row>
    <row r="7627" spans="1:15" x14ac:dyDescent="0.3">
      <c r="A7627">
        <v>7626</v>
      </c>
      <c r="B7627">
        <v>1440</v>
      </c>
      <c r="C7627">
        <v>3</v>
      </c>
      <c r="D7627">
        <v>1</v>
      </c>
      <c r="E7627" s="3">
        <v>0.01</v>
      </c>
      <c r="F7627" s="4">
        <f>VLOOKUP(B7627,[1]Vendas!A:C,2,FALSE)</f>
        <v>44008</v>
      </c>
      <c r="G7627" t="str">
        <f>VLOOKUP(VLOOKUP(B7627,[1]Vendas!A:C,3,FALSE),[1]Vendedores!A:B,2,FALSE)</f>
        <v>Solange Almeida</v>
      </c>
      <c r="H7627" t="str">
        <f>VLOOKUP(VLOOKUP(VLOOKUP(B7627,[1]Vendas!A:C,3,FALSE),[1]Vendedores!A:E,5,FALSE),[1]Filiais!A:B,2,FALSE)</f>
        <v>Rio de Janeiro</v>
      </c>
      <c r="I7627" s="3">
        <f>VLOOKUP(VLOOKUP(B7627,[1]Vendas!A:C,3,FALSE),[1]Vendedores!A:E,4,FALSE)</f>
        <v>0.01</v>
      </c>
      <c r="J7627" t="str">
        <f>VLOOKUP(C7627,[1]Produtos!A:D,2,FALSE)</f>
        <v>Teclado</v>
      </c>
      <c r="K7627" s="5">
        <f>VLOOKUP(C7627,[1]Produtos!A:D,3,FALSE)</f>
        <v>90</v>
      </c>
      <c r="L7627" s="5">
        <f t="shared" si="357"/>
        <v>90</v>
      </c>
      <c r="M7627" s="5">
        <f t="shared" si="358"/>
        <v>0.9</v>
      </c>
      <c r="N7627" s="5">
        <f t="shared" si="359"/>
        <v>89.1</v>
      </c>
      <c r="O7627" t="str">
        <f>VLOOKUP(VLOOKUP(C7627,[1]Produtos!A:D,4,FALSE),[1]Categorias!A:B,2,FALSE)</f>
        <v>Acessórios</v>
      </c>
    </row>
    <row r="7628" spans="1:15" x14ac:dyDescent="0.3">
      <c r="A7628">
        <v>7627</v>
      </c>
      <c r="B7628">
        <v>1062</v>
      </c>
      <c r="C7628">
        <v>6</v>
      </c>
      <c r="D7628">
        <v>1</v>
      </c>
      <c r="E7628" s="3">
        <v>0.05</v>
      </c>
      <c r="F7628" s="4">
        <f>VLOOKUP(B7628,[1]Vendas!A:C,2,FALSE)</f>
        <v>43996</v>
      </c>
      <c r="G7628" t="str">
        <f>VLOOKUP(VLOOKUP(B7628,[1]Vendas!A:C,3,FALSE),[1]Vendedores!A:B,2,FALSE)</f>
        <v>Fernanda Vasconcelos</v>
      </c>
      <c r="H7628" t="str">
        <f>VLOOKUP(VLOOKUP(VLOOKUP(B7628,[1]Vendas!A:C,3,FALSE),[1]Vendedores!A:E,5,FALSE),[1]Filiais!A:B,2,FALSE)</f>
        <v>Minas Gerais</v>
      </c>
      <c r="I7628" s="3">
        <f>VLOOKUP(VLOOKUP(B7628,[1]Vendas!A:C,3,FALSE),[1]Vendedores!A:E,4,FALSE)</f>
        <v>0.04</v>
      </c>
      <c r="J7628" t="str">
        <f>VLOOKUP(C7628,[1]Produtos!A:D,2,FALSE)</f>
        <v>Carregador para celular</v>
      </c>
      <c r="K7628" s="5">
        <f>VLOOKUP(C7628,[1]Produtos!A:D,3,FALSE)</f>
        <v>150</v>
      </c>
      <c r="L7628" s="5">
        <f t="shared" si="357"/>
        <v>150</v>
      </c>
      <c r="M7628" s="5">
        <f t="shared" si="358"/>
        <v>7.5</v>
      </c>
      <c r="N7628" s="5">
        <f t="shared" si="359"/>
        <v>142.5</v>
      </c>
      <c r="O7628" t="str">
        <f>VLOOKUP(VLOOKUP(C7628,[1]Produtos!A:D,4,FALSE),[1]Categorias!A:B,2,FALSE)</f>
        <v>Celulares</v>
      </c>
    </row>
    <row r="7629" spans="1:15" x14ac:dyDescent="0.3">
      <c r="A7629">
        <v>7628</v>
      </c>
      <c r="B7629">
        <v>1663</v>
      </c>
      <c r="C7629">
        <v>9</v>
      </c>
      <c r="D7629">
        <v>10</v>
      </c>
      <c r="E7629" s="3">
        <v>0.04</v>
      </c>
      <c r="F7629" s="4">
        <f>VLOOKUP(B7629,[1]Vendas!A:C,2,FALSE)</f>
        <v>44047</v>
      </c>
      <c r="G7629" t="str">
        <f>VLOOKUP(VLOOKUP(B7629,[1]Vendas!A:C,3,FALSE),[1]Vendedores!A:B,2,FALSE)</f>
        <v>Rubens Lopes</v>
      </c>
      <c r="H7629" t="str">
        <f>VLOOKUP(VLOOKUP(VLOOKUP(B7629,[1]Vendas!A:C,3,FALSE),[1]Vendedores!A:E,5,FALSE),[1]Filiais!A:B,2,FALSE)</f>
        <v>Minas Gerais</v>
      </c>
      <c r="I7629" s="3">
        <f>VLOOKUP(VLOOKUP(B7629,[1]Vendas!A:C,3,FALSE),[1]Vendedores!A:E,4,FALSE)</f>
        <v>0.02</v>
      </c>
      <c r="J7629" t="str">
        <f>VLOOKUP(C7629,[1]Produtos!A:D,2,FALSE)</f>
        <v>Papel A4</v>
      </c>
      <c r="K7629" s="5">
        <f>VLOOKUP(C7629,[1]Produtos!A:D,3,FALSE)</f>
        <v>90</v>
      </c>
      <c r="L7629" s="5">
        <f t="shared" si="357"/>
        <v>900</v>
      </c>
      <c r="M7629" s="5">
        <f t="shared" si="358"/>
        <v>36</v>
      </c>
      <c r="N7629" s="5">
        <f t="shared" si="359"/>
        <v>864</v>
      </c>
      <c r="O7629" t="str">
        <f>VLOOKUP(VLOOKUP(C7629,[1]Produtos!A:D,4,FALSE),[1]Categorias!A:B,2,FALSE)</f>
        <v>Papelaria</v>
      </c>
    </row>
    <row r="7630" spans="1:15" x14ac:dyDescent="0.3">
      <c r="A7630">
        <v>7629</v>
      </c>
      <c r="B7630">
        <v>664</v>
      </c>
      <c r="C7630">
        <v>3</v>
      </c>
      <c r="D7630">
        <v>17</v>
      </c>
      <c r="E7630" s="3">
        <v>0.04</v>
      </c>
      <c r="F7630" s="4">
        <f>VLOOKUP(B7630,[1]Vendas!A:C,2,FALSE)</f>
        <v>43979</v>
      </c>
      <c r="G7630" t="str">
        <f>VLOOKUP(VLOOKUP(B7630,[1]Vendas!A:C,3,FALSE),[1]Vendedores!A:B,2,FALSE)</f>
        <v>Jaqueline de Souza</v>
      </c>
      <c r="H7630" t="str">
        <f>VLOOKUP(VLOOKUP(VLOOKUP(B7630,[1]Vendas!A:C,3,FALSE),[1]Vendedores!A:E,5,FALSE),[1]Filiais!A:B,2,FALSE)</f>
        <v>Minas Gerais</v>
      </c>
      <c r="I7630" s="3">
        <f>VLOOKUP(VLOOKUP(B7630,[1]Vendas!A:C,3,FALSE),[1]Vendedores!A:E,4,FALSE)</f>
        <v>7.0000000000000007E-2</v>
      </c>
      <c r="J7630" t="str">
        <f>VLOOKUP(C7630,[1]Produtos!A:D,2,FALSE)</f>
        <v>Teclado</v>
      </c>
      <c r="K7630" s="5">
        <f>VLOOKUP(C7630,[1]Produtos!A:D,3,FALSE)</f>
        <v>90</v>
      </c>
      <c r="L7630" s="5">
        <f t="shared" si="357"/>
        <v>1530</v>
      </c>
      <c r="M7630" s="5">
        <f t="shared" si="358"/>
        <v>61.2</v>
      </c>
      <c r="N7630" s="5">
        <f t="shared" si="359"/>
        <v>1468.8</v>
      </c>
      <c r="O7630" t="str">
        <f>VLOOKUP(VLOOKUP(C7630,[1]Produtos!A:D,4,FALSE),[1]Categorias!A:B,2,FALSE)</f>
        <v>Acessórios</v>
      </c>
    </row>
    <row r="7631" spans="1:15" x14ac:dyDescent="0.3">
      <c r="A7631">
        <v>7630</v>
      </c>
      <c r="B7631">
        <v>1849</v>
      </c>
      <c r="C7631">
        <v>3</v>
      </c>
      <c r="D7631">
        <v>24</v>
      </c>
      <c r="E7631" s="3">
        <v>0.02</v>
      </c>
      <c r="F7631" s="4">
        <f>VLOOKUP(B7631,[1]Vendas!A:C,2,FALSE)</f>
        <v>44012</v>
      </c>
      <c r="G7631" t="str">
        <f>VLOOKUP(VLOOKUP(B7631,[1]Vendas!A:C,3,FALSE),[1]Vendedores!A:B,2,FALSE)</f>
        <v>Raimundo Nonato</v>
      </c>
      <c r="H7631" t="str">
        <f>VLOOKUP(VLOOKUP(VLOOKUP(B7631,[1]Vendas!A:C,3,FALSE),[1]Vendedores!A:E,5,FALSE),[1]Filiais!A:B,2,FALSE)</f>
        <v>Minas Gerais</v>
      </c>
      <c r="I7631" s="3">
        <f>VLOOKUP(VLOOKUP(B7631,[1]Vendas!A:C,3,FALSE),[1]Vendedores!A:E,4,FALSE)</f>
        <v>0.02</v>
      </c>
      <c r="J7631" t="str">
        <f>VLOOKUP(C7631,[1]Produtos!A:D,2,FALSE)</f>
        <v>Teclado</v>
      </c>
      <c r="K7631" s="5">
        <f>VLOOKUP(C7631,[1]Produtos!A:D,3,FALSE)</f>
        <v>90</v>
      </c>
      <c r="L7631" s="5">
        <f t="shared" si="357"/>
        <v>2160</v>
      </c>
      <c r="M7631" s="5">
        <f t="shared" si="358"/>
        <v>43.2</v>
      </c>
      <c r="N7631" s="5">
        <f t="shared" si="359"/>
        <v>2116.8000000000002</v>
      </c>
      <c r="O7631" t="str">
        <f>VLOOKUP(VLOOKUP(C7631,[1]Produtos!A:D,4,FALSE),[1]Categorias!A:B,2,FALSE)</f>
        <v>Acessórios</v>
      </c>
    </row>
    <row r="7632" spans="1:15" x14ac:dyDescent="0.3">
      <c r="A7632">
        <v>7631</v>
      </c>
      <c r="B7632">
        <v>1554</v>
      </c>
      <c r="C7632">
        <v>2</v>
      </c>
      <c r="D7632">
        <v>8</v>
      </c>
      <c r="E7632" s="3">
        <v>0.02</v>
      </c>
      <c r="F7632" s="4">
        <f>VLOOKUP(B7632,[1]Vendas!A:C,2,FALSE)</f>
        <v>44196</v>
      </c>
      <c r="G7632" t="str">
        <f>VLOOKUP(VLOOKUP(B7632,[1]Vendas!A:C,3,FALSE),[1]Vendedores!A:B,2,FALSE)</f>
        <v>Solange Almeida</v>
      </c>
      <c r="H7632" t="str">
        <f>VLOOKUP(VLOOKUP(VLOOKUP(B7632,[1]Vendas!A:C,3,FALSE),[1]Vendedores!A:E,5,FALSE),[1]Filiais!A:B,2,FALSE)</f>
        <v>Rio de Janeiro</v>
      </c>
      <c r="I7632" s="3">
        <f>VLOOKUP(VLOOKUP(B7632,[1]Vendas!A:C,3,FALSE),[1]Vendedores!A:E,4,FALSE)</f>
        <v>0.01</v>
      </c>
      <c r="J7632" t="str">
        <f>VLOOKUP(C7632,[1]Produtos!A:D,2,FALSE)</f>
        <v>Impressora</v>
      </c>
      <c r="K7632" s="5">
        <f>VLOOKUP(C7632,[1]Produtos!A:D,3,FALSE)</f>
        <v>2100</v>
      </c>
      <c r="L7632" s="5">
        <f t="shared" si="357"/>
        <v>16800</v>
      </c>
      <c r="M7632" s="5">
        <f t="shared" si="358"/>
        <v>336</v>
      </c>
      <c r="N7632" s="5">
        <f t="shared" si="359"/>
        <v>16464</v>
      </c>
      <c r="O7632" t="str">
        <f>VLOOKUP(VLOOKUP(C7632,[1]Produtos!A:D,4,FALSE),[1]Categorias!A:B,2,FALSE)</f>
        <v>Hardwares</v>
      </c>
    </row>
    <row r="7633" spans="1:15" x14ac:dyDescent="0.3">
      <c r="A7633">
        <v>7632</v>
      </c>
      <c r="B7633">
        <v>850</v>
      </c>
      <c r="C7633">
        <v>3</v>
      </c>
      <c r="D7633">
        <v>25</v>
      </c>
      <c r="E7633" s="3">
        <v>0.04</v>
      </c>
      <c r="F7633" s="4">
        <f>VLOOKUP(B7633,[1]Vendas!A:C,2,FALSE)</f>
        <v>43987</v>
      </c>
      <c r="G7633" t="str">
        <f>VLOOKUP(VLOOKUP(B7633,[1]Vendas!A:C,3,FALSE),[1]Vendedores!A:B,2,FALSE)</f>
        <v>Filipe de Tarso</v>
      </c>
      <c r="H7633" t="str">
        <f>VLOOKUP(VLOOKUP(VLOOKUP(B7633,[1]Vendas!A:C,3,FALSE),[1]Vendedores!A:E,5,FALSE),[1]Filiais!A:B,2,FALSE)</f>
        <v>Rio de Janeiro</v>
      </c>
      <c r="I7633" s="3">
        <f>VLOOKUP(VLOOKUP(B7633,[1]Vendas!A:C,3,FALSE),[1]Vendedores!A:E,4,FALSE)</f>
        <v>0.04</v>
      </c>
      <c r="J7633" t="str">
        <f>VLOOKUP(C7633,[1]Produtos!A:D,2,FALSE)</f>
        <v>Teclado</v>
      </c>
      <c r="K7633" s="5">
        <f>VLOOKUP(C7633,[1]Produtos!A:D,3,FALSE)</f>
        <v>90</v>
      </c>
      <c r="L7633" s="5">
        <f t="shared" si="357"/>
        <v>2250</v>
      </c>
      <c r="M7633" s="5">
        <f t="shared" si="358"/>
        <v>90</v>
      </c>
      <c r="N7633" s="5">
        <f t="shared" si="359"/>
        <v>2160</v>
      </c>
      <c r="O7633" t="str">
        <f>VLOOKUP(VLOOKUP(C7633,[1]Produtos!A:D,4,FALSE),[1]Categorias!A:B,2,FALSE)</f>
        <v>Acessórios</v>
      </c>
    </row>
    <row r="7634" spans="1:15" x14ac:dyDescent="0.3">
      <c r="A7634">
        <v>7633</v>
      </c>
      <c r="B7634">
        <v>821</v>
      </c>
      <c r="C7634">
        <v>3</v>
      </c>
      <c r="D7634">
        <v>4</v>
      </c>
      <c r="E7634" s="3">
        <v>0.04</v>
      </c>
      <c r="F7634" s="4">
        <f>VLOOKUP(B7634,[1]Vendas!A:C,2,FALSE)</f>
        <v>43932</v>
      </c>
      <c r="G7634" t="str">
        <f>VLOOKUP(VLOOKUP(B7634,[1]Vendas!A:C,3,FALSE),[1]Vendedores!A:B,2,FALSE)</f>
        <v>Raimundo Nonato</v>
      </c>
      <c r="H7634" t="str">
        <f>VLOOKUP(VLOOKUP(VLOOKUP(B7634,[1]Vendas!A:C,3,FALSE),[1]Vendedores!A:E,5,FALSE),[1]Filiais!A:B,2,FALSE)</f>
        <v>Minas Gerais</v>
      </c>
      <c r="I7634" s="3">
        <f>VLOOKUP(VLOOKUP(B7634,[1]Vendas!A:C,3,FALSE),[1]Vendedores!A:E,4,FALSE)</f>
        <v>0.02</v>
      </c>
      <c r="J7634" t="str">
        <f>VLOOKUP(C7634,[1]Produtos!A:D,2,FALSE)</f>
        <v>Teclado</v>
      </c>
      <c r="K7634" s="5">
        <f>VLOOKUP(C7634,[1]Produtos!A:D,3,FALSE)</f>
        <v>90</v>
      </c>
      <c r="L7634" s="5">
        <f t="shared" si="357"/>
        <v>360</v>
      </c>
      <c r="M7634" s="5">
        <f t="shared" si="358"/>
        <v>14.4</v>
      </c>
      <c r="N7634" s="5">
        <f t="shared" si="359"/>
        <v>345.6</v>
      </c>
      <c r="O7634" t="str">
        <f>VLOOKUP(VLOOKUP(C7634,[1]Produtos!A:D,4,FALSE),[1]Categorias!A:B,2,FALSE)</f>
        <v>Acessórios</v>
      </c>
    </row>
    <row r="7635" spans="1:15" x14ac:dyDescent="0.3">
      <c r="A7635">
        <v>7634</v>
      </c>
      <c r="B7635">
        <v>191</v>
      </c>
      <c r="C7635">
        <v>5</v>
      </c>
      <c r="D7635">
        <v>27</v>
      </c>
      <c r="E7635" s="3">
        <v>0.03</v>
      </c>
      <c r="F7635" s="4">
        <f>VLOOKUP(B7635,[1]Vendas!A:C,2,FALSE)</f>
        <v>44101</v>
      </c>
      <c r="G7635" t="str">
        <f>VLOOKUP(VLOOKUP(B7635,[1]Vendas!A:C,3,FALSE),[1]Vendedores!A:B,2,FALSE)</f>
        <v>Filipe de Tarso</v>
      </c>
      <c r="H7635" t="str">
        <f>VLOOKUP(VLOOKUP(VLOOKUP(B7635,[1]Vendas!A:C,3,FALSE),[1]Vendedores!A:E,5,FALSE),[1]Filiais!A:B,2,FALSE)</f>
        <v>Rio de Janeiro</v>
      </c>
      <c r="I7635" s="3">
        <f>VLOOKUP(VLOOKUP(B7635,[1]Vendas!A:C,3,FALSE),[1]Vendedores!A:E,4,FALSE)</f>
        <v>0.04</v>
      </c>
      <c r="J7635" t="str">
        <f>VLOOKUP(C7635,[1]Produtos!A:D,2,FALSE)</f>
        <v>Smartphone</v>
      </c>
      <c r="K7635" s="5">
        <f>VLOOKUP(C7635,[1]Produtos!A:D,3,FALSE)</f>
        <v>3200</v>
      </c>
      <c r="L7635" s="5">
        <f t="shared" si="357"/>
        <v>86400</v>
      </c>
      <c r="M7635" s="5">
        <f t="shared" si="358"/>
        <v>2592</v>
      </c>
      <c r="N7635" s="5">
        <f t="shared" si="359"/>
        <v>83808</v>
      </c>
      <c r="O7635" t="str">
        <f>VLOOKUP(VLOOKUP(C7635,[1]Produtos!A:D,4,FALSE),[1]Categorias!A:B,2,FALSE)</f>
        <v>Celulares</v>
      </c>
    </row>
    <row r="7636" spans="1:15" x14ac:dyDescent="0.3">
      <c r="A7636">
        <v>7635</v>
      </c>
      <c r="B7636">
        <v>79</v>
      </c>
      <c r="C7636">
        <v>5</v>
      </c>
      <c r="D7636">
        <v>5</v>
      </c>
      <c r="E7636" s="3">
        <v>0</v>
      </c>
      <c r="F7636" s="4">
        <f>VLOOKUP(B7636,[1]Vendas!A:C,2,FALSE)</f>
        <v>44066</v>
      </c>
      <c r="G7636" t="str">
        <f>VLOOKUP(VLOOKUP(B7636,[1]Vendas!A:C,3,FALSE),[1]Vendedores!A:B,2,FALSE)</f>
        <v>Rubens Lopes</v>
      </c>
      <c r="H7636" t="str">
        <f>VLOOKUP(VLOOKUP(VLOOKUP(B7636,[1]Vendas!A:C,3,FALSE),[1]Vendedores!A:E,5,FALSE),[1]Filiais!A:B,2,FALSE)</f>
        <v>Minas Gerais</v>
      </c>
      <c r="I7636" s="3">
        <f>VLOOKUP(VLOOKUP(B7636,[1]Vendas!A:C,3,FALSE),[1]Vendedores!A:E,4,FALSE)</f>
        <v>0.02</v>
      </c>
      <c r="J7636" t="str">
        <f>VLOOKUP(C7636,[1]Produtos!A:D,2,FALSE)</f>
        <v>Smartphone</v>
      </c>
      <c r="K7636" s="5">
        <f>VLOOKUP(C7636,[1]Produtos!A:D,3,FALSE)</f>
        <v>3200</v>
      </c>
      <c r="L7636" s="5">
        <f t="shared" si="357"/>
        <v>16000</v>
      </c>
      <c r="M7636" s="5">
        <f t="shared" si="358"/>
        <v>0</v>
      </c>
      <c r="N7636" s="5">
        <f t="shared" si="359"/>
        <v>16000</v>
      </c>
      <c r="O7636" t="str">
        <f>VLOOKUP(VLOOKUP(C7636,[1]Produtos!A:D,4,FALSE),[1]Categorias!A:B,2,FALSE)</f>
        <v>Celulares</v>
      </c>
    </row>
    <row r="7637" spans="1:15" x14ac:dyDescent="0.3">
      <c r="A7637">
        <v>7636</v>
      </c>
      <c r="B7637">
        <v>1604</v>
      </c>
      <c r="C7637">
        <v>2</v>
      </c>
      <c r="D7637">
        <v>9</v>
      </c>
      <c r="E7637" s="3">
        <v>0.04</v>
      </c>
      <c r="F7637" s="4">
        <f>VLOOKUP(B7637,[1]Vendas!A:C,2,FALSE)</f>
        <v>43978</v>
      </c>
      <c r="G7637" t="str">
        <f>VLOOKUP(VLOOKUP(B7637,[1]Vendas!A:C,3,FALSE),[1]Vendedores!A:B,2,FALSE)</f>
        <v>Solange Almeida</v>
      </c>
      <c r="H7637" t="str">
        <f>VLOOKUP(VLOOKUP(VLOOKUP(B7637,[1]Vendas!A:C,3,FALSE),[1]Vendedores!A:E,5,FALSE),[1]Filiais!A:B,2,FALSE)</f>
        <v>Rio de Janeiro</v>
      </c>
      <c r="I7637" s="3">
        <f>VLOOKUP(VLOOKUP(B7637,[1]Vendas!A:C,3,FALSE),[1]Vendedores!A:E,4,FALSE)</f>
        <v>0.01</v>
      </c>
      <c r="J7637" t="str">
        <f>VLOOKUP(C7637,[1]Produtos!A:D,2,FALSE)</f>
        <v>Impressora</v>
      </c>
      <c r="K7637" s="5">
        <f>VLOOKUP(C7637,[1]Produtos!A:D,3,FALSE)</f>
        <v>2100</v>
      </c>
      <c r="L7637" s="5">
        <f t="shared" si="357"/>
        <v>18900</v>
      </c>
      <c r="M7637" s="5">
        <f t="shared" si="358"/>
        <v>756</v>
      </c>
      <c r="N7637" s="5">
        <f t="shared" si="359"/>
        <v>18144</v>
      </c>
      <c r="O7637" t="str">
        <f>VLOOKUP(VLOOKUP(C7637,[1]Produtos!A:D,4,FALSE),[1]Categorias!A:B,2,FALSE)</f>
        <v>Hardwares</v>
      </c>
    </row>
    <row r="7638" spans="1:15" x14ac:dyDescent="0.3">
      <c r="A7638">
        <v>7637</v>
      </c>
      <c r="B7638">
        <v>1976</v>
      </c>
      <c r="C7638">
        <v>6</v>
      </c>
      <c r="D7638">
        <v>21</v>
      </c>
      <c r="E7638" s="3">
        <v>0.05</v>
      </c>
      <c r="F7638" s="4">
        <f>VLOOKUP(B7638,[1]Vendas!A:C,2,FALSE)</f>
        <v>44152</v>
      </c>
      <c r="G7638" t="str">
        <f>VLOOKUP(VLOOKUP(B7638,[1]Vendas!A:C,3,FALSE),[1]Vendedores!A:B,2,FALSE)</f>
        <v>Raimundo Nonato</v>
      </c>
      <c r="H7638" t="str">
        <f>VLOOKUP(VLOOKUP(VLOOKUP(B7638,[1]Vendas!A:C,3,FALSE),[1]Vendedores!A:E,5,FALSE),[1]Filiais!A:B,2,FALSE)</f>
        <v>Minas Gerais</v>
      </c>
      <c r="I7638" s="3">
        <f>VLOOKUP(VLOOKUP(B7638,[1]Vendas!A:C,3,FALSE),[1]Vendedores!A:E,4,FALSE)</f>
        <v>0.02</v>
      </c>
      <c r="J7638" t="str">
        <f>VLOOKUP(C7638,[1]Produtos!A:D,2,FALSE)</f>
        <v>Carregador para celular</v>
      </c>
      <c r="K7638" s="5">
        <f>VLOOKUP(C7638,[1]Produtos!A:D,3,FALSE)</f>
        <v>150</v>
      </c>
      <c r="L7638" s="5">
        <f t="shared" si="357"/>
        <v>3150</v>
      </c>
      <c r="M7638" s="5">
        <f t="shared" si="358"/>
        <v>157.5</v>
      </c>
      <c r="N7638" s="5">
        <f t="shared" si="359"/>
        <v>2992.5</v>
      </c>
      <c r="O7638" t="str">
        <f>VLOOKUP(VLOOKUP(C7638,[1]Produtos!A:D,4,FALSE),[1]Categorias!A:B,2,FALSE)</f>
        <v>Celulares</v>
      </c>
    </row>
    <row r="7639" spans="1:15" x14ac:dyDescent="0.3">
      <c r="A7639">
        <v>7638</v>
      </c>
      <c r="B7639">
        <v>981</v>
      </c>
      <c r="C7639">
        <v>1</v>
      </c>
      <c r="D7639">
        <v>24</v>
      </c>
      <c r="E7639" s="3">
        <v>0.01</v>
      </c>
      <c r="F7639" s="4">
        <f>VLOOKUP(B7639,[1]Vendas!A:C,2,FALSE)</f>
        <v>44083</v>
      </c>
      <c r="G7639" t="str">
        <f>VLOOKUP(VLOOKUP(B7639,[1]Vendas!A:C,3,FALSE),[1]Vendedores!A:B,2,FALSE)</f>
        <v>Solange Almeida</v>
      </c>
      <c r="H7639" t="str">
        <f>VLOOKUP(VLOOKUP(VLOOKUP(B7639,[1]Vendas!A:C,3,FALSE),[1]Vendedores!A:E,5,FALSE),[1]Filiais!A:B,2,FALSE)</f>
        <v>Rio de Janeiro</v>
      </c>
      <c r="I7639" s="3">
        <f>VLOOKUP(VLOOKUP(B7639,[1]Vendas!A:C,3,FALSE),[1]Vendedores!A:E,4,FALSE)</f>
        <v>0.01</v>
      </c>
      <c r="J7639" t="str">
        <f>VLOOKUP(C7639,[1]Produtos!A:D,2,FALSE)</f>
        <v>Computador desktop</v>
      </c>
      <c r="K7639" s="5">
        <f>VLOOKUP(C7639,[1]Produtos!A:D,3,FALSE)</f>
        <v>5200</v>
      </c>
      <c r="L7639" s="5">
        <f t="shared" si="357"/>
        <v>124800</v>
      </c>
      <c r="M7639" s="5">
        <f t="shared" si="358"/>
        <v>1248</v>
      </c>
      <c r="N7639" s="5">
        <f t="shared" si="359"/>
        <v>123552</v>
      </c>
      <c r="O7639" t="str">
        <f>VLOOKUP(VLOOKUP(C7639,[1]Produtos!A:D,4,FALSE),[1]Categorias!A:B,2,FALSE)</f>
        <v>Hardwares</v>
      </c>
    </row>
    <row r="7640" spans="1:15" x14ac:dyDescent="0.3">
      <c r="A7640">
        <v>7639</v>
      </c>
      <c r="B7640">
        <v>260</v>
      </c>
      <c r="C7640">
        <v>5</v>
      </c>
      <c r="D7640">
        <v>25</v>
      </c>
      <c r="E7640" s="3">
        <v>0.01</v>
      </c>
      <c r="F7640" s="4">
        <f>VLOOKUP(B7640,[1]Vendas!A:C,2,FALSE)</f>
        <v>44083</v>
      </c>
      <c r="G7640" t="str">
        <f>VLOOKUP(VLOOKUP(B7640,[1]Vendas!A:C,3,FALSE),[1]Vendedores!A:B,2,FALSE)</f>
        <v>Filipe de Tarso</v>
      </c>
      <c r="H7640" t="str">
        <f>VLOOKUP(VLOOKUP(VLOOKUP(B7640,[1]Vendas!A:C,3,FALSE),[1]Vendedores!A:E,5,FALSE),[1]Filiais!A:B,2,FALSE)</f>
        <v>Rio de Janeiro</v>
      </c>
      <c r="I7640" s="3">
        <f>VLOOKUP(VLOOKUP(B7640,[1]Vendas!A:C,3,FALSE),[1]Vendedores!A:E,4,FALSE)</f>
        <v>0.04</v>
      </c>
      <c r="J7640" t="str">
        <f>VLOOKUP(C7640,[1]Produtos!A:D,2,FALSE)</f>
        <v>Smartphone</v>
      </c>
      <c r="K7640" s="5">
        <f>VLOOKUP(C7640,[1]Produtos!A:D,3,FALSE)</f>
        <v>3200</v>
      </c>
      <c r="L7640" s="5">
        <f t="shared" si="357"/>
        <v>80000</v>
      </c>
      <c r="M7640" s="5">
        <f t="shared" si="358"/>
        <v>800</v>
      </c>
      <c r="N7640" s="5">
        <f t="shared" si="359"/>
        <v>79200</v>
      </c>
      <c r="O7640" t="str">
        <f>VLOOKUP(VLOOKUP(C7640,[1]Produtos!A:D,4,FALSE),[1]Categorias!A:B,2,FALSE)</f>
        <v>Celulares</v>
      </c>
    </row>
    <row r="7641" spans="1:15" x14ac:dyDescent="0.3">
      <c r="A7641">
        <v>7640</v>
      </c>
      <c r="B7641">
        <v>614</v>
      </c>
      <c r="C7641">
        <v>3</v>
      </c>
      <c r="D7641">
        <v>29</v>
      </c>
      <c r="E7641" s="3">
        <v>0.05</v>
      </c>
      <c r="F7641" s="4">
        <f>VLOOKUP(B7641,[1]Vendas!A:C,2,FALSE)</f>
        <v>44168</v>
      </c>
      <c r="G7641" t="str">
        <f>VLOOKUP(VLOOKUP(B7641,[1]Vendas!A:C,3,FALSE),[1]Vendedores!A:B,2,FALSE)</f>
        <v>Fernanda Vasconcelos</v>
      </c>
      <c r="H7641" t="str">
        <f>VLOOKUP(VLOOKUP(VLOOKUP(B7641,[1]Vendas!A:C,3,FALSE),[1]Vendedores!A:E,5,FALSE),[1]Filiais!A:B,2,FALSE)</f>
        <v>Minas Gerais</v>
      </c>
      <c r="I7641" s="3">
        <f>VLOOKUP(VLOOKUP(B7641,[1]Vendas!A:C,3,FALSE),[1]Vendedores!A:E,4,FALSE)</f>
        <v>0.04</v>
      </c>
      <c r="J7641" t="str">
        <f>VLOOKUP(C7641,[1]Produtos!A:D,2,FALSE)</f>
        <v>Teclado</v>
      </c>
      <c r="K7641" s="5">
        <f>VLOOKUP(C7641,[1]Produtos!A:D,3,FALSE)</f>
        <v>90</v>
      </c>
      <c r="L7641" s="5">
        <f t="shared" si="357"/>
        <v>2610</v>
      </c>
      <c r="M7641" s="5">
        <f t="shared" si="358"/>
        <v>130.5</v>
      </c>
      <c r="N7641" s="5">
        <f t="shared" si="359"/>
        <v>2479.5</v>
      </c>
      <c r="O7641" t="str">
        <f>VLOOKUP(VLOOKUP(C7641,[1]Produtos!A:D,4,FALSE),[1]Categorias!A:B,2,FALSE)</f>
        <v>Acessórios</v>
      </c>
    </row>
    <row r="7642" spans="1:15" x14ac:dyDescent="0.3">
      <c r="A7642">
        <v>7641</v>
      </c>
      <c r="B7642">
        <v>133</v>
      </c>
      <c r="C7642">
        <v>6</v>
      </c>
      <c r="D7642">
        <v>28</v>
      </c>
      <c r="E7642" s="3">
        <v>0.03</v>
      </c>
      <c r="F7642" s="4">
        <f>VLOOKUP(B7642,[1]Vendas!A:C,2,FALSE)</f>
        <v>44119</v>
      </c>
      <c r="G7642" t="str">
        <f>VLOOKUP(VLOOKUP(B7642,[1]Vendas!A:C,3,FALSE),[1]Vendedores!A:B,2,FALSE)</f>
        <v>Augusto Carlos</v>
      </c>
      <c r="H7642" t="str">
        <f>VLOOKUP(VLOOKUP(VLOOKUP(B7642,[1]Vendas!A:C,3,FALSE),[1]Vendedores!A:E,5,FALSE),[1]Filiais!A:B,2,FALSE)</f>
        <v>São Paulo</v>
      </c>
      <c r="I7642" s="3">
        <f>VLOOKUP(VLOOKUP(B7642,[1]Vendas!A:C,3,FALSE),[1]Vendedores!A:E,4,FALSE)</f>
        <v>0.08</v>
      </c>
      <c r="J7642" t="str">
        <f>VLOOKUP(C7642,[1]Produtos!A:D,2,FALSE)</f>
        <v>Carregador para celular</v>
      </c>
      <c r="K7642" s="5">
        <f>VLOOKUP(C7642,[1]Produtos!A:D,3,FALSE)</f>
        <v>150</v>
      </c>
      <c r="L7642" s="5">
        <f t="shared" si="357"/>
        <v>4200</v>
      </c>
      <c r="M7642" s="5">
        <f t="shared" si="358"/>
        <v>126</v>
      </c>
      <c r="N7642" s="5">
        <f t="shared" si="359"/>
        <v>4074</v>
      </c>
      <c r="O7642" t="str">
        <f>VLOOKUP(VLOOKUP(C7642,[1]Produtos!A:D,4,FALSE),[1]Categorias!A:B,2,FALSE)</f>
        <v>Celulares</v>
      </c>
    </row>
    <row r="7643" spans="1:15" x14ac:dyDescent="0.3">
      <c r="A7643">
        <v>7642</v>
      </c>
      <c r="B7643">
        <v>1795</v>
      </c>
      <c r="C7643">
        <v>7</v>
      </c>
      <c r="D7643">
        <v>2</v>
      </c>
      <c r="E7643" s="3">
        <v>0.01</v>
      </c>
      <c r="F7643" s="4">
        <f>VLOOKUP(B7643,[1]Vendas!A:C,2,FALSE)</f>
        <v>43957</v>
      </c>
      <c r="G7643" t="str">
        <f>VLOOKUP(VLOOKUP(B7643,[1]Vendas!A:C,3,FALSE),[1]Vendedores!A:B,2,FALSE)</f>
        <v>Antônio da Costa</v>
      </c>
      <c r="H7643" t="str">
        <f>VLOOKUP(VLOOKUP(VLOOKUP(B7643,[1]Vendas!A:C,3,FALSE),[1]Vendedores!A:E,5,FALSE),[1]Filiais!A:B,2,FALSE)</f>
        <v>São Paulo</v>
      </c>
      <c r="I7643" s="3">
        <f>VLOOKUP(VLOOKUP(B7643,[1]Vendas!A:C,3,FALSE),[1]Vendedores!A:E,4,FALSE)</f>
        <v>7.0000000000000007E-2</v>
      </c>
      <c r="J7643" t="str">
        <f>VLOOKUP(C7643,[1]Produtos!A:D,2,FALSE)</f>
        <v>Roteador</v>
      </c>
      <c r="K7643" s="5">
        <f>VLOOKUP(C7643,[1]Produtos!A:D,3,FALSE)</f>
        <v>320</v>
      </c>
      <c r="L7643" s="5">
        <f t="shared" si="357"/>
        <v>640</v>
      </c>
      <c r="M7643" s="5">
        <f t="shared" si="358"/>
        <v>6.4</v>
      </c>
      <c r="N7643" s="5">
        <f t="shared" si="359"/>
        <v>633.6</v>
      </c>
      <c r="O7643" t="str">
        <f>VLOOKUP(VLOOKUP(C7643,[1]Produtos!A:D,4,FALSE),[1]Categorias!A:B,2,FALSE)</f>
        <v>Hardwares</v>
      </c>
    </row>
    <row r="7644" spans="1:15" x14ac:dyDescent="0.3">
      <c r="A7644">
        <v>7643</v>
      </c>
      <c r="B7644">
        <v>381</v>
      </c>
      <c r="C7644">
        <v>4</v>
      </c>
      <c r="D7644">
        <v>16</v>
      </c>
      <c r="E7644" s="3">
        <v>0.02</v>
      </c>
      <c r="F7644" s="4">
        <f>VLOOKUP(B7644,[1]Vendas!A:C,2,FALSE)</f>
        <v>44131</v>
      </c>
      <c r="G7644" t="str">
        <f>VLOOKUP(VLOOKUP(B7644,[1]Vendas!A:C,3,FALSE),[1]Vendedores!A:B,2,FALSE)</f>
        <v>Solange Almeida</v>
      </c>
      <c r="H7644" t="str">
        <f>VLOOKUP(VLOOKUP(VLOOKUP(B7644,[1]Vendas!A:C,3,FALSE),[1]Vendedores!A:E,5,FALSE),[1]Filiais!A:B,2,FALSE)</f>
        <v>Rio de Janeiro</v>
      </c>
      <c r="I7644" s="3">
        <f>VLOOKUP(VLOOKUP(B7644,[1]Vendas!A:C,3,FALSE),[1]Vendedores!A:E,4,FALSE)</f>
        <v>0.01</v>
      </c>
      <c r="J7644" t="str">
        <f>VLOOKUP(C7644,[1]Produtos!A:D,2,FALSE)</f>
        <v>Mouse</v>
      </c>
      <c r="K7644" s="5">
        <f>VLOOKUP(C7644,[1]Produtos!A:D,3,FALSE)</f>
        <v>75</v>
      </c>
      <c r="L7644" s="5">
        <f t="shared" si="357"/>
        <v>1200</v>
      </c>
      <c r="M7644" s="5">
        <f t="shared" si="358"/>
        <v>24</v>
      </c>
      <c r="N7644" s="5">
        <f t="shared" si="359"/>
        <v>1176</v>
      </c>
      <c r="O7644" t="str">
        <f>VLOOKUP(VLOOKUP(C7644,[1]Produtos!A:D,4,FALSE),[1]Categorias!A:B,2,FALSE)</f>
        <v>Acessórios</v>
      </c>
    </row>
    <row r="7645" spans="1:15" x14ac:dyDescent="0.3">
      <c r="A7645">
        <v>7644</v>
      </c>
      <c r="B7645">
        <v>1862</v>
      </c>
      <c r="C7645">
        <v>8</v>
      </c>
      <c r="D7645">
        <v>14</v>
      </c>
      <c r="E7645" s="3">
        <v>0.03</v>
      </c>
      <c r="F7645" s="4">
        <f>VLOOKUP(B7645,[1]Vendas!A:C,2,FALSE)</f>
        <v>43995</v>
      </c>
      <c r="G7645" t="str">
        <f>VLOOKUP(VLOOKUP(B7645,[1]Vendas!A:C,3,FALSE),[1]Vendedores!A:B,2,FALSE)</f>
        <v>Débora Albuquerque</v>
      </c>
      <c r="H7645" t="str">
        <f>VLOOKUP(VLOOKUP(VLOOKUP(B7645,[1]Vendas!A:C,3,FALSE),[1]Vendedores!A:E,5,FALSE),[1]Filiais!A:B,2,FALSE)</f>
        <v>São Paulo</v>
      </c>
      <c r="I7645" s="3">
        <f>VLOOKUP(VLOOKUP(B7645,[1]Vendas!A:C,3,FALSE),[1]Vendedores!A:E,4,FALSE)</f>
        <v>0.02</v>
      </c>
      <c r="J7645" t="str">
        <f>VLOOKUP(C7645,[1]Produtos!A:D,2,FALSE)</f>
        <v>Projetor</v>
      </c>
      <c r="K7645" s="5">
        <f>VLOOKUP(C7645,[1]Produtos!A:D,3,FALSE)</f>
        <v>2900</v>
      </c>
      <c r="L7645" s="5">
        <f t="shared" si="357"/>
        <v>40600</v>
      </c>
      <c r="M7645" s="5">
        <f t="shared" si="358"/>
        <v>1218</v>
      </c>
      <c r="N7645" s="5">
        <f t="shared" si="359"/>
        <v>39382</v>
      </c>
      <c r="O7645" t="str">
        <f>VLOOKUP(VLOOKUP(C7645,[1]Produtos!A:D,4,FALSE),[1]Categorias!A:B,2,FALSE)</f>
        <v>Hardwares</v>
      </c>
    </row>
    <row r="7646" spans="1:15" x14ac:dyDescent="0.3">
      <c r="A7646">
        <v>7645</v>
      </c>
      <c r="B7646">
        <v>1278</v>
      </c>
      <c r="C7646">
        <v>9</v>
      </c>
      <c r="D7646">
        <v>10</v>
      </c>
      <c r="E7646" s="3">
        <v>0.04</v>
      </c>
      <c r="F7646" s="4">
        <f>VLOOKUP(B7646,[1]Vendas!A:C,2,FALSE)</f>
        <v>43832</v>
      </c>
      <c r="G7646" t="str">
        <f>VLOOKUP(VLOOKUP(B7646,[1]Vendas!A:C,3,FALSE),[1]Vendedores!A:B,2,FALSE)</f>
        <v>Augusto Carlos</v>
      </c>
      <c r="H7646" t="str">
        <f>VLOOKUP(VLOOKUP(VLOOKUP(B7646,[1]Vendas!A:C,3,FALSE),[1]Vendedores!A:E,5,FALSE),[1]Filiais!A:B,2,FALSE)</f>
        <v>São Paulo</v>
      </c>
      <c r="I7646" s="3">
        <f>VLOOKUP(VLOOKUP(B7646,[1]Vendas!A:C,3,FALSE),[1]Vendedores!A:E,4,FALSE)</f>
        <v>0.08</v>
      </c>
      <c r="J7646" t="str">
        <f>VLOOKUP(C7646,[1]Produtos!A:D,2,FALSE)</f>
        <v>Papel A4</v>
      </c>
      <c r="K7646" s="5">
        <f>VLOOKUP(C7646,[1]Produtos!A:D,3,FALSE)</f>
        <v>90</v>
      </c>
      <c r="L7646" s="5">
        <f t="shared" si="357"/>
        <v>900</v>
      </c>
      <c r="M7646" s="5">
        <f t="shared" si="358"/>
        <v>36</v>
      </c>
      <c r="N7646" s="5">
        <f t="shared" si="359"/>
        <v>864</v>
      </c>
      <c r="O7646" t="str">
        <f>VLOOKUP(VLOOKUP(C7646,[1]Produtos!A:D,4,FALSE),[1]Categorias!A:B,2,FALSE)</f>
        <v>Papelaria</v>
      </c>
    </row>
    <row r="7647" spans="1:15" x14ac:dyDescent="0.3">
      <c r="A7647">
        <v>7646</v>
      </c>
      <c r="B7647">
        <v>1772</v>
      </c>
      <c r="C7647">
        <v>7</v>
      </c>
      <c r="D7647">
        <v>18</v>
      </c>
      <c r="E7647" s="3">
        <v>0.04</v>
      </c>
      <c r="F7647" s="4">
        <f>VLOOKUP(B7647,[1]Vendas!A:C,2,FALSE)</f>
        <v>44144</v>
      </c>
      <c r="G7647" t="str">
        <f>VLOOKUP(VLOOKUP(B7647,[1]Vendas!A:C,3,FALSE),[1]Vendedores!A:B,2,FALSE)</f>
        <v>Jaqueline de Souza</v>
      </c>
      <c r="H7647" t="str">
        <f>VLOOKUP(VLOOKUP(VLOOKUP(B7647,[1]Vendas!A:C,3,FALSE),[1]Vendedores!A:E,5,FALSE),[1]Filiais!A:B,2,FALSE)</f>
        <v>Minas Gerais</v>
      </c>
      <c r="I7647" s="3">
        <f>VLOOKUP(VLOOKUP(B7647,[1]Vendas!A:C,3,FALSE),[1]Vendedores!A:E,4,FALSE)</f>
        <v>7.0000000000000007E-2</v>
      </c>
      <c r="J7647" t="str">
        <f>VLOOKUP(C7647,[1]Produtos!A:D,2,FALSE)</f>
        <v>Roteador</v>
      </c>
      <c r="K7647" s="5">
        <f>VLOOKUP(C7647,[1]Produtos!A:D,3,FALSE)</f>
        <v>320</v>
      </c>
      <c r="L7647" s="5">
        <f t="shared" si="357"/>
        <v>5760</v>
      </c>
      <c r="M7647" s="5">
        <f t="shared" si="358"/>
        <v>230.4</v>
      </c>
      <c r="N7647" s="5">
        <f t="shared" si="359"/>
        <v>5529.6</v>
      </c>
      <c r="O7647" t="str">
        <f>VLOOKUP(VLOOKUP(C7647,[1]Produtos!A:D,4,FALSE),[1]Categorias!A:B,2,FALSE)</f>
        <v>Hardwares</v>
      </c>
    </row>
    <row r="7648" spans="1:15" x14ac:dyDescent="0.3">
      <c r="A7648">
        <v>7647</v>
      </c>
      <c r="B7648">
        <v>1232</v>
      </c>
      <c r="C7648">
        <v>10</v>
      </c>
      <c r="D7648">
        <v>3</v>
      </c>
      <c r="E7648" s="3">
        <v>0.02</v>
      </c>
      <c r="F7648" s="4">
        <f>VLOOKUP(B7648,[1]Vendas!A:C,2,FALSE)</f>
        <v>43875</v>
      </c>
      <c r="G7648" t="str">
        <f>VLOOKUP(VLOOKUP(B7648,[1]Vendas!A:C,3,FALSE),[1]Vendedores!A:B,2,FALSE)</f>
        <v>Jaqueline de Souza</v>
      </c>
      <c r="H7648" t="str">
        <f>VLOOKUP(VLOOKUP(VLOOKUP(B7648,[1]Vendas!A:C,3,FALSE),[1]Vendedores!A:E,5,FALSE),[1]Filiais!A:B,2,FALSE)</f>
        <v>Minas Gerais</v>
      </c>
      <c r="I7648" s="3">
        <f>VLOOKUP(VLOOKUP(B7648,[1]Vendas!A:C,3,FALSE),[1]Vendedores!A:E,4,FALSE)</f>
        <v>7.0000000000000007E-2</v>
      </c>
      <c r="J7648" t="str">
        <f>VLOOKUP(C7648,[1]Produtos!A:D,2,FALSE)</f>
        <v>Caneta</v>
      </c>
      <c r="K7648" s="5">
        <f>VLOOKUP(C7648,[1]Produtos!A:D,3,FALSE)</f>
        <v>15</v>
      </c>
      <c r="L7648" s="5">
        <f t="shared" si="357"/>
        <v>45</v>
      </c>
      <c r="M7648" s="5">
        <f t="shared" si="358"/>
        <v>0.9</v>
      </c>
      <c r="N7648" s="5">
        <f t="shared" si="359"/>
        <v>44.1</v>
      </c>
      <c r="O7648" t="str">
        <f>VLOOKUP(VLOOKUP(C7648,[1]Produtos!A:D,4,FALSE),[1]Categorias!A:B,2,FALSE)</f>
        <v>Papelaria</v>
      </c>
    </row>
    <row r="7649" spans="1:15" x14ac:dyDescent="0.3">
      <c r="A7649">
        <v>7648</v>
      </c>
      <c r="B7649">
        <v>283</v>
      </c>
      <c r="C7649">
        <v>9</v>
      </c>
      <c r="D7649">
        <v>29</v>
      </c>
      <c r="E7649" s="3">
        <v>0.01</v>
      </c>
      <c r="F7649" s="4">
        <f>VLOOKUP(B7649,[1]Vendas!A:C,2,FALSE)</f>
        <v>44018</v>
      </c>
      <c r="G7649" t="str">
        <f>VLOOKUP(VLOOKUP(B7649,[1]Vendas!A:C,3,FALSE),[1]Vendedores!A:B,2,FALSE)</f>
        <v>Solange Almeida</v>
      </c>
      <c r="H7649" t="str">
        <f>VLOOKUP(VLOOKUP(VLOOKUP(B7649,[1]Vendas!A:C,3,FALSE),[1]Vendedores!A:E,5,FALSE),[1]Filiais!A:B,2,FALSE)</f>
        <v>Rio de Janeiro</v>
      </c>
      <c r="I7649" s="3">
        <f>VLOOKUP(VLOOKUP(B7649,[1]Vendas!A:C,3,FALSE),[1]Vendedores!A:E,4,FALSE)</f>
        <v>0.01</v>
      </c>
      <c r="J7649" t="str">
        <f>VLOOKUP(C7649,[1]Produtos!A:D,2,FALSE)</f>
        <v>Papel A4</v>
      </c>
      <c r="K7649" s="5">
        <f>VLOOKUP(C7649,[1]Produtos!A:D,3,FALSE)</f>
        <v>90</v>
      </c>
      <c r="L7649" s="5">
        <f t="shared" si="357"/>
        <v>2610</v>
      </c>
      <c r="M7649" s="5">
        <f t="shared" si="358"/>
        <v>26.1</v>
      </c>
      <c r="N7649" s="5">
        <f t="shared" si="359"/>
        <v>2583.9</v>
      </c>
      <c r="O7649" t="str">
        <f>VLOOKUP(VLOOKUP(C7649,[1]Produtos!A:D,4,FALSE),[1]Categorias!A:B,2,FALSE)</f>
        <v>Papelaria</v>
      </c>
    </row>
    <row r="7650" spans="1:15" x14ac:dyDescent="0.3">
      <c r="A7650">
        <v>7649</v>
      </c>
      <c r="B7650">
        <v>1244</v>
      </c>
      <c r="C7650">
        <v>10</v>
      </c>
      <c r="D7650">
        <v>32</v>
      </c>
      <c r="E7650" s="3">
        <v>0.03</v>
      </c>
      <c r="F7650" s="4">
        <f>VLOOKUP(B7650,[1]Vendas!A:C,2,FALSE)</f>
        <v>43929</v>
      </c>
      <c r="G7650" t="str">
        <f>VLOOKUP(VLOOKUP(B7650,[1]Vendas!A:C,3,FALSE),[1]Vendedores!A:B,2,FALSE)</f>
        <v>Jaqueline de Souza</v>
      </c>
      <c r="H7650" t="str">
        <f>VLOOKUP(VLOOKUP(VLOOKUP(B7650,[1]Vendas!A:C,3,FALSE),[1]Vendedores!A:E,5,FALSE),[1]Filiais!A:B,2,FALSE)</f>
        <v>Minas Gerais</v>
      </c>
      <c r="I7650" s="3">
        <f>VLOOKUP(VLOOKUP(B7650,[1]Vendas!A:C,3,FALSE),[1]Vendedores!A:E,4,FALSE)</f>
        <v>7.0000000000000007E-2</v>
      </c>
      <c r="J7650" t="str">
        <f>VLOOKUP(C7650,[1]Produtos!A:D,2,FALSE)</f>
        <v>Caneta</v>
      </c>
      <c r="K7650" s="5">
        <f>VLOOKUP(C7650,[1]Produtos!A:D,3,FALSE)</f>
        <v>15</v>
      </c>
      <c r="L7650" s="5">
        <f t="shared" si="357"/>
        <v>480</v>
      </c>
      <c r="M7650" s="5">
        <f t="shared" si="358"/>
        <v>14.399999999999999</v>
      </c>
      <c r="N7650" s="5">
        <f t="shared" si="359"/>
        <v>465.6</v>
      </c>
      <c r="O7650" t="str">
        <f>VLOOKUP(VLOOKUP(C7650,[1]Produtos!A:D,4,FALSE),[1]Categorias!A:B,2,FALSE)</f>
        <v>Papelaria</v>
      </c>
    </row>
    <row r="7651" spans="1:15" x14ac:dyDescent="0.3">
      <c r="A7651">
        <v>7650</v>
      </c>
      <c r="B7651">
        <v>864</v>
      </c>
      <c r="C7651">
        <v>5</v>
      </c>
      <c r="D7651">
        <v>21</v>
      </c>
      <c r="E7651" s="3">
        <v>0.05</v>
      </c>
      <c r="F7651" s="4">
        <f>VLOOKUP(B7651,[1]Vendas!A:C,2,FALSE)</f>
        <v>44001</v>
      </c>
      <c r="G7651" t="str">
        <f>VLOOKUP(VLOOKUP(B7651,[1]Vendas!A:C,3,FALSE),[1]Vendedores!A:B,2,FALSE)</f>
        <v>Fernanda Vasconcelos</v>
      </c>
      <c r="H7651" t="str">
        <f>VLOOKUP(VLOOKUP(VLOOKUP(B7651,[1]Vendas!A:C,3,FALSE),[1]Vendedores!A:E,5,FALSE),[1]Filiais!A:B,2,FALSE)</f>
        <v>Minas Gerais</v>
      </c>
      <c r="I7651" s="3">
        <f>VLOOKUP(VLOOKUP(B7651,[1]Vendas!A:C,3,FALSE),[1]Vendedores!A:E,4,FALSE)</f>
        <v>0.04</v>
      </c>
      <c r="J7651" t="str">
        <f>VLOOKUP(C7651,[1]Produtos!A:D,2,FALSE)</f>
        <v>Smartphone</v>
      </c>
      <c r="K7651" s="5">
        <f>VLOOKUP(C7651,[1]Produtos!A:D,3,FALSE)</f>
        <v>3200</v>
      </c>
      <c r="L7651" s="5">
        <f t="shared" si="357"/>
        <v>67200</v>
      </c>
      <c r="M7651" s="5">
        <f t="shared" si="358"/>
        <v>3360</v>
      </c>
      <c r="N7651" s="5">
        <f t="shared" si="359"/>
        <v>63840</v>
      </c>
      <c r="O7651" t="str">
        <f>VLOOKUP(VLOOKUP(C7651,[1]Produtos!A:D,4,FALSE),[1]Categorias!A:B,2,FALSE)</f>
        <v>Celulares</v>
      </c>
    </row>
    <row r="7652" spans="1:15" x14ac:dyDescent="0.3">
      <c r="A7652">
        <v>7651</v>
      </c>
      <c r="B7652">
        <v>1592</v>
      </c>
      <c r="C7652">
        <v>10</v>
      </c>
      <c r="D7652">
        <v>30</v>
      </c>
      <c r="E7652" s="3">
        <v>0.03</v>
      </c>
      <c r="F7652" s="4">
        <f>VLOOKUP(B7652,[1]Vendas!A:C,2,FALSE)</f>
        <v>44141</v>
      </c>
      <c r="G7652" t="str">
        <f>VLOOKUP(VLOOKUP(B7652,[1]Vendas!A:C,3,FALSE),[1]Vendedores!A:B,2,FALSE)</f>
        <v>Débora Albuquerque</v>
      </c>
      <c r="H7652" t="str">
        <f>VLOOKUP(VLOOKUP(VLOOKUP(B7652,[1]Vendas!A:C,3,FALSE),[1]Vendedores!A:E,5,FALSE),[1]Filiais!A:B,2,FALSE)</f>
        <v>São Paulo</v>
      </c>
      <c r="I7652" s="3">
        <f>VLOOKUP(VLOOKUP(B7652,[1]Vendas!A:C,3,FALSE),[1]Vendedores!A:E,4,FALSE)</f>
        <v>0.02</v>
      </c>
      <c r="J7652" t="str">
        <f>VLOOKUP(C7652,[1]Produtos!A:D,2,FALSE)</f>
        <v>Caneta</v>
      </c>
      <c r="K7652" s="5">
        <f>VLOOKUP(C7652,[1]Produtos!A:D,3,FALSE)</f>
        <v>15</v>
      </c>
      <c r="L7652" s="5">
        <f t="shared" si="357"/>
        <v>450</v>
      </c>
      <c r="M7652" s="5">
        <f t="shared" si="358"/>
        <v>13.5</v>
      </c>
      <c r="N7652" s="5">
        <f t="shared" si="359"/>
        <v>436.5</v>
      </c>
      <c r="O7652" t="str">
        <f>VLOOKUP(VLOOKUP(C7652,[1]Produtos!A:D,4,FALSE),[1]Categorias!A:B,2,FALSE)</f>
        <v>Papelaria</v>
      </c>
    </row>
    <row r="7653" spans="1:15" x14ac:dyDescent="0.3">
      <c r="A7653">
        <v>7652</v>
      </c>
      <c r="B7653">
        <v>407</v>
      </c>
      <c r="C7653">
        <v>9</v>
      </c>
      <c r="D7653">
        <v>9</v>
      </c>
      <c r="E7653" s="3">
        <v>0.01</v>
      </c>
      <c r="F7653" s="4">
        <f>VLOOKUP(B7653,[1]Vendas!A:C,2,FALSE)</f>
        <v>44125</v>
      </c>
      <c r="G7653" t="str">
        <f>VLOOKUP(VLOOKUP(B7653,[1]Vendas!A:C,3,FALSE),[1]Vendedores!A:B,2,FALSE)</f>
        <v>Filipe de Tarso</v>
      </c>
      <c r="H7653" t="str">
        <f>VLOOKUP(VLOOKUP(VLOOKUP(B7653,[1]Vendas!A:C,3,FALSE),[1]Vendedores!A:E,5,FALSE),[1]Filiais!A:B,2,FALSE)</f>
        <v>Rio de Janeiro</v>
      </c>
      <c r="I7653" s="3">
        <f>VLOOKUP(VLOOKUP(B7653,[1]Vendas!A:C,3,FALSE),[1]Vendedores!A:E,4,FALSE)</f>
        <v>0.04</v>
      </c>
      <c r="J7653" t="str">
        <f>VLOOKUP(C7653,[1]Produtos!A:D,2,FALSE)</f>
        <v>Papel A4</v>
      </c>
      <c r="K7653" s="5">
        <f>VLOOKUP(C7653,[1]Produtos!A:D,3,FALSE)</f>
        <v>90</v>
      </c>
      <c r="L7653" s="5">
        <f t="shared" si="357"/>
        <v>810</v>
      </c>
      <c r="M7653" s="5">
        <f t="shared" si="358"/>
        <v>8.1</v>
      </c>
      <c r="N7653" s="5">
        <f t="shared" si="359"/>
        <v>801.9</v>
      </c>
      <c r="O7653" t="str">
        <f>VLOOKUP(VLOOKUP(C7653,[1]Produtos!A:D,4,FALSE),[1]Categorias!A:B,2,FALSE)</f>
        <v>Papelaria</v>
      </c>
    </row>
    <row r="7654" spans="1:15" x14ac:dyDescent="0.3">
      <c r="A7654">
        <v>7653</v>
      </c>
      <c r="B7654">
        <v>712</v>
      </c>
      <c r="C7654">
        <v>8</v>
      </c>
      <c r="D7654">
        <v>3</v>
      </c>
      <c r="E7654" s="3">
        <v>0.04</v>
      </c>
      <c r="F7654" s="4">
        <f>VLOOKUP(B7654,[1]Vendas!A:C,2,FALSE)</f>
        <v>43999</v>
      </c>
      <c r="G7654" t="str">
        <f>VLOOKUP(VLOOKUP(B7654,[1]Vendas!A:C,3,FALSE),[1]Vendedores!A:B,2,FALSE)</f>
        <v>Fernanda Vasconcelos</v>
      </c>
      <c r="H7654" t="str">
        <f>VLOOKUP(VLOOKUP(VLOOKUP(B7654,[1]Vendas!A:C,3,FALSE),[1]Vendedores!A:E,5,FALSE),[1]Filiais!A:B,2,FALSE)</f>
        <v>Minas Gerais</v>
      </c>
      <c r="I7654" s="3">
        <f>VLOOKUP(VLOOKUP(B7654,[1]Vendas!A:C,3,FALSE),[1]Vendedores!A:E,4,FALSE)</f>
        <v>0.04</v>
      </c>
      <c r="J7654" t="str">
        <f>VLOOKUP(C7654,[1]Produtos!A:D,2,FALSE)</f>
        <v>Projetor</v>
      </c>
      <c r="K7654" s="5">
        <f>VLOOKUP(C7654,[1]Produtos!A:D,3,FALSE)</f>
        <v>2900</v>
      </c>
      <c r="L7654" s="5">
        <f t="shared" si="357"/>
        <v>8700</v>
      </c>
      <c r="M7654" s="5">
        <f t="shared" si="358"/>
        <v>348</v>
      </c>
      <c r="N7654" s="5">
        <f t="shared" si="359"/>
        <v>8352</v>
      </c>
      <c r="O7654" t="str">
        <f>VLOOKUP(VLOOKUP(C7654,[1]Produtos!A:D,4,FALSE),[1]Categorias!A:B,2,FALSE)</f>
        <v>Hardwares</v>
      </c>
    </row>
    <row r="7655" spans="1:15" x14ac:dyDescent="0.3">
      <c r="A7655">
        <v>7654</v>
      </c>
      <c r="B7655">
        <v>659</v>
      </c>
      <c r="C7655">
        <v>4</v>
      </c>
      <c r="D7655">
        <v>31</v>
      </c>
      <c r="E7655" s="3">
        <v>0.03</v>
      </c>
      <c r="F7655" s="4">
        <f>VLOOKUP(B7655,[1]Vendas!A:C,2,FALSE)</f>
        <v>43913</v>
      </c>
      <c r="G7655" t="str">
        <f>VLOOKUP(VLOOKUP(B7655,[1]Vendas!A:C,3,FALSE),[1]Vendedores!A:B,2,FALSE)</f>
        <v>Solange Almeida</v>
      </c>
      <c r="H7655" t="str">
        <f>VLOOKUP(VLOOKUP(VLOOKUP(B7655,[1]Vendas!A:C,3,FALSE),[1]Vendedores!A:E,5,FALSE),[1]Filiais!A:B,2,FALSE)</f>
        <v>Rio de Janeiro</v>
      </c>
      <c r="I7655" s="3">
        <f>VLOOKUP(VLOOKUP(B7655,[1]Vendas!A:C,3,FALSE),[1]Vendedores!A:E,4,FALSE)</f>
        <v>0.01</v>
      </c>
      <c r="J7655" t="str">
        <f>VLOOKUP(C7655,[1]Produtos!A:D,2,FALSE)</f>
        <v>Mouse</v>
      </c>
      <c r="K7655" s="5">
        <f>VLOOKUP(C7655,[1]Produtos!A:D,3,FALSE)</f>
        <v>75</v>
      </c>
      <c r="L7655" s="5">
        <f t="shared" si="357"/>
        <v>2325</v>
      </c>
      <c r="M7655" s="5">
        <f t="shared" si="358"/>
        <v>69.75</v>
      </c>
      <c r="N7655" s="5">
        <f t="shared" si="359"/>
        <v>2255.25</v>
      </c>
      <c r="O7655" t="str">
        <f>VLOOKUP(VLOOKUP(C7655,[1]Produtos!A:D,4,FALSE),[1]Categorias!A:B,2,FALSE)</f>
        <v>Acessórios</v>
      </c>
    </row>
    <row r="7656" spans="1:15" x14ac:dyDescent="0.3">
      <c r="A7656">
        <v>7655</v>
      </c>
      <c r="B7656">
        <v>752</v>
      </c>
      <c r="C7656">
        <v>10</v>
      </c>
      <c r="D7656">
        <v>25</v>
      </c>
      <c r="E7656" s="3">
        <v>0.02</v>
      </c>
      <c r="F7656" s="4">
        <f>VLOOKUP(B7656,[1]Vendas!A:C,2,FALSE)</f>
        <v>43929</v>
      </c>
      <c r="G7656" t="str">
        <f>VLOOKUP(VLOOKUP(B7656,[1]Vendas!A:C,3,FALSE),[1]Vendedores!A:B,2,FALSE)</f>
        <v>Solange Almeida</v>
      </c>
      <c r="H7656" t="str">
        <f>VLOOKUP(VLOOKUP(VLOOKUP(B7656,[1]Vendas!A:C,3,FALSE),[1]Vendedores!A:E,5,FALSE),[1]Filiais!A:B,2,FALSE)</f>
        <v>Rio de Janeiro</v>
      </c>
      <c r="I7656" s="3">
        <f>VLOOKUP(VLOOKUP(B7656,[1]Vendas!A:C,3,FALSE),[1]Vendedores!A:E,4,FALSE)</f>
        <v>0.01</v>
      </c>
      <c r="J7656" t="str">
        <f>VLOOKUP(C7656,[1]Produtos!A:D,2,FALSE)</f>
        <v>Caneta</v>
      </c>
      <c r="K7656" s="5">
        <f>VLOOKUP(C7656,[1]Produtos!A:D,3,FALSE)</f>
        <v>15</v>
      </c>
      <c r="L7656" s="5">
        <f t="shared" si="357"/>
        <v>375</v>
      </c>
      <c r="M7656" s="5">
        <f t="shared" si="358"/>
        <v>7.5</v>
      </c>
      <c r="N7656" s="5">
        <f t="shared" si="359"/>
        <v>367.5</v>
      </c>
      <c r="O7656" t="str">
        <f>VLOOKUP(VLOOKUP(C7656,[1]Produtos!A:D,4,FALSE),[1]Categorias!A:B,2,FALSE)</f>
        <v>Papelaria</v>
      </c>
    </row>
    <row r="7657" spans="1:15" x14ac:dyDescent="0.3">
      <c r="A7657">
        <v>7656</v>
      </c>
      <c r="B7657">
        <v>1688</v>
      </c>
      <c r="C7657">
        <v>5</v>
      </c>
      <c r="D7657">
        <v>31</v>
      </c>
      <c r="E7657" s="3">
        <v>0.02</v>
      </c>
      <c r="F7657" s="4">
        <f>VLOOKUP(B7657,[1]Vendas!A:C,2,FALSE)</f>
        <v>44194</v>
      </c>
      <c r="G7657" t="str">
        <f>VLOOKUP(VLOOKUP(B7657,[1]Vendas!A:C,3,FALSE),[1]Vendedores!A:B,2,FALSE)</f>
        <v>Fernanda Vasconcelos</v>
      </c>
      <c r="H7657" t="str">
        <f>VLOOKUP(VLOOKUP(VLOOKUP(B7657,[1]Vendas!A:C,3,FALSE),[1]Vendedores!A:E,5,FALSE),[1]Filiais!A:B,2,FALSE)</f>
        <v>Minas Gerais</v>
      </c>
      <c r="I7657" s="3">
        <f>VLOOKUP(VLOOKUP(B7657,[1]Vendas!A:C,3,FALSE),[1]Vendedores!A:E,4,FALSE)</f>
        <v>0.04</v>
      </c>
      <c r="J7657" t="str">
        <f>VLOOKUP(C7657,[1]Produtos!A:D,2,FALSE)</f>
        <v>Smartphone</v>
      </c>
      <c r="K7657" s="5">
        <f>VLOOKUP(C7657,[1]Produtos!A:D,3,FALSE)</f>
        <v>3200</v>
      </c>
      <c r="L7657" s="5">
        <f t="shared" si="357"/>
        <v>99200</v>
      </c>
      <c r="M7657" s="5">
        <f t="shared" si="358"/>
        <v>1984</v>
      </c>
      <c r="N7657" s="5">
        <f t="shared" si="359"/>
        <v>97216</v>
      </c>
      <c r="O7657" t="str">
        <f>VLOOKUP(VLOOKUP(C7657,[1]Produtos!A:D,4,FALSE),[1]Categorias!A:B,2,FALSE)</f>
        <v>Celulares</v>
      </c>
    </row>
    <row r="7658" spans="1:15" x14ac:dyDescent="0.3">
      <c r="A7658">
        <v>7657</v>
      </c>
      <c r="B7658">
        <v>1183</v>
      </c>
      <c r="C7658">
        <v>6</v>
      </c>
      <c r="D7658">
        <v>24</v>
      </c>
      <c r="E7658" s="3">
        <v>0.04</v>
      </c>
      <c r="F7658" s="4">
        <f>VLOOKUP(B7658,[1]Vendas!A:C,2,FALSE)</f>
        <v>44044</v>
      </c>
      <c r="G7658" t="str">
        <f>VLOOKUP(VLOOKUP(B7658,[1]Vendas!A:C,3,FALSE),[1]Vendedores!A:B,2,FALSE)</f>
        <v>Augusto Carlos</v>
      </c>
      <c r="H7658" t="str">
        <f>VLOOKUP(VLOOKUP(VLOOKUP(B7658,[1]Vendas!A:C,3,FALSE),[1]Vendedores!A:E,5,FALSE),[1]Filiais!A:B,2,FALSE)</f>
        <v>São Paulo</v>
      </c>
      <c r="I7658" s="3">
        <f>VLOOKUP(VLOOKUP(B7658,[1]Vendas!A:C,3,FALSE),[1]Vendedores!A:E,4,FALSE)</f>
        <v>0.08</v>
      </c>
      <c r="J7658" t="str">
        <f>VLOOKUP(C7658,[1]Produtos!A:D,2,FALSE)</f>
        <v>Carregador para celular</v>
      </c>
      <c r="K7658" s="5">
        <f>VLOOKUP(C7658,[1]Produtos!A:D,3,FALSE)</f>
        <v>150</v>
      </c>
      <c r="L7658" s="5">
        <f t="shared" si="357"/>
        <v>3600</v>
      </c>
      <c r="M7658" s="5">
        <f t="shared" si="358"/>
        <v>144</v>
      </c>
      <c r="N7658" s="5">
        <f t="shared" si="359"/>
        <v>3456</v>
      </c>
      <c r="O7658" t="str">
        <f>VLOOKUP(VLOOKUP(C7658,[1]Produtos!A:D,4,FALSE),[1]Categorias!A:B,2,FALSE)</f>
        <v>Celulares</v>
      </c>
    </row>
    <row r="7659" spans="1:15" x14ac:dyDescent="0.3">
      <c r="A7659">
        <v>7658</v>
      </c>
      <c r="B7659">
        <v>1838</v>
      </c>
      <c r="C7659">
        <v>3</v>
      </c>
      <c r="D7659">
        <v>26</v>
      </c>
      <c r="E7659" s="3">
        <v>0</v>
      </c>
      <c r="F7659" s="4">
        <f>VLOOKUP(B7659,[1]Vendas!A:C,2,FALSE)</f>
        <v>43966</v>
      </c>
      <c r="G7659" t="str">
        <f>VLOOKUP(VLOOKUP(B7659,[1]Vendas!A:C,3,FALSE),[1]Vendedores!A:B,2,FALSE)</f>
        <v>Débora Albuquerque</v>
      </c>
      <c r="H7659" t="str">
        <f>VLOOKUP(VLOOKUP(VLOOKUP(B7659,[1]Vendas!A:C,3,FALSE),[1]Vendedores!A:E,5,FALSE),[1]Filiais!A:B,2,FALSE)</f>
        <v>São Paulo</v>
      </c>
      <c r="I7659" s="3">
        <f>VLOOKUP(VLOOKUP(B7659,[1]Vendas!A:C,3,FALSE),[1]Vendedores!A:E,4,FALSE)</f>
        <v>0.02</v>
      </c>
      <c r="J7659" t="str">
        <f>VLOOKUP(C7659,[1]Produtos!A:D,2,FALSE)</f>
        <v>Teclado</v>
      </c>
      <c r="K7659" s="5">
        <f>VLOOKUP(C7659,[1]Produtos!A:D,3,FALSE)</f>
        <v>90</v>
      </c>
      <c r="L7659" s="5">
        <f t="shared" si="357"/>
        <v>2340</v>
      </c>
      <c r="M7659" s="5">
        <f t="shared" si="358"/>
        <v>0</v>
      </c>
      <c r="N7659" s="5">
        <f t="shared" si="359"/>
        <v>2340</v>
      </c>
      <c r="O7659" t="str">
        <f>VLOOKUP(VLOOKUP(C7659,[1]Produtos!A:D,4,FALSE),[1]Categorias!A:B,2,FALSE)</f>
        <v>Acessórios</v>
      </c>
    </row>
    <row r="7660" spans="1:15" x14ac:dyDescent="0.3">
      <c r="A7660">
        <v>7659</v>
      </c>
      <c r="B7660">
        <v>365</v>
      </c>
      <c r="C7660">
        <v>7</v>
      </c>
      <c r="D7660">
        <v>23</v>
      </c>
      <c r="E7660" s="3">
        <v>0.02</v>
      </c>
      <c r="F7660" s="4">
        <f>VLOOKUP(B7660,[1]Vendas!A:C,2,FALSE)</f>
        <v>44024</v>
      </c>
      <c r="G7660" t="str">
        <f>VLOOKUP(VLOOKUP(B7660,[1]Vendas!A:C,3,FALSE),[1]Vendedores!A:B,2,FALSE)</f>
        <v>Fernanda Vasconcelos</v>
      </c>
      <c r="H7660" t="str">
        <f>VLOOKUP(VLOOKUP(VLOOKUP(B7660,[1]Vendas!A:C,3,FALSE),[1]Vendedores!A:E,5,FALSE),[1]Filiais!A:B,2,FALSE)</f>
        <v>Minas Gerais</v>
      </c>
      <c r="I7660" s="3">
        <f>VLOOKUP(VLOOKUP(B7660,[1]Vendas!A:C,3,FALSE),[1]Vendedores!A:E,4,FALSE)</f>
        <v>0.04</v>
      </c>
      <c r="J7660" t="str">
        <f>VLOOKUP(C7660,[1]Produtos!A:D,2,FALSE)</f>
        <v>Roteador</v>
      </c>
      <c r="K7660" s="5">
        <f>VLOOKUP(C7660,[1]Produtos!A:D,3,FALSE)</f>
        <v>320</v>
      </c>
      <c r="L7660" s="5">
        <f t="shared" si="357"/>
        <v>7360</v>
      </c>
      <c r="M7660" s="5">
        <f t="shared" si="358"/>
        <v>147.20000000000002</v>
      </c>
      <c r="N7660" s="5">
        <f t="shared" si="359"/>
        <v>7212.8</v>
      </c>
      <c r="O7660" t="str">
        <f>VLOOKUP(VLOOKUP(C7660,[1]Produtos!A:D,4,FALSE),[1]Categorias!A:B,2,FALSE)</f>
        <v>Hardwares</v>
      </c>
    </row>
    <row r="7661" spans="1:15" x14ac:dyDescent="0.3">
      <c r="A7661">
        <v>7660</v>
      </c>
      <c r="B7661">
        <v>424</v>
      </c>
      <c r="C7661">
        <v>2</v>
      </c>
      <c r="D7661">
        <v>15</v>
      </c>
      <c r="E7661" s="3">
        <v>0</v>
      </c>
      <c r="F7661" s="4">
        <f>VLOOKUP(B7661,[1]Vendas!A:C,2,FALSE)</f>
        <v>43975</v>
      </c>
      <c r="G7661" t="str">
        <f>VLOOKUP(VLOOKUP(B7661,[1]Vendas!A:C,3,FALSE),[1]Vendedores!A:B,2,FALSE)</f>
        <v>Rubens Lopes</v>
      </c>
      <c r="H7661" t="str">
        <f>VLOOKUP(VLOOKUP(VLOOKUP(B7661,[1]Vendas!A:C,3,FALSE),[1]Vendedores!A:E,5,FALSE),[1]Filiais!A:B,2,FALSE)</f>
        <v>Minas Gerais</v>
      </c>
      <c r="I7661" s="3">
        <f>VLOOKUP(VLOOKUP(B7661,[1]Vendas!A:C,3,FALSE),[1]Vendedores!A:E,4,FALSE)</f>
        <v>0.02</v>
      </c>
      <c r="J7661" t="str">
        <f>VLOOKUP(C7661,[1]Produtos!A:D,2,FALSE)</f>
        <v>Impressora</v>
      </c>
      <c r="K7661" s="5">
        <f>VLOOKUP(C7661,[1]Produtos!A:D,3,FALSE)</f>
        <v>2100</v>
      </c>
      <c r="L7661" s="5">
        <f t="shared" si="357"/>
        <v>31500</v>
      </c>
      <c r="M7661" s="5">
        <f t="shared" si="358"/>
        <v>0</v>
      </c>
      <c r="N7661" s="5">
        <f t="shared" si="359"/>
        <v>31500</v>
      </c>
      <c r="O7661" t="str">
        <f>VLOOKUP(VLOOKUP(C7661,[1]Produtos!A:D,4,FALSE),[1]Categorias!A:B,2,FALSE)</f>
        <v>Hardwares</v>
      </c>
    </row>
    <row r="7662" spans="1:15" x14ac:dyDescent="0.3">
      <c r="A7662">
        <v>7661</v>
      </c>
      <c r="B7662">
        <v>939</v>
      </c>
      <c r="C7662">
        <v>5</v>
      </c>
      <c r="D7662">
        <v>14</v>
      </c>
      <c r="E7662" s="3">
        <v>0.01</v>
      </c>
      <c r="F7662" s="4">
        <f>VLOOKUP(B7662,[1]Vendas!A:C,2,FALSE)</f>
        <v>43903</v>
      </c>
      <c r="G7662" t="str">
        <f>VLOOKUP(VLOOKUP(B7662,[1]Vendas!A:C,3,FALSE),[1]Vendedores!A:B,2,FALSE)</f>
        <v>Débora Albuquerque</v>
      </c>
      <c r="H7662" t="str">
        <f>VLOOKUP(VLOOKUP(VLOOKUP(B7662,[1]Vendas!A:C,3,FALSE),[1]Vendedores!A:E,5,FALSE),[1]Filiais!A:B,2,FALSE)</f>
        <v>São Paulo</v>
      </c>
      <c r="I7662" s="3">
        <f>VLOOKUP(VLOOKUP(B7662,[1]Vendas!A:C,3,FALSE),[1]Vendedores!A:E,4,FALSE)</f>
        <v>0.02</v>
      </c>
      <c r="J7662" t="str">
        <f>VLOOKUP(C7662,[1]Produtos!A:D,2,FALSE)</f>
        <v>Smartphone</v>
      </c>
      <c r="K7662" s="5">
        <f>VLOOKUP(C7662,[1]Produtos!A:D,3,FALSE)</f>
        <v>3200</v>
      </c>
      <c r="L7662" s="5">
        <f t="shared" si="357"/>
        <v>44800</v>
      </c>
      <c r="M7662" s="5">
        <f t="shared" si="358"/>
        <v>448</v>
      </c>
      <c r="N7662" s="5">
        <f t="shared" si="359"/>
        <v>44352</v>
      </c>
      <c r="O7662" t="str">
        <f>VLOOKUP(VLOOKUP(C7662,[1]Produtos!A:D,4,FALSE),[1]Categorias!A:B,2,FALSE)</f>
        <v>Celulares</v>
      </c>
    </row>
    <row r="7663" spans="1:15" x14ac:dyDescent="0.3">
      <c r="A7663">
        <v>7662</v>
      </c>
      <c r="B7663">
        <v>1835</v>
      </c>
      <c r="C7663">
        <v>2</v>
      </c>
      <c r="D7663">
        <v>18</v>
      </c>
      <c r="E7663" s="3">
        <v>0.04</v>
      </c>
      <c r="F7663" s="4">
        <f>VLOOKUP(B7663,[1]Vendas!A:C,2,FALSE)</f>
        <v>43893</v>
      </c>
      <c r="G7663" t="str">
        <f>VLOOKUP(VLOOKUP(B7663,[1]Vendas!A:C,3,FALSE),[1]Vendedores!A:B,2,FALSE)</f>
        <v>Solange Almeida</v>
      </c>
      <c r="H7663" t="str">
        <f>VLOOKUP(VLOOKUP(VLOOKUP(B7663,[1]Vendas!A:C,3,FALSE),[1]Vendedores!A:E,5,FALSE),[1]Filiais!A:B,2,FALSE)</f>
        <v>Rio de Janeiro</v>
      </c>
      <c r="I7663" s="3">
        <f>VLOOKUP(VLOOKUP(B7663,[1]Vendas!A:C,3,FALSE),[1]Vendedores!A:E,4,FALSE)</f>
        <v>0.01</v>
      </c>
      <c r="J7663" t="str">
        <f>VLOOKUP(C7663,[1]Produtos!A:D,2,FALSE)</f>
        <v>Impressora</v>
      </c>
      <c r="K7663" s="5">
        <f>VLOOKUP(C7663,[1]Produtos!A:D,3,FALSE)</f>
        <v>2100</v>
      </c>
      <c r="L7663" s="5">
        <f t="shared" si="357"/>
        <v>37800</v>
      </c>
      <c r="M7663" s="5">
        <f t="shared" si="358"/>
        <v>1512</v>
      </c>
      <c r="N7663" s="5">
        <f t="shared" si="359"/>
        <v>36288</v>
      </c>
      <c r="O7663" t="str">
        <f>VLOOKUP(VLOOKUP(C7663,[1]Produtos!A:D,4,FALSE),[1]Categorias!A:B,2,FALSE)</f>
        <v>Hardwares</v>
      </c>
    </row>
    <row r="7664" spans="1:15" x14ac:dyDescent="0.3">
      <c r="A7664">
        <v>7663</v>
      </c>
      <c r="B7664">
        <v>802</v>
      </c>
      <c r="C7664">
        <v>6</v>
      </c>
      <c r="D7664">
        <v>25</v>
      </c>
      <c r="E7664" s="3">
        <v>0.05</v>
      </c>
      <c r="F7664" s="4">
        <f>VLOOKUP(B7664,[1]Vendas!A:C,2,FALSE)</f>
        <v>43882</v>
      </c>
      <c r="G7664" t="str">
        <f>VLOOKUP(VLOOKUP(B7664,[1]Vendas!A:C,3,FALSE),[1]Vendedores!A:B,2,FALSE)</f>
        <v>Antônio da Costa</v>
      </c>
      <c r="H7664" t="str">
        <f>VLOOKUP(VLOOKUP(VLOOKUP(B7664,[1]Vendas!A:C,3,FALSE),[1]Vendedores!A:E,5,FALSE),[1]Filiais!A:B,2,FALSE)</f>
        <v>São Paulo</v>
      </c>
      <c r="I7664" s="3">
        <f>VLOOKUP(VLOOKUP(B7664,[1]Vendas!A:C,3,FALSE),[1]Vendedores!A:E,4,FALSE)</f>
        <v>7.0000000000000007E-2</v>
      </c>
      <c r="J7664" t="str">
        <f>VLOOKUP(C7664,[1]Produtos!A:D,2,FALSE)</f>
        <v>Carregador para celular</v>
      </c>
      <c r="K7664" s="5">
        <f>VLOOKUP(C7664,[1]Produtos!A:D,3,FALSE)</f>
        <v>150</v>
      </c>
      <c r="L7664" s="5">
        <f t="shared" si="357"/>
        <v>3750</v>
      </c>
      <c r="M7664" s="5">
        <f t="shared" si="358"/>
        <v>187.5</v>
      </c>
      <c r="N7664" s="5">
        <f t="shared" si="359"/>
        <v>3562.5</v>
      </c>
      <c r="O7664" t="str">
        <f>VLOOKUP(VLOOKUP(C7664,[1]Produtos!A:D,4,FALSE),[1]Categorias!A:B,2,FALSE)</f>
        <v>Celulares</v>
      </c>
    </row>
    <row r="7665" spans="1:15" x14ac:dyDescent="0.3">
      <c r="A7665">
        <v>7664</v>
      </c>
      <c r="B7665">
        <v>1415</v>
      </c>
      <c r="C7665">
        <v>6</v>
      </c>
      <c r="D7665">
        <v>24</v>
      </c>
      <c r="E7665" s="3">
        <v>0</v>
      </c>
      <c r="F7665" s="4">
        <f>VLOOKUP(B7665,[1]Vendas!A:C,2,FALSE)</f>
        <v>43921</v>
      </c>
      <c r="G7665" t="str">
        <f>VLOOKUP(VLOOKUP(B7665,[1]Vendas!A:C,3,FALSE),[1]Vendedores!A:B,2,FALSE)</f>
        <v>Solange Almeida</v>
      </c>
      <c r="H7665" t="str">
        <f>VLOOKUP(VLOOKUP(VLOOKUP(B7665,[1]Vendas!A:C,3,FALSE),[1]Vendedores!A:E,5,FALSE),[1]Filiais!A:B,2,FALSE)</f>
        <v>Rio de Janeiro</v>
      </c>
      <c r="I7665" s="3">
        <f>VLOOKUP(VLOOKUP(B7665,[1]Vendas!A:C,3,FALSE),[1]Vendedores!A:E,4,FALSE)</f>
        <v>0.01</v>
      </c>
      <c r="J7665" t="str">
        <f>VLOOKUP(C7665,[1]Produtos!A:D,2,FALSE)</f>
        <v>Carregador para celular</v>
      </c>
      <c r="K7665" s="5">
        <f>VLOOKUP(C7665,[1]Produtos!A:D,3,FALSE)</f>
        <v>150</v>
      </c>
      <c r="L7665" s="5">
        <f t="shared" si="357"/>
        <v>3600</v>
      </c>
      <c r="M7665" s="5">
        <f t="shared" si="358"/>
        <v>0</v>
      </c>
      <c r="N7665" s="5">
        <f t="shared" si="359"/>
        <v>3600</v>
      </c>
      <c r="O7665" t="str">
        <f>VLOOKUP(VLOOKUP(C7665,[1]Produtos!A:D,4,FALSE),[1]Categorias!A:B,2,FALSE)</f>
        <v>Celulares</v>
      </c>
    </row>
    <row r="7666" spans="1:15" x14ac:dyDescent="0.3">
      <c r="A7666">
        <v>7665</v>
      </c>
      <c r="B7666">
        <v>655</v>
      </c>
      <c r="C7666">
        <v>3</v>
      </c>
      <c r="D7666">
        <v>20</v>
      </c>
      <c r="E7666" s="3">
        <v>0.01</v>
      </c>
      <c r="F7666" s="4">
        <f>VLOOKUP(B7666,[1]Vendas!A:C,2,FALSE)</f>
        <v>44010</v>
      </c>
      <c r="G7666" t="str">
        <f>VLOOKUP(VLOOKUP(B7666,[1]Vendas!A:C,3,FALSE),[1]Vendedores!A:B,2,FALSE)</f>
        <v>Filipe de Tarso</v>
      </c>
      <c r="H7666" t="str">
        <f>VLOOKUP(VLOOKUP(VLOOKUP(B7666,[1]Vendas!A:C,3,FALSE),[1]Vendedores!A:E,5,FALSE),[1]Filiais!A:B,2,FALSE)</f>
        <v>Rio de Janeiro</v>
      </c>
      <c r="I7666" s="3">
        <f>VLOOKUP(VLOOKUP(B7666,[1]Vendas!A:C,3,FALSE),[1]Vendedores!A:E,4,FALSE)</f>
        <v>0.04</v>
      </c>
      <c r="J7666" t="str">
        <f>VLOOKUP(C7666,[1]Produtos!A:D,2,FALSE)</f>
        <v>Teclado</v>
      </c>
      <c r="K7666" s="5">
        <f>VLOOKUP(C7666,[1]Produtos!A:D,3,FALSE)</f>
        <v>90</v>
      </c>
      <c r="L7666" s="5">
        <f t="shared" si="357"/>
        <v>1800</v>
      </c>
      <c r="M7666" s="5">
        <f t="shared" si="358"/>
        <v>18</v>
      </c>
      <c r="N7666" s="5">
        <f t="shared" si="359"/>
        <v>1782</v>
      </c>
      <c r="O7666" t="str">
        <f>VLOOKUP(VLOOKUP(C7666,[1]Produtos!A:D,4,FALSE),[1]Categorias!A:B,2,FALSE)</f>
        <v>Acessórios</v>
      </c>
    </row>
    <row r="7667" spans="1:15" x14ac:dyDescent="0.3">
      <c r="A7667">
        <v>7666</v>
      </c>
      <c r="B7667">
        <v>367</v>
      </c>
      <c r="C7667">
        <v>5</v>
      </c>
      <c r="D7667">
        <v>23</v>
      </c>
      <c r="E7667" s="3">
        <v>0.05</v>
      </c>
      <c r="F7667" s="4">
        <f>VLOOKUP(B7667,[1]Vendas!A:C,2,FALSE)</f>
        <v>44098</v>
      </c>
      <c r="G7667" t="str">
        <f>VLOOKUP(VLOOKUP(B7667,[1]Vendas!A:C,3,FALSE),[1]Vendedores!A:B,2,FALSE)</f>
        <v>Jaqueline de Souza</v>
      </c>
      <c r="H7667" t="str">
        <f>VLOOKUP(VLOOKUP(VLOOKUP(B7667,[1]Vendas!A:C,3,FALSE),[1]Vendedores!A:E,5,FALSE),[1]Filiais!A:B,2,FALSE)</f>
        <v>Minas Gerais</v>
      </c>
      <c r="I7667" s="3">
        <f>VLOOKUP(VLOOKUP(B7667,[1]Vendas!A:C,3,FALSE),[1]Vendedores!A:E,4,FALSE)</f>
        <v>7.0000000000000007E-2</v>
      </c>
      <c r="J7667" t="str">
        <f>VLOOKUP(C7667,[1]Produtos!A:D,2,FALSE)</f>
        <v>Smartphone</v>
      </c>
      <c r="K7667" s="5">
        <f>VLOOKUP(C7667,[1]Produtos!A:D,3,FALSE)</f>
        <v>3200</v>
      </c>
      <c r="L7667" s="5">
        <f t="shared" si="357"/>
        <v>73600</v>
      </c>
      <c r="M7667" s="5">
        <f t="shared" si="358"/>
        <v>3680</v>
      </c>
      <c r="N7667" s="5">
        <f t="shared" si="359"/>
        <v>69920</v>
      </c>
      <c r="O7667" t="str">
        <f>VLOOKUP(VLOOKUP(C7667,[1]Produtos!A:D,4,FALSE),[1]Categorias!A:B,2,FALSE)</f>
        <v>Celulares</v>
      </c>
    </row>
    <row r="7668" spans="1:15" x14ac:dyDescent="0.3">
      <c r="A7668">
        <v>7667</v>
      </c>
      <c r="B7668">
        <v>1602</v>
      </c>
      <c r="C7668">
        <v>2</v>
      </c>
      <c r="D7668">
        <v>23</v>
      </c>
      <c r="E7668" s="3">
        <v>0.05</v>
      </c>
      <c r="F7668" s="4">
        <f>VLOOKUP(B7668,[1]Vendas!A:C,2,FALSE)</f>
        <v>43948</v>
      </c>
      <c r="G7668" t="str">
        <f>VLOOKUP(VLOOKUP(B7668,[1]Vendas!A:C,3,FALSE),[1]Vendedores!A:B,2,FALSE)</f>
        <v>Antônio da Costa</v>
      </c>
      <c r="H7668" t="str">
        <f>VLOOKUP(VLOOKUP(VLOOKUP(B7668,[1]Vendas!A:C,3,FALSE),[1]Vendedores!A:E,5,FALSE),[1]Filiais!A:B,2,FALSE)</f>
        <v>São Paulo</v>
      </c>
      <c r="I7668" s="3">
        <f>VLOOKUP(VLOOKUP(B7668,[1]Vendas!A:C,3,FALSE),[1]Vendedores!A:E,4,FALSE)</f>
        <v>7.0000000000000007E-2</v>
      </c>
      <c r="J7668" t="str">
        <f>VLOOKUP(C7668,[1]Produtos!A:D,2,FALSE)</f>
        <v>Impressora</v>
      </c>
      <c r="K7668" s="5">
        <f>VLOOKUP(C7668,[1]Produtos!A:D,3,FALSE)</f>
        <v>2100</v>
      </c>
      <c r="L7668" s="5">
        <f t="shared" si="357"/>
        <v>48300</v>
      </c>
      <c r="M7668" s="5">
        <f t="shared" si="358"/>
        <v>2415</v>
      </c>
      <c r="N7668" s="5">
        <f t="shared" si="359"/>
        <v>45885</v>
      </c>
      <c r="O7668" t="str">
        <f>VLOOKUP(VLOOKUP(C7668,[1]Produtos!A:D,4,FALSE),[1]Categorias!A:B,2,FALSE)</f>
        <v>Hardwares</v>
      </c>
    </row>
    <row r="7669" spans="1:15" x14ac:dyDescent="0.3">
      <c r="A7669">
        <v>7668</v>
      </c>
      <c r="B7669">
        <v>564</v>
      </c>
      <c r="C7669">
        <v>8</v>
      </c>
      <c r="D7669">
        <v>22</v>
      </c>
      <c r="E7669" s="3">
        <v>0.03</v>
      </c>
      <c r="F7669" s="4">
        <f>VLOOKUP(B7669,[1]Vendas!A:C,2,FALSE)</f>
        <v>44191</v>
      </c>
      <c r="G7669" t="str">
        <f>VLOOKUP(VLOOKUP(B7669,[1]Vendas!A:C,3,FALSE),[1]Vendedores!A:B,2,FALSE)</f>
        <v>Débora Albuquerque</v>
      </c>
      <c r="H7669" t="str">
        <f>VLOOKUP(VLOOKUP(VLOOKUP(B7669,[1]Vendas!A:C,3,FALSE),[1]Vendedores!A:E,5,FALSE),[1]Filiais!A:B,2,FALSE)</f>
        <v>São Paulo</v>
      </c>
      <c r="I7669" s="3">
        <f>VLOOKUP(VLOOKUP(B7669,[1]Vendas!A:C,3,FALSE),[1]Vendedores!A:E,4,FALSE)</f>
        <v>0.02</v>
      </c>
      <c r="J7669" t="str">
        <f>VLOOKUP(C7669,[1]Produtos!A:D,2,FALSE)</f>
        <v>Projetor</v>
      </c>
      <c r="K7669" s="5">
        <f>VLOOKUP(C7669,[1]Produtos!A:D,3,FALSE)</f>
        <v>2900</v>
      </c>
      <c r="L7669" s="5">
        <f t="shared" si="357"/>
        <v>63800</v>
      </c>
      <c r="M7669" s="5">
        <f t="shared" si="358"/>
        <v>1914</v>
      </c>
      <c r="N7669" s="5">
        <f t="shared" si="359"/>
        <v>61886</v>
      </c>
      <c r="O7669" t="str">
        <f>VLOOKUP(VLOOKUP(C7669,[1]Produtos!A:D,4,FALSE),[1]Categorias!A:B,2,FALSE)</f>
        <v>Hardwares</v>
      </c>
    </row>
    <row r="7670" spans="1:15" x14ac:dyDescent="0.3">
      <c r="A7670">
        <v>7669</v>
      </c>
      <c r="B7670">
        <v>1985</v>
      </c>
      <c r="C7670">
        <v>1</v>
      </c>
      <c r="D7670">
        <v>26</v>
      </c>
      <c r="E7670" s="3">
        <v>0.05</v>
      </c>
      <c r="F7670" s="4">
        <f>VLOOKUP(B7670,[1]Vendas!A:C,2,FALSE)</f>
        <v>43954</v>
      </c>
      <c r="G7670" t="str">
        <f>VLOOKUP(VLOOKUP(B7670,[1]Vendas!A:C,3,FALSE),[1]Vendedores!A:B,2,FALSE)</f>
        <v>Raimundo Nonato</v>
      </c>
      <c r="H7670" t="str">
        <f>VLOOKUP(VLOOKUP(VLOOKUP(B7670,[1]Vendas!A:C,3,FALSE),[1]Vendedores!A:E,5,FALSE),[1]Filiais!A:B,2,FALSE)</f>
        <v>Minas Gerais</v>
      </c>
      <c r="I7670" s="3">
        <f>VLOOKUP(VLOOKUP(B7670,[1]Vendas!A:C,3,FALSE),[1]Vendedores!A:E,4,FALSE)</f>
        <v>0.02</v>
      </c>
      <c r="J7670" t="str">
        <f>VLOOKUP(C7670,[1]Produtos!A:D,2,FALSE)</f>
        <v>Computador desktop</v>
      </c>
      <c r="K7670" s="5">
        <f>VLOOKUP(C7670,[1]Produtos!A:D,3,FALSE)</f>
        <v>5200</v>
      </c>
      <c r="L7670" s="5">
        <f t="shared" si="357"/>
        <v>135200</v>
      </c>
      <c r="M7670" s="5">
        <f t="shared" si="358"/>
        <v>6760</v>
      </c>
      <c r="N7670" s="5">
        <f t="shared" si="359"/>
        <v>128440</v>
      </c>
      <c r="O7670" t="str">
        <f>VLOOKUP(VLOOKUP(C7670,[1]Produtos!A:D,4,FALSE),[1]Categorias!A:B,2,FALSE)</f>
        <v>Hardwares</v>
      </c>
    </row>
    <row r="7671" spans="1:15" x14ac:dyDescent="0.3">
      <c r="A7671">
        <v>7670</v>
      </c>
      <c r="B7671">
        <v>1477</v>
      </c>
      <c r="C7671">
        <v>1</v>
      </c>
      <c r="D7671">
        <v>14</v>
      </c>
      <c r="E7671" s="3">
        <v>0.04</v>
      </c>
      <c r="F7671" s="4">
        <f>VLOOKUP(B7671,[1]Vendas!A:C,2,FALSE)</f>
        <v>43910</v>
      </c>
      <c r="G7671" t="str">
        <f>VLOOKUP(VLOOKUP(B7671,[1]Vendas!A:C,3,FALSE),[1]Vendedores!A:B,2,FALSE)</f>
        <v>Fernanda Vasconcelos</v>
      </c>
      <c r="H7671" t="str">
        <f>VLOOKUP(VLOOKUP(VLOOKUP(B7671,[1]Vendas!A:C,3,FALSE),[1]Vendedores!A:E,5,FALSE),[1]Filiais!A:B,2,FALSE)</f>
        <v>Minas Gerais</v>
      </c>
      <c r="I7671" s="3">
        <f>VLOOKUP(VLOOKUP(B7671,[1]Vendas!A:C,3,FALSE),[1]Vendedores!A:E,4,FALSE)</f>
        <v>0.04</v>
      </c>
      <c r="J7671" t="str">
        <f>VLOOKUP(C7671,[1]Produtos!A:D,2,FALSE)</f>
        <v>Computador desktop</v>
      </c>
      <c r="K7671" s="5">
        <f>VLOOKUP(C7671,[1]Produtos!A:D,3,FALSE)</f>
        <v>5200</v>
      </c>
      <c r="L7671" s="5">
        <f t="shared" si="357"/>
        <v>72800</v>
      </c>
      <c r="M7671" s="5">
        <f t="shared" si="358"/>
        <v>2912</v>
      </c>
      <c r="N7671" s="5">
        <f t="shared" si="359"/>
        <v>69888</v>
      </c>
      <c r="O7671" t="str">
        <f>VLOOKUP(VLOOKUP(C7671,[1]Produtos!A:D,4,FALSE),[1]Categorias!A:B,2,FALSE)</f>
        <v>Hardwares</v>
      </c>
    </row>
    <row r="7672" spans="1:15" x14ac:dyDescent="0.3">
      <c r="A7672">
        <v>7671</v>
      </c>
      <c r="B7672">
        <v>911</v>
      </c>
      <c r="C7672">
        <v>1</v>
      </c>
      <c r="D7672">
        <v>4</v>
      </c>
      <c r="E7672" s="3">
        <v>0.03</v>
      </c>
      <c r="F7672" s="4">
        <f>VLOOKUP(B7672,[1]Vendas!A:C,2,FALSE)</f>
        <v>44169</v>
      </c>
      <c r="G7672" t="str">
        <f>VLOOKUP(VLOOKUP(B7672,[1]Vendas!A:C,3,FALSE),[1]Vendedores!A:B,2,FALSE)</f>
        <v>Solange Almeida</v>
      </c>
      <c r="H7672" t="str">
        <f>VLOOKUP(VLOOKUP(VLOOKUP(B7672,[1]Vendas!A:C,3,FALSE),[1]Vendedores!A:E,5,FALSE),[1]Filiais!A:B,2,FALSE)</f>
        <v>Rio de Janeiro</v>
      </c>
      <c r="I7672" s="3">
        <f>VLOOKUP(VLOOKUP(B7672,[1]Vendas!A:C,3,FALSE),[1]Vendedores!A:E,4,FALSE)</f>
        <v>0.01</v>
      </c>
      <c r="J7672" t="str">
        <f>VLOOKUP(C7672,[1]Produtos!A:D,2,FALSE)</f>
        <v>Computador desktop</v>
      </c>
      <c r="K7672" s="5">
        <f>VLOOKUP(C7672,[1]Produtos!A:D,3,FALSE)</f>
        <v>5200</v>
      </c>
      <c r="L7672" s="5">
        <f t="shared" si="357"/>
        <v>20800</v>
      </c>
      <c r="M7672" s="5">
        <f t="shared" si="358"/>
        <v>624</v>
      </c>
      <c r="N7672" s="5">
        <f t="shared" si="359"/>
        <v>20176</v>
      </c>
      <c r="O7672" t="str">
        <f>VLOOKUP(VLOOKUP(C7672,[1]Produtos!A:D,4,FALSE),[1]Categorias!A:B,2,FALSE)</f>
        <v>Hardwares</v>
      </c>
    </row>
    <row r="7673" spans="1:15" x14ac:dyDescent="0.3">
      <c r="A7673">
        <v>7672</v>
      </c>
      <c r="B7673">
        <v>1902</v>
      </c>
      <c r="C7673">
        <v>1</v>
      </c>
      <c r="D7673">
        <v>3</v>
      </c>
      <c r="E7673" s="3">
        <v>0.01</v>
      </c>
      <c r="F7673" s="4">
        <f>VLOOKUP(B7673,[1]Vendas!A:C,2,FALSE)</f>
        <v>44191</v>
      </c>
      <c r="G7673" t="str">
        <f>VLOOKUP(VLOOKUP(B7673,[1]Vendas!A:C,3,FALSE),[1]Vendedores!A:B,2,FALSE)</f>
        <v>Antônio da Costa</v>
      </c>
      <c r="H7673" t="str">
        <f>VLOOKUP(VLOOKUP(VLOOKUP(B7673,[1]Vendas!A:C,3,FALSE),[1]Vendedores!A:E,5,FALSE),[1]Filiais!A:B,2,FALSE)</f>
        <v>São Paulo</v>
      </c>
      <c r="I7673" s="3">
        <f>VLOOKUP(VLOOKUP(B7673,[1]Vendas!A:C,3,FALSE),[1]Vendedores!A:E,4,FALSE)</f>
        <v>7.0000000000000007E-2</v>
      </c>
      <c r="J7673" t="str">
        <f>VLOOKUP(C7673,[1]Produtos!A:D,2,FALSE)</f>
        <v>Computador desktop</v>
      </c>
      <c r="K7673" s="5">
        <f>VLOOKUP(C7673,[1]Produtos!A:D,3,FALSE)</f>
        <v>5200</v>
      </c>
      <c r="L7673" s="5">
        <f t="shared" si="357"/>
        <v>15600</v>
      </c>
      <c r="M7673" s="5">
        <f t="shared" si="358"/>
        <v>156</v>
      </c>
      <c r="N7673" s="5">
        <f t="shared" si="359"/>
        <v>15444</v>
      </c>
      <c r="O7673" t="str">
        <f>VLOOKUP(VLOOKUP(C7673,[1]Produtos!A:D,4,FALSE),[1]Categorias!A:B,2,FALSE)</f>
        <v>Hardwares</v>
      </c>
    </row>
    <row r="7674" spans="1:15" x14ac:dyDescent="0.3">
      <c r="A7674">
        <v>7673</v>
      </c>
      <c r="B7674">
        <v>1997</v>
      </c>
      <c r="C7674">
        <v>4</v>
      </c>
      <c r="D7674">
        <v>22</v>
      </c>
      <c r="E7674" s="3">
        <v>0.03</v>
      </c>
      <c r="F7674" s="4">
        <f>VLOOKUP(B7674,[1]Vendas!A:C,2,FALSE)</f>
        <v>43843</v>
      </c>
      <c r="G7674" t="str">
        <f>VLOOKUP(VLOOKUP(B7674,[1]Vendas!A:C,3,FALSE),[1]Vendedores!A:B,2,FALSE)</f>
        <v>Solange Almeida</v>
      </c>
      <c r="H7674" t="str">
        <f>VLOOKUP(VLOOKUP(VLOOKUP(B7674,[1]Vendas!A:C,3,FALSE),[1]Vendedores!A:E,5,FALSE),[1]Filiais!A:B,2,FALSE)</f>
        <v>Rio de Janeiro</v>
      </c>
      <c r="I7674" s="3">
        <f>VLOOKUP(VLOOKUP(B7674,[1]Vendas!A:C,3,FALSE),[1]Vendedores!A:E,4,FALSE)</f>
        <v>0.01</v>
      </c>
      <c r="J7674" t="str">
        <f>VLOOKUP(C7674,[1]Produtos!A:D,2,FALSE)</f>
        <v>Mouse</v>
      </c>
      <c r="K7674" s="5">
        <f>VLOOKUP(C7674,[1]Produtos!A:D,3,FALSE)</f>
        <v>75</v>
      </c>
      <c r="L7674" s="5">
        <f t="shared" si="357"/>
        <v>1650</v>
      </c>
      <c r="M7674" s="5">
        <f t="shared" si="358"/>
        <v>49.5</v>
      </c>
      <c r="N7674" s="5">
        <f t="shared" si="359"/>
        <v>1600.5</v>
      </c>
      <c r="O7674" t="str">
        <f>VLOOKUP(VLOOKUP(C7674,[1]Produtos!A:D,4,FALSE),[1]Categorias!A:B,2,FALSE)</f>
        <v>Acessórios</v>
      </c>
    </row>
    <row r="7675" spans="1:15" x14ac:dyDescent="0.3">
      <c r="A7675">
        <v>7674</v>
      </c>
      <c r="B7675">
        <v>1600</v>
      </c>
      <c r="C7675">
        <v>8</v>
      </c>
      <c r="D7675">
        <v>22</v>
      </c>
      <c r="E7675" s="3">
        <v>0</v>
      </c>
      <c r="F7675" s="4">
        <f>VLOOKUP(B7675,[1]Vendas!A:C,2,FALSE)</f>
        <v>43957</v>
      </c>
      <c r="G7675" t="str">
        <f>VLOOKUP(VLOOKUP(B7675,[1]Vendas!A:C,3,FALSE),[1]Vendedores!A:B,2,FALSE)</f>
        <v>Raimundo Nonato</v>
      </c>
      <c r="H7675" t="str">
        <f>VLOOKUP(VLOOKUP(VLOOKUP(B7675,[1]Vendas!A:C,3,FALSE),[1]Vendedores!A:E,5,FALSE),[1]Filiais!A:B,2,FALSE)</f>
        <v>Minas Gerais</v>
      </c>
      <c r="I7675" s="3">
        <f>VLOOKUP(VLOOKUP(B7675,[1]Vendas!A:C,3,FALSE),[1]Vendedores!A:E,4,FALSE)</f>
        <v>0.02</v>
      </c>
      <c r="J7675" t="str">
        <f>VLOOKUP(C7675,[1]Produtos!A:D,2,FALSE)</f>
        <v>Projetor</v>
      </c>
      <c r="K7675" s="5">
        <f>VLOOKUP(C7675,[1]Produtos!A:D,3,FALSE)</f>
        <v>2900</v>
      </c>
      <c r="L7675" s="5">
        <f t="shared" si="357"/>
        <v>63800</v>
      </c>
      <c r="M7675" s="5">
        <f t="shared" si="358"/>
        <v>0</v>
      </c>
      <c r="N7675" s="5">
        <f t="shared" si="359"/>
        <v>63800</v>
      </c>
      <c r="O7675" t="str">
        <f>VLOOKUP(VLOOKUP(C7675,[1]Produtos!A:D,4,FALSE),[1]Categorias!A:B,2,FALSE)</f>
        <v>Hardwares</v>
      </c>
    </row>
    <row r="7676" spans="1:15" x14ac:dyDescent="0.3">
      <c r="A7676">
        <v>7675</v>
      </c>
      <c r="B7676">
        <v>1195</v>
      </c>
      <c r="C7676">
        <v>6</v>
      </c>
      <c r="D7676">
        <v>18</v>
      </c>
      <c r="E7676" s="3">
        <v>0.02</v>
      </c>
      <c r="F7676" s="4">
        <f>VLOOKUP(B7676,[1]Vendas!A:C,2,FALSE)</f>
        <v>44098</v>
      </c>
      <c r="G7676" t="str">
        <f>VLOOKUP(VLOOKUP(B7676,[1]Vendas!A:C,3,FALSE),[1]Vendedores!A:B,2,FALSE)</f>
        <v>Jaqueline de Souza</v>
      </c>
      <c r="H7676" t="str">
        <f>VLOOKUP(VLOOKUP(VLOOKUP(B7676,[1]Vendas!A:C,3,FALSE),[1]Vendedores!A:E,5,FALSE),[1]Filiais!A:B,2,FALSE)</f>
        <v>Minas Gerais</v>
      </c>
      <c r="I7676" s="3">
        <f>VLOOKUP(VLOOKUP(B7676,[1]Vendas!A:C,3,FALSE),[1]Vendedores!A:E,4,FALSE)</f>
        <v>7.0000000000000007E-2</v>
      </c>
      <c r="J7676" t="str">
        <f>VLOOKUP(C7676,[1]Produtos!A:D,2,FALSE)</f>
        <v>Carregador para celular</v>
      </c>
      <c r="K7676" s="5">
        <f>VLOOKUP(C7676,[1]Produtos!A:D,3,FALSE)</f>
        <v>150</v>
      </c>
      <c r="L7676" s="5">
        <f t="shared" si="357"/>
        <v>2700</v>
      </c>
      <c r="M7676" s="5">
        <f t="shared" si="358"/>
        <v>54</v>
      </c>
      <c r="N7676" s="5">
        <f t="shared" si="359"/>
        <v>2646</v>
      </c>
      <c r="O7676" t="str">
        <f>VLOOKUP(VLOOKUP(C7676,[1]Produtos!A:D,4,FALSE),[1]Categorias!A:B,2,FALSE)</f>
        <v>Celulares</v>
      </c>
    </row>
    <row r="7677" spans="1:15" x14ac:dyDescent="0.3">
      <c r="A7677">
        <v>7676</v>
      </c>
      <c r="B7677">
        <v>1449</v>
      </c>
      <c r="C7677">
        <v>8</v>
      </c>
      <c r="D7677">
        <v>4</v>
      </c>
      <c r="E7677" s="3">
        <v>0.03</v>
      </c>
      <c r="F7677" s="4">
        <f>VLOOKUP(B7677,[1]Vendas!A:C,2,FALSE)</f>
        <v>43834</v>
      </c>
      <c r="G7677" t="str">
        <f>VLOOKUP(VLOOKUP(B7677,[1]Vendas!A:C,3,FALSE),[1]Vendedores!A:B,2,FALSE)</f>
        <v>Rubens Lopes</v>
      </c>
      <c r="H7677" t="str">
        <f>VLOOKUP(VLOOKUP(VLOOKUP(B7677,[1]Vendas!A:C,3,FALSE),[1]Vendedores!A:E,5,FALSE),[1]Filiais!A:B,2,FALSE)</f>
        <v>Minas Gerais</v>
      </c>
      <c r="I7677" s="3">
        <f>VLOOKUP(VLOOKUP(B7677,[1]Vendas!A:C,3,FALSE),[1]Vendedores!A:E,4,FALSE)</f>
        <v>0.02</v>
      </c>
      <c r="J7677" t="str">
        <f>VLOOKUP(C7677,[1]Produtos!A:D,2,FALSE)</f>
        <v>Projetor</v>
      </c>
      <c r="K7677" s="5">
        <f>VLOOKUP(C7677,[1]Produtos!A:D,3,FALSE)</f>
        <v>2900</v>
      </c>
      <c r="L7677" s="5">
        <f t="shared" si="357"/>
        <v>11600</v>
      </c>
      <c r="M7677" s="5">
        <f t="shared" si="358"/>
        <v>348</v>
      </c>
      <c r="N7677" s="5">
        <f t="shared" si="359"/>
        <v>11252</v>
      </c>
      <c r="O7677" t="str">
        <f>VLOOKUP(VLOOKUP(C7677,[1]Produtos!A:D,4,FALSE),[1]Categorias!A:B,2,FALSE)</f>
        <v>Hardwares</v>
      </c>
    </row>
    <row r="7678" spans="1:15" x14ac:dyDescent="0.3">
      <c r="A7678">
        <v>7677</v>
      </c>
      <c r="B7678">
        <v>910</v>
      </c>
      <c r="C7678">
        <v>3</v>
      </c>
      <c r="D7678">
        <v>8</v>
      </c>
      <c r="E7678" s="3">
        <v>0.05</v>
      </c>
      <c r="F7678" s="4">
        <f>VLOOKUP(B7678,[1]Vendas!A:C,2,FALSE)</f>
        <v>44007</v>
      </c>
      <c r="G7678" t="str">
        <f>VLOOKUP(VLOOKUP(B7678,[1]Vendas!A:C,3,FALSE),[1]Vendedores!A:B,2,FALSE)</f>
        <v>Antônio da Costa</v>
      </c>
      <c r="H7678" t="str">
        <f>VLOOKUP(VLOOKUP(VLOOKUP(B7678,[1]Vendas!A:C,3,FALSE),[1]Vendedores!A:E,5,FALSE),[1]Filiais!A:B,2,FALSE)</f>
        <v>São Paulo</v>
      </c>
      <c r="I7678" s="3">
        <f>VLOOKUP(VLOOKUP(B7678,[1]Vendas!A:C,3,FALSE),[1]Vendedores!A:E,4,FALSE)</f>
        <v>7.0000000000000007E-2</v>
      </c>
      <c r="J7678" t="str">
        <f>VLOOKUP(C7678,[1]Produtos!A:D,2,FALSE)</f>
        <v>Teclado</v>
      </c>
      <c r="K7678" s="5">
        <f>VLOOKUP(C7678,[1]Produtos!A:D,3,FALSE)</f>
        <v>90</v>
      </c>
      <c r="L7678" s="5">
        <f t="shared" si="357"/>
        <v>720</v>
      </c>
      <c r="M7678" s="5">
        <f t="shared" si="358"/>
        <v>36</v>
      </c>
      <c r="N7678" s="5">
        <f t="shared" si="359"/>
        <v>684</v>
      </c>
      <c r="O7678" t="str">
        <f>VLOOKUP(VLOOKUP(C7678,[1]Produtos!A:D,4,FALSE),[1]Categorias!A:B,2,FALSE)</f>
        <v>Acessórios</v>
      </c>
    </row>
    <row r="7679" spans="1:15" x14ac:dyDescent="0.3">
      <c r="A7679">
        <v>7678</v>
      </c>
      <c r="B7679">
        <v>1464</v>
      </c>
      <c r="C7679">
        <v>6</v>
      </c>
      <c r="D7679">
        <v>26</v>
      </c>
      <c r="E7679" s="3">
        <v>0.02</v>
      </c>
      <c r="F7679" s="4">
        <f>VLOOKUP(B7679,[1]Vendas!A:C,2,FALSE)</f>
        <v>44058</v>
      </c>
      <c r="G7679" t="str">
        <f>VLOOKUP(VLOOKUP(B7679,[1]Vendas!A:C,3,FALSE),[1]Vendedores!A:B,2,FALSE)</f>
        <v>Solange Almeida</v>
      </c>
      <c r="H7679" t="str">
        <f>VLOOKUP(VLOOKUP(VLOOKUP(B7679,[1]Vendas!A:C,3,FALSE),[1]Vendedores!A:E,5,FALSE),[1]Filiais!A:B,2,FALSE)</f>
        <v>Rio de Janeiro</v>
      </c>
      <c r="I7679" s="3">
        <f>VLOOKUP(VLOOKUP(B7679,[1]Vendas!A:C,3,FALSE),[1]Vendedores!A:E,4,FALSE)</f>
        <v>0.01</v>
      </c>
      <c r="J7679" t="str">
        <f>VLOOKUP(C7679,[1]Produtos!A:D,2,FALSE)</f>
        <v>Carregador para celular</v>
      </c>
      <c r="K7679" s="5">
        <f>VLOOKUP(C7679,[1]Produtos!A:D,3,FALSE)</f>
        <v>150</v>
      </c>
      <c r="L7679" s="5">
        <f t="shared" si="357"/>
        <v>3900</v>
      </c>
      <c r="M7679" s="5">
        <f t="shared" si="358"/>
        <v>78</v>
      </c>
      <c r="N7679" s="5">
        <f t="shared" si="359"/>
        <v>3822</v>
      </c>
      <c r="O7679" t="str">
        <f>VLOOKUP(VLOOKUP(C7679,[1]Produtos!A:D,4,FALSE),[1]Categorias!A:B,2,FALSE)</f>
        <v>Celulares</v>
      </c>
    </row>
    <row r="7680" spans="1:15" x14ac:dyDescent="0.3">
      <c r="A7680">
        <v>7679</v>
      </c>
      <c r="B7680">
        <v>1675</v>
      </c>
      <c r="C7680">
        <v>8</v>
      </c>
      <c r="D7680">
        <v>15</v>
      </c>
      <c r="E7680" s="3">
        <v>0.03</v>
      </c>
      <c r="F7680" s="4">
        <f>VLOOKUP(B7680,[1]Vendas!A:C,2,FALSE)</f>
        <v>43941</v>
      </c>
      <c r="G7680" t="str">
        <f>VLOOKUP(VLOOKUP(B7680,[1]Vendas!A:C,3,FALSE),[1]Vendedores!A:B,2,FALSE)</f>
        <v>Rubens Lopes</v>
      </c>
      <c r="H7680" t="str">
        <f>VLOOKUP(VLOOKUP(VLOOKUP(B7680,[1]Vendas!A:C,3,FALSE),[1]Vendedores!A:E,5,FALSE),[1]Filiais!A:B,2,FALSE)</f>
        <v>Minas Gerais</v>
      </c>
      <c r="I7680" s="3">
        <f>VLOOKUP(VLOOKUP(B7680,[1]Vendas!A:C,3,FALSE),[1]Vendedores!A:E,4,FALSE)</f>
        <v>0.02</v>
      </c>
      <c r="J7680" t="str">
        <f>VLOOKUP(C7680,[1]Produtos!A:D,2,FALSE)</f>
        <v>Projetor</v>
      </c>
      <c r="K7680" s="5">
        <f>VLOOKUP(C7680,[1]Produtos!A:D,3,FALSE)</f>
        <v>2900</v>
      </c>
      <c r="L7680" s="5">
        <f t="shared" si="357"/>
        <v>43500</v>
      </c>
      <c r="M7680" s="5">
        <f t="shared" si="358"/>
        <v>1305</v>
      </c>
      <c r="N7680" s="5">
        <f t="shared" si="359"/>
        <v>42195</v>
      </c>
      <c r="O7680" t="str">
        <f>VLOOKUP(VLOOKUP(C7680,[1]Produtos!A:D,4,FALSE),[1]Categorias!A:B,2,FALSE)</f>
        <v>Hardwares</v>
      </c>
    </row>
    <row r="7681" spans="1:15" x14ac:dyDescent="0.3">
      <c r="A7681">
        <v>7680</v>
      </c>
      <c r="B7681">
        <v>1782</v>
      </c>
      <c r="C7681">
        <v>3</v>
      </c>
      <c r="D7681">
        <v>25</v>
      </c>
      <c r="E7681" s="3">
        <v>0.04</v>
      </c>
      <c r="F7681" s="4">
        <f>VLOOKUP(B7681,[1]Vendas!A:C,2,FALSE)</f>
        <v>43957</v>
      </c>
      <c r="G7681" t="str">
        <f>VLOOKUP(VLOOKUP(B7681,[1]Vendas!A:C,3,FALSE),[1]Vendedores!A:B,2,FALSE)</f>
        <v>Jaqueline de Souza</v>
      </c>
      <c r="H7681" t="str">
        <f>VLOOKUP(VLOOKUP(VLOOKUP(B7681,[1]Vendas!A:C,3,FALSE),[1]Vendedores!A:E,5,FALSE),[1]Filiais!A:B,2,FALSE)</f>
        <v>Minas Gerais</v>
      </c>
      <c r="I7681" s="3">
        <f>VLOOKUP(VLOOKUP(B7681,[1]Vendas!A:C,3,FALSE),[1]Vendedores!A:E,4,FALSE)</f>
        <v>7.0000000000000007E-2</v>
      </c>
      <c r="J7681" t="str">
        <f>VLOOKUP(C7681,[1]Produtos!A:D,2,FALSE)</f>
        <v>Teclado</v>
      </c>
      <c r="K7681" s="5">
        <f>VLOOKUP(C7681,[1]Produtos!A:D,3,FALSE)</f>
        <v>90</v>
      </c>
      <c r="L7681" s="5">
        <f t="shared" si="357"/>
        <v>2250</v>
      </c>
      <c r="M7681" s="5">
        <f t="shared" si="358"/>
        <v>90</v>
      </c>
      <c r="N7681" s="5">
        <f t="shared" si="359"/>
        <v>2160</v>
      </c>
      <c r="O7681" t="str">
        <f>VLOOKUP(VLOOKUP(C7681,[1]Produtos!A:D,4,FALSE),[1]Categorias!A:B,2,FALSE)</f>
        <v>Acessórios</v>
      </c>
    </row>
    <row r="7682" spans="1:15" x14ac:dyDescent="0.3">
      <c r="A7682">
        <v>7681</v>
      </c>
      <c r="B7682">
        <v>190</v>
      </c>
      <c r="C7682">
        <v>6</v>
      </c>
      <c r="D7682">
        <v>10</v>
      </c>
      <c r="E7682" s="3">
        <v>0.02</v>
      </c>
      <c r="F7682" s="4">
        <f>VLOOKUP(B7682,[1]Vendas!A:C,2,FALSE)</f>
        <v>44019</v>
      </c>
      <c r="G7682" t="str">
        <f>VLOOKUP(VLOOKUP(B7682,[1]Vendas!A:C,3,FALSE),[1]Vendedores!A:B,2,FALSE)</f>
        <v>Solange Almeida</v>
      </c>
      <c r="H7682" t="str">
        <f>VLOOKUP(VLOOKUP(VLOOKUP(B7682,[1]Vendas!A:C,3,FALSE),[1]Vendedores!A:E,5,FALSE),[1]Filiais!A:B,2,FALSE)</f>
        <v>Rio de Janeiro</v>
      </c>
      <c r="I7682" s="3">
        <f>VLOOKUP(VLOOKUP(B7682,[1]Vendas!A:C,3,FALSE),[1]Vendedores!A:E,4,FALSE)</f>
        <v>0.01</v>
      </c>
      <c r="J7682" t="str">
        <f>VLOOKUP(C7682,[1]Produtos!A:D,2,FALSE)</f>
        <v>Carregador para celular</v>
      </c>
      <c r="K7682" s="5">
        <f>VLOOKUP(C7682,[1]Produtos!A:D,3,FALSE)</f>
        <v>150</v>
      </c>
      <c r="L7682" s="5">
        <f t="shared" si="357"/>
        <v>1500</v>
      </c>
      <c r="M7682" s="5">
        <f t="shared" si="358"/>
        <v>30</v>
      </c>
      <c r="N7682" s="5">
        <f t="shared" si="359"/>
        <v>1470</v>
      </c>
      <c r="O7682" t="str">
        <f>VLOOKUP(VLOOKUP(C7682,[1]Produtos!A:D,4,FALSE),[1]Categorias!A:B,2,FALSE)</f>
        <v>Celulares</v>
      </c>
    </row>
    <row r="7683" spans="1:15" x14ac:dyDescent="0.3">
      <c r="A7683">
        <v>7682</v>
      </c>
      <c r="B7683">
        <v>89</v>
      </c>
      <c r="C7683">
        <v>5</v>
      </c>
      <c r="D7683">
        <v>32</v>
      </c>
      <c r="E7683" s="3">
        <v>0.03</v>
      </c>
      <c r="F7683" s="4">
        <f>VLOOKUP(B7683,[1]Vendas!A:C,2,FALSE)</f>
        <v>44150</v>
      </c>
      <c r="G7683" t="str">
        <f>VLOOKUP(VLOOKUP(B7683,[1]Vendas!A:C,3,FALSE),[1]Vendedores!A:B,2,FALSE)</f>
        <v>Augusto Carlos</v>
      </c>
      <c r="H7683" t="str">
        <f>VLOOKUP(VLOOKUP(VLOOKUP(B7683,[1]Vendas!A:C,3,FALSE),[1]Vendedores!A:E,5,FALSE),[1]Filiais!A:B,2,FALSE)</f>
        <v>São Paulo</v>
      </c>
      <c r="I7683" s="3">
        <f>VLOOKUP(VLOOKUP(B7683,[1]Vendas!A:C,3,FALSE),[1]Vendedores!A:E,4,FALSE)</f>
        <v>0.08</v>
      </c>
      <c r="J7683" t="str">
        <f>VLOOKUP(C7683,[1]Produtos!A:D,2,FALSE)</f>
        <v>Smartphone</v>
      </c>
      <c r="K7683" s="5">
        <f>VLOOKUP(C7683,[1]Produtos!A:D,3,FALSE)</f>
        <v>3200</v>
      </c>
      <c r="L7683" s="5">
        <f t="shared" ref="L7683:L7746" si="360">K7683*D7683</f>
        <v>102400</v>
      </c>
      <c r="M7683" s="5">
        <f t="shared" ref="M7683:M7746" si="361">E7683*L7683</f>
        <v>3072</v>
      </c>
      <c r="N7683" s="5">
        <f t="shared" ref="N7683:N7746" si="362">L7683-M7683</f>
        <v>99328</v>
      </c>
      <c r="O7683" t="str">
        <f>VLOOKUP(VLOOKUP(C7683,[1]Produtos!A:D,4,FALSE),[1]Categorias!A:B,2,FALSE)</f>
        <v>Celulares</v>
      </c>
    </row>
    <row r="7684" spans="1:15" x14ac:dyDescent="0.3">
      <c r="A7684">
        <v>7683</v>
      </c>
      <c r="B7684">
        <v>6</v>
      </c>
      <c r="C7684">
        <v>9</v>
      </c>
      <c r="D7684">
        <v>6</v>
      </c>
      <c r="E7684" s="3">
        <v>0</v>
      </c>
      <c r="F7684" s="4">
        <f>VLOOKUP(B7684,[1]Vendas!A:C,2,FALSE)</f>
        <v>44017</v>
      </c>
      <c r="G7684" t="str">
        <f>VLOOKUP(VLOOKUP(B7684,[1]Vendas!A:C,3,FALSE),[1]Vendedores!A:B,2,FALSE)</f>
        <v>Jaqueline de Souza</v>
      </c>
      <c r="H7684" t="str">
        <f>VLOOKUP(VLOOKUP(VLOOKUP(B7684,[1]Vendas!A:C,3,FALSE),[1]Vendedores!A:E,5,FALSE),[1]Filiais!A:B,2,FALSE)</f>
        <v>Minas Gerais</v>
      </c>
      <c r="I7684" s="3">
        <f>VLOOKUP(VLOOKUP(B7684,[1]Vendas!A:C,3,FALSE),[1]Vendedores!A:E,4,FALSE)</f>
        <v>7.0000000000000007E-2</v>
      </c>
      <c r="J7684" t="str">
        <f>VLOOKUP(C7684,[1]Produtos!A:D,2,FALSE)</f>
        <v>Papel A4</v>
      </c>
      <c r="K7684" s="5">
        <f>VLOOKUP(C7684,[1]Produtos!A:D,3,FALSE)</f>
        <v>90</v>
      </c>
      <c r="L7684" s="5">
        <f t="shared" si="360"/>
        <v>540</v>
      </c>
      <c r="M7684" s="5">
        <f t="shared" si="361"/>
        <v>0</v>
      </c>
      <c r="N7684" s="5">
        <f t="shared" si="362"/>
        <v>540</v>
      </c>
      <c r="O7684" t="str">
        <f>VLOOKUP(VLOOKUP(C7684,[1]Produtos!A:D,4,FALSE),[1]Categorias!A:B,2,FALSE)</f>
        <v>Papelaria</v>
      </c>
    </row>
    <row r="7685" spans="1:15" x14ac:dyDescent="0.3">
      <c r="A7685">
        <v>7684</v>
      </c>
      <c r="B7685">
        <v>1333</v>
      </c>
      <c r="C7685">
        <v>9</v>
      </c>
      <c r="D7685">
        <v>4</v>
      </c>
      <c r="E7685" s="3">
        <v>0.05</v>
      </c>
      <c r="F7685" s="4">
        <f>VLOOKUP(B7685,[1]Vendas!A:C,2,FALSE)</f>
        <v>44088</v>
      </c>
      <c r="G7685" t="str">
        <f>VLOOKUP(VLOOKUP(B7685,[1]Vendas!A:C,3,FALSE),[1]Vendedores!A:B,2,FALSE)</f>
        <v>Antônio da Costa</v>
      </c>
      <c r="H7685" t="str">
        <f>VLOOKUP(VLOOKUP(VLOOKUP(B7685,[1]Vendas!A:C,3,FALSE),[1]Vendedores!A:E,5,FALSE),[1]Filiais!A:B,2,FALSE)</f>
        <v>São Paulo</v>
      </c>
      <c r="I7685" s="3">
        <f>VLOOKUP(VLOOKUP(B7685,[1]Vendas!A:C,3,FALSE),[1]Vendedores!A:E,4,FALSE)</f>
        <v>7.0000000000000007E-2</v>
      </c>
      <c r="J7685" t="str">
        <f>VLOOKUP(C7685,[1]Produtos!A:D,2,FALSE)</f>
        <v>Papel A4</v>
      </c>
      <c r="K7685" s="5">
        <f>VLOOKUP(C7685,[1]Produtos!A:D,3,FALSE)</f>
        <v>90</v>
      </c>
      <c r="L7685" s="5">
        <f t="shared" si="360"/>
        <v>360</v>
      </c>
      <c r="M7685" s="5">
        <f t="shared" si="361"/>
        <v>18</v>
      </c>
      <c r="N7685" s="5">
        <f t="shared" si="362"/>
        <v>342</v>
      </c>
      <c r="O7685" t="str">
        <f>VLOOKUP(VLOOKUP(C7685,[1]Produtos!A:D,4,FALSE),[1]Categorias!A:B,2,FALSE)</f>
        <v>Papelaria</v>
      </c>
    </row>
    <row r="7686" spans="1:15" x14ac:dyDescent="0.3">
      <c r="A7686">
        <v>7685</v>
      </c>
      <c r="B7686">
        <v>1470</v>
      </c>
      <c r="C7686">
        <v>3</v>
      </c>
      <c r="D7686">
        <v>12</v>
      </c>
      <c r="E7686" s="3">
        <v>0</v>
      </c>
      <c r="F7686" s="4">
        <f>VLOOKUP(B7686,[1]Vendas!A:C,2,FALSE)</f>
        <v>44180</v>
      </c>
      <c r="G7686" t="str">
        <f>VLOOKUP(VLOOKUP(B7686,[1]Vendas!A:C,3,FALSE),[1]Vendedores!A:B,2,FALSE)</f>
        <v>Rubens Lopes</v>
      </c>
      <c r="H7686" t="str">
        <f>VLOOKUP(VLOOKUP(VLOOKUP(B7686,[1]Vendas!A:C,3,FALSE),[1]Vendedores!A:E,5,FALSE),[1]Filiais!A:B,2,FALSE)</f>
        <v>Minas Gerais</v>
      </c>
      <c r="I7686" s="3">
        <f>VLOOKUP(VLOOKUP(B7686,[1]Vendas!A:C,3,FALSE),[1]Vendedores!A:E,4,FALSE)</f>
        <v>0.02</v>
      </c>
      <c r="J7686" t="str">
        <f>VLOOKUP(C7686,[1]Produtos!A:D,2,FALSE)</f>
        <v>Teclado</v>
      </c>
      <c r="K7686" s="5">
        <f>VLOOKUP(C7686,[1]Produtos!A:D,3,FALSE)</f>
        <v>90</v>
      </c>
      <c r="L7686" s="5">
        <f t="shared" si="360"/>
        <v>1080</v>
      </c>
      <c r="M7686" s="5">
        <f t="shared" si="361"/>
        <v>0</v>
      </c>
      <c r="N7686" s="5">
        <f t="shared" si="362"/>
        <v>1080</v>
      </c>
      <c r="O7686" t="str">
        <f>VLOOKUP(VLOOKUP(C7686,[1]Produtos!A:D,4,FALSE),[1]Categorias!A:B,2,FALSE)</f>
        <v>Acessórios</v>
      </c>
    </row>
    <row r="7687" spans="1:15" x14ac:dyDescent="0.3">
      <c r="A7687">
        <v>7686</v>
      </c>
      <c r="B7687">
        <v>1008</v>
      </c>
      <c r="C7687">
        <v>7</v>
      </c>
      <c r="D7687">
        <v>4</v>
      </c>
      <c r="E7687" s="3">
        <v>0.01</v>
      </c>
      <c r="F7687" s="4">
        <f>VLOOKUP(B7687,[1]Vendas!A:C,2,FALSE)</f>
        <v>44184</v>
      </c>
      <c r="G7687" t="str">
        <f>VLOOKUP(VLOOKUP(B7687,[1]Vendas!A:C,3,FALSE),[1]Vendedores!A:B,2,FALSE)</f>
        <v>Almira Buarque</v>
      </c>
      <c r="H7687" t="str">
        <f>VLOOKUP(VLOOKUP(VLOOKUP(B7687,[1]Vendas!A:C,3,FALSE),[1]Vendedores!A:E,5,FALSE),[1]Filiais!A:B,2,FALSE)</f>
        <v>Rio de Janeiro</v>
      </c>
      <c r="I7687" s="3">
        <f>VLOOKUP(VLOOKUP(B7687,[1]Vendas!A:C,3,FALSE),[1]Vendedores!A:E,4,FALSE)</f>
        <v>0.04</v>
      </c>
      <c r="J7687" t="str">
        <f>VLOOKUP(C7687,[1]Produtos!A:D,2,FALSE)</f>
        <v>Roteador</v>
      </c>
      <c r="K7687" s="5">
        <f>VLOOKUP(C7687,[1]Produtos!A:D,3,FALSE)</f>
        <v>320</v>
      </c>
      <c r="L7687" s="5">
        <f t="shared" si="360"/>
        <v>1280</v>
      </c>
      <c r="M7687" s="5">
        <f t="shared" si="361"/>
        <v>12.8</v>
      </c>
      <c r="N7687" s="5">
        <f t="shared" si="362"/>
        <v>1267.2</v>
      </c>
      <c r="O7687" t="str">
        <f>VLOOKUP(VLOOKUP(C7687,[1]Produtos!A:D,4,FALSE),[1]Categorias!A:B,2,FALSE)</f>
        <v>Hardwares</v>
      </c>
    </row>
    <row r="7688" spans="1:15" x14ac:dyDescent="0.3">
      <c r="A7688">
        <v>7687</v>
      </c>
      <c r="B7688">
        <v>771</v>
      </c>
      <c r="C7688">
        <v>9</v>
      </c>
      <c r="D7688">
        <v>26</v>
      </c>
      <c r="E7688" s="3">
        <v>0</v>
      </c>
      <c r="F7688" s="4">
        <f>VLOOKUP(B7688,[1]Vendas!A:C,2,FALSE)</f>
        <v>43886</v>
      </c>
      <c r="G7688" t="str">
        <f>VLOOKUP(VLOOKUP(B7688,[1]Vendas!A:C,3,FALSE),[1]Vendedores!A:B,2,FALSE)</f>
        <v>Rubens Lopes</v>
      </c>
      <c r="H7688" t="str">
        <f>VLOOKUP(VLOOKUP(VLOOKUP(B7688,[1]Vendas!A:C,3,FALSE),[1]Vendedores!A:E,5,FALSE),[1]Filiais!A:B,2,FALSE)</f>
        <v>Minas Gerais</v>
      </c>
      <c r="I7688" s="3">
        <f>VLOOKUP(VLOOKUP(B7688,[1]Vendas!A:C,3,FALSE),[1]Vendedores!A:E,4,FALSE)</f>
        <v>0.02</v>
      </c>
      <c r="J7688" t="str">
        <f>VLOOKUP(C7688,[1]Produtos!A:D,2,FALSE)</f>
        <v>Papel A4</v>
      </c>
      <c r="K7688" s="5">
        <f>VLOOKUP(C7688,[1]Produtos!A:D,3,FALSE)</f>
        <v>90</v>
      </c>
      <c r="L7688" s="5">
        <f t="shared" si="360"/>
        <v>2340</v>
      </c>
      <c r="M7688" s="5">
        <f t="shared" si="361"/>
        <v>0</v>
      </c>
      <c r="N7688" s="5">
        <f t="shared" si="362"/>
        <v>2340</v>
      </c>
      <c r="O7688" t="str">
        <f>VLOOKUP(VLOOKUP(C7688,[1]Produtos!A:D,4,FALSE),[1]Categorias!A:B,2,FALSE)</f>
        <v>Papelaria</v>
      </c>
    </row>
    <row r="7689" spans="1:15" x14ac:dyDescent="0.3">
      <c r="A7689">
        <v>7688</v>
      </c>
      <c r="B7689">
        <v>317</v>
      </c>
      <c r="C7689">
        <v>7</v>
      </c>
      <c r="D7689">
        <v>16</v>
      </c>
      <c r="E7689" s="3">
        <v>0.03</v>
      </c>
      <c r="F7689" s="4">
        <f>VLOOKUP(B7689,[1]Vendas!A:C,2,FALSE)</f>
        <v>44067</v>
      </c>
      <c r="G7689" t="str">
        <f>VLOOKUP(VLOOKUP(B7689,[1]Vendas!A:C,3,FALSE),[1]Vendedores!A:B,2,FALSE)</f>
        <v>Filipe de Tarso</v>
      </c>
      <c r="H7689" t="str">
        <f>VLOOKUP(VLOOKUP(VLOOKUP(B7689,[1]Vendas!A:C,3,FALSE),[1]Vendedores!A:E,5,FALSE),[1]Filiais!A:B,2,FALSE)</f>
        <v>Rio de Janeiro</v>
      </c>
      <c r="I7689" s="3">
        <f>VLOOKUP(VLOOKUP(B7689,[1]Vendas!A:C,3,FALSE),[1]Vendedores!A:E,4,FALSE)</f>
        <v>0.04</v>
      </c>
      <c r="J7689" t="str">
        <f>VLOOKUP(C7689,[1]Produtos!A:D,2,FALSE)</f>
        <v>Roteador</v>
      </c>
      <c r="K7689" s="5">
        <f>VLOOKUP(C7689,[1]Produtos!A:D,3,FALSE)</f>
        <v>320</v>
      </c>
      <c r="L7689" s="5">
        <f t="shared" si="360"/>
        <v>5120</v>
      </c>
      <c r="M7689" s="5">
        <f t="shared" si="361"/>
        <v>153.6</v>
      </c>
      <c r="N7689" s="5">
        <f t="shared" si="362"/>
        <v>4966.3999999999996</v>
      </c>
      <c r="O7689" t="str">
        <f>VLOOKUP(VLOOKUP(C7689,[1]Produtos!A:D,4,FALSE),[1]Categorias!A:B,2,FALSE)</f>
        <v>Hardwares</v>
      </c>
    </row>
    <row r="7690" spans="1:15" x14ac:dyDescent="0.3">
      <c r="A7690">
        <v>7689</v>
      </c>
      <c r="B7690">
        <v>1330</v>
      </c>
      <c r="C7690">
        <v>9</v>
      </c>
      <c r="D7690">
        <v>8</v>
      </c>
      <c r="E7690" s="3">
        <v>0.01</v>
      </c>
      <c r="F7690" s="4">
        <f>VLOOKUP(B7690,[1]Vendas!A:C,2,FALSE)</f>
        <v>43957</v>
      </c>
      <c r="G7690" t="str">
        <f>VLOOKUP(VLOOKUP(B7690,[1]Vendas!A:C,3,FALSE),[1]Vendedores!A:B,2,FALSE)</f>
        <v>Débora Albuquerque</v>
      </c>
      <c r="H7690" t="str">
        <f>VLOOKUP(VLOOKUP(VLOOKUP(B7690,[1]Vendas!A:C,3,FALSE),[1]Vendedores!A:E,5,FALSE),[1]Filiais!A:B,2,FALSE)</f>
        <v>São Paulo</v>
      </c>
      <c r="I7690" s="3">
        <f>VLOOKUP(VLOOKUP(B7690,[1]Vendas!A:C,3,FALSE),[1]Vendedores!A:E,4,FALSE)</f>
        <v>0.02</v>
      </c>
      <c r="J7690" t="str">
        <f>VLOOKUP(C7690,[1]Produtos!A:D,2,FALSE)</f>
        <v>Papel A4</v>
      </c>
      <c r="K7690" s="5">
        <f>VLOOKUP(C7690,[1]Produtos!A:D,3,FALSE)</f>
        <v>90</v>
      </c>
      <c r="L7690" s="5">
        <f t="shared" si="360"/>
        <v>720</v>
      </c>
      <c r="M7690" s="5">
        <f t="shared" si="361"/>
        <v>7.2</v>
      </c>
      <c r="N7690" s="5">
        <f t="shared" si="362"/>
        <v>712.8</v>
      </c>
      <c r="O7690" t="str">
        <f>VLOOKUP(VLOOKUP(C7690,[1]Produtos!A:D,4,FALSE),[1]Categorias!A:B,2,FALSE)</f>
        <v>Papelaria</v>
      </c>
    </row>
    <row r="7691" spans="1:15" x14ac:dyDescent="0.3">
      <c r="A7691">
        <v>7690</v>
      </c>
      <c r="B7691">
        <v>1103</v>
      </c>
      <c r="C7691">
        <v>4</v>
      </c>
      <c r="D7691">
        <v>12</v>
      </c>
      <c r="E7691" s="3">
        <v>0.01</v>
      </c>
      <c r="F7691" s="4">
        <f>VLOOKUP(B7691,[1]Vendas!A:C,2,FALSE)</f>
        <v>44131</v>
      </c>
      <c r="G7691" t="str">
        <f>VLOOKUP(VLOOKUP(B7691,[1]Vendas!A:C,3,FALSE),[1]Vendedores!A:B,2,FALSE)</f>
        <v>Raimundo Nonato</v>
      </c>
      <c r="H7691" t="str">
        <f>VLOOKUP(VLOOKUP(VLOOKUP(B7691,[1]Vendas!A:C,3,FALSE),[1]Vendedores!A:E,5,FALSE),[1]Filiais!A:B,2,FALSE)</f>
        <v>Minas Gerais</v>
      </c>
      <c r="I7691" s="3">
        <f>VLOOKUP(VLOOKUP(B7691,[1]Vendas!A:C,3,FALSE),[1]Vendedores!A:E,4,FALSE)</f>
        <v>0.02</v>
      </c>
      <c r="J7691" t="str">
        <f>VLOOKUP(C7691,[1]Produtos!A:D,2,FALSE)</f>
        <v>Mouse</v>
      </c>
      <c r="K7691" s="5">
        <f>VLOOKUP(C7691,[1]Produtos!A:D,3,FALSE)</f>
        <v>75</v>
      </c>
      <c r="L7691" s="5">
        <f t="shared" si="360"/>
        <v>900</v>
      </c>
      <c r="M7691" s="5">
        <f t="shared" si="361"/>
        <v>9</v>
      </c>
      <c r="N7691" s="5">
        <f t="shared" si="362"/>
        <v>891</v>
      </c>
      <c r="O7691" t="str">
        <f>VLOOKUP(VLOOKUP(C7691,[1]Produtos!A:D,4,FALSE),[1]Categorias!A:B,2,FALSE)</f>
        <v>Acessórios</v>
      </c>
    </row>
    <row r="7692" spans="1:15" x14ac:dyDescent="0.3">
      <c r="A7692">
        <v>7691</v>
      </c>
      <c r="B7692">
        <v>1587</v>
      </c>
      <c r="C7692">
        <v>9</v>
      </c>
      <c r="D7692">
        <v>22</v>
      </c>
      <c r="E7692" s="3">
        <v>0.03</v>
      </c>
      <c r="F7692" s="4">
        <f>VLOOKUP(B7692,[1]Vendas!A:C,2,FALSE)</f>
        <v>43947</v>
      </c>
      <c r="G7692" t="str">
        <f>VLOOKUP(VLOOKUP(B7692,[1]Vendas!A:C,3,FALSE),[1]Vendedores!A:B,2,FALSE)</f>
        <v>Débora Albuquerque</v>
      </c>
      <c r="H7692" t="str">
        <f>VLOOKUP(VLOOKUP(VLOOKUP(B7692,[1]Vendas!A:C,3,FALSE),[1]Vendedores!A:E,5,FALSE),[1]Filiais!A:B,2,FALSE)</f>
        <v>São Paulo</v>
      </c>
      <c r="I7692" s="3">
        <f>VLOOKUP(VLOOKUP(B7692,[1]Vendas!A:C,3,FALSE),[1]Vendedores!A:E,4,FALSE)</f>
        <v>0.02</v>
      </c>
      <c r="J7692" t="str">
        <f>VLOOKUP(C7692,[1]Produtos!A:D,2,FALSE)</f>
        <v>Papel A4</v>
      </c>
      <c r="K7692" s="5">
        <f>VLOOKUP(C7692,[1]Produtos!A:D,3,FALSE)</f>
        <v>90</v>
      </c>
      <c r="L7692" s="5">
        <f t="shared" si="360"/>
        <v>1980</v>
      </c>
      <c r="M7692" s="5">
        <f t="shared" si="361"/>
        <v>59.4</v>
      </c>
      <c r="N7692" s="5">
        <f t="shared" si="362"/>
        <v>1920.6</v>
      </c>
      <c r="O7692" t="str">
        <f>VLOOKUP(VLOOKUP(C7692,[1]Produtos!A:D,4,FALSE),[1]Categorias!A:B,2,FALSE)</f>
        <v>Papelaria</v>
      </c>
    </row>
    <row r="7693" spans="1:15" x14ac:dyDescent="0.3">
      <c r="A7693">
        <v>7692</v>
      </c>
      <c r="B7693">
        <v>31</v>
      </c>
      <c r="C7693">
        <v>3</v>
      </c>
      <c r="D7693">
        <v>8</v>
      </c>
      <c r="E7693" s="3">
        <v>0</v>
      </c>
      <c r="F7693" s="4">
        <f>VLOOKUP(B7693,[1]Vendas!A:C,2,FALSE)</f>
        <v>44022</v>
      </c>
      <c r="G7693" t="str">
        <f>VLOOKUP(VLOOKUP(B7693,[1]Vendas!A:C,3,FALSE),[1]Vendedores!A:B,2,FALSE)</f>
        <v>Antônio da Costa</v>
      </c>
      <c r="H7693" t="str">
        <f>VLOOKUP(VLOOKUP(VLOOKUP(B7693,[1]Vendas!A:C,3,FALSE),[1]Vendedores!A:E,5,FALSE),[1]Filiais!A:B,2,FALSE)</f>
        <v>São Paulo</v>
      </c>
      <c r="I7693" s="3">
        <f>VLOOKUP(VLOOKUP(B7693,[1]Vendas!A:C,3,FALSE),[1]Vendedores!A:E,4,FALSE)</f>
        <v>7.0000000000000007E-2</v>
      </c>
      <c r="J7693" t="str">
        <f>VLOOKUP(C7693,[1]Produtos!A:D,2,FALSE)</f>
        <v>Teclado</v>
      </c>
      <c r="K7693" s="5">
        <f>VLOOKUP(C7693,[1]Produtos!A:D,3,FALSE)</f>
        <v>90</v>
      </c>
      <c r="L7693" s="5">
        <f t="shared" si="360"/>
        <v>720</v>
      </c>
      <c r="M7693" s="5">
        <f t="shared" si="361"/>
        <v>0</v>
      </c>
      <c r="N7693" s="5">
        <f t="shared" si="362"/>
        <v>720</v>
      </c>
      <c r="O7693" t="str">
        <f>VLOOKUP(VLOOKUP(C7693,[1]Produtos!A:D,4,FALSE),[1]Categorias!A:B,2,FALSE)</f>
        <v>Acessórios</v>
      </c>
    </row>
    <row r="7694" spans="1:15" x14ac:dyDescent="0.3">
      <c r="A7694">
        <v>7693</v>
      </c>
      <c r="B7694">
        <v>669</v>
      </c>
      <c r="C7694">
        <v>4</v>
      </c>
      <c r="D7694">
        <v>3</v>
      </c>
      <c r="E7694" s="3">
        <v>0.03</v>
      </c>
      <c r="F7694" s="4">
        <f>VLOOKUP(B7694,[1]Vendas!A:C,2,FALSE)</f>
        <v>44102</v>
      </c>
      <c r="G7694" t="str">
        <f>VLOOKUP(VLOOKUP(B7694,[1]Vendas!A:C,3,FALSE),[1]Vendedores!A:B,2,FALSE)</f>
        <v>Filipe de Tarso</v>
      </c>
      <c r="H7694" t="str">
        <f>VLOOKUP(VLOOKUP(VLOOKUP(B7694,[1]Vendas!A:C,3,FALSE),[1]Vendedores!A:E,5,FALSE),[1]Filiais!A:B,2,FALSE)</f>
        <v>Rio de Janeiro</v>
      </c>
      <c r="I7694" s="3">
        <f>VLOOKUP(VLOOKUP(B7694,[1]Vendas!A:C,3,FALSE),[1]Vendedores!A:E,4,FALSE)</f>
        <v>0.04</v>
      </c>
      <c r="J7694" t="str">
        <f>VLOOKUP(C7694,[1]Produtos!A:D,2,FALSE)</f>
        <v>Mouse</v>
      </c>
      <c r="K7694" s="5">
        <f>VLOOKUP(C7694,[1]Produtos!A:D,3,FALSE)</f>
        <v>75</v>
      </c>
      <c r="L7694" s="5">
        <f t="shared" si="360"/>
        <v>225</v>
      </c>
      <c r="M7694" s="5">
        <f t="shared" si="361"/>
        <v>6.75</v>
      </c>
      <c r="N7694" s="5">
        <f t="shared" si="362"/>
        <v>218.25</v>
      </c>
      <c r="O7694" t="str">
        <f>VLOOKUP(VLOOKUP(C7694,[1]Produtos!A:D,4,FALSE),[1]Categorias!A:B,2,FALSE)</f>
        <v>Acessórios</v>
      </c>
    </row>
    <row r="7695" spans="1:15" x14ac:dyDescent="0.3">
      <c r="A7695">
        <v>7694</v>
      </c>
      <c r="B7695">
        <v>1182</v>
      </c>
      <c r="C7695">
        <v>6</v>
      </c>
      <c r="D7695">
        <v>27</v>
      </c>
      <c r="E7695" s="3">
        <v>0.01</v>
      </c>
      <c r="F7695" s="4">
        <f>VLOOKUP(B7695,[1]Vendas!A:C,2,FALSE)</f>
        <v>43837</v>
      </c>
      <c r="G7695" t="str">
        <f>VLOOKUP(VLOOKUP(B7695,[1]Vendas!A:C,3,FALSE),[1]Vendedores!A:B,2,FALSE)</f>
        <v>Rubens Lopes</v>
      </c>
      <c r="H7695" t="str">
        <f>VLOOKUP(VLOOKUP(VLOOKUP(B7695,[1]Vendas!A:C,3,FALSE),[1]Vendedores!A:E,5,FALSE),[1]Filiais!A:B,2,FALSE)</f>
        <v>Minas Gerais</v>
      </c>
      <c r="I7695" s="3">
        <f>VLOOKUP(VLOOKUP(B7695,[1]Vendas!A:C,3,FALSE),[1]Vendedores!A:E,4,FALSE)</f>
        <v>0.02</v>
      </c>
      <c r="J7695" t="str">
        <f>VLOOKUP(C7695,[1]Produtos!A:D,2,FALSE)</f>
        <v>Carregador para celular</v>
      </c>
      <c r="K7695" s="5">
        <f>VLOOKUP(C7695,[1]Produtos!A:D,3,FALSE)</f>
        <v>150</v>
      </c>
      <c r="L7695" s="5">
        <f t="shared" si="360"/>
        <v>4050</v>
      </c>
      <c r="M7695" s="5">
        <f t="shared" si="361"/>
        <v>40.5</v>
      </c>
      <c r="N7695" s="5">
        <f t="shared" si="362"/>
        <v>4009.5</v>
      </c>
      <c r="O7695" t="str">
        <f>VLOOKUP(VLOOKUP(C7695,[1]Produtos!A:D,4,FALSE),[1]Categorias!A:B,2,FALSE)</f>
        <v>Celulares</v>
      </c>
    </row>
    <row r="7696" spans="1:15" x14ac:dyDescent="0.3">
      <c r="A7696">
        <v>7695</v>
      </c>
      <c r="B7696">
        <v>1966</v>
      </c>
      <c r="C7696">
        <v>1</v>
      </c>
      <c r="D7696">
        <v>21</v>
      </c>
      <c r="E7696" s="3">
        <v>0.04</v>
      </c>
      <c r="F7696" s="4">
        <f>VLOOKUP(B7696,[1]Vendas!A:C,2,FALSE)</f>
        <v>44088</v>
      </c>
      <c r="G7696" t="str">
        <f>VLOOKUP(VLOOKUP(B7696,[1]Vendas!A:C,3,FALSE),[1]Vendedores!A:B,2,FALSE)</f>
        <v>Solange Almeida</v>
      </c>
      <c r="H7696" t="str">
        <f>VLOOKUP(VLOOKUP(VLOOKUP(B7696,[1]Vendas!A:C,3,FALSE),[1]Vendedores!A:E,5,FALSE),[1]Filiais!A:B,2,FALSE)</f>
        <v>Rio de Janeiro</v>
      </c>
      <c r="I7696" s="3">
        <f>VLOOKUP(VLOOKUP(B7696,[1]Vendas!A:C,3,FALSE),[1]Vendedores!A:E,4,FALSE)</f>
        <v>0.01</v>
      </c>
      <c r="J7696" t="str">
        <f>VLOOKUP(C7696,[1]Produtos!A:D,2,FALSE)</f>
        <v>Computador desktop</v>
      </c>
      <c r="K7696" s="5">
        <f>VLOOKUP(C7696,[1]Produtos!A:D,3,FALSE)</f>
        <v>5200</v>
      </c>
      <c r="L7696" s="5">
        <f t="shared" si="360"/>
        <v>109200</v>
      </c>
      <c r="M7696" s="5">
        <f t="shared" si="361"/>
        <v>4368</v>
      </c>
      <c r="N7696" s="5">
        <f t="shared" si="362"/>
        <v>104832</v>
      </c>
      <c r="O7696" t="str">
        <f>VLOOKUP(VLOOKUP(C7696,[1]Produtos!A:D,4,FALSE),[1]Categorias!A:B,2,FALSE)</f>
        <v>Hardwares</v>
      </c>
    </row>
    <row r="7697" spans="1:15" x14ac:dyDescent="0.3">
      <c r="A7697">
        <v>7696</v>
      </c>
      <c r="B7697">
        <v>1350</v>
      </c>
      <c r="C7697">
        <v>10</v>
      </c>
      <c r="D7697">
        <v>12</v>
      </c>
      <c r="E7697" s="3">
        <v>0.03</v>
      </c>
      <c r="F7697" s="4">
        <f>VLOOKUP(B7697,[1]Vendas!A:C,2,FALSE)</f>
        <v>43855</v>
      </c>
      <c r="G7697" t="str">
        <f>VLOOKUP(VLOOKUP(B7697,[1]Vendas!A:C,3,FALSE),[1]Vendedores!A:B,2,FALSE)</f>
        <v>Rubens Lopes</v>
      </c>
      <c r="H7697" t="str">
        <f>VLOOKUP(VLOOKUP(VLOOKUP(B7697,[1]Vendas!A:C,3,FALSE),[1]Vendedores!A:E,5,FALSE),[1]Filiais!A:B,2,FALSE)</f>
        <v>Minas Gerais</v>
      </c>
      <c r="I7697" s="3">
        <f>VLOOKUP(VLOOKUP(B7697,[1]Vendas!A:C,3,FALSE),[1]Vendedores!A:E,4,FALSE)</f>
        <v>0.02</v>
      </c>
      <c r="J7697" t="str">
        <f>VLOOKUP(C7697,[1]Produtos!A:D,2,FALSE)</f>
        <v>Caneta</v>
      </c>
      <c r="K7697" s="5">
        <f>VLOOKUP(C7697,[1]Produtos!A:D,3,FALSE)</f>
        <v>15</v>
      </c>
      <c r="L7697" s="5">
        <f t="shared" si="360"/>
        <v>180</v>
      </c>
      <c r="M7697" s="5">
        <f t="shared" si="361"/>
        <v>5.3999999999999995</v>
      </c>
      <c r="N7697" s="5">
        <f t="shared" si="362"/>
        <v>174.6</v>
      </c>
      <c r="O7697" t="str">
        <f>VLOOKUP(VLOOKUP(C7697,[1]Produtos!A:D,4,FALSE),[1]Categorias!A:B,2,FALSE)</f>
        <v>Papelaria</v>
      </c>
    </row>
    <row r="7698" spans="1:15" x14ac:dyDescent="0.3">
      <c r="A7698">
        <v>7697</v>
      </c>
      <c r="B7698">
        <v>792</v>
      </c>
      <c r="C7698">
        <v>8</v>
      </c>
      <c r="D7698">
        <v>3</v>
      </c>
      <c r="E7698" s="3">
        <v>0.05</v>
      </c>
      <c r="F7698" s="4">
        <f>VLOOKUP(B7698,[1]Vendas!A:C,2,FALSE)</f>
        <v>43890</v>
      </c>
      <c r="G7698" t="str">
        <f>VLOOKUP(VLOOKUP(B7698,[1]Vendas!A:C,3,FALSE),[1]Vendedores!A:B,2,FALSE)</f>
        <v>Fernanda Vasconcelos</v>
      </c>
      <c r="H7698" t="str">
        <f>VLOOKUP(VLOOKUP(VLOOKUP(B7698,[1]Vendas!A:C,3,FALSE),[1]Vendedores!A:E,5,FALSE),[1]Filiais!A:B,2,FALSE)</f>
        <v>Minas Gerais</v>
      </c>
      <c r="I7698" s="3">
        <f>VLOOKUP(VLOOKUP(B7698,[1]Vendas!A:C,3,FALSE),[1]Vendedores!A:E,4,FALSE)</f>
        <v>0.04</v>
      </c>
      <c r="J7698" t="str">
        <f>VLOOKUP(C7698,[1]Produtos!A:D,2,FALSE)</f>
        <v>Projetor</v>
      </c>
      <c r="K7698" s="5">
        <f>VLOOKUP(C7698,[1]Produtos!A:D,3,FALSE)</f>
        <v>2900</v>
      </c>
      <c r="L7698" s="5">
        <f t="shared" si="360"/>
        <v>8700</v>
      </c>
      <c r="M7698" s="5">
        <f t="shared" si="361"/>
        <v>435</v>
      </c>
      <c r="N7698" s="5">
        <f t="shared" si="362"/>
        <v>8265</v>
      </c>
      <c r="O7698" t="str">
        <f>VLOOKUP(VLOOKUP(C7698,[1]Produtos!A:D,4,FALSE),[1]Categorias!A:B,2,FALSE)</f>
        <v>Hardwares</v>
      </c>
    </row>
    <row r="7699" spans="1:15" x14ac:dyDescent="0.3">
      <c r="A7699">
        <v>7698</v>
      </c>
      <c r="B7699">
        <v>552</v>
      </c>
      <c r="C7699">
        <v>1</v>
      </c>
      <c r="D7699">
        <v>22</v>
      </c>
      <c r="E7699" s="3">
        <v>0.03</v>
      </c>
      <c r="F7699" s="4">
        <f>VLOOKUP(B7699,[1]Vendas!A:C,2,FALSE)</f>
        <v>43884</v>
      </c>
      <c r="G7699" t="str">
        <f>VLOOKUP(VLOOKUP(B7699,[1]Vendas!A:C,3,FALSE),[1]Vendedores!A:B,2,FALSE)</f>
        <v>Augusto Carlos</v>
      </c>
      <c r="H7699" t="str">
        <f>VLOOKUP(VLOOKUP(VLOOKUP(B7699,[1]Vendas!A:C,3,FALSE),[1]Vendedores!A:E,5,FALSE),[1]Filiais!A:B,2,FALSE)</f>
        <v>São Paulo</v>
      </c>
      <c r="I7699" s="3">
        <f>VLOOKUP(VLOOKUP(B7699,[1]Vendas!A:C,3,FALSE),[1]Vendedores!A:E,4,FALSE)</f>
        <v>0.08</v>
      </c>
      <c r="J7699" t="str">
        <f>VLOOKUP(C7699,[1]Produtos!A:D,2,FALSE)</f>
        <v>Computador desktop</v>
      </c>
      <c r="K7699" s="5">
        <f>VLOOKUP(C7699,[1]Produtos!A:D,3,FALSE)</f>
        <v>5200</v>
      </c>
      <c r="L7699" s="5">
        <f t="shared" si="360"/>
        <v>114400</v>
      </c>
      <c r="M7699" s="5">
        <f t="shared" si="361"/>
        <v>3432</v>
      </c>
      <c r="N7699" s="5">
        <f t="shared" si="362"/>
        <v>110968</v>
      </c>
      <c r="O7699" t="str">
        <f>VLOOKUP(VLOOKUP(C7699,[1]Produtos!A:D,4,FALSE),[1]Categorias!A:B,2,FALSE)</f>
        <v>Hardwares</v>
      </c>
    </row>
    <row r="7700" spans="1:15" x14ac:dyDescent="0.3">
      <c r="A7700">
        <v>7699</v>
      </c>
      <c r="B7700">
        <v>687</v>
      </c>
      <c r="C7700">
        <v>1</v>
      </c>
      <c r="D7700">
        <v>9</v>
      </c>
      <c r="E7700" s="3">
        <v>0.01</v>
      </c>
      <c r="F7700" s="4">
        <f>VLOOKUP(B7700,[1]Vendas!A:C,2,FALSE)</f>
        <v>43895</v>
      </c>
      <c r="G7700" t="str">
        <f>VLOOKUP(VLOOKUP(B7700,[1]Vendas!A:C,3,FALSE),[1]Vendedores!A:B,2,FALSE)</f>
        <v>Solange Almeida</v>
      </c>
      <c r="H7700" t="str">
        <f>VLOOKUP(VLOOKUP(VLOOKUP(B7700,[1]Vendas!A:C,3,FALSE),[1]Vendedores!A:E,5,FALSE),[1]Filiais!A:B,2,FALSE)</f>
        <v>Rio de Janeiro</v>
      </c>
      <c r="I7700" s="3">
        <f>VLOOKUP(VLOOKUP(B7700,[1]Vendas!A:C,3,FALSE),[1]Vendedores!A:E,4,FALSE)</f>
        <v>0.01</v>
      </c>
      <c r="J7700" t="str">
        <f>VLOOKUP(C7700,[1]Produtos!A:D,2,FALSE)</f>
        <v>Computador desktop</v>
      </c>
      <c r="K7700" s="5">
        <f>VLOOKUP(C7700,[1]Produtos!A:D,3,FALSE)</f>
        <v>5200</v>
      </c>
      <c r="L7700" s="5">
        <f t="shared" si="360"/>
        <v>46800</v>
      </c>
      <c r="M7700" s="5">
        <f t="shared" si="361"/>
        <v>468</v>
      </c>
      <c r="N7700" s="5">
        <f t="shared" si="362"/>
        <v>46332</v>
      </c>
      <c r="O7700" t="str">
        <f>VLOOKUP(VLOOKUP(C7700,[1]Produtos!A:D,4,FALSE),[1]Categorias!A:B,2,FALSE)</f>
        <v>Hardwares</v>
      </c>
    </row>
    <row r="7701" spans="1:15" x14ac:dyDescent="0.3">
      <c r="A7701">
        <v>7700</v>
      </c>
      <c r="B7701">
        <v>549</v>
      </c>
      <c r="C7701">
        <v>6</v>
      </c>
      <c r="D7701">
        <v>15</v>
      </c>
      <c r="E7701" s="3">
        <v>0.03</v>
      </c>
      <c r="F7701" s="4">
        <f>VLOOKUP(B7701,[1]Vendas!A:C,2,FALSE)</f>
        <v>43845</v>
      </c>
      <c r="G7701" t="str">
        <f>VLOOKUP(VLOOKUP(B7701,[1]Vendas!A:C,3,FALSE),[1]Vendedores!A:B,2,FALSE)</f>
        <v>Antônio da Costa</v>
      </c>
      <c r="H7701" t="str">
        <f>VLOOKUP(VLOOKUP(VLOOKUP(B7701,[1]Vendas!A:C,3,FALSE),[1]Vendedores!A:E,5,FALSE),[1]Filiais!A:B,2,FALSE)</f>
        <v>São Paulo</v>
      </c>
      <c r="I7701" s="3">
        <f>VLOOKUP(VLOOKUP(B7701,[1]Vendas!A:C,3,FALSE),[1]Vendedores!A:E,4,FALSE)</f>
        <v>7.0000000000000007E-2</v>
      </c>
      <c r="J7701" t="str">
        <f>VLOOKUP(C7701,[1]Produtos!A:D,2,FALSE)</f>
        <v>Carregador para celular</v>
      </c>
      <c r="K7701" s="5">
        <f>VLOOKUP(C7701,[1]Produtos!A:D,3,FALSE)</f>
        <v>150</v>
      </c>
      <c r="L7701" s="5">
        <f t="shared" si="360"/>
        <v>2250</v>
      </c>
      <c r="M7701" s="5">
        <f t="shared" si="361"/>
        <v>67.5</v>
      </c>
      <c r="N7701" s="5">
        <f t="shared" si="362"/>
        <v>2182.5</v>
      </c>
      <c r="O7701" t="str">
        <f>VLOOKUP(VLOOKUP(C7701,[1]Produtos!A:D,4,FALSE),[1]Categorias!A:B,2,FALSE)</f>
        <v>Celulares</v>
      </c>
    </row>
    <row r="7702" spans="1:15" x14ac:dyDescent="0.3">
      <c r="A7702">
        <v>7701</v>
      </c>
      <c r="B7702">
        <v>375</v>
      </c>
      <c r="C7702">
        <v>2</v>
      </c>
      <c r="D7702">
        <v>10</v>
      </c>
      <c r="E7702" s="3">
        <v>0</v>
      </c>
      <c r="F7702" s="4">
        <f>VLOOKUP(B7702,[1]Vendas!A:C,2,FALSE)</f>
        <v>44045</v>
      </c>
      <c r="G7702" t="str">
        <f>VLOOKUP(VLOOKUP(B7702,[1]Vendas!A:C,3,FALSE),[1]Vendedores!A:B,2,FALSE)</f>
        <v>Jaqueline de Souza</v>
      </c>
      <c r="H7702" t="str">
        <f>VLOOKUP(VLOOKUP(VLOOKUP(B7702,[1]Vendas!A:C,3,FALSE),[1]Vendedores!A:E,5,FALSE),[1]Filiais!A:B,2,FALSE)</f>
        <v>Minas Gerais</v>
      </c>
      <c r="I7702" s="3">
        <f>VLOOKUP(VLOOKUP(B7702,[1]Vendas!A:C,3,FALSE),[1]Vendedores!A:E,4,FALSE)</f>
        <v>7.0000000000000007E-2</v>
      </c>
      <c r="J7702" t="str">
        <f>VLOOKUP(C7702,[1]Produtos!A:D,2,FALSE)</f>
        <v>Impressora</v>
      </c>
      <c r="K7702" s="5">
        <f>VLOOKUP(C7702,[1]Produtos!A:D,3,FALSE)</f>
        <v>2100</v>
      </c>
      <c r="L7702" s="5">
        <f t="shared" si="360"/>
        <v>21000</v>
      </c>
      <c r="M7702" s="5">
        <f t="shared" si="361"/>
        <v>0</v>
      </c>
      <c r="N7702" s="5">
        <f t="shared" si="362"/>
        <v>21000</v>
      </c>
      <c r="O7702" t="str">
        <f>VLOOKUP(VLOOKUP(C7702,[1]Produtos!A:D,4,FALSE),[1]Categorias!A:B,2,FALSE)</f>
        <v>Hardwares</v>
      </c>
    </row>
    <row r="7703" spans="1:15" x14ac:dyDescent="0.3">
      <c r="A7703">
        <v>7702</v>
      </c>
      <c r="B7703">
        <v>1431</v>
      </c>
      <c r="C7703">
        <v>6</v>
      </c>
      <c r="D7703">
        <v>8</v>
      </c>
      <c r="E7703" s="3">
        <v>0.04</v>
      </c>
      <c r="F7703" s="4">
        <f>VLOOKUP(B7703,[1]Vendas!A:C,2,FALSE)</f>
        <v>44097</v>
      </c>
      <c r="G7703" t="str">
        <f>VLOOKUP(VLOOKUP(B7703,[1]Vendas!A:C,3,FALSE),[1]Vendedores!A:B,2,FALSE)</f>
        <v>Augusto Carlos</v>
      </c>
      <c r="H7703" t="str">
        <f>VLOOKUP(VLOOKUP(VLOOKUP(B7703,[1]Vendas!A:C,3,FALSE),[1]Vendedores!A:E,5,FALSE),[1]Filiais!A:B,2,FALSE)</f>
        <v>São Paulo</v>
      </c>
      <c r="I7703" s="3">
        <f>VLOOKUP(VLOOKUP(B7703,[1]Vendas!A:C,3,FALSE),[1]Vendedores!A:E,4,FALSE)</f>
        <v>0.08</v>
      </c>
      <c r="J7703" t="str">
        <f>VLOOKUP(C7703,[1]Produtos!A:D,2,FALSE)</f>
        <v>Carregador para celular</v>
      </c>
      <c r="K7703" s="5">
        <f>VLOOKUP(C7703,[1]Produtos!A:D,3,FALSE)</f>
        <v>150</v>
      </c>
      <c r="L7703" s="5">
        <f t="shared" si="360"/>
        <v>1200</v>
      </c>
      <c r="M7703" s="5">
        <f t="shared" si="361"/>
        <v>48</v>
      </c>
      <c r="N7703" s="5">
        <f t="shared" si="362"/>
        <v>1152</v>
      </c>
      <c r="O7703" t="str">
        <f>VLOOKUP(VLOOKUP(C7703,[1]Produtos!A:D,4,FALSE),[1]Categorias!A:B,2,FALSE)</f>
        <v>Celulares</v>
      </c>
    </row>
    <row r="7704" spans="1:15" x14ac:dyDescent="0.3">
      <c r="A7704">
        <v>7703</v>
      </c>
      <c r="B7704">
        <v>682</v>
      </c>
      <c r="C7704">
        <v>4</v>
      </c>
      <c r="D7704">
        <v>16</v>
      </c>
      <c r="E7704" s="3">
        <v>0.05</v>
      </c>
      <c r="F7704" s="4">
        <f>VLOOKUP(B7704,[1]Vendas!A:C,2,FALSE)</f>
        <v>44159</v>
      </c>
      <c r="G7704" t="str">
        <f>VLOOKUP(VLOOKUP(B7704,[1]Vendas!A:C,3,FALSE),[1]Vendedores!A:B,2,FALSE)</f>
        <v>Almira Buarque</v>
      </c>
      <c r="H7704" t="str">
        <f>VLOOKUP(VLOOKUP(VLOOKUP(B7704,[1]Vendas!A:C,3,FALSE),[1]Vendedores!A:E,5,FALSE),[1]Filiais!A:B,2,FALSE)</f>
        <v>Rio de Janeiro</v>
      </c>
      <c r="I7704" s="3">
        <f>VLOOKUP(VLOOKUP(B7704,[1]Vendas!A:C,3,FALSE),[1]Vendedores!A:E,4,FALSE)</f>
        <v>0.04</v>
      </c>
      <c r="J7704" t="str">
        <f>VLOOKUP(C7704,[1]Produtos!A:D,2,FALSE)</f>
        <v>Mouse</v>
      </c>
      <c r="K7704" s="5">
        <f>VLOOKUP(C7704,[1]Produtos!A:D,3,FALSE)</f>
        <v>75</v>
      </c>
      <c r="L7704" s="5">
        <f t="shared" si="360"/>
        <v>1200</v>
      </c>
      <c r="M7704" s="5">
        <f t="shared" si="361"/>
        <v>60</v>
      </c>
      <c r="N7704" s="5">
        <f t="shared" si="362"/>
        <v>1140</v>
      </c>
      <c r="O7704" t="str">
        <f>VLOOKUP(VLOOKUP(C7704,[1]Produtos!A:D,4,FALSE),[1]Categorias!A:B,2,FALSE)</f>
        <v>Acessórios</v>
      </c>
    </row>
    <row r="7705" spans="1:15" x14ac:dyDescent="0.3">
      <c r="A7705">
        <v>7704</v>
      </c>
      <c r="B7705">
        <v>1190</v>
      </c>
      <c r="C7705">
        <v>4</v>
      </c>
      <c r="D7705">
        <v>28</v>
      </c>
      <c r="E7705" s="3">
        <v>0.04</v>
      </c>
      <c r="F7705" s="4">
        <f>VLOOKUP(B7705,[1]Vendas!A:C,2,FALSE)</f>
        <v>43978</v>
      </c>
      <c r="G7705" t="str">
        <f>VLOOKUP(VLOOKUP(B7705,[1]Vendas!A:C,3,FALSE),[1]Vendedores!A:B,2,FALSE)</f>
        <v>Almira Buarque</v>
      </c>
      <c r="H7705" t="str">
        <f>VLOOKUP(VLOOKUP(VLOOKUP(B7705,[1]Vendas!A:C,3,FALSE),[1]Vendedores!A:E,5,FALSE),[1]Filiais!A:B,2,FALSE)</f>
        <v>Rio de Janeiro</v>
      </c>
      <c r="I7705" s="3">
        <f>VLOOKUP(VLOOKUP(B7705,[1]Vendas!A:C,3,FALSE),[1]Vendedores!A:E,4,FALSE)</f>
        <v>0.04</v>
      </c>
      <c r="J7705" t="str">
        <f>VLOOKUP(C7705,[1]Produtos!A:D,2,FALSE)</f>
        <v>Mouse</v>
      </c>
      <c r="K7705" s="5">
        <f>VLOOKUP(C7705,[1]Produtos!A:D,3,FALSE)</f>
        <v>75</v>
      </c>
      <c r="L7705" s="5">
        <f t="shared" si="360"/>
        <v>2100</v>
      </c>
      <c r="M7705" s="5">
        <f t="shared" si="361"/>
        <v>84</v>
      </c>
      <c r="N7705" s="5">
        <f t="shared" si="362"/>
        <v>2016</v>
      </c>
      <c r="O7705" t="str">
        <f>VLOOKUP(VLOOKUP(C7705,[1]Produtos!A:D,4,FALSE),[1]Categorias!A:B,2,FALSE)</f>
        <v>Acessórios</v>
      </c>
    </row>
    <row r="7706" spans="1:15" x14ac:dyDescent="0.3">
      <c r="A7706">
        <v>7705</v>
      </c>
      <c r="B7706">
        <v>577</v>
      </c>
      <c r="C7706">
        <v>8</v>
      </c>
      <c r="D7706">
        <v>23</v>
      </c>
      <c r="E7706" s="3">
        <v>0.05</v>
      </c>
      <c r="F7706" s="4">
        <f>VLOOKUP(B7706,[1]Vendas!A:C,2,FALSE)</f>
        <v>43851</v>
      </c>
      <c r="G7706" t="str">
        <f>VLOOKUP(VLOOKUP(B7706,[1]Vendas!A:C,3,FALSE),[1]Vendedores!A:B,2,FALSE)</f>
        <v>Filipe de Tarso</v>
      </c>
      <c r="H7706" t="str">
        <f>VLOOKUP(VLOOKUP(VLOOKUP(B7706,[1]Vendas!A:C,3,FALSE),[1]Vendedores!A:E,5,FALSE),[1]Filiais!A:B,2,FALSE)</f>
        <v>Rio de Janeiro</v>
      </c>
      <c r="I7706" s="3">
        <f>VLOOKUP(VLOOKUP(B7706,[1]Vendas!A:C,3,FALSE),[1]Vendedores!A:E,4,FALSE)</f>
        <v>0.04</v>
      </c>
      <c r="J7706" t="str">
        <f>VLOOKUP(C7706,[1]Produtos!A:D,2,FALSE)</f>
        <v>Projetor</v>
      </c>
      <c r="K7706" s="5">
        <f>VLOOKUP(C7706,[1]Produtos!A:D,3,FALSE)</f>
        <v>2900</v>
      </c>
      <c r="L7706" s="5">
        <f t="shared" si="360"/>
        <v>66700</v>
      </c>
      <c r="M7706" s="5">
        <f t="shared" si="361"/>
        <v>3335</v>
      </c>
      <c r="N7706" s="5">
        <f t="shared" si="362"/>
        <v>63365</v>
      </c>
      <c r="O7706" t="str">
        <f>VLOOKUP(VLOOKUP(C7706,[1]Produtos!A:D,4,FALSE),[1]Categorias!A:B,2,FALSE)</f>
        <v>Hardwares</v>
      </c>
    </row>
    <row r="7707" spans="1:15" x14ac:dyDescent="0.3">
      <c r="A7707">
        <v>7706</v>
      </c>
      <c r="B7707">
        <v>1112</v>
      </c>
      <c r="C7707">
        <v>8</v>
      </c>
      <c r="D7707">
        <v>27</v>
      </c>
      <c r="E7707" s="3">
        <v>0.04</v>
      </c>
      <c r="F7707" s="4">
        <f>VLOOKUP(B7707,[1]Vendas!A:C,2,FALSE)</f>
        <v>44160</v>
      </c>
      <c r="G7707" t="str">
        <f>VLOOKUP(VLOOKUP(B7707,[1]Vendas!A:C,3,FALSE),[1]Vendedores!A:B,2,FALSE)</f>
        <v>Filipe de Tarso</v>
      </c>
      <c r="H7707" t="str">
        <f>VLOOKUP(VLOOKUP(VLOOKUP(B7707,[1]Vendas!A:C,3,FALSE),[1]Vendedores!A:E,5,FALSE),[1]Filiais!A:B,2,FALSE)</f>
        <v>Rio de Janeiro</v>
      </c>
      <c r="I7707" s="3">
        <f>VLOOKUP(VLOOKUP(B7707,[1]Vendas!A:C,3,FALSE),[1]Vendedores!A:E,4,FALSE)</f>
        <v>0.04</v>
      </c>
      <c r="J7707" t="str">
        <f>VLOOKUP(C7707,[1]Produtos!A:D,2,FALSE)</f>
        <v>Projetor</v>
      </c>
      <c r="K7707" s="5">
        <f>VLOOKUP(C7707,[1]Produtos!A:D,3,FALSE)</f>
        <v>2900</v>
      </c>
      <c r="L7707" s="5">
        <f t="shared" si="360"/>
        <v>78300</v>
      </c>
      <c r="M7707" s="5">
        <f t="shared" si="361"/>
        <v>3132</v>
      </c>
      <c r="N7707" s="5">
        <f t="shared" si="362"/>
        <v>75168</v>
      </c>
      <c r="O7707" t="str">
        <f>VLOOKUP(VLOOKUP(C7707,[1]Produtos!A:D,4,FALSE),[1]Categorias!A:B,2,FALSE)</f>
        <v>Hardwares</v>
      </c>
    </row>
    <row r="7708" spans="1:15" x14ac:dyDescent="0.3">
      <c r="A7708">
        <v>7707</v>
      </c>
      <c r="B7708">
        <v>856</v>
      </c>
      <c r="C7708">
        <v>6</v>
      </c>
      <c r="D7708">
        <v>26</v>
      </c>
      <c r="E7708" s="3">
        <v>0</v>
      </c>
      <c r="F7708" s="4">
        <f>VLOOKUP(B7708,[1]Vendas!A:C,2,FALSE)</f>
        <v>44119</v>
      </c>
      <c r="G7708" t="str">
        <f>VLOOKUP(VLOOKUP(B7708,[1]Vendas!A:C,3,FALSE),[1]Vendedores!A:B,2,FALSE)</f>
        <v>Débora Albuquerque</v>
      </c>
      <c r="H7708" t="str">
        <f>VLOOKUP(VLOOKUP(VLOOKUP(B7708,[1]Vendas!A:C,3,FALSE),[1]Vendedores!A:E,5,FALSE),[1]Filiais!A:B,2,FALSE)</f>
        <v>São Paulo</v>
      </c>
      <c r="I7708" s="3">
        <f>VLOOKUP(VLOOKUP(B7708,[1]Vendas!A:C,3,FALSE),[1]Vendedores!A:E,4,FALSE)</f>
        <v>0.02</v>
      </c>
      <c r="J7708" t="str">
        <f>VLOOKUP(C7708,[1]Produtos!A:D,2,FALSE)</f>
        <v>Carregador para celular</v>
      </c>
      <c r="K7708" s="5">
        <f>VLOOKUP(C7708,[1]Produtos!A:D,3,FALSE)</f>
        <v>150</v>
      </c>
      <c r="L7708" s="5">
        <f t="shared" si="360"/>
        <v>3900</v>
      </c>
      <c r="M7708" s="5">
        <f t="shared" si="361"/>
        <v>0</v>
      </c>
      <c r="N7708" s="5">
        <f t="shared" si="362"/>
        <v>3900</v>
      </c>
      <c r="O7708" t="str">
        <f>VLOOKUP(VLOOKUP(C7708,[1]Produtos!A:D,4,FALSE),[1]Categorias!A:B,2,FALSE)</f>
        <v>Celulares</v>
      </c>
    </row>
    <row r="7709" spans="1:15" x14ac:dyDescent="0.3">
      <c r="A7709">
        <v>7708</v>
      </c>
      <c r="B7709">
        <v>1534</v>
      </c>
      <c r="C7709">
        <v>6</v>
      </c>
      <c r="D7709">
        <v>29</v>
      </c>
      <c r="E7709" s="3">
        <v>0.04</v>
      </c>
      <c r="F7709" s="4">
        <f>VLOOKUP(B7709,[1]Vendas!A:C,2,FALSE)</f>
        <v>43982</v>
      </c>
      <c r="G7709" t="str">
        <f>VLOOKUP(VLOOKUP(B7709,[1]Vendas!A:C,3,FALSE),[1]Vendedores!A:B,2,FALSE)</f>
        <v>Augusto Carlos</v>
      </c>
      <c r="H7709" t="str">
        <f>VLOOKUP(VLOOKUP(VLOOKUP(B7709,[1]Vendas!A:C,3,FALSE),[1]Vendedores!A:E,5,FALSE),[1]Filiais!A:B,2,FALSE)</f>
        <v>São Paulo</v>
      </c>
      <c r="I7709" s="3">
        <f>VLOOKUP(VLOOKUP(B7709,[1]Vendas!A:C,3,FALSE),[1]Vendedores!A:E,4,FALSE)</f>
        <v>0.08</v>
      </c>
      <c r="J7709" t="str">
        <f>VLOOKUP(C7709,[1]Produtos!A:D,2,FALSE)</f>
        <v>Carregador para celular</v>
      </c>
      <c r="K7709" s="5">
        <f>VLOOKUP(C7709,[1]Produtos!A:D,3,FALSE)</f>
        <v>150</v>
      </c>
      <c r="L7709" s="5">
        <f t="shared" si="360"/>
        <v>4350</v>
      </c>
      <c r="M7709" s="5">
        <f t="shared" si="361"/>
        <v>174</v>
      </c>
      <c r="N7709" s="5">
        <f t="shared" si="362"/>
        <v>4176</v>
      </c>
      <c r="O7709" t="str">
        <f>VLOOKUP(VLOOKUP(C7709,[1]Produtos!A:D,4,FALSE),[1]Categorias!A:B,2,FALSE)</f>
        <v>Celulares</v>
      </c>
    </row>
    <row r="7710" spans="1:15" x14ac:dyDescent="0.3">
      <c r="A7710">
        <v>7709</v>
      </c>
      <c r="B7710">
        <v>1402</v>
      </c>
      <c r="C7710">
        <v>9</v>
      </c>
      <c r="D7710">
        <v>8</v>
      </c>
      <c r="E7710" s="3">
        <v>0.02</v>
      </c>
      <c r="F7710" s="4">
        <f>VLOOKUP(B7710,[1]Vendas!A:C,2,FALSE)</f>
        <v>44107</v>
      </c>
      <c r="G7710" t="str">
        <f>VLOOKUP(VLOOKUP(B7710,[1]Vendas!A:C,3,FALSE),[1]Vendedores!A:B,2,FALSE)</f>
        <v>Filipe de Tarso</v>
      </c>
      <c r="H7710" t="str">
        <f>VLOOKUP(VLOOKUP(VLOOKUP(B7710,[1]Vendas!A:C,3,FALSE),[1]Vendedores!A:E,5,FALSE),[1]Filiais!A:B,2,FALSE)</f>
        <v>Rio de Janeiro</v>
      </c>
      <c r="I7710" s="3">
        <f>VLOOKUP(VLOOKUP(B7710,[1]Vendas!A:C,3,FALSE),[1]Vendedores!A:E,4,FALSE)</f>
        <v>0.04</v>
      </c>
      <c r="J7710" t="str">
        <f>VLOOKUP(C7710,[1]Produtos!A:D,2,FALSE)</f>
        <v>Papel A4</v>
      </c>
      <c r="K7710" s="5">
        <f>VLOOKUP(C7710,[1]Produtos!A:D,3,FALSE)</f>
        <v>90</v>
      </c>
      <c r="L7710" s="5">
        <f t="shared" si="360"/>
        <v>720</v>
      </c>
      <c r="M7710" s="5">
        <f t="shared" si="361"/>
        <v>14.4</v>
      </c>
      <c r="N7710" s="5">
        <f t="shared" si="362"/>
        <v>705.6</v>
      </c>
      <c r="O7710" t="str">
        <f>VLOOKUP(VLOOKUP(C7710,[1]Produtos!A:D,4,FALSE),[1]Categorias!A:B,2,FALSE)</f>
        <v>Papelaria</v>
      </c>
    </row>
    <row r="7711" spans="1:15" x14ac:dyDescent="0.3">
      <c r="A7711">
        <v>7710</v>
      </c>
      <c r="B7711">
        <v>224</v>
      </c>
      <c r="C7711">
        <v>4</v>
      </c>
      <c r="D7711">
        <v>4</v>
      </c>
      <c r="E7711" s="3">
        <v>0.02</v>
      </c>
      <c r="F7711" s="4">
        <f>VLOOKUP(B7711,[1]Vendas!A:C,2,FALSE)</f>
        <v>44068</v>
      </c>
      <c r="G7711" t="str">
        <f>VLOOKUP(VLOOKUP(B7711,[1]Vendas!A:C,3,FALSE),[1]Vendedores!A:B,2,FALSE)</f>
        <v>Antônio da Costa</v>
      </c>
      <c r="H7711" t="str">
        <f>VLOOKUP(VLOOKUP(VLOOKUP(B7711,[1]Vendas!A:C,3,FALSE),[1]Vendedores!A:E,5,FALSE),[1]Filiais!A:B,2,FALSE)</f>
        <v>São Paulo</v>
      </c>
      <c r="I7711" s="3">
        <f>VLOOKUP(VLOOKUP(B7711,[1]Vendas!A:C,3,FALSE),[1]Vendedores!A:E,4,FALSE)</f>
        <v>7.0000000000000007E-2</v>
      </c>
      <c r="J7711" t="str">
        <f>VLOOKUP(C7711,[1]Produtos!A:D,2,FALSE)</f>
        <v>Mouse</v>
      </c>
      <c r="K7711" s="5">
        <f>VLOOKUP(C7711,[1]Produtos!A:D,3,FALSE)</f>
        <v>75</v>
      </c>
      <c r="L7711" s="5">
        <f t="shared" si="360"/>
        <v>300</v>
      </c>
      <c r="M7711" s="5">
        <f t="shared" si="361"/>
        <v>6</v>
      </c>
      <c r="N7711" s="5">
        <f t="shared" si="362"/>
        <v>294</v>
      </c>
      <c r="O7711" t="str">
        <f>VLOOKUP(VLOOKUP(C7711,[1]Produtos!A:D,4,FALSE),[1]Categorias!A:B,2,FALSE)</f>
        <v>Acessórios</v>
      </c>
    </row>
    <row r="7712" spans="1:15" x14ac:dyDescent="0.3">
      <c r="A7712">
        <v>7711</v>
      </c>
      <c r="B7712">
        <v>229</v>
      </c>
      <c r="C7712">
        <v>8</v>
      </c>
      <c r="D7712">
        <v>12</v>
      </c>
      <c r="E7712" s="3">
        <v>0.04</v>
      </c>
      <c r="F7712" s="4">
        <f>VLOOKUP(B7712,[1]Vendas!A:C,2,FALSE)</f>
        <v>44005</v>
      </c>
      <c r="G7712" t="str">
        <f>VLOOKUP(VLOOKUP(B7712,[1]Vendas!A:C,3,FALSE),[1]Vendedores!A:B,2,FALSE)</f>
        <v>Débora Albuquerque</v>
      </c>
      <c r="H7712" t="str">
        <f>VLOOKUP(VLOOKUP(VLOOKUP(B7712,[1]Vendas!A:C,3,FALSE),[1]Vendedores!A:E,5,FALSE),[1]Filiais!A:B,2,FALSE)</f>
        <v>São Paulo</v>
      </c>
      <c r="I7712" s="3">
        <f>VLOOKUP(VLOOKUP(B7712,[1]Vendas!A:C,3,FALSE),[1]Vendedores!A:E,4,FALSE)</f>
        <v>0.02</v>
      </c>
      <c r="J7712" t="str">
        <f>VLOOKUP(C7712,[1]Produtos!A:D,2,FALSE)</f>
        <v>Projetor</v>
      </c>
      <c r="K7712" s="5">
        <f>VLOOKUP(C7712,[1]Produtos!A:D,3,FALSE)</f>
        <v>2900</v>
      </c>
      <c r="L7712" s="5">
        <f t="shared" si="360"/>
        <v>34800</v>
      </c>
      <c r="M7712" s="5">
        <f t="shared" si="361"/>
        <v>1392</v>
      </c>
      <c r="N7712" s="5">
        <f t="shared" si="362"/>
        <v>33408</v>
      </c>
      <c r="O7712" t="str">
        <f>VLOOKUP(VLOOKUP(C7712,[1]Produtos!A:D,4,FALSE),[1]Categorias!A:B,2,FALSE)</f>
        <v>Hardwares</v>
      </c>
    </row>
    <row r="7713" spans="1:15" x14ac:dyDescent="0.3">
      <c r="A7713">
        <v>7712</v>
      </c>
      <c r="B7713">
        <v>785</v>
      </c>
      <c r="C7713">
        <v>3</v>
      </c>
      <c r="D7713">
        <v>27</v>
      </c>
      <c r="E7713" s="3">
        <v>0.01</v>
      </c>
      <c r="F7713" s="4">
        <f>VLOOKUP(B7713,[1]Vendas!A:C,2,FALSE)</f>
        <v>44160</v>
      </c>
      <c r="G7713" t="str">
        <f>VLOOKUP(VLOOKUP(B7713,[1]Vendas!A:C,3,FALSE),[1]Vendedores!A:B,2,FALSE)</f>
        <v>Filipe de Tarso</v>
      </c>
      <c r="H7713" t="str">
        <f>VLOOKUP(VLOOKUP(VLOOKUP(B7713,[1]Vendas!A:C,3,FALSE),[1]Vendedores!A:E,5,FALSE),[1]Filiais!A:B,2,FALSE)</f>
        <v>Rio de Janeiro</v>
      </c>
      <c r="I7713" s="3">
        <f>VLOOKUP(VLOOKUP(B7713,[1]Vendas!A:C,3,FALSE),[1]Vendedores!A:E,4,FALSE)</f>
        <v>0.04</v>
      </c>
      <c r="J7713" t="str">
        <f>VLOOKUP(C7713,[1]Produtos!A:D,2,FALSE)</f>
        <v>Teclado</v>
      </c>
      <c r="K7713" s="5">
        <f>VLOOKUP(C7713,[1]Produtos!A:D,3,FALSE)</f>
        <v>90</v>
      </c>
      <c r="L7713" s="5">
        <f t="shared" si="360"/>
        <v>2430</v>
      </c>
      <c r="M7713" s="5">
        <f t="shared" si="361"/>
        <v>24.3</v>
      </c>
      <c r="N7713" s="5">
        <f t="shared" si="362"/>
        <v>2405.6999999999998</v>
      </c>
      <c r="O7713" t="str">
        <f>VLOOKUP(VLOOKUP(C7713,[1]Produtos!A:D,4,FALSE),[1]Categorias!A:B,2,FALSE)</f>
        <v>Acessórios</v>
      </c>
    </row>
    <row r="7714" spans="1:15" x14ac:dyDescent="0.3">
      <c r="A7714">
        <v>7713</v>
      </c>
      <c r="B7714">
        <v>1070</v>
      </c>
      <c r="C7714">
        <v>7</v>
      </c>
      <c r="D7714">
        <v>6</v>
      </c>
      <c r="E7714" s="3">
        <v>0</v>
      </c>
      <c r="F7714" s="4">
        <f>VLOOKUP(B7714,[1]Vendas!A:C,2,FALSE)</f>
        <v>43943</v>
      </c>
      <c r="G7714" t="str">
        <f>VLOOKUP(VLOOKUP(B7714,[1]Vendas!A:C,3,FALSE),[1]Vendedores!A:B,2,FALSE)</f>
        <v>Augusto Carlos</v>
      </c>
      <c r="H7714" t="str">
        <f>VLOOKUP(VLOOKUP(VLOOKUP(B7714,[1]Vendas!A:C,3,FALSE),[1]Vendedores!A:E,5,FALSE),[1]Filiais!A:B,2,FALSE)</f>
        <v>São Paulo</v>
      </c>
      <c r="I7714" s="3">
        <f>VLOOKUP(VLOOKUP(B7714,[1]Vendas!A:C,3,FALSE),[1]Vendedores!A:E,4,FALSE)</f>
        <v>0.08</v>
      </c>
      <c r="J7714" t="str">
        <f>VLOOKUP(C7714,[1]Produtos!A:D,2,FALSE)</f>
        <v>Roteador</v>
      </c>
      <c r="K7714" s="5">
        <f>VLOOKUP(C7714,[1]Produtos!A:D,3,FALSE)</f>
        <v>320</v>
      </c>
      <c r="L7714" s="5">
        <f t="shared" si="360"/>
        <v>1920</v>
      </c>
      <c r="M7714" s="5">
        <f t="shared" si="361"/>
        <v>0</v>
      </c>
      <c r="N7714" s="5">
        <f t="shared" si="362"/>
        <v>1920</v>
      </c>
      <c r="O7714" t="str">
        <f>VLOOKUP(VLOOKUP(C7714,[1]Produtos!A:D,4,FALSE),[1]Categorias!A:B,2,FALSE)</f>
        <v>Hardwares</v>
      </c>
    </row>
    <row r="7715" spans="1:15" x14ac:dyDescent="0.3">
      <c r="A7715">
        <v>7714</v>
      </c>
      <c r="B7715">
        <v>1659</v>
      </c>
      <c r="C7715">
        <v>7</v>
      </c>
      <c r="D7715">
        <v>10</v>
      </c>
      <c r="E7715" s="3">
        <v>0.02</v>
      </c>
      <c r="F7715" s="4">
        <f>VLOOKUP(B7715,[1]Vendas!A:C,2,FALSE)</f>
        <v>44148</v>
      </c>
      <c r="G7715" t="str">
        <f>VLOOKUP(VLOOKUP(B7715,[1]Vendas!A:C,3,FALSE),[1]Vendedores!A:B,2,FALSE)</f>
        <v>Jaqueline de Souza</v>
      </c>
      <c r="H7715" t="str">
        <f>VLOOKUP(VLOOKUP(VLOOKUP(B7715,[1]Vendas!A:C,3,FALSE),[1]Vendedores!A:E,5,FALSE),[1]Filiais!A:B,2,FALSE)</f>
        <v>Minas Gerais</v>
      </c>
      <c r="I7715" s="3">
        <f>VLOOKUP(VLOOKUP(B7715,[1]Vendas!A:C,3,FALSE),[1]Vendedores!A:E,4,FALSE)</f>
        <v>7.0000000000000007E-2</v>
      </c>
      <c r="J7715" t="str">
        <f>VLOOKUP(C7715,[1]Produtos!A:D,2,FALSE)</f>
        <v>Roteador</v>
      </c>
      <c r="K7715" s="5">
        <f>VLOOKUP(C7715,[1]Produtos!A:D,3,FALSE)</f>
        <v>320</v>
      </c>
      <c r="L7715" s="5">
        <f t="shared" si="360"/>
        <v>3200</v>
      </c>
      <c r="M7715" s="5">
        <f t="shared" si="361"/>
        <v>64</v>
      </c>
      <c r="N7715" s="5">
        <f t="shared" si="362"/>
        <v>3136</v>
      </c>
      <c r="O7715" t="str">
        <f>VLOOKUP(VLOOKUP(C7715,[1]Produtos!A:D,4,FALSE),[1]Categorias!A:B,2,FALSE)</f>
        <v>Hardwares</v>
      </c>
    </row>
    <row r="7716" spans="1:15" x14ac:dyDescent="0.3">
      <c r="A7716">
        <v>7715</v>
      </c>
      <c r="B7716">
        <v>1432</v>
      </c>
      <c r="C7716">
        <v>6</v>
      </c>
      <c r="D7716">
        <v>20</v>
      </c>
      <c r="E7716" s="3">
        <v>0.05</v>
      </c>
      <c r="F7716" s="4">
        <f>VLOOKUP(B7716,[1]Vendas!A:C,2,FALSE)</f>
        <v>43995</v>
      </c>
      <c r="G7716" t="str">
        <f>VLOOKUP(VLOOKUP(B7716,[1]Vendas!A:C,3,FALSE),[1]Vendedores!A:B,2,FALSE)</f>
        <v>Filipe de Tarso</v>
      </c>
      <c r="H7716" t="str">
        <f>VLOOKUP(VLOOKUP(VLOOKUP(B7716,[1]Vendas!A:C,3,FALSE),[1]Vendedores!A:E,5,FALSE),[1]Filiais!A:B,2,FALSE)</f>
        <v>Rio de Janeiro</v>
      </c>
      <c r="I7716" s="3">
        <f>VLOOKUP(VLOOKUP(B7716,[1]Vendas!A:C,3,FALSE),[1]Vendedores!A:E,4,FALSE)</f>
        <v>0.04</v>
      </c>
      <c r="J7716" t="str">
        <f>VLOOKUP(C7716,[1]Produtos!A:D,2,FALSE)</f>
        <v>Carregador para celular</v>
      </c>
      <c r="K7716" s="5">
        <f>VLOOKUP(C7716,[1]Produtos!A:D,3,FALSE)</f>
        <v>150</v>
      </c>
      <c r="L7716" s="5">
        <f t="shared" si="360"/>
        <v>3000</v>
      </c>
      <c r="M7716" s="5">
        <f t="shared" si="361"/>
        <v>150</v>
      </c>
      <c r="N7716" s="5">
        <f t="shared" si="362"/>
        <v>2850</v>
      </c>
      <c r="O7716" t="str">
        <f>VLOOKUP(VLOOKUP(C7716,[1]Produtos!A:D,4,FALSE),[1]Categorias!A:B,2,FALSE)</f>
        <v>Celulares</v>
      </c>
    </row>
    <row r="7717" spans="1:15" x14ac:dyDescent="0.3">
      <c r="A7717">
        <v>7716</v>
      </c>
      <c r="B7717">
        <v>186</v>
      </c>
      <c r="C7717">
        <v>5</v>
      </c>
      <c r="D7717">
        <v>4</v>
      </c>
      <c r="E7717" s="3">
        <v>0.04</v>
      </c>
      <c r="F7717" s="4">
        <f>VLOOKUP(B7717,[1]Vendas!A:C,2,FALSE)</f>
        <v>44164</v>
      </c>
      <c r="G7717" t="str">
        <f>VLOOKUP(VLOOKUP(B7717,[1]Vendas!A:C,3,FALSE),[1]Vendedores!A:B,2,FALSE)</f>
        <v>Raimundo Nonato</v>
      </c>
      <c r="H7717" t="str">
        <f>VLOOKUP(VLOOKUP(VLOOKUP(B7717,[1]Vendas!A:C,3,FALSE),[1]Vendedores!A:E,5,FALSE),[1]Filiais!A:B,2,FALSE)</f>
        <v>Minas Gerais</v>
      </c>
      <c r="I7717" s="3">
        <f>VLOOKUP(VLOOKUP(B7717,[1]Vendas!A:C,3,FALSE),[1]Vendedores!A:E,4,FALSE)</f>
        <v>0.02</v>
      </c>
      <c r="J7717" t="str">
        <f>VLOOKUP(C7717,[1]Produtos!A:D,2,FALSE)</f>
        <v>Smartphone</v>
      </c>
      <c r="K7717" s="5">
        <f>VLOOKUP(C7717,[1]Produtos!A:D,3,FALSE)</f>
        <v>3200</v>
      </c>
      <c r="L7717" s="5">
        <f t="shared" si="360"/>
        <v>12800</v>
      </c>
      <c r="M7717" s="5">
        <f t="shared" si="361"/>
        <v>512</v>
      </c>
      <c r="N7717" s="5">
        <f t="shared" si="362"/>
        <v>12288</v>
      </c>
      <c r="O7717" t="str">
        <f>VLOOKUP(VLOOKUP(C7717,[1]Produtos!A:D,4,FALSE),[1]Categorias!A:B,2,FALSE)</f>
        <v>Celulares</v>
      </c>
    </row>
    <row r="7718" spans="1:15" x14ac:dyDescent="0.3">
      <c r="A7718">
        <v>7717</v>
      </c>
      <c r="B7718">
        <v>1567</v>
      </c>
      <c r="C7718">
        <v>2</v>
      </c>
      <c r="D7718">
        <v>26</v>
      </c>
      <c r="E7718" s="3">
        <v>0</v>
      </c>
      <c r="F7718" s="4">
        <f>VLOOKUP(B7718,[1]Vendas!A:C,2,FALSE)</f>
        <v>44060</v>
      </c>
      <c r="G7718" t="str">
        <f>VLOOKUP(VLOOKUP(B7718,[1]Vendas!A:C,3,FALSE),[1]Vendedores!A:B,2,FALSE)</f>
        <v>Solange Almeida</v>
      </c>
      <c r="H7718" t="str">
        <f>VLOOKUP(VLOOKUP(VLOOKUP(B7718,[1]Vendas!A:C,3,FALSE),[1]Vendedores!A:E,5,FALSE),[1]Filiais!A:B,2,FALSE)</f>
        <v>Rio de Janeiro</v>
      </c>
      <c r="I7718" s="3">
        <f>VLOOKUP(VLOOKUP(B7718,[1]Vendas!A:C,3,FALSE),[1]Vendedores!A:E,4,FALSE)</f>
        <v>0.01</v>
      </c>
      <c r="J7718" t="str">
        <f>VLOOKUP(C7718,[1]Produtos!A:D,2,FALSE)</f>
        <v>Impressora</v>
      </c>
      <c r="K7718" s="5">
        <f>VLOOKUP(C7718,[1]Produtos!A:D,3,FALSE)</f>
        <v>2100</v>
      </c>
      <c r="L7718" s="5">
        <f t="shared" si="360"/>
        <v>54600</v>
      </c>
      <c r="M7718" s="5">
        <f t="shared" si="361"/>
        <v>0</v>
      </c>
      <c r="N7718" s="5">
        <f t="shared" si="362"/>
        <v>54600</v>
      </c>
      <c r="O7718" t="str">
        <f>VLOOKUP(VLOOKUP(C7718,[1]Produtos!A:D,4,FALSE),[1]Categorias!A:B,2,FALSE)</f>
        <v>Hardwares</v>
      </c>
    </row>
    <row r="7719" spans="1:15" x14ac:dyDescent="0.3">
      <c r="A7719">
        <v>7718</v>
      </c>
      <c r="B7719">
        <v>1618</v>
      </c>
      <c r="C7719">
        <v>10</v>
      </c>
      <c r="D7719">
        <v>26</v>
      </c>
      <c r="E7719" s="3">
        <v>0.02</v>
      </c>
      <c r="F7719" s="4">
        <f>VLOOKUP(B7719,[1]Vendas!A:C,2,FALSE)</f>
        <v>44017</v>
      </c>
      <c r="G7719" t="str">
        <f>VLOOKUP(VLOOKUP(B7719,[1]Vendas!A:C,3,FALSE),[1]Vendedores!A:B,2,FALSE)</f>
        <v>Raimundo Nonato</v>
      </c>
      <c r="H7719" t="str">
        <f>VLOOKUP(VLOOKUP(VLOOKUP(B7719,[1]Vendas!A:C,3,FALSE),[1]Vendedores!A:E,5,FALSE),[1]Filiais!A:B,2,FALSE)</f>
        <v>Minas Gerais</v>
      </c>
      <c r="I7719" s="3">
        <f>VLOOKUP(VLOOKUP(B7719,[1]Vendas!A:C,3,FALSE),[1]Vendedores!A:E,4,FALSE)</f>
        <v>0.02</v>
      </c>
      <c r="J7719" t="str">
        <f>VLOOKUP(C7719,[1]Produtos!A:D,2,FALSE)</f>
        <v>Caneta</v>
      </c>
      <c r="K7719" s="5">
        <f>VLOOKUP(C7719,[1]Produtos!A:D,3,FALSE)</f>
        <v>15</v>
      </c>
      <c r="L7719" s="5">
        <f t="shared" si="360"/>
        <v>390</v>
      </c>
      <c r="M7719" s="5">
        <f t="shared" si="361"/>
        <v>7.8</v>
      </c>
      <c r="N7719" s="5">
        <f t="shared" si="362"/>
        <v>382.2</v>
      </c>
      <c r="O7719" t="str">
        <f>VLOOKUP(VLOOKUP(C7719,[1]Produtos!A:D,4,FALSE),[1]Categorias!A:B,2,FALSE)</f>
        <v>Papelaria</v>
      </c>
    </row>
    <row r="7720" spans="1:15" x14ac:dyDescent="0.3">
      <c r="A7720">
        <v>7719</v>
      </c>
      <c r="B7720">
        <v>1659</v>
      </c>
      <c r="C7720">
        <v>9</v>
      </c>
      <c r="D7720">
        <v>4</v>
      </c>
      <c r="E7720" s="3">
        <v>0</v>
      </c>
      <c r="F7720" s="4">
        <f>VLOOKUP(B7720,[1]Vendas!A:C,2,FALSE)</f>
        <v>44148</v>
      </c>
      <c r="G7720" t="str">
        <f>VLOOKUP(VLOOKUP(B7720,[1]Vendas!A:C,3,FALSE),[1]Vendedores!A:B,2,FALSE)</f>
        <v>Jaqueline de Souza</v>
      </c>
      <c r="H7720" t="str">
        <f>VLOOKUP(VLOOKUP(VLOOKUP(B7720,[1]Vendas!A:C,3,FALSE),[1]Vendedores!A:E,5,FALSE),[1]Filiais!A:B,2,FALSE)</f>
        <v>Minas Gerais</v>
      </c>
      <c r="I7720" s="3">
        <f>VLOOKUP(VLOOKUP(B7720,[1]Vendas!A:C,3,FALSE),[1]Vendedores!A:E,4,FALSE)</f>
        <v>7.0000000000000007E-2</v>
      </c>
      <c r="J7720" t="str">
        <f>VLOOKUP(C7720,[1]Produtos!A:D,2,FALSE)</f>
        <v>Papel A4</v>
      </c>
      <c r="K7720" s="5">
        <f>VLOOKUP(C7720,[1]Produtos!A:D,3,FALSE)</f>
        <v>90</v>
      </c>
      <c r="L7720" s="5">
        <f t="shared" si="360"/>
        <v>360</v>
      </c>
      <c r="M7720" s="5">
        <f t="shared" si="361"/>
        <v>0</v>
      </c>
      <c r="N7720" s="5">
        <f t="shared" si="362"/>
        <v>360</v>
      </c>
      <c r="O7720" t="str">
        <f>VLOOKUP(VLOOKUP(C7720,[1]Produtos!A:D,4,FALSE),[1]Categorias!A:B,2,FALSE)</f>
        <v>Papelaria</v>
      </c>
    </row>
    <row r="7721" spans="1:15" x14ac:dyDescent="0.3">
      <c r="A7721">
        <v>7720</v>
      </c>
      <c r="B7721">
        <v>668</v>
      </c>
      <c r="C7721">
        <v>8</v>
      </c>
      <c r="D7721">
        <v>8</v>
      </c>
      <c r="E7721" s="3">
        <v>0.02</v>
      </c>
      <c r="F7721" s="4">
        <f>VLOOKUP(B7721,[1]Vendas!A:C,2,FALSE)</f>
        <v>44194</v>
      </c>
      <c r="G7721" t="str">
        <f>VLOOKUP(VLOOKUP(B7721,[1]Vendas!A:C,3,FALSE),[1]Vendedores!A:B,2,FALSE)</f>
        <v>Filipe de Tarso</v>
      </c>
      <c r="H7721" t="str">
        <f>VLOOKUP(VLOOKUP(VLOOKUP(B7721,[1]Vendas!A:C,3,FALSE),[1]Vendedores!A:E,5,FALSE),[1]Filiais!A:B,2,FALSE)</f>
        <v>Rio de Janeiro</v>
      </c>
      <c r="I7721" s="3">
        <f>VLOOKUP(VLOOKUP(B7721,[1]Vendas!A:C,3,FALSE),[1]Vendedores!A:E,4,FALSE)</f>
        <v>0.04</v>
      </c>
      <c r="J7721" t="str">
        <f>VLOOKUP(C7721,[1]Produtos!A:D,2,FALSE)</f>
        <v>Projetor</v>
      </c>
      <c r="K7721" s="5">
        <f>VLOOKUP(C7721,[1]Produtos!A:D,3,FALSE)</f>
        <v>2900</v>
      </c>
      <c r="L7721" s="5">
        <f t="shared" si="360"/>
        <v>23200</v>
      </c>
      <c r="M7721" s="5">
        <f t="shared" si="361"/>
        <v>464</v>
      </c>
      <c r="N7721" s="5">
        <f t="shared" si="362"/>
        <v>22736</v>
      </c>
      <c r="O7721" t="str">
        <f>VLOOKUP(VLOOKUP(C7721,[1]Produtos!A:D,4,FALSE),[1]Categorias!A:B,2,FALSE)</f>
        <v>Hardwares</v>
      </c>
    </row>
    <row r="7722" spans="1:15" x14ac:dyDescent="0.3">
      <c r="A7722">
        <v>7721</v>
      </c>
      <c r="B7722">
        <v>962</v>
      </c>
      <c r="C7722">
        <v>3</v>
      </c>
      <c r="D7722">
        <v>7</v>
      </c>
      <c r="E7722" s="3">
        <v>0.05</v>
      </c>
      <c r="F7722" s="4">
        <f>VLOOKUP(B7722,[1]Vendas!A:C,2,FALSE)</f>
        <v>44030</v>
      </c>
      <c r="G7722" t="str">
        <f>VLOOKUP(VLOOKUP(B7722,[1]Vendas!A:C,3,FALSE),[1]Vendedores!A:B,2,FALSE)</f>
        <v>Jaqueline de Souza</v>
      </c>
      <c r="H7722" t="str">
        <f>VLOOKUP(VLOOKUP(VLOOKUP(B7722,[1]Vendas!A:C,3,FALSE),[1]Vendedores!A:E,5,FALSE),[1]Filiais!A:B,2,FALSE)</f>
        <v>Minas Gerais</v>
      </c>
      <c r="I7722" s="3">
        <f>VLOOKUP(VLOOKUP(B7722,[1]Vendas!A:C,3,FALSE),[1]Vendedores!A:E,4,FALSE)</f>
        <v>7.0000000000000007E-2</v>
      </c>
      <c r="J7722" t="str">
        <f>VLOOKUP(C7722,[1]Produtos!A:D,2,FALSE)</f>
        <v>Teclado</v>
      </c>
      <c r="K7722" s="5">
        <f>VLOOKUP(C7722,[1]Produtos!A:D,3,FALSE)</f>
        <v>90</v>
      </c>
      <c r="L7722" s="5">
        <f t="shared" si="360"/>
        <v>630</v>
      </c>
      <c r="M7722" s="5">
        <f t="shared" si="361"/>
        <v>31.5</v>
      </c>
      <c r="N7722" s="5">
        <f t="shared" si="362"/>
        <v>598.5</v>
      </c>
      <c r="O7722" t="str">
        <f>VLOOKUP(VLOOKUP(C7722,[1]Produtos!A:D,4,FALSE),[1]Categorias!A:B,2,FALSE)</f>
        <v>Acessórios</v>
      </c>
    </row>
    <row r="7723" spans="1:15" x14ac:dyDescent="0.3">
      <c r="A7723">
        <v>7722</v>
      </c>
      <c r="B7723">
        <v>1152</v>
      </c>
      <c r="C7723">
        <v>3</v>
      </c>
      <c r="D7723">
        <v>11</v>
      </c>
      <c r="E7723" s="3">
        <v>0.05</v>
      </c>
      <c r="F7723" s="4">
        <f>VLOOKUP(B7723,[1]Vendas!A:C,2,FALSE)</f>
        <v>43869</v>
      </c>
      <c r="G7723" t="str">
        <f>VLOOKUP(VLOOKUP(B7723,[1]Vendas!A:C,3,FALSE),[1]Vendedores!A:B,2,FALSE)</f>
        <v>Antônio da Costa</v>
      </c>
      <c r="H7723" t="str">
        <f>VLOOKUP(VLOOKUP(VLOOKUP(B7723,[1]Vendas!A:C,3,FALSE),[1]Vendedores!A:E,5,FALSE),[1]Filiais!A:B,2,FALSE)</f>
        <v>São Paulo</v>
      </c>
      <c r="I7723" s="3">
        <f>VLOOKUP(VLOOKUP(B7723,[1]Vendas!A:C,3,FALSE),[1]Vendedores!A:E,4,FALSE)</f>
        <v>7.0000000000000007E-2</v>
      </c>
      <c r="J7723" t="str">
        <f>VLOOKUP(C7723,[1]Produtos!A:D,2,FALSE)</f>
        <v>Teclado</v>
      </c>
      <c r="K7723" s="5">
        <f>VLOOKUP(C7723,[1]Produtos!A:D,3,FALSE)</f>
        <v>90</v>
      </c>
      <c r="L7723" s="5">
        <f t="shared" si="360"/>
        <v>990</v>
      </c>
      <c r="M7723" s="5">
        <f t="shared" si="361"/>
        <v>49.5</v>
      </c>
      <c r="N7723" s="5">
        <f t="shared" si="362"/>
        <v>940.5</v>
      </c>
      <c r="O7723" t="str">
        <f>VLOOKUP(VLOOKUP(C7723,[1]Produtos!A:D,4,FALSE),[1]Categorias!A:B,2,FALSE)</f>
        <v>Acessórios</v>
      </c>
    </row>
    <row r="7724" spans="1:15" x14ac:dyDescent="0.3">
      <c r="A7724">
        <v>7723</v>
      </c>
      <c r="B7724">
        <v>927</v>
      </c>
      <c r="C7724">
        <v>5</v>
      </c>
      <c r="D7724">
        <v>5</v>
      </c>
      <c r="E7724" s="3">
        <v>0</v>
      </c>
      <c r="F7724" s="4">
        <f>VLOOKUP(B7724,[1]Vendas!A:C,2,FALSE)</f>
        <v>44100</v>
      </c>
      <c r="G7724" t="str">
        <f>VLOOKUP(VLOOKUP(B7724,[1]Vendas!A:C,3,FALSE),[1]Vendedores!A:B,2,FALSE)</f>
        <v>Almira Buarque</v>
      </c>
      <c r="H7724" t="str">
        <f>VLOOKUP(VLOOKUP(VLOOKUP(B7724,[1]Vendas!A:C,3,FALSE),[1]Vendedores!A:E,5,FALSE),[1]Filiais!A:B,2,FALSE)</f>
        <v>Rio de Janeiro</v>
      </c>
      <c r="I7724" s="3">
        <f>VLOOKUP(VLOOKUP(B7724,[1]Vendas!A:C,3,FALSE),[1]Vendedores!A:E,4,FALSE)</f>
        <v>0.04</v>
      </c>
      <c r="J7724" t="str">
        <f>VLOOKUP(C7724,[1]Produtos!A:D,2,FALSE)</f>
        <v>Smartphone</v>
      </c>
      <c r="K7724" s="5">
        <f>VLOOKUP(C7724,[1]Produtos!A:D,3,FALSE)</f>
        <v>3200</v>
      </c>
      <c r="L7724" s="5">
        <f t="shared" si="360"/>
        <v>16000</v>
      </c>
      <c r="M7724" s="5">
        <f t="shared" si="361"/>
        <v>0</v>
      </c>
      <c r="N7724" s="5">
        <f t="shared" si="362"/>
        <v>16000</v>
      </c>
      <c r="O7724" t="str">
        <f>VLOOKUP(VLOOKUP(C7724,[1]Produtos!A:D,4,FALSE),[1]Categorias!A:B,2,FALSE)</f>
        <v>Celulares</v>
      </c>
    </row>
    <row r="7725" spans="1:15" x14ac:dyDescent="0.3">
      <c r="A7725">
        <v>7724</v>
      </c>
      <c r="B7725">
        <v>764</v>
      </c>
      <c r="C7725">
        <v>7</v>
      </c>
      <c r="D7725">
        <v>15</v>
      </c>
      <c r="E7725" s="3">
        <v>0.03</v>
      </c>
      <c r="F7725" s="4">
        <f>VLOOKUP(B7725,[1]Vendas!A:C,2,FALSE)</f>
        <v>44082</v>
      </c>
      <c r="G7725" t="str">
        <f>VLOOKUP(VLOOKUP(B7725,[1]Vendas!A:C,3,FALSE),[1]Vendedores!A:B,2,FALSE)</f>
        <v>Antônio da Costa</v>
      </c>
      <c r="H7725" t="str">
        <f>VLOOKUP(VLOOKUP(VLOOKUP(B7725,[1]Vendas!A:C,3,FALSE),[1]Vendedores!A:E,5,FALSE),[1]Filiais!A:B,2,FALSE)</f>
        <v>São Paulo</v>
      </c>
      <c r="I7725" s="3">
        <f>VLOOKUP(VLOOKUP(B7725,[1]Vendas!A:C,3,FALSE),[1]Vendedores!A:E,4,FALSE)</f>
        <v>7.0000000000000007E-2</v>
      </c>
      <c r="J7725" t="str">
        <f>VLOOKUP(C7725,[1]Produtos!A:D,2,FALSE)</f>
        <v>Roteador</v>
      </c>
      <c r="K7725" s="5">
        <f>VLOOKUP(C7725,[1]Produtos!A:D,3,FALSE)</f>
        <v>320</v>
      </c>
      <c r="L7725" s="5">
        <f t="shared" si="360"/>
        <v>4800</v>
      </c>
      <c r="M7725" s="5">
        <f t="shared" si="361"/>
        <v>144</v>
      </c>
      <c r="N7725" s="5">
        <f t="shared" si="362"/>
        <v>4656</v>
      </c>
      <c r="O7725" t="str">
        <f>VLOOKUP(VLOOKUP(C7725,[1]Produtos!A:D,4,FALSE),[1]Categorias!A:B,2,FALSE)</f>
        <v>Hardwares</v>
      </c>
    </row>
    <row r="7726" spans="1:15" x14ac:dyDescent="0.3">
      <c r="A7726">
        <v>7725</v>
      </c>
      <c r="B7726">
        <v>31</v>
      </c>
      <c r="C7726">
        <v>8</v>
      </c>
      <c r="D7726">
        <v>5</v>
      </c>
      <c r="E7726" s="3">
        <v>0.05</v>
      </c>
      <c r="F7726" s="4">
        <f>VLOOKUP(B7726,[1]Vendas!A:C,2,FALSE)</f>
        <v>44022</v>
      </c>
      <c r="G7726" t="str">
        <f>VLOOKUP(VLOOKUP(B7726,[1]Vendas!A:C,3,FALSE),[1]Vendedores!A:B,2,FALSE)</f>
        <v>Antônio da Costa</v>
      </c>
      <c r="H7726" t="str">
        <f>VLOOKUP(VLOOKUP(VLOOKUP(B7726,[1]Vendas!A:C,3,FALSE),[1]Vendedores!A:E,5,FALSE),[1]Filiais!A:B,2,FALSE)</f>
        <v>São Paulo</v>
      </c>
      <c r="I7726" s="3">
        <f>VLOOKUP(VLOOKUP(B7726,[1]Vendas!A:C,3,FALSE),[1]Vendedores!A:E,4,FALSE)</f>
        <v>7.0000000000000007E-2</v>
      </c>
      <c r="J7726" t="str">
        <f>VLOOKUP(C7726,[1]Produtos!A:D,2,FALSE)</f>
        <v>Projetor</v>
      </c>
      <c r="K7726" s="5">
        <f>VLOOKUP(C7726,[1]Produtos!A:D,3,FALSE)</f>
        <v>2900</v>
      </c>
      <c r="L7726" s="5">
        <f t="shared" si="360"/>
        <v>14500</v>
      </c>
      <c r="M7726" s="5">
        <f t="shared" si="361"/>
        <v>725</v>
      </c>
      <c r="N7726" s="5">
        <f t="shared" si="362"/>
        <v>13775</v>
      </c>
      <c r="O7726" t="str">
        <f>VLOOKUP(VLOOKUP(C7726,[1]Produtos!A:D,4,FALSE),[1]Categorias!A:B,2,FALSE)</f>
        <v>Hardwares</v>
      </c>
    </row>
    <row r="7727" spans="1:15" x14ac:dyDescent="0.3">
      <c r="A7727">
        <v>7726</v>
      </c>
      <c r="B7727">
        <v>271</v>
      </c>
      <c r="C7727">
        <v>8</v>
      </c>
      <c r="D7727">
        <v>19</v>
      </c>
      <c r="E7727" s="3">
        <v>0</v>
      </c>
      <c r="F7727" s="4">
        <f>VLOOKUP(B7727,[1]Vendas!A:C,2,FALSE)</f>
        <v>44126</v>
      </c>
      <c r="G7727" t="str">
        <f>VLOOKUP(VLOOKUP(B7727,[1]Vendas!A:C,3,FALSE),[1]Vendedores!A:B,2,FALSE)</f>
        <v>Jaqueline de Souza</v>
      </c>
      <c r="H7727" t="str">
        <f>VLOOKUP(VLOOKUP(VLOOKUP(B7727,[1]Vendas!A:C,3,FALSE),[1]Vendedores!A:E,5,FALSE),[1]Filiais!A:B,2,FALSE)</f>
        <v>Minas Gerais</v>
      </c>
      <c r="I7727" s="3">
        <f>VLOOKUP(VLOOKUP(B7727,[1]Vendas!A:C,3,FALSE),[1]Vendedores!A:E,4,FALSE)</f>
        <v>7.0000000000000007E-2</v>
      </c>
      <c r="J7727" t="str">
        <f>VLOOKUP(C7727,[1]Produtos!A:D,2,FALSE)</f>
        <v>Projetor</v>
      </c>
      <c r="K7727" s="5">
        <f>VLOOKUP(C7727,[1]Produtos!A:D,3,FALSE)</f>
        <v>2900</v>
      </c>
      <c r="L7727" s="5">
        <f t="shared" si="360"/>
        <v>55100</v>
      </c>
      <c r="M7727" s="5">
        <f t="shared" si="361"/>
        <v>0</v>
      </c>
      <c r="N7727" s="5">
        <f t="shared" si="362"/>
        <v>55100</v>
      </c>
      <c r="O7727" t="str">
        <f>VLOOKUP(VLOOKUP(C7727,[1]Produtos!A:D,4,FALSE),[1]Categorias!A:B,2,FALSE)</f>
        <v>Hardwares</v>
      </c>
    </row>
    <row r="7728" spans="1:15" x14ac:dyDescent="0.3">
      <c r="A7728">
        <v>7727</v>
      </c>
      <c r="B7728">
        <v>566</v>
      </c>
      <c r="C7728">
        <v>8</v>
      </c>
      <c r="D7728">
        <v>27</v>
      </c>
      <c r="E7728" s="3">
        <v>0.02</v>
      </c>
      <c r="F7728" s="4">
        <f>VLOOKUP(B7728,[1]Vendas!A:C,2,FALSE)</f>
        <v>43925</v>
      </c>
      <c r="G7728" t="str">
        <f>VLOOKUP(VLOOKUP(B7728,[1]Vendas!A:C,3,FALSE),[1]Vendedores!A:B,2,FALSE)</f>
        <v>Antônio da Costa</v>
      </c>
      <c r="H7728" t="str">
        <f>VLOOKUP(VLOOKUP(VLOOKUP(B7728,[1]Vendas!A:C,3,FALSE),[1]Vendedores!A:E,5,FALSE),[1]Filiais!A:B,2,FALSE)</f>
        <v>São Paulo</v>
      </c>
      <c r="I7728" s="3">
        <f>VLOOKUP(VLOOKUP(B7728,[1]Vendas!A:C,3,FALSE),[1]Vendedores!A:E,4,FALSE)</f>
        <v>7.0000000000000007E-2</v>
      </c>
      <c r="J7728" t="str">
        <f>VLOOKUP(C7728,[1]Produtos!A:D,2,FALSE)</f>
        <v>Projetor</v>
      </c>
      <c r="K7728" s="5">
        <f>VLOOKUP(C7728,[1]Produtos!A:D,3,FALSE)</f>
        <v>2900</v>
      </c>
      <c r="L7728" s="5">
        <f t="shared" si="360"/>
        <v>78300</v>
      </c>
      <c r="M7728" s="5">
        <f t="shared" si="361"/>
        <v>1566</v>
      </c>
      <c r="N7728" s="5">
        <f t="shared" si="362"/>
        <v>76734</v>
      </c>
      <c r="O7728" t="str">
        <f>VLOOKUP(VLOOKUP(C7728,[1]Produtos!A:D,4,FALSE),[1]Categorias!A:B,2,FALSE)</f>
        <v>Hardwares</v>
      </c>
    </row>
    <row r="7729" spans="1:15" x14ac:dyDescent="0.3">
      <c r="A7729">
        <v>7728</v>
      </c>
      <c r="B7729">
        <v>921</v>
      </c>
      <c r="C7729">
        <v>10</v>
      </c>
      <c r="D7729">
        <v>3</v>
      </c>
      <c r="E7729" s="3">
        <v>0</v>
      </c>
      <c r="F7729" s="4">
        <f>VLOOKUP(B7729,[1]Vendas!A:C,2,FALSE)</f>
        <v>44100</v>
      </c>
      <c r="G7729" t="str">
        <f>VLOOKUP(VLOOKUP(B7729,[1]Vendas!A:C,3,FALSE),[1]Vendedores!A:B,2,FALSE)</f>
        <v>Antônio da Costa</v>
      </c>
      <c r="H7729" t="str">
        <f>VLOOKUP(VLOOKUP(VLOOKUP(B7729,[1]Vendas!A:C,3,FALSE),[1]Vendedores!A:E,5,FALSE),[1]Filiais!A:B,2,FALSE)</f>
        <v>São Paulo</v>
      </c>
      <c r="I7729" s="3">
        <f>VLOOKUP(VLOOKUP(B7729,[1]Vendas!A:C,3,FALSE),[1]Vendedores!A:E,4,FALSE)</f>
        <v>7.0000000000000007E-2</v>
      </c>
      <c r="J7729" t="str">
        <f>VLOOKUP(C7729,[1]Produtos!A:D,2,FALSE)</f>
        <v>Caneta</v>
      </c>
      <c r="K7729" s="5">
        <f>VLOOKUP(C7729,[1]Produtos!A:D,3,FALSE)</f>
        <v>15</v>
      </c>
      <c r="L7729" s="5">
        <f t="shared" si="360"/>
        <v>45</v>
      </c>
      <c r="M7729" s="5">
        <f t="shared" si="361"/>
        <v>0</v>
      </c>
      <c r="N7729" s="5">
        <f t="shared" si="362"/>
        <v>45</v>
      </c>
      <c r="O7729" t="str">
        <f>VLOOKUP(VLOOKUP(C7729,[1]Produtos!A:D,4,FALSE),[1]Categorias!A:B,2,FALSE)</f>
        <v>Papelaria</v>
      </c>
    </row>
    <row r="7730" spans="1:15" x14ac:dyDescent="0.3">
      <c r="A7730">
        <v>7729</v>
      </c>
      <c r="B7730">
        <v>59</v>
      </c>
      <c r="C7730">
        <v>4</v>
      </c>
      <c r="D7730">
        <v>28</v>
      </c>
      <c r="E7730" s="3">
        <v>0</v>
      </c>
      <c r="F7730" s="4">
        <f>VLOOKUP(B7730,[1]Vendas!A:C,2,FALSE)</f>
        <v>44127</v>
      </c>
      <c r="G7730" t="str">
        <f>VLOOKUP(VLOOKUP(B7730,[1]Vendas!A:C,3,FALSE),[1]Vendedores!A:B,2,FALSE)</f>
        <v>Débora Albuquerque</v>
      </c>
      <c r="H7730" t="str">
        <f>VLOOKUP(VLOOKUP(VLOOKUP(B7730,[1]Vendas!A:C,3,FALSE),[1]Vendedores!A:E,5,FALSE),[1]Filiais!A:B,2,FALSE)</f>
        <v>São Paulo</v>
      </c>
      <c r="I7730" s="3">
        <f>VLOOKUP(VLOOKUP(B7730,[1]Vendas!A:C,3,FALSE),[1]Vendedores!A:E,4,FALSE)</f>
        <v>0.02</v>
      </c>
      <c r="J7730" t="str">
        <f>VLOOKUP(C7730,[1]Produtos!A:D,2,FALSE)</f>
        <v>Mouse</v>
      </c>
      <c r="K7730" s="5">
        <f>VLOOKUP(C7730,[1]Produtos!A:D,3,FALSE)</f>
        <v>75</v>
      </c>
      <c r="L7730" s="5">
        <f t="shared" si="360"/>
        <v>2100</v>
      </c>
      <c r="M7730" s="5">
        <f t="shared" si="361"/>
        <v>0</v>
      </c>
      <c r="N7730" s="5">
        <f t="shared" si="362"/>
        <v>2100</v>
      </c>
      <c r="O7730" t="str">
        <f>VLOOKUP(VLOOKUP(C7730,[1]Produtos!A:D,4,FALSE),[1]Categorias!A:B,2,FALSE)</f>
        <v>Acessórios</v>
      </c>
    </row>
    <row r="7731" spans="1:15" x14ac:dyDescent="0.3">
      <c r="A7731">
        <v>7730</v>
      </c>
      <c r="B7731">
        <v>361</v>
      </c>
      <c r="C7731">
        <v>1</v>
      </c>
      <c r="D7731">
        <v>7</v>
      </c>
      <c r="E7731" s="3">
        <v>0.01</v>
      </c>
      <c r="F7731" s="4">
        <f>VLOOKUP(B7731,[1]Vendas!A:C,2,FALSE)</f>
        <v>43952</v>
      </c>
      <c r="G7731" t="str">
        <f>VLOOKUP(VLOOKUP(B7731,[1]Vendas!A:C,3,FALSE),[1]Vendedores!A:B,2,FALSE)</f>
        <v>Solange Almeida</v>
      </c>
      <c r="H7731" t="str">
        <f>VLOOKUP(VLOOKUP(VLOOKUP(B7731,[1]Vendas!A:C,3,FALSE),[1]Vendedores!A:E,5,FALSE),[1]Filiais!A:B,2,FALSE)</f>
        <v>Rio de Janeiro</v>
      </c>
      <c r="I7731" s="3">
        <f>VLOOKUP(VLOOKUP(B7731,[1]Vendas!A:C,3,FALSE),[1]Vendedores!A:E,4,FALSE)</f>
        <v>0.01</v>
      </c>
      <c r="J7731" t="str">
        <f>VLOOKUP(C7731,[1]Produtos!A:D,2,FALSE)</f>
        <v>Computador desktop</v>
      </c>
      <c r="K7731" s="5">
        <f>VLOOKUP(C7731,[1]Produtos!A:D,3,FALSE)</f>
        <v>5200</v>
      </c>
      <c r="L7731" s="5">
        <f t="shared" si="360"/>
        <v>36400</v>
      </c>
      <c r="M7731" s="5">
        <f t="shared" si="361"/>
        <v>364</v>
      </c>
      <c r="N7731" s="5">
        <f t="shared" si="362"/>
        <v>36036</v>
      </c>
      <c r="O7731" t="str">
        <f>VLOOKUP(VLOOKUP(C7731,[1]Produtos!A:D,4,FALSE),[1]Categorias!A:B,2,FALSE)</f>
        <v>Hardwares</v>
      </c>
    </row>
    <row r="7732" spans="1:15" x14ac:dyDescent="0.3">
      <c r="A7732">
        <v>7731</v>
      </c>
      <c r="B7732">
        <v>1202</v>
      </c>
      <c r="C7732">
        <v>5</v>
      </c>
      <c r="D7732">
        <v>13</v>
      </c>
      <c r="E7732" s="3">
        <v>0.03</v>
      </c>
      <c r="F7732" s="4">
        <f>VLOOKUP(B7732,[1]Vendas!A:C,2,FALSE)</f>
        <v>43989</v>
      </c>
      <c r="G7732" t="str">
        <f>VLOOKUP(VLOOKUP(B7732,[1]Vendas!A:C,3,FALSE),[1]Vendedores!A:B,2,FALSE)</f>
        <v>Rubens Lopes</v>
      </c>
      <c r="H7732" t="str">
        <f>VLOOKUP(VLOOKUP(VLOOKUP(B7732,[1]Vendas!A:C,3,FALSE),[1]Vendedores!A:E,5,FALSE),[1]Filiais!A:B,2,FALSE)</f>
        <v>Minas Gerais</v>
      </c>
      <c r="I7732" s="3">
        <f>VLOOKUP(VLOOKUP(B7732,[1]Vendas!A:C,3,FALSE),[1]Vendedores!A:E,4,FALSE)</f>
        <v>0.02</v>
      </c>
      <c r="J7732" t="str">
        <f>VLOOKUP(C7732,[1]Produtos!A:D,2,FALSE)</f>
        <v>Smartphone</v>
      </c>
      <c r="K7732" s="5">
        <f>VLOOKUP(C7732,[1]Produtos!A:D,3,FALSE)</f>
        <v>3200</v>
      </c>
      <c r="L7732" s="5">
        <f t="shared" si="360"/>
        <v>41600</v>
      </c>
      <c r="M7732" s="5">
        <f t="shared" si="361"/>
        <v>1248</v>
      </c>
      <c r="N7732" s="5">
        <f t="shared" si="362"/>
        <v>40352</v>
      </c>
      <c r="O7732" t="str">
        <f>VLOOKUP(VLOOKUP(C7732,[1]Produtos!A:D,4,FALSE),[1]Categorias!A:B,2,FALSE)</f>
        <v>Celulares</v>
      </c>
    </row>
    <row r="7733" spans="1:15" x14ac:dyDescent="0.3">
      <c r="A7733">
        <v>7732</v>
      </c>
      <c r="B7733">
        <v>1306</v>
      </c>
      <c r="C7733">
        <v>3</v>
      </c>
      <c r="D7733">
        <v>17</v>
      </c>
      <c r="E7733" s="3">
        <v>0.01</v>
      </c>
      <c r="F7733" s="4">
        <f>VLOOKUP(B7733,[1]Vendas!A:C,2,FALSE)</f>
        <v>44040</v>
      </c>
      <c r="G7733" t="str">
        <f>VLOOKUP(VLOOKUP(B7733,[1]Vendas!A:C,3,FALSE),[1]Vendedores!A:B,2,FALSE)</f>
        <v>Antônio da Costa</v>
      </c>
      <c r="H7733" t="str">
        <f>VLOOKUP(VLOOKUP(VLOOKUP(B7733,[1]Vendas!A:C,3,FALSE),[1]Vendedores!A:E,5,FALSE),[1]Filiais!A:B,2,FALSE)</f>
        <v>São Paulo</v>
      </c>
      <c r="I7733" s="3">
        <f>VLOOKUP(VLOOKUP(B7733,[1]Vendas!A:C,3,FALSE),[1]Vendedores!A:E,4,FALSE)</f>
        <v>7.0000000000000007E-2</v>
      </c>
      <c r="J7733" t="str">
        <f>VLOOKUP(C7733,[1]Produtos!A:D,2,FALSE)</f>
        <v>Teclado</v>
      </c>
      <c r="K7733" s="5">
        <f>VLOOKUP(C7733,[1]Produtos!A:D,3,FALSE)</f>
        <v>90</v>
      </c>
      <c r="L7733" s="5">
        <f t="shared" si="360"/>
        <v>1530</v>
      </c>
      <c r="M7733" s="5">
        <f t="shared" si="361"/>
        <v>15.3</v>
      </c>
      <c r="N7733" s="5">
        <f t="shared" si="362"/>
        <v>1514.7</v>
      </c>
      <c r="O7733" t="str">
        <f>VLOOKUP(VLOOKUP(C7733,[1]Produtos!A:D,4,FALSE),[1]Categorias!A:B,2,FALSE)</f>
        <v>Acessórios</v>
      </c>
    </row>
    <row r="7734" spans="1:15" x14ac:dyDescent="0.3">
      <c r="A7734">
        <v>7733</v>
      </c>
      <c r="B7734">
        <v>1000</v>
      </c>
      <c r="C7734">
        <v>10</v>
      </c>
      <c r="D7734">
        <v>7</v>
      </c>
      <c r="E7734" s="3">
        <v>0.05</v>
      </c>
      <c r="F7734" s="4">
        <f>VLOOKUP(B7734,[1]Vendas!A:C,2,FALSE)</f>
        <v>43937</v>
      </c>
      <c r="G7734" t="str">
        <f>VLOOKUP(VLOOKUP(B7734,[1]Vendas!A:C,3,FALSE),[1]Vendedores!A:B,2,FALSE)</f>
        <v>Raimundo Nonato</v>
      </c>
      <c r="H7734" t="str">
        <f>VLOOKUP(VLOOKUP(VLOOKUP(B7734,[1]Vendas!A:C,3,FALSE),[1]Vendedores!A:E,5,FALSE),[1]Filiais!A:B,2,FALSE)</f>
        <v>Minas Gerais</v>
      </c>
      <c r="I7734" s="3">
        <f>VLOOKUP(VLOOKUP(B7734,[1]Vendas!A:C,3,FALSE),[1]Vendedores!A:E,4,FALSE)</f>
        <v>0.02</v>
      </c>
      <c r="J7734" t="str">
        <f>VLOOKUP(C7734,[1]Produtos!A:D,2,FALSE)</f>
        <v>Caneta</v>
      </c>
      <c r="K7734" s="5">
        <f>VLOOKUP(C7734,[1]Produtos!A:D,3,FALSE)</f>
        <v>15</v>
      </c>
      <c r="L7734" s="5">
        <f t="shared" si="360"/>
        <v>105</v>
      </c>
      <c r="M7734" s="5">
        <f t="shared" si="361"/>
        <v>5.25</v>
      </c>
      <c r="N7734" s="5">
        <f t="shared" si="362"/>
        <v>99.75</v>
      </c>
      <c r="O7734" t="str">
        <f>VLOOKUP(VLOOKUP(C7734,[1]Produtos!A:D,4,FALSE),[1]Categorias!A:B,2,FALSE)</f>
        <v>Papelaria</v>
      </c>
    </row>
    <row r="7735" spans="1:15" x14ac:dyDescent="0.3">
      <c r="A7735">
        <v>7734</v>
      </c>
      <c r="B7735">
        <v>122</v>
      </c>
      <c r="C7735">
        <v>10</v>
      </c>
      <c r="D7735">
        <v>29</v>
      </c>
      <c r="E7735" s="3">
        <v>0.02</v>
      </c>
      <c r="F7735" s="4">
        <f>VLOOKUP(B7735,[1]Vendas!A:C,2,FALSE)</f>
        <v>44192</v>
      </c>
      <c r="G7735" t="str">
        <f>VLOOKUP(VLOOKUP(B7735,[1]Vendas!A:C,3,FALSE),[1]Vendedores!A:B,2,FALSE)</f>
        <v>Fernanda Vasconcelos</v>
      </c>
      <c r="H7735" t="str">
        <f>VLOOKUP(VLOOKUP(VLOOKUP(B7735,[1]Vendas!A:C,3,FALSE),[1]Vendedores!A:E,5,FALSE),[1]Filiais!A:B,2,FALSE)</f>
        <v>Minas Gerais</v>
      </c>
      <c r="I7735" s="3">
        <f>VLOOKUP(VLOOKUP(B7735,[1]Vendas!A:C,3,FALSE),[1]Vendedores!A:E,4,FALSE)</f>
        <v>0.04</v>
      </c>
      <c r="J7735" t="str">
        <f>VLOOKUP(C7735,[1]Produtos!A:D,2,FALSE)</f>
        <v>Caneta</v>
      </c>
      <c r="K7735" s="5">
        <f>VLOOKUP(C7735,[1]Produtos!A:D,3,FALSE)</f>
        <v>15</v>
      </c>
      <c r="L7735" s="5">
        <f t="shared" si="360"/>
        <v>435</v>
      </c>
      <c r="M7735" s="5">
        <f t="shared" si="361"/>
        <v>8.7000000000000011</v>
      </c>
      <c r="N7735" s="5">
        <f t="shared" si="362"/>
        <v>426.3</v>
      </c>
      <c r="O7735" t="str">
        <f>VLOOKUP(VLOOKUP(C7735,[1]Produtos!A:D,4,FALSE),[1]Categorias!A:B,2,FALSE)</f>
        <v>Papelaria</v>
      </c>
    </row>
    <row r="7736" spans="1:15" x14ac:dyDescent="0.3">
      <c r="A7736">
        <v>7735</v>
      </c>
      <c r="B7736">
        <v>540</v>
      </c>
      <c r="C7736">
        <v>6</v>
      </c>
      <c r="D7736">
        <v>21</v>
      </c>
      <c r="E7736" s="3">
        <v>0.04</v>
      </c>
      <c r="F7736" s="4">
        <f>VLOOKUP(B7736,[1]Vendas!A:C,2,FALSE)</f>
        <v>44012</v>
      </c>
      <c r="G7736" t="str">
        <f>VLOOKUP(VLOOKUP(B7736,[1]Vendas!A:C,3,FALSE),[1]Vendedores!A:B,2,FALSE)</f>
        <v>Fernanda Vasconcelos</v>
      </c>
      <c r="H7736" t="str">
        <f>VLOOKUP(VLOOKUP(VLOOKUP(B7736,[1]Vendas!A:C,3,FALSE),[1]Vendedores!A:E,5,FALSE),[1]Filiais!A:B,2,FALSE)</f>
        <v>Minas Gerais</v>
      </c>
      <c r="I7736" s="3">
        <f>VLOOKUP(VLOOKUP(B7736,[1]Vendas!A:C,3,FALSE),[1]Vendedores!A:E,4,FALSE)</f>
        <v>0.04</v>
      </c>
      <c r="J7736" t="str">
        <f>VLOOKUP(C7736,[1]Produtos!A:D,2,FALSE)</f>
        <v>Carregador para celular</v>
      </c>
      <c r="K7736" s="5">
        <f>VLOOKUP(C7736,[1]Produtos!A:D,3,FALSE)</f>
        <v>150</v>
      </c>
      <c r="L7736" s="5">
        <f t="shared" si="360"/>
        <v>3150</v>
      </c>
      <c r="M7736" s="5">
        <f t="shared" si="361"/>
        <v>126</v>
      </c>
      <c r="N7736" s="5">
        <f t="shared" si="362"/>
        <v>3024</v>
      </c>
      <c r="O7736" t="str">
        <f>VLOOKUP(VLOOKUP(C7736,[1]Produtos!A:D,4,FALSE),[1]Categorias!A:B,2,FALSE)</f>
        <v>Celulares</v>
      </c>
    </row>
    <row r="7737" spans="1:15" x14ac:dyDescent="0.3">
      <c r="A7737">
        <v>7736</v>
      </c>
      <c r="B7737">
        <v>953</v>
      </c>
      <c r="C7737">
        <v>10</v>
      </c>
      <c r="D7737">
        <v>27</v>
      </c>
      <c r="E7737" s="3">
        <v>0.04</v>
      </c>
      <c r="F7737" s="4">
        <f>VLOOKUP(B7737,[1]Vendas!A:C,2,FALSE)</f>
        <v>43922</v>
      </c>
      <c r="G7737" t="str">
        <f>VLOOKUP(VLOOKUP(B7737,[1]Vendas!A:C,3,FALSE),[1]Vendedores!A:B,2,FALSE)</f>
        <v>Rubens Lopes</v>
      </c>
      <c r="H7737" t="str">
        <f>VLOOKUP(VLOOKUP(VLOOKUP(B7737,[1]Vendas!A:C,3,FALSE),[1]Vendedores!A:E,5,FALSE),[1]Filiais!A:B,2,FALSE)</f>
        <v>Minas Gerais</v>
      </c>
      <c r="I7737" s="3">
        <f>VLOOKUP(VLOOKUP(B7737,[1]Vendas!A:C,3,FALSE),[1]Vendedores!A:E,4,FALSE)</f>
        <v>0.02</v>
      </c>
      <c r="J7737" t="str">
        <f>VLOOKUP(C7737,[1]Produtos!A:D,2,FALSE)</f>
        <v>Caneta</v>
      </c>
      <c r="K7737" s="5">
        <f>VLOOKUP(C7737,[1]Produtos!A:D,3,FALSE)</f>
        <v>15</v>
      </c>
      <c r="L7737" s="5">
        <f t="shared" si="360"/>
        <v>405</v>
      </c>
      <c r="M7737" s="5">
        <f t="shared" si="361"/>
        <v>16.2</v>
      </c>
      <c r="N7737" s="5">
        <f t="shared" si="362"/>
        <v>388.8</v>
      </c>
      <c r="O7737" t="str">
        <f>VLOOKUP(VLOOKUP(C7737,[1]Produtos!A:D,4,FALSE),[1]Categorias!A:B,2,FALSE)</f>
        <v>Papelaria</v>
      </c>
    </row>
    <row r="7738" spans="1:15" x14ac:dyDescent="0.3">
      <c r="A7738">
        <v>7737</v>
      </c>
      <c r="B7738">
        <v>272</v>
      </c>
      <c r="C7738">
        <v>2</v>
      </c>
      <c r="D7738">
        <v>21</v>
      </c>
      <c r="E7738" s="3">
        <v>0.03</v>
      </c>
      <c r="F7738" s="4">
        <f>VLOOKUP(B7738,[1]Vendas!A:C,2,FALSE)</f>
        <v>44003</v>
      </c>
      <c r="G7738" t="str">
        <f>VLOOKUP(VLOOKUP(B7738,[1]Vendas!A:C,3,FALSE),[1]Vendedores!A:B,2,FALSE)</f>
        <v>Rubens Lopes</v>
      </c>
      <c r="H7738" t="str">
        <f>VLOOKUP(VLOOKUP(VLOOKUP(B7738,[1]Vendas!A:C,3,FALSE),[1]Vendedores!A:E,5,FALSE),[1]Filiais!A:B,2,FALSE)</f>
        <v>Minas Gerais</v>
      </c>
      <c r="I7738" s="3">
        <f>VLOOKUP(VLOOKUP(B7738,[1]Vendas!A:C,3,FALSE),[1]Vendedores!A:E,4,FALSE)</f>
        <v>0.02</v>
      </c>
      <c r="J7738" t="str">
        <f>VLOOKUP(C7738,[1]Produtos!A:D,2,FALSE)</f>
        <v>Impressora</v>
      </c>
      <c r="K7738" s="5">
        <f>VLOOKUP(C7738,[1]Produtos!A:D,3,FALSE)</f>
        <v>2100</v>
      </c>
      <c r="L7738" s="5">
        <f t="shared" si="360"/>
        <v>44100</v>
      </c>
      <c r="M7738" s="5">
        <f t="shared" si="361"/>
        <v>1323</v>
      </c>
      <c r="N7738" s="5">
        <f t="shared" si="362"/>
        <v>42777</v>
      </c>
      <c r="O7738" t="str">
        <f>VLOOKUP(VLOOKUP(C7738,[1]Produtos!A:D,4,FALSE),[1]Categorias!A:B,2,FALSE)</f>
        <v>Hardwares</v>
      </c>
    </row>
    <row r="7739" spans="1:15" x14ac:dyDescent="0.3">
      <c r="A7739">
        <v>7738</v>
      </c>
      <c r="B7739">
        <v>1135</v>
      </c>
      <c r="C7739">
        <v>8</v>
      </c>
      <c r="D7739">
        <v>21</v>
      </c>
      <c r="E7739" s="3">
        <v>0.01</v>
      </c>
      <c r="F7739" s="4">
        <f>VLOOKUP(B7739,[1]Vendas!A:C,2,FALSE)</f>
        <v>43963</v>
      </c>
      <c r="G7739" t="str">
        <f>VLOOKUP(VLOOKUP(B7739,[1]Vendas!A:C,3,FALSE),[1]Vendedores!A:B,2,FALSE)</f>
        <v>Jaqueline de Souza</v>
      </c>
      <c r="H7739" t="str">
        <f>VLOOKUP(VLOOKUP(VLOOKUP(B7739,[1]Vendas!A:C,3,FALSE),[1]Vendedores!A:E,5,FALSE),[1]Filiais!A:B,2,FALSE)</f>
        <v>Minas Gerais</v>
      </c>
      <c r="I7739" s="3">
        <f>VLOOKUP(VLOOKUP(B7739,[1]Vendas!A:C,3,FALSE),[1]Vendedores!A:E,4,FALSE)</f>
        <v>7.0000000000000007E-2</v>
      </c>
      <c r="J7739" t="str">
        <f>VLOOKUP(C7739,[1]Produtos!A:D,2,FALSE)</f>
        <v>Projetor</v>
      </c>
      <c r="K7739" s="5">
        <f>VLOOKUP(C7739,[1]Produtos!A:D,3,FALSE)</f>
        <v>2900</v>
      </c>
      <c r="L7739" s="5">
        <f t="shared" si="360"/>
        <v>60900</v>
      </c>
      <c r="M7739" s="5">
        <f t="shared" si="361"/>
        <v>609</v>
      </c>
      <c r="N7739" s="5">
        <f t="shared" si="362"/>
        <v>60291</v>
      </c>
      <c r="O7739" t="str">
        <f>VLOOKUP(VLOOKUP(C7739,[1]Produtos!A:D,4,FALSE),[1]Categorias!A:B,2,FALSE)</f>
        <v>Hardwares</v>
      </c>
    </row>
    <row r="7740" spans="1:15" x14ac:dyDescent="0.3">
      <c r="A7740">
        <v>7739</v>
      </c>
      <c r="B7740">
        <v>1102</v>
      </c>
      <c r="C7740">
        <v>8</v>
      </c>
      <c r="D7740">
        <v>12</v>
      </c>
      <c r="E7740" s="3">
        <v>0.04</v>
      </c>
      <c r="F7740" s="4">
        <f>VLOOKUP(B7740,[1]Vendas!A:C,2,FALSE)</f>
        <v>43921</v>
      </c>
      <c r="G7740" t="str">
        <f>VLOOKUP(VLOOKUP(B7740,[1]Vendas!A:C,3,FALSE),[1]Vendedores!A:B,2,FALSE)</f>
        <v>Augusto Carlos</v>
      </c>
      <c r="H7740" t="str">
        <f>VLOOKUP(VLOOKUP(VLOOKUP(B7740,[1]Vendas!A:C,3,FALSE),[1]Vendedores!A:E,5,FALSE),[1]Filiais!A:B,2,FALSE)</f>
        <v>São Paulo</v>
      </c>
      <c r="I7740" s="3">
        <f>VLOOKUP(VLOOKUP(B7740,[1]Vendas!A:C,3,FALSE),[1]Vendedores!A:E,4,FALSE)</f>
        <v>0.08</v>
      </c>
      <c r="J7740" t="str">
        <f>VLOOKUP(C7740,[1]Produtos!A:D,2,FALSE)</f>
        <v>Projetor</v>
      </c>
      <c r="K7740" s="5">
        <f>VLOOKUP(C7740,[1]Produtos!A:D,3,FALSE)</f>
        <v>2900</v>
      </c>
      <c r="L7740" s="5">
        <f t="shared" si="360"/>
        <v>34800</v>
      </c>
      <c r="M7740" s="5">
        <f t="shared" si="361"/>
        <v>1392</v>
      </c>
      <c r="N7740" s="5">
        <f t="shared" si="362"/>
        <v>33408</v>
      </c>
      <c r="O7740" t="str">
        <f>VLOOKUP(VLOOKUP(C7740,[1]Produtos!A:D,4,FALSE),[1]Categorias!A:B,2,FALSE)</f>
        <v>Hardwares</v>
      </c>
    </row>
    <row r="7741" spans="1:15" x14ac:dyDescent="0.3">
      <c r="A7741">
        <v>7740</v>
      </c>
      <c r="B7741">
        <v>1530</v>
      </c>
      <c r="C7741">
        <v>7</v>
      </c>
      <c r="D7741">
        <v>23</v>
      </c>
      <c r="E7741" s="3">
        <v>0.04</v>
      </c>
      <c r="F7741" s="4">
        <f>VLOOKUP(B7741,[1]Vendas!A:C,2,FALSE)</f>
        <v>43992</v>
      </c>
      <c r="G7741" t="str">
        <f>VLOOKUP(VLOOKUP(B7741,[1]Vendas!A:C,3,FALSE),[1]Vendedores!A:B,2,FALSE)</f>
        <v>Jaqueline de Souza</v>
      </c>
      <c r="H7741" t="str">
        <f>VLOOKUP(VLOOKUP(VLOOKUP(B7741,[1]Vendas!A:C,3,FALSE),[1]Vendedores!A:E,5,FALSE),[1]Filiais!A:B,2,FALSE)</f>
        <v>Minas Gerais</v>
      </c>
      <c r="I7741" s="3">
        <f>VLOOKUP(VLOOKUP(B7741,[1]Vendas!A:C,3,FALSE),[1]Vendedores!A:E,4,FALSE)</f>
        <v>7.0000000000000007E-2</v>
      </c>
      <c r="J7741" t="str">
        <f>VLOOKUP(C7741,[1]Produtos!A:D,2,FALSE)</f>
        <v>Roteador</v>
      </c>
      <c r="K7741" s="5">
        <f>VLOOKUP(C7741,[1]Produtos!A:D,3,FALSE)</f>
        <v>320</v>
      </c>
      <c r="L7741" s="5">
        <f t="shared" si="360"/>
        <v>7360</v>
      </c>
      <c r="M7741" s="5">
        <f t="shared" si="361"/>
        <v>294.40000000000003</v>
      </c>
      <c r="N7741" s="5">
        <f t="shared" si="362"/>
        <v>7065.6</v>
      </c>
      <c r="O7741" t="str">
        <f>VLOOKUP(VLOOKUP(C7741,[1]Produtos!A:D,4,FALSE),[1]Categorias!A:B,2,FALSE)</f>
        <v>Hardwares</v>
      </c>
    </row>
    <row r="7742" spans="1:15" x14ac:dyDescent="0.3">
      <c r="A7742">
        <v>7741</v>
      </c>
      <c r="B7742">
        <v>27</v>
      </c>
      <c r="C7742">
        <v>7</v>
      </c>
      <c r="D7742">
        <v>11</v>
      </c>
      <c r="E7742" s="3">
        <v>0.04</v>
      </c>
      <c r="F7742" s="4">
        <f>VLOOKUP(B7742,[1]Vendas!A:C,2,FALSE)</f>
        <v>43970</v>
      </c>
      <c r="G7742" t="str">
        <f>VLOOKUP(VLOOKUP(B7742,[1]Vendas!A:C,3,FALSE),[1]Vendedores!A:B,2,FALSE)</f>
        <v>Augusto Carlos</v>
      </c>
      <c r="H7742" t="str">
        <f>VLOOKUP(VLOOKUP(VLOOKUP(B7742,[1]Vendas!A:C,3,FALSE),[1]Vendedores!A:E,5,FALSE),[1]Filiais!A:B,2,FALSE)</f>
        <v>São Paulo</v>
      </c>
      <c r="I7742" s="3">
        <f>VLOOKUP(VLOOKUP(B7742,[1]Vendas!A:C,3,FALSE),[1]Vendedores!A:E,4,FALSE)</f>
        <v>0.08</v>
      </c>
      <c r="J7742" t="str">
        <f>VLOOKUP(C7742,[1]Produtos!A:D,2,FALSE)</f>
        <v>Roteador</v>
      </c>
      <c r="K7742" s="5">
        <f>VLOOKUP(C7742,[1]Produtos!A:D,3,FALSE)</f>
        <v>320</v>
      </c>
      <c r="L7742" s="5">
        <f t="shared" si="360"/>
        <v>3520</v>
      </c>
      <c r="M7742" s="5">
        <f t="shared" si="361"/>
        <v>140.80000000000001</v>
      </c>
      <c r="N7742" s="5">
        <f t="shared" si="362"/>
        <v>3379.2</v>
      </c>
      <c r="O7742" t="str">
        <f>VLOOKUP(VLOOKUP(C7742,[1]Produtos!A:D,4,FALSE),[1]Categorias!A:B,2,FALSE)</f>
        <v>Hardwares</v>
      </c>
    </row>
    <row r="7743" spans="1:15" x14ac:dyDescent="0.3">
      <c r="A7743">
        <v>7742</v>
      </c>
      <c r="B7743">
        <v>1110</v>
      </c>
      <c r="C7743">
        <v>2</v>
      </c>
      <c r="D7743">
        <v>27</v>
      </c>
      <c r="E7743" s="3">
        <v>0.04</v>
      </c>
      <c r="F7743" s="4">
        <f>VLOOKUP(B7743,[1]Vendas!A:C,2,FALSE)</f>
        <v>43928</v>
      </c>
      <c r="G7743" t="str">
        <f>VLOOKUP(VLOOKUP(B7743,[1]Vendas!A:C,3,FALSE),[1]Vendedores!A:B,2,FALSE)</f>
        <v>Solange Almeida</v>
      </c>
      <c r="H7743" t="str">
        <f>VLOOKUP(VLOOKUP(VLOOKUP(B7743,[1]Vendas!A:C,3,FALSE),[1]Vendedores!A:E,5,FALSE),[1]Filiais!A:B,2,FALSE)</f>
        <v>Rio de Janeiro</v>
      </c>
      <c r="I7743" s="3">
        <f>VLOOKUP(VLOOKUP(B7743,[1]Vendas!A:C,3,FALSE),[1]Vendedores!A:E,4,FALSE)</f>
        <v>0.01</v>
      </c>
      <c r="J7743" t="str">
        <f>VLOOKUP(C7743,[1]Produtos!A:D,2,FALSE)</f>
        <v>Impressora</v>
      </c>
      <c r="K7743" s="5">
        <f>VLOOKUP(C7743,[1]Produtos!A:D,3,FALSE)</f>
        <v>2100</v>
      </c>
      <c r="L7743" s="5">
        <f t="shared" si="360"/>
        <v>56700</v>
      </c>
      <c r="M7743" s="5">
        <f t="shared" si="361"/>
        <v>2268</v>
      </c>
      <c r="N7743" s="5">
        <f t="shared" si="362"/>
        <v>54432</v>
      </c>
      <c r="O7743" t="str">
        <f>VLOOKUP(VLOOKUP(C7743,[1]Produtos!A:D,4,FALSE),[1]Categorias!A:B,2,FALSE)</f>
        <v>Hardwares</v>
      </c>
    </row>
    <row r="7744" spans="1:15" x14ac:dyDescent="0.3">
      <c r="A7744">
        <v>7743</v>
      </c>
      <c r="B7744">
        <v>234</v>
      </c>
      <c r="C7744">
        <v>2</v>
      </c>
      <c r="D7744">
        <v>9</v>
      </c>
      <c r="E7744" s="3">
        <v>0.05</v>
      </c>
      <c r="F7744" s="4">
        <f>VLOOKUP(B7744,[1]Vendas!A:C,2,FALSE)</f>
        <v>44048</v>
      </c>
      <c r="G7744" t="str">
        <f>VLOOKUP(VLOOKUP(B7744,[1]Vendas!A:C,3,FALSE),[1]Vendedores!A:B,2,FALSE)</f>
        <v>Antônio da Costa</v>
      </c>
      <c r="H7744" t="str">
        <f>VLOOKUP(VLOOKUP(VLOOKUP(B7744,[1]Vendas!A:C,3,FALSE),[1]Vendedores!A:E,5,FALSE),[1]Filiais!A:B,2,FALSE)</f>
        <v>São Paulo</v>
      </c>
      <c r="I7744" s="3">
        <f>VLOOKUP(VLOOKUP(B7744,[1]Vendas!A:C,3,FALSE),[1]Vendedores!A:E,4,FALSE)</f>
        <v>7.0000000000000007E-2</v>
      </c>
      <c r="J7744" t="str">
        <f>VLOOKUP(C7744,[1]Produtos!A:D,2,FALSE)</f>
        <v>Impressora</v>
      </c>
      <c r="K7744" s="5">
        <f>VLOOKUP(C7744,[1]Produtos!A:D,3,FALSE)</f>
        <v>2100</v>
      </c>
      <c r="L7744" s="5">
        <f t="shared" si="360"/>
        <v>18900</v>
      </c>
      <c r="M7744" s="5">
        <f t="shared" si="361"/>
        <v>945</v>
      </c>
      <c r="N7744" s="5">
        <f t="shared" si="362"/>
        <v>17955</v>
      </c>
      <c r="O7744" t="str">
        <f>VLOOKUP(VLOOKUP(C7744,[1]Produtos!A:D,4,FALSE),[1]Categorias!A:B,2,FALSE)</f>
        <v>Hardwares</v>
      </c>
    </row>
    <row r="7745" spans="1:15" x14ac:dyDescent="0.3">
      <c r="A7745">
        <v>7744</v>
      </c>
      <c r="B7745">
        <v>1414</v>
      </c>
      <c r="C7745">
        <v>5</v>
      </c>
      <c r="D7745">
        <v>1</v>
      </c>
      <c r="E7745" s="3">
        <v>0</v>
      </c>
      <c r="F7745" s="4">
        <f>VLOOKUP(B7745,[1]Vendas!A:C,2,FALSE)</f>
        <v>43994</v>
      </c>
      <c r="G7745" t="str">
        <f>VLOOKUP(VLOOKUP(B7745,[1]Vendas!A:C,3,FALSE),[1]Vendedores!A:B,2,FALSE)</f>
        <v>Débora Albuquerque</v>
      </c>
      <c r="H7745" t="str">
        <f>VLOOKUP(VLOOKUP(VLOOKUP(B7745,[1]Vendas!A:C,3,FALSE),[1]Vendedores!A:E,5,FALSE),[1]Filiais!A:B,2,FALSE)</f>
        <v>São Paulo</v>
      </c>
      <c r="I7745" s="3">
        <f>VLOOKUP(VLOOKUP(B7745,[1]Vendas!A:C,3,FALSE),[1]Vendedores!A:E,4,FALSE)</f>
        <v>0.02</v>
      </c>
      <c r="J7745" t="str">
        <f>VLOOKUP(C7745,[1]Produtos!A:D,2,FALSE)</f>
        <v>Smartphone</v>
      </c>
      <c r="K7745" s="5">
        <f>VLOOKUP(C7745,[1]Produtos!A:D,3,FALSE)</f>
        <v>3200</v>
      </c>
      <c r="L7745" s="5">
        <f t="shared" si="360"/>
        <v>3200</v>
      </c>
      <c r="M7745" s="5">
        <f t="shared" si="361"/>
        <v>0</v>
      </c>
      <c r="N7745" s="5">
        <f t="shared" si="362"/>
        <v>3200</v>
      </c>
      <c r="O7745" t="str">
        <f>VLOOKUP(VLOOKUP(C7745,[1]Produtos!A:D,4,FALSE),[1]Categorias!A:B,2,FALSE)</f>
        <v>Celulares</v>
      </c>
    </row>
    <row r="7746" spans="1:15" x14ac:dyDescent="0.3">
      <c r="A7746">
        <v>7745</v>
      </c>
      <c r="B7746">
        <v>510</v>
      </c>
      <c r="C7746">
        <v>8</v>
      </c>
      <c r="D7746">
        <v>30</v>
      </c>
      <c r="E7746" s="3">
        <v>0.04</v>
      </c>
      <c r="F7746" s="4">
        <f>VLOOKUP(B7746,[1]Vendas!A:C,2,FALSE)</f>
        <v>43851</v>
      </c>
      <c r="G7746" t="str">
        <f>VLOOKUP(VLOOKUP(B7746,[1]Vendas!A:C,3,FALSE),[1]Vendedores!A:B,2,FALSE)</f>
        <v>Raimundo Nonato</v>
      </c>
      <c r="H7746" t="str">
        <f>VLOOKUP(VLOOKUP(VLOOKUP(B7746,[1]Vendas!A:C,3,FALSE),[1]Vendedores!A:E,5,FALSE),[1]Filiais!A:B,2,FALSE)</f>
        <v>Minas Gerais</v>
      </c>
      <c r="I7746" s="3">
        <f>VLOOKUP(VLOOKUP(B7746,[1]Vendas!A:C,3,FALSE),[1]Vendedores!A:E,4,FALSE)</f>
        <v>0.02</v>
      </c>
      <c r="J7746" t="str">
        <f>VLOOKUP(C7746,[1]Produtos!A:D,2,FALSE)</f>
        <v>Projetor</v>
      </c>
      <c r="K7746" s="5">
        <f>VLOOKUP(C7746,[1]Produtos!A:D,3,FALSE)</f>
        <v>2900</v>
      </c>
      <c r="L7746" s="5">
        <f t="shared" si="360"/>
        <v>87000</v>
      </c>
      <c r="M7746" s="5">
        <f t="shared" si="361"/>
        <v>3480</v>
      </c>
      <c r="N7746" s="5">
        <f t="shared" si="362"/>
        <v>83520</v>
      </c>
      <c r="O7746" t="str">
        <f>VLOOKUP(VLOOKUP(C7746,[1]Produtos!A:D,4,FALSE),[1]Categorias!A:B,2,FALSE)</f>
        <v>Hardwares</v>
      </c>
    </row>
    <row r="7747" spans="1:15" x14ac:dyDescent="0.3">
      <c r="A7747">
        <v>7746</v>
      </c>
      <c r="B7747">
        <v>1007</v>
      </c>
      <c r="C7747">
        <v>1</v>
      </c>
      <c r="D7747">
        <v>32</v>
      </c>
      <c r="E7747" s="3">
        <v>0.02</v>
      </c>
      <c r="F7747" s="4">
        <f>VLOOKUP(B7747,[1]Vendas!A:C,2,FALSE)</f>
        <v>44188</v>
      </c>
      <c r="G7747" t="str">
        <f>VLOOKUP(VLOOKUP(B7747,[1]Vendas!A:C,3,FALSE),[1]Vendedores!A:B,2,FALSE)</f>
        <v>Rubens Lopes</v>
      </c>
      <c r="H7747" t="str">
        <f>VLOOKUP(VLOOKUP(VLOOKUP(B7747,[1]Vendas!A:C,3,FALSE),[1]Vendedores!A:E,5,FALSE),[1]Filiais!A:B,2,FALSE)</f>
        <v>Minas Gerais</v>
      </c>
      <c r="I7747" s="3">
        <f>VLOOKUP(VLOOKUP(B7747,[1]Vendas!A:C,3,FALSE),[1]Vendedores!A:E,4,FALSE)</f>
        <v>0.02</v>
      </c>
      <c r="J7747" t="str">
        <f>VLOOKUP(C7747,[1]Produtos!A:D,2,FALSE)</f>
        <v>Computador desktop</v>
      </c>
      <c r="K7747" s="5">
        <f>VLOOKUP(C7747,[1]Produtos!A:D,3,FALSE)</f>
        <v>5200</v>
      </c>
      <c r="L7747" s="5">
        <f t="shared" ref="L7747:L7810" si="363">K7747*D7747</f>
        <v>166400</v>
      </c>
      <c r="M7747" s="5">
        <f t="shared" ref="M7747:M7810" si="364">E7747*L7747</f>
        <v>3328</v>
      </c>
      <c r="N7747" s="5">
        <f t="shared" ref="N7747:N7810" si="365">L7747-M7747</f>
        <v>163072</v>
      </c>
      <c r="O7747" t="str">
        <f>VLOOKUP(VLOOKUP(C7747,[1]Produtos!A:D,4,FALSE),[1]Categorias!A:B,2,FALSE)</f>
        <v>Hardwares</v>
      </c>
    </row>
    <row r="7748" spans="1:15" x14ac:dyDescent="0.3">
      <c r="A7748">
        <v>7747</v>
      </c>
      <c r="B7748">
        <v>1359</v>
      </c>
      <c r="C7748">
        <v>2</v>
      </c>
      <c r="D7748">
        <v>20</v>
      </c>
      <c r="E7748" s="3">
        <v>0.01</v>
      </c>
      <c r="F7748" s="4">
        <f>VLOOKUP(B7748,[1]Vendas!A:C,2,FALSE)</f>
        <v>43919</v>
      </c>
      <c r="G7748" t="str">
        <f>VLOOKUP(VLOOKUP(B7748,[1]Vendas!A:C,3,FALSE),[1]Vendedores!A:B,2,FALSE)</f>
        <v>Jaqueline de Souza</v>
      </c>
      <c r="H7748" t="str">
        <f>VLOOKUP(VLOOKUP(VLOOKUP(B7748,[1]Vendas!A:C,3,FALSE),[1]Vendedores!A:E,5,FALSE),[1]Filiais!A:B,2,FALSE)</f>
        <v>Minas Gerais</v>
      </c>
      <c r="I7748" s="3">
        <f>VLOOKUP(VLOOKUP(B7748,[1]Vendas!A:C,3,FALSE),[1]Vendedores!A:E,4,FALSE)</f>
        <v>7.0000000000000007E-2</v>
      </c>
      <c r="J7748" t="str">
        <f>VLOOKUP(C7748,[1]Produtos!A:D,2,FALSE)</f>
        <v>Impressora</v>
      </c>
      <c r="K7748" s="5">
        <f>VLOOKUP(C7748,[1]Produtos!A:D,3,FALSE)</f>
        <v>2100</v>
      </c>
      <c r="L7748" s="5">
        <f t="shared" si="363"/>
        <v>42000</v>
      </c>
      <c r="M7748" s="5">
        <f t="shared" si="364"/>
        <v>420</v>
      </c>
      <c r="N7748" s="5">
        <f t="shared" si="365"/>
        <v>41580</v>
      </c>
      <c r="O7748" t="str">
        <f>VLOOKUP(VLOOKUP(C7748,[1]Produtos!A:D,4,FALSE),[1]Categorias!A:B,2,FALSE)</f>
        <v>Hardwares</v>
      </c>
    </row>
    <row r="7749" spans="1:15" x14ac:dyDescent="0.3">
      <c r="A7749">
        <v>7748</v>
      </c>
      <c r="B7749">
        <v>963</v>
      </c>
      <c r="C7749">
        <v>8</v>
      </c>
      <c r="D7749">
        <v>32</v>
      </c>
      <c r="E7749" s="3">
        <v>0.02</v>
      </c>
      <c r="F7749" s="4">
        <f>VLOOKUP(B7749,[1]Vendas!A:C,2,FALSE)</f>
        <v>43973</v>
      </c>
      <c r="G7749" t="str">
        <f>VLOOKUP(VLOOKUP(B7749,[1]Vendas!A:C,3,FALSE),[1]Vendedores!A:B,2,FALSE)</f>
        <v>Rubens Lopes</v>
      </c>
      <c r="H7749" t="str">
        <f>VLOOKUP(VLOOKUP(VLOOKUP(B7749,[1]Vendas!A:C,3,FALSE),[1]Vendedores!A:E,5,FALSE),[1]Filiais!A:B,2,FALSE)</f>
        <v>Minas Gerais</v>
      </c>
      <c r="I7749" s="3">
        <f>VLOOKUP(VLOOKUP(B7749,[1]Vendas!A:C,3,FALSE),[1]Vendedores!A:E,4,FALSE)</f>
        <v>0.02</v>
      </c>
      <c r="J7749" t="str">
        <f>VLOOKUP(C7749,[1]Produtos!A:D,2,FALSE)</f>
        <v>Projetor</v>
      </c>
      <c r="K7749" s="5">
        <f>VLOOKUP(C7749,[1]Produtos!A:D,3,FALSE)</f>
        <v>2900</v>
      </c>
      <c r="L7749" s="5">
        <f t="shared" si="363"/>
        <v>92800</v>
      </c>
      <c r="M7749" s="5">
        <f t="shared" si="364"/>
        <v>1856</v>
      </c>
      <c r="N7749" s="5">
        <f t="shared" si="365"/>
        <v>90944</v>
      </c>
      <c r="O7749" t="str">
        <f>VLOOKUP(VLOOKUP(C7749,[1]Produtos!A:D,4,FALSE),[1]Categorias!A:B,2,FALSE)</f>
        <v>Hardwares</v>
      </c>
    </row>
    <row r="7750" spans="1:15" x14ac:dyDescent="0.3">
      <c r="A7750">
        <v>7749</v>
      </c>
      <c r="B7750">
        <v>382</v>
      </c>
      <c r="C7750">
        <v>9</v>
      </c>
      <c r="D7750">
        <v>12</v>
      </c>
      <c r="E7750" s="3">
        <v>0</v>
      </c>
      <c r="F7750" s="4">
        <f>VLOOKUP(B7750,[1]Vendas!A:C,2,FALSE)</f>
        <v>44107</v>
      </c>
      <c r="G7750" t="str">
        <f>VLOOKUP(VLOOKUP(B7750,[1]Vendas!A:C,3,FALSE),[1]Vendedores!A:B,2,FALSE)</f>
        <v>Almira Buarque</v>
      </c>
      <c r="H7750" t="str">
        <f>VLOOKUP(VLOOKUP(VLOOKUP(B7750,[1]Vendas!A:C,3,FALSE),[1]Vendedores!A:E,5,FALSE),[1]Filiais!A:B,2,FALSE)</f>
        <v>Rio de Janeiro</v>
      </c>
      <c r="I7750" s="3">
        <f>VLOOKUP(VLOOKUP(B7750,[1]Vendas!A:C,3,FALSE),[1]Vendedores!A:E,4,FALSE)</f>
        <v>0.04</v>
      </c>
      <c r="J7750" t="str">
        <f>VLOOKUP(C7750,[1]Produtos!A:D,2,FALSE)</f>
        <v>Papel A4</v>
      </c>
      <c r="K7750" s="5">
        <f>VLOOKUP(C7750,[1]Produtos!A:D,3,FALSE)</f>
        <v>90</v>
      </c>
      <c r="L7750" s="5">
        <f t="shared" si="363"/>
        <v>1080</v>
      </c>
      <c r="M7750" s="5">
        <f t="shared" si="364"/>
        <v>0</v>
      </c>
      <c r="N7750" s="5">
        <f t="shared" si="365"/>
        <v>1080</v>
      </c>
      <c r="O7750" t="str">
        <f>VLOOKUP(VLOOKUP(C7750,[1]Produtos!A:D,4,FALSE),[1]Categorias!A:B,2,FALSE)</f>
        <v>Papelaria</v>
      </c>
    </row>
    <row r="7751" spans="1:15" x14ac:dyDescent="0.3">
      <c r="A7751">
        <v>7750</v>
      </c>
      <c r="B7751">
        <v>349</v>
      </c>
      <c r="C7751">
        <v>3</v>
      </c>
      <c r="D7751">
        <v>11</v>
      </c>
      <c r="E7751" s="3">
        <v>0.02</v>
      </c>
      <c r="F7751" s="4">
        <f>VLOOKUP(B7751,[1]Vendas!A:C,2,FALSE)</f>
        <v>43835</v>
      </c>
      <c r="G7751" t="str">
        <f>VLOOKUP(VLOOKUP(B7751,[1]Vendas!A:C,3,FALSE),[1]Vendedores!A:B,2,FALSE)</f>
        <v>Débora Albuquerque</v>
      </c>
      <c r="H7751" t="str">
        <f>VLOOKUP(VLOOKUP(VLOOKUP(B7751,[1]Vendas!A:C,3,FALSE),[1]Vendedores!A:E,5,FALSE),[1]Filiais!A:B,2,FALSE)</f>
        <v>São Paulo</v>
      </c>
      <c r="I7751" s="3">
        <f>VLOOKUP(VLOOKUP(B7751,[1]Vendas!A:C,3,FALSE),[1]Vendedores!A:E,4,FALSE)</f>
        <v>0.02</v>
      </c>
      <c r="J7751" t="str">
        <f>VLOOKUP(C7751,[1]Produtos!A:D,2,FALSE)</f>
        <v>Teclado</v>
      </c>
      <c r="K7751" s="5">
        <f>VLOOKUP(C7751,[1]Produtos!A:D,3,FALSE)</f>
        <v>90</v>
      </c>
      <c r="L7751" s="5">
        <f t="shared" si="363"/>
        <v>990</v>
      </c>
      <c r="M7751" s="5">
        <f t="shared" si="364"/>
        <v>19.8</v>
      </c>
      <c r="N7751" s="5">
        <f t="shared" si="365"/>
        <v>970.2</v>
      </c>
      <c r="O7751" t="str">
        <f>VLOOKUP(VLOOKUP(C7751,[1]Produtos!A:D,4,FALSE),[1]Categorias!A:B,2,FALSE)</f>
        <v>Acessórios</v>
      </c>
    </row>
    <row r="7752" spans="1:15" x14ac:dyDescent="0.3">
      <c r="A7752">
        <v>7751</v>
      </c>
      <c r="B7752">
        <v>1953</v>
      </c>
      <c r="C7752">
        <v>4</v>
      </c>
      <c r="D7752">
        <v>23</v>
      </c>
      <c r="E7752" s="3">
        <v>0.05</v>
      </c>
      <c r="F7752" s="4">
        <f>VLOOKUP(B7752,[1]Vendas!A:C,2,FALSE)</f>
        <v>44041</v>
      </c>
      <c r="G7752" t="str">
        <f>VLOOKUP(VLOOKUP(B7752,[1]Vendas!A:C,3,FALSE),[1]Vendedores!A:B,2,FALSE)</f>
        <v>Filipe de Tarso</v>
      </c>
      <c r="H7752" t="str">
        <f>VLOOKUP(VLOOKUP(VLOOKUP(B7752,[1]Vendas!A:C,3,FALSE),[1]Vendedores!A:E,5,FALSE),[1]Filiais!A:B,2,FALSE)</f>
        <v>Rio de Janeiro</v>
      </c>
      <c r="I7752" s="3">
        <f>VLOOKUP(VLOOKUP(B7752,[1]Vendas!A:C,3,FALSE),[1]Vendedores!A:E,4,FALSE)</f>
        <v>0.04</v>
      </c>
      <c r="J7752" t="str">
        <f>VLOOKUP(C7752,[1]Produtos!A:D,2,FALSE)</f>
        <v>Mouse</v>
      </c>
      <c r="K7752" s="5">
        <f>VLOOKUP(C7752,[1]Produtos!A:D,3,FALSE)</f>
        <v>75</v>
      </c>
      <c r="L7752" s="5">
        <f t="shared" si="363"/>
        <v>1725</v>
      </c>
      <c r="M7752" s="5">
        <f t="shared" si="364"/>
        <v>86.25</v>
      </c>
      <c r="N7752" s="5">
        <f t="shared" si="365"/>
        <v>1638.75</v>
      </c>
      <c r="O7752" t="str">
        <f>VLOOKUP(VLOOKUP(C7752,[1]Produtos!A:D,4,FALSE),[1]Categorias!A:B,2,FALSE)</f>
        <v>Acessórios</v>
      </c>
    </row>
    <row r="7753" spans="1:15" x14ac:dyDescent="0.3">
      <c r="A7753">
        <v>7752</v>
      </c>
      <c r="B7753">
        <v>112</v>
      </c>
      <c r="C7753">
        <v>8</v>
      </c>
      <c r="D7753">
        <v>18</v>
      </c>
      <c r="E7753" s="3">
        <v>0.02</v>
      </c>
      <c r="F7753" s="4">
        <f>VLOOKUP(B7753,[1]Vendas!A:C,2,FALSE)</f>
        <v>44056</v>
      </c>
      <c r="G7753" t="str">
        <f>VLOOKUP(VLOOKUP(B7753,[1]Vendas!A:C,3,FALSE),[1]Vendedores!A:B,2,FALSE)</f>
        <v>Almira Buarque</v>
      </c>
      <c r="H7753" t="str">
        <f>VLOOKUP(VLOOKUP(VLOOKUP(B7753,[1]Vendas!A:C,3,FALSE),[1]Vendedores!A:E,5,FALSE),[1]Filiais!A:B,2,FALSE)</f>
        <v>Rio de Janeiro</v>
      </c>
      <c r="I7753" s="3">
        <f>VLOOKUP(VLOOKUP(B7753,[1]Vendas!A:C,3,FALSE),[1]Vendedores!A:E,4,FALSE)</f>
        <v>0.04</v>
      </c>
      <c r="J7753" t="str">
        <f>VLOOKUP(C7753,[1]Produtos!A:D,2,FALSE)</f>
        <v>Projetor</v>
      </c>
      <c r="K7753" s="5">
        <f>VLOOKUP(C7753,[1]Produtos!A:D,3,FALSE)</f>
        <v>2900</v>
      </c>
      <c r="L7753" s="5">
        <f t="shared" si="363"/>
        <v>52200</v>
      </c>
      <c r="M7753" s="5">
        <f t="shared" si="364"/>
        <v>1044</v>
      </c>
      <c r="N7753" s="5">
        <f t="shared" si="365"/>
        <v>51156</v>
      </c>
      <c r="O7753" t="str">
        <f>VLOOKUP(VLOOKUP(C7753,[1]Produtos!A:D,4,FALSE),[1]Categorias!A:B,2,FALSE)</f>
        <v>Hardwares</v>
      </c>
    </row>
    <row r="7754" spans="1:15" x14ac:dyDescent="0.3">
      <c r="A7754">
        <v>7753</v>
      </c>
      <c r="B7754">
        <v>765</v>
      </c>
      <c r="C7754">
        <v>8</v>
      </c>
      <c r="D7754">
        <v>23</v>
      </c>
      <c r="E7754" s="3">
        <v>0</v>
      </c>
      <c r="F7754" s="4">
        <f>VLOOKUP(B7754,[1]Vendas!A:C,2,FALSE)</f>
        <v>44029</v>
      </c>
      <c r="G7754" t="str">
        <f>VLOOKUP(VLOOKUP(B7754,[1]Vendas!A:C,3,FALSE),[1]Vendedores!A:B,2,FALSE)</f>
        <v>Antônio da Costa</v>
      </c>
      <c r="H7754" t="str">
        <f>VLOOKUP(VLOOKUP(VLOOKUP(B7754,[1]Vendas!A:C,3,FALSE),[1]Vendedores!A:E,5,FALSE),[1]Filiais!A:B,2,FALSE)</f>
        <v>São Paulo</v>
      </c>
      <c r="I7754" s="3">
        <f>VLOOKUP(VLOOKUP(B7754,[1]Vendas!A:C,3,FALSE),[1]Vendedores!A:E,4,FALSE)</f>
        <v>7.0000000000000007E-2</v>
      </c>
      <c r="J7754" t="str">
        <f>VLOOKUP(C7754,[1]Produtos!A:D,2,FALSE)</f>
        <v>Projetor</v>
      </c>
      <c r="K7754" s="5">
        <f>VLOOKUP(C7754,[1]Produtos!A:D,3,FALSE)</f>
        <v>2900</v>
      </c>
      <c r="L7754" s="5">
        <f t="shared" si="363"/>
        <v>66700</v>
      </c>
      <c r="M7754" s="5">
        <f t="shared" si="364"/>
        <v>0</v>
      </c>
      <c r="N7754" s="5">
        <f t="shared" si="365"/>
        <v>66700</v>
      </c>
      <c r="O7754" t="str">
        <f>VLOOKUP(VLOOKUP(C7754,[1]Produtos!A:D,4,FALSE),[1]Categorias!A:B,2,FALSE)</f>
        <v>Hardwares</v>
      </c>
    </row>
    <row r="7755" spans="1:15" x14ac:dyDescent="0.3">
      <c r="A7755">
        <v>7754</v>
      </c>
      <c r="B7755">
        <v>43</v>
      </c>
      <c r="C7755">
        <v>3</v>
      </c>
      <c r="D7755">
        <v>21</v>
      </c>
      <c r="E7755" s="3">
        <v>0.01</v>
      </c>
      <c r="F7755" s="4">
        <f>VLOOKUP(B7755,[1]Vendas!A:C,2,FALSE)</f>
        <v>43857</v>
      </c>
      <c r="G7755" t="str">
        <f>VLOOKUP(VLOOKUP(B7755,[1]Vendas!A:C,3,FALSE),[1]Vendedores!A:B,2,FALSE)</f>
        <v>Débora Albuquerque</v>
      </c>
      <c r="H7755" t="str">
        <f>VLOOKUP(VLOOKUP(VLOOKUP(B7755,[1]Vendas!A:C,3,FALSE),[1]Vendedores!A:E,5,FALSE),[1]Filiais!A:B,2,FALSE)</f>
        <v>São Paulo</v>
      </c>
      <c r="I7755" s="3">
        <f>VLOOKUP(VLOOKUP(B7755,[1]Vendas!A:C,3,FALSE),[1]Vendedores!A:E,4,FALSE)</f>
        <v>0.02</v>
      </c>
      <c r="J7755" t="str">
        <f>VLOOKUP(C7755,[1]Produtos!A:D,2,FALSE)</f>
        <v>Teclado</v>
      </c>
      <c r="K7755" s="5">
        <f>VLOOKUP(C7755,[1]Produtos!A:D,3,FALSE)</f>
        <v>90</v>
      </c>
      <c r="L7755" s="5">
        <f t="shared" si="363"/>
        <v>1890</v>
      </c>
      <c r="M7755" s="5">
        <f t="shared" si="364"/>
        <v>18.900000000000002</v>
      </c>
      <c r="N7755" s="5">
        <f t="shared" si="365"/>
        <v>1871.1</v>
      </c>
      <c r="O7755" t="str">
        <f>VLOOKUP(VLOOKUP(C7755,[1]Produtos!A:D,4,FALSE),[1]Categorias!A:B,2,FALSE)</f>
        <v>Acessórios</v>
      </c>
    </row>
    <row r="7756" spans="1:15" x14ac:dyDescent="0.3">
      <c r="A7756">
        <v>7755</v>
      </c>
      <c r="B7756">
        <v>879</v>
      </c>
      <c r="C7756">
        <v>10</v>
      </c>
      <c r="D7756">
        <v>27</v>
      </c>
      <c r="E7756" s="3">
        <v>0.03</v>
      </c>
      <c r="F7756" s="4">
        <f>VLOOKUP(B7756,[1]Vendas!A:C,2,FALSE)</f>
        <v>43919</v>
      </c>
      <c r="G7756" t="str">
        <f>VLOOKUP(VLOOKUP(B7756,[1]Vendas!A:C,3,FALSE),[1]Vendedores!A:B,2,FALSE)</f>
        <v>Solange Almeida</v>
      </c>
      <c r="H7756" t="str">
        <f>VLOOKUP(VLOOKUP(VLOOKUP(B7756,[1]Vendas!A:C,3,FALSE),[1]Vendedores!A:E,5,FALSE),[1]Filiais!A:B,2,FALSE)</f>
        <v>Rio de Janeiro</v>
      </c>
      <c r="I7756" s="3">
        <f>VLOOKUP(VLOOKUP(B7756,[1]Vendas!A:C,3,FALSE),[1]Vendedores!A:E,4,FALSE)</f>
        <v>0.01</v>
      </c>
      <c r="J7756" t="str">
        <f>VLOOKUP(C7756,[1]Produtos!A:D,2,FALSE)</f>
        <v>Caneta</v>
      </c>
      <c r="K7756" s="5">
        <f>VLOOKUP(C7756,[1]Produtos!A:D,3,FALSE)</f>
        <v>15</v>
      </c>
      <c r="L7756" s="5">
        <f t="shared" si="363"/>
        <v>405</v>
      </c>
      <c r="M7756" s="5">
        <f t="shared" si="364"/>
        <v>12.15</v>
      </c>
      <c r="N7756" s="5">
        <f t="shared" si="365"/>
        <v>392.85</v>
      </c>
      <c r="O7756" t="str">
        <f>VLOOKUP(VLOOKUP(C7756,[1]Produtos!A:D,4,FALSE),[1]Categorias!A:B,2,FALSE)</f>
        <v>Papelaria</v>
      </c>
    </row>
    <row r="7757" spans="1:15" x14ac:dyDescent="0.3">
      <c r="A7757">
        <v>7756</v>
      </c>
      <c r="B7757">
        <v>1130</v>
      </c>
      <c r="C7757">
        <v>4</v>
      </c>
      <c r="D7757">
        <v>22</v>
      </c>
      <c r="E7757" s="3">
        <v>0</v>
      </c>
      <c r="F7757" s="4">
        <f>VLOOKUP(B7757,[1]Vendas!A:C,2,FALSE)</f>
        <v>44091</v>
      </c>
      <c r="G7757" t="str">
        <f>VLOOKUP(VLOOKUP(B7757,[1]Vendas!A:C,3,FALSE),[1]Vendedores!A:B,2,FALSE)</f>
        <v>Raimundo Nonato</v>
      </c>
      <c r="H7757" t="str">
        <f>VLOOKUP(VLOOKUP(VLOOKUP(B7757,[1]Vendas!A:C,3,FALSE),[1]Vendedores!A:E,5,FALSE),[1]Filiais!A:B,2,FALSE)</f>
        <v>Minas Gerais</v>
      </c>
      <c r="I7757" s="3">
        <f>VLOOKUP(VLOOKUP(B7757,[1]Vendas!A:C,3,FALSE),[1]Vendedores!A:E,4,FALSE)</f>
        <v>0.02</v>
      </c>
      <c r="J7757" t="str">
        <f>VLOOKUP(C7757,[1]Produtos!A:D,2,FALSE)</f>
        <v>Mouse</v>
      </c>
      <c r="K7757" s="5">
        <f>VLOOKUP(C7757,[1]Produtos!A:D,3,FALSE)</f>
        <v>75</v>
      </c>
      <c r="L7757" s="5">
        <f t="shared" si="363"/>
        <v>1650</v>
      </c>
      <c r="M7757" s="5">
        <f t="shared" si="364"/>
        <v>0</v>
      </c>
      <c r="N7757" s="5">
        <f t="shared" si="365"/>
        <v>1650</v>
      </c>
      <c r="O7757" t="str">
        <f>VLOOKUP(VLOOKUP(C7757,[1]Produtos!A:D,4,FALSE),[1]Categorias!A:B,2,FALSE)</f>
        <v>Acessórios</v>
      </c>
    </row>
    <row r="7758" spans="1:15" x14ac:dyDescent="0.3">
      <c r="A7758">
        <v>7757</v>
      </c>
      <c r="B7758">
        <v>571</v>
      </c>
      <c r="C7758">
        <v>10</v>
      </c>
      <c r="D7758">
        <v>11</v>
      </c>
      <c r="E7758" s="3">
        <v>0.01</v>
      </c>
      <c r="F7758" s="4">
        <f>VLOOKUP(B7758,[1]Vendas!A:C,2,FALSE)</f>
        <v>44100</v>
      </c>
      <c r="G7758" t="str">
        <f>VLOOKUP(VLOOKUP(B7758,[1]Vendas!A:C,3,FALSE),[1]Vendedores!A:B,2,FALSE)</f>
        <v>Jaqueline de Souza</v>
      </c>
      <c r="H7758" t="str">
        <f>VLOOKUP(VLOOKUP(VLOOKUP(B7758,[1]Vendas!A:C,3,FALSE),[1]Vendedores!A:E,5,FALSE),[1]Filiais!A:B,2,FALSE)</f>
        <v>Minas Gerais</v>
      </c>
      <c r="I7758" s="3">
        <f>VLOOKUP(VLOOKUP(B7758,[1]Vendas!A:C,3,FALSE),[1]Vendedores!A:E,4,FALSE)</f>
        <v>7.0000000000000007E-2</v>
      </c>
      <c r="J7758" t="str">
        <f>VLOOKUP(C7758,[1]Produtos!A:D,2,FALSE)</f>
        <v>Caneta</v>
      </c>
      <c r="K7758" s="5">
        <f>VLOOKUP(C7758,[1]Produtos!A:D,3,FALSE)</f>
        <v>15</v>
      </c>
      <c r="L7758" s="5">
        <f t="shared" si="363"/>
        <v>165</v>
      </c>
      <c r="M7758" s="5">
        <f t="shared" si="364"/>
        <v>1.6500000000000001</v>
      </c>
      <c r="N7758" s="5">
        <f t="shared" si="365"/>
        <v>163.35</v>
      </c>
      <c r="O7758" t="str">
        <f>VLOOKUP(VLOOKUP(C7758,[1]Produtos!A:D,4,FALSE),[1]Categorias!A:B,2,FALSE)</f>
        <v>Papelaria</v>
      </c>
    </row>
    <row r="7759" spans="1:15" x14ac:dyDescent="0.3">
      <c r="A7759">
        <v>7758</v>
      </c>
      <c r="B7759">
        <v>1009</v>
      </c>
      <c r="C7759">
        <v>8</v>
      </c>
      <c r="D7759">
        <v>8</v>
      </c>
      <c r="E7759" s="3">
        <v>0.01</v>
      </c>
      <c r="F7759" s="4">
        <f>VLOOKUP(B7759,[1]Vendas!A:C,2,FALSE)</f>
        <v>43947</v>
      </c>
      <c r="G7759" t="str">
        <f>VLOOKUP(VLOOKUP(B7759,[1]Vendas!A:C,3,FALSE),[1]Vendedores!A:B,2,FALSE)</f>
        <v>Solange Almeida</v>
      </c>
      <c r="H7759" t="str">
        <f>VLOOKUP(VLOOKUP(VLOOKUP(B7759,[1]Vendas!A:C,3,FALSE),[1]Vendedores!A:E,5,FALSE),[1]Filiais!A:B,2,FALSE)</f>
        <v>Rio de Janeiro</v>
      </c>
      <c r="I7759" s="3">
        <f>VLOOKUP(VLOOKUP(B7759,[1]Vendas!A:C,3,FALSE),[1]Vendedores!A:E,4,FALSE)</f>
        <v>0.01</v>
      </c>
      <c r="J7759" t="str">
        <f>VLOOKUP(C7759,[1]Produtos!A:D,2,FALSE)</f>
        <v>Projetor</v>
      </c>
      <c r="K7759" s="5">
        <f>VLOOKUP(C7759,[1]Produtos!A:D,3,FALSE)</f>
        <v>2900</v>
      </c>
      <c r="L7759" s="5">
        <f t="shared" si="363"/>
        <v>23200</v>
      </c>
      <c r="M7759" s="5">
        <f t="shared" si="364"/>
        <v>232</v>
      </c>
      <c r="N7759" s="5">
        <f t="shared" si="365"/>
        <v>22968</v>
      </c>
      <c r="O7759" t="str">
        <f>VLOOKUP(VLOOKUP(C7759,[1]Produtos!A:D,4,FALSE),[1]Categorias!A:B,2,FALSE)</f>
        <v>Hardwares</v>
      </c>
    </row>
    <row r="7760" spans="1:15" x14ac:dyDescent="0.3">
      <c r="A7760">
        <v>7759</v>
      </c>
      <c r="B7760">
        <v>909</v>
      </c>
      <c r="C7760">
        <v>3</v>
      </c>
      <c r="D7760">
        <v>10</v>
      </c>
      <c r="E7760" s="3">
        <v>0.05</v>
      </c>
      <c r="F7760" s="4">
        <f>VLOOKUP(B7760,[1]Vendas!A:C,2,FALSE)</f>
        <v>44149</v>
      </c>
      <c r="G7760" t="str">
        <f>VLOOKUP(VLOOKUP(B7760,[1]Vendas!A:C,3,FALSE),[1]Vendedores!A:B,2,FALSE)</f>
        <v>Débora Albuquerque</v>
      </c>
      <c r="H7760" t="str">
        <f>VLOOKUP(VLOOKUP(VLOOKUP(B7760,[1]Vendas!A:C,3,FALSE),[1]Vendedores!A:E,5,FALSE),[1]Filiais!A:B,2,FALSE)</f>
        <v>São Paulo</v>
      </c>
      <c r="I7760" s="3">
        <f>VLOOKUP(VLOOKUP(B7760,[1]Vendas!A:C,3,FALSE),[1]Vendedores!A:E,4,FALSE)</f>
        <v>0.02</v>
      </c>
      <c r="J7760" t="str">
        <f>VLOOKUP(C7760,[1]Produtos!A:D,2,FALSE)</f>
        <v>Teclado</v>
      </c>
      <c r="K7760" s="5">
        <f>VLOOKUP(C7760,[1]Produtos!A:D,3,FALSE)</f>
        <v>90</v>
      </c>
      <c r="L7760" s="5">
        <f t="shared" si="363"/>
        <v>900</v>
      </c>
      <c r="M7760" s="5">
        <f t="shared" si="364"/>
        <v>45</v>
      </c>
      <c r="N7760" s="5">
        <f t="shared" si="365"/>
        <v>855</v>
      </c>
      <c r="O7760" t="str">
        <f>VLOOKUP(VLOOKUP(C7760,[1]Produtos!A:D,4,FALSE),[1]Categorias!A:B,2,FALSE)</f>
        <v>Acessórios</v>
      </c>
    </row>
    <row r="7761" spans="1:15" x14ac:dyDescent="0.3">
      <c r="A7761">
        <v>7760</v>
      </c>
      <c r="B7761">
        <v>1607</v>
      </c>
      <c r="C7761">
        <v>4</v>
      </c>
      <c r="D7761">
        <v>25</v>
      </c>
      <c r="E7761" s="3">
        <v>0.03</v>
      </c>
      <c r="F7761" s="4">
        <f>VLOOKUP(B7761,[1]Vendas!A:C,2,FALSE)</f>
        <v>44146</v>
      </c>
      <c r="G7761" t="str">
        <f>VLOOKUP(VLOOKUP(B7761,[1]Vendas!A:C,3,FALSE),[1]Vendedores!A:B,2,FALSE)</f>
        <v>Débora Albuquerque</v>
      </c>
      <c r="H7761" t="str">
        <f>VLOOKUP(VLOOKUP(VLOOKUP(B7761,[1]Vendas!A:C,3,FALSE),[1]Vendedores!A:E,5,FALSE),[1]Filiais!A:B,2,FALSE)</f>
        <v>São Paulo</v>
      </c>
      <c r="I7761" s="3">
        <f>VLOOKUP(VLOOKUP(B7761,[1]Vendas!A:C,3,FALSE),[1]Vendedores!A:E,4,FALSE)</f>
        <v>0.02</v>
      </c>
      <c r="J7761" t="str">
        <f>VLOOKUP(C7761,[1]Produtos!A:D,2,FALSE)</f>
        <v>Mouse</v>
      </c>
      <c r="K7761" s="5">
        <f>VLOOKUP(C7761,[1]Produtos!A:D,3,FALSE)</f>
        <v>75</v>
      </c>
      <c r="L7761" s="5">
        <f t="shared" si="363"/>
        <v>1875</v>
      </c>
      <c r="M7761" s="5">
        <f t="shared" si="364"/>
        <v>56.25</v>
      </c>
      <c r="N7761" s="5">
        <f t="shared" si="365"/>
        <v>1818.75</v>
      </c>
      <c r="O7761" t="str">
        <f>VLOOKUP(VLOOKUP(C7761,[1]Produtos!A:D,4,FALSE),[1]Categorias!A:B,2,FALSE)</f>
        <v>Acessórios</v>
      </c>
    </row>
    <row r="7762" spans="1:15" x14ac:dyDescent="0.3">
      <c r="A7762">
        <v>7761</v>
      </c>
      <c r="B7762">
        <v>1850</v>
      </c>
      <c r="C7762">
        <v>1</v>
      </c>
      <c r="D7762">
        <v>12</v>
      </c>
      <c r="E7762" s="3">
        <v>0.04</v>
      </c>
      <c r="F7762" s="4">
        <f>VLOOKUP(B7762,[1]Vendas!A:C,2,FALSE)</f>
        <v>44009</v>
      </c>
      <c r="G7762" t="str">
        <f>VLOOKUP(VLOOKUP(B7762,[1]Vendas!A:C,3,FALSE),[1]Vendedores!A:B,2,FALSE)</f>
        <v>Antônio da Costa</v>
      </c>
      <c r="H7762" t="str">
        <f>VLOOKUP(VLOOKUP(VLOOKUP(B7762,[1]Vendas!A:C,3,FALSE),[1]Vendedores!A:E,5,FALSE),[1]Filiais!A:B,2,FALSE)</f>
        <v>São Paulo</v>
      </c>
      <c r="I7762" s="3">
        <f>VLOOKUP(VLOOKUP(B7762,[1]Vendas!A:C,3,FALSE),[1]Vendedores!A:E,4,FALSE)</f>
        <v>7.0000000000000007E-2</v>
      </c>
      <c r="J7762" t="str">
        <f>VLOOKUP(C7762,[1]Produtos!A:D,2,FALSE)</f>
        <v>Computador desktop</v>
      </c>
      <c r="K7762" s="5">
        <f>VLOOKUP(C7762,[1]Produtos!A:D,3,FALSE)</f>
        <v>5200</v>
      </c>
      <c r="L7762" s="5">
        <f t="shared" si="363"/>
        <v>62400</v>
      </c>
      <c r="M7762" s="5">
        <f t="shared" si="364"/>
        <v>2496</v>
      </c>
      <c r="N7762" s="5">
        <f t="shared" si="365"/>
        <v>59904</v>
      </c>
      <c r="O7762" t="str">
        <f>VLOOKUP(VLOOKUP(C7762,[1]Produtos!A:D,4,FALSE),[1]Categorias!A:B,2,FALSE)</f>
        <v>Hardwares</v>
      </c>
    </row>
    <row r="7763" spans="1:15" x14ac:dyDescent="0.3">
      <c r="A7763">
        <v>7762</v>
      </c>
      <c r="B7763">
        <v>869</v>
      </c>
      <c r="C7763">
        <v>8</v>
      </c>
      <c r="D7763">
        <v>21</v>
      </c>
      <c r="E7763" s="3">
        <v>0</v>
      </c>
      <c r="F7763" s="4">
        <f>VLOOKUP(B7763,[1]Vendas!A:C,2,FALSE)</f>
        <v>44129</v>
      </c>
      <c r="G7763" t="str">
        <f>VLOOKUP(VLOOKUP(B7763,[1]Vendas!A:C,3,FALSE),[1]Vendedores!A:B,2,FALSE)</f>
        <v>Jaqueline de Souza</v>
      </c>
      <c r="H7763" t="str">
        <f>VLOOKUP(VLOOKUP(VLOOKUP(B7763,[1]Vendas!A:C,3,FALSE),[1]Vendedores!A:E,5,FALSE),[1]Filiais!A:B,2,FALSE)</f>
        <v>Minas Gerais</v>
      </c>
      <c r="I7763" s="3">
        <f>VLOOKUP(VLOOKUP(B7763,[1]Vendas!A:C,3,FALSE),[1]Vendedores!A:E,4,FALSE)</f>
        <v>7.0000000000000007E-2</v>
      </c>
      <c r="J7763" t="str">
        <f>VLOOKUP(C7763,[1]Produtos!A:D,2,FALSE)</f>
        <v>Projetor</v>
      </c>
      <c r="K7763" s="5">
        <f>VLOOKUP(C7763,[1]Produtos!A:D,3,FALSE)</f>
        <v>2900</v>
      </c>
      <c r="L7763" s="5">
        <f t="shared" si="363"/>
        <v>60900</v>
      </c>
      <c r="M7763" s="5">
        <f t="shared" si="364"/>
        <v>0</v>
      </c>
      <c r="N7763" s="5">
        <f t="shared" si="365"/>
        <v>60900</v>
      </c>
      <c r="O7763" t="str">
        <f>VLOOKUP(VLOOKUP(C7763,[1]Produtos!A:D,4,FALSE),[1]Categorias!A:B,2,FALSE)</f>
        <v>Hardwares</v>
      </c>
    </row>
    <row r="7764" spans="1:15" x14ac:dyDescent="0.3">
      <c r="A7764">
        <v>7763</v>
      </c>
      <c r="B7764">
        <v>885</v>
      </c>
      <c r="C7764">
        <v>8</v>
      </c>
      <c r="D7764">
        <v>24</v>
      </c>
      <c r="E7764" s="3">
        <v>0.04</v>
      </c>
      <c r="F7764" s="4">
        <f>VLOOKUP(B7764,[1]Vendas!A:C,2,FALSE)</f>
        <v>44096</v>
      </c>
      <c r="G7764" t="str">
        <f>VLOOKUP(VLOOKUP(B7764,[1]Vendas!A:C,3,FALSE),[1]Vendedores!A:B,2,FALSE)</f>
        <v>Raimundo Nonato</v>
      </c>
      <c r="H7764" t="str">
        <f>VLOOKUP(VLOOKUP(VLOOKUP(B7764,[1]Vendas!A:C,3,FALSE),[1]Vendedores!A:E,5,FALSE),[1]Filiais!A:B,2,FALSE)</f>
        <v>Minas Gerais</v>
      </c>
      <c r="I7764" s="3">
        <f>VLOOKUP(VLOOKUP(B7764,[1]Vendas!A:C,3,FALSE),[1]Vendedores!A:E,4,FALSE)</f>
        <v>0.02</v>
      </c>
      <c r="J7764" t="str">
        <f>VLOOKUP(C7764,[1]Produtos!A:D,2,FALSE)</f>
        <v>Projetor</v>
      </c>
      <c r="K7764" s="5">
        <f>VLOOKUP(C7764,[1]Produtos!A:D,3,FALSE)</f>
        <v>2900</v>
      </c>
      <c r="L7764" s="5">
        <f t="shared" si="363"/>
        <v>69600</v>
      </c>
      <c r="M7764" s="5">
        <f t="shared" si="364"/>
        <v>2784</v>
      </c>
      <c r="N7764" s="5">
        <f t="shared" si="365"/>
        <v>66816</v>
      </c>
      <c r="O7764" t="str">
        <f>VLOOKUP(VLOOKUP(C7764,[1]Produtos!A:D,4,FALSE),[1]Categorias!A:B,2,FALSE)</f>
        <v>Hardwares</v>
      </c>
    </row>
    <row r="7765" spans="1:15" x14ac:dyDescent="0.3">
      <c r="A7765">
        <v>7764</v>
      </c>
      <c r="B7765">
        <v>1552</v>
      </c>
      <c r="C7765">
        <v>1</v>
      </c>
      <c r="D7765">
        <v>10</v>
      </c>
      <c r="E7765" s="3">
        <v>0</v>
      </c>
      <c r="F7765" s="4">
        <f>VLOOKUP(B7765,[1]Vendas!A:C,2,FALSE)</f>
        <v>43854</v>
      </c>
      <c r="G7765" t="str">
        <f>VLOOKUP(VLOOKUP(B7765,[1]Vendas!A:C,3,FALSE),[1]Vendedores!A:B,2,FALSE)</f>
        <v>Jaqueline de Souza</v>
      </c>
      <c r="H7765" t="str">
        <f>VLOOKUP(VLOOKUP(VLOOKUP(B7765,[1]Vendas!A:C,3,FALSE),[1]Vendedores!A:E,5,FALSE),[1]Filiais!A:B,2,FALSE)</f>
        <v>Minas Gerais</v>
      </c>
      <c r="I7765" s="3">
        <f>VLOOKUP(VLOOKUP(B7765,[1]Vendas!A:C,3,FALSE),[1]Vendedores!A:E,4,FALSE)</f>
        <v>7.0000000000000007E-2</v>
      </c>
      <c r="J7765" t="str">
        <f>VLOOKUP(C7765,[1]Produtos!A:D,2,FALSE)</f>
        <v>Computador desktop</v>
      </c>
      <c r="K7765" s="5">
        <f>VLOOKUP(C7765,[1]Produtos!A:D,3,FALSE)</f>
        <v>5200</v>
      </c>
      <c r="L7765" s="5">
        <f t="shared" si="363"/>
        <v>52000</v>
      </c>
      <c r="M7765" s="5">
        <f t="shared" si="364"/>
        <v>0</v>
      </c>
      <c r="N7765" s="5">
        <f t="shared" si="365"/>
        <v>52000</v>
      </c>
      <c r="O7765" t="str">
        <f>VLOOKUP(VLOOKUP(C7765,[1]Produtos!A:D,4,FALSE),[1]Categorias!A:B,2,FALSE)</f>
        <v>Hardwares</v>
      </c>
    </row>
    <row r="7766" spans="1:15" x14ac:dyDescent="0.3">
      <c r="A7766">
        <v>7765</v>
      </c>
      <c r="B7766">
        <v>418</v>
      </c>
      <c r="C7766">
        <v>6</v>
      </c>
      <c r="D7766">
        <v>30</v>
      </c>
      <c r="E7766" s="3">
        <v>0.02</v>
      </c>
      <c r="F7766" s="4">
        <f>VLOOKUP(B7766,[1]Vendas!A:C,2,FALSE)</f>
        <v>44050</v>
      </c>
      <c r="G7766" t="str">
        <f>VLOOKUP(VLOOKUP(B7766,[1]Vendas!A:C,3,FALSE),[1]Vendedores!A:B,2,FALSE)</f>
        <v>Filipe de Tarso</v>
      </c>
      <c r="H7766" t="str">
        <f>VLOOKUP(VLOOKUP(VLOOKUP(B7766,[1]Vendas!A:C,3,FALSE),[1]Vendedores!A:E,5,FALSE),[1]Filiais!A:B,2,FALSE)</f>
        <v>Rio de Janeiro</v>
      </c>
      <c r="I7766" s="3">
        <f>VLOOKUP(VLOOKUP(B7766,[1]Vendas!A:C,3,FALSE),[1]Vendedores!A:E,4,FALSE)</f>
        <v>0.04</v>
      </c>
      <c r="J7766" t="str">
        <f>VLOOKUP(C7766,[1]Produtos!A:D,2,FALSE)</f>
        <v>Carregador para celular</v>
      </c>
      <c r="K7766" s="5">
        <f>VLOOKUP(C7766,[1]Produtos!A:D,3,FALSE)</f>
        <v>150</v>
      </c>
      <c r="L7766" s="5">
        <f t="shared" si="363"/>
        <v>4500</v>
      </c>
      <c r="M7766" s="5">
        <f t="shared" si="364"/>
        <v>90</v>
      </c>
      <c r="N7766" s="5">
        <f t="shared" si="365"/>
        <v>4410</v>
      </c>
      <c r="O7766" t="str">
        <f>VLOOKUP(VLOOKUP(C7766,[1]Produtos!A:D,4,FALSE),[1]Categorias!A:B,2,FALSE)</f>
        <v>Celulares</v>
      </c>
    </row>
    <row r="7767" spans="1:15" x14ac:dyDescent="0.3">
      <c r="A7767">
        <v>7766</v>
      </c>
      <c r="B7767">
        <v>1433</v>
      </c>
      <c r="C7767">
        <v>2</v>
      </c>
      <c r="D7767">
        <v>4</v>
      </c>
      <c r="E7767" s="3">
        <v>0.03</v>
      </c>
      <c r="F7767" s="4">
        <f>VLOOKUP(B7767,[1]Vendas!A:C,2,FALSE)</f>
        <v>43862</v>
      </c>
      <c r="G7767" t="str">
        <f>VLOOKUP(VLOOKUP(B7767,[1]Vendas!A:C,3,FALSE),[1]Vendedores!A:B,2,FALSE)</f>
        <v>Raimundo Nonato</v>
      </c>
      <c r="H7767" t="str">
        <f>VLOOKUP(VLOOKUP(VLOOKUP(B7767,[1]Vendas!A:C,3,FALSE),[1]Vendedores!A:E,5,FALSE),[1]Filiais!A:B,2,FALSE)</f>
        <v>Minas Gerais</v>
      </c>
      <c r="I7767" s="3">
        <f>VLOOKUP(VLOOKUP(B7767,[1]Vendas!A:C,3,FALSE),[1]Vendedores!A:E,4,FALSE)</f>
        <v>0.02</v>
      </c>
      <c r="J7767" t="str">
        <f>VLOOKUP(C7767,[1]Produtos!A:D,2,FALSE)</f>
        <v>Impressora</v>
      </c>
      <c r="K7767" s="5">
        <f>VLOOKUP(C7767,[1]Produtos!A:D,3,FALSE)</f>
        <v>2100</v>
      </c>
      <c r="L7767" s="5">
        <f t="shared" si="363"/>
        <v>8400</v>
      </c>
      <c r="M7767" s="5">
        <f t="shared" si="364"/>
        <v>252</v>
      </c>
      <c r="N7767" s="5">
        <f t="shared" si="365"/>
        <v>8148</v>
      </c>
      <c r="O7767" t="str">
        <f>VLOOKUP(VLOOKUP(C7767,[1]Produtos!A:D,4,FALSE),[1]Categorias!A:B,2,FALSE)</f>
        <v>Hardwares</v>
      </c>
    </row>
    <row r="7768" spans="1:15" x14ac:dyDescent="0.3">
      <c r="A7768">
        <v>7767</v>
      </c>
      <c r="B7768">
        <v>283</v>
      </c>
      <c r="C7768">
        <v>5</v>
      </c>
      <c r="D7768">
        <v>27</v>
      </c>
      <c r="E7768" s="3">
        <v>0.02</v>
      </c>
      <c r="F7768" s="4">
        <f>VLOOKUP(B7768,[1]Vendas!A:C,2,FALSE)</f>
        <v>44018</v>
      </c>
      <c r="G7768" t="str">
        <f>VLOOKUP(VLOOKUP(B7768,[1]Vendas!A:C,3,FALSE),[1]Vendedores!A:B,2,FALSE)</f>
        <v>Solange Almeida</v>
      </c>
      <c r="H7768" t="str">
        <f>VLOOKUP(VLOOKUP(VLOOKUP(B7768,[1]Vendas!A:C,3,FALSE),[1]Vendedores!A:E,5,FALSE),[1]Filiais!A:B,2,FALSE)</f>
        <v>Rio de Janeiro</v>
      </c>
      <c r="I7768" s="3">
        <f>VLOOKUP(VLOOKUP(B7768,[1]Vendas!A:C,3,FALSE),[1]Vendedores!A:E,4,FALSE)</f>
        <v>0.01</v>
      </c>
      <c r="J7768" t="str">
        <f>VLOOKUP(C7768,[1]Produtos!A:D,2,FALSE)</f>
        <v>Smartphone</v>
      </c>
      <c r="K7768" s="5">
        <f>VLOOKUP(C7768,[1]Produtos!A:D,3,FALSE)</f>
        <v>3200</v>
      </c>
      <c r="L7768" s="5">
        <f t="shared" si="363"/>
        <v>86400</v>
      </c>
      <c r="M7768" s="5">
        <f t="shared" si="364"/>
        <v>1728</v>
      </c>
      <c r="N7768" s="5">
        <f t="shared" si="365"/>
        <v>84672</v>
      </c>
      <c r="O7768" t="str">
        <f>VLOOKUP(VLOOKUP(C7768,[1]Produtos!A:D,4,FALSE),[1]Categorias!A:B,2,FALSE)</f>
        <v>Celulares</v>
      </c>
    </row>
    <row r="7769" spans="1:15" x14ac:dyDescent="0.3">
      <c r="A7769">
        <v>7768</v>
      </c>
      <c r="B7769">
        <v>1467</v>
      </c>
      <c r="C7769">
        <v>1</v>
      </c>
      <c r="D7769">
        <v>17</v>
      </c>
      <c r="E7769" s="3">
        <v>0</v>
      </c>
      <c r="F7769" s="4">
        <f>VLOOKUP(B7769,[1]Vendas!A:C,2,FALSE)</f>
        <v>44010</v>
      </c>
      <c r="G7769" t="str">
        <f>VLOOKUP(VLOOKUP(B7769,[1]Vendas!A:C,3,FALSE),[1]Vendedores!A:B,2,FALSE)</f>
        <v>Solange Almeida</v>
      </c>
      <c r="H7769" t="str">
        <f>VLOOKUP(VLOOKUP(VLOOKUP(B7769,[1]Vendas!A:C,3,FALSE),[1]Vendedores!A:E,5,FALSE),[1]Filiais!A:B,2,FALSE)</f>
        <v>Rio de Janeiro</v>
      </c>
      <c r="I7769" s="3">
        <f>VLOOKUP(VLOOKUP(B7769,[1]Vendas!A:C,3,FALSE),[1]Vendedores!A:E,4,FALSE)</f>
        <v>0.01</v>
      </c>
      <c r="J7769" t="str">
        <f>VLOOKUP(C7769,[1]Produtos!A:D,2,FALSE)</f>
        <v>Computador desktop</v>
      </c>
      <c r="K7769" s="5">
        <f>VLOOKUP(C7769,[1]Produtos!A:D,3,FALSE)</f>
        <v>5200</v>
      </c>
      <c r="L7769" s="5">
        <f t="shared" si="363"/>
        <v>88400</v>
      </c>
      <c r="M7769" s="5">
        <f t="shared" si="364"/>
        <v>0</v>
      </c>
      <c r="N7769" s="5">
        <f t="shared" si="365"/>
        <v>88400</v>
      </c>
      <c r="O7769" t="str">
        <f>VLOOKUP(VLOOKUP(C7769,[1]Produtos!A:D,4,FALSE),[1]Categorias!A:B,2,FALSE)</f>
        <v>Hardwares</v>
      </c>
    </row>
    <row r="7770" spans="1:15" x14ac:dyDescent="0.3">
      <c r="A7770">
        <v>7769</v>
      </c>
      <c r="B7770">
        <v>1024</v>
      </c>
      <c r="C7770">
        <v>8</v>
      </c>
      <c r="D7770">
        <v>17</v>
      </c>
      <c r="E7770" s="3">
        <v>0.03</v>
      </c>
      <c r="F7770" s="4">
        <f>VLOOKUP(B7770,[1]Vendas!A:C,2,FALSE)</f>
        <v>43853</v>
      </c>
      <c r="G7770" t="str">
        <f>VLOOKUP(VLOOKUP(B7770,[1]Vendas!A:C,3,FALSE),[1]Vendedores!A:B,2,FALSE)</f>
        <v>Filipe de Tarso</v>
      </c>
      <c r="H7770" t="str">
        <f>VLOOKUP(VLOOKUP(VLOOKUP(B7770,[1]Vendas!A:C,3,FALSE),[1]Vendedores!A:E,5,FALSE),[1]Filiais!A:B,2,FALSE)</f>
        <v>Rio de Janeiro</v>
      </c>
      <c r="I7770" s="3">
        <f>VLOOKUP(VLOOKUP(B7770,[1]Vendas!A:C,3,FALSE),[1]Vendedores!A:E,4,FALSE)</f>
        <v>0.04</v>
      </c>
      <c r="J7770" t="str">
        <f>VLOOKUP(C7770,[1]Produtos!A:D,2,FALSE)</f>
        <v>Projetor</v>
      </c>
      <c r="K7770" s="5">
        <f>VLOOKUP(C7770,[1]Produtos!A:D,3,FALSE)</f>
        <v>2900</v>
      </c>
      <c r="L7770" s="5">
        <f t="shared" si="363"/>
        <v>49300</v>
      </c>
      <c r="M7770" s="5">
        <f t="shared" si="364"/>
        <v>1479</v>
      </c>
      <c r="N7770" s="5">
        <f t="shared" si="365"/>
        <v>47821</v>
      </c>
      <c r="O7770" t="str">
        <f>VLOOKUP(VLOOKUP(C7770,[1]Produtos!A:D,4,FALSE),[1]Categorias!A:B,2,FALSE)</f>
        <v>Hardwares</v>
      </c>
    </row>
    <row r="7771" spans="1:15" x14ac:dyDescent="0.3">
      <c r="A7771">
        <v>7770</v>
      </c>
      <c r="B7771">
        <v>1841</v>
      </c>
      <c r="C7771">
        <v>10</v>
      </c>
      <c r="D7771">
        <v>23</v>
      </c>
      <c r="E7771" s="3">
        <v>0.02</v>
      </c>
      <c r="F7771" s="4">
        <f>VLOOKUP(B7771,[1]Vendas!A:C,2,FALSE)</f>
        <v>44034</v>
      </c>
      <c r="G7771" t="str">
        <f>VLOOKUP(VLOOKUP(B7771,[1]Vendas!A:C,3,FALSE),[1]Vendedores!A:B,2,FALSE)</f>
        <v>Rubens Lopes</v>
      </c>
      <c r="H7771" t="str">
        <f>VLOOKUP(VLOOKUP(VLOOKUP(B7771,[1]Vendas!A:C,3,FALSE),[1]Vendedores!A:E,5,FALSE),[1]Filiais!A:B,2,FALSE)</f>
        <v>Minas Gerais</v>
      </c>
      <c r="I7771" s="3">
        <f>VLOOKUP(VLOOKUP(B7771,[1]Vendas!A:C,3,FALSE),[1]Vendedores!A:E,4,FALSE)</f>
        <v>0.02</v>
      </c>
      <c r="J7771" t="str">
        <f>VLOOKUP(C7771,[1]Produtos!A:D,2,FALSE)</f>
        <v>Caneta</v>
      </c>
      <c r="K7771" s="5">
        <f>VLOOKUP(C7771,[1]Produtos!A:D,3,FALSE)</f>
        <v>15</v>
      </c>
      <c r="L7771" s="5">
        <f t="shared" si="363"/>
        <v>345</v>
      </c>
      <c r="M7771" s="5">
        <f t="shared" si="364"/>
        <v>6.9</v>
      </c>
      <c r="N7771" s="5">
        <f t="shared" si="365"/>
        <v>338.1</v>
      </c>
      <c r="O7771" t="str">
        <f>VLOOKUP(VLOOKUP(C7771,[1]Produtos!A:D,4,FALSE),[1]Categorias!A:B,2,FALSE)</f>
        <v>Papelaria</v>
      </c>
    </row>
    <row r="7772" spans="1:15" x14ac:dyDescent="0.3">
      <c r="A7772">
        <v>7771</v>
      </c>
      <c r="B7772">
        <v>695</v>
      </c>
      <c r="C7772">
        <v>3</v>
      </c>
      <c r="D7772">
        <v>32</v>
      </c>
      <c r="E7772" s="3">
        <v>0.01</v>
      </c>
      <c r="F7772" s="4">
        <f>VLOOKUP(B7772,[1]Vendas!A:C,2,FALSE)</f>
        <v>43898</v>
      </c>
      <c r="G7772" t="str">
        <f>VLOOKUP(VLOOKUP(B7772,[1]Vendas!A:C,3,FALSE),[1]Vendedores!A:B,2,FALSE)</f>
        <v>Solange Almeida</v>
      </c>
      <c r="H7772" t="str">
        <f>VLOOKUP(VLOOKUP(VLOOKUP(B7772,[1]Vendas!A:C,3,FALSE),[1]Vendedores!A:E,5,FALSE),[1]Filiais!A:B,2,FALSE)</f>
        <v>Rio de Janeiro</v>
      </c>
      <c r="I7772" s="3">
        <f>VLOOKUP(VLOOKUP(B7772,[1]Vendas!A:C,3,FALSE),[1]Vendedores!A:E,4,FALSE)</f>
        <v>0.01</v>
      </c>
      <c r="J7772" t="str">
        <f>VLOOKUP(C7772,[1]Produtos!A:D,2,FALSE)</f>
        <v>Teclado</v>
      </c>
      <c r="K7772" s="5">
        <f>VLOOKUP(C7772,[1]Produtos!A:D,3,FALSE)</f>
        <v>90</v>
      </c>
      <c r="L7772" s="5">
        <f t="shared" si="363"/>
        <v>2880</v>
      </c>
      <c r="M7772" s="5">
        <f t="shared" si="364"/>
        <v>28.8</v>
      </c>
      <c r="N7772" s="5">
        <f t="shared" si="365"/>
        <v>2851.2</v>
      </c>
      <c r="O7772" t="str">
        <f>VLOOKUP(VLOOKUP(C7772,[1]Produtos!A:D,4,FALSE),[1]Categorias!A:B,2,FALSE)</f>
        <v>Acessórios</v>
      </c>
    </row>
    <row r="7773" spans="1:15" x14ac:dyDescent="0.3">
      <c r="A7773">
        <v>7772</v>
      </c>
      <c r="B7773">
        <v>898</v>
      </c>
      <c r="C7773">
        <v>5</v>
      </c>
      <c r="D7773">
        <v>17</v>
      </c>
      <c r="E7773" s="3">
        <v>0.03</v>
      </c>
      <c r="F7773" s="4">
        <f>VLOOKUP(B7773,[1]Vendas!A:C,2,FALSE)</f>
        <v>44070</v>
      </c>
      <c r="G7773" t="str">
        <f>VLOOKUP(VLOOKUP(B7773,[1]Vendas!A:C,3,FALSE),[1]Vendedores!A:B,2,FALSE)</f>
        <v>Raimundo Nonato</v>
      </c>
      <c r="H7773" t="str">
        <f>VLOOKUP(VLOOKUP(VLOOKUP(B7773,[1]Vendas!A:C,3,FALSE),[1]Vendedores!A:E,5,FALSE),[1]Filiais!A:B,2,FALSE)</f>
        <v>Minas Gerais</v>
      </c>
      <c r="I7773" s="3">
        <f>VLOOKUP(VLOOKUP(B7773,[1]Vendas!A:C,3,FALSE),[1]Vendedores!A:E,4,FALSE)</f>
        <v>0.02</v>
      </c>
      <c r="J7773" t="str">
        <f>VLOOKUP(C7773,[1]Produtos!A:D,2,FALSE)</f>
        <v>Smartphone</v>
      </c>
      <c r="K7773" s="5">
        <f>VLOOKUP(C7773,[1]Produtos!A:D,3,FALSE)</f>
        <v>3200</v>
      </c>
      <c r="L7773" s="5">
        <f t="shared" si="363"/>
        <v>54400</v>
      </c>
      <c r="M7773" s="5">
        <f t="shared" si="364"/>
        <v>1632</v>
      </c>
      <c r="N7773" s="5">
        <f t="shared" si="365"/>
        <v>52768</v>
      </c>
      <c r="O7773" t="str">
        <f>VLOOKUP(VLOOKUP(C7773,[1]Produtos!A:D,4,FALSE),[1]Categorias!A:B,2,FALSE)</f>
        <v>Celulares</v>
      </c>
    </row>
    <row r="7774" spans="1:15" x14ac:dyDescent="0.3">
      <c r="A7774">
        <v>7773</v>
      </c>
      <c r="B7774">
        <v>174</v>
      </c>
      <c r="C7774">
        <v>2</v>
      </c>
      <c r="D7774">
        <v>8</v>
      </c>
      <c r="E7774" s="3">
        <v>0</v>
      </c>
      <c r="F7774" s="4">
        <f>VLOOKUP(B7774,[1]Vendas!A:C,2,FALSE)</f>
        <v>44037</v>
      </c>
      <c r="G7774" t="str">
        <f>VLOOKUP(VLOOKUP(B7774,[1]Vendas!A:C,3,FALSE),[1]Vendedores!A:B,2,FALSE)</f>
        <v>Jaqueline de Souza</v>
      </c>
      <c r="H7774" t="str">
        <f>VLOOKUP(VLOOKUP(VLOOKUP(B7774,[1]Vendas!A:C,3,FALSE),[1]Vendedores!A:E,5,FALSE),[1]Filiais!A:B,2,FALSE)</f>
        <v>Minas Gerais</v>
      </c>
      <c r="I7774" s="3">
        <f>VLOOKUP(VLOOKUP(B7774,[1]Vendas!A:C,3,FALSE),[1]Vendedores!A:E,4,FALSE)</f>
        <v>7.0000000000000007E-2</v>
      </c>
      <c r="J7774" t="str">
        <f>VLOOKUP(C7774,[1]Produtos!A:D,2,FALSE)</f>
        <v>Impressora</v>
      </c>
      <c r="K7774" s="5">
        <f>VLOOKUP(C7774,[1]Produtos!A:D,3,FALSE)</f>
        <v>2100</v>
      </c>
      <c r="L7774" s="5">
        <f t="shared" si="363"/>
        <v>16800</v>
      </c>
      <c r="M7774" s="5">
        <f t="shared" si="364"/>
        <v>0</v>
      </c>
      <c r="N7774" s="5">
        <f t="shared" si="365"/>
        <v>16800</v>
      </c>
      <c r="O7774" t="str">
        <f>VLOOKUP(VLOOKUP(C7774,[1]Produtos!A:D,4,FALSE),[1]Categorias!A:B,2,FALSE)</f>
        <v>Hardwares</v>
      </c>
    </row>
    <row r="7775" spans="1:15" x14ac:dyDescent="0.3">
      <c r="A7775">
        <v>7774</v>
      </c>
      <c r="B7775">
        <v>1433</v>
      </c>
      <c r="C7775">
        <v>9</v>
      </c>
      <c r="D7775">
        <v>31</v>
      </c>
      <c r="E7775" s="3">
        <v>0.04</v>
      </c>
      <c r="F7775" s="4">
        <f>VLOOKUP(B7775,[1]Vendas!A:C,2,FALSE)</f>
        <v>43862</v>
      </c>
      <c r="G7775" t="str">
        <f>VLOOKUP(VLOOKUP(B7775,[1]Vendas!A:C,3,FALSE),[1]Vendedores!A:B,2,FALSE)</f>
        <v>Raimundo Nonato</v>
      </c>
      <c r="H7775" t="str">
        <f>VLOOKUP(VLOOKUP(VLOOKUP(B7775,[1]Vendas!A:C,3,FALSE),[1]Vendedores!A:E,5,FALSE),[1]Filiais!A:B,2,FALSE)</f>
        <v>Minas Gerais</v>
      </c>
      <c r="I7775" s="3">
        <f>VLOOKUP(VLOOKUP(B7775,[1]Vendas!A:C,3,FALSE),[1]Vendedores!A:E,4,FALSE)</f>
        <v>0.02</v>
      </c>
      <c r="J7775" t="str">
        <f>VLOOKUP(C7775,[1]Produtos!A:D,2,FALSE)</f>
        <v>Papel A4</v>
      </c>
      <c r="K7775" s="5">
        <f>VLOOKUP(C7775,[1]Produtos!A:D,3,FALSE)</f>
        <v>90</v>
      </c>
      <c r="L7775" s="5">
        <f t="shared" si="363"/>
        <v>2790</v>
      </c>
      <c r="M7775" s="5">
        <f t="shared" si="364"/>
        <v>111.60000000000001</v>
      </c>
      <c r="N7775" s="5">
        <f t="shared" si="365"/>
        <v>2678.4</v>
      </c>
      <c r="O7775" t="str">
        <f>VLOOKUP(VLOOKUP(C7775,[1]Produtos!A:D,4,FALSE),[1]Categorias!A:B,2,FALSE)</f>
        <v>Papelaria</v>
      </c>
    </row>
    <row r="7776" spans="1:15" x14ac:dyDescent="0.3">
      <c r="A7776">
        <v>7775</v>
      </c>
      <c r="B7776">
        <v>877</v>
      </c>
      <c r="C7776">
        <v>2</v>
      </c>
      <c r="D7776">
        <v>5</v>
      </c>
      <c r="E7776" s="3">
        <v>0.01</v>
      </c>
      <c r="F7776" s="4">
        <f>VLOOKUP(B7776,[1]Vendas!A:C,2,FALSE)</f>
        <v>43925</v>
      </c>
      <c r="G7776" t="str">
        <f>VLOOKUP(VLOOKUP(B7776,[1]Vendas!A:C,3,FALSE),[1]Vendedores!A:B,2,FALSE)</f>
        <v>Raimundo Nonato</v>
      </c>
      <c r="H7776" t="str">
        <f>VLOOKUP(VLOOKUP(VLOOKUP(B7776,[1]Vendas!A:C,3,FALSE),[1]Vendedores!A:E,5,FALSE),[1]Filiais!A:B,2,FALSE)</f>
        <v>Minas Gerais</v>
      </c>
      <c r="I7776" s="3">
        <f>VLOOKUP(VLOOKUP(B7776,[1]Vendas!A:C,3,FALSE),[1]Vendedores!A:E,4,FALSE)</f>
        <v>0.02</v>
      </c>
      <c r="J7776" t="str">
        <f>VLOOKUP(C7776,[1]Produtos!A:D,2,FALSE)</f>
        <v>Impressora</v>
      </c>
      <c r="K7776" s="5">
        <f>VLOOKUP(C7776,[1]Produtos!A:D,3,FALSE)</f>
        <v>2100</v>
      </c>
      <c r="L7776" s="5">
        <f t="shared" si="363"/>
        <v>10500</v>
      </c>
      <c r="M7776" s="5">
        <f t="shared" si="364"/>
        <v>105</v>
      </c>
      <c r="N7776" s="5">
        <f t="shared" si="365"/>
        <v>10395</v>
      </c>
      <c r="O7776" t="str">
        <f>VLOOKUP(VLOOKUP(C7776,[1]Produtos!A:D,4,FALSE),[1]Categorias!A:B,2,FALSE)</f>
        <v>Hardwares</v>
      </c>
    </row>
    <row r="7777" spans="1:15" x14ac:dyDescent="0.3">
      <c r="A7777">
        <v>7776</v>
      </c>
      <c r="B7777">
        <v>330</v>
      </c>
      <c r="C7777">
        <v>2</v>
      </c>
      <c r="D7777">
        <v>28</v>
      </c>
      <c r="E7777" s="3">
        <v>0.02</v>
      </c>
      <c r="F7777" s="4">
        <f>VLOOKUP(B7777,[1]Vendas!A:C,2,FALSE)</f>
        <v>43959</v>
      </c>
      <c r="G7777" t="str">
        <f>VLOOKUP(VLOOKUP(B7777,[1]Vendas!A:C,3,FALSE),[1]Vendedores!A:B,2,FALSE)</f>
        <v>Jaqueline de Souza</v>
      </c>
      <c r="H7777" t="str">
        <f>VLOOKUP(VLOOKUP(VLOOKUP(B7777,[1]Vendas!A:C,3,FALSE),[1]Vendedores!A:E,5,FALSE),[1]Filiais!A:B,2,FALSE)</f>
        <v>Minas Gerais</v>
      </c>
      <c r="I7777" s="3">
        <f>VLOOKUP(VLOOKUP(B7777,[1]Vendas!A:C,3,FALSE),[1]Vendedores!A:E,4,FALSE)</f>
        <v>7.0000000000000007E-2</v>
      </c>
      <c r="J7777" t="str">
        <f>VLOOKUP(C7777,[1]Produtos!A:D,2,FALSE)</f>
        <v>Impressora</v>
      </c>
      <c r="K7777" s="5">
        <f>VLOOKUP(C7777,[1]Produtos!A:D,3,FALSE)</f>
        <v>2100</v>
      </c>
      <c r="L7777" s="5">
        <f t="shared" si="363"/>
        <v>58800</v>
      </c>
      <c r="M7777" s="5">
        <f t="shared" si="364"/>
        <v>1176</v>
      </c>
      <c r="N7777" s="5">
        <f t="shared" si="365"/>
        <v>57624</v>
      </c>
      <c r="O7777" t="str">
        <f>VLOOKUP(VLOOKUP(C7777,[1]Produtos!A:D,4,FALSE),[1]Categorias!A:B,2,FALSE)</f>
        <v>Hardwares</v>
      </c>
    </row>
    <row r="7778" spans="1:15" x14ac:dyDescent="0.3">
      <c r="A7778">
        <v>7777</v>
      </c>
      <c r="B7778">
        <v>848</v>
      </c>
      <c r="C7778">
        <v>4</v>
      </c>
      <c r="D7778">
        <v>22</v>
      </c>
      <c r="E7778" s="3">
        <v>0</v>
      </c>
      <c r="F7778" s="4">
        <f>VLOOKUP(B7778,[1]Vendas!A:C,2,FALSE)</f>
        <v>43949</v>
      </c>
      <c r="G7778" t="str">
        <f>VLOOKUP(VLOOKUP(B7778,[1]Vendas!A:C,3,FALSE),[1]Vendedores!A:B,2,FALSE)</f>
        <v>Jaqueline de Souza</v>
      </c>
      <c r="H7778" t="str">
        <f>VLOOKUP(VLOOKUP(VLOOKUP(B7778,[1]Vendas!A:C,3,FALSE),[1]Vendedores!A:E,5,FALSE),[1]Filiais!A:B,2,FALSE)</f>
        <v>Minas Gerais</v>
      </c>
      <c r="I7778" s="3">
        <f>VLOOKUP(VLOOKUP(B7778,[1]Vendas!A:C,3,FALSE),[1]Vendedores!A:E,4,FALSE)</f>
        <v>7.0000000000000007E-2</v>
      </c>
      <c r="J7778" t="str">
        <f>VLOOKUP(C7778,[1]Produtos!A:D,2,FALSE)</f>
        <v>Mouse</v>
      </c>
      <c r="K7778" s="5">
        <f>VLOOKUP(C7778,[1]Produtos!A:D,3,FALSE)</f>
        <v>75</v>
      </c>
      <c r="L7778" s="5">
        <f t="shared" si="363"/>
        <v>1650</v>
      </c>
      <c r="M7778" s="5">
        <f t="shared" si="364"/>
        <v>0</v>
      </c>
      <c r="N7778" s="5">
        <f t="shared" si="365"/>
        <v>1650</v>
      </c>
      <c r="O7778" t="str">
        <f>VLOOKUP(VLOOKUP(C7778,[1]Produtos!A:D,4,FALSE),[1]Categorias!A:B,2,FALSE)</f>
        <v>Acessórios</v>
      </c>
    </row>
    <row r="7779" spans="1:15" x14ac:dyDescent="0.3">
      <c r="A7779">
        <v>7778</v>
      </c>
      <c r="B7779">
        <v>776</v>
      </c>
      <c r="C7779">
        <v>9</v>
      </c>
      <c r="D7779">
        <v>30</v>
      </c>
      <c r="E7779" s="3">
        <v>0</v>
      </c>
      <c r="F7779" s="4">
        <f>VLOOKUP(B7779,[1]Vendas!A:C,2,FALSE)</f>
        <v>44111</v>
      </c>
      <c r="G7779" t="str">
        <f>VLOOKUP(VLOOKUP(B7779,[1]Vendas!A:C,3,FALSE),[1]Vendedores!A:B,2,FALSE)</f>
        <v>Jaqueline de Souza</v>
      </c>
      <c r="H7779" t="str">
        <f>VLOOKUP(VLOOKUP(VLOOKUP(B7779,[1]Vendas!A:C,3,FALSE),[1]Vendedores!A:E,5,FALSE),[1]Filiais!A:B,2,FALSE)</f>
        <v>Minas Gerais</v>
      </c>
      <c r="I7779" s="3">
        <f>VLOOKUP(VLOOKUP(B7779,[1]Vendas!A:C,3,FALSE),[1]Vendedores!A:E,4,FALSE)</f>
        <v>7.0000000000000007E-2</v>
      </c>
      <c r="J7779" t="str">
        <f>VLOOKUP(C7779,[1]Produtos!A:D,2,FALSE)</f>
        <v>Papel A4</v>
      </c>
      <c r="K7779" s="5">
        <f>VLOOKUP(C7779,[1]Produtos!A:D,3,FALSE)</f>
        <v>90</v>
      </c>
      <c r="L7779" s="5">
        <f t="shared" si="363"/>
        <v>2700</v>
      </c>
      <c r="M7779" s="5">
        <f t="shared" si="364"/>
        <v>0</v>
      </c>
      <c r="N7779" s="5">
        <f t="shared" si="365"/>
        <v>2700</v>
      </c>
      <c r="O7779" t="str">
        <f>VLOOKUP(VLOOKUP(C7779,[1]Produtos!A:D,4,FALSE),[1]Categorias!A:B,2,FALSE)</f>
        <v>Papelaria</v>
      </c>
    </row>
    <row r="7780" spans="1:15" x14ac:dyDescent="0.3">
      <c r="A7780">
        <v>7779</v>
      </c>
      <c r="B7780">
        <v>1818</v>
      </c>
      <c r="C7780">
        <v>3</v>
      </c>
      <c r="D7780">
        <v>5</v>
      </c>
      <c r="E7780" s="3">
        <v>0.02</v>
      </c>
      <c r="F7780" s="4">
        <f>VLOOKUP(B7780,[1]Vendas!A:C,2,FALSE)</f>
        <v>43883</v>
      </c>
      <c r="G7780" t="str">
        <f>VLOOKUP(VLOOKUP(B7780,[1]Vendas!A:C,3,FALSE),[1]Vendedores!A:B,2,FALSE)</f>
        <v>Raimundo Nonato</v>
      </c>
      <c r="H7780" t="str">
        <f>VLOOKUP(VLOOKUP(VLOOKUP(B7780,[1]Vendas!A:C,3,FALSE),[1]Vendedores!A:E,5,FALSE),[1]Filiais!A:B,2,FALSE)</f>
        <v>Minas Gerais</v>
      </c>
      <c r="I7780" s="3">
        <f>VLOOKUP(VLOOKUP(B7780,[1]Vendas!A:C,3,FALSE),[1]Vendedores!A:E,4,FALSE)</f>
        <v>0.02</v>
      </c>
      <c r="J7780" t="str">
        <f>VLOOKUP(C7780,[1]Produtos!A:D,2,FALSE)</f>
        <v>Teclado</v>
      </c>
      <c r="K7780" s="5">
        <f>VLOOKUP(C7780,[1]Produtos!A:D,3,FALSE)</f>
        <v>90</v>
      </c>
      <c r="L7780" s="5">
        <f t="shared" si="363"/>
        <v>450</v>
      </c>
      <c r="M7780" s="5">
        <f t="shared" si="364"/>
        <v>9</v>
      </c>
      <c r="N7780" s="5">
        <f t="shared" si="365"/>
        <v>441</v>
      </c>
      <c r="O7780" t="str">
        <f>VLOOKUP(VLOOKUP(C7780,[1]Produtos!A:D,4,FALSE),[1]Categorias!A:B,2,FALSE)</f>
        <v>Acessórios</v>
      </c>
    </row>
    <row r="7781" spans="1:15" x14ac:dyDescent="0.3">
      <c r="A7781">
        <v>7780</v>
      </c>
      <c r="B7781">
        <v>1538</v>
      </c>
      <c r="C7781">
        <v>4</v>
      </c>
      <c r="D7781">
        <v>2</v>
      </c>
      <c r="E7781" s="3">
        <v>0.05</v>
      </c>
      <c r="F7781" s="4">
        <f>VLOOKUP(B7781,[1]Vendas!A:C,2,FALSE)</f>
        <v>44185</v>
      </c>
      <c r="G7781" t="str">
        <f>VLOOKUP(VLOOKUP(B7781,[1]Vendas!A:C,3,FALSE),[1]Vendedores!A:B,2,FALSE)</f>
        <v>Fernanda Vasconcelos</v>
      </c>
      <c r="H7781" t="str">
        <f>VLOOKUP(VLOOKUP(VLOOKUP(B7781,[1]Vendas!A:C,3,FALSE),[1]Vendedores!A:E,5,FALSE),[1]Filiais!A:B,2,FALSE)</f>
        <v>Minas Gerais</v>
      </c>
      <c r="I7781" s="3">
        <f>VLOOKUP(VLOOKUP(B7781,[1]Vendas!A:C,3,FALSE),[1]Vendedores!A:E,4,FALSE)</f>
        <v>0.04</v>
      </c>
      <c r="J7781" t="str">
        <f>VLOOKUP(C7781,[1]Produtos!A:D,2,FALSE)</f>
        <v>Mouse</v>
      </c>
      <c r="K7781" s="5">
        <f>VLOOKUP(C7781,[1]Produtos!A:D,3,FALSE)</f>
        <v>75</v>
      </c>
      <c r="L7781" s="5">
        <f t="shared" si="363"/>
        <v>150</v>
      </c>
      <c r="M7781" s="5">
        <f t="shared" si="364"/>
        <v>7.5</v>
      </c>
      <c r="N7781" s="5">
        <f t="shared" si="365"/>
        <v>142.5</v>
      </c>
      <c r="O7781" t="str">
        <f>VLOOKUP(VLOOKUP(C7781,[1]Produtos!A:D,4,FALSE),[1]Categorias!A:B,2,FALSE)</f>
        <v>Acessórios</v>
      </c>
    </row>
    <row r="7782" spans="1:15" x14ac:dyDescent="0.3">
      <c r="A7782">
        <v>7781</v>
      </c>
      <c r="B7782">
        <v>247</v>
      </c>
      <c r="C7782">
        <v>5</v>
      </c>
      <c r="D7782">
        <v>29</v>
      </c>
      <c r="E7782" s="3">
        <v>0</v>
      </c>
      <c r="F7782" s="4">
        <f>VLOOKUP(B7782,[1]Vendas!A:C,2,FALSE)</f>
        <v>43957</v>
      </c>
      <c r="G7782" t="str">
        <f>VLOOKUP(VLOOKUP(B7782,[1]Vendas!A:C,3,FALSE),[1]Vendedores!A:B,2,FALSE)</f>
        <v>Almira Buarque</v>
      </c>
      <c r="H7782" t="str">
        <f>VLOOKUP(VLOOKUP(VLOOKUP(B7782,[1]Vendas!A:C,3,FALSE),[1]Vendedores!A:E,5,FALSE),[1]Filiais!A:B,2,FALSE)</f>
        <v>Rio de Janeiro</v>
      </c>
      <c r="I7782" s="3">
        <f>VLOOKUP(VLOOKUP(B7782,[1]Vendas!A:C,3,FALSE),[1]Vendedores!A:E,4,FALSE)</f>
        <v>0.04</v>
      </c>
      <c r="J7782" t="str">
        <f>VLOOKUP(C7782,[1]Produtos!A:D,2,FALSE)</f>
        <v>Smartphone</v>
      </c>
      <c r="K7782" s="5">
        <f>VLOOKUP(C7782,[1]Produtos!A:D,3,FALSE)</f>
        <v>3200</v>
      </c>
      <c r="L7782" s="5">
        <f t="shared" si="363"/>
        <v>92800</v>
      </c>
      <c r="M7782" s="5">
        <f t="shared" si="364"/>
        <v>0</v>
      </c>
      <c r="N7782" s="5">
        <f t="shared" si="365"/>
        <v>92800</v>
      </c>
      <c r="O7782" t="str">
        <f>VLOOKUP(VLOOKUP(C7782,[1]Produtos!A:D,4,FALSE),[1]Categorias!A:B,2,FALSE)</f>
        <v>Celulares</v>
      </c>
    </row>
    <row r="7783" spans="1:15" x14ac:dyDescent="0.3">
      <c r="A7783">
        <v>7782</v>
      </c>
      <c r="B7783">
        <v>1773</v>
      </c>
      <c r="C7783">
        <v>10</v>
      </c>
      <c r="D7783">
        <v>1</v>
      </c>
      <c r="E7783" s="3">
        <v>0.05</v>
      </c>
      <c r="F7783" s="4">
        <f>VLOOKUP(B7783,[1]Vendas!A:C,2,FALSE)</f>
        <v>44024</v>
      </c>
      <c r="G7783" t="str">
        <f>VLOOKUP(VLOOKUP(B7783,[1]Vendas!A:C,3,FALSE),[1]Vendedores!A:B,2,FALSE)</f>
        <v>Almira Buarque</v>
      </c>
      <c r="H7783" t="str">
        <f>VLOOKUP(VLOOKUP(VLOOKUP(B7783,[1]Vendas!A:C,3,FALSE),[1]Vendedores!A:E,5,FALSE),[1]Filiais!A:B,2,FALSE)</f>
        <v>Rio de Janeiro</v>
      </c>
      <c r="I7783" s="3">
        <f>VLOOKUP(VLOOKUP(B7783,[1]Vendas!A:C,3,FALSE),[1]Vendedores!A:E,4,FALSE)</f>
        <v>0.04</v>
      </c>
      <c r="J7783" t="str">
        <f>VLOOKUP(C7783,[1]Produtos!A:D,2,FALSE)</f>
        <v>Caneta</v>
      </c>
      <c r="K7783" s="5">
        <f>VLOOKUP(C7783,[1]Produtos!A:D,3,FALSE)</f>
        <v>15</v>
      </c>
      <c r="L7783" s="5">
        <f t="shared" si="363"/>
        <v>15</v>
      </c>
      <c r="M7783" s="5">
        <f t="shared" si="364"/>
        <v>0.75</v>
      </c>
      <c r="N7783" s="5">
        <f t="shared" si="365"/>
        <v>14.25</v>
      </c>
      <c r="O7783" t="str">
        <f>VLOOKUP(VLOOKUP(C7783,[1]Produtos!A:D,4,FALSE),[1]Categorias!A:B,2,FALSE)</f>
        <v>Papelaria</v>
      </c>
    </row>
    <row r="7784" spans="1:15" x14ac:dyDescent="0.3">
      <c r="A7784">
        <v>7783</v>
      </c>
      <c r="B7784">
        <v>1008</v>
      </c>
      <c r="C7784">
        <v>2</v>
      </c>
      <c r="D7784">
        <v>6</v>
      </c>
      <c r="E7784" s="3">
        <v>0.01</v>
      </c>
      <c r="F7784" s="4">
        <f>VLOOKUP(B7784,[1]Vendas!A:C,2,FALSE)</f>
        <v>44184</v>
      </c>
      <c r="G7784" t="str">
        <f>VLOOKUP(VLOOKUP(B7784,[1]Vendas!A:C,3,FALSE),[1]Vendedores!A:B,2,FALSE)</f>
        <v>Almira Buarque</v>
      </c>
      <c r="H7784" t="str">
        <f>VLOOKUP(VLOOKUP(VLOOKUP(B7784,[1]Vendas!A:C,3,FALSE),[1]Vendedores!A:E,5,FALSE),[1]Filiais!A:B,2,FALSE)</f>
        <v>Rio de Janeiro</v>
      </c>
      <c r="I7784" s="3">
        <f>VLOOKUP(VLOOKUP(B7784,[1]Vendas!A:C,3,FALSE),[1]Vendedores!A:E,4,FALSE)</f>
        <v>0.04</v>
      </c>
      <c r="J7784" t="str">
        <f>VLOOKUP(C7784,[1]Produtos!A:D,2,FALSE)</f>
        <v>Impressora</v>
      </c>
      <c r="K7784" s="5">
        <f>VLOOKUP(C7784,[1]Produtos!A:D,3,FALSE)</f>
        <v>2100</v>
      </c>
      <c r="L7784" s="5">
        <f t="shared" si="363"/>
        <v>12600</v>
      </c>
      <c r="M7784" s="5">
        <f t="shared" si="364"/>
        <v>126</v>
      </c>
      <c r="N7784" s="5">
        <f t="shared" si="365"/>
        <v>12474</v>
      </c>
      <c r="O7784" t="str">
        <f>VLOOKUP(VLOOKUP(C7784,[1]Produtos!A:D,4,FALSE),[1]Categorias!A:B,2,FALSE)</f>
        <v>Hardwares</v>
      </c>
    </row>
    <row r="7785" spans="1:15" x14ac:dyDescent="0.3">
      <c r="A7785">
        <v>7784</v>
      </c>
      <c r="B7785">
        <v>1653</v>
      </c>
      <c r="C7785">
        <v>2</v>
      </c>
      <c r="D7785">
        <v>9</v>
      </c>
      <c r="E7785" s="3">
        <v>0.05</v>
      </c>
      <c r="F7785" s="4">
        <f>VLOOKUP(B7785,[1]Vendas!A:C,2,FALSE)</f>
        <v>44151</v>
      </c>
      <c r="G7785" t="str">
        <f>VLOOKUP(VLOOKUP(B7785,[1]Vendas!A:C,3,FALSE),[1]Vendedores!A:B,2,FALSE)</f>
        <v>Jaqueline de Souza</v>
      </c>
      <c r="H7785" t="str">
        <f>VLOOKUP(VLOOKUP(VLOOKUP(B7785,[1]Vendas!A:C,3,FALSE),[1]Vendedores!A:E,5,FALSE),[1]Filiais!A:B,2,FALSE)</f>
        <v>Minas Gerais</v>
      </c>
      <c r="I7785" s="3">
        <f>VLOOKUP(VLOOKUP(B7785,[1]Vendas!A:C,3,FALSE),[1]Vendedores!A:E,4,FALSE)</f>
        <v>7.0000000000000007E-2</v>
      </c>
      <c r="J7785" t="str">
        <f>VLOOKUP(C7785,[1]Produtos!A:D,2,FALSE)</f>
        <v>Impressora</v>
      </c>
      <c r="K7785" s="5">
        <f>VLOOKUP(C7785,[1]Produtos!A:D,3,FALSE)</f>
        <v>2100</v>
      </c>
      <c r="L7785" s="5">
        <f t="shared" si="363"/>
        <v>18900</v>
      </c>
      <c r="M7785" s="5">
        <f t="shared" si="364"/>
        <v>945</v>
      </c>
      <c r="N7785" s="5">
        <f t="shared" si="365"/>
        <v>17955</v>
      </c>
      <c r="O7785" t="str">
        <f>VLOOKUP(VLOOKUP(C7785,[1]Produtos!A:D,4,FALSE),[1]Categorias!A:B,2,FALSE)</f>
        <v>Hardwares</v>
      </c>
    </row>
    <row r="7786" spans="1:15" x14ac:dyDescent="0.3">
      <c r="A7786">
        <v>7785</v>
      </c>
      <c r="B7786">
        <v>1380</v>
      </c>
      <c r="C7786">
        <v>6</v>
      </c>
      <c r="D7786">
        <v>16</v>
      </c>
      <c r="E7786" s="3">
        <v>0</v>
      </c>
      <c r="F7786" s="4">
        <f>VLOOKUP(B7786,[1]Vendas!A:C,2,FALSE)</f>
        <v>43970</v>
      </c>
      <c r="G7786" t="str">
        <f>VLOOKUP(VLOOKUP(B7786,[1]Vendas!A:C,3,FALSE),[1]Vendedores!A:B,2,FALSE)</f>
        <v>Filipe de Tarso</v>
      </c>
      <c r="H7786" t="str">
        <f>VLOOKUP(VLOOKUP(VLOOKUP(B7786,[1]Vendas!A:C,3,FALSE),[1]Vendedores!A:E,5,FALSE),[1]Filiais!A:B,2,FALSE)</f>
        <v>Rio de Janeiro</v>
      </c>
      <c r="I7786" s="3">
        <f>VLOOKUP(VLOOKUP(B7786,[1]Vendas!A:C,3,FALSE),[1]Vendedores!A:E,4,FALSE)</f>
        <v>0.04</v>
      </c>
      <c r="J7786" t="str">
        <f>VLOOKUP(C7786,[1]Produtos!A:D,2,FALSE)</f>
        <v>Carregador para celular</v>
      </c>
      <c r="K7786" s="5">
        <f>VLOOKUP(C7786,[1]Produtos!A:D,3,FALSE)</f>
        <v>150</v>
      </c>
      <c r="L7786" s="5">
        <f t="shared" si="363"/>
        <v>2400</v>
      </c>
      <c r="M7786" s="5">
        <f t="shared" si="364"/>
        <v>0</v>
      </c>
      <c r="N7786" s="5">
        <f t="shared" si="365"/>
        <v>2400</v>
      </c>
      <c r="O7786" t="str">
        <f>VLOOKUP(VLOOKUP(C7786,[1]Produtos!A:D,4,FALSE),[1]Categorias!A:B,2,FALSE)</f>
        <v>Celulares</v>
      </c>
    </row>
    <row r="7787" spans="1:15" x14ac:dyDescent="0.3">
      <c r="A7787">
        <v>7786</v>
      </c>
      <c r="B7787">
        <v>1862</v>
      </c>
      <c r="C7787">
        <v>6</v>
      </c>
      <c r="D7787">
        <v>9</v>
      </c>
      <c r="E7787" s="3">
        <v>0.03</v>
      </c>
      <c r="F7787" s="4">
        <f>VLOOKUP(B7787,[1]Vendas!A:C,2,FALSE)</f>
        <v>43995</v>
      </c>
      <c r="G7787" t="str">
        <f>VLOOKUP(VLOOKUP(B7787,[1]Vendas!A:C,3,FALSE),[1]Vendedores!A:B,2,FALSE)</f>
        <v>Débora Albuquerque</v>
      </c>
      <c r="H7787" t="str">
        <f>VLOOKUP(VLOOKUP(VLOOKUP(B7787,[1]Vendas!A:C,3,FALSE),[1]Vendedores!A:E,5,FALSE),[1]Filiais!A:B,2,FALSE)</f>
        <v>São Paulo</v>
      </c>
      <c r="I7787" s="3">
        <f>VLOOKUP(VLOOKUP(B7787,[1]Vendas!A:C,3,FALSE),[1]Vendedores!A:E,4,FALSE)</f>
        <v>0.02</v>
      </c>
      <c r="J7787" t="str">
        <f>VLOOKUP(C7787,[1]Produtos!A:D,2,FALSE)</f>
        <v>Carregador para celular</v>
      </c>
      <c r="K7787" s="5">
        <f>VLOOKUP(C7787,[1]Produtos!A:D,3,FALSE)</f>
        <v>150</v>
      </c>
      <c r="L7787" s="5">
        <f t="shared" si="363"/>
        <v>1350</v>
      </c>
      <c r="M7787" s="5">
        <f t="shared" si="364"/>
        <v>40.5</v>
      </c>
      <c r="N7787" s="5">
        <f t="shared" si="365"/>
        <v>1309.5</v>
      </c>
      <c r="O7787" t="str">
        <f>VLOOKUP(VLOOKUP(C7787,[1]Produtos!A:D,4,FALSE),[1]Categorias!A:B,2,FALSE)</f>
        <v>Celulares</v>
      </c>
    </row>
    <row r="7788" spans="1:15" x14ac:dyDescent="0.3">
      <c r="A7788">
        <v>7787</v>
      </c>
      <c r="B7788">
        <v>1263</v>
      </c>
      <c r="C7788">
        <v>2</v>
      </c>
      <c r="D7788">
        <v>24</v>
      </c>
      <c r="E7788" s="3">
        <v>0.02</v>
      </c>
      <c r="F7788" s="4">
        <f>VLOOKUP(B7788,[1]Vendas!A:C,2,FALSE)</f>
        <v>43985</v>
      </c>
      <c r="G7788" t="str">
        <f>VLOOKUP(VLOOKUP(B7788,[1]Vendas!A:C,3,FALSE),[1]Vendedores!A:B,2,FALSE)</f>
        <v>Rubens Lopes</v>
      </c>
      <c r="H7788" t="str">
        <f>VLOOKUP(VLOOKUP(VLOOKUP(B7788,[1]Vendas!A:C,3,FALSE),[1]Vendedores!A:E,5,FALSE),[1]Filiais!A:B,2,FALSE)</f>
        <v>Minas Gerais</v>
      </c>
      <c r="I7788" s="3">
        <f>VLOOKUP(VLOOKUP(B7788,[1]Vendas!A:C,3,FALSE),[1]Vendedores!A:E,4,FALSE)</f>
        <v>0.02</v>
      </c>
      <c r="J7788" t="str">
        <f>VLOOKUP(C7788,[1]Produtos!A:D,2,FALSE)</f>
        <v>Impressora</v>
      </c>
      <c r="K7788" s="5">
        <f>VLOOKUP(C7788,[1]Produtos!A:D,3,FALSE)</f>
        <v>2100</v>
      </c>
      <c r="L7788" s="5">
        <f t="shared" si="363"/>
        <v>50400</v>
      </c>
      <c r="M7788" s="5">
        <f t="shared" si="364"/>
        <v>1008</v>
      </c>
      <c r="N7788" s="5">
        <f t="shared" si="365"/>
        <v>49392</v>
      </c>
      <c r="O7788" t="str">
        <f>VLOOKUP(VLOOKUP(C7788,[1]Produtos!A:D,4,FALSE),[1]Categorias!A:B,2,FALSE)</f>
        <v>Hardwares</v>
      </c>
    </row>
    <row r="7789" spans="1:15" x14ac:dyDescent="0.3">
      <c r="A7789">
        <v>7788</v>
      </c>
      <c r="B7789">
        <v>104</v>
      </c>
      <c r="C7789">
        <v>8</v>
      </c>
      <c r="D7789">
        <v>6</v>
      </c>
      <c r="E7789" s="3">
        <v>0.04</v>
      </c>
      <c r="F7789" s="4">
        <f>VLOOKUP(B7789,[1]Vendas!A:C,2,FALSE)</f>
        <v>43849</v>
      </c>
      <c r="G7789" t="str">
        <f>VLOOKUP(VLOOKUP(B7789,[1]Vendas!A:C,3,FALSE),[1]Vendedores!A:B,2,FALSE)</f>
        <v>Raimundo Nonato</v>
      </c>
      <c r="H7789" t="str">
        <f>VLOOKUP(VLOOKUP(VLOOKUP(B7789,[1]Vendas!A:C,3,FALSE),[1]Vendedores!A:E,5,FALSE),[1]Filiais!A:B,2,FALSE)</f>
        <v>Minas Gerais</v>
      </c>
      <c r="I7789" s="3">
        <f>VLOOKUP(VLOOKUP(B7789,[1]Vendas!A:C,3,FALSE),[1]Vendedores!A:E,4,FALSE)</f>
        <v>0.02</v>
      </c>
      <c r="J7789" t="str">
        <f>VLOOKUP(C7789,[1]Produtos!A:D,2,FALSE)</f>
        <v>Projetor</v>
      </c>
      <c r="K7789" s="5">
        <f>VLOOKUP(C7789,[1]Produtos!A:D,3,FALSE)</f>
        <v>2900</v>
      </c>
      <c r="L7789" s="5">
        <f t="shared" si="363"/>
        <v>17400</v>
      </c>
      <c r="M7789" s="5">
        <f t="shared" si="364"/>
        <v>696</v>
      </c>
      <c r="N7789" s="5">
        <f t="shared" si="365"/>
        <v>16704</v>
      </c>
      <c r="O7789" t="str">
        <f>VLOOKUP(VLOOKUP(C7789,[1]Produtos!A:D,4,FALSE),[1]Categorias!A:B,2,FALSE)</f>
        <v>Hardwares</v>
      </c>
    </row>
    <row r="7790" spans="1:15" x14ac:dyDescent="0.3">
      <c r="A7790">
        <v>7789</v>
      </c>
      <c r="B7790">
        <v>1425</v>
      </c>
      <c r="C7790">
        <v>4</v>
      </c>
      <c r="D7790">
        <v>18</v>
      </c>
      <c r="E7790" s="3">
        <v>0</v>
      </c>
      <c r="F7790" s="4">
        <f>VLOOKUP(B7790,[1]Vendas!A:C,2,FALSE)</f>
        <v>43854</v>
      </c>
      <c r="G7790" t="str">
        <f>VLOOKUP(VLOOKUP(B7790,[1]Vendas!A:C,3,FALSE),[1]Vendedores!A:B,2,FALSE)</f>
        <v>Filipe de Tarso</v>
      </c>
      <c r="H7790" t="str">
        <f>VLOOKUP(VLOOKUP(VLOOKUP(B7790,[1]Vendas!A:C,3,FALSE),[1]Vendedores!A:E,5,FALSE),[1]Filiais!A:B,2,FALSE)</f>
        <v>Rio de Janeiro</v>
      </c>
      <c r="I7790" s="3">
        <f>VLOOKUP(VLOOKUP(B7790,[1]Vendas!A:C,3,FALSE),[1]Vendedores!A:E,4,FALSE)</f>
        <v>0.04</v>
      </c>
      <c r="J7790" t="str">
        <f>VLOOKUP(C7790,[1]Produtos!A:D,2,FALSE)</f>
        <v>Mouse</v>
      </c>
      <c r="K7790" s="5">
        <f>VLOOKUP(C7790,[1]Produtos!A:D,3,FALSE)</f>
        <v>75</v>
      </c>
      <c r="L7790" s="5">
        <f t="shared" si="363"/>
        <v>1350</v>
      </c>
      <c r="M7790" s="5">
        <f t="shared" si="364"/>
        <v>0</v>
      </c>
      <c r="N7790" s="5">
        <f t="shared" si="365"/>
        <v>1350</v>
      </c>
      <c r="O7790" t="str">
        <f>VLOOKUP(VLOOKUP(C7790,[1]Produtos!A:D,4,FALSE),[1]Categorias!A:B,2,FALSE)</f>
        <v>Acessórios</v>
      </c>
    </row>
    <row r="7791" spans="1:15" x14ac:dyDescent="0.3">
      <c r="A7791">
        <v>7790</v>
      </c>
      <c r="B7791">
        <v>1060</v>
      </c>
      <c r="C7791">
        <v>10</v>
      </c>
      <c r="D7791">
        <v>9</v>
      </c>
      <c r="E7791" s="3">
        <v>0</v>
      </c>
      <c r="F7791" s="4">
        <f>VLOOKUP(B7791,[1]Vendas!A:C,2,FALSE)</f>
        <v>44123</v>
      </c>
      <c r="G7791" t="str">
        <f>VLOOKUP(VLOOKUP(B7791,[1]Vendas!A:C,3,FALSE),[1]Vendedores!A:B,2,FALSE)</f>
        <v>Débora Albuquerque</v>
      </c>
      <c r="H7791" t="str">
        <f>VLOOKUP(VLOOKUP(VLOOKUP(B7791,[1]Vendas!A:C,3,FALSE),[1]Vendedores!A:E,5,FALSE),[1]Filiais!A:B,2,FALSE)</f>
        <v>São Paulo</v>
      </c>
      <c r="I7791" s="3">
        <f>VLOOKUP(VLOOKUP(B7791,[1]Vendas!A:C,3,FALSE),[1]Vendedores!A:E,4,FALSE)</f>
        <v>0.02</v>
      </c>
      <c r="J7791" t="str">
        <f>VLOOKUP(C7791,[1]Produtos!A:D,2,FALSE)</f>
        <v>Caneta</v>
      </c>
      <c r="K7791" s="5">
        <f>VLOOKUP(C7791,[1]Produtos!A:D,3,FALSE)</f>
        <v>15</v>
      </c>
      <c r="L7791" s="5">
        <f t="shared" si="363"/>
        <v>135</v>
      </c>
      <c r="M7791" s="5">
        <f t="shared" si="364"/>
        <v>0</v>
      </c>
      <c r="N7791" s="5">
        <f t="shared" si="365"/>
        <v>135</v>
      </c>
      <c r="O7791" t="str">
        <f>VLOOKUP(VLOOKUP(C7791,[1]Produtos!A:D,4,FALSE),[1]Categorias!A:B,2,FALSE)</f>
        <v>Papelaria</v>
      </c>
    </row>
    <row r="7792" spans="1:15" x14ac:dyDescent="0.3">
      <c r="A7792">
        <v>7791</v>
      </c>
      <c r="B7792">
        <v>1017</v>
      </c>
      <c r="C7792">
        <v>1</v>
      </c>
      <c r="D7792">
        <v>18</v>
      </c>
      <c r="E7792" s="3">
        <v>0.05</v>
      </c>
      <c r="F7792" s="4">
        <f>VLOOKUP(B7792,[1]Vendas!A:C,2,FALSE)</f>
        <v>43836</v>
      </c>
      <c r="G7792" t="str">
        <f>VLOOKUP(VLOOKUP(B7792,[1]Vendas!A:C,3,FALSE),[1]Vendedores!A:B,2,FALSE)</f>
        <v>Almira Buarque</v>
      </c>
      <c r="H7792" t="str">
        <f>VLOOKUP(VLOOKUP(VLOOKUP(B7792,[1]Vendas!A:C,3,FALSE),[1]Vendedores!A:E,5,FALSE),[1]Filiais!A:B,2,FALSE)</f>
        <v>Rio de Janeiro</v>
      </c>
      <c r="I7792" s="3">
        <f>VLOOKUP(VLOOKUP(B7792,[1]Vendas!A:C,3,FALSE),[1]Vendedores!A:E,4,FALSE)</f>
        <v>0.04</v>
      </c>
      <c r="J7792" t="str">
        <f>VLOOKUP(C7792,[1]Produtos!A:D,2,FALSE)</f>
        <v>Computador desktop</v>
      </c>
      <c r="K7792" s="5">
        <f>VLOOKUP(C7792,[1]Produtos!A:D,3,FALSE)</f>
        <v>5200</v>
      </c>
      <c r="L7792" s="5">
        <f t="shared" si="363"/>
        <v>93600</v>
      </c>
      <c r="M7792" s="5">
        <f t="shared" si="364"/>
        <v>4680</v>
      </c>
      <c r="N7792" s="5">
        <f t="shared" si="365"/>
        <v>88920</v>
      </c>
      <c r="O7792" t="str">
        <f>VLOOKUP(VLOOKUP(C7792,[1]Produtos!A:D,4,FALSE),[1]Categorias!A:B,2,FALSE)</f>
        <v>Hardwares</v>
      </c>
    </row>
    <row r="7793" spans="1:15" x14ac:dyDescent="0.3">
      <c r="A7793">
        <v>7792</v>
      </c>
      <c r="B7793">
        <v>674</v>
      </c>
      <c r="C7793">
        <v>4</v>
      </c>
      <c r="D7793">
        <v>14</v>
      </c>
      <c r="E7793" s="3">
        <v>0.05</v>
      </c>
      <c r="F7793" s="4">
        <f>VLOOKUP(B7793,[1]Vendas!A:C,2,FALSE)</f>
        <v>44132</v>
      </c>
      <c r="G7793" t="str">
        <f>VLOOKUP(VLOOKUP(B7793,[1]Vendas!A:C,3,FALSE),[1]Vendedores!A:B,2,FALSE)</f>
        <v>Débora Albuquerque</v>
      </c>
      <c r="H7793" t="str">
        <f>VLOOKUP(VLOOKUP(VLOOKUP(B7793,[1]Vendas!A:C,3,FALSE),[1]Vendedores!A:E,5,FALSE),[1]Filiais!A:B,2,FALSE)</f>
        <v>São Paulo</v>
      </c>
      <c r="I7793" s="3">
        <f>VLOOKUP(VLOOKUP(B7793,[1]Vendas!A:C,3,FALSE),[1]Vendedores!A:E,4,FALSE)</f>
        <v>0.02</v>
      </c>
      <c r="J7793" t="str">
        <f>VLOOKUP(C7793,[1]Produtos!A:D,2,FALSE)</f>
        <v>Mouse</v>
      </c>
      <c r="K7793" s="5">
        <f>VLOOKUP(C7793,[1]Produtos!A:D,3,FALSE)</f>
        <v>75</v>
      </c>
      <c r="L7793" s="5">
        <f t="shared" si="363"/>
        <v>1050</v>
      </c>
      <c r="M7793" s="5">
        <f t="shared" si="364"/>
        <v>52.5</v>
      </c>
      <c r="N7793" s="5">
        <f t="shared" si="365"/>
        <v>997.5</v>
      </c>
      <c r="O7793" t="str">
        <f>VLOOKUP(VLOOKUP(C7793,[1]Produtos!A:D,4,FALSE),[1]Categorias!A:B,2,FALSE)</f>
        <v>Acessórios</v>
      </c>
    </row>
    <row r="7794" spans="1:15" x14ac:dyDescent="0.3">
      <c r="A7794">
        <v>7793</v>
      </c>
      <c r="B7794">
        <v>555</v>
      </c>
      <c r="C7794">
        <v>1</v>
      </c>
      <c r="D7794">
        <v>19</v>
      </c>
      <c r="E7794" s="3">
        <v>0.03</v>
      </c>
      <c r="F7794" s="4">
        <f>VLOOKUP(B7794,[1]Vendas!A:C,2,FALSE)</f>
        <v>43853</v>
      </c>
      <c r="G7794" t="str">
        <f>VLOOKUP(VLOOKUP(B7794,[1]Vendas!A:C,3,FALSE),[1]Vendedores!A:B,2,FALSE)</f>
        <v>Rubens Lopes</v>
      </c>
      <c r="H7794" t="str">
        <f>VLOOKUP(VLOOKUP(VLOOKUP(B7794,[1]Vendas!A:C,3,FALSE),[1]Vendedores!A:E,5,FALSE),[1]Filiais!A:B,2,FALSE)</f>
        <v>Minas Gerais</v>
      </c>
      <c r="I7794" s="3">
        <f>VLOOKUP(VLOOKUP(B7794,[1]Vendas!A:C,3,FALSE),[1]Vendedores!A:E,4,FALSE)</f>
        <v>0.02</v>
      </c>
      <c r="J7794" t="str">
        <f>VLOOKUP(C7794,[1]Produtos!A:D,2,FALSE)</f>
        <v>Computador desktop</v>
      </c>
      <c r="K7794" s="5">
        <f>VLOOKUP(C7794,[1]Produtos!A:D,3,FALSE)</f>
        <v>5200</v>
      </c>
      <c r="L7794" s="5">
        <f t="shared" si="363"/>
        <v>98800</v>
      </c>
      <c r="M7794" s="5">
        <f t="shared" si="364"/>
        <v>2964</v>
      </c>
      <c r="N7794" s="5">
        <f t="shared" si="365"/>
        <v>95836</v>
      </c>
      <c r="O7794" t="str">
        <f>VLOOKUP(VLOOKUP(C7794,[1]Produtos!A:D,4,FALSE),[1]Categorias!A:B,2,FALSE)</f>
        <v>Hardwares</v>
      </c>
    </row>
    <row r="7795" spans="1:15" x14ac:dyDescent="0.3">
      <c r="A7795">
        <v>7794</v>
      </c>
      <c r="B7795">
        <v>452</v>
      </c>
      <c r="C7795">
        <v>9</v>
      </c>
      <c r="D7795">
        <v>23</v>
      </c>
      <c r="E7795" s="3">
        <v>0.02</v>
      </c>
      <c r="F7795" s="4">
        <f>VLOOKUP(B7795,[1]Vendas!A:C,2,FALSE)</f>
        <v>43870</v>
      </c>
      <c r="G7795" t="str">
        <f>VLOOKUP(VLOOKUP(B7795,[1]Vendas!A:C,3,FALSE),[1]Vendedores!A:B,2,FALSE)</f>
        <v>Jaqueline de Souza</v>
      </c>
      <c r="H7795" t="str">
        <f>VLOOKUP(VLOOKUP(VLOOKUP(B7795,[1]Vendas!A:C,3,FALSE),[1]Vendedores!A:E,5,FALSE),[1]Filiais!A:B,2,FALSE)</f>
        <v>Minas Gerais</v>
      </c>
      <c r="I7795" s="3">
        <f>VLOOKUP(VLOOKUP(B7795,[1]Vendas!A:C,3,FALSE),[1]Vendedores!A:E,4,FALSE)</f>
        <v>7.0000000000000007E-2</v>
      </c>
      <c r="J7795" t="str">
        <f>VLOOKUP(C7795,[1]Produtos!A:D,2,FALSE)</f>
        <v>Papel A4</v>
      </c>
      <c r="K7795" s="5">
        <f>VLOOKUP(C7795,[1]Produtos!A:D,3,FALSE)</f>
        <v>90</v>
      </c>
      <c r="L7795" s="5">
        <f t="shared" si="363"/>
        <v>2070</v>
      </c>
      <c r="M7795" s="5">
        <f t="shared" si="364"/>
        <v>41.4</v>
      </c>
      <c r="N7795" s="5">
        <f t="shared" si="365"/>
        <v>2028.6</v>
      </c>
      <c r="O7795" t="str">
        <f>VLOOKUP(VLOOKUP(C7795,[1]Produtos!A:D,4,FALSE),[1]Categorias!A:B,2,FALSE)</f>
        <v>Papelaria</v>
      </c>
    </row>
    <row r="7796" spans="1:15" x14ac:dyDescent="0.3">
      <c r="A7796">
        <v>7795</v>
      </c>
      <c r="B7796">
        <v>1086</v>
      </c>
      <c r="C7796">
        <v>10</v>
      </c>
      <c r="D7796">
        <v>3</v>
      </c>
      <c r="E7796" s="3">
        <v>0.05</v>
      </c>
      <c r="F7796" s="4">
        <f>VLOOKUP(B7796,[1]Vendas!A:C,2,FALSE)</f>
        <v>44018</v>
      </c>
      <c r="G7796" t="str">
        <f>VLOOKUP(VLOOKUP(B7796,[1]Vendas!A:C,3,FALSE),[1]Vendedores!A:B,2,FALSE)</f>
        <v>Jaqueline de Souza</v>
      </c>
      <c r="H7796" t="str">
        <f>VLOOKUP(VLOOKUP(VLOOKUP(B7796,[1]Vendas!A:C,3,FALSE),[1]Vendedores!A:E,5,FALSE),[1]Filiais!A:B,2,FALSE)</f>
        <v>Minas Gerais</v>
      </c>
      <c r="I7796" s="3">
        <f>VLOOKUP(VLOOKUP(B7796,[1]Vendas!A:C,3,FALSE),[1]Vendedores!A:E,4,FALSE)</f>
        <v>7.0000000000000007E-2</v>
      </c>
      <c r="J7796" t="str">
        <f>VLOOKUP(C7796,[1]Produtos!A:D,2,FALSE)</f>
        <v>Caneta</v>
      </c>
      <c r="K7796" s="5">
        <f>VLOOKUP(C7796,[1]Produtos!A:D,3,FALSE)</f>
        <v>15</v>
      </c>
      <c r="L7796" s="5">
        <f t="shared" si="363"/>
        <v>45</v>
      </c>
      <c r="M7796" s="5">
        <f t="shared" si="364"/>
        <v>2.25</v>
      </c>
      <c r="N7796" s="5">
        <f t="shared" si="365"/>
        <v>42.75</v>
      </c>
      <c r="O7796" t="str">
        <f>VLOOKUP(VLOOKUP(C7796,[1]Produtos!A:D,4,FALSE),[1]Categorias!A:B,2,FALSE)</f>
        <v>Papelaria</v>
      </c>
    </row>
    <row r="7797" spans="1:15" x14ac:dyDescent="0.3">
      <c r="A7797">
        <v>7796</v>
      </c>
      <c r="B7797">
        <v>1712</v>
      </c>
      <c r="C7797">
        <v>9</v>
      </c>
      <c r="D7797">
        <v>17</v>
      </c>
      <c r="E7797" s="3">
        <v>0.03</v>
      </c>
      <c r="F7797" s="4">
        <f>VLOOKUP(B7797,[1]Vendas!A:C,2,FALSE)</f>
        <v>44123</v>
      </c>
      <c r="G7797" t="str">
        <f>VLOOKUP(VLOOKUP(B7797,[1]Vendas!A:C,3,FALSE),[1]Vendedores!A:B,2,FALSE)</f>
        <v>Antônio da Costa</v>
      </c>
      <c r="H7797" t="str">
        <f>VLOOKUP(VLOOKUP(VLOOKUP(B7797,[1]Vendas!A:C,3,FALSE),[1]Vendedores!A:E,5,FALSE),[1]Filiais!A:B,2,FALSE)</f>
        <v>São Paulo</v>
      </c>
      <c r="I7797" s="3">
        <f>VLOOKUP(VLOOKUP(B7797,[1]Vendas!A:C,3,FALSE),[1]Vendedores!A:E,4,FALSE)</f>
        <v>7.0000000000000007E-2</v>
      </c>
      <c r="J7797" t="str">
        <f>VLOOKUP(C7797,[1]Produtos!A:D,2,FALSE)</f>
        <v>Papel A4</v>
      </c>
      <c r="K7797" s="5">
        <f>VLOOKUP(C7797,[1]Produtos!A:D,3,FALSE)</f>
        <v>90</v>
      </c>
      <c r="L7797" s="5">
        <f t="shared" si="363"/>
        <v>1530</v>
      </c>
      <c r="M7797" s="5">
        <f t="shared" si="364"/>
        <v>45.9</v>
      </c>
      <c r="N7797" s="5">
        <f t="shared" si="365"/>
        <v>1484.1</v>
      </c>
      <c r="O7797" t="str">
        <f>VLOOKUP(VLOOKUP(C7797,[1]Produtos!A:D,4,FALSE),[1]Categorias!A:B,2,FALSE)</f>
        <v>Papelaria</v>
      </c>
    </row>
    <row r="7798" spans="1:15" x14ac:dyDescent="0.3">
      <c r="A7798">
        <v>7797</v>
      </c>
      <c r="B7798">
        <v>1670</v>
      </c>
      <c r="C7798">
        <v>2</v>
      </c>
      <c r="D7798">
        <v>9</v>
      </c>
      <c r="E7798" s="3">
        <v>0.02</v>
      </c>
      <c r="F7798" s="4">
        <f>VLOOKUP(B7798,[1]Vendas!A:C,2,FALSE)</f>
        <v>43864</v>
      </c>
      <c r="G7798" t="str">
        <f>VLOOKUP(VLOOKUP(B7798,[1]Vendas!A:C,3,FALSE),[1]Vendedores!A:B,2,FALSE)</f>
        <v>Filipe de Tarso</v>
      </c>
      <c r="H7798" t="str">
        <f>VLOOKUP(VLOOKUP(VLOOKUP(B7798,[1]Vendas!A:C,3,FALSE),[1]Vendedores!A:E,5,FALSE),[1]Filiais!A:B,2,FALSE)</f>
        <v>Rio de Janeiro</v>
      </c>
      <c r="I7798" s="3">
        <f>VLOOKUP(VLOOKUP(B7798,[1]Vendas!A:C,3,FALSE),[1]Vendedores!A:E,4,FALSE)</f>
        <v>0.04</v>
      </c>
      <c r="J7798" t="str">
        <f>VLOOKUP(C7798,[1]Produtos!A:D,2,FALSE)</f>
        <v>Impressora</v>
      </c>
      <c r="K7798" s="5">
        <f>VLOOKUP(C7798,[1]Produtos!A:D,3,FALSE)</f>
        <v>2100</v>
      </c>
      <c r="L7798" s="5">
        <f t="shared" si="363"/>
        <v>18900</v>
      </c>
      <c r="M7798" s="5">
        <f t="shared" si="364"/>
        <v>378</v>
      </c>
      <c r="N7798" s="5">
        <f t="shared" si="365"/>
        <v>18522</v>
      </c>
      <c r="O7798" t="str">
        <f>VLOOKUP(VLOOKUP(C7798,[1]Produtos!A:D,4,FALSE),[1]Categorias!A:B,2,FALSE)</f>
        <v>Hardwares</v>
      </c>
    </row>
    <row r="7799" spans="1:15" x14ac:dyDescent="0.3">
      <c r="A7799">
        <v>7798</v>
      </c>
      <c r="B7799">
        <v>1267</v>
      </c>
      <c r="C7799">
        <v>3</v>
      </c>
      <c r="D7799">
        <v>5</v>
      </c>
      <c r="E7799" s="3">
        <v>0.02</v>
      </c>
      <c r="F7799" s="4">
        <f>VLOOKUP(B7799,[1]Vendas!A:C,2,FALSE)</f>
        <v>44161</v>
      </c>
      <c r="G7799" t="str">
        <f>VLOOKUP(VLOOKUP(B7799,[1]Vendas!A:C,3,FALSE),[1]Vendedores!A:B,2,FALSE)</f>
        <v>Raimundo Nonato</v>
      </c>
      <c r="H7799" t="str">
        <f>VLOOKUP(VLOOKUP(VLOOKUP(B7799,[1]Vendas!A:C,3,FALSE),[1]Vendedores!A:E,5,FALSE),[1]Filiais!A:B,2,FALSE)</f>
        <v>Minas Gerais</v>
      </c>
      <c r="I7799" s="3">
        <f>VLOOKUP(VLOOKUP(B7799,[1]Vendas!A:C,3,FALSE),[1]Vendedores!A:E,4,FALSE)</f>
        <v>0.02</v>
      </c>
      <c r="J7799" t="str">
        <f>VLOOKUP(C7799,[1]Produtos!A:D,2,FALSE)</f>
        <v>Teclado</v>
      </c>
      <c r="K7799" s="5">
        <f>VLOOKUP(C7799,[1]Produtos!A:D,3,FALSE)</f>
        <v>90</v>
      </c>
      <c r="L7799" s="5">
        <f t="shared" si="363"/>
        <v>450</v>
      </c>
      <c r="M7799" s="5">
        <f t="shared" si="364"/>
        <v>9</v>
      </c>
      <c r="N7799" s="5">
        <f t="shared" si="365"/>
        <v>441</v>
      </c>
      <c r="O7799" t="str">
        <f>VLOOKUP(VLOOKUP(C7799,[1]Produtos!A:D,4,FALSE),[1]Categorias!A:B,2,FALSE)</f>
        <v>Acessórios</v>
      </c>
    </row>
    <row r="7800" spans="1:15" x14ac:dyDescent="0.3">
      <c r="A7800">
        <v>7799</v>
      </c>
      <c r="B7800">
        <v>1931</v>
      </c>
      <c r="C7800">
        <v>7</v>
      </c>
      <c r="D7800">
        <v>20</v>
      </c>
      <c r="E7800" s="3">
        <v>0.03</v>
      </c>
      <c r="F7800" s="4">
        <f>VLOOKUP(B7800,[1]Vendas!A:C,2,FALSE)</f>
        <v>43929</v>
      </c>
      <c r="G7800" t="str">
        <f>VLOOKUP(VLOOKUP(B7800,[1]Vendas!A:C,3,FALSE),[1]Vendedores!A:B,2,FALSE)</f>
        <v>Débora Albuquerque</v>
      </c>
      <c r="H7800" t="str">
        <f>VLOOKUP(VLOOKUP(VLOOKUP(B7800,[1]Vendas!A:C,3,FALSE),[1]Vendedores!A:E,5,FALSE),[1]Filiais!A:B,2,FALSE)</f>
        <v>São Paulo</v>
      </c>
      <c r="I7800" s="3">
        <f>VLOOKUP(VLOOKUP(B7800,[1]Vendas!A:C,3,FALSE),[1]Vendedores!A:E,4,FALSE)</f>
        <v>0.02</v>
      </c>
      <c r="J7800" t="str">
        <f>VLOOKUP(C7800,[1]Produtos!A:D,2,FALSE)</f>
        <v>Roteador</v>
      </c>
      <c r="K7800" s="5">
        <f>VLOOKUP(C7800,[1]Produtos!A:D,3,FALSE)</f>
        <v>320</v>
      </c>
      <c r="L7800" s="5">
        <f t="shared" si="363"/>
        <v>6400</v>
      </c>
      <c r="M7800" s="5">
        <f t="shared" si="364"/>
        <v>192</v>
      </c>
      <c r="N7800" s="5">
        <f t="shared" si="365"/>
        <v>6208</v>
      </c>
      <c r="O7800" t="str">
        <f>VLOOKUP(VLOOKUP(C7800,[1]Produtos!A:D,4,FALSE),[1]Categorias!A:B,2,FALSE)</f>
        <v>Hardwares</v>
      </c>
    </row>
    <row r="7801" spans="1:15" x14ac:dyDescent="0.3">
      <c r="A7801">
        <v>7800</v>
      </c>
      <c r="B7801">
        <v>1640</v>
      </c>
      <c r="C7801">
        <v>6</v>
      </c>
      <c r="D7801">
        <v>22</v>
      </c>
      <c r="E7801" s="3">
        <v>0</v>
      </c>
      <c r="F7801" s="4">
        <f>VLOOKUP(B7801,[1]Vendas!A:C,2,FALSE)</f>
        <v>44143</v>
      </c>
      <c r="G7801" t="str">
        <f>VLOOKUP(VLOOKUP(B7801,[1]Vendas!A:C,3,FALSE),[1]Vendedores!A:B,2,FALSE)</f>
        <v>Filipe de Tarso</v>
      </c>
      <c r="H7801" t="str">
        <f>VLOOKUP(VLOOKUP(VLOOKUP(B7801,[1]Vendas!A:C,3,FALSE),[1]Vendedores!A:E,5,FALSE),[1]Filiais!A:B,2,FALSE)</f>
        <v>Rio de Janeiro</v>
      </c>
      <c r="I7801" s="3">
        <f>VLOOKUP(VLOOKUP(B7801,[1]Vendas!A:C,3,FALSE),[1]Vendedores!A:E,4,FALSE)</f>
        <v>0.04</v>
      </c>
      <c r="J7801" t="str">
        <f>VLOOKUP(C7801,[1]Produtos!A:D,2,FALSE)</f>
        <v>Carregador para celular</v>
      </c>
      <c r="K7801" s="5">
        <f>VLOOKUP(C7801,[1]Produtos!A:D,3,FALSE)</f>
        <v>150</v>
      </c>
      <c r="L7801" s="5">
        <f t="shared" si="363"/>
        <v>3300</v>
      </c>
      <c r="M7801" s="5">
        <f t="shared" si="364"/>
        <v>0</v>
      </c>
      <c r="N7801" s="5">
        <f t="shared" si="365"/>
        <v>3300</v>
      </c>
      <c r="O7801" t="str">
        <f>VLOOKUP(VLOOKUP(C7801,[1]Produtos!A:D,4,FALSE),[1]Categorias!A:B,2,FALSE)</f>
        <v>Celulares</v>
      </c>
    </row>
    <row r="7802" spans="1:15" x14ac:dyDescent="0.3">
      <c r="A7802">
        <v>7801</v>
      </c>
      <c r="B7802">
        <v>1982</v>
      </c>
      <c r="C7802">
        <v>8</v>
      </c>
      <c r="D7802">
        <v>3</v>
      </c>
      <c r="E7802" s="3">
        <v>0.04</v>
      </c>
      <c r="F7802" s="4">
        <f>VLOOKUP(B7802,[1]Vendas!A:C,2,FALSE)</f>
        <v>44013</v>
      </c>
      <c r="G7802" t="str">
        <f>VLOOKUP(VLOOKUP(B7802,[1]Vendas!A:C,3,FALSE),[1]Vendedores!A:B,2,FALSE)</f>
        <v>Jaqueline de Souza</v>
      </c>
      <c r="H7802" t="str">
        <f>VLOOKUP(VLOOKUP(VLOOKUP(B7802,[1]Vendas!A:C,3,FALSE),[1]Vendedores!A:E,5,FALSE),[1]Filiais!A:B,2,FALSE)</f>
        <v>Minas Gerais</v>
      </c>
      <c r="I7802" s="3">
        <f>VLOOKUP(VLOOKUP(B7802,[1]Vendas!A:C,3,FALSE),[1]Vendedores!A:E,4,FALSE)</f>
        <v>7.0000000000000007E-2</v>
      </c>
      <c r="J7802" t="str">
        <f>VLOOKUP(C7802,[1]Produtos!A:D,2,FALSE)</f>
        <v>Projetor</v>
      </c>
      <c r="K7802" s="5">
        <f>VLOOKUP(C7802,[1]Produtos!A:D,3,FALSE)</f>
        <v>2900</v>
      </c>
      <c r="L7802" s="5">
        <f t="shared" si="363"/>
        <v>8700</v>
      </c>
      <c r="M7802" s="5">
        <f t="shared" si="364"/>
        <v>348</v>
      </c>
      <c r="N7802" s="5">
        <f t="shared" si="365"/>
        <v>8352</v>
      </c>
      <c r="O7802" t="str">
        <f>VLOOKUP(VLOOKUP(C7802,[1]Produtos!A:D,4,FALSE),[1]Categorias!A:B,2,FALSE)</f>
        <v>Hardwares</v>
      </c>
    </row>
    <row r="7803" spans="1:15" x14ac:dyDescent="0.3">
      <c r="A7803">
        <v>7802</v>
      </c>
      <c r="B7803">
        <v>55</v>
      </c>
      <c r="C7803">
        <v>6</v>
      </c>
      <c r="D7803">
        <v>18</v>
      </c>
      <c r="E7803" s="3">
        <v>0.05</v>
      </c>
      <c r="F7803" s="4">
        <f>VLOOKUP(B7803,[1]Vendas!A:C,2,FALSE)</f>
        <v>44191</v>
      </c>
      <c r="G7803" t="str">
        <f>VLOOKUP(VLOOKUP(B7803,[1]Vendas!A:C,3,FALSE),[1]Vendedores!A:B,2,FALSE)</f>
        <v>Fernanda Vasconcelos</v>
      </c>
      <c r="H7803" t="str">
        <f>VLOOKUP(VLOOKUP(VLOOKUP(B7803,[1]Vendas!A:C,3,FALSE),[1]Vendedores!A:E,5,FALSE),[1]Filiais!A:B,2,FALSE)</f>
        <v>Minas Gerais</v>
      </c>
      <c r="I7803" s="3">
        <f>VLOOKUP(VLOOKUP(B7803,[1]Vendas!A:C,3,FALSE),[1]Vendedores!A:E,4,FALSE)</f>
        <v>0.04</v>
      </c>
      <c r="J7803" t="str">
        <f>VLOOKUP(C7803,[1]Produtos!A:D,2,FALSE)</f>
        <v>Carregador para celular</v>
      </c>
      <c r="K7803" s="5">
        <f>VLOOKUP(C7803,[1]Produtos!A:D,3,FALSE)</f>
        <v>150</v>
      </c>
      <c r="L7803" s="5">
        <f t="shared" si="363"/>
        <v>2700</v>
      </c>
      <c r="M7803" s="5">
        <f t="shared" si="364"/>
        <v>135</v>
      </c>
      <c r="N7803" s="5">
        <f t="shared" si="365"/>
        <v>2565</v>
      </c>
      <c r="O7803" t="str">
        <f>VLOOKUP(VLOOKUP(C7803,[1]Produtos!A:D,4,FALSE),[1]Categorias!A:B,2,FALSE)</f>
        <v>Celulares</v>
      </c>
    </row>
    <row r="7804" spans="1:15" x14ac:dyDescent="0.3">
      <c r="A7804">
        <v>7803</v>
      </c>
      <c r="B7804">
        <v>1714</v>
      </c>
      <c r="C7804">
        <v>2</v>
      </c>
      <c r="D7804">
        <v>25</v>
      </c>
      <c r="E7804" s="3">
        <v>0.01</v>
      </c>
      <c r="F7804" s="4">
        <f>VLOOKUP(B7804,[1]Vendas!A:C,2,FALSE)</f>
        <v>43997</v>
      </c>
      <c r="G7804" t="str">
        <f>VLOOKUP(VLOOKUP(B7804,[1]Vendas!A:C,3,FALSE),[1]Vendedores!A:B,2,FALSE)</f>
        <v>Solange Almeida</v>
      </c>
      <c r="H7804" t="str">
        <f>VLOOKUP(VLOOKUP(VLOOKUP(B7804,[1]Vendas!A:C,3,FALSE),[1]Vendedores!A:E,5,FALSE),[1]Filiais!A:B,2,FALSE)</f>
        <v>Rio de Janeiro</v>
      </c>
      <c r="I7804" s="3">
        <f>VLOOKUP(VLOOKUP(B7804,[1]Vendas!A:C,3,FALSE),[1]Vendedores!A:E,4,FALSE)</f>
        <v>0.01</v>
      </c>
      <c r="J7804" t="str">
        <f>VLOOKUP(C7804,[1]Produtos!A:D,2,FALSE)</f>
        <v>Impressora</v>
      </c>
      <c r="K7804" s="5">
        <f>VLOOKUP(C7804,[1]Produtos!A:D,3,FALSE)</f>
        <v>2100</v>
      </c>
      <c r="L7804" s="5">
        <f t="shared" si="363"/>
        <v>52500</v>
      </c>
      <c r="M7804" s="5">
        <f t="shared" si="364"/>
        <v>525</v>
      </c>
      <c r="N7804" s="5">
        <f t="shared" si="365"/>
        <v>51975</v>
      </c>
      <c r="O7804" t="str">
        <f>VLOOKUP(VLOOKUP(C7804,[1]Produtos!A:D,4,FALSE),[1]Categorias!A:B,2,FALSE)</f>
        <v>Hardwares</v>
      </c>
    </row>
    <row r="7805" spans="1:15" x14ac:dyDescent="0.3">
      <c r="A7805">
        <v>7804</v>
      </c>
      <c r="B7805">
        <v>798</v>
      </c>
      <c r="C7805">
        <v>7</v>
      </c>
      <c r="D7805">
        <v>6</v>
      </c>
      <c r="E7805" s="3">
        <v>0.05</v>
      </c>
      <c r="F7805" s="4">
        <f>VLOOKUP(B7805,[1]Vendas!A:C,2,FALSE)</f>
        <v>44156</v>
      </c>
      <c r="G7805" t="str">
        <f>VLOOKUP(VLOOKUP(B7805,[1]Vendas!A:C,3,FALSE),[1]Vendedores!A:B,2,FALSE)</f>
        <v>Filipe de Tarso</v>
      </c>
      <c r="H7805" t="str">
        <f>VLOOKUP(VLOOKUP(VLOOKUP(B7805,[1]Vendas!A:C,3,FALSE),[1]Vendedores!A:E,5,FALSE),[1]Filiais!A:B,2,FALSE)</f>
        <v>Rio de Janeiro</v>
      </c>
      <c r="I7805" s="3">
        <f>VLOOKUP(VLOOKUP(B7805,[1]Vendas!A:C,3,FALSE),[1]Vendedores!A:E,4,FALSE)</f>
        <v>0.04</v>
      </c>
      <c r="J7805" t="str">
        <f>VLOOKUP(C7805,[1]Produtos!A:D,2,FALSE)</f>
        <v>Roteador</v>
      </c>
      <c r="K7805" s="5">
        <f>VLOOKUP(C7805,[1]Produtos!A:D,3,FALSE)</f>
        <v>320</v>
      </c>
      <c r="L7805" s="5">
        <f t="shared" si="363"/>
        <v>1920</v>
      </c>
      <c r="M7805" s="5">
        <f t="shared" si="364"/>
        <v>96</v>
      </c>
      <c r="N7805" s="5">
        <f t="shared" si="365"/>
        <v>1824</v>
      </c>
      <c r="O7805" t="str">
        <f>VLOOKUP(VLOOKUP(C7805,[1]Produtos!A:D,4,FALSE),[1]Categorias!A:B,2,FALSE)</f>
        <v>Hardwares</v>
      </c>
    </row>
    <row r="7806" spans="1:15" x14ac:dyDescent="0.3">
      <c r="A7806">
        <v>7805</v>
      </c>
      <c r="B7806">
        <v>17</v>
      </c>
      <c r="C7806">
        <v>5</v>
      </c>
      <c r="D7806">
        <v>22</v>
      </c>
      <c r="E7806" s="3">
        <v>0.01</v>
      </c>
      <c r="F7806" s="4">
        <f>VLOOKUP(B7806,[1]Vendas!A:C,2,FALSE)</f>
        <v>44070</v>
      </c>
      <c r="G7806" t="str">
        <f>VLOOKUP(VLOOKUP(B7806,[1]Vendas!A:C,3,FALSE),[1]Vendedores!A:B,2,FALSE)</f>
        <v>Débora Albuquerque</v>
      </c>
      <c r="H7806" t="str">
        <f>VLOOKUP(VLOOKUP(VLOOKUP(B7806,[1]Vendas!A:C,3,FALSE),[1]Vendedores!A:E,5,FALSE),[1]Filiais!A:B,2,FALSE)</f>
        <v>São Paulo</v>
      </c>
      <c r="I7806" s="3">
        <f>VLOOKUP(VLOOKUP(B7806,[1]Vendas!A:C,3,FALSE),[1]Vendedores!A:E,4,FALSE)</f>
        <v>0.02</v>
      </c>
      <c r="J7806" t="str">
        <f>VLOOKUP(C7806,[1]Produtos!A:D,2,FALSE)</f>
        <v>Smartphone</v>
      </c>
      <c r="K7806" s="5">
        <f>VLOOKUP(C7806,[1]Produtos!A:D,3,FALSE)</f>
        <v>3200</v>
      </c>
      <c r="L7806" s="5">
        <f t="shared" si="363"/>
        <v>70400</v>
      </c>
      <c r="M7806" s="5">
        <f t="shared" si="364"/>
        <v>704</v>
      </c>
      <c r="N7806" s="5">
        <f t="shared" si="365"/>
        <v>69696</v>
      </c>
      <c r="O7806" t="str">
        <f>VLOOKUP(VLOOKUP(C7806,[1]Produtos!A:D,4,FALSE),[1]Categorias!A:B,2,FALSE)</f>
        <v>Celulares</v>
      </c>
    </row>
    <row r="7807" spans="1:15" x14ac:dyDescent="0.3">
      <c r="A7807">
        <v>7806</v>
      </c>
      <c r="B7807">
        <v>1814</v>
      </c>
      <c r="C7807">
        <v>3</v>
      </c>
      <c r="D7807">
        <v>28</v>
      </c>
      <c r="E7807" s="3">
        <v>0.03</v>
      </c>
      <c r="F7807" s="4">
        <f>VLOOKUP(B7807,[1]Vendas!A:C,2,FALSE)</f>
        <v>44161</v>
      </c>
      <c r="G7807" t="str">
        <f>VLOOKUP(VLOOKUP(B7807,[1]Vendas!A:C,3,FALSE),[1]Vendedores!A:B,2,FALSE)</f>
        <v>Antônio da Costa</v>
      </c>
      <c r="H7807" t="str">
        <f>VLOOKUP(VLOOKUP(VLOOKUP(B7807,[1]Vendas!A:C,3,FALSE),[1]Vendedores!A:E,5,FALSE),[1]Filiais!A:B,2,FALSE)</f>
        <v>São Paulo</v>
      </c>
      <c r="I7807" s="3">
        <f>VLOOKUP(VLOOKUP(B7807,[1]Vendas!A:C,3,FALSE),[1]Vendedores!A:E,4,FALSE)</f>
        <v>7.0000000000000007E-2</v>
      </c>
      <c r="J7807" t="str">
        <f>VLOOKUP(C7807,[1]Produtos!A:D,2,FALSE)</f>
        <v>Teclado</v>
      </c>
      <c r="K7807" s="5">
        <f>VLOOKUP(C7807,[1]Produtos!A:D,3,FALSE)</f>
        <v>90</v>
      </c>
      <c r="L7807" s="5">
        <f t="shared" si="363"/>
        <v>2520</v>
      </c>
      <c r="M7807" s="5">
        <f t="shared" si="364"/>
        <v>75.599999999999994</v>
      </c>
      <c r="N7807" s="5">
        <f t="shared" si="365"/>
        <v>2444.4</v>
      </c>
      <c r="O7807" t="str">
        <f>VLOOKUP(VLOOKUP(C7807,[1]Produtos!A:D,4,FALSE),[1]Categorias!A:B,2,FALSE)</f>
        <v>Acessórios</v>
      </c>
    </row>
    <row r="7808" spans="1:15" x14ac:dyDescent="0.3">
      <c r="A7808">
        <v>7807</v>
      </c>
      <c r="B7808">
        <v>705</v>
      </c>
      <c r="C7808">
        <v>8</v>
      </c>
      <c r="D7808">
        <v>30</v>
      </c>
      <c r="E7808" s="3">
        <v>0.04</v>
      </c>
      <c r="F7808" s="4">
        <f>VLOOKUP(B7808,[1]Vendas!A:C,2,FALSE)</f>
        <v>44164</v>
      </c>
      <c r="G7808" t="str">
        <f>VLOOKUP(VLOOKUP(B7808,[1]Vendas!A:C,3,FALSE),[1]Vendedores!A:B,2,FALSE)</f>
        <v>Antônio da Costa</v>
      </c>
      <c r="H7808" t="str">
        <f>VLOOKUP(VLOOKUP(VLOOKUP(B7808,[1]Vendas!A:C,3,FALSE),[1]Vendedores!A:E,5,FALSE),[1]Filiais!A:B,2,FALSE)</f>
        <v>São Paulo</v>
      </c>
      <c r="I7808" s="3">
        <f>VLOOKUP(VLOOKUP(B7808,[1]Vendas!A:C,3,FALSE),[1]Vendedores!A:E,4,FALSE)</f>
        <v>7.0000000000000007E-2</v>
      </c>
      <c r="J7808" t="str">
        <f>VLOOKUP(C7808,[1]Produtos!A:D,2,FALSE)</f>
        <v>Projetor</v>
      </c>
      <c r="K7808" s="5">
        <f>VLOOKUP(C7808,[1]Produtos!A:D,3,FALSE)</f>
        <v>2900</v>
      </c>
      <c r="L7808" s="5">
        <f t="shared" si="363"/>
        <v>87000</v>
      </c>
      <c r="M7808" s="5">
        <f t="shared" si="364"/>
        <v>3480</v>
      </c>
      <c r="N7808" s="5">
        <f t="shared" si="365"/>
        <v>83520</v>
      </c>
      <c r="O7808" t="str">
        <f>VLOOKUP(VLOOKUP(C7808,[1]Produtos!A:D,4,FALSE),[1]Categorias!A:B,2,FALSE)</f>
        <v>Hardwares</v>
      </c>
    </row>
    <row r="7809" spans="1:15" x14ac:dyDescent="0.3">
      <c r="A7809">
        <v>7808</v>
      </c>
      <c r="B7809">
        <v>666</v>
      </c>
      <c r="C7809">
        <v>4</v>
      </c>
      <c r="D7809">
        <v>4</v>
      </c>
      <c r="E7809" s="3">
        <v>0.04</v>
      </c>
      <c r="F7809" s="4">
        <f>VLOOKUP(B7809,[1]Vendas!A:C,2,FALSE)</f>
        <v>43920</v>
      </c>
      <c r="G7809" t="str">
        <f>VLOOKUP(VLOOKUP(B7809,[1]Vendas!A:C,3,FALSE),[1]Vendedores!A:B,2,FALSE)</f>
        <v>Jaqueline de Souza</v>
      </c>
      <c r="H7809" t="str">
        <f>VLOOKUP(VLOOKUP(VLOOKUP(B7809,[1]Vendas!A:C,3,FALSE),[1]Vendedores!A:E,5,FALSE),[1]Filiais!A:B,2,FALSE)</f>
        <v>Minas Gerais</v>
      </c>
      <c r="I7809" s="3">
        <f>VLOOKUP(VLOOKUP(B7809,[1]Vendas!A:C,3,FALSE),[1]Vendedores!A:E,4,FALSE)</f>
        <v>7.0000000000000007E-2</v>
      </c>
      <c r="J7809" t="str">
        <f>VLOOKUP(C7809,[1]Produtos!A:D,2,FALSE)</f>
        <v>Mouse</v>
      </c>
      <c r="K7809" s="5">
        <f>VLOOKUP(C7809,[1]Produtos!A:D,3,FALSE)</f>
        <v>75</v>
      </c>
      <c r="L7809" s="5">
        <f t="shared" si="363"/>
        <v>300</v>
      </c>
      <c r="M7809" s="5">
        <f t="shared" si="364"/>
        <v>12</v>
      </c>
      <c r="N7809" s="5">
        <f t="shared" si="365"/>
        <v>288</v>
      </c>
      <c r="O7809" t="str">
        <f>VLOOKUP(VLOOKUP(C7809,[1]Produtos!A:D,4,FALSE),[1]Categorias!A:B,2,FALSE)</f>
        <v>Acessórios</v>
      </c>
    </row>
    <row r="7810" spans="1:15" x14ac:dyDescent="0.3">
      <c r="A7810">
        <v>7809</v>
      </c>
      <c r="B7810">
        <v>20</v>
      </c>
      <c r="C7810">
        <v>9</v>
      </c>
      <c r="D7810">
        <v>31</v>
      </c>
      <c r="E7810" s="3">
        <v>0.03</v>
      </c>
      <c r="F7810" s="4">
        <f>VLOOKUP(B7810,[1]Vendas!A:C,2,FALSE)</f>
        <v>44188</v>
      </c>
      <c r="G7810" t="str">
        <f>VLOOKUP(VLOOKUP(B7810,[1]Vendas!A:C,3,FALSE),[1]Vendedores!A:B,2,FALSE)</f>
        <v>Filipe de Tarso</v>
      </c>
      <c r="H7810" t="str">
        <f>VLOOKUP(VLOOKUP(VLOOKUP(B7810,[1]Vendas!A:C,3,FALSE),[1]Vendedores!A:E,5,FALSE),[1]Filiais!A:B,2,FALSE)</f>
        <v>Rio de Janeiro</v>
      </c>
      <c r="I7810" s="3">
        <f>VLOOKUP(VLOOKUP(B7810,[1]Vendas!A:C,3,FALSE),[1]Vendedores!A:E,4,FALSE)</f>
        <v>0.04</v>
      </c>
      <c r="J7810" t="str">
        <f>VLOOKUP(C7810,[1]Produtos!A:D,2,FALSE)</f>
        <v>Papel A4</v>
      </c>
      <c r="K7810" s="5">
        <f>VLOOKUP(C7810,[1]Produtos!A:D,3,FALSE)</f>
        <v>90</v>
      </c>
      <c r="L7810" s="5">
        <f t="shared" si="363"/>
        <v>2790</v>
      </c>
      <c r="M7810" s="5">
        <f t="shared" si="364"/>
        <v>83.7</v>
      </c>
      <c r="N7810" s="5">
        <f t="shared" si="365"/>
        <v>2706.3</v>
      </c>
      <c r="O7810" t="str">
        <f>VLOOKUP(VLOOKUP(C7810,[1]Produtos!A:D,4,FALSE),[1]Categorias!A:B,2,FALSE)</f>
        <v>Papelaria</v>
      </c>
    </row>
    <row r="7811" spans="1:15" x14ac:dyDescent="0.3">
      <c r="A7811">
        <v>7810</v>
      </c>
      <c r="B7811">
        <v>469</v>
      </c>
      <c r="C7811">
        <v>1</v>
      </c>
      <c r="D7811">
        <v>22</v>
      </c>
      <c r="E7811" s="3">
        <v>0.02</v>
      </c>
      <c r="F7811" s="4">
        <f>VLOOKUP(B7811,[1]Vendas!A:C,2,FALSE)</f>
        <v>44039</v>
      </c>
      <c r="G7811" t="str">
        <f>VLOOKUP(VLOOKUP(B7811,[1]Vendas!A:C,3,FALSE),[1]Vendedores!A:B,2,FALSE)</f>
        <v>Débora Albuquerque</v>
      </c>
      <c r="H7811" t="str">
        <f>VLOOKUP(VLOOKUP(VLOOKUP(B7811,[1]Vendas!A:C,3,FALSE),[1]Vendedores!A:E,5,FALSE),[1]Filiais!A:B,2,FALSE)</f>
        <v>São Paulo</v>
      </c>
      <c r="I7811" s="3">
        <f>VLOOKUP(VLOOKUP(B7811,[1]Vendas!A:C,3,FALSE),[1]Vendedores!A:E,4,FALSE)</f>
        <v>0.02</v>
      </c>
      <c r="J7811" t="str">
        <f>VLOOKUP(C7811,[1]Produtos!A:D,2,FALSE)</f>
        <v>Computador desktop</v>
      </c>
      <c r="K7811" s="5">
        <f>VLOOKUP(C7811,[1]Produtos!A:D,3,FALSE)</f>
        <v>5200</v>
      </c>
      <c r="L7811" s="5">
        <f t="shared" ref="L7811:L7874" si="366">K7811*D7811</f>
        <v>114400</v>
      </c>
      <c r="M7811" s="5">
        <f t="shared" ref="M7811:M7874" si="367">E7811*L7811</f>
        <v>2288</v>
      </c>
      <c r="N7811" s="5">
        <f t="shared" ref="N7811:N7874" si="368">L7811-M7811</f>
        <v>112112</v>
      </c>
      <c r="O7811" t="str">
        <f>VLOOKUP(VLOOKUP(C7811,[1]Produtos!A:D,4,FALSE),[1]Categorias!A:B,2,FALSE)</f>
        <v>Hardwares</v>
      </c>
    </row>
    <row r="7812" spans="1:15" x14ac:dyDescent="0.3">
      <c r="A7812">
        <v>7811</v>
      </c>
      <c r="B7812">
        <v>611</v>
      </c>
      <c r="C7812">
        <v>3</v>
      </c>
      <c r="D7812">
        <v>10</v>
      </c>
      <c r="E7812" s="3">
        <v>0.01</v>
      </c>
      <c r="F7812" s="4">
        <f>VLOOKUP(B7812,[1]Vendas!A:C,2,FALSE)</f>
        <v>43927</v>
      </c>
      <c r="G7812" t="str">
        <f>VLOOKUP(VLOOKUP(B7812,[1]Vendas!A:C,3,FALSE),[1]Vendedores!A:B,2,FALSE)</f>
        <v>Antônio da Costa</v>
      </c>
      <c r="H7812" t="str">
        <f>VLOOKUP(VLOOKUP(VLOOKUP(B7812,[1]Vendas!A:C,3,FALSE),[1]Vendedores!A:E,5,FALSE),[1]Filiais!A:B,2,FALSE)</f>
        <v>São Paulo</v>
      </c>
      <c r="I7812" s="3">
        <f>VLOOKUP(VLOOKUP(B7812,[1]Vendas!A:C,3,FALSE),[1]Vendedores!A:E,4,FALSE)</f>
        <v>7.0000000000000007E-2</v>
      </c>
      <c r="J7812" t="str">
        <f>VLOOKUP(C7812,[1]Produtos!A:D,2,FALSE)</f>
        <v>Teclado</v>
      </c>
      <c r="K7812" s="5">
        <f>VLOOKUP(C7812,[1]Produtos!A:D,3,FALSE)</f>
        <v>90</v>
      </c>
      <c r="L7812" s="5">
        <f t="shared" si="366"/>
        <v>900</v>
      </c>
      <c r="M7812" s="5">
        <f t="shared" si="367"/>
        <v>9</v>
      </c>
      <c r="N7812" s="5">
        <f t="shared" si="368"/>
        <v>891</v>
      </c>
      <c r="O7812" t="str">
        <f>VLOOKUP(VLOOKUP(C7812,[1]Produtos!A:D,4,FALSE),[1]Categorias!A:B,2,FALSE)</f>
        <v>Acessórios</v>
      </c>
    </row>
    <row r="7813" spans="1:15" x14ac:dyDescent="0.3">
      <c r="A7813">
        <v>7812</v>
      </c>
      <c r="B7813">
        <v>105</v>
      </c>
      <c r="C7813">
        <v>10</v>
      </c>
      <c r="D7813">
        <v>31</v>
      </c>
      <c r="E7813" s="3">
        <v>0.03</v>
      </c>
      <c r="F7813" s="4">
        <f>VLOOKUP(B7813,[1]Vendas!A:C,2,FALSE)</f>
        <v>44155</v>
      </c>
      <c r="G7813" t="str">
        <f>VLOOKUP(VLOOKUP(B7813,[1]Vendas!A:C,3,FALSE),[1]Vendedores!A:B,2,FALSE)</f>
        <v>Rubens Lopes</v>
      </c>
      <c r="H7813" t="str">
        <f>VLOOKUP(VLOOKUP(VLOOKUP(B7813,[1]Vendas!A:C,3,FALSE),[1]Vendedores!A:E,5,FALSE),[1]Filiais!A:B,2,FALSE)</f>
        <v>Minas Gerais</v>
      </c>
      <c r="I7813" s="3">
        <f>VLOOKUP(VLOOKUP(B7813,[1]Vendas!A:C,3,FALSE),[1]Vendedores!A:E,4,FALSE)</f>
        <v>0.02</v>
      </c>
      <c r="J7813" t="str">
        <f>VLOOKUP(C7813,[1]Produtos!A:D,2,FALSE)</f>
        <v>Caneta</v>
      </c>
      <c r="K7813" s="5">
        <f>VLOOKUP(C7813,[1]Produtos!A:D,3,FALSE)</f>
        <v>15</v>
      </c>
      <c r="L7813" s="5">
        <f t="shared" si="366"/>
        <v>465</v>
      </c>
      <c r="M7813" s="5">
        <f t="shared" si="367"/>
        <v>13.95</v>
      </c>
      <c r="N7813" s="5">
        <f t="shared" si="368"/>
        <v>451.05</v>
      </c>
      <c r="O7813" t="str">
        <f>VLOOKUP(VLOOKUP(C7813,[1]Produtos!A:D,4,FALSE),[1]Categorias!A:B,2,FALSE)</f>
        <v>Papelaria</v>
      </c>
    </row>
    <row r="7814" spans="1:15" x14ac:dyDescent="0.3">
      <c r="A7814">
        <v>7813</v>
      </c>
      <c r="B7814">
        <v>882</v>
      </c>
      <c r="C7814">
        <v>3</v>
      </c>
      <c r="D7814">
        <v>20</v>
      </c>
      <c r="E7814" s="3">
        <v>0</v>
      </c>
      <c r="F7814" s="4">
        <f>VLOOKUP(B7814,[1]Vendas!A:C,2,FALSE)</f>
        <v>43992</v>
      </c>
      <c r="G7814" t="str">
        <f>VLOOKUP(VLOOKUP(B7814,[1]Vendas!A:C,3,FALSE),[1]Vendedores!A:B,2,FALSE)</f>
        <v>Raimundo Nonato</v>
      </c>
      <c r="H7814" t="str">
        <f>VLOOKUP(VLOOKUP(VLOOKUP(B7814,[1]Vendas!A:C,3,FALSE),[1]Vendedores!A:E,5,FALSE),[1]Filiais!A:B,2,FALSE)</f>
        <v>Minas Gerais</v>
      </c>
      <c r="I7814" s="3">
        <f>VLOOKUP(VLOOKUP(B7814,[1]Vendas!A:C,3,FALSE),[1]Vendedores!A:E,4,FALSE)</f>
        <v>0.02</v>
      </c>
      <c r="J7814" t="str">
        <f>VLOOKUP(C7814,[1]Produtos!A:D,2,FALSE)</f>
        <v>Teclado</v>
      </c>
      <c r="K7814" s="5">
        <f>VLOOKUP(C7814,[1]Produtos!A:D,3,FALSE)</f>
        <v>90</v>
      </c>
      <c r="L7814" s="5">
        <f t="shared" si="366"/>
        <v>1800</v>
      </c>
      <c r="M7814" s="5">
        <f t="shared" si="367"/>
        <v>0</v>
      </c>
      <c r="N7814" s="5">
        <f t="shared" si="368"/>
        <v>1800</v>
      </c>
      <c r="O7814" t="str">
        <f>VLOOKUP(VLOOKUP(C7814,[1]Produtos!A:D,4,FALSE),[1]Categorias!A:B,2,FALSE)</f>
        <v>Acessórios</v>
      </c>
    </row>
    <row r="7815" spans="1:15" x14ac:dyDescent="0.3">
      <c r="A7815">
        <v>7814</v>
      </c>
      <c r="B7815">
        <v>701</v>
      </c>
      <c r="C7815">
        <v>10</v>
      </c>
      <c r="D7815">
        <v>28</v>
      </c>
      <c r="E7815" s="3">
        <v>0.04</v>
      </c>
      <c r="F7815" s="4">
        <f>VLOOKUP(B7815,[1]Vendas!A:C,2,FALSE)</f>
        <v>44016</v>
      </c>
      <c r="G7815" t="str">
        <f>VLOOKUP(VLOOKUP(B7815,[1]Vendas!A:C,3,FALSE),[1]Vendedores!A:B,2,FALSE)</f>
        <v>Fernanda Vasconcelos</v>
      </c>
      <c r="H7815" t="str">
        <f>VLOOKUP(VLOOKUP(VLOOKUP(B7815,[1]Vendas!A:C,3,FALSE),[1]Vendedores!A:E,5,FALSE),[1]Filiais!A:B,2,FALSE)</f>
        <v>Minas Gerais</v>
      </c>
      <c r="I7815" s="3">
        <f>VLOOKUP(VLOOKUP(B7815,[1]Vendas!A:C,3,FALSE),[1]Vendedores!A:E,4,FALSE)</f>
        <v>0.04</v>
      </c>
      <c r="J7815" t="str">
        <f>VLOOKUP(C7815,[1]Produtos!A:D,2,FALSE)</f>
        <v>Caneta</v>
      </c>
      <c r="K7815" s="5">
        <f>VLOOKUP(C7815,[1]Produtos!A:D,3,FALSE)</f>
        <v>15</v>
      </c>
      <c r="L7815" s="5">
        <f t="shared" si="366"/>
        <v>420</v>
      </c>
      <c r="M7815" s="5">
        <f t="shared" si="367"/>
        <v>16.8</v>
      </c>
      <c r="N7815" s="5">
        <f t="shared" si="368"/>
        <v>403.2</v>
      </c>
      <c r="O7815" t="str">
        <f>VLOOKUP(VLOOKUP(C7815,[1]Produtos!A:D,4,FALSE),[1]Categorias!A:B,2,FALSE)</f>
        <v>Papelaria</v>
      </c>
    </row>
    <row r="7816" spans="1:15" x14ac:dyDescent="0.3">
      <c r="A7816">
        <v>7815</v>
      </c>
      <c r="B7816">
        <v>565</v>
      </c>
      <c r="C7816">
        <v>1</v>
      </c>
      <c r="D7816">
        <v>13</v>
      </c>
      <c r="E7816" s="3">
        <v>0.04</v>
      </c>
      <c r="F7816" s="4">
        <f>VLOOKUP(B7816,[1]Vendas!A:C,2,FALSE)</f>
        <v>43873</v>
      </c>
      <c r="G7816" t="str">
        <f>VLOOKUP(VLOOKUP(B7816,[1]Vendas!A:C,3,FALSE),[1]Vendedores!A:B,2,FALSE)</f>
        <v>Almira Buarque</v>
      </c>
      <c r="H7816" t="str">
        <f>VLOOKUP(VLOOKUP(VLOOKUP(B7816,[1]Vendas!A:C,3,FALSE),[1]Vendedores!A:E,5,FALSE),[1]Filiais!A:B,2,FALSE)</f>
        <v>Rio de Janeiro</v>
      </c>
      <c r="I7816" s="3">
        <f>VLOOKUP(VLOOKUP(B7816,[1]Vendas!A:C,3,FALSE),[1]Vendedores!A:E,4,FALSE)</f>
        <v>0.04</v>
      </c>
      <c r="J7816" t="str">
        <f>VLOOKUP(C7816,[1]Produtos!A:D,2,FALSE)</f>
        <v>Computador desktop</v>
      </c>
      <c r="K7816" s="5">
        <f>VLOOKUP(C7816,[1]Produtos!A:D,3,FALSE)</f>
        <v>5200</v>
      </c>
      <c r="L7816" s="5">
        <f t="shared" si="366"/>
        <v>67600</v>
      </c>
      <c r="M7816" s="5">
        <f t="shared" si="367"/>
        <v>2704</v>
      </c>
      <c r="N7816" s="5">
        <f t="shared" si="368"/>
        <v>64896</v>
      </c>
      <c r="O7816" t="str">
        <f>VLOOKUP(VLOOKUP(C7816,[1]Produtos!A:D,4,FALSE),[1]Categorias!A:B,2,FALSE)</f>
        <v>Hardwares</v>
      </c>
    </row>
    <row r="7817" spans="1:15" x14ac:dyDescent="0.3">
      <c r="A7817">
        <v>7816</v>
      </c>
      <c r="B7817">
        <v>1184</v>
      </c>
      <c r="C7817">
        <v>2</v>
      </c>
      <c r="D7817">
        <v>9</v>
      </c>
      <c r="E7817" s="3">
        <v>0.04</v>
      </c>
      <c r="F7817" s="4">
        <f>VLOOKUP(B7817,[1]Vendas!A:C,2,FALSE)</f>
        <v>44032</v>
      </c>
      <c r="G7817" t="str">
        <f>VLOOKUP(VLOOKUP(B7817,[1]Vendas!A:C,3,FALSE),[1]Vendedores!A:B,2,FALSE)</f>
        <v>Rubens Lopes</v>
      </c>
      <c r="H7817" t="str">
        <f>VLOOKUP(VLOOKUP(VLOOKUP(B7817,[1]Vendas!A:C,3,FALSE),[1]Vendedores!A:E,5,FALSE),[1]Filiais!A:B,2,FALSE)</f>
        <v>Minas Gerais</v>
      </c>
      <c r="I7817" s="3">
        <f>VLOOKUP(VLOOKUP(B7817,[1]Vendas!A:C,3,FALSE),[1]Vendedores!A:E,4,FALSE)</f>
        <v>0.02</v>
      </c>
      <c r="J7817" t="str">
        <f>VLOOKUP(C7817,[1]Produtos!A:D,2,FALSE)</f>
        <v>Impressora</v>
      </c>
      <c r="K7817" s="5">
        <f>VLOOKUP(C7817,[1]Produtos!A:D,3,FALSE)</f>
        <v>2100</v>
      </c>
      <c r="L7817" s="5">
        <f t="shared" si="366"/>
        <v>18900</v>
      </c>
      <c r="M7817" s="5">
        <f t="shared" si="367"/>
        <v>756</v>
      </c>
      <c r="N7817" s="5">
        <f t="shared" si="368"/>
        <v>18144</v>
      </c>
      <c r="O7817" t="str">
        <f>VLOOKUP(VLOOKUP(C7817,[1]Produtos!A:D,4,FALSE),[1]Categorias!A:B,2,FALSE)</f>
        <v>Hardwares</v>
      </c>
    </row>
    <row r="7818" spans="1:15" x14ac:dyDescent="0.3">
      <c r="A7818">
        <v>7817</v>
      </c>
      <c r="B7818">
        <v>1264</v>
      </c>
      <c r="C7818">
        <v>7</v>
      </c>
      <c r="D7818">
        <v>4</v>
      </c>
      <c r="E7818" s="3">
        <v>0.02</v>
      </c>
      <c r="F7818" s="4">
        <f>VLOOKUP(B7818,[1]Vendas!A:C,2,FALSE)</f>
        <v>43977</v>
      </c>
      <c r="G7818" t="str">
        <f>VLOOKUP(VLOOKUP(B7818,[1]Vendas!A:C,3,FALSE),[1]Vendedores!A:B,2,FALSE)</f>
        <v>Almira Buarque</v>
      </c>
      <c r="H7818" t="str">
        <f>VLOOKUP(VLOOKUP(VLOOKUP(B7818,[1]Vendas!A:C,3,FALSE),[1]Vendedores!A:E,5,FALSE),[1]Filiais!A:B,2,FALSE)</f>
        <v>Rio de Janeiro</v>
      </c>
      <c r="I7818" s="3">
        <f>VLOOKUP(VLOOKUP(B7818,[1]Vendas!A:C,3,FALSE),[1]Vendedores!A:E,4,FALSE)</f>
        <v>0.04</v>
      </c>
      <c r="J7818" t="str">
        <f>VLOOKUP(C7818,[1]Produtos!A:D,2,FALSE)</f>
        <v>Roteador</v>
      </c>
      <c r="K7818" s="5">
        <f>VLOOKUP(C7818,[1]Produtos!A:D,3,FALSE)</f>
        <v>320</v>
      </c>
      <c r="L7818" s="5">
        <f t="shared" si="366"/>
        <v>1280</v>
      </c>
      <c r="M7818" s="5">
        <f t="shared" si="367"/>
        <v>25.6</v>
      </c>
      <c r="N7818" s="5">
        <f t="shared" si="368"/>
        <v>1254.4000000000001</v>
      </c>
      <c r="O7818" t="str">
        <f>VLOOKUP(VLOOKUP(C7818,[1]Produtos!A:D,4,FALSE),[1]Categorias!A:B,2,FALSE)</f>
        <v>Hardwares</v>
      </c>
    </row>
    <row r="7819" spans="1:15" x14ac:dyDescent="0.3">
      <c r="A7819">
        <v>7818</v>
      </c>
      <c r="B7819">
        <v>1829</v>
      </c>
      <c r="C7819">
        <v>3</v>
      </c>
      <c r="D7819">
        <v>18</v>
      </c>
      <c r="E7819" s="3">
        <v>0.02</v>
      </c>
      <c r="F7819" s="4">
        <f>VLOOKUP(B7819,[1]Vendas!A:C,2,FALSE)</f>
        <v>43961</v>
      </c>
      <c r="G7819" t="str">
        <f>VLOOKUP(VLOOKUP(B7819,[1]Vendas!A:C,3,FALSE),[1]Vendedores!A:B,2,FALSE)</f>
        <v>Almira Buarque</v>
      </c>
      <c r="H7819" t="str">
        <f>VLOOKUP(VLOOKUP(VLOOKUP(B7819,[1]Vendas!A:C,3,FALSE),[1]Vendedores!A:E,5,FALSE),[1]Filiais!A:B,2,FALSE)</f>
        <v>Rio de Janeiro</v>
      </c>
      <c r="I7819" s="3">
        <f>VLOOKUP(VLOOKUP(B7819,[1]Vendas!A:C,3,FALSE),[1]Vendedores!A:E,4,FALSE)</f>
        <v>0.04</v>
      </c>
      <c r="J7819" t="str">
        <f>VLOOKUP(C7819,[1]Produtos!A:D,2,FALSE)</f>
        <v>Teclado</v>
      </c>
      <c r="K7819" s="5">
        <f>VLOOKUP(C7819,[1]Produtos!A:D,3,FALSE)</f>
        <v>90</v>
      </c>
      <c r="L7819" s="5">
        <f t="shared" si="366"/>
        <v>1620</v>
      </c>
      <c r="M7819" s="5">
        <f t="shared" si="367"/>
        <v>32.4</v>
      </c>
      <c r="N7819" s="5">
        <f t="shared" si="368"/>
        <v>1587.6</v>
      </c>
      <c r="O7819" t="str">
        <f>VLOOKUP(VLOOKUP(C7819,[1]Produtos!A:D,4,FALSE),[1]Categorias!A:B,2,FALSE)</f>
        <v>Acessórios</v>
      </c>
    </row>
    <row r="7820" spans="1:15" x14ac:dyDescent="0.3">
      <c r="A7820">
        <v>7819</v>
      </c>
      <c r="B7820">
        <v>652</v>
      </c>
      <c r="C7820">
        <v>6</v>
      </c>
      <c r="D7820">
        <v>25</v>
      </c>
      <c r="E7820" s="3">
        <v>0.02</v>
      </c>
      <c r="F7820" s="4">
        <f>VLOOKUP(B7820,[1]Vendas!A:C,2,FALSE)</f>
        <v>44115</v>
      </c>
      <c r="G7820" t="str">
        <f>VLOOKUP(VLOOKUP(B7820,[1]Vendas!A:C,3,FALSE),[1]Vendedores!A:B,2,FALSE)</f>
        <v>Solange Almeida</v>
      </c>
      <c r="H7820" t="str">
        <f>VLOOKUP(VLOOKUP(VLOOKUP(B7820,[1]Vendas!A:C,3,FALSE),[1]Vendedores!A:E,5,FALSE),[1]Filiais!A:B,2,FALSE)</f>
        <v>Rio de Janeiro</v>
      </c>
      <c r="I7820" s="3">
        <f>VLOOKUP(VLOOKUP(B7820,[1]Vendas!A:C,3,FALSE),[1]Vendedores!A:E,4,FALSE)</f>
        <v>0.01</v>
      </c>
      <c r="J7820" t="str">
        <f>VLOOKUP(C7820,[1]Produtos!A:D,2,FALSE)</f>
        <v>Carregador para celular</v>
      </c>
      <c r="K7820" s="5">
        <f>VLOOKUP(C7820,[1]Produtos!A:D,3,FALSE)</f>
        <v>150</v>
      </c>
      <c r="L7820" s="5">
        <f t="shared" si="366"/>
        <v>3750</v>
      </c>
      <c r="M7820" s="5">
        <f t="shared" si="367"/>
        <v>75</v>
      </c>
      <c r="N7820" s="5">
        <f t="shared" si="368"/>
        <v>3675</v>
      </c>
      <c r="O7820" t="str">
        <f>VLOOKUP(VLOOKUP(C7820,[1]Produtos!A:D,4,FALSE),[1]Categorias!A:B,2,FALSE)</f>
        <v>Celulares</v>
      </c>
    </row>
    <row r="7821" spans="1:15" x14ac:dyDescent="0.3">
      <c r="A7821">
        <v>7820</v>
      </c>
      <c r="B7821">
        <v>1862</v>
      </c>
      <c r="C7821">
        <v>6</v>
      </c>
      <c r="D7821">
        <v>2</v>
      </c>
      <c r="E7821" s="3">
        <v>0.05</v>
      </c>
      <c r="F7821" s="4">
        <f>VLOOKUP(B7821,[1]Vendas!A:C,2,FALSE)</f>
        <v>43995</v>
      </c>
      <c r="G7821" t="str">
        <f>VLOOKUP(VLOOKUP(B7821,[1]Vendas!A:C,3,FALSE),[1]Vendedores!A:B,2,FALSE)</f>
        <v>Débora Albuquerque</v>
      </c>
      <c r="H7821" t="str">
        <f>VLOOKUP(VLOOKUP(VLOOKUP(B7821,[1]Vendas!A:C,3,FALSE),[1]Vendedores!A:E,5,FALSE),[1]Filiais!A:B,2,FALSE)</f>
        <v>São Paulo</v>
      </c>
      <c r="I7821" s="3">
        <f>VLOOKUP(VLOOKUP(B7821,[1]Vendas!A:C,3,FALSE),[1]Vendedores!A:E,4,FALSE)</f>
        <v>0.02</v>
      </c>
      <c r="J7821" t="str">
        <f>VLOOKUP(C7821,[1]Produtos!A:D,2,FALSE)</f>
        <v>Carregador para celular</v>
      </c>
      <c r="K7821" s="5">
        <f>VLOOKUP(C7821,[1]Produtos!A:D,3,FALSE)</f>
        <v>150</v>
      </c>
      <c r="L7821" s="5">
        <f t="shared" si="366"/>
        <v>300</v>
      </c>
      <c r="M7821" s="5">
        <f t="shared" si="367"/>
        <v>15</v>
      </c>
      <c r="N7821" s="5">
        <f t="shared" si="368"/>
        <v>285</v>
      </c>
      <c r="O7821" t="str">
        <f>VLOOKUP(VLOOKUP(C7821,[1]Produtos!A:D,4,FALSE),[1]Categorias!A:B,2,FALSE)</f>
        <v>Celulares</v>
      </c>
    </row>
    <row r="7822" spans="1:15" x14ac:dyDescent="0.3">
      <c r="A7822">
        <v>7821</v>
      </c>
      <c r="B7822">
        <v>908</v>
      </c>
      <c r="C7822">
        <v>6</v>
      </c>
      <c r="D7822">
        <v>16</v>
      </c>
      <c r="E7822" s="3">
        <v>0.01</v>
      </c>
      <c r="F7822" s="4">
        <f>VLOOKUP(B7822,[1]Vendas!A:C,2,FALSE)</f>
        <v>44096</v>
      </c>
      <c r="G7822" t="str">
        <f>VLOOKUP(VLOOKUP(B7822,[1]Vendas!A:C,3,FALSE),[1]Vendedores!A:B,2,FALSE)</f>
        <v>Raimundo Nonato</v>
      </c>
      <c r="H7822" t="str">
        <f>VLOOKUP(VLOOKUP(VLOOKUP(B7822,[1]Vendas!A:C,3,FALSE),[1]Vendedores!A:E,5,FALSE),[1]Filiais!A:B,2,FALSE)</f>
        <v>Minas Gerais</v>
      </c>
      <c r="I7822" s="3">
        <f>VLOOKUP(VLOOKUP(B7822,[1]Vendas!A:C,3,FALSE),[1]Vendedores!A:E,4,FALSE)</f>
        <v>0.02</v>
      </c>
      <c r="J7822" t="str">
        <f>VLOOKUP(C7822,[1]Produtos!A:D,2,FALSE)</f>
        <v>Carregador para celular</v>
      </c>
      <c r="K7822" s="5">
        <f>VLOOKUP(C7822,[1]Produtos!A:D,3,FALSE)</f>
        <v>150</v>
      </c>
      <c r="L7822" s="5">
        <f t="shared" si="366"/>
        <v>2400</v>
      </c>
      <c r="M7822" s="5">
        <f t="shared" si="367"/>
        <v>24</v>
      </c>
      <c r="N7822" s="5">
        <f t="shared" si="368"/>
        <v>2376</v>
      </c>
      <c r="O7822" t="str">
        <f>VLOOKUP(VLOOKUP(C7822,[1]Produtos!A:D,4,FALSE),[1]Categorias!A:B,2,FALSE)</f>
        <v>Celulares</v>
      </c>
    </row>
    <row r="7823" spans="1:15" x14ac:dyDescent="0.3">
      <c r="A7823">
        <v>7822</v>
      </c>
      <c r="B7823">
        <v>1756</v>
      </c>
      <c r="C7823">
        <v>6</v>
      </c>
      <c r="D7823">
        <v>32</v>
      </c>
      <c r="E7823" s="3">
        <v>0.05</v>
      </c>
      <c r="F7823" s="4">
        <f>VLOOKUP(B7823,[1]Vendas!A:C,2,FALSE)</f>
        <v>44026</v>
      </c>
      <c r="G7823" t="str">
        <f>VLOOKUP(VLOOKUP(B7823,[1]Vendas!A:C,3,FALSE),[1]Vendedores!A:B,2,FALSE)</f>
        <v>Augusto Carlos</v>
      </c>
      <c r="H7823" t="str">
        <f>VLOOKUP(VLOOKUP(VLOOKUP(B7823,[1]Vendas!A:C,3,FALSE),[1]Vendedores!A:E,5,FALSE),[1]Filiais!A:B,2,FALSE)</f>
        <v>São Paulo</v>
      </c>
      <c r="I7823" s="3">
        <f>VLOOKUP(VLOOKUP(B7823,[1]Vendas!A:C,3,FALSE),[1]Vendedores!A:E,4,FALSE)</f>
        <v>0.08</v>
      </c>
      <c r="J7823" t="str">
        <f>VLOOKUP(C7823,[1]Produtos!A:D,2,FALSE)</f>
        <v>Carregador para celular</v>
      </c>
      <c r="K7823" s="5">
        <f>VLOOKUP(C7823,[1]Produtos!A:D,3,FALSE)</f>
        <v>150</v>
      </c>
      <c r="L7823" s="5">
        <f t="shared" si="366"/>
        <v>4800</v>
      </c>
      <c r="M7823" s="5">
        <f t="shared" si="367"/>
        <v>240</v>
      </c>
      <c r="N7823" s="5">
        <f t="shared" si="368"/>
        <v>4560</v>
      </c>
      <c r="O7823" t="str">
        <f>VLOOKUP(VLOOKUP(C7823,[1]Produtos!A:D,4,FALSE),[1]Categorias!A:B,2,FALSE)</f>
        <v>Celulares</v>
      </c>
    </row>
    <row r="7824" spans="1:15" x14ac:dyDescent="0.3">
      <c r="A7824">
        <v>7823</v>
      </c>
      <c r="B7824">
        <v>357</v>
      </c>
      <c r="C7824">
        <v>10</v>
      </c>
      <c r="D7824">
        <v>10</v>
      </c>
      <c r="E7824" s="3">
        <v>0.02</v>
      </c>
      <c r="F7824" s="4">
        <f>VLOOKUP(B7824,[1]Vendas!A:C,2,FALSE)</f>
        <v>43999</v>
      </c>
      <c r="G7824" t="str">
        <f>VLOOKUP(VLOOKUP(B7824,[1]Vendas!A:C,3,FALSE),[1]Vendedores!A:B,2,FALSE)</f>
        <v>Almira Buarque</v>
      </c>
      <c r="H7824" t="str">
        <f>VLOOKUP(VLOOKUP(VLOOKUP(B7824,[1]Vendas!A:C,3,FALSE),[1]Vendedores!A:E,5,FALSE),[1]Filiais!A:B,2,FALSE)</f>
        <v>Rio de Janeiro</v>
      </c>
      <c r="I7824" s="3">
        <f>VLOOKUP(VLOOKUP(B7824,[1]Vendas!A:C,3,FALSE),[1]Vendedores!A:E,4,FALSE)</f>
        <v>0.04</v>
      </c>
      <c r="J7824" t="str">
        <f>VLOOKUP(C7824,[1]Produtos!A:D,2,FALSE)</f>
        <v>Caneta</v>
      </c>
      <c r="K7824" s="5">
        <f>VLOOKUP(C7824,[1]Produtos!A:D,3,FALSE)</f>
        <v>15</v>
      </c>
      <c r="L7824" s="5">
        <f t="shared" si="366"/>
        <v>150</v>
      </c>
      <c r="M7824" s="5">
        <f t="shared" si="367"/>
        <v>3</v>
      </c>
      <c r="N7824" s="5">
        <f t="shared" si="368"/>
        <v>147</v>
      </c>
      <c r="O7824" t="str">
        <f>VLOOKUP(VLOOKUP(C7824,[1]Produtos!A:D,4,FALSE),[1]Categorias!A:B,2,FALSE)</f>
        <v>Papelaria</v>
      </c>
    </row>
    <row r="7825" spans="1:15" x14ac:dyDescent="0.3">
      <c r="A7825">
        <v>7824</v>
      </c>
      <c r="B7825">
        <v>1220</v>
      </c>
      <c r="C7825">
        <v>5</v>
      </c>
      <c r="D7825">
        <v>12</v>
      </c>
      <c r="E7825" s="3">
        <v>0.04</v>
      </c>
      <c r="F7825" s="4">
        <f>VLOOKUP(B7825,[1]Vendas!A:C,2,FALSE)</f>
        <v>44165</v>
      </c>
      <c r="G7825" t="str">
        <f>VLOOKUP(VLOOKUP(B7825,[1]Vendas!A:C,3,FALSE),[1]Vendedores!A:B,2,FALSE)</f>
        <v>Débora Albuquerque</v>
      </c>
      <c r="H7825" t="str">
        <f>VLOOKUP(VLOOKUP(VLOOKUP(B7825,[1]Vendas!A:C,3,FALSE),[1]Vendedores!A:E,5,FALSE),[1]Filiais!A:B,2,FALSE)</f>
        <v>São Paulo</v>
      </c>
      <c r="I7825" s="3">
        <f>VLOOKUP(VLOOKUP(B7825,[1]Vendas!A:C,3,FALSE),[1]Vendedores!A:E,4,FALSE)</f>
        <v>0.02</v>
      </c>
      <c r="J7825" t="str">
        <f>VLOOKUP(C7825,[1]Produtos!A:D,2,FALSE)</f>
        <v>Smartphone</v>
      </c>
      <c r="K7825" s="5">
        <f>VLOOKUP(C7825,[1]Produtos!A:D,3,FALSE)</f>
        <v>3200</v>
      </c>
      <c r="L7825" s="5">
        <f t="shared" si="366"/>
        <v>38400</v>
      </c>
      <c r="M7825" s="5">
        <f t="shared" si="367"/>
        <v>1536</v>
      </c>
      <c r="N7825" s="5">
        <f t="shared" si="368"/>
        <v>36864</v>
      </c>
      <c r="O7825" t="str">
        <f>VLOOKUP(VLOOKUP(C7825,[1]Produtos!A:D,4,FALSE),[1]Categorias!A:B,2,FALSE)</f>
        <v>Celulares</v>
      </c>
    </row>
    <row r="7826" spans="1:15" x14ac:dyDescent="0.3">
      <c r="A7826">
        <v>7825</v>
      </c>
      <c r="B7826">
        <v>1295</v>
      </c>
      <c r="C7826">
        <v>8</v>
      </c>
      <c r="D7826">
        <v>22</v>
      </c>
      <c r="E7826" s="3">
        <v>0.03</v>
      </c>
      <c r="F7826" s="4">
        <f>VLOOKUP(B7826,[1]Vendas!A:C,2,FALSE)</f>
        <v>43955</v>
      </c>
      <c r="G7826" t="str">
        <f>VLOOKUP(VLOOKUP(B7826,[1]Vendas!A:C,3,FALSE),[1]Vendedores!A:B,2,FALSE)</f>
        <v>Rubens Lopes</v>
      </c>
      <c r="H7826" t="str">
        <f>VLOOKUP(VLOOKUP(VLOOKUP(B7826,[1]Vendas!A:C,3,FALSE),[1]Vendedores!A:E,5,FALSE),[1]Filiais!A:B,2,FALSE)</f>
        <v>Minas Gerais</v>
      </c>
      <c r="I7826" s="3">
        <f>VLOOKUP(VLOOKUP(B7826,[1]Vendas!A:C,3,FALSE),[1]Vendedores!A:E,4,FALSE)</f>
        <v>0.02</v>
      </c>
      <c r="J7826" t="str">
        <f>VLOOKUP(C7826,[1]Produtos!A:D,2,FALSE)</f>
        <v>Projetor</v>
      </c>
      <c r="K7826" s="5">
        <f>VLOOKUP(C7826,[1]Produtos!A:D,3,FALSE)</f>
        <v>2900</v>
      </c>
      <c r="L7826" s="5">
        <f t="shared" si="366"/>
        <v>63800</v>
      </c>
      <c r="M7826" s="5">
        <f t="shared" si="367"/>
        <v>1914</v>
      </c>
      <c r="N7826" s="5">
        <f t="shared" si="368"/>
        <v>61886</v>
      </c>
      <c r="O7826" t="str">
        <f>VLOOKUP(VLOOKUP(C7826,[1]Produtos!A:D,4,FALSE),[1]Categorias!A:B,2,FALSE)</f>
        <v>Hardwares</v>
      </c>
    </row>
    <row r="7827" spans="1:15" x14ac:dyDescent="0.3">
      <c r="A7827">
        <v>7826</v>
      </c>
      <c r="B7827">
        <v>399</v>
      </c>
      <c r="C7827">
        <v>5</v>
      </c>
      <c r="D7827">
        <v>28</v>
      </c>
      <c r="E7827" s="3">
        <v>0</v>
      </c>
      <c r="F7827" s="4">
        <f>VLOOKUP(B7827,[1]Vendas!A:C,2,FALSE)</f>
        <v>44185</v>
      </c>
      <c r="G7827" t="str">
        <f>VLOOKUP(VLOOKUP(B7827,[1]Vendas!A:C,3,FALSE),[1]Vendedores!A:B,2,FALSE)</f>
        <v>Almira Buarque</v>
      </c>
      <c r="H7827" t="str">
        <f>VLOOKUP(VLOOKUP(VLOOKUP(B7827,[1]Vendas!A:C,3,FALSE),[1]Vendedores!A:E,5,FALSE),[1]Filiais!A:B,2,FALSE)</f>
        <v>Rio de Janeiro</v>
      </c>
      <c r="I7827" s="3">
        <f>VLOOKUP(VLOOKUP(B7827,[1]Vendas!A:C,3,FALSE),[1]Vendedores!A:E,4,FALSE)</f>
        <v>0.04</v>
      </c>
      <c r="J7827" t="str">
        <f>VLOOKUP(C7827,[1]Produtos!A:D,2,FALSE)</f>
        <v>Smartphone</v>
      </c>
      <c r="K7827" s="5">
        <f>VLOOKUP(C7827,[1]Produtos!A:D,3,FALSE)</f>
        <v>3200</v>
      </c>
      <c r="L7827" s="5">
        <f t="shared" si="366"/>
        <v>89600</v>
      </c>
      <c r="M7827" s="5">
        <f t="shared" si="367"/>
        <v>0</v>
      </c>
      <c r="N7827" s="5">
        <f t="shared" si="368"/>
        <v>89600</v>
      </c>
      <c r="O7827" t="str">
        <f>VLOOKUP(VLOOKUP(C7827,[1]Produtos!A:D,4,FALSE),[1]Categorias!A:B,2,FALSE)</f>
        <v>Celulares</v>
      </c>
    </row>
    <row r="7828" spans="1:15" x14ac:dyDescent="0.3">
      <c r="A7828">
        <v>7827</v>
      </c>
      <c r="B7828">
        <v>1661</v>
      </c>
      <c r="C7828">
        <v>4</v>
      </c>
      <c r="D7828">
        <v>30</v>
      </c>
      <c r="E7828" s="3">
        <v>0.02</v>
      </c>
      <c r="F7828" s="4">
        <f>VLOOKUP(B7828,[1]Vendas!A:C,2,FALSE)</f>
        <v>44013</v>
      </c>
      <c r="G7828" t="str">
        <f>VLOOKUP(VLOOKUP(B7828,[1]Vendas!A:C,3,FALSE),[1]Vendedores!A:B,2,FALSE)</f>
        <v>Rubens Lopes</v>
      </c>
      <c r="H7828" t="str">
        <f>VLOOKUP(VLOOKUP(VLOOKUP(B7828,[1]Vendas!A:C,3,FALSE),[1]Vendedores!A:E,5,FALSE),[1]Filiais!A:B,2,FALSE)</f>
        <v>Minas Gerais</v>
      </c>
      <c r="I7828" s="3">
        <f>VLOOKUP(VLOOKUP(B7828,[1]Vendas!A:C,3,FALSE),[1]Vendedores!A:E,4,FALSE)</f>
        <v>0.02</v>
      </c>
      <c r="J7828" t="str">
        <f>VLOOKUP(C7828,[1]Produtos!A:D,2,FALSE)</f>
        <v>Mouse</v>
      </c>
      <c r="K7828" s="5">
        <f>VLOOKUP(C7828,[1]Produtos!A:D,3,FALSE)</f>
        <v>75</v>
      </c>
      <c r="L7828" s="5">
        <f t="shared" si="366"/>
        <v>2250</v>
      </c>
      <c r="M7828" s="5">
        <f t="shared" si="367"/>
        <v>45</v>
      </c>
      <c r="N7828" s="5">
        <f t="shared" si="368"/>
        <v>2205</v>
      </c>
      <c r="O7828" t="str">
        <f>VLOOKUP(VLOOKUP(C7828,[1]Produtos!A:D,4,FALSE),[1]Categorias!A:B,2,FALSE)</f>
        <v>Acessórios</v>
      </c>
    </row>
    <row r="7829" spans="1:15" x14ac:dyDescent="0.3">
      <c r="A7829">
        <v>7828</v>
      </c>
      <c r="B7829">
        <v>227</v>
      </c>
      <c r="C7829">
        <v>9</v>
      </c>
      <c r="D7829">
        <v>26</v>
      </c>
      <c r="E7829" s="3">
        <v>0.04</v>
      </c>
      <c r="F7829" s="4">
        <f>VLOOKUP(B7829,[1]Vendas!A:C,2,FALSE)</f>
        <v>44124</v>
      </c>
      <c r="G7829" t="str">
        <f>VLOOKUP(VLOOKUP(B7829,[1]Vendas!A:C,3,FALSE),[1]Vendedores!A:B,2,FALSE)</f>
        <v>Rubens Lopes</v>
      </c>
      <c r="H7829" t="str">
        <f>VLOOKUP(VLOOKUP(VLOOKUP(B7829,[1]Vendas!A:C,3,FALSE),[1]Vendedores!A:E,5,FALSE),[1]Filiais!A:B,2,FALSE)</f>
        <v>Minas Gerais</v>
      </c>
      <c r="I7829" s="3">
        <f>VLOOKUP(VLOOKUP(B7829,[1]Vendas!A:C,3,FALSE),[1]Vendedores!A:E,4,FALSE)</f>
        <v>0.02</v>
      </c>
      <c r="J7829" t="str">
        <f>VLOOKUP(C7829,[1]Produtos!A:D,2,FALSE)</f>
        <v>Papel A4</v>
      </c>
      <c r="K7829" s="5">
        <f>VLOOKUP(C7829,[1]Produtos!A:D,3,FALSE)</f>
        <v>90</v>
      </c>
      <c r="L7829" s="5">
        <f t="shared" si="366"/>
        <v>2340</v>
      </c>
      <c r="M7829" s="5">
        <f t="shared" si="367"/>
        <v>93.600000000000009</v>
      </c>
      <c r="N7829" s="5">
        <f t="shared" si="368"/>
        <v>2246.4</v>
      </c>
      <c r="O7829" t="str">
        <f>VLOOKUP(VLOOKUP(C7829,[1]Produtos!A:D,4,FALSE),[1]Categorias!A:B,2,FALSE)</f>
        <v>Papelaria</v>
      </c>
    </row>
    <row r="7830" spans="1:15" x14ac:dyDescent="0.3">
      <c r="A7830">
        <v>7829</v>
      </c>
      <c r="B7830">
        <v>1793</v>
      </c>
      <c r="C7830">
        <v>1</v>
      </c>
      <c r="D7830">
        <v>24</v>
      </c>
      <c r="E7830" s="3">
        <v>0.03</v>
      </c>
      <c r="F7830" s="4">
        <f>VLOOKUP(B7830,[1]Vendas!A:C,2,FALSE)</f>
        <v>44141</v>
      </c>
      <c r="G7830" t="str">
        <f>VLOOKUP(VLOOKUP(B7830,[1]Vendas!A:C,3,FALSE),[1]Vendedores!A:B,2,FALSE)</f>
        <v>Augusto Carlos</v>
      </c>
      <c r="H7830" t="str">
        <f>VLOOKUP(VLOOKUP(VLOOKUP(B7830,[1]Vendas!A:C,3,FALSE),[1]Vendedores!A:E,5,FALSE),[1]Filiais!A:B,2,FALSE)</f>
        <v>São Paulo</v>
      </c>
      <c r="I7830" s="3">
        <f>VLOOKUP(VLOOKUP(B7830,[1]Vendas!A:C,3,FALSE),[1]Vendedores!A:E,4,FALSE)</f>
        <v>0.08</v>
      </c>
      <c r="J7830" t="str">
        <f>VLOOKUP(C7830,[1]Produtos!A:D,2,FALSE)</f>
        <v>Computador desktop</v>
      </c>
      <c r="K7830" s="5">
        <f>VLOOKUP(C7830,[1]Produtos!A:D,3,FALSE)</f>
        <v>5200</v>
      </c>
      <c r="L7830" s="5">
        <f t="shared" si="366"/>
        <v>124800</v>
      </c>
      <c r="M7830" s="5">
        <f t="shared" si="367"/>
        <v>3744</v>
      </c>
      <c r="N7830" s="5">
        <f t="shared" si="368"/>
        <v>121056</v>
      </c>
      <c r="O7830" t="str">
        <f>VLOOKUP(VLOOKUP(C7830,[1]Produtos!A:D,4,FALSE),[1]Categorias!A:B,2,FALSE)</f>
        <v>Hardwares</v>
      </c>
    </row>
    <row r="7831" spans="1:15" x14ac:dyDescent="0.3">
      <c r="A7831">
        <v>7830</v>
      </c>
      <c r="B7831">
        <v>1594</v>
      </c>
      <c r="C7831">
        <v>1</v>
      </c>
      <c r="D7831">
        <v>26</v>
      </c>
      <c r="E7831" s="3">
        <v>0.04</v>
      </c>
      <c r="F7831" s="4">
        <f>VLOOKUP(B7831,[1]Vendas!A:C,2,FALSE)</f>
        <v>43836</v>
      </c>
      <c r="G7831" t="str">
        <f>VLOOKUP(VLOOKUP(B7831,[1]Vendas!A:C,3,FALSE),[1]Vendedores!A:B,2,FALSE)</f>
        <v>Antônio da Costa</v>
      </c>
      <c r="H7831" t="str">
        <f>VLOOKUP(VLOOKUP(VLOOKUP(B7831,[1]Vendas!A:C,3,FALSE),[1]Vendedores!A:E,5,FALSE),[1]Filiais!A:B,2,FALSE)</f>
        <v>São Paulo</v>
      </c>
      <c r="I7831" s="3">
        <f>VLOOKUP(VLOOKUP(B7831,[1]Vendas!A:C,3,FALSE),[1]Vendedores!A:E,4,FALSE)</f>
        <v>7.0000000000000007E-2</v>
      </c>
      <c r="J7831" t="str">
        <f>VLOOKUP(C7831,[1]Produtos!A:D,2,FALSE)</f>
        <v>Computador desktop</v>
      </c>
      <c r="K7831" s="5">
        <f>VLOOKUP(C7831,[1]Produtos!A:D,3,FALSE)</f>
        <v>5200</v>
      </c>
      <c r="L7831" s="5">
        <f t="shared" si="366"/>
        <v>135200</v>
      </c>
      <c r="M7831" s="5">
        <f t="shared" si="367"/>
        <v>5408</v>
      </c>
      <c r="N7831" s="5">
        <f t="shared" si="368"/>
        <v>129792</v>
      </c>
      <c r="O7831" t="str">
        <f>VLOOKUP(VLOOKUP(C7831,[1]Produtos!A:D,4,FALSE),[1]Categorias!A:B,2,FALSE)</f>
        <v>Hardwares</v>
      </c>
    </row>
    <row r="7832" spans="1:15" x14ac:dyDescent="0.3">
      <c r="A7832">
        <v>7831</v>
      </c>
      <c r="B7832">
        <v>860</v>
      </c>
      <c r="C7832">
        <v>3</v>
      </c>
      <c r="D7832">
        <v>10</v>
      </c>
      <c r="E7832" s="3">
        <v>0.01</v>
      </c>
      <c r="F7832" s="4">
        <f>VLOOKUP(B7832,[1]Vendas!A:C,2,FALSE)</f>
        <v>43872</v>
      </c>
      <c r="G7832" t="str">
        <f>VLOOKUP(VLOOKUP(B7832,[1]Vendas!A:C,3,FALSE),[1]Vendedores!A:B,2,FALSE)</f>
        <v>Jaqueline de Souza</v>
      </c>
      <c r="H7832" t="str">
        <f>VLOOKUP(VLOOKUP(VLOOKUP(B7832,[1]Vendas!A:C,3,FALSE),[1]Vendedores!A:E,5,FALSE),[1]Filiais!A:B,2,FALSE)</f>
        <v>Minas Gerais</v>
      </c>
      <c r="I7832" s="3">
        <f>VLOOKUP(VLOOKUP(B7832,[1]Vendas!A:C,3,FALSE),[1]Vendedores!A:E,4,FALSE)</f>
        <v>7.0000000000000007E-2</v>
      </c>
      <c r="J7832" t="str">
        <f>VLOOKUP(C7832,[1]Produtos!A:D,2,FALSE)</f>
        <v>Teclado</v>
      </c>
      <c r="K7832" s="5">
        <f>VLOOKUP(C7832,[1]Produtos!A:D,3,FALSE)</f>
        <v>90</v>
      </c>
      <c r="L7832" s="5">
        <f t="shared" si="366"/>
        <v>900</v>
      </c>
      <c r="M7832" s="5">
        <f t="shared" si="367"/>
        <v>9</v>
      </c>
      <c r="N7832" s="5">
        <f t="shared" si="368"/>
        <v>891</v>
      </c>
      <c r="O7832" t="str">
        <f>VLOOKUP(VLOOKUP(C7832,[1]Produtos!A:D,4,FALSE),[1]Categorias!A:B,2,FALSE)</f>
        <v>Acessórios</v>
      </c>
    </row>
    <row r="7833" spans="1:15" x14ac:dyDescent="0.3">
      <c r="A7833">
        <v>7832</v>
      </c>
      <c r="B7833">
        <v>587</v>
      </c>
      <c r="C7833">
        <v>4</v>
      </c>
      <c r="D7833">
        <v>32</v>
      </c>
      <c r="E7833" s="3">
        <v>0.01</v>
      </c>
      <c r="F7833" s="4">
        <f>VLOOKUP(B7833,[1]Vendas!A:C,2,FALSE)</f>
        <v>44125</v>
      </c>
      <c r="G7833" t="str">
        <f>VLOOKUP(VLOOKUP(B7833,[1]Vendas!A:C,3,FALSE),[1]Vendedores!A:B,2,FALSE)</f>
        <v>Rubens Lopes</v>
      </c>
      <c r="H7833" t="str">
        <f>VLOOKUP(VLOOKUP(VLOOKUP(B7833,[1]Vendas!A:C,3,FALSE),[1]Vendedores!A:E,5,FALSE),[1]Filiais!A:B,2,FALSE)</f>
        <v>Minas Gerais</v>
      </c>
      <c r="I7833" s="3">
        <f>VLOOKUP(VLOOKUP(B7833,[1]Vendas!A:C,3,FALSE),[1]Vendedores!A:E,4,FALSE)</f>
        <v>0.02</v>
      </c>
      <c r="J7833" t="str">
        <f>VLOOKUP(C7833,[1]Produtos!A:D,2,FALSE)</f>
        <v>Mouse</v>
      </c>
      <c r="K7833" s="5">
        <f>VLOOKUP(C7833,[1]Produtos!A:D,3,FALSE)</f>
        <v>75</v>
      </c>
      <c r="L7833" s="5">
        <f t="shared" si="366"/>
        <v>2400</v>
      </c>
      <c r="M7833" s="5">
        <f t="shared" si="367"/>
        <v>24</v>
      </c>
      <c r="N7833" s="5">
        <f t="shared" si="368"/>
        <v>2376</v>
      </c>
      <c r="O7833" t="str">
        <f>VLOOKUP(VLOOKUP(C7833,[1]Produtos!A:D,4,FALSE),[1]Categorias!A:B,2,FALSE)</f>
        <v>Acessórios</v>
      </c>
    </row>
    <row r="7834" spans="1:15" x14ac:dyDescent="0.3">
      <c r="A7834">
        <v>7833</v>
      </c>
      <c r="B7834">
        <v>250</v>
      </c>
      <c r="C7834">
        <v>10</v>
      </c>
      <c r="D7834">
        <v>9</v>
      </c>
      <c r="E7834" s="3">
        <v>0.04</v>
      </c>
      <c r="F7834" s="4">
        <f>VLOOKUP(B7834,[1]Vendas!A:C,2,FALSE)</f>
        <v>43854</v>
      </c>
      <c r="G7834" t="str">
        <f>VLOOKUP(VLOOKUP(B7834,[1]Vendas!A:C,3,FALSE),[1]Vendedores!A:B,2,FALSE)</f>
        <v>Raimundo Nonato</v>
      </c>
      <c r="H7834" t="str">
        <f>VLOOKUP(VLOOKUP(VLOOKUP(B7834,[1]Vendas!A:C,3,FALSE),[1]Vendedores!A:E,5,FALSE),[1]Filiais!A:B,2,FALSE)</f>
        <v>Minas Gerais</v>
      </c>
      <c r="I7834" s="3">
        <f>VLOOKUP(VLOOKUP(B7834,[1]Vendas!A:C,3,FALSE),[1]Vendedores!A:E,4,FALSE)</f>
        <v>0.02</v>
      </c>
      <c r="J7834" t="str">
        <f>VLOOKUP(C7834,[1]Produtos!A:D,2,FALSE)</f>
        <v>Caneta</v>
      </c>
      <c r="K7834" s="5">
        <f>VLOOKUP(C7834,[1]Produtos!A:D,3,FALSE)</f>
        <v>15</v>
      </c>
      <c r="L7834" s="5">
        <f t="shared" si="366"/>
        <v>135</v>
      </c>
      <c r="M7834" s="5">
        <f t="shared" si="367"/>
        <v>5.4</v>
      </c>
      <c r="N7834" s="5">
        <f t="shared" si="368"/>
        <v>129.6</v>
      </c>
      <c r="O7834" t="str">
        <f>VLOOKUP(VLOOKUP(C7834,[1]Produtos!A:D,4,FALSE),[1]Categorias!A:B,2,FALSE)</f>
        <v>Papelaria</v>
      </c>
    </row>
    <row r="7835" spans="1:15" x14ac:dyDescent="0.3">
      <c r="A7835">
        <v>7834</v>
      </c>
      <c r="B7835">
        <v>142</v>
      </c>
      <c r="C7835">
        <v>1</v>
      </c>
      <c r="D7835">
        <v>29</v>
      </c>
      <c r="E7835" s="3">
        <v>0</v>
      </c>
      <c r="F7835" s="4">
        <f>VLOOKUP(B7835,[1]Vendas!A:C,2,FALSE)</f>
        <v>44015</v>
      </c>
      <c r="G7835" t="str">
        <f>VLOOKUP(VLOOKUP(B7835,[1]Vendas!A:C,3,FALSE),[1]Vendedores!A:B,2,FALSE)</f>
        <v>Augusto Carlos</v>
      </c>
      <c r="H7835" t="str">
        <f>VLOOKUP(VLOOKUP(VLOOKUP(B7835,[1]Vendas!A:C,3,FALSE),[1]Vendedores!A:E,5,FALSE),[1]Filiais!A:B,2,FALSE)</f>
        <v>São Paulo</v>
      </c>
      <c r="I7835" s="3">
        <f>VLOOKUP(VLOOKUP(B7835,[1]Vendas!A:C,3,FALSE),[1]Vendedores!A:E,4,FALSE)</f>
        <v>0.08</v>
      </c>
      <c r="J7835" t="str">
        <f>VLOOKUP(C7835,[1]Produtos!A:D,2,FALSE)</f>
        <v>Computador desktop</v>
      </c>
      <c r="K7835" s="5">
        <f>VLOOKUP(C7835,[1]Produtos!A:D,3,FALSE)</f>
        <v>5200</v>
      </c>
      <c r="L7835" s="5">
        <f t="shared" si="366"/>
        <v>150800</v>
      </c>
      <c r="M7835" s="5">
        <f t="shared" si="367"/>
        <v>0</v>
      </c>
      <c r="N7835" s="5">
        <f t="shared" si="368"/>
        <v>150800</v>
      </c>
      <c r="O7835" t="str">
        <f>VLOOKUP(VLOOKUP(C7835,[1]Produtos!A:D,4,FALSE),[1]Categorias!A:B,2,FALSE)</f>
        <v>Hardwares</v>
      </c>
    </row>
    <row r="7836" spans="1:15" x14ac:dyDescent="0.3">
      <c r="A7836">
        <v>7835</v>
      </c>
      <c r="B7836">
        <v>1141</v>
      </c>
      <c r="C7836">
        <v>5</v>
      </c>
      <c r="D7836">
        <v>3</v>
      </c>
      <c r="E7836" s="3">
        <v>0.05</v>
      </c>
      <c r="F7836" s="4">
        <f>VLOOKUP(B7836,[1]Vendas!A:C,2,FALSE)</f>
        <v>43994</v>
      </c>
      <c r="G7836" t="str">
        <f>VLOOKUP(VLOOKUP(B7836,[1]Vendas!A:C,3,FALSE),[1]Vendedores!A:B,2,FALSE)</f>
        <v>Rubens Lopes</v>
      </c>
      <c r="H7836" t="str">
        <f>VLOOKUP(VLOOKUP(VLOOKUP(B7836,[1]Vendas!A:C,3,FALSE),[1]Vendedores!A:E,5,FALSE),[1]Filiais!A:B,2,FALSE)</f>
        <v>Minas Gerais</v>
      </c>
      <c r="I7836" s="3">
        <f>VLOOKUP(VLOOKUP(B7836,[1]Vendas!A:C,3,FALSE),[1]Vendedores!A:E,4,FALSE)</f>
        <v>0.02</v>
      </c>
      <c r="J7836" t="str">
        <f>VLOOKUP(C7836,[1]Produtos!A:D,2,FALSE)</f>
        <v>Smartphone</v>
      </c>
      <c r="K7836" s="5">
        <f>VLOOKUP(C7836,[1]Produtos!A:D,3,FALSE)</f>
        <v>3200</v>
      </c>
      <c r="L7836" s="5">
        <f t="shared" si="366"/>
        <v>9600</v>
      </c>
      <c r="M7836" s="5">
        <f t="shared" si="367"/>
        <v>480</v>
      </c>
      <c r="N7836" s="5">
        <f t="shared" si="368"/>
        <v>9120</v>
      </c>
      <c r="O7836" t="str">
        <f>VLOOKUP(VLOOKUP(C7836,[1]Produtos!A:D,4,FALSE),[1]Categorias!A:B,2,FALSE)</f>
        <v>Celulares</v>
      </c>
    </row>
    <row r="7837" spans="1:15" x14ac:dyDescent="0.3">
      <c r="A7837">
        <v>7836</v>
      </c>
      <c r="B7837">
        <v>1613</v>
      </c>
      <c r="C7837">
        <v>6</v>
      </c>
      <c r="D7837">
        <v>26</v>
      </c>
      <c r="E7837" s="3">
        <v>0.05</v>
      </c>
      <c r="F7837" s="4">
        <f>VLOOKUP(B7837,[1]Vendas!A:C,2,FALSE)</f>
        <v>44087</v>
      </c>
      <c r="G7837" t="str">
        <f>VLOOKUP(VLOOKUP(B7837,[1]Vendas!A:C,3,FALSE),[1]Vendedores!A:B,2,FALSE)</f>
        <v>Almira Buarque</v>
      </c>
      <c r="H7837" t="str">
        <f>VLOOKUP(VLOOKUP(VLOOKUP(B7837,[1]Vendas!A:C,3,FALSE),[1]Vendedores!A:E,5,FALSE),[1]Filiais!A:B,2,FALSE)</f>
        <v>Rio de Janeiro</v>
      </c>
      <c r="I7837" s="3">
        <f>VLOOKUP(VLOOKUP(B7837,[1]Vendas!A:C,3,FALSE),[1]Vendedores!A:E,4,FALSE)</f>
        <v>0.04</v>
      </c>
      <c r="J7837" t="str">
        <f>VLOOKUP(C7837,[1]Produtos!A:D,2,FALSE)</f>
        <v>Carregador para celular</v>
      </c>
      <c r="K7837" s="5">
        <f>VLOOKUP(C7837,[1]Produtos!A:D,3,FALSE)</f>
        <v>150</v>
      </c>
      <c r="L7837" s="5">
        <f t="shared" si="366"/>
        <v>3900</v>
      </c>
      <c r="M7837" s="5">
        <f t="shared" si="367"/>
        <v>195</v>
      </c>
      <c r="N7837" s="5">
        <f t="shared" si="368"/>
        <v>3705</v>
      </c>
      <c r="O7837" t="str">
        <f>VLOOKUP(VLOOKUP(C7837,[1]Produtos!A:D,4,FALSE),[1]Categorias!A:B,2,FALSE)</f>
        <v>Celulares</v>
      </c>
    </row>
    <row r="7838" spans="1:15" x14ac:dyDescent="0.3">
      <c r="A7838">
        <v>7837</v>
      </c>
      <c r="B7838">
        <v>466</v>
      </c>
      <c r="C7838">
        <v>5</v>
      </c>
      <c r="D7838">
        <v>23</v>
      </c>
      <c r="E7838" s="3">
        <v>0.02</v>
      </c>
      <c r="F7838" s="4">
        <f>VLOOKUP(B7838,[1]Vendas!A:C,2,FALSE)</f>
        <v>44145</v>
      </c>
      <c r="G7838" t="str">
        <f>VLOOKUP(VLOOKUP(B7838,[1]Vendas!A:C,3,FALSE),[1]Vendedores!A:B,2,FALSE)</f>
        <v>Débora Albuquerque</v>
      </c>
      <c r="H7838" t="str">
        <f>VLOOKUP(VLOOKUP(VLOOKUP(B7838,[1]Vendas!A:C,3,FALSE),[1]Vendedores!A:E,5,FALSE),[1]Filiais!A:B,2,FALSE)</f>
        <v>São Paulo</v>
      </c>
      <c r="I7838" s="3">
        <f>VLOOKUP(VLOOKUP(B7838,[1]Vendas!A:C,3,FALSE),[1]Vendedores!A:E,4,FALSE)</f>
        <v>0.02</v>
      </c>
      <c r="J7838" t="str">
        <f>VLOOKUP(C7838,[1]Produtos!A:D,2,FALSE)</f>
        <v>Smartphone</v>
      </c>
      <c r="K7838" s="5">
        <f>VLOOKUP(C7838,[1]Produtos!A:D,3,FALSE)</f>
        <v>3200</v>
      </c>
      <c r="L7838" s="5">
        <f t="shared" si="366"/>
        <v>73600</v>
      </c>
      <c r="M7838" s="5">
        <f t="shared" si="367"/>
        <v>1472</v>
      </c>
      <c r="N7838" s="5">
        <f t="shared" si="368"/>
        <v>72128</v>
      </c>
      <c r="O7838" t="str">
        <f>VLOOKUP(VLOOKUP(C7838,[1]Produtos!A:D,4,FALSE),[1]Categorias!A:B,2,FALSE)</f>
        <v>Celulares</v>
      </c>
    </row>
    <row r="7839" spans="1:15" x14ac:dyDescent="0.3">
      <c r="A7839">
        <v>7838</v>
      </c>
      <c r="B7839">
        <v>1399</v>
      </c>
      <c r="C7839">
        <v>8</v>
      </c>
      <c r="D7839">
        <v>9</v>
      </c>
      <c r="E7839" s="3">
        <v>0.05</v>
      </c>
      <c r="F7839" s="4">
        <f>VLOOKUP(B7839,[1]Vendas!A:C,2,FALSE)</f>
        <v>44099</v>
      </c>
      <c r="G7839" t="str">
        <f>VLOOKUP(VLOOKUP(B7839,[1]Vendas!A:C,3,FALSE),[1]Vendedores!A:B,2,FALSE)</f>
        <v>Filipe de Tarso</v>
      </c>
      <c r="H7839" t="str">
        <f>VLOOKUP(VLOOKUP(VLOOKUP(B7839,[1]Vendas!A:C,3,FALSE),[1]Vendedores!A:E,5,FALSE),[1]Filiais!A:B,2,FALSE)</f>
        <v>Rio de Janeiro</v>
      </c>
      <c r="I7839" s="3">
        <f>VLOOKUP(VLOOKUP(B7839,[1]Vendas!A:C,3,FALSE),[1]Vendedores!A:E,4,FALSE)</f>
        <v>0.04</v>
      </c>
      <c r="J7839" t="str">
        <f>VLOOKUP(C7839,[1]Produtos!A:D,2,FALSE)</f>
        <v>Projetor</v>
      </c>
      <c r="K7839" s="5">
        <f>VLOOKUP(C7839,[1]Produtos!A:D,3,FALSE)</f>
        <v>2900</v>
      </c>
      <c r="L7839" s="5">
        <f t="shared" si="366"/>
        <v>26100</v>
      </c>
      <c r="M7839" s="5">
        <f t="shared" si="367"/>
        <v>1305</v>
      </c>
      <c r="N7839" s="5">
        <f t="shared" si="368"/>
        <v>24795</v>
      </c>
      <c r="O7839" t="str">
        <f>VLOOKUP(VLOOKUP(C7839,[1]Produtos!A:D,4,FALSE),[1]Categorias!A:B,2,FALSE)</f>
        <v>Hardwares</v>
      </c>
    </row>
    <row r="7840" spans="1:15" x14ac:dyDescent="0.3">
      <c r="A7840">
        <v>7839</v>
      </c>
      <c r="B7840">
        <v>584</v>
      </c>
      <c r="C7840">
        <v>2</v>
      </c>
      <c r="D7840">
        <v>14</v>
      </c>
      <c r="E7840" s="3">
        <v>0</v>
      </c>
      <c r="F7840" s="4">
        <f>VLOOKUP(B7840,[1]Vendas!A:C,2,FALSE)</f>
        <v>44120</v>
      </c>
      <c r="G7840" t="str">
        <f>VLOOKUP(VLOOKUP(B7840,[1]Vendas!A:C,3,FALSE),[1]Vendedores!A:B,2,FALSE)</f>
        <v>Augusto Carlos</v>
      </c>
      <c r="H7840" t="str">
        <f>VLOOKUP(VLOOKUP(VLOOKUP(B7840,[1]Vendas!A:C,3,FALSE),[1]Vendedores!A:E,5,FALSE),[1]Filiais!A:B,2,FALSE)</f>
        <v>São Paulo</v>
      </c>
      <c r="I7840" s="3">
        <f>VLOOKUP(VLOOKUP(B7840,[1]Vendas!A:C,3,FALSE),[1]Vendedores!A:E,4,FALSE)</f>
        <v>0.08</v>
      </c>
      <c r="J7840" t="str">
        <f>VLOOKUP(C7840,[1]Produtos!A:D,2,FALSE)</f>
        <v>Impressora</v>
      </c>
      <c r="K7840" s="5">
        <f>VLOOKUP(C7840,[1]Produtos!A:D,3,FALSE)</f>
        <v>2100</v>
      </c>
      <c r="L7840" s="5">
        <f t="shared" si="366"/>
        <v>29400</v>
      </c>
      <c r="M7840" s="5">
        <f t="shared" si="367"/>
        <v>0</v>
      </c>
      <c r="N7840" s="5">
        <f t="shared" si="368"/>
        <v>29400</v>
      </c>
      <c r="O7840" t="str">
        <f>VLOOKUP(VLOOKUP(C7840,[1]Produtos!A:D,4,FALSE),[1]Categorias!A:B,2,FALSE)</f>
        <v>Hardwares</v>
      </c>
    </row>
    <row r="7841" spans="1:15" x14ac:dyDescent="0.3">
      <c r="A7841">
        <v>7840</v>
      </c>
      <c r="B7841">
        <v>1716</v>
      </c>
      <c r="C7841">
        <v>9</v>
      </c>
      <c r="D7841">
        <v>14</v>
      </c>
      <c r="E7841" s="3">
        <v>0.01</v>
      </c>
      <c r="F7841" s="4">
        <f>VLOOKUP(B7841,[1]Vendas!A:C,2,FALSE)</f>
        <v>44035</v>
      </c>
      <c r="G7841" t="str">
        <f>VLOOKUP(VLOOKUP(B7841,[1]Vendas!A:C,3,FALSE),[1]Vendedores!A:B,2,FALSE)</f>
        <v>Filipe de Tarso</v>
      </c>
      <c r="H7841" t="str">
        <f>VLOOKUP(VLOOKUP(VLOOKUP(B7841,[1]Vendas!A:C,3,FALSE),[1]Vendedores!A:E,5,FALSE),[1]Filiais!A:B,2,FALSE)</f>
        <v>Rio de Janeiro</v>
      </c>
      <c r="I7841" s="3">
        <f>VLOOKUP(VLOOKUP(B7841,[1]Vendas!A:C,3,FALSE),[1]Vendedores!A:E,4,FALSE)</f>
        <v>0.04</v>
      </c>
      <c r="J7841" t="str">
        <f>VLOOKUP(C7841,[1]Produtos!A:D,2,FALSE)</f>
        <v>Papel A4</v>
      </c>
      <c r="K7841" s="5">
        <f>VLOOKUP(C7841,[1]Produtos!A:D,3,FALSE)</f>
        <v>90</v>
      </c>
      <c r="L7841" s="5">
        <f t="shared" si="366"/>
        <v>1260</v>
      </c>
      <c r="M7841" s="5">
        <f t="shared" si="367"/>
        <v>12.6</v>
      </c>
      <c r="N7841" s="5">
        <f t="shared" si="368"/>
        <v>1247.4000000000001</v>
      </c>
      <c r="O7841" t="str">
        <f>VLOOKUP(VLOOKUP(C7841,[1]Produtos!A:D,4,FALSE),[1]Categorias!A:B,2,FALSE)</f>
        <v>Papelaria</v>
      </c>
    </row>
    <row r="7842" spans="1:15" x14ac:dyDescent="0.3">
      <c r="A7842">
        <v>7841</v>
      </c>
      <c r="B7842">
        <v>570</v>
      </c>
      <c r="C7842">
        <v>7</v>
      </c>
      <c r="D7842">
        <v>30</v>
      </c>
      <c r="E7842" s="3">
        <v>0.03</v>
      </c>
      <c r="F7842" s="4">
        <f>VLOOKUP(B7842,[1]Vendas!A:C,2,FALSE)</f>
        <v>43843</v>
      </c>
      <c r="G7842" t="str">
        <f>VLOOKUP(VLOOKUP(B7842,[1]Vendas!A:C,3,FALSE),[1]Vendedores!A:B,2,FALSE)</f>
        <v>Solange Almeida</v>
      </c>
      <c r="H7842" t="str">
        <f>VLOOKUP(VLOOKUP(VLOOKUP(B7842,[1]Vendas!A:C,3,FALSE),[1]Vendedores!A:E,5,FALSE),[1]Filiais!A:B,2,FALSE)</f>
        <v>Rio de Janeiro</v>
      </c>
      <c r="I7842" s="3">
        <f>VLOOKUP(VLOOKUP(B7842,[1]Vendas!A:C,3,FALSE),[1]Vendedores!A:E,4,FALSE)</f>
        <v>0.01</v>
      </c>
      <c r="J7842" t="str">
        <f>VLOOKUP(C7842,[1]Produtos!A:D,2,FALSE)</f>
        <v>Roteador</v>
      </c>
      <c r="K7842" s="5">
        <f>VLOOKUP(C7842,[1]Produtos!A:D,3,FALSE)</f>
        <v>320</v>
      </c>
      <c r="L7842" s="5">
        <f t="shared" si="366"/>
        <v>9600</v>
      </c>
      <c r="M7842" s="5">
        <f t="shared" si="367"/>
        <v>288</v>
      </c>
      <c r="N7842" s="5">
        <f t="shared" si="368"/>
        <v>9312</v>
      </c>
      <c r="O7842" t="str">
        <f>VLOOKUP(VLOOKUP(C7842,[1]Produtos!A:D,4,FALSE),[1]Categorias!A:B,2,FALSE)</f>
        <v>Hardwares</v>
      </c>
    </row>
    <row r="7843" spans="1:15" x14ac:dyDescent="0.3">
      <c r="A7843">
        <v>7842</v>
      </c>
      <c r="B7843">
        <v>1134</v>
      </c>
      <c r="C7843">
        <v>2</v>
      </c>
      <c r="D7843">
        <v>22</v>
      </c>
      <c r="E7843" s="3">
        <v>0.01</v>
      </c>
      <c r="F7843" s="4">
        <f>VLOOKUP(B7843,[1]Vendas!A:C,2,FALSE)</f>
        <v>43966</v>
      </c>
      <c r="G7843" t="str">
        <f>VLOOKUP(VLOOKUP(B7843,[1]Vendas!A:C,3,FALSE),[1]Vendedores!A:B,2,FALSE)</f>
        <v>Solange Almeida</v>
      </c>
      <c r="H7843" t="str">
        <f>VLOOKUP(VLOOKUP(VLOOKUP(B7843,[1]Vendas!A:C,3,FALSE),[1]Vendedores!A:E,5,FALSE),[1]Filiais!A:B,2,FALSE)</f>
        <v>Rio de Janeiro</v>
      </c>
      <c r="I7843" s="3">
        <f>VLOOKUP(VLOOKUP(B7843,[1]Vendas!A:C,3,FALSE),[1]Vendedores!A:E,4,FALSE)</f>
        <v>0.01</v>
      </c>
      <c r="J7843" t="str">
        <f>VLOOKUP(C7843,[1]Produtos!A:D,2,FALSE)</f>
        <v>Impressora</v>
      </c>
      <c r="K7843" s="5">
        <f>VLOOKUP(C7843,[1]Produtos!A:D,3,FALSE)</f>
        <v>2100</v>
      </c>
      <c r="L7843" s="5">
        <f t="shared" si="366"/>
        <v>46200</v>
      </c>
      <c r="M7843" s="5">
        <f t="shared" si="367"/>
        <v>462</v>
      </c>
      <c r="N7843" s="5">
        <f t="shared" si="368"/>
        <v>45738</v>
      </c>
      <c r="O7843" t="str">
        <f>VLOOKUP(VLOOKUP(C7843,[1]Produtos!A:D,4,FALSE),[1]Categorias!A:B,2,FALSE)</f>
        <v>Hardwares</v>
      </c>
    </row>
    <row r="7844" spans="1:15" x14ac:dyDescent="0.3">
      <c r="A7844">
        <v>7843</v>
      </c>
      <c r="B7844">
        <v>1059</v>
      </c>
      <c r="C7844">
        <v>6</v>
      </c>
      <c r="D7844">
        <v>25</v>
      </c>
      <c r="E7844" s="3">
        <v>0.03</v>
      </c>
      <c r="F7844" s="4">
        <f>VLOOKUP(B7844,[1]Vendas!A:C,2,FALSE)</f>
        <v>43965</v>
      </c>
      <c r="G7844" t="str">
        <f>VLOOKUP(VLOOKUP(B7844,[1]Vendas!A:C,3,FALSE),[1]Vendedores!A:B,2,FALSE)</f>
        <v>Débora Albuquerque</v>
      </c>
      <c r="H7844" t="str">
        <f>VLOOKUP(VLOOKUP(VLOOKUP(B7844,[1]Vendas!A:C,3,FALSE),[1]Vendedores!A:E,5,FALSE),[1]Filiais!A:B,2,FALSE)</f>
        <v>São Paulo</v>
      </c>
      <c r="I7844" s="3">
        <f>VLOOKUP(VLOOKUP(B7844,[1]Vendas!A:C,3,FALSE),[1]Vendedores!A:E,4,FALSE)</f>
        <v>0.02</v>
      </c>
      <c r="J7844" t="str">
        <f>VLOOKUP(C7844,[1]Produtos!A:D,2,FALSE)</f>
        <v>Carregador para celular</v>
      </c>
      <c r="K7844" s="5">
        <f>VLOOKUP(C7844,[1]Produtos!A:D,3,FALSE)</f>
        <v>150</v>
      </c>
      <c r="L7844" s="5">
        <f t="shared" si="366"/>
        <v>3750</v>
      </c>
      <c r="M7844" s="5">
        <f t="shared" si="367"/>
        <v>112.5</v>
      </c>
      <c r="N7844" s="5">
        <f t="shared" si="368"/>
        <v>3637.5</v>
      </c>
      <c r="O7844" t="str">
        <f>VLOOKUP(VLOOKUP(C7844,[1]Produtos!A:D,4,FALSE),[1]Categorias!A:B,2,FALSE)</f>
        <v>Celulares</v>
      </c>
    </row>
    <row r="7845" spans="1:15" x14ac:dyDescent="0.3">
      <c r="A7845">
        <v>7844</v>
      </c>
      <c r="B7845">
        <v>909</v>
      </c>
      <c r="C7845">
        <v>2</v>
      </c>
      <c r="D7845">
        <v>19</v>
      </c>
      <c r="E7845" s="3">
        <v>0.04</v>
      </c>
      <c r="F7845" s="4">
        <f>VLOOKUP(B7845,[1]Vendas!A:C,2,FALSE)</f>
        <v>44149</v>
      </c>
      <c r="G7845" t="str">
        <f>VLOOKUP(VLOOKUP(B7845,[1]Vendas!A:C,3,FALSE),[1]Vendedores!A:B,2,FALSE)</f>
        <v>Débora Albuquerque</v>
      </c>
      <c r="H7845" t="str">
        <f>VLOOKUP(VLOOKUP(VLOOKUP(B7845,[1]Vendas!A:C,3,FALSE),[1]Vendedores!A:E,5,FALSE),[1]Filiais!A:B,2,FALSE)</f>
        <v>São Paulo</v>
      </c>
      <c r="I7845" s="3">
        <f>VLOOKUP(VLOOKUP(B7845,[1]Vendas!A:C,3,FALSE),[1]Vendedores!A:E,4,FALSE)</f>
        <v>0.02</v>
      </c>
      <c r="J7845" t="str">
        <f>VLOOKUP(C7845,[1]Produtos!A:D,2,FALSE)</f>
        <v>Impressora</v>
      </c>
      <c r="K7845" s="5">
        <f>VLOOKUP(C7845,[1]Produtos!A:D,3,FALSE)</f>
        <v>2100</v>
      </c>
      <c r="L7845" s="5">
        <f t="shared" si="366"/>
        <v>39900</v>
      </c>
      <c r="M7845" s="5">
        <f t="shared" si="367"/>
        <v>1596</v>
      </c>
      <c r="N7845" s="5">
        <f t="shared" si="368"/>
        <v>38304</v>
      </c>
      <c r="O7845" t="str">
        <f>VLOOKUP(VLOOKUP(C7845,[1]Produtos!A:D,4,FALSE),[1]Categorias!A:B,2,FALSE)</f>
        <v>Hardwares</v>
      </c>
    </row>
    <row r="7846" spans="1:15" x14ac:dyDescent="0.3">
      <c r="A7846">
        <v>7845</v>
      </c>
      <c r="B7846">
        <v>787</v>
      </c>
      <c r="C7846">
        <v>7</v>
      </c>
      <c r="D7846">
        <v>19</v>
      </c>
      <c r="E7846" s="3">
        <v>0.04</v>
      </c>
      <c r="F7846" s="4">
        <f>VLOOKUP(B7846,[1]Vendas!A:C,2,FALSE)</f>
        <v>43881</v>
      </c>
      <c r="G7846" t="str">
        <f>VLOOKUP(VLOOKUP(B7846,[1]Vendas!A:C,3,FALSE),[1]Vendedores!A:B,2,FALSE)</f>
        <v>Solange Almeida</v>
      </c>
      <c r="H7846" t="str">
        <f>VLOOKUP(VLOOKUP(VLOOKUP(B7846,[1]Vendas!A:C,3,FALSE),[1]Vendedores!A:E,5,FALSE),[1]Filiais!A:B,2,FALSE)</f>
        <v>Rio de Janeiro</v>
      </c>
      <c r="I7846" s="3">
        <f>VLOOKUP(VLOOKUP(B7846,[1]Vendas!A:C,3,FALSE),[1]Vendedores!A:E,4,FALSE)</f>
        <v>0.01</v>
      </c>
      <c r="J7846" t="str">
        <f>VLOOKUP(C7846,[1]Produtos!A:D,2,FALSE)</f>
        <v>Roteador</v>
      </c>
      <c r="K7846" s="5">
        <f>VLOOKUP(C7846,[1]Produtos!A:D,3,FALSE)</f>
        <v>320</v>
      </c>
      <c r="L7846" s="5">
        <f t="shared" si="366"/>
        <v>6080</v>
      </c>
      <c r="M7846" s="5">
        <f t="shared" si="367"/>
        <v>243.20000000000002</v>
      </c>
      <c r="N7846" s="5">
        <f t="shared" si="368"/>
        <v>5836.8</v>
      </c>
      <c r="O7846" t="str">
        <f>VLOOKUP(VLOOKUP(C7846,[1]Produtos!A:D,4,FALSE),[1]Categorias!A:B,2,FALSE)</f>
        <v>Hardwares</v>
      </c>
    </row>
    <row r="7847" spans="1:15" x14ac:dyDescent="0.3">
      <c r="A7847">
        <v>7846</v>
      </c>
      <c r="B7847">
        <v>1021</v>
      </c>
      <c r="C7847">
        <v>2</v>
      </c>
      <c r="D7847">
        <v>1</v>
      </c>
      <c r="E7847" s="3">
        <v>0.03</v>
      </c>
      <c r="F7847" s="4">
        <f>VLOOKUP(B7847,[1]Vendas!A:C,2,FALSE)</f>
        <v>44163</v>
      </c>
      <c r="G7847" t="str">
        <f>VLOOKUP(VLOOKUP(B7847,[1]Vendas!A:C,3,FALSE),[1]Vendedores!A:B,2,FALSE)</f>
        <v>Rubens Lopes</v>
      </c>
      <c r="H7847" t="str">
        <f>VLOOKUP(VLOOKUP(VLOOKUP(B7847,[1]Vendas!A:C,3,FALSE),[1]Vendedores!A:E,5,FALSE),[1]Filiais!A:B,2,FALSE)</f>
        <v>Minas Gerais</v>
      </c>
      <c r="I7847" s="3">
        <f>VLOOKUP(VLOOKUP(B7847,[1]Vendas!A:C,3,FALSE),[1]Vendedores!A:E,4,FALSE)</f>
        <v>0.02</v>
      </c>
      <c r="J7847" t="str">
        <f>VLOOKUP(C7847,[1]Produtos!A:D,2,FALSE)</f>
        <v>Impressora</v>
      </c>
      <c r="K7847" s="5">
        <f>VLOOKUP(C7847,[1]Produtos!A:D,3,FALSE)</f>
        <v>2100</v>
      </c>
      <c r="L7847" s="5">
        <f t="shared" si="366"/>
        <v>2100</v>
      </c>
      <c r="M7847" s="5">
        <f t="shared" si="367"/>
        <v>63</v>
      </c>
      <c r="N7847" s="5">
        <f t="shared" si="368"/>
        <v>2037</v>
      </c>
      <c r="O7847" t="str">
        <f>VLOOKUP(VLOOKUP(C7847,[1]Produtos!A:D,4,FALSE),[1]Categorias!A:B,2,FALSE)</f>
        <v>Hardwares</v>
      </c>
    </row>
    <row r="7848" spans="1:15" x14ac:dyDescent="0.3">
      <c r="A7848">
        <v>7847</v>
      </c>
      <c r="B7848">
        <v>1901</v>
      </c>
      <c r="C7848">
        <v>7</v>
      </c>
      <c r="D7848">
        <v>7</v>
      </c>
      <c r="E7848" s="3">
        <v>0.03</v>
      </c>
      <c r="F7848" s="4">
        <f>VLOOKUP(B7848,[1]Vendas!A:C,2,FALSE)</f>
        <v>43884</v>
      </c>
      <c r="G7848" t="str">
        <f>VLOOKUP(VLOOKUP(B7848,[1]Vendas!A:C,3,FALSE),[1]Vendedores!A:B,2,FALSE)</f>
        <v>Filipe de Tarso</v>
      </c>
      <c r="H7848" t="str">
        <f>VLOOKUP(VLOOKUP(VLOOKUP(B7848,[1]Vendas!A:C,3,FALSE),[1]Vendedores!A:E,5,FALSE),[1]Filiais!A:B,2,FALSE)</f>
        <v>Rio de Janeiro</v>
      </c>
      <c r="I7848" s="3">
        <f>VLOOKUP(VLOOKUP(B7848,[1]Vendas!A:C,3,FALSE),[1]Vendedores!A:E,4,FALSE)</f>
        <v>0.04</v>
      </c>
      <c r="J7848" t="str">
        <f>VLOOKUP(C7848,[1]Produtos!A:D,2,FALSE)</f>
        <v>Roteador</v>
      </c>
      <c r="K7848" s="5">
        <f>VLOOKUP(C7848,[1]Produtos!A:D,3,FALSE)</f>
        <v>320</v>
      </c>
      <c r="L7848" s="5">
        <f t="shared" si="366"/>
        <v>2240</v>
      </c>
      <c r="M7848" s="5">
        <f t="shared" si="367"/>
        <v>67.2</v>
      </c>
      <c r="N7848" s="5">
        <f t="shared" si="368"/>
        <v>2172.8000000000002</v>
      </c>
      <c r="O7848" t="str">
        <f>VLOOKUP(VLOOKUP(C7848,[1]Produtos!A:D,4,FALSE),[1]Categorias!A:B,2,FALSE)</f>
        <v>Hardwares</v>
      </c>
    </row>
    <row r="7849" spans="1:15" x14ac:dyDescent="0.3">
      <c r="A7849">
        <v>7848</v>
      </c>
      <c r="B7849">
        <v>1896</v>
      </c>
      <c r="C7849">
        <v>3</v>
      </c>
      <c r="D7849">
        <v>24</v>
      </c>
      <c r="E7849" s="3">
        <v>0.05</v>
      </c>
      <c r="F7849" s="4">
        <f>VLOOKUP(B7849,[1]Vendas!A:C,2,FALSE)</f>
        <v>44022</v>
      </c>
      <c r="G7849" t="str">
        <f>VLOOKUP(VLOOKUP(B7849,[1]Vendas!A:C,3,FALSE),[1]Vendedores!A:B,2,FALSE)</f>
        <v>Fernanda Vasconcelos</v>
      </c>
      <c r="H7849" t="str">
        <f>VLOOKUP(VLOOKUP(VLOOKUP(B7849,[1]Vendas!A:C,3,FALSE),[1]Vendedores!A:E,5,FALSE),[1]Filiais!A:B,2,FALSE)</f>
        <v>Minas Gerais</v>
      </c>
      <c r="I7849" s="3">
        <f>VLOOKUP(VLOOKUP(B7849,[1]Vendas!A:C,3,FALSE),[1]Vendedores!A:E,4,FALSE)</f>
        <v>0.04</v>
      </c>
      <c r="J7849" t="str">
        <f>VLOOKUP(C7849,[1]Produtos!A:D,2,FALSE)</f>
        <v>Teclado</v>
      </c>
      <c r="K7849" s="5">
        <f>VLOOKUP(C7849,[1]Produtos!A:D,3,FALSE)</f>
        <v>90</v>
      </c>
      <c r="L7849" s="5">
        <f t="shared" si="366"/>
        <v>2160</v>
      </c>
      <c r="M7849" s="5">
        <f t="shared" si="367"/>
        <v>108</v>
      </c>
      <c r="N7849" s="5">
        <f t="shared" si="368"/>
        <v>2052</v>
      </c>
      <c r="O7849" t="str">
        <f>VLOOKUP(VLOOKUP(C7849,[1]Produtos!A:D,4,FALSE),[1]Categorias!A:B,2,FALSE)</f>
        <v>Acessórios</v>
      </c>
    </row>
    <row r="7850" spans="1:15" x14ac:dyDescent="0.3">
      <c r="A7850">
        <v>7849</v>
      </c>
      <c r="B7850">
        <v>656</v>
      </c>
      <c r="C7850">
        <v>5</v>
      </c>
      <c r="D7850">
        <v>27</v>
      </c>
      <c r="E7850" s="3">
        <v>0.01</v>
      </c>
      <c r="F7850" s="4">
        <f>VLOOKUP(B7850,[1]Vendas!A:C,2,FALSE)</f>
        <v>44147</v>
      </c>
      <c r="G7850" t="str">
        <f>VLOOKUP(VLOOKUP(B7850,[1]Vendas!A:C,3,FALSE),[1]Vendedores!A:B,2,FALSE)</f>
        <v>Jaqueline de Souza</v>
      </c>
      <c r="H7850" t="str">
        <f>VLOOKUP(VLOOKUP(VLOOKUP(B7850,[1]Vendas!A:C,3,FALSE),[1]Vendedores!A:E,5,FALSE),[1]Filiais!A:B,2,FALSE)</f>
        <v>Minas Gerais</v>
      </c>
      <c r="I7850" s="3">
        <f>VLOOKUP(VLOOKUP(B7850,[1]Vendas!A:C,3,FALSE),[1]Vendedores!A:E,4,FALSE)</f>
        <v>7.0000000000000007E-2</v>
      </c>
      <c r="J7850" t="str">
        <f>VLOOKUP(C7850,[1]Produtos!A:D,2,FALSE)</f>
        <v>Smartphone</v>
      </c>
      <c r="K7850" s="5">
        <f>VLOOKUP(C7850,[1]Produtos!A:D,3,FALSE)</f>
        <v>3200</v>
      </c>
      <c r="L7850" s="5">
        <f t="shared" si="366"/>
        <v>86400</v>
      </c>
      <c r="M7850" s="5">
        <f t="shared" si="367"/>
        <v>864</v>
      </c>
      <c r="N7850" s="5">
        <f t="shared" si="368"/>
        <v>85536</v>
      </c>
      <c r="O7850" t="str">
        <f>VLOOKUP(VLOOKUP(C7850,[1]Produtos!A:D,4,FALSE),[1]Categorias!A:B,2,FALSE)</f>
        <v>Celulares</v>
      </c>
    </row>
    <row r="7851" spans="1:15" x14ac:dyDescent="0.3">
      <c r="A7851">
        <v>7850</v>
      </c>
      <c r="B7851">
        <v>269</v>
      </c>
      <c r="C7851">
        <v>8</v>
      </c>
      <c r="D7851">
        <v>13</v>
      </c>
      <c r="E7851" s="3">
        <v>0</v>
      </c>
      <c r="F7851" s="4">
        <f>VLOOKUP(B7851,[1]Vendas!A:C,2,FALSE)</f>
        <v>43932</v>
      </c>
      <c r="G7851" t="str">
        <f>VLOOKUP(VLOOKUP(B7851,[1]Vendas!A:C,3,FALSE),[1]Vendedores!A:B,2,FALSE)</f>
        <v>Débora Albuquerque</v>
      </c>
      <c r="H7851" t="str">
        <f>VLOOKUP(VLOOKUP(VLOOKUP(B7851,[1]Vendas!A:C,3,FALSE),[1]Vendedores!A:E,5,FALSE),[1]Filiais!A:B,2,FALSE)</f>
        <v>São Paulo</v>
      </c>
      <c r="I7851" s="3">
        <f>VLOOKUP(VLOOKUP(B7851,[1]Vendas!A:C,3,FALSE),[1]Vendedores!A:E,4,FALSE)</f>
        <v>0.02</v>
      </c>
      <c r="J7851" t="str">
        <f>VLOOKUP(C7851,[1]Produtos!A:D,2,FALSE)</f>
        <v>Projetor</v>
      </c>
      <c r="K7851" s="5">
        <f>VLOOKUP(C7851,[1]Produtos!A:D,3,FALSE)</f>
        <v>2900</v>
      </c>
      <c r="L7851" s="5">
        <f t="shared" si="366"/>
        <v>37700</v>
      </c>
      <c r="M7851" s="5">
        <f t="shared" si="367"/>
        <v>0</v>
      </c>
      <c r="N7851" s="5">
        <f t="shared" si="368"/>
        <v>37700</v>
      </c>
      <c r="O7851" t="str">
        <f>VLOOKUP(VLOOKUP(C7851,[1]Produtos!A:D,4,FALSE),[1]Categorias!A:B,2,FALSE)</f>
        <v>Hardwares</v>
      </c>
    </row>
    <row r="7852" spans="1:15" x14ac:dyDescent="0.3">
      <c r="A7852">
        <v>7851</v>
      </c>
      <c r="B7852">
        <v>569</v>
      </c>
      <c r="C7852">
        <v>4</v>
      </c>
      <c r="D7852">
        <v>31</v>
      </c>
      <c r="E7852" s="3">
        <v>0.03</v>
      </c>
      <c r="F7852" s="4">
        <f>VLOOKUP(B7852,[1]Vendas!A:C,2,FALSE)</f>
        <v>43882</v>
      </c>
      <c r="G7852" t="str">
        <f>VLOOKUP(VLOOKUP(B7852,[1]Vendas!A:C,3,FALSE),[1]Vendedores!A:B,2,FALSE)</f>
        <v>Raimundo Nonato</v>
      </c>
      <c r="H7852" t="str">
        <f>VLOOKUP(VLOOKUP(VLOOKUP(B7852,[1]Vendas!A:C,3,FALSE),[1]Vendedores!A:E,5,FALSE),[1]Filiais!A:B,2,FALSE)</f>
        <v>Minas Gerais</v>
      </c>
      <c r="I7852" s="3">
        <f>VLOOKUP(VLOOKUP(B7852,[1]Vendas!A:C,3,FALSE),[1]Vendedores!A:E,4,FALSE)</f>
        <v>0.02</v>
      </c>
      <c r="J7852" t="str">
        <f>VLOOKUP(C7852,[1]Produtos!A:D,2,FALSE)</f>
        <v>Mouse</v>
      </c>
      <c r="K7852" s="5">
        <f>VLOOKUP(C7852,[1]Produtos!A:D,3,FALSE)</f>
        <v>75</v>
      </c>
      <c r="L7852" s="5">
        <f t="shared" si="366"/>
        <v>2325</v>
      </c>
      <c r="M7852" s="5">
        <f t="shared" si="367"/>
        <v>69.75</v>
      </c>
      <c r="N7852" s="5">
        <f t="shared" si="368"/>
        <v>2255.25</v>
      </c>
      <c r="O7852" t="str">
        <f>VLOOKUP(VLOOKUP(C7852,[1]Produtos!A:D,4,FALSE),[1]Categorias!A:B,2,FALSE)</f>
        <v>Acessórios</v>
      </c>
    </row>
    <row r="7853" spans="1:15" x14ac:dyDescent="0.3">
      <c r="A7853">
        <v>7852</v>
      </c>
      <c r="B7853">
        <v>985</v>
      </c>
      <c r="C7853">
        <v>8</v>
      </c>
      <c r="D7853">
        <v>9</v>
      </c>
      <c r="E7853" s="3">
        <v>0.01</v>
      </c>
      <c r="F7853" s="4">
        <f>VLOOKUP(B7853,[1]Vendas!A:C,2,FALSE)</f>
        <v>43901</v>
      </c>
      <c r="G7853" t="str">
        <f>VLOOKUP(VLOOKUP(B7853,[1]Vendas!A:C,3,FALSE),[1]Vendedores!A:B,2,FALSE)</f>
        <v>Solange Almeida</v>
      </c>
      <c r="H7853" t="str">
        <f>VLOOKUP(VLOOKUP(VLOOKUP(B7853,[1]Vendas!A:C,3,FALSE),[1]Vendedores!A:E,5,FALSE),[1]Filiais!A:B,2,FALSE)</f>
        <v>Rio de Janeiro</v>
      </c>
      <c r="I7853" s="3">
        <f>VLOOKUP(VLOOKUP(B7853,[1]Vendas!A:C,3,FALSE),[1]Vendedores!A:E,4,FALSE)</f>
        <v>0.01</v>
      </c>
      <c r="J7853" t="str">
        <f>VLOOKUP(C7853,[1]Produtos!A:D,2,FALSE)</f>
        <v>Projetor</v>
      </c>
      <c r="K7853" s="5">
        <f>VLOOKUP(C7853,[1]Produtos!A:D,3,FALSE)</f>
        <v>2900</v>
      </c>
      <c r="L7853" s="5">
        <f t="shared" si="366"/>
        <v>26100</v>
      </c>
      <c r="M7853" s="5">
        <f t="shared" si="367"/>
        <v>261</v>
      </c>
      <c r="N7853" s="5">
        <f t="shared" si="368"/>
        <v>25839</v>
      </c>
      <c r="O7853" t="str">
        <f>VLOOKUP(VLOOKUP(C7853,[1]Produtos!A:D,4,FALSE),[1]Categorias!A:B,2,FALSE)</f>
        <v>Hardwares</v>
      </c>
    </row>
    <row r="7854" spans="1:15" x14ac:dyDescent="0.3">
      <c r="A7854">
        <v>7853</v>
      </c>
      <c r="B7854">
        <v>22</v>
      </c>
      <c r="C7854">
        <v>9</v>
      </c>
      <c r="D7854">
        <v>2</v>
      </c>
      <c r="E7854" s="3">
        <v>0.01</v>
      </c>
      <c r="F7854" s="4">
        <f>VLOOKUP(B7854,[1]Vendas!A:C,2,FALSE)</f>
        <v>44037</v>
      </c>
      <c r="G7854" t="str">
        <f>VLOOKUP(VLOOKUP(B7854,[1]Vendas!A:C,3,FALSE),[1]Vendedores!A:B,2,FALSE)</f>
        <v>Solange Almeida</v>
      </c>
      <c r="H7854" t="str">
        <f>VLOOKUP(VLOOKUP(VLOOKUP(B7854,[1]Vendas!A:C,3,FALSE),[1]Vendedores!A:E,5,FALSE),[1]Filiais!A:B,2,FALSE)</f>
        <v>Rio de Janeiro</v>
      </c>
      <c r="I7854" s="3">
        <f>VLOOKUP(VLOOKUP(B7854,[1]Vendas!A:C,3,FALSE),[1]Vendedores!A:E,4,FALSE)</f>
        <v>0.01</v>
      </c>
      <c r="J7854" t="str">
        <f>VLOOKUP(C7854,[1]Produtos!A:D,2,FALSE)</f>
        <v>Papel A4</v>
      </c>
      <c r="K7854" s="5">
        <f>VLOOKUP(C7854,[1]Produtos!A:D,3,FALSE)</f>
        <v>90</v>
      </c>
      <c r="L7854" s="5">
        <f t="shared" si="366"/>
        <v>180</v>
      </c>
      <c r="M7854" s="5">
        <f t="shared" si="367"/>
        <v>1.8</v>
      </c>
      <c r="N7854" s="5">
        <f t="shared" si="368"/>
        <v>178.2</v>
      </c>
      <c r="O7854" t="str">
        <f>VLOOKUP(VLOOKUP(C7854,[1]Produtos!A:D,4,FALSE),[1]Categorias!A:B,2,FALSE)</f>
        <v>Papelaria</v>
      </c>
    </row>
    <row r="7855" spans="1:15" x14ac:dyDescent="0.3">
      <c r="A7855">
        <v>7854</v>
      </c>
      <c r="B7855">
        <v>954</v>
      </c>
      <c r="C7855">
        <v>5</v>
      </c>
      <c r="D7855">
        <v>1</v>
      </c>
      <c r="E7855" s="3">
        <v>0.02</v>
      </c>
      <c r="F7855" s="4">
        <f>VLOOKUP(B7855,[1]Vendas!A:C,2,FALSE)</f>
        <v>43995</v>
      </c>
      <c r="G7855" t="str">
        <f>VLOOKUP(VLOOKUP(B7855,[1]Vendas!A:C,3,FALSE),[1]Vendedores!A:B,2,FALSE)</f>
        <v>Rubens Lopes</v>
      </c>
      <c r="H7855" t="str">
        <f>VLOOKUP(VLOOKUP(VLOOKUP(B7855,[1]Vendas!A:C,3,FALSE),[1]Vendedores!A:E,5,FALSE),[1]Filiais!A:B,2,FALSE)</f>
        <v>Minas Gerais</v>
      </c>
      <c r="I7855" s="3">
        <f>VLOOKUP(VLOOKUP(B7855,[1]Vendas!A:C,3,FALSE),[1]Vendedores!A:E,4,FALSE)</f>
        <v>0.02</v>
      </c>
      <c r="J7855" t="str">
        <f>VLOOKUP(C7855,[1]Produtos!A:D,2,FALSE)</f>
        <v>Smartphone</v>
      </c>
      <c r="K7855" s="5">
        <f>VLOOKUP(C7855,[1]Produtos!A:D,3,FALSE)</f>
        <v>3200</v>
      </c>
      <c r="L7855" s="5">
        <f t="shared" si="366"/>
        <v>3200</v>
      </c>
      <c r="M7855" s="5">
        <f t="shared" si="367"/>
        <v>64</v>
      </c>
      <c r="N7855" s="5">
        <f t="shared" si="368"/>
        <v>3136</v>
      </c>
      <c r="O7855" t="str">
        <f>VLOOKUP(VLOOKUP(C7855,[1]Produtos!A:D,4,FALSE),[1]Categorias!A:B,2,FALSE)</f>
        <v>Celulares</v>
      </c>
    </row>
    <row r="7856" spans="1:15" x14ac:dyDescent="0.3">
      <c r="A7856">
        <v>7855</v>
      </c>
      <c r="B7856">
        <v>1554</v>
      </c>
      <c r="C7856">
        <v>4</v>
      </c>
      <c r="D7856">
        <v>20</v>
      </c>
      <c r="E7856" s="3">
        <v>0.05</v>
      </c>
      <c r="F7856" s="4">
        <f>VLOOKUP(B7856,[1]Vendas!A:C,2,FALSE)</f>
        <v>44196</v>
      </c>
      <c r="G7856" t="str">
        <f>VLOOKUP(VLOOKUP(B7856,[1]Vendas!A:C,3,FALSE),[1]Vendedores!A:B,2,FALSE)</f>
        <v>Solange Almeida</v>
      </c>
      <c r="H7856" t="str">
        <f>VLOOKUP(VLOOKUP(VLOOKUP(B7856,[1]Vendas!A:C,3,FALSE),[1]Vendedores!A:E,5,FALSE),[1]Filiais!A:B,2,FALSE)</f>
        <v>Rio de Janeiro</v>
      </c>
      <c r="I7856" s="3">
        <f>VLOOKUP(VLOOKUP(B7856,[1]Vendas!A:C,3,FALSE),[1]Vendedores!A:E,4,FALSE)</f>
        <v>0.01</v>
      </c>
      <c r="J7856" t="str">
        <f>VLOOKUP(C7856,[1]Produtos!A:D,2,FALSE)</f>
        <v>Mouse</v>
      </c>
      <c r="K7856" s="5">
        <f>VLOOKUP(C7856,[1]Produtos!A:D,3,FALSE)</f>
        <v>75</v>
      </c>
      <c r="L7856" s="5">
        <f t="shared" si="366"/>
        <v>1500</v>
      </c>
      <c r="M7856" s="5">
        <f t="shared" si="367"/>
        <v>75</v>
      </c>
      <c r="N7856" s="5">
        <f t="shared" si="368"/>
        <v>1425</v>
      </c>
      <c r="O7856" t="str">
        <f>VLOOKUP(VLOOKUP(C7856,[1]Produtos!A:D,4,FALSE),[1]Categorias!A:B,2,FALSE)</f>
        <v>Acessórios</v>
      </c>
    </row>
    <row r="7857" spans="1:15" x14ac:dyDescent="0.3">
      <c r="A7857">
        <v>7856</v>
      </c>
      <c r="B7857">
        <v>352</v>
      </c>
      <c r="C7857">
        <v>1</v>
      </c>
      <c r="D7857">
        <v>7</v>
      </c>
      <c r="E7857" s="3">
        <v>0.03</v>
      </c>
      <c r="F7857" s="4">
        <f>VLOOKUP(B7857,[1]Vendas!A:C,2,FALSE)</f>
        <v>44104</v>
      </c>
      <c r="G7857" t="str">
        <f>VLOOKUP(VLOOKUP(B7857,[1]Vendas!A:C,3,FALSE),[1]Vendedores!A:B,2,FALSE)</f>
        <v>Raimundo Nonato</v>
      </c>
      <c r="H7857" t="str">
        <f>VLOOKUP(VLOOKUP(VLOOKUP(B7857,[1]Vendas!A:C,3,FALSE),[1]Vendedores!A:E,5,FALSE),[1]Filiais!A:B,2,FALSE)</f>
        <v>Minas Gerais</v>
      </c>
      <c r="I7857" s="3">
        <f>VLOOKUP(VLOOKUP(B7857,[1]Vendas!A:C,3,FALSE),[1]Vendedores!A:E,4,FALSE)</f>
        <v>0.02</v>
      </c>
      <c r="J7857" t="str">
        <f>VLOOKUP(C7857,[1]Produtos!A:D,2,FALSE)</f>
        <v>Computador desktop</v>
      </c>
      <c r="K7857" s="5">
        <f>VLOOKUP(C7857,[1]Produtos!A:D,3,FALSE)</f>
        <v>5200</v>
      </c>
      <c r="L7857" s="5">
        <f t="shared" si="366"/>
        <v>36400</v>
      </c>
      <c r="M7857" s="5">
        <f t="shared" si="367"/>
        <v>1092</v>
      </c>
      <c r="N7857" s="5">
        <f t="shared" si="368"/>
        <v>35308</v>
      </c>
      <c r="O7857" t="str">
        <f>VLOOKUP(VLOOKUP(C7857,[1]Produtos!A:D,4,FALSE),[1]Categorias!A:B,2,FALSE)</f>
        <v>Hardwares</v>
      </c>
    </row>
    <row r="7858" spans="1:15" x14ac:dyDescent="0.3">
      <c r="A7858">
        <v>7857</v>
      </c>
      <c r="B7858">
        <v>480</v>
      </c>
      <c r="C7858">
        <v>10</v>
      </c>
      <c r="D7858">
        <v>15</v>
      </c>
      <c r="E7858" s="3">
        <v>0</v>
      </c>
      <c r="F7858" s="4">
        <f>VLOOKUP(B7858,[1]Vendas!A:C,2,FALSE)</f>
        <v>44033</v>
      </c>
      <c r="G7858" t="str">
        <f>VLOOKUP(VLOOKUP(B7858,[1]Vendas!A:C,3,FALSE),[1]Vendedores!A:B,2,FALSE)</f>
        <v>Débora Albuquerque</v>
      </c>
      <c r="H7858" t="str">
        <f>VLOOKUP(VLOOKUP(VLOOKUP(B7858,[1]Vendas!A:C,3,FALSE),[1]Vendedores!A:E,5,FALSE),[1]Filiais!A:B,2,FALSE)</f>
        <v>São Paulo</v>
      </c>
      <c r="I7858" s="3">
        <f>VLOOKUP(VLOOKUP(B7858,[1]Vendas!A:C,3,FALSE),[1]Vendedores!A:E,4,FALSE)</f>
        <v>0.02</v>
      </c>
      <c r="J7858" t="str">
        <f>VLOOKUP(C7858,[1]Produtos!A:D,2,FALSE)</f>
        <v>Caneta</v>
      </c>
      <c r="K7858" s="5">
        <f>VLOOKUP(C7858,[1]Produtos!A:D,3,FALSE)</f>
        <v>15</v>
      </c>
      <c r="L7858" s="5">
        <f t="shared" si="366"/>
        <v>225</v>
      </c>
      <c r="M7858" s="5">
        <f t="shared" si="367"/>
        <v>0</v>
      </c>
      <c r="N7858" s="5">
        <f t="shared" si="368"/>
        <v>225</v>
      </c>
      <c r="O7858" t="str">
        <f>VLOOKUP(VLOOKUP(C7858,[1]Produtos!A:D,4,FALSE),[1]Categorias!A:B,2,FALSE)</f>
        <v>Papelaria</v>
      </c>
    </row>
    <row r="7859" spans="1:15" x14ac:dyDescent="0.3">
      <c r="A7859">
        <v>7858</v>
      </c>
      <c r="B7859">
        <v>784</v>
      </c>
      <c r="C7859">
        <v>10</v>
      </c>
      <c r="D7859">
        <v>7</v>
      </c>
      <c r="E7859" s="3">
        <v>0.02</v>
      </c>
      <c r="F7859" s="4">
        <f>VLOOKUP(B7859,[1]Vendas!A:C,2,FALSE)</f>
        <v>44149</v>
      </c>
      <c r="G7859" t="str">
        <f>VLOOKUP(VLOOKUP(B7859,[1]Vendas!A:C,3,FALSE),[1]Vendedores!A:B,2,FALSE)</f>
        <v>Débora Albuquerque</v>
      </c>
      <c r="H7859" t="str">
        <f>VLOOKUP(VLOOKUP(VLOOKUP(B7859,[1]Vendas!A:C,3,FALSE),[1]Vendedores!A:E,5,FALSE),[1]Filiais!A:B,2,FALSE)</f>
        <v>São Paulo</v>
      </c>
      <c r="I7859" s="3">
        <f>VLOOKUP(VLOOKUP(B7859,[1]Vendas!A:C,3,FALSE),[1]Vendedores!A:E,4,FALSE)</f>
        <v>0.02</v>
      </c>
      <c r="J7859" t="str">
        <f>VLOOKUP(C7859,[1]Produtos!A:D,2,FALSE)</f>
        <v>Caneta</v>
      </c>
      <c r="K7859" s="5">
        <f>VLOOKUP(C7859,[1]Produtos!A:D,3,FALSE)</f>
        <v>15</v>
      </c>
      <c r="L7859" s="5">
        <f t="shared" si="366"/>
        <v>105</v>
      </c>
      <c r="M7859" s="5">
        <f t="shared" si="367"/>
        <v>2.1</v>
      </c>
      <c r="N7859" s="5">
        <f t="shared" si="368"/>
        <v>102.9</v>
      </c>
      <c r="O7859" t="str">
        <f>VLOOKUP(VLOOKUP(C7859,[1]Produtos!A:D,4,FALSE),[1]Categorias!A:B,2,FALSE)</f>
        <v>Papelaria</v>
      </c>
    </row>
    <row r="7860" spans="1:15" x14ac:dyDescent="0.3">
      <c r="A7860">
        <v>7859</v>
      </c>
      <c r="B7860">
        <v>1670</v>
      </c>
      <c r="C7860">
        <v>10</v>
      </c>
      <c r="D7860">
        <v>10</v>
      </c>
      <c r="E7860" s="3">
        <v>0.05</v>
      </c>
      <c r="F7860" s="4">
        <f>VLOOKUP(B7860,[1]Vendas!A:C,2,FALSE)</f>
        <v>43864</v>
      </c>
      <c r="G7860" t="str">
        <f>VLOOKUP(VLOOKUP(B7860,[1]Vendas!A:C,3,FALSE),[1]Vendedores!A:B,2,FALSE)</f>
        <v>Filipe de Tarso</v>
      </c>
      <c r="H7860" t="str">
        <f>VLOOKUP(VLOOKUP(VLOOKUP(B7860,[1]Vendas!A:C,3,FALSE),[1]Vendedores!A:E,5,FALSE),[1]Filiais!A:B,2,FALSE)</f>
        <v>Rio de Janeiro</v>
      </c>
      <c r="I7860" s="3">
        <f>VLOOKUP(VLOOKUP(B7860,[1]Vendas!A:C,3,FALSE),[1]Vendedores!A:E,4,FALSE)</f>
        <v>0.04</v>
      </c>
      <c r="J7860" t="str">
        <f>VLOOKUP(C7860,[1]Produtos!A:D,2,FALSE)</f>
        <v>Caneta</v>
      </c>
      <c r="K7860" s="5">
        <f>VLOOKUP(C7860,[1]Produtos!A:D,3,FALSE)</f>
        <v>15</v>
      </c>
      <c r="L7860" s="5">
        <f t="shared" si="366"/>
        <v>150</v>
      </c>
      <c r="M7860" s="5">
        <f t="shared" si="367"/>
        <v>7.5</v>
      </c>
      <c r="N7860" s="5">
        <f t="shared" si="368"/>
        <v>142.5</v>
      </c>
      <c r="O7860" t="str">
        <f>VLOOKUP(VLOOKUP(C7860,[1]Produtos!A:D,4,FALSE),[1]Categorias!A:B,2,FALSE)</f>
        <v>Papelaria</v>
      </c>
    </row>
    <row r="7861" spans="1:15" x14ac:dyDescent="0.3">
      <c r="A7861">
        <v>7860</v>
      </c>
      <c r="B7861">
        <v>1598</v>
      </c>
      <c r="C7861">
        <v>6</v>
      </c>
      <c r="D7861">
        <v>30</v>
      </c>
      <c r="E7861" s="3">
        <v>0</v>
      </c>
      <c r="F7861" s="4">
        <f>VLOOKUP(B7861,[1]Vendas!A:C,2,FALSE)</f>
        <v>44175</v>
      </c>
      <c r="G7861" t="str">
        <f>VLOOKUP(VLOOKUP(B7861,[1]Vendas!A:C,3,FALSE),[1]Vendedores!A:B,2,FALSE)</f>
        <v>Almira Buarque</v>
      </c>
      <c r="H7861" t="str">
        <f>VLOOKUP(VLOOKUP(VLOOKUP(B7861,[1]Vendas!A:C,3,FALSE),[1]Vendedores!A:E,5,FALSE),[1]Filiais!A:B,2,FALSE)</f>
        <v>Rio de Janeiro</v>
      </c>
      <c r="I7861" s="3">
        <f>VLOOKUP(VLOOKUP(B7861,[1]Vendas!A:C,3,FALSE),[1]Vendedores!A:E,4,FALSE)</f>
        <v>0.04</v>
      </c>
      <c r="J7861" t="str">
        <f>VLOOKUP(C7861,[1]Produtos!A:D,2,FALSE)</f>
        <v>Carregador para celular</v>
      </c>
      <c r="K7861" s="5">
        <f>VLOOKUP(C7861,[1]Produtos!A:D,3,FALSE)</f>
        <v>150</v>
      </c>
      <c r="L7861" s="5">
        <f t="shared" si="366"/>
        <v>4500</v>
      </c>
      <c r="M7861" s="5">
        <f t="shared" si="367"/>
        <v>0</v>
      </c>
      <c r="N7861" s="5">
        <f t="shared" si="368"/>
        <v>4500</v>
      </c>
      <c r="O7861" t="str">
        <f>VLOOKUP(VLOOKUP(C7861,[1]Produtos!A:D,4,FALSE),[1]Categorias!A:B,2,FALSE)</f>
        <v>Celulares</v>
      </c>
    </row>
    <row r="7862" spans="1:15" x14ac:dyDescent="0.3">
      <c r="A7862">
        <v>7861</v>
      </c>
      <c r="B7862">
        <v>1045</v>
      </c>
      <c r="C7862">
        <v>6</v>
      </c>
      <c r="D7862">
        <v>25</v>
      </c>
      <c r="E7862" s="3">
        <v>0.04</v>
      </c>
      <c r="F7862" s="4">
        <f>VLOOKUP(B7862,[1]Vendas!A:C,2,FALSE)</f>
        <v>43922</v>
      </c>
      <c r="G7862" t="str">
        <f>VLOOKUP(VLOOKUP(B7862,[1]Vendas!A:C,3,FALSE),[1]Vendedores!A:B,2,FALSE)</f>
        <v>Débora Albuquerque</v>
      </c>
      <c r="H7862" t="str">
        <f>VLOOKUP(VLOOKUP(VLOOKUP(B7862,[1]Vendas!A:C,3,FALSE),[1]Vendedores!A:E,5,FALSE),[1]Filiais!A:B,2,FALSE)</f>
        <v>São Paulo</v>
      </c>
      <c r="I7862" s="3">
        <f>VLOOKUP(VLOOKUP(B7862,[1]Vendas!A:C,3,FALSE),[1]Vendedores!A:E,4,FALSE)</f>
        <v>0.02</v>
      </c>
      <c r="J7862" t="str">
        <f>VLOOKUP(C7862,[1]Produtos!A:D,2,FALSE)</f>
        <v>Carregador para celular</v>
      </c>
      <c r="K7862" s="5">
        <f>VLOOKUP(C7862,[1]Produtos!A:D,3,FALSE)</f>
        <v>150</v>
      </c>
      <c r="L7862" s="5">
        <f t="shared" si="366"/>
        <v>3750</v>
      </c>
      <c r="M7862" s="5">
        <f t="shared" si="367"/>
        <v>150</v>
      </c>
      <c r="N7862" s="5">
        <f t="shared" si="368"/>
        <v>3600</v>
      </c>
      <c r="O7862" t="str">
        <f>VLOOKUP(VLOOKUP(C7862,[1]Produtos!A:D,4,FALSE),[1]Categorias!A:B,2,FALSE)</f>
        <v>Celulares</v>
      </c>
    </row>
    <row r="7863" spans="1:15" x14ac:dyDescent="0.3">
      <c r="A7863">
        <v>7862</v>
      </c>
      <c r="B7863">
        <v>1024</v>
      </c>
      <c r="C7863">
        <v>2</v>
      </c>
      <c r="D7863">
        <v>19</v>
      </c>
      <c r="E7863" s="3">
        <v>0.04</v>
      </c>
      <c r="F7863" s="4">
        <f>VLOOKUP(B7863,[1]Vendas!A:C,2,FALSE)</f>
        <v>43853</v>
      </c>
      <c r="G7863" t="str">
        <f>VLOOKUP(VLOOKUP(B7863,[1]Vendas!A:C,3,FALSE),[1]Vendedores!A:B,2,FALSE)</f>
        <v>Filipe de Tarso</v>
      </c>
      <c r="H7863" t="str">
        <f>VLOOKUP(VLOOKUP(VLOOKUP(B7863,[1]Vendas!A:C,3,FALSE),[1]Vendedores!A:E,5,FALSE),[1]Filiais!A:B,2,FALSE)</f>
        <v>Rio de Janeiro</v>
      </c>
      <c r="I7863" s="3">
        <f>VLOOKUP(VLOOKUP(B7863,[1]Vendas!A:C,3,FALSE),[1]Vendedores!A:E,4,FALSE)</f>
        <v>0.04</v>
      </c>
      <c r="J7863" t="str">
        <f>VLOOKUP(C7863,[1]Produtos!A:D,2,FALSE)</f>
        <v>Impressora</v>
      </c>
      <c r="K7863" s="5">
        <f>VLOOKUP(C7863,[1]Produtos!A:D,3,FALSE)</f>
        <v>2100</v>
      </c>
      <c r="L7863" s="5">
        <f t="shared" si="366"/>
        <v>39900</v>
      </c>
      <c r="M7863" s="5">
        <f t="shared" si="367"/>
        <v>1596</v>
      </c>
      <c r="N7863" s="5">
        <f t="shared" si="368"/>
        <v>38304</v>
      </c>
      <c r="O7863" t="str">
        <f>VLOOKUP(VLOOKUP(C7863,[1]Produtos!A:D,4,FALSE),[1]Categorias!A:B,2,FALSE)</f>
        <v>Hardwares</v>
      </c>
    </row>
    <row r="7864" spans="1:15" x14ac:dyDescent="0.3">
      <c r="A7864">
        <v>7863</v>
      </c>
      <c r="B7864">
        <v>1019</v>
      </c>
      <c r="C7864">
        <v>6</v>
      </c>
      <c r="D7864">
        <v>25</v>
      </c>
      <c r="E7864" s="3">
        <v>0.01</v>
      </c>
      <c r="F7864" s="4">
        <f>VLOOKUP(B7864,[1]Vendas!A:C,2,FALSE)</f>
        <v>44185</v>
      </c>
      <c r="G7864" t="str">
        <f>VLOOKUP(VLOOKUP(B7864,[1]Vendas!A:C,3,FALSE),[1]Vendedores!A:B,2,FALSE)</f>
        <v>Filipe de Tarso</v>
      </c>
      <c r="H7864" t="str">
        <f>VLOOKUP(VLOOKUP(VLOOKUP(B7864,[1]Vendas!A:C,3,FALSE),[1]Vendedores!A:E,5,FALSE),[1]Filiais!A:B,2,FALSE)</f>
        <v>Rio de Janeiro</v>
      </c>
      <c r="I7864" s="3">
        <f>VLOOKUP(VLOOKUP(B7864,[1]Vendas!A:C,3,FALSE),[1]Vendedores!A:E,4,FALSE)</f>
        <v>0.04</v>
      </c>
      <c r="J7864" t="str">
        <f>VLOOKUP(C7864,[1]Produtos!A:D,2,FALSE)</f>
        <v>Carregador para celular</v>
      </c>
      <c r="K7864" s="5">
        <f>VLOOKUP(C7864,[1]Produtos!A:D,3,FALSE)</f>
        <v>150</v>
      </c>
      <c r="L7864" s="5">
        <f t="shared" si="366"/>
        <v>3750</v>
      </c>
      <c r="M7864" s="5">
        <f t="shared" si="367"/>
        <v>37.5</v>
      </c>
      <c r="N7864" s="5">
        <f t="shared" si="368"/>
        <v>3712.5</v>
      </c>
      <c r="O7864" t="str">
        <f>VLOOKUP(VLOOKUP(C7864,[1]Produtos!A:D,4,FALSE),[1]Categorias!A:B,2,FALSE)</f>
        <v>Celulares</v>
      </c>
    </row>
    <row r="7865" spans="1:15" x14ac:dyDescent="0.3">
      <c r="A7865">
        <v>7864</v>
      </c>
      <c r="B7865">
        <v>861</v>
      </c>
      <c r="C7865">
        <v>8</v>
      </c>
      <c r="D7865">
        <v>2</v>
      </c>
      <c r="E7865" s="3">
        <v>0.03</v>
      </c>
      <c r="F7865" s="4">
        <f>VLOOKUP(B7865,[1]Vendas!A:C,2,FALSE)</f>
        <v>44016</v>
      </c>
      <c r="G7865" t="str">
        <f>VLOOKUP(VLOOKUP(B7865,[1]Vendas!A:C,3,FALSE),[1]Vendedores!A:B,2,FALSE)</f>
        <v>Raimundo Nonato</v>
      </c>
      <c r="H7865" t="str">
        <f>VLOOKUP(VLOOKUP(VLOOKUP(B7865,[1]Vendas!A:C,3,FALSE),[1]Vendedores!A:E,5,FALSE),[1]Filiais!A:B,2,FALSE)</f>
        <v>Minas Gerais</v>
      </c>
      <c r="I7865" s="3">
        <f>VLOOKUP(VLOOKUP(B7865,[1]Vendas!A:C,3,FALSE),[1]Vendedores!A:E,4,FALSE)</f>
        <v>0.02</v>
      </c>
      <c r="J7865" t="str">
        <f>VLOOKUP(C7865,[1]Produtos!A:D,2,FALSE)</f>
        <v>Projetor</v>
      </c>
      <c r="K7865" s="5">
        <f>VLOOKUP(C7865,[1]Produtos!A:D,3,FALSE)</f>
        <v>2900</v>
      </c>
      <c r="L7865" s="5">
        <f t="shared" si="366"/>
        <v>5800</v>
      </c>
      <c r="M7865" s="5">
        <f t="shared" si="367"/>
        <v>174</v>
      </c>
      <c r="N7865" s="5">
        <f t="shared" si="368"/>
        <v>5626</v>
      </c>
      <c r="O7865" t="str">
        <f>VLOOKUP(VLOOKUP(C7865,[1]Produtos!A:D,4,FALSE),[1]Categorias!A:B,2,FALSE)</f>
        <v>Hardwares</v>
      </c>
    </row>
    <row r="7866" spans="1:15" x14ac:dyDescent="0.3">
      <c r="A7866">
        <v>7865</v>
      </c>
      <c r="B7866">
        <v>596</v>
      </c>
      <c r="C7866">
        <v>7</v>
      </c>
      <c r="D7866">
        <v>1</v>
      </c>
      <c r="E7866" s="3">
        <v>0.02</v>
      </c>
      <c r="F7866" s="4">
        <f>VLOOKUP(B7866,[1]Vendas!A:C,2,FALSE)</f>
        <v>44042</v>
      </c>
      <c r="G7866" t="str">
        <f>VLOOKUP(VLOOKUP(B7866,[1]Vendas!A:C,3,FALSE),[1]Vendedores!A:B,2,FALSE)</f>
        <v>Raimundo Nonato</v>
      </c>
      <c r="H7866" t="str">
        <f>VLOOKUP(VLOOKUP(VLOOKUP(B7866,[1]Vendas!A:C,3,FALSE),[1]Vendedores!A:E,5,FALSE),[1]Filiais!A:B,2,FALSE)</f>
        <v>Minas Gerais</v>
      </c>
      <c r="I7866" s="3">
        <f>VLOOKUP(VLOOKUP(B7866,[1]Vendas!A:C,3,FALSE),[1]Vendedores!A:E,4,FALSE)</f>
        <v>0.02</v>
      </c>
      <c r="J7866" t="str">
        <f>VLOOKUP(C7866,[1]Produtos!A:D,2,FALSE)</f>
        <v>Roteador</v>
      </c>
      <c r="K7866" s="5">
        <f>VLOOKUP(C7866,[1]Produtos!A:D,3,FALSE)</f>
        <v>320</v>
      </c>
      <c r="L7866" s="5">
        <f t="shared" si="366"/>
        <v>320</v>
      </c>
      <c r="M7866" s="5">
        <f t="shared" si="367"/>
        <v>6.4</v>
      </c>
      <c r="N7866" s="5">
        <f t="shared" si="368"/>
        <v>313.60000000000002</v>
      </c>
      <c r="O7866" t="str">
        <f>VLOOKUP(VLOOKUP(C7866,[1]Produtos!A:D,4,FALSE),[1]Categorias!A:B,2,FALSE)</f>
        <v>Hardwares</v>
      </c>
    </row>
    <row r="7867" spans="1:15" x14ac:dyDescent="0.3">
      <c r="A7867">
        <v>7866</v>
      </c>
      <c r="B7867">
        <v>1761</v>
      </c>
      <c r="C7867">
        <v>4</v>
      </c>
      <c r="D7867">
        <v>2</v>
      </c>
      <c r="E7867" s="3">
        <v>0</v>
      </c>
      <c r="F7867" s="4">
        <f>VLOOKUP(B7867,[1]Vendas!A:C,2,FALSE)</f>
        <v>44057</v>
      </c>
      <c r="G7867" t="str">
        <f>VLOOKUP(VLOOKUP(B7867,[1]Vendas!A:C,3,FALSE),[1]Vendedores!A:B,2,FALSE)</f>
        <v>Solange Almeida</v>
      </c>
      <c r="H7867" t="str">
        <f>VLOOKUP(VLOOKUP(VLOOKUP(B7867,[1]Vendas!A:C,3,FALSE),[1]Vendedores!A:E,5,FALSE),[1]Filiais!A:B,2,FALSE)</f>
        <v>Rio de Janeiro</v>
      </c>
      <c r="I7867" s="3">
        <f>VLOOKUP(VLOOKUP(B7867,[1]Vendas!A:C,3,FALSE),[1]Vendedores!A:E,4,FALSE)</f>
        <v>0.01</v>
      </c>
      <c r="J7867" t="str">
        <f>VLOOKUP(C7867,[1]Produtos!A:D,2,FALSE)</f>
        <v>Mouse</v>
      </c>
      <c r="K7867" s="5">
        <f>VLOOKUP(C7867,[1]Produtos!A:D,3,FALSE)</f>
        <v>75</v>
      </c>
      <c r="L7867" s="5">
        <f t="shared" si="366"/>
        <v>150</v>
      </c>
      <c r="M7867" s="5">
        <f t="shared" si="367"/>
        <v>0</v>
      </c>
      <c r="N7867" s="5">
        <f t="shared" si="368"/>
        <v>150</v>
      </c>
      <c r="O7867" t="str">
        <f>VLOOKUP(VLOOKUP(C7867,[1]Produtos!A:D,4,FALSE),[1]Categorias!A:B,2,FALSE)</f>
        <v>Acessórios</v>
      </c>
    </row>
    <row r="7868" spans="1:15" x14ac:dyDescent="0.3">
      <c r="A7868">
        <v>7867</v>
      </c>
      <c r="B7868">
        <v>1486</v>
      </c>
      <c r="C7868">
        <v>6</v>
      </c>
      <c r="D7868">
        <v>4</v>
      </c>
      <c r="E7868" s="3">
        <v>0.03</v>
      </c>
      <c r="F7868" s="4">
        <f>VLOOKUP(B7868,[1]Vendas!A:C,2,FALSE)</f>
        <v>44171</v>
      </c>
      <c r="G7868" t="str">
        <f>VLOOKUP(VLOOKUP(B7868,[1]Vendas!A:C,3,FALSE),[1]Vendedores!A:B,2,FALSE)</f>
        <v>Antônio da Costa</v>
      </c>
      <c r="H7868" t="str">
        <f>VLOOKUP(VLOOKUP(VLOOKUP(B7868,[1]Vendas!A:C,3,FALSE),[1]Vendedores!A:E,5,FALSE),[1]Filiais!A:B,2,FALSE)</f>
        <v>São Paulo</v>
      </c>
      <c r="I7868" s="3">
        <f>VLOOKUP(VLOOKUP(B7868,[1]Vendas!A:C,3,FALSE),[1]Vendedores!A:E,4,FALSE)</f>
        <v>7.0000000000000007E-2</v>
      </c>
      <c r="J7868" t="str">
        <f>VLOOKUP(C7868,[1]Produtos!A:D,2,FALSE)</f>
        <v>Carregador para celular</v>
      </c>
      <c r="K7868" s="5">
        <f>VLOOKUP(C7868,[1]Produtos!A:D,3,FALSE)</f>
        <v>150</v>
      </c>
      <c r="L7868" s="5">
        <f t="shared" si="366"/>
        <v>600</v>
      </c>
      <c r="M7868" s="5">
        <f t="shared" si="367"/>
        <v>18</v>
      </c>
      <c r="N7868" s="5">
        <f t="shared" si="368"/>
        <v>582</v>
      </c>
      <c r="O7868" t="str">
        <f>VLOOKUP(VLOOKUP(C7868,[1]Produtos!A:D,4,FALSE),[1]Categorias!A:B,2,FALSE)</f>
        <v>Celulares</v>
      </c>
    </row>
    <row r="7869" spans="1:15" x14ac:dyDescent="0.3">
      <c r="A7869">
        <v>7868</v>
      </c>
      <c r="B7869">
        <v>1898</v>
      </c>
      <c r="C7869">
        <v>1</v>
      </c>
      <c r="D7869">
        <v>30</v>
      </c>
      <c r="E7869" s="3">
        <v>0</v>
      </c>
      <c r="F7869" s="4">
        <f>VLOOKUP(B7869,[1]Vendas!A:C,2,FALSE)</f>
        <v>43936</v>
      </c>
      <c r="G7869" t="str">
        <f>VLOOKUP(VLOOKUP(B7869,[1]Vendas!A:C,3,FALSE),[1]Vendedores!A:B,2,FALSE)</f>
        <v>Fernanda Vasconcelos</v>
      </c>
      <c r="H7869" t="str">
        <f>VLOOKUP(VLOOKUP(VLOOKUP(B7869,[1]Vendas!A:C,3,FALSE),[1]Vendedores!A:E,5,FALSE),[1]Filiais!A:B,2,FALSE)</f>
        <v>Minas Gerais</v>
      </c>
      <c r="I7869" s="3">
        <f>VLOOKUP(VLOOKUP(B7869,[1]Vendas!A:C,3,FALSE),[1]Vendedores!A:E,4,FALSE)</f>
        <v>0.04</v>
      </c>
      <c r="J7869" t="str">
        <f>VLOOKUP(C7869,[1]Produtos!A:D,2,FALSE)</f>
        <v>Computador desktop</v>
      </c>
      <c r="K7869" s="5">
        <f>VLOOKUP(C7869,[1]Produtos!A:D,3,FALSE)</f>
        <v>5200</v>
      </c>
      <c r="L7869" s="5">
        <f t="shared" si="366"/>
        <v>156000</v>
      </c>
      <c r="M7869" s="5">
        <f t="shared" si="367"/>
        <v>0</v>
      </c>
      <c r="N7869" s="5">
        <f t="shared" si="368"/>
        <v>156000</v>
      </c>
      <c r="O7869" t="str">
        <f>VLOOKUP(VLOOKUP(C7869,[1]Produtos!A:D,4,FALSE),[1]Categorias!A:B,2,FALSE)</f>
        <v>Hardwares</v>
      </c>
    </row>
    <row r="7870" spans="1:15" x14ac:dyDescent="0.3">
      <c r="A7870">
        <v>7869</v>
      </c>
      <c r="B7870">
        <v>1332</v>
      </c>
      <c r="C7870">
        <v>10</v>
      </c>
      <c r="D7870">
        <v>13</v>
      </c>
      <c r="E7870" s="3">
        <v>0.04</v>
      </c>
      <c r="F7870" s="4">
        <f>VLOOKUP(B7870,[1]Vendas!A:C,2,FALSE)</f>
        <v>43862</v>
      </c>
      <c r="G7870" t="str">
        <f>VLOOKUP(VLOOKUP(B7870,[1]Vendas!A:C,3,FALSE),[1]Vendedores!A:B,2,FALSE)</f>
        <v>Raimundo Nonato</v>
      </c>
      <c r="H7870" t="str">
        <f>VLOOKUP(VLOOKUP(VLOOKUP(B7870,[1]Vendas!A:C,3,FALSE),[1]Vendedores!A:E,5,FALSE),[1]Filiais!A:B,2,FALSE)</f>
        <v>Minas Gerais</v>
      </c>
      <c r="I7870" s="3">
        <f>VLOOKUP(VLOOKUP(B7870,[1]Vendas!A:C,3,FALSE),[1]Vendedores!A:E,4,FALSE)</f>
        <v>0.02</v>
      </c>
      <c r="J7870" t="str">
        <f>VLOOKUP(C7870,[1]Produtos!A:D,2,FALSE)</f>
        <v>Caneta</v>
      </c>
      <c r="K7870" s="5">
        <f>VLOOKUP(C7870,[1]Produtos!A:D,3,FALSE)</f>
        <v>15</v>
      </c>
      <c r="L7870" s="5">
        <f t="shared" si="366"/>
        <v>195</v>
      </c>
      <c r="M7870" s="5">
        <f t="shared" si="367"/>
        <v>7.8</v>
      </c>
      <c r="N7870" s="5">
        <f t="shared" si="368"/>
        <v>187.2</v>
      </c>
      <c r="O7870" t="str">
        <f>VLOOKUP(VLOOKUP(C7870,[1]Produtos!A:D,4,FALSE),[1]Categorias!A:B,2,FALSE)</f>
        <v>Papelaria</v>
      </c>
    </row>
    <row r="7871" spans="1:15" x14ac:dyDescent="0.3">
      <c r="A7871">
        <v>7870</v>
      </c>
      <c r="B7871">
        <v>1802</v>
      </c>
      <c r="C7871">
        <v>7</v>
      </c>
      <c r="D7871">
        <v>9</v>
      </c>
      <c r="E7871" s="3">
        <v>0.03</v>
      </c>
      <c r="F7871" s="4">
        <f>VLOOKUP(B7871,[1]Vendas!A:C,2,FALSE)</f>
        <v>43907</v>
      </c>
      <c r="G7871" t="str">
        <f>VLOOKUP(VLOOKUP(B7871,[1]Vendas!A:C,3,FALSE),[1]Vendedores!A:B,2,FALSE)</f>
        <v>Fernanda Vasconcelos</v>
      </c>
      <c r="H7871" t="str">
        <f>VLOOKUP(VLOOKUP(VLOOKUP(B7871,[1]Vendas!A:C,3,FALSE),[1]Vendedores!A:E,5,FALSE),[1]Filiais!A:B,2,FALSE)</f>
        <v>Minas Gerais</v>
      </c>
      <c r="I7871" s="3">
        <f>VLOOKUP(VLOOKUP(B7871,[1]Vendas!A:C,3,FALSE),[1]Vendedores!A:E,4,FALSE)</f>
        <v>0.04</v>
      </c>
      <c r="J7871" t="str">
        <f>VLOOKUP(C7871,[1]Produtos!A:D,2,FALSE)</f>
        <v>Roteador</v>
      </c>
      <c r="K7871" s="5">
        <f>VLOOKUP(C7871,[1]Produtos!A:D,3,FALSE)</f>
        <v>320</v>
      </c>
      <c r="L7871" s="5">
        <f t="shared" si="366"/>
        <v>2880</v>
      </c>
      <c r="M7871" s="5">
        <f t="shared" si="367"/>
        <v>86.399999999999991</v>
      </c>
      <c r="N7871" s="5">
        <f t="shared" si="368"/>
        <v>2793.6</v>
      </c>
      <c r="O7871" t="str">
        <f>VLOOKUP(VLOOKUP(C7871,[1]Produtos!A:D,4,FALSE),[1]Categorias!A:B,2,FALSE)</f>
        <v>Hardwares</v>
      </c>
    </row>
    <row r="7872" spans="1:15" x14ac:dyDescent="0.3">
      <c r="A7872">
        <v>7871</v>
      </c>
      <c r="B7872">
        <v>1158</v>
      </c>
      <c r="C7872">
        <v>4</v>
      </c>
      <c r="D7872">
        <v>19</v>
      </c>
      <c r="E7872" s="3">
        <v>0.01</v>
      </c>
      <c r="F7872" s="4">
        <f>VLOOKUP(B7872,[1]Vendas!A:C,2,FALSE)</f>
        <v>43845</v>
      </c>
      <c r="G7872" t="str">
        <f>VLOOKUP(VLOOKUP(B7872,[1]Vendas!A:C,3,FALSE),[1]Vendedores!A:B,2,FALSE)</f>
        <v>Antônio da Costa</v>
      </c>
      <c r="H7872" t="str">
        <f>VLOOKUP(VLOOKUP(VLOOKUP(B7872,[1]Vendas!A:C,3,FALSE),[1]Vendedores!A:E,5,FALSE),[1]Filiais!A:B,2,FALSE)</f>
        <v>São Paulo</v>
      </c>
      <c r="I7872" s="3">
        <f>VLOOKUP(VLOOKUP(B7872,[1]Vendas!A:C,3,FALSE),[1]Vendedores!A:E,4,FALSE)</f>
        <v>7.0000000000000007E-2</v>
      </c>
      <c r="J7872" t="str">
        <f>VLOOKUP(C7872,[1]Produtos!A:D,2,FALSE)</f>
        <v>Mouse</v>
      </c>
      <c r="K7872" s="5">
        <f>VLOOKUP(C7872,[1]Produtos!A:D,3,FALSE)</f>
        <v>75</v>
      </c>
      <c r="L7872" s="5">
        <f t="shared" si="366"/>
        <v>1425</v>
      </c>
      <c r="M7872" s="5">
        <f t="shared" si="367"/>
        <v>14.25</v>
      </c>
      <c r="N7872" s="5">
        <f t="shared" si="368"/>
        <v>1410.75</v>
      </c>
      <c r="O7872" t="str">
        <f>VLOOKUP(VLOOKUP(C7872,[1]Produtos!A:D,4,FALSE),[1]Categorias!A:B,2,FALSE)</f>
        <v>Acessórios</v>
      </c>
    </row>
    <row r="7873" spans="1:15" x14ac:dyDescent="0.3">
      <c r="A7873">
        <v>7872</v>
      </c>
      <c r="B7873">
        <v>1411</v>
      </c>
      <c r="C7873">
        <v>7</v>
      </c>
      <c r="D7873">
        <v>13</v>
      </c>
      <c r="E7873" s="3">
        <v>0.05</v>
      </c>
      <c r="F7873" s="4">
        <f>VLOOKUP(B7873,[1]Vendas!A:C,2,FALSE)</f>
        <v>44168</v>
      </c>
      <c r="G7873" t="str">
        <f>VLOOKUP(VLOOKUP(B7873,[1]Vendas!A:C,3,FALSE),[1]Vendedores!A:B,2,FALSE)</f>
        <v>Antônio da Costa</v>
      </c>
      <c r="H7873" t="str">
        <f>VLOOKUP(VLOOKUP(VLOOKUP(B7873,[1]Vendas!A:C,3,FALSE),[1]Vendedores!A:E,5,FALSE),[1]Filiais!A:B,2,FALSE)</f>
        <v>São Paulo</v>
      </c>
      <c r="I7873" s="3">
        <f>VLOOKUP(VLOOKUP(B7873,[1]Vendas!A:C,3,FALSE),[1]Vendedores!A:E,4,FALSE)</f>
        <v>7.0000000000000007E-2</v>
      </c>
      <c r="J7873" t="str">
        <f>VLOOKUP(C7873,[1]Produtos!A:D,2,FALSE)</f>
        <v>Roteador</v>
      </c>
      <c r="K7873" s="5">
        <f>VLOOKUP(C7873,[1]Produtos!A:D,3,FALSE)</f>
        <v>320</v>
      </c>
      <c r="L7873" s="5">
        <f t="shared" si="366"/>
        <v>4160</v>
      </c>
      <c r="M7873" s="5">
        <f t="shared" si="367"/>
        <v>208</v>
      </c>
      <c r="N7873" s="5">
        <f t="shared" si="368"/>
        <v>3952</v>
      </c>
      <c r="O7873" t="str">
        <f>VLOOKUP(VLOOKUP(C7873,[1]Produtos!A:D,4,FALSE),[1]Categorias!A:B,2,FALSE)</f>
        <v>Hardwares</v>
      </c>
    </row>
    <row r="7874" spans="1:15" x14ac:dyDescent="0.3">
      <c r="A7874">
        <v>7873</v>
      </c>
      <c r="B7874">
        <v>1355</v>
      </c>
      <c r="C7874">
        <v>2</v>
      </c>
      <c r="D7874">
        <v>27</v>
      </c>
      <c r="E7874" s="3">
        <v>0.05</v>
      </c>
      <c r="F7874" s="4">
        <f>VLOOKUP(B7874,[1]Vendas!A:C,2,FALSE)</f>
        <v>44194</v>
      </c>
      <c r="G7874" t="str">
        <f>VLOOKUP(VLOOKUP(B7874,[1]Vendas!A:C,3,FALSE),[1]Vendedores!A:B,2,FALSE)</f>
        <v>Rubens Lopes</v>
      </c>
      <c r="H7874" t="str">
        <f>VLOOKUP(VLOOKUP(VLOOKUP(B7874,[1]Vendas!A:C,3,FALSE),[1]Vendedores!A:E,5,FALSE),[1]Filiais!A:B,2,FALSE)</f>
        <v>Minas Gerais</v>
      </c>
      <c r="I7874" s="3">
        <f>VLOOKUP(VLOOKUP(B7874,[1]Vendas!A:C,3,FALSE),[1]Vendedores!A:E,4,FALSE)</f>
        <v>0.02</v>
      </c>
      <c r="J7874" t="str">
        <f>VLOOKUP(C7874,[1]Produtos!A:D,2,FALSE)</f>
        <v>Impressora</v>
      </c>
      <c r="K7874" s="5">
        <f>VLOOKUP(C7874,[1]Produtos!A:D,3,FALSE)</f>
        <v>2100</v>
      </c>
      <c r="L7874" s="5">
        <f t="shared" si="366"/>
        <v>56700</v>
      </c>
      <c r="M7874" s="5">
        <f t="shared" si="367"/>
        <v>2835</v>
      </c>
      <c r="N7874" s="5">
        <f t="shared" si="368"/>
        <v>53865</v>
      </c>
      <c r="O7874" t="str">
        <f>VLOOKUP(VLOOKUP(C7874,[1]Produtos!A:D,4,FALSE),[1]Categorias!A:B,2,FALSE)</f>
        <v>Hardwares</v>
      </c>
    </row>
    <row r="7875" spans="1:15" x14ac:dyDescent="0.3">
      <c r="A7875">
        <v>7874</v>
      </c>
      <c r="B7875">
        <v>237</v>
      </c>
      <c r="C7875">
        <v>7</v>
      </c>
      <c r="D7875">
        <v>5</v>
      </c>
      <c r="E7875" s="3">
        <v>0</v>
      </c>
      <c r="F7875" s="4">
        <f>VLOOKUP(B7875,[1]Vendas!A:C,2,FALSE)</f>
        <v>44061</v>
      </c>
      <c r="G7875" t="str">
        <f>VLOOKUP(VLOOKUP(B7875,[1]Vendas!A:C,3,FALSE),[1]Vendedores!A:B,2,FALSE)</f>
        <v>Fernanda Vasconcelos</v>
      </c>
      <c r="H7875" t="str">
        <f>VLOOKUP(VLOOKUP(VLOOKUP(B7875,[1]Vendas!A:C,3,FALSE),[1]Vendedores!A:E,5,FALSE),[1]Filiais!A:B,2,FALSE)</f>
        <v>Minas Gerais</v>
      </c>
      <c r="I7875" s="3">
        <f>VLOOKUP(VLOOKUP(B7875,[1]Vendas!A:C,3,FALSE),[1]Vendedores!A:E,4,FALSE)</f>
        <v>0.04</v>
      </c>
      <c r="J7875" t="str">
        <f>VLOOKUP(C7875,[1]Produtos!A:D,2,FALSE)</f>
        <v>Roteador</v>
      </c>
      <c r="K7875" s="5">
        <f>VLOOKUP(C7875,[1]Produtos!A:D,3,FALSE)</f>
        <v>320</v>
      </c>
      <c r="L7875" s="5">
        <f t="shared" ref="L7875:L7938" si="369">K7875*D7875</f>
        <v>1600</v>
      </c>
      <c r="M7875" s="5">
        <f t="shared" ref="M7875:M7938" si="370">E7875*L7875</f>
        <v>0</v>
      </c>
      <c r="N7875" s="5">
        <f t="shared" ref="N7875:N7938" si="371">L7875-M7875</f>
        <v>1600</v>
      </c>
      <c r="O7875" t="str">
        <f>VLOOKUP(VLOOKUP(C7875,[1]Produtos!A:D,4,FALSE),[1]Categorias!A:B,2,FALSE)</f>
        <v>Hardwares</v>
      </c>
    </row>
    <row r="7876" spans="1:15" x14ac:dyDescent="0.3">
      <c r="A7876">
        <v>7875</v>
      </c>
      <c r="B7876">
        <v>1312</v>
      </c>
      <c r="C7876">
        <v>9</v>
      </c>
      <c r="D7876">
        <v>31</v>
      </c>
      <c r="E7876" s="3">
        <v>0.04</v>
      </c>
      <c r="F7876" s="4">
        <f>VLOOKUP(B7876,[1]Vendas!A:C,2,FALSE)</f>
        <v>43884</v>
      </c>
      <c r="G7876" t="str">
        <f>VLOOKUP(VLOOKUP(B7876,[1]Vendas!A:C,3,FALSE),[1]Vendedores!A:B,2,FALSE)</f>
        <v>Almira Buarque</v>
      </c>
      <c r="H7876" t="str">
        <f>VLOOKUP(VLOOKUP(VLOOKUP(B7876,[1]Vendas!A:C,3,FALSE),[1]Vendedores!A:E,5,FALSE),[1]Filiais!A:B,2,FALSE)</f>
        <v>Rio de Janeiro</v>
      </c>
      <c r="I7876" s="3">
        <f>VLOOKUP(VLOOKUP(B7876,[1]Vendas!A:C,3,FALSE),[1]Vendedores!A:E,4,FALSE)</f>
        <v>0.04</v>
      </c>
      <c r="J7876" t="str">
        <f>VLOOKUP(C7876,[1]Produtos!A:D,2,FALSE)</f>
        <v>Papel A4</v>
      </c>
      <c r="K7876" s="5">
        <f>VLOOKUP(C7876,[1]Produtos!A:D,3,FALSE)</f>
        <v>90</v>
      </c>
      <c r="L7876" s="5">
        <f t="shared" si="369"/>
        <v>2790</v>
      </c>
      <c r="M7876" s="5">
        <f t="shared" si="370"/>
        <v>111.60000000000001</v>
      </c>
      <c r="N7876" s="5">
        <f t="shared" si="371"/>
        <v>2678.4</v>
      </c>
      <c r="O7876" t="str">
        <f>VLOOKUP(VLOOKUP(C7876,[1]Produtos!A:D,4,FALSE),[1]Categorias!A:B,2,FALSE)</f>
        <v>Papelaria</v>
      </c>
    </row>
    <row r="7877" spans="1:15" x14ac:dyDescent="0.3">
      <c r="A7877">
        <v>7876</v>
      </c>
      <c r="B7877">
        <v>1189</v>
      </c>
      <c r="C7877">
        <v>7</v>
      </c>
      <c r="D7877">
        <v>30</v>
      </c>
      <c r="E7877" s="3">
        <v>0.01</v>
      </c>
      <c r="F7877" s="4">
        <f>VLOOKUP(B7877,[1]Vendas!A:C,2,FALSE)</f>
        <v>43999</v>
      </c>
      <c r="G7877" t="str">
        <f>VLOOKUP(VLOOKUP(B7877,[1]Vendas!A:C,3,FALSE),[1]Vendedores!A:B,2,FALSE)</f>
        <v>Filipe de Tarso</v>
      </c>
      <c r="H7877" t="str">
        <f>VLOOKUP(VLOOKUP(VLOOKUP(B7877,[1]Vendas!A:C,3,FALSE),[1]Vendedores!A:E,5,FALSE),[1]Filiais!A:B,2,FALSE)</f>
        <v>Rio de Janeiro</v>
      </c>
      <c r="I7877" s="3">
        <f>VLOOKUP(VLOOKUP(B7877,[1]Vendas!A:C,3,FALSE),[1]Vendedores!A:E,4,FALSE)</f>
        <v>0.04</v>
      </c>
      <c r="J7877" t="str">
        <f>VLOOKUP(C7877,[1]Produtos!A:D,2,FALSE)</f>
        <v>Roteador</v>
      </c>
      <c r="K7877" s="5">
        <f>VLOOKUP(C7877,[1]Produtos!A:D,3,FALSE)</f>
        <v>320</v>
      </c>
      <c r="L7877" s="5">
        <f t="shared" si="369"/>
        <v>9600</v>
      </c>
      <c r="M7877" s="5">
        <f t="shared" si="370"/>
        <v>96</v>
      </c>
      <c r="N7877" s="5">
        <f t="shared" si="371"/>
        <v>9504</v>
      </c>
      <c r="O7877" t="str">
        <f>VLOOKUP(VLOOKUP(C7877,[1]Produtos!A:D,4,FALSE),[1]Categorias!A:B,2,FALSE)</f>
        <v>Hardwares</v>
      </c>
    </row>
    <row r="7878" spans="1:15" x14ac:dyDescent="0.3">
      <c r="A7878">
        <v>7877</v>
      </c>
      <c r="B7878">
        <v>208</v>
      </c>
      <c r="C7878">
        <v>7</v>
      </c>
      <c r="D7878">
        <v>13</v>
      </c>
      <c r="E7878" s="3">
        <v>0.04</v>
      </c>
      <c r="F7878" s="4">
        <f>VLOOKUP(B7878,[1]Vendas!A:C,2,FALSE)</f>
        <v>44014</v>
      </c>
      <c r="G7878" t="str">
        <f>VLOOKUP(VLOOKUP(B7878,[1]Vendas!A:C,3,FALSE),[1]Vendedores!A:B,2,FALSE)</f>
        <v>Jaqueline de Souza</v>
      </c>
      <c r="H7878" t="str">
        <f>VLOOKUP(VLOOKUP(VLOOKUP(B7878,[1]Vendas!A:C,3,FALSE),[1]Vendedores!A:E,5,FALSE),[1]Filiais!A:B,2,FALSE)</f>
        <v>Minas Gerais</v>
      </c>
      <c r="I7878" s="3">
        <f>VLOOKUP(VLOOKUP(B7878,[1]Vendas!A:C,3,FALSE),[1]Vendedores!A:E,4,FALSE)</f>
        <v>7.0000000000000007E-2</v>
      </c>
      <c r="J7878" t="str">
        <f>VLOOKUP(C7878,[1]Produtos!A:D,2,FALSE)</f>
        <v>Roteador</v>
      </c>
      <c r="K7878" s="5">
        <f>VLOOKUP(C7878,[1]Produtos!A:D,3,FALSE)</f>
        <v>320</v>
      </c>
      <c r="L7878" s="5">
        <f t="shared" si="369"/>
        <v>4160</v>
      </c>
      <c r="M7878" s="5">
        <f t="shared" si="370"/>
        <v>166.4</v>
      </c>
      <c r="N7878" s="5">
        <f t="shared" si="371"/>
        <v>3993.6</v>
      </c>
      <c r="O7878" t="str">
        <f>VLOOKUP(VLOOKUP(C7878,[1]Produtos!A:D,4,FALSE),[1]Categorias!A:B,2,FALSE)</f>
        <v>Hardwares</v>
      </c>
    </row>
    <row r="7879" spans="1:15" x14ac:dyDescent="0.3">
      <c r="A7879">
        <v>7878</v>
      </c>
      <c r="B7879">
        <v>405</v>
      </c>
      <c r="C7879">
        <v>6</v>
      </c>
      <c r="D7879">
        <v>10</v>
      </c>
      <c r="E7879" s="3">
        <v>0.01</v>
      </c>
      <c r="F7879" s="4">
        <f>VLOOKUP(B7879,[1]Vendas!A:C,2,FALSE)</f>
        <v>44148</v>
      </c>
      <c r="G7879" t="str">
        <f>VLOOKUP(VLOOKUP(B7879,[1]Vendas!A:C,3,FALSE),[1]Vendedores!A:B,2,FALSE)</f>
        <v>Fernanda Vasconcelos</v>
      </c>
      <c r="H7879" t="str">
        <f>VLOOKUP(VLOOKUP(VLOOKUP(B7879,[1]Vendas!A:C,3,FALSE),[1]Vendedores!A:E,5,FALSE),[1]Filiais!A:B,2,FALSE)</f>
        <v>Minas Gerais</v>
      </c>
      <c r="I7879" s="3">
        <f>VLOOKUP(VLOOKUP(B7879,[1]Vendas!A:C,3,FALSE),[1]Vendedores!A:E,4,FALSE)</f>
        <v>0.04</v>
      </c>
      <c r="J7879" t="str">
        <f>VLOOKUP(C7879,[1]Produtos!A:D,2,FALSE)</f>
        <v>Carregador para celular</v>
      </c>
      <c r="K7879" s="5">
        <f>VLOOKUP(C7879,[1]Produtos!A:D,3,FALSE)</f>
        <v>150</v>
      </c>
      <c r="L7879" s="5">
        <f t="shared" si="369"/>
        <v>1500</v>
      </c>
      <c r="M7879" s="5">
        <f t="shared" si="370"/>
        <v>15</v>
      </c>
      <c r="N7879" s="5">
        <f t="shared" si="371"/>
        <v>1485</v>
      </c>
      <c r="O7879" t="str">
        <f>VLOOKUP(VLOOKUP(C7879,[1]Produtos!A:D,4,FALSE),[1]Categorias!A:B,2,FALSE)</f>
        <v>Celulares</v>
      </c>
    </row>
    <row r="7880" spans="1:15" x14ac:dyDescent="0.3">
      <c r="A7880">
        <v>7879</v>
      </c>
      <c r="B7880">
        <v>373</v>
      </c>
      <c r="C7880">
        <v>4</v>
      </c>
      <c r="D7880">
        <v>3</v>
      </c>
      <c r="E7880" s="3">
        <v>0.02</v>
      </c>
      <c r="F7880" s="4">
        <f>VLOOKUP(B7880,[1]Vendas!A:C,2,FALSE)</f>
        <v>44162</v>
      </c>
      <c r="G7880" t="str">
        <f>VLOOKUP(VLOOKUP(B7880,[1]Vendas!A:C,3,FALSE),[1]Vendedores!A:B,2,FALSE)</f>
        <v>Jaqueline de Souza</v>
      </c>
      <c r="H7880" t="str">
        <f>VLOOKUP(VLOOKUP(VLOOKUP(B7880,[1]Vendas!A:C,3,FALSE),[1]Vendedores!A:E,5,FALSE),[1]Filiais!A:B,2,FALSE)</f>
        <v>Minas Gerais</v>
      </c>
      <c r="I7880" s="3">
        <f>VLOOKUP(VLOOKUP(B7880,[1]Vendas!A:C,3,FALSE),[1]Vendedores!A:E,4,FALSE)</f>
        <v>7.0000000000000007E-2</v>
      </c>
      <c r="J7880" t="str">
        <f>VLOOKUP(C7880,[1]Produtos!A:D,2,FALSE)</f>
        <v>Mouse</v>
      </c>
      <c r="K7880" s="5">
        <f>VLOOKUP(C7880,[1]Produtos!A:D,3,FALSE)</f>
        <v>75</v>
      </c>
      <c r="L7880" s="5">
        <f t="shared" si="369"/>
        <v>225</v>
      </c>
      <c r="M7880" s="5">
        <f t="shared" si="370"/>
        <v>4.5</v>
      </c>
      <c r="N7880" s="5">
        <f t="shared" si="371"/>
        <v>220.5</v>
      </c>
      <c r="O7880" t="str">
        <f>VLOOKUP(VLOOKUP(C7880,[1]Produtos!A:D,4,FALSE),[1]Categorias!A:B,2,FALSE)</f>
        <v>Acessórios</v>
      </c>
    </row>
    <row r="7881" spans="1:15" x14ac:dyDescent="0.3">
      <c r="A7881">
        <v>7880</v>
      </c>
      <c r="B7881">
        <v>815</v>
      </c>
      <c r="C7881">
        <v>3</v>
      </c>
      <c r="D7881">
        <v>3</v>
      </c>
      <c r="E7881" s="3">
        <v>0.02</v>
      </c>
      <c r="F7881" s="4">
        <f>VLOOKUP(B7881,[1]Vendas!A:C,2,FALSE)</f>
        <v>44073</v>
      </c>
      <c r="G7881" t="str">
        <f>VLOOKUP(VLOOKUP(B7881,[1]Vendas!A:C,3,FALSE),[1]Vendedores!A:B,2,FALSE)</f>
        <v>Solange Almeida</v>
      </c>
      <c r="H7881" t="str">
        <f>VLOOKUP(VLOOKUP(VLOOKUP(B7881,[1]Vendas!A:C,3,FALSE),[1]Vendedores!A:E,5,FALSE),[1]Filiais!A:B,2,FALSE)</f>
        <v>Rio de Janeiro</v>
      </c>
      <c r="I7881" s="3">
        <f>VLOOKUP(VLOOKUP(B7881,[1]Vendas!A:C,3,FALSE),[1]Vendedores!A:E,4,FALSE)</f>
        <v>0.01</v>
      </c>
      <c r="J7881" t="str">
        <f>VLOOKUP(C7881,[1]Produtos!A:D,2,FALSE)</f>
        <v>Teclado</v>
      </c>
      <c r="K7881" s="5">
        <f>VLOOKUP(C7881,[1]Produtos!A:D,3,FALSE)</f>
        <v>90</v>
      </c>
      <c r="L7881" s="5">
        <f t="shared" si="369"/>
        <v>270</v>
      </c>
      <c r="M7881" s="5">
        <f t="shared" si="370"/>
        <v>5.4</v>
      </c>
      <c r="N7881" s="5">
        <f t="shared" si="371"/>
        <v>264.60000000000002</v>
      </c>
      <c r="O7881" t="str">
        <f>VLOOKUP(VLOOKUP(C7881,[1]Produtos!A:D,4,FALSE),[1]Categorias!A:B,2,FALSE)</f>
        <v>Acessórios</v>
      </c>
    </row>
    <row r="7882" spans="1:15" x14ac:dyDescent="0.3">
      <c r="A7882">
        <v>7881</v>
      </c>
      <c r="B7882">
        <v>867</v>
      </c>
      <c r="C7882">
        <v>2</v>
      </c>
      <c r="D7882">
        <v>18</v>
      </c>
      <c r="E7882" s="3">
        <v>0.01</v>
      </c>
      <c r="F7882" s="4">
        <f>VLOOKUP(B7882,[1]Vendas!A:C,2,FALSE)</f>
        <v>44020</v>
      </c>
      <c r="G7882" t="str">
        <f>VLOOKUP(VLOOKUP(B7882,[1]Vendas!A:C,3,FALSE),[1]Vendedores!A:B,2,FALSE)</f>
        <v>Augusto Carlos</v>
      </c>
      <c r="H7882" t="str">
        <f>VLOOKUP(VLOOKUP(VLOOKUP(B7882,[1]Vendas!A:C,3,FALSE),[1]Vendedores!A:E,5,FALSE),[1]Filiais!A:B,2,FALSE)</f>
        <v>São Paulo</v>
      </c>
      <c r="I7882" s="3">
        <f>VLOOKUP(VLOOKUP(B7882,[1]Vendas!A:C,3,FALSE),[1]Vendedores!A:E,4,FALSE)</f>
        <v>0.08</v>
      </c>
      <c r="J7882" t="str">
        <f>VLOOKUP(C7882,[1]Produtos!A:D,2,FALSE)</f>
        <v>Impressora</v>
      </c>
      <c r="K7882" s="5">
        <f>VLOOKUP(C7882,[1]Produtos!A:D,3,FALSE)</f>
        <v>2100</v>
      </c>
      <c r="L7882" s="5">
        <f t="shared" si="369"/>
        <v>37800</v>
      </c>
      <c r="M7882" s="5">
        <f t="shared" si="370"/>
        <v>378</v>
      </c>
      <c r="N7882" s="5">
        <f t="shared" si="371"/>
        <v>37422</v>
      </c>
      <c r="O7882" t="str">
        <f>VLOOKUP(VLOOKUP(C7882,[1]Produtos!A:D,4,FALSE),[1]Categorias!A:B,2,FALSE)</f>
        <v>Hardwares</v>
      </c>
    </row>
    <row r="7883" spans="1:15" x14ac:dyDescent="0.3">
      <c r="A7883">
        <v>7882</v>
      </c>
      <c r="B7883">
        <v>534</v>
      </c>
      <c r="C7883">
        <v>8</v>
      </c>
      <c r="D7883">
        <v>26</v>
      </c>
      <c r="E7883" s="3">
        <v>0</v>
      </c>
      <c r="F7883" s="4">
        <f>VLOOKUP(B7883,[1]Vendas!A:C,2,FALSE)</f>
        <v>44095</v>
      </c>
      <c r="G7883" t="str">
        <f>VLOOKUP(VLOOKUP(B7883,[1]Vendas!A:C,3,FALSE),[1]Vendedores!A:B,2,FALSE)</f>
        <v>Jaqueline de Souza</v>
      </c>
      <c r="H7883" t="str">
        <f>VLOOKUP(VLOOKUP(VLOOKUP(B7883,[1]Vendas!A:C,3,FALSE),[1]Vendedores!A:E,5,FALSE),[1]Filiais!A:B,2,FALSE)</f>
        <v>Minas Gerais</v>
      </c>
      <c r="I7883" s="3">
        <f>VLOOKUP(VLOOKUP(B7883,[1]Vendas!A:C,3,FALSE),[1]Vendedores!A:E,4,FALSE)</f>
        <v>7.0000000000000007E-2</v>
      </c>
      <c r="J7883" t="str">
        <f>VLOOKUP(C7883,[1]Produtos!A:D,2,FALSE)</f>
        <v>Projetor</v>
      </c>
      <c r="K7883" s="5">
        <f>VLOOKUP(C7883,[1]Produtos!A:D,3,FALSE)</f>
        <v>2900</v>
      </c>
      <c r="L7883" s="5">
        <f t="shared" si="369"/>
        <v>75400</v>
      </c>
      <c r="M7883" s="5">
        <f t="shared" si="370"/>
        <v>0</v>
      </c>
      <c r="N7883" s="5">
        <f t="shared" si="371"/>
        <v>75400</v>
      </c>
      <c r="O7883" t="str">
        <f>VLOOKUP(VLOOKUP(C7883,[1]Produtos!A:D,4,FALSE),[1]Categorias!A:B,2,FALSE)</f>
        <v>Hardwares</v>
      </c>
    </row>
    <row r="7884" spans="1:15" x14ac:dyDescent="0.3">
      <c r="A7884">
        <v>7883</v>
      </c>
      <c r="B7884">
        <v>1039</v>
      </c>
      <c r="C7884">
        <v>10</v>
      </c>
      <c r="D7884">
        <v>11</v>
      </c>
      <c r="E7884" s="3">
        <v>0.04</v>
      </c>
      <c r="F7884" s="4">
        <f>VLOOKUP(B7884,[1]Vendas!A:C,2,FALSE)</f>
        <v>44081</v>
      </c>
      <c r="G7884" t="str">
        <f>VLOOKUP(VLOOKUP(B7884,[1]Vendas!A:C,3,FALSE),[1]Vendedores!A:B,2,FALSE)</f>
        <v>Raimundo Nonato</v>
      </c>
      <c r="H7884" t="str">
        <f>VLOOKUP(VLOOKUP(VLOOKUP(B7884,[1]Vendas!A:C,3,FALSE),[1]Vendedores!A:E,5,FALSE),[1]Filiais!A:B,2,FALSE)</f>
        <v>Minas Gerais</v>
      </c>
      <c r="I7884" s="3">
        <f>VLOOKUP(VLOOKUP(B7884,[1]Vendas!A:C,3,FALSE),[1]Vendedores!A:E,4,FALSE)</f>
        <v>0.02</v>
      </c>
      <c r="J7884" t="str">
        <f>VLOOKUP(C7884,[1]Produtos!A:D,2,FALSE)</f>
        <v>Caneta</v>
      </c>
      <c r="K7884" s="5">
        <f>VLOOKUP(C7884,[1]Produtos!A:D,3,FALSE)</f>
        <v>15</v>
      </c>
      <c r="L7884" s="5">
        <f t="shared" si="369"/>
        <v>165</v>
      </c>
      <c r="M7884" s="5">
        <f t="shared" si="370"/>
        <v>6.6000000000000005</v>
      </c>
      <c r="N7884" s="5">
        <f t="shared" si="371"/>
        <v>158.4</v>
      </c>
      <c r="O7884" t="str">
        <f>VLOOKUP(VLOOKUP(C7884,[1]Produtos!A:D,4,FALSE),[1]Categorias!A:B,2,FALSE)</f>
        <v>Papelaria</v>
      </c>
    </row>
    <row r="7885" spans="1:15" x14ac:dyDescent="0.3">
      <c r="A7885">
        <v>7884</v>
      </c>
      <c r="B7885">
        <v>1590</v>
      </c>
      <c r="C7885">
        <v>9</v>
      </c>
      <c r="D7885">
        <v>11</v>
      </c>
      <c r="E7885" s="3">
        <v>0</v>
      </c>
      <c r="F7885" s="4">
        <f>VLOOKUP(B7885,[1]Vendas!A:C,2,FALSE)</f>
        <v>43954</v>
      </c>
      <c r="G7885" t="str">
        <f>VLOOKUP(VLOOKUP(B7885,[1]Vendas!A:C,3,FALSE),[1]Vendedores!A:B,2,FALSE)</f>
        <v>Augusto Carlos</v>
      </c>
      <c r="H7885" t="str">
        <f>VLOOKUP(VLOOKUP(VLOOKUP(B7885,[1]Vendas!A:C,3,FALSE),[1]Vendedores!A:E,5,FALSE),[1]Filiais!A:B,2,FALSE)</f>
        <v>São Paulo</v>
      </c>
      <c r="I7885" s="3">
        <f>VLOOKUP(VLOOKUP(B7885,[1]Vendas!A:C,3,FALSE),[1]Vendedores!A:E,4,FALSE)</f>
        <v>0.08</v>
      </c>
      <c r="J7885" t="str">
        <f>VLOOKUP(C7885,[1]Produtos!A:D,2,FALSE)</f>
        <v>Papel A4</v>
      </c>
      <c r="K7885" s="5">
        <f>VLOOKUP(C7885,[1]Produtos!A:D,3,FALSE)</f>
        <v>90</v>
      </c>
      <c r="L7885" s="5">
        <f t="shared" si="369"/>
        <v>990</v>
      </c>
      <c r="M7885" s="5">
        <f t="shared" si="370"/>
        <v>0</v>
      </c>
      <c r="N7885" s="5">
        <f t="shared" si="371"/>
        <v>990</v>
      </c>
      <c r="O7885" t="str">
        <f>VLOOKUP(VLOOKUP(C7885,[1]Produtos!A:D,4,FALSE),[1]Categorias!A:B,2,FALSE)</f>
        <v>Papelaria</v>
      </c>
    </row>
    <row r="7886" spans="1:15" x14ac:dyDescent="0.3">
      <c r="A7886">
        <v>7885</v>
      </c>
      <c r="B7886">
        <v>1180</v>
      </c>
      <c r="C7886">
        <v>2</v>
      </c>
      <c r="D7886">
        <v>9</v>
      </c>
      <c r="E7886" s="3">
        <v>0.01</v>
      </c>
      <c r="F7886" s="4">
        <f>VLOOKUP(B7886,[1]Vendas!A:C,2,FALSE)</f>
        <v>43928</v>
      </c>
      <c r="G7886" t="str">
        <f>VLOOKUP(VLOOKUP(B7886,[1]Vendas!A:C,3,FALSE),[1]Vendedores!A:B,2,FALSE)</f>
        <v>Débora Albuquerque</v>
      </c>
      <c r="H7886" t="str">
        <f>VLOOKUP(VLOOKUP(VLOOKUP(B7886,[1]Vendas!A:C,3,FALSE),[1]Vendedores!A:E,5,FALSE),[1]Filiais!A:B,2,FALSE)</f>
        <v>São Paulo</v>
      </c>
      <c r="I7886" s="3">
        <f>VLOOKUP(VLOOKUP(B7886,[1]Vendas!A:C,3,FALSE),[1]Vendedores!A:E,4,FALSE)</f>
        <v>0.02</v>
      </c>
      <c r="J7886" t="str">
        <f>VLOOKUP(C7886,[1]Produtos!A:D,2,FALSE)</f>
        <v>Impressora</v>
      </c>
      <c r="K7886" s="5">
        <f>VLOOKUP(C7886,[1]Produtos!A:D,3,FALSE)</f>
        <v>2100</v>
      </c>
      <c r="L7886" s="5">
        <f t="shared" si="369"/>
        <v>18900</v>
      </c>
      <c r="M7886" s="5">
        <f t="shared" si="370"/>
        <v>189</v>
      </c>
      <c r="N7886" s="5">
        <f t="shared" si="371"/>
        <v>18711</v>
      </c>
      <c r="O7886" t="str">
        <f>VLOOKUP(VLOOKUP(C7886,[1]Produtos!A:D,4,FALSE),[1]Categorias!A:B,2,FALSE)</f>
        <v>Hardwares</v>
      </c>
    </row>
    <row r="7887" spans="1:15" x14ac:dyDescent="0.3">
      <c r="A7887">
        <v>7886</v>
      </c>
      <c r="B7887">
        <v>1962</v>
      </c>
      <c r="C7887">
        <v>2</v>
      </c>
      <c r="D7887">
        <v>19</v>
      </c>
      <c r="E7887" s="3">
        <v>0.05</v>
      </c>
      <c r="F7887" s="4">
        <f>VLOOKUP(B7887,[1]Vendas!A:C,2,FALSE)</f>
        <v>44117</v>
      </c>
      <c r="G7887" t="str">
        <f>VLOOKUP(VLOOKUP(B7887,[1]Vendas!A:C,3,FALSE),[1]Vendedores!A:B,2,FALSE)</f>
        <v>Solange Almeida</v>
      </c>
      <c r="H7887" t="str">
        <f>VLOOKUP(VLOOKUP(VLOOKUP(B7887,[1]Vendas!A:C,3,FALSE),[1]Vendedores!A:E,5,FALSE),[1]Filiais!A:B,2,FALSE)</f>
        <v>Rio de Janeiro</v>
      </c>
      <c r="I7887" s="3">
        <f>VLOOKUP(VLOOKUP(B7887,[1]Vendas!A:C,3,FALSE),[1]Vendedores!A:E,4,FALSE)</f>
        <v>0.01</v>
      </c>
      <c r="J7887" t="str">
        <f>VLOOKUP(C7887,[1]Produtos!A:D,2,FALSE)</f>
        <v>Impressora</v>
      </c>
      <c r="K7887" s="5">
        <f>VLOOKUP(C7887,[1]Produtos!A:D,3,FALSE)</f>
        <v>2100</v>
      </c>
      <c r="L7887" s="5">
        <f t="shared" si="369"/>
        <v>39900</v>
      </c>
      <c r="M7887" s="5">
        <f t="shared" si="370"/>
        <v>1995</v>
      </c>
      <c r="N7887" s="5">
        <f t="shared" si="371"/>
        <v>37905</v>
      </c>
      <c r="O7887" t="str">
        <f>VLOOKUP(VLOOKUP(C7887,[1]Produtos!A:D,4,FALSE),[1]Categorias!A:B,2,FALSE)</f>
        <v>Hardwares</v>
      </c>
    </row>
    <row r="7888" spans="1:15" x14ac:dyDescent="0.3">
      <c r="A7888">
        <v>7887</v>
      </c>
      <c r="B7888">
        <v>925</v>
      </c>
      <c r="C7888">
        <v>3</v>
      </c>
      <c r="D7888">
        <v>23</v>
      </c>
      <c r="E7888" s="3">
        <v>0.04</v>
      </c>
      <c r="F7888" s="4">
        <f>VLOOKUP(B7888,[1]Vendas!A:C,2,FALSE)</f>
        <v>43882</v>
      </c>
      <c r="G7888" t="str">
        <f>VLOOKUP(VLOOKUP(B7888,[1]Vendas!A:C,3,FALSE),[1]Vendedores!A:B,2,FALSE)</f>
        <v>Débora Albuquerque</v>
      </c>
      <c r="H7888" t="str">
        <f>VLOOKUP(VLOOKUP(VLOOKUP(B7888,[1]Vendas!A:C,3,FALSE),[1]Vendedores!A:E,5,FALSE),[1]Filiais!A:B,2,FALSE)</f>
        <v>São Paulo</v>
      </c>
      <c r="I7888" s="3">
        <f>VLOOKUP(VLOOKUP(B7888,[1]Vendas!A:C,3,FALSE),[1]Vendedores!A:E,4,FALSE)</f>
        <v>0.02</v>
      </c>
      <c r="J7888" t="str">
        <f>VLOOKUP(C7888,[1]Produtos!A:D,2,FALSE)</f>
        <v>Teclado</v>
      </c>
      <c r="K7888" s="5">
        <f>VLOOKUP(C7888,[1]Produtos!A:D,3,FALSE)</f>
        <v>90</v>
      </c>
      <c r="L7888" s="5">
        <f t="shared" si="369"/>
        <v>2070</v>
      </c>
      <c r="M7888" s="5">
        <f t="shared" si="370"/>
        <v>82.8</v>
      </c>
      <c r="N7888" s="5">
        <f t="shared" si="371"/>
        <v>1987.2</v>
      </c>
      <c r="O7888" t="str">
        <f>VLOOKUP(VLOOKUP(C7888,[1]Produtos!A:D,4,FALSE),[1]Categorias!A:B,2,FALSE)</f>
        <v>Acessórios</v>
      </c>
    </row>
    <row r="7889" spans="1:15" x14ac:dyDescent="0.3">
      <c r="A7889">
        <v>7888</v>
      </c>
      <c r="B7889">
        <v>1168</v>
      </c>
      <c r="C7889">
        <v>6</v>
      </c>
      <c r="D7889">
        <v>15</v>
      </c>
      <c r="E7889" s="3">
        <v>0</v>
      </c>
      <c r="F7889" s="4">
        <f>VLOOKUP(B7889,[1]Vendas!A:C,2,FALSE)</f>
        <v>44108</v>
      </c>
      <c r="G7889" t="str">
        <f>VLOOKUP(VLOOKUP(B7889,[1]Vendas!A:C,3,FALSE),[1]Vendedores!A:B,2,FALSE)</f>
        <v>Fernanda Vasconcelos</v>
      </c>
      <c r="H7889" t="str">
        <f>VLOOKUP(VLOOKUP(VLOOKUP(B7889,[1]Vendas!A:C,3,FALSE),[1]Vendedores!A:E,5,FALSE),[1]Filiais!A:B,2,FALSE)</f>
        <v>Minas Gerais</v>
      </c>
      <c r="I7889" s="3">
        <f>VLOOKUP(VLOOKUP(B7889,[1]Vendas!A:C,3,FALSE),[1]Vendedores!A:E,4,FALSE)</f>
        <v>0.04</v>
      </c>
      <c r="J7889" t="str">
        <f>VLOOKUP(C7889,[1]Produtos!A:D,2,FALSE)</f>
        <v>Carregador para celular</v>
      </c>
      <c r="K7889" s="5">
        <f>VLOOKUP(C7889,[1]Produtos!A:D,3,FALSE)</f>
        <v>150</v>
      </c>
      <c r="L7889" s="5">
        <f t="shared" si="369"/>
        <v>2250</v>
      </c>
      <c r="M7889" s="5">
        <f t="shared" si="370"/>
        <v>0</v>
      </c>
      <c r="N7889" s="5">
        <f t="shared" si="371"/>
        <v>2250</v>
      </c>
      <c r="O7889" t="str">
        <f>VLOOKUP(VLOOKUP(C7889,[1]Produtos!A:D,4,FALSE),[1]Categorias!A:B,2,FALSE)</f>
        <v>Celulares</v>
      </c>
    </row>
    <row r="7890" spans="1:15" x14ac:dyDescent="0.3">
      <c r="A7890">
        <v>7889</v>
      </c>
      <c r="B7890">
        <v>1847</v>
      </c>
      <c r="C7890">
        <v>5</v>
      </c>
      <c r="D7890">
        <v>27</v>
      </c>
      <c r="E7890" s="3">
        <v>0.01</v>
      </c>
      <c r="F7890" s="4">
        <f>VLOOKUP(B7890,[1]Vendas!A:C,2,FALSE)</f>
        <v>44074</v>
      </c>
      <c r="G7890" t="str">
        <f>VLOOKUP(VLOOKUP(B7890,[1]Vendas!A:C,3,FALSE),[1]Vendedores!A:B,2,FALSE)</f>
        <v>Raimundo Nonato</v>
      </c>
      <c r="H7890" t="str">
        <f>VLOOKUP(VLOOKUP(VLOOKUP(B7890,[1]Vendas!A:C,3,FALSE),[1]Vendedores!A:E,5,FALSE),[1]Filiais!A:B,2,FALSE)</f>
        <v>Minas Gerais</v>
      </c>
      <c r="I7890" s="3">
        <f>VLOOKUP(VLOOKUP(B7890,[1]Vendas!A:C,3,FALSE),[1]Vendedores!A:E,4,FALSE)</f>
        <v>0.02</v>
      </c>
      <c r="J7890" t="str">
        <f>VLOOKUP(C7890,[1]Produtos!A:D,2,FALSE)</f>
        <v>Smartphone</v>
      </c>
      <c r="K7890" s="5">
        <f>VLOOKUP(C7890,[1]Produtos!A:D,3,FALSE)</f>
        <v>3200</v>
      </c>
      <c r="L7890" s="5">
        <f t="shared" si="369"/>
        <v>86400</v>
      </c>
      <c r="M7890" s="5">
        <f t="shared" si="370"/>
        <v>864</v>
      </c>
      <c r="N7890" s="5">
        <f t="shared" si="371"/>
        <v>85536</v>
      </c>
      <c r="O7890" t="str">
        <f>VLOOKUP(VLOOKUP(C7890,[1]Produtos!A:D,4,FALSE),[1]Categorias!A:B,2,FALSE)</f>
        <v>Celulares</v>
      </c>
    </row>
    <row r="7891" spans="1:15" x14ac:dyDescent="0.3">
      <c r="A7891">
        <v>7890</v>
      </c>
      <c r="B7891">
        <v>1792</v>
      </c>
      <c r="C7891">
        <v>9</v>
      </c>
      <c r="D7891">
        <v>12</v>
      </c>
      <c r="E7891" s="3">
        <v>0.03</v>
      </c>
      <c r="F7891" s="4">
        <f>VLOOKUP(B7891,[1]Vendas!A:C,2,FALSE)</f>
        <v>44009</v>
      </c>
      <c r="G7891" t="str">
        <f>VLOOKUP(VLOOKUP(B7891,[1]Vendas!A:C,3,FALSE),[1]Vendedores!A:B,2,FALSE)</f>
        <v>Filipe de Tarso</v>
      </c>
      <c r="H7891" t="str">
        <f>VLOOKUP(VLOOKUP(VLOOKUP(B7891,[1]Vendas!A:C,3,FALSE),[1]Vendedores!A:E,5,FALSE),[1]Filiais!A:B,2,FALSE)</f>
        <v>Rio de Janeiro</v>
      </c>
      <c r="I7891" s="3">
        <f>VLOOKUP(VLOOKUP(B7891,[1]Vendas!A:C,3,FALSE),[1]Vendedores!A:E,4,FALSE)</f>
        <v>0.04</v>
      </c>
      <c r="J7891" t="str">
        <f>VLOOKUP(C7891,[1]Produtos!A:D,2,FALSE)</f>
        <v>Papel A4</v>
      </c>
      <c r="K7891" s="5">
        <f>VLOOKUP(C7891,[1]Produtos!A:D,3,FALSE)</f>
        <v>90</v>
      </c>
      <c r="L7891" s="5">
        <f t="shared" si="369"/>
        <v>1080</v>
      </c>
      <c r="M7891" s="5">
        <f t="shared" si="370"/>
        <v>32.4</v>
      </c>
      <c r="N7891" s="5">
        <f t="shared" si="371"/>
        <v>1047.5999999999999</v>
      </c>
      <c r="O7891" t="str">
        <f>VLOOKUP(VLOOKUP(C7891,[1]Produtos!A:D,4,FALSE),[1]Categorias!A:B,2,FALSE)</f>
        <v>Papelaria</v>
      </c>
    </row>
    <row r="7892" spans="1:15" x14ac:dyDescent="0.3">
      <c r="A7892">
        <v>7891</v>
      </c>
      <c r="B7892">
        <v>1061</v>
      </c>
      <c r="C7892">
        <v>4</v>
      </c>
      <c r="D7892">
        <v>26</v>
      </c>
      <c r="E7892" s="3">
        <v>0.05</v>
      </c>
      <c r="F7892" s="4">
        <f>VLOOKUP(B7892,[1]Vendas!A:C,2,FALSE)</f>
        <v>43946</v>
      </c>
      <c r="G7892" t="str">
        <f>VLOOKUP(VLOOKUP(B7892,[1]Vendas!A:C,3,FALSE),[1]Vendedores!A:B,2,FALSE)</f>
        <v>Jaqueline de Souza</v>
      </c>
      <c r="H7892" t="str">
        <f>VLOOKUP(VLOOKUP(VLOOKUP(B7892,[1]Vendas!A:C,3,FALSE),[1]Vendedores!A:E,5,FALSE),[1]Filiais!A:B,2,FALSE)</f>
        <v>Minas Gerais</v>
      </c>
      <c r="I7892" s="3">
        <f>VLOOKUP(VLOOKUP(B7892,[1]Vendas!A:C,3,FALSE),[1]Vendedores!A:E,4,FALSE)</f>
        <v>7.0000000000000007E-2</v>
      </c>
      <c r="J7892" t="str">
        <f>VLOOKUP(C7892,[1]Produtos!A:D,2,FALSE)</f>
        <v>Mouse</v>
      </c>
      <c r="K7892" s="5">
        <f>VLOOKUP(C7892,[1]Produtos!A:D,3,FALSE)</f>
        <v>75</v>
      </c>
      <c r="L7892" s="5">
        <f t="shared" si="369"/>
        <v>1950</v>
      </c>
      <c r="M7892" s="5">
        <f t="shared" si="370"/>
        <v>97.5</v>
      </c>
      <c r="N7892" s="5">
        <f t="shared" si="371"/>
        <v>1852.5</v>
      </c>
      <c r="O7892" t="str">
        <f>VLOOKUP(VLOOKUP(C7892,[1]Produtos!A:D,4,FALSE),[1]Categorias!A:B,2,FALSE)</f>
        <v>Acessórios</v>
      </c>
    </row>
    <row r="7893" spans="1:15" x14ac:dyDescent="0.3">
      <c r="A7893">
        <v>7892</v>
      </c>
      <c r="B7893">
        <v>641</v>
      </c>
      <c r="C7893">
        <v>2</v>
      </c>
      <c r="D7893">
        <v>30</v>
      </c>
      <c r="E7893" s="3">
        <v>0.04</v>
      </c>
      <c r="F7893" s="4">
        <f>VLOOKUP(B7893,[1]Vendas!A:C,2,FALSE)</f>
        <v>44004</v>
      </c>
      <c r="G7893" t="str">
        <f>VLOOKUP(VLOOKUP(B7893,[1]Vendas!A:C,3,FALSE),[1]Vendedores!A:B,2,FALSE)</f>
        <v>Fernanda Vasconcelos</v>
      </c>
      <c r="H7893" t="str">
        <f>VLOOKUP(VLOOKUP(VLOOKUP(B7893,[1]Vendas!A:C,3,FALSE),[1]Vendedores!A:E,5,FALSE),[1]Filiais!A:B,2,FALSE)</f>
        <v>Minas Gerais</v>
      </c>
      <c r="I7893" s="3">
        <f>VLOOKUP(VLOOKUP(B7893,[1]Vendas!A:C,3,FALSE),[1]Vendedores!A:E,4,FALSE)</f>
        <v>0.04</v>
      </c>
      <c r="J7893" t="str">
        <f>VLOOKUP(C7893,[1]Produtos!A:D,2,FALSE)</f>
        <v>Impressora</v>
      </c>
      <c r="K7893" s="5">
        <f>VLOOKUP(C7893,[1]Produtos!A:D,3,FALSE)</f>
        <v>2100</v>
      </c>
      <c r="L7893" s="5">
        <f t="shared" si="369"/>
        <v>63000</v>
      </c>
      <c r="M7893" s="5">
        <f t="shared" si="370"/>
        <v>2520</v>
      </c>
      <c r="N7893" s="5">
        <f t="shared" si="371"/>
        <v>60480</v>
      </c>
      <c r="O7893" t="str">
        <f>VLOOKUP(VLOOKUP(C7893,[1]Produtos!A:D,4,FALSE),[1]Categorias!A:B,2,FALSE)</f>
        <v>Hardwares</v>
      </c>
    </row>
    <row r="7894" spans="1:15" x14ac:dyDescent="0.3">
      <c r="A7894">
        <v>7893</v>
      </c>
      <c r="B7894">
        <v>267</v>
      </c>
      <c r="C7894">
        <v>7</v>
      </c>
      <c r="D7894">
        <v>10</v>
      </c>
      <c r="E7894" s="3">
        <v>0.02</v>
      </c>
      <c r="F7894" s="4">
        <f>VLOOKUP(B7894,[1]Vendas!A:C,2,FALSE)</f>
        <v>44102</v>
      </c>
      <c r="G7894" t="str">
        <f>VLOOKUP(VLOOKUP(B7894,[1]Vendas!A:C,3,FALSE),[1]Vendedores!A:B,2,FALSE)</f>
        <v>Almira Buarque</v>
      </c>
      <c r="H7894" t="str">
        <f>VLOOKUP(VLOOKUP(VLOOKUP(B7894,[1]Vendas!A:C,3,FALSE),[1]Vendedores!A:E,5,FALSE),[1]Filiais!A:B,2,FALSE)</f>
        <v>Rio de Janeiro</v>
      </c>
      <c r="I7894" s="3">
        <f>VLOOKUP(VLOOKUP(B7894,[1]Vendas!A:C,3,FALSE),[1]Vendedores!A:E,4,FALSE)</f>
        <v>0.04</v>
      </c>
      <c r="J7894" t="str">
        <f>VLOOKUP(C7894,[1]Produtos!A:D,2,FALSE)</f>
        <v>Roteador</v>
      </c>
      <c r="K7894" s="5">
        <f>VLOOKUP(C7894,[1]Produtos!A:D,3,FALSE)</f>
        <v>320</v>
      </c>
      <c r="L7894" s="5">
        <f t="shared" si="369"/>
        <v>3200</v>
      </c>
      <c r="M7894" s="5">
        <f t="shared" si="370"/>
        <v>64</v>
      </c>
      <c r="N7894" s="5">
        <f t="shared" si="371"/>
        <v>3136</v>
      </c>
      <c r="O7894" t="str">
        <f>VLOOKUP(VLOOKUP(C7894,[1]Produtos!A:D,4,FALSE),[1]Categorias!A:B,2,FALSE)</f>
        <v>Hardwares</v>
      </c>
    </row>
    <row r="7895" spans="1:15" x14ac:dyDescent="0.3">
      <c r="A7895">
        <v>7894</v>
      </c>
      <c r="B7895">
        <v>541</v>
      </c>
      <c r="C7895">
        <v>7</v>
      </c>
      <c r="D7895">
        <v>21</v>
      </c>
      <c r="E7895" s="3">
        <v>0.01</v>
      </c>
      <c r="F7895" s="4">
        <f>VLOOKUP(B7895,[1]Vendas!A:C,2,FALSE)</f>
        <v>44147</v>
      </c>
      <c r="G7895" t="str">
        <f>VLOOKUP(VLOOKUP(B7895,[1]Vendas!A:C,3,FALSE),[1]Vendedores!A:B,2,FALSE)</f>
        <v>Fernanda Vasconcelos</v>
      </c>
      <c r="H7895" t="str">
        <f>VLOOKUP(VLOOKUP(VLOOKUP(B7895,[1]Vendas!A:C,3,FALSE),[1]Vendedores!A:E,5,FALSE),[1]Filiais!A:B,2,FALSE)</f>
        <v>Minas Gerais</v>
      </c>
      <c r="I7895" s="3">
        <f>VLOOKUP(VLOOKUP(B7895,[1]Vendas!A:C,3,FALSE),[1]Vendedores!A:E,4,FALSE)</f>
        <v>0.04</v>
      </c>
      <c r="J7895" t="str">
        <f>VLOOKUP(C7895,[1]Produtos!A:D,2,FALSE)</f>
        <v>Roteador</v>
      </c>
      <c r="K7895" s="5">
        <f>VLOOKUP(C7895,[1]Produtos!A:D,3,FALSE)</f>
        <v>320</v>
      </c>
      <c r="L7895" s="5">
        <f t="shared" si="369"/>
        <v>6720</v>
      </c>
      <c r="M7895" s="5">
        <f t="shared" si="370"/>
        <v>67.2</v>
      </c>
      <c r="N7895" s="5">
        <f t="shared" si="371"/>
        <v>6652.8</v>
      </c>
      <c r="O7895" t="str">
        <f>VLOOKUP(VLOOKUP(C7895,[1]Produtos!A:D,4,FALSE),[1]Categorias!A:B,2,FALSE)</f>
        <v>Hardwares</v>
      </c>
    </row>
    <row r="7896" spans="1:15" x14ac:dyDescent="0.3">
      <c r="A7896">
        <v>7895</v>
      </c>
      <c r="B7896">
        <v>55</v>
      </c>
      <c r="C7896">
        <v>3</v>
      </c>
      <c r="D7896">
        <v>12</v>
      </c>
      <c r="E7896" s="3">
        <v>0.05</v>
      </c>
      <c r="F7896" s="4">
        <f>VLOOKUP(B7896,[1]Vendas!A:C,2,FALSE)</f>
        <v>44191</v>
      </c>
      <c r="G7896" t="str">
        <f>VLOOKUP(VLOOKUP(B7896,[1]Vendas!A:C,3,FALSE),[1]Vendedores!A:B,2,FALSE)</f>
        <v>Fernanda Vasconcelos</v>
      </c>
      <c r="H7896" t="str">
        <f>VLOOKUP(VLOOKUP(VLOOKUP(B7896,[1]Vendas!A:C,3,FALSE),[1]Vendedores!A:E,5,FALSE),[1]Filiais!A:B,2,FALSE)</f>
        <v>Minas Gerais</v>
      </c>
      <c r="I7896" s="3">
        <f>VLOOKUP(VLOOKUP(B7896,[1]Vendas!A:C,3,FALSE),[1]Vendedores!A:E,4,FALSE)</f>
        <v>0.04</v>
      </c>
      <c r="J7896" t="str">
        <f>VLOOKUP(C7896,[1]Produtos!A:D,2,FALSE)</f>
        <v>Teclado</v>
      </c>
      <c r="K7896" s="5">
        <f>VLOOKUP(C7896,[1]Produtos!A:D,3,FALSE)</f>
        <v>90</v>
      </c>
      <c r="L7896" s="5">
        <f t="shared" si="369"/>
        <v>1080</v>
      </c>
      <c r="M7896" s="5">
        <f t="shared" si="370"/>
        <v>54</v>
      </c>
      <c r="N7896" s="5">
        <f t="shared" si="371"/>
        <v>1026</v>
      </c>
      <c r="O7896" t="str">
        <f>VLOOKUP(VLOOKUP(C7896,[1]Produtos!A:D,4,FALSE),[1]Categorias!A:B,2,FALSE)</f>
        <v>Acessórios</v>
      </c>
    </row>
    <row r="7897" spans="1:15" x14ac:dyDescent="0.3">
      <c r="A7897">
        <v>7896</v>
      </c>
      <c r="B7897">
        <v>1262</v>
      </c>
      <c r="C7897">
        <v>8</v>
      </c>
      <c r="D7897">
        <v>1</v>
      </c>
      <c r="E7897" s="3">
        <v>0.02</v>
      </c>
      <c r="F7897" s="4">
        <f>VLOOKUP(B7897,[1]Vendas!A:C,2,FALSE)</f>
        <v>43908</v>
      </c>
      <c r="G7897" t="str">
        <f>VLOOKUP(VLOOKUP(B7897,[1]Vendas!A:C,3,FALSE),[1]Vendedores!A:B,2,FALSE)</f>
        <v>Raimundo Nonato</v>
      </c>
      <c r="H7897" t="str">
        <f>VLOOKUP(VLOOKUP(VLOOKUP(B7897,[1]Vendas!A:C,3,FALSE),[1]Vendedores!A:E,5,FALSE),[1]Filiais!A:B,2,FALSE)</f>
        <v>Minas Gerais</v>
      </c>
      <c r="I7897" s="3">
        <f>VLOOKUP(VLOOKUP(B7897,[1]Vendas!A:C,3,FALSE),[1]Vendedores!A:E,4,FALSE)</f>
        <v>0.02</v>
      </c>
      <c r="J7897" t="str">
        <f>VLOOKUP(C7897,[1]Produtos!A:D,2,FALSE)</f>
        <v>Projetor</v>
      </c>
      <c r="K7897" s="5">
        <f>VLOOKUP(C7897,[1]Produtos!A:D,3,FALSE)</f>
        <v>2900</v>
      </c>
      <c r="L7897" s="5">
        <f t="shared" si="369"/>
        <v>2900</v>
      </c>
      <c r="M7897" s="5">
        <f t="shared" si="370"/>
        <v>58</v>
      </c>
      <c r="N7897" s="5">
        <f t="shared" si="371"/>
        <v>2842</v>
      </c>
      <c r="O7897" t="str">
        <f>VLOOKUP(VLOOKUP(C7897,[1]Produtos!A:D,4,FALSE),[1]Categorias!A:B,2,FALSE)</f>
        <v>Hardwares</v>
      </c>
    </row>
    <row r="7898" spans="1:15" x14ac:dyDescent="0.3">
      <c r="A7898">
        <v>7897</v>
      </c>
      <c r="B7898">
        <v>1144</v>
      </c>
      <c r="C7898">
        <v>2</v>
      </c>
      <c r="D7898">
        <v>29</v>
      </c>
      <c r="E7898" s="3">
        <v>0</v>
      </c>
      <c r="F7898" s="4">
        <f>VLOOKUP(B7898,[1]Vendas!A:C,2,FALSE)</f>
        <v>44115</v>
      </c>
      <c r="G7898" t="str">
        <f>VLOOKUP(VLOOKUP(B7898,[1]Vendas!A:C,3,FALSE),[1]Vendedores!A:B,2,FALSE)</f>
        <v>Antônio da Costa</v>
      </c>
      <c r="H7898" t="str">
        <f>VLOOKUP(VLOOKUP(VLOOKUP(B7898,[1]Vendas!A:C,3,FALSE),[1]Vendedores!A:E,5,FALSE),[1]Filiais!A:B,2,FALSE)</f>
        <v>São Paulo</v>
      </c>
      <c r="I7898" s="3">
        <f>VLOOKUP(VLOOKUP(B7898,[1]Vendas!A:C,3,FALSE),[1]Vendedores!A:E,4,FALSE)</f>
        <v>7.0000000000000007E-2</v>
      </c>
      <c r="J7898" t="str">
        <f>VLOOKUP(C7898,[1]Produtos!A:D,2,FALSE)</f>
        <v>Impressora</v>
      </c>
      <c r="K7898" s="5">
        <f>VLOOKUP(C7898,[1]Produtos!A:D,3,FALSE)</f>
        <v>2100</v>
      </c>
      <c r="L7898" s="5">
        <f t="shared" si="369"/>
        <v>60900</v>
      </c>
      <c r="M7898" s="5">
        <f t="shared" si="370"/>
        <v>0</v>
      </c>
      <c r="N7898" s="5">
        <f t="shared" si="371"/>
        <v>60900</v>
      </c>
      <c r="O7898" t="str">
        <f>VLOOKUP(VLOOKUP(C7898,[1]Produtos!A:D,4,FALSE),[1]Categorias!A:B,2,FALSE)</f>
        <v>Hardwares</v>
      </c>
    </row>
    <row r="7899" spans="1:15" x14ac:dyDescent="0.3">
      <c r="A7899">
        <v>7898</v>
      </c>
      <c r="B7899">
        <v>600</v>
      </c>
      <c r="C7899">
        <v>1</v>
      </c>
      <c r="D7899">
        <v>18</v>
      </c>
      <c r="E7899" s="3">
        <v>0.01</v>
      </c>
      <c r="F7899" s="4">
        <f>VLOOKUP(B7899,[1]Vendas!A:C,2,FALSE)</f>
        <v>44077</v>
      </c>
      <c r="G7899" t="str">
        <f>VLOOKUP(VLOOKUP(B7899,[1]Vendas!A:C,3,FALSE),[1]Vendedores!A:B,2,FALSE)</f>
        <v>Débora Albuquerque</v>
      </c>
      <c r="H7899" t="str">
        <f>VLOOKUP(VLOOKUP(VLOOKUP(B7899,[1]Vendas!A:C,3,FALSE),[1]Vendedores!A:E,5,FALSE),[1]Filiais!A:B,2,FALSE)</f>
        <v>São Paulo</v>
      </c>
      <c r="I7899" s="3">
        <f>VLOOKUP(VLOOKUP(B7899,[1]Vendas!A:C,3,FALSE),[1]Vendedores!A:E,4,FALSE)</f>
        <v>0.02</v>
      </c>
      <c r="J7899" t="str">
        <f>VLOOKUP(C7899,[1]Produtos!A:D,2,FALSE)</f>
        <v>Computador desktop</v>
      </c>
      <c r="K7899" s="5">
        <f>VLOOKUP(C7899,[1]Produtos!A:D,3,FALSE)</f>
        <v>5200</v>
      </c>
      <c r="L7899" s="5">
        <f t="shared" si="369"/>
        <v>93600</v>
      </c>
      <c r="M7899" s="5">
        <f t="shared" si="370"/>
        <v>936</v>
      </c>
      <c r="N7899" s="5">
        <f t="shared" si="371"/>
        <v>92664</v>
      </c>
      <c r="O7899" t="str">
        <f>VLOOKUP(VLOOKUP(C7899,[1]Produtos!A:D,4,FALSE),[1]Categorias!A:B,2,FALSE)</f>
        <v>Hardwares</v>
      </c>
    </row>
    <row r="7900" spans="1:15" x14ac:dyDescent="0.3">
      <c r="A7900">
        <v>7899</v>
      </c>
      <c r="B7900">
        <v>475</v>
      </c>
      <c r="C7900">
        <v>6</v>
      </c>
      <c r="D7900">
        <v>1</v>
      </c>
      <c r="E7900" s="3">
        <v>0.05</v>
      </c>
      <c r="F7900" s="4">
        <f>VLOOKUP(B7900,[1]Vendas!A:C,2,FALSE)</f>
        <v>44152</v>
      </c>
      <c r="G7900" t="str">
        <f>VLOOKUP(VLOOKUP(B7900,[1]Vendas!A:C,3,FALSE),[1]Vendedores!A:B,2,FALSE)</f>
        <v>Solange Almeida</v>
      </c>
      <c r="H7900" t="str">
        <f>VLOOKUP(VLOOKUP(VLOOKUP(B7900,[1]Vendas!A:C,3,FALSE),[1]Vendedores!A:E,5,FALSE),[1]Filiais!A:B,2,FALSE)</f>
        <v>Rio de Janeiro</v>
      </c>
      <c r="I7900" s="3">
        <f>VLOOKUP(VLOOKUP(B7900,[1]Vendas!A:C,3,FALSE),[1]Vendedores!A:E,4,FALSE)</f>
        <v>0.01</v>
      </c>
      <c r="J7900" t="str">
        <f>VLOOKUP(C7900,[1]Produtos!A:D,2,FALSE)</f>
        <v>Carregador para celular</v>
      </c>
      <c r="K7900" s="5">
        <f>VLOOKUP(C7900,[1]Produtos!A:D,3,FALSE)</f>
        <v>150</v>
      </c>
      <c r="L7900" s="5">
        <f t="shared" si="369"/>
        <v>150</v>
      </c>
      <c r="M7900" s="5">
        <f t="shared" si="370"/>
        <v>7.5</v>
      </c>
      <c r="N7900" s="5">
        <f t="shared" si="371"/>
        <v>142.5</v>
      </c>
      <c r="O7900" t="str">
        <f>VLOOKUP(VLOOKUP(C7900,[1]Produtos!A:D,4,FALSE),[1]Categorias!A:B,2,FALSE)</f>
        <v>Celulares</v>
      </c>
    </row>
    <row r="7901" spans="1:15" x14ac:dyDescent="0.3">
      <c r="A7901">
        <v>7900</v>
      </c>
      <c r="B7901">
        <v>1792</v>
      </c>
      <c r="C7901">
        <v>9</v>
      </c>
      <c r="D7901">
        <v>5</v>
      </c>
      <c r="E7901" s="3">
        <v>0.02</v>
      </c>
      <c r="F7901" s="4">
        <f>VLOOKUP(B7901,[1]Vendas!A:C,2,FALSE)</f>
        <v>44009</v>
      </c>
      <c r="G7901" t="str">
        <f>VLOOKUP(VLOOKUP(B7901,[1]Vendas!A:C,3,FALSE),[1]Vendedores!A:B,2,FALSE)</f>
        <v>Filipe de Tarso</v>
      </c>
      <c r="H7901" t="str">
        <f>VLOOKUP(VLOOKUP(VLOOKUP(B7901,[1]Vendas!A:C,3,FALSE),[1]Vendedores!A:E,5,FALSE),[1]Filiais!A:B,2,FALSE)</f>
        <v>Rio de Janeiro</v>
      </c>
      <c r="I7901" s="3">
        <f>VLOOKUP(VLOOKUP(B7901,[1]Vendas!A:C,3,FALSE),[1]Vendedores!A:E,4,FALSE)</f>
        <v>0.04</v>
      </c>
      <c r="J7901" t="str">
        <f>VLOOKUP(C7901,[1]Produtos!A:D,2,FALSE)</f>
        <v>Papel A4</v>
      </c>
      <c r="K7901" s="5">
        <f>VLOOKUP(C7901,[1]Produtos!A:D,3,FALSE)</f>
        <v>90</v>
      </c>
      <c r="L7901" s="5">
        <f t="shared" si="369"/>
        <v>450</v>
      </c>
      <c r="M7901" s="5">
        <f t="shared" si="370"/>
        <v>9</v>
      </c>
      <c r="N7901" s="5">
        <f t="shared" si="371"/>
        <v>441</v>
      </c>
      <c r="O7901" t="str">
        <f>VLOOKUP(VLOOKUP(C7901,[1]Produtos!A:D,4,FALSE),[1]Categorias!A:B,2,FALSE)</f>
        <v>Papelaria</v>
      </c>
    </row>
    <row r="7902" spans="1:15" x14ac:dyDescent="0.3">
      <c r="A7902">
        <v>7901</v>
      </c>
      <c r="B7902">
        <v>435</v>
      </c>
      <c r="C7902">
        <v>3</v>
      </c>
      <c r="D7902">
        <v>11</v>
      </c>
      <c r="E7902" s="3">
        <v>0.04</v>
      </c>
      <c r="F7902" s="4">
        <f>VLOOKUP(B7902,[1]Vendas!A:C,2,FALSE)</f>
        <v>44151</v>
      </c>
      <c r="G7902" t="str">
        <f>VLOOKUP(VLOOKUP(B7902,[1]Vendas!A:C,3,FALSE),[1]Vendedores!A:B,2,FALSE)</f>
        <v>Filipe de Tarso</v>
      </c>
      <c r="H7902" t="str">
        <f>VLOOKUP(VLOOKUP(VLOOKUP(B7902,[1]Vendas!A:C,3,FALSE),[1]Vendedores!A:E,5,FALSE),[1]Filiais!A:B,2,FALSE)</f>
        <v>Rio de Janeiro</v>
      </c>
      <c r="I7902" s="3">
        <f>VLOOKUP(VLOOKUP(B7902,[1]Vendas!A:C,3,FALSE),[1]Vendedores!A:E,4,FALSE)</f>
        <v>0.04</v>
      </c>
      <c r="J7902" t="str">
        <f>VLOOKUP(C7902,[1]Produtos!A:D,2,FALSE)</f>
        <v>Teclado</v>
      </c>
      <c r="K7902" s="5">
        <f>VLOOKUP(C7902,[1]Produtos!A:D,3,FALSE)</f>
        <v>90</v>
      </c>
      <c r="L7902" s="5">
        <f t="shared" si="369"/>
        <v>990</v>
      </c>
      <c r="M7902" s="5">
        <f t="shared" si="370"/>
        <v>39.6</v>
      </c>
      <c r="N7902" s="5">
        <f t="shared" si="371"/>
        <v>950.4</v>
      </c>
      <c r="O7902" t="str">
        <f>VLOOKUP(VLOOKUP(C7902,[1]Produtos!A:D,4,FALSE),[1]Categorias!A:B,2,FALSE)</f>
        <v>Acessórios</v>
      </c>
    </row>
    <row r="7903" spans="1:15" x14ac:dyDescent="0.3">
      <c r="A7903">
        <v>7902</v>
      </c>
      <c r="B7903">
        <v>419</v>
      </c>
      <c r="C7903">
        <v>4</v>
      </c>
      <c r="D7903">
        <v>15</v>
      </c>
      <c r="E7903" s="3">
        <v>0.04</v>
      </c>
      <c r="F7903" s="4">
        <f>VLOOKUP(B7903,[1]Vendas!A:C,2,FALSE)</f>
        <v>44080</v>
      </c>
      <c r="G7903" t="str">
        <f>VLOOKUP(VLOOKUP(B7903,[1]Vendas!A:C,3,FALSE),[1]Vendedores!A:B,2,FALSE)</f>
        <v>Almira Buarque</v>
      </c>
      <c r="H7903" t="str">
        <f>VLOOKUP(VLOOKUP(VLOOKUP(B7903,[1]Vendas!A:C,3,FALSE),[1]Vendedores!A:E,5,FALSE),[1]Filiais!A:B,2,FALSE)</f>
        <v>Rio de Janeiro</v>
      </c>
      <c r="I7903" s="3">
        <f>VLOOKUP(VLOOKUP(B7903,[1]Vendas!A:C,3,FALSE),[1]Vendedores!A:E,4,FALSE)</f>
        <v>0.04</v>
      </c>
      <c r="J7903" t="str">
        <f>VLOOKUP(C7903,[1]Produtos!A:D,2,FALSE)</f>
        <v>Mouse</v>
      </c>
      <c r="K7903" s="5">
        <f>VLOOKUP(C7903,[1]Produtos!A:D,3,FALSE)</f>
        <v>75</v>
      </c>
      <c r="L7903" s="5">
        <f t="shared" si="369"/>
        <v>1125</v>
      </c>
      <c r="M7903" s="5">
        <f t="shared" si="370"/>
        <v>45</v>
      </c>
      <c r="N7903" s="5">
        <f t="shared" si="371"/>
        <v>1080</v>
      </c>
      <c r="O7903" t="str">
        <f>VLOOKUP(VLOOKUP(C7903,[1]Produtos!A:D,4,FALSE),[1]Categorias!A:B,2,FALSE)</f>
        <v>Acessórios</v>
      </c>
    </row>
    <row r="7904" spans="1:15" x14ac:dyDescent="0.3">
      <c r="A7904">
        <v>7903</v>
      </c>
      <c r="B7904">
        <v>991</v>
      </c>
      <c r="C7904">
        <v>1</v>
      </c>
      <c r="D7904">
        <v>21</v>
      </c>
      <c r="E7904" s="3">
        <v>0.01</v>
      </c>
      <c r="F7904" s="4">
        <f>VLOOKUP(B7904,[1]Vendas!A:C,2,FALSE)</f>
        <v>43887</v>
      </c>
      <c r="G7904" t="str">
        <f>VLOOKUP(VLOOKUP(B7904,[1]Vendas!A:C,3,FALSE),[1]Vendedores!A:B,2,FALSE)</f>
        <v>Almira Buarque</v>
      </c>
      <c r="H7904" t="str">
        <f>VLOOKUP(VLOOKUP(VLOOKUP(B7904,[1]Vendas!A:C,3,FALSE),[1]Vendedores!A:E,5,FALSE),[1]Filiais!A:B,2,FALSE)</f>
        <v>Rio de Janeiro</v>
      </c>
      <c r="I7904" s="3">
        <f>VLOOKUP(VLOOKUP(B7904,[1]Vendas!A:C,3,FALSE),[1]Vendedores!A:E,4,FALSE)</f>
        <v>0.04</v>
      </c>
      <c r="J7904" t="str">
        <f>VLOOKUP(C7904,[1]Produtos!A:D,2,FALSE)</f>
        <v>Computador desktop</v>
      </c>
      <c r="K7904" s="5">
        <f>VLOOKUP(C7904,[1]Produtos!A:D,3,FALSE)</f>
        <v>5200</v>
      </c>
      <c r="L7904" s="5">
        <f t="shared" si="369"/>
        <v>109200</v>
      </c>
      <c r="M7904" s="5">
        <f t="shared" si="370"/>
        <v>1092</v>
      </c>
      <c r="N7904" s="5">
        <f t="shared" si="371"/>
        <v>108108</v>
      </c>
      <c r="O7904" t="str">
        <f>VLOOKUP(VLOOKUP(C7904,[1]Produtos!A:D,4,FALSE),[1]Categorias!A:B,2,FALSE)</f>
        <v>Hardwares</v>
      </c>
    </row>
    <row r="7905" spans="1:15" x14ac:dyDescent="0.3">
      <c r="A7905">
        <v>7904</v>
      </c>
      <c r="B7905">
        <v>1336</v>
      </c>
      <c r="C7905">
        <v>1</v>
      </c>
      <c r="D7905">
        <v>5</v>
      </c>
      <c r="E7905" s="3">
        <v>0.05</v>
      </c>
      <c r="F7905" s="4">
        <f>VLOOKUP(B7905,[1]Vendas!A:C,2,FALSE)</f>
        <v>43864</v>
      </c>
      <c r="G7905" t="str">
        <f>VLOOKUP(VLOOKUP(B7905,[1]Vendas!A:C,3,FALSE),[1]Vendedores!A:B,2,FALSE)</f>
        <v>Rubens Lopes</v>
      </c>
      <c r="H7905" t="str">
        <f>VLOOKUP(VLOOKUP(VLOOKUP(B7905,[1]Vendas!A:C,3,FALSE),[1]Vendedores!A:E,5,FALSE),[1]Filiais!A:B,2,FALSE)</f>
        <v>Minas Gerais</v>
      </c>
      <c r="I7905" s="3">
        <f>VLOOKUP(VLOOKUP(B7905,[1]Vendas!A:C,3,FALSE),[1]Vendedores!A:E,4,FALSE)</f>
        <v>0.02</v>
      </c>
      <c r="J7905" t="str">
        <f>VLOOKUP(C7905,[1]Produtos!A:D,2,FALSE)</f>
        <v>Computador desktop</v>
      </c>
      <c r="K7905" s="5">
        <f>VLOOKUP(C7905,[1]Produtos!A:D,3,FALSE)</f>
        <v>5200</v>
      </c>
      <c r="L7905" s="5">
        <f t="shared" si="369"/>
        <v>26000</v>
      </c>
      <c r="M7905" s="5">
        <f t="shared" si="370"/>
        <v>1300</v>
      </c>
      <c r="N7905" s="5">
        <f t="shared" si="371"/>
        <v>24700</v>
      </c>
      <c r="O7905" t="str">
        <f>VLOOKUP(VLOOKUP(C7905,[1]Produtos!A:D,4,FALSE),[1]Categorias!A:B,2,FALSE)</f>
        <v>Hardwares</v>
      </c>
    </row>
    <row r="7906" spans="1:15" x14ac:dyDescent="0.3">
      <c r="A7906">
        <v>7905</v>
      </c>
      <c r="B7906">
        <v>11</v>
      </c>
      <c r="C7906">
        <v>9</v>
      </c>
      <c r="D7906">
        <v>26</v>
      </c>
      <c r="E7906" s="3">
        <v>0.03</v>
      </c>
      <c r="F7906" s="4">
        <f>VLOOKUP(B7906,[1]Vendas!A:C,2,FALSE)</f>
        <v>44065</v>
      </c>
      <c r="G7906" t="str">
        <f>VLOOKUP(VLOOKUP(B7906,[1]Vendas!A:C,3,FALSE),[1]Vendedores!A:B,2,FALSE)</f>
        <v>Fernanda Vasconcelos</v>
      </c>
      <c r="H7906" t="str">
        <f>VLOOKUP(VLOOKUP(VLOOKUP(B7906,[1]Vendas!A:C,3,FALSE),[1]Vendedores!A:E,5,FALSE),[1]Filiais!A:B,2,FALSE)</f>
        <v>Minas Gerais</v>
      </c>
      <c r="I7906" s="3">
        <f>VLOOKUP(VLOOKUP(B7906,[1]Vendas!A:C,3,FALSE),[1]Vendedores!A:E,4,FALSE)</f>
        <v>0.04</v>
      </c>
      <c r="J7906" t="str">
        <f>VLOOKUP(C7906,[1]Produtos!A:D,2,FALSE)</f>
        <v>Papel A4</v>
      </c>
      <c r="K7906" s="5">
        <f>VLOOKUP(C7906,[1]Produtos!A:D,3,FALSE)</f>
        <v>90</v>
      </c>
      <c r="L7906" s="5">
        <f t="shared" si="369"/>
        <v>2340</v>
      </c>
      <c r="M7906" s="5">
        <f t="shared" si="370"/>
        <v>70.2</v>
      </c>
      <c r="N7906" s="5">
        <f t="shared" si="371"/>
        <v>2269.8000000000002</v>
      </c>
      <c r="O7906" t="str">
        <f>VLOOKUP(VLOOKUP(C7906,[1]Produtos!A:D,4,FALSE),[1]Categorias!A:B,2,FALSE)</f>
        <v>Papelaria</v>
      </c>
    </row>
    <row r="7907" spans="1:15" x14ac:dyDescent="0.3">
      <c r="A7907">
        <v>7906</v>
      </c>
      <c r="B7907">
        <v>1272</v>
      </c>
      <c r="C7907">
        <v>3</v>
      </c>
      <c r="D7907">
        <v>26</v>
      </c>
      <c r="E7907" s="3">
        <v>0.01</v>
      </c>
      <c r="F7907" s="4">
        <f>VLOOKUP(B7907,[1]Vendas!A:C,2,FALSE)</f>
        <v>44037</v>
      </c>
      <c r="G7907" t="str">
        <f>VLOOKUP(VLOOKUP(B7907,[1]Vendas!A:C,3,FALSE),[1]Vendedores!A:B,2,FALSE)</f>
        <v>Almira Buarque</v>
      </c>
      <c r="H7907" t="str">
        <f>VLOOKUP(VLOOKUP(VLOOKUP(B7907,[1]Vendas!A:C,3,FALSE),[1]Vendedores!A:E,5,FALSE),[1]Filiais!A:B,2,FALSE)</f>
        <v>Rio de Janeiro</v>
      </c>
      <c r="I7907" s="3">
        <f>VLOOKUP(VLOOKUP(B7907,[1]Vendas!A:C,3,FALSE),[1]Vendedores!A:E,4,FALSE)</f>
        <v>0.04</v>
      </c>
      <c r="J7907" t="str">
        <f>VLOOKUP(C7907,[1]Produtos!A:D,2,FALSE)</f>
        <v>Teclado</v>
      </c>
      <c r="K7907" s="5">
        <f>VLOOKUP(C7907,[1]Produtos!A:D,3,FALSE)</f>
        <v>90</v>
      </c>
      <c r="L7907" s="5">
        <f t="shared" si="369"/>
        <v>2340</v>
      </c>
      <c r="M7907" s="5">
        <f t="shared" si="370"/>
        <v>23.400000000000002</v>
      </c>
      <c r="N7907" s="5">
        <f t="shared" si="371"/>
        <v>2316.6</v>
      </c>
      <c r="O7907" t="str">
        <f>VLOOKUP(VLOOKUP(C7907,[1]Produtos!A:D,4,FALSE),[1]Categorias!A:B,2,FALSE)</f>
        <v>Acessórios</v>
      </c>
    </row>
    <row r="7908" spans="1:15" x14ac:dyDescent="0.3">
      <c r="A7908">
        <v>7907</v>
      </c>
      <c r="B7908">
        <v>123</v>
      </c>
      <c r="C7908">
        <v>1</v>
      </c>
      <c r="D7908">
        <v>23</v>
      </c>
      <c r="E7908" s="3">
        <v>0.02</v>
      </c>
      <c r="F7908" s="4">
        <f>VLOOKUP(B7908,[1]Vendas!A:C,2,FALSE)</f>
        <v>44167</v>
      </c>
      <c r="G7908" t="str">
        <f>VLOOKUP(VLOOKUP(B7908,[1]Vendas!A:C,3,FALSE),[1]Vendedores!A:B,2,FALSE)</f>
        <v>Jaqueline de Souza</v>
      </c>
      <c r="H7908" t="str">
        <f>VLOOKUP(VLOOKUP(VLOOKUP(B7908,[1]Vendas!A:C,3,FALSE),[1]Vendedores!A:E,5,FALSE),[1]Filiais!A:B,2,FALSE)</f>
        <v>Minas Gerais</v>
      </c>
      <c r="I7908" s="3">
        <f>VLOOKUP(VLOOKUP(B7908,[1]Vendas!A:C,3,FALSE),[1]Vendedores!A:E,4,FALSE)</f>
        <v>7.0000000000000007E-2</v>
      </c>
      <c r="J7908" t="str">
        <f>VLOOKUP(C7908,[1]Produtos!A:D,2,FALSE)</f>
        <v>Computador desktop</v>
      </c>
      <c r="K7908" s="5">
        <f>VLOOKUP(C7908,[1]Produtos!A:D,3,FALSE)</f>
        <v>5200</v>
      </c>
      <c r="L7908" s="5">
        <f t="shared" si="369"/>
        <v>119600</v>
      </c>
      <c r="M7908" s="5">
        <f t="shared" si="370"/>
        <v>2392</v>
      </c>
      <c r="N7908" s="5">
        <f t="shared" si="371"/>
        <v>117208</v>
      </c>
      <c r="O7908" t="str">
        <f>VLOOKUP(VLOOKUP(C7908,[1]Produtos!A:D,4,FALSE),[1]Categorias!A:B,2,FALSE)</f>
        <v>Hardwares</v>
      </c>
    </row>
    <row r="7909" spans="1:15" x14ac:dyDescent="0.3">
      <c r="A7909">
        <v>7908</v>
      </c>
      <c r="B7909">
        <v>1184</v>
      </c>
      <c r="C7909">
        <v>5</v>
      </c>
      <c r="D7909">
        <v>18</v>
      </c>
      <c r="E7909" s="3">
        <v>0.03</v>
      </c>
      <c r="F7909" s="4">
        <f>VLOOKUP(B7909,[1]Vendas!A:C,2,FALSE)</f>
        <v>44032</v>
      </c>
      <c r="G7909" t="str">
        <f>VLOOKUP(VLOOKUP(B7909,[1]Vendas!A:C,3,FALSE),[1]Vendedores!A:B,2,FALSE)</f>
        <v>Rubens Lopes</v>
      </c>
      <c r="H7909" t="str">
        <f>VLOOKUP(VLOOKUP(VLOOKUP(B7909,[1]Vendas!A:C,3,FALSE),[1]Vendedores!A:E,5,FALSE),[1]Filiais!A:B,2,FALSE)</f>
        <v>Minas Gerais</v>
      </c>
      <c r="I7909" s="3">
        <f>VLOOKUP(VLOOKUP(B7909,[1]Vendas!A:C,3,FALSE),[1]Vendedores!A:E,4,FALSE)</f>
        <v>0.02</v>
      </c>
      <c r="J7909" t="str">
        <f>VLOOKUP(C7909,[1]Produtos!A:D,2,FALSE)</f>
        <v>Smartphone</v>
      </c>
      <c r="K7909" s="5">
        <f>VLOOKUP(C7909,[1]Produtos!A:D,3,FALSE)</f>
        <v>3200</v>
      </c>
      <c r="L7909" s="5">
        <f t="shared" si="369"/>
        <v>57600</v>
      </c>
      <c r="M7909" s="5">
        <f t="shared" si="370"/>
        <v>1728</v>
      </c>
      <c r="N7909" s="5">
        <f t="shared" si="371"/>
        <v>55872</v>
      </c>
      <c r="O7909" t="str">
        <f>VLOOKUP(VLOOKUP(C7909,[1]Produtos!A:D,4,FALSE),[1]Categorias!A:B,2,FALSE)</f>
        <v>Celulares</v>
      </c>
    </row>
    <row r="7910" spans="1:15" x14ac:dyDescent="0.3">
      <c r="A7910">
        <v>7909</v>
      </c>
      <c r="B7910">
        <v>950</v>
      </c>
      <c r="C7910">
        <v>10</v>
      </c>
      <c r="D7910">
        <v>20</v>
      </c>
      <c r="E7910" s="3">
        <v>0.05</v>
      </c>
      <c r="F7910" s="4">
        <f>VLOOKUP(B7910,[1]Vendas!A:C,2,FALSE)</f>
        <v>44131</v>
      </c>
      <c r="G7910" t="str">
        <f>VLOOKUP(VLOOKUP(B7910,[1]Vendas!A:C,3,FALSE),[1]Vendedores!A:B,2,FALSE)</f>
        <v>Solange Almeida</v>
      </c>
      <c r="H7910" t="str">
        <f>VLOOKUP(VLOOKUP(VLOOKUP(B7910,[1]Vendas!A:C,3,FALSE),[1]Vendedores!A:E,5,FALSE),[1]Filiais!A:B,2,FALSE)</f>
        <v>Rio de Janeiro</v>
      </c>
      <c r="I7910" s="3">
        <f>VLOOKUP(VLOOKUP(B7910,[1]Vendas!A:C,3,FALSE),[1]Vendedores!A:E,4,FALSE)</f>
        <v>0.01</v>
      </c>
      <c r="J7910" t="str">
        <f>VLOOKUP(C7910,[1]Produtos!A:D,2,FALSE)</f>
        <v>Caneta</v>
      </c>
      <c r="K7910" s="5">
        <f>VLOOKUP(C7910,[1]Produtos!A:D,3,FALSE)</f>
        <v>15</v>
      </c>
      <c r="L7910" s="5">
        <f t="shared" si="369"/>
        <v>300</v>
      </c>
      <c r="M7910" s="5">
        <f t="shared" si="370"/>
        <v>15</v>
      </c>
      <c r="N7910" s="5">
        <f t="shared" si="371"/>
        <v>285</v>
      </c>
      <c r="O7910" t="str">
        <f>VLOOKUP(VLOOKUP(C7910,[1]Produtos!A:D,4,FALSE),[1]Categorias!A:B,2,FALSE)</f>
        <v>Papelaria</v>
      </c>
    </row>
    <row r="7911" spans="1:15" x14ac:dyDescent="0.3">
      <c r="A7911">
        <v>7910</v>
      </c>
      <c r="B7911">
        <v>1781</v>
      </c>
      <c r="C7911">
        <v>1</v>
      </c>
      <c r="D7911">
        <v>32</v>
      </c>
      <c r="E7911" s="3">
        <v>0.04</v>
      </c>
      <c r="F7911" s="4">
        <f>VLOOKUP(B7911,[1]Vendas!A:C,2,FALSE)</f>
        <v>44104</v>
      </c>
      <c r="G7911" t="str">
        <f>VLOOKUP(VLOOKUP(B7911,[1]Vendas!A:C,3,FALSE),[1]Vendedores!A:B,2,FALSE)</f>
        <v>Solange Almeida</v>
      </c>
      <c r="H7911" t="str">
        <f>VLOOKUP(VLOOKUP(VLOOKUP(B7911,[1]Vendas!A:C,3,FALSE),[1]Vendedores!A:E,5,FALSE),[1]Filiais!A:B,2,FALSE)</f>
        <v>Rio de Janeiro</v>
      </c>
      <c r="I7911" s="3">
        <f>VLOOKUP(VLOOKUP(B7911,[1]Vendas!A:C,3,FALSE),[1]Vendedores!A:E,4,FALSE)</f>
        <v>0.01</v>
      </c>
      <c r="J7911" t="str">
        <f>VLOOKUP(C7911,[1]Produtos!A:D,2,FALSE)</f>
        <v>Computador desktop</v>
      </c>
      <c r="K7911" s="5">
        <f>VLOOKUP(C7911,[1]Produtos!A:D,3,FALSE)</f>
        <v>5200</v>
      </c>
      <c r="L7911" s="5">
        <f t="shared" si="369"/>
        <v>166400</v>
      </c>
      <c r="M7911" s="5">
        <f t="shared" si="370"/>
        <v>6656</v>
      </c>
      <c r="N7911" s="5">
        <f t="shared" si="371"/>
        <v>159744</v>
      </c>
      <c r="O7911" t="str">
        <f>VLOOKUP(VLOOKUP(C7911,[1]Produtos!A:D,4,FALSE),[1]Categorias!A:B,2,FALSE)</f>
        <v>Hardwares</v>
      </c>
    </row>
    <row r="7912" spans="1:15" x14ac:dyDescent="0.3">
      <c r="A7912">
        <v>7911</v>
      </c>
      <c r="B7912">
        <v>488</v>
      </c>
      <c r="C7912">
        <v>8</v>
      </c>
      <c r="D7912">
        <v>12</v>
      </c>
      <c r="E7912" s="3">
        <v>0.01</v>
      </c>
      <c r="F7912" s="4">
        <f>VLOOKUP(B7912,[1]Vendas!A:C,2,FALSE)</f>
        <v>43914</v>
      </c>
      <c r="G7912" t="str">
        <f>VLOOKUP(VLOOKUP(B7912,[1]Vendas!A:C,3,FALSE),[1]Vendedores!A:B,2,FALSE)</f>
        <v>Antônio da Costa</v>
      </c>
      <c r="H7912" t="str">
        <f>VLOOKUP(VLOOKUP(VLOOKUP(B7912,[1]Vendas!A:C,3,FALSE),[1]Vendedores!A:E,5,FALSE),[1]Filiais!A:B,2,FALSE)</f>
        <v>São Paulo</v>
      </c>
      <c r="I7912" s="3">
        <f>VLOOKUP(VLOOKUP(B7912,[1]Vendas!A:C,3,FALSE),[1]Vendedores!A:E,4,FALSE)</f>
        <v>7.0000000000000007E-2</v>
      </c>
      <c r="J7912" t="str">
        <f>VLOOKUP(C7912,[1]Produtos!A:D,2,FALSE)</f>
        <v>Projetor</v>
      </c>
      <c r="K7912" s="5">
        <f>VLOOKUP(C7912,[1]Produtos!A:D,3,FALSE)</f>
        <v>2900</v>
      </c>
      <c r="L7912" s="5">
        <f t="shared" si="369"/>
        <v>34800</v>
      </c>
      <c r="M7912" s="5">
        <f t="shared" si="370"/>
        <v>348</v>
      </c>
      <c r="N7912" s="5">
        <f t="shared" si="371"/>
        <v>34452</v>
      </c>
      <c r="O7912" t="str">
        <f>VLOOKUP(VLOOKUP(C7912,[1]Produtos!A:D,4,FALSE),[1]Categorias!A:B,2,FALSE)</f>
        <v>Hardwares</v>
      </c>
    </row>
    <row r="7913" spans="1:15" x14ac:dyDescent="0.3">
      <c r="A7913">
        <v>7912</v>
      </c>
      <c r="B7913">
        <v>243</v>
      </c>
      <c r="C7913">
        <v>7</v>
      </c>
      <c r="D7913">
        <v>24</v>
      </c>
      <c r="E7913" s="3">
        <v>0</v>
      </c>
      <c r="F7913" s="4">
        <f>VLOOKUP(B7913,[1]Vendas!A:C,2,FALSE)</f>
        <v>44155</v>
      </c>
      <c r="G7913" t="str">
        <f>VLOOKUP(VLOOKUP(B7913,[1]Vendas!A:C,3,FALSE),[1]Vendedores!A:B,2,FALSE)</f>
        <v>Jaqueline de Souza</v>
      </c>
      <c r="H7913" t="str">
        <f>VLOOKUP(VLOOKUP(VLOOKUP(B7913,[1]Vendas!A:C,3,FALSE),[1]Vendedores!A:E,5,FALSE),[1]Filiais!A:B,2,FALSE)</f>
        <v>Minas Gerais</v>
      </c>
      <c r="I7913" s="3">
        <f>VLOOKUP(VLOOKUP(B7913,[1]Vendas!A:C,3,FALSE),[1]Vendedores!A:E,4,FALSE)</f>
        <v>7.0000000000000007E-2</v>
      </c>
      <c r="J7913" t="str">
        <f>VLOOKUP(C7913,[1]Produtos!A:D,2,FALSE)</f>
        <v>Roteador</v>
      </c>
      <c r="K7913" s="5">
        <f>VLOOKUP(C7913,[1]Produtos!A:D,3,FALSE)</f>
        <v>320</v>
      </c>
      <c r="L7913" s="5">
        <f t="shared" si="369"/>
        <v>7680</v>
      </c>
      <c r="M7913" s="5">
        <f t="shared" si="370"/>
        <v>0</v>
      </c>
      <c r="N7913" s="5">
        <f t="shared" si="371"/>
        <v>7680</v>
      </c>
      <c r="O7913" t="str">
        <f>VLOOKUP(VLOOKUP(C7913,[1]Produtos!A:D,4,FALSE),[1]Categorias!A:B,2,FALSE)</f>
        <v>Hardwares</v>
      </c>
    </row>
    <row r="7914" spans="1:15" x14ac:dyDescent="0.3">
      <c r="A7914">
        <v>7913</v>
      </c>
      <c r="B7914">
        <v>645</v>
      </c>
      <c r="C7914">
        <v>6</v>
      </c>
      <c r="D7914">
        <v>28</v>
      </c>
      <c r="E7914" s="3">
        <v>0.02</v>
      </c>
      <c r="F7914" s="4">
        <f>VLOOKUP(B7914,[1]Vendas!A:C,2,FALSE)</f>
        <v>43894</v>
      </c>
      <c r="G7914" t="str">
        <f>VLOOKUP(VLOOKUP(B7914,[1]Vendas!A:C,3,FALSE),[1]Vendedores!A:B,2,FALSE)</f>
        <v>Antônio da Costa</v>
      </c>
      <c r="H7914" t="str">
        <f>VLOOKUP(VLOOKUP(VLOOKUP(B7914,[1]Vendas!A:C,3,FALSE),[1]Vendedores!A:E,5,FALSE),[1]Filiais!A:B,2,FALSE)</f>
        <v>São Paulo</v>
      </c>
      <c r="I7914" s="3">
        <f>VLOOKUP(VLOOKUP(B7914,[1]Vendas!A:C,3,FALSE),[1]Vendedores!A:E,4,FALSE)</f>
        <v>7.0000000000000007E-2</v>
      </c>
      <c r="J7914" t="str">
        <f>VLOOKUP(C7914,[1]Produtos!A:D,2,FALSE)</f>
        <v>Carregador para celular</v>
      </c>
      <c r="K7914" s="5">
        <f>VLOOKUP(C7914,[1]Produtos!A:D,3,FALSE)</f>
        <v>150</v>
      </c>
      <c r="L7914" s="5">
        <f t="shared" si="369"/>
        <v>4200</v>
      </c>
      <c r="M7914" s="5">
        <f t="shared" si="370"/>
        <v>84</v>
      </c>
      <c r="N7914" s="5">
        <f t="shared" si="371"/>
        <v>4116</v>
      </c>
      <c r="O7914" t="str">
        <f>VLOOKUP(VLOOKUP(C7914,[1]Produtos!A:D,4,FALSE),[1]Categorias!A:B,2,FALSE)</f>
        <v>Celulares</v>
      </c>
    </row>
    <row r="7915" spans="1:15" x14ac:dyDescent="0.3">
      <c r="A7915">
        <v>7914</v>
      </c>
      <c r="B7915">
        <v>584</v>
      </c>
      <c r="C7915">
        <v>8</v>
      </c>
      <c r="D7915">
        <v>20</v>
      </c>
      <c r="E7915" s="3">
        <v>0</v>
      </c>
      <c r="F7915" s="4">
        <f>VLOOKUP(B7915,[1]Vendas!A:C,2,FALSE)</f>
        <v>44120</v>
      </c>
      <c r="G7915" t="str">
        <f>VLOOKUP(VLOOKUP(B7915,[1]Vendas!A:C,3,FALSE),[1]Vendedores!A:B,2,FALSE)</f>
        <v>Augusto Carlos</v>
      </c>
      <c r="H7915" t="str">
        <f>VLOOKUP(VLOOKUP(VLOOKUP(B7915,[1]Vendas!A:C,3,FALSE),[1]Vendedores!A:E,5,FALSE),[1]Filiais!A:B,2,FALSE)</f>
        <v>São Paulo</v>
      </c>
      <c r="I7915" s="3">
        <f>VLOOKUP(VLOOKUP(B7915,[1]Vendas!A:C,3,FALSE),[1]Vendedores!A:E,4,FALSE)</f>
        <v>0.08</v>
      </c>
      <c r="J7915" t="str">
        <f>VLOOKUP(C7915,[1]Produtos!A:D,2,FALSE)</f>
        <v>Projetor</v>
      </c>
      <c r="K7915" s="5">
        <f>VLOOKUP(C7915,[1]Produtos!A:D,3,FALSE)</f>
        <v>2900</v>
      </c>
      <c r="L7915" s="5">
        <f t="shared" si="369"/>
        <v>58000</v>
      </c>
      <c r="M7915" s="5">
        <f t="shared" si="370"/>
        <v>0</v>
      </c>
      <c r="N7915" s="5">
        <f t="shared" si="371"/>
        <v>58000</v>
      </c>
      <c r="O7915" t="str">
        <f>VLOOKUP(VLOOKUP(C7915,[1]Produtos!A:D,4,FALSE),[1]Categorias!A:B,2,FALSE)</f>
        <v>Hardwares</v>
      </c>
    </row>
    <row r="7916" spans="1:15" x14ac:dyDescent="0.3">
      <c r="A7916">
        <v>7915</v>
      </c>
      <c r="B7916">
        <v>996</v>
      </c>
      <c r="C7916">
        <v>1</v>
      </c>
      <c r="D7916">
        <v>22</v>
      </c>
      <c r="E7916" s="3">
        <v>0</v>
      </c>
      <c r="F7916" s="4">
        <f>VLOOKUP(B7916,[1]Vendas!A:C,2,FALSE)</f>
        <v>43898</v>
      </c>
      <c r="G7916" t="str">
        <f>VLOOKUP(VLOOKUP(B7916,[1]Vendas!A:C,3,FALSE),[1]Vendedores!A:B,2,FALSE)</f>
        <v>Fernanda Vasconcelos</v>
      </c>
      <c r="H7916" t="str">
        <f>VLOOKUP(VLOOKUP(VLOOKUP(B7916,[1]Vendas!A:C,3,FALSE),[1]Vendedores!A:E,5,FALSE),[1]Filiais!A:B,2,FALSE)</f>
        <v>Minas Gerais</v>
      </c>
      <c r="I7916" s="3">
        <f>VLOOKUP(VLOOKUP(B7916,[1]Vendas!A:C,3,FALSE),[1]Vendedores!A:E,4,FALSE)</f>
        <v>0.04</v>
      </c>
      <c r="J7916" t="str">
        <f>VLOOKUP(C7916,[1]Produtos!A:D,2,FALSE)</f>
        <v>Computador desktop</v>
      </c>
      <c r="K7916" s="5">
        <f>VLOOKUP(C7916,[1]Produtos!A:D,3,FALSE)</f>
        <v>5200</v>
      </c>
      <c r="L7916" s="5">
        <f t="shared" si="369"/>
        <v>114400</v>
      </c>
      <c r="M7916" s="5">
        <f t="shared" si="370"/>
        <v>0</v>
      </c>
      <c r="N7916" s="5">
        <f t="shared" si="371"/>
        <v>114400</v>
      </c>
      <c r="O7916" t="str">
        <f>VLOOKUP(VLOOKUP(C7916,[1]Produtos!A:D,4,FALSE),[1]Categorias!A:B,2,FALSE)</f>
        <v>Hardwares</v>
      </c>
    </row>
    <row r="7917" spans="1:15" x14ac:dyDescent="0.3">
      <c r="A7917">
        <v>7916</v>
      </c>
      <c r="B7917">
        <v>1525</v>
      </c>
      <c r="C7917">
        <v>7</v>
      </c>
      <c r="D7917">
        <v>22</v>
      </c>
      <c r="E7917" s="3">
        <v>0</v>
      </c>
      <c r="F7917" s="4">
        <f>VLOOKUP(B7917,[1]Vendas!A:C,2,FALSE)</f>
        <v>44166</v>
      </c>
      <c r="G7917" t="str">
        <f>VLOOKUP(VLOOKUP(B7917,[1]Vendas!A:C,3,FALSE),[1]Vendedores!A:B,2,FALSE)</f>
        <v>Débora Albuquerque</v>
      </c>
      <c r="H7917" t="str">
        <f>VLOOKUP(VLOOKUP(VLOOKUP(B7917,[1]Vendas!A:C,3,FALSE),[1]Vendedores!A:E,5,FALSE),[1]Filiais!A:B,2,FALSE)</f>
        <v>São Paulo</v>
      </c>
      <c r="I7917" s="3">
        <f>VLOOKUP(VLOOKUP(B7917,[1]Vendas!A:C,3,FALSE),[1]Vendedores!A:E,4,FALSE)</f>
        <v>0.02</v>
      </c>
      <c r="J7917" t="str">
        <f>VLOOKUP(C7917,[1]Produtos!A:D,2,FALSE)</f>
        <v>Roteador</v>
      </c>
      <c r="K7917" s="5">
        <f>VLOOKUP(C7917,[1]Produtos!A:D,3,FALSE)</f>
        <v>320</v>
      </c>
      <c r="L7917" s="5">
        <f t="shared" si="369"/>
        <v>7040</v>
      </c>
      <c r="M7917" s="5">
        <f t="shared" si="370"/>
        <v>0</v>
      </c>
      <c r="N7917" s="5">
        <f t="shared" si="371"/>
        <v>7040</v>
      </c>
      <c r="O7917" t="str">
        <f>VLOOKUP(VLOOKUP(C7917,[1]Produtos!A:D,4,FALSE),[1]Categorias!A:B,2,FALSE)</f>
        <v>Hardwares</v>
      </c>
    </row>
    <row r="7918" spans="1:15" x14ac:dyDescent="0.3">
      <c r="A7918">
        <v>7917</v>
      </c>
      <c r="B7918">
        <v>874</v>
      </c>
      <c r="C7918">
        <v>6</v>
      </c>
      <c r="D7918">
        <v>18</v>
      </c>
      <c r="E7918" s="3">
        <v>0.04</v>
      </c>
      <c r="F7918" s="4">
        <f>VLOOKUP(B7918,[1]Vendas!A:C,2,FALSE)</f>
        <v>44177</v>
      </c>
      <c r="G7918" t="str">
        <f>VLOOKUP(VLOOKUP(B7918,[1]Vendas!A:C,3,FALSE),[1]Vendedores!A:B,2,FALSE)</f>
        <v>Rubens Lopes</v>
      </c>
      <c r="H7918" t="str">
        <f>VLOOKUP(VLOOKUP(VLOOKUP(B7918,[1]Vendas!A:C,3,FALSE),[1]Vendedores!A:E,5,FALSE),[1]Filiais!A:B,2,FALSE)</f>
        <v>Minas Gerais</v>
      </c>
      <c r="I7918" s="3">
        <f>VLOOKUP(VLOOKUP(B7918,[1]Vendas!A:C,3,FALSE),[1]Vendedores!A:E,4,FALSE)</f>
        <v>0.02</v>
      </c>
      <c r="J7918" t="str">
        <f>VLOOKUP(C7918,[1]Produtos!A:D,2,FALSE)</f>
        <v>Carregador para celular</v>
      </c>
      <c r="K7918" s="5">
        <f>VLOOKUP(C7918,[1]Produtos!A:D,3,FALSE)</f>
        <v>150</v>
      </c>
      <c r="L7918" s="5">
        <f t="shared" si="369"/>
        <v>2700</v>
      </c>
      <c r="M7918" s="5">
        <f t="shared" si="370"/>
        <v>108</v>
      </c>
      <c r="N7918" s="5">
        <f t="shared" si="371"/>
        <v>2592</v>
      </c>
      <c r="O7918" t="str">
        <f>VLOOKUP(VLOOKUP(C7918,[1]Produtos!A:D,4,FALSE),[1]Categorias!A:B,2,FALSE)</f>
        <v>Celulares</v>
      </c>
    </row>
    <row r="7919" spans="1:15" x14ac:dyDescent="0.3">
      <c r="A7919">
        <v>7918</v>
      </c>
      <c r="B7919">
        <v>254</v>
      </c>
      <c r="C7919">
        <v>6</v>
      </c>
      <c r="D7919">
        <v>28</v>
      </c>
      <c r="E7919" s="3">
        <v>0</v>
      </c>
      <c r="F7919" s="4">
        <f>VLOOKUP(B7919,[1]Vendas!A:C,2,FALSE)</f>
        <v>43925</v>
      </c>
      <c r="G7919" t="str">
        <f>VLOOKUP(VLOOKUP(B7919,[1]Vendas!A:C,3,FALSE),[1]Vendedores!A:B,2,FALSE)</f>
        <v>Raimundo Nonato</v>
      </c>
      <c r="H7919" t="str">
        <f>VLOOKUP(VLOOKUP(VLOOKUP(B7919,[1]Vendas!A:C,3,FALSE),[1]Vendedores!A:E,5,FALSE),[1]Filiais!A:B,2,FALSE)</f>
        <v>Minas Gerais</v>
      </c>
      <c r="I7919" s="3">
        <f>VLOOKUP(VLOOKUP(B7919,[1]Vendas!A:C,3,FALSE),[1]Vendedores!A:E,4,FALSE)</f>
        <v>0.02</v>
      </c>
      <c r="J7919" t="str">
        <f>VLOOKUP(C7919,[1]Produtos!A:D,2,FALSE)</f>
        <v>Carregador para celular</v>
      </c>
      <c r="K7919" s="5">
        <f>VLOOKUP(C7919,[1]Produtos!A:D,3,FALSE)</f>
        <v>150</v>
      </c>
      <c r="L7919" s="5">
        <f t="shared" si="369"/>
        <v>4200</v>
      </c>
      <c r="M7919" s="5">
        <f t="shared" si="370"/>
        <v>0</v>
      </c>
      <c r="N7919" s="5">
        <f t="shared" si="371"/>
        <v>4200</v>
      </c>
      <c r="O7919" t="str">
        <f>VLOOKUP(VLOOKUP(C7919,[1]Produtos!A:D,4,FALSE),[1]Categorias!A:B,2,FALSE)</f>
        <v>Celulares</v>
      </c>
    </row>
    <row r="7920" spans="1:15" x14ac:dyDescent="0.3">
      <c r="A7920">
        <v>7919</v>
      </c>
      <c r="B7920">
        <v>1701</v>
      </c>
      <c r="C7920">
        <v>10</v>
      </c>
      <c r="D7920">
        <v>27</v>
      </c>
      <c r="E7920" s="3">
        <v>0</v>
      </c>
      <c r="F7920" s="4">
        <f>VLOOKUP(B7920,[1]Vendas!A:C,2,FALSE)</f>
        <v>44115</v>
      </c>
      <c r="G7920" t="str">
        <f>VLOOKUP(VLOOKUP(B7920,[1]Vendas!A:C,3,FALSE),[1]Vendedores!A:B,2,FALSE)</f>
        <v>Débora Albuquerque</v>
      </c>
      <c r="H7920" t="str">
        <f>VLOOKUP(VLOOKUP(VLOOKUP(B7920,[1]Vendas!A:C,3,FALSE),[1]Vendedores!A:E,5,FALSE),[1]Filiais!A:B,2,FALSE)</f>
        <v>São Paulo</v>
      </c>
      <c r="I7920" s="3">
        <f>VLOOKUP(VLOOKUP(B7920,[1]Vendas!A:C,3,FALSE),[1]Vendedores!A:E,4,FALSE)</f>
        <v>0.02</v>
      </c>
      <c r="J7920" t="str">
        <f>VLOOKUP(C7920,[1]Produtos!A:D,2,FALSE)</f>
        <v>Caneta</v>
      </c>
      <c r="K7920" s="5">
        <f>VLOOKUP(C7920,[1]Produtos!A:D,3,FALSE)</f>
        <v>15</v>
      </c>
      <c r="L7920" s="5">
        <f t="shared" si="369"/>
        <v>405</v>
      </c>
      <c r="M7920" s="5">
        <f t="shared" si="370"/>
        <v>0</v>
      </c>
      <c r="N7920" s="5">
        <f t="shared" si="371"/>
        <v>405</v>
      </c>
      <c r="O7920" t="str">
        <f>VLOOKUP(VLOOKUP(C7920,[1]Produtos!A:D,4,FALSE),[1]Categorias!A:B,2,FALSE)</f>
        <v>Papelaria</v>
      </c>
    </row>
    <row r="7921" spans="1:15" x14ac:dyDescent="0.3">
      <c r="A7921">
        <v>7920</v>
      </c>
      <c r="B7921">
        <v>565</v>
      </c>
      <c r="C7921">
        <v>2</v>
      </c>
      <c r="D7921">
        <v>7</v>
      </c>
      <c r="E7921" s="3">
        <v>0.05</v>
      </c>
      <c r="F7921" s="4">
        <f>VLOOKUP(B7921,[1]Vendas!A:C,2,FALSE)</f>
        <v>43873</v>
      </c>
      <c r="G7921" t="str">
        <f>VLOOKUP(VLOOKUP(B7921,[1]Vendas!A:C,3,FALSE),[1]Vendedores!A:B,2,FALSE)</f>
        <v>Almira Buarque</v>
      </c>
      <c r="H7921" t="str">
        <f>VLOOKUP(VLOOKUP(VLOOKUP(B7921,[1]Vendas!A:C,3,FALSE),[1]Vendedores!A:E,5,FALSE),[1]Filiais!A:B,2,FALSE)</f>
        <v>Rio de Janeiro</v>
      </c>
      <c r="I7921" s="3">
        <f>VLOOKUP(VLOOKUP(B7921,[1]Vendas!A:C,3,FALSE),[1]Vendedores!A:E,4,FALSE)</f>
        <v>0.04</v>
      </c>
      <c r="J7921" t="str">
        <f>VLOOKUP(C7921,[1]Produtos!A:D,2,FALSE)</f>
        <v>Impressora</v>
      </c>
      <c r="K7921" s="5">
        <f>VLOOKUP(C7921,[1]Produtos!A:D,3,FALSE)</f>
        <v>2100</v>
      </c>
      <c r="L7921" s="5">
        <f t="shared" si="369"/>
        <v>14700</v>
      </c>
      <c r="M7921" s="5">
        <f t="shared" si="370"/>
        <v>735</v>
      </c>
      <c r="N7921" s="5">
        <f t="shared" si="371"/>
        <v>13965</v>
      </c>
      <c r="O7921" t="str">
        <f>VLOOKUP(VLOOKUP(C7921,[1]Produtos!A:D,4,FALSE),[1]Categorias!A:B,2,FALSE)</f>
        <v>Hardwares</v>
      </c>
    </row>
    <row r="7922" spans="1:15" x14ac:dyDescent="0.3">
      <c r="A7922">
        <v>7921</v>
      </c>
      <c r="B7922">
        <v>1614</v>
      </c>
      <c r="C7922">
        <v>10</v>
      </c>
      <c r="D7922">
        <v>22</v>
      </c>
      <c r="E7922" s="3">
        <v>0.04</v>
      </c>
      <c r="F7922" s="4">
        <f>VLOOKUP(B7922,[1]Vendas!A:C,2,FALSE)</f>
        <v>44127</v>
      </c>
      <c r="G7922" t="str">
        <f>VLOOKUP(VLOOKUP(B7922,[1]Vendas!A:C,3,FALSE),[1]Vendedores!A:B,2,FALSE)</f>
        <v>Jaqueline de Souza</v>
      </c>
      <c r="H7922" t="str">
        <f>VLOOKUP(VLOOKUP(VLOOKUP(B7922,[1]Vendas!A:C,3,FALSE),[1]Vendedores!A:E,5,FALSE),[1]Filiais!A:B,2,FALSE)</f>
        <v>Minas Gerais</v>
      </c>
      <c r="I7922" s="3">
        <f>VLOOKUP(VLOOKUP(B7922,[1]Vendas!A:C,3,FALSE),[1]Vendedores!A:E,4,FALSE)</f>
        <v>7.0000000000000007E-2</v>
      </c>
      <c r="J7922" t="str">
        <f>VLOOKUP(C7922,[1]Produtos!A:D,2,FALSE)</f>
        <v>Caneta</v>
      </c>
      <c r="K7922" s="5">
        <f>VLOOKUP(C7922,[1]Produtos!A:D,3,FALSE)</f>
        <v>15</v>
      </c>
      <c r="L7922" s="5">
        <f t="shared" si="369"/>
        <v>330</v>
      </c>
      <c r="M7922" s="5">
        <f t="shared" si="370"/>
        <v>13.200000000000001</v>
      </c>
      <c r="N7922" s="5">
        <f t="shared" si="371"/>
        <v>316.8</v>
      </c>
      <c r="O7922" t="str">
        <f>VLOOKUP(VLOOKUP(C7922,[1]Produtos!A:D,4,FALSE),[1]Categorias!A:B,2,FALSE)</f>
        <v>Papelaria</v>
      </c>
    </row>
    <row r="7923" spans="1:15" x14ac:dyDescent="0.3">
      <c r="A7923">
        <v>7922</v>
      </c>
      <c r="B7923">
        <v>301</v>
      </c>
      <c r="C7923">
        <v>10</v>
      </c>
      <c r="D7923">
        <v>8</v>
      </c>
      <c r="E7923" s="3">
        <v>0</v>
      </c>
      <c r="F7923" s="4">
        <f>VLOOKUP(B7923,[1]Vendas!A:C,2,FALSE)</f>
        <v>44188</v>
      </c>
      <c r="G7923" t="str">
        <f>VLOOKUP(VLOOKUP(B7923,[1]Vendas!A:C,3,FALSE),[1]Vendedores!A:B,2,FALSE)</f>
        <v>Débora Albuquerque</v>
      </c>
      <c r="H7923" t="str">
        <f>VLOOKUP(VLOOKUP(VLOOKUP(B7923,[1]Vendas!A:C,3,FALSE),[1]Vendedores!A:E,5,FALSE),[1]Filiais!A:B,2,FALSE)</f>
        <v>São Paulo</v>
      </c>
      <c r="I7923" s="3">
        <f>VLOOKUP(VLOOKUP(B7923,[1]Vendas!A:C,3,FALSE),[1]Vendedores!A:E,4,FALSE)</f>
        <v>0.02</v>
      </c>
      <c r="J7923" t="str">
        <f>VLOOKUP(C7923,[1]Produtos!A:D,2,FALSE)</f>
        <v>Caneta</v>
      </c>
      <c r="K7923" s="5">
        <f>VLOOKUP(C7923,[1]Produtos!A:D,3,FALSE)</f>
        <v>15</v>
      </c>
      <c r="L7923" s="5">
        <f t="shared" si="369"/>
        <v>120</v>
      </c>
      <c r="M7923" s="5">
        <f t="shared" si="370"/>
        <v>0</v>
      </c>
      <c r="N7923" s="5">
        <f t="shared" si="371"/>
        <v>120</v>
      </c>
      <c r="O7923" t="str">
        <f>VLOOKUP(VLOOKUP(C7923,[1]Produtos!A:D,4,FALSE),[1]Categorias!A:B,2,FALSE)</f>
        <v>Papelaria</v>
      </c>
    </row>
    <row r="7924" spans="1:15" x14ac:dyDescent="0.3">
      <c r="A7924">
        <v>7923</v>
      </c>
      <c r="B7924">
        <v>1182</v>
      </c>
      <c r="C7924">
        <v>5</v>
      </c>
      <c r="D7924">
        <v>4</v>
      </c>
      <c r="E7924" s="3">
        <v>0</v>
      </c>
      <c r="F7924" s="4">
        <f>VLOOKUP(B7924,[1]Vendas!A:C,2,FALSE)</f>
        <v>43837</v>
      </c>
      <c r="G7924" t="str">
        <f>VLOOKUP(VLOOKUP(B7924,[1]Vendas!A:C,3,FALSE),[1]Vendedores!A:B,2,FALSE)</f>
        <v>Rubens Lopes</v>
      </c>
      <c r="H7924" t="str">
        <f>VLOOKUP(VLOOKUP(VLOOKUP(B7924,[1]Vendas!A:C,3,FALSE),[1]Vendedores!A:E,5,FALSE),[1]Filiais!A:B,2,FALSE)</f>
        <v>Minas Gerais</v>
      </c>
      <c r="I7924" s="3">
        <f>VLOOKUP(VLOOKUP(B7924,[1]Vendas!A:C,3,FALSE),[1]Vendedores!A:E,4,FALSE)</f>
        <v>0.02</v>
      </c>
      <c r="J7924" t="str">
        <f>VLOOKUP(C7924,[1]Produtos!A:D,2,FALSE)</f>
        <v>Smartphone</v>
      </c>
      <c r="K7924" s="5">
        <f>VLOOKUP(C7924,[1]Produtos!A:D,3,FALSE)</f>
        <v>3200</v>
      </c>
      <c r="L7924" s="5">
        <f t="shared" si="369"/>
        <v>12800</v>
      </c>
      <c r="M7924" s="5">
        <f t="shared" si="370"/>
        <v>0</v>
      </c>
      <c r="N7924" s="5">
        <f t="shared" si="371"/>
        <v>12800</v>
      </c>
      <c r="O7924" t="str">
        <f>VLOOKUP(VLOOKUP(C7924,[1]Produtos!A:D,4,FALSE),[1]Categorias!A:B,2,FALSE)</f>
        <v>Celulares</v>
      </c>
    </row>
    <row r="7925" spans="1:15" x14ac:dyDescent="0.3">
      <c r="A7925">
        <v>7924</v>
      </c>
      <c r="B7925">
        <v>886</v>
      </c>
      <c r="C7925">
        <v>9</v>
      </c>
      <c r="D7925">
        <v>19</v>
      </c>
      <c r="E7925" s="3">
        <v>0.05</v>
      </c>
      <c r="F7925" s="4">
        <f>VLOOKUP(B7925,[1]Vendas!A:C,2,FALSE)</f>
        <v>43997</v>
      </c>
      <c r="G7925" t="str">
        <f>VLOOKUP(VLOOKUP(B7925,[1]Vendas!A:C,3,FALSE),[1]Vendedores!A:B,2,FALSE)</f>
        <v>Jaqueline de Souza</v>
      </c>
      <c r="H7925" t="str">
        <f>VLOOKUP(VLOOKUP(VLOOKUP(B7925,[1]Vendas!A:C,3,FALSE),[1]Vendedores!A:E,5,FALSE),[1]Filiais!A:B,2,FALSE)</f>
        <v>Minas Gerais</v>
      </c>
      <c r="I7925" s="3">
        <f>VLOOKUP(VLOOKUP(B7925,[1]Vendas!A:C,3,FALSE),[1]Vendedores!A:E,4,FALSE)</f>
        <v>7.0000000000000007E-2</v>
      </c>
      <c r="J7925" t="str">
        <f>VLOOKUP(C7925,[1]Produtos!A:D,2,FALSE)</f>
        <v>Papel A4</v>
      </c>
      <c r="K7925" s="5">
        <f>VLOOKUP(C7925,[1]Produtos!A:D,3,FALSE)</f>
        <v>90</v>
      </c>
      <c r="L7925" s="5">
        <f t="shared" si="369"/>
        <v>1710</v>
      </c>
      <c r="M7925" s="5">
        <f t="shared" si="370"/>
        <v>85.5</v>
      </c>
      <c r="N7925" s="5">
        <f t="shared" si="371"/>
        <v>1624.5</v>
      </c>
      <c r="O7925" t="str">
        <f>VLOOKUP(VLOOKUP(C7925,[1]Produtos!A:D,4,FALSE),[1]Categorias!A:B,2,FALSE)</f>
        <v>Papelaria</v>
      </c>
    </row>
    <row r="7926" spans="1:15" x14ac:dyDescent="0.3">
      <c r="A7926">
        <v>7925</v>
      </c>
      <c r="B7926">
        <v>1163</v>
      </c>
      <c r="C7926">
        <v>9</v>
      </c>
      <c r="D7926">
        <v>29</v>
      </c>
      <c r="E7926" s="3">
        <v>0.04</v>
      </c>
      <c r="F7926" s="4">
        <f>VLOOKUP(B7926,[1]Vendas!A:C,2,FALSE)</f>
        <v>43949</v>
      </c>
      <c r="G7926" t="str">
        <f>VLOOKUP(VLOOKUP(B7926,[1]Vendas!A:C,3,FALSE),[1]Vendedores!A:B,2,FALSE)</f>
        <v>Raimundo Nonato</v>
      </c>
      <c r="H7926" t="str">
        <f>VLOOKUP(VLOOKUP(VLOOKUP(B7926,[1]Vendas!A:C,3,FALSE),[1]Vendedores!A:E,5,FALSE),[1]Filiais!A:B,2,FALSE)</f>
        <v>Minas Gerais</v>
      </c>
      <c r="I7926" s="3">
        <f>VLOOKUP(VLOOKUP(B7926,[1]Vendas!A:C,3,FALSE),[1]Vendedores!A:E,4,FALSE)</f>
        <v>0.02</v>
      </c>
      <c r="J7926" t="str">
        <f>VLOOKUP(C7926,[1]Produtos!A:D,2,FALSE)</f>
        <v>Papel A4</v>
      </c>
      <c r="K7926" s="5">
        <f>VLOOKUP(C7926,[1]Produtos!A:D,3,FALSE)</f>
        <v>90</v>
      </c>
      <c r="L7926" s="5">
        <f t="shared" si="369"/>
        <v>2610</v>
      </c>
      <c r="M7926" s="5">
        <f t="shared" si="370"/>
        <v>104.4</v>
      </c>
      <c r="N7926" s="5">
        <f t="shared" si="371"/>
        <v>2505.6</v>
      </c>
      <c r="O7926" t="str">
        <f>VLOOKUP(VLOOKUP(C7926,[1]Produtos!A:D,4,FALSE),[1]Categorias!A:B,2,FALSE)</f>
        <v>Papelaria</v>
      </c>
    </row>
    <row r="7927" spans="1:15" x14ac:dyDescent="0.3">
      <c r="A7927">
        <v>7926</v>
      </c>
      <c r="B7927">
        <v>1279</v>
      </c>
      <c r="C7927">
        <v>9</v>
      </c>
      <c r="D7927">
        <v>3</v>
      </c>
      <c r="E7927" s="3">
        <v>0.05</v>
      </c>
      <c r="F7927" s="4">
        <f>VLOOKUP(B7927,[1]Vendas!A:C,2,FALSE)</f>
        <v>44042</v>
      </c>
      <c r="G7927" t="str">
        <f>VLOOKUP(VLOOKUP(B7927,[1]Vendas!A:C,3,FALSE),[1]Vendedores!A:B,2,FALSE)</f>
        <v>Solange Almeida</v>
      </c>
      <c r="H7927" t="str">
        <f>VLOOKUP(VLOOKUP(VLOOKUP(B7927,[1]Vendas!A:C,3,FALSE),[1]Vendedores!A:E,5,FALSE),[1]Filiais!A:B,2,FALSE)</f>
        <v>Rio de Janeiro</v>
      </c>
      <c r="I7927" s="3">
        <f>VLOOKUP(VLOOKUP(B7927,[1]Vendas!A:C,3,FALSE),[1]Vendedores!A:E,4,FALSE)</f>
        <v>0.01</v>
      </c>
      <c r="J7927" t="str">
        <f>VLOOKUP(C7927,[1]Produtos!A:D,2,FALSE)</f>
        <v>Papel A4</v>
      </c>
      <c r="K7927" s="5">
        <f>VLOOKUP(C7927,[1]Produtos!A:D,3,FALSE)</f>
        <v>90</v>
      </c>
      <c r="L7927" s="5">
        <f t="shared" si="369"/>
        <v>270</v>
      </c>
      <c r="M7927" s="5">
        <f t="shared" si="370"/>
        <v>13.5</v>
      </c>
      <c r="N7927" s="5">
        <f t="shared" si="371"/>
        <v>256.5</v>
      </c>
      <c r="O7927" t="str">
        <f>VLOOKUP(VLOOKUP(C7927,[1]Produtos!A:D,4,FALSE),[1]Categorias!A:B,2,FALSE)</f>
        <v>Papelaria</v>
      </c>
    </row>
    <row r="7928" spans="1:15" x14ac:dyDescent="0.3">
      <c r="A7928">
        <v>7927</v>
      </c>
      <c r="B7928">
        <v>901</v>
      </c>
      <c r="C7928">
        <v>8</v>
      </c>
      <c r="D7928">
        <v>16</v>
      </c>
      <c r="E7928" s="3">
        <v>0</v>
      </c>
      <c r="F7928" s="4">
        <f>VLOOKUP(B7928,[1]Vendas!A:C,2,FALSE)</f>
        <v>44098</v>
      </c>
      <c r="G7928" t="str">
        <f>VLOOKUP(VLOOKUP(B7928,[1]Vendas!A:C,3,FALSE),[1]Vendedores!A:B,2,FALSE)</f>
        <v>Antônio da Costa</v>
      </c>
      <c r="H7928" t="str">
        <f>VLOOKUP(VLOOKUP(VLOOKUP(B7928,[1]Vendas!A:C,3,FALSE),[1]Vendedores!A:E,5,FALSE),[1]Filiais!A:B,2,FALSE)</f>
        <v>São Paulo</v>
      </c>
      <c r="I7928" s="3">
        <f>VLOOKUP(VLOOKUP(B7928,[1]Vendas!A:C,3,FALSE),[1]Vendedores!A:E,4,FALSE)</f>
        <v>7.0000000000000007E-2</v>
      </c>
      <c r="J7928" t="str">
        <f>VLOOKUP(C7928,[1]Produtos!A:D,2,FALSE)</f>
        <v>Projetor</v>
      </c>
      <c r="K7928" s="5">
        <f>VLOOKUP(C7928,[1]Produtos!A:D,3,FALSE)</f>
        <v>2900</v>
      </c>
      <c r="L7928" s="5">
        <f t="shared" si="369"/>
        <v>46400</v>
      </c>
      <c r="M7928" s="5">
        <f t="shared" si="370"/>
        <v>0</v>
      </c>
      <c r="N7928" s="5">
        <f t="shared" si="371"/>
        <v>46400</v>
      </c>
      <c r="O7928" t="str">
        <f>VLOOKUP(VLOOKUP(C7928,[1]Produtos!A:D,4,FALSE),[1]Categorias!A:B,2,FALSE)</f>
        <v>Hardwares</v>
      </c>
    </row>
    <row r="7929" spans="1:15" x14ac:dyDescent="0.3">
      <c r="A7929">
        <v>7928</v>
      </c>
      <c r="B7929">
        <v>1014</v>
      </c>
      <c r="C7929">
        <v>1</v>
      </c>
      <c r="D7929">
        <v>2</v>
      </c>
      <c r="E7929" s="3">
        <v>0.04</v>
      </c>
      <c r="F7929" s="4">
        <f>VLOOKUP(B7929,[1]Vendas!A:C,2,FALSE)</f>
        <v>43916</v>
      </c>
      <c r="G7929" t="str">
        <f>VLOOKUP(VLOOKUP(B7929,[1]Vendas!A:C,3,FALSE),[1]Vendedores!A:B,2,FALSE)</f>
        <v>Fernanda Vasconcelos</v>
      </c>
      <c r="H7929" t="str">
        <f>VLOOKUP(VLOOKUP(VLOOKUP(B7929,[1]Vendas!A:C,3,FALSE),[1]Vendedores!A:E,5,FALSE),[1]Filiais!A:B,2,FALSE)</f>
        <v>Minas Gerais</v>
      </c>
      <c r="I7929" s="3">
        <f>VLOOKUP(VLOOKUP(B7929,[1]Vendas!A:C,3,FALSE),[1]Vendedores!A:E,4,FALSE)</f>
        <v>0.04</v>
      </c>
      <c r="J7929" t="str">
        <f>VLOOKUP(C7929,[1]Produtos!A:D,2,FALSE)</f>
        <v>Computador desktop</v>
      </c>
      <c r="K7929" s="5">
        <f>VLOOKUP(C7929,[1]Produtos!A:D,3,FALSE)</f>
        <v>5200</v>
      </c>
      <c r="L7929" s="5">
        <f t="shared" si="369"/>
        <v>10400</v>
      </c>
      <c r="M7929" s="5">
        <f t="shared" si="370"/>
        <v>416</v>
      </c>
      <c r="N7929" s="5">
        <f t="shared" si="371"/>
        <v>9984</v>
      </c>
      <c r="O7929" t="str">
        <f>VLOOKUP(VLOOKUP(C7929,[1]Produtos!A:D,4,FALSE),[1]Categorias!A:B,2,FALSE)</f>
        <v>Hardwares</v>
      </c>
    </row>
    <row r="7930" spans="1:15" x14ac:dyDescent="0.3">
      <c r="A7930">
        <v>7929</v>
      </c>
      <c r="B7930">
        <v>910</v>
      </c>
      <c r="C7930">
        <v>10</v>
      </c>
      <c r="D7930">
        <v>24</v>
      </c>
      <c r="E7930" s="3">
        <v>0.05</v>
      </c>
      <c r="F7930" s="4">
        <f>VLOOKUP(B7930,[1]Vendas!A:C,2,FALSE)</f>
        <v>44007</v>
      </c>
      <c r="G7930" t="str">
        <f>VLOOKUP(VLOOKUP(B7930,[1]Vendas!A:C,3,FALSE),[1]Vendedores!A:B,2,FALSE)</f>
        <v>Antônio da Costa</v>
      </c>
      <c r="H7930" t="str">
        <f>VLOOKUP(VLOOKUP(VLOOKUP(B7930,[1]Vendas!A:C,3,FALSE),[1]Vendedores!A:E,5,FALSE),[1]Filiais!A:B,2,FALSE)</f>
        <v>São Paulo</v>
      </c>
      <c r="I7930" s="3">
        <f>VLOOKUP(VLOOKUP(B7930,[1]Vendas!A:C,3,FALSE),[1]Vendedores!A:E,4,FALSE)</f>
        <v>7.0000000000000007E-2</v>
      </c>
      <c r="J7930" t="str">
        <f>VLOOKUP(C7930,[1]Produtos!A:D,2,FALSE)</f>
        <v>Caneta</v>
      </c>
      <c r="K7930" s="5">
        <f>VLOOKUP(C7930,[1]Produtos!A:D,3,FALSE)</f>
        <v>15</v>
      </c>
      <c r="L7930" s="5">
        <f t="shared" si="369"/>
        <v>360</v>
      </c>
      <c r="M7930" s="5">
        <f t="shared" si="370"/>
        <v>18</v>
      </c>
      <c r="N7930" s="5">
        <f t="shared" si="371"/>
        <v>342</v>
      </c>
      <c r="O7930" t="str">
        <f>VLOOKUP(VLOOKUP(C7930,[1]Produtos!A:D,4,FALSE),[1]Categorias!A:B,2,FALSE)</f>
        <v>Papelaria</v>
      </c>
    </row>
    <row r="7931" spans="1:15" x14ac:dyDescent="0.3">
      <c r="A7931">
        <v>7930</v>
      </c>
      <c r="B7931">
        <v>175</v>
      </c>
      <c r="C7931">
        <v>2</v>
      </c>
      <c r="D7931">
        <v>12</v>
      </c>
      <c r="E7931" s="3">
        <v>0.01</v>
      </c>
      <c r="F7931" s="4">
        <f>VLOOKUP(B7931,[1]Vendas!A:C,2,FALSE)</f>
        <v>43888</v>
      </c>
      <c r="G7931" t="str">
        <f>VLOOKUP(VLOOKUP(B7931,[1]Vendas!A:C,3,FALSE),[1]Vendedores!A:B,2,FALSE)</f>
        <v>Jaqueline de Souza</v>
      </c>
      <c r="H7931" t="str">
        <f>VLOOKUP(VLOOKUP(VLOOKUP(B7931,[1]Vendas!A:C,3,FALSE),[1]Vendedores!A:E,5,FALSE),[1]Filiais!A:B,2,FALSE)</f>
        <v>Minas Gerais</v>
      </c>
      <c r="I7931" s="3">
        <f>VLOOKUP(VLOOKUP(B7931,[1]Vendas!A:C,3,FALSE),[1]Vendedores!A:E,4,FALSE)</f>
        <v>7.0000000000000007E-2</v>
      </c>
      <c r="J7931" t="str">
        <f>VLOOKUP(C7931,[1]Produtos!A:D,2,FALSE)</f>
        <v>Impressora</v>
      </c>
      <c r="K7931" s="5">
        <f>VLOOKUP(C7931,[1]Produtos!A:D,3,FALSE)</f>
        <v>2100</v>
      </c>
      <c r="L7931" s="5">
        <f t="shared" si="369"/>
        <v>25200</v>
      </c>
      <c r="M7931" s="5">
        <f t="shared" si="370"/>
        <v>252</v>
      </c>
      <c r="N7931" s="5">
        <f t="shared" si="371"/>
        <v>24948</v>
      </c>
      <c r="O7931" t="str">
        <f>VLOOKUP(VLOOKUP(C7931,[1]Produtos!A:D,4,FALSE),[1]Categorias!A:B,2,FALSE)</f>
        <v>Hardwares</v>
      </c>
    </row>
    <row r="7932" spans="1:15" x14ac:dyDescent="0.3">
      <c r="A7932">
        <v>7931</v>
      </c>
      <c r="B7932">
        <v>1592</v>
      </c>
      <c r="C7932">
        <v>6</v>
      </c>
      <c r="D7932">
        <v>20</v>
      </c>
      <c r="E7932" s="3">
        <v>0.05</v>
      </c>
      <c r="F7932" s="4">
        <f>VLOOKUP(B7932,[1]Vendas!A:C,2,FALSE)</f>
        <v>44141</v>
      </c>
      <c r="G7932" t="str">
        <f>VLOOKUP(VLOOKUP(B7932,[1]Vendas!A:C,3,FALSE),[1]Vendedores!A:B,2,FALSE)</f>
        <v>Débora Albuquerque</v>
      </c>
      <c r="H7932" t="str">
        <f>VLOOKUP(VLOOKUP(VLOOKUP(B7932,[1]Vendas!A:C,3,FALSE),[1]Vendedores!A:E,5,FALSE),[1]Filiais!A:B,2,FALSE)</f>
        <v>São Paulo</v>
      </c>
      <c r="I7932" s="3">
        <f>VLOOKUP(VLOOKUP(B7932,[1]Vendas!A:C,3,FALSE),[1]Vendedores!A:E,4,FALSE)</f>
        <v>0.02</v>
      </c>
      <c r="J7932" t="str">
        <f>VLOOKUP(C7932,[1]Produtos!A:D,2,FALSE)</f>
        <v>Carregador para celular</v>
      </c>
      <c r="K7932" s="5">
        <f>VLOOKUP(C7932,[1]Produtos!A:D,3,FALSE)</f>
        <v>150</v>
      </c>
      <c r="L7932" s="5">
        <f t="shared" si="369"/>
        <v>3000</v>
      </c>
      <c r="M7932" s="5">
        <f t="shared" si="370"/>
        <v>150</v>
      </c>
      <c r="N7932" s="5">
        <f t="shared" si="371"/>
        <v>2850</v>
      </c>
      <c r="O7932" t="str">
        <f>VLOOKUP(VLOOKUP(C7932,[1]Produtos!A:D,4,FALSE),[1]Categorias!A:B,2,FALSE)</f>
        <v>Celulares</v>
      </c>
    </row>
    <row r="7933" spans="1:15" x14ac:dyDescent="0.3">
      <c r="A7933">
        <v>7932</v>
      </c>
      <c r="B7933">
        <v>410</v>
      </c>
      <c r="C7933">
        <v>5</v>
      </c>
      <c r="D7933">
        <v>20</v>
      </c>
      <c r="E7933" s="3">
        <v>0.01</v>
      </c>
      <c r="F7933" s="4">
        <f>VLOOKUP(B7933,[1]Vendas!A:C,2,FALSE)</f>
        <v>43910</v>
      </c>
      <c r="G7933" t="str">
        <f>VLOOKUP(VLOOKUP(B7933,[1]Vendas!A:C,3,FALSE),[1]Vendedores!A:B,2,FALSE)</f>
        <v>Débora Albuquerque</v>
      </c>
      <c r="H7933" t="str">
        <f>VLOOKUP(VLOOKUP(VLOOKUP(B7933,[1]Vendas!A:C,3,FALSE),[1]Vendedores!A:E,5,FALSE),[1]Filiais!A:B,2,FALSE)</f>
        <v>São Paulo</v>
      </c>
      <c r="I7933" s="3">
        <f>VLOOKUP(VLOOKUP(B7933,[1]Vendas!A:C,3,FALSE),[1]Vendedores!A:E,4,FALSE)</f>
        <v>0.02</v>
      </c>
      <c r="J7933" t="str">
        <f>VLOOKUP(C7933,[1]Produtos!A:D,2,FALSE)</f>
        <v>Smartphone</v>
      </c>
      <c r="K7933" s="5">
        <f>VLOOKUP(C7933,[1]Produtos!A:D,3,FALSE)</f>
        <v>3200</v>
      </c>
      <c r="L7933" s="5">
        <f t="shared" si="369"/>
        <v>64000</v>
      </c>
      <c r="M7933" s="5">
        <f t="shared" si="370"/>
        <v>640</v>
      </c>
      <c r="N7933" s="5">
        <f t="shared" si="371"/>
        <v>63360</v>
      </c>
      <c r="O7933" t="str">
        <f>VLOOKUP(VLOOKUP(C7933,[1]Produtos!A:D,4,FALSE),[1]Categorias!A:B,2,FALSE)</f>
        <v>Celulares</v>
      </c>
    </row>
    <row r="7934" spans="1:15" x14ac:dyDescent="0.3">
      <c r="A7934">
        <v>7933</v>
      </c>
      <c r="B7934">
        <v>131</v>
      </c>
      <c r="C7934">
        <v>6</v>
      </c>
      <c r="D7934">
        <v>16</v>
      </c>
      <c r="E7934" s="3">
        <v>0.02</v>
      </c>
      <c r="F7934" s="4">
        <f>VLOOKUP(B7934,[1]Vendas!A:C,2,FALSE)</f>
        <v>44102</v>
      </c>
      <c r="G7934" t="str">
        <f>VLOOKUP(VLOOKUP(B7934,[1]Vendas!A:C,3,FALSE),[1]Vendedores!A:B,2,FALSE)</f>
        <v>Raimundo Nonato</v>
      </c>
      <c r="H7934" t="str">
        <f>VLOOKUP(VLOOKUP(VLOOKUP(B7934,[1]Vendas!A:C,3,FALSE),[1]Vendedores!A:E,5,FALSE),[1]Filiais!A:B,2,FALSE)</f>
        <v>Minas Gerais</v>
      </c>
      <c r="I7934" s="3">
        <f>VLOOKUP(VLOOKUP(B7934,[1]Vendas!A:C,3,FALSE),[1]Vendedores!A:E,4,FALSE)</f>
        <v>0.02</v>
      </c>
      <c r="J7934" t="str">
        <f>VLOOKUP(C7934,[1]Produtos!A:D,2,FALSE)</f>
        <v>Carregador para celular</v>
      </c>
      <c r="K7934" s="5">
        <f>VLOOKUP(C7934,[1]Produtos!A:D,3,FALSE)</f>
        <v>150</v>
      </c>
      <c r="L7934" s="5">
        <f t="shared" si="369"/>
        <v>2400</v>
      </c>
      <c r="M7934" s="5">
        <f t="shared" si="370"/>
        <v>48</v>
      </c>
      <c r="N7934" s="5">
        <f t="shared" si="371"/>
        <v>2352</v>
      </c>
      <c r="O7934" t="str">
        <f>VLOOKUP(VLOOKUP(C7934,[1]Produtos!A:D,4,FALSE),[1]Categorias!A:B,2,FALSE)</f>
        <v>Celulares</v>
      </c>
    </row>
    <row r="7935" spans="1:15" x14ac:dyDescent="0.3">
      <c r="A7935">
        <v>7934</v>
      </c>
      <c r="B7935">
        <v>948</v>
      </c>
      <c r="C7935">
        <v>4</v>
      </c>
      <c r="D7935">
        <v>19</v>
      </c>
      <c r="E7935" s="3">
        <v>0.01</v>
      </c>
      <c r="F7935" s="4">
        <f>VLOOKUP(B7935,[1]Vendas!A:C,2,FALSE)</f>
        <v>43905</v>
      </c>
      <c r="G7935" t="str">
        <f>VLOOKUP(VLOOKUP(B7935,[1]Vendas!A:C,3,FALSE),[1]Vendedores!A:B,2,FALSE)</f>
        <v>Augusto Carlos</v>
      </c>
      <c r="H7935" t="str">
        <f>VLOOKUP(VLOOKUP(VLOOKUP(B7935,[1]Vendas!A:C,3,FALSE),[1]Vendedores!A:E,5,FALSE),[1]Filiais!A:B,2,FALSE)</f>
        <v>São Paulo</v>
      </c>
      <c r="I7935" s="3">
        <f>VLOOKUP(VLOOKUP(B7935,[1]Vendas!A:C,3,FALSE),[1]Vendedores!A:E,4,FALSE)</f>
        <v>0.08</v>
      </c>
      <c r="J7935" t="str">
        <f>VLOOKUP(C7935,[1]Produtos!A:D,2,FALSE)</f>
        <v>Mouse</v>
      </c>
      <c r="K7935" s="5">
        <f>VLOOKUP(C7935,[1]Produtos!A:D,3,FALSE)</f>
        <v>75</v>
      </c>
      <c r="L7935" s="5">
        <f t="shared" si="369"/>
        <v>1425</v>
      </c>
      <c r="M7935" s="5">
        <f t="shared" si="370"/>
        <v>14.25</v>
      </c>
      <c r="N7935" s="5">
        <f t="shared" si="371"/>
        <v>1410.75</v>
      </c>
      <c r="O7935" t="str">
        <f>VLOOKUP(VLOOKUP(C7935,[1]Produtos!A:D,4,FALSE),[1]Categorias!A:B,2,FALSE)</f>
        <v>Acessórios</v>
      </c>
    </row>
    <row r="7936" spans="1:15" x14ac:dyDescent="0.3">
      <c r="A7936">
        <v>7935</v>
      </c>
      <c r="B7936">
        <v>777</v>
      </c>
      <c r="C7936">
        <v>7</v>
      </c>
      <c r="D7936">
        <v>14</v>
      </c>
      <c r="E7936" s="3">
        <v>0.02</v>
      </c>
      <c r="F7936" s="4">
        <f>VLOOKUP(B7936,[1]Vendas!A:C,2,FALSE)</f>
        <v>43994</v>
      </c>
      <c r="G7936" t="str">
        <f>VLOOKUP(VLOOKUP(B7936,[1]Vendas!A:C,3,FALSE),[1]Vendedores!A:B,2,FALSE)</f>
        <v>Rubens Lopes</v>
      </c>
      <c r="H7936" t="str">
        <f>VLOOKUP(VLOOKUP(VLOOKUP(B7936,[1]Vendas!A:C,3,FALSE),[1]Vendedores!A:E,5,FALSE),[1]Filiais!A:B,2,FALSE)</f>
        <v>Minas Gerais</v>
      </c>
      <c r="I7936" s="3">
        <f>VLOOKUP(VLOOKUP(B7936,[1]Vendas!A:C,3,FALSE),[1]Vendedores!A:E,4,FALSE)</f>
        <v>0.02</v>
      </c>
      <c r="J7936" t="str">
        <f>VLOOKUP(C7936,[1]Produtos!A:D,2,FALSE)</f>
        <v>Roteador</v>
      </c>
      <c r="K7936" s="5">
        <f>VLOOKUP(C7936,[1]Produtos!A:D,3,FALSE)</f>
        <v>320</v>
      </c>
      <c r="L7936" s="5">
        <f t="shared" si="369"/>
        <v>4480</v>
      </c>
      <c r="M7936" s="5">
        <f t="shared" si="370"/>
        <v>89.600000000000009</v>
      </c>
      <c r="N7936" s="5">
        <f t="shared" si="371"/>
        <v>4390.3999999999996</v>
      </c>
      <c r="O7936" t="str">
        <f>VLOOKUP(VLOOKUP(C7936,[1]Produtos!A:D,4,FALSE),[1]Categorias!A:B,2,FALSE)</f>
        <v>Hardwares</v>
      </c>
    </row>
    <row r="7937" spans="1:15" x14ac:dyDescent="0.3">
      <c r="A7937">
        <v>7936</v>
      </c>
      <c r="B7937">
        <v>1181</v>
      </c>
      <c r="C7937">
        <v>4</v>
      </c>
      <c r="D7937">
        <v>5</v>
      </c>
      <c r="E7937" s="3">
        <v>0</v>
      </c>
      <c r="F7937" s="4">
        <f>VLOOKUP(B7937,[1]Vendas!A:C,2,FALSE)</f>
        <v>43972</v>
      </c>
      <c r="G7937" t="str">
        <f>VLOOKUP(VLOOKUP(B7937,[1]Vendas!A:C,3,FALSE),[1]Vendedores!A:B,2,FALSE)</f>
        <v>Filipe de Tarso</v>
      </c>
      <c r="H7937" t="str">
        <f>VLOOKUP(VLOOKUP(VLOOKUP(B7937,[1]Vendas!A:C,3,FALSE),[1]Vendedores!A:E,5,FALSE),[1]Filiais!A:B,2,FALSE)</f>
        <v>Rio de Janeiro</v>
      </c>
      <c r="I7937" s="3">
        <f>VLOOKUP(VLOOKUP(B7937,[1]Vendas!A:C,3,FALSE),[1]Vendedores!A:E,4,FALSE)</f>
        <v>0.04</v>
      </c>
      <c r="J7937" t="str">
        <f>VLOOKUP(C7937,[1]Produtos!A:D,2,FALSE)</f>
        <v>Mouse</v>
      </c>
      <c r="K7937" s="5">
        <f>VLOOKUP(C7937,[1]Produtos!A:D,3,FALSE)</f>
        <v>75</v>
      </c>
      <c r="L7937" s="5">
        <f t="shared" si="369"/>
        <v>375</v>
      </c>
      <c r="M7937" s="5">
        <f t="shared" si="370"/>
        <v>0</v>
      </c>
      <c r="N7937" s="5">
        <f t="shared" si="371"/>
        <v>375</v>
      </c>
      <c r="O7937" t="str">
        <f>VLOOKUP(VLOOKUP(C7937,[1]Produtos!A:D,4,FALSE),[1]Categorias!A:B,2,FALSE)</f>
        <v>Acessórios</v>
      </c>
    </row>
    <row r="7938" spans="1:15" x14ac:dyDescent="0.3">
      <c r="A7938">
        <v>7937</v>
      </c>
      <c r="B7938">
        <v>509</v>
      </c>
      <c r="C7938">
        <v>1</v>
      </c>
      <c r="D7938">
        <v>1</v>
      </c>
      <c r="E7938" s="3">
        <v>0.05</v>
      </c>
      <c r="F7938" s="4">
        <f>VLOOKUP(B7938,[1]Vendas!A:C,2,FALSE)</f>
        <v>44097</v>
      </c>
      <c r="G7938" t="str">
        <f>VLOOKUP(VLOOKUP(B7938,[1]Vendas!A:C,3,FALSE),[1]Vendedores!A:B,2,FALSE)</f>
        <v>Rubens Lopes</v>
      </c>
      <c r="H7938" t="str">
        <f>VLOOKUP(VLOOKUP(VLOOKUP(B7938,[1]Vendas!A:C,3,FALSE),[1]Vendedores!A:E,5,FALSE),[1]Filiais!A:B,2,FALSE)</f>
        <v>Minas Gerais</v>
      </c>
      <c r="I7938" s="3">
        <f>VLOOKUP(VLOOKUP(B7938,[1]Vendas!A:C,3,FALSE),[1]Vendedores!A:E,4,FALSE)</f>
        <v>0.02</v>
      </c>
      <c r="J7938" t="str">
        <f>VLOOKUP(C7938,[1]Produtos!A:D,2,FALSE)</f>
        <v>Computador desktop</v>
      </c>
      <c r="K7938" s="5">
        <f>VLOOKUP(C7938,[1]Produtos!A:D,3,FALSE)</f>
        <v>5200</v>
      </c>
      <c r="L7938" s="5">
        <f t="shared" si="369"/>
        <v>5200</v>
      </c>
      <c r="M7938" s="5">
        <f t="shared" si="370"/>
        <v>260</v>
      </c>
      <c r="N7938" s="5">
        <f t="shared" si="371"/>
        <v>4940</v>
      </c>
      <c r="O7938" t="str">
        <f>VLOOKUP(VLOOKUP(C7938,[1]Produtos!A:D,4,FALSE),[1]Categorias!A:B,2,FALSE)</f>
        <v>Hardwares</v>
      </c>
    </row>
    <row r="7939" spans="1:15" x14ac:dyDescent="0.3">
      <c r="A7939">
        <v>7938</v>
      </c>
      <c r="B7939">
        <v>965</v>
      </c>
      <c r="C7939">
        <v>4</v>
      </c>
      <c r="D7939">
        <v>2</v>
      </c>
      <c r="E7939" s="3">
        <v>0.01</v>
      </c>
      <c r="F7939" s="4">
        <f>VLOOKUP(B7939,[1]Vendas!A:C,2,FALSE)</f>
        <v>43909</v>
      </c>
      <c r="G7939" t="str">
        <f>VLOOKUP(VLOOKUP(B7939,[1]Vendas!A:C,3,FALSE),[1]Vendedores!A:B,2,FALSE)</f>
        <v>Solange Almeida</v>
      </c>
      <c r="H7939" t="str">
        <f>VLOOKUP(VLOOKUP(VLOOKUP(B7939,[1]Vendas!A:C,3,FALSE),[1]Vendedores!A:E,5,FALSE),[1]Filiais!A:B,2,FALSE)</f>
        <v>Rio de Janeiro</v>
      </c>
      <c r="I7939" s="3">
        <f>VLOOKUP(VLOOKUP(B7939,[1]Vendas!A:C,3,FALSE),[1]Vendedores!A:E,4,FALSE)</f>
        <v>0.01</v>
      </c>
      <c r="J7939" t="str">
        <f>VLOOKUP(C7939,[1]Produtos!A:D,2,FALSE)</f>
        <v>Mouse</v>
      </c>
      <c r="K7939" s="5">
        <f>VLOOKUP(C7939,[1]Produtos!A:D,3,FALSE)</f>
        <v>75</v>
      </c>
      <c r="L7939" s="5">
        <f t="shared" ref="L7939:L8002" si="372">K7939*D7939</f>
        <v>150</v>
      </c>
      <c r="M7939" s="5">
        <f t="shared" ref="M7939:M8002" si="373">E7939*L7939</f>
        <v>1.5</v>
      </c>
      <c r="N7939" s="5">
        <f t="shared" ref="N7939:N8002" si="374">L7939-M7939</f>
        <v>148.5</v>
      </c>
      <c r="O7939" t="str">
        <f>VLOOKUP(VLOOKUP(C7939,[1]Produtos!A:D,4,FALSE),[1]Categorias!A:B,2,FALSE)</f>
        <v>Acessórios</v>
      </c>
    </row>
    <row r="7940" spans="1:15" x14ac:dyDescent="0.3">
      <c r="A7940">
        <v>7939</v>
      </c>
      <c r="B7940">
        <v>1581</v>
      </c>
      <c r="C7940">
        <v>3</v>
      </c>
      <c r="D7940">
        <v>7</v>
      </c>
      <c r="E7940" s="3">
        <v>0.02</v>
      </c>
      <c r="F7940" s="4">
        <f>VLOOKUP(B7940,[1]Vendas!A:C,2,FALSE)</f>
        <v>43871</v>
      </c>
      <c r="G7940" t="str">
        <f>VLOOKUP(VLOOKUP(B7940,[1]Vendas!A:C,3,FALSE),[1]Vendedores!A:B,2,FALSE)</f>
        <v>Jaqueline de Souza</v>
      </c>
      <c r="H7940" t="str">
        <f>VLOOKUP(VLOOKUP(VLOOKUP(B7940,[1]Vendas!A:C,3,FALSE),[1]Vendedores!A:E,5,FALSE),[1]Filiais!A:B,2,FALSE)</f>
        <v>Minas Gerais</v>
      </c>
      <c r="I7940" s="3">
        <f>VLOOKUP(VLOOKUP(B7940,[1]Vendas!A:C,3,FALSE),[1]Vendedores!A:E,4,FALSE)</f>
        <v>7.0000000000000007E-2</v>
      </c>
      <c r="J7940" t="str">
        <f>VLOOKUP(C7940,[1]Produtos!A:D,2,FALSE)</f>
        <v>Teclado</v>
      </c>
      <c r="K7940" s="5">
        <f>VLOOKUP(C7940,[1]Produtos!A:D,3,FALSE)</f>
        <v>90</v>
      </c>
      <c r="L7940" s="5">
        <f t="shared" si="372"/>
        <v>630</v>
      </c>
      <c r="M7940" s="5">
        <f t="shared" si="373"/>
        <v>12.6</v>
      </c>
      <c r="N7940" s="5">
        <f t="shared" si="374"/>
        <v>617.4</v>
      </c>
      <c r="O7940" t="str">
        <f>VLOOKUP(VLOOKUP(C7940,[1]Produtos!A:D,4,FALSE),[1]Categorias!A:B,2,FALSE)</f>
        <v>Acessórios</v>
      </c>
    </row>
    <row r="7941" spans="1:15" x14ac:dyDescent="0.3">
      <c r="A7941">
        <v>7940</v>
      </c>
      <c r="B7941">
        <v>1422</v>
      </c>
      <c r="C7941">
        <v>7</v>
      </c>
      <c r="D7941">
        <v>30</v>
      </c>
      <c r="E7941" s="3">
        <v>0.01</v>
      </c>
      <c r="F7941" s="4">
        <f>VLOOKUP(B7941,[1]Vendas!A:C,2,FALSE)</f>
        <v>43961</v>
      </c>
      <c r="G7941" t="str">
        <f>VLOOKUP(VLOOKUP(B7941,[1]Vendas!A:C,3,FALSE),[1]Vendedores!A:B,2,FALSE)</f>
        <v>Rubens Lopes</v>
      </c>
      <c r="H7941" t="str">
        <f>VLOOKUP(VLOOKUP(VLOOKUP(B7941,[1]Vendas!A:C,3,FALSE),[1]Vendedores!A:E,5,FALSE),[1]Filiais!A:B,2,FALSE)</f>
        <v>Minas Gerais</v>
      </c>
      <c r="I7941" s="3">
        <f>VLOOKUP(VLOOKUP(B7941,[1]Vendas!A:C,3,FALSE),[1]Vendedores!A:E,4,FALSE)</f>
        <v>0.02</v>
      </c>
      <c r="J7941" t="str">
        <f>VLOOKUP(C7941,[1]Produtos!A:D,2,FALSE)</f>
        <v>Roteador</v>
      </c>
      <c r="K7941" s="5">
        <f>VLOOKUP(C7941,[1]Produtos!A:D,3,FALSE)</f>
        <v>320</v>
      </c>
      <c r="L7941" s="5">
        <f t="shared" si="372"/>
        <v>9600</v>
      </c>
      <c r="M7941" s="5">
        <f t="shared" si="373"/>
        <v>96</v>
      </c>
      <c r="N7941" s="5">
        <f t="shared" si="374"/>
        <v>9504</v>
      </c>
      <c r="O7941" t="str">
        <f>VLOOKUP(VLOOKUP(C7941,[1]Produtos!A:D,4,FALSE),[1]Categorias!A:B,2,FALSE)</f>
        <v>Hardwares</v>
      </c>
    </row>
    <row r="7942" spans="1:15" x14ac:dyDescent="0.3">
      <c r="A7942">
        <v>7941</v>
      </c>
      <c r="B7942">
        <v>1032</v>
      </c>
      <c r="C7942">
        <v>2</v>
      </c>
      <c r="D7942">
        <v>2</v>
      </c>
      <c r="E7942" s="3">
        <v>0.01</v>
      </c>
      <c r="F7942" s="4">
        <f>VLOOKUP(B7942,[1]Vendas!A:C,2,FALSE)</f>
        <v>44124</v>
      </c>
      <c r="G7942" t="str">
        <f>VLOOKUP(VLOOKUP(B7942,[1]Vendas!A:C,3,FALSE),[1]Vendedores!A:B,2,FALSE)</f>
        <v>Augusto Carlos</v>
      </c>
      <c r="H7942" t="str">
        <f>VLOOKUP(VLOOKUP(VLOOKUP(B7942,[1]Vendas!A:C,3,FALSE),[1]Vendedores!A:E,5,FALSE),[1]Filiais!A:B,2,FALSE)</f>
        <v>São Paulo</v>
      </c>
      <c r="I7942" s="3">
        <f>VLOOKUP(VLOOKUP(B7942,[1]Vendas!A:C,3,FALSE),[1]Vendedores!A:E,4,FALSE)</f>
        <v>0.08</v>
      </c>
      <c r="J7942" t="str">
        <f>VLOOKUP(C7942,[1]Produtos!A:D,2,FALSE)</f>
        <v>Impressora</v>
      </c>
      <c r="K7942" s="5">
        <f>VLOOKUP(C7942,[1]Produtos!A:D,3,FALSE)</f>
        <v>2100</v>
      </c>
      <c r="L7942" s="5">
        <f t="shared" si="372"/>
        <v>4200</v>
      </c>
      <c r="M7942" s="5">
        <f t="shared" si="373"/>
        <v>42</v>
      </c>
      <c r="N7942" s="5">
        <f t="shared" si="374"/>
        <v>4158</v>
      </c>
      <c r="O7942" t="str">
        <f>VLOOKUP(VLOOKUP(C7942,[1]Produtos!A:D,4,FALSE),[1]Categorias!A:B,2,FALSE)</f>
        <v>Hardwares</v>
      </c>
    </row>
    <row r="7943" spans="1:15" x14ac:dyDescent="0.3">
      <c r="A7943">
        <v>7942</v>
      </c>
      <c r="B7943">
        <v>1918</v>
      </c>
      <c r="C7943">
        <v>10</v>
      </c>
      <c r="D7943">
        <v>27</v>
      </c>
      <c r="E7943" s="3">
        <v>0.01</v>
      </c>
      <c r="F7943" s="4">
        <f>VLOOKUP(B7943,[1]Vendas!A:C,2,FALSE)</f>
        <v>43869</v>
      </c>
      <c r="G7943" t="str">
        <f>VLOOKUP(VLOOKUP(B7943,[1]Vendas!A:C,3,FALSE),[1]Vendedores!A:B,2,FALSE)</f>
        <v>Débora Albuquerque</v>
      </c>
      <c r="H7943" t="str">
        <f>VLOOKUP(VLOOKUP(VLOOKUP(B7943,[1]Vendas!A:C,3,FALSE),[1]Vendedores!A:E,5,FALSE),[1]Filiais!A:B,2,FALSE)</f>
        <v>São Paulo</v>
      </c>
      <c r="I7943" s="3">
        <f>VLOOKUP(VLOOKUP(B7943,[1]Vendas!A:C,3,FALSE),[1]Vendedores!A:E,4,FALSE)</f>
        <v>0.02</v>
      </c>
      <c r="J7943" t="str">
        <f>VLOOKUP(C7943,[1]Produtos!A:D,2,FALSE)</f>
        <v>Caneta</v>
      </c>
      <c r="K7943" s="5">
        <f>VLOOKUP(C7943,[1]Produtos!A:D,3,FALSE)</f>
        <v>15</v>
      </c>
      <c r="L7943" s="5">
        <f t="shared" si="372"/>
        <v>405</v>
      </c>
      <c r="M7943" s="5">
        <f t="shared" si="373"/>
        <v>4.05</v>
      </c>
      <c r="N7943" s="5">
        <f t="shared" si="374"/>
        <v>400.95</v>
      </c>
      <c r="O7943" t="str">
        <f>VLOOKUP(VLOOKUP(C7943,[1]Produtos!A:D,4,FALSE),[1]Categorias!A:B,2,FALSE)</f>
        <v>Papelaria</v>
      </c>
    </row>
    <row r="7944" spans="1:15" x14ac:dyDescent="0.3">
      <c r="A7944">
        <v>7943</v>
      </c>
      <c r="B7944">
        <v>1163</v>
      </c>
      <c r="C7944">
        <v>9</v>
      </c>
      <c r="D7944">
        <v>29</v>
      </c>
      <c r="E7944" s="3">
        <v>0.02</v>
      </c>
      <c r="F7944" s="4">
        <f>VLOOKUP(B7944,[1]Vendas!A:C,2,FALSE)</f>
        <v>43949</v>
      </c>
      <c r="G7944" t="str">
        <f>VLOOKUP(VLOOKUP(B7944,[1]Vendas!A:C,3,FALSE),[1]Vendedores!A:B,2,FALSE)</f>
        <v>Raimundo Nonato</v>
      </c>
      <c r="H7944" t="str">
        <f>VLOOKUP(VLOOKUP(VLOOKUP(B7944,[1]Vendas!A:C,3,FALSE),[1]Vendedores!A:E,5,FALSE),[1]Filiais!A:B,2,FALSE)</f>
        <v>Minas Gerais</v>
      </c>
      <c r="I7944" s="3">
        <f>VLOOKUP(VLOOKUP(B7944,[1]Vendas!A:C,3,FALSE),[1]Vendedores!A:E,4,FALSE)</f>
        <v>0.02</v>
      </c>
      <c r="J7944" t="str">
        <f>VLOOKUP(C7944,[1]Produtos!A:D,2,FALSE)</f>
        <v>Papel A4</v>
      </c>
      <c r="K7944" s="5">
        <f>VLOOKUP(C7944,[1]Produtos!A:D,3,FALSE)</f>
        <v>90</v>
      </c>
      <c r="L7944" s="5">
        <f t="shared" si="372"/>
        <v>2610</v>
      </c>
      <c r="M7944" s="5">
        <f t="shared" si="373"/>
        <v>52.2</v>
      </c>
      <c r="N7944" s="5">
        <f t="shared" si="374"/>
        <v>2557.8000000000002</v>
      </c>
      <c r="O7944" t="str">
        <f>VLOOKUP(VLOOKUP(C7944,[1]Produtos!A:D,4,FALSE),[1]Categorias!A:B,2,FALSE)</f>
        <v>Papelaria</v>
      </c>
    </row>
    <row r="7945" spans="1:15" x14ac:dyDescent="0.3">
      <c r="A7945">
        <v>7944</v>
      </c>
      <c r="B7945">
        <v>793</v>
      </c>
      <c r="C7945">
        <v>10</v>
      </c>
      <c r="D7945">
        <v>7</v>
      </c>
      <c r="E7945" s="3">
        <v>0.05</v>
      </c>
      <c r="F7945" s="4">
        <f>VLOOKUP(B7945,[1]Vendas!A:C,2,FALSE)</f>
        <v>44068</v>
      </c>
      <c r="G7945" t="str">
        <f>VLOOKUP(VLOOKUP(B7945,[1]Vendas!A:C,3,FALSE),[1]Vendedores!A:B,2,FALSE)</f>
        <v>Augusto Carlos</v>
      </c>
      <c r="H7945" t="str">
        <f>VLOOKUP(VLOOKUP(VLOOKUP(B7945,[1]Vendas!A:C,3,FALSE),[1]Vendedores!A:E,5,FALSE),[1]Filiais!A:B,2,FALSE)</f>
        <v>São Paulo</v>
      </c>
      <c r="I7945" s="3">
        <f>VLOOKUP(VLOOKUP(B7945,[1]Vendas!A:C,3,FALSE),[1]Vendedores!A:E,4,FALSE)</f>
        <v>0.08</v>
      </c>
      <c r="J7945" t="str">
        <f>VLOOKUP(C7945,[1]Produtos!A:D,2,FALSE)</f>
        <v>Caneta</v>
      </c>
      <c r="K7945" s="5">
        <f>VLOOKUP(C7945,[1]Produtos!A:D,3,FALSE)</f>
        <v>15</v>
      </c>
      <c r="L7945" s="5">
        <f t="shared" si="372"/>
        <v>105</v>
      </c>
      <c r="M7945" s="5">
        <f t="shared" si="373"/>
        <v>5.25</v>
      </c>
      <c r="N7945" s="5">
        <f t="shared" si="374"/>
        <v>99.75</v>
      </c>
      <c r="O7945" t="str">
        <f>VLOOKUP(VLOOKUP(C7945,[1]Produtos!A:D,4,FALSE),[1]Categorias!A:B,2,FALSE)</f>
        <v>Papelaria</v>
      </c>
    </row>
    <row r="7946" spans="1:15" x14ac:dyDescent="0.3">
      <c r="A7946">
        <v>7945</v>
      </c>
      <c r="B7946">
        <v>1382</v>
      </c>
      <c r="C7946">
        <v>3</v>
      </c>
      <c r="D7946">
        <v>20</v>
      </c>
      <c r="E7946" s="3">
        <v>0</v>
      </c>
      <c r="F7946" s="4">
        <f>VLOOKUP(B7946,[1]Vendas!A:C,2,FALSE)</f>
        <v>44027</v>
      </c>
      <c r="G7946" t="str">
        <f>VLOOKUP(VLOOKUP(B7946,[1]Vendas!A:C,3,FALSE),[1]Vendedores!A:B,2,FALSE)</f>
        <v>Almira Buarque</v>
      </c>
      <c r="H7946" t="str">
        <f>VLOOKUP(VLOOKUP(VLOOKUP(B7946,[1]Vendas!A:C,3,FALSE),[1]Vendedores!A:E,5,FALSE),[1]Filiais!A:B,2,FALSE)</f>
        <v>Rio de Janeiro</v>
      </c>
      <c r="I7946" s="3">
        <f>VLOOKUP(VLOOKUP(B7946,[1]Vendas!A:C,3,FALSE),[1]Vendedores!A:E,4,FALSE)</f>
        <v>0.04</v>
      </c>
      <c r="J7946" t="str">
        <f>VLOOKUP(C7946,[1]Produtos!A:D,2,FALSE)</f>
        <v>Teclado</v>
      </c>
      <c r="K7946" s="5">
        <f>VLOOKUP(C7946,[1]Produtos!A:D,3,FALSE)</f>
        <v>90</v>
      </c>
      <c r="L7946" s="5">
        <f t="shared" si="372"/>
        <v>1800</v>
      </c>
      <c r="M7946" s="5">
        <f t="shared" si="373"/>
        <v>0</v>
      </c>
      <c r="N7946" s="5">
        <f t="shared" si="374"/>
        <v>1800</v>
      </c>
      <c r="O7946" t="str">
        <f>VLOOKUP(VLOOKUP(C7946,[1]Produtos!A:D,4,FALSE),[1]Categorias!A:B,2,FALSE)</f>
        <v>Acessórios</v>
      </c>
    </row>
    <row r="7947" spans="1:15" x14ac:dyDescent="0.3">
      <c r="A7947">
        <v>7946</v>
      </c>
      <c r="B7947">
        <v>822</v>
      </c>
      <c r="C7947">
        <v>9</v>
      </c>
      <c r="D7947">
        <v>24</v>
      </c>
      <c r="E7947" s="3">
        <v>0.04</v>
      </c>
      <c r="F7947" s="4">
        <f>VLOOKUP(B7947,[1]Vendas!A:C,2,FALSE)</f>
        <v>44152</v>
      </c>
      <c r="G7947" t="str">
        <f>VLOOKUP(VLOOKUP(B7947,[1]Vendas!A:C,3,FALSE),[1]Vendedores!A:B,2,FALSE)</f>
        <v>Antônio da Costa</v>
      </c>
      <c r="H7947" t="str">
        <f>VLOOKUP(VLOOKUP(VLOOKUP(B7947,[1]Vendas!A:C,3,FALSE),[1]Vendedores!A:E,5,FALSE),[1]Filiais!A:B,2,FALSE)</f>
        <v>São Paulo</v>
      </c>
      <c r="I7947" s="3">
        <f>VLOOKUP(VLOOKUP(B7947,[1]Vendas!A:C,3,FALSE),[1]Vendedores!A:E,4,FALSE)</f>
        <v>7.0000000000000007E-2</v>
      </c>
      <c r="J7947" t="str">
        <f>VLOOKUP(C7947,[1]Produtos!A:D,2,FALSE)</f>
        <v>Papel A4</v>
      </c>
      <c r="K7947" s="5">
        <f>VLOOKUP(C7947,[1]Produtos!A:D,3,FALSE)</f>
        <v>90</v>
      </c>
      <c r="L7947" s="5">
        <f t="shared" si="372"/>
        <v>2160</v>
      </c>
      <c r="M7947" s="5">
        <f t="shared" si="373"/>
        <v>86.4</v>
      </c>
      <c r="N7947" s="5">
        <f t="shared" si="374"/>
        <v>2073.6</v>
      </c>
      <c r="O7947" t="str">
        <f>VLOOKUP(VLOOKUP(C7947,[1]Produtos!A:D,4,FALSE),[1]Categorias!A:B,2,FALSE)</f>
        <v>Papelaria</v>
      </c>
    </row>
    <row r="7948" spans="1:15" x14ac:dyDescent="0.3">
      <c r="A7948">
        <v>7947</v>
      </c>
      <c r="B7948">
        <v>1470</v>
      </c>
      <c r="C7948">
        <v>9</v>
      </c>
      <c r="D7948">
        <v>25</v>
      </c>
      <c r="E7948" s="3">
        <v>0.04</v>
      </c>
      <c r="F7948" s="4">
        <f>VLOOKUP(B7948,[1]Vendas!A:C,2,FALSE)</f>
        <v>44180</v>
      </c>
      <c r="G7948" t="str">
        <f>VLOOKUP(VLOOKUP(B7948,[1]Vendas!A:C,3,FALSE),[1]Vendedores!A:B,2,FALSE)</f>
        <v>Rubens Lopes</v>
      </c>
      <c r="H7948" t="str">
        <f>VLOOKUP(VLOOKUP(VLOOKUP(B7948,[1]Vendas!A:C,3,FALSE),[1]Vendedores!A:E,5,FALSE),[1]Filiais!A:B,2,FALSE)</f>
        <v>Minas Gerais</v>
      </c>
      <c r="I7948" s="3">
        <f>VLOOKUP(VLOOKUP(B7948,[1]Vendas!A:C,3,FALSE),[1]Vendedores!A:E,4,FALSE)</f>
        <v>0.02</v>
      </c>
      <c r="J7948" t="str">
        <f>VLOOKUP(C7948,[1]Produtos!A:D,2,FALSE)</f>
        <v>Papel A4</v>
      </c>
      <c r="K7948" s="5">
        <f>VLOOKUP(C7948,[1]Produtos!A:D,3,FALSE)</f>
        <v>90</v>
      </c>
      <c r="L7948" s="5">
        <f t="shared" si="372"/>
        <v>2250</v>
      </c>
      <c r="M7948" s="5">
        <f t="shared" si="373"/>
        <v>90</v>
      </c>
      <c r="N7948" s="5">
        <f t="shared" si="374"/>
        <v>2160</v>
      </c>
      <c r="O7948" t="str">
        <f>VLOOKUP(VLOOKUP(C7948,[1]Produtos!A:D,4,FALSE),[1]Categorias!A:B,2,FALSE)</f>
        <v>Papelaria</v>
      </c>
    </row>
    <row r="7949" spans="1:15" x14ac:dyDescent="0.3">
      <c r="A7949">
        <v>7948</v>
      </c>
      <c r="B7949">
        <v>1717</v>
      </c>
      <c r="C7949">
        <v>3</v>
      </c>
      <c r="D7949">
        <v>2</v>
      </c>
      <c r="E7949" s="3">
        <v>0.01</v>
      </c>
      <c r="F7949" s="4">
        <f>VLOOKUP(B7949,[1]Vendas!A:C,2,FALSE)</f>
        <v>44076</v>
      </c>
      <c r="G7949" t="str">
        <f>VLOOKUP(VLOOKUP(B7949,[1]Vendas!A:C,3,FALSE),[1]Vendedores!A:B,2,FALSE)</f>
        <v>Jaqueline de Souza</v>
      </c>
      <c r="H7949" t="str">
        <f>VLOOKUP(VLOOKUP(VLOOKUP(B7949,[1]Vendas!A:C,3,FALSE),[1]Vendedores!A:E,5,FALSE),[1]Filiais!A:B,2,FALSE)</f>
        <v>Minas Gerais</v>
      </c>
      <c r="I7949" s="3">
        <f>VLOOKUP(VLOOKUP(B7949,[1]Vendas!A:C,3,FALSE),[1]Vendedores!A:E,4,FALSE)</f>
        <v>7.0000000000000007E-2</v>
      </c>
      <c r="J7949" t="str">
        <f>VLOOKUP(C7949,[1]Produtos!A:D,2,FALSE)</f>
        <v>Teclado</v>
      </c>
      <c r="K7949" s="5">
        <f>VLOOKUP(C7949,[1]Produtos!A:D,3,FALSE)</f>
        <v>90</v>
      </c>
      <c r="L7949" s="5">
        <f t="shared" si="372"/>
        <v>180</v>
      </c>
      <c r="M7949" s="5">
        <f t="shared" si="373"/>
        <v>1.8</v>
      </c>
      <c r="N7949" s="5">
        <f t="shared" si="374"/>
        <v>178.2</v>
      </c>
      <c r="O7949" t="str">
        <f>VLOOKUP(VLOOKUP(C7949,[1]Produtos!A:D,4,FALSE),[1]Categorias!A:B,2,FALSE)</f>
        <v>Acessórios</v>
      </c>
    </row>
    <row r="7950" spans="1:15" x14ac:dyDescent="0.3">
      <c r="A7950">
        <v>7949</v>
      </c>
      <c r="B7950">
        <v>971</v>
      </c>
      <c r="C7950">
        <v>5</v>
      </c>
      <c r="D7950">
        <v>12</v>
      </c>
      <c r="E7950" s="3">
        <v>0</v>
      </c>
      <c r="F7950" s="4">
        <f>VLOOKUP(B7950,[1]Vendas!A:C,2,FALSE)</f>
        <v>44157</v>
      </c>
      <c r="G7950" t="str">
        <f>VLOOKUP(VLOOKUP(B7950,[1]Vendas!A:C,3,FALSE),[1]Vendedores!A:B,2,FALSE)</f>
        <v>Raimundo Nonato</v>
      </c>
      <c r="H7950" t="str">
        <f>VLOOKUP(VLOOKUP(VLOOKUP(B7950,[1]Vendas!A:C,3,FALSE),[1]Vendedores!A:E,5,FALSE),[1]Filiais!A:B,2,FALSE)</f>
        <v>Minas Gerais</v>
      </c>
      <c r="I7950" s="3">
        <f>VLOOKUP(VLOOKUP(B7950,[1]Vendas!A:C,3,FALSE),[1]Vendedores!A:E,4,FALSE)</f>
        <v>0.02</v>
      </c>
      <c r="J7950" t="str">
        <f>VLOOKUP(C7950,[1]Produtos!A:D,2,FALSE)</f>
        <v>Smartphone</v>
      </c>
      <c r="K7950" s="5">
        <f>VLOOKUP(C7950,[1]Produtos!A:D,3,FALSE)</f>
        <v>3200</v>
      </c>
      <c r="L7950" s="5">
        <f t="shared" si="372"/>
        <v>38400</v>
      </c>
      <c r="M7950" s="5">
        <f t="shared" si="373"/>
        <v>0</v>
      </c>
      <c r="N7950" s="5">
        <f t="shared" si="374"/>
        <v>38400</v>
      </c>
      <c r="O7950" t="str">
        <f>VLOOKUP(VLOOKUP(C7950,[1]Produtos!A:D,4,FALSE),[1]Categorias!A:B,2,FALSE)</f>
        <v>Celulares</v>
      </c>
    </row>
    <row r="7951" spans="1:15" x14ac:dyDescent="0.3">
      <c r="A7951">
        <v>7950</v>
      </c>
      <c r="B7951">
        <v>1144</v>
      </c>
      <c r="C7951">
        <v>2</v>
      </c>
      <c r="D7951">
        <v>9</v>
      </c>
      <c r="E7951" s="3">
        <v>0.04</v>
      </c>
      <c r="F7951" s="4">
        <f>VLOOKUP(B7951,[1]Vendas!A:C,2,FALSE)</f>
        <v>44115</v>
      </c>
      <c r="G7951" t="str">
        <f>VLOOKUP(VLOOKUP(B7951,[1]Vendas!A:C,3,FALSE),[1]Vendedores!A:B,2,FALSE)</f>
        <v>Antônio da Costa</v>
      </c>
      <c r="H7951" t="str">
        <f>VLOOKUP(VLOOKUP(VLOOKUP(B7951,[1]Vendas!A:C,3,FALSE),[1]Vendedores!A:E,5,FALSE),[1]Filiais!A:B,2,FALSE)</f>
        <v>São Paulo</v>
      </c>
      <c r="I7951" s="3">
        <f>VLOOKUP(VLOOKUP(B7951,[1]Vendas!A:C,3,FALSE),[1]Vendedores!A:E,4,FALSE)</f>
        <v>7.0000000000000007E-2</v>
      </c>
      <c r="J7951" t="str">
        <f>VLOOKUP(C7951,[1]Produtos!A:D,2,FALSE)</f>
        <v>Impressora</v>
      </c>
      <c r="K7951" s="5">
        <f>VLOOKUP(C7951,[1]Produtos!A:D,3,FALSE)</f>
        <v>2100</v>
      </c>
      <c r="L7951" s="5">
        <f t="shared" si="372"/>
        <v>18900</v>
      </c>
      <c r="M7951" s="5">
        <f t="shared" si="373"/>
        <v>756</v>
      </c>
      <c r="N7951" s="5">
        <f t="shared" si="374"/>
        <v>18144</v>
      </c>
      <c r="O7951" t="str">
        <f>VLOOKUP(VLOOKUP(C7951,[1]Produtos!A:D,4,FALSE),[1]Categorias!A:B,2,FALSE)</f>
        <v>Hardwares</v>
      </c>
    </row>
    <row r="7952" spans="1:15" x14ac:dyDescent="0.3">
      <c r="A7952">
        <v>7951</v>
      </c>
      <c r="B7952">
        <v>232</v>
      </c>
      <c r="C7952">
        <v>8</v>
      </c>
      <c r="D7952">
        <v>18</v>
      </c>
      <c r="E7952" s="3">
        <v>0.02</v>
      </c>
      <c r="F7952" s="4">
        <f>VLOOKUP(B7952,[1]Vendas!A:C,2,FALSE)</f>
        <v>44075</v>
      </c>
      <c r="G7952" t="str">
        <f>VLOOKUP(VLOOKUP(B7952,[1]Vendas!A:C,3,FALSE),[1]Vendedores!A:B,2,FALSE)</f>
        <v>Fernanda Vasconcelos</v>
      </c>
      <c r="H7952" t="str">
        <f>VLOOKUP(VLOOKUP(VLOOKUP(B7952,[1]Vendas!A:C,3,FALSE),[1]Vendedores!A:E,5,FALSE),[1]Filiais!A:B,2,FALSE)</f>
        <v>Minas Gerais</v>
      </c>
      <c r="I7952" s="3">
        <f>VLOOKUP(VLOOKUP(B7952,[1]Vendas!A:C,3,FALSE),[1]Vendedores!A:E,4,FALSE)</f>
        <v>0.04</v>
      </c>
      <c r="J7952" t="str">
        <f>VLOOKUP(C7952,[1]Produtos!A:D,2,FALSE)</f>
        <v>Projetor</v>
      </c>
      <c r="K7952" s="5">
        <f>VLOOKUP(C7952,[1]Produtos!A:D,3,FALSE)</f>
        <v>2900</v>
      </c>
      <c r="L7952" s="5">
        <f t="shared" si="372"/>
        <v>52200</v>
      </c>
      <c r="M7952" s="5">
        <f t="shared" si="373"/>
        <v>1044</v>
      </c>
      <c r="N7952" s="5">
        <f t="shared" si="374"/>
        <v>51156</v>
      </c>
      <c r="O7952" t="str">
        <f>VLOOKUP(VLOOKUP(C7952,[1]Produtos!A:D,4,FALSE),[1]Categorias!A:B,2,FALSE)</f>
        <v>Hardwares</v>
      </c>
    </row>
    <row r="7953" spans="1:15" x14ac:dyDescent="0.3">
      <c r="A7953">
        <v>7952</v>
      </c>
      <c r="B7953">
        <v>190</v>
      </c>
      <c r="C7953">
        <v>4</v>
      </c>
      <c r="D7953">
        <v>9</v>
      </c>
      <c r="E7953" s="3">
        <v>0.02</v>
      </c>
      <c r="F7953" s="4">
        <f>VLOOKUP(B7953,[1]Vendas!A:C,2,FALSE)</f>
        <v>44019</v>
      </c>
      <c r="G7953" t="str">
        <f>VLOOKUP(VLOOKUP(B7953,[1]Vendas!A:C,3,FALSE),[1]Vendedores!A:B,2,FALSE)</f>
        <v>Solange Almeida</v>
      </c>
      <c r="H7953" t="str">
        <f>VLOOKUP(VLOOKUP(VLOOKUP(B7953,[1]Vendas!A:C,3,FALSE),[1]Vendedores!A:E,5,FALSE),[1]Filiais!A:B,2,FALSE)</f>
        <v>Rio de Janeiro</v>
      </c>
      <c r="I7953" s="3">
        <f>VLOOKUP(VLOOKUP(B7953,[1]Vendas!A:C,3,FALSE),[1]Vendedores!A:E,4,FALSE)</f>
        <v>0.01</v>
      </c>
      <c r="J7953" t="str">
        <f>VLOOKUP(C7953,[1]Produtos!A:D,2,FALSE)</f>
        <v>Mouse</v>
      </c>
      <c r="K7953" s="5">
        <f>VLOOKUP(C7953,[1]Produtos!A:D,3,FALSE)</f>
        <v>75</v>
      </c>
      <c r="L7953" s="5">
        <f t="shared" si="372"/>
        <v>675</v>
      </c>
      <c r="M7953" s="5">
        <f t="shared" si="373"/>
        <v>13.5</v>
      </c>
      <c r="N7953" s="5">
        <f t="shared" si="374"/>
        <v>661.5</v>
      </c>
      <c r="O7953" t="str">
        <f>VLOOKUP(VLOOKUP(C7953,[1]Produtos!A:D,4,FALSE),[1]Categorias!A:B,2,FALSE)</f>
        <v>Acessórios</v>
      </c>
    </row>
    <row r="7954" spans="1:15" x14ac:dyDescent="0.3">
      <c r="A7954">
        <v>7953</v>
      </c>
      <c r="B7954">
        <v>1646</v>
      </c>
      <c r="C7954">
        <v>6</v>
      </c>
      <c r="D7954">
        <v>15</v>
      </c>
      <c r="E7954" s="3">
        <v>0.04</v>
      </c>
      <c r="F7954" s="4">
        <f>VLOOKUP(B7954,[1]Vendas!A:C,2,FALSE)</f>
        <v>44035</v>
      </c>
      <c r="G7954" t="str">
        <f>VLOOKUP(VLOOKUP(B7954,[1]Vendas!A:C,3,FALSE),[1]Vendedores!A:B,2,FALSE)</f>
        <v>Rubens Lopes</v>
      </c>
      <c r="H7954" t="str">
        <f>VLOOKUP(VLOOKUP(VLOOKUP(B7954,[1]Vendas!A:C,3,FALSE),[1]Vendedores!A:E,5,FALSE),[1]Filiais!A:B,2,FALSE)</f>
        <v>Minas Gerais</v>
      </c>
      <c r="I7954" s="3">
        <f>VLOOKUP(VLOOKUP(B7954,[1]Vendas!A:C,3,FALSE),[1]Vendedores!A:E,4,FALSE)</f>
        <v>0.02</v>
      </c>
      <c r="J7954" t="str">
        <f>VLOOKUP(C7954,[1]Produtos!A:D,2,FALSE)</f>
        <v>Carregador para celular</v>
      </c>
      <c r="K7954" s="5">
        <f>VLOOKUP(C7954,[1]Produtos!A:D,3,FALSE)</f>
        <v>150</v>
      </c>
      <c r="L7954" s="5">
        <f t="shared" si="372"/>
        <v>2250</v>
      </c>
      <c r="M7954" s="5">
        <f t="shared" si="373"/>
        <v>90</v>
      </c>
      <c r="N7954" s="5">
        <f t="shared" si="374"/>
        <v>2160</v>
      </c>
      <c r="O7954" t="str">
        <f>VLOOKUP(VLOOKUP(C7954,[1]Produtos!A:D,4,FALSE),[1]Categorias!A:B,2,FALSE)</f>
        <v>Celulares</v>
      </c>
    </row>
    <row r="7955" spans="1:15" x14ac:dyDescent="0.3">
      <c r="A7955">
        <v>7954</v>
      </c>
      <c r="B7955">
        <v>830</v>
      </c>
      <c r="C7955">
        <v>2</v>
      </c>
      <c r="D7955">
        <v>4</v>
      </c>
      <c r="E7955" s="3">
        <v>0.04</v>
      </c>
      <c r="F7955" s="4">
        <f>VLOOKUP(B7955,[1]Vendas!A:C,2,FALSE)</f>
        <v>43974</v>
      </c>
      <c r="G7955" t="str">
        <f>VLOOKUP(VLOOKUP(B7955,[1]Vendas!A:C,3,FALSE),[1]Vendedores!A:B,2,FALSE)</f>
        <v>Augusto Carlos</v>
      </c>
      <c r="H7955" t="str">
        <f>VLOOKUP(VLOOKUP(VLOOKUP(B7955,[1]Vendas!A:C,3,FALSE),[1]Vendedores!A:E,5,FALSE),[1]Filiais!A:B,2,FALSE)</f>
        <v>São Paulo</v>
      </c>
      <c r="I7955" s="3">
        <f>VLOOKUP(VLOOKUP(B7955,[1]Vendas!A:C,3,FALSE),[1]Vendedores!A:E,4,FALSE)</f>
        <v>0.08</v>
      </c>
      <c r="J7955" t="str">
        <f>VLOOKUP(C7955,[1]Produtos!A:D,2,FALSE)</f>
        <v>Impressora</v>
      </c>
      <c r="K7955" s="5">
        <f>VLOOKUP(C7955,[1]Produtos!A:D,3,FALSE)</f>
        <v>2100</v>
      </c>
      <c r="L7955" s="5">
        <f t="shared" si="372"/>
        <v>8400</v>
      </c>
      <c r="M7955" s="5">
        <f t="shared" si="373"/>
        <v>336</v>
      </c>
      <c r="N7955" s="5">
        <f t="shared" si="374"/>
        <v>8064</v>
      </c>
      <c r="O7955" t="str">
        <f>VLOOKUP(VLOOKUP(C7955,[1]Produtos!A:D,4,FALSE),[1]Categorias!A:B,2,FALSE)</f>
        <v>Hardwares</v>
      </c>
    </row>
    <row r="7956" spans="1:15" x14ac:dyDescent="0.3">
      <c r="A7956">
        <v>7955</v>
      </c>
      <c r="B7956">
        <v>1519</v>
      </c>
      <c r="C7956">
        <v>3</v>
      </c>
      <c r="D7956">
        <v>16</v>
      </c>
      <c r="E7956" s="3">
        <v>0.05</v>
      </c>
      <c r="F7956" s="4">
        <f>VLOOKUP(B7956,[1]Vendas!A:C,2,FALSE)</f>
        <v>44165</v>
      </c>
      <c r="G7956" t="str">
        <f>VLOOKUP(VLOOKUP(B7956,[1]Vendas!A:C,3,FALSE),[1]Vendedores!A:B,2,FALSE)</f>
        <v>Rubens Lopes</v>
      </c>
      <c r="H7956" t="str">
        <f>VLOOKUP(VLOOKUP(VLOOKUP(B7956,[1]Vendas!A:C,3,FALSE),[1]Vendedores!A:E,5,FALSE),[1]Filiais!A:B,2,FALSE)</f>
        <v>Minas Gerais</v>
      </c>
      <c r="I7956" s="3">
        <f>VLOOKUP(VLOOKUP(B7956,[1]Vendas!A:C,3,FALSE),[1]Vendedores!A:E,4,FALSE)</f>
        <v>0.02</v>
      </c>
      <c r="J7956" t="str">
        <f>VLOOKUP(C7956,[1]Produtos!A:D,2,FALSE)</f>
        <v>Teclado</v>
      </c>
      <c r="K7956" s="5">
        <f>VLOOKUP(C7956,[1]Produtos!A:D,3,FALSE)</f>
        <v>90</v>
      </c>
      <c r="L7956" s="5">
        <f t="shared" si="372"/>
        <v>1440</v>
      </c>
      <c r="M7956" s="5">
        <f t="shared" si="373"/>
        <v>72</v>
      </c>
      <c r="N7956" s="5">
        <f t="shared" si="374"/>
        <v>1368</v>
      </c>
      <c r="O7956" t="str">
        <f>VLOOKUP(VLOOKUP(C7956,[1]Produtos!A:D,4,FALSE),[1]Categorias!A:B,2,FALSE)</f>
        <v>Acessórios</v>
      </c>
    </row>
    <row r="7957" spans="1:15" x14ac:dyDescent="0.3">
      <c r="A7957">
        <v>7956</v>
      </c>
      <c r="B7957">
        <v>1509</v>
      </c>
      <c r="C7957">
        <v>3</v>
      </c>
      <c r="D7957">
        <v>30</v>
      </c>
      <c r="E7957" s="3">
        <v>0</v>
      </c>
      <c r="F7957" s="4">
        <f>VLOOKUP(B7957,[1]Vendas!A:C,2,FALSE)</f>
        <v>44128</v>
      </c>
      <c r="G7957" t="str">
        <f>VLOOKUP(VLOOKUP(B7957,[1]Vendas!A:C,3,FALSE),[1]Vendedores!A:B,2,FALSE)</f>
        <v>Fernanda Vasconcelos</v>
      </c>
      <c r="H7957" t="str">
        <f>VLOOKUP(VLOOKUP(VLOOKUP(B7957,[1]Vendas!A:C,3,FALSE),[1]Vendedores!A:E,5,FALSE),[1]Filiais!A:B,2,FALSE)</f>
        <v>Minas Gerais</v>
      </c>
      <c r="I7957" s="3">
        <f>VLOOKUP(VLOOKUP(B7957,[1]Vendas!A:C,3,FALSE),[1]Vendedores!A:E,4,FALSE)</f>
        <v>0.04</v>
      </c>
      <c r="J7957" t="str">
        <f>VLOOKUP(C7957,[1]Produtos!A:D,2,FALSE)</f>
        <v>Teclado</v>
      </c>
      <c r="K7957" s="5">
        <f>VLOOKUP(C7957,[1]Produtos!A:D,3,FALSE)</f>
        <v>90</v>
      </c>
      <c r="L7957" s="5">
        <f t="shared" si="372"/>
        <v>2700</v>
      </c>
      <c r="M7957" s="5">
        <f t="shared" si="373"/>
        <v>0</v>
      </c>
      <c r="N7957" s="5">
        <f t="shared" si="374"/>
        <v>2700</v>
      </c>
      <c r="O7957" t="str">
        <f>VLOOKUP(VLOOKUP(C7957,[1]Produtos!A:D,4,FALSE),[1]Categorias!A:B,2,FALSE)</f>
        <v>Acessórios</v>
      </c>
    </row>
    <row r="7958" spans="1:15" x14ac:dyDescent="0.3">
      <c r="A7958">
        <v>7957</v>
      </c>
      <c r="B7958">
        <v>1991</v>
      </c>
      <c r="C7958">
        <v>10</v>
      </c>
      <c r="D7958">
        <v>15</v>
      </c>
      <c r="E7958" s="3">
        <v>0.04</v>
      </c>
      <c r="F7958" s="4">
        <f>VLOOKUP(B7958,[1]Vendas!A:C,2,FALSE)</f>
        <v>43896</v>
      </c>
      <c r="G7958" t="str">
        <f>VLOOKUP(VLOOKUP(B7958,[1]Vendas!A:C,3,FALSE),[1]Vendedores!A:B,2,FALSE)</f>
        <v>Raimundo Nonato</v>
      </c>
      <c r="H7958" t="str">
        <f>VLOOKUP(VLOOKUP(VLOOKUP(B7958,[1]Vendas!A:C,3,FALSE),[1]Vendedores!A:E,5,FALSE),[1]Filiais!A:B,2,FALSE)</f>
        <v>Minas Gerais</v>
      </c>
      <c r="I7958" s="3">
        <f>VLOOKUP(VLOOKUP(B7958,[1]Vendas!A:C,3,FALSE),[1]Vendedores!A:E,4,FALSE)</f>
        <v>0.02</v>
      </c>
      <c r="J7958" t="str">
        <f>VLOOKUP(C7958,[1]Produtos!A:D,2,FALSE)</f>
        <v>Caneta</v>
      </c>
      <c r="K7958" s="5">
        <f>VLOOKUP(C7958,[1]Produtos!A:D,3,FALSE)</f>
        <v>15</v>
      </c>
      <c r="L7958" s="5">
        <f t="shared" si="372"/>
        <v>225</v>
      </c>
      <c r="M7958" s="5">
        <f t="shared" si="373"/>
        <v>9</v>
      </c>
      <c r="N7958" s="5">
        <f t="shared" si="374"/>
        <v>216</v>
      </c>
      <c r="O7958" t="str">
        <f>VLOOKUP(VLOOKUP(C7958,[1]Produtos!A:D,4,FALSE),[1]Categorias!A:B,2,FALSE)</f>
        <v>Papelaria</v>
      </c>
    </row>
    <row r="7959" spans="1:15" x14ac:dyDescent="0.3">
      <c r="A7959">
        <v>7958</v>
      </c>
      <c r="B7959">
        <v>1043</v>
      </c>
      <c r="C7959">
        <v>9</v>
      </c>
      <c r="D7959">
        <v>17</v>
      </c>
      <c r="E7959" s="3">
        <v>0.02</v>
      </c>
      <c r="F7959" s="4">
        <f>VLOOKUP(B7959,[1]Vendas!A:C,2,FALSE)</f>
        <v>44166</v>
      </c>
      <c r="G7959" t="str">
        <f>VLOOKUP(VLOOKUP(B7959,[1]Vendas!A:C,3,FALSE),[1]Vendedores!A:B,2,FALSE)</f>
        <v>Débora Albuquerque</v>
      </c>
      <c r="H7959" t="str">
        <f>VLOOKUP(VLOOKUP(VLOOKUP(B7959,[1]Vendas!A:C,3,FALSE),[1]Vendedores!A:E,5,FALSE),[1]Filiais!A:B,2,FALSE)</f>
        <v>São Paulo</v>
      </c>
      <c r="I7959" s="3">
        <f>VLOOKUP(VLOOKUP(B7959,[1]Vendas!A:C,3,FALSE),[1]Vendedores!A:E,4,FALSE)</f>
        <v>0.02</v>
      </c>
      <c r="J7959" t="str">
        <f>VLOOKUP(C7959,[1]Produtos!A:D,2,FALSE)</f>
        <v>Papel A4</v>
      </c>
      <c r="K7959" s="5">
        <f>VLOOKUP(C7959,[1]Produtos!A:D,3,FALSE)</f>
        <v>90</v>
      </c>
      <c r="L7959" s="5">
        <f t="shared" si="372"/>
        <v>1530</v>
      </c>
      <c r="M7959" s="5">
        <f t="shared" si="373"/>
        <v>30.6</v>
      </c>
      <c r="N7959" s="5">
        <f t="shared" si="374"/>
        <v>1499.4</v>
      </c>
      <c r="O7959" t="str">
        <f>VLOOKUP(VLOOKUP(C7959,[1]Produtos!A:D,4,FALSE),[1]Categorias!A:B,2,FALSE)</f>
        <v>Papelaria</v>
      </c>
    </row>
    <row r="7960" spans="1:15" x14ac:dyDescent="0.3">
      <c r="A7960">
        <v>7959</v>
      </c>
      <c r="B7960">
        <v>1090</v>
      </c>
      <c r="C7960">
        <v>1</v>
      </c>
      <c r="D7960">
        <v>23</v>
      </c>
      <c r="E7960" s="3">
        <v>0.01</v>
      </c>
      <c r="F7960" s="4">
        <f>VLOOKUP(B7960,[1]Vendas!A:C,2,FALSE)</f>
        <v>44148</v>
      </c>
      <c r="G7960" t="str">
        <f>VLOOKUP(VLOOKUP(B7960,[1]Vendas!A:C,3,FALSE),[1]Vendedores!A:B,2,FALSE)</f>
        <v>Fernanda Vasconcelos</v>
      </c>
      <c r="H7960" t="str">
        <f>VLOOKUP(VLOOKUP(VLOOKUP(B7960,[1]Vendas!A:C,3,FALSE),[1]Vendedores!A:E,5,FALSE),[1]Filiais!A:B,2,FALSE)</f>
        <v>Minas Gerais</v>
      </c>
      <c r="I7960" s="3">
        <f>VLOOKUP(VLOOKUP(B7960,[1]Vendas!A:C,3,FALSE),[1]Vendedores!A:E,4,FALSE)</f>
        <v>0.04</v>
      </c>
      <c r="J7960" t="str">
        <f>VLOOKUP(C7960,[1]Produtos!A:D,2,FALSE)</f>
        <v>Computador desktop</v>
      </c>
      <c r="K7960" s="5">
        <f>VLOOKUP(C7960,[1]Produtos!A:D,3,FALSE)</f>
        <v>5200</v>
      </c>
      <c r="L7960" s="5">
        <f t="shared" si="372"/>
        <v>119600</v>
      </c>
      <c r="M7960" s="5">
        <f t="shared" si="373"/>
        <v>1196</v>
      </c>
      <c r="N7960" s="5">
        <f t="shared" si="374"/>
        <v>118404</v>
      </c>
      <c r="O7960" t="str">
        <f>VLOOKUP(VLOOKUP(C7960,[1]Produtos!A:D,4,FALSE),[1]Categorias!A:B,2,FALSE)</f>
        <v>Hardwares</v>
      </c>
    </row>
    <row r="7961" spans="1:15" x14ac:dyDescent="0.3">
      <c r="A7961">
        <v>7960</v>
      </c>
      <c r="B7961">
        <v>1885</v>
      </c>
      <c r="C7961">
        <v>8</v>
      </c>
      <c r="D7961">
        <v>10</v>
      </c>
      <c r="E7961" s="3">
        <v>0.02</v>
      </c>
      <c r="F7961" s="4">
        <f>VLOOKUP(B7961,[1]Vendas!A:C,2,FALSE)</f>
        <v>44115</v>
      </c>
      <c r="G7961" t="str">
        <f>VLOOKUP(VLOOKUP(B7961,[1]Vendas!A:C,3,FALSE),[1]Vendedores!A:B,2,FALSE)</f>
        <v>Filipe de Tarso</v>
      </c>
      <c r="H7961" t="str">
        <f>VLOOKUP(VLOOKUP(VLOOKUP(B7961,[1]Vendas!A:C,3,FALSE),[1]Vendedores!A:E,5,FALSE),[1]Filiais!A:B,2,FALSE)</f>
        <v>Rio de Janeiro</v>
      </c>
      <c r="I7961" s="3">
        <f>VLOOKUP(VLOOKUP(B7961,[1]Vendas!A:C,3,FALSE),[1]Vendedores!A:E,4,FALSE)</f>
        <v>0.04</v>
      </c>
      <c r="J7961" t="str">
        <f>VLOOKUP(C7961,[1]Produtos!A:D,2,FALSE)</f>
        <v>Projetor</v>
      </c>
      <c r="K7961" s="5">
        <f>VLOOKUP(C7961,[1]Produtos!A:D,3,FALSE)</f>
        <v>2900</v>
      </c>
      <c r="L7961" s="5">
        <f t="shared" si="372"/>
        <v>29000</v>
      </c>
      <c r="M7961" s="5">
        <f t="shared" si="373"/>
        <v>580</v>
      </c>
      <c r="N7961" s="5">
        <f t="shared" si="374"/>
        <v>28420</v>
      </c>
      <c r="O7961" t="str">
        <f>VLOOKUP(VLOOKUP(C7961,[1]Produtos!A:D,4,FALSE),[1]Categorias!A:B,2,FALSE)</f>
        <v>Hardwares</v>
      </c>
    </row>
    <row r="7962" spans="1:15" x14ac:dyDescent="0.3">
      <c r="A7962">
        <v>7961</v>
      </c>
      <c r="B7962">
        <v>673</v>
      </c>
      <c r="C7962">
        <v>9</v>
      </c>
      <c r="D7962">
        <v>8</v>
      </c>
      <c r="E7962" s="3">
        <v>0.03</v>
      </c>
      <c r="F7962" s="4">
        <f>VLOOKUP(B7962,[1]Vendas!A:C,2,FALSE)</f>
        <v>43857</v>
      </c>
      <c r="G7962" t="str">
        <f>VLOOKUP(VLOOKUP(B7962,[1]Vendas!A:C,3,FALSE),[1]Vendedores!A:B,2,FALSE)</f>
        <v>Débora Albuquerque</v>
      </c>
      <c r="H7962" t="str">
        <f>VLOOKUP(VLOOKUP(VLOOKUP(B7962,[1]Vendas!A:C,3,FALSE),[1]Vendedores!A:E,5,FALSE),[1]Filiais!A:B,2,FALSE)</f>
        <v>São Paulo</v>
      </c>
      <c r="I7962" s="3">
        <f>VLOOKUP(VLOOKUP(B7962,[1]Vendas!A:C,3,FALSE),[1]Vendedores!A:E,4,FALSE)</f>
        <v>0.02</v>
      </c>
      <c r="J7962" t="str">
        <f>VLOOKUP(C7962,[1]Produtos!A:D,2,FALSE)</f>
        <v>Papel A4</v>
      </c>
      <c r="K7962" s="5">
        <f>VLOOKUP(C7962,[1]Produtos!A:D,3,FALSE)</f>
        <v>90</v>
      </c>
      <c r="L7962" s="5">
        <f t="shared" si="372"/>
        <v>720</v>
      </c>
      <c r="M7962" s="5">
        <f t="shared" si="373"/>
        <v>21.599999999999998</v>
      </c>
      <c r="N7962" s="5">
        <f t="shared" si="374"/>
        <v>698.4</v>
      </c>
      <c r="O7962" t="str">
        <f>VLOOKUP(VLOOKUP(C7962,[1]Produtos!A:D,4,FALSE),[1]Categorias!A:B,2,FALSE)</f>
        <v>Papelaria</v>
      </c>
    </row>
    <row r="7963" spans="1:15" x14ac:dyDescent="0.3">
      <c r="A7963">
        <v>7962</v>
      </c>
      <c r="B7963">
        <v>1324</v>
      </c>
      <c r="C7963">
        <v>3</v>
      </c>
      <c r="D7963">
        <v>5</v>
      </c>
      <c r="E7963" s="3">
        <v>0.01</v>
      </c>
      <c r="F7963" s="4">
        <f>VLOOKUP(B7963,[1]Vendas!A:C,2,FALSE)</f>
        <v>43993</v>
      </c>
      <c r="G7963" t="str">
        <f>VLOOKUP(VLOOKUP(B7963,[1]Vendas!A:C,3,FALSE),[1]Vendedores!A:B,2,FALSE)</f>
        <v>Antônio da Costa</v>
      </c>
      <c r="H7963" t="str">
        <f>VLOOKUP(VLOOKUP(VLOOKUP(B7963,[1]Vendas!A:C,3,FALSE),[1]Vendedores!A:E,5,FALSE),[1]Filiais!A:B,2,FALSE)</f>
        <v>São Paulo</v>
      </c>
      <c r="I7963" s="3">
        <f>VLOOKUP(VLOOKUP(B7963,[1]Vendas!A:C,3,FALSE),[1]Vendedores!A:E,4,FALSE)</f>
        <v>7.0000000000000007E-2</v>
      </c>
      <c r="J7963" t="str">
        <f>VLOOKUP(C7963,[1]Produtos!A:D,2,FALSE)</f>
        <v>Teclado</v>
      </c>
      <c r="K7963" s="5">
        <f>VLOOKUP(C7963,[1]Produtos!A:D,3,FALSE)</f>
        <v>90</v>
      </c>
      <c r="L7963" s="5">
        <f t="shared" si="372"/>
        <v>450</v>
      </c>
      <c r="M7963" s="5">
        <f t="shared" si="373"/>
        <v>4.5</v>
      </c>
      <c r="N7963" s="5">
        <f t="shared" si="374"/>
        <v>445.5</v>
      </c>
      <c r="O7963" t="str">
        <f>VLOOKUP(VLOOKUP(C7963,[1]Produtos!A:D,4,FALSE),[1]Categorias!A:B,2,FALSE)</f>
        <v>Acessórios</v>
      </c>
    </row>
    <row r="7964" spans="1:15" x14ac:dyDescent="0.3">
      <c r="A7964">
        <v>7963</v>
      </c>
      <c r="B7964">
        <v>752</v>
      </c>
      <c r="C7964">
        <v>10</v>
      </c>
      <c r="D7964">
        <v>7</v>
      </c>
      <c r="E7964" s="3">
        <v>0.05</v>
      </c>
      <c r="F7964" s="4">
        <f>VLOOKUP(B7964,[1]Vendas!A:C,2,FALSE)</f>
        <v>43929</v>
      </c>
      <c r="G7964" t="str">
        <f>VLOOKUP(VLOOKUP(B7964,[1]Vendas!A:C,3,FALSE),[1]Vendedores!A:B,2,FALSE)</f>
        <v>Solange Almeida</v>
      </c>
      <c r="H7964" t="str">
        <f>VLOOKUP(VLOOKUP(VLOOKUP(B7964,[1]Vendas!A:C,3,FALSE),[1]Vendedores!A:E,5,FALSE),[1]Filiais!A:B,2,FALSE)</f>
        <v>Rio de Janeiro</v>
      </c>
      <c r="I7964" s="3">
        <f>VLOOKUP(VLOOKUP(B7964,[1]Vendas!A:C,3,FALSE),[1]Vendedores!A:E,4,FALSE)</f>
        <v>0.01</v>
      </c>
      <c r="J7964" t="str">
        <f>VLOOKUP(C7964,[1]Produtos!A:D,2,FALSE)</f>
        <v>Caneta</v>
      </c>
      <c r="K7964" s="5">
        <f>VLOOKUP(C7964,[1]Produtos!A:D,3,FALSE)</f>
        <v>15</v>
      </c>
      <c r="L7964" s="5">
        <f t="shared" si="372"/>
        <v>105</v>
      </c>
      <c r="M7964" s="5">
        <f t="shared" si="373"/>
        <v>5.25</v>
      </c>
      <c r="N7964" s="5">
        <f t="shared" si="374"/>
        <v>99.75</v>
      </c>
      <c r="O7964" t="str">
        <f>VLOOKUP(VLOOKUP(C7964,[1]Produtos!A:D,4,FALSE),[1]Categorias!A:B,2,FALSE)</f>
        <v>Papelaria</v>
      </c>
    </row>
    <row r="7965" spans="1:15" x14ac:dyDescent="0.3">
      <c r="A7965">
        <v>7964</v>
      </c>
      <c r="B7965">
        <v>890</v>
      </c>
      <c r="C7965">
        <v>6</v>
      </c>
      <c r="D7965">
        <v>12</v>
      </c>
      <c r="E7965" s="3">
        <v>0.02</v>
      </c>
      <c r="F7965" s="4">
        <f>VLOOKUP(B7965,[1]Vendas!A:C,2,FALSE)</f>
        <v>44079</v>
      </c>
      <c r="G7965" t="str">
        <f>VLOOKUP(VLOOKUP(B7965,[1]Vendas!A:C,3,FALSE),[1]Vendedores!A:B,2,FALSE)</f>
        <v>Almira Buarque</v>
      </c>
      <c r="H7965" t="str">
        <f>VLOOKUP(VLOOKUP(VLOOKUP(B7965,[1]Vendas!A:C,3,FALSE),[1]Vendedores!A:E,5,FALSE),[1]Filiais!A:B,2,FALSE)</f>
        <v>Rio de Janeiro</v>
      </c>
      <c r="I7965" s="3">
        <f>VLOOKUP(VLOOKUP(B7965,[1]Vendas!A:C,3,FALSE),[1]Vendedores!A:E,4,FALSE)</f>
        <v>0.04</v>
      </c>
      <c r="J7965" t="str">
        <f>VLOOKUP(C7965,[1]Produtos!A:D,2,FALSE)</f>
        <v>Carregador para celular</v>
      </c>
      <c r="K7965" s="5">
        <f>VLOOKUP(C7965,[1]Produtos!A:D,3,FALSE)</f>
        <v>150</v>
      </c>
      <c r="L7965" s="5">
        <f t="shared" si="372"/>
        <v>1800</v>
      </c>
      <c r="M7965" s="5">
        <f t="shared" si="373"/>
        <v>36</v>
      </c>
      <c r="N7965" s="5">
        <f t="shared" si="374"/>
        <v>1764</v>
      </c>
      <c r="O7965" t="str">
        <f>VLOOKUP(VLOOKUP(C7965,[1]Produtos!A:D,4,FALSE),[1]Categorias!A:B,2,FALSE)</f>
        <v>Celulares</v>
      </c>
    </row>
    <row r="7966" spans="1:15" x14ac:dyDescent="0.3">
      <c r="A7966">
        <v>7965</v>
      </c>
      <c r="B7966">
        <v>1800</v>
      </c>
      <c r="C7966">
        <v>8</v>
      </c>
      <c r="D7966">
        <v>3</v>
      </c>
      <c r="E7966" s="3">
        <v>0.01</v>
      </c>
      <c r="F7966" s="4">
        <f>VLOOKUP(B7966,[1]Vendas!A:C,2,FALSE)</f>
        <v>43967</v>
      </c>
      <c r="G7966" t="str">
        <f>VLOOKUP(VLOOKUP(B7966,[1]Vendas!A:C,3,FALSE),[1]Vendedores!A:B,2,FALSE)</f>
        <v>Filipe de Tarso</v>
      </c>
      <c r="H7966" t="str">
        <f>VLOOKUP(VLOOKUP(VLOOKUP(B7966,[1]Vendas!A:C,3,FALSE),[1]Vendedores!A:E,5,FALSE),[1]Filiais!A:B,2,FALSE)</f>
        <v>Rio de Janeiro</v>
      </c>
      <c r="I7966" s="3">
        <f>VLOOKUP(VLOOKUP(B7966,[1]Vendas!A:C,3,FALSE),[1]Vendedores!A:E,4,FALSE)</f>
        <v>0.04</v>
      </c>
      <c r="J7966" t="str">
        <f>VLOOKUP(C7966,[1]Produtos!A:D,2,FALSE)</f>
        <v>Projetor</v>
      </c>
      <c r="K7966" s="5">
        <f>VLOOKUP(C7966,[1]Produtos!A:D,3,FALSE)</f>
        <v>2900</v>
      </c>
      <c r="L7966" s="5">
        <f t="shared" si="372"/>
        <v>8700</v>
      </c>
      <c r="M7966" s="5">
        <f t="shared" si="373"/>
        <v>87</v>
      </c>
      <c r="N7966" s="5">
        <f t="shared" si="374"/>
        <v>8613</v>
      </c>
      <c r="O7966" t="str">
        <f>VLOOKUP(VLOOKUP(C7966,[1]Produtos!A:D,4,FALSE),[1]Categorias!A:B,2,FALSE)</f>
        <v>Hardwares</v>
      </c>
    </row>
    <row r="7967" spans="1:15" x14ac:dyDescent="0.3">
      <c r="A7967">
        <v>7966</v>
      </c>
      <c r="B7967">
        <v>939</v>
      </c>
      <c r="C7967">
        <v>5</v>
      </c>
      <c r="D7967">
        <v>25</v>
      </c>
      <c r="E7967" s="3">
        <v>0</v>
      </c>
      <c r="F7967" s="4">
        <f>VLOOKUP(B7967,[1]Vendas!A:C,2,FALSE)</f>
        <v>43903</v>
      </c>
      <c r="G7967" t="str">
        <f>VLOOKUP(VLOOKUP(B7967,[1]Vendas!A:C,3,FALSE),[1]Vendedores!A:B,2,FALSE)</f>
        <v>Débora Albuquerque</v>
      </c>
      <c r="H7967" t="str">
        <f>VLOOKUP(VLOOKUP(VLOOKUP(B7967,[1]Vendas!A:C,3,FALSE),[1]Vendedores!A:E,5,FALSE),[1]Filiais!A:B,2,FALSE)</f>
        <v>São Paulo</v>
      </c>
      <c r="I7967" s="3">
        <f>VLOOKUP(VLOOKUP(B7967,[1]Vendas!A:C,3,FALSE),[1]Vendedores!A:E,4,FALSE)</f>
        <v>0.02</v>
      </c>
      <c r="J7967" t="str">
        <f>VLOOKUP(C7967,[1]Produtos!A:D,2,FALSE)</f>
        <v>Smartphone</v>
      </c>
      <c r="K7967" s="5">
        <f>VLOOKUP(C7967,[1]Produtos!A:D,3,FALSE)</f>
        <v>3200</v>
      </c>
      <c r="L7967" s="5">
        <f t="shared" si="372"/>
        <v>80000</v>
      </c>
      <c r="M7967" s="5">
        <f t="shared" si="373"/>
        <v>0</v>
      </c>
      <c r="N7967" s="5">
        <f t="shared" si="374"/>
        <v>80000</v>
      </c>
      <c r="O7967" t="str">
        <f>VLOOKUP(VLOOKUP(C7967,[1]Produtos!A:D,4,FALSE),[1]Categorias!A:B,2,FALSE)</f>
        <v>Celulares</v>
      </c>
    </row>
    <row r="7968" spans="1:15" x14ac:dyDescent="0.3">
      <c r="A7968">
        <v>7967</v>
      </c>
      <c r="B7968">
        <v>769</v>
      </c>
      <c r="C7968">
        <v>9</v>
      </c>
      <c r="D7968">
        <v>20</v>
      </c>
      <c r="E7968" s="3">
        <v>0.05</v>
      </c>
      <c r="F7968" s="4">
        <f>VLOOKUP(B7968,[1]Vendas!A:C,2,FALSE)</f>
        <v>43977</v>
      </c>
      <c r="G7968" t="str">
        <f>VLOOKUP(VLOOKUP(B7968,[1]Vendas!A:C,3,FALSE),[1]Vendedores!A:B,2,FALSE)</f>
        <v>Augusto Carlos</v>
      </c>
      <c r="H7968" t="str">
        <f>VLOOKUP(VLOOKUP(VLOOKUP(B7968,[1]Vendas!A:C,3,FALSE),[1]Vendedores!A:E,5,FALSE),[1]Filiais!A:B,2,FALSE)</f>
        <v>São Paulo</v>
      </c>
      <c r="I7968" s="3">
        <f>VLOOKUP(VLOOKUP(B7968,[1]Vendas!A:C,3,FALSE),[1]Vendedores!A:E,4,FALSE)</f>
        <v>0.08</v>
      </c>
      <c r="J7968" t="str">
        <f>VLOOKUP(C7968,[1]Produtos!A:D,2,FALSE)</f>
        <v>Papel A4</v>
      </c>
      <c r="K7968" s="5">
        <f>VLOOKUP(C7968,[1]Produtos!A:D,3,FALSE)</f>
        <v>90</v>
      </c>
      <c r="L7968" s="5">
        <f t="shared" si="372"/>
        <v>1800</v>
      </c>
      <c r="M7968" s="5">
        <f t="shared" si="373"/>
        <v>90</v>
      </c>
      <c r="N7968" s="5">
        <f t="shared" si="374"/>
        <v>1710</v>
      </c>
      <c r="O7968" t="str">
        <f>VLOOKUP(VLOOKUP(C7968,[1]Produtos!A:D,4,FALSE),[1]Categorias!A:B,2,FALSE)</f>
        <v>Papelaria</v>
      </c>
    </row>
    <row r="7969" spans="1:15" x14ac:dyDescent="0.3">
      <c r="A7969">
        <v>7968</v>
      </c>
      <c r="B7969">
        <v>66</v>
      </c>
      <c r="C7969">
        <v>6</v>
      </c>
      <c r="D7969">
        <v>32</v>
      </c>
      <c r="E7969" s="3">
        <v>0.04</v>
      </c>
      <c r="F7969" s="4">
        <f>VLOOKUP(B7969,[1]Vendas!A:C,2,FALSE)</f>
        <v>43887</v>
      </c>
      <c r="G7969" t="str">
        <f>VLOOKUP(VLOOKUP(B7969,[1]Vendas!A:C,3,FALSE),[1]Vendedores!A:B,2,FALSE)</f>
        <v>Filipe de Tarso</v>
      </c>
      <c r="H7969" t="str">
        <f>VLOOKUP(VLOOKUP(VLOOKUP(B7969,[1]Vendas!A:C,3,FALSE),[1]Vendedores!A:E,5,FALSE),[1]Filiais!A:B,2,FALSE)</f>
        <v>Rio de Janeiro</v>
      </c>
      <c r="I7969" s="3">
        <f>VLOOKUP(VLOOKUP(B7969,[1]Vendas!A:C,3,FALSE),[1]Vendedores!A:E,4,FALSE)</f>
        <v>0.04</v>
      </c>
      <c r="J7969" t="str">
        <f>VLOOKUP(C7969,[1]Produtos!A:D,2,FALSE)</f>
        <v>Carregador para celular</v>
      </c>
      <c r="K7969" s="5">
        <f>VLOOKUP(C7969,[1]Produtos!A:D,3,FALSE)</f>
        <v>150</v>
      </c>
      <c r="L7969" s="5">
        <f t="shared" si="372"/>
        <v>4800</v>
      </c>
      <c r="M7969" s="5">
        <f t="shared" si="373"/>
        <v>192</v>
      </c>
      <c r="N7969" s="5">
        <f t="shared" si="374"/>
        <v>4608</v>
      </c>
      <c r="O7969" t="str">
        <f>VLOOKUP(VLOOKUP(C7969,[1]Produtos!A:D,4,FALSE),[1]Categorias!A:B,2,FALSE)</f>
        <v>Celulares</v>
      </c>
    </row>
    <row r="7970" spans="1:15" x14ac:dyDescent="0.3">
      <c r="A7970">
        <v>7969</v>
      </c>
      <c r="B7970">
        <v>1539</v>
      </c>
      <c r="C7970">
        <v>7</v>
      </c>
      <c r="D7970">
        <v>1</v>
      </c>
      <c r="E7970" s="3">
        <v>0.05</v>
      </c>
      <c r="F7970" s="4">
        <f>VLOOKUP(B7970,[1]Vendas!A:C,2,FALSE)</f>
        <v>43894</v>
      </c>
      <c r="G7970" t="str">
        <f>VLOOKUP(VLOOKUP(B7970,[1]Vendas!A:C,3,FALSE),[1]Vendedores!A:B,2,FALSE)</f>
        <v>Rubens Lopes</v>
      </c>
      <c r="H7970" t="str">
        <f>VLOOKUP(VLOOKUP(VLOOKUP(B7970,[1]Vendas!A:C,3,FALSE),[1]Vendedores!A:E,5,FALSE),[1]Filiais!A:B,2,FALSE)</f>
        <v>Minas Gerais</v>
      </c>
      <c r="I7970" s="3">
        <f>VLOOKUP(VLOOKUP(B7970,[1]Vendas!A:C,3,FALSE),[1]Vendedores!A:E,4,FALSE)</f>
        <v>0.02</v>
      </c>
      <c r="J7970" t="str">
        <f>VLOOKUP(C7970,[1]Produtos!A:D,2,FALSE)</f>
        <v>Roteador</v>
      </c>
      <c r="K7970" s="5">
        <f>VLOOKUP(C7970,[1]Produtos!A:D,3,FALSE)</f>
        <v>320</v>
      </c>
      <c r="L7970" s="5">
        <f t="shared" si="372"/>
        <v>320</v>
      </c>
      <c r="M7970" s="5">
        <f t="shared" si="373"/>
        <v>16</v>
      </c>
      <c r="N7970" s="5">
        <f t="shared" si="374"/>
        <v>304</v>
      </c>
      <c r="O7970" t="str">
        <f>VLOOKUP(VLOOKUP(C7970,[1]Produtos!A:D,4,FALSE),[1]Categorias!A:B,2,FALSE)</f>
        <v>Hardwares</v>
      </c>
    </row>
    <row r="7971" spans="1:15" x14ac:dyDescent="0.3">
      <c r="A7971">
        <v>7970</v>
      </c>
      <c r="B7971">
        <v>765</v>
      </c>
      <c r="C7971">
        <v>1</v>
      </c>
      <c r="D7971">
        <v>9</v>
      </c>
      <c r="E7971" s="3">
        <v>0.05</v>
      </c>
      <c r="F7971" s="4">
        <f>VLOOKUP(B7971,[1]Vendas!A:C,2,FALSE)</f>
        <v>44029</v>
      </c>
      <c r="G7971" t="str">
        <f>VLOOKUP(VLOOKUP(B7971,[1]Vendas!A:C,3,FALSE),[1]Vendedores!A:B,2,FALSE)</f>
        <v>Antônio da Costa</v>
      </c>
      <c r="H7971" t="str">
        <f>VLOOKUP(VLOOKUP(VLOOKUP(B7971,[1]Vendas!A:C,3,FALSE),[1]Vendedores!A:E,5,FALSE),[1]Filiais!A:B,2,FALSE)</f>
        <v>São Paulo</v>
      </c>
      <c r="I7971" s="3">
        <f>VLOOKUP(VLOOKUP(B7971,[1]Vendas!A:C,3,FALSE),[1]Vendedores!A:E,4,FALSE)</f>
        <v>7.0000000000000007E-2</v>
      </c>
      <c r="J7971" t="str">
        <f>VLOOKUP(C7971,[1]Produtos!A:D,2,FALSE)</f>
        <v>Computador desktop</v>
      </c>
      <c r="K7971" s="5">
        <f>VLOOKUP(C7971,[1]Produtos!A:D,3,FALSE)</f>
        <v>5200</v>
      </c>
      <c r="L7971" s="5">
        <f t="shared" si="372"/>
        <v>46800</v>
      </c>
      <c r="M7971" s="5">
        <f t="shared" si="373"/>
        <v>2340</v>
      </c>
      <c r="N7971" s="5">
        <f t="shared" si="374"/>
        <v>44460</v>
      </c>
      <c r="O7971" t="str">
        <f>VLOOKUP(VLOOKUP(C7971,[1]Produtos!A:D,4,FALSE),[1]Categorias!A:B,2,FALSE)</f>
        <v>Hardwares</v>
      </c>
    </row>
    <row r="7972" spans="1:15" x14ac:dyDescent="0.3">
      <c r="A7972">
        <v>7971</v>
      </c>
      <c r="B7972">
        <v>1553</v>
      </c>
      <c r="C7972">
        <v>5</v>
      </c>
      <c r="D7972">
        <v>25</v>
      </c>
      <c r="E7972" s="3">
        <v>0.03</v>
      </c>
      <c r="F7972" s="4">
        <f>VLOOKUP(B7972,[1]Vendas!A:C,2,FALSE)</f>
        <v>44108</v>
      </c>
      <c r="G7972" t="str">
        <f>VLOOKUP(VLOOKUP(B7972,[1]Vendas!A:C,3,FALSE),[1]Vendedores!A:B,2,FALSE)</f>
        <v>Antônio da Costa</v>
      </c>
      <c r="H7972" t="str">
        <f>VLOOKUP(VLOOKUP(VLOOKUP(B7972,[1]Vendas!A:C,3,FALSE),[1]Vendedores!A:E,5,FALSE),[1]Filiais!A:B,2,FALSE)</f>
        <v>São Paulo</v>
      </c>
      <c r="I7972" s="3">
        <f>VLOOKUP(VLOOKUP(B7972,[1]Vendas!A:C,3,FALSE),[1]Vendedores!A:E,4,FALSE)</f>
        <v>7.0000000000000007E-2</v>
      </c>
      <c r="J7972" t="str">
        <f>VLOOKUP(C7972,[1]Produtos!A:D,2,FALSE)</f>
        <v>Smartphone</v>
      </c>
      <c r="K7972" s="5">
        <f>VLOOKUP(C7972,[1]Produtos!A:D,3,FALSE)</f>
        <v>3200</v>
      </c>
      <c r="L7972" s="5">
        <f t="shared" si="372"/>
        <v>80000</v>
      </c>
      <c r="M7972" s="5">
        <f t="shared" si="373"/>
        <v>2400</v>
      </c>
      <c r="N7972" s="5">
        <f t="shared" si="374"/>
        <v>77600</v>
      </c>
      <c r="O7972" t="str">
        <f>VLOOKUP(VLOOKUP(C7972,[1]Produtos!A:D,4,FALSE),[1]Categorias!A:B,2,FALSE)</f>
        <v>Celulares</v>
      </c>
    </row>
    <row r="7973" spans="1:15" x14ac:dyDescent="0.3">
      <c r="A7973">
        <v>7972</v>
      </c>
      <c r="B7973">
        <v>527</v>
      </c>
      <c r="C7973">
        <v>1</v>
      </c>
      <c r="D7973">
        <v>13</v>
      </c>
      <c r="E7973" s="3">
        <v>0.04</v>
      </c>
      <c r="F7973" s="4">
        <f>VLOOKUP(B7973,[1]Vendas!A:C,2,FALSE)</f>
        <v>43991</v>
      </c>
      <c r="G7973" t="str">
        <f>VLOOKUP(VLOOKUP(B7973,[1]Vendas!A:C,3,FALSE),[1]Vendedores!A:B,2,FALSE)</f>
        <v>Almira Buarque</v>
      </c>
      <c r="H7973" t="str">
        <f>VLOOKUP(VLOOKUP(VLOOKUP(B7973,[1]Vendas!A:C,3,FALSE),[1]Vendedores!A:E,5,FALSE),[1]Filiais!A:B,2,FALSE)</f>
        <v>Rio de Janeiro</v>
      </c>
      <c r="I7973" s="3">
        <f>VLOOKUP(VLOOKUP(B7973,[1]Vendas!A:C,3,FALSE),[1]Vendedores!A:E,4,FALSE)</f>
        <v>0.04</v>
      </c>
      <c r="J7973" t="str">
        <f>VLOOKUP(C7973,[1]Produtos!A:D,2,FALSE)</f>
        <v>Computador desktop</v>
      </c>
      <c r="K7973" s="5">
        <f>VLOOKUP(C7973,[1]Produtos!A:D,3,FALSE)</f>
        <v>5200</v>
      </c>
      <c r="L7973" s="5">
        <f t="shared" si="372"/>
        <v>67600</v>
      </c>
      <c r="M7973" s="5">
        <f t="shared" si="373"/>
        <v>2704</v>
      </c>
      <c r="N7973" s="5">
        <f t="shared" si="374"/>
        <v>64896</v>
      </c>
      <c r="O7973" t="str">
        <f>VLOOKUP(VLOOKUP(C7973,[1]Produtos!A:D,4,FALSE),[1]Categorias!A:B,2,FALSE)</f>
        <v>Hardwares</v>
      </c>
    </row>
    <row r="7974" spans="1:15" x14ac:dyDescent="0.3">
      <c r="A7974">
        <v>7973</v>
      </c>
      <c r="B7974">
        <v>1670</v>
      </c>
      <c r="C7974">
        <v>3</v>
      </c>
      <c r="D7974">
        <v>30</v>
      </c>
      <c r="E7974" s="3">
        <v>0.01</v>
      </c>
      <c r="F7974" s="4">
        <f>VLOOKUP(B7974,[1]Vendas!A:C,2,FALSE)</f>
        <v>43864</v>
      </c>
      <c r="G7974" t="str">
        <f>VLOOKUP(VLOOKUP(B7974,[1]Vendas!A:C,3,FALSE),[1]Vendedores!A:B,2,FALSE)</f>
        <v>Filipe de Tarso</v>
      </c>
      <c r="H7974" t="str">
        <f>VLOOKUP(VLOOKUP(VLOOKUP(B7974,[1]Vendas!A:C,3,FALSE),[1]Vendedores!A:E,5,FALSE),[1]Filiais!A:B,2,FALSE)</f>
        <v>Rio de Janeiro</v>
      </c>
      <c r="I7974" s="3">
        <f>VLOOKUP(VLOOKUP(B7974,[1]Vendas!A:C,3,FALSE),[1]Vendedores!A:E,4,FALSE)</f>
        <v>0.04</v>
      </c>
      <c r="J7974" t="str">
        <f>VLOOKUP(C7974,[1]Produtos!A:D,2,FALSE)</f>
        <v>Teclado</v>
      </c>
      <c r="K7974" s="5">
        <f>VLOOKUP(C7974,[1]Produtos!A:D,3,FALSE)</f>
        <v>90</v>
      </c>
      <c r="L7974" s="5">
        <f t="shared" si="372"/>
        <v>2700</v>
      </c>
      <c r="M7974" s="5">
        <f t="shared" si="373"/>
        <v>27</v>
      </c>
      <c r="N7974" s="5">
        <f t="shared" si="374"/>
        <v>2673</v>
      </c>
      <c r="O7974" t="str">
        <f>VLOOKUP(VLOOKUP(C7974,[1]Produtos!A:D,4,FALSE),[1]Categorias!A:B,2,FALSE)</f>
        <v>Acessórios</v>
      </c>
    </row>
    <row r="7975" spans="1:15" x14ac:dyDescent="0.3">
      <c r="A7975">
        <v>7974</v>
      </c>
      <c r="B7975">
        <v>190</v>
      </c>
      <c r="C7975">
        <v>6</v>
      </c>
      <c r="D7975">
        <v>6</v>
      </c>
      <c r="E7975" s="3">
        <v>0.02</v>
      </c>
      <c r="F7975" s="4">
        <f>VLOOKUP(B7975,[1]Vendas!A:C,2,FALSE)</f>
        <v>44019</v>
      </c>
      <c r="G7975" t="str">
        <f>VLOOKUP(VLOOKUP(B7975,[1]Vendas!A:C,3,FALSE),[1]Vendedores!A:B,2,FALSE)</f>
        <v>Solange Almeida</v>
      </c>
      <c r="H7975" t="str">
        <f>VLOOKUP(VLOOKUP(VLOOKUP(B7975,[1]Vendas!A:C,3,FALSE),[1]Vendedores!A:E,5,FALSE),[1]Filiais!A:B,2,FALSE)</f>
        <v>Rio de Janeiro</v>
      </c>
      <c r="I7975" s="3">
        <f>VLOOKUP(VLOOKUP(B7975,[1]Vendas!A:C,3,FALSE),[1]Vendedores!A:E,4,FALSE)</f>
        <v>0.01</v>
      </c>
      <c r="J7975" t="str">
        <f>VLOOKUP(C7975,[1]Produtos!A:D,2,FALSE)</f>
        <v>Carregador para celular</v>
      </c>
      <c r="K7975" s="5">
        <f>VLOOKUP(C7975,[1]Produtos!A:D,3,FALSE)</f>
        <v>150</v>
      </c>
      <c r="L7975" s="5">
        <f t="shared" si="372"/>
        <v>900</v>
      </c>
      <c r="M7975" s="5">
        <f t="shared" si="373"/>
        <v>18</v>
      </c>
      <c r="N7975" s="5">
        <f t="shared" si="374"/>
        <v>882</v>
      </c>
      <c r="O7975" t="str">
        <f>VLOOKUP(VLOOKUP(C7975,[1]Produtos!A:D,4,FALSE),[1]Categorias!A:B,2,FALSE)</f>
        <v>Celulares</v>
      </c>
    </row>
    <row r="7976" spans="1:15" x14ac:dyDescent="0.3">
      <c r="A7976">
        <v>7975</v>
      </c>
      <c r="B7976">
        <v>679</v>
      </c>
      <c r="C7976">
        <v>2</v>
      </c>
      <c r="D7976">
        <v>3</v>
      </c>
      <c r="E7976" s="3">
        <v>0.01</v>
      </c>
      <c r="F7976" s="4">
        <f>VLOOKUP(B7976,[1]Vendas!A:C,2,FALSE)</f>
        <v>44060</v>
      </c>
      <c r="G7976" t="str">
        <f>VLOOKUP(VLOOKUP(B7976,[1]Vendas!A:C,3,FALSE),[1]Vendedores!A:B,2,FALSE)</f>
        <v>Almira Buarque</v>
      </c>
      <c r="H7976" t="str">
        <f>VLOOKUP(VLOOKUP(VLOOKUP(B7976,[1]Vendas!A:C,3,FALSE),[1]Vendedores!A:E,5,FALSE),[1]Filiais!A:B,2,FALSE)</f>
        <v>Rio de Janeiro</v>
      </c>
      <c r="I7976" s="3">
        <f>VLOOKUP(VLOOKUP(B7976,[1]Vendas!A:C,3,FALSE),[1]Vendedores!A:E,4,FALSE)</f>
        <v>0.04</v>
      </c>
      <c r="J7976" t="str">
        <f>VLOOKUP(C7976,[1]Produtos!A:D,2,FALSE)</f>
        <v>Impressora</v>
      </c>
      <c r="K7976" s="5">
        <f>VLOOKUP(C7976,[1]Produtos!A:D,3,FALSE)</f>
        <v>2100</v>
      </c>
      <c r="L7976" s="5">
        <f t="shared" si="372"/>
        <v>6300</v>
      </c>
      <c r="M7976" s="5">
        <f t="shared" si="373"/>
        <v>63</v>
      </c>
      <c r="N7976" s="5">
        <f t="shared" si="374"/>
        <v>6237</v>
      </c>
      <c r="O7976" t="str">
        <f>VLOOKUP(VLOOKUP(C7976,[1]Produtos!A:D,4,FALSE),[1]Categorias!A:B,2,FALSE)</f>
        <v>Hardwares</v>
      </c>
    </row>
    <row r="7977" spans="1:15" x14ac:dyDescent="0.3">
      <c r="A7977">
        <v>7976</v>
      </c>
      <c r="B7977">
        <v>570</v>
      </c>
      <c r="C7977">
        <v>2</v>
      </c>
      <c r="D7977">
        <v>29</v>
      </c>
      <c r="E7977" s="3">
        <v>0.01</v>
      </c>
      <c r="F7977" s="4">
        <f>VLOOKUP(B7977,[1]Vendas!A:C,2,FALSE)</f>
        <v>43843</v>
      </c>
      <c r="G7977" t="str">
        <f>VLOOKUP(VLOOKUP(B7977,[1]Vendas!A:C,3,FALSE),[1]Vendedores!A:B,2,FALSE)</f>
        <v>Solange Almeida</v>
      </c>
      <c r="H7977" t="str">
        <f>VLOOKUP(VLOOKUP(VLOOKUP(B7977,[1]Vendas!A:C,3,FALSE),[1]Vendedores!A:E,5,FALSE),[1]Filiais!A:B,2,FALSE)</f>
        <v>Rio de Janeiro</v>
      </c>
      <c r="I7977" s="3">
        <f>VLOOKUP(VLOOKUP(B7977,[1]Vendas!A:C,3,FALSE),[1]Vendedores!A:E,4,FALSE)</f>
        <v>0.01</v>
      </c>
      <c r="J7977" t="str">
        <f>VLOOKUP(C7977,[1]Produtos!A:D,2,FALSE)</f>
        <v>Impressora</v>
      </c>
      <c r="K7977" s="5">
        <f>VLOOKUP(C7977,[1]Produtos!A:D,3,FALSE)</f>
        <v>2100</v>
      </c>
      <c r="L7977" s="5">
        <f t="shared" si="372"/>
        <v>60900</v>
      </c>
      <c r="M7977" s="5">
        <f t="shared" si="373"/>
        <v>609</v>
      </c>
      <c r="N7977" s="5">
        <f t="shared" si="374"/>
        <v>60291</v>
      </c>
      <c r="O7977" t="str">
        <f>VLOOKUP(VLOOKUP(C7977,[1]Produtos!A:D,4,FALSE),[1]Categorias!A:B,2,FALSE)</f>
        <v>Hardwares</v>
      </c>
    </row>
    <row r="7978" spans="1:15" x14ac:dyDescent="0.3">
      <c r="A7978">
        <v>7977</v>
      </c>
      <c r="B7978">
        <v>1986</v>
      </c>
      <c r="C7978">
        <v>1</v>
      </c>
      <c r="D7978">
        <v>24</v>
      </c>
      <c r="E7978" s="3">
        <v>0.01</v>
      </c>
      <c r="F7978" s="4">
        <f>VLOOKUP(B7978,[1]Vendas!A:C,2,FALSE)</f>
        <v>44063</v>
      </c>
      <c r="G7978" t="str">
        <f>VLOOKUP(VLOOKUP(B7978,[1]Vendas!A:C,3,FALSE),[1]Vendedores!A:B,2,FALSE)</f>
        <v>Filipe de Tarso</v>
      </c>
      <c r="H7978" t="str">
        <f>VLOOKUP(VLOOKUP(VLOOKUP(B7978,[1]Vendas!A:C,3,FALSE),[1]Vendedores!A:E,5,FALSE),[1]Filiais!A:B,2,FALSE)</f>
        <v>Rio de Janeiro</v>
      </c>
      <c r="I7978" s="3">
        <f>VLOOKUP(VLOOKUP(B7978,[1]Vendas!A:C,3,FALSE),[1]Vendedores!A:E,4,FALSE)</f>
        <v>0.04</v>
      </c>
      <c r="J7978" t="str">
        <f>VLOOKUP(C7978,[1]Produtos!A:D,2,FALSE)</f>
        <v>Computador desktop</v>
      </c>
      <c r="K7978" s="5">
        <f>VLOOKUP(C7978,[1]Produtos!A:D,3,FALSE)</f>
        <v>5200</v>
      </c>
      <c r="L7978" s="5">
        <f t="shared" si="372"/>
        <v>124800</v>
      </c>
      <c r="M7978" s="5">
        <f t="shared" si="373"/>
        <v>1248</v>
      </c>
      <c r="N7978" s="5">
        <f t="shared" si="374"/>
        <v>123552</v>
      </c>
      <c r="O7978" t="str">
        <f>VLOOKUP(VLOOKUP(C7978,[1]Produtos!A:D,4,FALSE),[1]Categorias!A:B,2,FALSE)</f>
        <v>Hardwares</v>
      </c>
    </row>
    <row r="7979" spans="1:15" x14ac:dyDescent="0.3">
      <c r="A7979">
        <v>7978</v>
      </c>
      <c r="B7979">
        <v>229</v>
      </c>
      <c r="C7979">
        <v>6</v>
      </c>
      <c r="D7979">
        <v>30</v>
      </c>
      <c r="E7979" s="3">
        <v>0</v>
      </c>
      <c r="F7979" s="4">
        <f>VLOOKUP(B7979,[1]Vendas!A:C,2,FALSE)</f>
        <v>44005</v>
      </c>
      <c r="G7979" t="str">
        <f>VLOOKUP(VLOOKUP(B7979,[1]Vendas!A:C,3,FALSE),[1]Vendedores!A:B,2,FALSE)</f>
        <v>Débora Albuquerque</v>
      </c>
      <c r="H7979" t="str">
        <f>VLOOKUP(VLOOKUP(VLOOKUP(B7979,[1]Vendas!A:C,3,FALSE),[1]Vendedores!A:E,5,FALSE),[1]Filiais!A:B,2,FALSE)</f>
        <v>São Paulo</v>
      </c>
      <c r="I7979" s="3">
        <f>VLOOKUP(VLOOKUP(B7979,[1]Vendas!A:C,3,FALSE),[1]Vendedores!A:E,4,FALSE)</f>
        <v>0.02</v>
      </c>
      <c r="J7979" t="str">
        <f>VLOOKUP(C7979,[1]Produtos!A:D,2,FALSE)</f>
        <v>Carregador para celular</v>
      </c>
      <c r="K7979" s="5">
        <f>VLOOKUP(C7979,[1]Produtos!A:D,3,FALSE)</f>
        <v>150</v>
      </c>
      <c r="L7979" s="5">
        <f t="shared" si="372"/>
        <v>4500</v>
      </c>
      <c r="M7979" s="5">
        <f t="shared" si="373"/>
        <v>0</v>
      </c>
      <c r="N7979" s="5">
        <f t="shared" si="374"/>
        <v>4500</v>
      </c>
      <c r="O7979" t="str">
        <f>VLOOKUP(VLOOKUP(C7979,[1]Produtos!A:D,4,FALSE),[1]Categorias!A:B,2,FALSE)</f>
        <v>Celulares</v>
      </c>
    </row>
    <row r="7980" spans="1:15" x14ac:dyDescent="0.3">
      <c r="A7980">
        <v>7979</v>
      </c>
      <c r="B7980">
        <v>207</v>
      </c>
      <c r="C7980">
        <v>1</v>
      </c>
      <c r="D7980">
        <v>4</v>
      </c>
      <c r="E7980" s="3">
        <v>0</v>
      </c>
      <c r="F7980" s="4">
        <f>VLOOKUP(B7980,[1]Vendas!A:C,2,FALSE)</f>
        <v>43910</v>
      </c>
      <c r="G7980" t="str">
        <f>VLOOKUP(VLOOKUP(B7980,[1]Vendas!A:C,3,FALSE),[1]Vendedores!A:B,2,FALSE)</f>
        <v>Rubens Lopes</v>
      </c>
      <c r="H7980" t="str">
        <f>VLOOKUP(VLOOKUP(VLOOKUP(B7980,[1]Vendas!A:C,3,FALSE),[1]Vendedores!A:E,5,FALSE),[1]Filiais!A:B,2,FALSE)</f>
        <v>Minas Gerais</v>
      </c>
      <c r="I7980" s="3">
        <f>VLOOKUP(VLOOKUP(B7980,[1]Vendas!A:C,3,FALSE),[1]Vendedores!A:E,4,FALSE)</f>
        <v>0.02</v>
      </c>
      <c r="J7980" t="str">
        <f>VLOOKUP(C7980,[1]Produtos!A:D,2,FALSE)</f>
        <v>Computador desktop</v>
      </c>
      <c r="K7980" s="5">
        <f>VLOOKUP(C7980,[1]Produtos!A:D,3,FALSE)</f>
        <v>5200</v>
      </c>
      <c r="L7980" s="5">
        <f t="shared" si="372"/>
        <v>20800</v>
      </c>
      <c r="M7980" s="5">
        <f t="shared" si="373"/>
        <v>0</v>
      </c>
      <c r="N7980" s="5">
        <f t="shared" si="374"/>
        <v>20800</v>
      </c>
      <c r="O7980" t="str">
        <f>VLOOKUP(VLOOKUP(C7980,[1]Produtos!A:D,4,FALSE),[1]Categorias!A:B,2,FALSE)</f>
        <v>Hardwares</v>
      </c>
    </row>
    <row r="7981" spans="1:15" x14ac:dyDescent="0.3">
      <c r="A7981">
        <v>7980</v>
      </c>
      <c r="B7981">
        <v>1390</v>
      </c>
      <c r="C7981">
        <v>3</v>
      </c>
      <c r="D7981">
        <v>25</v>
      </c>
      <c r="E7981" s="3">
        <v>0.03</v>
      </c>
      <c r="F7981" s="4">
        <f>VLOOKUP(B7981,[1]Vendas!A:C,2,FALSE)</f>
        <v>43904</v>
      </c>
      <c r="G7981" t="str">
        <f>VLOOKUP(VLOOKUP(B7981,[1]Vendas!A:C,3,FALSE),[1]Vendedores!A:B,2,FALSE)</f>
        <v>Débora Albuquerque</v>
      </c>
      <c r="H7981" t="str">
        <f>VLOOKUP(VLOOKUP(VLOOKUP(B7981,[1]Vendas!A:C,3,FALSE),[1]Vendedores!A:E,5,FALSE),[1]Filiais!A:B,2,FALSE)</f>
        <v>São Paulo</v>
      </c>
      <c r="I7981" s="3">
        <f>VLOOKUP(VLOOKUP(B7981,[1]Vendas!A:C,3,FALSE),[1]Vendedores!A:E,4,FALSE)</f>
        <v>0.02</v>
      </c>
      <c r="J7981" t="str">
        <f>VLOOKUP(C7981,[1]Produtos!A:D,2,FALSE)</f>
        <v>Teclado</v>
      </c>
      <c r="K7981" s="5">
        <f>VLOOKUP(C7981,[1]Produtos!A:D,3,FALSE)</f>
        <v>90</v>
      </c>
      <c r="L7981" s="5">
        <f t="shared" si="372"/>
        <v>2250</v>
      </c>
      <c r="M7981" s="5">
        <f t="shared" si="373"/>
        <v>67.5</v>
      </c>
      <c r="N7981" s="5">
        <f t="shared" si="374"/>
        <v>2182.5</v>
      </c>
      <c r="O7981" t="str">
        <f>VLOOKUP(VLOOKUP(C7981,[1]Produtos!A:D,4,FALSE),[1]Categorias!A:B,2,FALSE)</f>
        <v>Acessórios</v>
      </c>
    </row>
    <row r="7982" spans="1:15" x14ac:dyDescent="0.3">
      <c r="A7982">
        <v>7981</v>
      </c>
      <c r="B7982">
        <v>1829</v>
      </c>
      <c r="C7982">
        <v>8</v>
      </c>
      <c r="D7982">
        <v>15</v>
      </c>
      <c r="E7982" s="3">
        <v>0</v>
      </c>
      <c r="F7982" s="4">
        <f>VLOOKUP(B7982,[1]Vendas!A:C,2,FALSE)</f>
        <v>43961</v>
      </c>
      <c r="G7982" t="str">
        <f>VLOOKUP(VLOOKUP(B7982,[1]Vendas!A:C,3,FALSE),[1]Vendedores!A:B,2,FALSE)</f>
        <v>Almira Buarque</v>
      </c>
      <c r="H7982" t="str">
        <f>VLOOKUP(VLOOKUP(VLOOKUP(B7982,[1]Vendas!A:C,3,FALSE),[1]Vendedores!A:E,5,FALSE),[1]Filiais!A:B,2,FALSE)</f>
        <v>Rio de Janeiro</v>
      </c>
      <c r="I7982" s="3">
        <f>VLOOKUP(VLOOKUP(B7982,[1]Vendas!A:C,3,FALSE),[1]Vendedores!A:E,4,FALSE)</f>
        <v>0.04</v>
      </c>
      <c r="J7982" t="str">
        <f>VLOOKUP(C7982,[1]Produtos!A:D,2,FALSE)</f>
        <v>Projetor</v>
      </c>
      <c r="K7982" s="5">
        <f>VLOOKUP(C7982,[1]Produtos!A:D,3,FALSE)</f>
        <v>2900</v>
      </c>
      <c r="L7982" s="5">
        <f t="shared" si="372"/>
        <v>43500</v>
      </c>
      <c r="M7982" s="5">
        <f t="shared" si="373"/>
        <v>0</v>
      </c>
      <c r="N7982" s="5">
        <f t="shared" si="374"/>
        <v>43500</v>
      </c>
      <c r="O7982" t="str">
        <f>VLOOKUP(VLOOKUP(C7982,[1]Produtos!A:D,4,FALSE),[1]Categorias!A:B,2,FALSE)</f>
        <v>Hardwares</v>
      </c>
    </row>
    <row r="7983" spans="1:15" x14ac:dyDescent="0.3">
      <c r="A7983">
        <v>7982</v>
      </c>
      <c r="B7983">
        <v>1791</v>
      </c>
      <c r="C7983">
        <v>3</v>
      </c>
      <c r="D7983">
        <v>27</v>
      </c>
      <c r="E7983" s="3">
        <v>0.05</v>
      </c>
      <c r="F7983" s="4">
        <f>VLOOKUP(B7983,[1]Vendas!A:C,2,FALSE)</f>
        <v>44044</v>
      </c>
      <c r="G7983" t="str">
        <f>VLOOKUP(VLOOKUP(B7983,[1]Vendas!A:C,3,FALSE),[1]Vendedores!A:B,2,FALSE)</f>
        <v>Solange Almeida</v>
      </c>
      <c r="H7983" t="str">
        <f>VLOOKUP(VLOOKUP(VLOOKUP(B7983,[1]Vendas!A:C,3,FALSE),[1]Vendedores!A:E,5,FALSE),[1]Filiais!A:B,2,FALSE)</f>
        <v>Rio de Janeiro</v>
      </c>
      <c r="I7983" s="3">
        <f>VLOOKUP(VLOOKUP(B7983,[1]Vendas!A:C,3,FALSE),[1]Vendedores!A:E,4,FALSE)</f>
        <v>0.01</v>
      </c>
      <c r="J7983" t="str">
        <f>VLOOKUP(C7983,[1]Produtos!A:D,2,FALSE)</f>
        <v>Teclado</v>
      </c>
      <c r="K7983" s="5">
        <f>VLOOKUP(C7983,[1]Produtos!A:D,3,FALSE)</f>
        <v>90</v>
      </c>
      <c r="L7983" s="5">
        <f t="shared" si="372"/>
        <v>2430</v>
      </c>
      <c r="M7983" s="5">
        <f t="shared" si="373"/>
        <v>121.5</v>
      </c>
      <c r="N7983" s="5">
        <f t="shared" si="374"/>
        <v>2308.5</v>
      </c>
      <c r="O7983" t="str">
        <f>VLOOKUP(VLOOKUP(C7983,[1]Produtos!A:D,4,FALSE),[1]Categorias!A:B,2,FALSE)</f>
        <v>Acessórios</v>
      </c>
    </row>
    <row r="7984" spans="1:15" x14ac:dyDescent="0.3">
      <c r="A7984">
        <v>7983</v>
      </c>
      <c r="B7984">
        <v>604</v>
      </c>
      <c r="C7984">
        <v>6</v>
      </c>
      <c r="D7984">
        <v>20</v>
      </c>
      <c r="E7984" s="3">
        <v>0.01</v>
      </c>
      <c r="F7984" s="4">
        <f>VLOOKUP(B7984,[1]Vendas!A:C,2,FALSE)</f>
        <v>44023</v>
      </c>
      <c r="G7984" t="str">
        <f>VLOOKUP(VLOOKUP(B7984,[1]Vendas!A:C,3,FALSE),[1]Vendedores!A:B,2,FALSE)</f>
        <v>Débora Albuquerque</v>
      </c>
      <c r="H7984" t="str">
        <f>VLOOKUP(VLOOKUP(VLOOKUP(B7984,[1]Vendas!A:C,3,FALSE),[1]Vendedores!A:E,5,FALSE),[1]Filiais!A:B,2,FALSE)</f>
        <v>São Paulo</v>
      </c>
      <c r="I7984" s="3">
        <f>VLOOKUP(VLOOKUP(B7984,[1]Vendas!A:C,3,FALSE),[1]Vendedores!A:E,4,FALSE)</f>
        <v>0.02</v>
      </c>
      <c r="J7984" t="str">
        <f>VLOOKUP(C7984,[1]Produtos!A:D,2,FALSE)</f>
        <v>Carregador para celular</v>
      </c>
      <c r="K7984" s="5">
        <f>VLOOKUP(C7984,[1]Produtos!A:D,3,FALSE)</f>
        <v>150</v>
      </c>
      <c r="L7984" s="5">
        <f t="shared" si="372"/>
        <v>3000</v>
      </c>
      <c r="M7984" s="5">
        <f t="shared" si="373"/>
        <v>30</v>
      </c>
      <c r="N7984" s="5">
        <f t="shared" si="374"/>
        <v>2970</v>
      </c>
      <c r="O7984" t="str">
        <f>VLOOKUP(VLOOKUP(C7984,[1]Produtos!A:D,4,FALSE),[1]Categorias!A:B,2,FALSE)</f>
        <v>Celulares</v>
      </c>
    </row>
    <row r="7985" spans="1:15" x14ac:dyDescent="0.3">
      <c r="A7985">
        <v>7984</v>
      </c>
      <c r="B7985">
        <v>1880</v>
      </c>
      <c r="C7985">
        <v>4</v>
      </c>
      <c r="D7985">
        <v>21</v>
      </c>
      <c r="E7985" s="3">
        <v>0.03</v>
      </c>
      <c r="F7985" s="4">
        <f>VLOOKUP(B7985,[1]Vendas!A:C,2,FALSE)</f>
        <v>44178</v>
      </c>
      <c r="G7985" t="str">
        <f>VLOOKUP(VLOOKUP(B7985,[1]Vendas!A:C,3,FALSE),[1]Vendedores!A:B,2,FALSE)</f>
        <v>Fernanda Vasconcelos</v>
      </c>
      <c r="H7985" t="str">
        <f>VLOOKUP(VLOOKUP(VLOOKUP(B7985,[1]Vendas!A:C,3,FALSE),[1]Vendedores!A:E,5,FALSE),[1]Filiais!A:B,2,FALSE)</f>
        <v>Minas Gerais</v>
      </c>
      <c r="I7985" s="3">
        <f>VLOOKUP(VLOOKUP(B7985,[1]Vendas!A:C,3,FALSE),[1]Vendedores!A:E,4,FALSE)</f>
        <v>0.04</v>
      </c>
      <c r="J7985" t="str">
        <f>VLOOKUP(C7985,[1]Produtos!A:D,2,FALSE)</f>
        <v>Mouse</v>
      </c>
      <c r="K7985" s="5">
        <f>VLOOKUP(C7985,[1]Produtos!A:D,3,FALSE)</f>
        <v>75</v>
      </c>
      <c r="L7985" s="5">
        <f t="shared" si="372"/>
        <v>1575</v>
      </c>
      <c r="M7985" s="5">
        <f t="shared" si="373"/>
        <v>47.25</v>
      </c>
      <c r="N7985" s="5">
        <f t="shared" si="374"/>
        <v>1527.75</v>
      </c>
      <c r="O7985" t="str">
        <f>VLOOKUP(VLOOKUP(C7985,[1]Produtos!A:D,4,FALSE),[1]Categorias!A:B,2,FALSE)</f>
        <v>Acessórios</v>
      </c>
    </row>
    <row r="7986" spans="1:15" x14ac:dyDescent="0.3">
      <c r="A7986">
        <v>7985</v>
      </c>
      <c r="B7986">
        <v>1773</v>
      </c>
      <c r="C7986">
        <v>5</v>
      </c>
      <c r="D7986">
        <v>29</v>
      </c>
      <c r="E7986" s="3">
        <v>0.02</v>
      </c>
      <c r="F7986" s="4">
        <f>VLOOKUP(B7986,[1]Vendas!A:C,2,FALSE)</f>
        <v>44024</v>
      </c>
      <c r="G7986" t="str">
        <f>VLOOKUP(VLOOKUP(B7986,[1]Vendas!A:C,3,FALSE),[1]Vendedores!A:B,2,FALSE)</f>
        <v>Almira Buarque</v>
      </c>
      <c r="H7986" t="str">
        <f>VLOOKUP(VLOOKUP(VLOOKUP(B7986,[1]Vendas!A:C,3,FALSE),[1]Vendedores!A:E,5,FALSE),[1]Filiais!A:B,2,FALSE)</f>
        <v>Rio de Janeiro</v>
      </c>
      <c r="I7986" s="3">
        <f>VLOOKUP(VLOOKUP(B7986,[1]Vendas!A:C,3,FALSE),[1]Vendedores!A:E,4,FALSE)</f>
        <v>0.04</v>
      </c>
      <c r="J7986" t="str">
        <f>VLOOKUP(C7986,[1]Produtos!A:D,2,FALSE)</f>
        <v>Smartphone</v>
      </c>
      <c r="K7986" s="5">
        <f>VLOOKUP(C7986,[1]Produtos!A:D,3,FALSE)</f>
        <v>3200</v>
      </c>
      <c r="L7986" s="5">
        <f t="shared" si="372"/>
        <v>92800</v>
      </c>
      <c r="M7986" s="5">
        <f t="shared" si="373"/>
        <v>1856</v>
      </c>
      <c r="N7986" s="5">
        <f t="shared" si="374"/>
        <v>90944</v>
      </c>
      <c r="O7986" t="str">
        <f>VLOOKUP(VLOOKUP(C7986,[1]Produtos!A:D,4,FALSE),[1]Categorias!A:B,2,FALSE)</f>
        <v>Celulares</v>
      </c>
    </row>
    <row r="7987" spans="1:15" x14ac:dyDescent="0.3">
      <c r="A7987">
        <v>7986</v>
      </c>
      <c r="B7987">
        <v>1344</v>
      </c>
      <c r="C7987">
        <v>1</v>
      </c>
      <c r="D7987">
        <v>21</v>
      </c>
      <c r="E7987" s="3">
        <v>0.04</v>
      </c>
      <c r="F7987" s="4">
        <f>VLOOKUP(B7987,[1]Vendas!A:C,2,FALSE)</f>
        <v>44112</v>
      </c>
      <c r="G7987" t="str">
        <f>VLOOKUP(VLOOKUP(B7987,[1]Vendas!A:C,3,FALSE),[1]Vendedores!A:B,2,FALSE)</f>
        <v>Filipe de Tarso</v>
      </c>
      <c r="H7987" t="str">
        <f>VLOOKUP(VLOOKUP(VLOOKUP(B7987,[1]Vendas!A:C,3,FALSE),[1]Vendedores!A:E,5,FALSE),[1]Filiais!A:B,2,FALSE)</f>
        <v>Rio de Janeiro</v>
      </c>
      <c r="I7987" s="3">
        <f>VLOOKUP(VLOOKUP(B7987,[1]Vendas!A:C,3,FALSE),[1]Vendedores!A:E,4,FALSE)</f>
        <v>0.04</v>
      </c>
      <c r="J7987" t="str">
        <f>VLOOKUP(C7987,[1]Produtos!A:D,2,FALSE)</f>
        <v>Computador desktop</v>
      </c>
      <c r="K7987" s="5">
        <f>VLOOKUP(C7987,[1]Produtos!A:D,3,FALSE)</f>
        <v>5200</v>
      </c>
      <c r="L7987" s="5">
        <f t="shared" si="372"/>
        <v>109200</v>
      </c>
      <c r="M7987" s="5">
        <f t="shared" si="373"/>
        <v>4368</v>
      </c>
      <c r="N7987" s="5">
        <f t="shared" si="374"/>
        <v>104832</v>
      </c>
      <c r="O7987" t="str">
        <f>VLOOKUP(VLOOKUP(C7987,[1]Produtos!A:D,4,FALSE),[1]Categorias!A:B,2,FALSE)</f>
        <v>Hardwares</v>
      </c>
    </row>
    <row r="7988" spans="1:15" x14ac:dyDescent="0.3">
      <c r="A7988">
        <v>7987</v>
      </c>
      <c r="B7988">
        <v>1140</v>
      </c>
      <c r="C7988">
        <v>3</v>
      </c>
      <c r="D7988">
        <v>32</v>
      </c>
      <c r="E7988" s="3">
        <v>0.01</v>
      </c>
      <c r="F7988" s="4">
        <f>VLOOKUP(B7988,[1]Vendas!A:C,2,FALSE)</f>
        <v>43897</v>
      </c>
      <c r="G7988" t="str">
        <f>VLOOKUP(VLOOKUP(B7988,[1]Vendas!A:C,3,FALSE),[1]Vendedores!A:B,2,FALSE)</f>
        <v>Fernanda Vasconcelos</v>
      </c>
      <c r="H7988" t="str">
        <f>VLOOKUP(VLOOKUP(VLOOKUP(B7988,[1]Vendas!A:C,3,FALSE),[1]Vendedores!A:E,5,FALSE),[1]Filiais!A:B,2,FALSE)</f>
        <v>Minas Gerais</v>
      </c>
      <c r="I7988" s="3">
        <f>VLOOKUP(VLOOKUP(B7988,[1]Vendas!A:C,3,FALSE),[1]Vendedores!A:E,4,FALSE)</f>
        <v>0.04</v>
      </c>
      <c r="J7988" t="str">
        <f>VLOOKUP(C7988,[1]Produtos!A:D,2,FALSE)</f>
        <v>Teclado</v>
      </c>
      <c r="K7988" s="5">
        <f>VLOOKUP(C7988,[1]Produtos!A:D,3,FALSE)</f>
        <v>90</v>
      </c>
      <c r="L7988" s="5">
        <f t="shared" si="372"/>
        <v>2880</v>
      </c>
      <c r="M7988" s="5">
        <f t="shared" si="373"/>
        <v>28.8</v>
      </c>
      <c r="N7988" s="5">
        <f t="shared" si="374"/>
        <v>2851.2</v>
      </c>
      <c r="O7988" t="str">
        <f>VLOOKUP(VLOOKUP(C7988,[1]Produtos!A:D,4,FALSE),[1]Categorias!A:B,2,FALSE)</f>
        <v>Acessórios</v>
      </c>
    </row>
    <row r="7989" spans="1:15" x14ac:dyDescent="0.3">
      <c r="A7989">
        <v>7988</v>
      </c>
      <c r="B7989">
        <v>331</v>
      </c>
      <c r="C7989">
        <v>2</v>
      </c>
      <c r="D7989">
        <v>4</v>
      </c>
      <c r="E7989" s="3">
        <v>0.05</v>
      </c>
      <c r="F7989" s="4">
        <f>VLOOKUP(B7989,[1]Vendas!A:C,2,FALSE)</f>
        <v>43990</v>
      </c>
      <c r="G7989" t="str">
        <f>VLOOKUP(VLOOKUP(B7989,[1]Vendas!A:C,3,FALSE),[1]Vendedores!A:B,2,FALSE)</f>
        <v>Jaqueline de Souza</v>
      </c>
      <c r="H7989" t="str">
        <f>VLOOKUP(VLOOKUP(VLOOKUP(B7989,[1]Vendas!A:C,3,FALSE),[1]Vendedores!A:E,5,FALSE),[1]Filiais!A:B,2,FALSE)</f>
        <v>Minas Gerais</v>
      </c>
      <c r="I7989" s="3">
        <f>VLOOKUP(VLOOKUP(B7989,[1]Vendas!A:C,3,FALSE),[1]Vendedores!A:E,4,FALSE)</f>
        <v>7.0000000000000007E-2</v>
      </c>
      <c r="J7989" t="str">
        <f>VLOOKUP(C7989,[1]Produtos!A:D,2,FALSE)</f>
        <v>Impressora</v>
      </c>
      <c r="K7989" s="5">
        <f>VLOOKUP(C7989,[1]Produtos!A:D,3,FALSE)</f>
        <v>2100</v>
      </c>
      <c r="L7989" s="5">
        <f t="shared" si="372"/>
        <v>8400</v>
      </c>
      <c r="M7989" s="5">
        <f t="shared" si="373"/>
        <v>420</v>
      </c>
      <c r="N7989" s="5">
        <f t="shared" si="374"/>
        <v>7980</v>
      </c>
      <c r="O7989" t="str">
        <f>VLOOKUP(VLOOKUP(C7989,[1]Produtos!A:D,4,FALSE),[1]Categorias!A:B,2,FALSE)</f>
        <v>Hardwares</v>
      </c>
    </row>
    <row r="7990" spans="1:15" x14ac:dyDescent="0.3">
      <c r="A7990">
        <v>7989</v>
      </c>
      <c r="B7990">
        <v>66</v>
      </c>
      <c r="C7990">
        <v>8</v>
      </c>
      <c r="D7990">
        <v>3</v>
      </c>
      <c r="E7990" s="3">
        <v>0</v>
      </c>
      <c r="F7990" s="4">
        <f>VLOOKUP(B7990,[1]Vendas!A:C,2,FALSE)</f>
        <v>43887</v>
      </c>
      <c r="G7990" t="str">
        <f>VLOOKUP(VLOOKUP(B7990,[1]Vendas!A:C,3,FALSE),[1]Vendedores!A:B,2,FALSE)</f>
        <v>Filipe de Tarso</v>
      </c>
      <c r="H7990" t="str">
        <f>VLOOKUP(VLOOKUP(VLOOKUP(B7990,[1]Vendas!A:C,3,FALSE),[1]Vendedores!A:E,5,FALSE),[1]Filiais!A:B,2,FALSE)</f>
        <v>Rio de Janeiro</v>
      </c>
      <c r="I7990" s="3">
        <f>VLOOKUP(VLOOKUP(B7990,[1]Vendas!A:C,3,FALSE),[1]Vendedores!A:E,4,FALSE)</f>
        <v>0.04</v>
      </c>
      <c r="J7990" t="str">
        <f>VLOOKUP(C7990,[1]Produtos!A:D,2,FALSE)</f>
        <v>Projetor</v>
      </c>
      <c r="K7990" s="5">
        <f>VLOOKUP(C7990,[1]Produtos!A:D,3,FALSE)</f>
        <v>2900</v>
      </c>
      <c r="L7990" s="5">
        <f t="shared" si="372"/>
        <v>8700</v>
      </c>
      <c r="M7990" s="5">
        <f t="shared" si="373"/>
        <v>0</v>
      </c>
      <c r="N7990" s="5">
        <f t="shared" si="374"/>
        <v>8700</v>
      </c>
      <c r="O7990" t="str">
        <f>VLOOKUP(VLOOKUP(C7990,[1]Produtos!A:D,4,FALSE),[1]Categorias!A:B,2,FALSE)</f>
        <v>Hardwares</v>
      </c>
    </row>
    <row r="7991" spans="1:15" x14ac:dyDescent="0.3">
      <c r="A7991">
        <v>7990</v>
      </c>
      <c r="B7991">
        <v>533</v>
      </c>
      <c r="C7991">
        <v>7</v>
      </c>
      <c r="D7991">
        <v>30</v>
      </c>
      <c r="E7991" s="3">
        <v>0.04</v>
      </c>
      <c r="F7991" s="4">
        <f>VLOOKUP(B7991,[1]Vendas!A:C,2,FALSE)</f>
        <v>44056</v>
      </c>
      <c r="G7991" t="str">
        <f>VLOOKUP(VLOOKUP(B7991,[1]Vendas!A:C,3,FALSE),[1]Vendedores!A:B,2,FALSE)</f>
        <v>Augusto Carlos</v>
      </c>
      <c r="H7991" t="str">
        <f>VLOOKUP(VLOOKUP(VLOOKUP(B7991,[1]Vendas!A:C,3,FALSE),[1]Vendedores!A:E,5,FALSE),[1]Filiais!A:B,2,FALSE)</f>
        <v>São Paulo</v>
      </c>
      <c r="I7991" s="3">
        <f>VLOOKUP(VLOOKUP(B7991,[1]Vendas!A:C,3,FALSE),[1]Vendedores!A:E,4,FALSE)</f>
        <v>0.08</v>
      </c>
      <c r="J7991" t="str">
        <f>VLOOKUP(C7991,[1]Produtos!A:D,2,FALSE)</f>
        <v>Roteador</v>
      </c>
      <c r="K7991" s="5">
        <f>VLOOKUP(C7991,[1]Produtos!A:D,3,FALSE)</f>
        <v>320</v>
      </c>
      <c r="L7991" s="5">
        <f t="shared" si="372"/>
        <v>9600</v>
      </c>
      <c r="M7991" s="5">
        <f t="shared" si="373"/>
        <v>384</v>
      </c>
      <c r="N7991" s="5">
        <f t="shared" si="374"/>
        <v>9216</v>
      </c>
      <c r="O7991" t="str">
        <f>VLOOKUP(VLOOKUP(C7991,[1]Produtos!A:D,4,FALSE),[1]Categorias!A:B,2,FALSE)</f>
        <v>Hardwares</v>
      </c>
    </row>
    <row r="7992" spans="1:15" x14ac:dyDescent="0.3">
      <c r="A7992">
        <v>7991</v>
      </c>
      <c r="B7992">
        <v>1989</v>
      </c>
      <c r="C7992">
        <v>6</v>
      </c>
      <c r="D7992">
        <v>9</v>
      </c>
      <c r="E7992" s="3">
        <v>0.04</v>
      </c>
      <c r="F7992" s="4">
        <f>VLOOKUP(B7992,[1]Vendas!A:C,2,FALSE)</f>
        <v>43908</v>
      </c>
      <c r="G7992" t="str">
        <f>VLOOKUP(VLOOKUP(B7992,[1]Vendas!A:C,3,FALSE),[1]Vendedores!A:B,2,FALSE)</f>
        <v>Fernanda Vasconcelos</v>
      </c>
      <c r="H7992" t="str">
        <f>VLOOKUP(VLOOKUP(VLOOKUP(B7992,[1]Vendas!A:C,3,FALSE),[1]Vendedores!A:E,5,FALSE),[1]Filiais!A:B,2,FALSE)</f>
        <v>Minas Gerais</v>
      </c>
      <c r="I7992" s="3">
        <f>VLOOKUP(VLOOKUP(B7992,[1]Vendas!A:C,3,FALSE),[1]Vendedores!A:E,4,FALSE)</f>
        <v>0.04</v>
      </c>
      <c r="J7992" t="str">
        <f>VLOOKUP(C7992,[1]Produtos!A:D,2,FALSE)</f>
        <v>Carregador para celular</v>
      </c>
      <c r="K7992" s="5">
        <f>VLOOKUP(C7992,[1]Produtos!A:D,3,FALSE)</f>
        <v>150</v>
      </c>
      <c r="L7992" s="5">
        <f t="shared" si="372"/>
        <v>1350</v>
      </c>
      <c r="M7992" s="5">
        <f t="shared" si="373"/>
        <v>54</v>
      </c>
      <c r="N7992" s="5">
        <f t="shared" si="374"/>
        <v>1296</v>
      </c>
      <c r="O7992" t="str">
        <f>VLOOKUP(VLOOKUP(C7992,[1]Produtos!A:D,4,FALSE),[1]Categorias!A:B,2,FALSE)</f>
        <v>Celulares</v>
      </c>
    </row>
    <row r="7993" spans="1:15" x14ac:dyDescent="0.3">
      <c r="A7993">
        <v>7992</v>
      </c>
      <c r="B7993">
        <v>594</v>
      </c>
      <c r="C7993">
        <v>9</v>
      </c>
      <c r="D7993">
        <v>23</v>
      </c>
      <c r="E7993" s="3">
        <v>0.03</v>
      </c>
      <c r="F7993" s="4">
        <f>VLOOKUP(B7993,[1]Vendas!A:C,2,FALSE)</f>
        <v>44005</v>
      </c>
      <c r="G7993" t="str">
        <f>VLOOKUP(VLOOKUP(B7993,[1]Vendas!A:C,3,FALSE),[1]Vendedores!A:B,2,FALSE)</f>
        <v>Débora Albuquerque</v>
      </c>
      <c r="H7993" t="str">
        <f>VLOOKUP(VLOOKUP(VLOOKUP(B7993,[1]Vendas!A:C,3,FALSE),[1]Vendedores!A:E,5,FALSE),[1]Filiais!A:B,2,FALSE)</f>
        <v>São Paulo</v>
      </c>
      <c r="I7993" s="3">
        <f>VLOOKUP(VLOOKUP(B7993,[1]Vendas!A:C,3,FALSE),[1]Vendedores!A:E,4,FALSE)</f>
        <v>0.02</v>
      </c>
      <c r="J7993" t="str">
        <f>VLOOKUP(C7993,[1]Produtos!A:D,2,FALSE)</f>
        <v>Papel A4</v>
      </c>
      <c r="K7993" s="5">
        <f>VLOOKUP(C7993,[1]Produtos!A:D,3,FALSE)</f>
        <v>90</v>
      </c>
      <c r="L7993" s="5">
        <f t="shared" si="372"/>
        <v>2070</v>
      </c>
      <c r="M7993" s="5">
        <f t="shared" si="373"/>
        <v>62.099999999999994</v>
      </c>
      <c r="N7993" s="5">
        <f t="shared" si="374"/>
        <v>2007.9</v>
      </c>
      <c r="O7993" t="str">
        <f>VLOOKUP(VLOOKUP(C7993,[1]Produtos!A:D,4,FALSE),[1]Categorias!A:B,2,FALSE)</f>
        <v>Papelaria</v>
      </c>
    </row>
    <row r="7994" spans="1:15" x14ac:dyDescent="0.3">
      <c r="A7994">
        <v>7993</v>
      </c>
      <c r="B7994">
        <v>1826</v>
      </c>
      <c r="C7994">
        <v>5</v>
      </c>
      <c r="D7994">
        <v>12</v>
      </c>
      <c r="E7994" s="3">
        <v>0.05</v>
      </c>
      <c r="F7994" s="4">
        <f>VLOOKUP(B7994,[1]Vendas!A:C,2,FALSE)</f>
        <v>44101</v>
      </c>
      <c r="G7994" t="str">
        <f>VLOOKUP(VLOOKUP(B7994,[1]Vendas!A:C,3,FALSE),[1]Vendedores!A:B,2,FALSE)</f>
        <v>Raimundo Nonato</v>
      </c>
      <c r="H7994" t="str">
        <f>VLOOKUP(VLOOKUP(VLOOKUP(B7994,[1]Vendas!A:C,3,FALSE),[1]Vendedores!A:E,5,FALSE),[1]Filiais!A:B,2,FALSE)</f>
        <v>Minas Gerais</v>
      </c>
      <c r="I7994" s="3">
        <f>VLOOKUP(VLOOKUP(B7994,[1]Vendas!A:C,3,FALSE),[1]Vendedores!A:E,4,FALSE)</f>
        <v>0.02</v>
      </c>
      <c r="J7994" t="str">
        <f>VLOOKUP(C7994,[1]Produtos!A:D,2,FALSE)</f>
        <v>Smartphone</v>
      </c>
      <c r="K7994" s="5">
        <f>VLOOKUP(C7994,[1]Produtos!A:D,3,FALSE)</f>
        <v>3200</v>
      </c>
      <c r="L7994" s="5">
        <f t="shared" si="372"/>
        <v>38400</v>
      </c>
      <c r="M7994" s="5">
        <f t="shared" si="373"/>
        <v>1920</v>
      </c>
      <c r="N7994" s="5">
        <f t="shared" si="374"/>
        <v>36480</v>
      </c>
      <c r="O7994" t="str">
        <f>VLOOKUP(VLOOKUP(C7994,[1]Produtos!A:D,4,FALSE),[1]Categorias!A:B,2,FALSE)</f>
        <v>Celulares</v>
      </c>
    </row>
    <row r="7995" spans="1:15" x14ac:dyDescent="0.3">
      <c r="A7995">
        <v>7994</v>
      </c>
      <c r="B7995">
        <v>219</v>
      </c>
      <c r="C7995">
        <v>7</v>
      </c>
      <c r="D7995">
        <v>17</v>
      </c>
      <c r="E7995" s="3">
        <v>0.02</v>
      </c>
      <c r="F7995" s="4">
        <f>VLOOKUP(B7995,[1]Vendas!A:C,2,FALSE)</f>
        <v>44117</v>
      </c>
      <c r="G7995" t="str">
        <f>VLOOKUP(VLOOKUP(B7995,[1]Vendas!A:C,3,FALSE),[1]Vendedores!A:B,2,FALSE)</f>
        <v>Almira Buarque</v>
      </c>
      <c r="H7995" t="str">
        <f>VLOOKUP(VLOOKUP(VLOOKUP(B7995,[1]Vendas!A:C,3,FALSE),[1]Vendedores!A:E,5,FALSE),[1]Filiais!A:B,2,FALSE)</f>
        <v>Rio de Janeiro</v>
      </c>
      <c r="I7995" s="3">
        <f>VLOOKUP(VLOOKUP(B7995,[1]Vendas!A:C,3,FALSE),[1]Vendedores!A:E,4,FALSE)</f>
        <v>0.04</v>
      </c>
      <c r="J7995" t="str">
        <f>VLOOKUP(C7995,[1]Produtos!A:D,2,FALSE)</f>
        <v>Roteador</v>
      </c>
      <c r="K7995" s="5">
        <f>VLOOKUP(C7995,[1]Produtos!A:D,3,FALSE)</f>
        <v>320</v>
      </c>
      <c r="L7995" s="5">
        <f t="shared" si="372"/>
        <v>5440</v>
      </c>
      <c r="M7995" s="5">
        <f t="shared" si="373"/>
        <v>108.8</v>
      </c>
      <c r="N7995" s="5">
        <f t="shared" si="374"/>
        <v>5331.2</v>
      </c>
      <c r="O7995" t="str">
        <f>VLOOKUP(VLOOKUP(C7995,[1]Produtos!A:D,4,FALSE),[1]Categorias!A:B,2,FALSE)</f>
        <v>Hardwares</v>
      </c>
    </row>
    <row r="7996" spans="1:15" x14ac:dyDescent="0.3">
      <c r="A7996">
        <v>7995</v>
      </c>
      <c r="B7996">
        <v>1174</v>
      </c>
      <c r="C7996">
        <v>7</v>
      </c>
      <c r="D7996">
        <v>16</v>
      </c>
      <c r="E7996" s="3">
        <v>0</v>
      </c>
      <c r="F7996" s="4">
        <f>VLOOKUP(B7996,[1]Vendas!A:C,2,FALSE)</f>
        <v>43878</v>
      </c>
      <c r="G7996" t="str">
        <f>VLOOKUP(VLOOKUP(B7996,[1]Vendas!A:C,3,FALSE),[1]Vendedores!A:B,2,FALSE)</f>
        <v>Jaqueline de Souza</v>
      </c>
      <c r="H7996" t="str">
        <f>VLOOKUP(VLOOKUP(VLOOKUP(B7996,[1]Vendas!A:C,3,FALSE),[1]Vendedores!A:E,5,FALSE),[1]Filiais!A:B,2,FALSE)</f>
        <v>Minas Gerais</v>
      </c>
      <c r="I7996" s="3">
        <f>VLOOKUP(VLOOKUP(B7996,[1]Vendas!A:C,3,FALSE),[1]Vendedores!A:E,4,FALSE)</f>
        <v>7.0000000000000007E-2</v>
      </c>
      <c r="J7996" t="str">
        <f>VLOOKUP(C7996,[1]Produtos!A:D,2,FALSE)</f>
        <v>Roteador</v>
      </c>
      <c r="K7996" s="5">
        <f>VLOOKUP(C7996,[1]Produtos!A:D,3,FALSE)</f>
        <v>320</v>
      </c>
      <c r="L7996" s="5">
        <f t="shared" si="372"/>
        <v>5120</v>
      </c>
      <c r="M7996" s="5">
        <f t="shared" si="373"/>
        <v>0</v>
      </c>
      <c r="N7996" s="5">
        <f t="shared" si="374"/>
        <v>5120</v>
      </c>
      <c r="O7996" t="str">
        <f>VLOOKUP(VLOOKUP(C7996,[1]Produtos!A:D,4,FALSE),[1]Categorias!A:B,2,FALSE)</f>
        <v>Hardwares</v>
      </c>
    </row>
    <row r="7997" spans="1:15" x14ac:dyDescent="0.3">
      <c r="A7997">
        <v>7996</v>
      </c>
      <c r="B7997">
        <v>360</v>
      </c>
      <c r="C7997">
        <v>8</v>
      </c>
      <c r="D7997">
        <v>17</v>
      </c>
      <c r="E7997" s="3">
        <v>0.04</v>
      </c>
      <c r="F7997" s="4">
        <f>VLOOKUP(B7997,[1]Vendas!A:C,2,FALSE)</f>
        <v>44012</v>
      </c>
      <c r="G7997" t="str">
        <f>VLOOKUP(VLOOKUP(B7997,[1]Vendas!A:C,3,FALSE),[1]Vendedores!A:B,2,FALSE)</f>
        <v>Almira Buarque</v>
      </c>
      <c r="H7997" t="str">
        <f>VLOOKUP(VLOOKUP(VLOOKUP(B7997,[1]Vendas!A:C,3,FALSE),[1]Vendedores!A:E,5,FALSE),[1]Filiais!A:B,2,FALSE)</f>
        <v>Rio de Janeiro</v>
      </c>
      <c r="I7997" s="3">
        <f>VLOOKUP(VLOOKUP(B7997,[1]Vendas!A:C,3,FALSE),[1]Vendedores!A:E,4,FALSE)</f>
        <v>0.04</v>
      </c>
      <c r="J7997" t="str">
        <f>VLOOKUP(C7997,[1]Produtos!A:D,2,FALSE)</f>
        <v>Projetor</v>
      </c>
      <c r="K7997" s="5">
        <f>VLOOKUP(C7997,[1]Produtos!A:D,3,FALSE)</f>
        <v>2900</v>
      </c>
      <c r="L7997" s="5">
        <f t="shared" si="372"/>
        <v>49300</v>
      </c>
      <c r="M7997" s="5">
        <f t="shared" si="373"/>
        <v>1972</v>
      </c>
      <c r="N7997" s="5">
        <f t="shared" si="374"/>
        <v>47328</v>
      </c>
      <c r="O7997" t="str">
        <f>VLOOKUP(VLOOKUP(C7997,[1]Produtos!A:D,4,FALSE),[1]Categorias!A:B,2,FALSE)</f>
        <v>Hardwares</v>
      </c>
    </row>
    <row r="7998" spans="1:15" x14ac:dyDescent="0.3">
      <c r="A7998">
        <v>7997</v>
      </c>
      <c r="B7998">
        <v>737</v>
      </c>
      <c r="C7998">
        <v>5</v>
      </c>
      <c r="D7998">
        <v>17</v>
      </c>
      <c r="E7998" s="3">
        <v>0.02</v>
      </c>
      <c r="F7998" s="4">
        <f>VLOOKUP(B7998,[1]Vendas!A:C,2,FALSE)</f>
        <v>44097</v>
      </c>
      <c r="G7998" t="str">
        <f>VLOOKUP(VLOOKUP(B7998,[1]Vendas!A:C,3,FALSE),[1]Vendedores!A:B,2,FALSE)</f>
        <v>Jaqueline de Souza</v>
      </c>
      <c r="H7998" t="str">
        <f>VLOOKUP(VLOOKUP(VLOOKUP(B7998,[1]Vendas!A:C,3,FALSE),[1]Vendedores!A:E,5,FALSE),[1]Filiais!A:B,2,FALSE)</f>
        <v>Minas Gerais</v>
      </c>
      <c r="I7998" s="3">
        <f>VLOOKUP(VLOOKUP(B7998,[1]Vendas!A:C,3,FALSE),[1]Vendedores!A:E,4,FALSE)</f>
        <v>7.0000000000000007E-2</v>
      </c>
      <c r="J7998" t="str">
        <f>VLOOKUP(C7998,[1]Produtos!A:D,2,FALSE)</f>
        <v>Smartphone</v>
      </c>
      <c r="K7998" s="5">
        <f>VLOOKUP(C7998,[1]Produtos!A:D,3,FALSE)</f>
        <v>3200</v>
      </c>
      <c r="L7998" s="5">
        <f t="shared" si="372"/>
        <v>54400</v>
      </c>
      <c r="M7998" s="5">
        <f t="shared" si="373"/>
        <v>1088</v>
      </c>
      <c r="N7998" s="5">
        <f t="shared" si="374"/>
        <v>53312</v>
      </c>
      <c r="O7998" t="str">
        <f>VLOOKUP(VLOOKUP(C7998,[1]Produtos!A:D,4,FALSE),[1]Categorias!A:B,2,FALSE)</f>
        <v>Celulares</v>
      </c>
    </row>
    <row r="7999" spans="1:15" x14ac:dyDescent="0.3">
      <c r="A7999">
        <v>7998</v>
      </c>
      <c r="B7999">
        <v>980</v>
      </c>
      <c r="C7999">
        <v>9</v>
      </c>
      <c r="D7999">
        <v>5</v>
      </c>
      <c r="E7999" s="3">
        <v>0.02</v>
      </c>
      <c r="F7999" s="4">
        <f>VLOOKUP(B7999,[1]Vendas!A:C,2,FALSE)</f>
        <v>44068</v>
      </c>
      <c r="G7999" t="str">
        <f>VLOOKUP(VLOOKUP(B7999,[1]Vendas!A:C,3,FALSE),[1]Vendedores!A:B,2,FALSE)</f>
        <v>Rubens Lopes</v>
      </c>
      <c r="H7999" t="str">
        <f>VLOOKUP(VLOOKUP(VLOOKUP(B7999,[1]Vendas!A:C,3,FALSE),[1]Vendedores!A:E,5,FALSE),[1]Filiais!A:B,2,FALSE)</f>
        <v>Minas Gerais</v>
      </c>
      <c r="I7999" s="3">
        <f>VLOOKUP(VLOOKUP(B7999,[1]Vendas!A:C,3,FALSE),[1]Vendedores!A:E,4,FALSE)</f>
        <v>0.02</v>
      </c>
      <c r="J7999" t="str">
        <f>VLOOKUP(C7999,[1]Produtos!A:D,2,FALSE)</f>
        <v>Papel A4</v>
      </c>
      <c r="K7999" s="5">
        <f>VLOOKUP(C7999,[1]Produtos!A:D,3,FALSE)</f>
        <v>90</v>
      </c>
      <c r="L7999" s="5">
        <f t="shared" si="372"/>
        <v>450</v>
      </c>
      <c r="M7999" s="5">
        <f t="shared" si="373"/>
        <v>9</v>
      </c>
      <c r="N7999" s="5">
        <f t="shared" si="374"/>
        <v>441</v>
      </c>
      <c r="O7999" t="str">
        <f>VLOOKUP(VLOOKUP(C7999,[1]Produtos!A:D,4,FALSE),[1]Categorias!A:B,2,FALSE)</f>
        <v>Papelaria</v>
      </c>
    </row>
    <row r="8000" spans="1:15" x14ac:dyDescent="0.3">
      <c r="A8000">
        <v>7999</v>
      </c>
      <c r="B8000">
        <v>534</v>
      </c>
      <c r="C8000">
        <v>5</v>
      </c>
      <c r="D8000">
        <v>26</v>
      </c>
      <c r="E8000" s="3">
        <v>0.03</v>
      </c>
      <c r="F8000" s="4">
        <f>VLOOKUP(B8000,[1]Vendas!A:C,2,FALSE)</f>
        <v>44095</v>
      </c>
      <c r="G8000" t="str">
        <f>VLOOKUP(VLOOKUP(B8000,[1]Vendas!A:C,3,FALSE),[1]Vendedores!A:B,2,FALSE)</f>
        <v>Jaqueline de Souza</v>
      </c>
      <c r="H8000" t="str">
        <f>VLOOKUP(VLOOKUP(VLOOKUP(B8000,[1]Vendas!A:C,3,FALSE),[1]Vendedores!A:E,5,FALSE),[1]Filiais!A:B,2,FALSE)</f>
        <v>Minas Gerais</v>
      </c>
      <c r="I8000" s="3">
        <f>VLOOKUP(VLOOKUP(B8000,[1]Vendas!A:C,3,FALSE),[1]Vendedores!A:E,4,FALSE)</f>
        <v>7.0000000000000007E-2</v>
      </c>
      <c r="J8000" t="str">
        <f>VLOOKUP(C8000,[1]Produtos!A:D,2,FALSE)</f>
        <v>Smartphone</v>
      </c>
      <c r="K8000" s="5">
        <f>VLOOKUP(C8000,[1]Produtos!A:D,3,FALSE)</f>
        <v>3200</v>
      </c>
      <c r="L8000" s="5">
        <f t="shared" si="372"/>
        <v>83200</v>
      </c>
      <c r="M8000" s="5">
        <f t="shared" si="373"/>
        <v>2496</v>
      </c>
      <c r="N8000" s="5">
        <f t="shared" si="374"/>
        <v>80704</v>
      </c>
      <c r="O8000" t="str">
        <f>VLOOKUP(VLOOKUP(C8000,[1]Produtos!A:D,4,FALSE),[1]Categorias!A:B,2,FALSE)</f>
        <v>Celulares</v>
      </c>
    </row>
    <row r="8001" spans="1:15" x14ac:dyDescent="0.3">
      <c r="A8001">
        <v>8000</v>
      </c>
      <c r="B8001">
        <v>1720</v>
      </c>
      <c r="C8001">
        <v>1</v>
      </c>
      <c r="D8001">
        <v>26</v>
      </c>
      <c r="E8001" s="3">
        <v>0.01</v>
      </c>
      <c r="F8001" s="4">
        <f>VLOOKUP(B8001,[1]Vendas!A:C,2,FALSE)</f>
        <v>44014</v>
      </c>
      <c r="G8001" t="str">
        <f>VLOOKUP(VLOOKUP(B8001,[1]Vendas!A:C,3,FALSE),[1]Vendedores!A:B,2,FALSE)</f>
        <v>Augusto Carlos</v>
      </c>
      <c r="H8001" t="str">
        <f>VLOOKUP(VLOOKUP(VLOOKUP(B8001,[1]Vendas!A:C,3,FALSE),[1]Vendedores!A:E,5,FALSE),[1]Filiais!A:B,2,FALSE)</f>
        <v>São Paulo</v>
      </c>
      <c r="I8001" s="3">
        <f>VLOOKUP(VLOOKUP(B8001,[1]Vendas!A:C,3,FALSE),[1]Vendedores!A:E,4,FALSE)</f>
        <v>0.08</v>
      </c>
      <c r="J8001" t="str">
        <f>VLOOKUP(C8001,[1]Produtos!A:D,2,FALSE)</f>
        <v>Computador desktop</v>
      </c>
      <c r="K8001" s="5">
        <f>VLOOKUP(C8001,[1]Produtos!A:D,3,FALSE)</f>
        <v>5200</v>
      </c>
      <c r="L8001" s="5">
        <f t="shared" si="372"/>
        <v>135200</v>
      </c>
      <c r="M8001" s="5">
        <f t="shared" si="373"/>
        <v>1352</v>
      </c>
      <c r="N8001" s="5">
        <f t="shared" si="374"/>
        <v>133848</v>
      </c>
      <c r="O8001" t="str">
        <f>VLOOKUP(VLOOKUP(C8001,[1]Produtos!A:D,4,FALSE),[1]Categorias!A:B,2,FALSE)</f>
        <v>Hardwares</v>
      </c>
    </row>
    <row r="8002" spans="1:15" x14ac:dyDescent="0.3">
      <c r="A8002">
        <v>8001</v>
      </c>
      <c r="B8002">
        <v>1513</v>
      </c>
      <c r="C8002">
        <v>2</v>
      </c>
      <c r="D8002">
        <v>8</v>
      </c>
      <c r="E8002" s="3">
        <v>0.04</v>
      </c>
      <c r="F8002" s="4">
        <f>VLOOKUP(B8002,[1]Vendas!A:C,2,FALSE)</f>
        <v>44011</v>
      </c>
      <c r="G8002" t="str">
        <f>VLOOKUP(VLOOKUP(B8002,[1]Vendas!A:C,3,FALSE),[1]Vendedores!A:B,2,FALSE)</f>
        <v>Solange Almeida</v>
      </c>
      <c r="H8002" t="str">
        <f>VLOOKUP(VLOOKUP(VLOOKUP(B8002,[1]Vendas!A:C,3,FALSE),[1]Vendedores!A:E,5,FALSE),[1]Filiais!A:B,2,FALSE)</f>
        <v>Rio de Janeiro</v>
      </c>
      <c r="I8002" s="3">
        <f>VLOOKUP(VLOOKUP(B8002,[1]Vendas!A:C,3,FALSE),[1]Vendedores!A:E,4,FALSE)</f>
        <v>0.01</v>
      </c>
      <c r="J8002" t="str">
        <f>VLOOKUP(C8002,[1]Produtos!A:D,2,FALSE)</f>
        <v>Impressora</v>
      </c>
      <c r="K8002" s="5">
        <f>VLOOKUP(C8002,[1]Produtos!A:D,3,FALSE)</f>
        <v>2100</v>
      </c>
      <c r="L8002" s="5">
        <f t="shared" si="372"/>
        <v>16800</v>
      </c>
      <c r="M8002" s="5">
        <f t="shared" si="373"/>
        <v>672</v>
      </c>
      <c r="N8002" s="5">
        <f t="shared" si="374"/>
        <v>16128</v>
      </c>
      <c r="O8002" t="str">
        <f>VLOOKUP(VLOOKUP(C8002,[1]Produtos!A:D,4,FALSE),[1]Categorias!A:B,2,FALSE)</f>
        <v>Hardwares</v>
      </c>
    </row>
    <row r="8003" spans="1:15" x14ac:dyDescent="0.3">
      <c r="A8003">
        <v>8002</v>
      </c>
      <c r="B8003">
        <v>928</v>
      </c>
      <c r="C8003">
        <v>4</v>
      </c>
      <c r="D8003">
        <v>27</v>
      </c>
      <c r="E8003" s="3">
        <v>0.05</v>
      </c>
      <c r="F8003" s="4">
        <f>VLOOKUP(B8003,[1]Vendas!A:C,2,FALSE)</f>
        <v>44079</v>
      </c>
      <c r="G8003" t="str">
        <f>VLOOKUP(VLOOKUP(B8003,[1]Vendas!A:C,3,FALSE),[1]Vendedores!A:B,2,FALSE)</f>
        <v>Almira Buarque</v>
      </c>
      <c r="H8003" t="str">
        <f>VLOOKUP(VLOOKUP(VLOOKUP(B8003,[1]Vendas!A:C,3,FALSE),[1]Vendedores!A:E,5,FALSE),[1]Filiais!A:B,2,FALSE)</f>
        <v>Rio de Janeiro</v>
      </c>
      <c r="I8003" s="3">
        <f>VLOOKUP(VLOOKUP(B8003,[1]Vendas!A:C,3,FALSE),[1]Vendedores!A:E,4,FALSE)</f>
        <v>0.04</v>
      </c>
      <c r="J8003" t="str">
        <f>VLOOKUP(C8003,[1]Produtos!A:D,2,FALSE)</f>
        <v>Mouse</v>
      </c>
      <c r="K8003" s="5">
        <f>VLOOKUP(C8003,[1]Produtos!A:D,3,FALSE)</f>
        <v>75</v>
      </c>
      <c r="L8003" s="5">
        <f t="shared" ref="L8003:L8066" si="375">K8003*D8003</f>
        <v>2025</v>
      </c>
      <c r="M8003" s="5">
        <f t="shared" ref="M8003:M8066" si="376">E8003*L8003</f>
        <v>101.25</v>
      </c>
      <c r="N8003" s="5">
        <f t="shared" ref="N8003:N8066" si="377">L8003-M8003</f>
        <v>1923.75</v>
      </c>
      <c r="O8003" t="str">
        <f>VLOOKUP(VLOOKUP(C8003,[1]Produtos!A:D,4,FALSE),[1]Categorias!A:B,2,FALSE)</f>
        <v>Acessórios</v>
      </c>
    </row>
    <row r="8004" spans="1:15" x14ac:dyDescent="0.3">
      <c r="A8004">
        <v>8003</v>
      </c>
      <c r="B8004">
        <v>236</v>
      </c>
      <c r="C8004">
        <v>2</v>
      </c>
      <c r="D8004">
        <v>25</v>
      </c>
      <c r="E8004" s="3">
        <v>0</v>
      </c>
      <c r="F8004" s="4">
        <f>VLOOKUP(B8004,[1]Vendas!A:C,2,FALSE)</f>
        <v>44119</v>
      </c>
      <c r="G8004" t="str">
        <f>VLOOKUP(VLOOKUP(B8004,[1]Vendas!A:C,3,FALSE),[1]Vendedores!A:B,2,FALSE)</f>
        <v>Augusto Carlos</v>
      </c>
      <c r="H8004" t="str">
        <f>VLOOKUP(VLOOKUP(VLOOKUP(B8004,[1]Vendas!A:C,3,FALSE),[1]Vendedores!A:E,5,FALSE),[1]Filiais!A:B,2,FALSE)</f>
        <v>São Paulo</v>
      </c>
      <c r="I8004" s="3">
        <f>VLOOKUP(VLOOKUP(B8004,[1]Vendas!A:C,3,FALSE),[1]Vendedores!A:E,4,FALSE)</f>
        <v>0.08</v>
      </c>
      <c r="J8004" t="str">
        <f>VLOOKUP(C8004,[1]Produtos!A:D,2,FALSE)</f>
        <v>Impressora</v>
      </c>
      <c r="K8004" s="5">
        <f>VLOOKUP(C8004,[1]Produtos!A:D,3,FALSE)</f>
        <v>2100</v>
      </c>
      <c r="L8004" s="5">
        <f t="shared" si="375"/>
        <v>52500</v>
      </c>
      <c r="M8004" s="5">
        <f t="shared" si="376"/>
        <v>0</v>
      </c>
      <c r="N8004" s="5">
        <f t="shared" si="377"/>
        <v>52500</v>
      </c>
      <c r="O8004" t="str">
        <f>VLOOKUP(VLOOKUP(C8004,[1]Produtos!A:D,4,FALSE),[1]Categorias!A:B,2,FALSE)</f>
        <v>Hardwares</v>
      </c>
    </row>
    <row r="8005" spans="1:15" x14ac:dyDescent="0.3">
      <c r="A8005">
        <v>8004</v>
      </c>
      <c r="B8005">
        <v>940</v>
      </c>
      <c r="C8005">
        <v>1</v>
      </c>
      <c r="D8005">
        <v>32</v>
      </c>
      <c r="E8005" s="3">
        <v>0.02</v>
      </c>
      <c r="F8005" s="4">
        <f>VLOOKUP(B8005,[1]Vendas!A:C,2,FALSE)</f>
        <v>44023</v>
      </c>
      <c r="G8005" t="str">
        <f>VLOOKUP(VLOOKUP(B8005,[1]Vendas!A:C,3,FALSE),[1]Vendedores!A:B,2,FALSE)</f>
        <v>Almira Buarque</v>
      </c>
      <c r="H8005" t="str">
        <f>VLOOKUP(VLOOKUP(VLOOKUP(B8005,[1]Vendas!A:C,3,FALSE),[1]Vendedores!A:E,5,FALSE),[1]Filiais!A:B,2,FALSE)</f>
        <v>Rio de Janeiro</v>
      </c>
      <c r="I8005" s="3">
        <f>VLOOKUP(VLOOKUP(B8005,[1]Vendas!A:C,3,FALSE),[1]Vendedores!A:E,4,FALSE)</f>
        <v>0.04</v>
      </c>
      <c r="J8005" t="str">
        <f>VLOOKUP(C8005,[1]Produtos!A:D,2,FALSE)</f>
        <v>Computador desktop</v>
      </c>
      <c r="K8005" s="5">
        <f>VLOOKUP(C8005,[1]Produtos!A:D,3,FALSE)</f>
        <v>5200</v>
      </c>
      <c r="L8005" s="5">
        <f t="shared" si="375"/>
        <v>166400</v>
      </c>
      <c r="M8005" s="5">
        <f t="shared" si="376"/>
        <v>3328</v>
      </c>
      <c r="N8005" s="5">
        <f t="shared" si="377"/>
        <v>163072</v>
      </c>
      <c r="O8005" t="str">
        <f>VLOOKUP(VLOOKUP(C8005,[1]Produtos!A:D,4,FALSE),[1]Categorias!A:B,2,FALSE)</f>
        <v>Hardwares</v>
      </c>
    </row>
    <row r="8006" spans="1:15" x14ac:dyDescent="0.3">
      <c r="A8006">
        <v>8005</v>
      </c>
      <c r="B8006">
        <v>1525</v>
      </c>
      <c r="C8006">
        <v>6</v>
      </c>
      <c r="D8006">
        <v>11</v>
      </c>
      <c r="E8006" s="3">
        <v>0.01</v>
      </c>
      <c r="F8006" s="4">
        <f>VLOOKUP(B8006,[1]Vendas!A:C,2,FALSE)</f>
        <v>44166</v>
      </c>
      <c r="G8006" t="str">
        <f>VLOOKUP(VLOOKUP(B8006,[1]Vendas!A:C,3,FALSE),[1]Vendedores!A:B,2,FALSE)</f>
        <v>Débora Albuquerque</v>
      </c>
      <c r="H8006" t="str">
        <f>VLOOKUP(VLOOKUP(VLOOKUP(B8006,[1]Vendas!A:C,3,FALSE),[1]Vendedores!A:E,5,FALSE),[1]Filiais!A:B,2,FALSE)</f>
        <v>São Paulo</v>
      </c>
      <c r="I8006" s="3">
        <f>VLOOKUP(VLOOKUP(B8006,[1]Vendas!A:C,3,FALSE),[1]Vendedores!A:E,4,FALSE)</f>
        <v>0.02</v>
      </c>
      <c r="J8006" t="str">
        <f>VLOOKUP(C8006,[1]Produtos!A:D,2,FALSE)</f>
        <v>Carregador para celular</v>
      </c>
      <c r="K8006" s="5">
        <f>VLOOKUP(C8006,[1]Produtos!A:D,3,FALSE)</f>
        <v>150</v>
      </c>
      <c r="L8006" s="5">
        <f t="shared" si="375"/>
        <v>1650</v>
      </c>
      <c r="M8006" s="5">
        <f t="shared" si="376"/>
        <v>16.5</v>
      </c>
      <c r="N8006" s="5">
        <f t="shared" si="377"/>
        <v>1633.5</v>
      </c>
      <c r="O8006" t="str">
        <f>VLOOKUP(VLOOKUP(C8006,[1]Produtos!A:D,4,FALSE),[1]Categorias!A:B,2,FALSE)</f>
        <v>Celulares</v>
      </c>
    </row>
    <row r="8007" spans="1:15" x14ac:dyDescent="0.3">
      <c r="A8007">
        <v>8006</v>
      </c>
      <c r="B8007">
        <v>589</v>
      </c>
      <c r="C8007">
        <v>9</v>
      </c>
      <c r="D8007">
        <v>9</v>
      </c>
      <c r="E8007" s="3">
        <v>0.02</v>
      </c>
      <c r="F8007" s="4">
        <f>VLOOKUP(B8007,[1]Vendas!A:C,2,FALSE)</f>
        <v>43838</v>
      </c>
      <c r="G8007" t="str">
        <f>VLOOKUP(VLOOKUP(B8007,[1]Vendas!A:C,3,FALSE),[1]Vendedores!A:B,2,FALSE)</f>
        <v>Almira Buarque</v>
      </c>
      <c r="H8007" t="str">
        <f>VLOOKUP(VLOOKUP(VLOOKUP(B8007,[1]Vendas!A:C,3,FALSE),[1]Vendedores!A:E,5,FALSE),[1]Filiais!A:B,2,FALSE)</f>
        <v>Rio de Janeiro</v>
      </c>
      <c r="I8007" s="3">
        <f>VLOOKUP(VLOOKUP(B8007,[1]Vendas!A:C,3,FALSE),[1]Vendedores!A:E,4,FALSE)</f>
        <v>0.04</v>
      </c>
      <c r="J8007" t="str">
        <f>VLOOKUP(C8007,[1]Produtos!A:D,2,FALSE)</f>
        <v>Papel A4</v>
      </c>
      <c r="K8007" s="5">
        <f>VLOOKUP(C8007,[1]Produtos!A:D,3,FALSE)</f>
        <v>90</v>
      </c>
      <c r="L8007" s="5">
        <f t="shared" si="375"/>
        <v>810</v>
      </c>
      <c r="M8007" s="5">
        <f t="shared" si="376"/>
        <v>16.2</v>
      </c>
      <c r="N8007" s="5">
        <f t="shared" si="377"/>
        <v>793.8</v>
      </c>
      <c r="O8007" t="str">
        <f>VLOOKUP(VLOOKUP(C8007,[1]Produtos!A:D,4,FALSE),[1]Categorias!A:B,2,FALSE)</f>
        <v>Papelaria</v>
      </c>
    </row>
    <row r="8008" spans="1:15" x14ac:dyDescent="0.3">
      <c r="A8008">
        <v>8007</v>
      </c>
      <c r="B8008">
        <v>1910</v>
      </c>
      <c r="C8008">
        <v>4</v>
      </c>
      <c r="D8008">
        <v>25</v>
      </c>
      <c r="E8008" s="3">
        <v>0.01</v>
      </c>
      <c r="F8008" s="4">
        <f>VLOOKUP(B8008,[1]Vendas!A:C,2,FALSE)</f>
        <v>44009</v>
      </c>
      <c r="G8008" t="str">
        <f>VLOOKUP(VLOOKUP(B8008,[1]Vendas!A:C,3,FALSE),[1]Vendedores!A:B,2,FALSE)</f>
        <v>Antônio da Costa</v>
      </c>
      <c r="H8008" t="str">
        <f>VLOOKUP(VLOOKUP(VLOOKUP(B8008,[1]Vendas!A:C,3,FALSE),[1]Vendedores!A:E,5,FALSE),[1]Filiais!A:B,2,FALSE)</f>
        <v>São Paulo</v>
      </c>
      <c r="I8008" s="3">
        <f>VLOOKUP(VLOOKUP(B8008,[1]Vendas!A:C,3,FALSE),[1]Vendedores!A:E,4,FALSE)</f>
        <v>7.0000000000000007E-2</v>
      </c>
      <c r="J8008" t="str">
        <f>VLOOKUP(C8008,[1]Produtos!A:D,2,FALSE)</f>
        <v>Mouse</v>
      </c>
      <c r="K8008" s="5">
        <f>VLOOKUP(C8008,[1]Produtos!A:D,3,FALSE)</f>
        <v>75</v>
      </c>
      <c r="L8008" s="5">
        <f t="shared" si="375"/>
        <v>1875</v>
      </c>
      <c r="M8008" s="5">
        <f t="shared" si="376"/>
        <v>18.75</v>
      </c>
      <c r="N8008" s="5">
        <f t="shared" si="377"/>
        <v>1856.25</v>
      </c>
      <c r="O8008" t="str">
        <f>VLOOKUP(VLOOKUP(C8008,[1]Produtos!A:D,4,FALSE),[1]Categorias!A:B,2,FALSE)</f>
        <v>Acessórios</v>
      </c>
    </row>
    <row r="8009" spans="1:15" x14ac:dyDescent="0.3">
      <c r="A8009">
        <v>8008</v>
      </c>
      <c r="B8009">
        <v>1546</v>
      </c>
      <c r="C8009">
        <v>5</v>
      </c>
      <c r="D8009">
        <v>24</v>
      </c>
      <c r="E8009" s="3">
        <v>0.01</v>
      </c>
      <c r="F8009" s="4">
        <f>VLOOKUP(B8009,[1]Vendas!A:C,2,FALSE)</f>
        <v>44172</v>
      </c>
      <c r="G8009" t="str">
        <f>VLOOKUP(VLOOKUP(B8009,[1]Vendas!A:C,3,FALSE),[1]Vendedores!A:B,2,FALSE)</f>
        <v>Débora Albuquerque</v>
      </c>
      <c r="H8009" t="str">
        <f>VLOOKUP(VLOOKUP(VLOOKUP(B8009,[1]Vendas!A:C,3,FALSE),[1]Vendedores!A:E,5,FALSE),[1]Filiais!A:B,2,FALSE)</f>
        <v>São Paulo</v>
      </c>
      <c r="I8009" s="3">
        <f>VLOOKUP(VLOOKUP(B8009,[1]Vendas!A:C,3,FALSE),[1]Vendedores!A:E,4,FALSE)</f>
        <v>0.02</v>
      </c>
      <c r="J8009" t="str">
        <f>VLOOKUP(C8009,[1]Produtos!A:D,2,FALSE)</f>
        <v>Smartphone</v>
      </c>
      <c r="K8009" s="5">
        <f>VLOOKUP(C8009,[1]Produtos!A:D,3,FALSE)</f>
        <v>3200</v>
      </c>
      <c r="L8009" s="5">
        <f t="shared" si="375"/>
        <v>76800</v>
      </c>
      <c r="M8009" s="5">
        <f t="shared" si="376"/>
        <v>768</v>
      </c>
      <c r="N8009" s="5">
        <f t="shared" si="377"/>
        <v>76032</v>
      </c>
      <c r="O8009" t="str">
        <f>VLOOKUP(VLOOKUP(C8009,[1]Produtos!A:D,4,FALSE),[1]Categorias!A:B,2,FALSE)</f>
        <v>Celulares</v>
      </c>
    </row>
    <row r="8010" spans="1:15" x14ac:dyDescent="0.3">
      <c r="A8010">
        <v>8009</v>
      </c>
      <c r="B8010">
        <v>774</v>
      </c>
      <c r="C8010">
        <v>9</v>
      </c>
      <c r="D8010">
        <v>10</v>
      </c>
      <c r="E8010" s="3">
        <v>0.03</v>
      </c>
      <c r="F8010" s="4">
        <f>VLOOKUP(B8010,[1]Vendas!A:C,2,FALSE)</f>
        <v>44162</v>
      </c>
      <c r="G8010" t="str">
        <f>VLOOKUP(VLOOKUP(B8010,[1]Vendas!A:C,3,FALSE),[1]Vendedores!A:B,2,FALSE)</f>
        <v>Raimundo Nonato</v>
      </c>
      <c r="H8010" t="str">
        <f>VLOOKUP(VLOOKUP(VLOOKUP(B8010,[1]Vendas!A:C,3,FALSE),[1]Vendedores!A:E,5,FALSE),[1]Filiais!A:B,2,FALSE)</f>
        <v>Minas Gerais</v>
      </c>
      <c r="I8010" s="3">
        <f>VLOOKUP(VLOOKUP(B8010,[1]Vendas!A:C,3,FALSE),[1]Vendedores!A:E,4,FALSE)</f>
        <v>0.02</v>
      </c>
      <c r="J8010" t="str">
        <f>VLOOKUP(C8010,[1]Produtos!A:D,2,FALSE)</f>
        <v>Papel A4</v>
      </c>
      <c r="K8010" s="5">
        <f>VLOOKUP(C8010,[1]Produtos!A:D,3,FALSE)</f>
        <v>90</v>
      </c>
      <c r="L8010" s="5">
        <f t="shared" si="375"/>
        <v>900</v>
      </c>
      <c r="M8010" s="5">
        <f t="shared" si="376"/>
        <v>27</v>
      </c>
      <c r="N8010" s="5">
        <f t="shared" si="377"/>
        <v>873</v>
      </c>
      <c r="O8010" t="str">
        <f>VLOOKUP(VLOOKUP(C8010,[1]Produtos!A:D,4,FALSE),[1]Categorias!A:B,2,FALSE)</f>
        <v>Papelaria</v>
      </c>
    </row>
    <row r="8011" spans="1:15" x14ac:dyDescent="0.3">
      <c r="A8011">
        <v>8010</v>
      </c>
      <c r="B8011">
        <v>697</v>
      </c>
      <c r="C8011">
        <v>2</v>
      </c>
      <c r="D8011">
        <v>16</v>
      </c>
      <c r="E8011" s="3">
        <v>0.04</v>
      </c>
      <c r="F8011" s="4">
        <f>VLOOKUP(B8011,[1]Vendas!A:C,2,FALSE)</f>
        <v>43923</v>
      </c>
      <c r="G8011" t="str">
        <f>VLOOKUP(VLOOKUP(B8011,[1]Vendas!A:C,3,FALSE),[1]Vendedores!A:B,2,FALSE)</f>
        <v>Débora Albuquerque</v>
      </c>
      <c r="H8011" t="str">
        <f>VLOOKUP(VLOOKUP(VLOOKUP(B8011,[1]Vendas!A:C,3,FALSE),[1]Vendedores!A:E,5,FALSE),[1]Filiais!A:B,2,FALSE)</f>
        <v>São Paulo</v>
      </c>
      <c r="I8011" s="3">
        <f>VLOOKUP(VLOOKUP(B8011,[1]Vendas!A:C,3,FALSE),[1]Vendedores!A:E,4,FALSE)</f>
        <v>0.02</v>
      </c>
      <c r="J8011" t="str">
        <f>VLOOKUP(C8011,[1]Produtos!A:D,2,FALSE)</f>
        <v>Impressora</v>
      </c>
      <c r="K8011" s="5">
        <f>VLOOKUP(C8011,[1]Produtos!A:D,3,FALSE)</f>
        <v>2100</v>
      </c>
      <c r="L8011" s="5">
        <f t="shared" si="375"/>
        <v>33600</v>
      </c>
      <c r="M8011" s="5">
        <f t="shared" si="376"/>
        <v>1344</v>
      </c>
      <c r="N8011" s="5">
        <f t="shared" si="377"/>
        <v>32256</v>
      </c>
      <c r="O8011" t="str">
        <f>VLOOKUP(VLOOKUP(C8011,[1]Produtos!A:D,4,FALSE),[1]Categorias!A:B,2,FALSE)</f>
        <v>Hardwares</v>
      </c>
    </row>
    <row r="8012" spans="1:15" x14ac:dyDescent="0.3">
      <c r="A8012">
        <v>8011</v>
      </c>
      <c r="B8012">
        <v>494</v>
      </c>
      <c r="C8012">
        <v>4</v>
      </c>
      <c r="D8012">
        <v>29</v>
      </c>
      <c r="E8012" s="3">
        <v>0.01</v>
      </c>
      <c r="F8012" s="4">
        <f>VLOOKUP(B8012,[1]Vendas!A:C,2,FALSE)</f>
        <v>44192</v>
      </c>
      <c r="G8012" t="str">
        <f>VLOOKUP(VLOOKUP(B8012,[1]Vendas!A:C,3,FALSE),[1]Vendedores!A:B,2,FALSE)</f>
        <v>Filipe de Tarso</v>
      </c>
      <c r="H8012" t="str">
        <f>VLOOKUP(VLOOKUP(VLOOKUP(B8012,[1]Vendas!A:C,3,FALSE),[1]Vendedores!A:E,5,FALSE),[1]Filiais!A:B,2,FALSE)</f>
        <v>Rio de Janeiro</v>
      </c>
      <c r="I8012" s="3">
        <f>VLOOKUP(VLOOKUP(B8012,[1]Vendas!A:C,3,FALSE),[1]Vendedores!A:E,4,FALSE)</f>
        <v>0.04</v>
      </c>
      <c r="J8012" t="str">
        <f>VLOOKUP(C8012,[1]Produtos!A:D,2,FALSE)</f>
        <v>Mouse</v>
      </c>
      <c r="K8012" s="5">
        <f>VLOOKUP(C8012,[1]Produtos!A:D,3,FALSE)</f>
        <v>75</v>
      </c>
      <c r="L8012" s="5">
        <f t="shared" si="375"/>
        <v>2175</v>
      </c>
      <c r="M8012" s="5">
        <f t="shared" si="376"/>
        <v>21.75</v>
      </c>
      <c r="N8012" s="5">
        <f t="shared" si="377"/>
        <v>2153.25</v>
      </c>
      <c r="O8012" t="str">
        <f>VLOOKUP(VLOOKUP(C8012,[1]Produtos!A:D,4,FALSE),[1]Categorias!A:B,2,FALSE)</f>
        <v>Acessórios</v>
      </c>
    </row>
    <row r="8013" spans="1:15" x14ac:dyDescent="0.3">
      <c r="A8013">
        <v>8012</v>
      </c>
      <c r="B8013">
        <v>1376</v>
      </c>
      <c r="C8013">
        <v>1</v>
      </c>
      <c r="D8013">
        <v>8</v>
      </c>
      <c r="E8013" s="3">
        <v>0</v>
      </c>
      <c r="F8013" s="4">
        <f>VLOOKUP(B8013,[1]Vendas!A:C,2,FALSE)</f>
        <v>44092</v>
      </c>
      <c r="G8013" t="str">
        <f>VLOOKUP(VLOOKUP(B8013,[1]Vendas!A:C,3,FALSE),[1]Vendedores!A:B,2,FALSE)</f>
        <v>Augusto Carlos</v>
      </c>
      <c r="H8013" t="str">
        <f>VLOOKUP(VLOOKUP(VLOOKUP(B8013,[1]Vendas!A:C,3,FALSE),[1]Vendedores!A:E,5,FALSE),[1]Filiais!A:B,2,FALSE)</f>
        <v>São Paulo</v>
      </c>
      <c r="I8013" s="3">
        <f>VLOOKUP(VLOOKUP(B8013,[1]Vendas!A:C,3,FALSE),[1]Vendedores!A:E,4,FALSE)</f>
        <v>0.08</v>
      </c>
      <c r="J8013" t="str">
        <f>VLOOKUP(C8013,[1]Produtos!A:D,2,FALSE)</f>
        <v>Computador desktop</v>
      </c>
      <c r="K8013" s="5">
        <f>VLOOKUP(C8013,[1]Produtos!A:D,3,FALSE)</f>
        <v>5200</v>
      </c>
      <c r="L8013" s="5">
        <f t="shared" si="375"/>
        <v>41600</v>
      </c>
      <c r="M8013" s="5">
        <f t="shared" si="376"/>
        <v>0</v>
      </c>
      <c r="N8013" s="5">
        <f t="shared" si="377"/>
        <v>41600</v>
      </c>
      <c r="O8013" t="str">
        <f>VLOOKUP(VLOOKUP(C8013,[1]Produtos!A:D,4,FALSE),[1]Categorias!A:B,2,FALSE)</f>
        <v>Hardwares</v>
      </c>
    </row>
    <row r="8014" spans="1:15" x14ac:dyDescent="0.3">
      <c r="A8014">
        <v>8013</v>
      </c>
      <c r="B8014">
        <v>1747</v>
      </c>
      <c r="C8014">
        <v>6</v>
      </c>
      <c r="D8014">
        <v>7</v>
      </c>
      <c r="E8014" s="3">
        <v>0.01</v>
      </c>
      <c r="F8014" s="4">
        <f>VLOOKUP(B8014,[1]Vendas!A:C,2,FALSE)</f>
        <v>43842</v>
      </c>
      <c r="G8014" t="str">
        <f>VLOOKUP(VLOOKUP(B8014,[1]Vendas!A:C,3,FALSE),[1]Vendedores!A:B,2,FALSE)</f>
        <v>Débora Albuquerque</v>
      </c>
      <c r="H8014" t="str">
        <f>VLOOKUP(VLOOKUP(VLOOKUP(B8014,[1]Vendas!A:C,3,FALSE),[1]Vendedores!A:E,5,FALSE),[1]Filiais!A:B,2,FALSE)</f>
        <v>São Paulo</v>
      </c>
      <c r="I8014" s="3">
        <f>VLOOKUP(VLOOKUP(B8014,[1]Vendas!A:C,3,FALSE),[1]Vendedores!A:E,4,FALSE)</f>
        <v>0.02</v>
      </c>
      <c r="J8014" t="str">
        <f>VLOOKUP(C8014,[1]Produtos!A:D,2,FALSE)</f>
        <v>Carregador para celular</v>
      </c>
      <c r="K8014" s="5">
        <f>VLOOKUP(C8014,[1]Produtos!A:D,3,FALSE)</f>
        <v>150</v>
      </c>
      <c r="L8014" s="5">
        <f t="shared" si="375"/>
        <v>1050</v>
      </c>
      <c r="M8014" s="5">
        <f t="shared" si="376"/>
        <v>10.5</v>
      </c>
      <c r="N8014" s="5">
        <f t="shared" si="377"/>
        <v>1039.5</v>
      </c>
      <c r="O8014" t="str">
        <f>VLOOKUP(VLOOKUP(C8014,[1]Produtos!A:D,4,FALSE),[1]Categorias!A:B,2,FALSE)</f>
        <v>Celulares</v>
      </c>
    </row>
    <row r="8015" spans="1:15" x14ac:dyDescent="0.3">
      <c r="A8015">
        <v>8014</v>
      </c>
      <c r="B8015">
        <v>313</v>
      </c>
      <c r="C8015">
        <v>5</v>
      </c>
      <c r="D8015">
        <v>3</v>
      </c>
      <c r="E8015" s="3">
        <v>0</v>
      </c>
      <c r="F8015" s="4">
        <f>VLOOKUP(B8015,[1]Vendas!A:C,2,FALSE)</f>
        <v>44038</v>
      </c>
      <c r="G8015" t="str">
        <f>VLOOKUP(VLOOKUP(B8015,[1]Vendas!A:C,3,FALSE),[1]Vendedores!A:B,2,FALSE)</f>
        <v>Fernanda Vasconcelos</v>
      </c>
      <c r="H8015" t="str">
        <f>VLOOKUP(VLOOKUP(VLOOKUP(B8015,[1]Vendas!A:C,3,FALSE),[1]Vendedores!A:E,5,FALSE),[1]Filiais!A:B,2,FALSE)</f>
        <v>Minas Gerais</v>
      </c>
      <c r="I8015" s="3">
        <f>VLOOKUP(VLOOKUP(B8015,[1]Vendas!A:C,3,FALSE),[1]Vendedores!A:E,4,FALSE)</f>
        <v>0.04</v>
      </c>
      <c r="J8015" t="str">
        <f>VLOOKUP(C8015,[1]Produtos!A:D,2,FALSE)</f>
        <v>Smartphone</v>
      </c>
      <c r="K8015" s="5">
        <f>VLOOKUP(C8015,[1]Produtos!A:D,3,FALSE)</f>
        <v>3200</v>
      </c>
      <c r="L8015" s="5">
        <f t="shared" si="375"/>
        <v>9600</v>
      </c>
      <c r="M8015" s="5">
        <f t="shared" si="376"/>
        <v>0</v>
      </c>
      <c r="N8015" s="5">
        <f t="shared" si="377"/>
        <v>9600</v>
      </c>
      <c r="O8015" t="str">
        <f>VLOOKUP(VLOOKUP(C8015,[1]Produtos!A:D,4,FALSE),[1]Categorias!A:B,2,FALSE)</f>
        <v>Celulares</v>
      </c>
    </row>
    <row r="8016" spans="1:15" x14ac:dyDescent="0.3">
      <c r="A8016">
        <v>8015</v>
      </c>
      <c r="B8016">
        <v>1911</v>
      </c>
      <c r="C8016">
        <v>3</v>
      </c>
      <c r="D8016">
        <v>11</v>
      </c>
      <c r="E8016" s="3">
        <v>0.05</v>
      </c>
      <c r="F8016" s="4">
        <f>VLOOKUP(B8016,[1]Vendas!A:C,2,FALSE)</f>
        <v>44005</v>
      </c>
      <c r="G8016" t="str">
        <f>VLOOKUP(VLOOKUP(B8016,[1]Vendas!A:C,3,FALSE),[1]Vendedores!A:B,2,FALSE)</f>
        <v>Augusto Carlos</v>
      </c>
      <c r="H8016" t="str">
        <f>VLOOKUP(VLOOKUP(VLOOKUP(B8016,[1]Vendas!A:C,3,FALSE),[1]Vendedores!A:E,5,FALSE),[1]Filiais!A:B,2,FALSE)</f>
        <v>São Paulo</v>
      </c>
      <c r="I8016" s="3">
        <f>VLOOKUP(VLOOKUP(B8016,[1]Vendas!A:C,3,FALSE),[1]Vendedores!A:E,4,FALSE)</f>
        <v>0.08</v>
      </c>
      <c r="J8016" t="str">
        <f>VLOOKUP(C8016,[1]Produtos!A:D,2,FALSE)</f>
        <v>Teclado</v>
      </c>
      <c r="K8016" s="5">
        <f>VLOOKUP(C8016,[1]Produtos!A:D,3,FALSE)</f>
        <v>90</v>
      </c>
      <c r="L8016" s="5">
        <f t="shared" si="375"/>
        <v>990</v>
      </c>
      <c r="M8016" s="5">
        <f t="shared" si="376"/>
        <v>49.5</v>
      </c>
      <c r="N8016" s="5">
        <f t="shared" si="377"/>
        <v>940.5</v>
      </c>
      <c r="O8016" t="str">
        <f>VLOOKUP(VLOOKUP(C8016,[1]Produtos!A:D,4,FALSE),[1]Categorias!A:B,2,FALSE)</f>
        <v>Acessórios</v>
      </c>
    </row>
    <row r="8017" spans="1:15" x14ac:dyDescent="0.3">
      <c r="A8017">
        <v>8016</v>
      </c>
      <c r="B8017">
        <v>766</v>
      </c>
      <c r="C8017">
        <v>7</v>
      </c>
      <c r="D8017">
        <v>32</v>
      </c>
      <c r="E8017" s="3">
        <v>0.03</v>
      </c>
      <c r="F8017" s="4">
        <f>VLOOKUP(B8017,[1]Vendas!A:C,2,FALSE)</f>
        <v>43853</v>
      </c>
      <c r="G8017" t="str">
        <f>VLOOKUP(VLOOKUP(B8017,[1]Vendas!A:C,3,FALSE),[1]Vendedores!A:B,2,FALSE)</f>
        <v>Antônio da Costa</v>
      </c>
      <c r="H8017" t="str">
        <f>VLOOKUP(VLOOKUP(VLOOKUP(B8017,[1]Vendas!A:C,3,FALSE),[1]Vendedores!A:E,5,FALSE),[1]Filiais!A:B,2,FALSE)</f>
        <v>São Paulo</v>
      </c>
      <c r="I8017" s="3">
        <f>VLOOKUP(VLOOKUP(B8017,[1]Vendas!A:C,3,FALSE),[1]Vendedores!A:E,4,FALSE)</f>
        <v>7.0000000000000007E-2</v>
      </c>
      <c r="J8017" t="str">
        <f>VLOOKUP(C8017,[1]Produtos!A:D,2,FALSE)</f>
        <v>Roteador</v>
      </c>
      <c r="K8017" s="5">
        <f>VLOOKUP(C8017,[1]Produtos!A:D,3,FALSE)</f>
        <v>320</v>
      </c>
      <c r="L8017" s="5">
        <f t="shared" si="375"/>
        <v>10240</v>
      </c>
      <c r="M8017" s="5">
        <f t="shared" si="376"/>
        <v>307.2</v>
      </c>
      <c r="N8017" s="5">
        <f t="shared" si="377"/>
        <v>9932.7999999999993</v>
      </c>
      <c r="O8017" t="str">
        <f>VLOOKUP(VLOOKUP(C8017,[1]Produtos!A:D,4,FALSE),[1]Categorias!A:B,2,FALSE)</f>
        <v>Hardwares</v>
      </c>
    </row>
    <row r="8018" spans="1:15" x14ac:dyDescent="0.3">
      <c r="A8018">
        <v>8017</v>
      </c>
      <c r="B8018">
        <v>1808</v>
      </c>
      <c r="C8018">
        <v>5</v>
      </c>
      <c r="D8018">
        <v>31</v>
      </c>
      <c r="E8018" s="3">
        <v>0</v>
      </c>
      <c r="F8018" s="4">
        <f>VLOOKUP(B8018,[1]Vendas!A:C,2,FALSE)</f>
        <v>43841</v>
      </c>
      <c r="G8018" t="str">
        <f>VLOOKUP(VLOOKUP(B8018,[1]Vendas!A:C,3,FALSE),[1]Vendedores!A:B,2,FALSE)</f>
        <v>Rubens Lopes</v>
      </c>
      <c r="H8018" t="str">
        <f>VLOOKUP(VLOOKUP(VLOOKUP(B8018,[1]Vendas!A:C,3,FALSE),[1]Vendedores!A:E,5,FALSE),[1]Filiais!A:B,2,FALSE)</f>
        <v>Minas Gerais</v>
      </c>
      <c r="I8018" s="3">
        <f>VLOOKUP(VLOOKUP(B8018,[1]Vendas!A:C,3,FALSE),[1]Vendedores!A:E,4,FALSE)</f>
        <v>0.02</v>
      </c>
      <c r="J8018" t="str">
        <f>VLOOKUP(C8018,[1]Produtos!A:D,2,FALSE)</f>
        <v>Smartphone</v>
      </c>
      <c r="K8018" s="5">
        <f>VLOOKUP(C8018,[1]Produtos!A:D,3,FALSE)</f>
        <v>3200</v>
      </c>
      <c r="L8018" s="5">
        <f t="shared" si="375"/>
        <v>99200</v>
      </c>
      <c r="M8018" s="5">
        <f t="shared" si="376"/>
        <v>0</v>
      </c>
      <c r="N8018" s="5">
        <f t="shared" si="377"/>
        <v>99200</v>
      </c>
      <c r="O8018" t="str">
        <f>VLOOKUP(VLOOKUP(C8018,[1]Produtos!A:D,4,FALSE),[1]Categorias!A:B,2,FALSE)</f>
        <v>Celulares</v>
      </c>
    </row>
    <row r="8019" spans="1:15" x14ac:dyDescent="0.3">
      <c r="A8019">
        <v>8018</v>
      </c>
      <c r="B8019">
        <v>537</v>
      </c>
      <c r="C8019">
        <v>2</v>
      </c>
      <c r="D8019">
        <v>9</v>
      </c>
      <c r="E8019" s="3">
        <v>0.01</v>
      </c>
      <c r="F8019" s="4">
        <f>VLOOKUP(B8019,[1]Vendas!A:C,2,FALSE)</f>
        <v>43885</v>
      </c>
      <c r="G8019" t="str">
        <f>VLOOKUP(VLOOKUP(B8019,[1]Vendas!A:C,3,FALSE),[1]Vendedores!A:B,2,FALSE)</f>
        <v>Almira Buarque</v>
      </c>
      <c r="H8019" t="str">
        <f>VLOOKUP(VLOOKUP(VLOOKUP(B8019,[1]Vendas!A:C,3,FALSE),[1]Vendedores!A:E,5,FALSE),[1]Filiais!A:B,2,FALSE)</f>
        <v>Rio de Janeiro</v>
      </c>
      <c r="I8019" s="3">
        <f>VLOOKUP(VLOOKUP(B8019,[1]Vendas!A:C,3,FALSE),[1]Vendedores!A:E,4,FALSE)</f>
        <v>0.04</v>
      </c>
      <c r="J8019" t="str">
        <f>VLOOKUP(C8019,[1]Produtos!A:D,2,FALSE)</f>
        <v>Impressora</v>
      </c>
      <c r="K8019" s="5">
        <f>VLOOKUP(C8019,[1]Produtos!A:D,3,FALSE)</f>
        <v>2100</v>
      </c>
      <c r="L8019" s="5">
        <f t="shared" si="375"/>
        <v>18900</v>
      </c>
      <c r="M8019" s="5">
        <f t="shared" si="376"/>
        <v>189</v>
      </c>
      <c r="N8019" s="5">
        <f t="shared" si="377"/>
        <v>18711</v>
      </c>
      <c r="O8019" t="str">
        <f>VLOOKUP(VLOOKUP(C8019,[1]Produtos!A:D,4,FALSE),[1]Categorias!A:B,2,FALSE)</f>
        <v>Hardwares</v>
      </c>
    </row>
    <row r="8020" spans="1:15" x14ac:dyDescent="0.3">
      <c r="A8020">
        <v>8019</v>
      </c>
      <c r="B8020">
        <v>34</v>
      </c>
      <c r="C8020">
        <v>7</v>
      </c>
      <c r="D8020">
        <v>32</v>
      </c>
      <c r="E8020" s="3">
        <v>0</v>
      </c>
      <c r="F8020" s="4">
        <f>VLOOKUP(B8020,[1]Vendas!A:C,2,FALSE)</f>
        <v>44173</v>
      </c>
      <c r="G8020" t="str">
        <f>VLOOKUP(VLOOKUP(B8020,[1]Vendas!A:C,3,FALSE),[1]Vendedores!A:B,2,FALSE)</f>
        <v>Almira Buarque</v>
      </c>
      <c r="H8020" t="str">
        <f>VLOOKUP(VLOOKUP(VLOOKUP(B8020,[1]Vendas!A:C,3,FALSE),[1]Vendedores!A:E,5,FALSE),[1]Filiais!A:B,2,FALSE)</f>
        <v>Rio de Janeiro</v>
      </c>
      <c r="I8020" s="3">
        <f>VLOOKUP(VLOOKUP(B8020,[1]Vendas!A:C,3,FALSE),[1]Vendedores!A:E,4,FALSE)</f>
        <v>0.04</v>
      </c>
      <c r="J8020" t="str">
        <f>VLOOKUP(C8020,[1]Produtos!A:D,2,FALSE)</f>
        <v>Roteador</v>
      </c>
      <c r="K8020" s="5">
        <f>VLOOKUP(C8020,[1]Produtos!A:D,3,FALSE)</f>
        <v>320</v>
      </c>
      <c r="L8020" s="5">
        <f t="shared" si="375"/>
        <v>10240</v>
      </c>
      <c r="M8020" s="5">
        <f t="shared" si="376"/>
        <v>0</v>
      </c>
      <c r="N8020" s="5">
        <f t="shared" si="377"/>
        <v>10240</v>
      </c>
      <c r="O8020" t="str">
        <f>VLOOKUP(VLOOKUP(C8020,[1]Produtos!A:D,4,FALSE),[1]Categorias!A:B,2,FALSE)</f>
        <v>Hardwares</v>
      </c>
    </row>
    <row r="8021" spans="1:15" x14ac:dyDescent="0.3">
      <c r="A8021">
        <v>8020</v>
      </c>
      <c r="B8021">
        <v>1981</v>
      </c>
      <c r="C8021">
        <v>2</v>
      </c>
      <c r="D8021">
        <v>20</v>
      </c>
      <c r="E8021" s="3">
        <v>0.01</v>
      </c>
      <c r="F8021" s="4">
        <f>VLOOKUP(B8021,[1]Vendas!A:C,2,FALSE)</f>
        <v>44150</v>
      </c>
      <c r="G8021" t="str">
        <f>VLOOKUP(VLOOKUP(B8021,[1]Vendas!A:C,3,FALSE),[1]Vendedores!A:B,2,FALSE)</f>
        <v>Solange Almeida</v>
      </c>
      <c r="H8021" t="str">
        <f>VLOOKUP(VLOOKUP(VLOOKUP(B8021,[1]Vendas!A:C,3,FALSE),[1]Vendedores!A:E,5,FALSE),[1]Filiais!A:B,2,FALSE)</f>
        <v>Rio de Janeiro</v>
      </c>
      <c r="I8021" s="3">
        <f>VLOOKUP(VLOOKUP(B8021,[1]Vendas!A:C,3,FALSE),[1]Vendedores!A:E,4,FALSE)</f>
        <v>0.01</v>
      </c>
      <c r="J8021" t="str">
        <f>VLOOKUP(C8021,[1]Produtos!A:D,2,FALSE)</f>
        <v>Impressora</v>
      </c>
      <c r="K8021" s="5">
        <f>VLOOKUP(C8021,[1]Produtos!A:D,3,FALSE)</f>
        <v>2100</v>
      </c>
      <c r="L8021" s="5">
        <f t="shared" si="375"/>
        <v>42000</v>
      </c>
      <c r="M8021" s="5">
        <f t="shared" si="376"/>
        <v>420</v>
      </c>
      <c r="N8021" s="5">
        <f t="shared" si="377"/>
        <v>41580</v>
      </c>
      <c r="O8021" t="str">
        <f>VLOOKUP(VLOOKUP(C8021,[1]Produtos!A:D,4,FALSE),[1]Categorias!A:B,2,FALSE)</f>
        <v>Hardwares</v>
      </c>
    </row>
    <row r="8022" spans="1:15" x14ac:dyDescent="0.3">
      <c r="A8022">
        <v>8021</v>
      </c>
      <c r="B8022">
        <v>1870</v>
      </c>
      <c r="C8022">
        <v>8</v>
      </c>
      <c r="D8022">
        <v>25</v>
      </c>
      <c r="E8022" s="3">
        <v>0.03</v>
      </c>
      <c r="F8022" s="4">
        <f>VLOOKUP(B8022,[1]Vendas!A:C,2,FALSE)</f>
        <v>44069</v>
      </c>
      <c r="G8022" t="str">
        <f>VLOOKUP(VLOOKUP(B8022,[1]Vendas!A:C,3,FALSE),[1]Vendedores!A:B,2,FALSE)</f>
        <v>Rubens Lopes</v>
      </c>
      <c r="H8022" t="str">
        <f>VLOOKUP(VLOOKUP(VLOOKUP(B8022,[1]Vendas!A:C,3,FALSE),[1]Vendedores!A:E,5,FALSE),[1]Filiais!A:B,2,FALSE)</f>
        <v>Minas Gerais</v>
      </c>
      <c r="I8022" s="3">
        <f>VLOOKUP(VLOOKUP(B8022,[1]Vendas!A:C,3,FALSE),[1]Vendedores!A:E,4,FALSE)</f>
        <v>0.02</v>
      </c>
      <c r="J8022" t="str">
        <f>VLOOKUP(C8022,[1]Produtos!A:D,2,FALSE)</f>
        <v>Projetor</v>
      </c>
      <c r="K8022" s="5">
        <f>VLOOKUP(C8022,[1]Produtos!A:D,3,FALSE)</f>
        <v>2900</v>
      </c>
      <c r="L8022" s="5">
        <f t="shared" si="375"/>
        <v>72500</v>
      </c>
      <c r="M8022" s="5">
        <f t="shared" si="376"/>
        <v>2175</v>
      </c>
      <c r="N8022" s="5">
        <f t="shared" si="377"/>
        <v>70325</v>
      </c>
      <c r="O8022" t="str">
        <f>VLOOKUP(VLOOKUP(C8022,[1]Produtos!A:D,4,FALSE),[1]Categorias!A:B,2,FALSE)</f>
        <v>Hardwares</v>
      </c>
    </row>
    <row r="8023" spans="1:15" x14ac:dyDescent="0.3">
      <c r="A8023">
        <v>8022</v>
      </c>
      <c r="B8023">
        <v>973</v>
      </c>
      <c r="C8023">
        <v>9</v>
      </c>
      <c r="D8023">
        <v>10</v>
      </c>
      <c r="E8023" s="3">
        <v>0.02</v>
      </c>
      <c r="F8023" s="4">
        <f>VLOOKUP(B8023,[1]Vendas!A:C,2,FALSE)</f>
        <v>44184</v>
      </c>
      <c r="G8023" t="str">
        <f>VLOOKUP(VLOOKUP(B8023,[1]Vendas!A:C,3,FALSE),[1]Vendedores!A:B,2,FALSE)</f>
        <v>Antônio da Costa</v>
      </c>
      <c r="H8023" t="str">
        <f>VLOOKUP(VLOOKUP(VLOOKUP(B8023,[1]Vendas!A:C,3,FALSE),[1]Vendedores!A:E,5,FALSE),[1]Filiais!A:B,2,FALSE)</f>
        <v>São Paulo</v>
      </c>
      <c r="I8023" s="3">
        <f>VLOOKUP(VLOOKUP(B8023,[1]Vendas!A:C,3,FALSE),[1]Vendedores!A:E,4,FALSE)</f>
        <v>7.0000000000000007E-2</v>
      </c>
      <c r="J8023" t="str">
        <f>VLOOKUP(C8023,[1]Produtos!A:D,2,FALSE)</f>
        <v>Papel A4</v>
      </c>
      <c r="K8023" s="5">
        <f>VLOOKUP(C8023,[1]Produtos!A:D,3,FALSE)</f>
        <v>90</v>
      </c>
      <c r="L8023" s="5">
        <f t="shared" si="375"/>
        <v>900</v>
      </c>
      <c r="M8023" s="5">
        <f t="shared" si="376"/>
        <v>18</v>
      </c>
      <c r="N8023" s="5">
        <f t="shared" si="377"/>
        <v>882</v>
      </c>
      <c r="O8023" t="str">
        <f>VLOOKUP(VLOOKUP(C8023,[1]Produtos!A:D,4,FALSE),[1]Categorias!A:B,2,FALSE)</f>
        <v>Papelaria</v>
      </c>
    </row>
    <row r="8024" spans="1:15" x14ac:dyDescent="0.3">
      <c r="A8024">
        <v>8023</v>
      </c>
      <c r="B8024">
        <v>544</v>
      </c>
      <c r="C8024">
        <v>8</v>
      </c>
      <c r="D8024">
        <v>2</v>
      </c>
      <c r="E8024" s="3">
        <v>0.01</v>
      </c>
      <c r="F8024" s="4">
        <f>VLOOKUP(B8024,[1]Vendas!A:C,2,FALSE)</f>
        <v>44122</v>
      </c>
      <c r="G8024" t="str">
        <f>VLOOKUP(VLOOKUP(B8024,[1]Vendas!A:C,3,FALSE),[1]Vendedores!A:B,2,FALSE)</f>
        <v>Antônio da Costa</v>
      </c>
      <c r="H8024" t="str">
        <f>VLOOKUP(VLOOKUP(VLOOKUP(B8024,[1]Vendas!A:C,3,FALSE),[1]Vendedores!A:E,5,FALSE),[1]Filiais!A:B,2,FALSE)</f>
        <v>São Paulo</v>
      </c>
      <c r="I8024" s="3">
        <f>VLOOKUP(VLOOKUP(B8024,[1]Vendas!A:C,3,FALSE),[1]Vendedores!A:E,4,FALSE)</f>
        <v>7.0000000000000007E-2</v>
      </c>
      <c r="J8024" t="str">
        <f>VLOOKUP(C8024,[1]Produtos!A:D,2,FALSE)</f>
        <v>Projetor</v>
      </c>
      <c r="K8024" s="5">
        <f>VLOOKUP(C8024,[1]Produtos!A:D,3,FALSE)</f>
        <v>2900</v>
      </c>
      <c r="L8024" s="5">
        <f t="shared" si="375"/>
        <v>5800</v>
      </c>
      <c r="M8024" s="5">
        <f t="shared" si="376"/>
        <v>58</v>
      </c>
      <c r="N8024" s="5">
        <f t="shared" si="377"/>
        <v>5742</v>
      </c>
      <c r="O8024" t="str">
        <f>VLOOKUP(VLOOKUP(C8024,[1]Produtos!A:D,4,FALSE),[1]Categorias!A:B,2,FALSE)</f>
        <v>Hardwares</v>
      </c>
    </row>
    <row r="8025" spans="1:15" x14ac:dyDescent="0.3">
      <c r="A8025">
        <v>8024</v>
      </c>
      <c r="B8025">
        <v>1511</v>
      </c>
      <c r="C8025">
        <v>1</v>
      </c>
      <c r="D8025">
        <v>17</v>
      </c>
      <c r="E8025" s="3">
        <v>0.01</v>
      </c>
      <c r="F8025" s="4">
        <f>VLOOKUP(B8025,[1]Vendas!A:C,2,FALSE)</f>
        <v>43969</v>
      </c>
      <c r="G8025" t="str">
        <f>VLOOKUP(VLOOKUP(B8025,[1]Vendas!A:C,3,FALSE),[1]Vendedores!A:B,2,FALSE)</f>
        <v>Solange Almeida</v>
      </c>
      <c r="H8025" t="str">
        <f>VLOOKUP(VLOOKUP(VLOOKUP(B8025,[1]Vendas!A:C,3,FALSE),[1]Vendedores!A:E,5,FALSE),[1]Filiais!A:B,2,FALSE)</f>
        <v>Rio de Janeiro</v>
      </c>
      <c r="I8025" s="3">
        <f>VLOOKUP(VLOOKUP(B8025,[1]Vendas!A:C,3,FALSE),[1]Vendedores!A:E,4,FALSE)</f>
        <v>0.01</v>
      </c>
      <c r="J8025" t="str">
        <f>VLOOKUP(C8025,[1]Produtos!A:D,2,FALSE)</f>
        <v>Computador desktop</v>
      </c>
      <c r="K8025" s="5">
        <f>VLOOKUP(C8025,[1]Produtos!A:D,3,FALSE)</f>
        <v>5200</v>
      </c>
      <c r="L8025" s="5">
        <f t="shared" si="375"/>
        <v>88400</v>
      </c>
      <c r="M8025" s="5">
        <f t="shared" si="376"/>
        <v>884</v>
      </c>
      <c r="N8025" s="5">
        <f t="shared" si="377"/>
        <v>87516</v>
      </c>
      <c r="O8025" t="str">
        <f>VLOOKUP(VLOOKUP(C8025,[1]Produtos!A:D,4,FALSE),[1]Categorias!A:B,2,FALSE)</f>
        <v>Hardwares</v>
      </c>
    </row>
    <row r="8026" spans="1:15" x14ac:dyDescent="0.3">
      <c r="A8026">
        <v>8025</v>
      </c>
      <c r="B8026">
        <v>365</v>
      </c>
      <c r="C8026">
        <v>6</v>
      </c>
      <c r="D8026">
        <v>10</v>
      </c>
      <c r="E8026" s="3">
        <v>0.04</v>
      </c>
      <c r="F8026" s="4">
        <f>VLOOKUP(B8026,[1]Vendas!A:C,2,FALSE)</f>
        <v>44024</v>
      </c>
      <c r="G8026" t="str">
        <f>VLOOKUP(VLOOKUP(B8026,[1]Vendas!A:C,3,FALSE),[1]Vendedores!A:B,2,FALSE)</f>
        <v>Fernanda Vasconcelos</v>
      </c>
      <c r="H8026" t="str">
        <f>VLOOKUP(VLOOKUP(VLOOKUP(B8026,[1]Vendas!A:C,3,FALSE),[1]Vendedores!A:E,5,FALSE),[1]Filiais!A:B,2,FALSE)</f>
        <v>Minas Gerais</v>
      </c>
      <c r="I8026" s="3">
        <f>VLOOKUP(VLOOKUP(B8026,[1]Vendas!A:C,3,FALSE),[1]Vendedores!A:E,4,FALSE)</f>
        <v>0.04</v>
      </c>
      <c r="J8026" t="str">
        <f>VLOOKUP(C8026,[1]Produtos!A:D,2,FALSE)</f>
        <v>Carregador para celular</v>
      </c>
      <c r="K8026" s="5">
        <f>VLOOKUP(C8026,[1]Produtos!A:D,3,FALSE)</f>
        <v>150</v>
      </c>
      <c r="L8026" s="5">
        <f t="shared" si="375"/>
        <v>1500</v>
      </c>
      <c r="M8026" s="5">
        <f t="shared" si="376"/>
        <v>60</v>
      </c>
      <c r="N8026" s="5">
        <f t="shared" si="377"/>
        <v>1440</v>
      </c>
      <c r="O8026" t="str">
        <f>VLOOKUP(VLOOKUP(C8026,[1]Produtos!A:D,4,FALSE),[1]Categorias!A:B,2,FALSE)</f>
        <v>Celulares</v>
      </c>
    </row>
    <row r="8027" spans="1:15" x14ac:dyDescent="0.3">
      <c r="A8027">
        <v>8026</v>
      </c>
      <c r="B8027">
        <v>1930</v>
      </c>
      <c r="C8027">
        <v>7</v>
      </c>
      <c r="D8027">
        <v>21</v>
      </c>
      <c r="E8027" s="3">
        <v>0.05</v>
      </c>
      <c r="F8027" s="4">
        <f>VLOOKUP(B8027,[1]Vendas!A:C,2,FALSE)</f>
        <v>43845</v>
      </c>
      <c r="G8027" t="str">
        <f>VLOOKUP(VLOOKUP(B8027,[1]Vendas!A:C,3,FALSE),[1]Vendedores!A:B,2,FALSE)</f>
        <v>Jaqueline de Souza</v>
      </c>
      <c r="H8027" t="str">
        <f>VLOOKUP(VLOOKUP(VLOOKUP(B8027,[1]Vendas!A:C,3,FALSE),[1]Vendedores!A:E,5,FALSE),[1]Filiais!A:B,2,FALSE)</f>
        <v>Minas Gerais</v>
      </c>
      <c r="I8027" s="3">
        <f>VLOOKUP(VLOOKUP(B8027,[1]Vendas!A:C,3,FALSE),[1]Vendedores!A:E,4,FALSE)</f>
        <v>7.0000000000000007E-2</v>
      </c>
      <c r="J8027" t="str">
        <f>VLOOKUP(C8027,[1]Produtos!A:D,2,FALSE)</f>
        <v>Roteador</v>
      </c>
      <c r="K8027" s="5">
        <f>VLOOKUP(C8027,[1]Produtos!A:D,3,FALSE)</f>
        <v>320</v>
      </c>
      <c r="L8027" s="5">
        <f t="shared" si="375"/>
        <v>6720</v>
      </c>
      <c r="M8027" s="5">
        <f t="shared" si="376"/>
        <v>336</v>
      </c>
      <c r="N8027" s="5">
        <f t="shared" si="377"/>
        <v>6384</v>
      </c>
      <c r="O8027" t="str">
        <f>VLOOKUP(VLOOKUP(C8027,[1]Produtos!A:D,4,FALSE),[1]Categorias!A:B,2,FALSE)</f>
        <v>Hardwares</v>
      </c>
    </row>
    <row r="8028" spans="1:15" x14ac:dyDescent="0.3">
      <c r="A8028">
        <v>8027</v>
      </c>
      <c r="B8028">
        <v>480</v>
      </c>
      <c r="C8028">
        <v>6</v>
      </c>
      <c r="D8028">
        <v>29</v>
      </c>
      <c r="E8028" s="3">
        <v>0.04</v>
      </c>
      <c r="F8028" s="4">
        <f>VLOOKUP(B8028,[1]Vendas!A:C,2,FALSE)</f>
        <v>44033</v>
      </c>
      <c r="G8028" t="str">
        <f>VLOOKUP(VLOOKUP(B8028,[1]Vendas!A:C,3,FALSE),[1]Vendedores!A:B,2,FALSE)</f>
        <v>Débora Albuquerque</v>
      </c>
      <c r="H8028" t="str">
        <f>VLOOKUP(VLOOKUP(VLOOKUP(B8028,[1]Vendas!A:C,3,FALSE),[1]Vendedores!A:E,5,FALSE),[1]Filiais!A:B,2,FALSE)</f>
        <v>São Paulo</v>
      </c>
      <c r="I8028" s="3">
        <f>VLOOKUP(VLOOKUP(B8028,[1]Vendas!A:C,3,FALSE),[1]Vendedores!A:E,4,FALSE)</f>
        <v>0.02</v>
      </c>
      <c r="J8028" t="str">
        <f>VLOOKUP(C8028,[1]Produtos!A:D,2,FALSE)</f>
        <v>Carregador para celular</v>
      </c>
      <c r="K8028" s="5">
        <f>VLOOKUP(C8028,[1]Produtos!A:D,3,FALSE)</f>
        <v>150</v>
      </c>
      <c r="L8028" s="5">
        <f t="shared" si="375"/>
        <v>4350</v>
      </c>
      <c r="M8028" s="5">
        <f t="shared" si="376"/>
        <v>174</v>
      </c>
      <c r="N8028" s="5">
        <f t="shared" si="377"/>
        <v>4176</v>
      </c>
      <c r="O8028" t="str">
        <f>VLOOKUP(VLOOKUP(C8028,[1]Produtos!A:D,4,FALSE),[1]Categorias!A:B,2,FALSE)</f>
        <v>Celulares</v>
      </c>
    </row>
    <row r="8029" spans="1:15" x14ac:dyDescent="0.3">
      <c r="A8029">
        <v>8028</v>
      </c>
      <c r="B8029">
        <v>308</v>
      </c>
      <c r="C8029">
        <v>1</v>
      </c>
      <c r="D8029">
        <v>24</v>
      </c>
      <c r="E8029" s="3">
        <v>0.02</v>
      </c>
      <c r="F8029" s="4">
        <f>VLOOKUP(B8029,[1]Vendas!A:C,2,FALSE)</f>
        <v>43958</v>
      </c>
      <c r="G8029" t="str">
        <f>VLOOKUP(VLOOKUP(B8029,[1]Vendas!A:C,3,FALSE),[1]Vendedores!A:B,2,FALSE)</f>
        <v>Rubens Lopes</v>
      </c>
      <c r="H8029" t="str">
        <f>VLOOKUP(VLOOKUP(VLOOKUP(B8029,[1]Vendas!A:C,3,FALSE),[1]Vendedores!A:E,5,FALSE),[1]Filiais!A:B,2,FALSE)</f>
        <v>Minas Gerais</v>
      </c>
      <c r="I8029" s="3">
        <f>VLOOKUP(VLOOKUP(B8029,[1]Vendas!A:C,3,FALSE),[1]Vendedores!A:E,4,FALSE)</f>
        <v>0.02</v>
      </c>
      <c r="J8029" t="str">
        <f>VLOOKUP(C8029,[1]Produtos!A:D,2,FALSE)</f>
        <v>Computador desktop</v>
      </c>
      <c r="K8029" s="5">
        <f>VLOOKUP(C8029,[1]Produtos!A:D,3,FALSE)</f>
        <v>5200</v>
      </c>
      <c r="L8029" s="5">
        <f t="shared" si="375"/>
        <v>124800</v>
      </c>
      <c r="M8029" s="5">
        <f t="shared" si="376"/>
        <v>2496</v>
      </c>
      <c r="N8029" s="5">
        <f t="shared" si="377"/>
        <v>122304</v>
      </c>
      <c r="O8029" t="str">
        <f>VLOOKUP(VLOOKUP(C8029,[1]Produtos!A:D,4,FALSE),[1]Categorias!A:B,2,FALSE)</f>
        <v>Hardwares</v>
      </c>
    </row>
    <row r="8030" spans="1:15" x14ac:dyDescent="0.3">
      <c r="A8030">
        <v>8029</v>
      </c>
      <c r="B8030">
        <v>1200</v>
      </c>
      <c r="C8030">
        <v>8</v>
      </c>
      <c r="D8030">
        <v>14</v>
      </c>
      <c r="E8030" s="3">
        <v>0.02</v>
      </c>
      <c r="F8030" s="4">
        <f>VLOOKUP(B8030,[1]Vendas!A:C,2,FALSE)</f>
        <v>44077</v>
      </c>
      <c r="G8030" t="str">
        <f>VLOOKUP(VLOOKUP(B8030,[1]Vendas!A:C,3,FALSE),[1]Vendedores!A:B,2,FALSE)</f>
        <v>Almira Buarque</v>
      </c>
      <c r="H8030" t="str">
        <f>VLOOKUP(VLOOKUP(VLOOKUP(B8030,[1]Vendas!A:C,3,FALSE),[1]Vendedores!A:E,5,FALSE),[1]Filiais!A:B,2,FALSE)</f>
        <v>Rio de Janeiro</v>
      </c>
      <c r="I8030" s="3">
        <f>VLOOKUP(VLOOKUP(B8030,[1]Vendas!A:C,3,FALSE),[1]Vendedores!A:E,4,FALSE)</f>
        <v>0.04</v>
      </c>
      <c r="J8030" t="str">
        <f>VLOOKUP(C8030,[1]Produtos!A:D,2,FALSE)</f>
        <v>Projetor</v>
      </c>
      <c r="K8030" s="5">
        <f>VLOOKUP(C8030,[1]Produtos!A:D,3,FALSE)</f>
        <v>2900</v>
      </c>
      <c r="L8030" s="5">
        <f t="shared" si="375"/>
        <v>40600</v>
      </c>
      <c r="M8030" s="5">
        <f t="shared" si="376"/>
        <v>812</v>
      </c>
      <c r="N8030" s="5">
        <f t="shared" si="377"/>
        <v>39788</v>
      </c>
      <c r="O8030" t="str">
        <f>VLOOKUP(VLOOKUP(C8030,[1]Produtos!A:D,4,FALSE),[1]Categorias!A:B,2,FALSE)</f>
        <v>Hardwares</v>
      </c>
    </row>
    <row r="8031" spans="1:15" x14ac:dyDescent="0.3">
      <c r="A8031">
        <v>8030</v>
      </c>
      <c r="B8031">
        <v>478</v>
      </c>
      <c r="C8031">
        <v>5</v>
      </c>
      <c r="D8031">
        <v>32</v>
      </c>
      <c r="E8031" s="3">
        <v>0.05</v>
      </c>
      <c r="F8031" s="4">
        <f>VLOOKUP(B8031,[1]Vendas!A:C,2,FALSE)</f>
        <v>44090</v>
      </c>
      <c r="G8031" t="str">
        <f>VLOOKUP(VLOOKUP(B8031,[1]Vendas!A:C,3,FALSE),[1]Vendedores!A:B,2,FALSE)</f>
        <v>Rubens Lopes</v>
      </c>
      <c r="H8031" t="str">
        <f>VLOOKUP(VLOOKUP(VLOOKUP(B8031,[1]Vendas!A:C,3,FALSE),[1]Vendedores!A:E,5,FALSE),[1]Filiais!A:B,2,FALSE)</f>
        <v>Minas Gerais</v>
      </c>
      <c r="I8031" s="3">
        <f>VLOOKUP(VLOOKUP(B8031,[1]Vendas!A:C,3,FALSE),[1]Vendedores!A:E,4,FALSE)</f>
        <v>0.02</v>
      </c>
      <c r="J8031" t="str">
        <f>VLOOKUP(C8031,[1]Produtos!A:D,2,FALSE)</f>
        <v>Smartphone</v>
      </c>
      <c r="K8031" s="5">
        <f>VLOOKUP(C8031,[1]Produtos!A:D,3,FALSE)</f>
        <v>3200</v>
      </c>
      <c r="L8031" s="5">
        <f t="shared" si="375"/>
        <v>102400</v>
      </c>
      <c r="M8031" s="5">
        <f t="shared" si="376"/>
        <v>5120</v>
      </c>
      <c r="N8031" s="5">
        <f t="shared" si="377"/>
        <v>97280</v>
      </c>
      <c r="O8031" t="str">
        <f>VLOOKUP(VLOOKUP(C8031,[1]Produtos!A:D,4,FALSE),[1]Categorias!A:B,2,FALSE)</f>
        <v>Celulares</v>
      </c>
    </row>
    <row r="8032" spans="1:15" x14ac:dyDescent="0.3">
      <c r="A8032">
        <v>8031</v>
      </c>
      <c r="B8032">
        <v>1918</v>
      </c>
      <c r="C8032">
        <v>6</v>
      </c>
      <c r="D8032">
        <v>9</v>
      </c>
      <c r="E8032" s="3">
        <v>0.04</v>
      </c>
      <c r="F8032" s="4">
        <f>VLOOKUP(B8032,[1]Vendas!A:C,2,FALSE)</f>
        <v>43869</v>
      </c>
      <c r="G8032" t="str">
        <f>VLOOKUP(VLOOKUP(B8032,[1]Vendas!A:C,3,FALSE),[1]Vendedores!A:B,2,FALSE)</f>
        <v>Débora Albuquerque</v>
      </c>
      <c r="H8032" t="str">
        <f>VLOOKUP(VLOOKUP(VLOOKUP(B8032,[1]Vendas!A:C,3,FALSE),[1]Vendedores!A:E,5,FALSE),[1]Filiais!A:B,2,FALSE)</f>
        <v>São Paulo</v>
      </c>
      <c r="I8032" s="3">
        <f>VLOOKUP(VLOOKUP(B8032,[1]Vendas!A:C,3,FALSE),[1]Vendedores!A:E,4,FALSE)</f>
        <v>0.02</v>
      </c>
      <c r="J8032" t="str">
        <f>VLOOKUP(C8032,[1]Produtos!A:D,2,FALSE)</f>
        <v>Carregador para celular</v>
      </c>
      <c r="K8032" s="5">
        <f>VLOOKUP(C8032,[1]Produtos!A:D,3,FALSE)</f>
        <v>150</v>
      </c>
      <c r="L8032" s="5">
        <f t="shared" si="375"/>
        <v>1350</v>
      </c>
      <c r="M8032" s="5">
        <f t="shared" si="376"/>
        <v>54</v>
      </c>
      <c r="N8032" s="5">
        <f t="shared" si="377"/>
        <v>1296</v>
      </c>
      <c r="O8032" t="str">
        <f>VLOOKUP(VLOOKUP(C8032,[1]Produtos!A:D,4,FALSE),[1]Categorias!A:B,2,FALSE)</f>
        <v>Celulares</v>
      </c>
    </row>
    <row r="8033" spans="1:15" x14ac:dyDescent="0.3">
      <c r="A8033">
        <v>8032</v>
      </c>
      <c r="B8033">
        <v>644</v>
      </c>
      <c r="C8033">
        <v>10</v>
      </c>
      <c r="D8033">
        <v>32</v>
      </c>
      <c r="E8033" s="3">
        <v>0.04</v>
      </c>
      <c r="F8033" s="4">
        <f>VLOOKUP(B8033,[1]Vendas!A:C,2,FALSE)</f>
        <v>43876</v>
      </c>
      <c r="G8033" t="str">
        <f>VLOOKUP(VLOOKUP(B8033,[1]Vendas!A:C,3,FALSE),[1]Vendedores!A:B,2,FALSE)</f>
        <v>Solange Almeida</v>
      </c>
      <c r="H8033" t="str">
        <f>VLOOKUP(VLOOKUP(VLOOKUP(B8033,[1]Vendas!A:C,3,FALSE),[1]Vendedores!A:E,5,FALSE),[1]Filiais!A:B,2,FALSE)</f>
        <v>Rio de Janeiro</v>
      </c>
      <c r="I8033" s="3">
        <f>VLOOKUP(VLOOKUP(B8033,[1]Vendas!A:C,3,FALSE),[1]Vendedores!A:E,4,FALSE)</f>
        <v>0.01</v>
      </c>
      <c r="J8033" t="str">
        <f>VLOOKUP(C8033,[1]Produtos!A:D,2,FALSE)</f>
        <v>Caneta</v>
      </c>
      <c r="K8033" s="5">
        <f>VLOOKUP(C8033,[1]Produtos!A:D,3,FALSE)</f>
        <v>15</v>
      </c>
      <c r="L8033" s="5">
        <f t="shared" si="375"/>
        <v>480</v>
      </c>
      <c r="M8033" s="5">
        <f t="shared" si="376"/>
        <v>19.2</v>
      </c>
      <c r="N8033" s="5">
        <f t="shared" si="377"/>
        <v>460.8</v>
      </c>
      <c r="O8033" t="str">
        <f>VLOOKUP(VLOOKUP(C8033,[1]Produtos!A:D,4,FALSE),[1]Categorias!A:B,2,FALSE)</f>
        <v>Papelaria</v>
      </c>
    </row>
    <row r="8034" spans="1:15" x14ac:dyDescent="0.3">
      <c r="A8034">
        <v>8033</v>
      </c>
      <c r="B8034">
        <v>91</v>
      </c>
      <c r="C8034">
        <v>8</v>
      </c>
      <c r="D8034">
        <v>12</v>
      </c>
      <c r="E8034" s="3">
        <v>0.02</v>
      </c>
      <c r="F8034" s="4">
        <f>VLOOKUP(B8034,[1]Vendas!A:C,2,FALSE)</f>
        <v>44121</v>
      </c>
      <c r="G8034" t="str">
        <f>VLOOKUP(VLOOKUP(B8034,[1]Vendas!A:C,3,FALSE),[1]Vendedores!A:B,2,FALSE)</f>
        <v>Raimundo Nonato</v>
      </c>
      <c r="H8034" t="str">
        <f>VLOOKUP(VLOOKUP(VLOOKUP(B8034,[1]Vendas!A:C,3,FALSE),[1]Vendedores!A:E,5,FALSE),[1]Filiais!A:B,2,FALSE)</f>
        <v>Minas Gerais</v>
      </c>
      <c r="I8034" s="3">
        <f>VLOOKUP(VLOOKUP(B8034,[1]Vendas!A:C,3,FALSE),[1]Vendedores!A:E,4,FALSE)</f>
        <v>0.02</v>
      </c>
      <c r="J8034" t="str">
        <f>VLOOKUP(C8034,[1]Produtos!A:D,2,FALSE)</f>
        <v>Projetor</v>
      </c>
      <c r="K8034" s="5">
        <f>VLOOKUP(C8034,[1]Produtos!A:D,3,FALSE)</f>
        <v>2900</v>
      </c>
      <c r="L8034" s="5">
        <f t="shared" si="375"/>
        <v>34800</v>
      </c>
      <c r="M8034" s="5">
        <f t="shared" si="376"/>
        <v>696</v>
      </c>
      <c r="N8034" s="5">
        <f t="shared" si="377"/>
        <v>34104</v>
      </c>
      <c r="O8034" t="str">
        <f>VLOOKUP(VLOOKUP(C8034,[1]Produtos!A:D,4,FALSE),[1]Categorias!A:B,2,FALSE)</f>
        <v>Hardwares</v>
      </c>
    </row>
    <row r="8035" spans="1:15" x14ac:dyDescent="0.3">
      <c r="A8035">
        <v>8034</v>
      </c>
      <c r="B8035">
        <v>121</v>
      </c>
      <c r="C8035">
        <v>1</v>
      </c>
      <c r="D8035">
        <v>30</v>
      </c>
      <c r="E8035" s="3">
        <v>0.04</v>
      </c>
      <c r="F8035" s="4">
        <f>VLOOKUP(B8035,[1]Vendas!A:C,2,FALSE)</f>
        <v>44068</v>
      </c>
      <c r="G8035" t="str">
        <f>VLOOKUP(VLOOKUP(B8035,[1]Vendas!A:C,3,FALSE),[1]Vendedores!A:B,2,FALSE)</f>
        <v>Filipe de Tarso</v>
      </c>
      <c r="H8035" t="str">
        <f>VLOOKUP(VLOOKUP(VLOOKUP(B8035,[1]Vendas!A:C,3,FALSE),[1]Vendedores!A:E,5,FALSE),[1]Filiais!A:B,2,FALSE)</f>
        <v>Rio de Janeiro</v>
      </c>
      <c r="I8035" s="3">
        <f>VLOOKUP(VLOOKUP(B8035,[1]Vendas!A:C,3,FALSE),[1]Vendedores!A:E,4,FALSE)</f>
        <v>0.04</v>
      </c>
      <c r="J8035" t="str">
        <f>VLOOKUP(C8035,[1]Produtos!A:D,2,FALSE)</f>
        <v>Computador desktop</v>
      </c>
      <c r="K8035" s="5">
        <f>VLOOKUP(C8035,[1]Produtos!A:D,3,FALSE)</f>
        <v>5200</v>
      </c>
      <c r="L8035" s="5">
        <f t="shared" si="375"/>
        <v>156000</v>
      </c>
      <c r="M8035" s="5">
        <f t="shared" si="376"/>
        <v>6240</v>
      </c>
      <c r="N8035" s="5">
        <f t="shared" si="377"/>
        <v>149760</v>
      </c>
      <c r="O8035" t="str">
        <f>VLOOKUP(VLOOKUP(C8035,[1]Produtos!A:D,4,FALSE),[1]Categorias!A:B,2,FALSE)</f>
        <v>Hardwares</v>
      </c>
    </row>
    <row r="8036" spans="1:15" x14ac:dyDescent="0.3">
      <c r="A8036">
        <v>8035</v>
      </c>
      <c r="B8036">
        <v>69</v>
      </c>
      <c r="C8036">
        <v>2</v>
      </c>
      <c r="D8036">
        <v>13</v>
      </c>
      <c r="E8036" s="3">
        <v>0.03</v>
      </c>
      <c r="F8036" s="4">
        <f>VLOOKUP(B8036,[1]Vendas!A:C,2,FALSE)</f>
        <v>44125</v>
      </c>
      <c r="G8036" t="str">
        <f>VLOOKUP(VLOOKUP(B8036,[1]Vendas!A:C,3,FALSE),[1]Vendedores!A:B,2,FALSE)</f>
        <v>Antônio da Costa</v>
      </c>
      <c r="H8036" t="str">
        <f>VLOOKUP(VLOOKUP(VLOOKUP(B8036,[1]Vendas!A:C,3,FALSE),[1]Vendedores!A:E,5,FALSE),[1]Filiais!A:B,2,FALSE)</f>
        <v>São Paulo</v>
      </c>
      <c r="I8036" s="3">
        <f>VLOOKUP(VLOOKUP(B8036,[1]Vendas!A:C,3,FALSE),[1]Vendedores!A:E,4,FALSE)</f>
        <v>7.0000000000000007E-2</v>
      </c>
      <c r="J8036" t="str">
        <f>VLOOKUP(C8036,[1]Produtos!A:D,2,FALSE)</f>
        <v>Impressora</v>
      </c>
      <c r="K8036" s="5">
        <f>VLOOKUP(C8036,[1]Produtos!A:D,3,FALSE)</f>
        <v>2100</v>
      </c>
      <c r="L8036" s="5">
        <f t="shared" si="375"/>
        <v>27300</v>
      </c>
      <c r="M8036" s="5">
        <f t="shared" si="376"/>
        <v>819</v>
      </c>
      <c r="N8036" s="5">
        <f t="shared" si="377"/>
        <v>26481</v>
      </c>
      <c r="O8036" t="str">
        <f>VLOOKUP(VLOOKUP(C8036,[1]Produtos!A:D,4,FALSE),[1]Categorias!A:B,2,FALSE)</f>
        <v>Hardwares</v>
      </c>
    </row>
    <row r="8037" spans="1:15" x14ac:dyDescent="0.3">
      <c r="A8037">
        <v>8036</v>
      </c>
      <c r="B8037">
        <v>1271</v>
      </c>
      <c r="C8037">
        <v>3</v>
      </c>
      <c r="D8037">
        <v>13</v>
      </c>
      <c r="E8037" s="3">
        <v>0.01</v>
      </c>
      <c r="F8037" s="4">
        <f>VLOOKUP(B8037,[1]Vendas!A:C,2,FALSE)</f>
        <v>44119</v>
      </c>
      <c r="G8037" t="str">
        <f>VLOOKUP(VLOOKUP(B8037,[1]Vendas!A:C,3,FALSE),[1]Vendedores!A:B,2,FALSE)</f>
        <v>Rubens Lopes</v>
      </c>
      <c r="H8037" t="str">
        <f>VLOOKUP(VLOOKUP(VLOOKUP(B8037,[1]Vendas!A:C,3,FALSE),[1]Vendedores!A:E,5,FALSE),[1]Filiais!A:B,2,FALSE)</f>
        <v>Minas Gerais</v>
      </c>
      <c r="I8037" s="3">
        <f>VLOOKUP(VLOOKUP(B8037,[1]Vendas!A:C,3,FALSE),[1]Vendedores!A:E,4,FALSE)</f>
        <v>0.02</v>
      </c>
      <c r="J8037" t="str">
        <f>VLOOKUP(C8037,[1]Produtos!A:D,2,FALSE)</f>
        <v>Teclado</v>
      </c>
      <c r="K8037" s="5">
        <f>VLOOKUP(C8037,[1]Produtos!A:D,3,FALSE)</f>
        <v>90</v>
      </c>
      <c r="L8037" s="5">
        <f t="shared" si="375"/>
        <v>1170</v>
      </c>
      <c r="M8037" s="5">
        <f t="shared" si="376"/>
        <v>11.700000000000001</v>
      </c>
      <c r="N8037" s="5">
        <f t="shared" si="377"/>
        <v>1158.3</v>
      </c>
      <c r="O8037" t="str">
        <f>VLOOKUP(VLOOKUP(C8037,[1]Produtos!A:D,4,FALSE),[1]Categorias!A:B,2,FALSE)</f>
        <v>Acessórios</v>
      </c>
    </row>
    <row r="8038" spans="1:15" x14ac:dyDescent="0.3">
      <c r="A8038">
        <v>8037</v>
      </c>
      <c r="B8038">
        <v>66</v>
      </c>
      <c r="C8038">
        <v>5</v>
      </c>
      <c r="D8038">
        <v>25</v>
      </c>
      <c r="E8038" s="3">
        <v>0.01</v>
      </c>
      <c r="F8038" s="4">
        <f>VLOOKUP(B8038,[1]Vendas!A:C,2,FALSE)</f>
        <v>43887</v>
      </c>
      <c r="G8038" t="str">
        <f>VLOOKUP(VLOOKUP(B8038,[1]Vendas!A:C,3,FALSE),[1]Vendedores!A:B,2,FALSE)</f>
        <v>Filipe de Tarso</v>
      </c>
      <c r="H8038" t="str">
        <f>VLOOKUP(VLOOKUP(VLOOKUP(B8038,[1]Vendas!A:C,3,FALSE),[1]Vendedores!A:E,5,FALSE),[1]Filiais!A:B,2,FALSE)</f>
        <v>Rio de Janeiro</v>
      </c>
      <c r="I8038" s="3">
        <f>VLOOKUP(VLOOKUP(B8038,[1]Vendas!A:C,3,FALSE),[1]Vendedores!A:E,4,FALSE)</f>
        <v>0.04</v>
      </c>
      <c r="J8038" t="str">
        <f>VLOOKUP(C8038,[1]Produtos!A:D,2,FALSE)</f>
        <v>Smartphone</v>
      </c>
      <c r="K8038" s="5">
        <f>VLOOKUP(C8038,[1]Produtos!A:D,3,FALSE)</f>
        <v>3200</v>
      </c>
      <c r="L8038" s="5">
        <f t="shared" si="375"/>
        <v>80000</v>
      </c>
      <c r="M8038" s="5">
        <f t="shared" si="376"/>
        <v>800</v>
      </c>
      <c r="N8038" s="5">
        <f t="shared" si="377"/>
        <v>79200</v>
      </c>
      <c r="O8038" t="str">
        <f>VLOOKUP(VLOOKUP(C8038,[1]Produtos!A:D,4,FALSE),[1]Categorias!A:B,2,FALSE)</f>
        <v>Celulares</v>
      </c>
    </row>
    <row r="8039" spans="1:15" x14ac:dyDescent="0.3">
      <c r="A8039">
        <v>8038</v>
      </c>
      <c r="B8039">
        <v>1720</v>
      </c>
      <c r="C8039">
        <v>5</v>
      </c>
      <c r="D8039">
        <v>23</v>
      </c>
      <c r="E8039" s="3">
        <v>0.04</v>
      </c>
      <c r="F8039" s="4">
        <f>VLOOKUP(B8039,[1]Vendas!A:C,2,FALSE)</f>
        <v>44014</v>
      </c>
      <c r="G8039" t="str">
        <f>VLOOKUP(VLOOKUP(B8039,[1]Vendas!A:C,3,FALSE),[1]Vendedores!A:B,2,FALSE)</f>
        <v>Augusto Carlos</v>
      </c>
      <c r="H8039" t="str">
        <f>VLOOKUP(VLOOKUP(VLOOKUP(B8039,[1]Vendas!A:C,3,FALSE),[1]Vendedores!A:E,5,FALSE),[1]Filiais!A:B,2,FALSE)</f>
        <v>São Paulo</v>
      </c>
      <c r="I8039" s="3">
        <f>VLOOKUP(VLOOKUP(B8039,[1]Vendas!A:C,3,FALSE),[1]Vendedores!A:E,4,FALSE)</f>
        <v>0.08</v>
      </c>
      <c r="J8039" t="str">
        <f>VLOOKUP(C8039,[1]Produtos!A:D,2,FALSE)</f>
        <v>Smartphone</v>
      </c>
      <c r="K8039" s="5">
        <f>VLOOKUP(C8039,[1]Produtos!A:D,3,FALSE)</f>
        <v>3200</v>
      </c>
      <c r="L8039" s="5">
        <f t="shared" si="375"/>
        <v>73600</v>
      </c>
      <c r="M8039" s="5">
        <f t="shared" si="376"/>
        <v>2944</v>
      </c>
      <c r="N8039" s="5">
        <f t="shared" si="377"/>
        <v>70656</v>
      </c>
      <c r="O8039" t="str">
        <f>VLOOKUP(VLOOKUP(C8039,[1]Produtos!A:D,4,FALSE),[1]Categorias!A:B,2,FALSE)</f>
        <v>Celulares</v>
      </c>
    </row>
    <row r="8040" spans="1:15" x14ac:dyDescent="0.3">
      <c r="A8040">
        <v>8039</v>
      </c>
      <c r="B8040">
        <v>1568</v>
      </c>
      <c r="C8040">
        <v>2</v>
      </c>
      <c r="D8040">
        <v>13</v>
      </c>
      <c r="E8040" s="3">
        <v>0</v>
      </c>
      <c r="F8040" s="4">
        <f>VLOOKUP(B8040,[1]Vendas!A:C,2,FALSE)</f>
        <v>44055</v>
      </c>
      <c r="G8040" t="str">
        <f>VLOOKUP(VLOOKUP(B8040,[1]Vendas!A:C,3,FALSE),[1]Vendedores!A:B,2,FALSE)</f>
        <v>Filipe de Tarso</v>
      </c>
      <c r="H8040" t="str">
        <f>VLOOKUP(VLOOKUP(VLOOKUP(B8040,[1]Vendas!A:C,3,FALSE),[1]Vendedores!A:E,5,FALSE),[1]Filiais!A:B,2,FALSE)</f>
        <v>Rio de Janeiro</v>
      </c>
      <c r="I8040" s="3">
        <f>VLOOKUP(VLOOKUP(B8040,[1]Vendas!A:C,3,FALSE),[1]Vendedores!A:E,4,FALSE)</f>
        <v>0.04</v>
      </c>
      <c r="J8040" t="str">
        <f>VLOOKUP(C8040,[1]Produtos!A:D,2,FALSE)</f>
        <v>Impressora</v>
      </c>
      <c r="K8040" s="5">
        <f>VLOOKUP(C8040,[1]Produtos!A:D,3,FALSE)</f>
        <v>2100</v>
      </c>
      <c r="L8040" s="5">
        <f t="shared" si="375"/>
        <v>27300</v>
      </c>
      <c r="M8040" s="5">
        <f t="shared" si="376"/>
        <v>0</v>
      </c>
      <c r="N8040" s="5">
        <f t="shared" si="377"/>
        <v>27300</v>
      </c>
      <c r="O8040" t="str">
        <f>VLOOKUP(VLOOKUP(C8040,[1]Produtos!A:D,4,FALSE),[1]Categorias!A:B,2,FALSE)</f>
        <v>Hardwares</v>
      </c>
    </row>
    <row r="8041" spans="1:15" x14ac:dyDescent="0.3">
      <c r="A8041">
        <v>8040</v>
      </c>
      <c r="B8041">
        <v>582</v>
      </c>
      <c r="C8041">
        <v>4</v>
      </c>
      <c r="D8041">
        <v>25</v>
      </c>
      <c r="E8041" s="3">
        <v>0.04</v>
      </c>
      <c r="F8041" s="4">
        <f>VLOOKUP(B8041,[1]Vendas!A:C,2,FALSE)</f>
        <v>44039</v>
      </c>
      <c r="G8041" t="str">
        <f>VLOOKUP(VLOOKUP(B8041,[1]Vendas!A:C,3,FALSE),[1]Vendedores!A:B,2,FALSE)</f>
        <v>Débora Albuquerque</v>
      </c>
      <c r="H8041" t="str">
        <f>VLOOKUP(VLOOKUP(VLOOKUP(B8041,[1]Vendas!A:C,3,FALSE),[1]Vendedores!A:E,5,FALSE),[1]Filiais!A:B,2,FALSE)</f>
        <v>São Paulo</v>
      </c>
      <c r="I8041" s="3">
        <f>VLOOKUP(VLOOKUP(B8041,[1]Vendas!A:C,3,FALSE),[1]Vendedores!A:E,4,FALSE)</f>
        <v>0.02</v>
      </c>
      <c r="J8041" t="str">
        <f>VLOOKUP(C8041,[1]Produtos!A:D,2,FALSE)</f>
        <v>Mouse</v>
      </c>
      <c r="K8041" s="5">
        <f>VLOOKUP(C8041,[1]Produtos!A:D,3,FALSE)</f>
        <v>75</v>
      </c>
      <c r="L8041" s="5">
        <f t="shared" si="375"/>
        <v>1875</v>
      </c>
      <c r="M8041" s="5">
        <f t="shared" si="376"/>
        <v>75</v>
      </c>
      <c r="N8041" s="5">
        <f t="shared" si="377"/>
        <v>1800</v>
      </c>
      <c r="O8041" t="str">
        <f>VLOOKUP(VLOOKUP(C8041,[1]Produtos!A:D,4,FALSE),[1]Categorias!A:B,2,FALSE)</f>
        <v>Acessórios</v>
      </c>
    </row>
    <row r="8042" spans="1:15" x14ac:dyDescent="0.3">
      <c r="A8042">
        <v>8041</v>
      </c>
      <c r="B8042">
        <v>564</v>
      </c>
      <c r="C8042">
        <v>1</v>
      </c>
      <c r="D8042">
        <v>29</v>
      </c>
      <c r="E8042" s="3">
        <v>0.02</v>
      </c>
      <c r="F8042" s="4">
        <f>VLOOKUP(B8042,[1]Vendas!A:C,2,FALSE)</f>
        <v>44191</v>
      </c>
      <c r="G8042" t="str">
        <f>VLOOKUP(VLOOKUP(B8042,[1]Vendas!A:C,3,FALSE),[1]Vendedores!A:B,2,FALSE)</f>
        <v>Débora Albuquerque</v>
      </c>
      <c r="H8042" t="str">
        <f>VLOOKUP(VLOOKUP(VLOOKUP(B8042,[1]Vendas!A:C,3,FALSE),[1]Vendedores!A:E,5,FALSE),[1]Filiais!A:B,2,FALSE)</f>
        <v>São Paulo</v>
      </c>
      <c r="I8042" s="3">
        <f>VLOOKUP(VLOOKUP(B8042,[1]Vendas!A:C,3,FALSE),[1]Vendedores!A:E,4,FALSE)</f>
        <v>0.02</v>
      </c>
      <c r="J8042" t="str">
        <f>VLOOKUP(C8042,[1]Produtos!A:D,2,FALSE)</f>
        <v>Computador desktop</v>
      </c>
      <c r="K8042" s="5">
        <f>VLOOKUP(C8042,[1]Produtos!A:D,3,FALSE)</f>
        <v>5200</v>
      </c>
      <c r="L8042" s="5">
        <f t="shared" si="375"/>
        <v>150800</v>
      </c>
      <c r="M8042" s="5">
        <f t="shared" si="376"/>
        <v>3016</v>
      </c>
      <c r="N8042" s="5">
        <f t="shared" si="377"/>
        <v>147784</v>
      </c>
      <c r="O8042" t="str">
        <f>VLOOKUP(VLOOKUP(C8042,[1]Produtos!A:D,4,FALSE),[1]Categorias!A:B,2,FALSE)</f>
        <v>Hardwares</v>
      </c>
    </row>
    <row r="8043" spans="1:15" x14ac:dyDescent="0.3">
      <c r="A8043">
        <v>8042</v>
      </c>
      <c r="B8043">
        <v>279</v>
      </c>
      <c r="C8043">
        <v>6</v>
      </c>
      <c r="D8043">
        <v>16</v>
      </c>
      <c r="E8043" s="3">
        <v>0.04</v>
      </c>
      <c r="F8043" s="4">
        <f>VLOOKUP(B8043,[1]Vendas!A:C,2,FALSE)</f>
        <v>43863</v>
      </c>
      <c r="G8043" t="str">
        <f>VLOOKUP(VLOOKUP(B8043,[1]Vendas!A:C,3,FALSE),[1]Vendedores!A:B,2,FALSE)</f>
        <v>Filipe de Tarso</v>
      </c>
      <c r="H8043" t="str">
        <f>VLOOKUP(VLOOKUP(VLOOKUP(B8043,[1]Vendas!A:C,3,FALSE),[1]Vendedores!A:E,5,FALSE),[1]Filiais!A:B,2,FALSE)</f>
        <v>Rio de Janeiro</v>
      </c>
      <c r="I8043" s="3">
        <f>VLOOKUP(VLOOKUP(B8043,[1]Vendas!A:C,3,FALSE),[1]Vendedores!A:E,4,FALSE)</f>
        <v>0.04</v>
      </c>
      <c r="J8043" t="str">
        <f>VLOOKUP(C8043,[1]Produtos!A:D,2,FALSE)</f>
        <v>Carregador para celular</v>
      </c>
      <c r="K8043" s="5">
        <f>VLOOKUP(C8043,[1]Produtos!A:D,3,FALSE)</f>
        <v>150</v>
      </c>
      <c r="L8043" s="5">
        <f t="shared" si="375"/>
        <v>2400</v>
      </c>
      <c r="M8043" s="5">
        <f t="shared" si="376"/>
        <v>96</v>
      </c>
      <c r="N8043" s="5">
        <f t="shared" si="377"/>
        <v>2304</v>
      </c>
      <c r="O8043" t="str">
        <f>VLOOKUP(VLOOKUP(C8043,[1]Produtos!A:D,4,FALSE),[1]Categorias!A:B,2,FALSE)</f>
        <v>Celulares</v>
      </c>
    </row>
    <row r="8044" spans="1:15" x14ac:dyDescent="0.3">
      <c r="A8044">
        <v>8043</v>
      </c>
      <c r="B8044">
        <v>659</v>
      </c>
      <c r="C8044">
        <v>2</v>
      </c>
      <c r="D8044">
        <v>17</v>
      </c>
      <c r="E8044" s="3">
        <v>0.02</v>
      </c>
      <c r="F8044" s="4">
        <f>VLOOKUP(B8044,[1]Vendas!A:C,2,FALSE)</f>
        <v>43913</v>
      </c>
      <c r="G8044" t="str">
        <f>VLOOKUP(VLOOKUP(B8044,[1]Vendas!A:C,3,FALSE),[1]Vendedores!A:B,2,FALSE)</f>
        <v>Solange Almeida</v>
      </c>
      <c r="H8044" t="str">
        <f>VLOOKUP(VLOOKUP(VLOOKUP(B8044,[1]Vendas!A:C,3,FALSE),[1]Vendedores!A:E,5,FALSE),[1]Filiais!A:B,2,FALSE)</f>
        <v>Rio de Janeiro</v>
      </c>
      <c r="I8044" s="3">
        <f>VLOOKUP(VLOOKUP(B8044,[1]Vendas!A:C,3,FALSE),[1]Vendedores!A:E,4,FALSE)</f>
        <v>0.01</v>
      </c>
      <c r="J8044" t="str">
        <f>VLOOKUP(C8044,[1]Produtos!A:D,2,FALSE)</f>
        <v>Impressora</v>
      </c>
      <c r="K8044" s="5">
        <f>VLOOKUP(C8044,[1]Produtos!A:D,3,FALSE)</f>
        <v>2100</v>
      </c>
      <c r="L8044" s="5">
        <f t="shared" si="375"/>
        <v>35700</v>
      </c>
      <c r="M8044" s="5">
        <f t="shared" si="376"/>
        <v>714</v>
      </c>
      <c r="N8044" s="5">
        <f t="shared" si="377"/>
        <v>34986</v>
      </c>
      <c r="O8044" t="str">
        <f>VLOOKUP(VLOOKUP(C8044,[1]Produtos!A:D,4,FALSE),[1]Categorias!A:B,2,FALSE)</f>
        <v>Hardwares</v>
      </c>
    </row>
    <row r="8045" spans="1:15" x14ac:dyDescent="0.3">
      <c r="A8045">
        <v>8044</v>
      </c>
      <c r="B8045">
        <v>1452</v>
      </c>
      <c r="C8045">
        <v>4</v>
      </c>
      <c r="D8045">
        <v>19</v>
      </c>
      <c r="E8045" s="3">
        <v>0.04</v>
      </c>
      <c r="F8045" s="4">
        <f>VLOOKUP(B8045,[1]Vendas!A:C,2,FALSE)</f>
        <v>43901</v>
      </c>
      <c r="G8045" t="str">
        <f>VLOOKUP(VLOOKUP(B8045,[1]Vendas!A:C,3,FALSE),[1]Vendedores!A:B,2,FALSE)</f>
        <v>Raimundo Nonato</v>
      </c>
      <c r="H8045" t="str">
        <f>VLOOKUP(VLOOKUP(VLOOKUP(B8045,[1]Vendas!A:C,3,FALSE),[1]Vendedores!A:E,5,FALSE),[1]Filiais!A:B,2,FALSE)</f>
        <v>Minas Gerais</v>
      </c>
      <c r="I8045" s="3">
        <f>VLOOKUP(VLOOKUP(B8045,[1]Vendas!A:C,3,FALSE),[1]Vendedores!A:E,4,FALSE)</f>
        <v>0.02</v>
      </c>
      <c r="J8045" t="str">
        <f>VLOOKUP(C8045,[1]Produtos!A:D,2,FALSE)</f>
        <v>Mouse</v>
      </c>
      <c r="K8045" s="5">
        <f>VLOOKUP(C8045,[1]Produtos!A:D,3,FALSE)</f>
        <v>75</v>
      </c>
      <c r="L8045" s="5">
        <f t="shared" si="375"/>
        <v>1425</v>
      </c>
      <c r="M8045" s="5">
        <f t="shared" si="376"/>
        <v>57</v>
      </c>
      <c r="N8045" s="5">
        <f t="shared" si="377"/>
        <v>1368</v>
      </c>
      <c r="O8045" t="str">
        <f>VLOOKUP(VLOOKUP(C8045,[1]Produtos!A:D,4,FALSE),[1]Categorias!A:B,2,FALSE)</f>
        <v>Acessórios</v>
      </c>
    </row>
    <row r="8046" spans="1:15" x14ac:dyDescent="0.3">
      <c r="A8046">
        <v>8045</v>
      </c>
      <c r="B8046">
        <v>264</v>
      </c>
      <c r="C8046">
        <v>4</v>
      </c>
      <c r="D8046">
        <v>6</v>
      </c>
      <c r="E8046" s="3">
        <v>0.05</v>
      </c>
      <c r="F8046" s="4">
        <f>VLOOKUP(B8046,[1]Vendas!A:C,2,FALSE)</f>
        <v>44052</v>
      </c>
      <c r="G8046" t="str">
        <f>VLOOKUP(VLOOKUP(B8046,[1]Vendas!A:C,3,FALSE),[1]Vendedores!A:B,2,FALSE)</f>
        <v>Augusto Carlos</v>
      </c>
      <c r="H8046" t="str">
        <f>VLOOKUP(VLOOKUP(VLOOKUP(B8046,[1]Vendas!A:C,3,FALSE),[1]Vendedores!A:E,5,FALSE),[1]Filiais!A:B,2,FALSE)</f>
        <v>São Paulo</v>
      </c>
      <c r="I8046" s="3">
        <f>VLOOKUP(VLOOKUP(B8046,[1]Vendas!A:C,3,FALSE),[1]Vendedores!A:E,4,FALSE)</f>
        <v>0.08</v>
      </c>
      <c r="J8046" t="str">
        <f>VLOOKUP(C8046,[1]Produtos!A:D,2,FALSE)</f>
        <v>Mouse</v>
      </c>
      <c r="K8046" s="5">
        <f>VLOOKUP(C8046,[1]Produtos!A:D,3,FALSE)</f>
        <v>75</v>
      </c>
      <c r="L8046" s="5">
        <f t="shared" si="375"/>
        <v>450</v>
      </c>
      <c r="M8046" s="5">
        <f t="shared" si="376"/>
        <v>22.5</v>
      </c>
      <c r="N8046" s="5">
        <f t="shared" si="377"/>
        <v>427.5</v>
      </c>
      <c r="O8046" t="str">
        <f>VLOOKUP(VLOOKUP(C8046,[1]Produtos!A:D,4,FALSE),[1]Categorias!A:B,2,FALSE)</f>
        <v>Acessórios</v>
      </c>
    </row>
    <row r="8047" spans="1:15" x14ac:dyDescent="0.3">
      <c r="A8047">
        <v>8046</v>
      </c>
      <c r="B8047">
        <v>1385</v>
      </c>
      <c r="C8047">
        <v>5</v>
      </c>
      <c r="D8047">
        <v>2</v>
      </c>
      <c r="E8047" s="3">
        <v>0</v>
      </c>
      <c r="F8047" s="4">
        <f>VLOOKUP(B8047,[1]Vendas!A:C,2,FALSE)</f>
        <v>43875</v>
      </c>
      <c r="G8047" t="str">
        <f>VLOOKUP(VLOOKUP(B8047,[1]Vendas!A:C,3,FALSE),[1]Vendedores!A:B,2,FALSE)</f>
        <v>Filipe de Tarso</v>
      </c>
      <c r="H8047" t="str">
        <f>VLOOKUP(VLOOKUP(VLOOKUP(B8047,[1]Vendas!A:C,3,FALSE),[1]Vendedores!A:E,5,FALSE),[1]Filiais!A:B,2,FALSE)</f>
        <v>Rio de Janeiro</v>
      </c>
      <c r="I8047" s="3">
        <f>VLOOKUP(VLOOKUP(B8047,[1]Vendas!A:C,3,FALSE),[1]Vendedores!A:E,4,FALSE)</f>
        <v>0.04</v>
      </c>
      <c r="J8047" t="str">
        <f>VLOOKUP(C8047,[1]Produtos!A:D,2,FALSE)</f>
        <v>Smartphone</v>
      </c>
      <c r="K8047" s="5">
        <f>VLOOKUP(C8047,[1]Produtos!A:D,3,FALSE)</f>
        <v>3200</v>
      </c>
      <c r="L8047" s="5">
        <f t="shared" si="375"/>
        <v>6400</v>
      </c>
      <c r="M8047" s="5">
        <f t="shared" si="376"/>
        <v>0</v>
      </c>
      <c r="N8047" s="5">
        <f t="shared" si="377"/>
        <v>6400</v>
      </c>
      <c r="O8047" t="str">
        <f>VLOOKUP(VLOOKUP(C8047,[1]Produtos!A:D,4,FALSE),[1]Categorias!A:B,2,FALSE)</f>
        <v>Celulares</v>
      </c>
    </row>
    <row r="8048" spans="1:15" x14ac:dyDescent="0.3">
      <c r="A8048">
        <v>8047</v>
      </c>
      <c r="B8048">
        <v>1200</v>
      </c>
      <c r="C8048">
        <v>9</v>
      </c>
      <c r="D8048">
        <v>23</v>
      </c>
      <c r="E8048" s="3">
        <v>0.05</v>
      </c>
      <c r="F8048" s="4">
        <f>VLOOKUP(B8048,[1]Vendas!A:C,2,FALSE)</f>
        <v>44077</v>
      </c>
      <c r="G8048" t="str">
        <f>VLOOKUP(VLOOKUP(B8048,[1]Vendas!A:C,3,FALSE),[1]Vendedores!A:B,2,FALSE)</f>
        <v>Almira Buarque</v>
      </c>
      <c r="H8048" t="str">
        <f>VLOOKUP(VLOOKUP(VLOOKUP(B8048,[1]Vendas!A:C,3,FALSE),[1]Vendedores!A:E,5,FALSE),[1]Filiais!A:B,2,FALSE)</f>
        <v>Rio de Janeiro</v>
      </c>
      <c r="I8048" s="3">
        <f>VLOOKUP(VLOOKUP(B8048,[1]Vendas!A:C,3,FALSE),[1]Vendedores!A:E,4,FALSE)</f>
        <v>0.04</v>
      </c>
      <c r="J8048" t="str">
        <f>VLOOKUP(C8048,[1]Produtos!A:D,2,FALSE)</f>
        <v>Papel A4</v>
      </c>
      <c r="K8048" s="5">
        <f>VLOOKUP(C8048,[1]Produtos!A:D,3,FALSE)</f>
        <v>90</v>
      </c>
      <c r="L8048" s="5">
        <f t="shared" si="375"/>
        <v>2070</v>
      </c>
      <c r="M8048" s="5">
        <f t="shared" si="376"/>
        <v>103.5</v>
      </c>
      <c r="N8048" s="5">
        <f t="shared" si="377"/>
        <v>1966.5</v>
      </c>
      <c r="O8048" t="str">
        <f>VLOOKUP(VLOOKUP(C8048,[1]Produtos!A:D,4,FALSE),[1]Categorias!A:B,2,FALSE)</f>
        <v>Papelaria</v>
      </c>
    </row>
    <row r="8049" spans="1:15" x14ac:dyDescent="0.3">
      <c r="A8049">
        <v>8048</v>
      </c>
      <c r="B8049">
        <v>1415</v>
      </c>
      <c r="C8049">
        <v>6</v>
      </c>
      <c r="D8049">
        <v>24</v>
      </c>
      <c r="E8049" s="3">
        <v>0.05</v>
      </c>
      <c r="F8049" s="4">
        <f>VLOOKUP(B8049,[1]Vendas!A:C,2,FALSE)</f>
        <v>43921</v>
      </c>
      <c r="G8049" t="str">
        <f>VLOOKUP(VLOOKUP(B8049,[1]Vendas!A:C,3,FALSE),[1]Vendedores!A:B,2,FALSE)</f>
        <v>Solange Almeida</v>
      </c>
      <c r="H8049" t="str">
        <f>VLOOKUP(VLOOKUP(VLOOKUP(B8049,[1]Vendas!A:C,3,FALSE),[1]Vendedores!A:E,5,FALSE),[1]Filiais!A:B,2,FALSE)</f>
        <v>Rio de Janeiro</v>
      </c>
      <c r="I8049" s="3">
        <f>VLOOKUP(VLOOKUP(B8049,[1]Vendas!A:C,3,FALSE),[1]Vendedores!A:E,4,FALSE)</f>
        <v>0.01</v>
      </c>
      <c r="J8049" t="str">
        <f>VLOOKUP(C8049,[1]Produtos!A:D,2,FALSE)</f>
        <v>Carregador para celular</v>
      </c>
      <c r="K8049" s="5">
        <f>VLOOKUP(C8049,[1]Produtos!A:D,3,FALSE)</f>
        <v>150</v>
      </c>
      <c r="L8049" s="5">
        <f t="shared" si="375"/>
        <v>3600</v>
      </c>
      <c r="M8049" s="5">
        <f t="shared" si="376"/>
        <v>180</v>
      </c>
      <c r="N8049" s="5">
        <f t="shared" si="377"/>
        <v>3420</v>
      </c>
      <c r="O8049" t="str">
        <f>VLOOKUP(VLOOKUP(C8049,[1]Produtos!A:D,4,FALSE),[1]Categorias!A:B,2,FALSE)</f>
        <v>Celulares</v>
      </c>
    </row>
    <row r="8050" spans="1:15" x14ac:dyDescent="0.3">
      <c r="A8050">
        <v>8049</v>
      </c>
      <c r="B8050">
        <v>269</v>
      </c>
      <c r="C8050">
        <v>3</v>
      </c>
      <c r="D8050">
        <v>1</v>
      </c>
      <c r="E8050" s="3">
        <v>0.01</v>
      </c>
      <c r="F8050" s="4">
        <f>VLOOKUP(B8050,[1]Vendas!A:C,2,FALSE)</f>
        <v>43932</v>
      </c>
      <c r="G8050" t="str">
        <f>VLOOKUP(VLOOKUP(B8050,[1]Vendas!A:C,3,FALSE),[1]Vendedores!A:B,2,FALSE)</f>
        <v>Débora Albuquerque</v>
      </c>
      <c r="H8050" t="str">
        <f>VLOOKUP(VLOOKUP(VLOOKUP(B8050,[1]Vendas!A:C,3,FALSE),[1]Vendedores!A:E,5,FALSE),[1]Filiais!A:B,2,FALSE)</f>
        <v>São Paulo</v>
      </c>
      <c r="I8050" s="3">
        <f>VLOOKUP(VLOOKUP(B8050,[1]Vendas!A:C,3,FALSE),[1]Vendedores!A:E,4,FALSE)</f>
        <v>0.02</v>
      </c>
      <c r="J8050" t="str">
        <f>VLOOKUP(C8050,[1]Produtos!A:D,2,FALSE)</f>
        <v>Teclado</v>
      </c>
      <c r="K8050" s="5">
        <f>VLOOKUP(C8050,[1]Produtos!A:D,3,FALSE)</f>
        <v>90</v>
      </c>
      <c r="L8050" s="5">
        <f t="shared" si="375"/>
        <v>90</v>
      </c>
      <c r="M8050" s="5">
        <f t="shared" si="376"/>
        <v>0.9</v>
      </c>
      <c r="N8050" s="5">
        <f t="shared" si="377"/>
        <v>89.1</v>
      </c>
      <c r="O8050" t="str">
        <f>VLOOKUP(VLOOKUP(C8050,[1]Produtos!A:D,4,FALSE),[1]Categorias!A:B,2,FALSE)</f>
        <v>Acessórios</v>
      </c>
    </row>
    <row r="8051" spans="1:15" x14ac:dyDescent="0.3">
      <c r="A8051">
        <v>8050</v>
      </c>
      <c r="B8051">
        <v>315</v>
      </c>
      <c r="C8051">
        <v>1</v>
      </c>
      <c r="D8051">
        <v>1</v>
      </c>
      <c r="E8051" s="3">
        <v>0.01</v>
      </c>
      <c r="F8051" s="4">
        <f>VLOOKUP(B8051,[1]Vendas!A:C,2,FALSE)</f>
        <v>43928</v>
      </c>
      <c r="G8051" t="str">
        <f>VLOOKUP(VLOOKUP(B8051,[1]Vendas!A:C,3,FALSE),[1]Vendedores!A:B,2,FALSE)</f>
        <v>Jaqueline de Souza</v>
      </c>
      <c r="H8051" t="str">
        <f>VLOOKUP(VLOOKUP(VLOOKUP(B8051,[1]Vendas!A:C,3,FALSE),[1]Vendedores!A:E,5,FALSE),[1]Filiais!A:B,2,FALSE)</f>
        <v>Minas Gerais</v>
      </c>
      <c r="I8051" s="3">
        <f>VLOOKUP(VLOOKUP(B8051,[1]Vendas!A:C,3,FALSE),[1]Vendedores!A:E,4,FALSE)</f>
        <v>7.0000000000000007E-2</v>
      </c>
      <c r="J8051" t="str">
        <f>VLOOKUP(C8051,[1]Produtos!A:D,2,FALSE)</f>
        <v>Computador desktop</v>
      </c>
      <c r="K8051" s="5">
        <f>VLOOKUP(C8051,[1]Produtos!A:D,3,FALSE)</f>
        <v>5200</v>
      </c>
      <c r="L8051" s="5">
        <f t="shared" si="375"/>
        <v>5200</v>
      </c>
      <c r="M8051" s="5">
        <f t="shared" si="376"/>
        <v>52</v>
      </c>
      <c r="N8051" s="5">
        <f t="shared" si="377"/>
        <v>5148</v>
      </c>
      <c r="O8051" t="str">
        <f>VLOOKUP(VLOOKUP(C8051,[1]Produtos!A:D,4,FALSE),[1]Categorias!A:B,2,FALSE)</f>
        <v>Hardwares</v>
      </c>
    </row>
    <row r="8052" spans="1:15" x14ac:dyDescent="0.3">
      <c r="A8052">
        <v>8051</v>
      </c>
      <c r="B8052">
        <v>705</v>
      </c>
      <c r="C8052">
        <v>5</v>
      </c>
      <c r="D8052">
        <v>8</v>
      </c>
      <c r="E8052" s="3">
        <v>0</v>
      </c>
      <c r="F8052" s="4">
        <f>VLOOKUP(B8052,[1]Vendas!A:C,2,FALSE)</f>
        <v>44164</v>
      </c>
      <c r="G8052" t="str">
        <f>VLOOKUP(VLOOKUP(B8052,[1]Vendas!A:C,3,FALSE),[1]Vendedores!A:B,2,FALSE)</f>
        <v>Antônio da Costa</v>
      </c>
      <c r="H8052" t="str">
        <f>VLOOKUP(VLOOKUP(VLOOKUP(B8052,[1]Vendas!A:C,3,FALSE),[1]Vendedores!A:E,5,FALSE),[1]Filiais!A:B,2,FALSE)</f>
        <v>São Paulo</v>
      </c>
      <c r="I8052" s="3">
        <f>VLOOKUP(VLOOKUP(B8052,[1]Vendas!A:C,3,FALSE),[1]Vendedores!A:E,4,FALSE)</f>
        <v>7.0000000000000007E-2</v>
      </c>
      <c r="J8052" t="str">
        <f>VLOOKUP(C8052,[1]Produtos!A:D,2,FALSE)</f>
        <v>Smartphone</v>
      </c>
      <c r="K8052" s="5">
        <f>VLOOKUP(C8052,[1]Produtos!A:D,3,FALSE)</f>
        <v>3200</v>
      </c>
      <c r="L8052" s="5">
        <f t="shared" si="375"/>
        <v>25600</v>
      </c>
      <c r="M8052" s="5">
        <f t="shared" si="376"/>
        <v>0</v>
      </c>
      <c r="N8052" s="5">
        <f t="shared" si="377"/>
        <v>25600</v>
      </c>
      <c r="O8052" t="str">
        <f>VLOOKUP(VLOOKUP(C8052,[1]Produtos!A:D,4,FALSE),[1]Categorias!A:B,2,FALSE)</f>
        <v>Celulares</v>
      </c>
    </row>
    <row r="8053" spans="1:15" x14ac:dyDescent="0.3">
      <c r="A8053">
        <v>8052</v>
      </c>
      <c r="B8053">
        <v>1242</v>
      </c>
      <c r="C8053">
        <v>3</v>
      </c>
      <c r="D8053">
        <v>26</v>
      </c>
      <c r="E8053" s="3">
        <v>0.01</v>
      </c>
      <c r="F8053" s="4">
        <f>VLOOKUP(B8053,[1]Vendas!A:C,2,FALSE)</f>
        <v>43998</v>
      </c>
      <c r="G8053" t="str">
        <f>VLOOKUP(VLOOKUP(B8053,[1]Vendas!A:C,3,FALSE),[1]Vendedores!A:B,2,FALSE)</f>
        <v>Filipe de Tarso</v>
      </c>
      <c r="H8053" t="str">
        <f>VLOOKUP(VLOOKUP(VLOOKUP(B8053,[1]Vendas!A:C,3,FALSE),[1]Vendedores!A:E,5,FALSE),[1]Filiais!A:B,2,FALSE)</f>
        <v>Rio de Janeiro</v>
      </c>
      <c r="I8053" s="3">
        <f>VLOOKUP(VLOOKUP(B8053,[1]Vendas!A:C,3,FALSE),[1]Vendedores!A:E,4,FALSE)</f>
        <v>0.04</v>
      </c>
      <c r="J8053" t="str">
        <f>VLOOKUP(C8053,[1]Produtos!A:D,2,FALSE)</f>
        <v>Teclado</v>
      </c>
      <c r="K8053" s="5">
        <f>VLOOKUP(C8053,[1]Produtos!A:D,3,FALSE)</f>
        <v>90</v>
      </c>
      <c r="L8053" s="5">
        <f t="shared" si="375"/>
        <v>2340</v>
      </c>
      <c r="M8053" s="5">
        <f t="shared" si="376"/>
        <v>23.400000000000002</v>
      </c>
      <c r="N8053" s="5">
        <f t="shared" si="377"/>
        <v>2316.6</v>
      </c>
      <c r="O8053" t="str">
        <f>VLOOKUP(VLOOKUP(C8053,[1]Produtos!A:D,4,FALSE),[1]Categorias!A:B,2,FALSE)</f>
        <v>Acessórios</v>
      </c>
    </row>
    <row r="8054" spans="1:15" x14ac:dyDescent="0.3">
      <c r="A8054">
        <v>8053</v>
      </c>
      <c r="B8054">
        <v>1835</v>
      </c>
      <c r="C8054">
        <v>4</v>
      </c>
      <c r="D8054">
        <v>2</v>
      </c>
      <c r="E8054" s="3">
        <v>0</v>
      </c>
      <c r="F8054" s="4">
        <f>VLOOKUP(B8054,[1]Vendas!A:C,2,FALSE)</f>
        <v>43893</v>
      </c>
      <c r="G8054" t="str">
        <f>VLOOKUP(VLOOKUP(B8054,[1]Vendas!A:C,3,FALSE),[1]Vendedores!A:B,2,FALSE)</f>
        <v>Solange Almeida</v>
      </c>
      <c r="H8054" t="str">
        <f>VLOOKUP(VLOOKUP(VLOOKUP(B8054,[1]Vendas!A:C,3,FALSE),[1]Vendedores!A:E,5,FALSE),[1]Filiais!A:B,2,FALSE)</f>
        <v>Rio de Janeiro</v>
      </c>
      <c r="I8054" s="3">
        <f>VLOOKUP(VLOOKUP(B8054,[1]Vendas!A:C,3,FALSE),[1]Vendedores!A:E,4,FALSE)</f>
        <v>0.01</v>
      </c>
      <c r="J8054" t="str">
        <f>VLOOKUP(C8054,[1]Produtos!A:D,2,FALSE)</f>
        <v>Mouse</v>
      </c>
      <c r="K8054" s="5">
        <f>VLOOKUP(C8054,[1]Produtos!A:D,3,FALSE)</f>
        <v>75</v>
      </c>
      <c r="L8054" s="5">
        <f t="shared" si="375"/>
        <v>150</v>
      </c>
      <c r="M8054" s="5">
        <f t="shared" si="376"/>
        <v>0</v>
      </c>
      <c r="N8054" s="5">
        <f t="shared" si="377"/>
        <v>150</v>
      </c>
      <c r="O8054" t="str">
        <f>VLOOKUP(VLOOKUP(C8054,[1]Produtos!A:D,4,FALSE),[1]Categorias!A:B,2,FALSE)</f>
        <v>Acessórios</v>
      </c>
    </row>
    <row r="8055" spans="1:15" x14ac:dyDescent="0.3">
      <c r="A8055">
        <v>8054</v>
      </c>
      <c r="B8055">
        <v>1962</v>
      </c>
      <c r="C8055">
        <v>8</v>
      </c>
      <c r="D8055">
        <v>16</v>
      </c>
      <c r="E8055" s="3">
        <v>0.01</v>
      </c>
      <c r="F8055" s="4">
        <f>VLOOKUP(B8055,[1]Vendas!A:C,2,FALSE)</f>
        <v>44117</v>
      </c>
      <c r="G8055" t="str">
        <f>VLOOKUP(VLOOKUP(B8055,[1]Vendas!A:C,3,FALSE),[1]Vendedores!A:B,2,FALSE)</f>
        <v>Solange Almeida</v>
      </c>
      <c r="H8055" t="str">
        <f>VLOOKUP(VLOOKUP(VLOOKUP(B8055,[1]Vendas!A:C,3,FALSE),[1]Vendedores!A:E,5,FALSE),[1]Filiais!A:B,2,FALSE)</f>
        <v>Rio de Janeiro</v>
      </c>
      <c r="I8055" s="3">
        <f>VLOOKUP(VLOOKUP(B8055,[1]Vendas!A:C,3,FALSE),[1]Vendedores!A:E,4,FALSE)</f>
        <v>0.01</v>
      </c>
      <c r="J8055" t="str">
        <f>VLOOKUP(C8055,[1]Produtos!A:D,2,FALSE)</f>
        <v>Projetor</v>
      </c>
      <c r="K8055" s="5">
        <f>VLOOKUP(C8055,[1]Produtos!A:D,3,FALSE)</f>
        <v>2900</v>
      </c>
      <c r="L8055" s="5">
        <f t="shared" si="375"/>
        <v>46400</v>
      </c>
      <c r="M8055" s="5">
        <f t="shared" si="376"/>
        <v>464</v>
      </c>
      <c r="N8055" s="5">
        <f t="shared" si="377"/>
        <v>45936</v>
      </c>
      <c r="O8055" t="str">
        <f>VLOOKUP(VLOOKUP(C8055,[1]Produtos!A:D,4,FALSE),[1]Categorias!A:B,2,FALSE)</f>
        <v>Hardwares</v>
      </c>
    </row>
    <row r="8056" spans="1:15" x14ac:dyDescent="0.3">
      <c r="A8056">
        <v>8055</v>
      </c>
      <c r="B8056">
        <v>1908</v>
      </c>
      <c r="C8056">
        <v>1</v>
      </c>
      <c r="D8056">
        <v>6</v>
      </c>
      <c r="E8056" s="3">
        <v>0.04</v>
      </c>
      <c r="F8056" s="4">
        <f>VLOOKUP(B8056,[1]Vendas!A:C,2,FALSE)</f>
        <v>44061</v>
      </c>
      <c r="G8056" t="str">
        <f>VLOOKUP(VLOOKUP(B8056,[1]Vendas!A:C,3,FALSE),[1]Vendedores!A:B,2,FALSE)</f>
        <v>Augusto Carlos</v>
      </c>
      <c r="H8056" t="str">
        <f>VLOOKUP(VLOOKUP(VLOOKUP(B8056,[1]Vendas!A:C,3,FALSE),[1]Vendedores!A:E,5,FALSE),[1]Filiais!A:B,2,FALSE)</f>
        <v>São Paulo</v>
      </c>
      <c r="I8056" s="3">
        <f>VLOOKUP(VLOOKUP(B8056,[1]Vendas!A:C,3,FALSE),[1]Vendedores!A:E,4,FALSE)</f>
        <v>0.08</v>
      </c>
      <c r="J8056" t="str">
        <f>VLOOKUP(C8056,[1]Produtos!A:D,2,FALSE)</f>
        <v>Computador desktop</v>
      </c>
      <c r="K8056" s="5">
        <f>VLOOKUP(C8056,[1]Produtos!A:D,3,FALSE)</f>
        <v>5200</v>
      </c>
      <c r="L8056" s="5">
        <f t="shared" si="375"/>
        <v>31200</v>
      </c>
      <c r="M8056" s="5">
        <f t="shared" si="376"/>
        <v>1248</v>
      </c>
      <c r="N8056" s="5">
        <f t="shared" si="377"/>
        <v>29952</v>
      </c>
      <c r="O8056" t="str">
        <f>VLOOKUP(VLOOKUP(C8056,[1]Produtos!A:D,4,FALSE),[1]Categorias!A:B,2,FALSE)</f>
        <v>Hardwares</v>
      </c>
    </row>
    <row r="8057" spans="1:15" x14ac:dyDescent="0.3">
      <c r="A8057">
        <v>8056</v>
      </c>
      <c r="B8057">
        <v>1029</v>
      </c>
      <c r="C8057">
        <v>6</v>
      </c>
      <c r="D8057">
        <v>26</v>
      </c>
      <c r="E8057" s="3">
        <v>0.03</v>
      </c>
      <c r="F8057" s="4">
        <f>VLOOKUP(B8057,[1]Vendas!A:C,2,FALSE)</f>
        <v>43943</v>
      </c>
      <c r="G8057" t="str">
        <f>VLOOKUP(VLOOKUP(B8057,[1]Vendas!A:C,3,FALSE),[1]Vendedores!A:B,2,FALSE)</f>
        <v>Raimundo Nonato</v>
      </c>
      <c r="H8057" t="str">
        <f>VLOOKUP(VLOOKUP(VLOOKUP(B8057,[1]Vendas!A:C,3,FALSE),[1]Vendedores!A:E,5,FALSE),[1]Filiais!A:B,2,FALSE)</f>
        <v>Minas Gerais</v>
      </c>
      <c r="I8057" s="3">
        <f>VLOOKUP(VLOOKUP(B8057,[1]Vendas!A:C,3,FALSE),[1]Vendedores!A:E,4,FALSE)</f>
        <v>0.02</v>
      </c>
      <c r="J8057" t="str">
        <f>VLOOKUP(C8057,[1]Produtos!A:D,2,FALSE)</f>
        <v>Carregador para celular</v>
      </c>
      <c r="K8057" s="5">
        <f>VLOOKUP(C8057,[1]Produtos!A:D,3,FALSE)</f>
        <v>150</v>
      </c>
      <c r="L8057" s="5">
        <f t="shared" si="375"/>
        <v>3900</v>
      </c>
      <c r="M8057" s="5">
        <f t="shared" si="376"/>
        <v>117</v>
      </c>
      <c r="N8057" s="5">
        <f t="shared" si="377"/>
        <v>3783</v>
      </c>
      <c r="O8057" t="str">
        <f>VLOOKUP(VLOOKUP(C8057,[1]Produtos!A:D,4,FALSE),[1]Categorias!A:B,2,FALSE)</f>
        <v>Celulares</v>
      </c>
    </row>
    <row r="8058" spans="1:15" x14ac:dyDescent="0.3">
      <c r="A8058">
        <v>8057</v>
      </c>
      <c r="B8058">
        <v>1947</v>
      </c>
      <c r="C8058">
        <v>10</v>
      </c>
      <c r="D8058">
        <v>4</v>
      </c>
      <c r="E8058" s="3">
        <v>0.02</v>
      </c>
      <c r="F8058" s="4">
        <f>VLOOKUP(B8058,[1]Vendas!A:C,2,FALSE)</f>
        <v>44002</v>
      </c>
      <c r="G8058" t="str">
        <f>VLOOKUP(VLOOKUP(B8058,[1]Vendas!A:C,3,FALSE),[1]Vendedores!A:B,2,FALSE)</f>
        <v>Raimundo Nonato</v>
      </c>
      <c r="H8058" t="str">
        <f>VLOOKUP(VLOOKUP(VLOOKUP(B8058,[1]Vendas!A:C,3,FALSE),[1]Vendedores!A:E,5,FALSE),[1]Filiais!A:B,2,FALSE)</f>
        <v>Minas Gerais</v>
      </c>
      <c r="I8058" s="3">
        <f>VLOOKUP(VLOOKUP(B8058,[1]Vendas!A:C,3,FALSE),[1]Vendedores!A:E,4,FALSE)</f>
        <v>0.02</v>
      </c>
      <c r="J8058" t="str">
        <f>VLOOKUP(C8058,[1]Produtos!A:D,2,FALSE)</f>
        <v>Caneta</v>
      </c>
      <c r="K8058" s="5">
        <f>VLOOKUP(C8058,[1]Produtos!A:D,3,FALSE)</f>
        <v>15</v>
      </c>
      <c r="L8058" s="5">
        <f t="shared" si="375"/>
        <v>60</v>
      </c>
      <c r="M8058" s="5">
        <f t="shared" si="376"/>
        <v>1.2</v>
      </c>
      <c r="N8058" s="5">
        <f t="shared" si="377"/>
        <v>58.8</v>
      </c>
      <c r="O8058" t="str">
        <f>VLOOKUP(VLOOKUP(C8058,[1]Produtos!A:D,4,FALSE),[1]Categorias!A:B,2,FALSE)</f>
        <v>Papelaria</v>
      </c>
    </row>
    <row r="8059" spans="1:15" x14ac:dyDescent="0.3">
      <c r="A8059">
        <v>8058</v>
      </c>
      <c r="B8059">
        <v>992</v>
      </c>
      <c r="C8059">
        <v>8</v>
      </c>
      <c r="D8059">
        <v>32</v>
      </c>
      <c r="E8059" s="3">
        <v>0.03</v>
      </c>
      <c r="F8059" s="4">
        <f>VLOOKUP(B8059,[1]Vendas!A:C,2,FALSE)</f>
        <v>43948</v>
      </c>
      <c r="G8059" t="str">
        <f>VLOOKUP(VLOOKUP(B8059,[1]Vendas!A:C,3,FALSE),[1]Vendedores!A:B,2,FALSE)</f>
        <v>Augusto Carlos</v>
      </c>
      <c r="H8059" t="str">
        <f>VLOOKUP(VLOOKUP(VLOOKUP(B8059,[1]Vendas!A:C,3,FALSE),[1]Vendedores!A:E,5,FALSE),[1]Filiais!A:B,2,FALSE)</f>
        <v>São Paulo</v>
      </c>
      <c r="I8059" s="3">
        <f>VLOOKUP(VLOOKUP(B8059,[1]Vendas!A:C,3,FALSE),[1]Vendedores!A:E,4,FALSE)</f>
        <v>0.08</v>
      </c>
      <c r="J8059" t="str">
        <f>VLOOKUP(C8059,[1]Produtos!A:D,2,FALSE)</f>
        <v>Projetor</v>
      </c>
      <c r="K8059" s="5">
        <f>VLOOKUP(C8059,[1]Produtos!A:D,3,FALSE)</f>
        <v>2900</v>
      </c>
      <c r="L8059" s="5">
        <f t="shared" si="375"/>
        <v>92800</v>
      </c>
      <c r="M8059" s="5">
        <f t="shared" si="376"/>
        <v>2784</v>
      </c>
      <c r="N8059" s="5">
        <f t="shared" si="377"/>
        <v>90016</v>
      </c>
      <c r="O8059" t="str">
        <f>VLOOKUP(VLOOKUP(C8059,[1]Produtos!A:D,4,FALSE),[1]Categorias!A:B,2,FALSE)</f>
        <v>Hardwares</v>
      </c>
    </row>
    <row r="8060" spans="1:15" x14ac:dyDescent="0.3">
      <c r="A8060">
        <v>8059</v>
      </c>
      <c r="B8060">
        <v>1779</v>
      </c>
      <c r="C8060">
        <v>10</v>
      </c>
      <c r="D8060">
        <v>3</v>
      </c>
      <c r="E8060" s="3">
        <v>0.03</v>
      </c>
      <c r="F8060" s="4">
        <f>VLOOKUP(B8060,[1]Vendas!A:C,2,FALSE)</f>
        <v>44013</v>
      </c>
      <c r="G8060" t="str">
        <f>VLOOKUP(VLOOKUP(B8060,[1]Vendas!A:C,3,FALSE),[1]Vendedores!A:B,2,FALSE)</f>
        <v>Fernanda Vasconcelos</v>
      </c>
      <c r="H8060" t="str">
        <f>VLOOKUP(VLOOKUP(VLOOKUP(B8060,[1]Vendas!A:C,3,FALSE),[1]Vendedores!A:E,5,FALSE),[1]Filiais!A:B,2,FALSE)</f>
        <v>Minas Gerais</v>
      </c>
      <c r="I8060" s="3">
        <f>VLOOKUP(VLOOKUP(B8060,[1]Vendas!A:C,3,FALSE),[1]Vendedores!A:E,4,FALSE)</f>
        <v>0.04</v>
      </c>
      <c r="J8060" t="str">
        <f>VLOOKUP(C8060,[1]Produtos!A:D,2,FALSE)</f>
        <v>Caneta</v>
      </c>
      <c r="K8060" s="5">
        <f>VLOOKUP(C8060,[1]Produtos!A:D,3,FALSE)</f>
        <v>15</v>
      </c>
      <c r="L8060" s="5">
        <f t="shared" si="375"/>
        <v>45</v>
      </c>
      <c r="M8060" s="5">
        <f t="shared" si="376"/>
        <v>1.3499999999999999</v>
      </c>
      <c r="N8060" s="5">
        <f t="shared" si="377"/>
        <v>43.65</v>
      </c>
      <c r="O8060" t="str">
        <f>VLOOKUP(VLOOKUP(C8060,[1]Produtos!A:D,4,FALSE),[1]Categorias!A:B,2,FALSE)</f>
        <v>Papelaria</v>
      </c>
    </row>
    <row r="8061" spans="1:15" x14ac:dyDescent="0.3">
      <c r="A8061">
        <v>8060</v>
      </c>
      <c r="B8061">
        <v>1400</v>
      </c>
      <c r="C8061">
        <v>10</v>
      </c>
      <c r="D8061">
        <v>16</v>
      </c>
      <c r="E8061" s="3">
        <v>0.04</v>
      </c>
      <c r="F8061" s="4">
        <f>VLOOKUP(B8061,[1]Vendas!A:C,2,FALSE)</f>
        <v>44172</v>
      </c>
      <c r="G8061" t="str">
        <f>VLOOKUP(VLOOKUP(B8061,[1]Vendas!A:C,3,FALSE),[1]Vendedores!A:B,2,FALSE)</f>
        <v>Débora Albuquerque</v>
      </c>
      <c r="H8061" t="str">
        <f>VLOOKUP(VLOOKUP(VLOOKUP(B8061,[1]Vendas!A:C,3,FALSE),[1]Vendedores!A:E,5,FALSE),[1]Filiais!A:B,2,FALSE)</f>
        <v>São Paulo</v>
      </c>
      <c r="I8061" s="3">
        <f>VLOOKUP(VLOOKUP(B8061,[1]Vendas!A:C,3,FALSE),[1]Vendedores!A:E,4,FALSE)</f>
        <v>0.02</v>
      </c>
      <c r="J8061" t="str">
        <f>VLOOKUP(C8061,[1]Produtos!A:D,2,FALSE)</f>
        <v>Caneta</v>
      </c>
      <c r="K8061" s="5">
        <f>VLOOKUP(C8061,[1]Produtos!A:D,3,FALSE)</f>
        <v>15</v>
      </c>
      <c r="L8061" s="5">
        <f t="shared" si="375"/>
        <v>240</v>
      </c>
      <c r="M8061" s="5">
        <f t="shared" si="376"/>
        <v>9.6</v>
      </c>
      <c r="N8061" s="5">
        <f t="shared" si="377"/>
        <v>230.4</v>
      </c>
      <c r="O8061" t="str">
        <f>VLOOKUP(VLOOKUP(C8061,[1]Produtos!A:D,4,FALSE),[1]Categorias!A:B,2,FALSE)</f>
        <v>Papelaria</v>
      </c>
    </row>
    <row r="8062" spans="1:15" x14ac:dyDescent="0.3">
      <c r="A8062">
        <v>8061</v>
      </c>
      <c r="B8062">
        <v>1961</v>
      </c>
      <c r="C8062">
        <v>6</v>
      </c>
      <c r="D8062">
        <v>16</v>
      </c>
      <c r="E8062" s="3">
        <v>0</v>
      </c>
      <c r="F8062" s="4">
        <f>VLOOKUP(B8062,[1]Vendas!A:C,2,FALSE)</f>
        <v>44027</v>
      </c>
      <c r="G8062" t="str">
        <f>VLOOKUP(VLOOKUP(B8062,[1]Vendas!A:C,3,FALSE),[1]Vendedores!A:B,2,FALSE)</f>
        <v>Fernanda Vasconcelos</v>
      </c>
      <c r="H8062" t="str">
        <f>VLOOKUP(VLOOKUP(VLOOKUP(B8062,[1]Vendas!A:C,3,FALSE),[1]Vendedores!A:E,5,FALSE),[1]Filiais!A:B,2,FALSE)</f>
        <v>Minas Gerais</v>
      </c>
      <c r="I8062" s="3">
        <f>VLOOKUP(VLOOKUP(B8062,[1]Vendas!A:C,3,FALSE),[1]Vendedores!A:E,4,FALSE)</f>
        <v>0.04</v>
      </c>
      <c r="J8062" t="str">
        <f>VLOOKUP(C8062,[1]Produtos!A:D,2,FALSE)</f>
        <v>Carregador para celular</v>
      </c>
      <c r="K8062" s="5">
        <f>VLOOKUP(C8062,[1]Produtos!A:D,3,FALSE)</f>
        <v>150</v>
      </c>
      <c r="L8062" s="5">
        <f t="shared" si="375"/>
        <v>2400</v>
      </c>
      <c r="M8062" s="5">
        <f t="shared" si="376"/>
        <v>0</v>
      </c>
      <c r="N8062" s="5">
        <f t="shared" si="377"/>
        <v>2400</v>
      </c>
      <c r="O8062" t="str">
        <f>VLOOKUP(VLOOKUP(C8062,[1]Produtos!A:D,4,FALSE),[1]Categorias!A:B,2,FALSE)</f>
        <v>Celulares</v>
      </c>
    </row>
    <row r="8063" spans="1:15" x14ac:dyDescent="0.3">
      <c r="A8063">
        <v>8062</v>
      </c>
      <c r="B8063">
        <v>1613</v>
      </c>
      <c r="C8063">
        <v>8</v>
      </c>
      <c r="D8063">
        <v>9</v>
      </c>
      <c r="E8063" s="3">
        <v>0</v>
      </c>
      <c r="F8063" s="4">
        <f>VLOOKUP(B8063,[1]Vendas!A:C,2,FALSE)</f>
        <v>44087</v>
      </c>
      <c r="G8063" t="str">
        <f>VLOOKUP(VLOOKUP(B8063,[1]Vendas!A:C,3,FALSE),[1]Vendedores!A:B,2,FALSE)</f>
        <v>Almira Buarque</v>
      </c>
      <c r="H8063" t="str">
        <f>VLOOKUP(VLOOKUP(VLOOKUP(B8063,[1]Vendas!A:C,3,FALSE),[1]Vendedores!A:E,5,FALSE),[1]Filiais!A:B,2,FALSE)</f>
        <v>Rio de Janeiro</v>
      </c>
      <c r="I8063" s="3">
        <f>VLOOKUP(VLOOKUP(B8063,[1]Vendas!A:C,3,FALSE),[1]Vendedores!A:E,4,FALSE)</f>
        <v>0.04</v>
      </c>
      <c r="J8063" t="str">
        <f>VLOOKUP(C8063,[1]Produtos!A:D,2,FALSE)</f>
        <v>Projetor</v>
      </c>
      <c r="K8063" s="5">
        <f>VLOOKUP(C8063,[1]Produtos!A:D,3,FALSE)</f>
        <v>2900</v>
      </c>
      <c r="L8063" s="5">
        <f t="shared" si="375"/>
        <v>26100</v>
      </c>
      <c r="M8063" s="5">
        <f t="shared" si="376"/>
        <v>0</v>
      </c>
      <c r="N8063" s="5">
        <f t="shared" si="377"/>
        <v>26100</v>
      </c>
      <c r="O8063" t="str">
        <f>VLOOKUP(VLOOKUP(C8063,[1]Produtos!A:D,4,FALSE),[1]Categorias!A:B,2,FALSE)</f>
        <v>Hardwares</v>
      </c>
    </row>
    <row r="8064" spans="1:15" x14ac:dyDescent="0.3">
      <c r="A8064">
        <v>8063</v>
      </c>
      <c r="B8064">
        <v>623</v>
      </c>
      <c r="C8064">
        <v>10</v>
      </c>
      <c r="D8064">
        <v>13</v>
      </c>
      <c r="E8064" s="3">
        <v>0.03</v>
      </c>
      <c r="F8064" s="4">
        <f>VLOOKUP(B8064,[1]Vendas!A:C,2,FALSE)</f>
        <v>44038</v>
      </c>
      <c r="G8064" t="str">
        <f>VLOOKUP(VLOOKUP(B8064,[1]Vendas!A:C,3,FALSE),[1]Vendedores!A:B,2,FALSE)</f>
        <v>Filipe de Tarso</v>
      </c>
      <c r="H8064" t="str">
        <f>VLOOKUP(VLOOKUP(VLOOKUP(B8064,[1]Vendas!A:C,3,FALSE),[1]Vendedores!A:E,5,FALSE),[1]Filiais!A:B,2,FALSE)</f>
        <v>Rio de Janeiro</v>
      </c>
      <c r="I8064" s="3">
        <f>VLOOKUP(VLOOKUP(B8064,[1]Vendas!A:C,3,FALSE),[1]Vendedores!A:E,4,FALSE)</f>
        <v>0.04</v>
      </c>
      <c r="J8064" t="str">
        <f>VLOOKUP(C8064,[1]Produtos!A:D,2,FALSE)</f>
        <v>Caneta</v>
      </c>
      <c r="K8064" s="5">
        <f>VLOOKUP(C8064,[1]Produtos!A:D,3,FALSE)</f>
        <v>15</v>
      </c>
      <c r="L8064" s="5">
        <f t="shared" si="375"/>
        <v>195</v>
      </c>
      <c r="M8064" s="5">
        <f t="shared" si="376"/>
        <v>5.85</v>
      </c>
      <c r="N8064" s="5">
        <f t="shared" si="377"/>
        <v>189.15</v>
      </c>
      <c r="O8064" t="str">
        <f>VLOOKUP(VLOOKUP(C8064,[1]Produtos!A:D,4,FALSE),[1]Categorias!A:B,2,FALSE)</f>
        <v>Papelaria</v>
      </c>
    </row>
    <row r="8065" spans="1:15" x14ac:dyDescent="0.3">
      <c r="A8065">
        <v>8064</v>
      </c>
      <c r="B8065">
        <v>367</v>
      </c>
      <c r="C8065">
        <v>1</v>
      </c>
      <c r="D8065">
        <v>1</v>
      </c>
      <c r="E8065" s="3">
        <v>0</v>
      </c>
      <c r="F8065" s="4">
        <f>VLOOKUP(B8065,[1]Vendas!A:C,2,FALSE)</f>
        <v>44098</v>
      </c>
      <c r="G8065" t="str">
        <f>VLOOKUP(VLOOKUP(B8065,[1]Vendas!A:C,3,FALSE),[1]Vendedores!A:B,2,FALSE)</f>
        <v>Jaqueline de Souza</v>
      </c>
      <c r="H8065" t="str">
        <f>VLOOKUP(VLOOKUP(VLOOKUP(B8065,[1]Vendas!A:C,3,FALSE),[1]Vendedores!A:E,5,FALSE),[1]Filiais!A:B,2,FALSE)</f>
        <v>Minas Gerais</v>
      </c>
      <c r="I8065" s="3">
        <f>VLOOKUP(VLOOKUP(B8065,[1]Vendas!A:C,3,FALSE),[1]Vendedores!A:E,4,FALSE)</f>
        <v>7.0000000000000007E-2</v>
      </c>
      <c r="J8065" t="str">
        <f>VLOOKUP(C8065,[1]Produtos!A:D,2,FALSE)</f>
        <v>Computador desktop</v>
      </c>
      <c r="K8065" s="5">
        <f>VLOOKUP(C8065,[1]Produtos!A:D,3,FALSE)</f>
        <v>5200</v>
      </c>
      <c r="L8065" s="5">
        <f t="shared" si="375"/>
        <v>5200</v>
      </c>
      <c r="M8065" s="5">
        <f t="shared" si="376"/>
        <v>0</v>
      </c>
      <c r="N8065" s="5">
        <f t="shared" si="377"/>
        <v>5200</v>
      </c>
      <c r="O8065" t="str">
        <f>VLOOKUP(VLOOKUP(C8065,[1]Produtos!A:D,4,FALSE),[1]Categorias!A:B,2,FALSE)</f>
        <v>Hardwares</v>
      </c>
    </row>
    <row r="8066" spans="1:15" x14ac:dyDescent="0.3">
      <c r="A8066">
        <v>8065</v>
      </c>
      <c r="B8066">
        <v>249</v>
      </c>
      <c r="C8066">
        <v>3</v>
      </c>
      <c r="D8066">
        <v>17</v>
      </c>
      <c r="E8066" s="3">
        <v>0.02</v>
      </c>
      <c r="F8066" s="4">
        <f>VLOOKUP(B8066,[1]Vendas!A:C,2,FALSE)</f>
        <v>44146</v>
      </c>
      <c r="G8066" t="str">
        <f>VLOOKUP(VLOOKUP(B8066,[1]Vendas!A:C,3,FALSE),[1]Vendedores!A:B,2,FALSE)</f>
        <v>Jaqueline de Souza</v>
      </c>
      <c r="H8066" t="str">
        <f>VLOOKUP(VLOOKUP(VLOOKUP(B8066,[1]Vendas!A:C,3,FALSE),[1]Vendedores!A:E,5,FALSE),[1]Filiais!A:B,2,FALSE)</f>
        <v>Minas Gerais</v>
      </c>
      <c r="I8066" s="3">
        <f>VLOOKUP(VLOOKUP(B8066,[1]Vendas!A:C,3,FALSE),[1]Vendedores!A:E,4,FALSE)</f>
        <v>7.0000000000000007E-2</v>
      </c>
      <c r="J8066" t="str">
        <f>VLOOKUP(C8066,[1]Produtos!A:D,2,FALSE)</f>
        <v>Teclado</v>
      </c>
      <c r="K8066" s="5">
        <f>VLOOKUP(C8066,[1]Produtos!A:D,3,FALSE)</f>
        <v>90</v>
      </c>
      <c r="L8066" s="5">
        <f t="shared" si="375"/>
        <v>1530</v>
      </c>
      <c r="M8066" s="5">
        <f t="shared" si="376"/>
        <v>30.6</v>
      </c>
      <c r="N8066" s="5">
        <f t="shared" si="377"/>
        <v>1499.4</v>
      </c>
      <c r="O8066" t="str">
        <f>VLOOKUP(VLOOKUP(C8066,[1]Produtos!A:D,4,FALSE),[1]Categorias!A:B,2,FALSE)</f>
        <v>Acessórios</v>
      </c>
    </row>
    <row r="8067" spans="1:15" x14ac:dyDescent="0.3">
      <c r="A8067">
        <v>8066</v>
      </c>
      <c r="B8067">
        <v>388</v>
      </c>
      <c r="C8067">
        <v>7</v>
      </c>
      <c r="D8067">
        <v>31</v>
      </c>
      <c r="E8067" s="3">
        <v>0.05</v>
      </c>
      <c r="F8067" s="4">
        <f>VLOOKUP(B8067,[1]Vendas!A:C,2,FALSE)</f>
        <v>44169</v>
      </c>
      <c r="G8067" t="str">
        <f>VLOOKUP(VLOOKUP(B8067,[1]Vendas!A:C,3,FALSE),[1]Vendedores!A:B,2,FALSE)</f>
        <v>Raimundo Nonato</v>
      </c>
      <c r="H8067" t="str">
        <f>VLOOKUP(VLOOKUP(VLOOKUP(B8067,[1]Vendas!A:C,3,FALSE),[1]Vendedores!A:E,5,FALSE),[1]Filiais!A:B,2,FALSE)</f>
        <v>Minas Gerais</v>
      </c>
      <c r="I8067" s="3">
        <f>VLOOKUP(VLOOKUP(B8067,[1]Vendas!A:C,3,FALSE),[1]Vendedores!A:E,4,FALSE)</f>
        <v>0.02</v>
      </c>
      <c r="J8067" t="str">
        <f>VLOOKUP(C8067,[1]Produtos!A:D,2,FALSE)</f>
        <v>Roteador</v>
      </c>
      <c r="K8067" s="5">
        <f>VLOOKUP(C8067,[1]Produtos!A:D,3,FALSE)</f>
        <v>320</v>
      </c>
      <c r="L8067" s="5">
        <f t="shared" ref="L8067:L8130" si="378">K8067*D8067</f>
        <v>9920</v>
      </c>
      <c r="M8067" s="5">
        <f t="shared" ref="M8067:M8130" si="379">E8067*L8067</f>
        <v>496</v>
      </c>
      <c r="N8067" s="5">
        <f t="shared" ref="N8067:N8130" si="380">L8067-M8067</f>
        <v>9424</v>
      </c>
      <c r="O8067" t="str">
        <f>VLOOKUP(VLOOKUP(C8067,[1]Produtos!A:D,4,FALSE),[1]Categorias!A:B,2,FALSE)</f>
        <v>Hardwares</v>
      </c>
    </row>
    <row r="8068" spans="1:15" x14ac:dyDescent="0.3">
      <c r="A8068">
        <v>8067</v>
      </c>
      <c r="B8068">
        <v>181</v>
      </c>
      <c r="C8068">
        <v>3</v>
      </c>
      <c r="D8068">
        <v>8</v>
      </c>
      <c r="E8068" s="3">
        <v>0.01</v>
      </c>
      <c r="F8068" s="4">
        <f>VLOOKUP(B8068,[1]Vendas!A:C,2,FALSE)</f>
        <v>44190</v>
      </c>
      <c r="G8068" t="str">
        <f>VLOOKUP(VLOOKUP(B8068,[1]Vendas!A:C,3,FALSE),[1]Vendedores!A:B,2,FALSE)</f>
        <v>Filipe de Tarso</v>
      </c>
      <c r="H8068" t="str">
        <f>VLOOKUP(VLOOKUP(VLOOKUP(B8068,[1]Vendas!A:C,3,FALSE),[1]Vendedores!A:E,5,FALSE),[1]Filiais!A:B,2,FALSE)</f>
        <v>Rio de Janeiro</v>
      </c>
      <c r="I8068" s="3">
        <f>VLOOKUP(VLOOKUP(B8068,[1]Vendas!A:C,3,FALSE),[1]Vendedores!A:E,4,FALSE)</f>
        <v>0.04</v>
      </c>
      <c r="J8068" t="str">
        <f>VLOOKUP(C8068,[1]Produtos!A:D,2,FALSE)</f>
        <v>Teclado</v>
      </c>
      <c r="K8068" s="5">
        <f>VLOOKUP(C8068,[1]Produtos!A:D,3,FALSE)</f>
        <v>90</v>
      </c>
      <c r="L8068" s="5">
        <f t="shared" si="378"/>
        <v>720</v>
      </c>
      <c r="M8068" s="5">
        <f t="shared" si="379"/>
        <v>7.2</v>
      </c>
      <c r="N8068" s="5">
        <f t="shared" si="380"/>
        <v>712.8</v>
      </c>
      <c r="O8068" t="str">
        <f>VLOOKUP(VLOOKUP(C8068,[1]Produtos!A:D,4,FALSE),[1]Categorias!A:B,2,FALSE)</f>
        <v>Acessórios</v>
      </c>
    </row>
    <row r="8069" spans="1:15" x14ac:dyDescent="0.3">
      <c r="A8069">
        <v>8068</v>
      </c>
      <c r="B8069">
        <v>1011</v>
      </c>
      <c r="C8069">
        <v>6</v>
      </c>
      <c r="D8069">
        <v>28</v>
      </c>
      <c r="E8069" s="3">
        <v>0.01</v>
      </c>
      <c r="F8069" s="4">
        <f>VLOOKUP(B8069,[1]Vendas!A:C,2,FALSE)</f>
        <v>44150</v>
      </c>
      <c r="G8069" t="str">
        <f>VLOOKUP(VLOOKUP(B8069,[1]Vendas!A:C,3,FALSE),[1]Vendedores!A:B,2,FALSE)</f>
        <v>Raimundo Nonato</v>
      </c>
      <c r="H8069" t="str">
        <f>VLOOKUP(VLOOKUP(VLOOKUP(B8069,[1]Vendas!A:C,3,FALSE),[1]Vendedores!A:E,5,FALSE),[1]Filiais!A:B,2,FALSE)</f>
        <v>Minas Gerais</v>
      </c>
      <c r="I8069" s="3">
        <f>VLOOKUP(VLOOKUP(B8069,[1]Vendas!A:C,3,FALSE),[1]Vendedores!A:E,4,FALSE)</f>
        <v>0.02</v>
      </c>
      <c r="J8069" t="str">
        <f>VLOOKUP(C8069,[1]Produtos!A:D,2,FALSE)</f>
        <v>Carregador para celular</v>
      </c>
      <c r="K8069" s="5">
        <f>VLOOKUP(C8069,[1]Produtos!A:D,3,FALSE)</f>
        <v>150</v>
      </c>
      <c r="L8069" s="5">
        <f t="shared" si="378"/>
        <v>4200</v>
      </c>
      <c r="M8069" s="5">
        <f t="shared" si="379"/>
        <v>42</v>
      </c>
      <c r="N8069" s="5">
        <f t="shared" si="380"/>
        <v>4158</v>
      </c>
      <c r="O8069" t="str">
        <f>VLOOKUP(VLOOKUP(C8069,[1]Produtos!A:D,4,FALSE),[1]Categorias!A:B,2,FALSE)</f>
        <v>Celulares</v>
      </c>
    </row>
    <row r="8070" spans="1:15" x14ac:dyDescent="0.3">
      <c r="A8070">
        <v>8069</v>
      </c>
      <c r="B8070">
        <v>1258</v>
      </c>
      <c r="C8070">
        <v>9</v>
      </c>
      <c r="D8070">
        <v>13</v>
      </c>
      <c r="E8070" s="3">
        <v>0.05</v>
      </c>
      <c r="F8070" s="4">
        <f>VLOOKUP(B8070,[1]Vendas!A:C,2,FALSE)</f>
        <v>44163</v>
      </c>
      <c r="G8070" t="str">
        <f>VLOOKUP(VLOOKUP(B8070,[1]Vendas!A:C,3,FALSE),[1]Vendedores!A:B,2,FALSE)</f>
        <v>Rubens Lopes</v>
      </c>
      <c r="H8070" t="str">
        <f>VLOOKUP(VLOOKUP(VLOOKUP(B8070,[1]Vendas!A:C,3,FALSE),[1]Vendedores!A:E,5,FALSE),[1]Filiais!A:B,2,FALSE)</f>
        <v>Minas Gerais</v>
      </c>
      <c r="I8070" s="3">
        <f>VLOOKUP(VLOOKUP(B8070,[1]Vendas!A:C,3,FALSE),[1]Vendedores!A:E,4,FALSE)</f>
        <v>0.02</v>
      </c>
      <c r="J8070" t="str">
        <f>VLOOKUP(C8070,[1]Produtos!A:D,2,FALSE)</f>
        <v>Papel A4</v>
      </c>
      <c r="K8070" s="5">
        <f>VLOOKUP(C8070,[1]Produtos!A:D,3,FALSE)</f>
        <v>90</v>
      </c>
      <c r="L8070" s="5">
        <f t="shared" si="378"/>
        <v>1170</v>
      </c>
      <c r="M8070" s="5">
        <f t="shared" si="379"/>
        <v>58.5</v>
      </c>
      <c r="N8070" s="5">
        <f t="shared" si="380"/>
        <v>1111.5</v>
      </c>
      <c r="O8070" t="str">
        <f>VLOOKUP(VLOOKUP(C8070,[1]Produtos!A:D,4,FALSE),[1]Categorias!A:B,2,FALSE)</f>
        <v>Papelaria</v>
      </c>
    </row>
    <row r="8071" spans="1:15" x14ac:dyDescent="0.3">
      <c r="A8071">
        <v>8070</v>
      </c>
      <c r="B8071">
        <v>1550</v>
      </c>
      <c r="C8071">
        <v>6</v>
      </c>
      <c r="D8071">
        <v>21</v>
      </c>
      <c r="E8071" s="3">
        <v>0</v>
      </c>
      <c r="F8071" s="4">
        <f>VLOOKUP(B8071,[1]Vendas!A:C,2,FALSE)</f>
        <v>44068</v>
      </c>
      <c r="G8071" t="str">
        <f>VLOOKUP(VLOOKUP(B8071,[1]Vendas!A:C,3,FALSE),[1]Vendedores!A:B,2,FALSE)</f>
        <v>Raimundo Nonato</v>
      </c>
      <c r="H8071" t="str">
        <f>VLOOKUP(VLOOKUP(VLOOKUP(B8071,[1]Vendas!A:C,3,FALSE),[1]Vendedores!A:E,5,FALSE),[1]Filiais!A:B,2,FALSE)</f>
        <v>Minas Gerais</v>
      </c>
      <c r="I8071" s="3">
        <f>VLOOKUP(VLOOKUP(B8071,[1]Vendas!A:C,3,FALSE),[1]Vendedores!A:E,4,FALSE)</f>
        <v>0.02</v>
      </c>
      <c r="J8071" t="str">
        <f>VLOOKUP(C8071,[1]Produtos!A:D,2,FALSE)</f>
        <v>Carregador para celular</v>
      </c>
      <c r="K8071" s="5">
        <f>VLOOKUP(C8071,[1]Produtos!A:D,3,FALSE)</f>
        <v>150</v>
      </c>
      <c r="L8071" s="5">
        <f t="shared" si="378"/>
        <v>3150</v>
      </c>
      <c r="M8071" s="5">
        <f t="shared" si="379"/>
        <v>0</v>
      </c>
      <c r="N8071" s="5">
        <f t="shared" si="380"/>
        <v>3150</v>
      </c>
      <c r="O8071" t="str">
        <f>VLOOKUP(VLOOKUP(C8071,[1]Produtos!A:D,4,FALSE),[1]Categorias!A:B,2,FALSE)</f>
        <v>Celulares</v>
      </c>
    </row>
    <row r="8072" spans="1:15" x14ac:dyDescent="0.3">
      <c r="A8072">
        <v>8071</v>
      </c>
      <c r="B8072">
        <v>1314</v>
      </c>
      <c r="C8072">
        <v>3</v>
      </c>
      <c r="D8072">
        <v>20</v>
      </c>
      <c r="E8072" s="3">
        <v>0.03</v>
      </c>
      <c r="F8072" s="4">
        <f>VLOOKUP(B8072,[1]Vendas!A:C,2,FALSE)</f>
        <v>44139</v>
      </c>
      <c r="G8072" t="str">
        <f>VLOOKUP(VLOOKUP(B8072,[1]Vendas!A:C,3,FALSE),[1]Vendedores!A:B,2,FALSE)</f>
        <v>Almira Buarque</v>
      </c>
      <c r="H8072" t="str">
        <f>VLOOKUP(VLOOKUP(VLOOKUP(B8072,[1]Vendas!A:C,3,FALSE),[1]Vendedores!A:E,5,FALSE),[1]Filiais!A:B,2,FALSE)</f>
        <v>Rio de Janeiro</v>
      </c>
      <c r="I8072" s="3">
        <f>VLOOKUP(VLOOKUP(B8072,[1]Vendas!A:C,3,FALSE),[1]Vendedores!A:E,4,FALSE)</f>
        <v>0.04</v>
      </c>
      <c r="J8072" t="str">
        <f>VLOOKUP(C8072,[1]Produtos!A:D,2,FALSE)</f>
        <v>Teclado</v>
      </c>
      <c r="K8072" s="5">
        <f>VLOOKUP(C8072,[1]Produtos!A:D,3,FALSE)</f>
        <v>90</v>
      </c>
      <c r="L8072" s="5">
        <f t="shared" si="378"/>
        <v>1800</v>
      </c>
      <c r="M8072" s="5">
        <f t="shared" si="379"/>
        <v>54</v>
      </c>
      <c r="N8072" s="5">
        <f t="shared" si="380"/>
        <v>1746</v>
      </c>
      <c r="O8072" t="str">
        <f>VLOOKUP(VLOOKUP(C8072,[1]Produtos!A:D,4,FALSE),[1]Categorias!A:B,2,FALSE)</f>
        <v>Acessórios</v>
      </c>
    </row>
    <row r="8073" spans="1:15" x14ac:dyDescent="0.3">
      <c r="A8073">
        <v>8072</v>
      </c>
      <c r="B8073">
        <v>954</v>
      </c>
      <c r="C8073">
        <v>3</v>
      </c>
      <c r="D8073">
        <v>29</v>
      </c>
      <c r="E8073" s="3">
        <v>0.02</v>
      </c>
      <c r="F8073" s="4">
        <f>VLOOKUP(B8073,[1]Vendas!A:C,2,FALSE)</f>
        <v>43995</v>
      </c>
      <c r="G8073" t="str">
        <f>VLOOKUP(VLOOKUP(B8073,[1]Vendas!A:C,3,FALSE),[1]Vendedores!A:B,2,FALSE)</f>
        <v>Rubens Lopes</v>
      </c>
      <c r="H8073" t="str">
        <f>VLOOKUP(VLOOKUP(VLOOKUP(B8073,[1]Vendas!A:C,3,FALSE),[1]Vendedores!A:E,5,FALSE),[1]Filiais!A:B,2,FALSE)</f>
        <v>Minas Gerais</v>
      </c>
      <c r="I8073" s="3">
        <f>VLOOKUP(VLOOKUP(B8073,[1]Vendas!A:C,3,FALSE),[1]Vendedores!A:E,4,FALSE)</f>
        <v>0.02</v>
      </c>
      <c r="J8073" t="str">
        <f>VLOOKUP(C8073,[1]Produtos!A:D,2,FALSE)</f>
        <v>Teclado</v>
      </c>
      <c r="K8073" s="5">
        <f>VLOOKUP(C8073,[1]Produtos!A:D,3,FALSE)</f>
        <v>90</v>
      </c>
      <c r="L8073" s="5">
        <f t="shared" si="378"/>
        <v>2610</v>
      </c>
      <c r="M8073" s="5">
        <f t="shared" si="379"/>
        <v>52.2</v>
      </c>
      <c r="N8073" s="5">
        <f t="shared" si="380"/>
        <v>2557.8000000000002</v>
      </c>
      <c r="O8073" t="str">
        <f>VLOOKUP(VLOOKUP(C8073,[1]Produtos!A:D,4,FALSE),[1]Categorias!A:B,2,FALSE)</f>
        <v>Acessórios</v>
      </c>
    </row>
    <row r="8074" spans="1:15" x14ac:dyDescent="0.3">
      <c r="A8074">
        <v>8073</v>
      </c>
      <c r="B8074">
        <v>628</v>
      </c>
      <c r="C8074">
        <v>3</v>
      </c>
      <c r="D8074">
        <v>12</v>
      </c>
      <c r="E8074" s="3">
        <v>0.01</v>
      </c>
      <c r="F8074" s="4">
        <f>VLOOKUP(B8074,[1]Vendas!A:C,2,FALSE)</f>
        <v>43950</v>
      </c>
      <c r="G8074" t="str">
        <f>VLOOKUP(VLOOKUP(B8074,[1]Vendas!A:C,3,FALSE),[1]Vendedores!A:B,2,FALSE)</f>
        <v>Antônio da Costa</v>
      </c>
      <c r="H8074" t="str">
        <f>VLOOKUP(VLOOKUP(VLOOKUP(B8074,[1]Vendas!A:C,3,FALSE),[1]Vendedores!A:E,5,FALSE),[1]Filiais!A:B,2,FALSE)</f>
        <v>São Paulo</v>
      </c>
      <c r="I8074" s="3">
        <f>VLOOKUP(VLOOKUP(B8074,[1]Vendas!A:C,3,FALSE),[1]Vendedores!A:E,4,FALSE)</f>
        <v>7.0000000000000007E-2</v>
      </c>
      <c r="J8074" t="str">
        <f>VLOOKUP(C8074,[1]Produtos!A:D,2,FALSE)</f>
        <v>Teclado</v>
      </c>
      <c r="K8074" s="5">
        <f>VLOOKUP(C8074,[1]Produtos!A:D,3,FALSE)</f>
        <v>90</v>
      </c>
      <c r="L8074" s="5">
        <f t="shared" si="378"/>
        <v>1080</v>
      </c>
      <c r="M8074" s="5">
        <f t="shared" si="379"/>
        <v>10.8</v>
      </c>
      <c r="N8074" s="5">
        <f t="shared" si="380"/>
        <v>1069.2</v>
      </c>
      <c r="O8074" t="str">
        <f>VLOOKUP(VLOOKUP(C8074,[1]Produtos!A:D,4,FALSE),[1]Categorias!A:B,2,FALSE)</f>
        <v>Acessórios</v>
      </c>
    </row>
    <row r="8075" spans="1:15" x14ac:dyDescent="0.3">
      <c r="A8075">
        <v>8074</v>
      </c>
      <c r="B8075">
        <v>1150</v>
      </c>
      <c r="C8075">
        <v>6</v>
      </c>
      <c r="D8075">
        <v>9</v>
      </c>
      <c r="E8075" s="3">
        <v>0.01</v>
      </c>
      <c r="F8075" s="4">
        <f>VLOOKUP(B8075,[1]Vendas!A:C,2,FALSE)</f>
        <v>44002</v>
      </c>
      <c r="G8075" t="str">
        <f>VLOOKUP(VLOOKUP(B8075,[1]Vendas!A:C,3,FALSE),[1]Vendedores!A:B,2,FALSE)</f>
        <v>Débora Albuquerque</v>
      </c>
      <c r="H8075" t="str">
        <f>VLOOKUP(VLOOKUP(VLOOKUP(B8075,[1]Vendas!A:C,3,FALSE),[1]Vendedores!A:E,5,FALSE),[1]Filiais!A:B,2,FALSE)</f>
        <v>São Paulo</v>
      </c>
      <c r="I8075" s="3">
        <f>VLOOKUP(VLOOKUP(B8075,[1]Vendas!A:C,3,FALSE),[1]Vendedores!A:E,4,FALSE)</f>
        <v>0.02</v>
      </c>
      <c r="J8075" t="str">
        <f>VLOOKUP(C8075,[1]Produtos!A:D,2,FALSE)</f>
        <v>Carregador para celular</v>
      </c>
      <c r="K8075" s="5">
        <f>VLOOKUP(C8075,[1]Produtos!A:D,3,FALSE)</f>
        <v>150</v>
      </c>
      <c r="L8075" s="5">
        <f t="shared" si="378"/>
        <v>1350</v>
      </c>
      <c r="M8075" s="5">
        <f t="shared" si="379"/>
        <v>13.5</v>
      </c>
      <c r="N8075" s="5">
        <f t="shared" si="380"/>
        <v>1336.5</v>
      </c>
      <c r="O8075" t="str">
        <f>VLOOKUP(VLOOKUP(C8075,[1]Produtos!A:D,4,FALSE),[1]Categorias!A:B,2,FALSE)</f>
        <v>Celulares</v>
      </c>
    </row>
    <row r="8076" spans="1:15" x14ac:dyDescent="0.3">
      <c r="A8076">
        <v>8075</v>
      </c>
      <c r="B8076">
        <v>787</v>
      </c>
      <c r="C8076">
        <v>9</v>
      </c>
      <c r="D8076">
        <v>9</v>
      </c>
      <c r="E8076" s="3">
        <v>0.03</v>
      </c>
      <c r="F8076" s="4">
        <f>VLOOKUP(B8076,[1]Vendas!A:C,2,FALSE)</f>
        <v>43881</v>
      </c>
      <c r="G8076" t="str">
        <f>VLOOKUP(VLOOKUP(B8076,[1]Vendas!A:C,3,FALSE),[1]Vendedores!A:B,2,FALSE)</f>
        <v>Solange Almeida</v>
      </c>
      <c r="H8076" t="str">
        <f>VLOOKUP(VLOOKUP(VLOOKUP(B8076,[1]Vendas!A:C,3,FALSE),[1]Vendedores!A:E,5,FALSE),[1]Filiais!A:B,2,FALSE)</f>
        <v>Rio de Janeiro</v>
      </c>
      <c r="I8076" s="3">
        <f>VLOOKUP(VLOOKUP(B8076,[1]Vendas!A:C,3,FALSE),[1]Vendedores!A:E,4,FALSE)</f>
        <v>0.01</v>
      </c>
      <c r="J8076" t="str">
        <f>VLOOKUP(C8076,[1]Produtos!A:D,2,FALSE)</f>
        <v>Papel A4</v>
      </c>
      <c r="K8076" s="5">
        <f>VLOOKUP(C8076,[1]Produtos!A:D,3,FALSE)</f>
        <v>90</v>
      </c>
      <c r="L8076" s="5">
        <f t="shared" si="378"/>
        <v>810</v>
      </c>
      <c r="M8076" s="5">
        <f t="shared" si="379"/>
        <v>24.3</v>
      </c>
      <c r="N8076" s="5">
        <f t="shared" si="380"/>
        <v>785.7</v>
      </c>
      <c r="O8076" t="str">
        <f>VLOOKUP(VLOOKUP(C8076,[1]Produtos!A:D,4,FALSE),[1]Categorias!A:B,2,FALSE)</f>
        <v>Papelaria</v>
      </c>
    </row>
    <row r="8077" spans="1:15" x14ac:dyDescent="0.3">
      <c r="A8077">
        <v>8076</v>
      </c>
      <c r="B8077">
        <v>1652</v>
      </c>
      <c r="C8077">
        <v>7</v>
      </c>
      <c r="D8077">
        <v>8</v>
      </c>
      <c r="E8077" s="3">
        <v>0.02</v>
      </c>
      <c r="F8077" s="4">
        <f>VLOOKUP(B8077,[1]Vendas!A:C,2,FALSE)</f>
        <v>43975</v>
      </c>
      <c r="G8077" t="str">
        <f>VLOOKUP(VLOOKUP(B8077,[1]Vendas!A:C,3,FALSE),[1]Vendedores!A:B,2,FALSE)</f>
        <v>Rubens Lopes</v>
      </c>
      <c r="H8077" t="str">
        <f>VLOOKUP(VLOOKUP(VLOOKUP(B8077,[1]Vendas!A:C,3,FALSE),[1]Vendedores!A:E,5,FALSE),[1]Filiais!A:B,2,FALSE)</f>
        <v>Minas Gerais</v>
      </c>
      <c r="I8077" s="3">
        <f>VLOOKUP(VLOOKUP(B8077,[1]Vendas!A:C,3,FALSE),[1]Vendedores!A:E,4,FALSE)</f>
        <v>0.02</v>
      </c>
      <c r="J8077" t="str">
        <f>VLOOKUP(C8077,[1]Produtos!A:D,2,FALSE)</f>
        <v>Roteador</v>
      </c>
      <c r="K8077" s="5">
        <f>VLOOKUP(C8077,[1]Produtos!A:D,3,FALSE)</f>
        <v>320</v>
      </c>
      <c r="L8077" s="5">
        <f t="shared" si="378"/>
        <v>2560</v>
      </c>
      <c r="M8077" s="5">
        <f t="shared" si="379"/>
        <v>51.2</v>
      </c>
      <c r="N8077" s="5">
        <f t="shared" si="380"/>
        <v>2508.8000000000002</v>
      </c>
      <c r="O8077" t="str">
        <f>VLOOKUP(VLOOKUP(C8077,[1]Produtos!A:D,4,FALSE),[1]Categorias!A:B,2,FALSE)</f>
        <v>Hardwares</v>
      </c>
    </row>
    <row r="8078" spans="1:15" x14ac:dyDescent="0.3">
      <c r="A8078">
        <v>8077</v>
      </c>
      <c r="B8078">
        <v>1200</v>
      </c>
      <c r="C8078">
        <v>3</v>
      </c>
      <c r="D8078">
        <v>4</v>
      </c>
      <c r="E8078" s="3">
        <v>0</v>
      </c>
      <c r="F8078" s="4">
        <f>VLOOKUP(B8078,[1]Vendas!A:C,2,FALSE)</f>
        <v>44077</v>
      </c>
      <c r="G8078" t="str">
        <f>VLOOKUP(VLOOKUP(B8078,[1]Vendas!A:C,3,FALSE),[1]Vendedores!A:B,2,FALSE)</f>
        <v>Almira Buarque</v>
      </c>
      <c r="H8078" t="str">
        <f>VLOOKUP(VLOOKUP(VLOOKUP(B8078,[1]Vendas!A:C,3,FALSE),[1]Vendedores!A:E,5,FALSE),[1]Filiais!A:B,2,FALSE)</f>
        <v>Rio de Janeiro</v>
      </c>
      <c r="I8078" s="3">
        <f>VLOOKUP(VLOOKUP(B8078,[1]Vendas!A:C,3,FALSE),[1]Vendedores!A:E,4,FALSE)</f>
        <v>0.04</v>
      </c>
      <c r="J8078" t="str">
        <f>VLOOKUP(C8078,[1]Produtos!A:D,2,FALSE)</f>
        <v>Teclado</v>
      </c>
      <c r="K8078" s="5">
        <f>VLOOKUP(C8078,[1]Produtos!A:D,3,FALSE)</f>
        <v>90</v>
      </c>
      <c r="L8078" s="5">
        <f t="shared" si="378"/>
        <v>360</v>
      </c>
      <c r="M8078" s="5">
        <f t="shared" si="379"/>
        <v>0</v>
      </c>
      <c r="N8078" s="5">
        <f t="shared" si="380"/>
        <v>360</v>
      </c>
      <c r="O8078" t="str">
        <f>VLOOKUP(VLOOKUP(C8078,[1]Produtos!A:D,4,FALSE),[1]Categorias!A:B,2,FALSE)</f>
        <v>Acessórios</v>
      </c>
    </row>
    <row r="8079" spans="1:15" x14ac:dyDescent="0.3">
      <c r="A8079">
        <v>8078</v>
      </c>
      <c r="B8079">
        <v>576</v>
      </c>
      <c r="C8079">
        <v>6</v>
      </c>
      <c r="D8079">
        <v>25</v>
      </c>
      <c r="E8079" s="3">
        <v>0.04</v>
      </c>
      <c r="F8079" s="4">
        <f>VLOOKUP(B8079,[1]Vendas!A:C,2,FALSE)</f>
        <v>44185</v>
      </c>
      <c r="G8079" t="str">
        <f>VLOOKUP(VLOOKUP(B8079,[1]Vendas!A:C,3,FALSE),[1]Vendedores!A:B,2,FALSE)</f>
        <v>Solange Almeida</v>
      </c>
      <c r="H8079" t="str">
        <f>VLOOKUP(VLOOKUP(VLOOKUP(B8079,[1]Vendas!A:C,3,FALSE),[1]Vendedores!A:E,5,FALSE),[1]Filiais!A:B,2,FALSE)</f>
        <v>Rio de Janeiro</v>
      </c>
      <c r="I8079" s="3">
        <f>VLOOKUP(VLOOKUP(B8079,[1]Vendas!A:C,3,FALSE),[1]Vendedores!A:E,4,FALSE)</f>
        <v>0.01</v>
      </c>
      <c r="J8079" t="str">
        <f>VLOOKUP(C8079,[1]Produtos!A:D,2,FALSE)</f>
        <v>Carregador para celular</v>
      </c>
      <c r="K8079" s="5">
        <f>VLOOKUP(C8079,[1]Produtos!A:D,3,FALSE)</f>
        <v>150</v>
      </c>
      <c r="L8079" s="5">
        <f t="shared" si="378"/>
        <v>3750</v>
      </c>
      <c r="M8079" s="5">
        <f t="shared" si="379"/>
        <v>150</v>
      </c>
      <c r="N8079" s="5">
        <f t="shared" si="380"/>
        <v>3600</v>
      </c>
      <c r="O8079" t="str">
        <f>VLOOKUP(VLOOKUP(C8079,[1]Produtos!A:D,4,FALSE),[1]Categorias!A:B,2,FALSE)</f>
        <v>Celulares</v>
      </c>
    </row>
    <row r="8080" spans="1:15" x14ac:dyDescent="0.3">
      <c r="A8080">
        <v>8079</v>
      </c>
      <c r="B8080">
        <v>347</v>
      </c>
      <c r="C8080">
        <v>6</v>
      </c>
      <c r="D8080">
        <v>16</v>
      </c>
      <c r="E8080" s="3">
        <v>0.02</v>
      </c>
      <c r="F8080" s="4">
        <f>VLOOKUP(B8080,[1]Vendas!A:C,2,FALSE)</f>
        <v>43844</v>
      </c>
      <c r="G8080" t="str">
        <f>VLOOKUP(VLOOKUP(B8080,[1]Vendas!A:C,3,FALSE),[1]Vendedores!A:B,2,FALSE)</f>
        <v>Rubens Lopes</v>
      </c>
      <c r="H8080" t="str">
        <f>VLOOKUP(VLOOKUP(VLOOKUP(B8080,[1]Vendas!A:C,3,FALSE),[1]Vendedores!A:E,5,FALSE),[1]Filiais!A:B,2,FALSE)</f>
        <v>Minas Gerais</v>
      </c>
      <c r="I8080" s="3">
        <f>VLOOKUP(VLOOKUP(B8080,[1]Vendas!A:C,3,FALSE),[1]Vendedores!A:E,4,FALSE)</f>
        <v>0.02</v>
      </c>
      <c r="J8080" t="str">
        <f>VLOOKUP(C8080,[1]Produtos!A:D,2,FALSE)</f>
        <v>Carregador para celular</v>
      </c>
      <c r="K8080" s="5">
        <f>VLOOKUP(C8080,[1]Produtos!A:D,3,FALSE)</f>
        <v>150</v>
      </c>
      <c r="L8080" s="5">
        <f t="shared" si="378"/>
        <v>2400</v>
      </c>
      <c r="M8080" s="5">
        <f t="shared" si="379"/>
        <v>48</v>
      </c>
      <c r="N8080" s="5">
        <f t="shared" si="380"/>
        <v>2352</v>
      </c>
      <c r="O8080" t="str">
        <f>VLOOKUP(VLOOKUP(C8080,[1]Produtos!A:D,4,FALSE),[1]Categorias!A:B,2,FALSE)</f>
        <v>Celulares</v>
      </c>
    </row>
    <row r="8081" spans="1:15" x14ac:dyDescent="0.3">
      <c r="A8081">
        <v>8080</v>
      </c>
      <c r="B8081">
        <v>1545</v>
      </c>
      <c r="C8081">
        <v>10</v>
      </c>
      <c r="D8081">
        <v>31</v>
      </c>
      <c r="E8081" s="3">
        <v>0.03</v>
      </c>
      <c r="F8081" s="4">
        <f>VLOOKUP(B8081,[1]Vendas!A:C,2,FALSE)</f>
        <v>44102</v>
      </c>
      <c r="G8081" t="str">
        <f>VLOOKUP(VLOOKUP(B8081,[1]Vendas!A:C,3,FALSE),[1]Vendedores!A:B,2,FALSE)</f>
        <v>Jaqueline de Souza</v>
      </c>
      <c r="H8081" t="str">
        <f>VLOOKUP(VLOOKUP(VLOOKUP(B8081,[1]Vendas!A:C,3,FALSE),[1]Vendedores!A:E,5,FALSE),[1]Filiais!A:B,2,FALSE)</f>
        <v>Minas Gerais</v>
      </c>
      <c r="I8081" s="3">
        <f>VLOOKUP(VLOOKUP(B8081,[1]Vendas!A:C,3,FALSE),[1]Vendedores!A:E,4,FALSE)</f>
        <v>7.0000000000000007E-2</v>
      </c>
      <c r="J8081" t="str">
        <f>VLOOKUP(C8081,[1]Produtos!A:D,2,FALSE)</f>
        <v>Caneta</v>
      </c>
      <c r="K8081" s="5">
        <f>VLOOKUP(C8081,[1]Produtos!A:D,3,FALSE)</f>
        <v>15</v>
      </c>
      <c r="L8081" s="5">
        <f t="shared" si="378"/>
        <v>465</v>
      </c>
      <c r="M8081" s="5">
        <f t="shared" si="379"/>
        <v>13.95</v>
      </c>
      <c r="N8081" s="5">
        <f t="shared" si="380"/>
        <v>451.05</v>
      </c>
      <c r="O8081" t="str">
        <f>VLOOKUP(VLOOKUP(C8081,[1]Produtos!A:D,4,FALSE),[1]Categorias!A:B,2,FALSE)</f>
        <v>Papelaria</v>
      </c>
    </row>
    <row r="8082" spans="1:15" x14ac:dyDescent="0.3">
      <c r="A8082">
        <v>8081</v>
      </c>
      <c r="B8082">
        <v>123</v>
      </c>
      <c r="C8082">
        <v>2</v>
      </c>
      <c r="D8082">
        <v>19</v>
      </c>
      <c r="E8082" s="3">
        <v>0.03</v>
      </c>
      <c r="F8082" s="4">
        <f>VLOOKUP(B8082,[1]Vendas!A:C,2,FALSE)</f>
        <v>44167</v>
      </c>
      <c r="G8082" t="str">
        <f>VLOOKUP(VLOOKUP(B8082,[1]Vendas!A:C,3,FALSE),[1]Vendedores!A:B,2,FALSE)</f>
        <v>Jaqueline de Souza</v>
      </c>
      <c r="H8082" t="str">
        <f>VLOOKUP(VLOOKUP(VLOOKUP(B8082,[1]Vendas!A:C,3,FALSE),[1]Vendedores!A:E,5,FALSE),[1]Filiais!A:B,2,FALSE)</f>
        <v>Minas Gerais</v>
      </c>
      <c r="I8082" s="3">
        <f>VLOOKUP(VLOOKUP(B8082,[1]Vendas!A:C,3,FALSE),[1]Vendedores!A:E,4,FALSE)</f>
        <v>7.0000000000000007E-2</v>
      </c>
      <c r="J8082" t="str">
        <f>VLOOKUP(C8082,[1]Produtos!A:D,2,FALSE)</f>
        <v>Impressora</v>
      </c>
      <c r="K8082" s="5">
        <f>VLOOKUP(C8082,[1]Produtos!A:D,3,FALSE)</f>
        <v>2100</v>
      </c>
      <c r="L8082" s="5">
        <f t="shared" si="378"/>
        <v>39900</v>
      </c>
      <c r="M8082" s="5">
        <f t="shared" si="379"/>
        <v>1197</v>
      </c>
      <c r="N8082" s="5">
        <f t="shared" si="380"/>
        <v>38703</v>
      </c>
      <c r="O8082" t="str">
        <f>VLOOKUP(VLOOKUP(C8082,[1]Produtos!A:D,4,FALSE),[1]Categorias!A:B,2,FALSE)</f>
        <v>Hardwares</v>
      </c>
    </row>
    <row r="8083" spans="1:15" x14ac:dyDescent="0.3">
      <c r="A8083">
        <v>8082</v>
      </c>
      <c r="B8083">
        <v>1448</v>
      </c>
      <c r="C8083">
        <v>5</v>
      </c>
      <c r="D8083">
        <v>4</v>
      </c>
      <c r="E8083" s="3">
        <v>0.01</v>
      </c>
      <c r="F8083" s="4">
        <f>VLOOKUP(B8083,[1]Vendas!A:C,2,FALSE)</f>
        <v>44168</v>
      </c>
      <c r="G8083" t="str">
        <f>VLOOKUP(VLOOKUP(B8083,[1]Vendas!A:C,3,FALSE),[1]Vendedores!A:B,2,FALSE)</f>
        <v>Jaqueline de Souza</v>
      </c>
      <c r="H8083" t="str">
        <f>VLOOKUP(VLOOKUP(VLOOKUP(B8083,[1]Vendas!A:C,3,FALSE),[1]Vendedores!A:E,5,FALSE),[1]Filiais!A:B,2,FALSE)</f>
        <v>Minas Gerais</v>
      </c>
      <c r="I8083" s="3">
        <f>VLOOKUP(VLOOKUP(B8083,[1]Vendas!A:C,3,FALSE),[1]Vendedores!A:E,4,FALSE)</f>
        <v>7.0000000000000007E-2</v>
      </c>
      <c r="J8083" t="str">
        <f>VLOOKUP(C8083,[1]Produtos!A:D,2,FALSE)</f>
        <v>Smartphone</v>
      </c>
      <c r="K8083" s="5">
        <f>VLOOKUP(C8083,[1]Produtos!A:D,3,FALSE)</f>
        <v>3200</v>
      </c>
      <c r="L8083" s="5">
        <f t="shared" si="378"/>
        <v>12800</v>
      </c>
      <c r="M8083" s="5">
        <f t="shared" si="379"/>
        <v>128</v>
      </c>
      <c r="N8083" s="5">
        <f t="shared" si="380"/>
        <v>12672</v>
      </c>
      <c r="O8083" t="str">
        <f>VLOOKUP(VLOOKUP(C8083,[1]Produtos!A:D,4,FALSE),[1]Categorias!A:B,2,FALSE)</f>
        <v>Celulares</v>
      </c>
    </row>
    <row r="8084" spans="1:15" x14ac:dyDescent="0.3">
      <c r="A8084">
        <v>8083</v>
      </c>
      <c r="B8084">
        <v>284</v>
      </c>
      <c r="C8084">
        <v>8</v>
      </c>
      <c r="D8084">
        <v>10</v>
      </c>
      <c r="E8084" s="3">
        <v>0</v>
      </c>
      <c r="F8084" s="4">
        <f>VLOOKUP(B8084,[1]Vendas!A:C,2,FALSE)</f>
        <v>44181</v>
      </c>
      <c r="G8084" t="str">
        <f>VLOOKUP(VLOOKUP(B8084,[1]Vendas!A:C,3,FALSE),[1]Vendedores!A:B,2,FALSE)</f>
        <v>Augusto Carlos</v>
      </c>
      <c r="H8084" t="str">
        <f>VLOOKUP(VLOOKUP(VLOOKUP(B8084,[1]Vendas!A:C,3,FALSE),[1]Vendedores!A:E,5,FALSE),[1]Filiais!A:B,2,FALSE)</f>
        <v>São Paulo</v>
      </c>
      <c r="I8084" s="3">
        <f>VLOOKUP(VLOOKUP(B8084,[1]Vendas!A:C,3,FALSE),[1]Vendedores!A:E,4,FALSE)</f>
        <v>0.08</v>
      </c>
      <c r="J8084" t="str">
        <f>VLOOKUP(C8084,[1]Produtos!A:D,2,FALSE)</f>
        <v>Projetor</v>
      </c>
      <c r="K8084" s="5">
        <f>VLOOKUP(C8084,[1]Produtos!A:D,3,FALSE)</f>
        <v>2900</v>
      </c>
      <c r="L8084" s="5">
        <f t="shared" si="378"/>
        <v>29000</v>
      </c>
      <c r="M8084" s="5">
        <f t="shared" si="379"/>
        <v>0</v>
      </c>
      <c r="N8084" s="5">
        <f t="shared" si="380"/>
        <v>29000</v>
      </c>
      <c r="O8084" t="str">
        <f>VLOOKUP(VLOOKUP(C8084,[1]Produtos!A:D,4,FALSE),[1]Categorias!A:B,2,FALSE)</f>
        <v>Hardwares</v>
      </c>
    </row>
    <row r="8085" spans="1:15" x14ac:dyDescent="0.3">
      <c r="A8085">
        <v>8084</v>
      </c>
      <c r="B8085">
        <v>10</v>
      </c>
      <c r="C8085">
        <v>8</v>
      </c>
      <c r="D8085">
        <v>10</v>
      </c>
      <c r="E8085" s="3">
        <v>0.05</v>
      </c>
      <c r="F8085" s="4">
        <f>VLOOKUP(B8085,[1]Vendas!A:C,2,FALSE)</f>
        <v>44037</v>
      </c>
      <c r="G8085" t="str">
        <f>VLOOKUP(VLOOKUP(B8085,[1]Vendas!A:C,3,FALSE),[1]Vendedores!A:B,2,FALSE)</f>
        <v>Fernanda Vasconcelos</v>
      </c>
      <c r="H8085" t="str">
        <f>VLOOKUP(VLOOKUP(VLOOKUP(B8085,[1]Vendas!A:C,3,FALSE),[1]Vendedores!A:E,5,FALSE),[1]Filiais!A:B,2,FALSE)</f>
        <v>Minas Gerais</v>
      </c>
      <c r="I8085" s="3">
        <f>VLOOKUP(VLOOKUP(B8085,[1]Vendas!A:C,3,FALSE),[1]Vendedores!A:E,4,FALSE)</f>
        <v>0.04</v>
      </c>
      <c r="J8085" t="str">
        <f>VLOOKUP(C8085,[1]Produtos!A:D,2,FALSE)</f>
        <v>Projetor</v>
      </c>
      <c r="K8085" s="5">
        <f>VLOOKUP(C8085,[1]Produtos!A:D,3,FALSE)</f>
        <v>2900</v>
      </c>
      <c r="L8085" s="5">
        <f t="shared" si="378"/>
        <v>29000</v>
      </c>
      <c r="M8085" s="5">
        <f t="shared" si="379"/>
        <v>1450</v>
      </c>
      <c r="N8085" s="5">
        <f t="shared" si="380"/>
        <v>27550</v>
      </c>
      <c r="O8085" t="str">
        <f>VLOOKUP(VLOOKUP(C8085,[1]Produtos!A:D,4,FALSE),[1]Categorias!A:B,2,FALSE)</f>
        <v>Hardwares</v>
      </c>
    </row>
    <row r="8086" spans="1:15" x14ac:dyDescent="0.3">
      <c r="A8086">
        <v>8085</v>
      </c>
      <c r="B8086">
        <v>656</v>
      </c>
      <c r="C8086">
        <v>8</v>
      </c>
      <c r="D8086">
        <v>22</v>
      </c>
      <c r="E8086" s="3">
        <v>0.04</v>
      </c>
      <c r="F8086" s="4">
        <f>VLOOKUP(B8086,[1]Vendas!A:C,2,FALSE)</f>
        <v>44147</v>
      </c>
      <c r="G8086" t="str">
        <f>VLOOKUP(VLOOKUP(B8086,[1]Vendas!A:C,3,FALSE),[1]Vendedores!A:B,2,FALSE)</f>
        <v>Jaqueline de Souza</v>
      </c>
      <c r="H8086" t="str">
        <f>VLOOKUP(VLOOKUP(VLOOKUP(B8086,[1]Vendas!A:C,3,FALSE),[1]Vendedores!A:E,5,FALSE),[1]Filiais!A:B,2,FALSE)</f>
        <v>Minas Gerais</v>
      </c>
      <c r="I8086" s="3">
        <f>VLOOKUP(VLOOKUP(B8086,[1]Vendas!A:C,3,FALSE),[1]Vendedores!A:E,4,FALSE)</f>
        <v>7.0000000000000007E-2</v>
      </c>
      <c r="J8086" t="str">
        <f>VLOOKUP(C8086,[1]Produtos!A:D,2,FALSE)</f>
        <v>Projetor</v>
      </c>
      <c r="K8086" s="5">
        <f>VLOOKUP(C8086,[1]Produtos!A:D,3,FALSE)</f>
        <v>2900</v>
      </c>
      <c r="L8086" s="5">
        <f t="shared" si="378"/>
        <v>63800</v>
      </c>
      <c r="M8086" s="5">
        <f t="shared" si="379"/>
        <v>2552</v>
      </c>
      <c r="N8086" s="5">
        <f t="shared" si="380"/>
        <v>61248</v>
      </c>
      <c r="O8086" t="str">
        <f>VLOOKUP(VLOOKUP(C8086,[1]Produtos!A:D,4,FALSE),[1]Categorias!A:B,2,FALSE)</f>
        <v>Hardwares</v>
      </c>
    </row>
    <row r="8087" spans="1:15" x14ac:dyDescent="0.3">
      <c r="A8087">
        <v>8086</v>
      </c>
      <c r="B8087">
        <v>223</v>
      </c>
      <c r="C8087">
        <v>3</v>
      </c>
      <c r="D8087">
        <v>24</v>
      </c>
      <c r="E8087" s="3">
        <v>0</v>
      </c>
      <c r="F8087" s="4">
        <f>VLOOKUP(B8087,[1]Vendas!A:C,2,FALSE)</f>
        <v>44123</v>
      </c>
      <c r="G8087" t="str">
        <f>VLOOKUP(VLOOKUP(B8087,[1]Vendas!A:C,3,FALSE),[1]Vendedores!A:B,2,FALSE)</f>
        <v>Antônio da Costa</v>
      </c>
      <c r="H8087" t="str">
        <f>VLOOKUP(VLOOKUP(VLOOKUP(B8087,[1]Vendas!A:C,3,FALSE),[1]Vendedores!A:E,5,FALSE),[1]Filiais!A:B,2,FALSE)</f>
        <v>São Paulo</v>
      </c>
      <c r="I8087" s="3">
        <f>VLOOKUP(VLOOKUP(B8087,[1]Vendas!A:C,3,FALSE),[1]Vendedores!A:E,4,FALSE)</f>
        <v>7.0000000000000007E-2</v>
      </c>
      <c r="J8087" t="str">
        <f>VLOOKUP(C8087,[1]Produtos!A:D,2,FALSE)</f>
        <v>Teclado</v>
      </c>
      <c r="K8087" s="5">
        <f>VLOOKUP(C8087,[1]Produtos!A:D,3,FALSE)</f>
        <v>90</v>
      </c>
      <c r="L8087" s="5">
        <f t="shared" si="378"/>
        <v>2160</v>
      </c>
      <c r="M8087" s="5">
        <f t="shared" si="379"/>
        <v>0</v>
      </c>
      <c r="N8087" s="5">
        <f t="shared" si="380"/>
        <v>2160</v>
      </c>
      <c r="O8087" t="str">
        <f>VLOOKUP(VLOOKUP(C8087,[1]Produtos!A:D,4,FALSE),[1]Categorias!A:B,2,FALSE)</f>
        <v>Acessórios</v>
      </c>
    </row>
    <row r="8088" spans="1:15" x14ac:dyDescent="0.3">
      <c r="A8088">
        <v>8087</v>
      </c>
      <c r="B8088">
        <v>1932</v>
      </c>
      <c r="C8088">
        <v>1</v>
      </c>
      <c r="D8088">
        <v>3</v>
      </c>
      <c r="E8088" s="3">
        <v>0.05</v>
      </c>
      <c r="F8088" s="4">
        <f>VLOOKUP(B8088,[1]Vendas!A:C,2,FALSE)</f>
        <v>43899</v>
      </c>
      <c r="G8088" t="str">
        <f>VLOOKUP(VLOOKUP(B8088,[1]Vendas!A:C,3,FALSE),[1]Vendedores!A:B,2,FALSE)</f>
        <v>Augusto Carlos</v>
      </c>
      <c r="H8088" t="str">
        <f>VLOOKUP(VLOOKUP(VLOOKUP(B8088,[1]Vendas!A:C,3,FALSE),[1]Vendedores!A:E,5,FALSE),[1]Filiais!A:B,2,FALSE)</f>
        <v>São Paulo</v>
      </c>
      <c r="I8088" s="3">
        <f>VLOOKUP(VLOOKUP(B8088,[1]Vendas!A:C,3,FALSE),[1]Vendedores!A:E,4,FALSE)</f>
        <v>0.08</v>
      </c>
      <c r="J8088" t="str">
        <f>VLOOKUP(C8088,[1]Produtos!A:D,2,FALSE)</f>
        <v>Computador desktop</v>
      </c>
      <c r="K8088" s="5">
        <f>VLOOKUP(C8088,[1]Produtos!A:D,3,FALSE)</f>
        <v>5200</v>
      </c>
      <c r="L8088" s="5">
        <f t="shared" si="378"/>
        <v>15600</v>
      </c>
      <c r="M8088" s="5">
        <f t="shared" si="379"/>
        <v>780</v>
      </c>
      <c r="N8088" s="5">
        <f t="shared" si="380"/>
        <v>14820</v>
      </c>
      <c r="O8088" t="str">
        <f>VLOOKUP(VLOOKUP(C8088,[1]Produtos!A:D,4,FALSE),[1]Categorias!A:B,2,FALSE)</f>
        <v>Hardwares</v>
      </c>
    </row>
    <row r="8089" spans="1:15" x14ac:dyDescent="0.3">
      <c r="A8089">
        <v>8088</v>
      </c>
      <c r="B8089">
        <v>169</v>
      </c>
      <c r="C8089">
        <v>9</v>
      </c>
      <c r="D8089">
        <v>24</v>
      </c>
      <c r="E8089" s="3">
        <v>0.04</v>
      </c>
      <c r="F8089" s="4">
        <f>VLOOKUP(B8089,[1]Vendas!A:C,2,FALSE)</f>
        <v>44142</v>
      </c>
      <c r="G8089" t="str">
        <f>VLOOKUP(VLOOKUP(B8089,[1]Vendas!A:C,3,FALSE),[1]Vendedores!A:B,2,FALSE)</f>
        <v>Augusto Carlos</v>
      </c>
      <c r="H8089" t="str">
        <f>VLOOKUP(VLOOKUP(VLOOKUP(B8089,[1]Vendas!A:C,3,FALSE),[1]Vendedores!A:E,5,FALSE),[1]Filiais!A:B,2,FALSE)</f>
        <v>São Paulo</v>
      </c>
      <c r="I8089" s="3">
        <f>VLOOKUP(VLOOKUP(B8089,[1]Vendas!A:C,3,FALSE),[1]Vendedores!A:E,4,FALSE)</f>
        <v>0.08</v>
      </c>
      <c r="J8089" t="str">
        <f>VLOOKUP(C8089,[1]Produtos!A:D,2,FALSE)</f>
        <v>Papel A4</v>
      </c>
      <c r="K8089" s="5">
        <f>VLOOKUP(C8089,[1]Produtos!A:D,3,FALSE)</f>
        <v>90</v>
      </c>
      <c r="L8089" s="5">
        <f t="shared" si="378"/>
        <v>2160</v>
      </c>
      <c r="M8089" s="5">
        <f t="shared" si="379"/>
        <v>86.4</v>
      </c>
      <c r="N8089" s="5">
        <f t="shared" si="380"/>
        <v>2073.6</v>
      </c>
      <c r="O8089" t="str">
        <f>VLOOKUP(VLOOKUP(C8089,[1]Produtos!A:D,4,FALSE),[1]Categorias!A:B,2,FALSE)</f>
        <v>Papelaria</v>
      </c>
    </row>
    <row r="8090" spans="1:15" x14ac:dyDescent="0.3">
      <c r="A8090">
        <v>8089</v>
      </c>
      <c r="B8090">
        <v>1953</v>
      </c>
      <c r="C8090">
        <v>9</v>
      </c>
      <c r="D8090">
        <v>9</v>
      </c>
      <c r="E8090" s="3">
        <v>0.04</v>
      </c>
      <c r="F8090" s="4">
        <f>VLOOKUP(B8090,[1]Vendas!A:C,2,FALSE)</f>
        <v>44041</v>
      </c>
      <c r="G8090" t="str">
        <f>VLOOKUP(VLOOKUP(B8090,[1]Vendas!A:C,3,FALSE),[1]Vendedores!A:B,2,FALSE)</f>
        <v>Filipe de Tarso</v>
      </c>
      <c r="H8090" t="str">
        <f>VLOOKUP(VLOOKUP(VLOOKUP(B8090,[1]Vendas!A:C,3,FALSE),[1]Vendedores!A:E,5,FALSE),[1]Filiais!A:B,2,FALSE)</f>
        <v>Rio de Janeiro</v>
      </c>
      <c r="I8090" s="3">
        <f>VLOOKUP(VLOOKUP(B8090,[1]Vendas!A:C,3,FALSE),[1]Vendedores!A:E,4,FALSE)</f>
        <v>0.04</v>
      </c>
      <c r="J8090" t="str">
        <f>VLOOKUP(C8090,[1]Produtos!A:D,2,FALSE)</f>
        <v>Papel A4</v>
      </c>
      <c r="K8090" s="5">
        <f>VLOOKUP(C8090,[1]Produtos!A:D,3,FALSE)</f>
        <v>90</v>
      </c>
      <c r="L8090" s="5">
        <f t="shared" si="378"/>
        <v>810</v>
      </c>
      <c r="M8090" s="5">
        <f t="shared" si="379"/>
        <v>32.4</v>
      </c>
      <c r="N8090" s="5">
        <f t="shared" si="380"/>
        <v>777.6</v>
      </c>
      <c r="O8090" t="str">
        <f>VLOOKUP(VLOOKUP(C8090,[1]Produtos!A:D,4,FALSE),[1]Categorias!A:B,2,FALSE)</f>
        <v>Papelaria</v>
      </c>
    </row>
    <row r="8091" spans="1:15" x14ac:dyDescent="0.3">
      <c r="A8091">
        <v>8090</v>
      </c>
      <c r="B8091">
        <v>495</v>
      </c>
      <c r="C8091">
        <v>3</v>
      </c>
      <c r="D8091">
        <v>17</v>
      </c>
      <c r="E8091" s="3">
        <v>0.02</v>
      </c>
      <c r="F8091" s="4">
        <f>VLOOKUP(B8091,[1]Vendas!A:C,2,FALSE)</f>
        <v>44105</v>
      </c>
      <c r="G8091" t="str">
        <f>VLOOKUP(VLOOKUP(B8091,[1]Vendas!A:C,3,FALSE),[1]Vendedores!A:B,2,FALSE)</f>
        <v>Raimundo Nonato</v>
      </c>
      <c r="H8091" t="str">
        <f>VLOOKUP(VLOOKUP(VLOOKUP(B8091,[1]Vendas!A:C,3,FALSE),[1]Vendedores!A:E,5,FALSE),[1]Filiais!A:B,2,FALSE)</f>
        <v>Minas Gerais</v>
      </c>
      <c r="I8091" s="3">
        <f>VLOOKUP(VLOOKUP(B8091,[1]Vendas!A:C,3,FALSE),[1]Vendedores!A:E,4,FALSE)</f>
        <v>0.02</v>
      </c>
      <c r="J8091" t="str">
        <f>VLOOKUP(C8091,[1]Produtos!A:D,2,FALSE)</f>
        <v>Teclado</v>
      </c>
      <c r="K8091" s="5">
        <f>VLOOKUP(C8091,[1]Produtos!A:D,3,FALSE)</f>
        <v>90</v>
      </c>
      <c r="L8091" s="5">
        <f t="shared" si="378"/>
        <v>1530</v>
      </c>
      <c r="M8091" s="5">
        <f t="shared" si="379"/>
        <v>30.6</v>
      </c>
      <c r="N8091" s="5">
        <f t="shared" si="380"/>
        <v>1499.4</v>
      </c>
      <c r="O8091" t="str">
        <f>VLOOKUP(VLOOKUP(C8091,[1]Produtos!A:D,4,FALSE),[1]Categorias!A:B,2,FALSE)</f>
        <v>Acessórios</v>
      </c>
    </row>
    <row r="8092" spans="1:15" x14ac:dyDescent="0.3">
      <c r="A8092">
        <v>8091</v>
      </c>
      <c r="B8092">
        <v>1898</v>
      </c>
      <c r="C8092">
        <v>10</v>
      </c>
      <c r="D8092">
        <v>7</v>
      </c>
      <c r="E8092" s="3">
        <v>0</v>
      </c>
      <c r="F8092" s="4">
        <f>VLOOKUP(B8092,[1]Vendas!A:C,2,FALSE)</f>
        <v>43936</v>
      </c>
      <c r="G8092" t="str">
        <f>VLOOKUP(VLOOKUP(B8092,[1]Vendas!A:C,3,FALSE),[1]Vendedores!A:B,2,FALSE)</f>
        <v>Fernanda Vasconcelos</v>
      </c>
      <c r="H8092" t="str">
        <f>VLOOKUP(VLOOKUP(VLOOKUP(B8092,[1]Vendas!A:C,3,FALSE),[1]Vendedores!A:E,5,FALSE),[1]Filiais!A:B,2,FALSE)</f>
        <v>Minas Gerais</v>
      </c>
      <c r="I8092" s="3">
        <f>VLOOKUP(VLOOKUP(B8092,[1]Vendas!A:C,3,FALSE),[1]Vendedores!A:E,4,FALSE)</f>
        <v>0.04</v>
      </c>
      <c r="J8092" t="str">
        <f>VLOOKUP(C8092,[1]Produtos!A:D,2,FALSE)</f>
        <v>Caneta</v>
      </c>
      <c r="K8092" s="5">
        <f>VLOOKUP(C8092,[1]Produtos!A:D,3,FALSE)</f>
        <v>15</v>
      </c>
      <c r="L8092" s="5">
        <f t="shared" si="378"/>
        <v>105</v>
      </c>
      <c r="M8092" s="5">
        <f t="shared" si="379"/>
        <v>0</v>
      </c>
      <c r="N8092" s="5">
        <f t="shared" si="380"/>
        <v>105</v>
      </c>
      <c r="O8092" t="str">
        <f>VLOOKUP(VLOOKUP(C8092,[1]Produtos!A:D,4,FALSE),[1]Categorias!A:B,2,FALSE)</f>
        <v>Papelaria</v>
      </c>
    </row>
    <row r="8093" spans="1:15" x14ac:dyDescent="0.3">
      <c r="A8093">
        <v>8092</v>
      </c>
      <c r="B8093">
        <v>1470</v>
      </c>
      <c r="C8093">
        <v>5</v>
      </c>
      <c r="D8093">
        <v>15</v>
      </c>
      <c r="E8093" s="3">
        <v>0.03</v>
      </c>
      <c r="F8093" s="4">
        <f>VLOOKUP(B8093,[1]Vendas!A:C,2,FALSE)</f>
        <v>44180</v>
      </c>
      <c r="G8093" t="str">
        <f>VLOOKUP(VLOOKUP(B8093,[1]Vendas!A:C,3,FALSE),[1]Vendedores!A:B,2,FALSE)</f>
        <v>Rubens Lopes</v>
      </c>
      <c r="H8093" t="str">
        <f>VLOOKUP(VLOOKUP(VLOOKUP(B8093,[1]Vendas!A:C,3,FALSE),[1]Vendedores!A:E,5,FALSE),[1]Filiais!A:B,2,FALSE)</f>
        <v>Minas Gerais</v>
      </c>
      <c r="I8093" s="3">
        <f>VLOOKUP(VLOOKUP(B8093,[1]Vendas!A:C,3,FALSE),[1]Vendedores!A:E,4,FALSE)</f>
        <v>0.02</v>
      </c>
      <c r="J8093" t="str">
        <f>VLOOKUP(C8093,[1]Produtos!A:D,2,FALSE)</f>
        <v>Smartphone</v>
      </c>
      <c r="K8093" s="5">
        <f>VLOOKUP(C8093,[1]Produtos!A:D,3,FALSE)</f>
        <v>3200</v>
      </c>
      <c r="L8093" s="5">
        <f t="shared" si="378"/>
        <v>48000</v>
      </c>
      <c r="M8093" s="5">
        <f t="shared" si="379"/>
        <v>1440</v>
      </c>
      <c r="N8093" s="5">
        <f t="shared" si="380"/>
        <v>46560</v>
      </c>
      <c r="O8093" t="str">
        <f>VLOOKUP(VLOOKUP(C8093,[1]Produtos!A:D,4,FALSE),[1]Categorias!A:B,2,FALSE)</f>
        <v>Celulares</v>
      </c>
    </row>
    <row r="8094" spans="1:15" x14ac:dyDescent="0.3">
      <c r="A8094">
        <v>8093</v>
      </c>
      <c r="B8094">
        <v>1171</v>
      </c>
      <c r="C8094">
        <v>6</v>
      </c>
      <c r="D8094">
        <v>24</v>
      </c>
      <c r="E8094" s="3">
        <v>0.02</v>
      </c>
      <c r="F8094" s="4">
        <f>VLOOKUP(B8094,[1]Vendas!A:C,2,FALSE)</f>
        <v>43927</v>
      </c>
      <c r="G8094" t="str">
        <f>VLOOKUP(VLOOKUP(B8094,[1]Vendas!A:C,3,FALSE),[1]Vendedores!A:B,2,FALSE)</f>
        <v>Almira Buarque</v>
      </c>
      <c r="H8094" t="str">
        <f>VLOOKUP(VLOOKUP(VLOOKUP(B8094,[1]Vendas!A:C,3,FALSE),[1]Vendedores!A:E,5,FALSE),[1]Filiais!A:B,2,FALSE)</f>
        <v>Rio de Janeiro</v>
      </c>
      <c r="I8094" s="3">
        <f>VLOOKUP(VLOOKUP(B8094,[1]Vendas!A:C,3,FALSE),[1]Vendedores!A:E,4,FALSE)</f>
        <v>0.04</v>
      </c>
      <c r="J8094" t="str">
        <f>VLOOKUP(C8094,[1]Produtos!A:D,2,FALSE)</f>
        <v>Carregador para celular</v>
      </c>
      <c r="K8094" s="5">
        <f>VLOOKUP(C8094,[1]Produtos!A:D,3,FALSE)</f>
        <v>150</v>
      </c>
      <c r="L8094" s="5">
        <f t="shared" si="378"/>
        <v>3600</v>
      </c>
      <c r="M8094" s="5">
        <f t="shared" si="379"/>
        <v>72</v>
      </c>
      <c r="N8094" s="5">
        <f t="shared" si="380"/>
        <v>3528</v>
      </c>
      <c r="O8094" t="str">
        <f>VLOOKUP(VLOOKUP(C8094,[1]Produtos!A:D,4,FALSE),[1]Categorias!A:B,2,FALSE)</f>
        <v>Celulares</v>
      </c>
    </row>
    <row r="8095" spans="1:15" x14ac:dyDescent="0.3">
      <c r="A8095">
        <v>8094</v>
      </c>
      <c r="B8095">
        <v>1319</v>
      </c>
      <c r="C8095">
        <v>6</v>
      </c>
      <c r="D8095">
        <v>26</v>
      </c>
      <c r="E8095" s="3">
        <v>0.03</v>
      </c>
      <c r="F8095" s="4">
        <f>VLOOKUP(B8095,[1]Vendas!A:C,2,FALSE)</f>
        <v>43909</v>
      </c>
      <c r="G8095" t="str">
        <f>VLOOKUP(VLOOKUP(B8095,[1]Vendas!A:C,3,FALSE),[1]Vendedores!A:B,2,FALSE)</f>
        <v>Augusto Carlos</v>
      </c>
      <c r="H8095" t="str">
        <f>VLOOKUP(VLOOKUP(VLOOKUP(B8095,[1]Vendas!A:C,3,FALSE),[1]Vendedores!A:E,5,FALSE),[1]Filiais!A:B,2,FALSE)</f>
        <v>São Paulo</v>
      </c>
      <c r="I8095" s="3">
        <f>VLOOKUP(VLOOKUP(B8095,[1]Vendas!A:C,3,FALSE),[1]Vendedores!A:E,4,FALSE)</f>
        <v>0.08</v>
      </c>
      <c r="J8095" t="str">
        <f>VLOOKUP(C8095,[1]Produtos!A:D,2,FALSE)</f>
        <v>Carregador para celular</v>
      </c>
      <c r="K8095" s="5">
        <f>VLOOKUP(C8095,[1]Produtos!A:D,3,FALSE)</f>
        <v>150</v>
      </c>
      <c r="L8095" s="5">
        <f t="shared" si="378"/>
        <v>3900</v>
      </c>
      <c r="M8095" s="5">
        <f t="shared" si="379"/>
        <v>117</v>
      </c>
      <c r="N8095" s="5">
        <f t="shared" si="380"/>
        <v>3783</v>
      </c>
      <c r="O8095" t="str">
        <f>VLOOKUP(VLOOKUP(C8095,[1]Produtos!A:D,4,FALSE),[1]Categorias!A:B,2,FALSE)</f>
        <v>Celulares</v>
      </c>
    </row>
    <row r="8096" spans="1:15" x14ac:dyDescent="0.3">
      <c r="A8096">
        <v>8095</v>
      </c>
      <c r="B8096">
        <v>1753</v>
      </c>
      <c r="C8096">
        <v>6</v>
      </c>
      <c r="D8096">
        <v>10</v>
      </c>
      <c r="E8096" s="3">
        <v>0.05</v>
      </c>
      <c r="F8096" s="4">
        <f>VLOOKUP(B8096,[1]Vendas!A:C,2,FALSE)</f>
        <v>44194</v>
      </c>
      <c r="G8096" t="str">
        <f>VLOOKUP(VLOOKUP(B8096,[1]Vendas!A:C,3,FALSE),[1]Vendedores!A:B,2,FALSE)</f>
        <v>Fernanda Vasconcelos</v>
      </c>
      <c r="H8096" t="str">
        <f>VLOOKUP(VLOOKUP(VLOOKUP(B8096,[1]Vendas!A:C,3,FALSE),[1]Vendedores!A:E,5,FALSE),[1]Filiais!A:B,2,FALSE)</f>
        <v>Minas Gerais</v>
      </c>
      <c r="I8096" s="3">
        <f>VLOOKUP(VLOOKUP(B8096,[1]Vendas!A:C,3,FALSE),[1]Vendedores!A:E,4,FALSE)</f>
        <v>0.04</v>
      </c>
      <c r="J8096" t="str">
        <f>VLOOKUP(C8096,[1]Produtos!A:D,2,FALSE)</f>
        <v>Carregador para celular</v>
      </c>
      <c r="K8096" s="5">
        <f>VLOOKUP(C8096,[1]Produtos!A:D,3,FALSE)</f>
        <v>150</v>
      </c>
      <c r="L8096" s="5">
        <f t="shared" si="378"/>
        <v>1500</v>
      </c>
      <c r="M8096" s="5">
        <f t="shared" si="379"/>
        <v>75</v>
      </c>
      <c r="N8096" s="5">
        <f t="shared" si="380"/>
        <v>1425</v>
      </c>
      <c r="O8096" t="str">
        <f>VLOOKUP(VLOOKUP(C8096,[1]Produtos!A:D,4,FALSE),[1]Categorias!A:B,2,FALSE)</f>
        <v>Celulares</v>
      </c>
    </row>
    <row r="8097" spans="1:15" x14ac:dyDescent="0.3">
      <c r="A8097">
        <v>8096</v>
      </c>
      <c r="B8097">
        <v>1194</v>
      </c>
      <c r="C8097">
        <v>10</v>
      </c>
      <c r="D8097">
        <v>3</v>
      </c>
      <c r="E8097" s="3">
        <v>0.05</v>
      </c>
      <c r="F8097" s="4">
        <f>VLOOKUP(B8097,[1]Vendas!A:C,2,FALSE)</f>
        <v>44161</v>
      </c>
      <c r="G8097" t="str">
        <f>VLOOKUP(VLOOKUP(B8097,[1]Vendas!A:C,3,FALSE),[1]Vendedores!A:B,2,FALSE)</f>
        <v>Filipe de Tarso</v>
      </c>
      <c r="H8097" t="str">
        <f>VLOOKUP(VLOOKUP(VLOOKUP(B8097,[1]Vendas!A:C,3,FALSE),[1]Vendedores!A:E,5,FALSE),[1]Filiais!A:B,2,FALSE)</f>
        <v>Rio de Janeiro</v>
      </c>
      <c r="I8097" s="3">
        <f>VLOOKUP(VLOOKUP(B8097,[1]Vendas!A:C,3,FALSE),[1]Vendedores!A:E,4,FALSE)</f>
        <v>0.04</v>
      </c>
      <c r="J8097" t="str">
        <f>VLOOKUP(C8097,[1]Produtos!A:D,2,FALSE)</f>
        <v>Caneta</v>
      </c>
      <c r="K8097" s="5">
        <f>VLOOKUP(C8097,[1]Produtos!A:D,3,FALSE)</f>
        <v>15</v>
      </c>
      <c r="L8097" s="5">
        <f t="shared" si="378"/>
        <v>45</v>
      </c>
      <c r="M8097" s="5">
        <f t="shared" si="379"/>
        <v>2.25</v>
      </c>
      <c r="N8097" s="5">
        <f t="shared" si="380"/>
        <v>42.75</v>
      </c>
      <c r="O8097" t="str">
        <f>VLOOKUP(VLOOKUP(C8097,[1]Produtos!A:D,4,FALSE),[1]Categorias!A:B,2,FALSE)</f>
        <v>Papelaria</v>
      </c>
    </row>
    <row r="8098" spans="1:15" x14ac:dyDescent="0.3">
      <c r="A8098">
        <v>8097</v>
      </c>
      <c r="B8098">
        <v>1560</v>
      </c>
      <c r="C8098">
        <v>3</v>
      </c>
      <c r="D8098">
        <v>10</v>
      </c>
      <c r="E8098" s="3">
        <v>0</v>
      </c>
      <c r="F8098" s="4">
        <f>VLOOKUP(B8098,[1]Vendas!A:C,2,FALSE)</f>
        <v>44113</v>
      </c>
      <c r="G8098" t="str">
        <f>VLOOKUP(VLOOKUP(B8098,[1]Vendas!A:C,3,FALSE),[1]Vendedores!A:B,2,FALSE)</f>
        <v>Antônio da Costa</v>
      </c>
      <c r="H8098" t="str">
        <f>VLOOKUP(VLOOKUP(VLOOKUP(B8098,[1]Vendas!A:C,3,FALSE),[1]Vendedores!A:E,5,FALSE),[1]Filiais!A:B,2,FALSE)</f>
        <v>São Paulo</v>
      </c>
      <c r="I8098" s="3">
        <f>VLOOKUP(VLOOKUP(B8098,[1]Vendas!A:C,3,FALSE),[1]Vendedores!A:E,4,FALSE)</f>
        <v>7.0000000000000007E-2</v>
      </c>
      <c r="J8098" t="str">
        <f>VLOOKUP(C8098,[1]Produtos!A:D,2,FALSE)</f>
        <v>Teclado</v>
      </c>
      <c r="K8098" s="5">
        <f>VLOOKUP(C8098,[1]Produtos!A:D,3,FALSE)</f>
        <v>90</v>
      </c>
      <c r="L8098" s="5">
        <f t="shared" si="378"/>
        <v>900</v>
      </c>
      <c r="M8098" s="5">
        <f t="shared" si="379"/>
        <v>0</v>
      </c>
      <c r="N8098" s="5">
        <f t="shared" si="380"/>
        <v>900</v>
      </c>
      <c r="O8098" t="str">
        <f>VLOOKUP(VLOOKUP(C8098,[1]Produtos!A:D,4,FALSE),[1]Categorias!A:B,2,FALSE)</f>
        <v>Acessórios</v>
      </c>
    </row>
    <row r="8099" spans="1:15" x14ac:dyDescent="0.3">
      <c r="A8099">
        <v>8098</v>
      </c>
      <c r="B8099">
        <v>70</v>
      </c>
      <c r="C8099">
        <v>1</v>
      </c>
      <c r="D8099">
        <v>21</v>
      </c>
      <c r="E8099" s="3">
        <v>0.04</v>
      </c>
      <c r="F8099" s="4">
        <f>VLOOKUP(B8099,[1]Vendas!A:C,2,FALSE)</f>
        <v>43983</v>
      </c>
      <c r="G8099" t="str">
        <f>VLOOKUP(VLOOKUP(B8099,[1]Vendas!A:C,3,FALSE),[1]Vendedores!A:B,2,FALSE)</f>
        <v>Raimundo Nonato</v>
      </c>
      <c r="H8099" t="str">
        <f>VLOOKUP(VLOOKUP(VLOOKUP(B8099,[1]Vendas!A:C,3,FALSE),[1]Vendedores!A:E,5,FALSE),[1]Filiais!A:B,2,FALSE)</f>
        <v>Minas Gerais</v>
      </c>
      <c r="I8099" s="3">
        <f>VLOOKUP(VLOOKUP(B8099,[1]Vendas!A:C,3,FALSE),[1]Vendedores!A:E,4,FALSE)</f>
        <v>0.02</v>
      </c>
      <c r="J8099" t="str">
        <f>VLOOKUP(C8099,[1]Produtos!A:D,2,FALSE)</f>
        <v>Computador desktop</v>
      </c>
      <c r="K8099" s="5">
        <f>VLOOKUP(C8099,[1]Produtos!A:D,3,FALSE)</f>
        <v>5200</v>
      </c>
      <c r="L8099" s="5">
        <f t="shared" si="378"/>
        <v>109200</v>
      </c>
      <c r="M8099" s="5">
        <f t="shared" si="379"/>
        <v>4368</v>
      </c>
      <c r="N8099" s="5">
        <f t="shared" si="380"/>
        <v>104832</v>
      </c>
      <c r="O8099" t="str">
        <f>VLOOKUP(VLOOKUP(C8099,[1]Produtos!A:D,4,FALSE),[1]Categorias!A:B,2,FALSE)</f>
        <v>Hardwares</v>
      </c>
    </row>
    <row r="8100" spans="1:15" x14ac:dyDescent="0.3">
      <c r="A8100">
        <v>8099</v>
      </c>
      <c r="B8100">
        <v>143</v>
      </c>
      <c r="C8100">
        <v>8</v>
      </c>
      <c r="D8100">
        <v>25</v>
      </c>
      <c r="E8100" s="3">
        <v>0.05</v>
      </c>
      <c r="F8100" s="4">
        <f>VLOOKUP(B8100,[1]Vendas!A:C,2,FALSE)</f>
        <v>44019</v>
      </c>
      <c r="G8100" t="str">
        <f>VLOOKUP(VLOOKUP(B8100,[1]Vendas!A:C,3,FALSE),[1]Vendedores!A:B,2,FALSE)</f>
        <v>Almira Buarque</v>
      </c>
      <c r="H8100" t="str">
        <f>VLOOKUP(VLOOKUP(VLOOKUP(B8100,[1]Vendas!A:C,3,FALSE),[1]Vendedores!A:E,5,FALSE),[1]Filiais!A:B,2,FALSE)</f>
        <v>Rio de Janeiro</v>
      </c>
      <c r="I8100" s="3">
        <f>VLOOKUP(VLOOKUP(B8100,[1]Vendas!A:C,3,FALSE),[1]Vendedores!A:E,4,FALSE)</f>
        <v>0.04</v>
      </c>
      <c r="J8100" t="str">
        <f>VLOOKUP(C8100,[1]Produtos!A:D,2,FALSE)</f>
        <v>Projetor</v>
      </c>
      <c r="K8100" s="5">
        <f>VLOOKUP(C8100,[1]Produtos!A:D,3,FALSE)</f>
        <v>2900</v>
      </c>
      <c r="L8100" s="5">
        <f t="shared" si="378"/>
        <v>72500</v>
      </c>
      <c r="M8100" s="5">
        <f t="shared" si="379"/>
        <v>3625</v>
      </c>
      <c r="N8100" s="5">
        <f t="shared" si="380"/>
        <v>68875</v>
      </c>
      <c r="O8100" t="str">
        <f>VLOOKUP(VLOOKUP(C8100,[1]Produtos!A:D,4,FALSE),[1]Categorias!A:B,2,FALSE)</f>
        <v>Hardwares</v>
      </c>
    </row>
    <row r="8101" spans="1:15" x14ac:dyDescent="0.3">
      <c r="A8101">
        <v>8100</v>
      </c>
      <c r="B8101">
        <v>1896</v>
      </c>
      <c r="C8101">
        <v>7</v>
      </c>
      <c r="D8101">
        <v>3</v>
      </c>
      <c r="E8101" s="3">
        <v>0.05</v>
      </c>
      <c r="F8101" s="4">
        <f>VLOOKUP(B8101,[1]Vendas!A:C,2,FALSE)</f>
        <v>44022</v>
      </c>
      <c r="G8101" t="str">
        <f>VLOOKUP(VLOOKUP(B8101,[1]Vendas!A:C,3,FALSE),[1]Vendedores!A:B,2,FALSE)</f>
        <v>Fernanda Vasconcelos</v>
      </c>
      <c r="H8101" t="str">
        <f>VLOOKUP(VLOOKUP(VLOOKUP(B8101,[1]Vendas!A:C,3,FALSE),[1]Vendedores!A:E,5,FALSE),[1]Filiais!A:B,2,FALSE)</f>
        <v>Minas Gerais</v>
      </c>
      <c r="I8101" s="3">
        <f>VLOOKUP(VLOOKUP(B8101,[1]Vendas!A:C,3,FALSE),[1]Vendedores!A:E,4,FALSE)</f>
        <v>0.04</v>
      </c>
      <c r="J8101" t="str">
        <f>VLOOKUP(C8101,[1]Produtos!A:D,2,FALSE)</f>
        <v>Roteador</v>
      </c>
      <c r="K8101" s="5">
        <f>VLOOKUP(C8101,[1]Produtos!A:D,3,FALSE)</f>
        <v>320</v>
      </c>
      <c r="L8101" s="5">
        <f t="shared" si="378"/>
        <v>960</v>
      </c>
      <c r="M8101" s="5">
        <f t="shared" si="379"/>
        <v>48</v>
      </c>
      <c r="N8101" s="5">
        <f t="shared" si="380"/>
        <v>912</v>
      </c>
      <c r="O8101" t="str">
        <f>VLOOKUP(VLOOKUP(C8101,[1]Produtos!A:D,4,FALSE),[1]Categorias!A:B,2,FALSE)</f>
        <v>Hardwares</v>
      </c>
    </row>
    <row r="8102" spans="1:15" x14ac:dyDescent="0.3">
      <c r="A8102">
        <v>8101</v>
      </c>
      <c r="B8102">
        <v>1615</v>
      </c>
      <c r="C8102">
        <v>8</v>
      </c>
      <c r="D8102">
        <v>18</v>
      </c>
      <c r="E8102" s="3">
        <v>0.03</v>
      </c>
      <c r="F8102" s="4">
        <f>VLOOKUP(B8102,[1]Vendas!A:C,2,FALSE)</f>
        <v>44171</v>
      </c>
      <c r="G8102" t="str">
        <f>VLOOKUP(VLOOKUP(B8102,[1]Vendas!A:C,3,FALSE),[1]Vendedores!A:B,2,FALSE)</f>
        <v>Solange Almeida</v>
      </c>
      <c r="H8102" t="str">
        <f>VLOOKUP(VLOOKUP(VLOOKUP(B8102,[1]Vendas!A:C,3,FALSE),[1]Vendedores!A:E,5,FALSE),[1]Filiais!A:B,2,FALSE)</f>
        <v>Rio de Janeiro</v>
      </c>
      <c r="I8102" s="3">
        <f>VLOOKUP(VLOOKUP(B8102,[1]Vendas!A:C,3,FALSE),[1]Vendedores!A:E,4,FALSE)</f>
        <v>0.01</v>
      </c>
      <c r="J8102" t="str">
        <f>VLOOKUP(C8102,[1]Produtos!A:D,2,FALSE)</f>
        <v>Projetor</v>
      </c>
      <c r="K8102" s="5">
        <f>VLOOKUP(C8102,[1]Produtos!A:D,3,FALSE)</f>
        <v>2900</v>
      </c>
      <c r="L8102" s="5">
        <f t="shared" si="378"/>
        <v>52200</v>
      </c>
      <c r="M8102" s="5">
        <f t="shared" si="379"/>
        <v>1566</v>
      </c>
      <c r="N8102" s="5">
        <f t="shared" si="380"/>
        <v>50634</v>
      </c>
      <c r="O8102" t="str">
        <f>VLOOKUP(VLOOKUP(C8102,[1]Produtos!A:D,4,FALSE),[1]Categorias!A:B,2,FALSE)</f>
        <v>Hardwares</v>
      </c>
    </row>
    <row r="8103" spans="1:15" x14ac:dyDescent="0.3">
      <c r="A8103">
        <v>8102</v>
      </c>
      <c r="B8103">
        <v>865</v>
      </c>
      <c r="C8103">
        <v>7</v>
      </c>
      <c r="D8103">
        <v>7</v>
      </c>
      <c r="E8103" s="3">
        <v>0.05</v>
      </c>
      <c r="F8103" s="4">
        <f>VLOOKUP(B8103,[1]Vendas!A:C,2,FALSE)</f>
        <v>44113</v>
      </c>
      <c r="G8103" t="str">
        <f>VLOOKUP(VLOOKUP(B8103,[1]Vendas!A:C,3,FALSE),[1]Vendedores!A:B,2,FALSE)</f>
        <v>Augusto Carlos</v>
      </c>
      <c r="H8103" t="str">
        <f>VLOOKUP(VLOOKUP(VLOOKUP(B8103,[1]Vendas!A:C,3,FALSE),[1]Vendedores!A:E,5,FALSE),[1]Filiais!A:B,2,FALSE)</f>
        <v>São Paulo</v>
      </c>
      <c r="I8103" s="3">
        <f>VLOOKUP(VLOOKUP(B8103,[1]Vendas!A:C,3,FALSE),[1]Vendedores!A:E,4,FALSE)</f>
        <v>0.08</v>
      </c>
      <c r="J8103" t="str">
        <f>VLOOKUP(C8103,[1]Produtos!A:D,2,FALSE)</f>
        <v>Roteador</v>
      </c>
      <c r="K8103" s="5">
        <f>VLOOKUP(C8103,[1]Produtos!A:D,3,FALSE)</f>
        <v>320</v>
      </c>
      <c r="L8103" s="5">
        <f t="shared" si="378"/>
        <v>2240</v>
      </c>
      <c r="M8103" s="5">
        <f t="shared" si="379"/>
        <v>112</v>
      </c>
      <c r="N8103" s="5">
        <f t="shared" si="380"/>
        <v>2128</v>
      </c>
      <c r="O8103" t="str">
        <f>VLOOKUP(VLOOKUP(C8103,[1]Produtos!A:D,4,FALSE),[1]Categorias!A:B,2,FALSE)</f>
        <v>Hardwares</v>
      </c>
    </row>
    <row r="8104" spans="1:15" x14ac:dyDescent="0.3">
      <c r="A8104">
        <v>8103</v>
      </c>
      <c r="B8104">
        <v>593</v>
      </c>
      <c r="C8104">
        <v>4</v>
      </c>
      <c r="D8104">
        <v>23</v>
      </c>
      <c r="E8104" s="3">
        <v>0.01</v>
      </c>
      <c r="F8104" s="4">
        <f>VLOOKUP(B8104,[1]Vendas!A:C,2,FALSE)</f>
        <v>44125</v>
      </c>
      <c r="G8104" t="str">
        <f>VLOOKUP(VLOOKUP(B8104,[1]Vendas!A:C,3,FALSE),[1]Vendedores!A:B,2,FALSE)</f>
        <v>Raimundo Nonato</v>
      </c>
      <c r="H8104" t="str">
        <f>VLOOKUP(VLOOKUP(VLOOKUP(B8104,[1]Vendas!A:C,3,FALSE),[1]Vendedores!A:E,5,FALSE),[1]Filiais!A:B,2,FALSE)</f>
        <v>Minas Gerais</v>
      </c>
      <c r="I8104" s="3">
        <f>VLOOKUP(VLOOKUP(B8104,[1]Vendas!A:C,3,FALSE),[1]Vendedores!A:E,4,FALSE)</f>
        <v>0.02</v>
      </c>
      <c r="J8104" t="str">
        <f>VLOOKUP(C8104,[1]Produtos!A:D,2,FALSE)</f>
        <v>Mouse</v>
      </c>
      <c r="K8104" s="5">
        <f>VLOOKUP(C8104,[1]Produtos!A:D,3,FALSE)</f>
        <v>75</v>
      </c>
      <c r="L8104" s="5">
        <f t="shared" si="378"/>
        <v>1725</v>
      </c>
      <c r="M8104" s="5">
        <f t="shared" si="379"/>
        <v>17.25</v>
      </c>
      <c r="N8104" s="5">
        <f t="shared" si="380"/>
        <v>1707.75</v>
      </c>
      <c r="O8104" t="str">
        <f>VLOOKUP(VLOOKUP(C8104,[1]Produtos!A:D,4,FALSE),[1]Categorias!A:B,2,FALSE)</f>
        <v>Acessórios</v>
      </c>
    </row>
    <row r="8105" spans="1:15" x14ac:dyDescent="0.3">
      <c r="A8105">
        <v>8104</v>
      </c>
      <c r="B8105">
        <v>1199</v>
      </c>
      <c r="C8105">
        <v>7</v>
      </c>
      <c r="D8105">
        <v>22</v>
      </c>
      <c r="E8105" s="3">
        <v>0.05</v>
      </c>
      <c r="F8105" s="4">
        <f>VLOOKUP(B8105,[1]Vendas!A:C,2,FALSE)</f>
        <v>44027</v>
      </c>
      <c r="G8105" t="str">
        <f>VLOOKUP(VLOOKUP(B8105,[1]Vendas!A:C,3,FALSE),[1]Vendedores!A:B,2,FALSE)</f>
        <v>Fernanda Vasconcelos</v>
      </c>
      <c r="H8105" t="str">
        <f>VLOOKUP(VLOOKUP(VLOOKUP(B8105,[1]Vendas!A:C,3,FALSE),[1]Vendedores!A:E,5,FALSE),[1]Filiais!A:B,2,FALSE)</f>
        <v>Minas Gerais</v>
      </c>
      <c r="I8105" s="3">
        <f>VLOOKUP(VLOOKUP(B8105,[1]Vendas!A:C,3,FALSE),[1]Vendedores!A:E,4,FALSE)</f>
        <v>0.04</v>
      </c>
      <c r="J8105" t="str">
        <f>VLOOKUP(C8105,[1]Produtos!A:D,2,FALSE)</f>
        <v>Roteador</v>
      </c>
      <c r="K8105" s="5">
        <f>VLOOKUP(C8105,[1]Produtos!A:D,3,FALSE)</f>
        <v>320</v>
      </c>
      <c r="L8105" s="5">
        <f t="shared" si="378"/>
        <v>7040</v>
      </c>
      <c r="M8105" s="5">
        <f t="shared" si="379"/>
        <v>352</v>
      </c>
      <c r="N8105" s="5">
        <f t="shared" si="380"/>
        <v>6688</v>
      </c>
      <c r="O8105" t="str">
        <f>VLOOKUP(VLOOKUP(C8105,[1]Produtos!A:D,4,FALSE),[1]Categorias!A:B,2,FALSE)</f>
        <v>Hardwares</v>
      </c>
    </row>
    <row r="8106" spans="1:15" x14ac:dyDescent="0.3">
      <c r="A8106">
        <v>8105</v>
      </c>
      <c r="B8106">
        <v>1480</v>
      </c>
      <c r="C8106">
        <v>8</v>
      </c>
      <c r="D8106">
        <v>27</v>
      </c>
      <c r="E8106" s="3">
        <v>0.04</v>
      </c>
      <c r="F8106" s="4">
        <f>VLOOKUP(B8106,[1]Vendas!A:C,2,FALSE)</f>
        <v>44192</v>
      </c>
      <c r="G8106" t="str">
        <f>VLOOKUP(VLOOKUP(B8106,[1]Vendas!A:C,3,FALSE),[1]Vendedores!A:B,2,FALSE)</f>
        <v>Filipe de Tarso</v>
      </c>
      <c r="H8106" t="str">
        <f>VLOOKUP(VLOOKUP(VLOOKUP(B8106,[1]Vendas!A:C,3,FALSE),[1]Vendedores!A:E,5,FALSE),[1]Filiais!A:B,2,FALSE)</f>
        <v>Rio de Janeiro</v>
      </c>
      <c r="I8106" s="3">
        <f>VLOOKUP(VLOOKUP(B8106,[1]Vendas!A:C,3,FALSE),[1]Vendedores!A:E,4,FALSE)</f>
        <v>0.04</v>
      </c>
      <c r="J8106" t="str">
        <f>VLOOKUP(C8106,[1]Produtos!A:D,2,FALSE)</f>
        <v>Projetor</v>
      </c>
      <c r="K8106" s="5">
        <f>VLOOKUP(C8106,[1]Produtos!A:D,3,FALSE)</f>
        <v>2900</v>
      </c>
      <c r="L8106" s="5">
        <f t="shared" si="378"/>
        <v>78300</v>
      </c>
      <c r="M8106" s="5">
        <f t="shared" si="379"/>
        <v>3132</v>
      </c>
      <c r="N8106" s="5">
        <f t="shared" si="380"/>
        <v>75168</v>
      </c>
      <c r="O8106" t="str">
        <f>VLOOKUP(VLOOKUP(C8106,[1]Produtos!A:D,4,FALSE),[1]Categorias!A:B,2,FALSE)</f>
        <v>Hardwares</v>
      </c>
    </row>
    <row r="8107" spans="1:15" x14ac:dyDescent="0.3">
      <c r="A8107">
        <v>8106</v>
      </c>
      <c r="B8107">
        <v>1922</v>
      </c>
      <c r="C8107">
        <v>4</v>
      </c>
      <c r="D8107">
        <v>19</v>
      </c>
      <c r="E8107" s="3">
        <v>0.05</v>
      </c>
      <c r="F8107" s="4">
        <f>VLOOKUP(B8107,[1]Vendas!A:C,2,FALSE)</f>
        <v>44105</v>
      </c>
      <c r="G8107" t="str">
        <f>VLOOKUP(VLOOKUP(B8107,[1]Vendas!A:C,3,FALSE),[1]Vendedores!A:B,2,FALSE)</f>
        <v>Augusto Carlos</v>
      </c>
      <c r="H8107" t="str">
        <f>VLOOKUP(VLOOKUP(VLOOKUP(B8107,[1]Vendas!A:C,3,FALSE),[1]Vendedores!A:E,5,FALSE),[1]Filiais!A:B,2,FALSE)</f>
        <v>São Paulo</v>
      </c>
      <c r="I8107" s="3">
        <f>VLOOKUP(VLOOKUP(B8107,[1]Vendas!A:C,3,FALSE),[1]Vendedores!A:E,4,FALSE)</f>
        <v>0.08</v>
      </c>
      <c r="J8107" t="str">
        <f>VLOOKUP(C8107,[1]Produtos!A:D,2,FALSE)</f>
        <v>Mouse</v>
      </c>
      <c r="K8107" s="5">
        <f>VLOOKUP(C8107,[1]Produtos!A:D,3,FALSE)</f>
        <v>75</v>
      </c>
      <c r="L8107" s="5">
        <f t="shared" si="378"/>
        <v>1425</v>
      </c>
      <c r="M8107" s="5">
        <f t="shared" si="379"/>
        <v>71.25</v>
      </c>
      <c r="N8107" s="5">
        <f t="shared" si="380"/>
        <v>1353.75</v>
      </c>
      <c r="O8107" t="str">
        <f>VLOOKUP(VLOOKUP(C8107,[1]Produtos!A:D,4,FALSE),[1]Categorias!A:B,2,FALSE)</f>
        <v>Acessórios</v>
      </c>
    </row>
    <row r="8108" spans="1:15" x14ac:dyDescent="0.3">
      <c r="A8108">
        <v>8107</v>
      </c>
      <c r="B8108">
        <v>1181</v>
      </c>
      <c r="C8108">
        <v>1</v>
      </c>
      <c r="D8108">
        <v>26</v>
      </c>
      <c r="E8108" s="3">
        <v>0.03</v>
      </c>
      <c r="F8108" s="4">
        <f>VLOOKUP(B8108,[1]Vendas!A:C,2,FALSE)</f>
        <v>43972</v>
      </c>
      <c r="G8108" t="str">
        <f>VLOOKUP(VLOOKUP(B8108,[1]Vendas!A:C,3,FALSE),[1]Vendedores!A:B,2,FALSE)</f>
        <v>Filipe de Tarso</v>
      </c>
      <c r="H8108" t="str">
        <f>VLOOKUP(VLOOKUP(VLOOKUP(B8108,[1]Vendas!A:C,3,FALSE),[1]Vendedores!A:E,5,FALSE),[1]Filiais!A:B,2,FALSE)</f>
        <v>Rio de Janeiro</v>
      </c>
      <c r="I8108" s="3">
        <f>VLOOKUP(VLOOKUP(B8108,[1]Vendas!A:C,3,FALSE),[1]Vendedores!A:E,4,FALSE)</f>
        <v>0.04</v>
      </c>
      <c r="J8108" t="str">
        <f>VLOOKUP(C8108,[1]Produtos!A:D,2,FALSE)</f>
        <v>Computador desktop</v>
      </c>
      <c r="K8108" s="5">
        <f>VLOOKUP(C8108,[1]Produtos!A:D,3,FALSE)</f>
        <v>5200</v>
      </c>
      <c r="L8108" s="5">
        <f t="shared" si="378"/>
        <v>135200</v>
      </c>
      <c r="M8108" s="5">
        <f t="shared" si="379"/>
        <v>4056</v>
      </c>
      <c r="N8108" s="5">
        <f t="shared" si="380"/>
        <v>131144</v>
      </c>
      <c r="O8108" t="str">
        <f>VLOOKUP(VLOOKUP(C8108,[1]Produtos!A:D,4,FALSE),[1]Categorias!A:B,2,FALSE)</f>
        <v>Hardwares</v>
      </c>
    </row>
    <row r="8109" spans="1:15" x14ac:dyDescent="0.3">
      <c r="A8109">
        <v>8108</v>
      </c>
      <c r="B8109">
        <v>926</v>
      </c>
      <c r="C8109">
        <v>5</v>
      </c>
      <c r="D8109">
        <v>15</v>
      </c>
      <c r="E8109" s="3">
        <v>0</v>
      </c>
      <c r="F8109" s="4">
        <f>VLOOKUP(B8109,[1]Vendas!A:C,2,FALSE)</f>
        <v>44020</v>
      </c>
      <c r="G8109" t="str">
        <f>VLOOKUP(VLOOKUP(B8109,[1]Vendas!A:C,3,FALSE),[1]Vendedores!A:B,2,FALSE)</f>
        <v>Almira Buarque</v>
      </c>
      <c r="H8109" t="str">
        <f>VLOOKUP(VLOOKUP(VLOOKUP(B8109,[1]Vendas!A:C,3,FALSE),[1]Vendedores!A:E,5,FALSE),[1]Filiais!A:B,2,FALSE)</f>
        <v>Rio de Janeiro</v>
      </c>
      <c r="I8109" s="3">
        <f>VLOOKUP(VLOOKUP(B8109,[1]Vendas!A:C,3,FALSE),[1]Vendedores!A:E,4,FALSE)</f>
        <v>0.04</v>
      </c>
      <c r="J8109" t="str">
        <f>VLOOKUP(C8109,[1]Produtos!A:D,2,FALSE)</f>
        <v>Smartphone</v>
      </c>
      <c r="K8109" s="5">
        <f>VLOOKUP(C8109,[1]Produtos!A:D,3,FALSE)</f>
        <v>3200</v>
      </c>
      <c r="L8109" s="5">
        <f t="shared" si="378"/>
        <v>48000</v>
      </c>
      <c r="M8109" s="5">
        <f t="shared" si="379"/>
        <v>0</v>
      </c>
      <c r="N8109" s="5">
        <f t="shared" si="380"/>
        <v>48000</v>
      </c>
      <c r="O8109" t="str">
        <f>VLOOKUP(VLOOKUP(C8109,[1]Produtos!A:D,4,FALSE),[1]Categorias!A:B,2,FALSE)</f>
        <v>Celulares</v>
      </c>
    </row>
    <row r="8110" spans="1:15" x14ac:dyDescent="0.3">
      <c r="A8110">
        <v>8109</v>
      </c>
      <c r="B8110">
        <v>761</v>
      </c>
      <c r="C8110">
        <v>5</v>
      </c>
      <c r="D8110">
        <v>9</v>
      </c>
      <c r="E8110" s="3">
        <v>0.02</v>
      </c>
      <c r="F8110" s="4">
        <f>VLOOKUP(B8110,[1]Vendas!A:C,2,FALSE)</f>
        <v>43871</v>
      </c>
      <c r="G8110" t="str">
        <f>VLOOKUP(VLOOKUP(B8110,[1]Vendas!A:C,3,FALSE),[1]Vendedores!A:B,2,FALSE)</f>
        <v>Rubens Lopes</v>
      </c>
      <c r="H8110" t="str">
        <f>VLOOKUP(VLOOKUP(VLOOKUP(B8110,[1]Vendas!A:C,3,FALSE),[1]Vendedores!A:E,5,FALSE),[1]Filiais!A:B,2,FALSE)</f>
        <v>Minas Gerais</v>
      </c>
      <c r="I8110" s="3">
        <f>VLOOKUP(VLOOKUP(B8110,[1]Vendas!A:C,3,FALSE),[1]Vendedores!A:E,4,FALSE)</f>
        <v>0.02</v>
      </c>
      <c r="J8110" t="str">
        <f>VLOOKUP(C8110,[1]Produtos!A:D,2,FALSE)</f>
        <v>Smartphone</v>
      </c>
      <c r="K8110" s="5">
        <f>VLOOKUP(C8110,[1]Produtos!A:D,3,FALSE)</f>
        <v>3200</v>
      </c>
      <c r="L8110" s="5">
        <f t="shared" si="378"/>
        <v>28800</v>
      </c>
      <c r="M8110" s="5">
        <f t="shared" si="379"/>
        <v>576</v>
      </c>
      <c r="N8110" s="5">
        <f t="shared" si="380"/>
        <v>28224</v>
      </c>
      <c r="O8110" t="str">
        <f>VLOOKUP(VLOOKUP(C8110,[1]Produtos!A:D,4,FALSE),[1]Categorias!A:B,2,FALSE)</f>
        <v>Celulares</v>
      </c>
    </row>
    <row r="8111" spans="1:15" x14ac:dyDescent="0.3">
      <c r="A8111">
        <v>8110</v>
      </c>
      <c r="B8111">
        <v>483</v>
      </c>
      <c r="C8111">
        <v>3</v>
      </c>
      <c r="D8111">
        <v>22</v>
      </c>
      <c r="E8111" s="3">
        <v>0.04</v>
      </c>
      <c r="F8111" s="4">
        <f>VLOOKUP(B8111,[1]Vendas!A:C,2,FALSE)</f>
        <v>44040</v>
      </c>
      <c r="G8111" t="str">
        <f>VLOOKUP(VLOOKUP(B8111,[1]Vendas!A:C,3,FALSE),[1]Vendedores!A:B,2,FALSE)</f>
        <v>Jaqueline de Souza</v>
      </c>
      <c r="H8111" t="str">
        <f>VLOOKUP(VLOOKUP(VLOOKUP(B8111,[1]Vendas!A:C,3,FALSE),[1]Vendedores!A:E,5,FALSE),[1]Filiais!A:B,2,FALSE)</f>
        <v>Minas Gerais</v>
      </c>
      <c r="I8111" s="3">
        <f>VLOOKUP(VLOOKUP(B8111,[1]Vendas!A:C,3,FALSE),[1]Vendedores!A:E,4,FALSE)</f>
        <v>7.0000000000000007E-2</v>
      </c>
      <c r="J8111" t="str">
        <f>VLOOKUP(C8111,[1]Produtos!A:D,2,FALSE)</f>
        <v>Teclado</v>
      </c>
      <c r="K8111" s="5">
        <f>VLOOKUP(C8111,[1]Produtos!A:D,3,FALSE)</f>
        <v>90</v>
      </c>
      <c r="L8111" s="5">
        <f t="shared" si="378"/>
        <v>1980</v>
      </c>
      <c r="M8111" s="5">
        <f t="shared" si="379"/>
        <v>79.2</v>
      </c>
      <c r="N8111" s="5">
        <f t="shared" si="380"/>
        <v>1900.8</v>
      </c>
      <c r="O8111" t="str">
        <f>VLOOKUP(VLOOKUP(C8111,[1]Produtos!A:D,4,FALSE),[1]Categorias!A:B,2,FALSE)</f>
        <v>Acessórios</v>
      </c>
    </row>
    <row r="8112" spans="1:15" x14ac:dyDescent="0.3">
      <c r="A8112">
        <v>8111</v>
      </c>
      <c r="B8112">
        <v>969</v>
      </c>
      <c r="C8112">
        <v>7</v>
      </c>
      <c r="D8112">
        <v>21</v>
      </c>
      <c r="E8112" s="3">
        <v>0.04</v>
      </c>
      <c r="F8112" s="4">
        <f>VLOOKUP(B8112,[1]Vendas!A:C,2,FALSE)</f>
        <v>43873</v>
      </c>
      <c r="G8112" t="str">
        <f>VLOOKUP(VLOOKUP(B8112,[1]Vendas!A:C,3,FALSE),[1]Vendedores!A:B,2,FALSE)</f>
        <v>Débora Albuquerque</v>
      </c>
      <c r="H8112" t="str">
        <f>VLOOKUP(VLOOKUP(VLOOKUP(B8112,[1]Vendas!A:C,3,FALSE),[1]Vendedores!A:E,5,FALSE),[1]Filiais!A:B,2,FALSE)</f>
        <v>São Paulo</v>
      </c>
      <c r="I8112" s="3">
        <f>VLOOKUP(VLOOKUP(B8112,[1]Vendas!A:C,3,FALSE),[1]Vendedores!A:E,4,FALSE)</f>
        <v>0.02</v>
      </c>
      <c r="J8112" t="str">
        <f>VLOOKUP(C8112,[1]Produtos!A:D,2,FALSE)</f>
        <v>Roteador</v>
      </c>
      <c r="K8112" s="5">
        <f>VLOOKUP(C8112,[1]Produtos!A:D,3,FALSE)</f>
        <v>320</v>
      </c>
      <c r="L8112" s="5">
        <f t="shared" si="378"/>
        <v>6720</v>
      </c>
      <c r="M8112" s="5">
        <f t="shared" si="379"/>
        <v>268.8</v>
      </c>
      <c r="N8112" s="5">
        <f t="shared" si="380"/>
        <v>6451.2</v>
      </c>
      <c r="O8112" t="str">
        <f>VLOOKUP(VLOOKUP(C8112,[1]Produtos!A:D,4,FALSE),[1]Categorias!A:B,2,FALSE)</f>
        <v>Hardwares</v>
      </c>
    </row>
    <row r="8113" spans="1:15" x14ac:dyDescent="0.3">
      <c r="A8113">
        <v>8112</v>
      </c>
      <c r="B8113">
        <v>358</v>
      </c>
      <c r="C8113">
        <v>3</v>
      </c>
      <c r="D8113">
        <v>4</v>
      </c>
      <c r="E8113" s="3">
        <v>0</v>
      </c>
      <c r="F8113" s="4">
        <f>VLOOKUP(B8113,[1]Vendas!A:C,2,FALSE)</f>
        <v>44001</v>
      </c>
      <c r="G8113" t="str">
        <f>VLOOKUP(VLOOKUP(B8113,[1]Vendas!A:C,3,FALSE),[1]Vendedores!A:B,2,FALSE)</f>
        <v>Débora Albuquerque</v>
      </c>
      <c r="H8113" t="str">
        <f>VLOOKUP(VLOOKUP(VLOOKUP(B8113,[1]Vendas!A:C,3,FALSE),[1]Vendedores!A:E,5,FALSE),[1]Filiais!A:B,2,FALSE)</f>
        <v>São Paulo</v>
      </c>
      <c r="I8113" s="3">
        <f>VLOOKUP(VLOOKUP(B8113,[1]Vendas!A:C,3,FALSE),[1]Vendedores!A:E,4,FALSE)</f>
        <v>0.02</v>
      </c>
      <c r="J8113" t="str">
        <f>VLOOKUP(C8113,[1]Produtos!A:D,2,FALSE)</f>
        <v>Teclado</v>
      </c>
      <c r="K8113" s="5">
        <f>VLOOKUP(C8113,[1]Produtos!A:D,3,FALSE)</f>
        <v>90</v>
      </c>
      <c r="L8113" s="5">
        <f t="shared" si="378"/>
        <v>360</v>
      </c>
      <c r="M8113" s="5">
        <f t="shared" si="379"/>
        <v>0</v>
      </c>
      <c r="N8113" s="5">
        <f t="shared" si="380"/>
        <v>360</v>
      </c>
      <c r="O8113" t="str">
        <f>VLOOKUP(VLOOKUP(C8113,[1]Produtos!A:D,4,FALSE),[1]Categorias!A:B,2,FALSE)</f>
        <v>Acessórios</v>
      </c>
    </row>
    <row r="8114" spans="1:15" x14ac:dyDescent="0.3">
      <c r="A8114">
        <v>8113</v>
      </c>
      <c r="B8114">
        <v>759</v>
      </c>
      <c r="C8114">
        <v>7</v>
      </c>
      <c r="D8114">
        <v>3</v>
      </c>
      <c r="E8114" s="3">
        <v>0.04</v>
      </c>
      <c r="F8114" s="4">
        <f>VLOOKUP(B8114,[1]Vendas!A:C,2,FALSE)</f>
        <v>43924</v>
      </c>
      <c r="G8114" t="str">
        <f>VLOOKUP(VLOOKUP(B8114,[1]Vendas!A:C,3,FALSE),[1]Vendedores!A:B,2,FALSE)</f>
        <v>Raimundo Nonato</v>
      </c>
      <c r="H8114" t="str">
        <f>VLOOKUP(VLOOKUP(VLOOKUP(B8114,[1]Vendas!A:C,3,FALSE),[1]Vendedores!A:E,5,FALSE),[1]Filiais!A:B,2,FALSE)</f>
        <v>Minas Gerais</v>
      </c>
      <c r="I8114" s="3">
        <f>VLOOKUP(VLOOKUP(B8114,[1]Vendas!A:C,3,FALSE),[1]Vendedores!A:E,4,FALSE)</f>
        <v>0.02</v>
      </c>
      <c r="J8114" t="str">
        <f>VLOOKUP(C8114,[1]Produtos!A:D,2,FALSE)</f>
        <v>Roteador</v>
      </c>
      <c r="K8114" s="5">
        <f>VLOOKUP(C8114,[1]Produtos!A:D,3,FALSE)</f>
        <v>320</v>
      </c>
      <c r="L8114" s="5">
        <f t="shared" si="378"/>
        <v>960</v>
      </c>
      <c r="M8114" s="5">
        <f t="shared" si="379"/>
        <v>38.4</v>
      </c>
      <c r="N8114" s="5">
        <f t="shared" si="380"/>
        <v>921.6</v>
      </c>
      <c r="O8114" t="str">
        <f>VLOOKUP(VLOOKUP(C8114,[1]Produtos!A:D,4,FALSE),[1]Categorias!A:B,2,FALSE)</f>
        <v>Hardwares</v>
      </c>
    </row>
    <row r="8115" spans="1:15" x14ac:dyDescent="0.3">
      <c r="A8115">
        <v>8114</v>
      </c>
      <c r="B8115">
        <v>190</v>
      </c>
      <c r="C8115">
        <v>9</v>
      </c>
      <c r="D8115">
        <v>30</v>
      </c>
      <c r="E8115" s="3">
        <v>0.02</v>
      </c>
      <c r="F8115" s="4">
        <f>VLOOKUP(B8115,[1]Vendas!A:C,2,FALSE)</f>
        <v>44019</v>
      </c>
      <c r="G8115" t="str">
        <f>VLOOKUP(VLOOKUP(B8115,[1]Vendas!A:C,3,FALSE),[1]Vendedores!A:B,2,FALSE)</f>
        <v>Solange Almeida</v>
      </c>
      <c r="H8115" t="str">
        <f>VLOOKUP(VLOOKUP(VLOOKUP(B8115,[1]Vendas!A:C,3,FALSE),[1]Vendedores!A:E,5,FALSE),[1]Filiais!A:B,2,FALSE)</f>
        <v>Rio de Janeiro</v>
      </c>
      <c r="I8115" s="3">
        <f>VLOOKUP(VLOOKUP(B8115,[1]Vendas!A:C,3,FALSE),[1]Vendedores!A:E,4,FALSE)</f>
        <v>0.01</v>
      </c>
      <c r="J8115" t="str">
        <f>VLOOKUP(C8115,[1]Produtos!A:D,2,FALSE)</f>
        <v>Papel A4</v>
      </c>
      <c r="K8115" s="5">
        <f>VLOOKUP(C8115,[1]Produtos!A:D,3,FALSE)</f>
        <v>90</v>
      </c>
      <c r="L8115" s="5">
        <f t="shared" si="378"/>
        <v>2700</v>
      </c>
      <c r="M8115" s="5">
        <f t="shared" si="379"/>
        <v>54</v>
      </c>
      <c r="N8115" s="5">
        <f t="shared" si="380"/>
        <v>2646</v>
      </c>
      <c r="O8115" t="str">
        <f>VLOOKUP(VLOOKUP(C8115,[1]Produtos!A:D,4,FALSE),[1]Categorias!A:B,2,FALSE)</f>
        <v>Papelaria</v>
      </c>
    </row>
    <row r="8116" spans="1:15" x14ac:dyDescent="0.3">
      <c r="A8116">
        <v>8115</v>
      </c>
      <c r="B8116">
        <v>1017</v>
      </c>
      <c r="C8116">
        <v>9</v>
      </c>
      <c r="D8116">
        <v>19</v>
      </c>
      <c r="E8116" s="3">
        <v>0.02</v>
      </c>
      <c r="F8116" s="4">
        <f>VLOOKUP(B8116,[1]Vendas!A:C,2,FALSE)</f>
        <v>43836</v>
      </c>
      <c r="G8116" t="str">
        <f>VLOOKUP(VLOOKUP(B8116,[1]Vendas!A:C,3,FALSE),[1]Vendedores!A:B,2,FALSE)</f>
        <v>Almira Buarque</v>
      </c>
      <c r="H8116" t="str">
        <f>VLOOKUP(VLOOKUP(VLOOKUP(B8116,[1]Vendas!A:C,3,FALSE),[1]Vendedores!A:E,5,FALSE),[1]Filiais!A:B,2,FALSE)</f>
        <v>Rio de Janeiro</v>
      </c>
      <c r="I8116" s="3">
        <f>VLOOKUP(VLOOKUP(B8116,[1]Vendas!A:C,3,FALSE),[1]Vendedores!A:E,4,FALSE)</f>
        <v>0.04</v>
      </c>
      <c r="J8116" t="str">
        <f>VLOOKUP(C8116,[1]Produtos!A:D,2,FALSE)</f>
        <v>Papel A4</v>
      </c>
      <c r="K8116" s="5">
        <f>VLOOKUP(C8116,[1]Produtos!A:D,3,FALSE)</f>
        <v>90</v>
      </c>
      <c r="L8116" s="5">
        <f t="shared" si="378"/>
        <v>1710</v>
      </c>
      <c r="M8116" s="5">
        <f t="shared" si="379"/>
        <v>34.200000000000003</v>
      </c>
      <c r="N8116" s="5">
        <f t="shared" si="380"/>
        <v>1675.8</v>
      </c>
      <c r="O8116" t="str">
        <f>VLOOKUP(VLOOKUP(C8116,[1]Produtos!A:D,4,FALSE),[1]Categorias!A:B,2,FALSE)</f>
        <v>Papelaria</v>
      </c>
    </row>
    <row r="8117" spans="1:15" x14ac:dyDescent="0.3">
      <c r="A8117">
        <v>8116</v>
      </c>
      <c r="B8117">
        <v>1586</v>
      </c>
      <c r="C8117">
        <v>7</v>
      </c>
      <c r="D8117">
        <v>21</v>
      </c>
      <c r="E8117" s="3">
        <v>0.01</v>
      </c>
      <c r="F8117" s="4">
        <f>VLOOKUP(B8117,[1]Vendas!A:C,2,FALSE)</f>
        <v>44084</v>
      </c>
      <c r="G8117" t="str">
        <f>VLOOKUP(VLOOKUP(B8117,[1]Vendas!A:C,3,FALSE),[1]Vendedores!A:B,2,FALSE)</f>
        <v>Raimundo Nonato</v>
      </c>
      <c r="H8117" t="str">
        <f>VLOOKUP(VLOOKUP(VLOOKUP(B8117,[1]Vendas!A:C,3,FALSE),[1]Vendedores!A:E,5,FALSE),[1]Filiais!A:B,2,FALSE)</f>
        <v>Minas Gerais</v>
      </c>
      <c r="I8117" s="3">
        <f>VLOOKUP(VLOOKUP(B8117,[1]Vendas!A:C,3,FALSE),[1]Vendedores!A:E,4,FALSE)</f>
        <v>0.02</v>
      </c>
      <c r="J8117" t="str">
        <f>VLOOKUP(C8117,[1]Produtos!A:D,2,FALSE)</f>
        <v>Roteador</v>
      </c>
      <c r="K8117" s="5">
        <f>VLOOKUP(C8117,[1]Produtos!A:D,3,FALSE)</f>
        <v>320</v>
      </c>
      <c r="L8117" s="5">
        <f t="shared" si="378"/>
        <v>6720</v>
      </c>
      <c r="M8117" s="5">
        <f t="shared" si="379"/>
        <v>67.2</v>
      </c>
      <c r="N8117" s="5">
        <f t="shared" si="380"/>
        <v>6652.8</v>
      </c>
      <c r="O8117" t="str">
        <f>VLOOKUP(VLOOKUP(C8117,[1]Produtos!A:D,4,FALSE),[1]Categorias!A:B,2,FALSE)</f>
        <v>Hardwares</v>
      </c>
    </row>
    <row r="8118" spans="1:15" x14ac:dyDescent="0.3">
      <c r="A8118">
        <v>8117</v>
      </c>
      <c r="B8118">
        <v>72</v>
      </c>
      <c r="C8118">
        <v>7</v>
      </c>
      <c r="D8118">
        <v>5</v>
      </c>
      <c r="E8118" s="3">
        <v>0.02</v>
      </c>
      <c r="F8118" s="4">
        <f>VLOOKUP(B8118,[1]Vendas!A:C,2,FALSE)</f>
        <v>44087</v>
      </c>
      <c r="G8118" t="str">
        <f>VLOOKUP(VLOOKUP(B8118,[1]Vendas!A:C,3,FALSE),[1]Vendedores!A:B,2,FALSE)</f>
        <v>Fernanda Vasconcelos</v>
      </c>
      <c r="H8118" t="str">
        <f>VLOOKUP(VLOOKUP(VLOOKUP(B8118,[1]Vendas!A:C,3,FALSE),[1]Vendedores!A:E,5,FALSE),[1]Filiais!A:B,2,FALSE)</f>
        <v>Minas Gerais</v>
      </c>
      <c r="I8118" s="3">
        <f>VLOOKUP(VLOOKUP(B8118,[1]Vendas!A:C,3,FALSE),[1]Vendedores!A:E,4,FALSE)</f>
        <v>0.04</v>
      </c>
      <c r="J8118" t="str">
        <f>VLOOKUP(C8118,[1]Produtos!A:D,2,FALSE)</f>
        <v>Roteador</v>
      </c>
      <c r="K8118" s="5">
        <f>VLOOKUP(C8118,[1]Produtos!A:D,3,FALSE)</f>
        <v>320</v>
      </c>
      <c r="L8118" s="5">
        <f t="shared" si="378"/>
        <v>1600</v>
      </c>
      <c r="M8118" s="5">
        <f t="shared" si="379"/>
        <v>32</v>
      </c>
      <c r="N8118" s="5">
        <f t="shared" si="380"/>
        <v>1568</v>
      </c>
      <c r="O8118" t="str">
        <f>VLOOKUP(VLOOKUP(C8118,[1]Produtos!A:D,4,FALSE),[1]Categorias!A:B,2,FALSE)</f>
        <v>Hardwares</v>
      </c>
    </row>
    <row r="8119" spans="1:15" x14ac:dyDescent="0.3">
      <c r="A8119">
        <v>8118</v>
      </c>
      <c r="B8119">
        <v>593</v>
      </c>
      <c r="C8119">
        <v>3</v>
      </c>
      <c r="D8119">
        <v>10</v>
      </c>
      <c r="E8119" s="3">
        <v>0</v>
      </c>
      <c r="F8119" s="4">
        <f>VLOOKUP(B8119,[1]Vendas!A:C,2,FALSE)</f>
        <v>44125</v>
      </c>
      <c r="G8119" t="str">
        <f>VLOOKUP(VLOOKUP(B8119,[1]Vendas!A:C,3,FALSE),[1]Vendedores!A:B,2,FALSE)</f>
        <v>Raimundo Nonato</v>
      </c>
      <c r="H8119" t="str">
        <f>VLOOKUP(VLOOKUP(VLOOKUP(B8119,[1]Vendas!A:C,3,FALSE),[1]Vendedores!A:E,5,FALSE),[1]Filiais!A:B,2,FALSE)</f>
        <v>Minas Gerais</v>
      </c>
      <c r="I8119" s="3">
        <f>VLOOKUP(VLOOKUP(B8119,[1]Vendas!A:C,3,FALSE),[1]Vendedores!A:E,4,FALSE)</f>
        <v>0.02</v>
      </c>
      <c r="J8119" t="str">
        <f>VLOOKUP(C8119,[1]Produtos!A:D,2,FALSE)</f>
        <v>Teclado</v>
      </c>
      <c r="K8119" s="5">
        <f>VLOOKUP(C8119,[1]Produtos!A:D,3,FALSE)</f>
        <v>90</v>
      </c>
      <c r="L8119" s="5">
        <f t="shared" si="378"/>
        <v>900</v>
      </c>
      <c r="M8119" s="5">
        <f t="shared" si="379"/>
        <v>0</v>
      </c>
      <c r="N8119" s="5">
        <f t="shared" si="380"/>
        <v>900</v>
      </c>
      <c r="O8119" t="str">
        <f>VLOOKUP(VLOOKUP(C8119,[1]Produtos!A:D,4,FALSE),[1]Categorias!A:B,2,FALSE)</f>
        <v>Acessórios</v>
      </c>
    </row>
    <row r="8120" spans="1:15" x14ac:dyDescent="0.3">
      <c r="A8120">
        <v>8119</v>
      </c>
      <c r="B8120">
        <v>310</v>
      </c>
      <c r="C8120">
        <v>7</v>
      </c>
      <c r="D8120">
        <v>1</v>
      </c>
      <c r="E8120" s="3">
        <v>0.05</v>
      </c>
      <c r="F8120" s="4">
        <f>VLOOKUP(B8120,[1]Vendas!A:C,2,FALSE)</f>
        <v>44138</v>
      </c>
      <c r="G8120" t="str">
        <f>VLOOKUP(VLOOKUP(B8120,[1]Vendas!A:C,3,FALSE),[1]Vendedores!A:B,2,FALSE)</f>
        <v>Filipe de Tarso</v>
      </c>
      <c r="H8120" t="str">
        <f>VLOOKUP(VLOOKUP(VLOOKUP(B8120,[1]Vendas!A:C,3,FALSE),[1]Vendedores!A:E,5,FALSE),[1]Filiais!A:B,2,FALSE)</f>
        <v>Rio de Janeiro</v>
      </c>
      <c r="I8120" s="3">
        <f>VLOOKUP(VLOOKUP(B8120,[1]Vendas!A:C,3,FALSE),[1]Vendedores!A:E,4,FALSE)</f>
        <v>0.04</v>
      </c>
      <c r="J8120" t="str">
        <f>VLOOKUP(C8120,[1]Produtos!A:D,2,FALSE)</f>
        <v>Roteador</v>
      </c>
      <c r="K8120" s="5">
        <f>VLOOKUP(C8120,[1]Produtos!A:D,3,FALSE)</f>
        <v>320</v>
      </c>
      <c r="L8120" s="5">
        <f t="shared" si="378"/>
        <v>320</v>
      </c>
      <c r="M8120" s="5">
        <f t="shared" si="379"/>
        <v>16</v>
      </c>
      <c r="N8120" s="5">
        <f t="shared" si="380"/>
        <v>304</v>
      </c>
      <c r="O8120" t="str">
        <f>VLOOKUP(VLOOKUP(C8120,[1]Produtos!A:D,4,FALSE),[1]Categorias!A:B,2,FALSE)</f>
        <v>Hardwares</v>
      </c>
    </row>
    <row r="8121" spans="1:15" x14ac:dyDescent="0.3">
      <c r="A8121">
        <v>8120</v>
      </c>
      <c r="B8121">
        <v>1839</v>
      </c>
      <c r="C8121">
        <v>8</v>
      </c>
      <c r="D8121">
        <v>27</v>
      </c>
      <c r="E8121" s="3">
        <v>0.01</v>
      </c>
      <c r="F8121" s="4">
        <f>VLOOKUP(B8121,[1]Vendas!A:C,2,FALSE)</f>
        <v>43935</v>
      </c>
      <c r="G8121" t="str">
        <f>VLOOKUP(VLOOKUP(B8121,[1]Vendas!A:C,3,FALSE),[1]Vendedores!A:B,2,FALSE)</f>
        <v>Rubens Lopes</v>
      </c>
      <c r="H8121" t="str">
        <f>VLOOKUP(VLOOKUP(VLOOKUP(B8121,[1]Vendas!A:C,3,FALSE),[1]Vendedores!A:E,5,FALSE),[1]Filiais!A:B,2,FALSE)</f>
        <v>Minas Gerais</v>
      </c>
      <c r="I8121" s="3">
        <f>VLOOKUP(VLOOKUP(B8121,[1]Vendas!A:C,3,FALSE),[1]Vendedores!A:E,4,FALSE)</f>
        <v>0.02</v>
      </c>
      <c r="J8121" t="str">
        <f>VLOOKUP(C8121,[1]Produtos!A:D,2,FALSE)</f>
        <v>Projetor</v>
      </c>
      <c r="K8121" s="5">
        <f>VLOOKUP(C8121,[1]Produtos!A:D,3,FALSE)</f>
        <v>2900</v>
      </c>
      <c r="L8121" s="5">
        <f t="shared" si="378"/>
        <v>78300</v>
      </c>
      <c r="M8121" s="5">
        <f t="shared" si="379"/>
        <v>783</v>
      </c>
      <c r="N8121" s="5">
        <f t="shared" si="380"/>
        <v>77517</v>
      </c>
      <c r="O8121" t="str">
        <f>VLOOKUP(VLOOKUP(C8121,[1]Produtos!A:D,4,FALSE),[1]Categorias!A:B,2,FALSE)</f>
        <v>Hardwares</v>
      </c>
    </row>
    <row r="8122" spans="1:15" x14ac:dyDescent="0.3">
      <c r="A8122">
        <v>8121</v>
      </c>
      <c r="B8122">
        <v>807</v>
      </c>
      <c r="C8122">
        <v>9</v>
      </c>
      <c r="D8122">
        <v>23</v>
      </c>
      <c r="E8122" s="3">
        <v>0.05</v>
      </c>
      <c r="F8122" s="4">
        <f>VLOOKUP(B8122,[1]Vendas!A:C,2,FALSE)</f>
        <v>44096</v>
      </c>
      <c r="G8122" t="str">
        <f>VLOOKUP(VLOOKUP(B8122,[1]Vendas!A:C,3,FALSE),[1]Vendedores!A:B,2,FALSE)</f>
        <v>Solange Almeida</v>
      </c>
      <c r="H8122" t="str">
        <f>VLOOKUP(VLOOKUP(VLOOKUP(B8122,[1]Vendas!A:C,3,FALSE),[1]Vendedores!A:E,5,FALSE),[1]Filiais!A:B,2,FALSE)</f>
        <v>Rio de Janeiro</v>
      </c>
      <c r="I8122" s="3">
        <f>VLOOKUP(VLOOKUP(B8122,[1]Vendas!A:C,3,FALSE),[1]Vendedores!A:E,4,FALSE)</f>
        <v>0.01</v>
      </c>
      <c r="J8122" t="str">
        <f>VLOOKUP(C8122,[1]Produtos!A:D,2,FALSE)</f>
        <v>Papel A4</v>
      </c>
      <c r="K8122" s="5">
        <f>VLOOKUP(C8122,[1]Produtos!A:D,3,FALSE)</f>
        <v>90</v>
      </c>
      <c r="L8122" s="5">
        <f t="shared" si="378"/>
        <v>2070</v>
      </c>
      <c r="M8122" s="5">
        <f t="shared" si="379"/>
        <v>103.5</v>
      </c>
      <c r="N8122" s="5">
        <f t="shared" si="380"/>
        <v>1966.5</v>
      </c>
      <c r="O8122" t="str">
        <f>VLOOKUP(VLOOKUP(C8122,[1]Produtos!A:D,4,FALSE),[1]Categorias!A:B,2,FALSE)</f>
        <v>Papelaria</v>
      </c>
    </row>
    <row r="8123" spans="1:15" x14ac:dyDescent="0.3">
      <c r="A8123">
        <v>8122</v>
      </c>
      <c r="B8123">
        <v>11</v>
      </c>
      <c r="C8123">
        <v>10</v>
      </c>
      <c r="D8123">
        <v>14</v>
      </c>
      <c r="E8123" s="3">
        <v>0.05</v>
      </c>
      <c r="F8123" s="4">
        <f>VLOOKUP(B8123,[1]Vendas!A:C,2,FALSE)</f>
        <v>44065</v>
      </c>
      <c r="G8123" t="str">
        <f>VLOOKUP(VLOOKUP(B8123,[1]Vendas!A:C,3,FALSE),[1]Vendedores!A:B,2,FALSE)</f>
        <v>Fernanda Vasconcelos</v>
      </c>
      <c r="H8123" t="str">
        <f>VLOOKUP(VLOOKUP(VLOOKUP(B8123,[1]Vendas!A:C,3,FALSE),[1]Vendedores!A:E,5,FALSE),[1]Filiais!A:B,2,FALSE)</f>
        <v>Minas Gerais</v>
      </c>
      <c r="I8123" s="3">
        <f>VLOOKUP(VLOOKUP(B8123,[1]Vendas!A:C,3,FALSE),[1]Vendedores!A:E,4,FALSE)</f>
        <v>0.04</v>
      </c>
      <c r="J8123" t="str">
        <f>VLOOKUP(C8123,[1]Produtos!A:D,2,FALSE)</f>
        <v>Caneta</v>
      </c>
      <c r="K8123" s="5">
        <f>VLOOKUP(C8123,[1]Produtos!A:D,3,FALSE)</f>
        <v>15</v>
      </c>
      <c r="L8123" s="5">
        <f t="shared" si="378"/>
        <v>210</v>
      </c>
      <c r="M8123" s="5">
        <f t="shared" si="379"/>
        <v>10.5</v>
      </c>
      <c r="N8123" s="5">
        <f t="shared" si="380"/>
        <v>199.5</v>
      </c>
      <c r="O8123" t="str">
        <f>VLOOKUP(VLOOKUP(C8123,[1]Produtos!A:D,4,FALSE),[1]Categorias!A:B,2,FALSE)</f>
        <v>Papelaria</v>
      </c>
    </row>
    <row r="8124" spans="1:15" x14ac:dyDescent="0.3">
      <c r="A8124">
        <v>8123</v>
      </c>
      <c r="B8124">
        <v>1907</v>
      </c>
      <c r="C8124">
        <v>5</v>
      </c>
      <c r="D8124">
        <v>24</v>
      </c>
      <c r="E8124" s="3">
        <v>0</v>
      </c>
      <c r="F8124" s="4">
        <f>VLOOKUP(B8124,[1]Vendas!A:C,2,FALSE)</f>
        <v>44150</v>
      </c>
      <c r="G8124" t="str">
        <f>VLOOKUP(VLOOKUP(B8124,[1]Vendas!A:C,3,FALSE),[1]Vendedores!A:B,2,FALSE)</f>
        <v>Filipe de Tarso</v>
      </c>
      <c r="H8124" t="str">
        <f>VLOOKUP(VLOOKUP(VLOOKUP(B8124,[1]Vendas!A:C,3,FALSE),[1]Vendedores!A:E,5,FALSE),[1]Filiais!A:B,2,FALSE)</f>
        <v>Rio de Janeiro</v>
      </c>
      <c r="I8124" s="3">
        <f>VLOOKUP(VLOOKUP(B8124,[1]Vendas!A:C,3,FALSE),[1]Vendedores!A:E,4,FALSE)</f>
        <v>0.04</v>
      </c>
      <c r="J8124" t="str">
        <f>VLOOKUP(C8124,[1]Produtos!A:D,2,FALSE)</f>
        <v>Smartphone</v>
      </c>
      <c r="K8124" s="5">
        <f>VLOOKUP(C8124,[1]Produtos!A:D,3,FALSE)</f>
        <v>3200</v>
      </c>
      <c r="L8124" s="5">
        <f t="shared" si="378"/>
        <v>76800</v>
      </c>
      <c r="M8124" s="5">
        <f t="shared" si="379"/>
        <v>0</v>
      </c>
      <c r="N8124" s="5">
        <f t="shared" si="380"/>
        <v>76800</v>
      </c>
      <c r="O8124" t="str">
        <f>VLOOKUP(VLOOKUP(C8124,[1]Produtos!A:D,4,FALSE),[1]Categorias!A:B,2,FALSE)</f>
        <v>Celulares</v>
      </c>
    </row>
    <row r="8125" spans="1:15" x14ac:dyDescent="0.3">
      <c r="A8125">
        <v>8124</v>
      </c>
      <c r="B8125">
        <v>1088</v>
      </c>
      <c r="C8125">
        <v>3</v>
      </c>
      <c r="D8125">
        <v>12</v>
      </c>
      <c r="E8125" s="3">
        <v>0</v>
      </c>
      <c r="F8125" s="4">
        <f>VLOOKUP(B8125,[1]Vendas!A:C,2,FALSE)</f>
        <v>43908</v>
      </c>
      <c r="G8125" t="str">
        <f>VLOOKUP(VLOOKUP(B8125,[1]Vendas!A:C,3,FALSE),[1]Vendedores!A:B,2,FALSE)</f>
        <v>Fernanda Vasconcelos</v>
      </c>
      <c r="H8125" t="str">
        <f>VLOOKUP(VLOOKUP(VLOOKUP(B8125,[1]Vendas!A:C,3,FALSE),[1]Vendedores!A:E,5,FALSE),[1]Filiais!A:B,2,FALSE)</f>
        <v>Minas Gerais</v>
      </c>
      <c r="I8125" s="3">
        <f>VLOOKUP(VLOOKUP(B8125,[1]Vendas!A:C,3,FALSE),[1]Vendedores!A:E,4,FALSE)</f>
        <v>0.04</v>
      </c>
      <c r="J8125" t="str">
        <f>VLOOKUP(C8125,[1]Produtos!A:D,2,FALSE)</f>
        <v>Teclado</v>
      </c>
      <c r="K8125" s="5">
        <f>VLOOKUP(C8125,[1]Produtos!A:D,3,FALSE)</f>
        <v>90</v>
      </c>
      <c r="L8125" s="5">
        <f t="shared" si="378"/>
        <v>1080</v>
      </c>
      <c r="M8125" s="5">
        <f t="shared" si="379"/>
        <v>0</v>
      </c>
      <c r="N8125" s="5">
        <f t="shared" si="380"/>
        <v>1080</v>
      </c>
      <c r="O8125" t="str">
        <f>VLOOKUP(VLOOKUP(C8125,[1]Produtos!A:D,4,FALSE),[1]Categorias!A:B,2,FALSE)</f>
        <v>Acessórios</v>
      </c>
    </row>
    <row r="8126" spans="1:15" x14ac:dyDescent="0.3">
      <c r="A8126">
        <v>8125</v>
      </c>
      <c r="B8126">
        <v>226</v>
      </c>
      <c r="C8126">
        <v>4</v>
      </c>
      <c r="D8126">
        <v>10</v>
      </c>
      <c r="E8126" s="3">
        <v>0.05</v>
      </c>
      <c r="F8126" s="4">
        <f>VLOOKUP(B8126,[1]Vendas!A:C,2,FALSE)</f>
        <v>43896</v>
      </c>
      <c r="G8126" t="str">
        <f>VLOOKUP(VLOOKUP(B8126,[1]Vendas!A:C,3,FALSE),[1]Vendedores!A:B,2,FALSE)</f>
        <v>Débora Albuquerque</v>
      </c>
      <c r="H8126" t="str">
        <f>VLOOKUP(VLOOKUP(VLOOKUP(B8126,[1]Vendas!A:C,3,FALSE),[1]Vendedores!A:E,5,FALSE),[1]Filiais!A:B,2,FALSE)</f>
        <v>São Paulo</v>
      </c>
      <c r="I8126" s="3">
        <f>VLOOKUP(VLOOKUP(B8126,[1]Vendas!A:C,3,FALSE),[1]Vendedores!A:E,4,FALSE)</f>
        <v>0.02</v>
      </c>
      <c r="J8126" t="str">
        <f>VLOOKUP(C8126,[1]Produtos!A:D,2,FALSE)</f>
        <v>Mouse</v>
      </c>
      <c r="K8126" s="5">
        <f>VLOOKUP(C8126,[1]Produtos!A:D,3,FALSE)</f>
        <v>75</v>
      </c>
      <c r="L8126" s="5">
        <f t="shared" si="378"/>
        <v>750</v>
      </c>
      <c r="M8126" s="5">
        <f t="shared" si="379"/>
        <v>37.5</v>
      </c>
      <c r="N8126" s="5">
        <f t="shared" si="380"/>
        <v>712.5</v>
      </c>
      <c r="O8126" t="str">
        <f>VLOOKUP(VLOOKUP(C8126,[1]Produtos!A:D,4,FALSE),[1]Categorias!A:B,2,FALSE)</f>
        <v>Acessórios</v>
      </c>
    </row>
    <row r="8127" spans="1:15" x14ac:dyDescent="0.3">
      <c r="A8127">
        <v>8126</v>
      </c>
      <c r="B8127">
        <v>824</v>
      </c>
      <c r="C8127">
        <v>4</v>
      </c>
      <c r="D8127">
        <v>11</v>
      </c>
      <c r="E8127" s="3">
        <v>0.01</v>
      </c>
      <c r="F8127" s="4">
        <f>VLOOKUP(B8127,[1]Vendas!A:C,2,FALSE)</f>
        <v>44065</v>
      </c>
      <c r="G8127" t="str">
        <f>VLOOKUP(VLOOKUP(B8127,[1]Vendas!A:C,3,FALSE),[1]Vendedores!A:B,2,FALSE)</f>
        <v>Solange Almeida</v>
      </c>
      <c r="H8127" t="str">
        <f>VLOOKUP(VLOOKUP(VLOOKUP(B8127,[1]Vendas!A:C,3,FALSE),[1]Vendedores!A:E,5,FALSE),[1]Filiais!A:B,2,FALSE)</f>
        <v>Rio de Janeiro</v>
      </c>
      <c r="I8127" s="3">
        <f>VLOOKUP(VLOOKUP(B8127,[1]Vendas!A:C,3,FALSE),[1]Vendedores!A:E,4,FALSE)</f>
        <v>0.01</v>
      </c>
      <c r="J8127" t="str">
        <f>VLOOKUP(C8127,[1]Produtos!A:D,2,FALSE)</f>
        <v>Mouse</v>
      </c>
      <c r="K8127" s="5">
        <f>VLOOKUP(C8127,[1]Produtos!A:D,3,FALSE)</f>
        <v>75</v>
      </c>
      <c r="L8127" s="5">
        <f t="shared" si="378"/>
        <v>825</v>
      </c>
      <c r="M8127" s="5">
        <f t="shared" si="379"/>
        <v>8.25</v>
      </c>
      <c r="N8127" s="5">
        <f t="shared" si="380"/>
        <v>816.75</v>
      </c>
      <c r="O8127" t="str">
        <f>VLOOKUP(VLOOKUP(C8127,[1]Produtos!A:D,4,FALSE),[1]Categorias!A:B,2,FALSE)</f>
        <v>Acessórios</v>
      </c>
    </row>
    <row r="8128" spans="1:15" x14ac:dyDescent="0.3">
      <c r="A8128">
        <v>8127</v>
      </c>
      <c r="B8128">
        <v>896</v>
      </c>
      <c r="C8128">
        <v>10</v>
      </c>
      <c r="D8128">
        <v>6</v>
      </c>
      <c r="E8128" s="3">
        <v>0.02</v>
      </c>
      <c r="F8128" s="4">
        <f>VLOOKUP(B8128,[1]Vendas!A:C,2,FALSE)</f>
        <v>43858</v>
      </c>
      <c r="G8128" t="str">
        <f>VLOOKUP(VLOOKUP(B8128,[1]Vendas!A:C,3,FALSE),[1]Vendedores!A:B,2,FALSE)</f>
        <v>Débora Albuquerque</v>
      </c>
      <c r="H8128" t="str">
        <f>VLOOKUP(VLOOKUP(VLOOKUP(B8128,[1]Vendas!A:C,3,FALSE),[1]Vendedores!A:E,5,FALSE),[1]Filiais!A:B,2,FALSE)</f>
        <v>São Paulo</v>
      </c>
      <c r="I8128" s="3">
        <f>VLOOKUP(VLOOKUP(B8128,[1]Vendas!A:C,3,FALSE),[1]Vendedores!A:E,4,FALSE)</f>
        <v>0.02</v>
      </c>
      <c r="J8128" t="str">
        <f>VLOOKUP(C8128,[1]Produtos!A:D,2,FALSE)</f>
        <v>Caneta</v>
      </c>
      <c r="K8128" s="5">
        <f>VLOOKUP(C8128,[1]Produtos!A:D,3,FALSE)</f>
        <v>15</v>
      </c>
      <c r="L8128" s="5">
        <f t="shared" si="378"/>
        <v>90</v>
      </c>
      <c r="M8128" s="5">
        <f t="shared" si="379"/>
        <v>1.8</v>
      </c>
      <c r="N8128" s="5">
        <f t="shared" si="380"/>
        <v>88.2</v>
      </c>
      <c r="O8128" t="str">
        <f>VLOOKUP(VLOOKUP(C8128,[1]Produtos!A:D,4,FALSE),[1]Categorias!A:B,2,FALSE)</f>
        <v>Papelaria</v>
      </c>
    </row>
    <row r="8129" spans="1:15" x14ac:dyDescent="0.3">
      <c r="A8129">
        <v>8128</v>
      </c>
      <c r="B8129">
        <v>828</v>
      </c>
      <c r="C8129">
        <v>6</v>
      </c>
      <c r="D8129">
        <v>31</v>
      </c>
      <c r="E8129" s="3">
        <v>0.03</v>
      </c>
      <c r="F8129" s="4">
        <f>VLOOKUP(B8129,[1]Vendas!A:C,2,FALSE)</f>
        <v>43942</v>
      </c>
      <c r="G8129" t="str">
        <f>VLOOKUP(VLOOKUP(B8129,[1]Vendas!A:C,3,FALSE),[1]Vendedores!A:B,2,FALSE)</f>
        <v>Fernanda Vasconcelos</v>
      </c>
      <c r="H8129" t="str">
        <f>VLOOKUP(VLOOKUP(VLOOKUP(B8129,[1]Vendas!A:C,3,FALSE),[1]Vendedores!A:E,5,FALSE),[1]Filiais!A:B,2,FALSE)</f>
        <v>Minas Gerais</v>
      </c>
      <c r="I8129" s="3">
        <f>VLOOKUP(VLOOKUP(B8129,[1]Vendas!A:C,3,FALSE),[1]Vendedores!A:E,4,FALSE)</f>
        <v>0.04</v>
      </c>
      <c r="J8129" t="str">
        <f>VLOOKUP(C8129,[1]Produtos!A:D,2,FALSE)</f>
        <v>Carregador para celular</v>
      </c>
      <c r="K8129" s="5">
        <f>VLOOKUP(C8129,[1]Produtos!A:D,3,FALSE)</f>
        <v>150</v>
      </c>
      <c r="L8129" s="5">
        <f t="shared" si="378"/>
        <v>4650</v>
      </c>
      <c r="M8129" s="5">
        <f t="shared" si="379"/>
        <v>139.5</v>
      </c>
      <c r="N8129" s="5">
        <f t="shared" si="380"/>
        <v>4510.5</v>
      </c>
      <c r="O8129" t="str">
        <f>VLOOKUP(VLOOKUP(C8129,[1]Produtos!A:D,4,FALSE),[1]Categorias!A:B,2,FALSE)</f>
        <v>Celulares</v>
      </c>
    </row>
    <row r="8130" spans="1:15" x14ac:dyDescent="0.3">
      <c r="A8130">
        <v>8129</v>
      </c>
      <c r="B8130">
        <v>284</v>
      </c>
      <c r="C8130">
        <v>2</v>
      </c>
      <c r="D8130">
        <v>27</v>
      </c>
      <c r="E8130" s="3">
        <v>0.05</v>
      </c>
      <c r="F8130" s="4">
        <f>VLOOKUP(B8130,[1]Vendas!A:C,2,FALSE)</f>
        <v>44181</v>
      </c>
      <c r="G8130" t="str">
        <f>VLOOKUP(VLOOKUP(B8130,[1]Vendas!A:C,3,FALSE),[1]Vendedores!A:B,2,FALSE)</f>
        <v>Augusto Carlos</v>
      </c>
      <c r="H8130" t="str">
        <f>VLOOKUP(VLOOKUP(VLOOKUP(B8130,[1]Vendas!A:C,3,FALSE),[1]Vendedores!A:E,5,FALSE),[1]Filiais!A:B,2,FALSE)</f>
        <v>São Paulo</v>
      </c>
      <c r="I8130" s="3">
        <f>VLOOKUP(VLOOKUP(B8130,[1]Vendas!A:C,3,FALSE),[1]Vendedores!A:E,4,FALSE)</f>
        <v>0.08</v>
      </c>
      <c r="J8130" t="str">
        <f>VLOOKUP(C8130,[1]Produtos!A:D,2,FALSE)</f>
        <v>Impressora</v>
      </c>
      <c r="K8130" s="5">
        <f>VLOOKUP(C8130,[1]Produtos!A:D,3,FALSE)</f>
        <v>2100</v>
      </c>
      <c r="L8130" s="5">
        <f t="shared" si="378"/>
        <v>56700</v>
      </c>
      <c r="M8130" s="5">
        <f t="shared" si="379"/>
        <v>2835</v>
      </c>
      <c r="N8130" s="5">
        <f t="shared" si="380"/>
        <v>53865</v>
      </c>
      <c r="O8130" t="str">
        <f>VLOOKUP(VLOOKUP(C8130,[1]Produtos!A:D,4,FALSE),[1]Categorias!A:B,2,FALSE)</f>
        <v>Hardwares</v>
      </c>
    </row>
    <row r="8131" spans="1:15" x14ac:dyDescent="0.3">
      <c r="A8131">
        <v>8130</v>
      </c>
      <c r="B8131">
        <v>305</v>
      </c>
      <c r="C8131">
        <v>9</v>
      </c>
      <c r="D8131">
        <v>25</v>
      </c>
      <c r="E8131" s="3">
        <v>0.03</v>
      </c>
      <c r="F8131" s="4">
        <f>VLOOKUP(B8131,[1]Vendas!A:C,2,FALSE)</f>
        <v>43835</v>
      </c>
      <c r="G8131" t="str">
        <f>VLOOKUP(VLOOKUP(B8131,[1]Vendas!A:C,3,FALSE),[1]Vendedores!A:B,2,FALSE)</f>
        <v>Antônio da Costa</v>
      </c>
      <c r="H8131" t="str">
        <f>VLOOKUP(VLOOKUP(VLOOKUP(B8131,[1]Vendas!A:C,3,FALSE),[1]Vendedores!A:E,5,FALSE),[1]Filiais!A:B,2,FALSE)</f>
        <v>São Paulo</v>
      </c>
      <c r="I8131" s="3">
        <f>VLOOKUP(VLOOKUP(B8131,[1]Vendas!A:C,3,FALSE),[1]Vendedores!A:E,4,FALSE)</f>
        <v>7.0000000000000007E-2</v>
      </c>
      <c r="J8131" t="str">
        <f>VLOOKUP(C8131,[1]Produtos!A:D,2,FALSE)</f>
        <v>Papel A4</v>
      </c>
      <c r="K8131" s="5">
        <f>VLOOKUP(C8131,[1]Produtos!A:D,3,FALSE)</f>
        <v>90</v>
      </c>
      <c r="L8131" s="5">
        <f t="shared" ref="L8131:L8194" si="381">K8131*D8131</f>
        <v>2250</v>
      </c>
      <c r="M8131" s="5">
        <f t="shared" ref="M8131:M8194" si="382">E8131*L8131</f>
        <v>67.5</v>
      </c>
      <c r="N8131" s="5">
        <f t="shared" ref="N8131:N8194" si="383">L8131-M8131</f>
        <v>2182.5</v>
      </c>
      <c r="O8131" t="str">
        <f>VLOOKUP(VLOOKUP(C8131,[1]Produtos!A:D,4,FALSE),[1]Categorias!A:B,2,FALSE)</f>
        <v>Papelaria</v>
      </c>
    </row>
    <row r="8132" spans="1:15" x14ac:dyDescent="0.3">
      <c r="A8132">
        <v>8131</v>
      </c>
      <c r="B8132">
        <v>1108</v>
      </c>
      <c r="C8132">
        <v>7</v>
      </c>
      <c r="D8132">
        <v>32</v>
      </c>
      <c r="E8132" s="3">
        <v>0.05</v>
      </c>
      <c r="F8132" s="4">
        <f>VLOOKUP(B8132,[1]Vendas!A:C,2,FALSE)</f>
        <v>43987</v>
      </c>
      <c r="G8132" t="str">
        <f>VLOOKUP(VLOOKUP(B8132,[1]Vendas!A:C,3,FALSE),[1]Vendedores!A:B,2,FALSE)</f>
        <v>Raimundo Nonato</v>
      </c>
      <c r="H8132" t="str">
        <f>VLOOKUP(VLOOKUP(VLOOKUP(B8132,[1]Vendas!A:C,3,FALSE),[1]Vendedores!A:E,5,FALSE),[1]Filiais!A:B,2,FALSE)</f>
        <v>Minas Gerais</v>
      </c>
      <c r="I8132" s="3">
        <f>VLOOKUP(VLOOKUP(B8132,[1]Vendas!A:C,3,FALSE),[1]Vendedores!A:E,4,FALSE)</f>
        <v>0.02</v>
      </c>
      <c r="J8132" t="str">
        <f>VLOOKUP(C8132,[1]Produtos!A:D,2,FALSE)</f>
        <v>Roteador</v>
      </c>
      <c r="K8132" s="5">
        <f>VLOOKUP(C8132,[1]Produtos!A:D,3,FALSE)</f>
        <v>320</v>
      </c>
      <c r="L8132" s="5">
        <f t="shared" si="381"/>
        <v>10240</v>
      </c>
      <c r="M8132" s="5">
        <f t="shared" si="382"/>
        <v>512</v>
      </c>
      <c r="N8132" s="5">
        <f t="shared" si="383"/>
        <v>9728</v>
      </c>
      <c r="O8132" t="str">
        <f>VLOOKUP(VLOOKUP(C8132,[1]Produtos!A:D,4,FALSE),[1]Categorias!A:B,2,FALSE)</f>
        <v>Hardwares</v>
      </c>
    </row>
    <row r="8133" spans="1:15" x14ac:dyDescent="0.3">
      <c r="A8133">
        <v>8132</v>
      </c>
      <c r="B8133">
        <v>901</v>
      </c>
      <c r="C8133">
        <v>9</v>
      </c>
      <c r="D8133">
        <v>31</v>
      </c>
      <c r="E8133" s="3">
        <v>0.04</v>
      </c>
      <c r="F8133" s="4">
        <f>VLOOKUP(B8133,[1]Vendas!A:C,2,FALSE)</f>
        <v>44098</v>
      </c>
      <c r="G8133" t="str">
        <f>VLOOKUP(VLOOKUP(B8133,[1]Vendas!A:C,3,FALSE),[1]Vendedores!A:B,2,FALSE)</f>
        <v>Antônio da Costa</v>
      </c>
      <c r="H8133" t="str">
        <f>VLOOKUP(VLOOKUP(VLOOKUP(B8133,[1]Vendas!A:C,3,FALSE),[1]Vendedores!A:E,5,FALSE),[1]Filiais!A:B,2,FALSE)</f>
        <v>São Paulo</v>
      </c>
      <c r="I8133" s="3">
        <f>VLOOKUP(VLOOKUP(B8133,[1]Vendas!A:C,3,FALSE),[1]Vendedores!A:E,4,FALSE)</f>
        <v>7.0000000000000007E-2</v>
      </c>
      <c r="J8133" t="str">
        <f>VLOOKUP(C8133,[1]Produtos!A:D,2,FALSE)</f>
        <v>Papel A4</v>
      </c>
      <c r="K8133" s="5">
        <f>VLOOKUP(C8133,[1]Produtos!A:D,3,FALSE)</f>
        <v>90</v>
      </c>
      <c r="L8133" s="5">
        <f t="shared" si="381"/>
        <v>2790</v>
      </c>
      <c r="M8133" s="5">
        <f t="shared" si="382"/>
        <v>111.60000000000001</v>
      </c>
      <c r="N8133" s="5">
        <f t="shared" si="383"/>
        <v>2678.4</v>
      </c>
      <c r="O8133" t="str">
        <f>VLOOKUP(VLOOKUP(C8133,[1]Produtos!A:D,4,FALSE),[1]Categorias!A:B,2,FALSE)</f>
        <v>Papelaria</v>
      </c>
    </row>
    <row r="8134" spans="1:15" x14ac:dyDescent="0.3">
      <c r="A8134">
        <v>8133</v>
      </c>
      <c r="B8134">
        <v>704</v>
      </c>
      <c r="C8134">
        <v>4</v>
      </c>
      <c r="D8134">
        <v>16</v>
      </c>
      <c r="E8134" s="3">
        <v>0.03</v>
      </c>
      <c r="F8134" s="4">
        <f>VLOOKUP(B8134,[1]Vendas!A:C,2,FALSE)</f>
        <v>43906</v>
      </c>
      <c r="G8134" t="str">
        <f>VLOOKUP(VLOOKUP(B8134,[1]Vendas!A:C,3,FALSE),[1]Vendedores!A:B,2,FALSE)</f>
        <v>Augusto Carlos</v>
      </c>
      <c r="H8134" t="str">
        <f>VLOOKUP(VLOOKUP(VLOOKUP(B8134,[1]Vendas!A:C,3,FALSE),[1]Vendedores!A:E,5,FALSE),[1]Filiais!A:B,2,FALSE)</f>
        <v>São Paulo</v>
      </c>
      <c r="I8134" s="3">
        <f>VLOOKUP(VLOOKUP(B8134,[1]Vendas!A:C,3,FALSE),[1]Vendedores!A:E,4,FALSE)</f>
        <v>0.08</v>
      </c>
      <c r="J8134" t="str">
        <f>VLOOKUP(C8134,[1]Produtos!A:D,2,FALSE)</f>
        <v>Mouse</v>
      </c>
      <c r="K8134" s="5">
        <f>VLOOKUP(C8134,[1]Produtos!A:D,3,FALSE)</f>
        <v>75</v>
      </c>
      <c r="L8134" s="5">
        <f t="shared" si="381"/>
        <v>1200</v>
      </c>
      <c r="M8134" s="5">
        <f t="shared" si="382"/>
        <v>36</v>
      </c>
      <c r="N8134" s="5">
        <f t="shared" si="383"/>
        <v>1164</v>
      </c>
      <c r="O8134" t="str">
        <f>VLOOKUP(VLOOKUP(C8134,[1]Produtos!A:D,4,FALSE),[1]Categorias!A:B,2,FALSE)</f>
        <v>Acessórios</v>
      </c>
    </row>
    <row r="8135" spans="1:15" x14ac:dyDescent="0.3">
      <c r="A8135">
        <v>8134</v>
      </c>
      <c r="B8135">
        <v>482</v>
      </c>
      <c r="C8135">
        <v>1</v>
      </c>
      <c r="D8135">
        <v>23</v>
      </c>
      <c r="E8135" s="3">
        <v>0</v>
      </c>
      <c r="F8135" s="4">
        <f>VLOOKUP(B8135,[1]Vendas!A:C,2,FALSE)</f>
        <v>43899</v>
      </c>
      <c r="G8135" t="str">
        <f>VLOOKUP(VLOOKUP(B8135,[1]Vendas!A:C,3,FALSE),[1]Vendedores!A:B,2,FALSE)</f>
        <v>Antônio da Costa</v>
      </c>
      <c r="H8135" t="str">
        <f>VLOOKUP(VLOOKUP(VLOOKUP(B8135,[1]Vendas!A:C,3,FALSE),[1]Vendedores!A:E,5,FALSE),[1]Filiais!A:B,2,FALSE)</f>
        <v>São Paulo</v>
      </c>
      <c r="I8135" s="3">
        <f>VLOOKUP(VLOOKUP(B8135,[1]Vendas!A:C,3,FALSE),[1]Vendedores!A:E,4,FALSE)</f>
        <v>7.0000000000000007E-2</v>
      </c>
      <c r="J8135" t="str">
        <f>VLOOKUP(C8135,[1]Produtos!A:D,2,FALSE)</f>
        <v>Computador desktop</v>
      </c>
      <c r="K8135" s="5">
        <f>VLOOKUP(C8135,[1]Produtos!A:D,3,FALSE)</f>
        <v>5200</v>
      </c>
      <c r="L8135" s="5">
        <f t="shared" si="381"/>
        <v>119600</v>
      </c>
      <c r="M8135" s="5">
        <f t="shared" si="382"/>
        <v>0</v>
      </c>
      <c r="N8135" s="5">
        <f t="shared" si="383"/>
        <v>119600</v>
      </c>
      <c r="O8135" t="str">
        <f>VLOOKUP(VLOOKUP(C8135,[1]Produtos!A:D,4,FALSE),[1]Categorias!A:B,2,FALSE)</f>
        <v>Hardwares</v>
      </c>
    </row>
    <row r="8136" spans="1:15" x14ac:dyDescent="0.3">
      <c r="A8136">
        <v>8135</v>
      </c>
      <c r="B8136">
        <v>1379</v>
      </c>
      <c r="C8136">
        <v>5</v>
      </c>
      <c r="D8136">
        <v>5</v>
      </c>
      <c r="E8136" s="3">
        <v>0.05</v>
      </c>
      <c r="F8136" s="4">
        <f>VLOOKUP(B8136,[1]Vendas!A:C,2,FALSE)</f>
        <v>44036</v>
      </c>
      <c r="G8136" t="str">
        <f>VLOOKUP(VLOOKUP(B8136,[1]Vendas!A:C,3,FALSE),[1]Vendedores!A:B,2,FALSE)</f>
        <v>Solange Almeida</v>
      </c>
      <c r="H8136" t="str">
        <f>VLOOKUP(VLOOKUP(VLOOKUP(B8136,[1]Vendas!A:C,3,FALSE),[1]Vendedores!A:E,5,FALSE),[1]Filiais!A:B,2,FALSE)</f>
        <v>Rio de Janeiro</v>
      </c>
      <c r="I8136" s="3">
        <f>VLOOKUP(VLOOKUP(B8136,[1]Vendas!A:C,3,FALSE),[1]Vendedores!A:E,4,FALSE)</f>
        <v>0.01</v>
      </c>
      <c r="J8136" t="str">
        <f>VLOOKUP(C8136,[1]Produtos!A:D,2,FALSE)</f>
        <v>Smartphone</v>
      </c>
      <c r="K8136" s="5">
        <f>VLOOKUP(C8136,[1]Produtos!A:D,3,FALSE)</f>
        <v>3200</v>
      </c>
      <c r="L8136" s="5">
        <f t="shared" si="381"/>
        <v>16000</v>
      </c>
      <c r="M8136" s="5">
        <f t="shared" si="382"/>
        <v>800</v>
      </c>
      <c r="N8136" s="5">
        <f t="shared" si="383"/>
        <v>15200</v>
      </c>
      <c r="O8136" t="str">
        <f>VLOOKUP(VLOOKUP(C8136,[1]Produtos!A:D,4,FALSE),[1]Categorias!A:B,2,FALSE)</f>
        <v>Celulares</v>
      </c>
    </row>
    <row r="8137" spans="1:15" x14ac:dyDescent="0.3">
      <c r="A8137">
        <v>8136</v>
      </c>
      <c r="B8137">
        <v>1290</v>
      </c>
      <c r="C8137">
        <v>7</v>
      </c>
      <c r="D8137">
        <v>24</v>
      </c>
      <c r="E8137" s="3">
        <v>0.04</v>
      </c>
      <c r="F8137" s="4">
        <f>VLOOKUP(B8137,[1]Vendas!A:C,2,FALSE)</f>
        <v>44192</v>
      </c>
      <c r="G8137" t="str">
        <f>VLOOKUP(VLOOKUP(B8137,[1]Vendas!A:C,3,FALSE),[1]Vendedores!A:B,2,FALSE)</f>
        <v>Almira Buarque</v>
      </c>
      <c r="H8137" t="str">
        <f>VLOOKUP(VLOOKUP(VLOOKUP(B8137,[1]Vendas!A:C,3,FALSE),[1]Vendedores!A:E,5,FALSE),[1]Filiais!A:B,2,FALSE)</f>
        <v>Rio de Janeiro</v>
      </c>
      <c r="I8137" s="3">
        <f>VLOOKUP(VLOOKUP(B8137,[1]Vendas!A:C,3,FALSE),[1]Vendedores!A:E,4,FALSE)</f>
        <v>0.04</v>
      </c>
      <c r="J8137" t="str">
        <f>VLOOKUP(C8137,[1]Produtos!A:D,2,FALSE)</f>
        <v>Roteador</v>
      </c>
      <c r="K8137" s="5">
        <f>VLOOKUP(C8137,[1]Produtos!A:D,3,FALSE)</f>
        <v>320</v>
      </c>
      <c r="L8137" s="5">
        <f t="shared" si="381"/>
        <v>7680</v>
      </c>
      <c r="M8137" s="5">
        <f t="shared" si="382"/>
        <v>307.2</v>
      </c>
      <c r="N8137" s="5">
        <f t="shared" si="383"/>
        <v>7372.8</v>
      </c>
      <c r="O8137" t="str">
        <f>VLOOKUP(VLOOKUP(C8137,[1]Produtos!A:D,4,FALSE),[1]Categorias!A:B,2,FALSE)</f>
        <v>Hardwares</v>
      </c>
    </row>
    <row r="8138" spans="1:15" x14ac:dyDescent="0.3">
      <c r="A8138">
        <v>8137</v>
      </c>
      <c r="B8138">
        <v>364</v>
      </c>
      <c r="C8138">
        <v>5</v>
      </c>
      <c r="D8138">
        <v>29</v>
      </c>
      <c r="E8138" s="3">
        <v>0.02</v>
      </c>
      <c r="F8138" s="4">
        <f>VLOOKUP(B8138,[1]Vendas!A:C,2,FALSE)</f>
        <v>44080</v>
      </c>
      <c r="G8138" t="str">
        <f>VLOOKUP(VLOOKUP(B8138,[1]Vendas!A:C,3,FALSE),[1]Vendedores!A:B,2,FALSE)</f>
        <v>Rubens Lopes</v>
      </c>
      <c r="H8138" t="str">
        <f>VLOOKUP(VLOOKUP(VLOOKUP(B8138,[1]Vendas!A:C,3,FALSE),[1]Vendedores!A:E,5,FALSE),[1]Filiais!A:B,2,FALSE)</f>
        <v>Minas Gerais</v>
      </c>
      <c r="I8138" s="3">
        <f>VLOOKUP(VLOOKUP(B8138,[1]Vendas!A:C,3,FALSE),[1]Vendedores!A:E,4,FALSE)</f>
        <v>0.02</v>
      </c>
      <c r="J8138" t="str">
        <f>VLOOKUP(C8138,[1]Produtos!A:D,2,FALSE)</f>
        <v>Smartphone</v>
      </c>
      <c r="K8138" s="5">
        <f>VLOOKUP(C8138,[1]Produtos!A:D,3,FALSE)</f>
        <v>3200</v>
      </c>
      <c r="L8138" s="5">
        <f t="shared" si="381"/>
        <v>92800</v>
      </c>
      <c r="M8138" s="5">
        <f t="shared" si="382"/>
        <v>1856</v>
      </c>
      <c r="N8138" s="5">
        <f t="shared" si="383"/>
        <v>90944</v>
      </c>
      <c r="O8138" t="str">
        <f>VLOOKUP(VLOOKUP(C8138,[1]Produtos!A:D,4,FALSE),[1]Categorias!A:B,2,FALSE)</f>
        <v>Celulares</v>
      </c>
    </row>
    <row r="8139" spans="1:15" x14ac:dyDescent="0.3">
      <c r="A8139">
        <v>8138</v>
      </c>
      <c r="B8139">
        <v>1473</v>
      </c>
      <c r="C8139">
        <v>8</v>
      </c>
      <c r="D8139">
        <v>16</v>
      </c>
      <c r="E8139" s="3">
        <v>0.01</v>
      </c>
      <c r="F8139" s="4">
        <f>VLOOKUP(B8139,[1]Vendas!A:C,2,FALSE)</f>
        <v>43909</v>
      </c>
      <c r="G8139" t="str">
        <f>VLOOKUP(VLOOKUP(B8139,[1]Vendas!A:C,3,FALSE),[1]Vendedores!A:B,2,FALSE)</f>
        <v>Antônio da Costa</v>
      </c>
      <c r="H8139" t="str">
        <f>VLOOKUP(VLOOKUP(VLOOKUP(B8139,[1]Vendas!A:C,3,FALSE),[1]Vendedores!A:E,5,FALSE),[1]Filiais!A:B,2,FALSE)</f>
        <v>São Paulo</v>
      </c>
      <c r="I8139" s="3">
        <f>VLOOKUP(VLOOKUP(B8139,[1]Vendas!A:C,3,FALSE),[1]Vendedores!A:E,4,FALSE)</f>
        <v>7.0000000000000007E-2</v>
      </c>
      <c r="J8139" t="str">
        <f>VLOOKUP(C8139,[1]Produtos!A:D,2,FALSE)</f>
        <v>Projetor</v>
      </c>
      <c r="K8139" s="5">
        <f>VLOOKUP(C8139,[1]Produtos!A:D,3,FALSE)</f>
        <v>2900</v>
      </c>
      <c r="L8139" s="5">
        <f t="shared" si="381"/>
        <v>46400</v>
      </c>
      <c r="M8139" s="5">
        <f t="shared" si="382"/>
        <v>464</v>
      </c>
      <c r="N8139" s="5">
        <f t="shared" si="383"/>
        <v>45936</v>
      </c>
      <c r="O8139" t="str">
        <f>VLOOKUP(VLOOKUP(C8139,[1]Produtos!A:D,4,FALSE),[1]Categorias!A:B,2,FALSE)</f>
        <v>Hardwares</v>
      </c>
    </row>
    <row r="8140" spans="1:15" x14ac:dyDescent="0.3">
      <c r="A8140">
        <v>8139</v>
      </c>
      <c r="B8140">
        <v>83</v>
      </c>
      <c r="C8140">
        <v>1</v>
      </c>
      <c r="D8140">
        <v>5</v>
      </c>
      <c r="E8140" s="3">
        <v>0.02</v>
      </c>
      <c r="F8140" s="4">
        <f>VLOOKUP(B8140,[1]Vendas!A:C,2,FALSE)</f>
        <v>44193</v>
      </c>
      <c r="G8140" t="str">
        <f>VLOOKUP(VLOOKUP(B8140,[1]Vendas!A:C,3,FALSE),[1]Vendedores!A:B,2,FALSE)</f>
        <v>Augusto Carlos</v>
      </c>
      <c r="H8140" t="str">
        <f>VLOOKUP(VLOOKUP(VLOOKUP(B8140,[1]Vendas!A:C,3,FALSE),[1]Vendedores!A:E,5,FALSE),[1]Filiais!A:B,2,FALSE)</f>
        <v>São Paulo</v>
      </c>
      <c r="I8140" s="3">
        <f>VLOOKUP(VLOOKUP(B8140,[1]Vendas!A:C,3,FALSE),[1]Vendedores!A:E,4,FALSE)</f>
        <v>0.08</v>
      </c>
      <c r="J8140" t="str">
        <f>VLOOKUP(C8140,[1]Produtos!A:D,2,FALSE)</f>
        <v>Computador desktop</v>
      </c>
      <c r="K8140" s="5">
        <f>VLOOKUP(C8140,[1]Produtos!A:D,3,FALSE)</f>
        <v>5200</v>
      </c>
      <c r="L8140" s="5">
        <f t="shared" si="381"/>
        <v>26000</v>
      </c>
      <c r="M8140" s="5">
        <f t="shared" si="382"/>
        <v>520</v>
      </c>
      <c r="N8140" s="5">
        <f t="shared" si="383"/>
        <v>25480</v>
      </c>
      <c r="O8140" t="str">
        <f>VLOOKUP(VLOOKUP(C8140,[1]Produtos!A:D,4,FALSE),[1]Categorias!A:B,2,FALSE)</f>
        <v>Hardwares</v>
      </c>
    </row>
    <row r="8141" spans="1:15" x14ac:dyDescent="0.3">
      <c r="A8141">
        <v>8140</v>
      </c>
      <c r="B8141">
        <v>743</v>
      </c>
      <c r="C8141">
        <v>9</v>
      </c>
      <c r="D8141">
        <v>12</v>
      </c>
      <c r="E8141" s="3">
        <v>0</v>
      </c>
      <c r="F8141" s="4">
        <f>VLOOKUP(B8141,[1]Vendas!A:C,2,FALSE)</f>
        <v>44134</v>
      </c>
      <c r="G8141" t="str">
        <f>VLOOKUP(VLOOKUP(B8141,[1]Vendas!A:C,3,FALSE),[1]Vendedores!A:B,2,FALSE)</f>
        <v>Filipe de Tarso</v>
      </c>
      <c r="H8141" t="str">
        <f>VLOOKUP(VLOOKUP(VLOOKUP(B8141,[1]Vendas!A:C,3,FALSE),[1]Vendedores!A:E,5,FALSE),[1]Filiais!A:B,2,FALSE)</f>
        <v>Rio de Janeiro</v>
      </c>
      <c r="I8141" s="3">
        <f>VLOOKUP(VLOOKUP(B8141,[1]Vendas!A:C,3,FALSE),[1]Vendedores!A:E,4,FALSE)</f>
        <v>0.04</v>
      </c>
      <c r="J8141" t="str">
        <f>VLOOKUP(C8141,[1]Produtos!A:D,2,FALSE)</f>
        <v>Papel A4</v>
      </c>
      <c r="K8141" s="5">
        <f>VLOOKUP(C8141,[1]Produtos!A:D,3,FALSE)</f>
        <v>90</v>
      </c>
      <c r="L8141" s="5">
        <f t="shared" si="381"/>
        <v>1080</v>
      </c>
      <c r="M8141" s="5">
        <f t="shared" si="382"/>
        <v>0</v>
      </c>
      <c r="N8141" s="5">
        <f t="shared" si="383"/>
        <v>1080</v>
      </c>
      <c r="O8141" t="str">
        <f>VLOOKUP(VLOOKUP(C8141,[1]Produtos!A:D,4,FALSE),[1]Categorias!A:B,2,FALSE)</f>
        <v>Papelaria</v>
      </c>
    </row>
    <row r="8142" spans="1:15" x14ac:dyDescent="0.3">
      <c r="A8142">
        <v>8141</v>
      </c>
      <c r="B8142">
        <v>67</v>
      </c>
      <c r="C8142">
        <v>2</v>
      </c>
      <c r="D8142">
        <v>29</v>
      </c>
      <c r="E8142" s="3">
        <v>0.05</v>
      </c>
      <c r="F8142" s="4">
        <f>VLOOKUP(B8142,[1]Vendas!A:C,2,FALSE)</f>
        <v>43909</v>
      </c>
      <c r="G8142" t="str">
        <f>VLOOKUP(VLOOKUP(B8142,[1]Vendas!A:C,3,FALSE),[1]Vendedores!A:B,2,FALSE)</f>
        <v>Almira Buarque</v>
      </c>
      <c r="H8142" t="str">
        <f>VLOOKUP(VLOOKUP(VLOOKUP(B8142,[1]Vendas!A:C,3,FALSE),[1]Vendedores!A:E,5,FALSE),[1]Filiais!A:B,2,FALSE)</f>
        <v>Rio de Janeiro</v>
      </c>
      <c r="I8142" s="3">
        <f>VLOOKUP(VLOOKUP(B8142,[1]Vendas!A:C,3,FALSE),[1]Vendedores!A:E,4,FALSE)</f>
        <v>0.04</v>
      </c>
      <c r="J8142" t="str">
        <f>VLOOKUP(C8142,[1]Produtos!A:D,2,FALSE)</f>
        <v>Impressora</v>
      </c>
      <c r="K8142" s="5">
        <f>VLOOKUP(C8142,[1]Produtos!A:D,3,FALSE)</f>
        <v>2100</v>
      </c>
      <c r="L8142" s="5">
        <f t="shared" si="381"/>
        <v>60900</v>
      </c>
      <c r="M8142" s="5">
        <f t="shared" si="382"/>
        <v>3045</v>
      </c>
      <c r="N8142" s="5">
        <f t="shared" si="383"/>
        <v>57855</v>
      </c>
      <c r="O8142" t="str">
        <f>VLOOKUP(VLOOKUP(C8142,[1]Produtos!A:D,4,FALSE),[1]Categorias!A:B,2,FALSE)</f>
        <v>Hardwares</v>
      </c>
    </row>
    <row r="8143" spans="1:15" x14ac:dyDescent="0.3">
      <c r="A8143">
        <v>8142</v>
      </c>
      <c r="B8143">
        <v>1963</v>
      </c>
      <c r="C8143">
        <v>4</v>
      </c>
      <c r="D8143">
        <v>31</v>
      </c>
      <c r="E8143" s="3">
        <v>0.04</v>
      </c>
      <c r="F8143" s="4">
        <f>VLOOKUP(B8143,[1]Vendas!A:C,2,FALSE)</f>
        <v>43989</v>
      </c>
      <c r="G8143" t="str">
        <f>VLOOKUP(VLOOKUP(B8143,[1]Vendas!A:C,3,FALSE),[1]Vendedores!A:B,2,FALSE)</f>
        <v>Débora Albuquerque</v>
      </c>
      <c r="H8143" t="str">
        <f>VLOOKUP(VLOOKUP(VLOOKUP(B8143,[1]Vendas!A:C,3,FALSE),[1]Vendedores!A:E,5,FALSE),[1]Filiais!A:B,2,FALSE)</f>
        <v>São Paulo</v>
      </c>
      <c r="I8143" s="3">
        <f>VLOOKUP(VLOOKUP(B8143,[1]Vendas!A:C,3,FALSE),[1]Vendedores!A:E,4,FALSE)</f>
        <v>0.02</v>
      </c>
      <c r="J8143" t="str">
        <f>VLOOKUP(C8143,[1]Produtos!A:D,2,FALSE)</f>
        <v>Mouse</v>
      </c>
      <c r="K8143" s="5">
        <f>VLOOKUP(C8143,[1]Produtos!A:D,3,FALSE)</f>
        <v>75</v>
      </c>
      <c r="L8143" s="5">
        <f t="shared" si="381"/>
        <v>2325</v>
      </c>
      <c r="M8143" s="5">
        <f t="shared" si="382"/>
        <v>93</v>
      </c>
      <c r="N8143" s="5">
        <f t="shared" si="383"/>
        <v>2232</v>
      </c>
      <c r="O8143" t="str">
        <f>VLOOKUP(VLOOKUP(C8143,[1]Produtos!A:D,4,FALSE),[1]Categorias!A:B,2,FALSE)</f>
        <v>Acessórios</v>
      </c>
    </row>
    <row r="8144" spans="1:15" x14ac:dyDescent="0.3">
      <c r="A8144">
        <v>8143</v>
      </c>
      <c r="B8144">
        <v>1258</v>
      </c>
      <c r="C8144">
        <v>3</v>
      </c>
      <c r="D8144">
        <v>9</v>
      </c>
      <c r="E8144" s="3">
        <v>0.02</v>
      </c>
      <c r="F8144" s="4">
        <f>VLOOKUP(B8144,[1]Vendas!A:C,2,FALSE)</f>
        <v>44163</v>
      </c>
      <c r="G8144" t="str">
        <f>VLOOKUP(VLOOKUP(B8144,[1]Vendas!A:C,3,FALSE),[1]Vendedores!A:B,2,FALSE)</f>
        <v>Rubens Lopes</v>
      </c>
      <c r="H8144" t="str">
        <f>VLOOKUP(VLOOKUP(VLOOKUP(B8144,[1]Vendas!A:C,3,FALSE),[1]Vendedores!A:E,5,FALSE),[1]Filiais!A:B,2,FALSE)</f>
        <v>Minas Gerais</v>
      </c>
      <c r="I8144" s="3">
        <f>VLOOKUP(VLOOKUP(B8144,[1]Vendas!A:C,3,FALSE),[1]Vendedores!A:E,4,FALSE)</f>
        <v>0.02</v>
      </c>
      <c r="J8144" t="str">
        <f>VLOOKUP(C8144,[1]Produtos!A:D,2,FALSE)</f>
        <v>Teclado</v>
      </c>
      <c r="K8144" s="5">
        <f>VLOOKUP(C8144,[1]Produtos!A:D,3,FALSE)</f>
        <v>90</v>
      </c>
      <c r="L8144" s="5">
        <f t="shared" si="381"/>
        <v>810</v>
      </c>
      <c r="M8144" s="5">
        <f t="shared" si="382"/>
        <v>16.2</v>
      </c>
      <c r="N8144" s="5">
        <f t="shared" si="383"/>
        <v>793.8</v>
      </c>
      <c r="O8144" t="str">
        <f>VLOOKUP(VLOOKUP(C8144,[1]Produtos!A:D,4,FALSE),[1]Categorias!A:B,2,FALSE)</f>
        <v>Acessórios</v>
      </c>
    </row>
    <row r="8145" spans="1:15" x14ac:dyDescent="0.3">
      <c r="A8145">
        <v>8144</v>
      </c>
      <c r="B8145">
        <v>393</v>
      </c>
      <c r="C8145">
        <v>8</v>
      </c>
      <c r="D8145">
        <v>21</v>
      </c>
      <c r="E8145" s="3">
        <v>0.03</v>
      </c>
      <c r="F8145" s="4">
        <f>VLOOKUP(B8145,[1]Vendas!A:C,2,FALSE)</f>
        <v>44178</v>
      </c>
      <c r="G8145" t="str">
        <f>VLOOKUP(VLOOKUP(B8145,[1]Vendas!A:C,3,FALSE),[1]Vendedores!A:B,2,FALSE)</f>
        <v>Filipe de Tarso</v>
      </c>
      <c r="H8145" t="str">
        <f>VLOOKUP(VLOOKUP(VLOOKUP(B8145,[1]Vendas!A:C,3,FALSE),[1]Vendedores!A:E,5,FALSE),[1]Filiais!A:B,2,FALSE)</f>
        <v>Rio de Janeiro</v>
      </c>
      <c r="I8145" s="3">
        <f>VLOOKUP(VLOOKUP(B8145,[1]Vendas!A:C,3,FALSE),[1]Vendedores!A:E,4,FALSE)</f>
        <v>0.04</v>
      </c>
      <c r="J8145" t="str">
        <f>VLOOKUP(C8145,[1]Produtos!A:D,2,FALSE)</f>
        <v>Projetor</v>
      </c>
      <c r="K8145" s="5">
        <f>VLOOKUP(C8145,[1]Produtos!A:D,3,FALSE)</f>
        <v>2900</v>
      </c>
      <c r="L8145" s="5">
        <f t="shared" si="381"/>
        <v>60900</v>
      </c>
      <c r="M8145" s="5">
        <f t="shared" si="382"/>
        <v>1827</v>
      </c>
      <c r="N8145" s="5">
        <f t="shared" si="383"/>
        <v>59073</v>
      </c>
      <c r="O8145" t="str">
        <f>VLOOKUP(VLOOKUP(C8145,[1]Produtos!A:D,4,FALSE),[1]Categorias!A:B,2,FALSE)</f>
        <v>Hardwares</v>
      </c>
    </row>
    <row r="8146" spans="1:15" x14ac:dyDescent="0.3">
      <c r="A8146">
        <v>8145</v>
      </c>
      <c r="B8146">
        <v>133</v>
      </c>
      <c r="C8146">
        <v>10</v>
      </c>
      <c r="D8146">
        <v>7</v>
      </c>
      <c r="E8146" s="3">
        <v>0</v>
      </c>
      <c r="F8146" s="4">
        <f>VLOOKUP(B8146,[1]Vendas!A:C,2,FALSE)</f>
        <v>44119</v>
      </c>
      <c r="G8146" t="str">
        <f>VLOOKUP(VLOOKUP(B8146,[1]Vendas!A:C,3,FALSE),[1]Vendedores!A:B,2,FALSE)</f>
        <v>Augusto Carlos</v>
      </c>
      <c r="H8146" t="str">
        <f>VLOOKUP(VLOOKUP(VLOOKUP(B8146,[1]Vendas!A:C,3,FALSE),[1]Vendedores!A:E,5,FALSE),[1]Filiais!A:B,2,FALSE)</f>
        <v>São Paulo</v>
      </c>
      <c r="I8146" s="3">
        <f>VLOOKUP(VLOOKUP(B8146,[1]Vendas!A:C,3,FALSE),[1]Vendedores!A:E,4,FALSE)</f>
        <v>0.08</v>
      </c>
      <c r="J8146" t="str">
        <f>VLOOKUP(C8146,[1]Produtos!A:D,2,FALSE)</f>
        <v>Caneta</v>
      </c>
      <c r="K8146" s="5">
        <f>VLOOKUP(C8146,[1]Produtos!A:D,3,FALSE)</f>
        <v>15</v>
      </c>
      <c r="L8146" s="5">
        <f t="shared" si="381"/>
        <v>105</v>
      </c>
      <c r="M8146" s="5">
        <f t="shared" si="382"/>
        <v>0</v>
      </c>
      <c r="N8146" s="5">
        <f t="shared" si="383"/>
        <v>105</v>
      </c>
      <c r="O8146" t="str">
        <f>VLOOKUP(VLOOKUP(C8146,[1]Produtos!A:D,4,FALSE),[1]Categorias!A:B,2,FALSE)</f>
        <v>Papelaria</v>
      </c>
    </row>
    <row r="8147" spans="1:15" x14ac:dyDescent="0.3">
      <c r="A8147">
        <v>8146</v>
      </c>
      <c r="B8147">
        <v>555</v>
      </c>
      <c r="C8147">
        <v>5</v>
      </c>
      <c r="D8147">
        <v>29</v>
      </c>
      <c r="E8147" s="3">
        <v>0.05</v>
      </c>
      <c r="F8147" s="4">
        <f>VLOOKUP(B8147,[1]Vendas!A:C,2,FALSE)</f>
        <v>43853</v>
      </c>
      <c r="G8147" t="str">
        <f>VLOOKUP(VLOOKUP(B8147,[1]Vendas!A:C,3,FALSE),[1]Vendedores!A:B,2,FALSE)</f>
        <v>Rubens Lopes</v>
      </c>
      <c r="H8147" t="str">
        <f>VLOOKUP(VLOOKUP(VLOOKUP(B8147,[1]Vendas!A:C,3,FALSE),[1]Vendedores!A:E,5,FALSE),[1]Filiais!A:B,2,FALSE)</f>
        <v>Minas Gerais</v>
      </c>
      <c r="I8147" s="3">
        <f>VLOOKUP(VLOOKUP(B8147,[1]Vendas!A:C,3,FALSE),[1]Vendedores!A:E,4,FALSE)</f>
        <v>0.02</v>
      </c>
      <c r="J8147" t="str">
        <f>VLOOKUP(C8147,[1]Produtos!A:D,2,FALSE)</f>
        <v>Smartphone</v>
      </c>
      <c r="K8147" s="5">
        <f>VLOOKUP(C8147,[1]Produtos!A:D,3,FALSE)</f>
        <v>3200</v>
      </c>
      <c r="L8147" s="5">
        <f t="shared" si="381"/>
        <v>92800</v>
      </c>
      <c r="M8147" s="5">
        <f t="shared" si="382"/>
        <v>4640</v>
      </c>
      <c r="N8147" s="5">
        <f t="shared" si="383"/>
        <v>88160</v>
      </c>
      <c r="O8147" t="str">
        <f>VLOOKUP(VLOOKUP(C8147,[1]Produtos!A:D,4,FALSE),[1]Categorias!A:B,2,FALSE)</f>
        <v>Celulares</v>
      </c>
    </row>
    <row r="8148" spans="1:15" x14ac:dyDescent="0.3">
      <c r="A8148">
        <v>8147</v>
      </c>
      <c r="B8148">
        <v>607</v>
      </c>
      <c r="C8148">
        <v>8</v>
      </c>
      <c r="D8148">
        <v>31</v>
      </c>
      <c r="E8148" s="3">
        <v>0.04</v>
      </c>
      <c r="F8148" s="4">
        <f>VLOOKUP(B8148,[1]Vendas!A:C,2,FALSE)</f>
        <v>44031</v>
      </c>
      <c r="G8148" t="str">
        <f>VLOOKUP(VLOOKUP(B8148,[1]Vendas!A:C,3,FALSE),[1]Vendedores!A:B,2,FALSE)</f>
        <v>Augusto Carlos</v>
      </c>
      <c r="H8148" t="str">
        <f>VLOOKUP(VLOOKUP(VLOOKUP(B8148,[1]Vendas!A:C,3,FALSE),[1]Vendedores!A:E,5,FALSE),[1]Filiais!A:B,2,FALSE)</f>
        <v>São Paulo</v>
      </c>
      <c r="I8148" s="3">
        <f>VLOOKUP(VLOOKUP(B8148,[1]Vendas!A:C,3,FALSE),[1]Vendedores!A:E,4,FALSE)</f>
        <v>0.08</v>
      </c>
      <c r="J8148" t="str">
        <f>VLOOKUP(C8148,[1]Produtos!A:D,2,FALSE)</f>
        <v>Projetor</v>
      </c>
      <c r="K8148" s="5">
        <f>VLOOKUP(C8148,[1]Produtos!A:D,3,FALSE)</f>
        <v>2900</v>
      </c>
      <c r="L8148" s="5">
        <f t="shared" si="381"/>
        <v>89900</v>
      </c>
      <c r="M8148" s="5">
        <f t="shared" si="382"/>
        <v>3596</v>
      </c>
      <c r="N8148" s="5">
        <f t="shared" si="383"/>
        <v>86304</v>
      </c>
      <c r="O8148" t="str">
        <f>VLOOKUP(VLOOKUP(C8148,[1]Produtos!A:D,4,FALSE),[1]Categorias!A:B,2,FALSE)</f>
        <v>Hardwares</v>
      </c>
    </row>
    <row r="8149" spans="1:15" x14ac:dyDescent="0.3">
      <c r="A8149">
        <v>8148</v>
      </c>
      <c r="B8149">
        <v>19</v>
      </c>
      <c r="C8149">
        <v>3</v>
      </c>
      <c r="D8149">
        <v>25</v>
      </c>
      <c r="E8149" s="3">
        <v>0</v>
      </c>
      <c r="F8149" s="4">
        <f>VLOOKUP(B8149,[1]Vendas!A:C,2,FALSE)</f>
        <v>43946</v>
      </c>
      <c r="G8149" t="str">
        <f>VLOOKUP(VLOOKUP(B8149,[1]Vendas!A:C,3,FALSE),[1]Vendedores!A:B,2,FALSE)</f>
        <v>Fernanda Vasconcelos</v>
      </c>
      <c r="H8149" t="str">
        <f>VLOOKUP(VLOOKUP(VLOOKUP(B8149,[1]Vendas!A:C,3,FALSE),[1]Vendedores!A:E,5,FALSE),[1]Filiais!A:B,2,FALSE)</f>
        <v>Minas Gerais</v>
      </c>
      <c r="I8149" s="3">
        <f>VLOOKUP(VLOOKUP(B8149,[1]Vendas!A:C,3,FALSE),[1]Vendedores!A:E,4,FALSE)</f>
        <v>0.04</v>
      </c>
      <c r="J8149" t="str">
        <f>VLOOKUP(C8149,[1]Produtos!A:D,2,FALSE)</f>
        <v>Teclado</v>
      </c>
      <c r="K8149" s="5">
        <f>VLOOKUP(C8149,[1]Produtos!A:D,3,FALSE)</f>
        <v>90</v>
      </c>
      <c r="L8149" s="5">
        <f t="shared" si="381"/>
        <v>2250</v>
      </c>
      <c r="M8149" s="5">
        <f t="shared" si="382"/>
        <v>0</v>
      </c>
      <c r="N8149" s="5">
        <f t="shared" si="383"/>
        <v>2250</v>
      </c>
      <c r="O8149" t="str">
        <f>VLOOKUP(VLOOKUP(C8149,[1]Produtos!A:D,4,FALSE),[1]Categorias!A:B,2,FALSE)</f>
        <v>Acessórios</v>
      </c>
    </row>
    <row r="8150" spans="1:15" x14ac:dyDescent="0.3">
      <c r="A8150">
        <v>8149</v>
      </c>
      <c r="B8150">
        <v>1912</v>
      </c>
      <c r="C8150">
        <v>4</v>
      </c>
      <c r="D8150">
        <v>5</v>
      </c>
      <c r="E8150" s="3">
        <v>0.05</v>
      </c>
      <c r="F8150" s="4">
        <f>VLOOKUP(B8150,[1]Vendas!A:C,2,FALSE)</f>
        <v>43955</v>
      </c>
      <c r="G8150" t="str">
        <f>VLOOKUP(VLOOKUP(B8150,[1]Vendas!A:C,3,FALSE),[1]Vendedores!A:B,2,FALSE)</f>
        <v>Solange Almeida</v>
      </c>
      <c r="H8150" t="str">
        <f>VLOOKUP(VLOOKUP(VLOOKUP(B8150,[1]Vendas!A:C,3,FALSE),[1]Vendedores!A:E,5,FALSE),[1]Filiais!A:B,2,FALSE)</f>
        <v>Rio de Janeiro</v>
      </c>
      <c r="I8150" s="3">
        <f>VLOOKUP(VLOOKUP(B8150,[1]Vendas!A:C,3,FALSE),[1]Vendedores!A:E,4,FALSE)</f>
        <v>0.01</v>
      </c>
      <c r="J8150" t="str">
        <f>VLOOKUP(C8150,[1]Produtos!A:D,2,FALSE)</f>
        <v>Mouse</v>
      </c>
      <c r="K8150" s="5">
        <f>VLOOKUP(C8150,[1]Produtos!A:D,3,FALSE)</f>
        <v>75</v>
      </c>
      <c r="L8150" s="5">
        <f t="shared" si="381"/>
        <v>375</v>
      </c>
      <c r="M8150" s="5">
        <f t="shared" si="382"/>
        <v>18.75</v>
      </c>
      <c r="N8150" s="5">
        <f t="shared" si="383"/>
        <v>356.25</v>
      </c>
      <c r="O8150" t="str">
        <f>VLOOKUP(VLOOKUP(C8150,[1]Produtos!A:D,4,FALSE),[1]Categorias!A:B,2,FALSE)</f>
        <v>Acessórios</v>
      </c>
    </row>
    <row r="8151" spans="1:15" x14ac:dyDescent="0.3">
      <c r="A8151">
        <v>8150</v>
      </c>
      <c r="B8151">
        <v>334</v>
      </c>
      <c r="C8151">
        <v>1</v>
      </c>
      <c r="D8151">
        <v>17</v>
      </c>
      <c r="E8151" s="3">
        <v>0.03</v>
      </c>
      <c r="F8151" s="4">
        <f>VLOOKUP(B8151,[1]Vendas!A:C,2,FALSE)</f>
        <v>44113</v>
      </c>
      <c r="G8151" t="str">
        <f>VLOOKUP(VLOOKUP(B8151,[1]Vendas!A:C,3,FALSE),[1]Vendedores!A:B,2,FALSE)</f>
        <v>Fernanda Vasconcelos</v>
      </c>
      <c r="H8151" t="str">
        <f>VLOOKUP(VLOOKUP(VLOOKUP(B8151,[1]Vendas!A:C,3,FALSE),[1]Vendedores!A:E,5,FALSE),[1]Filiais!A:B,2,FALSE)</f>
        <v>Minas Gerais</v>
      </c>
      <c r="I8151" s="3">
        <f>VLOOKUP(VLOOKUP(B8151,[1]Vendas!A:C,3,FALSE),[1]Vendedores!A:E,4,FALSE)</f>
        <v>0.04</v>
      </c>
      <c r="J8151" t="str">
        <f>VLOOKUP(C8151,[1]Produtos!A:D,2,FALSE)</f>
        <v>Computador desktop</v>
      </c>
      <c r="K8151" s="5">
        <f>VLOOKUP(C8151,[1]Produtos!A:D,3,FALSE)</f>
        <v>5200</v>
      </c>
      <c r="L8151" s="5">
        <f t="shared" si="381"/>
        <v>88400</v>
      </c>
      <c r="M8151" s="5">
        <f t="shared" si="382"/>
        <v>2652</v>
      </c>
      <c r="N8151" s="5">
        <f t="shared" si="383"/>
        <v>85748</v>
      </c>
      <c r="O8151" t="str">
        <f>VLOOKUP(VLOOKUP(C8151,[1]Produtos!A:D,4,FALSE),[1]Categorias!A:B,2,FALSE)</f>
        <v>Hardwares</v>
      </c>
    </row>
    <row r="8152" spans="1:15" x14ac:dyDescent="0.3">
      <c r="A8152">
        <v>8151</v>
      </c>
      <c r="B8152">
        <v>669</v>
      </c>
      <c r="C8152">
        <v>3</v>
      </c>
      <c r="D8152">
        <v>25</v>
      </c>
      <c r="E8152" s="3">
        <v>0</v>
      </c>
      <c r="F8152" s="4">
        <f>VLOOKUP(B8152,[1]Vendas!A:C,2,FALSE)</f>
        <v>44102</v>
      </c>
      <c r="G8152" t="str">
        <f>VLOOKUP(VLOOKUP(B8152,[1]Vendas!A:C,3,FALSE),[1]Vendedores!A:B,2,FALSE)</f>
        <v>Filipe de Tarso</v>
      </c>
      <c r="H8152" t="str">
        <f>VLOOKUP(VLOOKUP(VLOOKUP(B8152,[1]Vendas!A:C,3,FALSE),[1]Vendedores!A:E,5,FALSE),[1]Filiais!A:B,2,FALSE)</f>
        <v>Rio de Janeiro</v>
      </c>
      <c r="I8152" s="3">
        <f>VLOOKUP(VLOOKUP(B8152,[1]Vendas!A:C,3,FALSE),[1]Vendedores!A:E,4,FALSE)</f>
        <v>0.04</v>
      </c>
      <c r="J8152" t="str">
        <f>VLOOKUP(C8152,[1]Produtos!A:D,2,FALSE)</f>
        <v>Teclado</v>
      </c>
      <c r="K8152" s="5">
        <f>VLOOKUP(C8152,[1]Produtos!A:D,3,FALSE)</f>
        <v>90</v>
      </c>
      <c r="L8152" s="5">
        <f t="shared" si="381"/>
        <v>2250</v>
      </c>
      <c r="M8152" s="5">
        <f t="shared" si="382"/>
        <v>0</v>
      </c>
      <c r="N8152" s="5">
        <f t="shared" si="383"/>
        <v>2250</v>
      </c>
      <c r="O8152" t="str">
        <f>VLOOKUP(VLOOKUP(C8152,[1]Produtos!A:D,4,FALSE),[1]Categorias!A:B,2,FALSE)</f>
        <v>Acessórios</v>
      </c>
    </row>
    <row r="8153" spans="1:15" x14ac:dyDescent="0.3">
      <c r="A8153">
        <v>8152</v>
      </c>
      <c r="B8153">
        <v>467</v>
      </c>
      <c r="C8153">
        <v>5</v>
      </c>
      <c r="D8153">
        <v>22</v>
      </c>
      <c r="E8153" s="3">
        <v>0.04</v>
      </c>
      <c r="F8153" s="4">
        <f>VLOOKUP(B8153,[1]Vendas!A:C,2,FALSE)</f>
        <v>43878</v>
      </c>
      <c r="G8153" t="str">
        <f>VLOOKUP(VLOOKUP(B8153,[1]Vendas!A:C,3,FALSE),[1]Vendedores!A:B,2,FALSE)</f>
        <v>Almira Buarque</v>
      </c>
      <c r="H8153" t="str">
        <f>VLOOKUP(VLOOKUP(VLOOKUP(B8153,[1]Vendas!A:C,3,FALSE),[1]Vendedores!A:E,5,FALSE),[1]Filiais!A:B,2,FALSE)</f>
        <v>Rio de Janeiro</v>
      </c>
      <c r="I8153" s="3">
        <f>VLOOKUP(VLOOKUP(B8153,[1]Vendas!A:C,3,FALSE),[1]Vendedores!A:E,4,FALSE)</f>
        <v>0.04</v>
      </c>
      <c r="J8153" t="str">
        <f>VLOOKUP(C8153,[1]Produtos!A:D,2,FALSE)</f>
        <v>Smartphone</v>
      </c>
      <c r="K8153" s="5">
        <f>VLOOKUP(C8153,[1]Produtos!A:D,3,FALSE)</f>
        <v>3200</v>
      </c>
      <c r="L8153" s="5">
        <f t="shared" si="381"/>
        <v>70400</v>
      </c>
      <c r="M8153" s="5">
        <f t="shared" si="382"/>
        <v>2816</v>
      </c>
      <c r="N8153" s="5">
        <f t="shared" si="383"/>
        <v>67584</v>
      </c>
      <c r="O8153" t="str">
        <f>VLOOKUP(VLOOKUP(C8153,[1]Produtos!A:D,4,FALSE),[1]Categorias!A:B,2,FALSE)</f>
        <v>Celulares</v>
      </c>
    </row>
    <row r="8154" spans="1:15" x14ac:dyDescent="0.3">
      <c r="A8154">
        <v>8153</v>
      </c>
      <c r="B8154">
        <v>383</v>
      </c>
      <c r="C8154">
        <v>6</v>
      </c>
      <c r="D8154">
        <v>18</v>
      </c>
      <c r="E8154" s="3">
        <v>0.05</v>
      </c>
      <c r="F8154" s="4">
        <f>VLOOKUP(B8154,[1]Vendas!A:C,2,FALSE)</f>
        <v>43983</v>
      </c>
      <c r="G8154" t="str">
        <f>VLOOKUP(VLOOKUP(B8154,[1]Vendas!A:C,3,FALSE),[1]Vendedores!A:B,2,FALSE)</f>
        <v>Augusto Carlos</v>
      </c>
      <c r="H8154" t="str">
        <f>VLOOKUP(VLOOKUP(VLOOKUP(B8154,[1]Vendas!A:C,3,FALSE),[1]Vendedores!A:E,5,FALSE),[1]Filiais!A:B,2,FALSE)</f>
        <v>São Paulo</v>
      </c>
      <c r="I8154" s="3">
        <f>VLOOKUP(VLOOKUP(B8154,[1]Vendas!A:C,3,FALSE),[1]Vendedores!A:E,4,FALSE)</f>
        <v>0.08</v>
      </c>
      <c r="J8154" t="str">
        <f>VLOOKUP(C8154,[1]Produtos!A:D,2,FALSE)</f>
        <v>Carregador para celular</v>
      </c>
      <c r="K8154" s="5">
        <f>VLOOKUP(C8154,[1]Produtos!A:D,3,FALSE)</f>
        <v>150</v>
      </c>
      <c r="L8154" s="5">
        <f t="shared" si="381"/>
        <v>2700</v>
      </c>
      <c r="M8154" s="5">
        <f t="shared" si="382"/>
        <v>135</v>
      </c>
      <c r="N8154" s="5">
        <f t="shared" si="383"/>
        <v>2565</v>
      </c>
      <c r="O8154" t="str">
        <f>VLOOKUP(VLOOKUP(C8154,[1]Produtos!A:D,4,FALSE),[1]Categorias!A:B,2,FALSE)</f>
        <v>Celulares</v>
      </c>
    </row>
    <row r="8155" spans="1:15" x14ac:dyDescent="0.3">
      <c r="A8155">
        <v>8154</v>
      </c>
      <c r="B8155">
        <v>1211</v>
      </c>
      <c r="C8155">
        <v>9</v>
      </c>
      <c r="D8155">
        <v>20</v>
      </c>
      <c r="E8155" s="3">
        <v>0.02</v>
      </c>
      <c r="F8155" s="4">
        <f>VLOOKUP(B8155,[1]Vendas!A:C,2,FALSE)</f>
        <v>44005</v>
      </c>
      <c r="G8155" t="str">
        <f>VLOOKUP(VLOOKUP(B8155,[1]Vendas!A:C,3,FALSE),[1]Vendedores!A:B,2,FALSE)</f>
        <v>Raimundo Nonato</v>
      </c>
      <c r="H8155" t="str">
        <f>VLOOKUP(VLOOKUP(VLOOKUP(B8155,[1]Vendas!A:C,3,FALSE),[1]Vendedores!A:E,5,FALSE),[1]Filiais!A:B,2,FALSE)</f>
        <v>Minas Gerais</v>
      </c>
      <c r="I8155" s="3">
        <f>VLOOKUP(VLOOKUP(B8155,[1]Vendas!A:C,3,FALSE),[1]Vendedores!A:E,4,FALSE)</f>
        <v>0.02</v>
      </c>
      <c r="J8155" t="str">
        <f>VLOOKUP(C8155,[1]Produtos!A:D,2,FALSE)</f>
        <v>Papel A4</v>
      </c>
      <c r="K8155" s="5">
        <f>VLOOKUP(C8155,[1]Produtos!A:D,3,FALSE)</f>
        <v>90</v>
      </c>
      <c r="L8155" s="5">
        <f t="shared" si="381"/>
        <v>1800</v>
      </c>
      <c r="M8155" s="5">
        <f t="shared" si="382"/>
        <v>36</v>
      </c>
      <c r="N8155" s="5">
        <f t="shared" si="383"/>
        <v>1764</v>
      </c>
      <c r="O8155" t="str">
        <f>VLOOKUP(VLOOKUP(C8155,[1]Produtos!A:D,4,FALSE),[1]Categorias!A:B,2,FALSE)</f>
        <v>Papelaria</v>
      </c>
    </row>
    <row r="8156" spans="1:15" x14ac:dyDescent="0.3">
      <c r="A8156">
        <v>8155</v>
      </c>
      <c r="B8156">
        <v>152</v>
      </c>
      <c r="C8156">
        <v>2</v>
      </c>
      <c r="D8156">
        <v>31</v>
      </c>
      <c r="E8156" s="3">
        <v>0</v>
      </c>
      <c r="F8156" s="4">
        <f>VLOOKUP(B8156,[1]Vendas!A:C,2,FALSE)</f>
        <v>44137</v>
      </c>
      <c r="G8156" t="str">
        <f>VLOOKUP(VLOOKUP(B8156,[1]Vendas!A:C,3,FALSE),[1]Vendedores!A:B,2,FALSE)</f>
        <v>Augusto Carlos</v>
      </c>
      <c r="H8156" t="str">
        <f>VLOOKUP(VLOOKUP(VLOOKUP(B8156,[1]Vendas!A:C,3,FALSE),[1]Vendedores!A:E,5,FALSE),[1]Filiais!A:B,2,FALSE)</f>
        <v>São Paulo</v>
      </c>
      <c r="I8156" s="3">
        <f>VLOOKUP(VLOOKUP(B8156,[1]Vendas!A:C,3,FALSE),[1]Vendedores!A:E,4,FALSE)</f>
        <v>0.08</v>
      </c>
      <c r="J8156" t="str">
        <f>VLOOKUP(C8156,[1]Produtos!A:D,2,FALSE)</f>
        <v>Impressora</v>
      </c>
      <c r="K8156" s="5">
        <f>VLOOKUP(C8156,[1]Produtos!A:D,3,FALSE)</f>
        <v>2100</v>
      </c>
      <c r="L8156" s="5">
        <f t="shared" si="381"/>
        <v>65100</v>
      </c>
      <c r="M8156" s="5">
        <f t="shared" si="382"/>
        <v>0</v>
      </c>
      <c r="N8156" s="5">
        <f t="shared" si="383"/>
        <v>65100</v>
      </c>
      <c r="O8156" t="str">
        <f>VLOOKUP(VLOOKUP(C8156,[1]Produtos!A:D,4,FALSE),[1]Categorias!A:B,2,FALSE)</f>
        <v>Hardwares</v>
      </c>
    </row>
    <row r="8157" spans="1:15" x14ac:dyDescent="0.3">
      <c r="A8157">
        <v>8156</v>
      </c>
      <c r="B8157">
        <v>1265</v>
      </c>
      <c r="C8157">
        <v>9</v>
      </c>
      <c r="D8157">
        <v>18</v>
      </c>
      <c r="E8157" s="3">
        <v>0.04</v>
      </c>
      <c r="F8157" s="4">
        <f>VLOOKUP(B8157,[1]Vendas!A:C,2,FALSE)</f>
        <v>44128</v>
      </c>
      <c r="G8157" t="str">
        <f>VLOOKUP(VLOOKUP(B8157,[1]Vendas!A:C,3,FALSE),[1]Vendedores!A:B,2,FALSE)</f>
        <v>Solange Almeida</v>
      </c>
      <c r="H8157" t="str">
        <f>VLOOKUP(VLOOKUP(VLOOKUP(B8157,[1]Vendas!A:C,3,FALSE),[1]Vendedores!A:E,5,FALSE),[1]Filiais!A:B,2,FALSE)</f>
        <v>Rio de Janeiro</v>
      </c>
      <c r="I8157" s="3">
        <f>VLOOKUP(VLOOKUP(B8157,[1]Vendas!A:C,3,FALSE),[1]Vendedores!A:E,4,FALSE)</f>
        <v>0.01</v>
      </c>
      <c r="J8157" t="str">
        <f>VLOOKUP(C8157,[1]Produtos!A:D,2,FALSE)</f>
        <v>Papel A4</v>
      </c>
      <c r="K8157" s="5">
        <f>VLOOKUP(C8157,[1]Produtos!A:D,3,FALSE)</f>
        <v>90</v>
      </c>
      <c r="L8157" s="5">
        <f t="shared" si="381"/>
        <v>1620</v>
      </c>
      <c r="M8157" s="5">
        <f t="shared" si="382"/>
        <v>64.8</v>
      </c>
      <c r="N8157" s="5">
        <f t="shared" si="383"/>
        <v>1555.2</v>
      </c>
      <c r="O8157" t="str">
        <f>VLOOKUP(VLOOKUP(C8157,[1]Produtos!A:D,4,FALSE),[1]Categorias!A:B,2,FALSE)</f>
        <v>Papelaria</v>
      </c>
    </row>
    <row r="8158" spans="1:15" x14ac:dyDescent="0.3">
      <c r="A8158">
        <v>8157</v>
      </c>
      <c r="B8158">
        <v>1078</v>
      </c>
      <c r="C8158">
        <v>1</v>
      </c>
      <c r="D8158">
        <v>28</v>
      </c>
      <c r="E8158" s="3">
        <v>0.05</v>
      </c>
      <c r="F8158" s="4">
        <f>VLOOKUP(B8158,[1]Vendas!A:C,2,FALSE)</f>
        <v>44189</v>
      </c>
      <c r="G8158" t="str">
        <f>VLOOKUP(VLOOKUP(B8158,[1]Vendas!A:C,3,FALSE),[1]Vendedores!A:B,2,FALSE)</f>
        <v>Almira Buarque</v>
      </c>
      <c r="H8158" t="str">
        <f>VLOOKUP(VLOOKUP(VLOOKUP(B8158,[1]Vendas!A:C,3,FALSE),[1]Vendedores!A:E,5,FALSE),[1]Filiais!A:B,2,FALSE)</f>
        <v>Rio de Janeiro</v>
      </c>
      <c r="I8158" s="3">
        <f>VLOOKUP(VLOOKUP(B8158,[1]Vendas!A:C,3,FALSE),[1]Vendedores!A:E,4,FALSE)</f>
        <v>0.04</v>
      </c>
      <c r="J8158" t="str">
        <f>VLOOKUP(C8158,[1]Produtos!A:D,2,FALSE)</f>
        <v>Computador desktop</v>
      </c>
      <c r="K8158" s="5">
        <f>VLOOKUP(C8158,[1]Produtos!A:D,3,FALSE)</f>
        <v>5200</v>
      </c>
      <c r="L8158" s="5">
        <f t="shared" si="381"/>
        <v>145600</v>
      </c>
      <c r="M8158" s="5">
        <f t="shared" si="382"/>
        <v>7280</v>
      </c>
      <c r="N8158" s="5">
        <f t="shared" si="383"/>
        <v>138320</v>
      </c>
      <c r="O8158" t="str">
        <f>VLOOKUP(VLOOKUP(C8158,[1]Produtos!A:D,4,FALSE),[1]Categorias!A:B,2,FALSE)</f>
        <v>Hardwares</v>
      </c>
    </row>
    <row r="8159" spans="1:15" x14ac:dyDescent="0.3">
      <c r="A8159">
        <v>8158</v>
      </c>
      <c r="B8159">
        <v>1458</v>
      </c>
      <c r="C8159">
        <v>5</v>
      </c>
      <c r="D8159">
        <v>29</v>
      </c>
      <c r="E8159" s="3">
        <v>0.01</v>
      </c>
      <c r="F8159" s="4">
        <f>VLOOKUP(B8159,[1]Vendas!A:C,2,FALSE)</f>
        <v>44025</v>
      </c>
      <c r="G8159" t="str">
        <f>VLOOKUP(VLOOKUP(B8159,[1]Vendas!A:C,3,FALSE),[1]Vendedores!A:B,2,FALSE)</f>
        <v>Rubens Lopes</v>
      </c>
      <c r="H8159" t="str">
        <f>VLOOKUP(VLOOKUP(VLOOKUP(B8159,[1]Vendas!A:C,3,FALSE),[1]Vendedores!A:E,5,FALSE),[1]Filiais!A:B,2,FALSE)</f>
        <v>Minas Gerais</v>
      </c>
      <c r="I8159" s="3">
        <f>VLOOKUP(VLOOKUP(B8159,[1]Vendas!A:C,3,FALSE),[1]Vendedores!A:E,4,FALSE)</f>
        <v>0.02</v>
      </c>
      <c r="J8159" t="str">
        <f>VLOOKUP(C8159,[1]Produtos!A:D,2,FALSE)</f>
        <v>Smartphone</v>
      </c>
      <c r="K8159" s="5">
        <f>VLOOKUP(C8159,[1]Produtos!A:D,3,FALSE)</f>
        <v>3200</v>
      </c>
      <c r="L8159" s="5">
        <f t="shared" si="381"/>
        <v>92800</v>
      </c>
      <c r="M8159" s="5">
        <f t="shared" si="382"/>
        <v>928</v>
      </c>
      <c r="N8159" s="5">
        <f t="shared" si="383"/>
        <v>91872</v>
      </c>
      <c r="O8159" t="str">
        <f>VLOOKUP(VLOOKUP(C8159,[1]Produtos!A:D,4,FALSE),[1]Categorias!A:B,2,FALSE)</f>
        <v>Celulares</v>
      </c>
    </row>
    <row r="8160" spans="1:15" x14ac:dyDescent="0.3">
      <c r="A8160">
        <v>8159</v>
      </c>
      <c r="B8160">
        <v>360</v>
      </c>
      <c r="C8160">
        <v>7</v>
      </c>
      <c r="D8160">
        <v>15</v>
      </c>
      <c r="E8160" s="3">
        <v>0</v>
      </c>
      <c r="F8160" s="4">
        <f>VLOOKUP(B8160,[1]Vendas!A:C,2,FALSE)</f>
        <v>44012</v>
      </c>
      <c r="G8160" t="str">
        <f>VLOOKUP(VLOOKUP(B8160,[1]Vendas!A:C,3,FALSE),[1]Vendedores!A:B,2,FALSE)</f>
        <v>Almira Buarque</v>
      </c>
      <c r="H8160" t="str">
        <f>VLOOKUP(VLOOKUP(VLOOKUP(B8160,[1]Vendas!A:C,3,FALSE),[1]Vendedores!A:E,5,FALSE),[1]Filiais!A:B,2,FALSE)</f>
        <v>Rio de Janeiro</v>
      </c>
      <c r="I8160" s="3">
        <f>VLOOKUP(VLOOKUP(B8160,[1]Vendas!A:C,3,FALSE),[1]Vendedores!A:E,4,FALSE)</f>
        <v>0.04</v>
      </c>
      <c r="J8160" t="str">
        <f>VLOOKUP(C8160,[1]Produtos!A:D,2,FALSE)</f>
        <v>Roteador</v>
      </c>
      <c r="K8160" s="5">
        <f>VLOOKUP(C8160,[1]Produtos!A:D,3,FALSE)</f>
        <v>320</v>
      </c>
      <c r="L8160" s="5">
        <f t="shared" si="381"/>
        <v>4800</v>
      </c>
      <c r="M8160" s="5">
        <f t="shared" si="382"/>
        <v>0</v>
      </c>
      <c r="N8160" s="5">
        <f t="shared" si="383"/>
        <v>4800</v>
      </c>
      <c r="O8160" t="str">
        <f>VLOOKUP(VLOOKUP(C8160,[1]Produtos!A:D,4,FALSE),[1]Categorias!A:B,2,FALSE)</f>
        <v>Hardwares</v>
      </c>
    </row>
    <row r="8161" spans="1:15" x14ac:dyDescent="0.3">
      <c r="A8161">
        <v>8160</v>
      </c>
      <c r="B8161">
        <v>984</v>
      </c>
      <c r="C8161">
        <v>4</v>
      </c>
      <c r="D8161">
        <v>10</v>
      </c>
      <c r="E8161" s="3">
        <v>0.05</v>
      </c>
      <c r="F8161" s="4">
        <f>VLOOKUP(B8161,[1]Vendas!A:C,2,FALSE)</f>
        <v>43968</v>
      </c>
      <c r="G8161" t="str">
        <f>VLOOKUP(VLOOKUP(B8161,[1]Vendas!A:C,3,FALSE),[1]Vendedores!A:B,2,FALSE)</f>
        <v>Augusto Carlos</v>
      </c>
      <c r="H8161" t="str">
        <f>VLOOKUP(VLOOKUP(VLOOKUP(B8161,[1]Vendas!A:C,3,FALSE),[1]Vendedores!A:E,5,FALSE),[1]Filiais!A:B,2,FALSE)</f>
        <v>São Paulo</v>
      </c>
      <c r="I8161" s="3">
        <f>VLOOKUP(VLOOKUP(B8161,[1]Vendas!A:C,3,FALSE),[1]Vendedores!A:E,4,FALSE)</f>
        <v>0.08</v>
      </c>
      <c r="J8161" t="str">
        <f>VLOOKUP(C8161,[1]Produtos!A:D,2,FALSE)</f>
        <v>Mouse</v>
      </c>
      <c r="K8161" s="5">
        <f>VLOOKUP(C8161,[1]Produtos!A:D,3,FALSE)</f>
        <v>75</v>
      </c>
      <c r="L8161" s="5">
        <f t="shared" si="381"/>
        <v>750</v>
      </c>
      <c r="M8161" s="5">
        <f t="shared" si="382"/>
        <v>37.5</v>
      </c>
      <c r="N8161" s="5">
        <f t="shared" si="383"/>
        <v>712.5</v>
      </c>
      <c r="O8161" t="str">
        <f>VLOOKUP(VLOOKUP(C8161,[1]Produtos!A:D,4,FALSE),[1]Categorias!A:B,2,FALSE)</f>
        <v>Acessórios</v>
      </c>
    </row>
    <row r="8162" spans="1:15" x14ac:dyDescent="0.3">
      <c r="A8162">
        <v>8161</v>
      </c>
      <c r="B8162">
        <v>1299</v>
      </c>
      <c r="C8162">
        <v>5</v>
      </c>
      <c r="D8162">
        <v>22</v>
      </c>
      <c r="E8162" s="3">
        <v>0.05</v>
      </c>
      <c r="F8162" s="4">
        <f>VLOOKUP(B8162,[1]Vendas!A:C,2,FALSE)</f>
        <v>43907</v>
      </c>
      <c r="G8162" t="str">
        <f>VLOOKUP(VLOOKUP(B8162,[1]Vendas!A:C,3,FALSE),[1]Vendedores!A:B,2,FALSE)</f>
        <v>Almira Buarque</v>
      </c>
      <c r="H8162" t="str">
        <f>VLOOKUP(VLOOKUP(VLOOKUP(B8162,[1]Vendas!A:C,3,FALSE),[1]Vendedores!A:E,5,FALSE),[1]Filiais!A:B,2,FALSE)</f>
        <v>Rio de Janeiro</v>
      </c>
      <c r="I8162" s="3">
        <f>VLOOKUP(VLOOKUP(B8162,[1]Vendas!A:C,3,FALSE),[1]Vendedores!A:E,4,FALSE)</f>
        <v>0.04</v>
      </c>
      <c r="J8162" t="str">
        <f>VLOOKUP(C8162,[1]Produtos!A:D,2,FALSE)</f>
        <v>Smartphone</v>
      </c>
      <c r="K8162" s="5">
        <f>VLOOKUP(C8162,[1]Produtos!A:D,3,FALSE)</f>
        <v>3200</v>
      </c>
      <c r="L8162" s="5">
        <f t="shared" si="381"/>
        <v>70400</v>
      </c>
      <c r="M8162" s="5">
        <f t="shared" si="382"/>
        <v>3520</v>
      </c>
      <c r="N8162" s="5">
        <f t="shared" si="383"/>
        <v>66880</v>
      </c>
      <c r="O8162" t="str">
        <f>VLOOKUP(VLOOKUP(C8162,[1]Produtos!A:D,4,FALSE),[1]Categorias!A:B,2,FALSE)</f>
        <v>Celulares</v>
      </c>
    </row>
    <row r="8163" spans="1:15" x14ac:dyDescent="0.3">
      <c r="A8163">
        <v>8162</v>
      </c>
      <c r="B8163">
        <v>85</v>
      </c>
      <c r="C8163">
        <v>1</v>
      </c>
      <c r="D8163">
        <v>30</v>
      </c>
      <c r="E8163" s="3">
        <v>0</v>
      </c>
      <c r="F8163" s="4">
        <f>VLOOKUP(B8163,[1]Vendas!A:C,2,FALSE)</f>
        <v>44003</v>
      </c>
      <c r="G8163" t="str">
        <f>VLOOKUP(VLOOKUP(B8163,[1]Vendas!A:C,3,FALSE),[1]Vendedores!A:B,2,FALSE)</f>
        <v>Fernanda Vasconcelos</v>
      </c>
      <c r="H8163" t="str">
        <f>VLOOKUP(VLOOKUP(VLOOKUP(B8163,[1]Vendas!A:C,3,FALSE),[1]Vendedores!A:E,5,FALSE),[1]Filiais!A:B,2,FALSE)</f>
        <v>Minas Gerais</v>
      </c>
      <c r="I8163" s="3">
        <f>VLOOKUP(VLOOKUP(B8163,[1]Vendas!A:C,3,FALSE),[1]Vendedores!A:E,4,FALSE)</f>
        <v>0.04</v>
      </c>
      <c r="J8163" t="str">
        <f>VLOOKUP(C8163,[1]Produtos!A:D,2,FALSE)</f>
        <v>Computador desktop</v>
      </c>
      <c r="K8163" s="5">
        <f>VLOOKUP(C8163,[1]Produtos!A:D,3,FALSE)</f>
        <v>5200</v>
      </c>
      <c r="L8163" s="5">
        <f t="shared" si="381"/>
        <v>156000</v>
      </c>
      <c r="M8163" s="5">
        <f t="shared" si="382"/>
        <v>0</v>
      </c>
      <c r="N8163" s="5">
        <f t="shared" si="383"/>
        <v>156000</v>
      </c>
      <c r="O8163" t="str">
        <f>VLOOKUP(VLOOKUP(C8163,[1]Produtos!A:D,4,FALSE),[1]Categorias!A:B,2,FALSE)</f>
        <v>Hardwares</v>
      </c>
    </row>
    <row r="8164" spans="1:15" x14ac:dyDescent="0.3">
      <c r="A8164">
        <v>8163</v>
      </c>
      <c r="B8164">
        <v>1330</v>
      </c>
      <c r="C8164">
        <v>10</v>
      </c>
      <c r="D8164">
        <v>16</v>
      </c>
      <c r="E8164" s="3">
        <v>0.05</v>
      </c>
      <c r="F8164" s="4">
        <f>VLOOKUP(B8164,[1]Vendas!A:C,2,FALSE)</f>
        <v>43957</v>
      </c>
      <c r="G8164" t="str">
        <f>VLOOKUP(VLOOKUP(B8164,[1]Vendas!A:C,3,FALSE),[1]Vendedores!A:B,2,FALSE)</f>
        <v>Débora Albuquerque</v>
      </c>
      <c r="H8164" t="str">
        <f>VLOOKUP(VLOOKUP(VLOOKUP(B8164,[1]Vendas!A:C,3,FALSE),[1]Vendedores!A:E,5,FALSE),[1]Filiais!A:B,2,FALSE)</f>
        <v>São Paulo</v>
      </c>
      <c r="I8164" s="3">
        <f>VLOOKUP(VLOOKUP(B8164,[1]Vendas!A:C,3,FALSE),[1]Vendedores!A:E,4,FALSE)</f>
        <v>0.02</v>
      </c>
      <c r="J8164" t="str">
        <f>VLOOKUP(C8164,[1]Produtos!A:D,2,FALSE)</f>
        <v>Caneta</v>
      </c>
      <c r="K8164" s="5">
        <f>VLOOKUP(C8164,[1]Produtos!A:D,3,FALSE)</f>
        <v>15</v>
      </c>
      <c r="L8164" s="5">
        <f t="shared" si="381"/>
        <v>240</v>
      </c>
      <c r="M8164" s="5">
        <f t="shared" si="382"/>
        <v>12</v>
      </c>
      <c r="N8164" s="5">
        <f t="shared" si="383"/>
        <v>228</v>
      </c>
      <c r="O8164" t="str">
        <f>VLOOKUP(VLOOKUP(C8164,[1]Produtos!A:D,4,FALSE),[1]Categorias!A:B,2,FALSE)</f>
        <v>Papelaria</v>
      </c>
    </row>
    <row r="8165" spans="1:15" x14ac:dyDescent="0.3">
      <c r="A8165">
        <v>8164</v>
      </c>
      <c r="B8165">
        <v>1690</v>
      </c>
      <c r="C8165">
        <v>2</v>
      </c>
      <c r="D8165">
        <v>22</v>
      </c>
      <c r="E8165" s="3">
        <v>0.02</v>
      </c>
      <c r="F8165" s="4">
        <f>VLOOKUP(B8165,[1]Vendas!A:C,2,FALSE)</f>
        <v>44131</v>
      </c>
      <c r="G8165" t="str">
        <f>VLOOKUP(VLOOKUP(B8165,[1]Vendas!A:C,3,FALSE),[1]Vendedores!A:B,2,FALSE)</f>
        <v>Almira Buarque</v>
      </c>
      <c r="H8165" t="str">
        <f>VLOOKUP(VLOOKUP(VLOOKUP(B8165,[1]Vendas!A:C,3,FALSE),[1]Vendedores!A:E,5,FALSE),[1]Filiais!A:B,2,FALSE)</f>
        <v>Rio de Janeiro</v>
      </c>
      <c r="I8165" s="3">
        <f>VLOOKUP(VLOOKUP(B8165,[1]Vendas!A:C,3,FALSE),[1]Vendedores!A:E,4,FALSE)</f>
        <v>0.04</v>
      </c>
      <c r="J8165" t="str">
        <f>VLOOKUP(C8165,[1]Produtos!A:D,2,FALSE)</f>
        <v>Impressora</v>
      </c>
      <c r="K8165" s="5">
        <f>VLOOKUP(C8165,[1]Produtos!A:D,3,FALSE)</f>
        <v>2100</v>
      </c>
      <c r="L8165" s="5">
        <f t="shared" si="381"/>
        <v>46200</v>
      </c>
      <c r="M8165" s="5">
        <f t="shared" si="382"/>
        <v>924</v>
      </c>
      <c r="N8165" s="5">
        <f t="shared" si="383"/>
        <v>45276</v>
      </c>
      <c r="O8165" t="str">
        <f>VLOOKUP(VLOOKUP(C8165,[1]Produtos!A:D,4,FALSE),[1]Categorias!A:B,2,FALSE)</f>
        <v>Hardwares</v>
      </c>
    </row>
    <row r="8166" spans="1:15" x14ac:dyDescent="0.3">
      <c r="A8166">
        <v>8165</v>
      </c>
      <c r="B8166">
        <v>1432</v>
      </c>
      <c r="C8166">
        <v>5</v>
      </c>
      <c r="D8166">
        <v>9</v>
      </c>
      <c r="E8166" s="3">
        <v>0.01</v>
      </c>
      <c r="F8166" s="4">
        <f>VLOOKUP(B8166,[1]Vendas!A:C,2,FALSE)</f>
        <v>43995</v>
      </c>
      <c r="G8166" t="str">
        <f>VLOOKUP(VLOOKUP(B8166,[1]Vendas!A:C,3,FALSE),[1]Vendedores!A:B,2,FALSE)</f>
        <v>Filipe de Tarso</v>
      </c>
      <c r="H8166" t="str">
        <f>VLOOKUP(VLOOKUP(VLOOKUP(B8166,[1]Vendas!A:C,3,FALSE),[1]Vendedores!A:E,5,FALSE),[1]Filiais!A:B,2,FALSE)</f>
        <v>Rio de Janeiro</v>
      </c>
      <c r="I8166" s="3">
        <f>VLOOKUP(VLOOKUP(B8166,[1]Vendas!A:C,3,FALSE),[1]Vendedores!A:E,4,FALSE)</f>
        <v>0.04</v>
      </c>
      <c r="J8166" t="str">
        <f>VLOOKUP(C8166,[1]Produtos!A:D,2,FALSE)</f>
        <v>Smartphone</v>
      </c>
      <c r="K8166" s="5">
        <f>VLOOKUP(C8166,[1]Produtos!A:D,3,FALSE)</f>
        <v>3200</v>
      </c>
      <c r="L8166" s="5">
        <f t="shared" si="381"/>
        <v>28800</v>
      </c>
      <c r="M8166" s="5">
        <f t="shared" si="382"/>
        <v>288</v>
      </c>
      <c r="N8166" s="5">
        <f t="shared" si="383"/>
        <v>28512</v>
      </c>
      <c r="O8166" t="str">
        <f>VLOOKUP(VLOOKUP(C8166,[1]Produtos!A:D,4,FALSE),[1]Categorias!A:B,2,FALSE)</f>
        <v>Celulares</v>
      </c>
    </row>
    <row r="8167" spans="1:15" x14ac:dyDescent="0.3">
      <c r="A8167">
        <v>8166</v>
      </c>
      <c r="B8167">
        <v>619</v>
      </c>
      <c r="C8167">
        <v>1</v>
      </c>
      <c r="D8167">
        <v>26</v>
      </c>
      <c r="E8167" s="3">
        <v>0</v>
      </c>
      <c r="F8167" s="4">
        <f>VLOOKUP(B8167,[1]Vendas!A:C,2,FALSE)</f>
        <v>43958</v>
      </c>
      <c r="G8167" t="str">
        <f>VLOOKUP(VLOOKUP(B8167,[1]Vendas!A:C,3,FALSE),[1]Vendedores!A:B,2,FALSE)</f>
        <v>Antônio da Costa</v>
      </c>
      <c r="H8167" t="str">
        <f>VLOOKUP(VLOOKUP(VLOOKUP(B8167,[1]Vendas!A:C,3,FALSE),[1]Vendedores!A:E,5,FALSE),[1]Filiais!A:B,2,FALSE)</f>
        <v>São Paulo</v>
      </c>
      <c r="I8167" s="3">
        <f>VLOOKUP(VLOOKUP(B8167,[1]Vendas!A:C,3,FALSE),[1]Vendedores!A:E,4,FALSE)</f>
        <v>7.0000000000000007E-2</v>
      </c>
      <c r="J8167" t="str">
        <f>VLOOKUP(C8167,[1]Produtos!A:D,2,FALSE)</f>
        <v>Computador desktop</v>
      </c>
      <c r="K8167" s="5">
        <f>VLOOKUP(C8167,[1]Produtos!A:D,3,FALSE)</f>
        <v>5200</v>
      </c>
      <c r="L8167" s="5">
        <f t="shared" si="381"/>
        <v>135200</v>
      </c>
      <c r="M8167" s="5">
        <f t="shared" si="382"/>
        <v>0</v>
      </c>
      <c r="N8167" s="5">
        <f t="shared" si="383"/>
        <v>135200</v>
      </c>
      <c r="O8167" t="str">
        <f>VLOOKUP(VLOOKUP(C8167,[1]Produtos!A:D,4,FALSE),[1]Categorias!A:B,2,FALSE)</f>
        <v>Hardwares</v>
      </c>
    </row>
    <row r="8168" spans="1:15" x14ac:dyDescent="0.3">
      <c r="A8168">
        <v>8167</v>
      </c>
      <c r="B8168">
        <v>1379</v>
      </c>
      <c r="C8168">
        <v>8</v>
      </c>
      <c r="D8168">
        <v>14</v>
      </c>
      <c r="E8168" s="3">
        <v>0</v>
      </c>
      <c r="F8168" s="4">
        <f>VLOOKUP(B8168,[1]Vendas!A:C,2,FALSE)</f>
        <v>44036</v>
      </c>
      <c r="G8168" t="str">
        <f>VLOOKUP(VLOOKUP(B8168,[1]Vendas!A:C,3,FALSE),[1]Vendedores!A:B,2,FALSE)</f>
        <v>Solange Almeida</v>
      </c>
      <c r="H8168" t="str">
        <f>VLOOKUP(VLOOKUP(VLOOKUP(B8168,[1]Vendas!A:C,3,FALSE),[1]Vendedores!A:E,5,FALSE),[1]Filiais!A:B,2,FALSE)</f>
        <v>Rio de Janeiro</v>
      </c>
      <c r="I8168" s="3">
        <f>VLOOKUP(VLOOKUP(B8168,[1]Vendas!A:C,3,FALSE),[1]Vendedores!A:E,4,FALSE)</f>
        <v>0.01</v>
      </c>
      <c r="J8168" t="str">
        <f>VLOOKUP(C8168,[1]Produtos!A:D,2,FALSE)</f>
        <v>Projetor</v>
      </c>
      <c r="K8168" s="5">
        <f>VLOOKUP(C8168,[1]Produtos!A:D,3,FALSE)</f>
        <v>2900</v>
      </c>
      <c r="L8168" s="5">
        <f t="shared" si="381"/>
        <v>40600</v>
      </c>
      <c r="M8168" s="5">
        <f t="shared" si="382"/>
        <v>0</v>
      </c>
      <c r="N8168" s="5">
        <f t="shared" si="383"/>
        <v>40600</v>
      </c>
      <c r="O8168" t="str">
        <f>VLOOKUP(VLOOKUP(C8168,[1]Produtos!A:D,4,FALSE),[1]Categorias!A:B,2,FALSE)</f>
        <v>Hardwares</v>
      </c>
    </row>
    <row r="8169" spans="1:15" x14ac:dyDescent="0.3">
      <c r="A8169">
        <v>8168</v>
      </c>
      <c r="B8169">
        <v>1528</v>
      </c>
      <c r="C8169">
        <v>1</v>
      </c>
      <c r="D8169">
        <v>12</v>
      </c>
      <c r="E8169" s="3">
        <v>0.03</v>
      </c>
      <c r="F8169" s="4">
        <f>VLOOKUP(B8169,[1]Vendas!A:C,2,FALSE)</f>
        <v>43904</v>
      </c>
      <c r="G8169" t="str">
        <f>VLOOKUP(VLOOKUP(B8169,[1]Vendas!A:C,3,FALSE),[1]Vendedores!A:B,2,FALSE)</f>
        <v>Almira Buarque</v>
      </c>
      <c r="H8169" t="str">
        <f>VLOOKUP(VLOOKUP(VLOOKUP(B8169,[1]Vendas!A:C,3,FALSE),[1]Vendedores!A:E,5,FALSE),[1]Filiais!A:B,2,FALSE)</f>
        <v>Rio de Janeiro</v>
      </c>
      <c r="I8169" s="3">
        <f>VLOOKUP(VLOOKUP(B8169,[1]Vendas!A:C,3,FALSE),[1]Vendedores!A:E,4,FALSE)</f>
        <v>0.04</v>
      </c>
      <c r="J8169" t="str">
        <f>VLOOKUP(C8169,[1]Produtos!A:D,2,FALSE)</f>
        <v>Computador desktop</v>
      </c>
      <c r="K8169" s="5">
        <f>VLOOKUP(C8169,[1]Produtos!A:D,3,FALSE)</f>
        <v>5200</v>
      </c>
      <c r="L8169" s="5">
        <f t="shared" si="381"/>
        <v>62400</v>
      </c>
      <c r="M8169" s="5">
        <f t="shared" si="382"/>
        <v>1872</v>
      </c>
      <c r="N8169" s="5">
        <f t="shared" si="383"/>
        <v>60528</v>
      </c>
      <c r="O8169" t="str">
        <f>VLOOKUP(VLOOKUP(C8169,[1]Produtos!A:D,4,FALSE),[1]Categorias!A:B,2,FALSE)</f>
        <v>Hardwares</v>
      </c>
    </row>
    <row r="8170" spans="1:15" x14ac:dyDescent="0.3">
      <c r="A8170">
        <v>8169</v>
      </c>
      <c r="B8170">
        <v>1389</v>
      </c>
      <c r="C8170">
        <v>8</v>
      </c>
      <c r="D8170">
        <v>9</v>
      </c>
      <c r="E8170" s="3">
        <v>0.01</v>
      </c>
      <c r="F8170" s="4">
        <f>VLOOKUP(B8170,[1]Vendas!A:C,2,FALSE)</f>
        <v>43982</v>
      </c>
      <c r="G8170" t="str">
        <f>VLOOKUP(VLOOKUP(B8170,[1]Vendas!A:C,3,FALSE),[1]Vendedores!A:B,2,FALSE)</f>
        <v>Antônio da Costa</v>
      </c>
      <c r="H8170" t="str">
        <f>VLOOKUP(VLOOKUP(VLOOKUP(B8170,[1]Vendas!A:C,3,FALSE),[1]Vendedores!A:E,5,FALSE),[1]Filiais!A:B,2,FALSE)</f>
        <v>São Paulo</v>
      </c>
      <c r="I8170" s="3">
        <f>VLOOKUP(VLOOKUP(B8170,[1]Vendas!A:C,3,FALSE),[1]Vendedores!A:E,4,FALSE)</f>
        <v>7.0000000000000007E-2</v>
      </c>
      <c r="J8170" t="str">
        <f>VLOOKUP(C8170,[1]Produtos!A:D,2,FALSE)</f>
        <v>Projetor</v>
      </c>
      <c r="K8170" s="5">
        <f>VLOOKUP(C8170,[1]Produtos!A:D,3,FALSE)</f>
        <v>2900</v>
      </c>
      <c r="L8170" s="5">
        <f t="shared" si="381"/>
        <v>26100</v>
      </c>
      <c r="M8170" s="5">
        <f t="shared" si="382"/>
        <v>261</v>
      </c>
      <c r="N8170" s="5">
        <f t="shared" si="383"/>
        <v>25839</v>
      </c>
      <c r="O8170" t="str">
        <f>VLOOKUP(VLOOKUP(C8170,[1]Produtos!A:D,4,FALSE),[1]Categorias!A:B,2,FALSE)</f>
        <v>Hardwares</v>
      </c>
    </row>
    <row r="8171" spans="1:15" x14ac:dyDescent="0.3">
      <c r="A8171">
        <v>8170</v>
      </c>
      <c r="B8171">
        <v>1206</v>
      </c>
      <c r="C8171">
        <v>2</v>
      </c>
      <c r="D8171">
        <v>23</v>
      </c>
      <c r="E8171" s="3">
        <v>0.01</v>
      </c>
      <c r="F8171" s="4">
        <f>VLOOKUP(B8171,[1]Vendas!A:C,2,FALSE)</f>
        <v>44118</v>
      </c>
      <c r="G8171" t="str">
        <f>VLOOKUP(VLOOKUP(B8171,[1]Vendas!A:C,3,FALSE),[1]Vendedores!A:B,2,FALSE)</f>
        <v>Filipe de Tarso</v>
      </c>
      <c r="H8171" t="str">
        <f>VLOOKUP(VLOOKUP(VLOOKUP(B8171,[1]Vendas!A:C,3,FALSE),[1]Vendedores!A:E,5,FALSE),[1]Filiais!A:B,2,FALSE)</f>
        <v>Rio de Janeiro</v>
      </c>
      <c r="I8171" s="3">
        <f>VLOOKUP(VLOOKUP(B8171,[1]Vendas!A:C,3,FALSE),[1]Vendedores!A:E,4,FALSE)</f>
        <v>0.04</v>
      </c>
      <c r="J8171" t="str">
        <f>VLOOKUP(C8171,[1]Produtos!A:D,2,FALSE)</f>
        <v>Impressora</v>
      </c>
      <c r="K8171" s="5">
        <f>VLOOKUP(C8171,[1]Produtos!A:D,3,FALSE)</f>
        <v>2100</v>
      </c>
      <c r="L8171" s="5">
        <f t="shared" si="381"/>
        <v>48300</v>
      </c>
      <c r="M8171" s="5">
        <f t="shared" si="382"/>
        <v>483</v>
      </c>
      <c r="N8171" s="5">
        <f t="shared" si="383"/>
        <v>47817</v>
      </c>
      <c r="O8171" t="str">
        <f>VLOOKUP(VLOOKUP(C8171,[1]Produtos!A:D,4,FALSE),[1]Categorias!A:B,2,FALSE)</f>
        <v>Hardwares</v>
      </c>
    </row>
    <row r="8172" spans="1:15" x14ac:dyDescent="0.3">
      <c r="A8172">
        <v>8171</v>
      </c>
      <c r="B8172">
        <v>1570</v>
      </c>
      <c r="C8172">
        <v>6</v>
      </c>
      <c r="D8172">
        <v>12</v>
      </c>
      <c r="E8172" s="3">
        <v>0.01</v>
      </c>
      <c r="F8172" s="4">
        <f>VLOOKUP(B8172,[1]Vendas!A:C,2,FALSE)</f>
        <v>44125</v>
      </c>
      <c r="G8172" t="str">
        <f>VLOOKUP(VLOOKUP(B8172,[1]Vendas!A:C,3,FALSE),[1]Vendedores!A:B,2,FALSE)</f>
        <v>Augusto Carlos</v>
      </c>
      <c r="H8172" t="str">
        <f>VLOOKUP(VLOOKUP(VLOOKUP(B8172,[1]Vendas!A:C,3,FALSE),[1]Vendedores!A:E,5,FALSE),[1]Filiais!A:B,2,FALSE)</f>
        <v>São Paulo</v>
      </c>
      <c r="I8172" s="3">
        <f>VLOOKUP(VLOOKUP(B8172,[1]Vendas!A:C,3,FALSE),[1]Vendedores!A:E,4,FALSE)</f>
        <v>0.08</v>
      </c>
      <c r="J8172" t="str">
        <f>VLOOKUP(C8172,[1]Produtos!A:D,2,FALSE)</f>
        <v>Carregador para celular</v>
      </c>
      <c r="K8172" s="5">
        <f>VLOOKUP(C8172,[1]Produtos!A:D,3,FALSE)</f>
        <v>150</v>
      </c>
      <c r="L8172" s="5">
        <f t="shared" si="381"/>
        <v>1800</v>
      </c>
      <c r="M8172" s="5">
        <f t="shared" si="382"/>
        <v>18</v>
      </c>
      <c r="N8172" s="5">
        <f t="shared" si="383"/>
        <v>1782</v>
      </c>
      <c r="O8172" t="str">
        <f>VLOOKUP(VLOOKUP(C8172,[1]Produtos!A:D,4,FALSE),[1]Categorias!A:B,2,FALSE)</f>
        <v>Celulares</v>
      </c>
    </row>
    <row r="8173" spans="1:15" x14ac:dyDescent="0.3">
      <c r="A8173">
        <v>8172</v>
      </c>
      <c r="B8173">
        <v>1684</v>
      </c>
      <c r="C8173">
        <v>6</v>
      </c>
      <c r="D8173">
        <v>25</v>
      </c>
      <c r="E8173" s="3">
        <v>0</v>
      </c>
      <c r="F8173" s="4">
        <f>VLOOKUP(B8173,[1]Vendas!A:C,2,FALSE)</f>
        <v>44076</v>
      </c>
      <c r="G8173" t="str">
        <f>VLOOKUP(VLOOKUP(B8173,[1]Vendas!A:C,3,FALSE),[1]Vendedores!A:B,2,FALSE)</f>
        <v>Raimundo Nonato</v>
      </c>
      <c r="H8173" t="str">
        <f>VLOOKUP(VLOOKUP(VLOOKUP(B8173,[1]Vendas!A:C,3,FALSE),[1]Vendedores!A:E,5,FALSE),[1]Filiais!A:B,2,FALSE)</f>
        <v>Minas Gerais</v>
      </c>
      <c r="I8173" s="3">
        <f>VLOOKUP(VLOOKUP(B8173,[1]Vendas!A:C,3,FALSE),[1]Vendedores!A:E,4,FALSE)</f>
        <v>0.02</v>
      </c>
      <c r="J8173" t="str">
        <f>VLOOKUP(C8173,[1]Produtos!A:D,2,FALSE)</f>
        <v>Carregador para celular</v>
      </c>
      <c r="K8173" s="5">
        <f>VLOOKUP(C8173,[1]Produtos!A:D,3,FALSE)</f>
        <v>150</v>
      </c>
      <c r="L8173" s="5">
        <f t="shared" si="381"/>
        <v>3750</v>
      </c>
      <c r="M8173" s="5">
        <f t="shared" si="382"/>
        <v>0</v>
      </c>
      <c r="N8173" s="5">
        <f t="shared" si="383"/>
        <v>3750</v>
      </c>
      <c r="O8173" t="str">
        <f>VLOOKUP(VLOOKUP(C8173,[1]Produtos!A:D,4,FALSE),[1]Categorias!A:B,2,FALSE)</f>
        <v>Celulares</v>
      </c>
    </row>
    <row r="8174" spans="1:15" x14ac:dyDescent="0.3">
      <c r="A8174">
        <v>8173</v>
      </c>
      <c r="B8174">
        <v>1588</v>
      </c>
      <c r="C8174">
        <v>2</v>
      </c>
      <c r="D8174">
        <v>16</v>
      </c>
      <c r="E8174" s="3">
        <v>0.05</v>
      </c>
      <c r="F8174" s="4">
        <f>VLOOKUP(B8174,[1]Vendas!A:C,2,FALSE)</f>
        <v>44093</v>
      </c>
      <c r="G8174" t="str">
        <f>VLOOKUP(VLOOKUP(B8174,[1]Vendas!A:C,3,FALSE),[1]Vendedores!A:B,2,FALSE)</f>
        <v>Antônio da Costa</v>
      </c>
      <c r="H8174" t="str">
        <f>VLOOKUP(VLOOKUP(VLOOKUP(B8174,[1]Vendas!A:C,3,FALSE),[1]Vendedores!A:E,5,FALSE),[1]Filiais!A:B,2,FALSE)</f>
        <v>São Paulo</v>
      </c>
      <c r="I8174" s="3">
        <f>VLOOKUP(VLOOKUP(B8174,[1]Vendas!A:C,3,FALSE),[1]Vendedores!A:E,4,FALSE)</f>
        <v>7.0000000000000007E-2</v>
      </c>
      <c r="J8174" t="str">
        <f>VLOOKUP(C8174,[1]Produtos!A:D,2,FALSE)</f>
        <v>Impressora</v>
      </c>
      <c r="K8174" s="5">
        <f>VLOOKUP(C8174,[1]Produtos!A:D,3,FALSE)</f>
        <v>2100</v>
      </c>
      <c r="L8174" s="5">
        <f t="shared" si="381"/>
        <v>33600</v>
      </c>
      <c r="M8174" s="5">
        <f t="shared" si="382"/>
        <v>1680</v>
      </c>
      <c r="N8174" s="5">
        <f t="shared" si="383"/>
        <v>31920</v>
      </c>
      <c r="O8174" t="str">
        <f>VLOOKUP(VLOOKUP(C8174,[1]Produtos!A:D,4,FALSE),[1]Categorias!A:B,2,FALSE)</f>
        <v>Hardwares</v>
      </c>
    </row>
    <row r="8175" spans="1:15" x14ac:dyDescent="0.3">
      <c r="A8175">
        <v>8174</v>
      </c>
      <c r="B8175">
        <v>270</v>
      </c>
      <c r="C8175">
        <v>7</v>
      </c>
      <c r="D8175">
        <v>15</v>
      </c>
      <c r="E8175" s="3">
        <v>0.01</v>
      </c>
      <c r="F8175" s="4">
        <f>VLOOKUP(B8175,[1]Vendas!A:C,2,FALSE)</f>
        <v>43944</v>
      </c>
      <c r="G8175" t="str">
        <f>VLOOKUP(VLOOKUP(B8175,[1]Vendas!A:C,3,FALSE),[1]Vendedores!A:B,2,FALSE)</f>
        <v>Augusto Carlos</v>
      </c>
      <c r="H8175" t="str">
        <f>VLOOKUP(VLOOKUP(VLOOKUP(B8175,[1]Vendas!A:C,3,FALSE),[1]Vendedores!A:E,5,FALSE),[1]Filiais!A:B,2,FALSE)</f>
        <v>São Paulo</v>
      </c>
      <c r="I8175" s="3">
        <f>VLOOKUP(VLOOKUP(B8175,[1]Vendas!A:C,3,FALSE),[1]Vendedores!A:E,4,FALSE)</f>
        <v>0.08</v>
      </c>
      <c r="J8175" t="str">
        <f>VLOOKUP(C8175,[1]Produtos!A:D,2,FALSE)</f>
        <v>Roteador</v>
      </c>
      <c r="K8175" s="5">
        <f>VLOOKUP(C8175,[1]Produtos!A:D,3,FALSE)</f>
        <v>320</v>
      </c>
      <c r="L8175" s="5">
        <f t="shared" si="381"/>
        <v>4800</v>
      </c>
      <c r="M8175" s="5">
        <f t="shared" si="382"/>
        <v>48</v>
      </c>
      <c r="N8175" s="5">
        <f t="shared" si="383"/>
        <v>4752</v>
      </c>
      <c r="O8175" t="str">
        <f>VLOOKUP(VLOOKUP(C8175,[1]Produtos!A:D,4,FALSE),[1]Categorias!A:B,2,FALSE)</f>
        <v>Hardwares</v>
      </c>
    </row>
    <row r="8176" spans="1:15" x14ac:dyDescent="0.3">
      <c r="A8176">
        <v>8175</v>
      </c>
      <c r="B8176">
        <v>1503</v>
      </c>
      <c r="C8176">
        <v>3</v>
      </c>
      <c r="D8176">
        <v>26</v>
      </c>
      <c r="E8176" s="3">
        <v>0.03</v>
      </c>
      <c r="F8176" s="4">
        <f>VLOOKUP(B8176,[1]Vendas!A:C,2,FALSE)</f>
        <v>44092</v>
      </c>
      <c r="G8176" t="str">
        <f>VLOOKUP(VLOOKUP(B8176,[1]Vendas!A:C,3,FALSE),[1]Vendedores!A:B,2,FALSE)</f>
        <v>Almira Buarque</v>
      </c>
      <c r="H8176" t="str">
        <f>VLOOKUP(VLOOKUP(VLOOKUP(B8176,[1]Vendas!A:C,3,FALSE),[1]Vendedores!A:E,5,FALSE),[1]Filiais!A:B,2,FALSE)</f>
        <v>Rio de Janeiro</v>
      </c>
      <c r="I8176" s="3">
        <f>VLOOKUP(VLOOKUP(B8176,[1]Vendas!A:C,3,FALSE),[1]Vendedores!A:E,4,FALSE)</f>
        <v>0.04</v>
      </c>
      <c r="J8176" t="str">
        <f>VLOOKUP(C8176,[1]Produtos!A:D,2,FALSE)</f>
        <v>Teclado</v>
      </c>
      <c r="K8176" s="5">
        <f>VLOOKUP(C8176,[1]Produtos!A:D,3,FALSE)</f>
        <v>90</v>
      </c>
      <c r="L8176" s="5">
        <f t="shared" si="381"/>
        <v>2340</v>
      </c>
      <c r="M8176" s="5">
        <f t="shared" si="382"/>
        <v>70.2</v>
      </c>
      <c r="N8176" s="5">
        <f t="shared" si="383"/>
        <v>2269.8000000000002</v>
      </c>
      <c r="O8176" t="str">
        <f>VLOOKUP(VLOOKUP(C8176,[1]Produtos!A:D,4,FALSE),[1]Categorias!A:B,2,FALSE)</f>
        <v>Acessórios</v>
      </c>
    </row>
    <row r="8177" spans="1:15" x14ac:dyDescent="0.3">
      <c r="A8177">
        <v>8176</v>
      </c>
      <c r="B8177">
        <v>1707</v>
      </c>
      <c r="C8177">
        <v>7</v>
      </c>
      <c r="D8177">
        <v>21</v>
      </c>
      <c r="E8177" s="3">
        <v>0.01</v>
      </c>
      <c r="F8177" s="4">
        <f>VLOOKUP(B8177,[1]Vendas!A:C,2,FALSE)</f>
        <v>44069</v>
      </c>
      <c r="G8177" t="str">
        <f>VLOOKUP(VLOOKUP(B8177,[1]Vendas!A:C,3,FALSE),[1]Vendedores!A:B,2,FALSE)</f>
        <v>Débora Albuquerque</v>
      </c>
      <c r="H8177" t="str">
        <f>VLOOKUP(VLOOKUP(VLOOKUP(B8177,[1]Vendas!A:C,3,FALSE),[1]Vendedores!A:E,5,FALSE),[1]Filiais!A:B,2,FALSE)</f>
        <v>São Paulo</v>
      </c>
      <c r="I8177" s="3">
        <f>VLOOKUP(VLOOKUP(B8177,[1]Vendas!A:C,3,FALSE),[1]Vendedores!A:E,4,FALSE)</f>
        <v>0.02</v>
      </c>
      <c r="J8177" t="str">
        <f>VLOOKUP(C8177,[1]Produtos!A:D,2,FALSE)</f>
        <v>Roteador</v>
      </c>
      <c r="K8177" s="5">
        <f>VLOOKUP(C8177,[1]Produtos!A:D,3,FALSE)</f>
        <v>320</v>
      </c>
      <c r="L8177" s="5">
        <f t="shared" si="381"/>
        <v>6720</v>
      </c>
      <c r="M8177" s="5">
        <f t="shared" si="382"/>
        <v>67.2</v>
      </c>
      <c r="N8177" s="5">
        <f t="shared" si="383"/>
        <v>6652.8</v>
      </c>
      <c r="O8177" t="str">
        <f>VLOOKUP(VLOOKUP(C8177,[1]Produtos!A:D,4,FALSE),[1]Categorias!A:B,2,FALSE)</f>
        <v>Hardwares</v>
      </c>
    </row>
    <row r="8178" spans="1:15" x14ac:dyDescent="0.3">
      <c r="A8178">
        <v>8177</v>
      </c>
      <c r="B8178">
        <v>992</v>
      </c>
      <c r="C8178">
        <v>1</v>
      </c>
      <c r="D8178">
        <v>26</v>
      </c>
      <c r="E8178" s="3">
        <v>0.03</v>
      </c>
      <c r="F8178" s="4">
        <f>VLOOKUP(B8178,[1]Vendas!A:C,2,FALSE)</f>
        <v>43948</v>
      </c>
      <c r="G8178" t="str">
        <f>VLOOKUP(VLOOKUP(B8178,[1]Vendas!A:C,3,FALSE),[1]Vendedores!A:B,2,FALSE)</f>
        <v>Augusto Carlos</v>
      </c>
      <c r="H8178" t="str">
        <f>VLOOKUP(VLOOKUP(VLOOKUP(B8178,[1]Vendas!A:C,3,FALSE),[1]Vendedores!A:E,5,FALSE),[1]Filiais!A:B,2,FALSE)</f>
        <v>São Paulo</v>
      </c>
      <c r="I8178" s="3">
        <f>VLOOKUP(VLOOKUP(B8178,[1]Vendas!A:C,3,FALSE),[1]Vendedores!A:E,4,FALSE)</f>
        <v>0.08</v>
      </c>
      <c r="J8178" t="str">
        <f>VLOOKUP(C8178,[1]Produtos!A:D,2,FALSE)</f>
        <v>Computador desktop</v>
      </c>
      <c r="K8178" s="5">
        <f>VLOOKUP(C8178,[1]Produtos!A:D,3,FALSE)</f>
        <v>5200</v>
      </c>
      <c r="L8178" s="5">
        <f t="shared" si="381"/>
        <v>135200</v>
      </c>
      <c r="M8178" s="5">
        <f t="shared" si="382"/>
        <v>4056</v>
      </c>
      <c r="N8178" s="5">
        <f t="shared" si="383"/>
        <v>131144</v>
      </c>
      <c r="O8178" t="str">
        <f>VLOOKUP(VLOOKUP(C8178,[1]Produtos!A:D,4,FALSE),[1]Categorias!A:B,2,FALSE)</f>
        <v>Hardwares</v>
      </c>
    </row>
    <row r="8179" spans="1:15" x14ac:dyDescent="0.3">
      <c r="A8179">
        <v>8178</v>
      </c>
      <c r="B8179">
        <v>1857</v>
      </c>
      <c r="C8179">
        <v>3</v>
      </c>
      <c r="D8179">
        <v>21</v>
      </c>
      <c r="E8179" s="3">
        <v>0.01</v>
      </c>
      <c r="F8179" s="4">
        <f>VLOOKUP(B8179,[1]Vendas!A:C,2,FALSE)</f>
        <v>43920</v>
      </c>
      <c r="G8179" t="str">
        <f>VLOOKUP(VLOOKUP(B8179,[1]Vendas!A:C,3,FALSE),[1]Vendedores!A:B,2,FALSE)</f>
        <v>Fernanda Vasconcelos</v>
      </c>
      <c r="H8179" t="str">
        <f>VLOOKUP(VLOOKUP(VLOOKUP(B8179,[1]Vendas!A:C,3,FALSE),[1]Vendedores!A:E,5,FALSE),[1]Filiais!A:B,2,FALSE)</f>
        <v>Minas Gerais</v>
      </c>
      <c r="I8179" s="3">
        <f>VLOOKUP(VLOOKUP(B8179,[1]Vendas!A:C,3,FALSE),[1]Vendedores!A:E,4,FALSE)</f>
        <v>0.04</v>
      </c>
      <c r="J8179" t="str">
        <f>VLOOKUP(C8179,[1]Produtos!A:D,2,FALSE)</f>
        <v>Teclado</v>
      </c>
      <c r="K8179" s="5">
        <f>VLOOKUP(C8179,[1]Produtos!A:D,3,FALSE)</f>
        <v>90</v>
      </c>
      <c r="L8179" s="5">
        <f t="shared" si="381"/>
        <v>1890</v>
      </c>
      <c r="M8179" s="5">
        <f t="shared" si="382"/>
        <v>18.900000000000002</v>
      </c>
      <c r="N8179" s="5">
        <f t="shared" si="383"/>
        <v>1871.1</v>
      </c>
      <c r="O8179" t="str">
        <f>VLOOKUP(VLOOKUP(C8179,[1]Produtos!A:D,4,FALSE),[1]Categorias!A:B,2,FALSE)</f>
        <v>Acessórios</v>
      </c>
    </row>
    <row r="8180" spans="1:15" x14ac:dyDescent="0.3">
      <c r="A8180">
        <v>8179</v>
      </c>
      <c r="B8180">
        <v>598</v>
      </c>
      <c r="C8180">
        <v>6</v>
      </c>
      <c r="D8180">
        <v>4</v>
      </c>
      <c r="E8180" s="3">
        <v>0.04</v>
      </c>
      <c r="F8180" s="4">
        <f>VLOOKUP(B8180,[1]Vendas!A:C,2,FALSE)</f>
        <v>43935</v>
      </c>
      <c r="G8180" t="str">
        <f>VLOOKUP(VLOOKUP(B8180,[1]Vendas!A:C,3,FALSE),[1]Vendedores!A:B,2,FALSE)</f>
        <v>Débora Albuquerque</v>
      </c>
      <c r="H8180" t="str">
        <f>VLOOKUP(VLOOKUP(VLOOKUP(B8180,[1]Vendas!A:C,3,FALSE),[1]Vendedores!A:E,5,FALSE),[1]Filiais!A:B,2,FALSE)</f>
        <v>São Paulo</v>
      </c>
      <c r="I8180" s="3">
        <f>VLOOKUP(VLOOKUP(B8180,[1]Vendas!A:C,3,FALSE),[1]Vendedores!A:E,4,FALSE)</f>
        <v>0.02</v>
      </c>
      <c r="J8180" t="str">
        <f>VLOOKUP(C8180,[1]Produtos!A:D,2,FALSE)</f>
        <v>Carregador para celular</v>
      </c>
      <c r="K8180" s="5">
        <f>VLOOKUP(C8180,[1]Produtos!A:D,3,FALSE)</f>
        <v>150</v>
      </c>
      <c r="L8180" s="5">
        <f t="shared" si="381"/>
        <v>600</v>
      </c>
      <c r="M8180" s="5">
        <f t="shared" si="382"/>
        <v>24</v>
      </c>
      <c r="N8180" s="5">
        <f t="shared" si="383"/>
        <v>576</v>
      </c>
      <c r="O8180" t="str">
        <f>VLOOKUP(VLOOKUP(C8180,[1]Produtos!A:D,4,FALSE),[1]Categorias!A:B,2,FALSE)</f>
        <v>Celulares</v>
      </c>
    </row>
    <row r="8181" spans="1:15" x14ac:dyDescent="0.3">
      <c r="A8181">
        <v>8180</v>
      </c>
      <c r="B8181">
        <v>141</v>
      </c>
      <c r="C8181">
        <v>3</v>
      </c>
      <c r="D8181">
        <v>30</v>
      </c>
      <c r="E8181" s="3">
        <v>0</v>
      </c>
      <c r="F8181" s="4">
        <f>VLOOKUP(B8181,[1]Vendas!A:C,2,FALSE)</f>
        <v>44186</v>
      </c>
      <c r="G8181" t="str">
        <f>VLOOKUP(VLOOKUP(B8181,[1]Vendas!A:C,3,FALSE),[1]Vendedores!A:B,2,FALSE)</f>
        <v>Antônio da Costa</v>
      </c>
      <c r="H8181" t="str">
        <f>VLOOKUP(VLOOKUP(VLOOKUP(B8181,[1]Vendas!A:C,3,FALSE),[1]Vendedores!A:E,5,FALSE),[1]Filiais!A:B,2,FALSE)</f>
        <v>São Paulo</v>
      </c>
      <c r="I8181" s="3">
        <f>VLOOKUP(VLOOKUP(B8181,[1]Vendas!A:C,3,FALSE),[1]Vendedores!A:E,4,FALSE)</f>
        <v>7.0000000000000007E-2</v>
      </c>
      <c r="J8181" t="str">
        <f>VLOOKUP(C8181,[1]Produtos!A:D,2,FALSE)</f>
        <v>Teclado</v>
      </c>
      <c r="K8181" s="5">
        <f>VLOOKUP(C8181,[1]Produtos!A:D,3,FALSE)</f>
        <v>90</v>
      </c>
      <c r="L8181" s="5">
        <f t="shared" si="381"/>
        <v>2700</v>
      </c>
      <c r="M8181" s="5">
        <f t="shared" si="382"/>
        <v>0</v>
      </c>
      <c r="N8181" s="5">
        <f t="shared" si="383"/>
        <v>2700</v>
      </c>
      <c r="O8181" t="str">
        <f>VLOOKUP(VLOOKUP(C8181,[1]Produtos!A:D,4,FALSE),[1]Categorias!A:B,2,FALSE)</f>
        <v>Acessórios</v>
      </c>
    </row>
    <row r="8182" spans="1:15" x14ac:dyDescent="0.3">
      <c r="A8182">
        <v>8181</v>
      </c>
      <c r="B8182">
        <v>1456</v>
      </c>
      <c r="C8182">
        <v>4</v>
      </c>
      <c r="D8182">
        <v>9</v>
      </c>
      <c r="E8182" s="3">
        <v>0.05</v>
      </c>
      <c r="F8182" s="4">
        <f>VLOOKUP(B8182,[1]Vendas!A:C,2,FALSE)</f>
        <v>44114</v>
      </c>
      <c r="G8182" t="str">
        <f>VLOOKUP(VLOOKUP(B8182,[1]Vendas!A:C,3,FALSE),[1]Vendedores!A:B,2,FALSE)</f>
        <v>Filipe de Tarso</v>
      </c>
      <c r="H8182" t="str">
        <f>VLOOKUP(VLOOKUP(VLOOKUP(B8182,[1]Vendas!A:C,3,FALSE),[1]Vendedores!A:E,5,FALSE),[1]Filiais!A:B,2,FALSE)</f>
        <v>Rio de Janeiro</v>
      </c>
      <c r="I8182" s="3">
        <f>VLOOKUP(VLOOKUP(B8182,[1]Vendas!A:C,3,FALSE),[1]Vendedores!A:E,4,FALSE)</f>
        <v>0.04</v>
      </c>
      <c r="J8182" t="str">
        <f>VLOOKUP(C8182,[1]Produtos!A:D,2,FALSE)</f>
        <v>Mouse</v>
      </c>
      <c r="K8182" s="5">
        <f>VLOOKUP(C8182,[1]Produtos!A:D,3,FALSE)</f>
        <v>75</v>
      </c>
      <c r="L8182" s="5">
        <f t="shared" si="381"/>
        <v>675</v>
      </c>
      <c r="M8182" s="5">
        <f t="shared" si="382"/>
        <v>33.75</v>
      </c>
      <c r="N8182" s="5">
        <f t="shared" si="383"/>
        <v>641.25</v>
      </c>
      <c r="O8182" t="str">
        <f>VLOOKUP(VLOOKUP(C8182,[1]Produtos!A:D,4,FALSE),[1]Categorias!A:B,2,FALSE)</f>
        <v>Acessórios</v>
      </c>
    </row>
    <row r="8183" spans="1:15" x14ac:dyDescent="0.3">
      <c r="A8183">
        <v>8182</v>
      </c>
      <c r="B8183">
        <v>980</v>
      </c>
      <c r="C8183">
        <v>4</v>
      </c>
      <c r="D8183">
        <v>15</v>
      </c>
      <c r="E8183" s="3">
        <v>0.03</v>
      </c>
      <c r="F8183" s="4">
        <f>VLOOKUP(B8183,[1]Vendas!A:C,2,FALSE)</f>
        <v>44068</v>
      </c>
      <c r="G8183" t="str">
        <f>VLOOKUP(VLOOKUP(B8183,[1]Vendas!A:C,3,FALSE),[1]Vendedores!A:B,2,FALSE)</f>
        <v>Rubens Lopes</v>
      </c>
      <c r="H8183" t="str">
        <f>VLOOKUP(VLOOKUP(VLOOKUP(B8183,[1]Vendas!A:C,3,FALSE),[1]Vendedores!A:E,5,FALSE),[1]Filiais!A:B,2,FALSE)</f>
        <v>Minas Gerais</v>
      </c>
      <c r="I8183" s="3">
        <f>VLOOKUP(VLOOKUP(B8183,[1]Vendas!A:C,3,FALSE),[1]Vendedores!A:E,4,FALSE)</f>
        <v>0.02</v>
      </c>
      <c r="J8183" t="str">
        <f>VLOOKUP(C8183,[1]Produtos!A:D,2,FALSE)</f>
        <v>Mouse</v>
      </c>
      <c r="K8183" s="5">
        <f>VLOOKUP(C8183,[1]Produtos!A:D,3,FALSE)</f>
        <v>75</v>
      </c>
      <c r="L8183" s="5">
        <f t="shared" si="381"/>
        <v>1125</v>
      </c>
      <c r="M8183" s="5">
        <f t="shared" si="382"/>
        <v>33.75</v>
      </c>
      <c r="N8183" s="5">
        <f t="shared" si="383"/>
        <v>1091.25</v>
      </c>
      <c r="O8183" t="str">
        <f>VLOOKUP(VLOOKUP(C8183,[1]Produtos!A:D,4,FALSE),[1]Categorias!A:B,2,FALSE)</f>
        <v>Acessórios</v>
      </c>
    </row>
    <row r="8184" spans="1:15" x14ac:dyDescent="0.3">
      <c r="A8184">
        <v>8183</v>
      </c>
      <c r="B8184">
        <v>1541</v>
      </c>
      <c r="C8184">
        <v>7</v>
      </c>
      <c r="D8184">
        <v>13</v>
      </c>
      <c r="E8184" s="3">
        <v>0.01</v>
      </c>
      <c r="F8184" s="4">
        <f>VLOOKUP(B8184,[1]Vendas!A:C,2,FALSE)</f>
        <v>43904</v>
      </c>
      <c r="G8184" t="str">
        <f>VLOOKUP(VLOOKUP(B8184,[1]Vendas!A:C,3,FALSE),[1]Vendedores!A:B,2,FALSE)</f>
        <v>Almira Buarque</v>
      </c>
      <c r="H8184" t="str">
        <f>VLOOKUP(VLOOKUP(VLOOKUP(B8184,[1]Vendas!A:C,3,FALSE),[1]Vendedores!A:E,5,FALSE),[1]Filiais!A:B,2,FALSE)</f>
        <v>Rio de Janeiro</v>
      </c>
      <c r="I8184" s="3">
        <f>VLOOKUP(VLOOKUP(B8184,[1]Vendas!A:C,3,FALSE),[1]Vendedores!A:E,4,FALSE)</f>
        <v>0.04</v>
      </c>
      <c r="J8184" t="str">
        <f>VLOOKUP(C8184,[1]Produtos!A:D,2,FALSE)</f>
        <v>Roteador</v>
      </c>
      <c r="K8184" s="5">
        <f>VLOOKUP(C8184,[1]Produtos!A:D,3,FALSE)</f>
        <v>320</v>
      </c>
      <c r="L8184" s="5">
        <f t="shared" si="381"/>
        <v>4160</v>
      </c>
      <c r="M8184" s="5">
        <f t="shared" si="382"/>
        <v>41.6</v>
      </c>
      <c r="N8184" s="5">
        <f t="shared" si="383"/>
        <v>4118.3999999999996</v>
      </c>
      <c r="O8184" t="str">
        <f>VLOOKUP(VLOOKUP(C8184,[1]Produtos!A:D,4,FALSE),[1]Categorias!A:B,2,FALSE)</f>
        <v>Hardwares</v>
      </c>
    </row>
    <row r="8185" spans="1:15" x14ac:dyDescent="0.3">
      <c r="A8185">
        <v>8184</v>
      </c>
      <c r="B8185">
        <v>1366</v>
      </c>
      <c r="C8185">
        <v>10</v>
      </c>
      <c r="D8185">
        <v>10</v>
      </c>
      <c r="E8185" s="3">
        <v>0.02</v>
      </c>
      <c r="F8185" s="4">
        <f>VLOOKUP(B8185,[1]Vendas!A:C,2,FALSE)</f>
        <v>43948</v>
      </c>
      <c r="G8185" t="str">
        <f>VLOOKUP(VLOOKUP(B8185,[1]Vendas!A:C,3,FALSE),[1]Vendedores!A:B,2,FALSE)</f>
        <v>Almira Buarque</v>
      </c>
      <c r="H8185" t="str">
        <f>VLOOKUP(VLOOKUP(VLOOKUP(B8185,[1]Vendas!A:C,3,FALSE),[1]Vendedores!A:E,5,FALSE),[1]Filiais!A:B,2,FALSE)</f>
        <v>Rio de Janeiro</v>
      </c>
      <c r="I8185" s="3">
        <f>VLOOKUP(VLOOKUP(B8185,[1]Vendas!A:C,3,FALSE),[1]Vendedores!A:E,4,FALSE)</f>
        <v>0.04</v>
      </c>
      <c r="J8185" t="str">
        <f>VLOOKUP(C8185,[1]Produtos!A:D,2,FALSE)</f>
        <v>Caneta</v>
      </c>
      <c r="K8185" s="5">
        <f>VLOOKUP(C8185,[1]Produtos!A:D,3,FALSE)</f>
        <v>15</v>
      </c>
      <c r="L8185" s="5">
        <f t="shared" si="381"/>
        <v>150</v>
      </c>
      <c r="M8185" s="5">
        <f t="shared" si="382"/>
        <v>3</v>
      </c>
      <c r="N8185" s="5">
        <f t="shared" si="383"/>
        <v>147</v>
      </c>
      <c r="O8185" t="str">
        <f>VLOOKUP(VLOOKUP(C8185,[1]Produtos!A:D,4,FALSE),[1]Categorias!A:B,2,FALSE)</f>
        <v>Papelaria</v>
      </c>
    </row>
    <row r="8186" spans="1:15" x14ac:dyDescent="0.3">
      <c r="A8186">
        <v>8185</v>
      </c>
      <c r="B8186">
        <v>1521</v>
      </c>
      <c r="C8186">
        <v>8</v>
      </c>
      <c r="D8186">
        <v>11</v>
      </c>
      <c r="E8186" s="3">
        <v>0.03</v>
      </c>
      <c r="F8186" s="4">
        <f>VLOOKUP(B8186,[1]Vendas!A:C,2,FALSE)</f>
        <v>43897</v>
      </c>
      <c r="G8186" t="str">
        <f>VLOOKUP(VLOOKUP(B8186,[1]Vendas!A:C,3,FALSE),[1]Vendedores!A:B,2,FALSE)</f>
        <v>Almira Buarque</v>
      </c>
      <c r="H8186" t="str">
        <f>VLOOKUP(VLOOKUP(VLOOKUP(B8186,[1]Vendas!A:C,3,FALSE),[1]Vendedores!A:E,5,FALSE),[1]Filiais!A:B,2,FALSE)</f>
        <v>Rio de Janeiro</v>
      </c>
      <c r="I8186" s="3">
        <f>VLOOKUP(VLOOKUP(B8186,[1]Vendas!A:C,3,FALSE),[1]Vendedores!A:E,4,FALSE)</f>
        <v>0.04</v>
      </c>
      <c r="J8186" t="str">
        <f>VLOOKUP(C8186,[1]Produtos!A:D,2,FALSE)</f>
        <v>Projetor</v>
      </c>
      <c r="K8186" s="5">
        <f>VLOOKUP(C8186,[1]Produtos!A:D,3,FALSE)</f>
        <v>2900</v>
      </c>
      <c r="L8186" s="5">
        <f t="shared" si="381"/>
        <v>31900</v>
      </c>
      <c r="M8186" s="5">
        <f t="shared" si="382"/>
        <v>957</v>
      </c>
      <c r="N8186" s="5">
        <f t="shared" si="383"/>
        <v>30943</v>
      </c>
      <c r="O8186" t="str">
        <f>VLOOKUP(VLOOKUP(C8186,[1]Produtos!A:D,4,FALSE),[1]Categorias!A:B,2,FALSE)</f>
        <v>Hardwares</v>
      </c>
    </row>
    <row r="8187" spans="1:15" x14ac:dyDescent="0.3">
      <c r="A8187">
        <v>8186</v>
      </c>
      <c r="B8187">
        <v>1852</v>
      </c>
      <c r="C8187">
        <v>4</v>
      </c>
      <c r="D8187">
        <v>18</v>
      </c>
      <c r="E8187" s="3">
        <v>0.03</v>
      </c>
      <c r="F8187" s="4">
        <f>VLOOKUP(B8187,[1]Vendas!A:C,2,FALSE)</f>
        <v>44112</v>
      </c>
      <c r="G8187" t="str">
        <f>VLOOKUP(VLOOKUP(B8187,[1]Vendas!A:C,3,FALSE),[1]Vendedores!A:B,2,FALSE)</f>
        <v>Augusto Carlos</v>
      </c>
      <c r="H8187" t="str">
        <f>VLOOKUP(VLOOKUP(VLOOKUP(B8187,[1]Vendas!A:C,3,FALSE),[1]Vendedores!A:E,5,FALSE),[1]Filiais!A:B,2,FALSE)</f>
        <v>São Paulo</v>
      </c>
      <c r="I8187" s="3">
        <f>VLOOKUP(VLOOKUP(B8187,[1]Vendas!A:C,3,FALSE),[1]Vendedores!A:E,4,FALSE)</f>
        <v>0.08</v>
      </c>
      <c r="J8187" t="str">
        <f>VLOOKUP(C8187,[1]Produtos!A:D,2,FALSE)</f>
        <v>Mouse</v>
      </c>
      <c r="K8187" s="5">
        <f>VLOOKUP(C8187,[1]Produtos!A:D,3,FALSE)</f>
        <v>75</v>
      </c>
      <c r="L8187" s="5">
        <f t="shared" si="381"/>
        <v>1350</v>
      </c>
      <c r="M8187" s="5">
        <f t="shared" si="382"/>
        <v>40.5</v>
      </c>
      <c r="N8187" s="5">
        <f t="shared" si="383"/>
        <v>1309.5</v>
      </c>
      <c r="O8187" t="str">
        <f>VLOOKUP(VLOOKUP(C8187,[1]Produtos!A:D,4,FALSE),[1]Categorias!A:B,2,FALSE)</f>
        <v>Acessórios</v>
      </c>
    </row>
    <row r="8188" spans="1:15" x14ac:dyDescent="0.3">
      <c r="A8188">
        <v>8187</v>
      </c>
      <c r="B8188">
        <v>356</v>
      </c>
      <c r="C8188">
        <v>1</v>
      </c>
      <c r="D8188">
        <v>8</v>
      </c>
      <c r="E8188" s="3">
        <v>0.05</v>
      </c>
      <c r="F8188" s="4">
        <f>VLOOKUP(B8188,[1]Vendas!A:C,2,FALSE)</f>
        <v>43951</v>
      </c>
      <c r="G8188" t="str">
        <f>VLOOKUP(VLOOKUP(B8188,[1]Vendas!A:C,3,FALSE),[1]Vendedores!A:B,2,FALSE)</f>
        <v>Solange Almeida</v>
      </c>
      <c r="H8188" t="str">
        <f>VLOOKUP(VLOOKUP(VLOOKUP(B8188,[1]Vendas!A:C,3,FALSE),[1]Vendedores!A:E,5,FALSE),[1]Filiais!A:B,2,FALSE)</f>
        <v>Rio de Janeiro</v>
      </c>
      <c r="I8188" s="3">
        <f>VLOOKUP(VLOOKUP(B8188,[1]Vendas!A:C,3,FALSE),[1]Vendedores!A:E,4,FALSE)</f>
        <v>0.01</v>
      </c>
      <c r="J8188" t="str">
        <f>VLOOKUP(C8188,[1]Produtos!A:D,2,FALSE)</f>
        <v>Computador desktop</v>
      </c>
      <c r="K8188" s="5">
        <f>VLOOKUP(C8188,[1]Produtos!A:D,3,FALSE)</f>
        <v>5200</v>
      </c>
      <c r="L8188" s="5">
        <f t="shared" si="381"/>
        <v>41600</v>
      </c>
      <c r="M8188" s="5">
        <f t="shared" si="382"/>
        <v>2080</v>
      </c>
      <c r="N8188" s="5">
        <f t="shared" si="383"/>
        <v>39520</v>
      </c>
      <c r="O8188" t="str">
        <f>VLOOKUP(VLOOKUP(C8188,[1]Produtos!A:D,4,FALSE),[1]Categorias!A:B,2,FALSE)</f>
        <v>Hardwares</v>
      </c>
    </row>
    <row r="8189" spans="1:15" x14ac:dyDescent="0.3">
      <c r="A8189">
        <v>8188</v>
      </c>
      <c r="B8189">
        <v>1453</v>
      </c>
      <c r="C8189">
        <v>1</v>
      </c>
      <c r="D8189">
        <v>13</v>
      </c>
      <c r="E8189" s="3">
        <v>0.04</v>
      </c>
      <c r="F8189" s="4">
        <f>VLOOKUP(B8189,[1]Vendas!A:C,2,FALSE)</f>
        <v>44064</v>
      </c>
      <c r="G8189" t="str">
        <f>VLOOKUP(VLOOKUP(B8189,[1]Vendas!A:C,3,FALSE),[1]Vendedores!A:B,2,FALSE)</f>
        <v>Débora Albuquerque</v>
      </c>
      <c r="H8189" t="str">
        <f>VLOOKUP(VLOOKUP(VLOOKUP(B8189,[1]Vendas!A:C,3,FALSE),[1]Vendedores!A:E,5,FALSE),[1]Filiais!A:B,2,FALSE)</f>
        <v>São Paulo</v>
      </c>
      <c r="I8189" s="3">
        <f>VLOOKUP(VLOOKUP(B8189,[1]Vendas!A:C,3,FALSE),[1]Vendedores!A:E,4,FALSE)</f>
        <v>0.02</v>
      </c>
      <c r="J8189" t="str">
        <f>VLOOKUP(C8189,[1]Produtos!A:D,2,FALSE)</f>
        <v>Computador desktop</v>
      </c>
      <c r="K8189" s="5">
        <f>VLOOKUP(C8189,[1]Produtos!A:D,3,FALSE)</f>
        <v>5200</v>
      </c>
      <c r="L8189" s="5">
        <f t="shared" si="381"/>
        <v>67600</v>
      </c>
      <c r="M8189" s="5">
        <f t="shared" si="382"/>
        <v>2704</v>
      </c>
      <c r="N8189" s="5">
        <f t="shared" si="383"/>
        <v>64896</v>
      </c>
      <c r="O8189" t="str">
        <f>VLOOKUP(VLOOKUP(C8189,[1]Produtos!A:D,4,FALSE),[1]Categorias!A:B,2,FALSE)</f>
        <v>Hardwares</v>
      </c>
    </row>
    <row r="8190" spans="1:15" x14ac:dyDescent="0.3">
      <c r="A8190">
        <v>8189</v>
      </c>
      <c r="B8190">
        <v>975</v>
      </c>
      <c r="C8190">
        <v>3</v>
      </c>
      <c r="D8190">
        <v>21</v>
      </c>
      <c r="E8190" s="3">
        <v>0.03</v>
      </c>
      <c r="F8190" s="4">
        <f>VLOOKUP(B8190,[1]Vendas!A:C,2,FALSE)</f>
        <v>44146</v>
      </c>
      <c r="G8190" t="str">
        <f>VLOOKUP(VLOOKUP(B8190,[1]Vendas!A:C,3,FALSE),[1]Vendedores!A:B,2,FALSE)</f>
        <v>Augusto Carlos</v>
      </c>
      <c r="H8190" t="str">
        <f>VLOOKUP(VLOOKUP(VLOOKUP(B8190,[1]Vendas!A:C,3,FALSE),[1]Vendedores!A:E,5,FALSE),[1]Filiais!A:B,2,FALSE)</f>
        <v>São Paulo</v>
      </c>
      <c r="I8190" s="3">
        <f>VLOOKUP(VLOOKUP(B8190,[1]Vendas!A:C,3,FALSE),[1]Vendedores!A:E,4,FALSE)</f>
        <v>0.08</v>
      </c>
      <c r="J8190" t="str">
        <f>VLOOKUP(C8190,[1]Produtos!A:D,2,FALSE)</f>
        <v>Teclado</v>
      </c>
      <c r="K8190" s="5">
        <f>VLOOKUP(C8190,[1]Produtos!A:D,3,FALSE)</f>
        <v>90</v>
      </c>
      <c r="L8190" s="5">
        <f t="shared" si="381"/>
        <v>1890</v>
      </c>
      <c r="M8190" s="5">
        <f t="shared" si="382"/>
        <v>56.699999999999996</v>
      </c>
      <c r="N8190" s="5">
        <f t="shared" si="383"/>
        <v>1833.3</v>
      </c>
      <c r="O8190" t="str">
        <f>VLOOKUP(VLOOKUP(C8190,[1]Produtos!A:D,4,FALSE),[1]Categorias!A:B,2,FALSE)</f>
        <v>Acessórios</v>
      </c>
    </row>
    <row r="8191" spans="1:15" x14ac:dyDescent="0.3">
      <c r="A8191">
        <v>8190</v>
      </c>
      <c r="B8191">
        <v>669</v>
      </c>
      <c r="C8191">
        <v>4</v>
      </c>
      <c r="D8191">
        <v>7</v>
      </c>
      <c r="E8191" s="3">
        <v>0.03</v>
      </c>
      <c r="F8191" s="4">
        <f>VLOOKUP(B8191,[1]Vendas!A:C,2,FALSE)</f>
        <v>44102</v>
      </c>
      <c r="G8191" t="str">
        <f>VLOOKUP(VLOOKUP(B8191,[1]Vendas!A:C,3,FALSE),[1]Vendedores!A:B,2,FALSE)</f>
        <v>Filipe de Tarso</v>
      </c>
      <c r="H8191" t="str">
        <f>VLOOKUP(VLOOKUP(VLOOKUP(B8191,[1]Vendas!A:C,3,FALSE),[1]Vendedores!A:E,5,FALSE),[1]Filiais!A:B,2,FALSE)</f>
        <v>Rio de Janeiro</v>
      </c>
      <c r="I8191" s="3">
        <f>VLOOKUP(VLOOKUP(B8191,[1]Vendas!A:C,3,FALSE),[1]Vendedores!A:E,4,FALSE)</f>
        <v>0.04</v>
      </c>
      <c r="J8191" t="str">
        <f>VLOOKUP(C8191,[1]Produtos!A:D,2,FALSE)</f>
        <v>Mouse</v>
      </c>
      <c r="K8191" s="5">
        <f>VLOOKUP(C8191,[1]Produtos!A:D,3,FALSE)</f>
        <v>75</v>
      </c>
      <c r="L8191" s="5">
        <f t="shared" si="381"/>
        <v>525</v>
      </c>
      <c r="M8191" s="5">
        <f t="shared" si="382"/>
        <v>15.75</v>
      </c>
      <c r="N8191" s="5">
        <f t="shared" si="383"/>
        <v>509.25</v>
      </c>
      <c r="O8191" t="str">
        <f>VLOOKUP(VLOOKUP(C8191,[1]Produtos!A:D,4,FALSE),[1]Categorias!A:B,2,FALSE)</f>
        <v>Acessórios</v>
      </c>
    </row>
    <row r="8192" spans="1:15" x14ac:dyDescent="0.3">
      <c r="A8192">
        <v>8191</v>
      </c>
      <c r="B8192">
        <v>1458</v>
      </c>
      <c r="C8192">
        <v>8</v>
      </c>
      <c r="D8192">
        <v>7</v>
      </c>
      <c r="E8192" s="3">
        <v>0</v>
      </c>
      <c r="F8192" s="4">
        <f>VLOOKUP(B8192,[1]Vendas!A:C,2,FALSE)</f>
        <v>44025</v>
      </c>
      <c r="G8192" t="str">
        <f>VLOOKUP(VLOOKUP(B8192,[1]Vendas!A:C,3,FALSE),[1]Vendedores!A:B,2,FALSE)</f>
        <v>Rubens Lopes</v>
      </c>
      <c r="H8192" t="str">
        <f>VLOOKUP(VLOOKUP(VLOOKUP(B8192,[1]Vendas!A:C,3,FALSE),[1]Vendedores!A:E,5,FALSE),[1]Filiais!A:B,2,FALSE)</f>
        <v>Minas Gerais</v>
      </c>
      <c r="I8192" s="3">
        <f>VLOOKUP(VLOOKUP(B8192,[1]Vendas!A:C,3,FALSE),[1]Vendedores!A:E,4,FALSE)</f>
        <v>0.02</v>
      </c>
      <c r="J8192" t="str">
        <f>VLOOKUP(C8192,[1]Produtos!A:D,2,FALSE)</f>
        <v>Projetor</v>
      </c>
      <c r="K8192" s="5">
        <f>VLOOKUP(C8192,[1]Produtos!A:D,3,FALSE)</f>
        <v>2900</v>
      </c>
      <c r="L8192" s="5">
        <f t="shared" si="381"/>
        <v>20300</v>
      </c>
      <c r="M8192" s="5">
        <f t="shared" si="382"/>
        <v>0</v>
      </c>
      <c r="N8192" s="5">
        <f t="shared" si="383"/>
        <v>20300</v>
      </c>
      <c r="O8192" t="str">
        <f>VLOOKUP(VLOOKUP(C8192,[1]Produtos!A:D,4,FALSE),[1]Categorias!A:B,2,FALSE)</f>
        <v>Hardwares</v>
      </c>
    </row>
    <row r="8193" spans="1:15" x14ac:dyDescent="0.3">
      <c r="A8193">
        <v>8192</v>
      </c>
      <c r="B8193">
        <v>1426</v>
      </c>
      <c r="C8193">
        <v>2</v>
      </c>
      <c r="D8193">
        <v>25</v>
      </c>
      <c r="E8193" s="3">
        <v>0.02</v>
      </c>
      <c r="F8193" s="4">
        <f>VLOOKUP(B8193,[1]Vendas!A:C,2,FALSE)</f>
        <v>44053</v>
      </c>
      <c r="G8193" t="str">
        <f>VLOOKUP(VLOOKUP(B8193,[1]Vendas!A:C,3,FALSE),[1]Vendedores!A:B,2,FALSE)</f>
        <v>Antônio da Costa</v>
      </c>
      <c r="H8193" t="str">
        <f>VLOOKUP(VLOOKUP(VLOOKUP(B8193,[1]Vendas!A:C,3,FALSE),[1]Vendedores!A:E,5,FALSE),[1]Filiais!A:B,2,FALSE)</f>
        <v>São Paulo</v>
      </c>
      <c r="I8193" s="3">
        <f>VLOOKUP(VLOOKUP(B8193,[1]Vendas!A:C,3,FALSE),[1]Vendedores!A:E,4,FALSE)</f>
        <v>7.0000000000000007E-2</v>
      </c>
      <c r="J8193" t="str">
        <f>VLOOKUP(C8193,[1]Produtos!A:D,2,FALSE)</f>
        <v>Impressora</v>
      </c>
      <c r="K8193" s="5">
        <f>VLOOKUP(C8193,[1]Produtos!A:D,3,FALSE)</f>
        <v>2100</v>
      </c>
      <c r="L8193" s="5">
        <f t="shared" si="381"/>
        <v>52500</v>
      </c>
      <c r="M8193" s="5">
        <f t="shared" si="382"/>
        <v>1050</v>
      </c>
      <c r="N8193" s="5">
        <f t="shared" si="383"/>
        <v>51450</v>
      </c>
      <c r="O8193" t="str">
        <f>VLOOKUP(VLOOKUP(C8193,[1]Produtos!A:D,4,FALSE),[1]Categorias!A:B,2,FALSE)</f>
        <v>Hardwares</v>
      </c>
    </row>
    <row r="8194" spans="1:15" x14ac:dyDescent="0.3">
      <c r="A8194">
        <v>8193</v>
      </c>
      <c r="B8194">
        <v>1046</v>
      </c>
      <c r="C8194">
        <v>8</v>
      </c>
      <c r="D8194">
        <v>24</v>
      </c>
      <c r="E8194" s="3">
        <v>0.04</v>
      </c>
      <c r="F8194" s="4">
        <f>VLOOKUP(B8194,[1]Vendas!A:C,2,FALSE)</f>
        <v>43931</v>
      </c>
      <c r="G8194" t="str">
        <f>VLOOKUP(VLOOKUP(B8194,[1]Vendas!A:C,3,FALSE),[1]Vendedores!A:B,2,FALSE)</f>
        <v>Fernanda Vasconcelos</v>
      </c>
      <c r="H8194" t="str">
        <f>VLOOKUP(VLOOKUP(VLOOKUP(B8194,[1]Vendas!A:C,3,FALSE),[1]Vendedores!A:E,5,FALSE),[1]Filiais!A:B,2,FALSE)</f>
        <v>Minas Gerais</v>
      </c>
      <c r="I8194" s="3">
        <f>VLOOKUP(VLOOKUP(B8194,[1]Vendas!A:C,3,FALSE),[1]Vendedores!A:E,4,FALSE)</f>
        <v>0.04</v>
      </c>
      <c r="J8194" t="str">
        <f>VLOOKUP(C8194,[1]Produtos!A:D,2,FALSE)</f>
        <v>Projetor</v>
      </c>
      <c r="K8194" s="5">
        <f>VLOOKUP(C8194,[1]Produtos!A:D,3,FALSE)</f>
        <v>2900</v>
      </c>
      <c r="L8194" s="5">
        <f t="shared" si="381"/>
        <v>69600</v>
      </c>
      <c r="M8194" s="5">
        <f t="shared" si="382"/>
        <v>2784</v>
      </c>
      <c r="N8194" s="5">
        <f t="shared" si="383"/>
        <v>66816</v>
      </c>
      <c r="O8194" t="str">
        <f>VLOOKUP(VLOOKUP(C8194,[1]Produtos!A:D,4,FALSE),[1]Categorias!A:B,2,FALSE)</f>
        <v>Hardwares</v>
      </c>
    </row>
    <row r="8195" spans="1:15" x14ac:dyDescent="0.3">
      <c r="A8195">
        <v>8194</v>
      </c>
      <c r="B8195">
        <v>851</v>
      </c>
      <c r="C8195">
        <v>8</v>
      </c>
      <c r="D8195">
        <v>26</v>
      </c>
      <c r="E8195" s="3">
        <v>0.02</v>
      </c>
      <c r="F8195" s="4">
        <f>VLOOKUP(B8195,[1]Vendas!A:C,2,FALSE)</f>
        <v>43955</v>
      </c>
      <c r="G8195" t="str">
        <f>VLOOKUP(VLOOKUP(B8195,[1]Vendas!A:C,3,FALSE),[1]Vendedores!A:B,2,FALSE)</f>
        <v>Solange Almeida</v>
      </c>
      <c r="H8195" t="str">
        <f>VLOOKUP(VLOOKUP(VLOOKUP(B8195,[1]Vendas!A:C,3,FALSE),[1]Vendedores!A:E,5,FALSE),[1]Filiais!A:B,2,FALSE)</f>
        <v>Rio de Janeiro</v>
      </c>
      <c r="I8195" s="3">
        <f>VLOOKUP(VLOOKUP(B8195,[1]Vendas!A:C,3,FALSE),[1]Vendedores!A:E,4,FALSE)</f>
        <v>0.01</v>
      </c>
      <c r="J8195" t="str">
        <f>VLOOKUP(C8195,[1]Produtos!A:D,2,FALSE)</f>
        <v>Projetor</v>
      </c>
      <c r="K8195" s="5">
        <f>VLOOKUP(C8195,[1]Produtos!A:D,3,FALSE)</f>
        <v>2900</v>
      </c>
      <c r="L8195" s="5">
        <f t="shared" ref="L8195:L8258" si="384">K8195*D8195</f>
        <v>75400</v>
      </c>
      <c r="M8195" s="5">
        <f t="shared" ref="M8195:M8258" si="385">E8195*L8195</f>
        <v>1508</v>
      </c>
      <c r="N8195" s="5">
        <f t="shared" ref="N8195:N8258" si="386">L8195-M8195</f>
        <v>73892</v>
      </c>
      <c r="O8195" t="str">
        <f>VLOOKUP(VLOOKUP(C8195,[1]Produtos!A:D,4,FALSE),[1]Categorias!A:B,2,FALSE)</f>
        <v>Hardwares</v>
      </c>
    </row>
    <row r="8196" spans="1:15" x14ac:dyDescent="0.3">
      <c r="A8196">
        <v>8195</v>
      </c>
      <c r="B8196">
        <v>299</v>
      </c>
      <c r="C8196">
        <v>2</v>
      </c>
      <c r="D8196">
        <v>11</v>
      </c>
      <c r="E8196" s="3">
        <v>0.05</v>
      </c>
      <c r="F8196" s="4">
        <f>VLOOKUP(B8196,[1]Vendas!A:C,2,FALSE)</f>
        <v>43853</v>
      </c>
      <c r="G8196" t="str">
        <f>VLOOKUP(VLOOKUP(B8196,[1]Vendas!A:C,3,FALSE),[1]Vendedores!A:B,2,FALSE)</f>
        <v>Rubens Lopes</v>
      </c>
      <c r="H8196" t="str">
        <f>VLOOKUP(VLOOKUP(VLOOKUP(B8196,[1]Vendas!A:C,3,FALSE),[1]Vendedores!A:E,5,FALSE),[1]Filiais!A:B,2,FALSE)</f>
        <v>Minas Gerais</v>
      </c>
      <c r="I8196" s="3">
        <f>VLOOKUP(VLOOKUP(B8196,[1]Vendas!A:C,3,FALSE),[1]Vendedores!A:E,4,FALSE)</f>
        <v>0.02</v>
      </c>
      <c r="J8196" t="str">
        <f>VLOOKUP(C8196,[1]Produtos!A:D,2,FALSE)</f>
        <v>Impressora</v>
      </c>
      <c r="K8196" s="5">
        <f>VLOOKUP(C8196,[1]Produtos!A:D,3,FALSE)</f>
        <v>2100</v>
      </c>
      <c r="L8196" s="5">
        <f t="shared" si="384"/>
        <v>23100</v>
      </c>
      <c r="M8196" s="5">
        <f t="shared" si="385"/>
        <v>1155</v>
      </c>
      <c r="N8196" s="5">
        <f t="shared" si="386"/>
        <v>21945</v>
      </c>
      <c r="O8196" t="str">
        <f>VLOOKUP(VLOOKUP(C8196,[1]Produtos!A:D,4,FALSE),[1]Categorias!A:B,2,FALSE)</f>
        <v>Hardwares</v>
      </c>
    </row>
    <row r="8197" spans="1:15" x14ac:dyDescent="0.3">
      <c r="A8197">
        <v>8196</v>
      </c>
      <c r="B8197">
        <v>1575</v>
      </c>
      <c r="C8197">
        <v>3</v>
      </c>
      <c r="D8197">
        <v>27</v>
      </c>
      <c r="E8197" s="3">
        <v>0.02</v>
      </c>
      <c r="F8197" s="4">
        <f>VLOOKUP(B8197,[1]Vendas!A:C,2,FALSE)</f>
        <v>44074</v>
      </c>
      <c r="G8197" t="str">
        <f>VLOOKUP(VLOOKUP(B8197,[1]Vendas!A:C,3,FALSE),[1]Vendedores!A:B,2,FALSE)</f>
        <v>Débora Albuquerque</v>
      </c>
      <c r="H8197" t="str">
        <f>VLOOKUP(VLOOKUP(VLOOKUP(B8197,[1]Vendas!A:C,3,FALSE),[1]Vendedores!A:E,5,FALSE),[1]Filiais!A:B,2,FALSE)</f>
        <v>São Paulo</v>
      </c>
      <c r="I8197" s="3">
        <f>VLOOKUP(VLOOKUP(B8197,[1]Vendas!A:C,3,FALSE),[1]Vendedores!A:E,4,FALSE)</f>
        <v>0.02</v>
      </c>
      <c r="J8197" t="str">
        <f>VLOOKUP(C8197,[1]Produtos!A:D,2,FALSE)</f>
        <v>Teclado</v>
      </c>
      <c r="K8197" s="5">
        <f>VLOOKUP(C8197,[1]Produtos!A:D,3,FALSE)</f>
        <v>90</v>
      </c>
      <c r="L8197" s="5">
        <f t="shared" si="384"/>
        <v>2430</v>
      </c>
      <c r="M8197" s="5">
        <f t="shared" si="385"/>
        <v>48.6</v>
      </c>
      <c r="N8197" s="5">
        <f t="shared" si="386"/>
        <v>2381.4</v>
      </c>
      <c r="O8197" t="str">
        <f>VLOOKUP(VLOOKUP(C8197,[1]Produtos!A:D,4,FALSE),[1]Categorias!A:B,2,FALSE)</f>
        <v>Acessórios</v>
      </c>
    </row>
    <row r="8198" spans="1:15" x14ac:dyDescent="0.3">
      <c r="A8198">
        <v>8197</v>
      </c>
      <c r="B8198">
        <v>1075</v>
      </c>
      <c r="C8198">
        <v>1</v>
      </c>
      <c r="D8198">
        <v>27</v>
      </c>
      <c r="E8198" s="3">
        <v>0.03</v>
      </c>
      <c r="F8198" s="4">
        <f>VLOOKUP(B8198,[1]Vendas!A:C,2,FALSE)</f>
        <v>43890</v>
      </c>
      <c r="G8198" t="str">
        <f>VLOOKUP(VLOOKUP(B8198,[1]Vendas!A:C,3,FALSE),[1]Vendedores!A:B,2,FALSE)</f>
        <v>Fernanda Vasconcelos</v>
      </c>
      <c r="H8198" t="str">
        <f>VLOOKUP(VLOOKUP(VLOOKUP(B8198,[1]Vendas!A:C,3,FALSE),[1]Vendedores!A:E,5,FALSE),[1]Filiais!A:B,2,FALSE)</f>
        <v>Minas Gerais</v>
      </c>
      <c r="I8198" s="3">
        <f>VLOOKUP(VLOOKUP(B8198,[1]Vendas!A:C,3,FALSE),[1]Vendedores!A:E,4,FALSE)</f>
        <v>0.04</v>
      </c>
      <c r="J8198" t="str">
        <f>VLOOKUP(C8198,[1]Produtos!A:D,2,FALSE)</f>
        <v>Computador desktop</v>
      </c>
      <c r="K8198" s="5">
        <f>VLOOKUP(C8198,[1]Produtos!A:D,3,FALSE)</f>
        <v>5200</v>
      </c>
      <c r="L8198" s="5">
        <f t="shared" si="384"/>
        <v>140400</v>
      </c>
      <c r="M8198" s="5">
        <f t="shared" si="385"/>
        <v>4212</v>
      </c>
      <c r="N8198" s="5">
        <f t="shared" si="386"/>
        <v>136188</v>
      </c>
      <c r="O8198" t="str">
        <f>VLOOKUP(VLOOKUP(C8198,[1]Produtos!A:D,4,FALSE),[1]Categorias!A:B,2,FALSE)</f>
        <v>Hardwares</v>
      </c>
    </row>
    <row r="8199" spans="1:15" x14ac:dyDescent="0.3">
      <c r="A8199">
        <v>8198</v>
      </c>
      <c r="B8199">
        <v>1805</v>
      </c>
      <c r="C8199">
        <v>3</v>
      </c>
      <c r="D8199">
        <v>15</v>
      </c>
      <c r="E8199" s="3">
        <v>0.04</v>
      </c>
      <c r="F8199" s="4">
        <f>VLOOKUP(B8199,[1]Vendas!A:C,2,FALSE)</f>
        <v>43971</v>
      </c>
      <c r="G8199" t="str">
        <f>VLOOKUP(VLOOKUP(B8199,[1]Vendas!A:C,3,FALSE),[1]Vendedores!A:B,2,FALSE)</f>
        <v>Débora Albuquerque</v>
      </c>
      <c r="H8199" t="str">
        <f>VLOOKUP(VLOOKUP(VLOOKUP(B8199,[1]Vendas!A:C,3,FALSE),[1]Vendedores!A:E,5,FALSE),[1]Filiais!A:B,2,FALSE)</f>
        <v>São Paulo</v>
      </c>
      <c r="I8199" s="3">
        <f>VLOOKUP(VLOOKUP(B8199,[1]Vendas!A:C,3,FALSE),[1]Vendedores!A:E,4,FALSE)</f>
        <v>0.02</v>
      </c>
      <c r="J8199" t="str">
        <f>VLOOKUP(C8199,[1]Produtos!A:D,2,FALSE)</f>
        <v>Teclado</v>
      </c>
      <c r="K8199" s="5">
        <f>VLOOKUP(C8199,[1]Produtos!A:D,3,FALSE)</f>
        <v>90</v>
      </c>
      <c r="L8199" s="5">
        <f t="shared" si="384"/>
        <v>1350</v>
      </c>
      <c r="M8199" s="5">
        <f t="shared" si="385"/>
        <v>54</v>
      </c>
      <c r="N8199" s="5">
        <f t="shared" si="386"/>
        <v>1296</v>
      </c>
      <c r="O8199" t="str">
        <f>VLOOKUP(VLOOKUP(C8199,[1]Produtos!A:D,4,FALSE),[1]Categorias!A:B,2,FALSE)</f>
        <v>Acessórios</v>
      </c>
    </row>
    <row r="8200" spans="1:15" x14ac:dyDescent="0.3">
      <c r="A8200">
        <v>8199</v>
      </c>
      <c r="B8200">
        <v>400</v>
      </c>
      <c r="C8200">
        <v>9</v>
      </c>
      <c r="D8200">
        <v>8</v>
      </c>
      <c r="E8200" s="3">
        <v>0.02</v>
      </c>
      <c r="F8200" s="4">
        <f>VLOOKUP(B8200,[1]Vendas!A:C,2,FALSE)</f>
        <v>43920</v>
      </c>
      <c r="G8200" t="str">
        <f>VLOOKUP(VLOOKUP(B8200,[1]Vendas!A:C,3,FALSE),[1]Vendedores!A:B,2,FALSE)</f>
        <v>Augusto Carlos</v>
      </c>
      <c r="H8200" t="str">
        <f>VLOOKUP(VLOOKUP(VLOOKUP(B8200,[1]Vendas!A:C,3,FALSE),[1]Vendedores!A:E,5,FALSE),[1]Filiais!A:B,2,FALSE)</f>
        <v>São Paulo</v>
      </c>
      <c r="I8200" s="3">
        <f>VLOOKUP(VLOOKUP(B8200,[1]Vendas!A:C,3,FALSE),[1]Vendedores!A:E,4,FALSE)</f>
        <v>0.08</v>
      </c>
      <c r="J8200" t="str">
        <f>VLOOKUP(C8200,[1]Produtos!A:D,2,FALSE)</f>
        <v>Papel A4</v>
      </c>
      <c r="K8200" s="5">
        <f>VLOOKUP(C8200,[1]Produtos!A:D,3,FALSE)</f>
        <v>90</v>
      </c>
      <c r="L8200" s="5">
        <f t="shared" si="384"/>
        <v>720</v>
      </c>
      <c r="M8200" s="5">
        <f t="shared" si="385"/>
        <v>14.4</v>
      </c>
      <c r="N8200" s="5">
        <f t="shared" si="386"/>
        <v>705.6</v>
      </c>
      <c r="O8200" t="str">
        <f>VLOOKUP(VLOOKUP(C8200,[1]Produtos!A:D,4,FALSE),[1]Categorias!A:B,2,FALSE)</f>
        <v>Papelaria</v>
      </c>
    </row>
    <row r="8201" spans="1:15" x14ac:dyDescent="0.3">
      <c r="A8201">
        <v>8200</v>
      </c>
      <c r="B8201">
        <v>1872</v>
      </c>
      <c r="C8201">
        <v>1</v>
      </c>
      <c r="D8201">
        <v>2</v>
      </c>
      <c r="E8201" s="3">
        <v>0.01</v>
      </c>
      <c r="F8201" s="4">
        <f>VLOOKUP(B8201,[1]Vendas!A:C,2,FALSE)</f>
        <v>44040</v>
      </c>
      <c r="G8201" t="str">
        <f>VLOOKUP(VLOOKUP(B8201,[1]Vendas!A:C,3,FALSE),[1]Vendedores!A:B,2,FALSE)</f>
        <v>Fernanda Vasconcelos</v>
      </c>
      <c r="H8201" t="str">
        <f>VLOOKUP(VLOOKUP(VLOOKUP(B8201,[1]Vendas!A:C,3,FALSE),[1]Vendedores!A:E,5,FALSE),[1]Filiais!A:B,2,FALSE)</f>
        <v>Minas Gerais</v>
      </c>
      <c r="I8201" s="3">
        <f>VLOOKUP(VLOOKUP(B8201,[1]Vendas!A:C,3,FALSE),[1]Vendedores!A:E,4,FALSE)</f>
        <v>0.04</v>
      </c>
      <c r="J8201" t="str">
        <f>VLOOKUP(C8201,[1]Produtos!A:D,2,FALSE)</f>
        <v>Computador desktop</v>
      </c>
      <c r="K8201" s="5">
        <f>VLOOKUP(C8201,[1]Produtos!A:D,3,FALSE)</f>
        <v>5200</v>
      </c>
      <c r="L8201" s="5">
        <f t="shared" si="384"/>
        <v>10400</v>
      </c>
      <c r="M8201" s="5">
        <f t="shared" si="385"/>
        <v>104</v>
      </c>
      <c r="N8201" s="5">
        <f t="shared" si="386"/>
        <v>10296</v>
      </c>
      <c r="O8201" t="str">
        <f>VLOOKUP(VLOOKUP(C8201,[1]Produtos!A:D,4,FALSE),[1]Categorias!A:B,2,FALSE)</f>
        <v>Hardwares</v>
      </c>
    </row>
    <row r="8202" spans="1:15" x14ac:dyDescent="0.3">
      <c r="A8202">
        <v>8201</v>
      </c>
      <c r="B8202">
        <v>1093</v>
      </c>
      <c r="C8202">
        <v>2</v>
      </c>
      <c r="D8202">
        <v>22</v>
      </c>
      <c r="E8202" s="3">
        <v>0.01</v>
      </c>
      <c r="F8202" s="4">
        <f>VLOOKUP(B8202,[1]Vendas!A:C,2,FALSE)</f>
        <v>43938</v>
      </c>
      <c r="G8202" t="str">
        <f>VLOOKUP(VLOOKUP(B8202,[1]Vendas!A:C,3,FALSE),[1]Vendedores!A:B,2,FALSE)</f>
        <v>Solange Almeida</v>
      </c>
      <c r="H8202" t="str">
        <f>VLOOKUP(VLOOKUP(VLOOKUP(B8202,[1]Vendas!A:C,3,FALSE),[1]Vendedores!A:E,5,FALSE),[1]Filiais!A:B,2,FALSE)</f>
        <v>Rio de Janeiro</v>
      </c>
      <c r="I8202" s="3">
        <f>VLOOKUP(VLOOKUP(B8202,[1]Vendas!A:C,3,FALSE),[1]Vendedores!A:E,4,FALSE)</f>
        <v>0.01</v>
      </c>
      <c r="J8202" t="str">
        <f>VLOOKUP(C8202,[1]Produtos!A:D,2,FALSE)</f>
        <v>Impressora</v>
      </c>
      <c r="K8202" s="5">
        <f>VLOOKUP(C8202,[1]Produtos!A:D,3,FALSE)</f>
        <v>2100</v>
      </c>
      <c r="L8202" s="5">
        <f t="shared" si="384"/>
        <v>46200</v>
      </c>
      <c r="M8202" s="5">
        <f t="shared" si="385"/>
        <v>462</v>
      </c>
      <c r="N8202" s="5">
        <f t="shared" si="386"/>
        <v>45738</v>
      </c>
      <c r="O8202" t="str">
        <f>VLOOKUP(VLOOKUP(C8202,[1]Produtos!A:D,4,FALSE),[1]Categorias!A:B,2,FALSE)</f>
        <v>Hardwares</v>
      </c>
    </row>
    <row r="8203" spans="1:15" x14ac:dyDescent="0.3">
      <c r="A8203">
        <v>8202</v>
      </c>
      <c r="B8203">
        <v>621</v>
      </c>
      <c r="C8203">
        <v>5</v>
      </c>
      <c r="D8203">
        <v>23</v>
      </c>
      <c r="E8203" s="3">
        <v>0.01</v>
      </c>
      <c r="F8203" s="4">
        <f>VLOOKUP(B8203,[1]Vendas!A:C,2,FALSE)</f>
        <v>44184</v>
      </c>
      <c r="G8203" t="str">
        <f>VLOOKUP(VLOOKUP(B8203,[1]Vendas!A:C,3,FALSE),[1]Vendedores!A:B,2,FALSE)</f>
        <v>Antônio da Costa</v>
      </c>
      <c r="H8203" t="str">
        <f>VLOOKUP(VLOOKUP(VLOOKUP(B8203,[1]Vendas!A:C,3,FALSE),[1]Vendedores!A:E,5,FALSE),[1]Filiais!A:B,2,FALSE)</f>
        <v>São Paulo</v>
      </c>
      <c r="I8203" s="3">
        <f>VLOOKUP(VLOOKUP(B8203,[1]Vendas!A:C,3,FALSE),[1]Vendedores!A:E,4,FALSE)</f>
        <v>7.0000000000000007E-2</v>
      </c>
      <c r="J8203" t="str">
        <f>VLOOKUP(C8203,[1]Produtos!A:D,2,FALSE)</f>
        <v>Smartphone</v>
      </c>
      <c r="K8203" s="5">
        <f>VLOOKUP(C8203,[1]Produtos!A:D,3,FALSE)</f>
        <v>3200</v>
      </c>
      <c r="L8203" s="5">
        <f t="shared" si="384"/>
        <v>73600</v>
      </c>
      <c r="M8203" s="5">
        <f t="shared" si="385"/>
        <v>736</v>
      </c>
      <c r="N8203" s="5">
        <f t="shared" si="386"/>
        <v>72864</v>
      </c>
      <c r="O8203" t="str">
        <f>VLOOKUP(VLOOKUP(C8203,[1]Produtos!A:D,4,FALSE),[1]Categorias!A:B,2,FALSE)</f>
        <v>Celulares</v>
      </c>
    </row>
    <row r="8204" spans="1:15" x14ac:dyDescent="0.3">
      <c r="A8204">
        <v>8203</v>
      </c>
      <c r="B8204">
        <v>1268</v>
      </c>
      <c r="C8204">
        <v>10</v>
      </c>
      <c r="D8204">
        <v>8</v>
      </c>
      <c r="E8204" s="3">
        <v>0.01</v>
      </c>
      <c r="F8204" s="4">
        <f>VLOOKUP(B8204,[1]Vendas!A:C,2,FALSE)</f>
        <v>44144</v>
      </c>
      <c r="G8204" t="str">
        <f>VLOOKUP(VLOOKUP(B8204,[1]Vendas!A:C,3,FALSE),[1]Vendedores!A:B,2,FALSE)</f>
        <v>Filipe de Tarso</v>
      </c>
      <c r="H8204" t="str">
        <f>VLOOKUP(VLOOKUP(VLOOKUP(B8204,[1]Vendas!A:C,3,FALSE),[1]Vendedores!A:E,5,FALSE),[1]Filiais!A:B,2,FALSE)</f>
        <v>Rio de Janeiro</v>
      </c>
      <c r="I8204" s="3">
        <f>VLOOKUP(VLOOKUP(B8204,[1]Vendas!A:C,3,FALSE),[1]Vendedores!A:E,4,FALSE)</f>
        <v>0.04</v>
      </c>
      <c r="J8204" t="str">
        <f>VLOOKUP(C8204,[1]Produtos!A:D,2,FALSE)</f>
        <v>Caneta</v>
      </c>
      <c r="K8204" s="5">
        <f>VLOOKUP(C8204,[1]Produtos!A:D,3,FALSE)</f>
        <v>15</v>
      </c>
      <c r="L8204" s="5">
        <f t="shared" si="384"/>
        <v>120</v>
      </c>
      <c r="M8204" s="5">
        <f t="shared" si="385"/>
        <v>1.2</v>
      </c>
      <c r="N8204" s="5">
        <f t="shared" si="386"/>
        <v>118.8</v>
      </c>
      <c r="O8204" t="str">
        <f>VLOOKUP(VLOOKUP(C8204,[1]Produtos!A:D,4,FALSE),[1]Categorias!A:B,2,FALSE)</f>
        <v>Papelaria</v>
      </c>
    </row>
    <row r="8205" spans="1:15" x14ac:dyDescent="0.3">
      <c r="A8205">
        <v>8204</v>
      </c>
      <c r="B8205">
        <v>1469</v>
      </c>
      <c r="C8205">
        <v>5</v>
      </c>
      <c r="D8205">
        <v>19</v>
      </c>
      <c r="E8205" s="3">
        <v>0</v>
      </c>
      <c r="F8205" s="4">
        <f>VLOOKUP(B8205,[1]Vendas!A:C,2,FALSE)</f>
        <v>44159</v>
      </c>
      <c r="G8205" t="str">
        <f>VLOOKUP(VLOOKUP(B8205,[1]Vendas!A:C,3,FALSE),[1]Vendedores!A:B,2,FALSE)</f>
        <v>Jaqueline de Souza</v>
      </c>
      <c r="H8205" t="str">
        <f>VLOOKUP(VLOOKUP(VLOOKUP(B8205,[1]Vendas!A:C,3,FALSE),[1]Vendedores!A:E,5,FALSE),[1]Filiais!A:B,2,FALSE)</f>
        <v>Minas Gerais</v>
      </c>
      <c r="I8205" s="3">
        <f>VLOOKUP(VLOOKUP(B8205,[1]Vendas!A:C,3,FALSE),[1]Vendedores!A:E,4,FALSE)</f>
        <v>7.0000000000000007E-2</v>
      </c>
      <c r="J8205" t="str">
        <f>VLOOKUP(C8205,[1]Produtos!A:D,2,FALSE)</f>
        <v>Smartphone</v>
      </c>
      <c r="K8205" s="5">
        <f>VLOOKUP(C8205,[1]Produtos!A:D,3,FALSE)</f>
        <v>3200</v>
      </c>
      <c r="L8205" s="5">
        <f t="shared" si="384"/>
        <v>60800</v>
      </c>
      <c r="M8205" s="5">
        <f t="shared" si="385"/>
        <v>0</v>
      </c>
      <c r="N8205" s="5">
        <f t="shared" si="386"/>
        <v>60800</v>
      </c>
      <c r="O8205" t="str">
        <f>VLOOKUP(VLOOKUP(C8205,[1]Produtos!A:D,4,FALSE),[1]Categorias!A:B,2,FALSE)</f>
        <v>Celulares</v>
      </c>
    </row>
    <row r="8206" spans="1:15" x14ac:dyDescent="0.3">
      <c r="A8206">
        <v>8205</v>
      </c>
      <c r="B8206">
        <v>1953</v>
      </c>
      <c r="C8206">
        <v>10</v>
      </c>
      <c r="D8206">
        <v>18</v>
      </c>
      <c r="E8206" s="3">
        <v>0.04</v>
      </c>
      <c r="F8206" s="4">
        <f>VLOOKUP(B8206,[1]Vendas!A:C,2,FALSE)</f>
        <v>44041</v>
      </c>
      <c r="G8206" t="str">
        <f>VLOOKUP(VLOOKUP(B8206,[1]Vendas!A:C,3,FALSE),[1]Vendedores!A:B,2,FALSE)</f>
        <v>Filipe de Tarso</v>
      </c>
      <c r="H8206" t="str">
        <f>VLOOKUP(VLOOKUP(VLOOKUP(B8206,[1]Vendas!A:C,3,FALSE),[1]Vendedores!A:E,5,FALSE),[1]Filiais!A:B,2,FALSE)</f>
        <v>Rio de Janeiro</v>
      </c>
      <c r="I8206" s="3">
        <f>VLOOKUP(VLOOKUP(B8206,[1]Vendas!A:C,3,FALSE),[1]Vendedores!A:E,4,FALSE)</f>
        <v>0.04</v>
      </c>
      <c r="J8206" t="str">
        <f>VLOOKUP(C8206,[1]Produtos!A:D,2,FALSE)</f>
        <v>Caneta</v>
      </c>
      <c r="K8206" s="5">
        <f>VLOOKUP(C8206,[1]Produtos!A:D,3,FALSE)</f>
        <v>15</v>
      </c>
      <c r="L8206" s="5">
        <f t="shared" si="384"/>
        <v>270</v>
      </c>
      <c r="M8206" s="5">
        <f t="shared" si="385"/>
        <v>10.8</v>
      </c>
      <c r="N8206" s="5">
        <f t="shared" si="386"/>
        <v>259.2</v>
      </c>
      <c r="O8206" t="str">
        <f>VLOOKUP(VLOOKUP(C8206,[1]Produtos!A:D,4,FALSE),[1]Categorias!A:B,2,FALSE)</f>
        <v>Papelaria</v>
      </c>
    </row>
    <row r="8207" spans="1:15" x14ac:dyDescent="0.3">
      <c r="A8207">
        <v>8206</v>
      </c>
      <c r="B8207">
        <v>304</v>
      </c>
      <c r="C8207">
        <v>2</v>
      </c>
      <c r="D8207">
        <v>6</v>
      </c>
      <c r="E8207" s="3">
        <v>0.01</v>
      </c>
      <c r="F8207" s="4">
        <f>VLOOKUP(B8207,[1]Vendas!A:C,2,FALSE)</f>
        <v>43899</v>
      </c>
      <c r="G8207" t="str">
        <f>VLOOKUP(VLOOKUP(B8207,[1]Vendas!A:C,3,FALSE),[1]Vendedores!A:B,2,FALSE)</f>
        <v>Débora Albuquerque</v>
      </c>
      <c r="H8207" t="str">
        <f>VLOOKUP(VLOOKUP(VLOOKUP(B8207,[1]Vendas!A:C,3,FALSE),[1]Vendedores!A:E,5,FALSE),[1]Filiais!A:B,2,FALSE)</f>
        <v>São Paulo</v>
      </c>
      <c r="I8207" s="3">
        <f>VLOOKUP(VLOOKUP(B8207,[1]Vendas!A:C,3,FALSE),[1]Vendedores!A:E,4,FALSE)</f>
        <v>0.02</v>
      </c>
      <c r="J8207" t="str">
        <f>VLOOKUP(C8207,[1]Produtos!A:D,2,FALSE)</f>
        <v>Impressora</v>
      </c>
      <c r="K8207" s="5">
        <f>VLOOKUP(C8207,[1]Produtos!A:D,3,FALSE)</f>
        <v>2100</v>
      </c>
      <c r="L8207" s="5">
        <f t="shared" si="384"/>
        <v>12600</v>
      </c>
      <c r="M8207" s="5">
        <f t="shared" si="385"/>
        <v>126</v>
      </c>
      <c r="N8207" s="5">
        <f t="shared" si="386"/>
        <v>12474</v>
      </c>
      <c r="O8207" t="str">
        <f>VLOOKUP(VLOOKUP(C8207,[1]Produtos!A:D,4,FALSE),[1]Categorias!A:B,2,FALSE)</f>
        <v>Hardwares</v>
      </c>
    </row>
    <row r="8208" spans="1:15" x14ac:dyDescent="0.3">
      <c r="A8208">
        <v>8207</v>
      </c>
      <c r="B8208">
        <v>1506</v>
      </c>
      <c r="C8208">
        <v>4</v>
      </c>
      <c r="D8208">
        <v>19</v>
      </c>
      <c r="E8208" s="3">
        <v>0.05</v>
      </c>
      <c r="F8208" s="4">
        <f>VLOOKUP(B8208,[1]Vendas!A:C,2,FALSE)</f>
        <v>43953</v>
      </c>
      <c r="G8208" t="str">
        <f>VLOOKUP(VLOOKUP(B8208,[1]Vendas!A:C,3,FALSE),[1]Vendedores!A:B,2,FALSE)</f>
        <v>Raimundo Nonato</v>
      </c>
      <c r="H8208" t="str">
        <f>VLOOKUP(VLOOKUP(VLOOKUP(B8208,[1]Vendas!A:C,3,FALSE),[1]Vendedores!A:E,5,FALSE),[1]Filiais!A:B,2,FALSE)</f>
        <v>Minas Gerais</v>
      </c>
      <c r="I8208" s="3">
        <f>VLOOKUP(VLOOKUP(B8208,[1]Vendas!A:C,3,FALSE),[1]Vendedores!A:E,4,FALSE)</f>
        <v>0.02</v>
      </c>
      <c r="J8208" t="str">
        <f>VLOOKUP(C8208,[1]Produtos!A:D,2,FALSE)</f>
        <v>Mouse</v>
      </c>
      <c r="K8208" s="5">
        <f>VLOOKUP(C8208,[1]Produtos!A:D,3,FALSE)</f>
        <v>75</v>
      </c>
      <c r="L8208" s="5">
        <f t="shared" si="384"/>
        <v>1425</v>
      </c>
      <c r="M8208" s="5">
        <f t="shared" si="385"/>
        <v>71.25</v>
      </c>
      <c r="N8208" s="5">
        <f t="shared" si="386"/>
        <v>1353.75</v>
      </c>
      <c r="O8208" t="str">
        <f>VLOOKUP(VLOOKUP(C8208,[1]Produtos!A:D,4,FALSE),[1]Categorias!A:B,2,FALSE)</f>
        <v>Acessórios</v>
      </c>
    </row>
    <row r="8209" spans="1:15" x14ac:dyDescent="0.3">
      <c r="A8209">
        <v>8208</v>
      </c>
      <c r="B8209">
        <v>1344</v>
      </c>
      <c r="C8209">
        <v>6</v>
      </c>
      <c r="D8209">
        <v>30</v>
      </c>
      <c r="E8209" s="3">
        <v>0.02</v>
      </c>
      <c r="F8209" s="4">
        <f>VLOOKUP(B8209,[1]Vendas!A:C,2,FALSE)</f>
        <v>44112</v>
      </c>
      <c r="G8209" t="str">
        <f>VLOOKUP(VLOOKUP(B8209,[1]Vendas!A:C,3,FALSE),[1]Vendedores!A:B,2,FALSE)</f>
        <v>Filipe de Tarso</v>
      </c>
      <c r="H8209" t="str">
        <f>VLOOKUP(VLOOKUP(VLOOKUP(B8209,[1]Vendas!A:C,3,FALSE),[1]Vendedores!A:E,5,FALSE),[1]Filiais!A:B,2,FALSE)</f>
        <v>Rio de Janeiro</v>
      </c>
      <c r="I8209" s="3">
        <f>VLOOKUP(VLOOKUP(B8209,[1]Vendas!A:C,3,FALSE),[1]Vendedores!A:E,4,FALSE)</f>
        <v>0.04</v>
      </c>
      <c r="J8209" t="str">
        <f>VLOOKUP(C8209,[1]Produtos!A:D,2,FALSE)</f>
        <v>Carregador para celular</v>
      </c>
      <c r="K8209" s="5">
        <f>VLOOKUP(C8209,[1]Produtos!A:D,3,FALSE)</f>
        <v>150</v>
      </c>
      <c r="L8209" s="5">
        <f t="shared" si="384"/>
        <v>4500</v>
      </c>
      <c r="M8209" s="5">
        <f t="shared" si="385"/>
        <v>90</v>
      </c>
      <c r="N8209" s="5">
        <f t="shared" si="386"/>
        <v>4410</v>
      </c>
      <c r="O8209" t="str">
        <f>VLOOKUP(VLOOKUP(C8209,[1]Produtos!A:D,4,FALSE),[1]Categorias!A:B,2,FALSE)</f>
        <v>Celulares</v>
      </c>
    </row>
    <row r="8210" spans="1:15" x14ac:dyDescent="0.3">
      <c r="A8210">
        <v>8209</v>
      </c>
      <c r="B8210">
        <v>135</v>
      </c>
      <c r="C8210">
        <v>2</v>
      </c>
      <c r="D8210">
        <v>28</v>
      </c>
      <c r="E8210" s="3">
        <v>0.04</v>
      </c>
      <c r="F8210" s="4">
        <f>VLOOKUP(B8210,[1]Vendas!A:C,2,FALSE)</f>
        <v>44075</v>
      </c>
      <c r="G8210" t="str">
        <f>VLOOKUP(VLOOKUP(B8210,[1]Vendas!A:C,3,FALSE),[1]Vendedores!A:B,2,FALSE)</f>
        <v>Débora Albuquerque</v>
      </c>
      <c r="H8210" t="str">
        <f>VLOOKUP(VLOOKUP(VLOOKUP(B8210,[1]Vendas!A:C,3,FALSE),[1]Vendedores!A:E,5,FALSE),[1]Filiais!A:B,2,FALSE)</f>
        <v>São Paulo</v>
      </c>
      <c r="I8210" s="3">
        <f>VLOOKUP(VLOOKUP(B8210,[1]Vendas!A:C,3,FALSE),[1]Vendedores!A:E,4,FALSE)</f>
        <v>0.02</v>
      </c>
      <c r="J8210" t="str">
        <f>VLOOKUP(C8210,[1]Produtos!A:D,2,FALSE)</f>
        <v>Impressora</v>
      </c>
      <c r="K8210" s="5">
        <f>VLOOKUP(C8210,[1]Produtos!A:D,3,FALSE)</f>
        <v>2100</v>
      </c>
      <c r="L8210" s="5">
        <f t="shared" si="384"/>
        <v>58800</v>
      </c>
      <c r="M8210" s="5">
        <f t="shared" si="385"/>
        <v>2352</v>
      </c>
      <c r="N8210" s="5">
        <f t="shared" si="386"/>
        <v>56448</v>
      </c>
      <c r="O8210" t="str">
        <f>VLOOKUP(VLOOKUP(C8210,[1]Produtos!A:D,4,FALSE),[1]Categorias!A:B,2,FALSE)</f>
        <v>Hardwares</v>
      </c>
    </row>
    <row r="8211" spans="1:15" x14ac:dyDescent="0.3">
      <c r="A8211">
        <v>8210</v>
      </c>
      <c r="B8211">
        <v>728</v>
      </c>
      <c r="C8211">
        <v>10</v>
      </c>
      <c r="D8211">
        <v>15</v>
      </c>
      <c r="E8211" s="3">
        <v>0</v>
      </c>
      <c r="F8211" s="4">
        <f>VLOOKUP(B8211,[1]Vendas!A:C,2,FALSE)</f>
        <v>43947</v>
      </c>
      <c r="G8211" t="str">
        <f>VLOOKUP(VLOOKUP(B8211,[1]Vendas!A:C,3,FALSE),[1]Vendedores!A:B,2,FALSE)</f>
        <v>Antônio da Costa</v>
      </c>
      <c r="H8211" t="str">
        <f>VLOOKUP(VLOOKUP(VLOOKUP(B8211,[1]Vendas!A:C,3,FALSE),[1]Vendedores!A:E,5,FALSE),[1]Filiais!A:B,2,FALSE)</f>
        <v>São Paulo</v>
      </c>
      <c r="I8211" s="3">
        <f>VLOOKUP(VLOOKUP(B8211,[1]Vendas!A:C,3,FALSE),[1]Vendedores!A:E,4,FALSE)</f>
        <v>7.0000000000000007E-2</v>
      </c>
      <c r="J8211" t="str">
        <f>VLOOKUP(C8211,[1]Produtos!A:D,2,FALSE)</f>
        <v>Caneta</v>
      </c>
      <c r="K8211" s="5">
        <f>VLOOKUP(C8211,[1]Produtos!A:D,3,FALSE)</f>
        <v>15</v>
      </c>
      <c r="L8211" s="5">
        <f t="shared" si="384"/>
        <v>225</v>
      </c>
      <c r="M8211" s="5">
        <f t="shared" si="385"/>
        <v>0</v>
      </c>
      <c r="N8211" s="5">
        <f t="shared" si="386"/>
        <v>225</v>
      </c>
      <c r="O8211" t="str">
        <f>VLOOKUP(VLOOKUP(C8211,[1]Produtos!A:D,4,FALSE),[1]Categorias!A:B,2,FALSE)</f>
        <v>Papelaria</v>
      </c>
    </row>
    <row r="8212" spans="1:15" x14ac:dyDescent="0.3">
      <c r="A8212">
        <v>8211</v>
      </c>
      <c r="B8212">
        <v>300</v>
      </c>
      <c r="C8212">
        <v>3</v>
      </c>
      <c r="D8212">
        <v>2</v>
      </c>
      <c r="E8212" s="3">
        <v>0.02</v>
      </c>
      <c r="F8212" s="4">
        <f>VLOOKUP(B8212,[1]Vendas!A:C,2,FALSE)</f>
        <v>44060</v>
      </c>
      <c r="G8212" t="str">
        <f>VLOOKUP(VLOOKUP(B8212,[1]Vendas!A:C,3,FALSE),[1]Vendedores!A:B,2,FALSE)</f>
        <v>Raimundo Nonato</v>
      </c>
      <c r="H8212" t="str">
        <f>VLOOKUP(VLOOKUP(VLOOKUP(B8212,[1]Vendas!A:C,3,FALSE),[1]Vendedores!A:E,5,FALSE),[1]Filiais!A:B,2,FALSE)</f>
        <v>Minas Gerais</v>
      </c>
      <c r="I8212" s="3">
        <f>VLOOKUP(VLOOKUP(B8212,[1]Vendas!A:C,3,FALSE),[1]Vendedores!A:E,4,FALSE)</f>
        <v>0.02</v>
      </c>
      <c r="J8212" t="str">
        <f>VLOOKUP(C8212,[1]Produtos!A:D,2,FALSE)</f>
        <v>Teclado</v>
      </c>
      <c r="K8212" s="5">
        <f>VLOOKUP(C8212,[1]Produtos!A:D,3,FALSE)</f>
        <v>90</v>
      </c>
      <c r="L8212" s="5">
        <f t="shared" si="384"/>
        <v>180</v>
      </c>
      <c r="M8212" s="5">
        <f t="shared" si="385"/>
        <v>3.6</v>
      </c>
      <c r="N8212" s="5">
        <f t="shared" si="386"/>
        <v>176.4</v>
      </c>
      <c r="O8212" t="str">
        <f>VLOOKUP(VLOOKUP(C8212,[1]Produtos!A:D,4,FALSE),[1]Categorias!A:B,2,FALSE)</f>
        <v>Acessórios</v>
      </c>
    </row>
    <row r="8213" spans="1:15" x14ac:dyDescent="0.3">
      <c r="A8213">
        <v>8212</v>
      </c>
      <c r="B8213">
        <v>986</v>
      </c>
      <c r="C8213">
        <v>9</v>
      </c>
      <c r="D8213">
        <v>5</v>
      </c>
      <c r="E8213" s="3">
        <v>0.02</v>
      </c>
      <c r="F8213" s="4">
        <f>VLOOKUP(B8213,[1]Vendas!A:C,2,FALSE)</f>
        <v>44106</v>
      </c>
      <c r="G8213" t="str">
        <f>VLOOKUP(VLOOKUP(B8213,[1]Vendas!A:C,3,FALSE),[1]Vendedores!A:B,2,FALSE)</f>
        <v>Fernanda Vasconcelos</v>
      </c>
      <c r="H8213" t="str">
        <f>VLOOKUP(VLOOKUP(VLOOKUP(B8213,[1]Vendas!A:C,3,FALSE),[1]Vendedores!A:E,5,FALSE),[1]Filiais!A:B,2,FALSE)</f>
        <v>Minas Gerais</v>
      </c>
      <c r="I8213" s="3">
        <f>VLOOKUP(VLOOKUP(B8213,[1]Vendas!A:C,3,FALSE),[1]Vendedores!A:E,4,FALSE)</f>
        <v>0.04</v>
      </c>
      <c r="J8213" t="str">
        <f>VLOOKUP(C8213,[1]Produtos!A:D,2,FALSE)</f>
        <v>Papel A4</v>
      </c>
      <c r="K8213" s="5">
        <f>VLOOKUP(C8213,[1]Produtos!A:D,3,FALSE)</f>
        <v>90</v>
      </c>
      <c r="L8213" s="5">
        <f t="shared" si="384"/>
        <v>450</v>
      </c>
      <c r="M8213" s="5">
        <f t="shared" si="385"/>
        <v>9</v>
      </c>
      <c r="N8213" s="5">
        <f t="shared" si="386"/>
        <v>441</v>
      </c>
      <c r="O8213" t="str">
        <f>VLOOKUP(VLOOKUP(C8213,[1]Produtos!A:D,4,FALSE),[1]Categorias!A:B,2,FALSE)</f>
        <v>Papelaria</v>
      </c>
    </row>
    <row r="8214" spans="1:15" x14ac:dyDescent="0.3">
      <c r="A8214">
        <v>8213</v>
      </c>
      <c r="B8214">
        <v>1389</v>
      </c>
      <c r="C8214">
        <v>6</v>
      </c>
      <c r="D8214">
        <v>23</v>
      </c>
      <c r="E8214" s="3">
        <v>0.05</v>
      </c>
      <c r="F8214" s="4">
        <f>VLOOKUP(B8214,[1]Vendas!A:C,2,FALSE)</f>
        <v>43982</v>
      </c>
      <c r="G8214" t="str">
        <f>VLOOKUP(VLOOKUP(B8214,[1]Vendas!A:C,3,FALSE),[1]Vendedores!A:B,2,FALSE)</f>
        <v>Antônio da Costa</v>
      </c>
      <c r="H8214" t="str">
        <f>VLOOKUP(VLOOKUP(VLOOKUP(B8214,[1]Vendas!A:C,3,FALSE),[1]Vendedores!A:E,5,FALSE),[1]Filiais!A:B,2,FALSE)</f>
        <v>São Paulo</v>
      </c>
      <c r="I8214" s="3">
        <f>VLOOKUP(VLOOKUP(B8214,[1]Vendas!A:C,3,FALSE),[1]Vendedores!A:E,4,FALSE)</f>
        <v>7.0000000000000007E-2</v>
      </c>
      <c r="J8214" t="str">
        <f>VLOOKUP(C8214,[1]Produtos!A:D,2,FALSE)</f>
        <v>Carregador para celular</v>
      </c>
      <c r="K8214" s="5">
        <f>VLOOKUP(C8214,[1]Produtos!A:D,3,FALSE)</f>
        <v>150</v>
      </c>
      <c r="L8214" s="5">
        <f t="shared" si="384"/>
        <v>3450</v>
      </c>
      <c r="M8214" s="5">
        <f t="shared" si="385"/>
        <v>172.5</v>
      </c>
      <c r="N8214" s="5">
        <f t="shared" si="386"/>
        <v>3277.5</v>
      </c>
      <c r="O8214" t="str">
        <f>VLOOKUP(VLOOKUP(C8214,[1]Produtos!A:D,4,FALSE),[1]Categorias!A:B,2,FALSE)</f>
        <v>Celulares</v>
      </c>
    </row>
    <row r="8215" spans="1:15" x14ac:dyDescent="0.3">
      <c r="A8215">
        <v>8214</v>
      </c>
      <c r="B8215">
        <v>559</v>
      </c>
      <c r="C8215">
        <v>2</v>
      </c>
      <c r="D8215">
        <v>14</v>
      </c>
      <c r="E8215" s="3">
        <v>0.01</v>
      </c>
      <c r="F8215" s="4">
        <f>VLOOKUP(B8215,[1]Vendas!A:C,2,FALSE)</f>
        <v>43976</v>
      </c>
      <c r="G8215" t="str">
        <f>VLOOKUP(VLOOKUP(B8215,[1]Vendas!A:C,3,FALSE),[1]Vendedores!A:B,2,FALSE)</f>
        <v>Jaqueline de Souza</v>
      </c>
      <c r="H8215" t="str">
        <f>VLOOKUP(VLOOKUP(VLOOKUP(B8215,[1]Vendas!A:C,3,FALSE),[1]Vendedores!A:E,5,FALSE),[1]Filiais!A:B,2,FALSE)</f>
        <v>Minas Gerais</v>
      </c>
      <c r="I8215" s="3">
        <f>VLOOKUP(VLOOKUP(B8215,[1]Vendas!A:C,3,FALSE),[1]Vendedores!A:E,4,FALSE)</f>
        <v>7.0000000000000007E-2</v>
      </c>
      <c r="J8215" t="str">
        <f>VLOOKUP(C8215,[1]Produtos!A:D,2,FALSE)</f>
        <v>Impressora</v>
      </c>
      <c r="K8215" s="5">
        <f>VLOOKUP(C8215,[1]Produtos!A:D,3,FALSE)</f>
        <v>2100</v>
      </c>
      <c r="L8215" s="5">
        <f t="shared" si="384"/>
        <v>29400</v>
      </c>
      <c r="M8215" s="5">
        <f t="shared" si="385"/>
        <v>294</v>
      </c>
      <c r="N8215" s="5">
        <f t="shared" si="386"/>
        <v>29106</v>
      </c>
      <c r="O8215" t="str">
        <f>VLOOKUP(VLOOKUP(C8215,[1]Produtos!A:D,4,FALSE),[1]Categorias!A:B,2,FALSE)</f>
        <v>Hardwares</v>
      </c>
    </row>
    <row r="8216" spans="1:15" x14ac:dyDescent="0.3">
      <c r="A8216">
        <v>8215</v>
      </c>
      <c r="B8216">
        <v>1208</v>
      </c>
      <c r="C8216">
        <v>10</v>
      </c>
      <c r="D8216">
        <v>2</v>
      </c>
      <c r="E8216" s="3">
        <v>0.04</v>
      </c>
      <c r="F8216" s="4">
        <f>VLOOKUP(B8216,[1]Vendas!A:C,2,FALSE)</f>
        <v>43891</v>
      </c>
      <c r="G8216" t="str">
        <f>VLOOKUP(VLOOKUP(B8216,[1]Vendas!A:C,3,FALSE),[1]Vendedores!A:B,2,FALSE)</f>
        <v>Filipe de Tarso</v>
      </c>
      <c r="H8216" t="str">
        <f>VLOOKUP(VLOOKUP(VLOOKUP(B8216,[1]Vendas!A:C,3,FALSE),[1]Vendedores!A:E,5,FALSE),[1]Filiais!A:B,2,FALSE)</f>
        <v>Rio de Janeiro</v>
      </c>
      <c r="I8216" s="3">
        <f>VLOOKUP(VLOOKUP(B8216,[1]Vendas!A:C,3,FALSE),[1]Vendedores!A:E,4,FALSE)</f>
        <v>0.04</v>
      </c>
      <c r="J8216" t="str">
        <f>VLOOKUP(C8216,[1]Produtos!A:D,2,FALSE)</f>
        <v>Caneta</v>
      </c>
      <c r="K8216" s="5">
        <f>VLOOKUP(C8216,[1]Produtos!A:D,3,FALSE)</f>
        <v>15</v>
      </c>
      <c r="L8216" s="5">
        <f t="shared" si="384"/>
        <v>30</v>
      </c>
      <c r="M8216" s="5">
        <f t="shared" si="385"/>
        <v>1.2</v>
      </c>
      <c r="N8216" s="5">
        <f t="shared" si="386"/>
        <v>28.8</v>
      </c>
      <c r="O8216" t="str">
        <f>VLOOKUP(VLOOKUP(C8216,[1]Produtos!A:D,4,FALSE),[1]Categorias!A:B,2,FALSE)</f>
        <v>Papelaria</v>
      </c>
    </row>
    <row r="8217" spans="1:15" x14ac:dyDescent="0.3">
      <c r="A8217">
        <v>8216</v>
      </c>
      <c r="B8217">
        <v>1743</v>
      </c>
      <c r="C8217">
        <v>5</v>
      </c>
      <c r="D8217">
        <v>32</v>
      </c>
      <c r="E8217" s="3">
        <v>0.01</v>
      </c>
      <c r="F8217" s="4">
        <f>VLOOKUP(B8217,[1]Vendas!A:C,2,FALSE)</f>
        <v>43996</v>
      </c>
      <c r="G8217" t="str">
        <f>VLOOKUP(VLOOKUP(B8217,[1]Vendas!A:C,3,FALSE),[1]Vendedores!A:B,2,FALSE)</f>
        <v>Fernanda Vasconcelos</v>
      </c>
      <c r="H8217" t="str">
        <f>VLOOKUP(VLOOKUP(VLOOKUP(B8217,[1]Vendas!A:C,3,FALSE),[1]Vendedores!A:E,5,FALSE),[1]Filiais!A:B,2,FALSE)</f>
        <v>Minas Gerais</v>
      </c>
      <c r="I8217" s="3">
        <f>VLOOKUP(VLOOKUP(B8217,[1]Vendas!A:C,3,FALSE),[1]Vendedores!A:E,4,FALSE)</f>
        <v>0.04</v>
      </c>
      <c r="J8217" t="str">
        <f>VLOOKUP(C8217,[1]Produtos!A:D,2,FALSE)</f>
        <v>Smartphone</v>
      </c>
      <c r="K8217" s="5">
        <f>VLOOKUP(C8217,[1]Produtos!A:D,3,FALSE)</f>
        <v>3200</v>
      </c>
      <c r="L8217" s="5">
        <f t="shared" si="384"/>
        <v>102400</v>
      </c>
      <c r="M8217" s="5">
        <f t="shared" si="385"/>
        <v>1024</v>
      </c>
      <c r="N8217" s="5">
        <f t="shared" si="386"/>
        <v>101376</v>
      </c>
      <c r="O8217" t="str">
        <f>VLOOKUP(VLOOKUP(C8217,[1]Produtos!A:D,4,FALSE),[1]Categorias!A:B,2,FALSE)</f>
        <v>Celulares</v>
      </c>
    </row>
    <row r="8218" spans="1:15" x14ac:dyDescent="0.3">
      <c r="A8218">
        <v>8217</v>
      </c>
      <c r="B8218">
        <v>200</v>
      </c>
      <c r="C8218">
        <v>1</v>
      </c>
      <c r="D8218">
        <v>18</v>
      </c>
      <c r="E8218" s="3">
        <v>0.03</v>
      </c>
      <c r="F8218" s="4">
        <f>VLOOKUP(B8218,[1]Vendas!A:C,2,FALSE)</f>
        <v>44161</v>
      </c>
      <c r="G8218" t="str">
        <f>VLOOKUP(VLOOKUP(B8218,[1]Vendas!A:C,3,FALSE),[1]Vendedores!A:B,2,FALSE)</f>
        <v>Almira Buarque</v>
      </c>
      <c r="H8218" t="str">
        <f>VLOOKUP(VLOOKUP(VLOOKUP(B8218,[1]Vendas!A:C,3,FALSE),[1]Vendedores!A:E,5,FALSE),[1]Filiais!A:B,2,FALSE)</f>
        <v>Rio de Janeiro</v>
      </c>
      <c r="I8218" s="3">
        <f>VLOOKUP(VLOOKUP(B8218,[1]Vendas!A:C,3,FALSE),[1]Vendedores!A:E,4,FALSE)</f>
        <v>0.04</v>
      </c>
      <c r="J8218" t="str">
        <f>VLOOKUP(C8218,[1]Produtos!A:D,2,FALSE)</f>
        <v>Computador desktop</v>
      </c>
      <c r="K8218" s="5">
        <f>VLOOKUP(C8218,[1]Produtos!A:D,3,FALSE)</f>
        <v>5200</v>
      </c>
      <c r="L8218" s="5">
        <f t="shared" si="384"/>
        <v>93600</v>
      </c>
      <c r="M8218" s="5">
        <f t="shared" si="385"/>
        <v>2808</v>
      </c>
      <c r="N8218" s="5">
        <f t="shared" si="386"/>
        <v>90792</v>
      </c>
      <c r="O8218" t="str">
        <f>VLOOKUP(VLOOKUP(C8218,[1]Produtos!A:D,4,FALSE),[1]Categorias!A:B,2,FALSE)</f>
        <v>Hardwares</v>
      </c>
    </row>
    <row r="8219" spans="1:15" x14ac:dyDescent="0.3">
      <c r="A8219">
        <v>8218</v>
      </c>
      <c r="B8219">
        <v>769</v>
      </c>
      <c r="C8219">
        <v>8</v>
      </c>
      <c r="D8219">
        <v>14</v>
      </c>
      <c r="E8219" s="3">
        <v>0.03</v>
      </c>
      <c r="F8219" s="4">
        <f>VLOOKUP(B8219,[1]Vendas!A:C,2,FALSE)</f>
        <v>43977</v>
      </c>
      <c r="G8219" t="str">
        <f>VLOOKUP(VLOOKUP(B8219,[1]Vendas!A:C,3,FALSE),[1]Vendedores!A:B,2,FALSE)</f>
        <v>Augusto Carlos</v>
      </c>
      <c r="H8219" t="str">
        <f>VLOOKUP(VLOOKUP(VLOOKUP(B8219,[1]Vendas!A:C,3,FALSE),[1]Vendedores!A:E,5,FALSE),[1]Filiais!A:B,2,FALSE)</f>
        <v>São Paulo</v>
      </c>
      <c r="I8219" s="3">
        <f>VLOOKUP(VLOOKUP(B8219,[1]Vendas!A:C,3,FALSE),[1]Vendedores!A:E,4,FALSE)</f>
        <v>0.08</v>
      </c>
      <c r="J8219" t="str">
        <f>VLOOKUP(C8219,[1]Produtos!A:D,2,FALSE)</f>
        <v>Projetor</v>
      </c>
      <c r="K8219" s="5">
        <f>VLOOKUP(C8219,[1]Produtos!A:D,3,FALSE)</f>
        <v>2900</v>
      </c>
      <c r="L8219" s="5">
        <f t="shared" si="384"/>
        <v>40600</v>
      </c>
      <c r="M8219" s="5">
        <f t="shared" si="385"/>
        <v>1218</v>
      </c>
      <c r="N8219" s="5">
        <f t="shared" si="386"/>
        <v>39382</v>
      </c>
      <c r="O8219" t="str">
        <f>VLOOKUP(VLOOKUP(C8219,[1]Produtos!A:D,4,FALSE),[1]Categorias!A:B,2,FALSE)</f>
        <v>Hardwares</v>
      </c>
    </row>
    <row r="8220" spans="1:15" x14ac:dyDescent="0.3">
      <c r="A8220">
        <v>8219</v>
      </c>
      <c r="B8220">
        <v>1387</v>
      </c>
      <c r="C8220">
        <v>7</v>
      </c>
      <c r="D8220">
        <v>12</v>
      </c>
      <c r="E8220" s="3">
        <v>0.05</v>
      </c>
      <c r="F8220" s="4">
        <f>VLOOKUP(B8220,[1]Vendas!A:C,2,FALSE)</f>
        <v>44029</v>
      </c>
      <c r="G8220" t="str">
        <f>VLOOKUP(VLOOKUP(B8220,[1]Vendas!A:C,3,FALSE),[1]Vendedores!A:B,2,FALSE)</f>
        <v>Solange Almeida</v>
      </c>
      <c r="H8220" t="str">
        <f>VLOOKUP(VLOOKUP(VLOOKUP(B8220,[1]Vendas!A:C,3,FALSE),[1]Vendedores!A:E,5,FALSE),[1]Filiais!A:B,2,FALSE)</f>
        <v>Rio de Janeiro</v>
      </c>
      <c r="I8220" s="3">
        <f>VLOOKUP(VLOOKUP(B8220,[1]Vendas!A:C,3,FALSE),[1]Vendedores!A:E,4,FALSE)</f>
        <v>0.01</v>
      </c>
      <c r="J8220" t="str">
        <f>VLOOKUP(C8220,[1]Produtos!A:D,2,FALSE)</f>
        <v>Roteador</v>
      </c>
      <c r="K8220" s="5">
        <f>VLOOKUP(C8220,[1]Produtos!A:D,3,FALSE)</f>
        <v>320</v>
      </c>
      <c r="L8220" s="5">
        <f t="shared" si="384"/>
        <v>3840</v>
      </c>
      <c r="M8220" s="5">
        <f t="shared" si="385"/>
        <v>192</v>
      </c>
      <c r="N8220" s="5">
        <f t="shared" si="386"/>
        <v>3648</v>
      </c>
      <c r="O8220" t="str">
        <f>VLOOKUP(VLOOKUP(C8220,[1]Produtos!A:D,4,FALSE),[1]Categorias!A:B,2,FALSE)</f>
        <v>Hardwares</v>
      </c>
    </row>
    <row r="8221" spans="1:15" x14ac:dyDescent="0.3">
      <c r="A8221">
        <v>8220</v>
      </c>
      <c r="B8221">
        <v>42</v>
      </c>
      <c r="C8221">
        <v>8</v>
      </c>
      <c r="D8221">
        <v>15</v>
      </c>
      <c r="E8221" s="3">
        <v>0.04</v>
      </c>
      <c r="F8221" s="4">
        <f>VLOOKUP(B8221,[1]Vendas!A:C,2,FALSE)</f>
        <v>43934</v>
      </c>
      <c r="G8221" t="str">
        <f>VLOOKUP(VLOOKUP(B8221,[1]Vendas!A:C,3,FALSE),[1]Vendedores!A:B,2,FALSE)</f>
        <v>Solange Almeida</v>
      </c>
      <c r="H8221" t="str">
        <f>VLOOKUP(VLOOKUP(VLOOKUP(B8221,[1]Vendas!A:C,3,FALSE),[1]Vendedores!A:E,5,FALSE),[1]Filiais!A:B,2,FALSE)</f>
        <v>Rio de Janeiro</v>
      </c>
      <c r="I8221" s="3">
        <f>VLOOKUP(VLOOKUP(B8221,[1]Vendas!A:C,3,FALSE),[1]Vendedores!A:E,4,FALSE)</f>
        <v>0.01</v>
      </c>
      <c r="J8221" t="str">
        <f>VLOOKUP(C8221,[1]Produtos!A:D,2,FALSE)</f>
        <v>Projetor</v>
      </c>
      <c r="K8221" s="5">
        <f>VLOOKUP(C8221,[1]Produtos!A:D,3,FALSE)</f>
        <v>2900</v>
      </c>
      <c r="L8221" s="5">
        <f t="shared" si="384"/>
        <v>43500</v>
      </c>
      <c r="M8221" s="5">
        <f t="shared" si="385"/>
        <v>1740</v>
      </c>
      <c r="N8221" s="5">
        <f t="shared" si="386"/>
        <v>41760</v>
      </c>
      <c r="O8221" t="str">
        <f>VLOOKUP(VLOOKUP(C8221,[1]Produtos!A:D,4,FALSE),[1]Categorias!A:B,2,FALSE)</f>
        <v>Hardwares</v>
      </c>
    </row>
    <row r="8222" spans="1:15" x14ac:dyDescent="0.3">
      <c r="A8222">
        <v>8221</v>
      </c>
      <c r="B8222">
        <v>1267</v>
      </c>
      <c r="C8222">
        <v>10</v>
      </c>
      <c r="D8222">
        <v>7</v>
      </c>
      <c r="E8222" s="3">
        <v>0.03</v>
      </c>
      <c r="F8222" s="4">
        <f>VLOOKUP(B8222,[1]Vendas!A:C,2,FALSE)</f>
        <v>44161</v>
      </c>
      <c r="G8222" t="str">
        <f>VLOOKUP(VLOOKUP(B8222,[1]Vendas!A:C,3,FALSE),[1]Vendedores!A:B,2,FALSE)</f>
        <v>Raimundo Nonato</v>
      </c>
      <c r="H8222" t="str">
        <f>VLOOKUP(VLOOKUP(VLOOKUP(B8222,[1]Vendas!A:C,3,FALSE),[1]Vendedores!A:E,5,FALSE),[1]Filiais!A:B,2,FALSE)</f>
        <v>Minas Gerais</v>
      </c>
      <c r="I8222" s="3">
        <f>VLOOKUP(VLOOKUP(B8222,[1]Vendas!A:C,3,FALSE),[1]Vendedores!A:E,4,FALSE)</f>
        <v>0.02</v>
      </c>
      <c r="J8222" t="str">
        <f>VLOOKUP(C8222,[1]Produtos!A:D,2,FALSE)</f>
        <v>Caneta</v>
      </c>
      <c r="K8222" s="5">
        <f>VLOOKUP(C8222,[1]Produtos!A:D,3,FALSE)</f>
        <v>15</v>
      </c>
      <c r="L8222" s="5">
        <f t="shared" si="384"/>
        <v>105</v>
      </c>
      <c r="M8222" s="5">
        <f t="shared" si="385"/>
        <v>3.15</v>
      </c>
      <c r="N8222" s="5">
        <f t="shared" si="386"/>
        <v>101.85</v>
      </c>
      <c r="O8222" t="str">
        <f>VLOOKUP(VLOOKUP(C8222,[1]Produtos!A:D,4,FALSE),[1]Categorias!A:B,2,FALSE)</f>
        <v>Papelaria</v>
      </c>
    </row>
    <row r="8223" spans="1:15" x14ac:dyDescent="0.3">
      <c r="A8223">
        <v>8222</v>
      </c>
      <c r="B8223">
        <v>651</v>
      </c>
      <c r="C8223">
        <v>8</v>
      </c>
      <c r="D8223">
        <v>28</v>
      </c>
      <c r="E8223" s="3">
        <v>0.03</v>
      </c>
      <c r="F8223" s="4">
        <f>VLOOKUP(B8223,[1]Vendas!A:C,2,FALSE)</f>
        <v>44135</v>
      </c>
      <c r="G8223" t="str">
        <f>VLOOKUP(VLOOKUP(B8223,[1]Vendas!A:C,3,FALSE),[1]Vendedores!A:B,2,FALSE)</f>
        <v>Augusto Carlos</v>
      </c>
      <c r="H8223" t="str">
        <f>VLOOKUP(VLOOKUP(VLOOKUP(B8223,[1]Vendas!A:C,3,FALSE),[1]Vendedores!A:E,5,FALSE),[1]Filiais!A:B,2,FALSE)</f>
        <v>São Paulo</v>
      </c>
      <c r="I8223" s="3">
        <f>VLOOKUP(VLOOKUP(B8223,[1]Vendas!A:C,3,FALSE),[1]Vendedores!A:E,4,FALSE)</f>
        <v>0.08</v>
      </c>
      <c r="J8223" t="str">
        <f>VLOOKUP(C8223,[1]Produtos!A:D,2,FALSE)</f>
        <v>Projetor</v>
      </c>
      <c r="K8223" s="5">
        <f>VLOOKUP(C8223,[1]Produtos!A:D,3,FALSE)</f>
        <v>2900</v>
      </c>
      <c r="L8223" s="5">
        <f t="shared" si="384"/>
        <v>81200</v>
      </c>
      <c r="M8223" s="5">
        <f t="shared" si="385"/>
        <v>2436</v>
      </c>
      <c r="N8223" s="5">
        <f t="shared" si="386"/>
        <v>78764</v>
      </c>
      <c r="O8223" t="str">
        <f>VLOOKUP(VLOOKUP(C8223,[1]Produtos!A:D,4,FALSE),[1]Categorias!A:B,2,FALSE)</f>
        <v>Hardwares</v>
      </c>
    </row>
    <row r="8224" spans="1:15" x14ac:dyDescent="0.3">
      <c r="A8224">
        <v>8223</v>
      </c>
      <c r="B8224">
        <v>617</v>
      </c>
      <c r="C8224">
        <v>9</v>
      </c>
      <c r="D8224">
        <v>29</v>
      </c>
      <c r="E8224" s="3">
        <v>0.02</v>
      </c>
      <c r="F8224" s="4">
        <f>VLOOKUP(B8224,[1]Vendas!A:C,2,FALSE)</f>
        <v>43996</v>
      </c>
      <c r="G8224" t="str">
        <f>VLOOKUP(VLOOKUP(B8224,[1]Vendas!A:C,3,FALSE),[1]Vendedores!A:B,2,FALSE)</f>
        <v>Rubens Lopes</v>
      </c>
      <c r="H8224" t="str">
        <f>VLOOKUP(VLOOKUP(VLOOKUP(B8224,[1]Vendas!A:C,3,FALSE),[1]Vendedores!A:E,5,FALSE),[1]Filiais!A:B,2,FALSE)</f>
        <v>Minas Gerais</v>
      </c>
      <c r="I8224" s="3">
        <f>VLOOKUP(VLOOKUP(B8224,[1]Vendas!A:C,3,FALSE),[1]Vendedores!A:E,4,FALSE)</f>
        <v>0.02</v>
      </c>
      <c r="J8224" t="str">
        <f>VLOOKUP(C8224,[1]Produtos!A:D,2,FALSE)</f>
        <v>Papel A4</v>
      </c>
      <c r="K8224" s="5">
        <f>VLOOKUP(C8224,[1]Produtos!A:D,3,FALSE)</f>
        <v>90</v>
      </c>
      <c r="L8224" s="5">
        <f t="shared" si="384"/>
        <v>2610</v>
      </c>
      <c r="M8224" s="5">
        <f t="shared" si="385"/>
        <v>52.2</v>
      </c>
      <c r="N8224" s="5">
        <f t="shared" si="386"/>
        <v>2557.8000000000002</v>
      </c>
      <c r="O8224" t="str">
        <f>VLOOKUP(VLOOKUP(C8224,[1]Produtos!A:D,4,FALSE),[1]Categorias!A:B,2,FALSE)</f>
        <v>Papelaria</v>
      </c>
    </row>
    <row r="8225" spans="1:15" x14ac:dyDescent="0.3">
      <c r="A8225">
        <v>8224</v>
      </c>
      <c r="B8225">
        <v>119</v>
      </c>
      <c r="C8225">
        <v>5</v>
      </c>
      <c r="D8225">
        <v>12</v>
      </c>
      <c r="E8225" s="3">
        <v>0.02</v>
      </c>
      <c r="F8225" s="4">
        <f>VLOOKUP(B8225,[1]Vendas!A:C,2,FALSE)</f>
        <v>43954</v>
      </c>
      <c r="G8225" t="str">
        <f>VLOOKUP(VLOOKUP(B8225,[1]Vendas!A:C,3,FALSE),[1]Vendedores!A:B,2,FALSE)</f>
        <v>Almira Buarque</v>
      </c>
      <c r="H8225" t="str">
        <f>VLOOKUP(VLOOKUP(VLOOKUP(B8225,[1]Vendas!A:C,3,FALSE),[1]Vendedores!A:E,5,FALSE),[1]Filiais!A:B,2,FALSE)</f>
        <v>Rio de Janeiro</v>
      </c>
      <c r="I8225" s="3">
        <f>VLOOKUP(VLOOKUP(B8225,[1]Vendas!A:C,3,FALSE),[1]Vendedores!A:E,4,FALSE)</f>
        <v>0.04</v>
      </c>
      <c r="J8225" t="str">
        <f>VLOOKUP(C8225,[1]Produtos!A:D,2,FALSE)</f>
        <v>Smartphone</v>
      </c>
      <c r="K8225" s="5">
        <f>VLOOKUP(C8225,[1]Produtos!A:D,3,FALSE)</f>
        <v>3200</v>
      </c>
      <c r="L8225" s="5">
        <f t="shared" si="384"/>
        <v>38400</v>
      </c>
      <c r="M8225" s="5">
        <f t="shared" si="385"/>
        <v>768</v>
      </c>
      <c r="N8225" s="5">
        <f t="shared" si="386"/>
        <v>37632</v>
      </c>
      <c r="O8225" t="str">
        <f>VLOOKUP(VLOOKUP(C8225,[1]Produtos!A:D,4,FALSE),[1]Categorias!A:B,2,FALSE)</f>
        <v>Celulares</v>
      </c>
    </row>
    <row r="8226" spans="1:15" x14ac:dyDescent="0.3">
      <c r="A8226">
        <v>8225</v>
      </c>
      <c r="B8226">
        <v>646</v>
      </c>
      <c r="C8226">
        <v>2</v>
      </c>
      <c r="D8226">
        <v>5</v>
      </c>
      <c r="E8226" s="3">
        <v>0.01</v>
      </c>
      <c r="F8226" s="4">
        <f>VLOOKUP(B8226,[1]Vendas!A:C,2,FALSE)</f>
        <v>44053</v>
      </c>
      <c r="G8226" t="str">
        <f>VLOOKUP(VLOOKUP(B8226,[1]Vendas!A:C,3,FALSE),[1]Vendedores!A:B,2,FALSE)</f>
        <v>Antônio da Costa</v>
      </c>
      <c r="H8226" t="str">
        <f>VLOOKUP(VLOOKUP(VLOOKUP(B8226,[1]Vendas!A:C,3,FALSE),[1]Vendedores!A:E,5,FALSE),[1]Filiais!A:B,2,FALSE)</f>
        <v>São Paulo</v>
      </c>
      <c r="I8226" s="3">
        <f>VLOOKUP(VLOOKUP(B8226,[1]Vendas!A:C,3,FALSE),[1]Vendedores!A:E,4,FALSE)</f>
        <v>7.0000000000000007E-2</v>
      </c>
      <c r="J8226" t="str">
        <f>VLOOKUP(C8226,[1]Produtos!A:D,2,FALSE)</f>
        <v>Impressora</v>
      </c>
      <c r="K8226" s="5">
        <f>VLOOKUP(C8226,[1]Produtos!A:D,3,FALSE)</f>
        <v>2100</v>
      </c>
      <c r="L8226" s="5">
        <f t="shared" si="384"/>
        <v>10500</v>
      </c>
      <c r="M8226" s="5">
        <f t="shared" si="385"/>
        <v>105</v>
      </c>
      <c r="N8226" s="5">
        <f t="shared" si="386"/>
        <v>10395</v>
      </c>
      <c r="O8226" t="str">
        <f>VLOOKUP(VLOOKUP(C8226,[1]Produtos!A:D,4,FALSE),[1]Categorias!A:B,2,FALSE)</f>
        <v>Hardwares</v>
      </c>
    </row>
    <row r="8227" spans="1:15" x14ac:dyDescent="0.3">
      <c r="A8227">
        <v>8226</v>
      </c>
      <c r="B8227">
        <v>1272</v>
      </c>
      <c r="C8227">
        <v>3</v>
      </c>
      <c r="D8227">
        <v>8</v>
      </c>
      <c r="E8227" s="3">
        <v>0</v>
      </c>
      <c r="F8227" s="4">
        <f>VLOOKUP(B8227,[1]Vendas!A:C,2,FALSE)</f>
        <v>44037</v>
      </c>
      <c r="G8227" t="str">
        <f>VLOOKUP(VLOOKUP(B8227,[1]Vendas!A:C,3,FALSE),[1]Vendedores!A:B,2,FALSE)</f>
        <v>Almira Buarque</v>
      </c>
      <c r="H8227" t="str">
        <f>VLOOKUP(VLOOKUP(VLOOKUP(B8227,[1]Vendas!A:C,3,FALSE),[1]Vendedores!A:E,5,FALSE),[1]Filiais!A:B,2,FALSE)</f>
        <v>Rio de Janeiro</v>
      </c>
      <c r="I8227" s="3">
        <f>VLOOKUP(VLOOKUP(B8227,[1]Vendas!A:C,3,FALSE),[1]Vendedores!A:E,4,FALSE)</f>
        <v>0.04</v>
      </c>
      <c r="J8227" t="str">
        <f>VLOOKUP(C8227,[1]Produtos!A:D,2,FALSE)</f>
        <v>Teclado</v>
      </c>
      <c r="K8227" s="5">
        <f>VLOOKUP(C8227,[1]Produtos!A:D,3,FALSE)</f>
        <v>90</v>
      </c>
      <c r="L8227" s="5">
        <f t="shared" si="384"/>
        <v>720</v>
      </c>
      <c r="M8227" s="5">
        <f t="shared" si="385"/>
        <v>0</v>
      </c>
      <c r="N8227" s="5">
        <f t="shared" si="386"/>
        <v>720</v>
      </c>
      <c r="O8227" t="str">
        <f>VLOOKUP(VLOOKUP(C8227,[1]Produtos!A:D,4,FALSE),[1]Categorias!A:B,2,FALSE)</f>
        <v>Acessórios</v>
      </c>
    </row>
    <row r="8228" spans="1:15" x14ac:dyDescent="0.3">
      <c r="A8228">
        <v>8227</v>
      </c>
      <c r="B8228">
        <v>509</v>
      </c>
      <c r="C8228">
        <v>7</v>
      </c>
      <c r="D8228">
        <v>12</v>
      </c>
      <c r="E8228" s="3">
        <v>0.05</v>
      </c>
      <c r="F8228" s="4">
        <f>VLOOKUP(B8228,[1]Vendas!A:C,2,FALSE)</f>
        <v>44097</v>
      </c>
      <c r="G8228" t="str">
        <f>VLOOKUP(VLOOKUP(B8228,[1]Vendas!A:C,3,FALSE),[1]Vendedores!A:B,2,FALSE)</f>
        <v>Rubens Lopes</v>
      </c>
      <c r="H8228" t="str">
        <f>VLOOKUP(VLOOKUP(VLOOKUP(B8228,[1]Vendas!A:C,3,FALSE),[1]Vendedores!A:E,5,FALSE),[1]Filiais!A:B,2,FALSE)</f>
        <v>Minas Gerais</v>
      </c>
      <c r="I8228" s="3">
        <f>VLOOKUP(VLOOKUP(B8228,[1]Vendas!A:C,3,FALSE),[1]Vendedores!A:E,4,FALSE)</f>
        <v>0.02</v>
      </c>
      <c r="J8228" t="str">
        <f>VLOOKUP(C8228,[1]Produtos!A:D,2,FALSE)</f>
        <v>Roteador</v>
      </c>
      <c r="K8228" s="5">
        <f>VLOOKUP(C8228,[1]Produtos!A:D,3,FALSE)</f>
        <v>320</v>
      </c>
      <c r="L8228" s="5">
        <f t="shared" si="384"/>
        <v>3840</v>
      </c>
      <c r="M8228" s="5">
        <f t="shared" si="385"/>
        <v>192</v>
      </c>
      <c r="N8228" s="5">
        <f t="shared" si="386"/>
        <v>3648</v>
      </c>
      <c r="O8228" t="str">
        <f>VLOOKUP(VLOOKUP(C8228,[1]Produtos!A:D,4,FALSE),[1]Categorias!A:B,2,FALSE)</f>
        <v>Hardwares</v>
      </c>
    </row>
    <row r="8229" spans="1:15" x14ac:dyDescent="0.3">
      <c r="A8229">
        <v>8228</v>
      </c>
      <c r="B8229">
        <v>485</v>
      </c>
      <c r="C8229">
        <v>3</v>
      </c>
      <c r="D8229">
        <v>14</v>
      </c>
      <c r="E8229" s="3">
        <v>0.01</v>
      </c>
      <c r="F8229" s="4">
        <f>VLOOKUP(B8229,[1]Vendas!A:C,2,FALSE)</f>
        <v>44051</v>
      </c>
      <c r="G8229" t="str">
        <f>VLOOKUP(VLOOKUP(B8229,[1]Vendas!A:C,3,FALSE),[1]Vendedores!A:B,2,FALSE)</f>
        <v>Filipe de Tarso</v>
      </c>
      <c r="H8229" t="str">
        <f>VLOOKUP(VLOOKUP(VLOOKUP(B8229,[1]Vendas!A:C,3,FALSE),[1]Vendedores!A:E,5,FALSE),[1]Filiais!A:B,2,FALSE)</f>
        <v>Rio de Janeiro</v>
      </c>
      <c r="I8229" s="3">
        <f>VLOOKUP(VLOOKUP(B8229,[1]Vendas!A:C,3,FALSE),[1]Vendedores!A:E,4,FALSE)</f>
        <v>0.04</v>
      </c>
      <c r="J8229" t="str">
        <f>VLOOKUP(C8229,[1]Produtos!A:D,2,FALSE)</f>
        <v>Teclado</v>
      </c>
      <c r="K8229" s="5">
        <f>VLOOKUP(C8229,[1]Produtos!A:D,3,FALSE)</f>
        <v>90</v>
      </c>
      <c r="L8229" s="5">
        <f t="shared" si="384"/>
        <v>1260</v>
      </c>
      <c r="M8229" s="5">
        <f t="shared" si="385"/>
        <v>12.6</v>
      </c>
      <c r="N8229" s="5">
        <f t="shared" si="386"/>
        <v>1247.4000000000001</v>
      </c>
      <c r="O8229" t="str">
        <f>VLOOKUP(VLOOKUP(C8229,[1]Produtos!A:D,4,FALSE),[1]Categorias!A:B,2,FALSE)</f>
        <v>Acessórios</v>
      </c>
    </row>
    <row r="8230" spans="1:15" x14ac:dyDescent="0.3">
      <c r="A8230">
        <v>8229</v>
      </c>
      <c r="B8230">
        <v>695</v>
      </c>
      <c r="C8230">
        <v>10</v>
      </c>
      <c r="D8230">
        <v>25</v>
      </c>
      <c r="E8230" s="3">
        <v>0.04</v>
      </c>
      <c r="F8230" s="4">
        <f>VLOOKUP(B8230,[1]Vendas!A:C,2,FALSE)</f>
        <v>43898</v>
      </c>
      <c r="G8230" t="str">
        <f>VLOOKUP(VLOOKUP(B8230,[1]Vendas!A:C,3,FALSE),[1]Vendedores!A:B,2,FALSE)</f>
        <v>Solange Almeida</v>
      </c>
      <c r="H8230" t="str">
        <f>VLOOKUP(VLOOKUP(VLOOKUP(B8230,[1]Vendas!A:C,3,FALSE),[1]Vendedores!A:E,5,FALSE),[1]Filiais!A:B,2,FALSE)</f>
        <v>Rio de Janeiro</v>
      </c>
      <c r="I8230" s="3">
        <f>VLOOKUP(VLOOKUP(B8230,[1]Vendas!A:C,3,FALSE),[1]Vendedores!A:E,4,FALSE)</f>
        <v>0.01</v>
      </c>
      <c r="J8230" t="str">
        <f>VLOOKUP(C8230,[1]Produtos!A:D,2,FALSE)</f>
        <v>Caneta</v>
      </c>
      <c r="K8230" s="5">
        <f>VLOOKUP(C8230,[1]Produtos!A:D,3,FALSE)</f>
        <v>15</v>
      </c>
      <c r="L8230" s="5">
        <f t="shared" si="384"/>
        <v>375</v>
      </c>
      <c r="M8230" s="5">
        <f t="shared" si="385"/>
        <v>15</v>
      </c>
      <c r="N8230" s="5">
        <f t="shared" si="386"/>
        <v>360</v>
      </c>
      <c r="O8230" t="str">
        <f>VLOOKUP(VLOOKUP(C8230,[1]Produtos!A:D,4,FALSE),[1]Categorias!A:B,2,FALSE)</f>
        <v>Papelaria</v>
      </c>
    </row>
    <row r="8231" spans="1:15" x14ac:dyDescent="0.3">
      <c r="A8231">
        <v>8230</v>
      </c>
      <c r="B8231">
        <v>220</v>
      </c>
      <c r="C8231">
        <v>2</v>
      </c>
      <c r="D8231">
        <v>13</v>
      </c>
      <c r="E8231" s="3">
        <v>0.02</v>
      </c>
      <c r="F8231" s="4">
        <f>VLOOKUP(B8231,[1]Vendas!A:C,2,FALSE)</f>
        <v>44082</v>
      </c>
      <c r="G8231" t="str">
        <f>VLOOKUP(VLOOKUP(B8231,[1]Vendas!A:C,3,FALSE),[1]Vendedores!A:B,2,FALSE)</f>
        <v>Jaqueline de Souza</v>
      </c>
      <c r="H8231" t="str">
        <f>VLOOKUP(VLOOKUP(VLOOKUP(B8231,[1]Vendas!A:C,3,FALSE),[1]Vendedores!A:E,5,FALSE),[1]Filiais!A:B,2,FALSE)</f>
        <v>Minas Gerais</v>
      </c>
      <c r="I8231" s="3">
        <f>VLOOKUP(VLOOKUP(B8231,[1]Vendas!A:C,3,FALSE),[1]Vendedores!A:E,4,FALSE)</f>
        <v>7.0000000000000007E-2</v>
      </c>
      <c r="J8231" t="str">
        <f>VLOOKUP(C8231,[1]Produtos!A:D,2,FALSE)</f>
        <v>Impressora</v>
      </c>
      <c r="K8231" s="5">
        <f>VLOOKUP(C8231,[1]Produtos!A:D,3,FALSE)</f>
        <v>2100</v>
      </c>
      <c r="L8231" s="5">
        <f t="shared" si="384"/>
        <v>27300</v>
      </c>
      <c r="M8231" s="5">
        <f t="shared" si="385"/>
        <v>546</v>
      </c>
      <c r="N8231" s="5">
        <f t="shared" si="386"/>
        <v>26754</v>
      </c>
      <c r="O8231" t="str">
        <f>VLOOKUP(VLOOKUP(C8231,[1]Produtos!A:D,4,FALSE),[1]Categorias!A:B,2,FALSE)</f>
        <v>Hardwares</v>
      </c>
    </row>
    <row r="8232" spans="1:15" x14ac:dyDescent="0.3">
      <c r="A8232">
        <v>8231</v>
      </c>
      <c r="B8232">
        <v>751</v>
      </c>
      <c r="C8232">
        <v>10</v>
      </c>
      <c r="D8232">
        <v>20</v>
      </c>
      <c r="E8232" s="3">
        <v>0.04</v>
      </c>
      <c r="F8232" s="4">
        <f>VLOOKUP(B8232,[1]Vendas!A:C,2,FALSE)</f>
        <v>43868</v>
      </c>
      <c r="G8232" t="str">
        <f>VLOOKUP(VLOOKUP(B8232,[1]Vendas!A:C,3,FALSE),[1]Vendedores!A:B,2,FALSE)</f>
        <v>Jaqueline de Souza</v>
      </c>
      <c r="H8232" t="str">
        <f>VLOOKUP(VLOOKUP(VLOOKUP(B8232,[1]Vendas!A:C,3,FALSE),[1]Vendedores!A:E,5,FALSE),[1]Filiais!A:B,2,FALSE)</f>
        <v>Minas Gerais</v>
      </c>
      <c r="I8232" s="3">
        <f>VLOOKUP(VLOOKUP(B8232,[1]Vendas!A:C,3,FALSE),[1]Vendedores!A:E,4,FALSE)</f>
        <v>7.0000000000000007E-2</v>
      </c>
      <c r="J8232" t="str">
        <f>VLOOKUP(C8232,[1]Produtos!A:D,2,FALSE)</f>
        <v>Caneta</v>
      </c>
      <c r="K8232" s="5">
        <f>VLOOKUP(C8232,[1]Produtos!A:D,3,FALSE)</f>
        <v>15</v>
      </c>
      <c r="L8232" s="5">
        <f t="shared" si="384"/>
        <v>300</v>
      </c>
      <c r="M8232" s="5">
        <f t="shared" si="385"/>
        <v>12</v>
      </c>
      <c r="N8232" s="5">
        <f t="shared" si="386"/>
        <v>288</v>
      </c>
      <c r="O8232" t="str">
        <f>VLOOKUP(VLOOKUP(C8232,[1]Produtos!A:D,4,FALSE),[1]Categorias!A:B,2,FALSE)</f>
        <v>Papelaria</v>
      </c>
    </row>
    <row r="8233" spans="1:15" x14ac:dyDescent="0.3">
      <c r="A8233">
        <v>8232</v>
      </c>
      <c r="B8233">
        <v>880</v>
      </c>
      <c r="C8233">
        <v>1</v>
      </c>
      <c r="D8233">
        <v>16</v>
      </c>
      <c r="E8233" s="3">
        <v>0</v>
      </c>
      <c r="F8233" s="4">
        <f>VLOOKUP(B8233,[1]Vendas!A:C,2,FALSE)</f>
        <v>44147</v>
      </c>
      <c r="G8233" t="str">
        <f>VLOOKUP(VLOOKUP(B8233,[1]Vendas!A:C,3,FALSE),[1]Vendedores!A:B,2,FALSE)</f>
        <v>Rubens Lopes</v>
      </c>
      <c r="H8233" t="str">
        <f>VLOOKUP(VLOOKUP(VLOOKUP(B8233,[1]Vendas!A:C,3,FALSE),[1]Vendedores!A:E,5,FALSE),[1]Filiais!A:B,2,FALSE)</f>
        <v>Minas Gerais</v>
      </c>
      <c r="I8233" s="3">
        <f>VLOOKUP(VLOOKUP(B8233,[1]Vendas!A:C,3,FALSE),[1]Vendedores!A:E,4,FALSE)</f>
        <v>0.02</v>
      </c>
      <c r="J8233" t="str">
        <f>VLOOKUP(C8233,[1]Produtos!A:D,2,FALSE)</f>
        <v>Computador desktop</v>
      </c>
      <c r="K8233" s="5">
        <f>VLOOKUP(C8233,[1]Produtos!A:D,3,FALSE)</f>
        <v>5200</v>
      </c>
      <c r="L8233" s="5">
        <f t="shared" si="384"/>
        <v>83200</v>
      </c>
      <c r="M8233" s="5">
        <f t="shared" si="385"/>
        <v>0</v>
      </c>
      <c r="N8233" s="5">
        <f t="shared" si="386"/>
        <v>83200</v>
      </c>
      <c r="O8233" t="str">
        <f>VLOOKUP(VLOOKUP(C8233,[1]Produtos!A:D,4,FALSE),[1]Categorias!A:B,2,FALSE)</f>
        <v>Hardwares</v>
      </c>
    </row>
    <row r="8234" spans="1:15" x14ac:dyDescent="0.3">
      <c r="A8234">
        <v>8233</v>
      </c>
      <c r="B8234">
        <v>116</v>
      </c>
      <c r="C8234">
        <v>7</v>
      </c>
      <c r="D8234">
        <v>18</v>
      </c>
      <c r="E8234" s="3">
        <v>0.05</v>
      </c>
      <c r="F8234" s="4">
        <f>VLOOKUP(B8234,[1]Vendas!A:C,2,FALSE)</f>
        <v>43882</v>
      </c>
      <c r="G8234" t="str">
        <f>VLOOKUP(VLOOKUP(B8234,[1]Vendas!A:C,3,FALSE),[1]Vendedores!A:B,2,FALSE)</f>
        <v>Rubens Lopes</v>
      </c>
      <c r="H8234" t="str">
        <f>VLOOKUP(VLOOKUP(VLOOKUP(B8234,[1]Vendas!A:C,3,FALSE),[1]Vendedores!A:E,5,FALSE),[1]Filiais!A:B,2,FALSE)</f>
        <v>Minas Gerais</v>
      </c>
      <c r="I8234" s="3">
        <f>VLOOKUP(VLOOKUP(B8234,[1]Vendas!A:C,3,FALSE),[1]Vendedores!A:E,4,FALSE)</f>
        <v>0.02</v>
      </c>
      <c r="J8234" t="str">
        <f>VLOOKUP(C8234,[1]Produtos!A:D,2,FALSE)</f>
        <v>Roteador</v>
      </c>
      <c r="K8234" s="5">
        <f>VLOOKUP(C8234,[1]Produtos!A:D,3,FALSE)</f>
        <v>320</v>
      </c>
      <c r="L8234" s="5">
        <f t="shared" si="384"/>
        <v>5760</v>
      </c>
      <c r="M8234" s="5">
        <f t="shared" si="385"/>
        <v>288</v>
      </c>
      <c r="N8234" s="5">
        <f t="shared" si="386"/>
        <v>5472</v>
      </c>
      <c r="O8234" t="str">
        <f>VLOOKUP(VLOOKUP(C8234,[1]Produtos!A:D,4,FALSE),[1]Categorias!A:B,2,FALSE)</f>
        <v>Hardwares</v>
      </c>
    </row>
    <row r="8235" spans="1:15" x14ac:dyDescent="0.3">
      <c r="A8235">
        <v>8234</v>
      </c>
      <c r="B8235">
        <v>1872</v>
      </c>
      <c r="C8235">
        <v>10</v>
      </c>
      <c r="D8235">
        <v>27</v>
      </c>
      <c r="E8235" s="3">
        <v>0.05</v>
      </c>
      <c r="F8235" s="4">
        <f>VLOOKUP(B8235,[1]Vendas!A:C,2,FALSE)</f>
        <v>44040</v>
      </c>
      <c r="G8235" t="str">
        <f>VLOOKUP(VLOOKUP(B8235,[1]Vendas!A:C,3,FALSE),[1]Vendedores!A:B,2,FALSE)</f>
        <v>Fernanda Vasconcelos</v>
      </c>
      <c r="H8235" t="str">
        <f>VLOOKUP(VLOOKUP(VLOOKUP(B8235,[1]Vendas!A:C,3,FALSE),[1]Vendedores!A:E,5,FALSE),[1]Filiais!A:B,2,FALSE)</f>
        <v>Minas Gerais</v>
      </c>
      <c r="I8235" s="3">
        <f>VLOOKUP(VLOOKUP(B8235,[1]Vendas!A:C,3,FALSE),[1]Vendedores!A:E,4,FALSE)</f>
        <v>0.04</v>
      </c>
      <c r="J8235" t="str">
        <f>VLOOKUP(C8235,[1]Produtos!A:D,2,FALSE)</f>
        <v>Caneta</v>
      </c>
      <c r="K8235" s="5">
        <f>VLOOKUP(C8235,[1]Produtos!A:D,3,FALSE)</f>
        <v>15</v>
      </c>
      <c r="L8235" s="5">
        <f t="shared" si="384"/>
        <v>405</v>
      </c>
      <c r="M8235" s="5">
        <f t="shared" si="385"/>
        <v>20.25</v>
      </c>
      <c r="N8235" s="5">
        <f t="shared" si="386"/>
        <v>384.75</v>
      </c>
      <c r="O8235" t="str">
        <f>VLOOKUP(VLOOKUP(C8235,[1]Produtos!A:D,4,FALSE),[1]Categorias!A:B,2,FALSE)</f>
        <v>Papelaria</v>
      </c>
    </row>
    <row r="8236" spans="1:15" x14ac:dyDescent="0.3">
      <c r="A8236">
        <v>8235</v>
      </c>
      <c r="B8236">
        <v>425</v>
      </c>
      <c r="C8236">
        <v>5</v>
      </c>
      <c r="D8236">
        <v>21</v>
      </c>
      <c r="E8236" s="3">
        <v>0.01</v>
      </c>
      <c r="F8236" s="4">
        <f>VLOOKUP(B8236,[1]Vendas!A:C,2,FALSE)</f>
        <v>43839</v>
      </c>
      <c r="G8236" t="str">
        <f>VLOOKUP(VLOOKUP(B8236,[1]Vendas!A:C,3,FALSE),[1]Vendedores!A:B,2,FALSE)</f>
        <v>Antônio da Costa</v>
      </c>
      <c r="H8236" t="str">
        <f>VLOOKUP(VLOOKUP(VLOOKUP(B8236,[1]Vendas!A:C,3,FALSE),[1]Vendedores!A:E,5,FALSE),[1]Filiais!A:B,2,FALSE)</f>
        <v>São Paulo</v>
      </c>
      <c r="I8236" s="3">
        <f>VLOOKUP(VLOOKUP(B8236,[1]Vendas!A:C,3,FALSE),[1]Vendedores!A:E,4,FALSE)</f>
        <v>7.0000000000000007E-2</v>
      </c>
      <c r="J8236" t="str">
        <f>VLOOKUP(C8236,[1]Produtos!A:D,2,FALSE)</f>
        <v>Smartphone</v>
      </c>
      <c r="K8236" s="5">
        <f>VLOOKUP(C8236,[1]Produtos!A:D,3,FALSE)</f>
        <v>3200</v>
      </c>
      <c r="L8236" s="5">
        <f t="shared" si="384"/>
        <v>67200</v>
      </c>
      <c r="M8236" s="5">
        <f t="shared" si="385"/>
        <v>672</v>
      </c>
      <c r="N8236" s="5">
        <f t="shared" si="386"/>
        <v>66528</v>
      </c>
      <c r="O8236" t="str">
        <f>VLOOKUP(VLOOKUP(C8236,[1]Produtos!A:D,4,FALSE),[1]Categorias!A:B,2,FALSE)</f>
        <v>Celulares</v>
      </c>
    </row>
    <row r="8237" spans="1:15" x14ac:dyDescent="0.3">
      <c r="A8237">
        <v>8236</v>
      </c>
      <c r="B8237">
        <v>951</v>
      </c>
      <c r="C8237">
        <v>9</v>
      </c>
      <c r="D8237">
        <v>19</v>
      </c>
      <c r="E8237" s="3">
        <v>0.05</v>
      </c>
      <c r="F8237" s="4">
        <f>VLOOKUP(B8237,[1]Vendas!A:C,2,FALSE)</f>
        <v>44133</v>
      </c>
      <c r="G8237" t="str">
        <f>VLOOKUP(VLOOKUP(B8237,[1]Vendas!A:C,3,FALSE),[1]Vendedores!A:B,2,FALSE)</f>
        <v>Débora Albuquerque</v>
      </c>
      <c r="H8237" t="str">
        <f>VLOOKUP(VLOOKUP(VLOOKUP(B8237,[1]Vendas!A:C,3,FALSE),[1]Vendedores!A:E,5,FALSE),[1]Filiais!A:B,2,FALSE)</f>
        <v>São Paulo</v>
      </c>
      <c r="I8237" s="3">
        <f>VLOOKUP(VLOOKUP(B8237,[1]Vendas!A:C,3,FALSE),[1]Vendedores!A:E,4,FALSE)</f>
        <v>0.02</v>
      </c>
      <c r="J8237" t="str">
        <f>VLOOKUP(C8237,[1]Produtos!A:D,2,FALSE)</f>
        <v>Papel A4</v>
      </c>
      <c r="K8237" s="5">
        <f>VLOOKUP(C8237,[1]Produtos!A:D,3,FALSE)</f>
        <v>90</v>
      </c>
      <c r="L8237" s="5">
        <f t="shared" si="384"/>
        <v>1710</v>
      </c>
      <c r="M8237" s="5">
        <f t="shared" si="385"/>
        <v>85.5</v>
      </c>
      <c r="N8237" s="5">
        <f t="shared" si="386"/>
        <v>1624.5</v>
      </c>
      <c r="O8237" t="str">
        <f>VLOOKUP(VLOOKUP(C8237,[1]Produtos!A:D,4,FALSE),[1]Categorias!A:B,2,FALSE)</f>
        <v>Papelaria</v>
      </c>
    </row>
    <row r="8238" spans="1:15" x14ac:dyDescent="0.3">
      <c r="A8238">
        <v>8237</v>
      </c>
      <c r="B8238">
        <v>1069</v>
      </c>
      <c r="C8238">
        <v>9</v>
      </c>
      <c r="D8238">
        <v>21</v>
      </c>
      <c r="E8238" s="3">
        <v>0.03</v>
      </c>
      <c r="F8238" s="4">
        <f>VLOOKUP(B8238,[1]Vendas!A:C,2,FALSE)</f>
        <v>43955</v>
      </c>
      <c r="G8238" t="str">
        <f>VLOOKUP(VLOOKUP(B8238,[1]Vendas!A:C,3,FALSE),[1]Vendedores!A:B,2,FALSE)</f>
        <v>Jaqueline de Souza</v>
      </c>
      <c r="H8238" t="str">
        <f>VLOOKUP(VLOOKUP(VLOOKUP(B8238,[1]Vendas!A:C,3,FALSE),[1]Vendedores!A:E,5,FALSE),[1]Filiais!A:B,2,FALSE)</f>
        <v>Minas Gerais</v>
      </c>
      <c r="I8238" s="3">
        <f>VLOOKUP(VLOOKUP(B8238,[1]Vendas!A:C,3,FALSE),[1]Vendedores!A:E,4,FALSE)</f>
        <v>7.0000000000000007E-2</v>
      </c>
      <c r="J8238" t="str">
        <f>VLOOKUP(C8238,[1]Produtos!A:D,2,FALSE)</f>
        <v>Papel A4</v>
      </c>
      <c r="K8238" s="5">
        <f>VLOOKUP(C8238,[1]Produtos!A:D,3,FALSE)</f>
        <v>90</v>
      </c>
      <c r="L8238" s="5">
        <f t="shared" si="384"/>
        <v>1890</v>
      </c>
      <c r="M8238" s="5">
        <f t="shared" si="385"/>
        <v>56.699999999999996</v>
      </c>
      <c r="N8238" s="5">
        <f t="shared" si="386"/>
        <v>1833.3</v>
      </c>
      <c r="O8238" t="str">
        <f>VLOOKUP(VLOOKUP(C8238,[1]Produtos!A:D,4,FALSE),[1]Categorias!A:B,2,FALSE)</f>
        <v>Papelaria</v>
      </c>
    </row>
    <row r="8239" spans="1:15" x14ac:dyDescent="0.3">
      <c r="A8239">
        <v>8238</v>
      </c>
      <c r="B8239">
        <v>267</v>
      </c>
      <c r="C8239">
        <v>1</v>
      </c>
      <c r="D8239">
        <v>30</v>
      </c>
      <c r="E8239" s="3">
        <v>0.02</v>
      </c>
      <c r="F8239" s="4">
        <f>VLOOKUP(B8239,[1]Vendas!A:C,2,FALSE)</f>
        <v>44102</v>
      </c>
      <c r="G8239" t="str">
        <f>VLOOKUP(VLOOKUP(B8239,[1]Vendas!A:C,3,FALSE),[1]Vendedores!A:B,2,FALSE)</f>
        <v>Almira Buarque</v>
      </c>
      <c r="H8239" t="str">
        <f>VLOOKUP(VLOOKUP(VLOOKUP(B8239,[1]Vendas!A:C,3,FALSE),[1]Vendedores!A:E,5,FALSE),[1]Filiais!A:B,2,FALSE)</f>
        <v>Rio de Janeiro</v>
      </c>
      <c r="I8239" s="3">
        <f>VLOOKUP(VLOOKUP(B8239,[1]Vendas!A:C,3,FALSE),[1]Vendedores!A:E,4,FALSE)</f>
        <v>0.04</v>
      </c>
      <c r="J8239" t="str">
        <f>VLOOKUP(C8239,[1]Produtos!A:D,2,FALSE)</f>
        <v>Computador desktop</v>
      </c>
      <c r="K8239" s="5">
        <f>VLOOKUP(C8239,[1]Produtos!A:D,3,FALSE)</f>
        <v>5200</v>
      </c>
      <c r="L8239" s="5">
        <f t="shared" si="384"/>
        <v>156000</v>
      </c>
      <c r="M8239" s="5">
        <f t="shared" si="385"/>
        <v>3120</v>
      </c>
      <c r="N8239" s="5">
        <f t="shared" si="386"/>
        <v>152880</v>
      </c>
      <c r="O8239" t="str">
        <f>VLOOKUP(VLOOKUP(C8239,[1]Produtos!A:D,4,FALSE),[1]Categorias!A:B,2,FALSE)</f>
        <v>Hardwares</v>
      </c>
    </row>
    <row r="8240" spans="1:15" x14ac:dyDescent="0.3">
      <c r="A8240">
        <v>8239</v>
      </c>
      <c r="B8240">
        <v>174</v>
      </c>
      <c r="C8240">
        <v>9</v>
      </c>
      <c r="D8240">
        <v>12</v>
      </c>
      <c r="E8240" s="3">
        <v>0.05</v>
      </c>
      <c r="F8240" s="4">
        <f>VLOOKUP(B8240,[1]Vendas!A:C,2,FALSE)</f>
        <v>44037</v>
      </c>
      <c r="G8240" t="str">
        <f>VLOOKUP(VLOOKUP(B8240,[1]Vendas!A:C,3,FALSE),[1]Vendedores!A:B,2,FALSE)</f>
        <v>Jaqueline de Souza</v>
      </c>
      <c r="H8240" t="str">
        <f>VLOOKUP(VLOOKUP(VLOOKUP(B8240,[1]Vendas!A:C,3,FALSE),[1]Vendedores!A:E,5,FALSE),[1]Filiais!A:B,2,FALSE)</f>
        <v>Minas Gerais</v>
      </c>
      <c r="I8240" s="3">
        <f>VLOOKUP(VLOOKUP(B8240,[1]Vendas!A:C,3,FALSE),[1]Vendedores!A:E,4,FALSE)</f>
        <v>7.0000000000000007E-2</v>
      </c>
      <c r="J8240" t="str">
        <f>VLOOKUP(C8240,[1]Produtos!A:D,2,FALSE)</f>
        <v>Papel A4</v>
      </c>
      <c r="K8240" s="5">
        <f>VLOOKUP(C8240,[1]Produtos!A:D,3,FALSE)</f>
        <v>90</v>
      </c>
      <c r="L8240" s="5">
        <f t="shared" si="384"/>
        <v>1080</v>
      </c>
      <c r="M8240" s="5">
        <f t="shared" si="385"/>
        <v>54</v>
      </c>
      <c r="N8240" s="5">
        <f t="shared" si="386"/>
        <v>1026</v>
      </c>
      <c r="O8240" t="str">
        <f>VLOOKUP(VLOOKUP(C8240,[1]Produtos!A:D,4,FALSE),[1]Categorias!A:B,2,FALSE)</f>
        <v>Papelaria</v>
      </c>
    </row>
    <row r="8241" spans="1:15" x14ac:dyDescent="0.3">
      <c r="A8241">
        <v>8240</v>
      </c>
      <c r="B8241">
        <v>507</v>
      </c>
      <c r="C8241">
        <v>4</v>
      </c>
      <c r="D8241">
        <v>26</v>
      </c>
      <c r="E8241" s="3">
        <v>0.02</v>
      </c>
      <c r="F8241" s="4">
        <f>VLOOKUP(B8241,[1]Vendas!A:C,2,FALSE)</f>
        <v>44005</v>
      </c>
      <c r="G8241" t="str">
        <f>VLOOKUP(VLOOKUP(B8241,[1]Vendas!A:C,3,FALSE),[1]Vendedores!A:B,2,FALSE)</f>
        <v>Augusto Carlos</v>
      </c>
      <c r="H8241" t="str">
        <f>VLOOKUP(VLOOKUP(VLOOKUP(B8241,[1]Vendas!A:C,3,FALSE),[1]Vendedores!A:E,5,FALSE),[1]Filiais!A:B,2,FALSE)</f>
        <v>São Paulo</v>
      </c>
      <c r="I8241" s="3">
        <f>VLOOKUP(VLOOKUP(B8241,[1]Vendas!A:C,3,FALSE),[1]Vendedores!A:E,4,FALSE)</f>
        <v>0.08</v>
      </c>
      <c r="J8241" t="str">
        <f>VLOOKUP(C8241,[1]Produtos!A:D,2,FALSE)</f>
        <v>Mouse</v>
      </c>
      <c r="K8241" s="5">
        <f>VLOOKUP(C8241,[1]Produtos!A:D,3,FALSE)</f>
        <v>75</v>
      </c>
      <c r="L8241" s="5">
        <f t="shared" si="384"/>
        <v>1950</v>
      </c>
      <c r="M8241" s="5">
        <f t="shared" si="385"/>
        <v>39</v>
      </c>
      <c r="N8241" s="5">
        <f t="shared" si="386"/>
        <v>1911</v>
      </c>
      <c r="O8241" t="str">
        <f>VLOOKUP(VLOOKUP(C8241,[1]Produtos!A:D,4,FALSE),[1]Categorias!A:B,2,FALSE)</f>
        <v>Acessórios</v>
      </c>
    </row>
    <row r="8242" spans="1:15" x14ac:dyDescent="0.3">
      <c r="A8242">
        <v>8241</v>
      </c>
      <c r="B8242">
        <v>367</v>
      </c>
      <c r="C8242">
        <v>5</v>
      </c>
      <c r="D8242">
        <v>13</v>
      </c>
      <c r="E8242" s="3">
        <v>0</v>
      </c>
      <c r="F8242" s="4">
        <f>VLOOKUP(B8242,[1]Vendas!A:C,2,FALSE)</f>
        <v>44098</v>
      </c>
      <c r="G8242" t="str">
        <f>VLOOKUP(VLOOKUP(B8242,[1]Vendas!A:C,3,FALSE),[1]Vendedores!A:B,2,FALSE)</f>
        <v>Jaqueline de Souza</v>
      </c>
      <c r="H8242" t="str">
        <f>VLOOKUP(VLOOKUP(VLOOKUP(B8242,[1]Vendas!A:C,3,FALSE),[1]Vendedores!A:E,5,FALSE),[1]Filiais!A:B,2,FALSE)</f>
        <v>Minas Gerais</v>
      </c>
      <c r="I8242" s="3">
        <f>VLOOKUP(VLOOKUP(B8242,[1]Vendas!A:C,3,FALSE),[1]Vendedores!A:E,4,FALSE)</f>
        <v>7.0000000000000007E-2</v>
      </c>
      <c r="J8242" t="str">
        <f>VLOOKUP(C8242,[1]Produtos!A:D,2,FALSE)</f>
        <v>Smartphone</v>
      </c>
      <c r="K8242" s="5">
        <f>VLOOKUP(C8242,[1]Produtos!A:D,3,FALSE)</f>
        <v>3200</v>
      </c>
      <c r="L8242" s="5">
        <f t="shared" si="384"/>
        <v>41600</v>
      </c>
      <c r="M8242" s="5">
        <f t="shared" si="385"/>
        <v>0</v>
      </c>
      <c r="N8242" s="5">
        <f t="shared" si="386"/>
        <v>41600</v>
      </c>
      <c r="O8242" t="str">
        <f>VLOOKUP(VLOOKUP(C8242,[1]Produtos!A:D,4,FALSE),[1]Categorias!A:B,2,FALSE)</f>
        <v>Celulares</v>
      </c>
    </row>
    <row r="8243" spans="1:15" x14ac:dyDescent="0.3">
      <c r="A8243">
        <v>8242</v>
      </c>
      <c r="B8243">
        <v>138</v>
      </c>
      <c r="C8243">
        <v>4</v>
      </c>
      <c r="D8243">
        <v>11</v>
      </c>
      <c r="E8243" s="3">
        <v>0.01</v>
      </c>
      <c r="F8243" s="4">
        <f>VLOOKUP(B8243,[1]Vendas!A:C,2,FALSE)</f>
        <v>44064</v>
      </c>
      <c r="G8243" t="str">
        <f>VLOOKUP(VLOOKUP(B8243,[1]Vendas!A:C,3,FALSE),[1]Vendedores!A:B,2,FALSE)</f>
        <v>Solange Almeida</v>
      </c>
      <c r="H8243" t="str">
        <f>VLOOKUP(VLOOKUP(VLOOKUP(B8243,[1]Vendas!A:C,3,FALSE),[1]Vendedores!A:E,5,FALSE),[1]Filiais!A:B,2,FALSE)</f>
        <v>Rio de Janeiro</v>
      </c>
      <c r="I8243" s="3">
        <f>VLOOKUP(VLOOKUP(B8243,[1]Vendas!A:C,3,FALSE),[1]Vendedores!A:E,4,FALSE)</f>
        <v>0.01</v>
      </c>
      <c r="J8243" t="str">
        <f>VLOOKUP(C8243,[1]Produtos!A:D,2,FALSE)</f>
        <v>Mouse</v>
      </c>
      <c r="K8243" s="5">
        <f>VLOOKUP(C8243,[1]Produtos!A:D,3,FALSE)</f>
        <v>75</v>
      </c>
      <c r="L8243" s="5">
        <f t="shared" si="384"/>
        <v>825</v>
      </c>
      <c r="M8243" s="5">
        <f t="shared" si="385"/>
        <v>8.25</v>
      </c>
      <c r="N8243" s="5">
        <f t="shared" si="386"/>
        <v>816.75</v>
      </c>
      <c r="O8243" t="str">
        <f>VLOOKUP(VLOOKUP(C8243,[1]Produtos!A:D,4,FALSE),[1]Categorias!A:B,2,FALSE)</f>
        <v>Acessórios</v>
      </c>
    </row>
    <row r="8244" spans="1:15" x14ac:dyDescent="0.3">
      <c r="A8244">
        <v>8243</v>
      </c>
      <c r="B8244">
        <v>1411</v>
      </c>
      <c r="C8244">
        <v>4</v>
      </c>
      <c r="D8244">
        <v>16</v>
      </c>
      <c r="E8244" s="3">
        <v>0</v>
      </c>
      <c r="F8244" s="4">
        <f>VLOOKUP(B8244,[1]Vendas!A:C,2,FALSE)</f>
        <v>44168</v>
      </c>
      <c r="G8244" t="str">
        <f>VLOOKUP(VLOOKUP(B8244,[1]Vendas!A:C,3,FALSE),[1]Vendedores!A:B,2,FALSE)</f>
        <v>Antônio da Costa</v>
      </c>
      <c r="H8244" t="str">
        <f>VLOOKUP(VLOOKUP(VLOOKUP(B8244,[1]Vendas!A:C,3,FALSE),[1]Vendedores!A:E,5,FALSE),[1]Filiais!A:B,2,FALSE)</f>
        <v>São Paulo</v>
      </c>
      <c r="I8244" s="3">
        <f>VLOOKUP(VLOOKUP(B8244,[1]Vendas!A:C,3,FALSE),[1]Vendedores!A:E,4,FALSE)</f>
        <v>7.0000000000000007E-2</v>
      </c>
      <c r="J8244" t="str">
        <f>VLOOKUP(C8244,[1]Produtos!A:D,2,FALSE)</f>
        <v>Mouse</v>
      </c>
      <c r="K8244" s="5">
        <f>VLOOKUP(C8244,[1]Produtos!A:D,3,FALSE)</f>
        <v>75</v>
      </c>
      <c r="L8244" s="5">
        <f t="shared" si="384"/>
        <v>1200</v>
      </c>
      <c r="M8244" s="5">
        <f t="shared" si="385"/>
        <v>0</v>
      </c>
      <c r="N8244" s="5">
        <f t="shared" si="386"/>
        <v>1200</v>
      </c>
      <c r="O8244" t="str">
        <f>VLOOKUP(VLOOKUP(C8244,[1]Produtos!A:D,4,FALSE),[1]Categorias!A:B,2,FALSE)</f>
        <v>Acessórios</v>
      </c>
    </row>
    <row r="8245" spans="1:15" x14ac:dyDescent="0.3">
      <c r="A8245">
        <v>8244</v>
      </c>
      <c r="B8245">
        <v>1675</v>
      </c>
      <c r="C8245">
        <v>6</v>
      </c>
      <c r="D8245">
        <v>8</v>
      </c>
      <c r="E8245" s="3">
        <v>0.02</v>
      </c>
      <c r="F8245" s="4">
        <f>VLOOKUP(B8245,[1]Vendas!A:C,2,FALSE)</f>
        <v>43941</v>
      </c>
      <c r="G8245" t="str">
        <f>VLOOKUP(VLOOKUP(B8245,[1]Vendas!A:C,3,FALSE),[1]Vendedores!A:B,2,FALSE)</f>
        <v>Rubens Lopes</v>
      </c>
      <c r="H8245" t="str">
        <f>VLOOKUP(VLOOKUP(VLOOKUP(B8245,[1]Vendas!A:C,3,FALSE),[1]Vendedores!A:E,5,FALSE),[1]Filiais!A:B,2,FALSE)</f>
        <v>Minas Gerais</v>
      </c>
      <c r="I8245" s="3">
        <f>VLOOKUP(VLOOKUP(B8245,[1]Vendas!A:C,3,FALSE),[1]Vendedores!A:E,4,FALSE)</f>
        <v>0.02</v>
      </c>
      <c r="J8245" t="str">
        <f>VLOOKUP(C8245,[1]Produtos!A:D,2,FALSE)</f>
        <v>Carregador para celular</v>
      </c>
      <c r="K8245" s="5">
        <f>VLOOKUP(C8245,[1]Produtos!A:D,3,FALSE)</f>
        <v>150</v>
      </c>
      <c r="L8245" s="5">
        <f t="shared" si="384"/>
        <v>1200</v>
      </c>
      <c r="M8245" s="5">
        <f t="shared" si="385"/>
        <v>24</v>
      </c>
      <c r="N8245" s="5">
        <f t="shared" si="386"/>
        <v>1176</v>
      </c>
      <c r="O8245" t="str">
        <f>VLOOKUP(VLOOKUP(C8245,[1]Produtos!A:D,4,FALSE),[1]Categorias!A:B,2,FALSE)</f>
        <v>Celulares</v>
      </c>
    </row>
    <row r="8246" spans="1:15" x14ac:dyDescent="0.3">
      <c r="A8246">
        <v>8245</v>
      </c>
      <c r="B8246">
        <v>204</v>
      </c>
      <c r="C8246">
        <v>8</v>
      </c>
      <c r="D8246">
        <v>4</v>
      </c>
      <c r="E8246" s="3">
        <v>0.03</v>
      </c>
      <c r="F8246" s="4">
        <f>VLOOKUP(B8246,[1]Vendas!A:C,2,FALSE)</f>
        <v>43926</v>
      </c>
      <c r="G8246" t="str">
        <f>VLOOKUP(VLOOKUP(B8246,[1]Vendas!A:C,3,FALSE),[1]Vendedores!A:B,2,FALSE)</f>
        <v>Jaqueline de Souza</v>
      </c>
      <c r="H8246" t="str">
        <f>VLOOKUP(VLOOKUP(VLOOKUP(B8246,[1]Vendas!A:C,3,FALSE),[1]Vendedores!A:E,5,FALSE),[1]Filiais!A:B,2,FALSE)</f>
        <v>Minas Gerais</v>
      </c>
      <c r="I8246" s="3">
        <f>VLOOKUP(VLOOKUP(B8246,[1]Vendas!A:C,3,FALSE),[1]Vendedores!A:E,4,FALSE)</f>
        <v>7.0000000000000007E-2</v>
      </c>
      <c r="J8246" t="str">
        <f>VLOOKUP(C8246,[1]Produtos!A:D,2,FALSE)</f>
        <v>Projetor</v>
      </c>
      <c r="K8246" s="5">
        <f>VLOOKUP(C8246,[1]Produtos!A:D,3,FALSE)</f>
        <v>2900</v>
      </c>
      <c r="L8246" s="5">
        <f t="shared" si="384"/>
        <v>11600</v>
      </c>
      <c r="M8246" s="5">
        <f t="shared" si="385"/>
        <v>348</v>
      </c>
      <c r="N8246" s="5">
        <f t="shared" si="386"/>
        <v>11252</v>
      </c>
      <c r="O8246" t="str">
        <f>VLOOKUP(VLOOKUP(C8246,[1]Produtos!A:D,4,FALSE),[1]Categorias!A:B,2,FALSE)</f>
        <v>Hardwares</v>
      </c>
    </row>
    <row r="8247" spans="1:15" x14ac:dyDescent="0.3">
      <c r="A8247">
        <v>8246</v>
      </c>
      <c r="B8247">
        <v>1134</v>
      </c>
      <c r="C8247">
        <v>8</v>
      </c>
      <c r="D8247">
        <v>21</v>
      </c>
      <c r="E8247" s="3">
        <v>0.05</v>
      </c>
      <c r="F8247" s="4">
        <f>VLOOKUP(B8247,[1]Vendas!A:C,2,FALSE)</f>
        <v>43966</v>
      </c>
      <c r="G8247" t="str">
        <f>VLOOKUP(VLOOKUP(B8247,[1]Vendas!A:C,3,FALSE),[1]Vendedores!A:B,2,FALSE)</f>
        <v>Solange Almeida</v>
      </c>
      <c r="H8247" t="str">
        <f>VLOOKUP(VLOOKUP(VLOOKUP(B8247,[1]Vendas!A:C,3,FALSE),[1]Vendedores!A:E,5,FALSE),[1]Filiais!A:B,2,FALSE)</f>
        <v>Rio de Janeiro</v>
      </c>
      <c r="I8247" s="3">
        <f>VLOOKUP(VLOOKUP(B8247,[1]Vendas!A:C,3,FALSE),[1]Vendedores!A:E,4,FALSE)</f>
        <v>0.01</v>
      </c>
      <c r="J8247" t="str">
        <f>VLOOKUP(C8247,[1]Produtos!A:D,2,FALSE)</f>
        <v>Projetor</v>
      </c>
      <c r="K8247" s="5">
        <f>VLOOKUP(C8247,[1]Produtos!A:D,3,FALSE)</f>
        <v>2900</v>
      </c>
      <c r="L8247" s="5">
        <f t="shared" si="384"/>
        <v>60900</v>
      </c>
      <c r="M8247" s="5">
        <f t="shared" si="385"/>
        <v>3045</v>
      </c>
      <c r="N8247" s="5">
        <f t="shared" si="386"/>
        <v>57855</v>
      </c>
      <c r="O8247" t="str">
        <f>VLOOKUP(VLOOKUP(C8247,[1]Produtos!A:D,4,FALSE),[1]Categorias!A:B,2,FALSE)</f>
        <v>Hardwares</v>
      </c>
    </row>
    <row r="8248" spans="1:15" x14ac:dyDescent="0.3">
      <c r="A8248">
        <v>8247</v>
      </c>
      <c r="B8248">
        <v>1096</v>
      </c>
      <c r="C8248">
        <v>8</v>
      </c>
      <c r="D8248">
        <v>25</v>
      </c>
      <c r="E8248" s="3">
        <v>0.04</v>
      </c>
      <c r="F8248" s="4">
        <f>VLOOKUP(B8248,[1]Vendas!A:C,2,FALSE)</f>
        <v>44154</v>
      </c>
      <c r="G8248" t="str">
        <f>VLOOKUP(VLOOKUP(B8248,[1]Vendas!A:C,3,FALSE),[1]Vendedores!A:B,2,FALSE)</f>
        <v>Solange Almeida</v>
      </c>
      <c r="H8248" t="str">
        <f>VLOOKUP(VLOOKUP(VLOOKUP(B8248,[1]Vendas!A:C,3,FALSE),[1]Vendedores!A:E,5,FALSE),[1]Filiais!A:B,2,FALSE)</f>
        <v>Rio de Janeiro</v>
      </c>
      <c r="I8248" s="3">
        <f>VLOOKUP(VLOOKUP(B8248,[1]Vendas!A:C,3,FALSE),[1]Vendedores!A:E,4,FALSE)</f>
        <v>0.01</v>
      </c>
      <c r="J8248" t="str">
        <f>VLOOKUP(C8248,[1]Produtos!A:D,2,FALSE)</f>
        <v>Projetor</v>
      </c>
      <c r="K8248" s="5">
        <f>VLOOKUP(C8248,[1]Produtos!A:D,3,FALSE)</f>
        <v>2900</v>
      </c>
      <c r="L8248" s="5">
        <f t="shared" si="384"/>
        <v>72500</v>
      </c>
      <c r="M8248" s="5">
        <f t="shared" si="385"/>
        <v>2900</v>
      </c>
      <c r="N8248" s="5">
        <f t="shared" si="386"/>
        <v>69600</v>
      </c>
      <c r="O8248" t="str">
        <f>VLOOKUP(VLOOKUP(C8248,[1]Produtos!A:D,4,FALSE),[1]Categorias!A:B,2,FALSE)</f>
        <v>Hardwares</v>
      </c>
    </row>
    <row r="8249" spans="1:15" x14ac:dyDescent="0.3">
      <c r="A8249">
        <v>8248</v>
      </c>
      <c r="B8249">
        <v>1917</v>
      </c>
      <c r="C8249">
        <v>8</v>
      </c>
      <c r="D8249">
        <v>18</v>
      </c>
      <c r="E8249" s="3">
        <v>0.05</v>
      </c>
      <c r="F8249" s="4">
        <f>VLOOKUP(B8249,[1]Vendas!A:C,2,FALSE)</f>
        <v>44106</v>
      </c>
      <c r="G8249" t="str">
        <f>VLOOKUP(VLOOKUP(B8249,[1]Vendas!A:C,3,FALSE),[1]Vendedores!A:B,2,FALSE)</f>
        <v>Filipe de Tarso</v>
      </c>
      <c r="H8249" t="str">
        <f>VLOOKUP(VLOOKUP(VLOOKUP(B8249,[1]Vendas!A:C,3,FALSE),[1]Vendedores!A:E,5,FALSE),[1]Filiais!A:B,2,FALSE)</f>
        <v>Rio de Janeiro</v>
      </c>
      <c r="I8249" s="3">
        <f>VLOOKUP(VLOOKUP(B8249,[1]Vendas!A:C,3,FALSE),[1]Vendedores!A:E,4,FALSE)</f>
        <v>0.04</v>
      </c>
      <c r="J8249" t="str">
        <f>VLOOKUP(C8249,[1]Produtos!A:D,2,FALSE)</f>
        <v>Projetor</v>
      </c>
      <c r="K8249" s="5">
        <f>VLOOKUP(C8249,[1]Produtos!A:D,3,FALSE)</f>
        <v>2900</v>
      </c>
      <c r="L8249" s="5">
        <f t="shared" si="384"/>
        <v>52200</v>
      </c>
      <c r="M8249" s="5">
        <f t="shared" si="385"/>
        <v>2610</v>
      </c>
      <c r="N8249" s="5">
        <f t="shared" si="386"/>
        <v>49590</v>
      </c>
      <c r="O8249" t="str">
        <f>VLOOKUP(VLOOKUP(C8249,[1]Produtos!A:D,4,FALSE),[1]Categorias!A:B,2,FALSE)</f>
        <v>Hardwares</v>
      </c>
    </row>
    <row r="8250" spans="1:15" x14ac:dyDescent="0.3">
      <c r="A8250">
        <v>8249</v>
      </c>
      <c r="B8250">
        <v>1546</v>
      </c>
      <c r="C8250">
        <v>6</v>
      </c>
      <c r="D8250">
        <v>18</v>
      </c>
      <c r="E8250" s="3">
        <v>0.01</v>
      </c>
      <c r="F8250" s="4">
        <f>VLOOKUP(B8250,[1]Vendas!A:C,2,FALSE)</f>
        <v>44172</v>
      </c>
      <c r="G8250" t="str">
        <f>VLOOKUP(VLOOKUP(B8250,[1]Vendas!A:C,3,FALSE),[1]Vendedores!A:B,2,FALSE)</f>
        <v>Débora Albuquerque</v>
      </c>
      <c r="H8250" t="str">
        <f>VLOOKUP(VLOOKUP(VLOOKUP(B8250,[1]Vendas!A:C,3,FALSE),[1]Vendedores!A:E,5,FALSE),[1]Filiais!A:B,2,FALSE)</f>
        <v>São Paulo</v>
      </c>
      <c r="I8250" s="3">
        <f>VLOOKUP(VLOOKUP(B8250,[1]Vendas!A:C,3,FALSE),[1]Vendedores!A:E,4,FALSE)</f>
        <v>0.02</v>
      </c>
      <c r="J8250" t="str">
        <f>VLOOKUP(C8250,[1]Produtos!A:D,2,FALSE)</f>
        <v>Carregador para celular</v>
      </c>
      <c r="K8250" s="5">
        <f>VLOOKUP(C8250,[1]Produtos!A:D,3,FALSE)</f>
        <v>150</v>
      </c>
      <c r="L8250" s="5">
        <f t="shared" si="384"/>
        <v>2700</v>
      </c>
      <c r="M8250" s="5">
        <f t="shared" si="385"/>
        <v>27</v>
      </c>
      <c r="N8250" s="5">
        <f t="shared" si="386"/>
        <v>2673</v>
      </c>
      <c r="O8250" t="str">
        <f>VLOOKUP(VLOOKUP(C8250,[1]Produtos!A:D,4,FALSE),[1]Categorias!A:B,2,FALSE)</f>
        <v>Celulares</v>
      </c>
    </row>
    <row r="8251" spans="1:15" x14ac:dyDescent="0.3">
      <c r="A8251">
        <v>8250</v>
      </c>
      <c r="B8251">
        <v>1878</v>
      </c>
      <c r="C8251">
        <v>7</v>
      </c>
      <c r="D8251">
        <v>12</v>
      </c>
      <c r="E8251" s="3">
        <v>0.01</v>
      </c>
      <c r="F8251" s="4">
        <f>VLOOKUP(B8251,[1]Vendas!A:C,2,FALSE)</f>
        <v>44010</v>
      </c>
      <c r="G8251" t="str">
        <f>VLOOKUP(VLOOKUP(B8251,[1]Vendas!A:C,3,FALSE),[1]Vendedores!A:B,2,FALSE)</f>
        <v>Débora Albuquerque</v>
      </c>
      <c r="H8251" t="str">
        <f>VLOOKUP(VLOOKUP(VLOOKUP(B8251,[1]Vendas!A:C,3,FALSE),[1]Vendedores!A:E,5,FALSE),[1]Filiais!A:B,2,FALSE)</f>
        <v>São Paulo</v>
      </c>
      <c r="I8251" s="3">
        <f>VLOOKUP(VLOOKUP(B8251,[1]Vendas!A:C,3,FALSE),[1]Vendedores!A:E,4,FALSE)</f>
        <v>0.02</v>
      </c>
      <c r="J8251" t="str">
        <f>VLOOKUP(C8251,[1]Produtos!A:D,2,FALSE)</f>
        <v>Roteador</v>
      </c>
      <c r="K8251" s="5">
        <f>VLOOKUP(C8251,[1]Produtos!A:D,3,FALSE)</f>
        <v>320</v>
      </c>
      <c r="L8251" s="5">
        <f t="shared" si="384"/>
        <v>3840</v>
      </c>
      <c r="M8251" s="5">
        <f t="shared" si="385"/>
        <v>38.4</v>
      </c>
      <c r="N8251" s="5">
        <f t="shared" si="386"/>
        <v>3801.6</v>
      </c>
      <c r="O8251" t="str">
        <f>VLOOKUP(VLOOKUP(C8251,[1]Produtos!A:D,4,FALSE),[1]Categorias!A:B,2,FALSE)</f>
        <v>Hardwares</v>
      </c>
    </row>
    <row r="8252" spans="1:15" x14ac:dyDescent="0.3">
      <c r="A8252">
        <v>8251</v>
      </c>
      <c r="B8252">
        <v>1966</v>
      </c>
      <c r="C8252">
        <v>1</v>
      </c>
      <c r="D8252">
        <v>11</v>
      </c>
      <c r="E8252" s="3">
        <v>0</v>
      </c>
      <c r="F8252" s="4">
        <f>VLOOKUP(B8252,[1]Vendas!A:C,2,FALSE)</f>
        <v>44088</v>
      </c>
      <c r="G8252" t="str">
        <f>VLOOKUP(VLOOKUP(B8252,[1]Vendas!A:C,3,FALSE),[1]Vendedores!A:B,2,FALSE)</f>
        <v>Solange Almeida</v>
      </c>
      <c r="H8252" t="str">
        <f>VLOOKUP(VLOOKUP(VLOOKUP(B8252,[1]Vendas!A:C,3,FALSE),[1]Vendedores!A:E,5,FALSE),[1]Filiais!A:B,2,FALSE)</f>
        <v>Rio de Janeiro</v>
      </c>
      <c r="I8252" s="3">
        <f>VLOOKUP(VLOOKUP(B8252,[1]Vendas!A:C,3,FALSE),[1]Vendedores!A:E,4,FALSE)</f>
        <v>0.01</v>
      </c>
      <c r="J8252" t="str">
        <f>VLOOKUP(C8252,[1]Produtos!A:D,2,FALSE)</f>
        <v>Computador desktop</v>
      </c>
      <c r="K8252" s="5">
        <f>VLOOKUP(C8252,[1]Produtos!A:D,3,FALSE)</f>
        <v>5200</v>
      </c>
      <c r="L8252" s="5">
        <f t="shared" si="384"/>
        <v>57200</v>
      </c>
      <c r="M8252" s="5">
        <f t="shared" si="385"/>
        <v>0</v>
      </c>
      <c r="N8252" s="5">
        <f t="shared" si="386"/>
        <v>57200</v>
      </c>
      <c r="O8252" t="str">
        <f>VLOOKUP(VLOOKUP(C8252,[1]Produtos!A:D,4,FALSE),[1]Categorias!A:B,2,FALSE)</f>
        <v>Hardwares</v>
      </c>
    </row>
    <row r="8253" spans="1:15" x14ac:dyDescent="0.3">
      <c r="A8253">
        <v>8252</v>
      </c>
      <c r="B8253">
        <v>23</v>
      </c>
      <c r="C8253">
        <v>9</v>
      </c>
      <c r="D8253">
        <v>22</v>
      </c>
      <c r="E8253" s="3">
        <v>0.03</v>
      </c>
      <c r="F8253" s="4">
        <f>VLOOKUP(B8253,[1]Vendas!A:C,2,FALSE)</f>
        <v>44182</v>
      </c>
      <c r="G8253" t="str">
        <f>VLOOKUP(VLOOKUP(B8253,[1]Vendas!A:C,3,FALSE),[1]Vendedores!A:B,2,FALSE)</f>
        <v>Débora Albuquerque</v>
      </c>
      <c r="H8253" t="str">
        <f>VLOOKUP(VLOOKUP(VLOOKUP(B8253,[1]Vendas!A:C,3,FALSE),[1]Vendedores!A:E,5,FALSE),[1]Filiais!A:B,2,FALSE)</f>
        <v>São Paulo</v>
      </c>
      <c r="I8253" s="3">
        <f>VLOOKUP(VLOOKUP(B8253,[1]Vendas!A:C,3,FALSE),[1]Vendedores!A:E,4,FALSE)</f>
        <v>0.02</v>
      </c>
      <c r="J8253" t="str">
        <f>VLOOKUP(C8253,[1]Produtos!A:D,2,FALSE)</f>
        <v>Papel A4</v>
      </c>
      <c r="K8253" s="5">
        <f>VLOOKUP(C8253,[1]Produtos!A:D,3,FALSE)</f>
        <v>90</v>
      </c>
      <c r="L8253" s="5">
        <f t="shared" si="384"/>
        <v>1980</v>
      </c>
      <c r="M8253" s="5">
        <f t="shared" si="385"/>
        <v>59.4</v>
      </c>
      <c r="N8253" s="5">
        <f t="shared" si="386"/>
        <v>1920.6</v>
      </c>
      <c r="O8253" t="str">
        <f>VLOOKUP(VLOOKUP(C8253,[1]Produtos!A:D,4,FALSE),[1]Categorias!A:B,2,FALSE)</f>
        <v>Papelaria</v>
      </c>
    </row>
    <row r="8254" spans="1:15" x14ac:dyDescent="0.3">
      <c r="A8254">
        <v>8253</v>
      </c>
      <c r="B8254">
        <v>1227</v>
      </c>
      <c r="C8254">
        <v>7</v>
      </c>
      <c r="D8254">
        <v>24</v>
      </c>
      <c r="E8254" s="3">
        <v>0.02</v>
      </c>
      <c r="F8254" s="4">
        <f>VLOOKUP(B8254,[1]Vendas!A:C,2,FALSE)</f>
        <v>44017</v>
      </c>
      <c r="G8254" t="str">
        <f>VLOOKUP(VLOOKUP(B8254,[1]Vendas!A:C,3,FALSE),[1]Vendedores!A:B,2,FALSE)</f>
        <v>Débora Albuquerque</v>
      </c>
      <c r="H8254" t="str">
        <f>VLOOKUP(VLOOKUP(VLOOKUP(B8254,[1]Vendas!A:C,3,FALSE),[1]Vendedores!A:E,5,FALSE),[1]Filiais!A:B,2,FALSE)</f>
        <v>São Paulo</v>
      </c>
      <c r="I8254" s="3">
        <f>VLOOKUP(VLOOKUP(B8254,[1]Vendas!A:C,3,FALSE),[1]Vendedores!A:E,4,FALSE)</f>
        <v>0.02</v>
      </c>
      <c r="J8254" t="str">
        <f>VLOOKUP(C8254,[1]Produtos!A:D,2,FALSE)</f>
        <v>Roteador</v>
      </c>
      <c r="K8254" s="5">
        <f>VLOOKUP(C8254,[1]Produtos!A:D,3,FALSE)</f>
        <v>320</v>
      </c>
      <c r="L8254" s="5">
        <f t="shared" si="384"/>
        <v>7680</v>
      </c>
      <c r="M8254" s="5">
        <f t="shared" si="385"/>
        <v>153.6</v>
      </c>
      <c r="N8254" s="5">
        <f t="shared" si="386"/>
        <v>7526.4</v>
      </c>
      <c r="O8254" t="str">
        <f>VLOOKUP(VLOOKUP(C8254,[1]Produtos!A:D,4,FALSE),[1]Categorias!A:B,2,FALSE)</f>
        <v>Hardwares</v>
      </c>
    </row>
    <row r="8255" spans="1:15" x14ac:dyDescent="0.3">
      <c r="A8255">
        <v>8254</v>
      </c>
      <c r="B8255">
        <v>436</v>
      </c>
      <c r="C8255">
        <v>7</v>
      </c>
      <c r="D8255">
        <v>27</v>
      </c>
      <c r="E8255" s="3">
        <v>0.02</v>
      </c>
      <c r="F8255" s="4">
        <f>VLOOKUP(B8255,[1]Vendas!A:C,2,FALSE)</f>
        <v>43866</v>
      </c>
      <c r="G8255" t="str">
        <f>VLOOKUP(VLOOKUP(B8255,[1]Vendas!A:C,3,FALSE),[1]Vendedores!A:B,2,FALSE)</f>
        <v>Raimundo Nonato</v>
      </c>
      <c r="H8255" t="str">
        <f>VLOOKUP(VLOOKUP(VLOOKUP(B8255,[1]Vendas!A:C,3,FALSE),[1]Vendedores!A:E,5,FALSE),[1]Filiais!A:B,2,FALSE)</f>
        <v>Minas Gerais</v>
      </c>
      <c r="I8255" s="3">
        <f>VLOOKUP(VLOOKUP(B8255,[1]Vendas!A:C,3,FALSE),[1]Vendedores!A:E,4,FALSE)</f>
        <v>0.02</v>
      </c>
      <c r="J8255" t="str">
        <f>VLOOKUP(C8255,[1]Produtos!A:D,2,FALSE)</f>
        <v>Roteador</v>
      </c>
      <c r="K8255" s="5">
        <f>VLOOKUP(C8255,[1]Produtos!A:D,3,FALSE)</f>
        <v>320</v>
      </c>
      <c r="L8255" s="5">
        <f t="shared" si="384"/>
        <v>8640</v>
      </c>
      <c r="M8255" s="5">
        <f t="shared" si="385"/>
        <v>172.8</v>
      </c>
      <c r="N8255" s="5">
        <f t="shared" si="386"/>
        <v>8467.2000000000007</v>
      </c>
      <c r="O8255" t="str">
        <f>VLOOKUP(VLOOKUP(C8255,[1]Produtos!A:D,4,FALSE),[1]Categorias!A:B,2,FALSE)</f>
        <v>Hardwares</v>
      </c>
    </row>
    <row r="8256" spans="1:15" x14ac:dyDescent="0.3">
      <c r="A8256">
        <v>8255</v>
      </c>
      <c r="B8256">
        <v>1941</v>
      </c>
      <c r="C8256">
        <v>8</v>
      </c>
      <c r="D8256">
        <v>2</v>
      </c>
      <c r="E8256" s="3">
        <v>0.02</v>
      </c>
      <c r="F8256" s="4">
        <f>VLOOKUP(B8256,[1]Vendas!A:C,2,FALSE)</f>
        <v>43874</v>
      </c>
      <c r="G8256" t="str">
        <f>VLOOKUP(VLOOKUP(B8256,[1]Vendas!A:C,3,FALSE),[1]Vendedores!A:B,2,FALSE)</f>
        <v>Filipe de Tarso</v>
      </c>
      <c r="H8256" t="str">
        <f>VLOOKUP(VLOOKUP(VLOOKUP(B8256,[1]Vendas!A:C,3,FALSE),[1]Vendedores!A:E,5,FALSE),[1]Filiais!A:B,2,FALSE)</f>
        <v>Rio de Janeiro</v>
      </c>
      <c r="I8256" s="3">
        <f>VLOOKUP(VLOOKUP(B8256,[1]Vendas!A:C,3,FALSE),[1]Vendedores!A:E,4,FALSE)</f>
        <v>0.04</v>
      </c>
      <c r="J8256" t="str">
        <f>VLOOKUP(C8256,[1]Produtos!A:D,2,FALSE)</f>
        <v>Projetor</v>
      </c>
      <c r="K8256" s="5">
        <f>VLOOKUP(C8256,[1]Produtos!A:D,3,FALSE)</f>
        <v>2900</v>
      </c>
      <c r="L8256" s="5">
        <f t="shared" si="384"/>
        <v>5800</v>
      </c>
      <c r="M8256" s="5">
        <f t="shared" si="385"/>
        <v>116</v>
      </c>
      <c r="N8256" s="5">
        <f t="shared" si="386"/>
        <v>5684</v>
      </c>
      <c r="O8256" t="str">
        <f>VLOOKUP(VLOOKUP(C8256,[1]Produtos!A:D,4,FALSE),[1]Categorias!A:B,2,FALSE)</f>
        <v>Hardwares</v>
      </c>
    </row>
    <row r="8257" spans="1:15" x14ac:dyDescent="0.3">
      <c r="A8257">
        <v>8256</v>
      </c>
      <c r="B8257">
        <v>227</v>
      </c>
      <c r="C8257">
        <v>4</v>
      </c>
      <c r="D8257">
        <v>10</v>
      </c>
      <c r="E8257" s="3">
        <v>0.03</v>
      </c>
      <c r="F8257" s="4">
        <f>VLOOKUP(B8257,[1]Vendas!A:C,2,FALSE)</f>
        <v>44124</v>
      </c>
      <c r="G8257" t="str">
        <f>VLOOKUP(VLOOKUP(B8257,[1]Vendas!A:C,3,FALSE),[1]Vendedores!A:B,2,FALSE)</f>
        <v>Rubens Lopes</v>
      </c>
      <c r="H8257" t="str">
        <f>VLOOKUP(VLOOKUP(VLOOKUP(B8257,[1]Vendas!A:C,3,FALSE),[1]Vendedores!A:E,5,FALSE),[1]Filiais!A:B,2,FALSE)</f>
        <v>Minas Gerais</v>
      </c>
      <c r="I8257" s="3">
        <f>VLOOKUP(VLOOKUP(B8257,[1]Vendas!A:C,3,FALSE),[1]Vendedores!A:E,4,FALSE)</f>
        <v>0.02</v>
      </c>
      <c r="J8257" t="str">
        <f>VLOOKUP(C8257,[1]Produtos!A:D,2,FALSE)</f>
        <v>Mouse</v>
      </c>
      <c r="K8257" s="5">
        <f>VLOOKUP(C8257,[1]Produtos!A:D,3,FALSE)</f>
        <v>75</v>
      </c>
      <c r="L8257" s="5">
        <f t="shared" si="384"/>
        <v>750</v>
      </c>
      <c r="M8257" s="5">
        <f t="shared" si="385"/>
        <v>22.5</v>
      </c>
      <c r="N8257" s="5">
        <f t="shared" si="386"/>
        <v>727.5</v>
      </c>
      <c r="O8257" t="str">
        <f>VLOOKUP(VLOOKUP(C8257,[1]Produtos!A:D,4,FALSE),[1]Categorias!A:B,2,FALSE)</f>
        <v>Acessórios</v>
      </c>
    </row>
    <row r="8258" spans="1:15" x14ac:dyDescent="0.3">
      <c r="A8258">
        <v>8257</v>
      </c>
      <c r="B8258">
        <v>1234</v>
      </c>
      <c r="C8258">
        <v>7</v>
      </c>
      <c r="D8258">
        <v>26</v>
      </c>
      <c r="E8258" s="3">
        <v>0.01</v>
      </c>
      <c r="F8258" s="4">
        <f>VLOOKUP(B8258,[1]Vendas!A:C,2,FALSE)</f>
        <v>44074</v>
      </c>
      <c r="G8258" t="str">
        <f>VLOOKUP(VLOOKUP(B8258,[1]Vendas!A:C,3,FALSE),[1]Vendedores!A:B,2,FALSE)</f>
        <v>Almira Buarque</v>
      </c>
      <c r="H8258" t="str">
        <f>VLOOKUP(VLOOKUP(VLOOKUP(B8258,[1]Vendas!A:C,3,FALSE),[1]Vendedores!A:E,5,FALSE),[1]Filiais!A:B,2,FALSE)</f>
        <v>Rio de Janeiro</v>
      </c>
      <c r="I8258" s="3">
        <f>VLOOKUP(VLOOKUP(B8258,[1]Vendas!A:C,3,FALSE),[1]Vendedores!A:E,4,FALSE)</f>
        <v>0.04</v>
      </c>
      <c r="J8258" t="str">
        <f>VLOOKUP(C8258,[1]Produtos!A:D,2,FALSE)</f>
        <v>Roteador</v>
      </c>
      <c r="K8258" s="5">
        <f>VLOOKUP(C8258,[1]Produtos!A:D,3,FALSE)</f>
        <v>320</v>
      </c>
      <c r="L8258" s="5">
        <f t="shared" si="384"/>
        <v>8320</v>
      </c>
      <c r="M8258" s="5">
        <f t="shared" si="385"/>
        <v>83.2</v>
      </c>
      <c r="N8258" s="5">
        <f t="shared" si="386"/>
        <v>8236.7999999999993</v>
      </c>
      <c r="O8258" t="str">
        <f>VLOOKUP(VLOOKUP(C8258,[1]Produtos!A:D,4,FALSE),[1]Categorias!A:B,2,FALSE)</f>
        <v>Hardwares</v>
      </c>
    </row>
    <row r="8259" spans="1:15" x14ac:dyDescent="0.3">
      <c r="A8259">
        <v>8258</v>
      </c>
      <c r="B8259">
        <v>223</v>
      </c>
      <c r="C8259">
        <v>8</v>
      </c>
      <c r="D8259">
        <v>21</v>
      </c>
      <c r="E8259" s="3">
        <v>0.04</v>
      </c>
      <c r="F8259" s="4">
        <f>VLOOKUP(B8259,[1]Vendas!A:C,2,FALSE)</f>
        <v>44123</v>
      </c>
      <c r="G8259" t="str">
        <f>VLOOKUP(VLOOKUP(B8259,[1]Vendas!A:C,3,FALSE),[1]Vendedores!A:B,2,FALSE)</f>
        <v>Antônio da Costa</v>
      </c>
      <c r="H8259" t="str">
        <f>VLOOKUP(VLOOKUP(VLOOKUP(B8259,[1]Vendas!A:C,3,FALSE),[1]Vendedores!A:E,5,FALSE),[1]Filiais!A:B,2,FALSE)</f>
        <v>São Paulo</v>
      </c>
      <c r="I8259" s="3">
        <f>VLOOKUP(VLOOKUP(B8259,[1]Vendas!A:C,3,FALSE),[1]Vendedores!A:E,4,FALSE)</f>
        <v>7.0000000000000007E-2</v>
      </c>
      <c r="J8259" t="str">
        <f>VLOOKUP(C8259,[1]Produtos!A:D,2,FALSE)</f>
        <v>Projetor</v>
      </c>
      <c r="K8259" s="5">
        <f>VLOOKUP(C8259,[1]Produtos!A:D,3,FALSE)</f>
        <v>2900</v>
      </c>
      <c r="L8259" s="5">
        <f t="shared" ref="L8259:L8322" si="387">K8259*D8259</f>
        <v>60900</v>
      </c>
      <c r="M8259" s="5">
        <f t="shared" ref="M8259:M8322" si="388">E8259*L8259</f>
        <v>2436</v>
      </c>
      <c r="N8259" s="5">
        <f t="shared" ref="N8259:N8322" si="389">L8259-M8259</f>
        <v>58464</v>
      </c>
      <c r="O8259" t="str">
        <f>VLOOKUP(VLOOKUP(C8259,[1]Produtos!A:D,4,FALSE),[1]Categorias!A:B,2,FALSE)</f>
        <v>Hardwares</v>
      </c>
    </row>
    <row r="8260" spans="1:15" x14ac:dyDescent="0.3">
      <c r="A8260">
        <v>8259</v>
      </c>
      <c r="B8260">
        <v>1704</v>
      </c>
      <c r="C8260">
        <v>1</v>
      </c>
      <c r="D8260">
        <v>18</v>
      </c>
      <c r="E8260" s="3">
        <v>0.01</v>
      </c>
      <c r="F8260" s="4">
        <f>VLOOKUP(B8260,[1]Vendas!A:C,2,FALSE)</f>
        <v>43840</v>
      </c>
      <c r="G8260" t="str">
        <f>VLOOKUP(VLOOKUP(B8260,[1]Vendas!A:C,3,FALSE),[1]Vendedores!A:B,2,FALSE)</f>
        <v>Augusto Carlos</v>
      </c>
      <c r="H8260" t="str">
        <f>VLOOKUP(VLOOKUP(VLOOKUP(B8260,[1]Vendas!A:C,3,FALSE),[1]Vendedores!A:E,5,FALSE),[1]Filiais!A:B,2,FALSE)</f>
        <v>São Paulo</v>
      </c>
      <c r="I8260" s="3">
        <f>VLOOKUP(VLOOKUP(B8260,[1]Vendas!A:C,3,FALSE),[1]Vendedores!A:E,4,FALSE)</f>
        <v>0.08</v>
      </c>
      <c r="J8260" t="str">
        <f>VLOOKUP(C8260,[1]Produtos!A:D,2,FALSE)</f>
        <v>Computador desktop</v>
      </c>
      <c r="K8260" s="5">
        <f>VLOOKUP(C8260,[1]Produtos!A:D,3,FALSE)</f>
        <v>5200</v>
      </c>
      <c r="L8260" s="5">
        <f t="shared" si="387"/>
        <v>93600</v>
      </c>
      <c r="M8260" s="5">
        <f t="shared" si="388"/>
        <v>936</v>
      </c>
      <c r="N8260" s="5">
        <f t="shared" si="389"/>
        <v>92664</v>
      </c>
      <c r="O8260" t="str">
        <f>VLOOKUP(VLOOKUP(C8260,[1]Produtos!A:D,4,FALSE),[1]Categorias!A:B,2,FALSE)</f>
        <v>Hardwares</v>
      </c>
    </row>
    <row r="8261" spans="1:15" x14ac:dyDescent="0.3">
      <c r="A8261">
        <v>8260</v>
      </c>
      <c r="B8261">
        <v>1846</v>
      </c>
      <c r="C8261">
        <v>9</v>
      </c>
      <c r="D8261">
        <v>21</v>
      </c>
      <c r="E8261" s="3">
        <v>0</v>
      </c>
      <c r="F8261" s="4">
        <f>VLOOKUP(B8261,[1]Vendas!A:C,2,FALSE)</f>
        <v>44020</v>
      </c>
      <c r="G8261" t="str">
        <f>VLOOKUP(VLOOKUP(B8261,[1]Vendas!A:C,3,FALSE),[1]Vendedores!A:B,2,FALSE)</f>
        <v>Filipe de Tarso</v>
      </c>
      <c r="H8261" t="str">
        <f>VLOOKUP(VLOOKUP(VLOOKUP(B8261,[1]Vendas!A:C,3,FALSE),[1]Vendedores!A:E,5,FALSE),[1]Filiais!A:B,2,FALSE)</f>
        <v>Rio de Janeiro</v>
      </c>
      <c r="I8261" s="3">
        <f>VLOOKUP(VLOOKUP(B8261,[1]Vendas!A:C,3,FALSE),[1]Vendedores!A:E,4,FALSE)</f>
        <v>0.04</v>
      </c>
      <c r="J8261" t="str">
        <f>VLOOKUP(C8261,[1]Produtos!A:D,2,FALSE)</f>
        <v>Papel A4</v>
      </c>
      <c r="K8261" s="5">
        <f>VLOOKUP(C8261,[1]Produtos!A:D,3,FALSE)</f>
        <v>90</v>
      </c>
      <c r="L8261" s="5">
        <f t="shared" si="387"/>
        <v>1890</v>
      </c>
      <c r="M8261" s="5">
        <f t="shared" si="388"/>
        <v>0</v>
      </c>
      <c r="N8261" s="5">
        <f t="shared" si="389"/>
        <v>1890</v>
      </c>
      <c r="O8261" t="str">
        <f>VLOOKUP(VLOOKUP(C8261,[1]Produtos!A:D,4,FALSE),[1]Categorias!A:B,2,FALSE)</f>
        <v>Papelaria</v>
      </c>
    </row>
    <row r="8262" spans="1:15" x14ac:dyDescent="0.3">
      <c r="A8262">
        <v>8261</v>
      </c>
      <c r="B8262">
        <v>1986</v>
      </c>
      <c r="C8262">
        <v>1</v>
      </c>
      <c r="D8262">
        <v>19</v>
      </c>
      <c r="E8262" s="3">
        <v>0.01</v>
      </c>
      <c r="F8262" s="4">
        <f>VLOOKUP(B8262,[1]Vendas!A:C,2,FALSE)</f>
        <v>44063</v>
      </c>
      <c r="G8262" t="str">
        <f>VLOOKUP(VLOOKUP(B8262,[1]Vendas!A:C,3,FALSE),[1]Vendedores!A:B,2,FALSE)</f>
        <v>Filipe de Tarso</v>
      </c>
      <c r="H8262" t="str">
        <f>VLOOKUP(VLOOKUP(VLOOKUP(B8262,[1]Vendas!A:C,3,FALSE),[1]Vendedores!A:E,5,FALSE),[1]Filiais!A:B,2,FALSE)</f>
        <v>Rio de Janeiro</v>
      </c>
      <c r="I8262" s="3">
        <f>VLOOKUP(VLOOKUP(B8262,[1]Vendas!A:C,3,FALSE),[1]Vendedores!A:E,4,FALSE)</f>
        <v>0.04</v>
      </c>
      <c r="J8262" t="str">
        <f>VLOOKUP(C8262,[1]Produtos!A:D,2,FALSE)</f>
        <v>Computador desktop</v>
      </c>
      <c r="K8262" s="5">
        <f>VLOOKUP(C8262,[1]Produtos!A:D,3,FALSE)</f>
        <v>5200</v>
      </c>
      <c r="L8262" s="5">
        <f t="shared" si="387"/>
        <v>98800</v>
      </c>
      <c r="M8262" s="5">
        <f t="shared" si="388"/>
        <v>988</v>
      </c>
      <c r="N8262" s="5">
        <f t="shared" si="389"/>
        <v>97812</v>
      </c>
      <c r="O8262" t="str">
        <f>VLOOKUP(VLOOKUP(C8262,[1]Produtos!A:D,4,FALSE),[1]Categorias!A:B,2,FALSE)</f>
        <v>Hardwares</v>
      </c>
    </row>
    <row r="8263" spans="1:15" x14ac:dyDescent="0.3">
      <c r="A8263">
        <v>8262</v>
      </c>
      <c r="B8263">
        <v>1730</v>
      </c>
      <c r="C8263">
        <v>2</v>
      </c>
      <c r="D8263">
        <v>20</v>
      </c>
      <c r="E8263" s="3">
        <v>0</v>
      </c>
      <c r="F8263" s="4">
        <f>VLOOKUP(B8263,[1]Vendas!A:C,2,FALSE)</f>
        <v>44126</v>
      </c>
      <c r="G8263" t="str">
        <f>VLOOKUP(VLOOKUP(B8263,[1]Vendas!A:C,3,FALSE),[1]Vendedores!A:B,2,FALSE)</f>
        <v>Filipe de Tarso</v>
      </c>
      <c r="H8263" t="str">
        <f>VLOOKUP(VLOOKUP(VLOOKUP(B8263,[1]Vendas!A:C,3,FALSE),[1]Vendedores!A:E,5,FALSE),[1]Filiais!A:B,2,FALSE)</f>
        <v>Rio de Janeiro</v>
      </c>
      <c r="I8263" s="3">
        <f>VLOOKUP(VLOOKUP(B8263,[1]Vendas!A:C,3,FALSE),[1]Vendedores!A:E,4,FALSE)</f>
        <v>0.04</v>
      </c>
      <c r="J8263" t="str">
        <f>VLOOKUP(C8263,[1]Produtos!A:D,2,FALSE)</f>
        <v>Impressora</v>
      </c>
      <c r="K8263" s="5">
        <f>VLOOKUP(C8263,[1]Produtos!A:D,3,FALSE)</f>
        <v>2100</v>
      </c>
      <c r="L8263" s="5">
        <f t="shared" si="387"/>
        <v>42000</v>
      </c>
      <c r="M8263" s="5">
        <f t="shared" si="388"/>
        <v>0</v>
      </c>
      <c r="N8263" s="5">
        <f t="shared" si="389"/>
        <v>42000</v>
      </c>
      <c r="O8263" t="str">
        <f>VLOOKUP(VLOOKUP(C8263,[1]Produtos!A:D,4,FALSE),[1]Categorias!A:B,2,FALSE)</f>
        <v>Hardwares</v>
      </c>
    </row>
    <row r="8264" spans="1:15" x14ac:dyDescent="0.3">
      <c r="A8264">
        <v>8263</v>
      </c>
      <c r="B8264">
        <v>1384</v>
      </c>
      <c r="C8264">
        <v>4</v>
      </c>
      <c r="D8264">
        <v>20</v>
      </c>
      <c r="E8264" s="3">
        <v>0.01</v>
      </c>
      <c r="F8264" s="4">
        <f>VLOOKUP(B8264,[1]Vendas!A:C,2,FALSE)</f>
        <v>43922</v>
      </c>
      <c r="G8264" t="str">
        <f>VLOOKUP(VLOOKUP(B8264,[1]Vendas!A:C,3,FALSE),[1]Vendedores!A:B,2,FALSE)</f>
        <v>Rubens Lopes</v>
      </c>
      <c r="H8264" t="str">
        <f>VLOOKUP(VLOOKUP(VLOOKUP(B8264,[1]Vendas!A:C,3,FALSE),[1]Vendedores!A:E,5,FALSE),[1]Filiais!A:B,2,FALSE)</f>
        <v>Minas Gerais</v>
      </c>
      <c r="I8264" s="3">
        <f>VLOOKUP(VLOOKUP(B8264,[1]Vendas!A:C,3,FALSE),[1]Vendedores!A:E,4,FALSE)</f>
        <v>0.02</v>
      </c>
      <c r="J8264" t="str">
        <f>VLOOKUP(C8264,[1]Produtos!A:D,2,FALSE)</f>
        <v>Mouse</v>
      </c>
      <c r="K8264" s="5">
        <f>VLOOKUP(C8264,[1]Produtos!A:D,3,FALSE)</f>
        <v>75</v>
      </c>
      <c r="L8264" s="5">
        <f t="shared" si="387"/>
        <v>1500</v>
      </c>
      <c r="M8264" s="5">
        <f t="shared" si="388"/>
        <v>15</v>
      </c>
      <c r="N8264" s="5">
        <f t="shared" si="389"/>
        <v>1485</v>
      </c>
      <c r="O8264" t="str">
        <f>VLOOKUP(VLOOKUP(C8264,[1]Produtos!A:D,4,FALSE),[1]Categorias!A:B,2,FALSE)</f>
        <v>Acessórios</v>
      </c>
    </row>
    <row r="8265" spans="1:15" x14ac:dyDescent="0.3">
      <c r="A8265">
        <v>8264</v>
      </c>
      <c r="B8265">
        <v>1804</v>
      </c>
      <c r="C8265">
        <v>7</v>
      </c>
      <c r="D8265">
        <v>7</v>
      </c>
      <c r="E8265" s="3">
        <v>0.05</v>
      </c>
      <c r="F8265" s="4">
        <f>VLOOKUP(B8265,[1]Vendas!A:C,2,FALSE)</f>
        <v>43963</v>
      </c>
      <c r="G8265" t="str">
        <f>VLOOKUP(VLOOKUP(B8265,[1]Vendas!A:C,3,FALSE),[1]Vendedores!A:B,2,FALSE)</f>
        <v>Fernanda Vasconcelos</v>
      </c>
      <c r="H8265" t="str">
        <f>VLOOKUP(VLOOKUP(VLOOKUP(B8265,[1]Vendas!A:C,3,FALSE),[1]Vendedores!A:E,5,FALSE),[1]Filiais!A:B,2,FALSE)</f>
        <v>Minas Gerais</v>
      </c>
      <c r="I8265" s="3">
        <f>VLOOKUP(VLOOKUP(B8265,[1]Vendas!A:C,3,FALSE),[1]Vendedores!A:E,4,FALSE)</f>
        <v>0.04</v>
      </c>
      <c r="J8265" t="str">
        <f>VLOOKUP(C8265,[1]Produtos!A:D,2,FALSE)</f>
        <v>Roteador</v>
      </c>
      <c r="K8265" s="5">
        <f>VLOOKUP(C8265,[1]Produtos!A:D,3,FALSE)</f>
        <v>320</v>
      </c>
      <c r="L8265" s="5">
        <f t="shared" si="387"/>
        <v>2240</v>
      </c>
      <c r="M8265" s="5">
        <f t="shared" si="388"/>
        <v>112</v>
      </c>
      <c r="N8265" s="5">
        <f t="shared" si="389"/>
        <v>2128</v>
      </c>
      <c r="O8265" t="str">
        <f>VLOOKUP(VLOOKUP(C8265,[1]Produtos!A:D,4,FALSE),[1]Categorias!A:B,2,FALSE)</f>
        <v>Hardwares</v>
      </c>
    </row>
    <row r="8266" spans="1:15" x14ac:dyDescent="0.3">
      <c r="A8266">
        <v>8265</v>
      </c>
      <c r="B8266">
        <v>957</v>
      </c>
      <c r="C8266">
        <v>4</v>
      </c>
      <c r="D8266">
        <v>23</v>
      </c>
      <c r="E8266" s="3">
        <v>0.02</v>
      </c>
      <c r="F8266" s="4">
        <f>VLOOKUP(B8266,[1]Vendas!A:C,2,FALSE)</f>
        <v>44100</v>
      </c>
      <c r="G8266" t="str">
        <f>VLOOKUP(VLOOKUP(B8266,[1]Vendas!A:C,3,FALSE),[1]Vendedores!A:B,2,FALSE)</f>
        <v>Fernanda Vasconcelos</v>
      </c>
      <c r="H8266" t="str">
        <f>VLOOKUP(VLOOKUP(VLOOKUP(B8266,[1]Vendas!A:C,3,FALSE),[1]Vendedores!A:E,5,FALSE),[1]Filiais!A:B,2,FALSE)</f>
        <v>Minas Gerais</v>
      </c>
      <c r="I8266" s="3">
        <f>VLOOKUP(VLOOKUP(B8266,[1]Vendas!A:C,3,FALSE),[1]Vendedores!A:E,4,FALSE)</f>
        <v>0.04</v>
      </c>
      <c r="J8266" t="str">
        <f>VLOOKUP(C8266,[1]Produtos!A:D,2,FALSE)</f>
        <v>Mouse</v>
      </c>
      <c r="K8266" s="5">
        <f>VLOOKUP(C8266,[1]Produtos!A:D,3,FALSE)</f>
        <v>75</v>
      </c>
      <c r="L8266" s="5">
        <f t="shared" si="387"/>
        <v>1725</v>
      </c>
      <c r="M8266" s="5">
        <f t="shared" si="388"/>
        <v>34.5</v>
      </c>
      <c r="N8266" s="5">
        <f t="shared" si="389"/>
        <v>1690.5</v>
      </c>
      <c r="O8266" t="str">
        <f>VLOOKUP(VLOOKUP(C8266,[1]Produtos!A:D,4,FALSE),[1]Categorias!A:B,2,FALSE)</f>
        <v>Acessórios</v>
      </c>
    </row>
    <row r="8267" spans="1:15" x14ac:dyDescent="0.3">
      <c r="A8267">
        <v>8266</v>
      </c>
      <c r="B8267">
        <v>1799</v>
      </c>
      <c r="C8267">
        <v>10</v>
      </c>
      <c r="D8267">
        <v>20</v>
      </c>
      <c r="E8267" s="3">
        <v>0</v>
      </c>
      <c r="F8267" s="4">
        <f>VLOOKUP(B8267,[1]Vendas!A:C,2,FALSE)</f>
        <v>44163</v>
      </c>
      <c r="G8267" t="str">
        <f>VLOOKUP(VLOOKUP(B8267,[1]Vendas!A:C,3,FALSE),[1]Vendedores!A:B,2,FALSE)</f>
        <v>Fernanda Vasconcelos</v>
      </c>
      <c r="H8267" t="str">
        <f>VLOOKUP(VLOOKUP(VLOOKUP(B8267,[1]Vendas!A:C,3,FALSE),[1]Vendedores!A:E,5,FALSE),[1]Filiais!A:B,2,FALSE)</f>
        <v>Minas Gerais</v>
      </c>
      <c r="I8267" s="3">
        <f>VLOOKUP(VLOOKUP(B8267,[1]Vendas!A:C,3,FALSE),[1]Vendedores!A:E,4,FALSE)</f>
        <v>0.04</v>
      </c>
      <c r="J8267" t="str">
        <f>VLOOKUP(C8267,[1]Produtos!A:D,2,FALSE)</f>
        <v>Caneta</v>
      </c>
      <c r="K8267" s="5">
        <f>VLOOKUP(C8267,[1]Produtos!A:D,3,FALSE)</f>
        <v>15</v>
      </c>
      <c r="L8267" s="5">
        <f t="shared" si="387"/>
        <v>300</v>
      </c>
      <c r="M8267" s="5">
        <f t="shared" si="388"/>
        <v>0</v>
      </c>
      <c r="N8267" s="5">
        <f t="shared" si="389"/>
        <v>300</v>
      </c>
      <c r="O8267" t="str">
        <f>VLOOKUP(VLOOKUP(C8267,[1]Produtos!A:D,4,FALSE),[1]Categorias!A:B,2,FALSE)</f>
        <v>Papelaria</v>
      </c>
    </row>
    <row r="8268" spans="1:15" x14ac:dyDescent="0.3">
      <c r="A8268">
        <v>8267</v>
      </c>
      <c r="B8268">
        <v>914</v>
      </c>
      <c r="C8268">
        <v>4</v>
      </c>
      <c r="D8268">
        <v>27</v>
      </c>
      <c r="E8268" s="3">
        <v>0.05</v>
      </c>
      <c r="F8268" s="4">
        <f>VLOOKUP(B8268,[1]Vendas!A:C,2,FALSE)</f>
        <v>44142</v>
      </c>
      <c r="G8268" t="str">
        <f>VLOOKUP(VLOOKUP(B8268,[1]Vendas!A:C,3,FALSE),[1]Vendedores!A:B,2,FALSE)</f>
        <v>Filipe de Tarso</v>
      </c>
      <c r="H8268" t="str">
        <f>VLOOKUP(VLOOKUP(VLOOKUP(B8268,[1]Vendas!A:C,3,FALSE),[1]Vendedores!A:E,5,FALSE),[1]Filiais!A:B,2,FALSE)</f>
        <v>Rio de Janeiro</v>
      </c>
      <c r="I8268" s="3">
        <f>VLOOKUP(VLOOKUP(B8268,[1]Vendas!A:C,3,FALSE),[1]Vendedores!A:E,4,FALSE)</f>
        <v>0.04</v>
      </c>
      <c r="J8268" t="str">
        <f>VLOOKUP(C8268,[1]Produtos!A:D,2,FALSE)</f>
        <v>Mouse</v>
      </c>
      <c r="K8268" s="5">
        <f>VLOOKUP(C8268,[1]Produtos!A:D,3,FALSE)</f>
        <v>75</v>
      </c>
      <c r="L8268" s="5">
        <f t="shared" si="387"/>
        <v>2025</v>
      </c>
      <c r="M8268" s="5">
        <f t="shared" si="388"/>
        <v>101.25</v>
      </c>
      <c r="N8268" s="5">
        <f t="shared" si="389"/>
        <v>1923.75</v>
      </c>
      <c r="O8268" t="str">
        <f>VLOOKUP(VLOOKUP(C8268,[1]Produtos!A:D,4,FALSE),[1]Categorias!A:B,2,FALSE)</f>
        <v>Acessórios</v>
      </c>
    </row>
    <row r="8269" spans="1:15" x14ac:dyDescent="0.3">
      <c r="A8269">
        <v>8268</v>
      </c>
      <c r="B8269">
        <v>1437</v>
      </c>
      <c r="C8269">
        <v>7</v>
      </c>
      <c r="D8269">
        <v>3</v>
      </c>
      <c r="E8269" s="3">
        <v>0.05</v>
      </c>
      <c r="F8269" s="4">
        <f>VLOOKUP(B8269,[1]Vendas!A:C,2,FALSE)</f>
        <v>44138</v>
      </c>
      <c r="G8269" t="str">
        <f>VLOOKUP(VLOOKUP(B8269,[1]Vendas!A:C,3,FALSE),[1]Vendedores!A:B,2,FALSE)</f>
        <v>Augusto Carlos</v>
      </c>
      <c r="H8269" t="str">
        <f>VLOOKUP(VLOOKUP(VLOOKUP(B8269,[1]Vendas!A:C,3,FALSE),[1]Vendedores!A:E,5,FALSE),[1]Filiais!A:B,2,FALSE)</f>
        <v>São Paulo</v>
      </c>
      <c r="I8269" s="3">
        <f>VLOOKUP(VLOOKUP(B8269,[1]Vendas!A:C,3,FALSE),[1]Vendedores!A:E,4,FALSE)</f>
        <v>0.08</v>
      </c>
      <c r="J8269" t="str">
        <f>VLOOKUP(C8269,[1]Produtos!A:D,2,FALSE)</f>
        <v>Roteador</v>
      </c>
      <c r="K8269" s="5">
        <f>VLOOKUP(C8269,[1]Produtos!A:D,3,FALSE)</f>
        <v>320</v>
      </c>
      <c r="L8269" s="5">
        <f t="shared" si="387"/>
        <v>960</v>
      </c>
      <c r="M8269" s="5">
        <f t="shared" si="388"/>
        <v>48</v>
      </c>
      <c r="N8269" s="5">
        <f t="shared" si="389"/>
        <v>912</v>
      </c>
      <c r="O8269" t="str">
        <f>VLOOKUP(VLOOKUP(C8269,[1]Produtos!A:D,4,FALSE),[1]Categorias!A:B,2,FALSE)</f>
        <v>Hardwares</v>
      </c>
    </row>
    <row r="8270" spans="1:15" x14ac:dyDescent="0.3">
      <c r="A8270">
        <v>8269</v>
      </c>
      <c r="B8270">
        <v>1551</v>
      </c>
      <c r="C8270">
        <v>1</v>
      </c>
      <c r="D8270">
        <v>7</v>
      </c>
      <c r="E8270" s="3">
        <v>0.05</v>
      </c>
      <c r="F8270" s="4">
        <f>VLOOKUP(B8270,[1]Vendas!A:C,2,FALSE)</f>
        <v>44055</v>
      </c>
      <c r="G8270" t="str">
        <f>VLOOKUP(VLOOKUP(B8270,[1]Vendas!A:C,3,FALSE),[1]Vendedores!A:B,2,FALSE)</f>
        <v>Raimundo Nonato</v>
      </c>
      <c r="H8270" t="str">
        <f>VLOOKUP(VLOOKUP(VLOOKUP(B8270,[1]Vendas!A:C,3,FALSE),[1]Vendedores!A:E,5,FALSE),[1]Filiais!A:B,2,FALSE)</f>
        <v>Minas Gerais</v>
      </c>
      <c r="I8270" s="3">
        <f>VLOOKUP(VLOOKUP(B8270,[1]Vendas!A:C,3,FALSE),[1]Vendedores!A:E,4,FALSE)</f>
        <v>0.02</v>
      </c>
      <c r="J8270" t="str">
        <f>VLOOKUP(C8270,[1]Produtos!A:D,2,FALSE)</f>
        <v>Computador desktop</v>
      </c>
      <c r="K8270" s="5">
        <f>VLOOKUP(C8270,[1]Produtos!A:D,3,FALSE)</f>
        <v>5200</v>
      </c>
      <c r="L8270" s="5">
        <f t="shared" si="387"/>
        <v>36400</v>
      </c>
      <c r="M8270" s="5">
        <f t="shared" si="388"/>
        <v>1820</v>
      </c>
      <c r="N8270" s="5">
        <f t="shared" si="389"/>
        <v>34580</v>
      </c>
      <c r="O8270" t="str">
        <f>VLOOKUP(VLOOKUP(C8270,[1]Produtos!A:D,4,FALSE),[1]Categorias!A:B,2,FALSE)</f>
        <v>Hardwares</v>
      </c>
    </row>
    <row r="8271" spans="1:15" x14ac:dyDescent="0.3">
      <c r="A8271">
        <v>8270</v>
      </c>
      <c r="B8271">
        <v>1708</v>
      </c>
      <c r="C8271">
        <v>4</v>
      </c>
      <c r="D8271">
        <v>10</v>
      </c>
      <c r="E8271" s="3">
        <v>0.05</v>
      </c>
      <c r="F8271" s="4">
        <f>VLOOKUP(B8271,[1]Vendas!A:C,2,FALSE)</f>
        <v>44072</v>
      </c>
      <c r="G8271" t="str">
        <f>VLOOKUP(VLOOKUP(B8271,[1]Vendas!A:C,3,FALSE),[1]Vendedores!A:B,2,FALSE)</f>
        <v>Jaqueline de Souza</v>
      </c>
      <c r="H8271" t="str">
        <f>VLOOKUP(VLOOKUP(VLOOKUP(B8271,[1]Vendas!A:C,3,FALSE),[1]Vendedores!A:E,5,FALSE),[1]Filiais!A:B,2,FALSE)</f>
        <v>Minas Gerais</v>
      </c>
      <c r="I8271" s="3">
        <f>VLOOKUP(VLOOKUP(B8271,[1]Vendas!A:C,3,FALSE),[1]Vendedores!A:E,4,FALSE)</f>
        <v>7.0000000000000007E-2</v>
      </c>
      <c r="J8271" t="str">
        <f>VLOOKUP(C8271,[1]Produtos!A:D,2,FALSE)</f>
        <v>Mouse</v>
      </c>
      <c r="K8271" s="5">
        <f>VLOOKUP(C8271,[1]Produtos!A:D,3,FALSE)</f>
        <v>75</v>
      </c>
      <c r="L8271" s="5">
        <f t="shared" si="387"/>
        <v>750</v>
      </c>
      <c r="M8271" s="5">
        <f t="shared" si="388"/>
        <v>37.5</v>
      </c>
      <c r="N8271" s="5">
        <f t="shared" si="389"/>
        <v>712.5</v>
      </c>
      <c r="O8271" t="str">
        <f>VLOOKUP(VLOOKUP(C8271,[1]Produtos!A:D,4,FALSE),[1]Categorias!A:B,2,FALSE)</f>
        <v>Acessórios</v>
      </c>
    </row>
    <row r="8272" spans="1:15" x14ac:dyDescent="0.3">
      <c r="A8272">
        <v>8271</v>
      </c>
      <c r="B8272">
        <v>1886</v>
      </c>
      <c r="C8272">
        <v>5</v>
      </c>
      <c r="D8272">
        <v>6</v>
      </c>
      <c r="E8272" s="3">
        <v>0.04</v>
      </c>
      <c r="F8272" s="4">
        <f>VLOOKUP(B8272,[1]Vendas!A:C,2,FALSE)</f>
        <v>44057</v>
      </c>
      <c r="G8272" t="str">
        <f>VLOOKUP(VLOOKUP(B8272,[1]Vendas!A:C,3,FALSE),[1]Vendedores!A:B,2,FALSE)</f>
        <v>Almira Buarque</v>
      </c>
      <c r="H8272" t="str">
        <f>VLOOKUP(VLOOKUP(VLOOKUP(B8272,[1]Vendas!A:C,3,FALSE),[1]Vendedores!A:E,5,FALSE),[1]Filiais!A:B,2,FALSE)</f>
        <v>Rio de Janeiro</v>
      </c>
      <c r="I8272" s="3">
        <f>VLOOKUP(VLOOKUP(B8272,[1]Vendas!A:C,3,FALSE),[1]Vendedores!A:E,4,FALSE)</f>
        <v>0.04</v>
      </c>
      <c r="J8272" t="str">
        <f>VLOOKUP(C8272,[1]Produtos!A:D,2,FALSE)</f>
        <v>Smartphone</v>
      </c>
      <c r="K8272" s="5">
        <f>VLOOKUP(C8272,[1]Produtos!A:D,3,FALSE)</f>
        <v>3200</v>
      </c>
      <c r="L8272" s="5">
        <f t="shared" si="387"/>
        <v>19200</v>
      </c>
      <c r="M8272" s="5">
        <f t="shared" si="388"/>
        <v>768</v>
      </c>
      <c r="N8272" s="5">
        <f t="shared" si="389"/>
        <v>18432</v>
      </c>
      <c r="O8272" t="str">
        <f>VLOOKUP(VLOOKUP(C8272,[1]Produtos!A:D,4,FALSE),[1]Categorias!A:B,2,FALSE)</f>
        <v>Celulares</v>
      </c>
    </row>
    <row r="8273" spans="1:15" x14ac:dyDescent="0.3">
      <c r="A8273">
        <v>8272</v>
      </c>
      <c r="B8273">
        <v>469</v>
      </c>
      <c r="C8273">
        <v>5</v>
      </c>
      <c r="D8273">
        <v>32</v>
      </c>
      <c r="E8273" s="3">
        <v>0.02</v>
      </c>
      <c r="F8273" s="4">
        <f>VLOOKUP(B8273,[1]Vendas!A:C,2,FALSE)</f>
        <v>44039</v>
      </c>
      <c r="G8273" t="str">
        <f>VLOOKUP(VLOOKUP(B8273,[1]Vendas!A:C,3,FALSE),[1]Vendedores!A:B,2,FALSE)</f>
        <v>Débora Albuquerque</v>
      </c>
      <c r="H8273" t="str">
        <f>VLOOKUP(VLOOKUP(VLOOKUP(B8273,[1]Vendas!A:C,3,FALSE),[1]Vendedores!A:E,5,FALSE),[1]Filiais!A:B,2,FALSE)</f>
        <v>São Paulo</v>
      </c>
      <c r="I8273" s="3">
        <f>VLOOKUP(VLOOKUP(B8273,[1]Vendas!A:C,3,FALSE),[1]Vendedores!A:E,4,FALSE)</f>
        <v>0.02</v>
      </c>
      <c r="J8273" t="str">
        <f>VLOOKUP(C8273,[1]Produtos!A:D,2,FALSE)</f>
        <v>Smartphone</v>
      </c>
      <c r="K8273" s="5">
        <f>VLOOKUP(C8273,[1]Produtos!A:D,3,FALSE)</f>
        <v>3200</v>
      </c>
      <c r="L8273" s="5">
        <f t="shared" si="387"/>
        <v>102400</v>
      </c>
      <c r="M8273" s="5">
        <f t="shared" si="388"/>
        <v>2048</v>
      </c>
      <c r="N8273" s="5">
        <f t="shared" si="389"/>
        <v>100352</v>
      </c>
      <c r="O8273" t="str">
        <f>VLOOKUP(VLOOKUP(C8273,[1]Produtos!A:D,4,FALSE),[1]Categorias!A:B,2,FALSE)</f>
        <v>Celulares</v>
      </c>
    </row>
    <row r="8274" spans="1:15" x14ac:dyDescent="0.3">
      <c r="A8274">
        <v>8273</v>
      </c>
      <c r="B8274">
        <v>221</v>
      </c>
      <c r="C8274">
        <v>3</v>
      </c>
      <c r="D8274">
        <v>7</v>
      </c>
      <c r="E8274" s="3">
        <v>0.01</v>
      </c>
      <c r="F8274" s="4">
        <f>VLOOKUP(B8274,[1]Vendas!A:C,2,FALSE)</f>
        <v>44045</v>
      </c>
      <c r="G8274" t="str">
        <f>VLOOKUP(VLOOKUP(B8274,[1]Vendas!A:C,3,FALSE),[1]Vendedores!A:B,2,FALSE)</f>
        <v>Rubens Lopes</v>
      </c>
      <c r="H8274" t="str">
        <f>VLOOKUP(VLOOKUP(VLOOKUP(B8274,[1]Vendas!A:C,3,FALSE),[1]Vendedores!A:E,5,FALSE),[1]Filiais!A:B,2,FALSE)</f>
        <v>Minas Gerais</v>
      </c>
      <c r="I8274" s="3">
        <f>VLOOKUP(VLOOKUP(B8274,[1]Vendas!A:C,3,FALSE),[1]Vendedores!A:E,4,FALSE)</f>
        <v>0.02</v>
      </c>
      <c r="J8274" t="str">
        <f>VLOOKUP(C8274,[1]Produtos!A:D,2,FALSE)</f>
        <v>Teclado</v>
      </c>
      <c r="K8274" s="5">
        <f>VLOOKUP(C8274,[1]Produtos!A:D,3,FALSE)</f>
        <v>90</v>
      </c>
      <c r="L8274" s="5">
        <f t="shared" si="387"/>
        <v>630</v>
      </c>
      <c r="M8274" s="5">
        <f t="shared" si="388"/>
        <v>6.3</v>
      </c>
      <c r="N8274" s="5">
        <f t="shared" si="389"/>
        <v>623.70000000000005</v>
      </c>
      <c r="O8274" t="str">
        <f>VLOOKUP(VLOOKUP(C8274,[1]Produtos!A:D,4,FALSE),[1]Categorias!A:B,2,FALSE)</f>
        <v>Acessórios</v>
      </c>
    </row>
    <row r="8275" spans="1:15" x14ac:dyDescent="0.3">
      <c r="A8275">
        <v>8274</v>
      </c>
      <c r="B8275">
        <v>1563</v>
      </c>
      <c r="C8275">
        <v>3</v>
      </c>
      <c r="D8275">
        <v>25</v>
      </c>
      <c r="E8275" s="3">
        <v>0.05</v>
      </c>
      <c r="F8275" s="4">
        <f>VLOOKUP(B8275,[1]Vendas!A:C,2,FALSE)</f>
        <v>43976</v>
      </c>
      <c r="G8275" t="str">
        <f>VLOOKUP(VLOOKUP(B8275,[1]Vendas!A:C,3,FALSE),[1]Vendedores!A:B,2,FALSE)</f>
        <v>Débora Albuquerque</v>
      </c>
      <c r="H8275" t="str">
        <f>VLOOKUP(VLOOKUP(VLOOKUP(B8275,[1]Vendas!A:C,3,FALSE),[1]Vendedores!A:E,5,FALSE),[1]Filiais!A:B,2,FALSE)</f>
        <v>São Paulo</v>
      </c>
      <c r="I8275" s="3">
        <f>VLOOKUP(VLOOKUP(B8275,[1]Vendas!A:C,3,FALSE),[1]Vendedores!A:E,4,FALSE)</f>
        <v>0.02</v>
      </c>
      <c r="J8275" t="str">
        <f>VLOOKUP(C8275,[1]Produtos!A:D,2,FALSE)</f>
        <v>Teclado</v>
      </c>
      <c r="K8275" s="5">
        <f>VLOOKUP(C8275,[1]Produtos!A:D,3,FALSE)</f>
        <v>90</v>
      </c>
      <c r="L8275" s="5">
        <f t="shared" si="387"/>
        <v>2250</v>
      </c>
      <c r="M8275" s="5">
        <f t="shared" si="388"/>
        <v>112.5</v>
      </c>
      <c r="N8275" s="5">
        <f t="shared" si="389"/>
        <v>2137.5</v>
      </c>
      <c r="O8275" t="str">
        <f>VLOOKUP(VLOOKUP(C8275,[1]Produtos!A:D,4,FALSE),[1]Categorias!A:B,2,FALSE)</f>
        <v>Acessórios</v>
      </c>
    </row>
    <row r="8276" spans="1:15" x14ac:dyDescent="0.3">
      <c r="A8276">
        <v>8275</v>
      </c>
      <c r="B8276">
        <v>738</v>
      </c>
      <c r="C8276">
        <v>1</v>
      </c>
      <c r="D8276">
        <v>15</v>
      </c>
      <c r="E8276" s="3">
        <v>0.01</v>
      </c>
      <c r="F8276" s="4">
        <f>VLOOKUP(B8276,[1]Vendas!A:C,2,FALSE)</f>
        <v>44187</v>
      </c>
      <c r="G8276" t="str">
        <f>VLOOKUP(VLOOKUP(B8276,[1]Vendas!A:C,3,FALSE),[1]Vendedores!A:B,2,FALSE)</f>
        <v>Solange Almeida</v>
      </c>
      <c r="H8276" t="str">
        <f>VLOOKUP(VLOOKUP(VLOOKUP(B8276,[1]Vendas!A:C,3,FALSE),[1]Vendedores!A:E,5,FALSE),[1]Filiais!A:B,2,FALSE)</f>
        <v>Rio de Janeiro</v>
      </c>
      <c r="I8276" s="3">
        <f>VLOOKUP(VLOOKUP(B8276,[1]Vendas!A:C,3,FALSE),[1]Vendedores!A:E,4,FALSE)</f>
        <v>0.01</v>
      </c>
      <c r="J8276" t="str">
        <f>VLOOKUP(C8276,[1]Produtos!A:D,2,FALSE)</f>
        <v>Computador desktop</v>
      </c>
      <c r="K8276" s="5">
        <f>VLOOKUP(C8276,[1]Produtos!A:D,3,FALSE)</f>
        <v>5200</v>
      </c>
      <c r="L8276" s="5">
        <f t="shared" si="387"/>
        <v>78000</v>
      </c>
      <c r="M8276" s="5">
        <f t="shared" si="388"/>
        <v>780</v>
      </c>
      <c r="N8276" s="5">
        <f t="shared" si="389"/>
        <v>77220</v>
      </c>
      <c r="O8276" t="str">
        <f>VLOOKUP(VLOOKUP(C8276,[1]Produtos!A:D,4,FALSE),[1]Categorias!A:B,2,FALSE)</f>
        <v>Hardwares</v>
      </c>
    </row>
    <row r="8277" spans="1:15" x14ac:dyDescent="0.3">
      <c r="A8277">
        <v>8276</v>
      </c>
      <c r="B8277">
        <v>1385</v>
      </c>
      <c r="C8277">
        <v>2</v>
      </c>
      <c r="D8277">
        <v>31</v>
      </c>
      <c r="E8277" s="3">
        <v>0.05</v>
      </c>
      <c r="F8277" s="4">
        <f>VLOOKUP(B8277,[1]Vendas!A:C,2,FALSE)</f>
        <v>43875</v>
      </c>
      <c r="G8277" t="str">
        <f>VLOOKUP(VLOOKUP(B8277,[1]Vendas!A:C,3,FALSE),[1]Vendedores!A:B,2,FALSE)</f>
        <v>Filipe de Tarso</v>
      </c>
      <c r="H8277" t="str">
        <f>VLOOKUP(VLOOKUP(VLOOKUP(B8277,[1]Vendas!A:C,3,FALSE),[1]Vendedores!A:E,5,FALSE),[1]Filiais!A:B,2,FALSE)</f>
        <v>Rio de Janeiro</v>
      </c>
      <c r="I8277" s="3">
        <f>VLOOKUP(VLOOKUP(B8277,[1]Vendas!A:C,3,FALSE),[1]Vendedores!A:E,4,FALSE)</f>
        <v>0.04</v>
      </c>
      <c r="J8277" t="str">
        <f>VLOOKUP(C8277,[1]Produtos!A:D,2,FALSE)</f>
        <v>Impressora</v>
      </c>
      <c r="K8277" s="5">
        <f>VLOOKUP(C8277,[1]Produtos!A:D,3,FALSE)</f>
        <v>2100</v>
      </c>
      <c r="L8277" s="5">
        <f t="shared" si="387"/>
        <v>65100</v>
      </c>
      <c r="M8277" s="5">
        <f t="shared" si="388"/>
        <v>3255</v>
      </c>
      <c r="N8277" s="5">
        <f t="shared" si="389"/>
        <v>61845</v>
      </c>
      <c r="O8277" t="str">
        <f>VLOOKUP(VLOOKUP(C8277,[1]Produtos!A:D,4,FALSE),[1]Categorias!A:B,2,FALSE)</f>
        <v>Hardwares</v>
      </c>
    </row>
    <row r="8278" spans="1:15" x14ac:dyDescent="0.3">
      <c r="A8278">
        <v>8277</v>
      </c>
      <c r="B8278">
        <v>1154</v>
      </c>
      <c r="C8278">
        <v>6</v>
      </c>
      <c r="D8278">
        <v>30</v>
      </c>
      <c r="E8278" s="3">
        <v>0.04</v>
      </c>
      <c r="F8278" s="4">
        <f>VLOOKUP(B8278,[1]Vendas!A:C,2,FALSE)</f>
        <v>44120</v>
      </c>
      <c r="G8278" t="str">
        <f>VLOOKUP(VLOOKUP(B8278,[1]Vendas!A:C,3,FALSE),[1]Vendedores!A:B,2,FALSE)</f>
        <v>Débora Albuquerque</v>
      </c>
      <c r="H8278" t="str">
        <f>VLOOKUP(VLOOKUP(VLOOKUP(B8278,[1]Vendas!A:C,3,FALSE),[1]Vendedores!A:E,5,FALSE),[1]Filiais!A:B,2,FALSE)</f>
        <v>São Paulo</v>
      </c>
      <c r="I8278" s="3">
        <f>VLOOKUP(VLOOKUP(B8278,[1]Vendas!A:C,3,FALSE),[1]Vendedores!A:E,4,FALSE)</f>
        <v>0.02</v>
      </c>
      <c r="J8278" t="str">
        <f>VLOOKUP(C8278,[1]Produtos!A:D,2,FALSE)</f>
        <v>Carregador para celular</v>
      </c>
      <c r="K8278" s="5">
        <f>VLOOKUP(C8278,[1]Produtos!A:D,3,FALSE)</f>
        <v>150</v>
      </c>
      <c r="L8278" s="5">
        <f t="shared" si="387"/>
        <v>4500</v>
      </c>
      <c r="M8278" s="5">
        <f t="shared" si="388"/>
        <v>180</v>
      </c>
      <c r="N8278" s="5">
        <f t="shared" si="389"/>
        <v>4320</v>
      </c>
      <c r="O8278" t="str">
        <f>VLOOKUP(VLOOKUP(C8278,[1]Produtos!A:D,4,FALSE),[1]Categorias!A:B,2,FALSE)</f>
        <v>Celulares</v>
      </c>
    </row>
    <row r="8279" spans="1:15" x14ac:dyDescent="0.3">
      <c r="A8279">
        <v>8278</v>
      </c>
      <c r="B8279">
        <v>1492</v>
      </c>
      <c r="C8279">
        <v>3</v>
      </c>
      <c r="D8279">
        <v>21</v>
      </c>
      <c r="E8279" s="3">
        <v>0.01</v>
      </c>
      <c r="F8279" s="4">
        <f>VLOOKUP(B8279,[1]Vendas!A:C,2,FALSE)</f>
        <v>44027</v>
      </c>
      <c r="G8279" t="str">
        <f>VLOOKUP(VLOOKUP(B8279,[1]Vendas!A:C,3,FALSE),[1]Vendedores!A:B,2,FALSE)</f>
        <v>Filipe de Tarso</v>
      </c>
      <c r="H8279" t="str">
        <f>VLOOKUP(VLOOKUP(VLOOKUP(B8279,[1]Vendas!A:C,3,FALSE),[1]Vendedores!A:E,5,FALSE),[1]Filiais!A:B,2,FALSE)</f>
        <v>Rio de Janeiro</v>
      </c>
      <c r="I8279" s="3">
        <f>VLOOKUP(VLOOKUP(B8279,[1]Vendas!A:C,3,FALSE),[1]Vendedores!A:E,4,FALSE)</f>
        <v>0.04</v>
      </c>
      <c r="J8279" t="str">
        <f>VLOOKUP(C8279,[1]Produtos!A:D,2,FALSE)</f>
        <v>Teclado</v>
      </c>
      <c r="K8279" s="5">
        <f>VLOOKUP(C8279,[1]Produtos!A:D,3,FALSE)</f>
        <v>90</v>
      </c>
      <c r="L8279" s="5">
        <f t="shared" si="387"/>
        <v>1890</v>
      </c>
      <c r="M8279" s="5">
        <f t="shared" si="388"/>
        <v>18.900000000000002</v>
      </c>
      <c r="N8279" s="5">
        <f t="shared" si="389"/>
        <v>1871.1</v>
      </c>
      <c r="O8279" t="str">
        <f>VLOOKUP(VLOOKUP(C8279,[1]Produtos!A:D,4,FALSE),[1]Categorias!A:B,2,FALSE)</f>
        <v>Acessórios</v>
      </c>
    </row>
    <row r="8280" spans="1:15" x14ac:dyDescent="0.3">
      <c r="A8280">
        <v>8279</v>
      </c>
      <c r="B8280">
        <v>1162</v>
      </c>
      <c r="C8280">
        <v>3</v>
      </c>
      <c r="D8280">
        <v>12</v>
      </c>
      <c r="E8280" s="3">
        <v>0</v>
      </c>
      <c r="F8280" s="4">
        <f>VLOOKUP(B8280,[1]Vendas!A:C,2,FALSE)</f>
        <v>43888</v>
      </c>
      <c r="G8280" t="str">
        <f>VLOOKUP(VLOOKUP(B8280,[1]Vendas!A:C,3,FALSE),[1]Vendedores!A:B,2,FALSE)</f>
        <v>Augusto Carlos</v>
      </c>
      <c r="H8280" t="str">
        <f>VLOOKUP(VLOOKUP(VLOOKUP(B8280,[1]Vendas!A:C,3,FALSE),[1]Vendedores!A:E,5,FALSE),[1]Filiais!A:B,2,FALSE)</f>
        <v>São Paulo</v>
      </c>
      <c r="I8280" s="3">
        <f>VLOOKUP(VLOOKUP(B8280,[1]Vendas!A:C,3,FALSE),[1]Vendedores!A:E,4,FALSE)</f>
        <v>0.08</v>
      </c>
      <c r="J8280" t="str">
        <f>VLOOKUP(C8280,[1]Produtos!A:D,2,FALSE)</f>
        <v>Teclado</v>
      </c>
      <c r="K8280" s="5">
        <f>VLOOKUP(C8280,[1]Produtos!A:D,3,FALSE)</f>
        <v>90</v>
      </c>
      <c r="L8280" s="5">
        <f t="shared" si="387"/>
        <v>1080</v>
      </c>
      <c r="M8280" s="5">
        <f t="shared" si="388"/>
        <v>0</v>
      </c>
      <c r="N8280" s="5">
        <f t="shared" si="389"/>
        <v>1080</v>
      </c>
      <c r="O8280" t="str">
        <f>VLOOKUP(VLOOKUP(C8280,[1]Produtos!A:D,4,FALSE),[1]Categorias!A:B,2,FALSE)</f>
        <v>Acessórios</v>
      </c>
    </row>
    <row r="8281" spans="1:15" x14ac:dyDescent="0.3">
      <c r="A8281">
        <v>8280</v>
      </c>
      <c r="B8281">
        <v>253</v>
      </c>
      <c r="C8281">
        <v>9</v>
      </c>
      <c r="D8281">
        <v>18</v>
      </c>
      <c r="E8281" s="3">
        <v>0.02</v>
      </c>
      <c r="F8281" s="4">
        <f>VLOOKUP(B8281,[1]Vendas!A:C,2,FALSE)</f>
        <v>43963</v>
      </c>
      <c r="G8281" t="str">
        <f>VLOOKUP(VLOOKUP(B8281,[1]Vendas!A:C,3,FALSE),[1]Vendedores!A:B,2,FALSE)</f>
        <v>Antônio da Costa</v>
      </c>
      <c r="H8281" t="str">
        <f>VLOOKUP(VLOOKUP(VLOOKUP(B8281,[1]Vendas!A:C,3,FALSE),[1]Vendedores!A:E,5,FALSE),[1]Filiais!A:B,2,FALSE)</f>
        <v>São Paulo</v>
      </c>
      <c r="I8281" s="3">
        <f>VLOOKUP(VLOOKUP(B8281,[1]Vendas!A:C,3,FALSE),[1]Vendedores!A:E,4,FALSE)</f>
        <v>7.0000000000000007E-2</v>
      </c>
      <c r="J8281" t="str">
        <f>VLOOKUP(C8281,[1]Produtos!A:D,2,FALSE)</f>
        <v>Papel A4</v>
      </c>
      <c r="K8281" s="5">
        <f>VLOOKUP(C8281,[1]Produtos!A:D,3,FALSE)</f>
        <v>90</v>
      </c>
      <c r="L8281" s="5">
        <f t="shared" si="387"/>
        <v>1620</v>
      </c>
      <c r="M8281" s="5">
        <f t="shared" si="388"/>
        <v>32.4</v>
      </c>
      <c r="N8281" s="5">
        <f t="shared" si="389"/>
        <v>1587.6</v>
      </c>
      <c r="O8281" t="str">
        <f>VLOOKUP(VLOOKUP(C8281,[1]Produtos!A:D,4,FALSE),[1]Categorias!A:B,2,FALSE)</f>
        <v>Papelaria</v>
      </c>
    </row>
    <row r="8282" spans="1:15" x14ac:dyDescent="0.3">
      <c r="A8282">
        <v>8281</v>
      </c>
      <c r="B8282">
        <v>700</v>
      </c>
      <c r="C8282">
        <v>7</v>
      </c>
      <c r="D8282">
        <v>16</v>
      </c>
      <c r="E8282" s="3">
        <v>0.05</v>
      </c>
      <c r="F8282" s="4">
        <f>VLOOKUP(B8282,[1]Vendas!A:C,2,FALSE)</f>
        <v>44130</v>
      </c>
      <c r="G8282" t="str">
        <f>VLOOKUP(VLOOKUP(B8282,[1]Vendas!A:C,3,FALSE),[1]Vendedores!A:B,2,FALSE)</f>
        <v>Rubens Lopes</v>
      </c>
      <c r="H8282" t="str">
        <f>VLOOKUP(VLOOKUP(VLOOKUP(B8282,[1]Vendas!A:C,3,FALSE),[1]Vendedores!A:E,5,FALSE),[1]Filiais!A:B,2,FALSE)</f>
        <v>Minas Gerais</v>
      </c>
      <c r="I8282" s="3">
        <f>VLOOKUP(VLOOKUP(B8282,[1]Vendas!A:C,3,FALSE),[1]Vendedores!A:E,4,FALSE)</f>
        <v>0.02</v>
      </c>
      <c r="J8282" t="str">
        <f>VLOOKUP(C8282,[1]Produtos!A:D,2,FALSE)</f>
        <v>Roteador</v>
      </c>
      <c r="K8282" s="5">
        <f>VLOOKUP(C8282,[1]Produtos!A:D,3,FALSE)</f>
        <v>320</v>
      </c>
      <c r="L8282" s="5">
        <f t="shared" si="387"/>
        <v>5120</v>
      </c>
      <c r="M8282" s="5">
        <f t="shared" si="388"/>
        <v>256</v>
      </c>
      <c r="N8282" s="5">
        <f t="shared" si="389"/>
        <v>4864</v>
      </c>
      <c r="O8282" t="str">
        <f>VLOOKUP(VLOOKUP(C8282,[1]Produtos!A:D,4,FALSE),[1]Categorias!A:B,2,FALSE)</f>
        <v>Hardwares</v>
      </c>
    </row>
    <row r="8283" spans="1:15" x14ac:dyDescent="0.3">
      <c r="A8283">
        <v>8282</v>
      </c>
      <c r="B8283">
        <v>1138</v>
      </c>
      <c r="C8283">
        <v>9</v>
      </c>
      <c r="D8283">
        <v>23</v>
      </c>
      <c r="E8283" s="3">
        <v>0.01</v>
      </c>
      <c r="F8283" s="4">
        <f>VLOOKUP(B8283,[1]Vendas!A:C,2,FALSE)</f>
        <v>44017</v>
      </c>
      <c r="G8283" t="str">
        <f>VLOOKUP(VLOOKUP(B8283,[1]Vendas!A:C,3,FALSE),[1]Vendedores!A:B,2,FALSE)</f>
        <v>Filipe de Tarso</v>
      </c>
      <c r="H8283" t="str">
        <f>VLOOKUP(VLOOKUP(VLOOKUP(B8283,[1]Vendas!A:C,3,FALSE),[1]Vendedores!A:E,5,FALSE),[1]Filiais!A:B,2,FALSE)</f>
        <v>Rio de Janeiro</v>
      </c>
      <c r="I8283" s="3">
        <f>VLOOKUP(VLOOKUP(B8283,[1]Vendas!A:C,3,FALSE),[1]Vendedores!A:E,4,FALSE)</f>
        <v>0.04</v>
      </c>
      <c r="J8283" t="str">
        <f>VLOOKUP(C8283,[1]Produtos!A:D,2,FALSE)</f>
        <v>Papel A4</v>
      </c>
      <c r="K8283" s="5">
        <f>VLOOKUP(C8283,[1]Produtos!A:D,3,FALSE)</f>
        <v>90</v>
      </c>
      <c r="L8283" s="5">
        <f t="shared" si="387"/>
        <v>2070</v>
      </c>
      <c r="M8283" s="5">
        <f t="shared" si="388"/>
        <v>20.7</v>
      </c>
      <c r="N8283" s="5">
        <f t="shared" si="389"/>
        <v>2049.3000000000002</v>
      </c>
      <c r="O8283" t="str">
        <f>VLOOKUP(VLOOKUP(C8283,[1]Produtos!A:D,4,FALSE),[1]Categorias!A:B,2,FALSE)</f>
        <v>Papelaria</v>
      </c>
    </row>
    <row r="8284" spans="1:15" x14ac:dyDescent="0.3">
      <c r="A8284">
        <v>8283</v>
      </c>
      <c r="B8284">
        <v>762</v>
      </c>
      <c r="C8284">
        <v>2</v>
      </c>
      <c r="D8284">
        <v>3</v>
      </c>
      <c r="E8284" s="3">
        <v>0</v>
      </c>
      <c r="F8284" s="4">
        <f>VLOOKUP(B8284,[1]Vendas!A:C,2,FALSE)</f>
        <v>44021</v>
      </c>
      <c r="G8284" t="str">
        <f>VLOOKUP(VLOOKUP(B8284,[1]Vendas!A:C,3,FALSE),[1]Vendedores!A:B,2,FALSE)</f>
        <v>Antônio da Costa</v>
      </c>
      <c r="H8284" t="str">
        <f>VLOOKUP(VLOOKUP(VLOOKUP(B8284,[1]Vendas!A:C,3,FALSE),[1]Vendedores!A:E,5,FALSE),[1]Filiais!A:B,2,FALSE)</f>
        <v>São Paulo</v>
      </c>
      <c r="I8284" s="3">
        <f>VLOOKUP(VLOOKUP(B8284,[1]Vendas!A:C,3,FALSE),[1]Vendedores!A:E,4,FALSE)</f>
        <v>7.0000000000000007E-2</v>
      </c>
      <c r="J8284" t="str">
        <f>VLOOKUP(C8284,[1]Produtos!A:D,2,FALSE)</f>
        <v>Impressora</v>
      </c>
      <c r="K8284" s="5">
        <f>VLOOKUP(C8284,[1]Produtos!A:D,3,FALSE)</f>
        <v>2100</v>
      </c>
      <c r="L8284" s="5">
        <f t="shared" si="387"/>
        <v>6300</v>
      </c>
      <c r="M8284" s="5">
        <f t="shared" si="388"/>
        <v>0</v>
      </c>
      <c r="N8284" s="5">
        <f t="shared" si="389"/>
        <v>6300</v>
      </c>
      <c r="O8284" t="str">
        <f>VLOOKUP(VLOOKUP(C8284,[1]Produtos!A:D,4,FALSE),[1]Categorias!A:B,2,FALSE)</f>
        <v>Hardwares</v>
      </c>
    </row>
    <row r="8285" spans="1:15" x14ac:dyDescent="0.3">
      <c r="A8285">
        <v>8284</v>
      </c>
      <c r="B8285">
        <v>704</v>
      </c>
      <c r="C8285">
        <v>7</v>
      </c>
      <c r="D8285">
        <v>25</v>
      </c>
      <c r="E8285" s="3">
        <v>0.01</v>
      </c>
      <c r="F8285" s="4">
        <f>VLOOKUP(B8285,[1]Vendas!A:C,2,FALSE)</f>
        <v>43906</v>
      </c>
      <c r="G8285" t="str">
        <f>VLOOKUP(VLOOKUP(B8285,[1]Vendas!A:C,3,FALSE),[1]Vendedores!A:B,2,FALSE)</f>
        <v>Augusto Carlos</v>
      </c>
      <c r="H8285" t="str">
        <f>VLOOKUP(VLOOKUP(VLOOKUP(B8285,[1]Vendas!A:C,3,FALSE),[1]Vendedores!A:E,5,FALSE),[1]Filiais!A:B,2,FALSE)</f>
        <v>São Paulo</v>
      </c>
      <c r="I8285" s="3">
        <f>VLOOKUP(VLOOKUP(B8285,[1]Vendas!A:C,3,FALSE),[1]Vendedores!A:E,4,FALSE)</f>
        <v>0.08</v>
      </c>
      <c r="J8285" t="str">
        <f>VLOOKUP(C8285,[1]Produtos!A:D,2,FALSE)</f>
        <v>Roteador</v>
      </c>
      <c r="K8285" s="5">
        <f>VLOOKUP(C8285,[1]Produtos!A:D,3,FALSE)</f>
        <v>320</v>
      </c>
      <c r="L8285" s="5">
        <f t="shared" si="387"/>
        <v>8000</v>
      </c>
      <c r="M8285" s="5">
        <f t="shared" si="388"/>
        <v>80</v>
      </c>
      <c r="N8285" s="5">
        <f t="shared" si="389"/>
        <v>7920</v>
      </c>
      <c r="O8285" t="str">
        <f>VLOOKUP(VLOOKUP(C8285,[1]Produtos!A:D,4,FALSE),[1]Categorias!A:B,2,FALSE)</f>
        <v>Hardwares</v>
      </c>
    </row>
    <row r="8286" spans="1:15" x14ac:dyDescent="0.3">
      <c r="A8286">
        <v>8285</v>
      </c>
      <c r="B8286">
        <v>947</v>
      </c>
      <c r="C8286">
        <v>10</v>
      </c>
      <c r="D8286">
        <v>32</v>
      </c>
      <c r="E8286" s="3">
        <v>0.02</v>
      </c>
      <c r="F8286" s="4">
        <f>VLOOKUP(B8286,[1]Vendas!A:C,2,FALSE)</f>
        <v>44029</v>
      </c>
      <c r="G8286" t="str">
        <f>VLOOKUP(VLOOKUP(B8286,[1]Vendas!A:C,3,FALSE),[1]Vendedores!A:B,2,FALSE)</f>
        <v>Filipe de Tarso</v>
      </c>
      <c r="H8286" t="str">
        <f>VLOOKUP(VLOOKUP(VLOOKUP(B8286,[1]Vendas!A:C,3,FALSE),[1]Vendedores!A:E,5,FALSE),[1]Filiais!A:B,2,FALSE)</f>
        <v>Rio de Janeiro</v>
      </c>
      <c r="I8286" s="3">
        <f>VLOOKUP(VLOOKUP(B8286,[1]Vendas!A:C,3,FALSE),[1]Vendedores!A:E,4,FALSE)</f>
        <v>0.04</v>
      </c>
      <c r="J8286" t="str">
        <f>VLOOKUP(C8286,[1]Produtos!A:D,2,FALSE)</f>
        <v>Caneta</v>
      </c>
      <c r="K8286" s="5">
        <f>VLOOKUP(C8286,[1]Produtos!A:D,3,FALSE)</f>
        <v>15</v>
      </c>
      <c r="L8286" s="5">
        <f t="shared" si="387"/>
        <v>480</v>
      </c>
      <c r="M8286" s="5">
        <f t="shared" si="388"/>
        <v>9.6</v>
      </c>
      <c r="N8286" s="5">
        <f t="shared" si="389"/>
        <v>470.4</v>
      </c>
      <c r="O8286" t="str">
        <f>VLOOKUP(VLOOKUP(C8286,[1]Produtos!A:D,4,FALSE),[1]Categorias!A:B,2,FALSE)</f>
        <v>Papelaria</v>
      </c>
    </row>
    <row r="8287" spans="1:15" x14ac:dyDescent="0.3">
      <c r="A8287">
        <v>8286</v>
      </c>
      <c r="B8287">
        <v>1604</v>
      </c>
      <c r="C8287">
        <v>7</v>
      </c>
      <c r="D8287">
        <v>19</v>
      </c>
      <c r="E8287" s="3">
        <v>0.01</v>
      </c>
      <c r="F8287" s="4">
        <f>VLOOKUP(B8287,[1]Vendas!A:C,2,FALSE)</f>
        <v>43978</v>
      </c>
      <c r="G8287" t="str">
        <f>VLOOKUP(VLOOKUP(B8287,[1]Vendas!A:C,3,FALSE),[1]Vendedores!A:B,2,FALSE)</f>
        <v>Solange Almeida</v>
      </c>
      <c r="H8287" t="str">
        <f>VLOOKUP(VLOOKUP(VLOOKUP(B8287,[1]Vendas!A:C,3,FALSE),[1]Vendedores!A:E,5,FALSE),[1]Filiais!A:B,2,FALSE)</f>
        <v>Rio de Janeiro</v>
      </c>
      <c r="I8287" s="3">
        <f>VLOOKUP(VLOOKUP(B8287,[1]Vendas!A:C,3,FALSE),[1]Vendedores!A:E,4,FALSE)</f>
        <v>0.01</v>
      </c>
      <c r="J8287" t="str">
        <f>VLOOKUP(C8287,[1]Produtos!A:D,2,FALSE)</f>
        <v>Roteador</v>
      </c>
      <c r="K8287" s="5">
        <f>VLOOKUP(C8287,[1]Produtos!A:D,3,FALSE)</f>
        <v>320</v>
      </c>
      <c r="L8287" s="5">
        <f t="shared" si="387"/>
        <v>6080</v>
      </c>
      <c r="M8287" s="5">
        <f t="shared" si="388"/>
        <v>60.800000000000004</v>
      </c>
      <c r="N8287" s="5">
        <f t="shared" si="389"/>
        <v>6019.2</v>
      </c>
      <c r="O8287" t="str">
        <f>VLOOKUP(VLOOKUP(C8287,[1]Produtos!A:D,4,FALSE),[1]Categorias!A:B,2,FALSE)</f>
        <v>Hardwares</v>
      </c>
    </row>
    <row r="8288" spans="1:15" x14ac:dyDescent="0.3">
      <c r="A8288">
        <v>8287</v>
      </c>
      <c r="B8288">
        <v>1440</v>
      </c>
      <c r="C8288">
        <v>10</v>
      </c>
      <c r="D8288">
        <v>22</v>
      </c>
      <c r="E8288" s="3">
        <v>0.04</v>
      </c>
      <c r="F8288" s="4">
        <f>VLOOKUP(B8288,[1]Vendas!A:C,2,FALSE)</f>
        <v>44008</v>
      </c>
      <c r="G8288" t="str">
        <f>VLOOKUP(VLOOKUP(B8288,[1]Vendas!A:C,3,FALSE),[1]Vendedores!A:B,2,FALSE)</f>
        <v>Solange Almeida</v>
      </c>
      <c r="H8288" t="str">
        <f>VLOOKUP(VLOOKUP(VLOOKUP(B8288,[1]Vendas!A:C,3,FALSE),[1]Vendedores!A:E,5,FALSE),[1]Filiais!A:B,2,FALSE)</f>
        <v>Rio de Janeiro</v>
      </c>
      <c r="I8288" s="3">
        <f>VLOOKUP(VLOOKUP(B8288,[1]Vendas!A:C,3,FALSE),[1]Vendedores!A:E,4,FALSE)</f>
        <v>0.01</v>
      </c>
      <c r="J8288" t="str">
        <f>VLOOKUP(C8288,[1]Produtos!A:D,2,FALSE)</f>
        <v>Caneta</v>
      </c>
      <c r="K8288" s="5">
        <f>VLOOKUP(C8288,[1]Produtos!A:D,3,FALSE)</f>
        <v>15</v>
      </c>
      <c r="L8288" s="5">
        <f t="shared" si="387"/>
        <v>330</v>
      </c>
      <c r="M8288" s="5">
        <f t="shared" si="388"/>
        <v>13.200000000000001</v>
      </c>
      <c r="N8288" s="5">
        <f t="shared" si="389"/>
        <v>316.8</v>
      </c>
      <c r="O8288" t="str">
        <f>VLOOKUP(VLOOKUP(C8288,[1]Produtos!A:D,4,FALSE),[1]Categorias!A:B,2,FALSE)</f>
        <v>Papelaria</v>
      </c>
    </row>
    <row r="8289" spans="1:15" x14ac:dyDescent="0.3">
      <c r="A8289">
        <v>8288</v>
      </c>
      <c r="B8289">
        <v>1339</v>
      </c>
      <c r="C8289">
        <v>5</v>
      </c>
      <c r="D8289">
        <v>19</v>
      </c>
      <c r="E8289" s="3">
        <v>0.05</v>
      </c>
      <c r="F8289" s="4">
        <f>VLOOKUP(B8289,[1]Vendas!A:C,2,FALSE)</f>
        <v>43861</v>
      </c>
      <c r="G8289" t="str">
        <f>VLOOKUP(VLOOKUP(B8289,[1]Vendas!A:C,3,FALSE),[1]Vendedores!A:B,2,FALSE)</f>
        <v>Fernanda Vasconcelos</v>
      </c>
      <c r="H8289" t="str">
        <f>VLOOKUP(VLOOKUP(VLOOKUP(B8289,[1]Vendas!A:C,3,FALSE),[1]Vendedores!A:E,5,FALSE),[1]Filiais!A:B,2,FALSE)</f>
        <v>Minas Gerais</v>
      </c>
      <c r="I8289" s="3">
        <f>VLOOKUP(VLOOKUP(B8289,[1]Vendas!A:C,3,FALSE),[1]Vendedores!A:E,4,FALSE)</f>
        <v>0.04</v>
      </c>
      <c r="J8289" t="str">
        <f>VLOOKUP(C8289,[1]Produtos!A:D,2,FALSE)</f>
        <v>Smartphone</v>
      </c>
      <c r="K8289" s="5">
        <f>VLOOKUP(C8289,[1]Produtos!A:D,3,FALSE)</f>
        <v>3200</v>
      </c>
      <c r="L8289" s="5">
        <f t="shared" si="387"/>
        <v>60800</v>
      </c>
      <c r="M8289" s="5">
        <f t="shared" si="388"/>
        <v>3040</v>
      </c>
      <c r="N8289" s="5">
        <f t="shared" si="389"/>
        <v>57760</v>
      </c>
      <c r="O8289" t="str">
        <f>VLOOKUP(VLOOKUP(C8289,[1]Produtos!A:D,4,FALSE),[1]Categorias!A:B,2,FALSE)</f>
        <v>Celulares</v>
      </c>
    </row>
    <row r="8290" spans="1:15" x14ac:dyDescent="0.3">
      <c r="A8290">
        <v>8289</v>
      </c>
      <c r="B8290">
        <v>199</v>
      </c>
      <c r="C8290">
        <v>9</v>
      </c>
      <c r="D8290">
        <v>6</v>
      </c>
      <c r="E8290" s="3">
        <v>0.02</v>
      </c>
      <c r="F8290" s="4">
        <f>VLOOKUP(B8290,[1]Vendas!A:C,2,FALSE)</f>
        <v>43878</v>
      </c>
      <c r="G8290" t="str">
        <f>VLOOKUP(VLOOKUP(B8290,[1]Vendas!A:C,3,FALSE),[1]Vendedores!A:B,2,FALSE)</f>
        <v>Almira Buarque</v>
      </c>
      <c r="H8290" t="str">
        <f>VLOOKUP(VLOOKUP(VLOOKUP(B8290,[1]Vendas!A:C,3,FALSE),[1]Vendedores!A:E,5,FALSE),[1]Filiais!A:B,2,FALSE)</f>
        <v>Rio de Janeiro</v>
      </c>
      <c r="I8290" s="3">
        <f>VLOOKUP(VLOOKUP(B8290,[1]Vendas!A:C,3,FALSE),[1]Vendedores!A:E,4,FALSE)</f>
        <v>0.04</v>
      </c>
      <c r="J8290" t="str">
        <f>VLOOKUP(C8290,[1]Produtos!A:D,2,FALSE)</f>
        <v>Papel A4</v>
      </c>
      <c r="K8290" s="5">
        <f>VLOOKUP(C8290,[1]Produtos!A:D,3,FALSE)</f>
        <v>90</v>
      </c>
      <c r="L8290" s="5">
        <f t="shared" si="387"/>
        <v>540</v>
      </c>
      <c r="M8290" s="5">
        <f t="shared" si="388"/>
        <v>10.8</v>
      </c>
      <c r="N8290" s="5">
        <f t="shared" si="389"/>
        <v>529.20000000000005</v>
      </c>
      <c r="O8290" t="str">
        <f>VLOOKUP(VLOOKUP(C8290,[1]Produtos!A:D,4,FALSE),[1]Categorias!A:B,2,FALSE)</f>
        <v>Papelaria</v>
      </c>
    </row>
    <row r="8291" spans="1:15" x14ac:dyDescent="0.3">
      <c r="A8291">
        <v>8290</v>
      </c>
      <c r="B8291">
        <v>315</v>
      </c>
      <c r="C8291">
        <v>9</v>
      </c>
      <c r="D8291">
        <v>32</v>
      </c>
      <c r="E8291" s="3">
        <v>0.02</v>
      </c>
      <c r="F8291" s="4">
        <f>VLOOKUP(B8291,[1]Vendas!A:C,2,FALSE)</f>
        <v>43928</v>
      </c>
      <c r="G8291" t="str">
        <f>VLOOKUP(VLOOKUP(B8291,[1]Vendas!A:C,3,FALSE),[1]Vendedores!A:B,2,FALSE)</f>
        <v>Jaqueline de Souza</v>
      </c>
      <c r="H8291" t="str">
        <f>VLOOKUP(VLOOKUP(VLOOKUP(B8291,[1]Vendas!A:C,3,FALSE),[1]Vendedores!A:E,5,FALSE),[1]Filiais!A:B,2,FALSE)</f>
        <v>Minas Gerais</v>
      </c>
      <c r="I8291" s="3">
        <f>VLOOKUP(VLOOKUP(B8291,[1]Vendas!A:C,3,FALSE),[1]Vendedores!A:E,4,FALSE)</f>
        <v>7.0000000000000007E-2</v>
      </c>
      <c r="J8291" t="str">
        <f>VLOOKUP(C8291,[1]Produtos!A:D,2,FALSE)</f>
        <v>Papel A4</v>
      </c>
      <c r="K8291" s="5">
        <f>VLOOKUP(C8291,[1]Produtos!A:D,3,FALSE)</f>
        <v>90</v>
      </c>
      <c r="L8291" s="5">
        <f t="shared" si="387"/>
        <v>2880</v>
      </c>
      <c r="M8291" s="5">
        <f t="shared" si="388"/>
        <v>57.6</v>
      </c>
      <c r="N8291" s="5">
        <f t="shared" si="389"/>
        <v>2822.4</v>
      </c>
      <c r="O8291" t="str">
        <f>VLOOKUP(VLOOKUP(C8291,[1]Produtos!A:D,4,FALSE),[1]Categorias!A:B,2,FALSE)</f>
        <v>Papelaria</v>
      </c>
    </row>
    <row r="8292" spans="1:15" x14ac:dyDescent="0.3">
      <c r="A8292">
        <v>8291</v>
      </c>
      <c r="B8292">
        <v>1838</v>
      </c>
      <c r="C8292">
        <v>9</v>
      </c>
      <c r="D8292">
        <v>1</v>
      </c>
      <c r="E8292" s="3">
        <v>0.01</v>
      </c>
      <c r="F8292" s="4">
        <f>VLOOKUP(B8292,[1]Vendas!A:C,2,FALSE)</f>
        <v>43966</v>
      </c>
      <c r="G8292" t="str">
        <f>VLOOKUP(VLOOKUP(B8292,[1]Vendas!A:C,3,FALSE),[1]Vendedores!A:B,2,FALSE)</f>
        <v>Débora Albuquerque</v>
      </c>
      <c r="H8292" t="str">
        <f>VLOOKUP(VLOOKUP(VLOOKUP(B8292,[1]Vendas!A:C,3,FALSE),[1]Vendedores!A:E,5,FALSE),[1]Filiais!A:B,2,FALSE)</f>
        <v>São Paulo</v>
      </c>
      <c r="I8292" s="3">
        <f>VLOOKUP(VLOOKUP(B8292,[1]Vendas!A:C,3,FALSE),[1]Vendedores!A:E,4,FALSE)</f>
        <v>0.02</v>
      </c>
      <c r="J8292" t="str">
        <f>VLOOKUP(C8292,[1]Produtos!A:D,2,FALSE)</f>
        <v>Papel A4</v>
      </c>
      <c r="K8292" s="5">
        <f>VLOOKUP(C8292,[1]Produtos!A:D,3,FALSE)</f>
        <v>90</v>
      </c>
      <c r="L8292" s="5">
        <f t="shared" si="387"/>
        <v>90</v>
      </c>
      <c r="M8292" s="5">
        <f t="shared" si="388"/>
        <v>0.9</v>
      </c>
      <c r="N8292" s="5">
        <f t="shared" si="389"/>
        <v>89.1</v>
      </c>
      <c r="O8292" t="str">
        <f>VLOOKUP(VLOOKUP(C8292,[1]Produtos!A:D,4,FALSE),[1]Categorias!A:B,2,FALSE)</f>
        <v>Papelaria</v>
      </c>
    </row>
    <row r="8293" spans="1:15" x14ac:dyDescent="0.3">
      <c r="A8293">
        <v>8292</v>
      </c>
      <c r="B8293">
        <v>1075</v>
      </c>
      <c r="C8293">
        <v>3</v>
      </c>
      <c r="D8293">
        <v>24</v>
      </c>
      <c r="E8293" s="3">
        <v>0.05</v>
      </c>
      <c r="F8293" s="4">
        <f>VLOOKUP(B8293,[1]Vendas!A:C,2,FALSE)</f>
        <v>43890</v>
      </c>
      <c r="G8293" t="str">
        <f>VLOOKUP(VLOOKUP(B8293,[1]Vendas!A:C,3,FALSE),[1]Vendedores!A:B,2,FALSE)</f>
        <v>Fernanda Vasconcelos</v>
      </c>
      <c r="H8293" t="str">
        <f>VLOOKUP(VLOOKUP(VLOOKUP(B8293,[1]Vendas!A:C,3,FALSE),[1]Vendedores!A:E,5,FALSE),[1]Filiais!A:B,2,FALSE)</f>
        <v>Minas Gerais</v>
      </c>
      <c r="I8293" s="3">
        <f>VLOOKUP(VLOOKUP(B8293,[1]Vendas!A:C,3,FALSE),[1]Vendedores!A:E,4,FALSE)</f>
        <v>0.04</v>
      </c>
      <c r="J8293" t="str">
        <f>VLOOKUP(C8293,[1]Produtos!A:D,2,FALSE)</f>
        <v>Teclado</v>
      </c>
      <c r="K8293" s="5">
        <f>VLOOKUP(C8293,[1]Produtos!A:D,3,FALSE)</f>
        <v>90</v>
      </c>
      <c r="L8293" s="5">
        <f t="shared" si="387"/>
        <v>2160</v>
      </c>
      <c r="M8293" s="5">
        <f t="shared" si="388"/>
        <v>108</v>
      </c>
      <c r="N8293" s="5">
        <f t="shared" si="389"/>
        <v>2052</v>
      </c>
      <c r="O8293" t="str">
        <f>VLOOKUP(VLOOKUP(C8293,[1]Produtos!A:D,4,FALSE),[1]Categorias!A:B,2,FALSE)</f>
        <v>Acessórios</v>
      </c>
    </row>
    <row r="8294" spans="1:15" x14ac:dyDescent="0.3">
      <c r="A8294">
        <v>8293</v>
      </c>
      <c r="B8294">
        <v>1462</v>
      </c>
      <c r="C8294">
        <v>5</v>
      </c>
      <c r="D8294">
        <v>18</v>
      </c>
      <c r="E8294" s="3">
        <v>0.04</v>
      </c>
      <c r="F8294" s="4">
        <f>VLOOKUP(B8294,[1]Vendas!A:C,2,FALSE)</f>
        <v>44167</v>
      </c>
      <c r="G8294" t="str">
        <f>VLOOKUP(VLOOKUP(B8294,[1]Vendas!A:C,3,FALSE),[1]Vendedores!A:B,2,FALSE)</f>
        <v>Rubens Lopes</v>
      </c>
      <c r="H8294" t="str">
        <f>VLOOKUP(VLOOKUP(VLOOKUP(B8294,[1]Vendas!A:C,3,FALSE),[1]Vendedores!A:E,5,FALSE),[1]Filiais!A:B,2,FALSE)</f>
        <v>Minas Gerais</v>
      </c>
      <c r="I8294" s="3">
        <f>VLOOKUP(VLOOKUP(B8294,[1]Vendas!A:C,3,FALSE),[1]Vendedores!A:E,4,FALSE)</f>
        <v>0.02</v>
      </c>
      <c r="J8294" t="str">
        <f>VLOOKUP(C8294,[1]Produtos!A:D,2,FALSE)</f>
        <v>Smartphone</v>
      </c>
      <c r="K8294" s="5">
        <f>VLOOKUP(C8294,[1]Produtos!A:D,3,FALSE)</f>
        <v>3200</v>
      </c>
      <c r="L8294" s="5">
        <f t="shared" si="387"/>
        <v>57600</v>
      </c>
      <c r="M8294" s="5">
        <f t="shared" si="388"/>
        <v>2304</v>
      </c>
      <c r="N8294" s="5">
        <f t="shared" si="389"/>
        <v>55296</v>
      </c>
      <c r="O8294" t="str">
        <f>VLOOKUP(VLOOKUP(C8294,[1]Produtos!A:D,4,FALSE),[1]Categorias!A:B,2,FALSE)</f>
        <v>Celulares</v>
      </c>
    </row>
    <row r="8295" spans="1:15" x14ac:dyDescent="0.3">
      <c r="A8295">
        <v>8294</v>
      </c>
      <c r="B8295">
        <v>621</v>
      </c>
      <c r="C8295">
        <v>10</v>
      </c>
      <c r="D8295">
        <v>7</v>
      </c>
      <c r="E8295" s="3">
        <v>0.03</v>
      </c>
      <c r="F8295" s="4">
        <f>VLOOKUP(B8295,[1]Vendas!A:C,2,FALSE)</f>
        <v>44184</v>
      </c>
      <c r="G8295" t="str">
        <f>VLOOKUP(VLOOKUP(B8295,[1]Vendas!A:C,3,FALSE),[1]Vendedores!A:B,2,FALSE)</f>
        <v>Antônio da Costa</v>
      </c>
      <c r="H8295" t="str">
        <f>VLOOKUP(VLOOKUP(VLOOKUP(B8295,[1]Vendas!A:C,3,FALSE),[1]Vendedores!A:E,5,FALSE),[1]Filiais!A:B,2,FALSE)</f>
        <v>São Paulo</v>
      </c>
      <c r="I8295" s="3">
        <f>VLOOKUP(VLOOKUP(B8295,[1]Vendas!A:C,3,FALSE),[1]Vendedores!A:E,4,FALSE)</f>
        <v>7.0000000000000007E-2</v>
      </c>
      <c r="J8295" t="str">
        <f>VLOOKUP(C8295,[1]Produtos!A:D,2,FALSE)</f>
        <v>Caneta</v>
      </c>
      <c r="K8295" s="5">
        <f>VLOOKUP(C8295,[1]Produtos!A:D,3,FALSE)</f>
        <v>15</v>
      </c>
      <c r="L8295" s="5">
        <f t="shared" si="387"/>
        <v>105</v>
      </c>
      <c r="M8295" s="5">
        <f t="shared" si="388"/>
        <v>3.15</v>
      </c>
      <c r="N8295" s="5">
        <f t="shared" si="389"/>
        <v>101.85</v>
      </c>
      <c r="O8295" t="str">
        <f>VLOOKUP(VLOOKUP(C8295,[1]Produtos!A:D,4,FALSE),[1]Categorias!A:B,2,FALSE)</f>
        <v>Papelaria</v>
      </c>
    </row>
    <row r="8296" spans="1:15" x14ac:dyDescent="0.3">
      <c r="A8296">
        <v>8295</v>
      </c>
      <c r="B8296">
        <v>1820</v>
      </c>
      <c r="C8296">
        <v>9</v>
      </c>
      <c r="D8296">
        <v>2</v>
      </c>
      <c r="E8296" s="3">
        <v>0.01</v>
      </c>
      <c r="F8296" s="4">
        <f>VLOOKUP(B8296,[1]Vendas!A:C,2,FALSE)</f>
        <v>44005</v>
      </c>
      <c r="G8296" t="str">
        <f>VLOOKUP(VLOOKUP(B8296,[1]Vendas!A:C,3,FALSE),[1]Vendedores!A:B,2,FALSE)</f>
        <v>Augusto Carlos</v>
      </c>
      <c r="H8296" t="str">
        <f>VLOOKUP(VLOOKUP(VLOOKUP(B8296,[1]Vendas!A:C,3,FALSE),[1]Vendedores!A:E,5,FALSE),[1]Filiais!A:B,2,FALSE)</f>
        <v>São Paulo</v>
      </c>
      <c r="I8296" s="3">
        <f>VLOOKUP(VLOOKUP(B8296,[1]Vendas!A:C,3,FALSE),[1]Vendedores!A:E,4,FALSE)</f>
        <v>0.08</v>
      </c>
      <c r="J8296" t="str">
        <f>VLOOKUP(C8296,[1]Produtos!A:D,2,FALSE)</f>
        <v>Papel A4</v>
      </c>
      <c r="K8296" s="5">
        <f>VLOOKUP(C8296,[1]Produtos!A:D,3,FALSE)</f>
        <v>90</v>
      </c>
      <c r="L8296" s="5">
        <f t="shared" si="387"/>
        <v>180</v>
      </c>
      <c r="M8296" s="5">
        <f t="shared" si="388"/>
        <v>1.8</v>
      </c>
      <c r="N8296" s="5">
        <f t="shared" si="389"/>
        <v>178.2</v>
      </c>
      <c r="O8296" t="str">
        <f>VLOOKUP(VLOOKUP(C8296,[1]Produtos!A:D,4,FALSE),[1]Categorias!A:B,2,FALSE)</f>
        <v>Papelaria</v>
      </c>
    </row>
    <row r="8297" spans="1:15" x14ac:dyDescent="0.3">
      <c r="A8297">
        <v>8296</v>
      </c>
      <c r="B8297">
        <v>1920</v>
      </c>
      <c r="C8297">
        <v>6</v>
      </c>
      <c r="D8297">
        <v>24</v>
      </c>
      <c r="E8297" s="3">
        <v>0.04</v>
      </c>
      <c r="F8297" s="4">
        <f>VLOOKUP(B8297,[1]Vendas!A:C,2,FALSE)</f>
        <v>44144</v>
      </c>
      <c r="G8297" t="str">
        <f>VLOOKUP(VLOOKUP(B8297,[1]Vendas!A:C,3,FALSE),[1]Vendedores!A:B,2,FALSE)</f>
        <v>Fernanda Vasconcelos</v>
      </c>
      <c r="H8297" t="str">
        <f>VLOOKUP(VLOOKUP(VLOOKUP(B8297,[1]Vendas!A:C,3,FALSE),[1]Vendedores!A:E,5,FALSE),[1]Filiais!A:B,2,FALSE)</f>
        <v>Minas Gerais</v>
      </c>
      <c r="I8297" s="3">
        <f>VLOOKUP(VLOOKUP(B8297,[1]Vendas!A:C,3,FALSE),[1]Vendedores!A:E,4,FALSE)</f>
        <v>0.04</v>
      </c>
      <c r="J8297" t="str">
        <f>VLOOKUP(C8297,[1]Produtos!A:D,2,FALSE)</f>
        <v>Carregador para celular</v>
      </c>
      <c r="K8297" s="5">
        <f>VLOOKUP(C8297,[1]Produtos!A:D,3,FALSE)</f>
        <v>150</v>
      </c>
      <c r="L8297" s="5">
        <f t="shared" si="387"/>
        <v>3600</v>
      </c>
      <c r="M8297" s="5">
        <f t="shared" si="388"/>
        <v>144</v>
      </c>
      <c r="N8297" s="5">
        <f t="shared" si="389"/>
        <v>3456</v>
      </c>
      <c r="O8297" t="str">
        <f>VLOOKUP(VLOOKUP(C8297,[1]Produtos!A:D,4,FALSE),[1]Categorias!A:B,2,FALSE)</f>
        <v>Celulares</v>
      </c>
    </row>
    <row r="8298" spans="1:15" x14ac:dyDescent="0.3">
      <c r="A8298">
        <v>8297</v>
      </c>
      <c r="B8298">
        <v>1108</v>
      </c>
      <c r="C8298">
        <v>2</v>
      </c>
      <c r="D8298">
        <v>19</v>
      </c>
      <c r="E8298" s="3">
        <v>0.05</v>
      </c>
      <c r="F8298" s="4">
        <f>VLOOKUP(B8298,[1]Vendas!A:C,2,FALSE)</f>
        <v>43987</v>
      </c>
      <c r="G8298" t="str">
        <f>VLOOKUP(VLOOKUP(B8298,[1]Vendas!A:C,3,FALSE),[1]Vendedores!A:B,2,FALSE)</f>
        <v>Raimundo Nonato</v>
      </c>
      <c r="H8298" t="str">
        <f>VLOOKUP(VLOOKUP(VLOOKUP(B8298,[1]Vendas!A:C,3,FALSE),[1]Vendedores!A:E,5,FALSE),[1]Filiais!A:B,2,FALSE)</f>
        <v>Minas Gerais</v>
      </c>
      <c r="I8298" s="3">
        <f>VLOOKUP(VLOOKUP(B8298,[1]Vendas!A:C,3,FALSE),[1]Vendedores!A:E,4,FALSE)</f>
        <v>0.02</v>
      </c>
      <c r="J8298" t="str">
        <f>VLOOKUP(C8298,[1]Produtos!A:D,2,FALSE)</f>
        <v>Impressora</v>
      </c>
      <c r="K8298" s="5">
        <f>VLOOKUP(C8298,[1]Produtos!A:D,3,FALSE)</f>
        <v>2100</v>
      </c>
      <c r="L8298" s="5">
        <f t="shared" si="387"/>
        <v>39900</v>
      </c>
      <c r="M8298" s="5">
        <f t="shared" si="388"/>
        <v>1995</v>
      </c>
      <c r="N8298" s="5">
        <f t="shared" si="389"/>
        <v>37905</v>
      </c>
      <c r="O8298" t="str">
        <f>VLOOKUP(VLOOKUP(C8298,[1]Produtos!A:D,4,FALSE),[1]Categorias!A:B,2,FALSE)</f>
        <v>Hardwares</v>
      </c>
    </row>
    <row r="8299" spans="1:15" x14ac:dyDescent="0.3">
      <c r="A8299">
        <v>8298</v>
      </c>
      <c r="B8299">
        <v>1457</v>
      </c>
      <c r="C8299">
        <v>3</v>
      </c>
      <c r="D8299">
        <v>19</v>
      </c>
      <c r="E8299" s="3">
        <v>0.03</v>
      </c>
      <c r="F8299" s="4">
        <f>VLOOKUP(B8299,[1]Vendas!A:C,2,FALSE)</f>
        <v>44084</v>
      </c>
      <c r="G8299" t="str">
        <f>VLOOKUP(VLOOKUP(B8299,[1]Vendas!A:C,3,FALSE),[1]Vendedores!A:B,2,FALSE)</f>
        <v>Almira Buarque</v>
      </c>
      <c r="H8299" t="str">
        <f>VLOOKUP(VLOOKUP(VLOOKUP(B8299,[1]Vendas!A:C,3,FALSE),[1]Vendedores!A:E,5,FALSE),[1]Filiais!A:B,2,FALSE)</f>
        <v>Rio de Janeiro</v>
      </c>
      <c r="I8299" s="3">
        <f>VLOOKUP(VLOOKUP(B8299,[1]Vendas!A:C,3,FALSE),[1]Vendedores!A:E,4,FALSE)</f>
        <v>0.04</v>
      </c>
      <c r="J8299" t="str">
        <f>VLOOKUP(C8299,[1]Produtos!A:D,2,FALSE)</f>
        <v>Teclado</v>
      </c>
      <c r="K8299" s="5">
        <f>VLOOKUP(C8299,[1]Produtos!A:D,3,FALSE)</f>
        <v>90</v>
      </c>
      <c r="L8299" s="5">
        <f t="shared" si="387"/>
        <v>1710</v>
      </c>
      <c r="M8299" s="5">
        <f t="shared" si="388"/>
        <v>51.3</v>
      </c>
      <c r="N8299" s="5">
        <f t="shared" si="389"/>
        <v>1658.7</v>
      </c>
      <c r="O8299" t="str">
        <f>VLOOKUP(VLOOKUP(C8299,[1]Produtos!A:D,4,FALSE),[1]Categorias!A:B,2,FALSE)</f>
        <v>Acessórios</v>
      </c>
    </row>
    <row r="8300" spans="1:15" x14ac:dyDescent="0.3">
      <c r="A8300">
        <v>8299</v>
      </c>
      <c r="B8300">
        <v>988</v>
      </c>
      <c r="C8300">
        <v>9</v>
      </c>
      <c r="D8300">
        <v>18</v>
      </c>
      <c r="E8300" s="3">
        <v>0.01</v>
      </c>
      <c r="F8300" s="4">
        <f>VLOOKUP(B8300,[1]Vendas!A:C,2,FALSE)</f>
        <v>44012</v>
      </c>
      <c r="G8300" t="str">
        <f>VLOOKUP(VLOOKUP(B8300,[1]Vendas!A:C,3,FALSE),[1]Vendedores!A:B,2,FALSE)</f>
        <v>Antônio da Costa</v>
      </c>
      <c r="H8300" t="str">
        <f>VLOOKUP(VLOOKUP(VLOOKUP(B8300,[1]Vendas!A:C,3,FALSE),[1]Vendedores!A:E,5,FALSE),[1]Filiais!A:B,2,FALSE)</f>
        <v>São Paulo</v>
      </c>
      <c r="I8300" s="3">
        <f>VLOOKUP(VLOOKUP(B8300,[1]Vendas!A:C,3,FALSE),[1]Vendedores!A:E,4,FALSE)</f>
        <v>7.0000000000000007E-2</v>
      </c>
      <c r="J8300" t="str">
        <f>VLOOKUP(C8300,[1]Produtos!A:D,2,FALSE)</f>
        <v>Papel A4</v>
      </c>
      <c r="K8300" s="5">
        <f>VLOOKUP(C8300,[1]Produtos!A:D,3,FALSE)</f>
        <v>90</v>
      </c>
      <c r="L8300" s="5">
        <f t="shared" si="387"/>
        <v>1620</v>
      </c>
      <c r="M8300" s="5">
        <f t="shared" si="388"/>
        <v>16.2</v>
      </c>
      <c r="N8300" s="5">
        <f t="shared" si="389"/>
        <v>1603.8</v>
      </c>
      <c r="O8300" t="str">
        <f>VLOOKUP(VLOOKUP(C8300,[1]Produtos!A:D,4,FALSE),[1]Categorias!A:B,2,FALSE)</f>
        <v>Papelaria</v>
      </c>
    </row>
    <row r="8301" spans="1:15" x14ac:dyDescent="0.3">
      <c r="A8301">
        <v>8300</v>
      </c>
      <c r="B8301">
        <v>237</v>
      </c>
      <c r="C8301">
        <v>4</v>
      </c>
      <c r="D8301">
        <v>3</v>
      </c>
      <c r="E8301" s="3">
        <v>0.04</v>
      </c>
      <c r="F8301" s="4">
        <f>VLOOKUP(B8301,[1]Vendas!A:C,2,FALSE)</f>
        <v>44061</v>
      </c>
      <c r="G8301" t="str">
        <f>VLOOKUP(VLOOKUP(B8301,[1]Vendas!A:C,3,FALSE),[1]Vendedores!A:B,2,FALSE)</f>
        <v>Fernanda Vasconcelos</v>
      </c>
      <c r="H8301" t="str">
        <f>VLOOKUP(VLOOKUP(VLOOKUP(B8301,[1]Vendas!A:C,3,FALSE),[1]Vendedores!A:E,5,FALSE),[1]Filiais!A:B,2,FALSE)</f>
        <v>Minas Gerais</v>
      </c>
      <c r="I8301" s="3">
        <f>VLOOKUP(VLOOKUP(B8301,[1]Vendas!A:C,3,FALSE),[1]Vendedores!A:E,4,FALSE)</f>
        <v>0.04</v>
      </c>
      <c r="J8301" t="str">
        <f>VLOOKUP(C8301,[1]Produtos!A:D,2,FALSE)</f>
        <v>Mouse</v>
      </c>
      <c r="K8301" s="5">
        <f>VLOOKUP(C8301,[1]Produtos!A:D,3,FALSE)</f>
        <v>75</v>
      </c>
      <c r="L8301" s="5">
        <f t="shared" si="387"/>
        <v>225</v>
      </c>
      <c r="M8301" s="5">
        <f t="shared" si="388"/>
        <v>9</v>
      </c>
      <c r="N8301" s="5">
        <f t="shared" si="389"/>
        <v>216</v>
      </c>
      <c r="O8301" t="str">
        <f>VLOOKUP(VLOOKUP(C8301,[1]Produtos!A:D,4,FALSE),[1]Categorias!A:B,2,FALSE)</f>
        <v>Acessórios</v>
      </c>
    </row>
    <row r="8302" spans="1:15" x14ac:dyDescent="0.3">
      <c r="A8302">
        <v>8301</v>
      </c>
      <c r="B8302">
        <v>71</v>
      </c>
      <c r="C8302">
        <v>7</v>
      </c>
      <c r="D8302">
        <v>8</v>
      </c>
      <c r="E8302" s="3">
        <v>0.05</v>
      </c>
      <c r="F8302" s="4">
        <f>VLOOKUP(B8302,[1]Vendas!A:C,2,FALSE)</f>
        <v>44036</v>
      </c>
      <c r="G8302" t="str">
        <f>VLOOKUP(VLOOKUP(B8302,[1]Vendas!A:C,3,FALSE),[1]Vendedores!A:B,2,FALSE)</f>
        <v>Solange Almeida</v>
      </c>
      <c r="H8302" t="str">
        <f>VLOOKUP(VLOOKUP(VLOOKUP(B8302,[1]Vendas!A:C,3,FALSE),[1]Vendedores!A:E,5,FALSE),[1]Filiais!A:B,2,FALSE)</f>
        <v>Rio de Janeiro</v>
      </c>
      <c r="I8302" s="3">
        <f>VLOOKUP(VLOOKUP(B8302,[1]Vendas!A:C,3,FALSE),[1]Vendedores!A:E,4,FALSE)</f>
        <v>0.01</v>
      </c>
      <c r="J8302" t="str">
        <f>VLOOKUP(C8302,[1]Produtos!A:D,2,FALSE)</f>
        <v>Roteador</v>
      </c>
      <c r="K8302" s="5">
        <f>VLOOKUP(C8302,[1]Produtos!A:D,3,FALSE)</f>
        <v>320</v>
      </c>
      <c r="L8302" s="5">
        <f t="shared" si="387"/>
        <v>2560</v>
      </c>
      <c r="M8302" s="5">
        <f t="shared" si="388"/>
        <v>128</v>
      </c>
      <c r="N8302" s="5">
        <f t="shared" si="389"/>
        <v>2432</v>
      </c>
      <c r="O8302" t="str">
        <f>VLOOKUP(VLOOKUP(C8302,[1]Produtos!A:D,4,FALSE),[1]Categorias!A:B,2,FALSE)</f>
        <v>Hardwares</v>
      </c>
    </row>
    <row r="8303" spans="1:15" x14ac:dyDescent="0.3">
      <c r="A8303">
        <v>8302</v>
      </c>
      <c r="B8303">
        <v>861</v>
      </c>
      <c r="C8303">
        <v>5</v>
      </c>
      <c r="D8303">
        <v>13</v>
      </c>
      <c r="E8303" s="3">
        <v>0.01</v>
      </c>
      <c r="F8303" s="4">
        <f>VLOOKUP(B8303,[1]Vendas!A:C,2,FALSE)</f>
        <v>44016</v>
      </c>
      <c r="G8303" t="str">
        <f>VLOOKUP(VLOOKUP(B8303,[1]Vendas!A:C,3,FALSE),[1]Vendedores!A:B,2,FALSE)</f>
        <v>Raimundo Nonato</v>
      </c>
      <c r="H8303" t="str">
        <f>VLOOKUP(VLOOKUP(VLOOKUP(B8303,[1]Vendas!A:C,3,FALSE),[1]Vendedores!A:E,5,FALSE),[1]Filiais!A:B,2,FALSE)</f>
        <v>Minas Gerais</v>
      </c>
      <c r="I8303" s="3">
        <f>VLOOKUP(VLOOKUP(B8303,[1]Vendas!A:C,3,FALSE),[1]Vendedores!A:E,4,FALSE)</f>
        <v>0.02</v>
      </c>
      <c r="J8303" t="str">
        <f>VLOOKUP(C8303,[1]Produtos!A:D,2,FALSE)</f>
        <v>Smartphone</v>
      </c>
      <c r="K8303" s="5">
        <f>VLOOKUP(C8303,[1]Produtos!A:D,3,FALSE)</f>
        <v>3200</v>
      </c>
      <c r="L8303" s="5">
        <f t="shared" si="387"/>
        <v>41600</v>
      </c>
      <c r="M8303" s="5">
        <f t="shared" si="388"/>
        <v>416</v>
      </c>
      <c r="N8303" s="5">
        <f t="shared" si="389"/>
        <v>41184</v>
      </c>
      <c r="O8303" t="str">
        <f>VLOOKUP(VLOOKUP(C8303,[1]Produtos!A:D,4,FALSE),[1]Categorias!A:B,2,FALSE)</f>
        <v>Celulares</v>
      </c>
    </row>
    <row r="8304" spans="1:15" x14ac:dyDescent="0.3">
      <c r="A8304">
        <v>8303</v>
      </c>
      <c r="B8304">
        <v>514</v>
      </c>
      <c r="C8304">
        <v>3</v>
      </c>
      <c r="D8304">
        <v>32</v>
      </c>
      <c r="E8304" s="3">
        <v>0.02</v>
      </c>
      <c r="F8304" s="4">
        <f>VLOOKUP(B8304,[1]Vendas!A:C,2,FALSE)</f>
        <v>43878</v>
      </c>
      <c r="G8304" t="str">
        <f>VLOOKUP(VLOOKUP(B8304,[1]Vendas!A:C,3,FALSE),[1]Vendedores!A:B,2,FALSE)</f>
        <v>Raimundo Nonato</v>
      </c>
      <c r="H8304" t="str">
        <f>VLOOKUP(VLOOKUP(VLOOKUP(B8304,[1]Vendas!A:C,3,FALSE),[1]Vendedores!A:E,5,FALSE),[1]Filiais!A:B,2,FALSE)</f>
        <v>Minas Gerais</v>
      </c>
      <c r="I8304" s="3">
        <f>VLOOKUP(VLOOKUP(B8304,[1]Vendas!A:C,3,FALSE),[1]Vendedores!A:E,4,FALSE)</f>
        <v>0.02</v>
      </c>
      <c r="J8304" t="str">
        <f>VLOOKUP(C8304,[1]Produtos!A:D,2,FALSE)</f>
        <v>Teclado</v>
      </c>
      <c r="K8304" s="5">
        <f>VLOOKUP(C8304,[1]Produtos!A:D,3,FALSE)</f>
        <v>90</v>
      </c>
      <c r="L8304" s="5">
        <f t="shared" si="387"/>
        <v>2880</v>
      </c>
      <c r="M8304" s="5">
        <f t="shared" si="388"/>
        <v>57.6</v>
      </c>
      <c r="N8304" s="5">
        <f t="shared" si="389"/>
        <v>2822.4</v>
      </c>
      <c r="O8304" t="str">
        <f>VLOOKUP(VLOOKUP(C8304,[1]Produtos!A:D,4,FALSE),[1]Categorias!A:B,2,FALSE)</f>
        <v>Acessórios</v>
      </c>
    </row>
    <row r="8305" spans="1:15" x14ac:dyDescent="0.3">
      <c r="A8305">
        <v>8304</v>
      </c>
      <c r="B8305">
        <v>100</v>
      </c>
      <c r="C8305">
        <v>3</v>
      </c>
      <c r="D8305">
        <v>24</v>
      </c>
      <c r="E8305" s="3">
        <v>0.05</v>
      </c>
      <c r="F8305" s="4">
        <f>VLOOKUP(B8305,[1]Vendas!A:C,2,FALSE)</f>
        <v>43833</v>
      </c>
      <c r="G8305" t="str">
        <f>VLOOKUP(VLOOKUP(B8305,[1]Vendas!A:C,3,FALSE),[1]Vendedores!A:B,2,FALSE)</f>
        <v>Almira Buarque</v>
      </c>
      <c r="H8305" t="str">
        <f>VLOOKUP(VLOOKUP(VLOOKUP(B8305,[1]Vendas!A:C,3,FALSE),[1]Vendedores!A:E,5,FALSE),[1]Filiais!A:B,2,FALSE)</f>
        <v>Rio de Janeiro</v>
      </c>
      <c r="I8305" s="3">
        <f>VLOOKUP(VLOOKUP(B8305,[1]Vendas!A:C,3,FALSE),[1]Vendedores!A:E,4,FALSE)</f>
        <v>0.04</v>
      </c>
      <c r="J8305" t="str">
        <f>VLOOKUP(C8305,[1]Produtos!A:D,2,FALSE)</f>
        <v>Teclado</v>
      </c>
      <c r="K8305" s="5">
        <f>VLOOKUP(C8305,[1]Produtos!A:D,3,FALSE)</f>
        <v>90</v>
      </c>
      <c r="L8305" s="5">
        <f t="shared" si="387"/>
        <v>2160</v>
      </c>
      <c r="M8305" s="5">
        <f t="shared" si="388"/>
        <v>108</v>
      </c>
      <c r="N8305" s="5">
        <f t="shared" si="389"/>
        <v>2052</v>
      </c>
      <c r="O8305" t="str">
        <f>VLOOKUP(VLOOKUP(C8305,[1]Produtos!A:D,4,FALSE),[1]Categorias!A:B,2,FALSE)</f>
        <v>Acessórios</v>
      </c>
    </row>
    <row r="8306" spans="1:15" x14ac:dyDescent="0.3">
      <c r="A8306">
        <v>8305</v>
      </c>
      <c r="B8306">
        <v>1767</v>
      </c>
      <c r="C8306">
        <v>4</v>
      </c>
      <c r="D8306">
        <v>13</v>
      </c>
      <c r="E8306" s="3">
        <v>0</v>
      </c>
      <c r="F8306" s="4">
        <f>VLOOKUP(B8306,[1]Vendas!A:C,2,FALSE)</f>
        <v>44158</v>
      </c>
      <c r="G8306" t="str">
        <f>VLOOKUP(VLOOKUP(B8306,[1]Vendas!A:C,3,FALSE),[1]Vendedores!A:B,2,FALSE)</f>
        <v>Augusto Carlos</v>
      </c>
      <c r="H8306" t="str">
        <f>VLOOKUP(VLOOKUP(VLOOKUP(B8306,[1]Vendas!A:C,3,FALSE),[1]Vendedores!A:E,5,FALSE),[1]Filiais!A:B,2,FALSE)</f>
        <v>São Paulo</v>
      </c>
      <c r="I8306" s="3">
        <f>VLOOKUP(VLOOKUP(B8306,[1]Vendas!A:C,3,FALSE),[1]Vendedores!A:E,4,FALSE)</f>
        <v>0.08</v>
      </c>
      <c r="J8306" t="str">
        <f>VLOOKUP(C8306,[1]Produtos!A:D,2,FALSE)</f>
        <v>Mouse</v>
      </c>
      <c r="K8306" s="5">
        <f>VLOOKUP(C8306,[1]Produtos!A:D,3,FALSE)</f>
        <v>75</v>
      </c>
      <c r="L8306" s="5">
        <f t="shared" si="387"/>
        <v>975</v>
      </c>
      <c r="M8306" s="5">
        <f t="shared" si="388"/>
        <v>0</v>
      </c>
      <c r="N8306" s="5">
        <f t="shared" si="389"/>
        <v>975</v>
      </c>
      <c r="O8306" t="str">
        <f>VLOOKUP(VLOOKUP(C8306,[1]Produtos!A:D,4,FALSE),[1]Categorias!A:B,2,FALSE)</f>
        <v>Acessórios</v>
      </c>
    </row>
    <row r="8307" spans="1:15" x14ac:dyDescent="0.3">
      <c r="A8307">
        <v>8306</v>
      </c>
      <c r="B8307">
        <v>657</v>
      </c>
      <c r="C8307">
        <v>1</v>
      </c>
      <c r="D8307">
        <v>5</v>
      </c>
      <c r="E8307" s="3">
        <v>0.04</v>
      </c>
      <c r="F8307" s="4">
        <f>VLOOKUP(B8307,[1]Vendas!A:C,2,FALSE)</f>
        <v>43918</v>
      </c>
      <c r="G8307" t="str">
        <f>VLOOKUP(VLOOKUP(B8307,[1]Vendas!A:C,3,FALSE),[1]Vendedores!A:B,2,FALSE)</f>
        <v>Augusto Carlos</v>
      </c>
      <c r="H8307" t="str">
        <f>VLOOKUP(VLOOKUP(VLOOKUP(B8307,[1]Vendas!A:C,3,FALSE),[1]Vendedores!A:E,5,FALSE),[1]Filiais!A:B,2,FALSE)</f>
        <v>São Paulo</v>
      </c>
      <c r="I8307" s="3">
        <f>VLOOKUP(VLOOKUP(B8307,[1]Vendas!A:C,3,FALSE),[1]Vendedores!A:E,4,FALSE)</f>
        <v>0.08</v>
      </c>
      <c r="J8307" t="str">
        <f>VLOOKUP(C8307,[1]Produtos!A:D,2,FALSE)</f>
        <v>Computador desktop</v>
      </c>
      <c r="K8307" s="5">
        <f>VLOOKUP(C8307,[1]Produtos!A:D,3,FALSE)</f>
        <v>5200</v>
      </c>
      <c r="L8307" s="5">
        <f t="shared" si="387"/>
        <v>26000</v>
      </c>
      <c r="M8307" s="5">
        <f t="shared" si="388"/>
        <v>1040</v>
      </c>
      <c r="N8307" s="5">
        <f t="shared" si="389"/>
        <v>24960</v>
      </c>
      <c r="O8307" t="str">
        <f>VLOOKUP(VLOOKUP(C8307,[1]Produtos!A:D,4,FALSE),[1]Categorias!A:B,2,FALSE)</f>
        <v>Hardwares</v>
      </c>
    </row>
    <row r="8308" spans="1:15" x14ac:dyDescent="0.3">
      <c r="A8308">
        <v>8307</v>
      </c>
      <c r="B8308">
        <v>1508</v>
      </c>
      <c r="C8308">
        <v>6</v>
      </c>
      <c r="D8308">
        <v>22</v>
      </c>
      <c r="E8308" s="3">
        <v>0.03</v>
      </c>
      <c r="F8308" s="4">
        <f>VLOOKUP(B8308,[1]Vendas!A:C,2,FALSE)</f>
        <v>44125</v>
      </c>
      <c r="G8308" t="str">
        <f>VLOOKUP(VLOOKUP(B8308,[1]Vendas!A:C,3,FALSE),[1]Vendedores!A:B,2,FALSE)</f>
        <v>Fernanda Vasconcelos</v>
      </c>
      <c r="H8308" t="str">
        <f>VLOOKUP(VLOOKUP(VLOOKUP(B8308,[1]Vendas!A:C,3,FALSE),[1]Vendedores!A:E,5,FALSE),[1]Filiais!A:B,2,FALSE)</f>
        <v>Minas Gerais</v>
      </c>
      <c r="I8308" s="3">
        <f>VLOOKUP(VLOOKUP(B8308,[1]Vendas!A:C,3,FALSE),[1]Vendedores!A:E,4,FALSE)</f>
        <v>0.04</v>
      </c>
      <c r="J8308" t="str">
        <f>VLOOKUP(C8308,[1]Produtos!A:D,2,FALSE)</f>
        <v>Carregador para celular</v>
      </c>
      <c r="K8308" s="5">
        <f>VLOOKUP(C8308,[1]Produtos!A:D,3,FALSE)</f>
        <v>150</v>
      </c>
      <c r="L8308" s="5">
        <f t="shared" si="387"/>
        <v>3300</v>
      </c>
      <c r="M8308" s="5">
        <f t="shared" si="388"/>
        <v>99</v>
      </c>
      <c r="N8308" s="5">
        <f t="shared" si="389"/>
        <v>3201</v>
      </c>
      <c r="O8308" t="str">
        <f>VLOOKUP(VLOOKUP(C8308,[1]Produtos!A:D,4,FALSE),[1]Categorias!A:B,2,FALSE)</f>
        <v>Celulares</v>
      </c>
    </row>
    <row r="8309" spans="1:15" x14ac:dyDescent="0.3">
      <c r="A8309">
        <v>8308</v>
      </c>
      <c r="B8309">
        <v>1613</v>
      </c>
      <c r="C8309">
        <v>5</v>
      </c>
      <c r="D8309">
        <v>28</v>
      </c>
      <c r="E8309" s="3">
        <v>0.02</v>
      </c>
      <c r="F8309" s="4">
        <f>VLOOKUP(B8309,[1]Vendas!A:C,2,FALSE)</f>
        <v>44087</v>
      </c>
      <c r="G8309" t="str">
        <f>VLOOKUP(VLOOKUP(B8309,[1]Vendas!A:C,3,FALSE),[1]Vendedores!A:B,2,FALSE)</f>
        <v>Almira Buarque</v>
      </c>
      <c r="H8309" t="str">
        <f>VLOOKUP(VLOOKUP(VLOOKUP(B8309,[1]Vendas!A:C,3,FALSE),[1]Vendedores!A:E,5,FALSE),[1]Filiais!A:B,2,FALSE)</f>
        <v>Rio de Janeiro</v>
      </c>
      <c r="I8309" s="3">
        <f>VLOOKUP(VLOOKUP(B8309,[1]Vendas!A:C,3,FALSE),[1]Vendedores!A:E,4,FALSE)</f>
        <v>0.04</v>
      </c>
      <c r="J8309" t="str">
        <f>VLOOKUP(C8309,[1]Produtos!A:D,2,FALSE)</f>
        <v>Smartphone</v>
      </c>
      <c r="K8309" s="5">
        <f>VLOOKUP(C8309,[1]Produtos!A:D,3,FALSE)</f>
        <v>3200</v>
      </c>
      <c r="L8309" s="5">
        <f t="shared" si="387"/>
        <v>89600</v>
      </c>
      <c r="M8309" s="5">
        <f t="shared" si="388"/>
        <v>1792</v>
      </c>
      <c r="N8309" s="5">
        <f t="shared" si="389"/>
        <v>87808</v>
      </c>
      <c r="O8309" t="str">
        <f>VLOOKUP(VLOOKUP(C8309,[1]Produtos!A:D,4,FALSE),[1]Categorias!A:B,2,FALSE)</f>
        <v>Celulares</v>
      </c>
    </row>
    <row r="8310" spans="1:15" x14ac:dyDescent="0.3">
      <c r="A8310">
        <v>8309</v>
      </c>
      <c r="B8310">
        <v>344</v>
      </c>
      <c r="C8310">
        <v>7</v>
      </c>
      <c r="D8310">
        <v>20</v>
      </c>
      <c r="E8310" s="3">
        <v>0.01</v>
      </c>
      <c r="F8310" s="4">
        <f>VLOOKUP(B8310,[1]Vendas!A:C,2,FALSE)</f>
        <v>44161</v>
      </c>
      <c r="G8310" t="str">
        <f>VLOOKUP(VLOOKUP(B8310,[1]Vendas!A:C,3,FALSE),[1]Vendedores!A:B,2,FALSE)</f>
        <v>Antônio da Costa</v>
      </c>
      <c r="H8310" t="str">
        <f>VLOOKUP(VLOOKUP(VLOOKUP(B8310,[1]Vendas!A:C,3,FALSE),[1]Vendedores!A:E,5,FALSE),[1]Filiais!A:B,2,FALSE)</f>
        <v>São Paulo</v>
      </c>
      <c r="I8310" s="3">
        <f>VLOOKUP(VLOOKUP(B8310,[1]Vendas!A:C,3,FALSE),[1]Vendedores!A:E,4,FALSE)</f>
        <v>7.0000000000000007E-2</v>
      </c>
      <c r="J8310" t="str">
        <f>VLOOKUP(C8310,[1]Produtos!A:D,2,FALSE)</f>
        <v>Roteador</v>
      </c>
      <c r="K8310" s="5">
        <f>VLOOKUP(C8310,[1]Produtos!A:D,3,FALSE)</f>
        <v>320</v>
      </c>
      <c r="L8310" s="5">
        <f t="shared" si="387"/>
        <v>6400</v>
      </c>
      <c r="M8310" s="5">
        <f t="shared" si="388"/>
        <v>64</v>
      </c>
      <c r="N8310" s="5">
        <f t="shared" si="389"/>
        <v>6336</v>
      </c>
      <c r="O8310" t="str">
        <f>VLOOKUP(VLOOKUP(C8310,[1]Produtos!A:D,4,FALSE),[1]Categorias!A:B,2,FALSE)</f>
        <v>Hardwares</v>
      </c>
    </row>
    <row r="8311" spans="1:15" x14ac:dyDescent="0.3">
      <c r="A8311">
        <v>8310</v>
      </c>
      <c r="B8311">
        <v>188</v>
      </c>
      <c r="C8311">
        <v>10</v>
      </c>
      <c r="D8311">
        <v>28</v>
      </c>
      <c r="E8311" s="3">
        <v>0</v>
      </c>
      <c r="F8311" s="4">
        <f>VLOOKUP(B8311,[1]Vendas!A:C,2,FALSE)</f>
        <v>44182</v>
      </c>
      <c r="G8311" t="str">
        <f>VLOOKUP(VLOOKUP(B8311,[1]Vendas!A:C,3,FALSE),[1]Vendedores!A:B,2,FALSE)</f>
        <v>Almira Buarque</v>
      </c>
      <c r="H8311" t="str">
        <f>VLOOKUP(VLOOKUP(VLOOKUP(B8311,[1]Vendas!A:C,3,FALSE),[1]Vendedores!A:E,5,FALSE),[1]Filiais!A:B,2,FALSE)</f>
        <v>Rio de Janeiro</v>
      </c>
      <c r="I8311" s="3">
        <f>VLOOKUP(VLOOKUP(B8311,[1]Vendas!A:C,3,FALSE),[1]Vendedores!A:E,4,FALSE)</f>
        <v>0.04</v>
      </c>
      <c r="J8311" t="str">
        <f>VLOOKUP(C8311,[1]Produtos!A:D,2,FALSE)</f>
        <v>Caneta</v>
      </c>
      <c r="K8311" s="5">
        <f>VLOOKUP(C8311,[1]Produtos!A:D,3,FALSE)</f>
        <v>15</v>
      </c>
      <c r="L8311" s="5">
        <f t="shared" si="387"/>
        <v>420</v>
      </c>
      <c r="M8311" s="5">
        <f t="shared" si="388"/>
        <v>0</v>
      </c>
      <c r="N8311" s="5">
        <f t="shared" si="389"/>
        <v>420</v>
      </c>
      <c r="O8311" t="str">
        <f>VLOOKUP(VLOOKUP(C8311,[1]Produtos!A:D,4,FALSE),[1]Categorias!A:B,2,FALSE)</f>
        <v>Papelaria</v>
      </c>
    </row>
    <row r="8312" spans="1:15" x14ac:dyDescent="0.3">
      <c r="A8312">
        <v>8311</v>
      </c>
      <c r="B8312">
        <v>333</v>
      </c>
      <c r="C8312">
        <v>5</v>
      </c>
      <c r="D8312">
        <v>10</v>
      </c>
      <c r="E8312" s="3">
        <v>0</v>
      </c>
      <c r="F8312" s="4">
        <f>VLOOKUP(B8312,[1]Vendas!A:C,2,FALSE)</f>
        <v>43927</v>
      </c>
      <c r="G8312" t="str">
        <f>VLOOKUP(VLOOKUP(B8312,[1]Vendas!A:C,3,FALSE),[1]Vendedores!A:B,2,FALSE)</f>
        <v>Filipe de Tarso</v>
      </c>
      <c r="H8312" t="str">
        <f>VLOOKUP(VLOOKUP(VLOOKUP(B8312,[1]Vendas!A:C,3,FALSE),[1]Vendedores!A:E,5,FALSE),[1]Filiais!A:B,2,FALSE)</f>
        <v>Rio de Janeiro</v>
      </c>
      <c r="I8312" s="3">
        <f>VLOOKUP(VLOOKUP(B8312,[1]Vendas!A:C,3,FALSE),[1]Vendedores!A:E,4,FALSE)</f>
        <v>0.04</v>
      </c>
      <c r="J8312" t="str">
        <f>VLOOKUP(C8312,[1]Produtos!A:D,2,FALSE)</f>
        <v>Smartphone</v>
      </c>
      <c r="K8312" s="5">
        <f>VLOOKUP(C8312,[1]Produtos!A:D,3,FALSE)</f>
        <v>3200</v>
      </c>
      <c r="L8312" s="5">
        <f t="shared" si="387"/>
        <v>32000</v>
      </c>
      <c r="M8312" s="5">
        <f t="shared" si="388"/>
        <v>0</v>
      </c>
      <c r="N8312" s="5">
        <f t="shared" si="389"/>
        <v>32000</v>
      </c>
      <c r="O8312" t="str">
        <f>VLOOKUP(VLOOKUP(C8312,[1]Produtos!A:D,4,FALSE),[1]Categorias!A:B,2,FALSE)</f>
        <v>Celulares</v>
      </c>
    </row>
    <row r="8313" spans="1:15" x14ac:dyDescent="0.3">
      <c r="A8313">
        <v>8312</v>
      </c>
      <c r="B8313">
        <v>848</v>
      </c>
      <c r="C8313">
        <v>7</v>
      </c>
      <c r="D8313">
        <v>18</v>
      </c>
      <c r="E8313" s="3">
        <v>0.04</v>
      </c>
      <c r="F8313" s="4">
        <f>VLOOKUP(B8313,[1]Vendas!A:C,2,FALSE)</f>
        <v>43949</v>
      </c>
      <c r="G8313" t="str">
        <f>VLOOKUP(VLOOKUP(B8313,[1]Vendas!A:C,3,FALSE),[1]Vendedores!A:B,2,FALSE)</f>
        <v>Jaqueline de Souza</v>
      </c>
      <c r="H8313" t="str">
        <f>VLOOKUP(VLOOKUP(VLOOKUP(B8313,[1]Vendas!A:C,3,FALSE),[1]Vendedores!A:E,5,FALSE),[1]Filiais!A:B,2,FALSE)</f>
        <v>Minas Gerais</v>
      </c>
      <c r="I8313" s="3">
        <f>VLOOKUP(VLOOKUP(B8313,[1]Vendas!A:C,3,FALSE),[1]Vendedores!A:E,4,FALSE)</f>
        <v>7.0000000000000007E-2</v>
      </c>
      <c r="J8313" t="str">
        <f>VLOOKUP(C8313,[1]Produtos!A:D,2,FALSE)</f>
        <v>Roteador</v>
      </c>
      <c r="K8313" s="5">
        <f>VLOOKUP(C8313,[1]Produtos!A:D,3,FALSE)</f>
        <v>320</v>
      </c>
      <c r="L8313" s="5">
        <f t="shared" si="387"/>
        <v>5760</v>
      </c>
      <c r="M8313" s="5">
        <f t="shared" si="388"/>
        <v>230.4</v>
      </c>
      <c r="N8313" s="5">
        <f t="shared" si="389"/>
        <v>5529.6</v>
      </c>
      <c r="O8313" t="str">
        <f>VLOOKUP(VLOOKUP(C8313,[1]Produtos!A:D,4,FALSE),[1]Categorias!A:B,2,FALSE)</f>
        <v>Hardwares</v>
      </c>
    </row>
    <row r="8314" spans="1:15" x14ac:dyDescent="0.3">
      <c r="A8314">
        <v>8313</v>
      </c>
      <c r="B8314">
        <v>410</v>
      </c>
      <c r="C8314">
        <v>1</v>
      </c>
      <c r="D8314">
        <v>20</v>
      </c>
      <c r="E8314" s="3">
        <v>0.03</v>
      </c>
      <c r="F8314" s="4">
        <f>VLOOKUP(B8314,[1]Vendas!A:C,2,FALSE)</f>
        <v>43910</v>
      </c>
      <c r="G8314" t="str">
        <f>VLOOKUP(VLOOKUP(B8314,[1]Vendas!A:C,3,FALSE),[1]Vendedores!A:B,2,FALSE)</f>
        <v>Débora Albuquerque</v>
      </c>
      <c r="H8314" t="str">
        <f>VLOOKUP(VLOOKUP(VLOOKUP(B8314,[1]Vendas!A:C,3,FALSE),[1]Vendedores!A:E,5,FALSE),[1]Filiais!A:B,2,FALSE)</f>
        <v>São Paulo</v>
      </c>
      <c r="I8314" s="3">
        <f>VLOOKUP(VLOOKUP(B8314,[1]Vendas!A:C,3,FALSE),[1]Vendedores!A:E,4,FALSE)</f>
        <v>0.02</v>
      </c>
      <c r="J8314" t="str">
        <f>VLOOKUP(C8314,[1]Produtos!A:D,2,FALSE)</f>
        <v>Computador desktop</v>
      </c>
      <c r="K8314" s="5">
        <f>VLOOKUP(C8314,[1]Produtos!A:D,3,FALSE)</f>
        <v>5200</v>
      </c>
      <c r="L8314" s="5">
        <f t="shared" si="387"/>
        <v>104000</v>
      </c>
      <c r="M8314" s="5">
        <f t="shared" si="388"/>
        <v>3120</v>
      </c>
      <c r="N8314" s="5">
        <f t="shared" si="389"/>
        <v>100880</v>
      </c>
      <c r="O8314" t="str">
        <f>VLOOKUP(VLOOKUP(C8314,[1]Produtos!A:D,4,FALSE),[1]Categorias!A:B,2,FALSE)</f>
        <v>Hardwares</v>
      </c>
    </row>
    <row r="8315" spans="1:15" x14ac:dyDescent="0.3">
      <c r="A8315">
        <v>8314</v>
      </c>
      <c r="B8315">
        <v>1568</v>
      </c>
      <c r="C8315">
        <v>7</v>
      </c>
      <c r="D8315">
        <v>28</v>
      </c>
      <c r="E8315" s="3">
        <v>0.02</v>
      </c>
      <c r="F8315" s="4">
        <f>VLOOKUP(B8315,[1]Vendas!A:C,2,FALSE)</f>
        <v>44055</v>
      </c>
      <c r="G8315" t="str">
        <f>VLOOKUP(VLOOKUP(B8315,[1]Vendas!A:C,3,FALSE),[1]Vendedores!A:B,2,FALSE)</f>
        <v>Filipe de Tarso</v>
      </c>
      <c r="H8315" t="str">
        <f>VLOOKUP(VLOOKUP(VLOOKUP(B8315,[1]Vendas!A:C,3,FALSE),[1]Vendedores!A:E,5,FALSE),[1]Filiais!A:B,2,FALSE)</f>
        <v>Rio de Janeiro</v>
      </c>
      <c r="I8315" s="3">
        <f>VLOOKUP(VLOOKUP(B8315,[1]Vendas!A:C,3,FALSE),[1]Vendedores!A:E,4,FALSE)</f>
        <v>0.04</v>
      </c>
      <c r="J8315" t="str">
        <f>VLOOKUP(C8315,[1]Produtos!A:D,2,FALSE)</f>
        <v>Roteador</v>
      </c>
      <c r="K8315" s="5">
        <f>VLOOKUP(C8315,[1]Produtos!A:D,3,FALSE)</f>
        <v>320</v>
      </c>
      <c r="L8315" s="5">
        <f t="shared" si="387"/>
        <v>8960</v>
      </c>
      <c r="M8315" s="5">
        <f t="shared" si="388"/>
        <v>179.20000000000002</v>
      </c>
      <c r="N8315" s="5">
        <f t="shared" si="389"/>
        <v>8780.7999999999993</v>
      </c>
      <c r="O8315" t="str">
        <f>VLOOKUP(VLOOKUP(C8315,[1]Produtos!A:D,4,FALSE),[1]Categorias!A:B,2,FALSE)</f>
        <v>Hardwares</v>
      </c>
    </row>
    <row r="8316" spans="1:15" x14ac:dyDescent="0.3">
      <c r="A8316">
        <v>8315</v>
      </c>
      <c r="B8316">
        <v>528</v>
      </c>
      <c r="C8316">
        <v>1</v>
      </c>
      <c r="D8316">
        <v>3</v>
      </c>
      <c r="E8316" s="3">
        <v>0.05</v>
      </c>
      <c r="F8316" s="4">
        <f>VLOOKUP(B8316,[1]Vendas!A:C,2,FALSE)</f>
        <v>44045</v>
      </c>
      <c r="G8316" t="str">
        <f>VLOOKUP(VLOOKUP(B8316,[1]Vendas!A:C,3,FALSE),[1]Vendedores!A:B,2,FALSE)</f>
        <v>Filipe de Tarso</v>
      </c>
      <c r="H8316" t="str">
        <f>VLOOKUP(VLOOKUP(VLOOKUP(B8316,[1]Vendas!A:C,3,FALSE),[1]Vendedores!A:E,5,FALSE),[1]Filiais!A:B,2,FALSE)</f>
        <v>Rio de Janeiro</v>
      </c>
      <c r="I8316" s="3">
        <f>VLOOKUP(VLOOKUP(B8316,[1]Vendas!A:C,3,FALSE),[1]Vendedores!A:E,4,FALSE)</f>
        <v>0.04</v>
      </c>
      <c r="J8316" t="str">
        <f>VLOOKUP(C8316,[1]Produtos!A:D,2,FALSE)</f>
        <v>Computador desktop</v>
      </c>
      <c r="K8316" s="5">
        <f>VLOOKUP(C8316,[1]Produtos!A:D,3,FALSE)</f>
        <v>5200</v>
      </c>
      <c r="L8316" s="5">
        <f t="shared" si="387"/>
        <v>15600</v>
      </c>
      <c r="M8316" s="5">
        <f t="shared" si="388"/>
        <v>780</v>
      </c>
      <c r="N8316" s="5">
        <f t="shared" si="389"/>
        <v>14820</v>
      </c>
      <c r="O8316" t="str">
        <f>VLOOKUP(VLOOKUP(C8316,[1]Produtos!A:D,4,FALSE),[1]Categorias!A:B,2,FALSE)</f>
        <v>Hardwares</v>
      </c>
    </row>
    <row r="8317" spans="1:15" x14ac:dyDescent="0.3">
      <c r="A8317">
        <v>8316</v>
      </c>
      <c r="B8317">
        <v>844</v>
      </c>
      <c r="C8317">
        <v>3</v>
      </c>
      <c r="D8317">
        <v>2</v>
      </c>
      <c r="E8317" s="3">
        <v>0.02</v>
      </c>
      <c r="F8317" s="4">
        <f>VLOOKUP(B8317,[1]Vendas!A:C,2,FALSE)</f>
        <v>44090</v>
      </c>
      <c r="G8317" t="str">
        <f>VLOOKUP(VLOOKUP(B8317,[1]Vendas!A:C,3,FALSE),[1]Vendedores!A:B,2,FALSE)</f>
        <v>Filipe de Tarso</v>
      </c>
      <c r="H8317" t="str">
        <f>VLOOKUP(VLOOKUP(VLOOKUP(B8317,[1]Vendas!A:C,3,FALSE),[1]Vendedores!A:E,5,FALSE),[1]Filiais!A:B,2,FALSE)</f>
        <v>Rio de Janeiro</v>
      </c>
      <c r="I8317" s="3">
        <f>VLOOKUP(VLOOKUP(B8317,[1]Vendas!A:C,3,FALSE),[1]Vendedores!A:E,4,FALSE)</f>
        <v>0.04</v>
      </c>
      <c r="J8317" t="str">
        <f>VLOOKUP(C8317,[1]Produtos!A:D,2,FALSE)</f>
        <v>Teclado</v>
      </c>
      <c r="K8317" s="5">
        <f>VLOOKUP(C8317,[1]Produtos!A:D,3,FALSE)</f>
        <v>90</v>
      </c>
      <c r="L8317" s="5">
        <f t="shared" si="387"/>
        <v>180</v>
      </c>
      <c r="M8317" s="5">
        <f t="shared" si="388"/>
        <v>3.6</v>
      </c>
      <c r="N8317" s="5">
        <f t="shared" si="389"/>
        <v>176.4</v>
      </c>
      <c r="O8317" t="str">
        <f>VLOOKUP(VLOOKUP(C8317,[1]Produtos!A:D,4,FALSE),[1]Categorias!A:B,2,FALSE)</f>
        <v>Acessórios</v>
      </c>
    </row>
    <row r="8318" spans="1:15" x14ac:dyDescent="0.3">
      <c r="A8318">
        <v>8317</v>
      </c>
      <c r="B8318">
        <v>1233</v>
      </c>
      <c r="C8318">
        <v>3</v>
      </c>
      <c r="D8318">
        <v>8</v>
      </c>
      <c r="E8318" s="3">
        <v>0</v>
      </c>
      <c r="F8318" s="4">
        <f>VLOOKUP(B8318,[1]Vendas!A:C,2,FALSE)</f>
        <v>43884</v>
      </c>
      <c r="G8318" t="str">
        <f>VLOOKUP(VLOOKUP(B8318,[1]Vendas!A:C,3,FALSE),[1]Vendedores!A:B,2,FALSE)</f>
        <v>Almira Buarque</v>
      </c>
      <c r="H8318" t="str">
        <f>VLOOKUP(VLOOKUP(VLOOKUP(B8318,[1]Vendas!A:C,3,FALSE),[1]Vendedores!A:E,5,FALSE),[1]Filiais!A:B,2,FALSE)</f>
        <v>Rio de Janeiro</v>
      </c>
      <c r="I8318" s="3">
        <f>VLOOKUP(VLOOKUP(B8318,[1]Vendas!A:C,3,FALSE),[1]Vendedores!A:E,4,FALSE)</f>
        <v>0.04</v>
      </c>
      <c r="J8318" t="str">
        <f>VLOOKUP(C8318,[1]Produtos!A:D,2,FALSE)</f>
        <v>Teclado</v>
      </c>
      <c r="K8318" s="5">
        <f>VLOOKUP(C8318,[1]Produtos!A:D,3,FALSE)</f>
        <v>90</v>
      </c>
      <c r="L8318" s="5">
        <f t="shared" si="387"/>
        <v>720</v>
      </c>
      <c r="M8318" s="5">
        <f t="shared" si="388"/>
        <v>0</v>
      </c>
      <c r="N8318" s="5">
        <f t="shared" si="389"/>
        <v>720</v>
      </c>
      <c r="O8318" t="str">
        <f>VLOOKUP(VLOOKUP(C8318,[1]Produtos!A:D,4,FALSE),[1]Categorias!A:B,2,FALSE)</f>
        <v>Acessórios</v>
      </c>
    </row>
    <row r="8319" spans="1:15" x14ac:dyDescent="0.3">
      <c r="A8319">
        <v>8318</v>
      </c>
      <c r="B8319">
        <v>171</v>
      </c>
      <c r="C8319">
        <v>4</v>
      </c>
      <c r="D8319">
        <v>28</v>
      </c>
      <c r="E8319" s="3">
        <v>0.01</v>
      </c>
      <c r="F8319" s="4">
        <f>VLOOKUP(B8319,[1]Vendas!A:C,2,FALSE)</f>
        <v>44018</v>
      </c>
      <c r="G8319" t="str">
        <f>VLOOKUP(VLOOKUP(B8319,[1]Vendas!A:C,3,FALSE),[1]Vendedores!A:B,2,FALSE)</f>
        <v>Fernanda Vasconcelos</v>
      </c>
      <c r="H8319" t="str">
        <f>VLOOKUP(VLOOKUP(VLOOKUP(B8319,[1]Vendas!A:C,3,FALSE),[1]Vendedores!A:E,5,FALSE),[1]Filiais!A:B,2,FALSE)</f>
        <v>Minas Gerais</v>
      </c>
      <c r="I8319" s="3">
        <f>VLOOKUP(VLOOKUP(B8319,[1]Vendas!A:C,3,FALSE),[1]Vendedores!A:E,4,FALSE)</f>
        <v>0.04</v>
      </c>
      <c r="J8319" t="str">
        <f>VLOOKUP(C8319,[1]Produtos!A:D,2,FALSE)</f>
        <v>Mouse</v>
      </c>
      <c r="K8319" s="5">
        <f>VLOOKUP(C8319,[1]Produtos!A:D,3,FALSE)</f>
        <v>75</v>
      </c>
      <c r="L8319" s="5">
        <f t="shared" si="387"/>
        <v>2100</v>
      </c>
      <c r="M8319" s="5">
        <f t="shared" si="388"/>
        <v>21</v>
      </c>
      <c r="N8319" s="5">
        <f t="shared" si="389"/>
        <v>2079</v>
      </c>
      <c r="O8319" t="str">
        <f>VLOOKUP(VLOOKUP(C8319,[1]Produtos!A:D,4,FALSE),[1]Categorias!A:B,2,FALSE)</f>
        <v>Acessórios</v>
      </c>
    </row>
    <row r="8320" spans="1:15" x14ac:dyDescent="0.3">
      <c r="A8320">
        <v>8319</v>
      </c>
      <c r="B8320">
        <v>1329</v>
      </c>
      <c r="C8320">
        <v>3</v>
      </c>
      <c r="D8320">
        <v>28</v>
      </c>
      <c r="E8320" s="3">
        <v>0.02</v>
      </c>
      <c r="F8320" s="4">
        <f>VLOOKUP(B8320,[1]Vendas!A:C,2,FALSE)</f>
        <v>43988</v>
      </c>
      <c r="G8320" t="str">
        <f>VLOOKUP(VLOOKUP(B8320,[1]Vendas!A:C,3,FALSE),[1]Vendedores!A:B,2,FALSE)</f>
        <v>Antônio da Costa</v>
      </c>
      <c r="H8320" t="str">
        <f>VLOOKUP(VLOOKUP(VLOOKUP(B8320,[1]Vendas!A:C,3,FALSE),[1]Vendedores!A:E,5,FALSE),[1]Filiais!A:B,2,FALSE)</f>
        <v>São Paulo</v>
      </c>
      <c r="I8320" s="3">
        <f>VLOOKUP(VLOOKUP(B8320,[1]Vendas!A:C,3,FALSE),[1]Vendedores!A:E,4,FALSE)</f>
        <v>7.0000000000000007E-2</v>
      </c>
      <c r="J8320" t="str">
        <f>VLOOKUP(C8320,[1]Produtos!A:D,2,FALSE)</f>
        <v>Teclado</v>
      </c>
      <c r="K8320" s="5">
        <f>VLOOKUP(C8320,[1]Produtos!A:D,3,FALSE)</f>
        <v>90</v>
      </c>
      <c r="L8320" s="5">
        <f t="shared" si="387"/>
        <v>2520</v>
      </c>
      <c r="M8320" s="5">
        <f t="shared" si="388"/>
        <v>50.4</v>
      </c>
      <c r="N8320" s="5">
        <f t="shared" si="389"/>
        <v>2469.6</v>
      </c>
      <c r="O8320" t="str">
        <f>VLOOKUP(VLOOKUP(C8320,[1]Produtos!A:D,4,FALSE),[1]Categorias!A:B,2,FALSE)</f>
        <v>Acessórios</v>
      </c>
    </row>
    <row r="8321" spans="1:15" x14ac:dyDescent="0.3">
      <c r="A8321">
        <v>8320</v>
      </c>
      <c r="B8321">
        <v>1068</v>
      </c>
      <c r="C8321">
        <v>2</v>
      </c>
      <c r="D8321">
        <v>24</v>
      </c>
      <c r="E8321" s="3">
        <v>0.02</v>
      </c>
      <c r="F8321" s="4">
        <f>VLOOKUP(B8321,[1]Vendas!A:C,2,FALSE)</f>
        <v>43983</v>
      </c>
      <c r="G8321" t="str">
        <f>VLOOKUP(VLOOKUP(B8321,[1]Vendas!A:C,3,FALSE),[1]Vendedores!A:B,2,FALSE)</f>
        <v>Solange Almeida</v>
      </c>
      <c r="H8321" t="str">
        <f>VLOOKUP(VLOOKUP(VLOOKUP(B8321,[1]Vendas!A:C,3,FALSE),[1]Vendedores!A:E,5,FALSE),[1]Filiais!A:B,2,FALSE)</f>
        <v>Rio de Janeiro</v>
      </c>
      <c r="I8321" s="3">
        <f>VLOOKUP(VLOOKUP(B8321,[1]Vendas!A:C,3,FALSE),[1]Vendedores!A:E,4,FALSE)</f>
        <v>0.01</v>
      </c>
      <c r="J8321" t="str">
        <f>VLOOKUP(C8321,[1]Produtos!A:D,2,FALSE)</f>
        <v>Impressora</v>
      </c>
      <c r="K8321" s="5">
        <f>VLOOKUP(C8321,[1]Produtos!A:D,3,FALSE)</f>
        <v>2100</v>
      </c>
      <c r="L8321" s="5">
        <f t="shared" si="387"/>
        <v>50400</v>
      </c>
      <c r="M8321" s="5">
        <f t="shared" si="388"/>
        <v>1008</v>
      </c>
      <c r="N8321" s="5">
        <f t="shared" si="389"/>
        <v>49392</v>
      </c>
      <c r="O8321" t="str">
        <f>VLOOKUP(VLOOKUP(C8321,[1]Produtos!A:D,4,FALSE),[1]Categorias!A:B,2,FALSE)</f>
        <v>Hardwares</v>
      </c>
    </row>
    <row r="8322" spans="1:15" x14ac:dyDescent="0.3">
      <c r="A8322">
        <v>8321</v>
      </c>
      <c r="B8322">
        <v>1024</v>
      </c>
      <c r="C8322">
        <v>4</v>
      </c>
      <c r="D8322">
        <v>5</v>
      </c>
      <c r="E8322" s="3">
        <v>0</v>
      </c>
      <c r="F8322" s="4">
        <f>VLOOKUP(B8322,[1]Vendas!A:C,2,FALSE)</f>
        <v>43853</v>
      </c>
      <c r="G8322" t="str">
        <f>VLOOKUP(VLOOKUP(B8322,[1]Vendas!A:C,3,FALSE),[1]Vendedores!A:B,2,FALSE)</f>
        <v>Filipe de Tarso</v>
      </c>
      <c r="H8322" t="str">
        <f>VLOOKUP(VLOOKUP(VLOOKUP(B8322,[1]Vendas!A:C,3,FALSE),[1]Vendedores!A:E,5,FALSE),[1]Filiais!A:B,2,FALSE)</f>
        <v>Rio de Janeiro</v>
      </c>
      <c r="I8322" s="3">
        <f>VLOOKUP(VLOOKUP(B8322,[1]Vendas!A:C,3,FALSE),[1]Vendedores!A:E,4,FALSE)</f>
        <v>0.04</v>
      </c>
      <c r="J8322" t="str">
        <f>VLOOKUP(C8322,[1]Produtos!A:D,2,FALSE)</f>
        <v>Mouse</v>
      </c>
      <c r="K8322" s="5">
        <f>VLOOKUP(C8322,[1]Produtos!A:D,3,FALSE)</f>
        <v>75</v>
      </c>
      <c r="L8322" s="5">
        <f t="shared" si="387"/>
        <v>375</v>
      </c>
      <c r="M8322" s="5">
        <f t="shared" si="388"/>
        <v>0</v>
      </c>
      <c r="N8322" s="5">
        <f t="shared" si="389"/>
        <v>375</v>
      </c>
      <c r="O8322" t="str">
        <f>VLOOKUP(VLOOKUP(C8322,[1]Produtos!A:D,4,FALSE),[1]Categorias!A:B,2,FALSE)</f>
        <v>Acessórios</v>
      </c>
    </row>
    <row r="8323" spans="1:15" x14ac:dyDescent="0.3">
      <c r="A8323">
        <v>8322</v>
      </c>
      <c r="B8323">
        <v>1701</v>
      </c>
      <c r="C8323">
        <v>7</v>
      </c>
      <c r="D8323">
        <v>29</v>
      </c>
      <c r="E8323" s="3">
        <v>0.03</v>
      </c>
      <c r="F8323" s="4">
        <f>VLOOKUP(B8323,[1]Vendas!A:C,2,FALSE)</f>
        <v>44115</v>
      </c>
      <c r="G8323" t="str">
        <f>VLOOKUP(VLOOKUP(B8323,[1]Vendas!A:C,3,FALSE),[1]Vendedores!A:B,2,FALSE)</f>
        <v>Débora Albuquerque</v>
      </c>
      <c r="H8323" t="str">
        <f>VLOOKUP(VLOOKUP(VLOOKUP(B8323,[1]Vendas!A:C,3,FALSE),[1]Vendedores!A:E,5,FALSE),[1]Filiais!A:B,2,FALSE)</f>
        <v>São Paulo</v>
      </c>
      <c r="I8323" s="3">
        <f>VLOOKUP(VLOOKUP(B8323,[1]Vendas!A:C,3,FALSE),[1]Vendedores!A:E,4,FALSE)</f>
        <v>0.02</v>
      </c>
      <c r="J8323" t="str">
        <f>VLOOKUP(C8323,[1]Produtos!A:D,2,FALSE)</f>
        <v>Roteador</v>
      </c>
      <c r="K8323" s="5">
        <f>VLOOKUP(C8323,[1]Produtos!A:D,3,FALSE)</f>
        <v>320</v>
      </c>
      <c r="L8323" s="5">
        <f t="shared" ref="L8323:L8386" si="390">K8323*D8323</f>
        <v>9280</v>
      </c>
      <c r="M8323" s="5">
        <f t="shared" ref="M8323:M8386" si="391">E8323*L8323</f>
        <v>278.39999999999998</v>
      </c>
      <c r="N8323" s="5">
        <f t="shared" ref="N8323:N8386" si="392">L8323-M8323</f>
        <v>9001.6</v>
      </c>
      <c r="O8323" t="str">
        <f>VLOOKUP(VLOOKUP(C8323,[1]Produtos!A:D,4,FALSE),[1]Categorias!A:B,2,FALSE)</f>
        <v>Hardwares</v>
      </c>
    </row>
    <row r="8324" spans="1:15" x14ac:dyDescent="0.3">
      <c r="A8324">
        <v>8323</v>
      </c>
      <c r="B8324">
        <v>1856</v>
      </c>
      <c r="C8324">
        <v>7</v>
      </c>
      <c r="D8324">
        <v>2</v>
      </c>
      <c r="E8324" s="3">
        <v>0.02</v>
      </c>
      <c r="F8324" s="4">
        <f>VLOOKUP(B8324,[1]Vendas!A:C,2,FALSE)</f>
        <v>44014</v>
      </c>
      <c r="G8324" t="str">
        <f>VLOOKUP(VLOOKUP(B8324,[1]Vendas!A:C,3,FALSE),[1]Vendedores!A:B,2,FALSE)</f>
        <v>Augusto Carlos</v>
      </c>
      <c r="H8324" t="str">
        <f>VLOOKUP(VLOOKUP(VLOOKUP(B8324,[1]Vendas!A:C,3,FALSE),[1]Vendedores!A:E,5,FALSE),[1]Filiais!A:B,2,FALSE)</f>
        <v>São Paulo</v>
      </c>
      <c r="I8324" s="3">
        <f>VLOOKUP(VLOOKUP(B8324,[1]Vendas!A:C,3,FALSE),[1]Vendedores!A:E,4,FALSE)</f>
        <v>0.08</v>
      </c>
      <c r="J8324" t="str">
        <f>VLOOKUP(C8324,[1]Produtos!A:D,2,FALSE)</f>
        <v>Roteador</v>
      </c>
      <c r="K8324" s="5">
        <f>VLOOKUP(C8324,[1]Produtos!A:D,3,FALSE)</f>
        <v>320</v>
      </c>
      <c r="L8324" s="5">
        <f t="shared" si="390"/>
        <v>640</v>
      </c>
      <c r="M8324" s="5">
        <f t="shared" si="391"/>
        <v>12.8</v>
      </c>
      <c r="N8324" s="5">
        <f t="shared" si="392"/>
        <v>627.20000000000005</v>
      </c>
      <c r="O8324" t="str">
        <f>VLOOKUP(VLOOKUP(C8324,[1]Produtos!A:D,4,FALSE),[1]Categorias!A:B,2,FALSE)</f>
        <v>Hardwares</v>
      </c>
    </row>
    <row r="8325" spans="1:15" x14ac:dyDescent="0.3">
      <c r="A8325">
        <v>8324</v>
      </c>
      <c r="B8325">
        <v>1266</v>
      </c>
      <c r="C8325">
        <v>2</v>
      </c>
      <c r="D8325">
        <v>31</v>
      </c>
      <c r="E8325" s="3">
        <v>0</v>
      </c>
      <c r="F8325" s="4">
        <f>VLOOKUP(B8325,[1]Vendas!A:C,2,FALSE)</f>
        <v>44190</v>
      </c>
      <c r="G8325" t="str">
        <f>VLOOKUP(VLOOKUP(B8325,[1]Vendas!A:C,3,FALSE),[1]Vendedores!A:B,2,FALSE)</f>
        <v>Solange Almeida</v>
      </c>
      <c r="H8325" t="str">
        <f>VLOOKUP(VLOOKUP(VLOOKUP(B8325,[1]Vendas!A:C,3,FALSE),[1]Vendedores!A:E,5,FALSE),[1]Filiais!A:B,2,FALSE)</f>
        <v>Rio de Janeiro</v>
      </c>
      <c r="I8325" s="3">
        <f>VLOOKUP(VLOOKUP(B8325,[1]Vendas!A:C,3,FALSE),[1]Vendedores!A:E,4,FALSE)</f>
        <v>0.01</v>
      </c>
      <c r="J8325" t="str">
        <f>VLOOKUP(C8325,[1]Produtos!A:D,2,FALSE)</f>
        <v>Impressora</v>
      </c>
      <c r="K8325" s="5">
        <f>VLOOKUP(C8325,[1]Produtos!A:D,3,FALSE)</f>
        <v>2100</v>
      </c>
      <c r="L8325" s="5">
        <f t="shared" si="390"/>
        <v>65100</v>
      </c>
      <c r="M8325" s="5">
        <f t="shared" si="391"/>
        <v>0</v>
      </c>
      <c r="N8325" s="5">
        <f t="shared" si="392"/>
        <v>65100</v>
      </c>
      <c r="O8325" t="str">
        <f>VLOOKUP(VLOOKUP(C8325,[1]Produtos!A:D,4,FALSE),[1]Categorias!A:B,2,FALSE)</f>
        <v>Hardwares</v>
      </c>
    </row>
    <row r="8326" spans="1:15" x14ac:dyDescent="0.3">
      <c r="A8326">
        <v>8325</v>
      </c>
      <c r="B8326">
        <v>1081</v>
      </c>
      <c r="C8326">
        <v>10</v>
      </c>
      <c r="D8326">
        <v>6</v>
      </c>
      <c r="E8326" s="3">
        <v>0.04</v>
      </c>
      <c r="F8326" s="4">
        <f>VLOOKUP(B8326,[1]Vendas!A:C,2,FALSE)</f>
        <v>44001</v>
      </c>
      <c r="G8326" t="str">
        <f>VLOOKUP(VLOOKUP(B8326,[1]Vendas!A:C,3,FALSE),[1]Vendedores!A:B,2,FALSE)</f>
        <v>Raimundo Nonato</v>
      </c>
      <c r="H8326" t="str">
        <f>VLOOKUP(VLOOKUP(VLOOKUP(B8326,[1]Vendas!A:C,3,FALSE),[1]Vendedores!A:E,5,FALSE),[1]Filiais!A:B,2,FALSE)</f>
        <v>Minas Gerais</v>
      </c>
      <c r="I8326" s="3">
        <f>VLOOKUP(VLOOKUP(B8326,[1]Vendas!A:C,3,FALSE),[1]Vendedores!A:E,4,FALSE)</f>
        <v>0.02</v>
      </c>
      <c r="J8326" t="str">
        <f>VLOOKUP(C8326,[1]Produtos!A:D,2,FALSE)</f>
        <v>Caneta</v>
      </c>
      <c r="K8326" s="5">
        <f>VLOOKUP(C8326,[1]Produtos!A:D,3,FALSE)</f>
        <v>15</v>
      </c>
      <c r="L8326" s="5">
        <f t="shared" si="390"/>
        <v>90</v>
      </c>
      <c r="M8326" s="5">
        <f t="shared" si="391"/>
        <v>3.6</v>
      </c>
      <c r="N8326" s="5">
        <f t="shared" si="392"/>
        <v>86.4</v>
      </c>
      <c r="O8326" t="str">
        <f>VLOOKUP(VLOOKUP(C8326,[1]Produtos!A:D,4,FALSE),[1]Categorias!A:B,2,FALSE)</f>
        <v>Papelaria</v>
      </c>
    </row>
    <row r="8327" spans="1:15" x14ac:dyDescent="0.3">
      <c r="A8327">
        <v>8326</v>
      </c>
      <c r="B8327">
        <v>469</v>
      </c>
      <c r="C8327">
        <v>9</v>
      </c>
      <c r="D8327">
        <v>15</v>
      </c>
      <c r="E8327" s="3">
        <v>0</v>
      </c>
      <c r="F8327" s="4">
        <f>VLOOKUP(B8327,[1]Vendas!A:C,2,FALSE)</f>
        <v>44039</v>
      </c>
      <c r="G8327" t="str">
        <f>VLOOKUP(VLOOKUP(B8327,[1]Vendas!A:C,3,FALSE),[1]Vendedores!A:B,2,FALSE)</f>
        <v>Débora Albuquerque</v>
      </c>
      <c r="H8327" t="str">
        <f>VLOOKUP(VLOOKUP(VLOOKUP(B8327,[1]Vendas!A:C,3,FALSE),[1]Vendedores!A:E,5,FALSE),[1]Filiais!A:B,2,FALSE)</f>
        <v>São Paulo</v>
      </c>
      <c r="I8327" s="3">
        <f>VLOOKUP(VLOOKUP(B8327,[1]Vendas!A:C,3,FALSE),[1]Vendedores!A:E,4,FALSE)</f>
        <v>0.02</v>
      </c>
      <c r="J8327" t="str">
        <f>VLOOKUP(C8327,[1]Produtos!A:D,2,FALSE)</f>
        <v>Papel A4</v>
      </c>
      <c r="K8327" s="5">
        <f>VLOOKUP(C8327,[1]Produtos!A:D,3,FALSE)</f>
        <v>90</v>
      </c>
      <c r="L8327" s="5">
        <f t="shared" si="390"/>
        <v>1350</v>
      </c>
      <c r="M8327" s="5">
        <f t="shared" si="391"/>
        <v>0</v>
      </c>
      <c r="N8327" s="5">
        <f t="shared" si="392"/>
        <v>1350</v>
      </c>
      <c r="O8327" t="str">
        <f>VLOOKUP(VLOOKUP(C8327,[1]Produtos!A:D,4,FALSE),[1]Categorias!A:B,2,FALSE)</f>
        <v>Papelaria</v>
      </c>
    </row>
    <row r="8328" spans="1:15" x14ac:dyDescent="0.3">
      <c r="A8328">
        <v>8327</v>
      </c>
      <c r="B8328">
        <v>1187</v>
      </c>
      <c r="C8328">
        <v>10</v>
      </c>
      <c r="D8328">
        <v>2</v>
      </c>
      <c r="E8328" s="3">
        <v>0.01</v>
      </c>
      <c r="F8328" s="4">
        <f>VLOOKUP(B8328,[1]Vendas!A:C,2,FALSE)</f>
        <v>44098</v>
      </c>
      <c r="G8328" t="str">
        <f>VLOOKUP(VLOOKUP(B8328,[1]Vendas!A:C,3,FALSE),[1]Vendedores!A:B,2,FALSE)</f>
        <v>Jaqueline de Souza</v>
      </c>
      <c r="H8328" t="str">
        <f>VLOOKUP(VLOOKUP(VLOOKUP(B8328,[1]Vendas!A:C,3,FALSE),[1]Vendedores!A:E,5,FALSE),[1]Filiais!A:B,2,FALSE)</f>
        <v>Minas Gerais</v>
      </c>
      <c r="I8328" s="3">
        <f>VLOOKUP(VLOOKUP(B8328,[1]Vendas!A:C,3,FALSE),[1]Vendedores!A:E,4,FALSE)</f>
        <v>7.0000000000000007E-2</v>
      </c>
      <c r="J8328" t="str">
        <f>VLOOKUP(C8328,[1]Produtos!A:D,2,FALSE)</f>
        <v>Caneta</v>
      </c>
      <c r="K8328" s="5">
        <f>VLOOKUP(C8328,[1]Produtos!A:D,3,FALSE)</f>
        <v>15</v>
      </c>
      <c r="L8328" s="5">
        <f t="shared" si="390"/>
        <v>30</v>
      </c>
      <c r="M8328" s="5">
        <f t="shared" si="391"/>
        <v>0.3</v>
      </c>
      <c r="N8328" s="5">
        <f t="shared" si="392"/>
        <v>29.7</v>
      </c>
      <c r="O8328" t="str">
        <f>VLOOKUP(VLOOKUP(C8328,[1]Produtos!A:D,4,FALSE),[1]Categorias!A:B,2,FALSE)</f>
        <v>Papelaria</v>
      </c>
    </row>
    <row r="8329" spans="1:15" x14ac:dyDescent="0.3">
      <c r="A8329">
        <v>8328</v>
      </c>
      <c r="B8329">
        <v>1112</v>
      </c>
      <c r="C8329">
        <v>3</v>
      </c>
      <c r="D8329">
        <v>16</v>
      </c>
      <c r="E8329" s="3">
        <v>0.05</v>
      </c>
      <c r="F8329" s="4">
        <f>VLOOKUP(B8329,[1]Vendas!A:C,2,FALSE)</f>
        <v>44160</v>
      </c>
      <c r="G8329" t="str">
        <f>VLOOKUP(VLOOKUP(B8329,[1]Vendas!A:C,3,FALSE),[1]Vendedores!A:B,2,FALSE)</f>
        <v>Filipe de Tarso</v>
      </c>
      <c r="H8329" t="str">
        <f>VLOOKUP(VLOOKUP(VLOOKUP(B8329,[1]Vendas!A:C,3,FALSE),[1]Vendedores!A:E,5,FALSE),[1]Filiais!A:B,2,FALSE)</f>
        <v>Rio de Janeiro</v>
      </c>
      <c r="I8329" s="3">
        <f>VLOOKUP(VLOOKUP(B8329,[1]Vendas!A:C,3,FALSE),[1]Vendedores!A:E,4,FALSE)</f>
        <v>0.04</v>
      </c>
      <c r="J8329" t="str">
        <f>VLOOKUP(C8329,[1]Produtos!A:D,2,FALSE)</f>
        <v>Teclado</v>
      </c>
      <c r="K8329" s="5">
        <f>VLOOKUP(C8329,[1]Produtos!A:D,3,FALSE)</f>
        <v>90</v>
      </c>
      <c r="L8329" s="5">
        <f t="shared" si="390"/>
        <v>1440</v>
      </c>
      <c r="M8329" s="5">
        <f t="shared" si="391"/>
        <v>72</v>
      </c>
      <c r="N8329" s="5">
        <f t="shared" si="392"/>
        <v>1368</v>
      </c>
      <c r="O8329" t="str">
        <f>VLOOKUP(VLOOKUP(C8329,[1]Produtos!A:D,4,FALSE),[1]Categorias!A:B,2,FALSE)</f>
        <v>Acessórios</v>
      </c>
    </row>
    <row r="8330" spans="1:15" x14ac:dyDescent="0.3">
      <c r="A8330">
        <v>8329</v>
      </c>
      <c r="B8330">
        <v>260</v>
      </c>
      <c r="C8330">
        <v>4</v>
      </c>
      <c r="D8330">
        <v>30</v>
      </c>
      <c r="E8330" s="3">
        <v>0.03</v>
      </c>
      <c r="F8330" s="4">
        <f>VLOOKUP(B8330,[1]Vendas!A:C,2,FALSE)</f>
        <v>44083</v>
      </c>
      <c r="G8330" t="str">
        <f>VLOOKUP(VLOOKUP(B8330,[1]Vendas!A:C,3,FALSE),[1]Vendedores!A:B,2,FALSE)</f>
        <v>Filipe de Tarso</v>
      </c>
      <c r="H8330" t="str">
        <f>VLOOKUP(VLOOKUP(VLOOKUP(B8330,[1]Vendas!A:C,3,FALSE),[1]Vendedores!A:E,5,FALSE),[1]Filiais!A:B,2,FALSE)</f>
        <v>Rio de Janeiro</v>
      </c>
      <c r="I8330" s="3">
        <f>VLOOKUP(VLOOKUP(B8330,[1]Vendas!A:C,3,FALSE),[1]Vendedores!A:E,4,FALSE)</f>
        <v>0.04</v>
      </c>
      <c r="J8330" t="str">
        <f>VLOOKUP(C8330,[1]Produtos!A:D,2,FALSE)</f>
        <v>Mouse</v>
      </c>
      <c r="K8330" s="5">
        <f>VLOOKUP(C8330,[1]Produtos!A:D,3,FALSE)</f>
        <v>75</v>
      </c>
      <c r="L8330" s="5">
        <f t="shared" si="390"/>
        <v>2250</v>
      </c>
      <c r="M8330" s="5">
        <f t="shared" si="391"/>
        <v>67.5</v>
      </c>
      <c r="N8330" s="5">
        <f t="shared" si="392"/>
        <v>2182.5</v>
      </c>
      <c r="O8330" t="str">
        <f>VLOOKUP(VLOOKUP(C8330,[1]Produtos!A:D,4,FALSE),[1]Categorias!A:B,2,FALSE)</f>
        <v>Acessórios</v>
      </c>
    </row>
    <row r="8331" spans="1:15" x14ac:dyDescent="0.3">
      <c r="A8331">
        <v>8330</v>
      </c>
      <c r="B8331">
        <v>332</v>
      </c>
      <c r="C8331">
        <v>6</v>
      </c>
      <c r="D8331">
        <v>2</v>
      </c>
      <c r="E8331" s="3">
        <v>0.03</v>
      </c>
      <c r="F8331" s="4">
        <f>VLOOKUP(B8331,[1]Vendas!A:C,2,FALSE)</f>
        <v>44004</v>
      </c>
      <c r="G8331" t="str">
        <f>VLOOKUP(VLOOKUP(B8331,[1]Vendas!A:C,3,FALSE),[1]Vendedores!A:B,2,FALSE)</f>
        <v>Jaqueline de Souza</v>
      </c>
      <c r="H8331" t="str">
        <f>VLOOKUP(VLOOKUP(VLOOKUP(B8331,[1]Vendas!A:C,3,FALSE),[1]Vendedores!A:E,5,FALSE),[1]Filiais!A:B,2,FALSE)</f>
        <v>Minas Gerais</v>
      </c>
      <c r="I8331" s="3">
        <f>VLOOKUP(VLOOKUP(B8331,[1]Vendas!A:C,3,FALSE),[1]Vendedores!A:E,4,FALSE)</f>
        <v>7.0000000000000007E-2</v>
      </c>
      <c r="J8331" t="str">
        <f>VLOOKUP(C8331,[1]Produtos!A:D,2,FALSE)</f>
        <v>Carregador para celular</v>
      </c>
      <c r="K8331" s="5">
        <f>VLOOKUP(C8331,[1]Produtos!A:D,3,FALSE)</f>
        <v>150</v>
      </c>
      <c r="L8331" s="5">
        <f t="shared" si="390"/>
        <v>300</v>
      </c>
      <c r="M8331" s="5">
        <f t="shared" si="391"/>
        <v>9</v>
      </c>
      <c r="N8331" s="5">
        <f t="shared" si="392"/>
        <v>291</v>
      </c>
      <c r="O8331" t="str">
        <f>VLOOKUP(VLOOKUP(C8331,[1]Produtos!A:D,4,FALSE),[1]Categorias!A:B,2,FALSE)</f>
        <v>Celulares</v>
      </c>
    </row>
    <row r="8332" spans="1:15" x14ac:dyDescent="0.3">
      <c r="A8332">
        <v>8331</v>
      </c>
      <c r="B8332">
        <v>491</v>
      </c>
      <c r="C8332">
        <v>10</v>
      </c>
      <c r="D8332">
        <v>7</v>
      </c>
      <c r="E8332" s="3">
        <v>0.04</v>
      </c>
      <c r="F8332" s="4">
        <f>VLOOKUP(B8332,[1]Vendas!A:C,2,FALSE)</f>
        <v>44176</v>
      </c>
      <c r="G8332" t="str">
        <f>VLOOKUP(VLOOKUP(B8332,[1]Vendas!A:C,3,FALSE),[1]Vendedores!A:B,2,FALSE)</f>
        <v>Filipe de Tarso</v>
      </c>
      <c r="H8332" t="str">
        <f>VLOOKUP(VLOOKUP(VLOOKUP(B8332,[1]Vendas!A:C,3,FALSE),[1]Vendedores!A:E,5,FALSE),[1]Filiais!A:B,2,FALSE)</f>
        <v>Rio de Janeiro</v>
      </c>
      <c r="I8332" s="3">
        <f>VLOOKUP(VLOOKUP(B8332,[1]Vendas!A:C,3,FALSE),[1]Vendedores!A:E,4,FALSE)</f>
        <v>0.04</v>
      </c>
      <c r="J8332" t="str">
        <f>VLOOKUP(C8332,[1]Produtos!A:D,2,FALSE)</f>
        <v>Caneta</v>
      </c>
      <c r="K8332" s="5">
        <f>VLOOKUP(C8332,[1]Produtos!A:D,3,FALSE)</f>
        <v>15</v>
      </c>
      <c r="L8332" s="5">
        <f t="shared" si="390"/>
        <v>105</v>
      </c>
      <c r="M8332" s="5">
        <f t="shared" si="391"/>
        <v>4.2</v>
      </c>
      <c r="N8332" s="5">
        <f t="shared" si="392"/>
        <v>100.8</v>
      </c>
      <c r="O8332" t="str">
        <f>VLOOKUP(VLOOKUP(C8332,[1]Produtos!A:D,4,FALSE),[1]Categorias!A:B,2,FALSE)</f>
        <v>Papelaria</v>
      </c>
    </row>
    <row r="8333" spans="1:15" x14ac:dyDescent="0.3">
      <c r="A8333">
        <v>8332</v>
      </c>
      <c r="B8333">
        <v>438</v>
      </c>
      <c r="C8333">
        <v>10</v>
      </c>
      <c r="D8333">
        <v>9</v>
      </c>
      <c r="E8333" s="3">
        <v>0.01</v>
      </c>
      <c r="F8333" s="4">
        <f>VLOOKUP(B8333,[1]Vendas!A:C,2,FALSE)</f>
        <v>44166</v>
      </c>
      <c r="G8333" t="str">
        <f>VLOOKUP(VLOOKUP(B8333,[1]Vendas!A:C,3,FALSE),[1]Vendedores!A:B,2,FALSE)</f>
        <v>Raimundo Nonato</v>
      </c>
      <c r="H8333" t="str">
        <f>VLOOKUP(VLOOKUP(VLOOKUP(B8333,[1]Vendas!A:C,3,FALSE),[1]Vendedores!A:E,5,FALSE),[1]Filiais!A:B,2,FALSE)</f>
        <v>Minas Gerais</v>
      </c>
      <c r="I8333" s="3">
        <f>VLOOKUP(VLOOKUP(B8333,[1]Vendas!A:C,3,FALSE),[1]Vendedores!A:E,4,FALSE)</f>
        <v>0.02</v>
      </c>
      <c r="J8333" t="str">
        <f>VLOOKUP(C8333,[1]Produtos!A:D,2,FALSE)</f>
        <v>Caneta</v>
      </c>
      <c r="K8333" s="5">
        <f>VLOOKUP(C8333,[1]Produtos!A:D,3,FALSE)</f>
        <v>15</v>
      </c>
      <c r="L8333" s="5">
        <f t="shared" si="390"/>
        <v>135</v>
      </c>
      <c r="M8333" s="5">
        <f t="shared" si="391"/>
        <v>1.35</v>
      </c>
      <c r="N8333" s="5">
        <f t="shared" si="392"/>
        <v>133.65</v>
      </c>
      <c r="O8333" t="str">
        <f>VLOOKUP(VLOOKUP(C8333,[1]Produtos!A:D,4,FALSE),[1]Categorias!A:B,2,FALSE)</f>
        <v>Papelaria</v>
      </c>
    </row>
    <row r="8334" spans="1:15" x14ac:dyDescent="0.3">
      <c r="A8334">
        <v>8333</v>
      </c>
      <c r="B8334">
        <v>345</v>
      </c>
      <c r="C8334">
        <v>9</v>
      </c>
      <c r="D8334">
        <v>17</v>
      </c>
      <c r="E8334" s="3">
        <v>0.02</v>
      </c>
      <c r="F8334" s="4">
        <f>VLOOKUP(B8334,[1]Vendas!A:C,2,FALSE)</f>
        <v>43921</v>
      </c>
      <c r="G8334" t="str">
        <f>VLOOKUP(VLOOKUP(B8334,[1]Vendas!A:C,3,FALSE),[1]Vendedores!A:B,2,FALSE)</f>
        <v>Filipe de Tarso</v>
      </c>
      <c r="H8334" t="str">
        <f>VLOOKUP(VLOOKUP(VLOOKUP(B8334,[1]Vendas!A:C,3,FALSE),[1]Vendedores!A:E,5,FALSE),[1]Filiais!A:B,2,FALSE)</f>
        <v>Rio de Janeiro</v>
      </c>
      <c r="I8334" s="3">
        <f>VLOOKUP(VLOOKUP(B8334,[1]Vendas!A:C,3,FALSE),[1]Vendedores!A:E,4,FALSE)</f>
        <v>0.04</v>
      </c>
      <c r="J8334" t="str">
        <f>VLOOKUP(C8334,[1]Produtos!A:D,2,FALSE)</f>
        <v>Papel A4</v>
      </c>
      <c r="K8334" s="5">
        <f>VLOOKUP(C8334,[1]Produtos!A:D,3,FALSE)</f>
        <v>90</v>
      </c>
      <c r="L8334" s="5">
        <f t="shared" si="390"/>
        <v>1530</v>
      </c>
      <c r="M8334" s="5">
        <f t="shared" si="391"/>
        <v>30.6</v>
      </c>
      <c r="N8334" s="5">
        <f t="shared" si="392"/>
        <v>1499.4</v>
      </c>
      <c r="O8334" t="str">
        <f>VLOOKUP(VLOOKUP(C8334,[1]Produtos!A:D,4,FALSE),[1]Categorias!A:B,2,FALSE)</f>
        <v>Papelaria</v>
      </c>
    </row>
    <row r="8335" spans="1:15" x14ac:dyDescent="0.3">
      <c r="A8335">
        <v>8334</v>
      </c>
      <c r="B8335">
        <v>312</v>
      </c>
      <c r="C8335">
        <v>10</v>
      </c>
      <c r="D8335">
        <v>24</v>
      </c>
      <c r="E8335" s="3">
        <v>0.01</v>
      </c>
      <c r="F8335" s="4">
        <f>VLOOKUP(B8335,[1]Vendas!A:C,2,FALSE)</f>
        <v>43865</v>
      </c>
      <c r="G8335" t="str">
        <f>VLOOKUP(VLOOKUP(B8335,[1]Vendas!A:C,3,FALSE),[1]Vendedores!A:B,2,FALSE)</f>
        <v>Antônio da Costa</v>
      </c>
      <c r="H8335" t="str">
        <f>VLOOKUP(VLOOKUP(VLOOKUP(B8335,[1]Vendas!A:C,3,FALSE),[1]Vendedores!A:E,5,FALSE),[1]Filiais!A:B,2,FALSE)</f>
        <v>São Paulo</v>
      </c>
      <c r="I8335" s="3">
        <f>VLOOKUP(VLOOKUP(B8335,[1]Vendas!A:C,3,FALSE),[1]Vendedores!A:E,4,FALSE)</f>
        <v>7.0000000000000007E-2</v>
      </c>
      <c r="J8335" t="str">
        <f>VLOOKUP(C8335,[1]Produtos!A:D,2,FALSE)</f>
        <v>Caneta</v>
      </c>
      <c r="K8335" s="5">
        <f>VLOOKUP(C8335,[1]Produtos!A:D,3,FALSE)</f>
        <v>15</v>
      </c>
      <c r="L8335" s="5">
        <f t="shared" si="390"/>
        <v>360</v>
      </c>
      <c r="M8335" s="5">
        <f t="shared" si="391"/>
        <v>3.6</v>
      </c>
      <c r="N8335" s="5">
        <f t="shared" si="392"/>
        <v>356.4</v>
      </c>
      <c r="O8335" t="str">
        <f>VLOOKUP(VLOOKUP(C8335,[1]Produtos!A:D,4,FALSE),[1]Categorias!A:B,2,FALSE)</f>
        <v>Papelaria</v>
      </c>
    </row>
    <row r="8336" spans="1:15" x14ac:dyDescent="0.3">
      <c r="A8336">
        <v>8335</v>
      </c>
      <c r="B8336">
        <v>105</v>
      </c>
      <c r="C8336">
        <v>4</v>
      </c>
      <c r="D8336">
        <v>5</v>
      </c>
      <c r="E8336" s="3">
        <v>0.04</v>
      </c>
      <c r="F8336" s="4">
        <f>VLOOKUP(B8336,[1]Vendas!A:C,2,FALSE)</f>
        <v>44155</v>
      </c>
      <c r="G8336" t="str">
        <f>VLOOKUP(VLOOKUP(B8336,[1]Vendas!A:C,3,FALSE),[1]Vendedores!A:B,2,FALSE)</f>
        <v>Rubens Lopes</v>
      </c>
      <c r="H8336" t="str">
        <f>VLOOKUP(VLOOKUP(VLOOKUP(B8336,[1]Vendas!A:C,3,FALSE),[1]Vendedores!A:E,5,FALSE),[1]Filiais!A:B,2,FALSE)</f>
        <v>Minas Gerais</v>
      </c>
      <c r="I8336" s="3">
        <f>VLOOKUP(VLOOKUP(B8336,[1]Vendas!A:C,3,FALSE),[1]Vendedores!A:E,4,FALSE)</f>
        <v>0.02</v>
      </c>
      <c r="J8336" t="str">
        <f>VLOOKUP(C8336,[1]Produtos!A:D,2,FALSE)</f>
        <v>Mouse</v>
      </c>
      <c r="K8336" s="5">
        <f>VLOOKUP(C8336,[1]Produtos!A:D,3,FALSE)</f>
        <v>75</v>
      </c>
      <c r="L8336" s="5">
        <f t="shared" si="390"/>
        <v>375</v>
      </c>
      <c r="M8336" s="5">
        <f t="shared" si="391"/>
        <v>15</v>
      </c>
      <c r="N8336" s="5">
        <f t="shared" si="392"/>
        <v>360</v>
      </c>
      <c r="O8336" t="str">
        <f>VLOOKUP(VLOOKUP(C8336,[1]Produtos!A:D,4,FALSE),[1]Categorias!A:B,2,FALSE)</f>
        <v>Acessórios</v>
      </c>
    </row>
    <row r="8337" spans="1:15" x14ac:dyDescent="0.3">
      <c r="A8337">
        <v>8336</v>
      </c>
      <c r="B8337">
        <v>1891</v>
      </c>
      <c r="C8337">
        <v>4</v>
      </c>
      <c r="D8337">
        <v>14</v>
      </c>
      <c r="E8337" s="3">
        <v>0</v>
      </c>
      <c r="F8337" s="4">
        <f>VLOOKUP(B8337,[1]Vendas!A:C,2,FALSE)</f>
        <v>43963</v>
      </c>
      <c r="G8337" t="str">
        <f>VLOOKUP(VLOOKUP(B8337,[1]Vendas!A:C,3,FALSE),[1]Vendedores!A:B,2,FALSE)</f>
        <v>Augusto Carlos</v>
      </c>
      <c r="H8337" t="str">
        <f>VLOOKUP(VLOOKUP(VLOOKUP(B8337,[1]Vendas!A:C,3,FALSE),[1]Vendedores!A:E,5,FALSE),[1]Filiais!A:B,2,FALSE)</f>
        <v>São Paulo</v>
      </c>
      <c r="I8337" s="3">
        <f>VLOOKUP(VLOOKUP(B8337,[1]Vendas!A:C,3,FALSE),[1]Vendedores!A:E,4,FALSE)</f>
        <v>0.08</v>
      </c>
      <c r="J8337" t="str">
        <f>VLOOKUP(C8337,[1]Produtos!A:D,2,FALSE)</f>
        <v>Mouse</v>
      </c>
      <c r="K8337" s="5">
        <f>VLOOKUP(C8337,[1]Produtos!A:D,3,FALSE)</f>
        <v>75</v>
      </c>
      <c r="L8337" s="5">
        <f t="shared" si="390"/>
        <v>1050</v>
      </c>
      <c r="M8337" s="5">
        <f t="shared" si="391"/>
        <v>0</v>
      </c>
      <c r="N8337" s="5">
        <f t="shared" si="392"/>
        <v>1050</v>
      </c>
      <c r="O8337" t="str">
        <f>VLOOKUP(VLOOKUP(C8337,[1]Produtos!A:D,4,FALSE),[1]Categorias!A:B,2,FALSE)</f>
        <v>Acessórios</v>
      </c>
    </row>
    <row r="8338" spans="1:15" x14ac:dyDescent="0.3">
      <c r="A8338">
        <v>8337</v>
      </c>
      <c r="B8338">
        <v>611</v>
      </c>
      <c r="C8338">
        <v>5</v>
      </c>
      <c r="D8338">
        <v>27</v>
      </c>
      <c r="E8338" s="3">
        <v>0.01</v>
      </c>
      <c r="F8338" s="4">
        <f>VLOOKUP(B8338,[1]Vendas!A:C,2,FALSE)</f>
        <v>43927</v>
      </c>
      <c r="G8338" t="str">
        <f>VLOOKUP(VLOOKUP(B8338,[1]Vendas!A:C,3,FALSE),[1]Vendedores!A:B,2,FALSE)</f>
        <v>Antônio da Costa</v>
      </c>
      <c r="H8338" t="str">
        <f>VLOOKUP(VLOOKUP(VLOOKUP(B8338,[1]Vendas!A:C,3,FALSE),[1]Vendedores!A:E,5,FALSE),[1]Filiais!A:B,2,FALSE)</f>
        <v>São Paulo</v>
      </c>
      <c r="I8338" s="3">
        <f>VLOOKUP(VLOOKUP(B8338,[1]Vendas!A:C,3,FALSE),[1]Vendedores!A:E,4,FALSE)</f>
        <v>7.0000000000000007E-2</v>
      </c>
      <c r="J8338" t="str">
        <f>VLOOKUP(C8338,[1]Produtos!A:D,2,FALSE)</f>
        <v>Smartphone</v>
      </c>
      <c r="K8338" s="5">
        <f>VLOOKUP(C8338,[1]Produtos!A:D,3,FALSE)</f>
        <v>3200</v>
      </c>
      <c r="L8338" s="5">
        <f t="shared" si="390"/>
        <v>86400</v>
      </c>
      <c r="M8338" s="5">
        <f t="shared" si="391"/>
        <v>864</v>
      </c>
      <c r="N8338" s="5">
        <f t="shared" si="392"/>
        <v>85536</v>
      </c>
      <c r="O8338" t="str">
        <f>VLOOKUP(VLOOKUP(C8338,[1]Produtos!A:D,4,FALSE),[1]Categorias!A:B,2,FALSE)</f>
        <v>Celulares</v>
      </c>
    </row>
    <row r="8339" spans="1:15" x14ac:dyDescent="0.3">
      <c r="A8339">
        <v>8338</v>
      </c>
      <c r="B8339">
        <v>967</v>
      </c>
      <c r="C8339">
        <v>3</v>
      </c>
      <c r="D8339">
        <v>16</v>
      </c>
      <c r="E8339" s="3">
        <v>0</v>
      </c>
      <c r="F8339" s="4">
        <f>VLOOKUP(B8339,[1]Vendas!A:C,2,FALSE)</f>
        <v>44080</v>
      </c>
      <c r="G8339" t="str">
        <f>VLOOKUP(VLOOKUP(B8339,[1]Vendas!A:C,3,FALSE),[1]Vendedores!A:B,2,FALSE)</f>
        <v>Raimundo Nonato</v>
      </c>
      <c r="H8339" t="str">
        <f>VLOOKUP(VLOOKUP(VLOOKUP(B8339,[1]Vendas!A:C,3,FALSE),[1]Vendedores!A:E,5,FALSE),[1]Filiais!A:B,2,FALSE)</f>
        <v>Minas Gerais</v>
      </c>
      <c r="I8339" s="3">
        <f>VLOOKUP(VLOOKUP(B8339,[1]Vendas!A:C,3,FALSE),[1]Vendedores!A:E,4,FALSE)</f>
        <v>0.02</v>
      </c>
      <c r="J8339" t="str">
        <f>VLOOKUP(C8339,[1]Produtos!A:D,2,FALSE)</f>
        <v>Teclado</v>
      </c>
      <c r="K8339" s="5">
        <f>VLOOKUP(C8339,[1]Produtos!A:D,3,FALSE)</f>
        <v>90</v>
      </c>
      <c r="L8339" s="5">
        <f t="shared" si="390"/>
        <v>1440</v>
      </c>
      <c r="M8339" s="5">
        <f t="shared" si="391"/>
        <v>0</v>
      </c>
      <c r="N8339" s="5">
        <f t="shared" si="392"/>
        <v>1440</v>
      </c>
      <c r="O8339" t="str">
        <f>VLOOKUP(VLOOKUP(C8339,[1]Produtos!A:D,4,FALSE),[1]Categorias!A:B,2,FALSE)</f>
        <v>Acessórios</v>
      </c>
    </row>
    <row r="8340" spans="1:15" x14ac:dyDescent="0.3">
      <c r="A8340">
        <v>8339</v>
      </c>
      <c r="B8340">
        <v>1615</v>
      </c>
      <c r="C8340">
        <v>1</v>
      </c>
      <c r="D8340">
        <v>11</v>
      </c>
      <c r="E8340" s="3">
        <v>0.02</v>
      </c>
      <c r="F8340" s="4">
        <f>VLOOKUP(B8340,[1]Vendas!A:C,2,FALSE)</f>
        <v>44171</v>
      </c>
      <c r="G8340" t="str">
        <f>VLOOKUP(VLOOKUP(B8340,[1]Vendas!A:C,3,FALSE),[1]Vendedores!A:B,2,FALSE)</f>
        <v>Solange Almeida</v>
      </c>
      <c r="H8340" t="str">
        <f>VLOOKUP(VLOOKUP(VLOOKUP(B8340,[1]Vendas!A:C,3,FALSE),[1]Vendedores!A:E,5,FALSE),[1]Filiais!A:B,2,FALSE)</f>
        <v>Rio de Janeiro</v>
      </c>
      <c r="I8340" s="3">
        <f>VLOOKUP(VLOOKUP(B8340,[1]Vendas!A:C,3,FALSE),[1]Vendedores!A:E,4,FALSE)</f>
        <v>0.01</v>
      </c>
      <c r="J8340" t="str">
        <f>VLOOKUP(C8340,[1]Produtos!A:D,2,FALSE)</f>
        <v>Computador desktop</v>
      </c>
      <c r="K8340" s="5">
        <f>VLOOKUP(C8340,[1]Produtos!A:D,3,FALSE)</f>
        <v>5200</v>
      </c>
      <c r="L8340" s="5">
        <f t="shared" si="390"/>
        <v>57200</v>
      </c>
      <c r="M8340" s="5">
        <f t="shared" si="391"/>
        <v>1144</v>
      </c>
      <c r="N8340" s="5">
        <f t="shared" si="392"/>
        <v>56056</v>
      </c>
      <c r="O8340" t="str">
        <f>VLOOKUP(VLOOKUP(C8340,[1]Produtos!A:D,4,FALSE),[1]Categorias!A:B,2,FALSE)</f>
        <v>Hardwares</v>
      </c>
    </row>
    <row r="8341" spans="1:15" x14ac:dyDescent="0.3">
      <c r="A8341">
        <v>8340</v>
      </c>
      <c r="B8341">
        <v>1397</v>
      </c>
      <c r="C8341">
        <v>4</v>
      </c>
      <c r="D8341">
        <v>10</v>
      </c>
      <c r="E8341" s="3">
        <v>0.02</v>
      </c>
      <c r="F8341" s="4">
        <f>VLOOKUP(B8341,[1]Vendas!A:C,2,FALSE)</f>
        <v>44194</v>
      </c>
      <c r="G8341" t="str">
        <f>VLOOKUP(VLOOKUP(B8341,[1]Vendas!A:C,3,FALSE),[1]Vendedores!A:B,2,FALSE)</f>
        <v>Antônio da Costa</v>
      </c>
      <c r="H8341" t="str">
        <f>VLOOKUP(VLOOKUP(VLOOKUP(B8341,[1]Vendas!A:C,3,FALSE),[1]Vendedores!A:E,5,FALSE),[1]Filiais!A:B,2,FALSE)</f>
        <v>São Paulo</v>
      </c>
      <c r="I8341" s="3">
        <f>VLOOKUP(VLOOKUP(B8341,[1]Vendas!A:C,3,FALSE),[1]Vendedores!A:E,4,FALSE)</f>
        <v>7.0000000000000007E-2</v>
      </c>
      <c r="J8341" t="str">
        <f>VLOOKUP(C8341,[1]Produtos!A:D,2,FALSE)</f>
        <v>Mouse</v>
      </c>
      <c r="K8341" s="5">
        <f>VLOOKUP(C8341,[1]Produtos!A:D,3,FALSE)</f>
        <v>75</v>
      </c>
      <c r="L8341" s="5">
        <f t="shared" si="390"/>
        <v>750</v>
      </c>
      <c r="M8341" s="5">
        <f t="shared" si="391"/>
        <v>15</v>
      </c>
      <c r="N8341" s="5">
        <f t="shared" si="392"/>
        <v>735</v>
      </c>
      <c r="O8341" t="str">
        <f>VLOOKUP(VLOOKUP(C8341,[1]Produtos!A:D,4,FALSE),[1]Categorias!A:B,2,FALSE)</f>
        <v>Acessórios</v>
      </c>
    </row>
    <row r="8342" spans="1:15" x14ac:dyDescent="0.3">
      <c r="A8342">
        <v>8341</v>
      </c>
      <c r="B8342">
        <v>1054</v>
      </c>
      <c r="C8342">
        <v>5</v>
      </c>
      <c r="D8342">
        <v>18</v>
      </c>
      <c r="E8342" s="3">
        <v>0.02</v>
      </c>
      <c r="F8342" s="4">
        <f>VLOOKUP(B8342,[1]Vendas!A:C,2,FALSE)</f>
        <v>44056</v>
      </c>
      <c r="G8342" t="str">
        <f>VLOOKUP(VLOOKUP(B8342,[1]Vendas!A:C,3,FALSE),[1]Vendedores!A:B,2,FALSE)</f>
        <v>Rubens Lopes</v>
      </c>
      <c r="H8342" t="str">
        <f>VLOOKUP(VLOOKUP(VLOOKUP(B8342,[1]Vendas!A:C,3,FALSE),[1]Vendedores!A:E,5,FALSE),[1]Filiais!A:B,2,FALSE)</f>
        <v>Minas Gerais</v>
      </c>
      <c r="I8342" s="3">
        <f>VLOOKUP(VLOOKUP(B8342,[1]Vendas!A:C,3,FALSE),[1]Vendedores!A:E,4,FALSE)</f>
        <v>0.02</v>
      </c>
      <c r="J8342" t="str">
        <f>VLOOKUP(C8342,[1]Produtos!A:D,2,FALSE)</f>
        <v>Smartphone</v>
      </c>
      <c r="K8342" s="5">
        <f>VLOOKUP(C8342,[1]Produtos!A:D,3,FALSE)</f>
        <v>3200</v>
      </c>
      <c r="L8342" s="5">
        <f t="shared" si="390"/>
        <v>57600</v>
      </c>
      <c r="M8342" s="5">
        <f t="shared" si="391"/>
        <v>1152</v>
      </c>
      <c r="N8342" s="5">
        <f t="shared" si="392"/>
        <v>56448</v>
      </c>
      <c r="O8342" t="str">
        <f>VLOOKUP(VLOOKUP(C8342,[1]Produtos!A:D,4,FALSE),[1]Categorias!A:B,2,FALSE)</f>
        <v>Celulares</v>
      </c>
    </row>
    <row r="8343" spans="1:15" x14ac:dyDescent="0.3">
      <c r="A8343">
        <v>8342</v>
      </c>
      <c r="B8343">
        <v>389</v>
      </c>
      <c r="C8343">
        <v>3</v>
      </c>
      <c r="D8343">
        <v>2</v>
      </c>
      <c r="E8343" s="3">
        <v>0.04</v>
      </c>
      <c r="F8343" s="4">
        <f>VLOOKUP(B8343,[1]Vendas!A:C,2,FALSE)</f>
        <v>44196</v>
      </c>
      <c r="G8343" t="str">
        <f>VLOOKUP(VLOOKUP(B8343,[1]Vendas!A:C,3,FALSE),[1]Vendedores!A:B,2,FALSE)</f>
        <v>Almira Buarque</v>
      </c>
      <c r="H8343" t="str">
        <f>VLOOKUP(VLOOKUP(VLOOKUP(B8343,[1]Vendas!A:C,3,FALSE),[1]Vendedores!A:E,5,FALSE),[1]Filiais!A:B,2,FALSE)</f>
        <v>Rio de Janeiro</v>
      </c>
      <c r="I8343" s="3">
        <f>VLOOKUP(VLOOKUP(B8343,[1]Vendas!A:C,3,FALSE),[1]Vendedores!A:E,4,FALSE)</f>
        <v>0.04</v>
      </c>
      <c r="J8343" t="str">
        <f>VLOOKUP(C8343,[1]Produtos!A:D,2,FALSE)</f>
        <v>Teclado</v>
      </c>
      <c r="K8343" s="5">
        <f>VLOOKUP(C8343,[1]Produtos!A:D,3,FALSE)</f>
        <v>90</v>
      </c>
      <c r="L8343" s="5">
        <f t="shared" si="390"/>
        <v>180</v>
      </c>
      <c r="M8343" s="5">
        <f t="shared" si="391"/>
        <v>7.2</v>
      </c>
      <c r="N8343" s="5">
        <f t="shared" si="392"/>
        <v>172.8</v>
      </c>
      <c r="O8343" t="str">
        <f>VLOOKUP(VLOOKUP(C8343,[1]Produtos!A:D,4,FALSE),[1]Categorias!A:B,2,FALSE)</f>
        <v>Acessórios</v>
      </c>
    </row>
    <row r="8344" spans="1:15" x14ac:dyDescent="0.3">
      <c r="A8344">
        <v>8343</v>
      </c>
      <c r="B8344">
        <v>1316</v>
      </c>
      <c r="C8344">
        <v>6</v>
      </c>
      <c r="D8344">
        <v>31</v>
      </c>
      <c r="E8344" s="3">
        <v>0.04</v>
      </c>
      <c r="F8344" s="4">
        <f>VLOOKUP(B8344,[1]Vendas!A:C,2,FALSE)</f>
        <v>44001</v>
      </c>
      <c r="G8344" t="str">
        <f>VLOOKUP(VLOOKUP(B8344,[1]Vendas!A:C,3,FALSE),[1]Vendedores!A:B,2,FALSE)</f>
        <v>Filipe de Tarso</v>
      </c>
      <c r="H8344" t="str">
        <f>VLOOKUP(VLOOKUP(VLOOKUP(B8344,[1]Vendas!A:C,3,FALSE),[1]Vendedores!A:E,5,FALSE),[1]Filiais!A:B,2,FALSE)</f>
        <v>Rio de Janeiro</v>
      </c>
      <c r="I8344" s="3">
        <f>VLOOKUP(VLOOKUP(B8344,[1]Vendas!A:C,3,FALSE),[1]Vendedores!A:E,4,FALSE)</f>
        <v>0.04</v>
      </c>
      <c r="J8344" t="str">
        <f>VLOOKUP(C8344,[1]Produtos!A:D,2,FALSE)</f>
        <v>Carregador para celular</v>
      </c>
      <c r="K8344" s="5">
        <f>VLOOKUP(C8344,[1]Produtos!A:D,3,FALSE)</f>
        <v>150</v>
      </c>
      <c r="L8344" s="5">
        <f t="shared" si="390"/>
        <v>4650</v>
      </c>
      <c r="M8344" s="5">
        <f t="shared" si="391"/>
        <v>186</v>
      </c>
      <c r="N8344" s="5">
        <f t="shared" si="392"/>
        <v>4464</v>
      </c>
      <c r="O8344" t="str">
        <f>VLOOKUP(VLOOKUP(C8344,[1]Produtos!A:D,4,FALSE),[1]Categorias!A:B,2,FALSE)</f>
        <v>Celulares</v>
      </c>
    </row>
    <row r="8345" spans="1:15" x14ac:dyDescent="0.3">
      <c r="A8345">
        <v>8344</v>
      </c>
      <c r="B8345">
        <v>932</v>
      </c>
      <c r="C8345">
        <v>1</v>
      </c>
      <c r="D8345">
        <v>29</v>
      </c>
      <c r="E8345" s="3">
        <v>0</v>
      </c>
      <c r="F8345" s="4">
        <f>VLOOKUP(B8345,[1]Vendas!A:C,2,FALSE)</f>
        <v>44051</v>
      </c>
      <c r="G8345" t="str">
        <f>VLOOKUP(VLOOKUP(B8345,[1]Vendas!A:C,3,FALSE),[1]Vendedores!A:B,2,FALSE)</f>
        <v>Raimundo Nonato</v>
      </c>
      <c r="H8345" t="str">
        <f>VLOOKUP(VLOOKUP(VLOOKUP(B8345,[1]Vendas!A:C,3,FALSE),[1]Vendedores!A:E,5,FALSE),[1]Filiais!A:B,2,FALSE)</f>
        <v>Minas Gerais</v>
      </c>
      <c r="I8345" s="3">
        <f>VLOOKUP(VLOOKUP(B8345,[1]Vendas!A:C,3,FALSE),[1]Vendedores!A:E,4,FALSE)</f>
        <v>0.02</v>
      </c>
      <c r="J8345" t="str">
        <f>VLOOKUP(C8345,[1]Produtos!A:D,2,FALSE)</f>
        <v>Computador desktop</v>
      </c>
      <c r="K8345" s="5">
        <f>VLOOKUP(C8345,[1]Produtos!A:D,3,FALSE)</f>
        <v>5200</v>
      </c>
      <c r="L8345" s="5">
        <f t="shared" si="390"/>
        <v>150800</v>
      </c>
      <c r="M8345" s="5">
        <f t="shared" si="391"/>
        <v>0</v>
      </c>
      <c r="N8345" s="5">
        <f t="shared" si="392"/>
        <v>150800</v>
      </c>
      <c r="O8345" t="str">
        <f>VLOOKUP(VLOOKUP(C8345,[1]Produtos!A:D,4,FALSE),[1]Categorias!A:B,2,FALSE)</f>
        <v>Hardwares</v>
      </c>
    </row>
    <row r="8346" spans="1:15" x14ac:dyDescent="0.3">
      <c r="A8346">
        <v>8345</v>
      </c>
      <c r="B8346">
        <v>362</v>
      </c>
      <c r="C8346">
        <v>8</v>
      </c>
      <c r="D8346">
        <v>18</v>
      </c>
      <c r="E8346" s="3">
        <v>0.03</v>
      </c>
      <c r="F8346" s="4">
        <f>VLOOKUP(B8346,[1]Vendas!A:C,2,FALSE)</f>
        <v>43890</v>
      </c>
      <c r="G8346" t="str">
        <f>VLOOKUP(VLOOKUP(B8346,[1]Vendas!A:C,3,FALSE),[1]Vendedores!A:B,2,FALSE)</f>
        <v>Débora Albuquerque</v>
      </c>
      <c r="H8346" t="str">
        <f>VLOOKUP(VLOOKUP(VLOOKUP(B8346,[1]Vendas!A:C,3,FALSE),[1]Vendedores!A:E,5,FALSE),[1]Filiais!A:B,2,FALSE)</f>
        <v>São Paulo</v>
      </c>
      <c r="I8346" s="3">
        <f>VLOOKUP(VLOOKUP(B8346,[1]Vendas!A:C,3,FALSE),[1]Vendedores!A:E,4,FALSE)</f>
        <v>0.02</v>
      </c>
      <c r="J8346" t="str">
        <f>VLOOKUP(C8346,[1]Produtos!A:D,2,FALSE)</f>
        <v>Projetor</v>
      </c>
      <c r="K8346" s="5">
        <f>VLOOKUP(C8346,[1]Produtos!A:D,3,FALSE)</f>
        <v>2900</v>
      </c>
      <c r="L8346" s="5">
        <f t="shared" si="390"/>
        <v>52200</v>
      </c>
      <c r="M8346" s="5">
        <f t="shared" si="391"/>
        <v>1566</v>
      </c>
      <c r="N8346" s="5">
        <f t="shared" si="392"/>
        <v>50634</v>
      </c>
      <c r="O8346" t="str">
        <f>VLOOKUP(VLOOKUP(C8346,[1]Produtos!A:D,4,FALSE),[1]Categorias!A:B,2,FALSE)</f>
        <v>Hardwares</v>
      </c>
    </row>
    <row r="8347" spans="1:15" x14ac:dyDescent="0.3">
      <c r="A8347">
        <v>8346</v>
      </c>
      <c r="B8347">
        <v>238</v>
      </c>
      <c r="C8347">
        <v>3</v>
      </c>
      <c r="D8347">
        <v>15</v>
      </c>
      <c r="E8347" s="3">
        <v>0.03</v>
      </c>
      <c r="F8347" s="4">
        <f>VLOOKUP(B8347,[1]Vendas!A:C,2,FALSE)</f>
        <v>44140</v>
      </c>
      <c r="G8347" t="str">
        <f>VLOOKUP(VLOOKUP(B8347,[1]Vendas!A:C,3,FALSE),[1]Vendedores!A:B,2,FALSE)</f>
        <v>Antônio da Costa</v>
      </c>
      <c r="H8347" t="str">
        <f>VLOOKUP(VLOOKUP(VLOOKUP(B8347,[1]Vendas!A:C,3,FALSE),[1]Vendedores!A:E,5,FALSE),[1]Filiais!A:B,2,FALSE)</f>
        <v>São Paulo</v>
      </c>
      <c r="I8347" s="3">
        <f>VLOOKUP(VLOOKUP(B8347,[1]Vendas!A:C,3,FALSE),[1]Vendedores!A:E,4,FALSE)</f>
        <v>7.0000000000000007E-2</v>
      </c>
      <c r="J8347" t="str">
        <f>VLOOKUP(C8347,[1]Produtos!A:D,2,FALSE)</f>
        <v>Teclado</v>
      </c>
      <c r="K8347" s="5">
        <f>VLOOKUP(C8347,[1]Produtos!A:D,3,FALSE)</f>
        <v>90</v>
      </c>
      <c r="L8347" s="5">
        <f t="shared" si="390"/>
        <v>1350</v>
      </c>
      <c r="M8347" s="5">
        <f t="shared" si="391"/>
        <v>40.5</v>
      </c>
      <c r="N8347" s="5">
        <f t="shared" si="392"/>
        <v>1309.5</v>
      </c>
      <c r="O8347" t="str">
        <f>VLOOKUP(VLOOKUP(C8347,[1]Produtos!A:D,4,FALSE),[1]Categorias!A:B,2,FALSE)</f>
        <v>Acessórios</v>
      </c>
    </row>
    <row r="8348" spans="1:15" x14ac:dyDescent="0.3">
      <c r="A8348">
        <v>8347</v>
      </c>
      <c r="B8348">
        <v>585</v>
      </c>
      <c r="C8348">
        <v>2</v>
      </c>
      <c r="D8348">
        <v>3</v>
      </c>
      <c r="E8348" s="3">
        <v>0.04</v>
      </c>
      <c r="F8348" s="4">
        <f>VLOOKUP(B8348,[1]Vendas!A:C,2,FALSE)</f>
        <v>44181</v>
      </c>
      <c r="G8348" t="str">
        <f>VLOOKUP(VLOOKUP(B8348,[1]Vendas!A:C,3,FALSE),[1]Vendedores!A:B,2,FALSE)</f>
        <v>Antônio da Costa</v>
      </c>
      <c r="H8348" t="str">
        <f>VLOOKUP(VLOOKUP(VLOOKUP(B8348,[1]Vendas!A:C,3,FALSE),[1]Vendedores!A:E,5,FALSE),[1]Filiais!A:B,2,FALSE)</f>
        <v>São Paulo</v>
      </c>
      <c r="I8348" s="3">
        <f>VLOOKUP(VLOOKUP(B8348,[1]Vendas!A:C,3,FALSE),[1]Vendedores!A:E,4,FALSE)</f>
        <v>7.0000000000000007E-2</v>
      </c>
      <c r="J8348" t="str">
        <f>VLOOKUP(C8348,[1]Produtos!A:D,2,FALSE)</f>
        <v>Impressora</v>
      </c>
      <c r="K8348" s="5">
        <f>VLOOKUP(C8348,[1]Produtos!A:D,3,FALSE)</f>
        <v>2100</v>
      </c>
      <c r="L8348" s="5">
        <f t="shared" si="390"/>
        <v>6300</v>
      </c>
      <c r="M8348" s="5">
        <f t="shared" si="391"/>
        <v>252</v>
      </c>
      <c r="N8348" s="5">
        <f t="shared" si="392"/>
        <v>6048</v>
      </c>
      <c r="O8348" t="str">
        <f>VLOOKUP(VLOOKUP(C8348,[1]Produtos!A:D,4,FALSE),[1]Categorias!A:B,2,FALSE)</f>
        <v>Hardwares</v>
      </c>
    </row>
    <row r="8349" spans="1:15" x14ac:dyDescent="0.3">
      <c r="A8349">
        <v>8348</v>
      </c>
      <c r="B8349">
        <v>1311</v>
      </c>
      <c r="C8349">
        <v>9</v>
      </c>
      <c r="D8349">
        <v>5</v>
      </c>
      <c r="E8349" s="3">
        <v>0.02</v>
      </c>
      <c r="F8349" s="4">
        <f>VLOOKUP(B8349,[1]Vendas!A:C,2,FALSE)</f>
        <v>44141</v>
      </c>
      <c r="G8349" t="str">
        <f>VLOOKUP(VLOOKUP(B8349,[1]Vendas!A:C,3,FALSE),[1]Vendedores!A:B,2,FALSE)</f>
        <v>Filipe de Tarso</v>
      </c>
      <c r="H8349" t="str">
        <f>VLOOKUP(VLOOKUP(VLOOKUP(B8349,[1]Vendas!A:C,3,FALSE),[1]Vendedores!A:E,5,FALSE),[1]Filiais!A:B,2,FALSE)</f>
        <v>Rio de Janeiro</v>
      </c>
      <c r="I8349" s="3">
        <f>VLOOKUP(VLOOKUP(B8349,[1]Vendas!A:C,3,FALSE),[1]Vendedores!A:E,4,FALSE)</f>
        <v>0.04</v>
      </c>
      <c r="J8349" t="str">
        <f>VLOOKUP(C8349,[1]Produtos!A:D,2,FALSE)</f>
        <v>Papel A4</v>
      </c>
      <c r="K8349" s="5">
        <f>VLOOKUP(C8349,[1]Produtos!A:D,3,FALSE)</f>
        <v>90</v>
      </c>
      <c r="L8349" s="5">
        <f t="shared" si="390"/>
        <v>450</v>
      </c>
      <c r="M8349" s="5">
        <f t="shared" si="391"/>
        <v>9</v>
      </c>
      <c r="N8349" s="5">
        <f t="shared" si="392"/>
        <v>441</v>
      </c>
      <c r="O8349" t="str">
        <f>VLOOKUP(VLOOKUP(C8349,[1]Produtos!A:D,4,FALSE),[1]Categorias!A:B,2,FALSE)</f>
        <v>Papelaria</v>
      </c>
    </row>
    <row r="8350" spans="1:15" x14ac:dyDescent="0.3">
      <c r="A8350">
        <v>8349</v>
      </c>
      <c r="B8350">
        <v>1959</v>
      </c>
      <c r="C8350">
        <v>8</v>
      </c>
      <c r="D8350">
        <v>2</v>
      </c>
      <c r="E8350" s="3">
        <v>0.04</v>
      </c>
      <c r="F8350" s="4">
        <f>VLOOKUP(B8350,[1]Vendas!A:C,2,FALSE)</f>
        <v>44089</v>
      </c>
      <c r="G8350" t="str">
        <f>VLOOKUP(VLOOKUP(B8350,[1]Vendas!A:C,3,FALSE),[1]Vendedores!A:B,2,FALSE)</f>
        <v>Fernanda Vasconcelos</v>
      </c>
      <c r="H8350" t="str">
        <f>VLOOKUP(VLOOKUP(VLOOKUP(B8350,[1]Vendas!A:C,3,FALSE),[1]Vendedores!A:E,5,FALSE),[1]Filiais!A:B,2,FALSE)</f>
        <v>Minas Gerais</v>
      </c>
      <c r="I8350" s="3">
        <f>VLOOKUP(VLOOKUP(B8350,[1]Vendas!A:C,3,FALSE),[1]Vendedores!A:E,4,FALSE)</f>
        <v>0.04</v>
      </c>
      <c r="J8350" t="str">
        <f>VLOOKUP(C8350,[1]Produtos!A:D,2,FALSE)</f>
        <v>Projetor</v>
      </c>
      <c r="K8350" s="5">
        <f>VLOOKUP(C8350,[1]Produtos!A:D,3,FALSE)</f>
        <v>2900</v>
      </c>
      <c r="L8350" s="5">
        <f t="shared" si="390"/>
        <v>5800</v>
      </c>
      <c r="M8350" s="5">
        <f t="shared" si="391"/>
        <v>232</v>
      </c>
      <c r="N8350" s="5">
        <f t="shared" si="392"/>
        <v>5568</v>
      </c>
      <c r="O8350" t="str">
        <f>VLOOKUP(VLOOKUP(C8350,[1]Produtos!A:D,4,FALSE),[1]Categorias!A:B,2,FALSE)</f>
        <v>Hardwares</v>
      </c>
    </row>
    <row r="8351" spans="1:15" x14ac:dyDescent="0.3">
      <c r="A8351">
        <v>8350</v>
      </c>
      <c r="B8351">
        <v>1648</v>
      </c>
      <c r="C8351">
        <v>4</v>
      </c>
      <c r="D8351">
        <v>26</v>
      </c>
      <c r="E8351" s="3">
        <v>0.02</v>
      </c>
      <c r="F8351" s="4">
        <f>VLOOKUP(B8351,[1]Vendas!A:C,2,FALSE)</f>
        <v>43883</v>
      </c>
      <c r="G8351" t="str">
        <f>VLOOKUP(VLOOKUP(B8351,[1]Vendas!A:C,3,FALSE),[1]Vendedores!A:B,2,FALSE)</f>
        <v>Almira Buarque</v>
      </c>
      <c r="H8351" t="str">
        <f>VLOOKUP(VLOOKUP(VLOOKUP(B8351,[1]Vendas!A:C,3,FALSE),[1]Vendedores!A:E,5,FALSE),[1]Filiais!A:B,2,FALSE)</f>
        <v>Rio de Janeiro</v>
      </c>
      <c r="I8351" s="3">
        <f>VLOOKUP(VLOOKUP(B8351,[1]Vendas!A:C,3,FALSE),[1]Vendedores!A:E,4,FALSE)</f>
        <v>0.04</v>
      </c>
      <c r="J8351" t="str">
        <f>VLOOKUP(C8351,[1]Produtos!A:D,2,FALSE)</f>
        <v>Mouse</v>
      </c>
      <c r="K8351" s="5">
        <f>VLOOKUP(C8351,[1]Produtos!A:D,3,FALSE)</f>
        <v>75</v>
      </c>
      <c r="L8351" s="5">
        <f t="shared" si="390"/>
        <v>1950</v>
      </c>
      <c r="M8351" s="5">
        <f t="shared" si="391"/>
        <v>39</v>
      </c>
      <c r="N8351" s="5">
        <f t="shared" si="392"/>
        <v>1911</v>
      </c>
      <c r="O8351" t="str">
        <f>VLOOKUP(VLOOKUP(C8351,[1]Produtos!A:D,4,FALSE),[1]Categorias!A:B,2,FALSE)</f>
        <v>Acessórios</v>
      </c>
    </row>
    <row r="8352" spans="1:15" x14ac:dyDescent="0.3">
      <c r="A8352">
        <v>8351</v>
      </c>
      <c r="B8352">
        <v>1811</v>
      </c>
      <c r="C8352">
        <v>9</v>
      </c>
      <c r="D8352">
        <v>17</v>
      </c>
      <c r="E8352" s="3">
        <v>0</v>
      </c>
      <c r="F8352" s="4">
        <f>VLOOKUP(B8352,[1]Vendas!A:C,2,FALSE)</f>
        <v>43895</v>
      </c>
      <c r="G8352" t="str">
        <f>VLOOKUP(VLOOKUP(B8352,[1]Vendas!A:C,3,FALSE),[1]Vendedores!A:B,2,FALSE)</f>
        <v>Solange Almeida</v>
      </c>
      <c r="H8352" t="str">
        <f>VLOOKUP(VLOOKUP(VLOOKUP(B8352,[1]Vendas!A:C,3,FALSE),[1]Vendedores!A:E,5,FALSE),[1]Filiais!A:B,2,FALSE)</f>
        <v>Rio de Janeiro</v>
      </c>
      <c r="I8352" s="3">
        <f>VLOOKUP(VLOOKUP(B8352,[1]Vendas!A:C,3,FALSE),[1]Vendedores!A:E,4,FALSE)</f>
        <v>0.01</v>
      </c>
      <c r="J8352" t="str">
        <f>VLOOKUP(C8352,[1]Produtos!A:D,2,FALSE)</f>
        <v>Papel A4</v>
      </c>
      <c r="K8352" s="5">
        <f>VLOOKUP(C8352,[1]Produtos!A:D,3,FALSE)</f>
        <v>90</v>
      </c>
      <c r="L8352" s="5">
        <f t="shared" si="390"/>
        <v>1530</v>
      </c>
      <c r="M8352" s="5">
        <f t="shared" si="391"/>
        <v>0</v>
      </c>
      <c r="N8352" s="5">
        <f t="shared" si="392"/>
        <v>1530</v>
      </c>
      <c r="O8352" t="str">
        <f>VLOOKUP(VLOOKUP(C8352,[1]Produtos!A:D,4,FALSE),[1]Categorias!A:B,2,FALSE)</f>
        <v>Papelaria</v>
      </c>
    </row>
    <row r="8353" spans="1:15" x14ac:dyDescent="0.3">
      <c r="A8353">
        <v>8352</v>
      </c>
      <c r="B8353">
        <v>914</v>
      </c>
      <c r="C8353">
        <v>6</v>
      </c>
      <c r="D8353">
        <v>26</v>
      </c>
      <c r="E8353" s="3">
        <v>0.01</v>
      </c>
      <c r="F8353" s="4">
        <f>VLOOKUP(B8353,[1]Vendas!A:C,2,FALSE)</f>
        <v>44142</v>
      </c>
      <c r="G8353" t="str">
        <f>VLOOKUP(VLOOKUP(B8353,[1]Vendas!A:C,3,FALSE),[1]Vendedores!A:B,2,FALSE)</f>
        <v>Filipe de Tarso</v>
      </c>
      <c r="H8353" t="str">
        <f>VLOOKUP(VLOOKUP(VLOOKUP(B8353,[1]Vendas!A:C,3,FALSE),[1]Vendedores!A:E,5,FALSE),[1]Filiais!A:B,2,FALSE)</f>
        <v>Rio de Janeiro</v>
      </c>
      <c r="I8353" s="3">
        <f>VLOOKUP(VLOOKUP(B8353,[1]Vendas!A:C,3,FALSE),[1]Vendedores!A:E,4,FALSE)</f>
        <v>0.04</v>
      </c>
      <c r="J8353" t="str">
        <f>VLOOKUP(C8353,[1]Produtos!A:D,2,FALSE)</f>
        <v>Carregador para celular</v>
      </c>
      <c r="K8353" s="5">
        <f>VLOOKUP(C8353,[1]Produtos!A:D,3,FALSE)</f>
        <v>150</v>
      </c>
      <c r="L8353" s="5">
        <f t="shared" si="390"/>
        <v>3900</v>
      </c>
      <c r="M8353" s="5">
        <f t="shared" si="391"/>
        <v>39</v>
      </c>
      <c r="N8353" s="5">
        <f t="shared" si="392"/>
        <v>3861</v>
      </c>
      <c r="O8353" t="str">
        <f>VLOOKUP(VLOOKUP(C8353,[1]Produtos!A:D,4,FALSE),[1]Categorias!A:B,2,FALSE)</f>
        <v>Celulares</v>
      </c>
    </row>
    <row r="8354" spans="1:15" x14ac:dyDescent="0.3">
      <c r="A8354">
        <v>8353</v>
      </c>
      <c r="B8354">
        <v>114</v>
      </c>
      <c r="C8354">
        <v>9</v>
      </c>
      <c r="D8354">
        <v>1</v>
      </c>
      <c r="E8354" s="3">
        <v>0.03</v>
      </c>
      <c r="F8354" s="4">
        <f>VLOOKUP(B8354,[1]Vendas!A:C,2,FALSE)</f>
        <v>44157</v>
      </c>
      <c r="G8354" t="str">
        <f>VLOOKUP(VLOOKUP(B8354,[1]Vendas!A:C,3,FALSE),[1]Vendedores!A:B,2,FALSE)</f>
        <v>Débora Albuquerque</v>
      </c>
      <c r="H8354" t="str">
        <f>VLOOKUP(VLOOKUP(VLOOKUP(B8354,[1]Vendas!A:C,3,FALSE),[1]Vendedores!A:E,5,FALSE),[1]Filiais!A:B,2,FALSE)</f>
        <v>São Paulo</v>
      </c>
      <c r="I8354" s="3">
        <f>VLOOKUP(VLOOKUP(B8354,[1]Vendas!A:C,3,FALSE),[1]Vendedores!A:E,4,FALSE)</f>
        <v>0.02</v>
      </c>
      <c r="J8354" t="str">
        <f>VLOOKUP(C8354,[1]Produtos!A:D,2,FALSE)</f>
        <v>Papel A4</v>
      </c>
      <c r="K8354" s="5">
        <f>VLOOKUP(C8354,[1]Produtos!A:D,3,FALSE)</f>
        <v>90</v>
      </c>
      <c r="L8354" s="5">
        <f t="shared" si="390"/>
        <v>90</v>
      </c>
      <c r="M8354" s="5">
        <f t="shared" si="391"/>
        <v>2.6999999999999997</v>
      </c>
      <c r="N8354" s="5">
        <f t="shared" si="392"/>
        <v>87.3</v>
      </c>
      <c r="O8354" t="str">
        <f>VLOOKUP(VLOOKUP(C8354,[1]Produtos!A:D,4,FALSE),[1]Categorias!A:B,2,FALSE)</f>
        <v>Papelaria</v>
      </c>
    </row>
    <row r="8355" spans="1:15" x14ac:dyDescent="0.3">
      <c r="A8355">
        <v>8354</v>
      </c>
      <c r="B8355">
        <v>1023</v>
      </c>
      <c r="C8355">
        <v>10</v>
      </c>
      <c r="D8355">
        <v>14</v>
      </c>
      <c r="E8355" s="3">
        <v>0.05</v>
      </c>
      <c r="F8355" s="4">
        <f>VLOOKUP(B8355,[1]Vendas!A:C,2,FALSE)</f>
        <v>44189</v>
      </c>
      <c r="G8355" t="str">
        <f>VLOOKUP(VLOOKUP(B8355,[1]Vendas!A:C,3,FALSE),[1]Vendedores!A:B,2,FALSE)</f>
        <v>Filipe de Tarso</v>
      </c>
      <c r="H8355" t="str">
        <f>VLOOKUP(VLOOKUP(VLOOKUP(B8355,[1]Vendas!A:C,3,FALSE),[1]Vendedores!A:E,5,FALSE),[1]Filiais!A:B,2,FALSE)</f>
        <v>Rio de Janeiro</v>
      </c>
      <c r="I8355" s="3">
        <f>VLOOKUP(VLOOKUP(B8355,[1]Vendas!A:C,3,FALSE),[1]Vendedores!A:E,4,FALSE)</f>
        <v>0.04</v>
      </c>
      <c r="J8355" t="str">
        <f>VLOOKUP(C8355,[1]Produtos!A:D,2,FALSE)</f>
        <v>Caneta</v>
      </c>
      <c r="K8355" s="5">
        <f>VLOOKUP(C8355,[1]Produtos!A:D,3,FALSE)</f>
        <v>15</v>
      </c>
      <c r="L8355" s="5">
        <f t="shared" si="390"/>
        <v>210</v>
      </c>
      <c r="M8355" s="5">
        <f t="shared" si="391"/>
        <v>10.5</v>
      </c>
      <c r="N8355" s="5">
        <f t="shared" si="392"/>
        <v>199.5</v>
      </c>
      <c r="O8355" t="str">
        <f>VLOOKUP(VLOOKUP(C8355,[1]Produtos!A:D,4,FALSE),[1]Categorias!A:B,2,FALSE)</f>
        <v>Papelaria</v>
      </c>
    </row>
    <row r="8356" spans="1:15" x14ac:dyDescent="0.3">
      <c r="A8356">
        <v>8355</v>
      </c>
      <c r="B8356">
        <v>483</v>
      </c>
      <c r="C8356">
        <v>9</v>
      </c>
      <c r="D8356">
        <v>18</v>
      </c>
      <c r="E8356" s="3">
        <v>0</v>
      </c>
      <c r="F8356" s="4">
        <f>VLOOKUP(B8356,[1]Vendas!A:C,2,FALSE)</f>
        <v>44040</v>
      </c>
      <c r="G8356" t="str">
        <f>VLOOKUP(VLOOKUP(B8356,[1]Vendas!A:C,3,FALSE),[1]Vendedores!A:B,2,FALSE)</f>
        <v>Jaqueline de Souza</v>
      </c>
      <c r="H8356" t="str">
        <f>VLOOKUP(VLOOKUP(VLOOKUP(B8356,[1]Vendas!A:C,3,FALSE),[1]Vendedores!A:E,5,FALSE),[1]Filiais!A:B,2,FALSE)</f>
        <v>Minas Gerais</v>
      </c>
      <c r="I8356" s="3">
        <f>VLOOKUP(VLOOKUP(B8356,[1]Vendas!A:C,3,FALSE),[1]Vendedores!A:E,4,FALSE)</f>
        <v>7.0000000000000007E-2</v>
      </c>
      <c r="J8356" t="str">
        <f>VLOOKUP(C8356,[1]Produtos!A:D,2,FALSE)</f>
        <v>Papel A4</v>
      </c>
      <c r="K8356" s="5">
        <f>VLOOKUP(C8356,[1]Produtos!A:D,3,FALSE)</f>
        <v>90</v>
      </c>
      <c r="L8356" s="5">
        <f t="shared" si="390"/>
        <v>1620</v>
      </c>
      <c r="M8356" s="5">
        <f t="shared" si="391"/>
        <v>0</v>
      </c>
      <c r="N8356" s="5">
        <f t="shared" si="392"/>
        <v>1620</v>
      </c>
      <c r="O8356" t="str">
        <f>VLOOKUP(VLOOKUP(C8356,[1]Produtos!A:D,4,FALSE),[1]Categorias!A:B,2,FALSE)</f>
        <v>Papelaria</v>
      </c>
    </row>
    <row r="8357" spans="1:15" x14ac:dyDescent="0.3">
      <c r="A8357">
        <v>8356</v>
      </c>
      <c r="B8357">
        <v>1617</v>
      </c>
      <c r="C8357">
        <v>4</v>
      </c>
      <c r="D8357">
        <v>13</v>
      </c>
      <c r="E8357" s="3">
        <v>0.05</v>
      </c>
      <c r="F8357" s="4">
        <f>VLOOKUP(B8357,[1]Vendas!A:C,2,FALSE)</f>
        <v>43965</v>
      </c>
      <c r="G8357" t="str">
        <f>VLOOKUP(VLOOKUP(B8357,[1]Vendas!A:C,3,FALSE),[1]Vendedores!A:B,2,FALSE)</f>
        <v>Jaqueline de Souza</v>
      </c>
      <c r="H8357" t="str">
        <f>VLOOKUP(VLOOKUP(VLOOKUP(B8357,[1]Vendas!A:C,3,FALSE),[1]Vendedores!A:E,5,FALSE),[1]Filiais!A:B,2,FALSE)</f>
        <v>Minas Gerais</v>
      </c>
      <c r="I8357" s="3">
        <f>VLOOKUP(VLOOKUP(B8357,[1]Vendas!A:C,3,FALSE),[1]Vendedores!A:E,4,FALSE)</f>
        <v>7.0000000000000007E-2</v>
      </c>
      <c r="J8357" t="str">
        <f>VLOOKUP(C8357,[1]Produtos!A:D,2,FALSE)</f>
        <v>Mouse</v>
      </c>
      <c r="K8357" s="5">
        <f>VLOOKUP(C8357,[1]Produtos!A:D,3,FALSE)</f>
        <v>75</v>
      </c>
      <c r="L8357" s="5">
        <f t="shared" si="390"/>
        <v>975</v>
      </c>
      <c r="M8357" s="5">
        <f t="shared" si="391"/>
        <v>48.75</v>
      </c>
      <c r="N8357" s="5">
        <f t="shared" si="392"/>
        <v>926.25</v>
      </c>
      <c r="O8357" t="str">
        <f>VLOOKUP(VLOOKUP(C8357,[1]Produtos!A:D,4,FALSE),[1]Categorias!A:B,2,FALSE)</f>
        <v>Acessórios</v>
      </c>
    </row>
    <row r="8358" spans="1:15" x14ac:dyDescent="0.3">
      <c r="A8358">
        <v>8357</v>
      </c>
      <c r="B8358">
        <v>102</v>
      </c>
      <c r="C8358">
        <v>3</v>
      </c>
      <c r="D8358">
        <v>2</v>
      </c>
      <c r="E8358" s="3">
        <v>0.01</v>
      </c>
      <c r="F8358" s="4">
        <f>VLOOKUP(B8358,[1]Vendas!A:C,2,FALSE)</f>
        <v>44115</v>
      </c>
      <c r="G8358" t="str">
        <f>VLOOKUP(VLOOKUP(B8358,[1]Vendas!A:C,3,FALSE),[1]Vendedores!A:B,2,FALSE)</f>
        <v>Almira Buarque</v>
      </c>
      <c r="H8358" t="str">
        <f>VLOOKUP(VLOOKUP(VLOOKUP(B8358,[1]Vendas!A:C,3,FALSE),[1]Vendedores!A:E,5,FALSE),[1]Filiais!A:B,2,FALSE)</f>
        <v>Rio de Janeiro</v>
      </c>
      <c r="I8358" s="3">
        <f>VLOOKUP(VLOOKUP(B8358,[1]Vendas!A:C,3,FALSE),[1]Vendedores!A:E,4,FALSE)</f>
        <v>0.04</v>
      </c>
      <c r="J8358" t="str">
        <f>VLOOKUP(C8358,[1]Produtos!A:D,2,FALSE)</f>
        <v>Teclado</v>
      </c>
      <c r="K8358" s="5">
        <f>VLOOKUP(C8358,[1]Produtos!A:D,3,FALSE)</f>
        <v>90</v>
      </c>
      <c r="L8358" s="5">
        <f t="shared" si="390"/>
        <v>180</v>
      </c>
      <c r="M8358" s="5">
        <f t="shared" si="391"/>
        <v>1.8</v>
      </c>
      <c r="N8358" s="5">
        <f t="shared" si="392"/>
        <v>178.2</v>
      </c>
      <c r="O8358" t="str">
        <f>VLOOKUP(VLOOKUP(C8358,[1]Produtos!A:D,4,FALSE),[1]Categorias!A:B,2,FALSE)</f>
        <v>Acessórios</v>
      </c>
    </row>
    <row r="8359" spans="1:15" x14ac:dyDescent="0.3">
      <c r="A8359">
        <v>8358</v>
      </c>
      <c r="B8359">
        <v>96</v>
      </c>
      <c r="C8359">
        <v>9</v>
      </c>
      <c r="D8359">
        <v>8</v>
      </c>
      <c r="E8359" s="3">
        <v>0</v>
      </c>
      <c r="F8359" s="4">
        <f>VLOOKUP(B8359,[1]Vendas!A:C,2,FALSE)</f>
        <v>43965</v>
      </c>
      <c r="G8359" t="str">
        <f>VLOOKUP(VLOOKUP(B8359,[1]Vendas!A:C,3,FALSE),[1]Vendedores!A:B,2,FALSE)</f>
        <v>Almira Buarque</v>
      </c>
      <c r="H8359" t="str">
        <f>VLOOKUP(VLOOKUP(VLOOKUP(B8359,[1]Vendas!A:C,3,FALSE),[1]Vendedores!A:E,5,FALSE),[1]Filiais!A:B,2,FALSE)</f>
        <v>Rio de Janeiro</v>
      </c>
      <c r="I8359" s="3">
        <f>VLOOKUP(VLOOKUP(B8359,[1]Vendas!A:C,3,FALSE),[1]Vendedores!A:E,4,FALSE)</f>
        <v>0.04</v>
      </c>
      <c r="J8359" t="str">
        <f>VLOOKUP(C8359,[1]Produtos!A:D,2,FALSE)</f>
        <v>Papel A4</v>
      </c>
      <c r="K8359" s="5">
        <f>VLOOKUP(C8359,[1]Produtos!A:D,3,FALSE)</f>
        <v>90</v>
      </c>
      <c r="L8359" s="5">
        <f t="shared" si="390"/>
        <v>720</v>
      </c>
      <c r="M8359" s="5">
        <f t="shared" si="391"/>
        <v>0</v>
      </c>
      <c r="N8359" s="5">
        <f t="shared" si="392"/>
        <v>720</v>
      </c>
      <c r="O8359" t="str">
        <f>VLOOKUP(VLOOKUP(C8359,[1]Produtos!A:D,4,FALSE),[1]Categorias!A:B,2,FALSE)</f>
        <v>Papelaria</v>
      </c>
    </row>
    <row r="8360" spans="1:15" x14ac:dyDescent="0.3">
      <c r="A8360">
        <v>8359</v>
      </c>
      <c r="B8360">
        <v>271</v>
      </c>
      <c r="C8360">
        <v>10</v>
      </c>
      <c r="D8360">
        <v>22</v>
      </c>
      <c r="E8360" s="3">
        <v>0</v>
      </c>
      <c r="F8360" s="4">
        <f>VLOOKUP(B8360,[1]Vendas!A:C,2,FALSE)</f>
        <v>44126</v>
      </c>
      <c r="G8360" t="str">
        <f>VLOOKUP(VLOOKUP(B8360,[1]Vendas!A:C,3,FALSE),[1]Vendedores!A:B,2,FALSE)</f>
        <v>Jaqueline de Souza</v>
      </c>
      <c r="H8360" t="str">
        <f>VLOOKUP(VLOOKUP(VLOOKUP(B8360,[1]Vendas!A:C,3,FALSE),[1]Vendedores!A:E,5,FALSE),[1]Filiais!A:B,2,FALSE)</f>
        <v>Minas Gerais</v>
      </c>
      <c r="I8360" s="3">
        <f>VLOOKUP(VLOOKUP(B8360,[1]Vendas!A:C,3,FALSE),[1]Vendedores!A:E,4,FALSE)</f>
        <v>7.0000000000000007E-2</v>
      </c>
      <c r="J8360" t="str">
        <f>VLOOKUP(C8360,[1]Produtos!A:D,2,FALSE)</f>
        <v>Caneta</v>
      </c>
      <c r="K8360" s="5">
        <f>VLOOKUP(C8360,[1]Produtos!A:D,3,FALSE)</f>
        <v>15</v>
      </c>
      <c r="L8360" s="5">
        <f t="shared" si="390"/>
        <v>330</v>
      </c>
      <c r="M8360" s="5">
        <f t="shared" si="391"/>
        <v>0</v>
      </c>
      <c r="N8360" s="5">
        <f t="shared" si="392"/>
        <v>330</v>
      </c>
      <c r="O8360" t="str">
        <f>VLOOKUP(VLOOKUP(C8360,[1]Produtos!A:D,4,FALSE),[1]Categorias!A:B,2,FALSE)</f>
        <v>Papelaria</v>
      </c>
    </row>
    <row r="8361" spans="1:15" x14ac:dyDescent="0.3">
      <c r="A8361">
        <v>8360</v>
      </c>
      <c r="B8361">
        <v>922</v>
      </c>
      <c r="C8361">
        <v>5</v>
      </c>
      <c r="D8361">
        <v>10</v>
      </c>
      <c r="E8361" s="3">
        <v>0.05</v>
      </c>
      <c r="F8361" s="4">
        <f>VLOOKUP(B8361,[1]Vendas!A:C,2,FALSE)</f>
        <v>44061</v>
      </c>
      <c r="G8361" t="str">
        <f>VLOOKUP(VLOOKUP(B8361,[1]Vendas!A:C,3,FALSE),[1]Vendedores!A:B,2,FALSE)</f>
        <v>Jaqueline de Souza</v>
      </c>
      <c r="H8361" t="str">
        <f>VLOOKUP(VLOOKUP(VLOOKUP(B8361,[1]Vendas!A:C,3,FALSE),[1]Vendedores!A:E,5,FALSE),[1]Filiais!A:B,2,FALSE)</f>
        <v>Minas Gerais</v>
      </c>
      <c r="I8361" s="3">
        <f>VLOOKUP(VLOOKUP(B8361,[1]Vendas!A:C,3,FALSE),[1]Vendedores!A:E,4,FALSE)</f>
        <v>7.0000000000000007E-2</v>
      </c>
      <c r="J8361" t="str">
        <f>VLOOKUP(C8361,[1]Produtos!A:D,2,FALSE)</f>
        <v>Smartphone</v>
      </c>
      <c r="K8361" s="5">
        <f>VLOOKUP(C8361,[1]Produtos!A:D,3,FALSE)</f>
        <v>3200</v>
      </c>
      <c r="L8361" s="5">
        <f t="shared" si="390"/>
        <v>32000</v>
      </c>
      <c r="M8361" s="5">
        <f t="shared" si="391"/>
        <v>1600</v>
      </c>
      <c r="N8361" s="5">
        <f t="shared" si="392"/>
        <v>30400</v>
      </c>
      <c r="O8361" t="str">
        <f>VLOOKUP(VLOOKUP(C8361,[1]Produtos!A:D,4,FALSE),[1]Categorias!A:B,2,FALSE)</f>
        <v>Celulares</v>
      </c>
    </row>
    <row r="8362" spans="1:15" x14ac:dyDescent="0.3">
      <c r="A8362">
        <v>8361</v>
      </c>
      <c r="B8362">
        <v>80</v>
      </c>
      <c r="C8362">
        <v>9</v>
      </c>
      <c r="D8362">
        <v>31</v>
      </c>
      <c r="E8362" s="3">
        <v>0.05</v>
      </c>
      <c r="F8362" s="4">
        <f>VLOOKUP(B8362,[1]Vendas!A:C,2,FALSE)</f>
        <v>44072</v>
      </c>
      <c r="G8362" t="str">
        <f>VLOOKUP(VLOOKUP(B8362,[1]Vendas!A:C,3,FALSE),[1]Vendedores!A:B,2,FALSE)</f>
        <v>Antônio da Costa</v>
      </c>
      <c r="H8362" t="str">
        <f>VLOOKUP(VLOOKUP(VLOOKUP(B8362,[1]Vendas!A:C,3,FALSE),[1]Vendedores!A:E,5,FALSE),[1]Filiais!A:B,2,FALSE)</f>
        <v>São Paulo</v>
      </c>
      <c r="I8362" s="3">
        <f>VLOOKUP(VLOOKUP(B8362,[1]Vendas!A:C,3,FALSE),[1]Vendedores!A:E,4,FALSE)</f>
        <v>7.0000000000000007E-2</v>
      </c>
      <c r="J8362" t="str">
        <f>VLOOKUP(C8362,[1]Produtos!A:D,2,FALSE)</f>
        <v>Papel A4</v>
      </c>
      <c r="K8362" s="5">
        <f>VLOOKUP(C8362,[1]Produtos!A:D,3,FALSE)</f>
        <v>90</v>
      </c>
      <c r="L8362" s="5">
        <f t="shared" si="390"/>
        <v>2790</v>
      </c>
      <c r="M8362" s="5">
        <f t="shared" si="391"/>
        <v>139.5</v>
      </c>
      <c r="N8362" s="5">
        <f t="shared" si="392"/>
        <v>2650.5</v>
      </c>
      <c r="O8362" t="str">
        <f>VLOOKUP(VLOOKUP(C8362,[1]Produtos!A:D,4,FALSE),[1]Categorias!A:B,2,FALSE)</f>
        <v>Papelaria</v>
      </c>
    </row>
    <row r="8363" spans="1:15" x14ac:dyDescent="0.3">
      <c r="A8363">
        <v>8362</v>
      </c>
      <c r="B8363">
        <v>352</v>
      </c>
      <c r="C8363">
        <v>6</v>
      </c>
      <c r="D8363">
        <v>19</v>
      </c>
      <c r="E8363" s="3">
        <v>0.03</v>
      </c>
      <c r="F8363" s="4">
        <f>VLOOKUP(B8363,[1]Vendas!A:C,2,FALSE)</f>
        <v>44104</v>
      </c>
      <c r="G8363" t="str">
        <f>VLOOKUP(VLOOKUP(B8363,[1]Vendas!A:C,3,FALSE),[1]Vendedores!A:B,2,FALSE)</f>
        <v>Raimundo Nonato</v>
      </c>
      <c r="H8363" t="str">
        <f>VLOOKUP(VLOOKUP(VLOOKUP(B8363,[1]Vendas!A:C,3,FALSE),[1]Vendedores!A:E,5,FALSE),[1]Filiais!A:B,2,FALSE)</f>
        <v>Minas Gerais</v>
      </c>
      <c r="I8363" s="3">
        <f>VLOOKUP(VLOOKUP(B8363,[1]Vendas!A:C,3,FALSE),[1]Vendedores!A:E,4,FALSE)</f>
        <v>0.02</v>
      </c>
      <c r="J8363" t="str">
        <f>VLOOKUP(C8363,[1]Produtos!A:D,2,FALSE)</f>
        <v>Carregador para celular</v>
      </c>
      <c r="K8363" s="5">
        <f>VLOOKUP(C8363,[1]Produtos!A:D,3,FALSE)</f>
        <v>150</v>
      </c>
      <c r="L8363" s="5">
        <f t="shared" si="390"/>
        <v>2850</v>
      </c>
      <c r="M8363" s="5">
        <f t="shared" si="391"/>
        <v>85.5</v>
      </c>
      <c r="N8363" s="5">
        <f t="shared" si="392"/>
        <v>2764.5</v>
      </c>
      <c r="O8363" t="str">
        <f>VLOOKUP(VLOOKUP(C8363,[1]Produtos!A:D,4,FALSE),[1]Categorias!A:B,2,FALSE)</f>
        <v>Celulares</v>
      </c>
    </row>
    <row r="8364" spans="1:15" x14ac:dyDescent="0.3">
      <c r="A8364">
        <v>8363</v>
      </c>
      <c r="B8364">
        <v>165</v>
      </c>
      <c r="C8364">
        <v>4</v>
      </c>
      <c r="D8364">
        <v>15</v>
      </c>
      <c r="E8364" s="3">
        <v>0.04</v>
      </c>
      <c r="F8364" s="4">
        <f>VLOOKUP(B8364,[1]Vendas!A:C,2,FALSE)</f>
        <v>43873</v>
      </c>
      <c r="G8364" t="str">
        <f>VLOOKUP(VLOOKUP(B8364,[1]Vendas!A:C,3,FALSE),[1]Vendedores!A:B,2,FALSE)</f>
        <v>Fernanda Vasconcelos</v>
      </c>
      <c r="H8364" t="str">
        <f>VLOOKUP(VLOOKUP(VLOOKUP(B8364,[1]Vendas!A:C,3,FALSE),[1]Vendedores!A:E,5,FALSE),[1]Filiais!A:B,2,FALSE)</f>
        <v>Minas Gerais</v>
      </c>
      <c r="I8364" s="3">
        <f>VLOOKUP(VLOOKUP(B8364,[1]Vendas!A:C,3,FALSE),[1]Vendedores!A:E,4,FALSE)</f>
        <v>0.04</v>
      </c>
      <c r="J8364" t="str">
        <f>VLOOKUP(C8364,[1]Produtos!A:D,2,FALSE)</f>
        <v>Mouse</v>
      </c>
      <c r="K8364" s="5">
        <f>VLOOKUP(C8364,[1]Produtos!A:D,3,FALSE)</f>
        <v>75</v>
      </c>
      <c r="L8364" s="5">
        <f t="shared" si="390"/>
        <v>1125</v>
      </c>
      <c r="M8364" s="5">
        <f t="shared" si="391"/>
        <v>45</v>
      </c>
      <c r="N8364" s="5">
        <f t="shared" si="392"/>
        <v>1080</v>
      </c>
      <c r="O8364" t="str">
        <f>VLOOKUP(VLOOKUP(C8364,[1]Produtos!A:D,4,FALSE),[1]Categorias!A:B,2,FALSE)</f>
        <v>Acessórios</v>
      </c>
    </row>
    <row r="8365" spans="1:15" x14ac:dyDescent="0.3">
      <c r="A8365">
        <v>8364</v>
      </c>
      <c r="B8365">
        <v>147</v>
      </c>
      <c r="C8365">
        <v>5</v>
      </c>
      <c r="D8365">
        <v>16</v>
      </c>
      <c r="E8365" s="3">
        <v>0.04</v>
      </c>
      <c r="F8365" s="4">
        <f>VLOOKUP(B8365,[1]Vendas!A:C,2,FALSE)</f>
        <v>43845</v>
      </c>
      <c r="G8365" t="str">
        <f>VLOOKUP(VLOOKUP(B8365,[1]Vendas!A:C,3,FALSE),[1]Vendedores!A:B,2,FALSE)</f>
        <v>Rubens Lopes</v>
      </c>
      <c r="H8365" t="str">
        <f>VLOOKUP(VLOOKUP(VLOOKUP(B8365,[1]Vendas!A:C,3,FALSE),[1]Vendedores!A:E,5,FALSE),[1]Filiais!A:B,2,FALSE)</f>
        <v>Minas Gerais</v>
      </c>
      <c r="I8365" s="3">
        <f>VLOOKUP(VLOOKUP(B8365,[1]Vendas!A:C,3,FALSE),[1]Vendedores!A:E,4,FALSE)</f>
        <v>0.02</v>
      </c>
      <c r="J8365" t="str">
        <f>VLOOKUP(C8365,[1]Produtos!A:D,2,FALSE)</f>
        <v>Smartphone</v>
      </c>
      <c r="K8365" s="5">
        <f>VLOOKUP(C8365,[1]Produtos!A:D,3,FALSE)</f>
        <v>3200</v>
      </c>
      <c r="L8365" s="5">
        <f t="shared" si="390"/>
        <v>51200</v>
      </c>
      <c r="M8365" s="5">
        <f t="shared" si="391"/>
        <v>2048</v>
      </c>
      <c r="N8365" s="5">
        <f t="shared" si="392"/>
        <v>49152</v>
      </c>
      <c r="O8365" t="str">
        <f>VLOOKUP(VLOOKUP(C8365,[1]Produtos!A:D,4,FALSE),[1]Categorias!A:B,2,FALSE)</f>
        <v>Celulares</v>
      </c>
    </row>
    <row r="8366" spans="1:15" x14ac:dyDescent="0.3">
      <c r="A8366">
        <v>8365</v>
      </c>
      <c r="B8366">
        <v>228</v>
      </c>
      <c r="C8366">
        <v>9</v>
      </c>
      <c r="D8366">
        <v>21</v>
      </c>
      <c r="E8366" s="3">
        <v>0.02</v>
      </c>
      <c r="F8366" s="4">
        <f>VLOOKUP(B8366,[1]Vendas!A:C,2,FALSE)</f>
        <v>43872</v>
      </c>
      <c r="G8366" t="str">
        <f>VLOOKUP(VLOOKUP(B8366,[1]Vendas!A:C,3,FALSE),[1]Vendedores!A:B,2,FALSE)</f>
        <v>Débora Albuquerque</v>
      </c>
      <c r="H8366" t="str">
        <f>VLOOKUP(VLOOKUP(VLOOKUP(B8366,[1]Vendas!A:C,3,FALSE),[1]Vendedores!A:E,5,FALSE),[1]Filiais!A:B,2,FALSE)</f>
        <v>São Paulo</v>
      </c>
      <c r="I8366" s="3">
        <f>VLOOKUP(VLOOKUP(B8366,[1]Vendas!A:C,3,FALSE),[1]Vendedores!A:E,4,FALSE)</f>
        <v>0.02</v>
      </c>
      <c r="J8366" t="str">
        <f>VLOOKUP(C8366,[1]Produtos!A:D,2,FALSE)</f>
        <v>Papel A4</v>
      </c>
      <c r="K8366" s="5">
        <f>VLOOKUP(C8366,[1]Produtos!A:D,3,FALSE)</f>
        <v>90</v>
      </c>
      <c r="L8366" s="5">
        <f t="shared" si="390"/>
        <v>1890</v>
      </c>
      <c r="M8366" s="5">
        <f t="shared" si="391"/>
        <v>37.800000000000004</v>
      </c>
      <c r="N8366" s="5">
        <f t="shared" si="392"/>
        <v>1852.2</v>
      </c>
      <c r="O8366" t="str">
        <f>VLOOKUP(VLOOKUP(C8366,[1]Produtos!A:D,4,FALSE),[1]Categorias!A:B,2,FALSE)</f>
        <v>Papelaria</v>
      </c>
    </row>
    <row r="8367" spans="1:15" x14ac:dyDescent="0.3">
      <c r="A8367">
        <v>8366</v>
      </c>
      <c r="B8367">
        <v>1831</v>
      </c>
      <c r="C8367">
        <v>8</v>
      </c>
      <c r="D8367">
        <v>15</v>
      </c>
      <c r="E8367" s="3">
        <v>0.05</v>
      </c>
      <c r="F8367" s="4">
        <f>VLOOKUP(B8367,[1]Vendas!A:C,2,FALSE)</f>
        <v>44156</v>
      </c>
      <c r="G8367" t="str">
        <f>VLOOKUP(VLOOKUP(B8367,[1]Vendas!A:C,3,FALSE),[1]Vendedores!A:B,2,FALSE)</f>
        <v>Fernanda Vasconcelos</v>
      </c>
      <c r="H8367" t="str">
        <f>VLOOKUP(VLOOKUP(VLOOKUP(B8367,[1]Vendas!A:C,3,FALSE),[1]Vendedores!A:E,5,FALSE),[1]Filiais!A:B,2,FALSE)</f>
        <v>Minas Gerais</v>
      </c>
      <c r="I8367" s="3">
        <f>VLOOKUP(VLOOKUP(B8367,[1]Vendas!A:C,3,FALSE),[1]Vendedores!A:E,4,FALSE)</f>
        <v>0.04</v>
      </c>
      <c r="J8367" t="str">
        <f>VLOOKUP(C8367,[1]Produtos!A:D,2,FALSE)</f>
        <v>Projetor</v>
      </c>
      <c r="K8367" s="5">
        <f>VLOOKUP(C8367,[1]Produtos!A:D,3,FALSE)</f>
        <v>2900</v>
      </c>
      <c r="L8367" s="5">
        <f t="shared" si="390"/>
        <v>43500</v>
      </c>
      <c r="M8367" s="5">
        <f t="shared" si="391"/>
        <v>2175</v>
      </c>
      <c r="N8367" s="5">
        <f t="shared" si="392"/>
        <v>41325</v>
      </c>
      <c r="O8367" t="str">
        <f>VLOOKUP(VLOOKUP(C8367,[1]Produtos!A:D,4,FALSE),[1]Categorias!A:B,2,FALSE)</f>
        <v>Hardwares</v>
      </c>
    </row>
    <row r="8368" spans="1:15" x14ac:dyDescent="0.3">
      <c r="A8368">
        <v>8367</v>
      </c>
      <c r="B8368">
        <v>1760</v>
      </c>
      <c r="C8368">
        <v>3</v>
      </c>
      <c r="D8368">
        <v>28</v>
      </c>
      <c r="E8368" s="3">
        <v>0.05</v>
      </c>
      <c r="F8368" s="4">
        <f>VLOOKUP(B8368,[1]Vendas!A:C,2,FALSE)</f>
        <v>44064</v>
      </c>
      <c r="G8368" t="str">
        <f>VLOOKUP(VLOOKUP(B8368,[1]Vendas!A:C,3,FALSE),[1]Vendedores!A:B,2,FALSE)</f>
        <v>Fernanda Vasconcelos</v>
      </c>
      <c r="H8368" t="str">
        <f>VLOOKUP(VLOOKUP(VLOOKUP(B8368,[1]Vendas!A:C,3,FALSE),[1]Vendedores!A:E,5,FALSE),[1]Filiais!A:B,2,FALSE)</f>
        <v>Minas Gerais</v>
      </c>
      <c r="I8368" s="3">
        <f>VLOOKUP(VLOOKUP(B8368,[1]Vendas!A:C,3,FALSE),[1]Vendedores!A:E,4,FALSE)</f>
        <v>0.04</v>
      </c>
      <c r="J8368" t="str">
        <f>VLOOKUP(C8368,[1]Produtos!A:D,2,FALSE)</f>
        <v>Teclado</v>
      </c>
      <c r="K8368" s="5">
        <f>VLOOKUP(C8368,[1]Produtos!A:D,3,FALSE)</f>
        <v>90</v>
      </c>
      <c r="L8368" s="5">
        <f t="shared" si="390"/>
        <v>2520</v>
      </c>
      <c r="M8368" s="5">
        <f t="shared" si="391"/>
        <v>126</v>
      </c>
      <c r="N8368" s="5">
        <f t="shared" si="392"/>
        <v>2394</v>
      </c>
      <c r="O8368" t="str">
        <f>VLOOKUP(VLOOKUP(C8368,[1]Produtos!A:D,4,FALSE),[1]Categorias!A:B,2,FALSE)</f>
        <v>Acessórios</v>
      </c>
    </row>
    <row r="8369" spans="1:15" x14ac:dyDescent="0.3">
      <c r="A8369">
        <v>8368</v>
      </c>
      <c r="B8369">
        <v>349</v>
      </c>
      <c r="C8369">
        <v>5</v>
      </c>
      <c r="D8369">
        <v>19</v>
      </c>
      <c r="E8369" s="3">
        <v>0.04</v>
      </c>
      <c r="F8369" s="4">
        <f>VLOOKUP(B8369,[1]Vendas!A:C,2,FALSE)</f>
        <v>43835</v>
      </c>
      <c r="G8369" t="str">
        <f>VLOOKUP(VLOOKUP(B8369,[1]Vendas!A:C,3,FALSE),[1]Vendedores!A:B,2,FALSE)</f>
        <v>Débora Albuquerque</v>
      </c>
      <c r="H8369" t="str">
        <f>VLOOKUP(VLOOKUP(VLOOKUP(B8369,[1]Vendas!A:C,3,FALSE),[1]Vendedores!A:E,5,FALSE),[1]Filiais!A:B,2,FALSE)</f>
        <v>São Paulo</v>
      </c>
      <c r="I8369" s="3">
        <f>VLOOKUP(VLOOKUP(B8369,[1]Vendas!A:C,3,FALSE),[1]Vendedores!A:E,4,FALSE)</f>
        <v>0.02</v>
      </c>
      <c r="J8369" t="str">
        <f>VLOOKUP(C8369,[1]Produtos!A:D,2,FALSE)</f>
        <v>Smartphone</v>
      </c>
      <c r="K8369" s="5">
        <f>VLOOKUP(C8369,[1]Produtos!A:D,3,FALSE)</f>
        <v>3200</v>
      </c>
      <c r="L8369" s="5">
        <f t="shared" si="390"/>
        <v>60800</v>
      </c>
      <c r="M8369" s="5">
        <f t="shared" si="391"/>
        <v>2432</v>
      </c>
      <c r="N8369" s="5">
        <f t="shared" si="392"/>
        <v>58368</v>
      </c>
      <c r="O8369" t="str">
        <f>VLOOKUP(VLOOKUP(C8369,[1]Produtos!A:D,4,FALSE),[1]Categorias!A:B,2,FALSE)</f>
        <v>Celulares</v>
      </c>
    </row>
    <row r="8370" spans="1:15" x14ac:dyDescent="0.3">
      <c r="A8370">
        <v>8369</v>
      </c>
      <c r="B8370">
        <v>758</v>
      </c>
      <c r="C8370">
        <v>1</v>
      </c>
      <c r="D8370">
        <v>6</v>
      </c>
      <c r="E8370" s="3">
        <v>0.03</v>
      </c>
      <c r="F8370" s="4">
        <f>VLOOKUP(B8370,[1]Vendas!A:C,2,FALSE)</f>
        <v>43941</v>
      </c>
      <c r="G8370" t="str">
        <f>VLOOKUP(VLOOKUP(B8370,[1]Vendas!A:C,3,FALSE),[1]Vendedores!A:B,2,FALSE)</f>
        <v>Fernanda Vasconcelos</v>
      </c>
      <c r="H8370" t="str">
        <f>VLOOKUP(VLOOKUP(VLOOKUP(B8370,[1]Vendas!A:C,3,FALSE),[1]Vendedores!A:E,5,FALSE),[1]Filiais!A:B,2,FALSE)</f>
        <v>Minas Gerais</v>
      </c>
      <c r="I8370" s="3">
        <f>VLOOKUP(VLOOKUP(B8370,[1]Vendas!A:C,3,FALSE),[1]Vendedores!A:E,4,FALSE)</f>
        <v>0.04</v>
      </c>
      <c r="J8370" t="str">
        <f>VLOOKUP(C8370,[1]Produtos!A:D,2,FALSE)</f>
        <v>Computador desktop</v>
      </c>
      <c r="K8370" s="5">
        <f>VLOOKUP(C8370,[1]Produtos!A:D,3,FALSE)</f>
        <v>5200</v>
      </c>
      <c r="L8370" s="5">
        <f t="shared" si="390"/>
        <v>31200</v>
      </c>
      <c r="M8370" s="5">
        <f t="shared" si="391"/>
        <v>936</v>
      </c>
      <c r="N8370" s="5">
        <f t="shared" si="392"/>
        <v>30264</v>
      </c>
      <c r="O8370" t="str">
        <f>VLOOKUP(VLOOKUP(C8370,[1]Produtos!A:D,4,FALSE),[1]Categorias!A:B,2,FALSE)</f>
        <v>Hardwares</v>
      </c>
    </row>
    <row r="8371" spans="1:15" x14ac:dyDescent="0.3">
      <c r="A8371">
        <v>8370</v>
      </c>
      <c r="B8371">
        <v>847</v>
      </c>
      <c r="C8371">
        <v>9</v>
      </c>
      <c r="D8371">
        <v>23</v>
      </c>
      <c r="E8371" s="3">
        <v>0.03</v>
      </c>
      <c r="F8371" s="4">
        <f>VLOOKUP(B8371,[1]Vendas!A:C,2,FALSE)</f>
        <v>43886</v>
      </c>
      <c r="G8371" t="str">
        <f>VLOOKUP(VLOOKUP(B8371,[1]Vendas!A:C,3,FALSE),[1]Vendedores!A:B,2,FALSE)</f>
        <v>Filipe de Tarso</v>
      </c>
      <c r="H8371" t="str">
        <f>VLOOKUP(VLOOKUP(VLOOKUP(B8371,[1]Vendas!A:C,3,FALSE),[1]Vendedores!A:E,5,FALSE),[1]Filiais!A:B,2,FALSE)</f>
        <v>Rio de Janeiro</v>
      </c>
      <c r="I8371" s="3">
        <f>VLOOKUP(VLOOKUP(B8371,[1]Vendas!A:C,3,FALSE),[1]Vendedores!A:E,4,FALSE)</f>
        <v>0.04</v>
      </c>
      <c r="J8371" t="str">
        <f>VLOOKUP(C8371,[1]Produtos!A:D,2,FALSE)</f>
        <v>Papel A4</v>
      </c>
      <c r="K8371" s="5">
        <f>VLOOKUP(C8371,[1]Produtos!A:D,3,FALSE)</f>
        <v>90</v>
      </c>
      <c r="L8371" s="5">
        <f t="shared" si="390"/>
        <v>2070</v>
      </c>
      <c r="M8371" s="5">
        <f t="shared" si="391"/>
        <v>62.099999999999994</v>
      </c>
      <c r="N8371" s="5">
        <f t="shared" si="392"/>
        <v>2007.9</v>
      </c>
      <c r="O8371" t="str">
        <f>VLOOKUP(VLOOKUP(C8371,[1]Produtos!A:D,4,FALSE),[1]Categorias!A:B,2,FALSE)</f>
        <v>Papelaria</v>
      </c>
    </row>
    <row r="8372" spans="1:15" x14ac:dyDescent="0.3">
      <c r="A8372">
        <v>8371</v>
      </c>
      <c r="B8372">
        <v>66</v>
      </c>
      <c r="C8372">
        <v>7</v>
      </c>
      <c r="D8372">
        <v>2</v>
      </c>
      <c r="E8372" s="3">
        <v>0.05</v>
      </c>
      <c r="F8372" s="4">
        <f>VLOOKUP(B8372,[1]Vendas!A:C,2,FALSE)</f>
        <v>43887</v>
      </c>
      <c r="G8372" t="str">
        <f>VLOOKUP(VLOOKUP(B8372,[1]Vendas!A:C,3,FALSE),[1]Vendedores!A:B,2,FALSE)</f>
        <v>Filipe de Tarso</v>
      </c>
      <c r="H8372" t="str">
        <f>VLOOKUP(VLOOKUP(VLOOKUP(B8372,[1]Vendas!A:C,3,FALSE),[1]Vendedores!A:E,5,FALSE),[1]Filiais!A:B,2,FALSE)</f>
        <v>Rio de Janeiro</v>
      </c>
      <c r="I8372" s="3">
        <f>VLOOKUP(VLOOKUP(B8372,[1]Vendas!A:C,3,FALSE),[1]Vendedores!A:E,4,FALSE)</f>
        <v>0.04</v>
      </c>
      <c r="J8372" t="str">
        <f>VLOOKUP(C8372,[1]Produtos!A:D,2,FALSE)</f>
        <v>Roteador</v>
      </c>
      <c r="K8372" s="5">
        <f>VLOOKUP(C8372,[1]Produtos!A:D,3,FALSE)</f>
        <v>320</v>
      </c>
      <c r="L8372" s="5">
        <f t="shared" si="390"/>
        <v>640</v>
      </c>
      <c r="M8372" s="5">
        <f t="shared" si="391"/>
        <v>32</v>
      </c>
      <c r="N8372" s="5">
        <f t="shared" si="392"/>
        <v>608</v>
      </c>
      <c r="O8372" t="str">
        <f>VLOOKUP(VLOOKUP(C8372,[1]Produtos!A:D,4,FALSE),[1]Categorias!A:B,2,FALSE)</f>
        <v>Hardwares</v>
      </c>
    </row>
    <row r="8373" spans="1:15" x14ac:dyDescent="0.3">
      <c r="A8373">
        <v>8372</v>
      </c>
      <c r="B8373">
        <v>1242</v>
      </c>
      <c r="C8373">
        <v>8</v>
      </c>
      <c r="D8373">
        <v>2</v>
      </c>
      <c r="E8373" s="3">
        <v>0.05</v>
      </c>
      <c r="F8373" s="4">
        <f>VLOOKUP(B8373,[1]Vendas!A:C,2,FALSE)</f>
        <v>43998</v>
      </c>
      <c r="G8373" t="str">
        <f>VLOOKUP(VLOOKUP(B8373,[1]Vendas!A:C,3,FALSE),[1]Vendedores!A:B,2,FALSE)</f>
        <v>Filipe de Tarso</v>
      </c>
      <c r="H8373" t="str">
        <f>VLOOKUP(VLOOKUP(VLOOKUP(B8373,[1]Vendas!A:C,3,FALSE),[1]Vendedores!A:E,5,FALSE),[1]Filiais!A:B,2,FALSE)</f>
        <v>Rio de Janeiro</v>
      </c>
      <c r="I8373" s="3">
        <f>VLOOKUP(VLOOKUP(B8373,[1]Vendas!A:C,3,FALSE),[1]Vendedores!A:E,4,FALSE)</f>
        <v>0.04</v>
      </c>
      <c r="J8373" t="str">
        <f>VLOOKUP(C8373,[1]Produtos!A:D,2,FALSE)</f>
        <v>Projetor</v>
      </c>
      <c r="K8373" s="5">
        <f>VLOOKUP(C8373,[1]Produtos!A:D,3,FALSE)</f>
        <v>2900</v>
      </c>
      <c r="L8373" s="5">
        <f t="shared" si="390"/>
        <v>5800</v>
      </c>
      <c r="M8373" s="5">
        <f t="shared" si="391"/>
        <v>290</v>
      </c>
      <c r="N8373" s="5">
        <f t="shared" si="392"/>
        <v>5510</v>
      </c>
      <c r="O8373" t="str">
        <f>VLOOKUP(VLOOKUP(C8373,[1]Produtos!A:D,4,FALSE),[1]Categorias!A:B,2,FALSE)</f>
        <v>Hardwares</v>
      </c>
    </row>
    <row r="8374" spans="1:15" x14ac:dyDescent="0.3">
      <c r="A8374">
        <v>8373</v>
      </c>
      <c r="B8374">
        <v>179</v>
      </c>
      <c r="C8374">
        <v>3</v>
      </c>
      <c r="D8374">
        <v>24</v>
      </c>
      <c r="E8374" s="3">
        <v>0.03</v>
      </c>
      <c r="F8374" s="4">
        <f>VLOOKUP(B8374,[1]Vendas!A:C,2,FALSE)</f>
        <v>44121</v>
      </c>
      <c r="G8374" t="str">
        <f>VLOOKUP(VLOOKUP(B8374,[1]Vendas!A:C,3,FALSE),[1]Vendedores!A:B,2,FALSE)</f>
        <v>Débora Albuquerque</v>
      </c>
      <c r="H8374" t="str">
        <f>VLOOKUP(VLOOKUP(VLOOKUP(B8374,[1]Vendas!A:C,3,FALSE),[1]Vendedores!A:E,5,FALSE),[1]Filiais!A:B,2,FALSE)</f>
        <v>São Paulo</v>
      </c>
      <c r="I8374" s="3">
        <f>VLOOKUP(VLOOKUP(B8374,[1]Vendas!A:C,3,FALSE),[1]Vendedores!A:E,4,FALSE)</f>
        <v>0.02</v>
      </c>
      <c r="J8374" t="str">
        <f>VLOOKUP(C8374,[1]Produtos!A:D,2,FALSE)</f>
        <v>Teclado</v>
      </c>
      <c r="K8374" s="5">
        <f>VLOOKUP(C8374,[1]Produtos!A:D,3,FALSE)</f>
        <v>90</v>
      </c>
      <c r="L8374" s="5">
        <f t="shared" si="390"/>
        <v>2160</v>
      </c>
      <c r="M8374" s="5">
        <f t="shared" si="391"/>
        <v>64.8</v>
      </c>
      <c r="N8374" s="5">
        <f t="shared" si="392"/>
        <v>2095.1999999999998</v>
      </c>
      <c r="O8374" t="str">
        <f>VLOOKUP(VLOOKUP(C8374,[1]Produtos!A:D,4,FALSE),[1]Categorias!A:B,2,FALSE)</f>
        <v>Acessórios</v>
      </c>
    </row>
    <row r="8375" spans="1:15" x14ac:dyDescent="0.3">
      <c r="A8375">
        <v>8374</v>
      </c>
      <c r="B8375">
        <v>1193</v>
      </c>
      <c r="C8375">
        <v>3</v>
      </c>
      <c r="D8375">
        <v>28</v>
      </c>
      <c r="E8375" s="3">
        <v>0</v>
      </c>
      <c r="F8375" s="4">
        <f>VLOOKUP(B8375,[1]Vendas!A:C,2,FALSE)</f>
        <v>43929</v>
      </c>
      <c r="G8375" t="str">
        <f>VLOOKUP(VLOOKUP(B8375,[1]Vendas!A:C,3,FALSE),[1]Vendedores!A:B,2,FALSE)</f>
        <v>Solange Almeida</v>
      </c>
      <c r="H8375" t="str">
        <f>VLOOKUP(VLOOKUP(VLOOKUP(B8375,[1]Vendas!A:C,3,FALSE),[1]Vendedores!A:E,5,FALSE),[1]Filiais!A:B,2,FALSE)</f>
        <v>Rio de Janeiro</v>
      </c>
      <c r="I8375" s="3">
        <f>VLOOKUP(VLOOKUP(B8375,[1]Vendas!A:C,3,FALSE),[1]Vendedores!A:E,4,FALSE)</f>
        <v>0.01</v>
      </c>
      <c r="J8375" t="str">
        <f>VLOOKUP(C8375,[1]Produtos!A:D,2,FALSE)</f>
        <v>Teclado</v>
      </c>
      <c r="K8375" s="5">
        <f>VLOOKUP(C8375,[1]Produtos!A:D,3,FALSE)</f>
        <v>90</v>
      </c>
      <c r="L8375" s="5">
        <f t="shared" si="390"/>
        <v>2520</v>
      </c>
      <c r="M8375" s="5">
        <f t="shared" si="391"/>
        <v>0</v>
      </c>
      <c r="N8375" s="5">
        <f t="shared" si="392"/>
        <v>2520</v>
      </c>
      <c r="O8375" t="str">
        <f>VLOOKUP(VLOOKUP(C8375,[1]Produtos!A:D,4,FALSE),[1]Categorias!A:B,2,FALSE)</f>
        <v>Acessórios</v>
      </c>
    </row>
    <row r="8376" spans="1:15" x14ac:dyDescent="0.3">
      <c r="A8376">
        <v>8375</v>
      </c>
      <c r="B8376">
        <v>1957</v>
      </c>
      <c r="C8376">
        <v>2</v>
      </c>
      <c r="D8376">
        <v>22</v>
      </c>
      <c r="E8376" s="3">
        <v>0.02</v>
      </c>
      <c r="F8376" s="4">
        <f>VLOOKUP(B8376,[1]Vendas!A:C,2,FALSE)</f>
        <v>43839</v>
      </c>
      <c r="G8376" t="str">
        <f>VLOOKUP(VLOOKUP(B8376,[1]Vendas!A:C,3,FALSE),[1]Vendedores!A:B,2,FALSE)</f>
        <v>Jaqueline de Souza</v>
      </c>
      <c r="H8376" t="str">
        <f>VLOOKUP(VLOOKUP(VLOOKUP(B8376,[1]Vendas!A:C,3,FALSE),[1]Vendedores!A:E,5,FALSE),[1]Filiais!A:B,2,FALSE)</f>
        <v>Minas Gerais</v>
      </c>
      <c r="I8376" s="3">
        <f>VLOOKUP(VLOOKUP(B8376,[1]Vendas!A:C,3,FALSE),[1]Vendedores!A:E,4,FALSE)</f>
        <v>7.0000000000000007E-2</v>
      </c>
      <c r="J8376" t="str">
        <f>VLOOKUP(C8376,[1]Produtos!A:D,2,FALSE)</f>
        <v>Impressora</v>
      </c>
      <c r="K8376" s="5">
        <f>VLOOKUP(C8376,[1]Produtos!A:D,3,FALSE)</f>
        <v>2100</v>
      </c>
      <c r="L8376" s="5">
        <f t="shared" si="390"/>
        <v>46200</v>
      </c>
      <c r="M8376" s="5">
        <f t="shared" si="391"/>
        <v>924</v>
      </c>
      <c r="N8376" s="5">
        <f t="shared" si="392"/>
        <v>45276</v>
      </c>
      <c r="O8376" t="str">
        <f>VLOOKUP(VLOOKUP(C8376,[1]Produtos!A:D,4,FALSE),[1]Categorias!A:B,2,FALSE)</f>
        <v>Hardwares</v>
      </c>
    </row>
    <row r="8377" spans="1:15" x14ac:dyDescent="0.3">
      <c r="A8377">
        <v>8376</v>
      </c>
      <c r="B8377">
        <v>1260</v>
      </c>
      <c r="C8377">
        <v>7</v>
      </c>
      <c r="D8377">
        <v>14</v>
      </c>
      <c r="E8377" s="3">
        <v>0.05</v>
      </c>
      <c r="F8377" s="4">
        <f>VLOOKUP(B8377,[1]Vendas!A:C,2,FALSE)</f>
        <v>44001</v>
      </c>
      <c r="G8377" t="str">
        <f>VLOOKUP(VLOOKUP(B8377,[1]Vendas!A:C,3,FALSE),[1]Vendedores!A:B,2,FALSE)</f>
        <v>Fernanda Vasconcelos</v>
      </c>
      <c r="H8377" t="str">
        <f>VLOOKUP(VLOOKUP(VLOOKUP(B8377,[1]Vendas!A:C,3,FALSE),[1]Vendedores!A:E,5,FALSE),[1]Filiais!A:B,2,FALSE)</f>
        <v>Minas Gerais</v>
      </c>
      <c r="I8377" s="3">
        <f>VLOOKUP(VLOOKUP(B8377,[1]Vendas!A:C,3,FALSE),[1]Vendedores!A:E,4,FALSE)</f>
        <v>0.04</v>
      </c>
      <c r="J8377" t="str">
        <f>VLOOKUP(C8377,[1]Produtos!A:D,2,FALSE)</f>
        <v>Roteador</v>
      </c>
      <c r="K8377" s="5">
        <f>VLOOKUP(C8377,[1]Produtos!A:D,3,FALSE)</f>
        <v>320</v>
      </c>
      <c r="L8377" s="5">
        <f t="shared" si="390"/>
        <v>4480</v>
      </c>
      <c r="M8377" s="5">
        <f t="shared" si="391"/>
        <v>224</v>
      </c>
      <c r="N8377" s="5">
        <f t="shared" si="392"/>
        <v>4256</v>
      </c>
      <c r="O8377" t="str">
        <f>VLOOKUP(VLOOKUP(C8377,[1]Produtos!A:D,4,FALSE),[1]Categorias!A:B,2,FALSE)</f>
        <v>Hardwares</v>
      </c>
    </row>
    <row r="8378" spans="1:15" x14ac:dyDescent="0.3">
      <c r="A8378">
        <v>8377</v>
      </c>
      <c r="B8378">
        <v>373</v>
      </c>
      <c r="C8378">
        <v>5</v>
      </c>
      <c r="D8378">
        <v>14</v>
      </c>
      <c r="E8378" s="3">
        <v>0.04</v>
      </c>
      <c r="F8378" s="4">
        <f>VLOOKUP(B8378,[1]Vendas!A:C,2,FALSE)</f>
        <v>44162</v>
      </c>
      <c r="G8378" t="str">
        <f>VLOOKUP(VLOOKUP(B8378,[1]Vendas!A:C,3,FALSE),[1]Vendedores!A:B,2,FALSE)</f>
        <v>Jaqueline de Souza</v>
      </c>
      <c r="H8378" t="str">
        <f>VLOOKUP(VLOOKUP(VLOOKUP(B8378,[1]Vendas!A:C,3,FALSE),[1]Vendedores!A:E,5,FALSE),[1]Filiais!A:B,2,FALSE)</f>
        <v>Minas Gerais</v>
      </c>
      <c r="I8378" s="3">
        <f>VLOOKUP(VLOOKUP(B8378,[1]Vendas!A:C,3,FALSE),[1]Vendedores!A:E,4,FALSE)</f>
        <v>7.0000000000000007E-2</v>
      </c>
      <c r="J8378" t="str">
        <f>VLOOKUP(C8378,[1]Produtos!A:D,2,FALSE)</f>
        <v>Smartphone</v>
      </c>
      <c r="K8378" s="5">
        <f>VLOOKUP(C8378,[1]Produtos!A:D,3,FALSE)</f>
        <v>3200</v>
      </c>
      <c r="L8378" s="5">
        <f t="shared" si="390"/>
        <v>44800</v>
      </c>
      <c r="M8378" s="5">
        <f t="shared" si="391"/>
        <v>1792</v>
      </c>
      <c r="N8378" s="5">
        <f t="shared" si="392"/>
        <v>43008</v>
      </c>
      <c r="O8378" t="str">
        <f>VLOOKUP(VLOOKUP(C8378,[1]Produtos!A:D,4,FALSE),[1]Categorias!A:B,2,FALSE)</f>
        <v>Celulares</v>
      </c>
    </row>
    <row r="8379" spans="1:15" x14ac:dyDescent="0.3">
      <c r="A8379">
        <v>8378</v>
      </c>
      <c r="B8379">
        <v>1528</v>
      </c>
      <c r="C8379">
        <v>1</v>
      </c>
      <c r="D8379">
        <v>27</v>
      </c>
      <c r="E8379" s="3">
        <v>0.01</v>
      </c>
      <c r="F8379" s="4">
        <f>VLOOKUP(B8379,[1]Vendas!A:C,2,FALSE)</f>
        <v>43904</v>
      </c>
      <c r="G8379" t="str">
        <f>VLOOKUP(VLOOKUP(B8379,[1]Vendas!A:C,3,FALSE),[1]Vendedores!A:B,2,FALSE)</f>
        <v>Almira Buarque</v>
      </c>
      <c r="H8379" t="str">
        <f>VLOOKUP(VLOOKUP(VLOOKUP(B8379,[1]Vendas!A:C,3,FALSE),[1]Vendedores!A:E,5,FALSE),[1]Filiais!A:B,2,FALSE)</f>
        <v>Rio de Janeiro</v>
      </c>
      <c r="I8379" s="3">
        <f>VLOOKUP(VLOOKUP(B8379,[1]Vendas!A:C,3,FALSE),[1]Vendedores!A:E,4,FALSE)</f>
        <v>0.04</v>
      </c>
      <c r="J8379" t="str">
        <f>VLOOKUP(C8379,[1]Produtos!A:D,2,FALSE)</f>
        <v>Computador desktop</v>
      </c>
      <c r="K8379" s="5">
        <f>VLOOKUP(C8379,[1]Produtos!A:D,3,FALSE)</f>
        <v>5200</v>
      </c>
      <c r="L8379" s="5">
        <f t="shared" si="390"/>
        <v>140400</v>
      </c>
      <c r="M8379" s="5">
        <f t="shared" si="391"/>
        <v>1404</v>
      </c>
      <c r="N8379" s="5">
        <f t="shared" si="392"/>
        <v>138996</v>
      </c>
      <c r="O8379" t="str">
        <f>VLOOKUP(VLOOKUP(C8379,[1]Produtos!A:D,4,FALSE),[1]Categorias!A:B,2,FALSE)</f>
        <v>Hardwares</v>
      </c>
    </row>
    <row r="8380" spans="1:15" x14ac:dyDescent="0.3">
      <c r="A8380">
        <v>8379</v>
      </c>
      <c r="B8380">
        <v>124</v>
      </c>
      <c r="C8380">
        <v>8</v>
      </c>
      <c r="D8380">
        <v>4</v>
      </c>
      <c r="E8380" s="3">
        <v>0.05</v>
      </c>
      <c r="F8380" s="4">
        <f>VLOOKUP(B8380,[1]Vendas!A:C,2,FALSE)</f>
        <v>43911</v>
      </c>
      <c r="G8380" t="str">
        <f>VLOOKUP(VLOOKUP(B8380,[1]Vendas!A:C,3,FALSE),[1]Vendedores!A:B,2,FALSE)</f>
        <v>Fernanda Vasconcelos</v>
      </c>
      <c r="H8380" t="str">
        <f>VLOOKUP(VLOOKUP(VLOOKUP(B8380,[1]Vendas!A:C,3,FALSE),[1]Vendedores!A:E,5,FALSE),[1]Filiais!A:B,2,FALSE)</f>
        <v>Minas Gerais</v>
      </c>
      <c r="I8380" s="3">
        <f>VLOOKUP(VLOOKUP(B8380,[1]Vendas!A:C,3,FALSE),[1]Vendedores!A:E,4,FALSE)</f>
        <v>0.04</v>
      </c>
      <c r="J8380" t="str">
        <f>VLOOKUP(C8380,[1]Produtos!A:D,2,FALSE)</f>
        <v>Projetor</v>
      </c>
      <c r="K8380" s="5">
        <f>VLOOKUP(C8380,[1]Produtos!A:D,3,FALSE)</f>
        <v>2900</v>
      </c>
      <c r="L8380" s="5">
        <f t="shared" si="390"/>
        <v>11600</v>
      </c>
      <c r="M8380" s="5">
        <f t="shared" si="391"/>
        <v>580</v>
      </c>
      <c r="N8380" s="5">
        <f t="shared" si="392"/>
        <v>11020</v>
      </c>
      <c r="O8380" t="str">
        <f>VLOOKUP(VLOOKUP(C8380,[1]Produtos!A:D,4,FALSE),[1]Categorias!A:B,2,FALSE)</f>
        <v>Hardwares</v>
      </c>
    </row>
    <row r="8381" spans="1:15" x14ac:dyDescent="0.3">
      <c r="A8381">
        <v>8380</v>
      </c>
      <c r="B8381">
        <v>416</v>
      </c>
      <c r="C8381">
        <v>3</v>
      </c>
      <c r="D8381">
        <v>23</v>
      </c>
      <c r="E8381" s="3">
        <v>0.01</v>
      </c>
      <c r="F8381" s="4">
        <f>VLOOKUP(B8381,[1]Vendas!A:C,2,FALSE)</f>
        <v>44166</v>
      </c>
      <c r="G8381" t="str">
        <f>VLOOKUP(VLOOKUP(B8381,[1]Vendas!A:C,3,FALSE),[1]Vendedores!A:B,2,FALSE)</f>
        <v>Débora Albuquerque</v>
      </c>
      <c r="H8381" t="str">
        <f>VLOOKUP(VLOOKUP(VLOOKUP(B8381,[1]Vendas!A:C,3,FALSE),[1]Vendedores!A:E,5,FALSE),[1]Filiais!A:B,2,FALSE)</f>
        <v>São Paulo</v>
      </c>
      <c r="I8381" s="3">
        <f>VLOOKUP(VLOOKUP(B8381,[1]Vendas!A:C,3,FALSE),[1]Vendedores!A:E,4,FALSE)</f>
        <v>0.02</v>
      </c>
      <c r="J8381" t="str">
        <f>VLOOKUP(C8381,[1]Produtos!A:D,2,FALSE)</f>
        <v>Teclado</v>
      </c>
      <c r="K8381" s="5">
        <f>VLOOKUP(C8381,[1]Produtos!A:D,3,FALSE)</f>
        <v>90</v>
      </c>
      <c r="L8381" s="5">
        <f t="shared" si="390"/>
        <v>2070</v>
      </c>
      <c r="M8381" s="5">
        <f t="shared" si="391"/>
        <v>20.7</v>
      </c>
      <c r="N8381" s="5">
        <f t="shared" si="392"/>
        <v>2049.3000000000002</v>
      </c>
      <c r="O8381" t="str">
        <f>VLOOKUP(VLOOKUP(C8381,[1]Produtos!A:D,4,FALSE),[1]Categorias!A:B,2,FALSE)</f>
        <v>Acessórios</v>
      </c>
    </row>
    <row r="8382" spans="1:15" x14ac:dyDescent="0.3">
      <c r="A8382">
        <v>8381</v>
      </c>
      <c r="B8382">
        <v>69</v>
      </c>
      <c r="C8382">
        <v>2</v>
      </c>
      <c r="D8382">
        <v>4</v>
      </c>
      <c r="E8382" s="3">
        <v>0</v>
      </c>
      <c r="F8382" s="4">
        <f>VLOOKUP(B8382,[1]Vendas!A:C,2,FALSE)</f>
        <v>44125</v>
      </c>
      <c r="G8382" t="str">
        <f>VLOOKUP(VLOOKUP(B8382,[1]Vendas!A:C,3,FALSE),[1]Vendedores!A:B,2,FALSE)</f>
        <v>Antônio da Costa</v>
      </c>
      <c r="H8382" t="str">
        <f>VLOOKUP(VLOOKUP(VLOOKUP(B8382,[1]Vendas!A:C,3,FALSE),[1]Vendedores!A:E,5,FALSE),[1]Filiais!A:B,2,FALSE)</f>
        <v>São Paulo</v>
      </c>
      <c r="I8382" s="3">
        <f>VLOOKUP(VLOOKUP(B8382,[1]Vendas!A:C,3,FALSE),[1]Vendedores!A:E,4,FALSE)</f>
        <v>7.0000000000000007E-2</v>
      </c>
      <c r="J8382" t="str">
        <f>VLOOKUP(C8382,[1]Produtos!A:D,2,FALSE)</f>
        <v>Impressora</v>
      </c>
      <c r="K8382" s="5">
        <f>VLOOKUP(C8382,[1]Produtos!A:D,3,FALSE)</f>
        <v>2100</v>
      </c>
      <c r="L8382" s="5">
        <f t="shared" si="390"/>
        <v>8400</v>
      </c>
      <c r="M8382" s="5">
        <f t="shared" si="391"/>
        <v>0</v>
      </c>
      <c r="N8382" s="5">
        <f t="shared" si="392"/>
        <v>8400</v>
      </c>
      <c r="O8382" t="str">
        <f>VLOOKUP(VLOOKUP(C8382,[1]Produtos!A:D,4,FALSE),[1]Categorias!A:B,2,FALSE)</f>
        <v>Hardwares</v>
      </c>
    </row>
    <row r="8383" spans="1:15" x14ac:dyDescent="0.3">
      <c r="A8383">
        <v>8382</v>
      </c>
      <c r="B8383">
        <v>166</v>
      </c>
      <c r="C8383">
        <v>4</v>
      </c>
      <c r="D8383">
        <v>10</v>
      </c>
      <c r="E8383" s="3">
        <v>0</v>
      </c>
      <c r="F8383" s="4">
        <f>VLOOKUP(B8383,[1]Vendas!A:C,2,FALSE)</f>
        <v>43878</v>
      </c>
      <c r="G8383" t="str">
        <f>VLOOKUP(VLOOKUP(B8383,[1]Vendas!A:C,3,FALSE),[1]Vendedores!A:B,2,FALSE)</f>
        <v>Jaqueline de Souza</v>
      </c>
      <c r="H8383" t="str">
        <f>VLOOKUP(VLOOKUP(VLOOKUP(B8383,[1]Vendas!A:C,3,FALSE),[1]Vendedores!A:E,5,FALSE),[1]Filiais!A:B,2,FALSE)</f>
        <v>Minas Gerais</v>
      </c>
      <c r="I8383" s="3">
        <f>VLOOKUP(VLOOKUP(B8383,[1]Vendas!A:C,3,FALSE),[1]Vendedores!A:E,4,FALSE)</f>
        <v>7.0000000000000007E-2</v>
      </c>
      <c r="J8383" t="str">
        <f>VLOOKUP(C8383,[1]Produtos!A:D,2,FALSE)</f>
        <v>Mouse</v>
      </c>
      <c r="K8383" s="5">
        <f>VLOOKUP(C8383,[1]Produtos!A:D,3,FALSE)</f>
        <v>75</v>
      </c>
      <c r="L8383" s="5">
        <f t="shared" si="390"/>
        <v>750</v>
      </c>
      <c r="M8383" s="5">
        <f t="shared" si="391"/>
        <v>0</v>
      </c>
      <c r="N8383" s="5">
        <f t="shared" si="392"/>
        <v>750</v>
      </c>
      <c r="O8383" t="str">
        <f>VLOOKUP(VLOOKUP(C8383,[1]Produtos!A:D,4,FALSE),[1]Categorias!A:B,2,FALSE)</f>
        <v>Acessórios</v>
      </c>
    </row>
    <row r="8384" spans="1:15" x14ac:dyDescent="0.3">
      <c r="A8384">
        <v>8383</v>
      </c>
      <c r="B8384">
        <v>1106</v>
      </c>
      <c r="C8384">
        <v>3</v>
      </c>
      <c r="D8384">
        <v>3</v>
      </c>
      <c r="E8384" s="3">
        <v>0.02</v>
      </c>
      <c r="F8384" s="4">
        <f>VLOOKUP(B8384,[1]Vendas!A:C,2,FALSE)</f>
        <v>43849</v>
      </c>
      <c r="G8384" t="str">
        <f>VLOOKUP(VLOOKUP(B8384,[1]Vendas!A:C,3,FALSE),[1]Vendedores!A:B,2,FALSE)</f>
        <v>Débora Albuquerque</v>
      </c>
      <c r="H8384" t="str">
        <f>VLOOKUP(VLOOKUP(VLOOKUP(B8384,[1]Vendas!A:C,3,FALSE),[1]Vendedores!A:E,5,FALSE),[1]Filiais!A:B,2,FALSE)</f>
        <v>São Paulo</v>
      </c>
      <c r="I8384" s="3">
        <f>VLOOKUP(VLOOKUP(B8384,[1]Vendas!A:C,3,FALSE),[1]Vendedores!A:E,4,FALSE)</f>
        <v>0.02</v>
      </c>
      <c r="J8384" t="str">
        <f>VLOOKUP(C8384,[1]Produtos!A:D,2,FALSE)</f>
        <v>Teclado</v>
      </c>
      <c r="K8384" s="5">
        <f>VLOOKUP(C8384,[1]Produtos!A:D,3,FALSE)</f>
        <v>90</v>
      </c>
      <c r="L8384" s="5">
        <f t="shared" si="390"/>
        <v>270</v>
      </c>
      <c r="M8384" s="5">
        <f t="shared" si="391"/>
        <v>5.4</v>
      </c>
      <c r="N8384" s="5">
        <f t="shared" si="392"/>
        <v>264.60000000000002</v>
      </c>
      <c r="O8384" t="str">
        <f>VLOOKUP(VLOOKUP(C8384,[1]Produtos!A:D,4,FALSE),[1]Categorias!A:B,2,FALSE)</f>
        <v>Acessórios</v>
      </c>
    </row>
    <row r="8385" spans="1:15" x14ac:dyDescent="0.3">
      <c r="A8385">
        <v>8384</v>
      </c>
      <c r="B8385">
        <v>385</v>
      </c>
      <c r="C8385">
        <v>5</v>
      </c>
      <c r="D8385">
        <v>29</v>
      </c>
      <c r="E8385" s="3">
        <v>0.05</v>
      </c>
      <c r="F8385" s="4">
        <f>VLOOKUP(B8385,[1]Vendas!A:C,2,FALSE)</f>
        <v>44083</v>
      </c>
      <c r="G8385" t="str">
        <f>VLOOKUP(VLOOKUP(B8385,[1]Vendas!A:C,3,FALSE),[1]Vendedores!A:B,2,FALSE)</f>
        <v>Jaqueline de Souza</v>
      </c>
      <c r="H8385" t="str">
        <f>VLOOKUP(VLOOKUP(VLOOKUP(B8385,[1]Vendas!A:C,3,FALSE),[1]Vendedores!A:E,5,FALSE),[1]Filiais!A:B,2,FALSE)</f>
        <v>Minas Gerais</v>
      </c>
      <c r="I8385" s="3">
        <f>VLOOKUP(VLOOKUP(B8385,[1]Vendas!A:C,3,FALSE),[1]Vendedores!A:E,4,FALSE)</f>
        <v>7.0000000000000007E-2</v>
      </c>
      <c r="J8385" t="str">
        <f>VLOOKUP(C8385,[1]Produtos!A:D,2,FALSE)</f>
        <v>Smartphone</v>
      </c>
      <c r="K8385" s="5">
        <f>VLOOKUP(C8385,[1]Produtos!A:D,3,FALSE)</f>
        <v>3200</v>
      </c>
      <c r="L8385" s="5">
        <f t="shared" si="390"/>
        <v>92800</v>
      </c>
      <c r="M8385" s="5">
        <f t="shared" si="391"/>
        <v>4640</v>
      </c>
      <c r="N8385" s="5">
        <f t="shared" si="392"/>
        <v>88160</v>
      </c>
      <c r="O8385" t="str">
        <f>VLOOKUP(VLOOKUP(C8385,[1]Produtos!A:D,4,FALSE),[1]Categorias!A:B,2,FALSE)</f>
        <v>Celulares</v>
      </c>
    </row>
    <row r="8386" spans="1:15" x14ac:dyDescent="0.3">
      <c r="A8386">
        <v>8385</v>
      </c>
      <c r="B8386">
        <v>643</v>
      </c>
      <c r="C8386">
        <v>9</v>
      </c>
      <c r="D8386">
        <v>13</v>
      </c>
      <c r="E8386" s="3">
        <v>0.05</v>
      </c>
      <c r="F8386" s="4">
        <f>VLOOKUP(B8386,[1]Vendas!A:C,2,FALSE)</f>
        <v>43942</v>
      </c>
      <c r="G8386" t="str">
        <f>VLOOKUP(VLOOKUP(B8386,[1]Vendas!A:C,3,FALSE),[1]Vendedores!A:B,2,FALSE)</f>
        <v>Rubens Lopes</v>
      </c>
      <c r="H8386" t="str">
        <f>VLOOKUP(VLOOKUP(VLOOKUP(B8386,[1]Vendas!A:C,3,FALSE),[1]Vendedores!A:E,5,FALSE),[1]Filiais!A:B,2,FALSE)</f>
        <v>Minas Gerais</v>
      </c>
      <c r="I8386" s="3">
        <f>VLOOKUP(VLOOKUP(B8386,[1]Vendas!A:C,3,FALSE),[1]Vendedores!A:E,4,FALSE)</f>
        <v>0.02</v>
      </c>
      <c r="J8386" t="str">
        <f>VLOOKUP(C8386,[1]Produtos!A:D,2,FALSE)</f>
        <v>Papel A4</v>
      </c>
      <c r="K8386" s="5">
        <f>VLOOKUP(C8386,[1]Produtos!A:D,3,FALSE)</f>
        <v>90</v>
      </c>
      <c r="L8386" s="5">
        <f t="shared" si="390"/>
        <v>1170</v>
      </c>
      <c r="M8386" s="5">
        <f t="shared" si="391"/>
        <v>58.5</v>
      </c>
      <c r="N8386" s="5">
        <f t="shared" si="392"/>
        <v>1111.5</v>
      </c>
      <c r="O8386" t="str">
        <f>VLOOKUP(VLOOKUP(C8386,[1]Produtos!A:D,4,FALSE),[1]Categorias!A:B,2,FALSE)</f>
        <v>Papelaria</v>
      </c>
    </row>
    <row r="8387" spans="1:15" x14ac:dyDescent="0.3">
      <c r="A8387">
        <v>8386</v>
      </c>
      <c r="B8387">
        <v>662</v>
      </c>
      <c r="C8387">
        <v>10</v>
      </c>
      <c r="D8387">
        <v>3</v>
      </c>
      <c r="E8387" s="3">
        <v>0.02</v>
      </c>
      <c r="F8387" s="4">
        <f>VLOOKUP(B8387,[1]Vendas!A:C,2,FALSE)</f>
        <v>44019</v>
      </c>
      <c r="G8387" t="str">
        <f>VLOOKUP(VLOOKUP(B8387,[1]Vendas!A:C,3,FALSE),[1]Vendedores!A:B,2,FALSE)</f>
        <v>Almira Buarque</v>
      </c>
      <c r="H8387" t="str">
        <f>VLOOKUP(VLOOKUP(VLOOKUP(B8387,[1]Vendas!A:C,3,FALSE),[1]Vendedores!A:E,5,FALSE),[1]Filiais!A:B,2,FALSE)</f>
        <v>Rio de Janeiro</v>
      </c>
      <c r="I8387" s="3">
        <f>VLOOKUP(VLOOKUP(B8387,[1]Vendas!A:C,3,FALSE),[1]Vendedores!A:E,4,FALSE)</f>
        <v>0.04</v>
      </c>
      <c r="J8387" t="str">
        <f>VLOOKUP(C8387,[1]Produtos!A:D,2,FALSE)</f>
        <v>Caneta</v>
      </c>
      <c r="K8387" s="5">
        <f>VLOOKUP(C8387,[1]Produtos!A:D,3,FALSE)</f>
        <v>15</v>
      </c>
      <c r="L8387" s="5">
        <f t="shared" ref="L8387:L8450" si="393">K8387*D8387</f>
        <v>45</v>
      </c>
      <c r="M8387" s="5">
        <f t="shared" ref="M8387:M8450" si="394">E8387*L8387</f>
        <v>0.9</v>
      </c>
      <c r="N8387" s="5">
        <f t="shared" ref="N8387:N8450" si="395">L8387-M8387</f>
        <v>44.1</v>
      </c>
      <c r="O8387" t="str">
        <f>VLOOKUP(VLOOKUP(C8387,[1]Produtos!A:D,4,FALSE),[1]Categorias!A:B,2,FALSE)</f>
        <v>Papelaria</v>
      </c>
    </row>
    <row r="8388" spans="1:15" x14ac:dyDescent="0.3">
      <c r="A8388">
        <v>8387</v>
      </c>
      <c r="B8388">
        <v>303</v>
      </c>
      <c r="C8388">
        <v>2</v>
      </c>
      <c r="D8388">
        <v>31</v>
      </c>
      <c r="E8388" s="3">
        <v>0.05</v>
      </c>
      <c r="F8388" s="4">
        <f>VLOOKUP(B8388,[1]Vendas!A:C,2,FALSE)</f>
        <v>44009</v>
      </c>
      <c r="G8388" t="str">
        <f>VLOOKUP(VLOOKUP(B8388,[1]Vendas!A:C,3,FALSE),[1]Vendedores!A:B,2,FALSE)</f>
        <v>Fernanda Vasconcelos</v>
      </c>
      <c r="H8388" t="str">
        <f>VLOOKUP(VLOOKUP(VLOOKUP(B8388,[1]Vendas!A:C,3,FALSE),[1]Vendedores!A:E,5,FALSE),[1]Filiais!A:B,2,FALSE)</f>
        <v>Minas Gerais</v>
      </c>
      <c r="I8388" s="3">
        <f>VLOOKUP(VLOOKUP(B8388,[1]Vendas!A:C,3,FALSE),[1]Vendedores!A:E,4,FALSE)</f>
        <v>0.04</v>
      </c>
      <c r="J8388" t="str">
        <f>VLOOKUP(C8388,[1]Produtos!A:D,2,FALSE)</f>
        <v>Impressora</v>
      </c>
      <c r="K8388" s="5">
        <f>VLOOKUP(C8388,[1]Produtos!A:D,3,FALSE)</f>
        <v>2100</v>
      </c>
      <c r="L8388" s="5">
        <f t="shared" si="393"/>
        <v>65100</v>
      </c>
      <c r="M8388" s="5">
        <f t="shared" si="394"/>
        <v>3255</v>
      </c>
      <c r="N8388" s="5">
        <f t="shared" si="395"/>
        <v>61845</v>
      </c>
      <c r="O8388" t="str">
        <f>VLOOKUP(VLOOKUP(C8388,[1]Produtos!A:D,4,FALSE),[1]Categorias!A:B,2,FALSE)</f>
        <v>Hardwares</v>
      </c>
    </row>
    <row r="8389" spans="1:15" x14ac:dyDescent="0.3">
      <c r="A8389">
        <v>8388</v>
      </c>
      <c r="B8389">
        <v>1741</v>
      </c>
      <c r="C8389">
        <v>1</v>
      </c>
      <c r="D8389">
        <v>29</v>
      </c>
      <c r="E8389" s="3">
        <v>0.01</v>
      </c>
      <c r="F8389" s="4">
        <f>VLOOKUP(B8389,[1]Vendas!A:C,2,FALSE)</f>
        <v>43974</v>
      </c>
      <c r="G8389" t="str">
        <f>VLOOKUP(VLOOKUP(B8389,[1]Vendas!A:C,3,FALSE),[1]Vendedores!A:B,2,FALSE)</f>
        <v>Filipe de Tarso</v>
      </c>
      <c r="H8389" t="str">
        <f>VLOOKUP(VLOOKUP(VLOOKUP(B8389,[1]Vendas!A:C,3,FALSE),[1]Vendedores!A:E,5,FALSE),[1]Filiais!A:B,2,FALSE)</f>
        <v>Rio de Janeiro</v>
      </c>
      <c r="I8389" s="3">
        <f>VLOOKUP(VLOOKUP(B8389,[1]Vendas!A:C,3,FALSE),[1]Vendedores!A:E,4,FALSE)</f>
        <v>0.04</v>
      </c>
      <c r="J8389" t="str">
        <f>VLOOKUP(C8389,[1]Produtos!A:D,2,FALSE)</f>
        <v>Computador desktop</v>
      </c>
      <c r="K8389" s="5">
        <f>VLOOKUP(C8389,[1]Produtos!A:D,3,FALSE)</f>
        <v>5200</v>
      </c>
      <c r="L8389" s="5">
        <f t="shared" si="393"/>
        <v>150800</v>
      </c>
      <c r="M8389" s="5">
        <f t="shared" si="394"/>
        <v>1508</v>
      </c>
      <c r="N8389" s="5">
        <f t="shared" si="395"/>
        <v>149292</v>
      </c>
      <c r="O8389" t="str">
        <f>VLOOKUP(VLOOKUP(C8389,[1]Produtos!A:D,4,FALSE),[1]Categorias!A:B,2,FALSE)</f>
        <v>Hardwares</v>
      </c>
    </row>
    <row r="8390" spans="1:15" x14ac:dyDescent="0.3">
      <c r="A8390">
        <v>8389</v>
      </c>
      <c r="B8390">
        <v>104</v>
      </c>
      <c r="C8390">
        <v>6</v>
      </c>
      <c r="D8390">
        <v>27</v>
      </c>
      <c r="E8390" s="3">
        <v>0.02</v>
      </c>
      <c r="F8390" s="4">
        <f>VLOOKUP(B8390,[1]Vendas!A:C,2,FALSE)</f>
        <v>43849</v>
      </c>
      <c r="G8390" t="str">
        <f>VLOOKUP(VLOOKUP(B8390,[1]Vendas!A:C,3,FALSE),[1]Vendedores!A:B,2,FALSE)</f>
        <v>Raimundo Nonato</v>
      </c>
      <c r="H8390" t="str">
        <f>VLOOKUP(VLOOKUP(VLOOKUP(B8390,[1]Vendas!A:C,3,FALSE),[1]Vendedores!A:E,5,FALSE),[1]Filiais!A:B,2,FALSE)</f>
        <v>Minas Gerais</v>
      </c>
      <c r="I8390" s="3">
        <f>VLOOKUP(VLOOKUP(B8390,[1]Vendas!A:C,3,FALSE),[1]Vendedores!A:E,4,FALSE)</f>
        <v>0.02</v>
      </c>
      <c r="J8390" t="str">
        <f>VLOOKUP(C8390,[1]Produtos!A:D,2,FALSE)</f>
        <v>Carregador para celular</v>
      </c>
      <c r="K8390" s="5">
        <f>VLOOKUP(C8390,[1]Produtos!A:D,3,FALSE)</f>
        <v>150</v>
      </c>
      <c r="L8390" s="5">
        <f t="shared" si="393"/>
        <v>4050</v>
      </c>
      <c r="M8390" s="5">
        <f t="shared" si="394"/>
        <v>81</v>
      </c>
      <c r="N8390" s="5">
        <f t="shared" si="395"/>
        <v>3969</v>
      </c>
      <c r="O8390" t="str">
        <f>VLOOKUP(VLOOKUP(C8390,[1]Produtos!A:D,4,FALSE),[1]Categorias!A:B,2,FALSE)</f>
        <v>Celulares</v>
      </c>
    </row>
    <row r="8391" spans="1:15" x14ac:dyDescent="0.3">
      <c r="A8391">
        <v>8390</v>
      </c>
      <c r="B8391">
        <v>1895</v>
      </c>
      <c r="C8391">
        <v>9</v>
      </c>
      <c r="D8391">
        <v>12</v>
      </c>
      <c r="E8391" s="3">
        <v>0.01</v>
      </c>
      <c r="F8391" s="4">
        <f>VLOOKUP(B8391,[1]Vendas!A:C,2,FALSE)</f>
        <v>43934</v>
      </c>
      <c r="G8391" t="str">
        <f>VLOOKUP(VLOOKUP(B8391,[1]Vendas!A:C,3,FALSE),[1]Vendedores!A:B,2,FALSE)</f>
        <v>Augusto Carlos</v>
      </c>
      <c r="H8391" t="str">
        <f>VLOOKUP(VLOOKUP(VLOOKUP(B8391,[1]Vendas!A:C,3,FALSE),[1]Vendedores!A:E,5,FALSE),[1]Filiais!A:B,2,FALSE)</f>
        <v>São Paulo</v>
      </c>
      <c r="I8391" s="3">
        <f>VLOOKUP(VLOOKUP(B8391,[1]Vendas!A:C,3,FALSE),[1]Vendedores!A:E,4,FALSE)</f>
        <v>0.08</v>
      </c>
      <c r="J8391" t="str">
        <f>VLOOKUP(C8391,[1]Produtos!A:D,2,FALSE)</f>
        <v>Papel A4</v>
      </c>
      <c r="K8391" s="5">
        <f>VLOOKUP(C8391,[1]Produtos!A:D,3,FALSE)</f>
        <v>90</v>
      </c>
      <c r="L8391" s="5">
        <f t="shared" si="393"/>
        <v>1080</v>
      </c>
      <c r="M8391" s="5">
        <f t="shared" si="394"/>
        <v>10.8</v>
      </c>
      <c r="N8391" s="5">
        <f t="shared" si="395"/>
        <v>1069.2</v>
      </c>
      <c r="O8391" t="str">
        <f>VLOOKUP(VLOOKUP(C8391,[1]Produtos!A:D,4,FALSE),[1]Categorias!A:B,2,FALSE)</f>
        <v>Papelaria</v>
      </c>
    </row>
    <row r="8392" spans="1:15" x14ac:dyDescent="0.3">
      <c r="A8392">
        <v>8391</v>
      </c>
      <c r="B8392">
        <v>1312</v>
      </c>
      <c r="C8392">
        <v>4</v>
      </c>
      <c r="D8392">
        <v>14</v>
      </c>
      <c r="E8392" s="3">
        <v>0.05</v>
      </c>
      <c r="F8392" s="4">
        <f>VLOOKUP(B8392,[1]Vendas!A:C,2,FALSE)</f>
        <v>43884</v>
      </c>
      <c r="G8392" t="str">
        <f>VLOOKUP(VLOOKUP(B8392,[1]Vendas!A:C,3,FALSE),[1]Vendedores!A:B,2,FALSE)</f>
        <v>Almira Buarque</v>
      </c>
      <c r="H8392" t="str">
        <f>VLOOKUP(VLOOKUP(VLOOKUP(B8392,[1]Vendas!A:C,3,FALSE),[1]Vendedores!A:E,5,FALSE),[1]Filiais!A:B,2,FALSE)</f>
        <v>Rio de Janeiro</v>
      </c>
      <c r="I8392" s="3">
        <f>VLOOKUP(VLOOKUP(B8392,[1]Vendas!A:C,3,FALSE),[1]Vendedores!A:E,4,FALSE)</f>
        <v>0.04</v>
      </c>
      <c r="J8392" t="str">
        <f>VLOOKUP(C8392,[1]Produtos!A:D,2,FALSE)</f>
        <v>Mouse</v>
      </c>
      <c r="K8392" s="5">
        <f>VLOOKUP(C8392,[1]Produtos!A:D,3,FALSE)</f>
        <v>75</v>
      </c>
      <c r="L8392" s="5">
        <f t="shared" si="393"/>
        <v>1050</v>
      </c>
      <c r="M8392" s="5">
        <f t="shared" si="394"/>
        <v>52.5</v>
      </c>
      <c r="N8392" s="5">
        <f t="shared" si="395"/>
        <v>997.5</v>
      </c>
      <c r="O8392" t="str">
        <f>VLOOKUP(VLOOKUP(C8392,[1]Produtos!A:D,4,FALSE),[1]Categorias!A:B,2,FALSE)</f>
        <v>Acessórios</v>
      </c>
    </row>
    <row r="8393" spans="1:15" x14ac:dyDescent="0.3">
      <c r="A8393">
        <v>8392</v>
      </c>
      <c r="B8393">
        <v>1950</v>
      </c>
      <c r="C8393">
        <v>4</v>
      </c>
      <c r="D8393">
        <v>14</v>
      </c>
      <c r="E8393" s="3">
        <v>0.02</v>
      </c>
      <c r="F8393" s="4">
        <f>VLOOKUP(B8393,[1]Vendas!A:C,2,FALSE)</f>
        <v>44138</v>
      </c>
      <c r="G8393" t="str">
        <f>VLOOKUP(VLOOKUP(B8393,[1]Vendas!A:C,3,FALSE),[1]Vendedores!A:B,2,FALSE)</f>
        <v>Rubens Lopes</v>
      </c>
      <c r="H8393" t="str">
        <f>VLOOKUP(VLOOKUP(VLOOKUP(B8393,[1]Vendas!A:C,3,FALSE),[1]Vendedores!A:E,5,FALSE),[1]Filiais!A:B,2,FALSE)</f>
        <v>Minas Gerais</v>
      </c>
      <c r="I8393" s="3">
        <f>VLOOKUP(VLOOKUP(B8393,[1]Vendas!A:C,3,FALSE),[1]Vendedores!A:E,4,FALSE)</f>
        <v>0.02</v>
      </c>
      <c r="J8393" t="str">
        <f>VLOOKUP(C8393,[1]Produtos!A:D,2,FALSE)</f>
        <v>Mouse</v>
      </c>
      <c r="K8393" s="5">
        <f>VLOOKUP(C8393,[1]Produtos!A:D,3,FALSE)</f>
        <v>75</v>
      </c>
      <c r="L8393" s="5">
        <f t="shared" si="393"/>
        <v>1050</v>
      </c>
      <c r="M8393" s="5">
        <f t="shared" si="394"/>
        <v>21</v>
      </c>
      <c r="N8393" s="5">
        <f t="shared" si="395"/>
        <v>1029</v>
      </c>
      <c r="O8393" t="str">
        <f>VLOOKUP(VLOOKUP(C8393,[1]Produtos!A:D,4,FALSE),[1]Categorias!A:B,2,FALSE)</f>
        <v>Acessórios</v>
      </c>
    </row>
    <row r="8394" spans="1:15" x14ac:dyDescent="0.3">
      <c r="A8394">
        <v>8393</v>
      </c>
      <c r="B8394">
        <v>1951</v>
      </c>
      <c r="C8394">
        <v>3</v>
      </c>
      <c r="D8394">
        <v>20</v>
      </c>
      <c r="E8394" s="3">
        <v>0.02</v>
      </c>
      <c r="F8394" s="4">
        <f>VLOOKUP(B8394,[1]Vendas!A:C,2,FALSE)</f>
        <v>43918</v>
      </c>
      <c r="G8394" t="str">
        <f>VLOOKUP(VLOOKUP(B8394,[1]Vendas!A:C,3,FALSE),[1]Vendedores!A:B,2,FALSE)</f>
        <v>Débora Albuquerque</v>
      </c>
      <c r="H8394" t="str">
        <f>VLOOKUP(VLOOKUP(VLOOKUP(B8394,[1]Vendas!A:C,3,FALSE),[1]Vendedores!A:E,5,FALSE),[1]Filiais!A:B,2,FALSE)</f>
        <v>São Paulo</v>
      </c>
      <c r="I8394" s="3">
        <f>VLOOKUP(VLOOKUP(B8394,[1]Vendas!A:C,3,FALSE),[1]Vendedores!A:E,4,FALSE)</f>
        <v>0.02</v>
      </c>
      <c r="J8394" t="str">
        <f>VLOOKUP(C8394,[1]Produtos!A:D,2,FALSE)</f>
        <v>Teclado</v>
      </c>
      <c r="K8394" s="5">
        <f>VLOOKUP(C8394,[1]Produtos!A:D,3,FALSE)</f>
        <v>90</v>
      </c>
      <c r="L8394" s="5">
        <f t="shared" si="393"/>
        <v>1800</v>
      </c>
      <c r="M8394" s="5">
        <f t="shared" si="394"/>
        <v>36</v>
      </c>
      <c r="N8394" s="5">
        <f t="shared" si="395"/>
        <v>1764</v>
      </c>
      <c r="O8394" t="str">
        <f>VLOOKUP(VLOOKUP(C8394,[1]Produtos!A:D,4,FALSE),[1]Categorias!A:B,2,FALSE)</f>
        <v>Acessórios</v>
      </c>
    </row>
    <row r="8395" spans="1:15" x14ac:dyDescent="0.3">
      <c r="A8395">
        <v>8394</v>
      </c>
      <c r="B8395">
        <v>1148</v>
      </c>
      <c r="C8395">
        <v>3</v>
      </c>
      <c r="D8395">
        <v>12</v>
      </c>
      <c r="E8395" s="3">
        <v>0</v>
      </c>
      <c r="F8395" s="4">
        <f>VLOOKUP(B8395,[1]Vendas!A:C,2,FALSE)</f>
        <v>43927</v>
      </c>
      <c r="G8395" t="str">
        <f>VLOOKUP(VLOOKUP(B8395,[1]Vendas!A:C,3,FALSE),[1]Vendedores!A:B,2,FALSE)</f>
        <v>Jaqueline de Souza</v>
      </c>
      <c r="H8395" t="str">
        <f>VLOOKUP(VLOOKUP(VLOOKUP(B8395,[1]Vendas!A:C,3,FALSE),[1]Vendedores!A:E,5,FALSE),[1]Filiais!A:B,2,FALSE)</f>
        <v>Minas Gerais</v>
      </c>
      <c r="I8395" s="3">
        <f>VLOOKUP(VLOOKUP(B8395,[1]Vendas!A:C,3,FALSE),[1]Vendedores!A:E,4,FALSE)</f>
        <v>7.0000000000000007E-2</v>
      </c>
      <c r="J8395" t="str">
        <f>VLOOKUP(C8395,[1]Produtos!A:D,2,FALSE)</f>
        <v>Teclado</v>
      </c>
      <c r="K8395" s="5">
        <f>VLOOKUP(C8395,[1]Produtos!A:D,3,FALSE)</f>
        <v>90</v>
      </c>
      <c r="L8395" s="5">
        <f t="shared" si="393"/>
        <v>1080</v>
      </c>
      <c r="M8395" s="5">
        <f t="shared" si="394"/>
        <v>0</v>
      </c>
      <c r="N8395" s="5">
        <f t="shared" si="395"/>
        <v>1080</v>
      </c>
      <c r="O8395" t="str">
        <f>VLOOKUP(VLOOKUP(C8395,[1]Produtos!A:D,4,FALSE),[1]Categorias!A:B,2,FALSE)</f>
        <v>Acessórios</v>
      </c>
    </row>
    <row r="8396" spans="1:15" x14ac:dyDescent="0.3">
      <c r="A8396">
        <v>8395</v>
      </c>
      <c r="B8396">
        <v>1519</v>
      </c>
      <c r="C8396">
        <v>6</v>
      </c>
      <c r="D8396">
        <v>30</v>
      </c>
      <c r="E8396" s="3">
        <v>0.03</v>
      </c>
      <c r="F8396" s="4">
        <f>VLOOKUP(B8396,[1]Vendas!A:C,2,FALSE)</f>
        <v>44165</v>
      </c>
      <c r="G8396" t="str">
        <f>VLOOKUP(VLOOKUP(B8396,[1]Vendas!A:C,3,FALSE),[1]Vendedores!A:B,2,FALSE)</f>
        <v>Rubens Lopes</v>
      </c>
      <c r="H8396" t="str">
        <f>VLOOKUP(VLOOKUP(VLOOKUP(B8396,[1]Vendas!A:C,3,FALSE),[1]Vendedores!A:E,5,FALSE),[1]Filiais!A:B,2,FALSE)</f>
        <v>Minas Gerais</v>
      </c>
      <c r="I8396" s="3">
        <f>VLOOKUP(VLOOKUP(B8396,[1]Vendas!A:C,3,FALSE),[1]Vendedores!A:E,4,FALSE)</f>
        <v>0.02</v>
      </c>
      <c r="J8396" t="str">
        <f>VLOOKUP(C8396,[1]Produtos!A:D,2,FALSE)</f>
        <v>Carregador para celular</v>
      </c>
      <c r="K8396" s="5">
        <f>VLOOKUP(C8396,[1]Produtos!A:D,3,FALSE)</f>
        <v>150</v>
      </c>
      <c r="L8396" s="5">
        <f t="shared" si="393"/>
        <v>4500</v>
      </c>
      <c r="M8396" s="5">
        <f t="shared" si="394"/>
        <v>135</v>
      </c>
      <c r="N8396" s="5">
        <f t="shared" si="395"/>
        <v>4365</v>
      </c>
      <c r="O8396" t="str">
        <f>VLOOKUP(VLOOKUP(C8396,[1]Produtos!A:D,4,FALSE),[1]Categorias!A:B,2,FALSE)</f>
        <v>Celulares</v>
      </c>
    </row>
    <row r="8397" spans="1:15" x14ac:dyDescent="0.3">
      <c r="A8397">
        <v>8396</v>
      </c>
      <c r="B8397">
        <v>918</v>
      </c>
      <c r="C8397">
        <v>1</v>
      </c>
      <c r="D8397">
        <v>18</v>
      </c>
      <c r="E8397" s="3">
        <v>0.01</v>
      </c>
      <c r="F8397" s="4">
        <f>VLOOKUP(B8397,[1]Vendas!A:C,2,FALSE)</f>
        <v>44075</v>
      </c>
      <c r="G8397" t="str">
        <f>VLOOKUP(VLOOKUP(B8397,[1]Vendas!A:C,3,FALSE),[1]Vendedores!A:B,2,FALSE)</f>
        <v>Raimundo Nonato</v>
      </c>
      <c r="H8397" t="str">
        <f>VLOOKUP(VLOOKUP(VLOOKUP(B8397,[1]Vendas!A:C,3,FALSE),[1]Vendedores!A:E,5,FALSE),[1]Filiais!A:B,2,FALSE)</f>
        <v>Minas Gerais</v>
      </c>
      <c r="I8397" s="3">
        <f>VLOOKUP(VLOOKUP(B8397,[1]Vendas!A:C,3,FALSE),[1]Vendedores!A:E,4,FALSE)</f>
        <v>0.02</v>
      </c>
      <c r="J8397" t="str">
        <f>VLOOKUP(C8397,[1]Produtos!A:D,2,FALSE)</f>
        <v>Computador desktop</v>
      </c>
      <c r="K8397" s="5">
        <f>VLOOKUP(C8397,[1]Produtos!A:D,3,FALSE)</f>
        <v>5200</v>
      </c>
      <c r="L8397" s="5">
        <f t="shared" si="393"/>
        <v>93600</v>
      </c>
      <c r="M8397" s="5">
        <f t="shared" si="394"/>
        <v>936</v>
      </c>
      <c r="N8397" s="5">
        <f t="shared" si="395"/>
        <v>92664</v>
      </c>
      <c r="O8397" t="str">
        <f>VLOOKUP(VLOOKUP(C8397,[1]Produtos!A:D,4,FALSE),[1]Categorias!A:B,2,FALSE)</f>
        <v>Hardwares</v>
      </c>
    </row>
    <row r="8398" spans="1:15" x14ac:dyDescent="0.3">
      <c r="A8398">
        <v>8397</v>
      </c>
      <c r="B8398">
        <v>572</v>
      </c>
      <c r="C8398">
        <v>10</v>
      </c>
      <c r="D8398">
        <v>17</v>
      </c>
      <c r="E8398" s="3">
        <v>0.02</v>
      </c>
      <c r="F8398" s="4">
        <f>VLOOKUP(B8398,[1]Vendas!A:C,2,FALSE)</f>
        <v>44045</v>
      </c>
      <c r="G8398" t="str">
        <f>VLOOKUP(VLOOKUP(B8398,[1]Vendas!A:C,3,FALSE),[1]Vendedores!A:B,2,FALSE)</f>
        <v>Antônio da Costa</v>
      </c>
      <c r="H8398" t="str">
        <f>VLOOKUP(VLOOKUP(VLOOKUP(B8398,[1]Vendas!A:C,3,FALSE),[1]Vendedores!A:E,5,FALSE),[1]Filiais!A:B,2,FALSE)</f>
        <v>São Paulo</v>
      </c>
      <c r="I8398" s="3">
        <f>VLOOKUP(VLOOKUP(B8398,[1]Vendas!A:C,3,FALSE),[1]Vendedores!A:E,4,FALSE)</f>
        <v>7.0000000000000007E-2</v>
      </c>
      <c r="J8398" t="str">
        <f>VLOOKUP(C8398,[1]Produtos!A:D,2,FALSE)</f>
        <v>Caneta</v>
      </c>
      <c r="K8398" s="5">
        <f>VLOOKUP(C8398,[1]Produtos!A:D,3,FALSE)</f>
        <v>15</v>
      </c>
      <c r="L8398" s="5">
        <f t="shared" si="393"/>
        <v>255</v>
      </c>
      <c r="M8398" s="5">
        <f t="shared" si="394"/>
        <v>5.1000000000000005</v>
      </c>
      <c r="N8398" s="5">
        <f t="shared" si="395"/>
        <v>249.9</v>
      </c>
      <c r="O8398" t="str">
        <f>VLOOKUP(VLOOKUP(C8398,[1]Produtos!A:D,4,FALSE),[1]Categorias!A:B,2,FALSE)</f>
        <v>Papelaria</v>
      </c>
    </row>
    <row r="8399" spans="1:15" x14ac:dyDescent="0.3">
      <c r="A8399">
        <v>8398</v>
      </c>
      <c r="B8399">
        <v>1073</v>
      </c>
      <c r="C8399">
        <v>2</v>
      </c>
      <c r="D8399">
        <v>12</v>
      </c>
      <c r="E8399" s="3">
        <v>0.02</v>
      </c>
      <c r="F8399" s="4">
        <f>VLOOKUP(B8399,[1]Vendas!A:C,2,FALSE)</f>
        <v>44028</v>
      </c>
      <c r="G8399" t="str">
        <f>VLOOKUP(VLOOKUP(B8399,[1]Vendas!A:C,3,FALSE),[1]Vendedores!A:B,2,FALSE)</f>
        <v>Antônio da Costa</v>
      </c>
      <c r="H8399" t="str">
        <f>VLOOKUP(VLOOKUP(VLOOKUP(B8399,[1]Vendas!A:C,3,FALSE),[1]Vendedores!A:E,5,FALSE),[1]Filiais!A:B,2,FALSE)</f>
        <v>São Paulo</v>
      </c>
      <c r="I8399" s="3">
        <f>VLOOKUP(VLOOKUP(B8399,[1]Vendas!A:C,3,FALSE),[1]Vendedores!A:E,4,FALSE)</f>
        <v>7.0000000000000007E-2</v>
      </c>
      <c r="J8399" t="str">
        <f>VLOOKUP(C8399,[1]Produtos!A:D,2,FALSE)</f>
        <v>Impressora</v>
      </c>
      <c r="K8399" s="5">
        <f>VLOOKUP(C8399,[1]Produtos!A:D,3,FALSE)</f>
        <v>2100</v>
      </c>
      <c r="L8399" s="5">
        <f t="shared" si="393"/>
        <v>25200</v>
      </c>
      <c r="M8399" s="5">
        <f t="shared" si="394"/>
        <v>504</v>
      </c>
      <c r="N8399" s="5">
        <f t="shared" si="395"/>
        <v>24696</v>
      </c>
      <c r="O8399" t="str">
        <f>VLOOKUP(VLOOKUP(C8399,[1]Produtos!A:D,4,FALSE),[1]Categorias!A:B,2,FALSE)</f>
        <v>Hardwares</v>
      </c>
    </row>
    <row r="8400" spans="1:15" x14ac:dyDescent="0.3">
      <c r="A8400">
        <v>8399</v>
      </c>
      <c r="B8400">
        <v>538</v>
      </c>
      <c r="C8400">
        <v>8</v>
      </c>
      <c r="D8400">
        <v>22</v>
      </c>
      <c r="E8400" s="3">
        <v>0</v>
      </c>
      <c r="F8400" s="4">
        <f>VLOOKUP(B8400,[1]Vendas!A:C,2,FALSE)</f>
        <v>43849</v>
      </c>
      <c r="G8400" t="str">
        <f>VLOOKUP(VLOOKUP(B8400,[1]Vendas!A:C,3,FALSE),[1]Vendedores!A:B,2,FALSE)</f>
        <v>Augusto Carlos</v>
      </c>
      <c r="H8400" t="str">
        <f>VLOOKUP(VLOOKUP(VLOOKUP(B8400,[1]Vendas!A:C,3,FALSE),[1]Vendedores!A:E,5,FALSE),[1]Filiais!A:B,2,FALSE)</f>
        <v>São Paulo</v>
      </c>
      <c r="I8400" s="3">
        <f>VLOOKUP(VLOOKUP(B8400,[1]Vendas!A:C,3,FALSE),[1]Vendedores!A:E,4,FALSE)</f>
        <v>0.08</v>
      </c>
      <c r="J8400" t="str">
        <f>VLOOKUP(C8400,[1]Produtos!A:D,2,FALSE)</f>
        <v>Projetor</v>
      </c>
      <c r="K8400" s="5">
        <f>VLOOKUP(C8400,[1]Produtos!A:D,3,FALSE)</f>
        <v>2900</v>
      </c>
      <c r="L8400" s="5">
        <f t="shared" si="393"/>
        <v>63800</v>
      </c>
      <c r="M8400" s="5">
        <f t="shared" si="394"/>
        <v>0</v>
      </c>
      <c r="N8400" s="5">
        <f t="shared" si="395"/>
        <v>63800</v>
      </c>
      <c r="O8400" t="str">
        <f>VLOOKUP(VLOOKUP(C8400,[1]Produtos!A:D,4,FALSE),[1]Categorias!A:B,2,FALSE)</f>
        <v>Hardwares</v>
      </c>
    </row>
    <row r="8401" spans="1:15" x14ac:dyDescent="0.3">
      <c r="A8401">
        <v>8400</v>
      </c>
      <c r="B8401">
        <v>1647</v>
      </c>
      <c r="C8401">
        <v>2</v>
      </c>
      <c r="D8401">
        <v>12</v>
      </c>
      <c r="E8401" s="3">
        <v>0.02</v>
      </c>
      <c r="F8401" s="4">
        <f>VLOOKUP(B8401,[1]Vendas!A:C,2,FALSE)</f>
        <v>43909</v>
      </c>
      <c r="G8401" t="str">
        <f>VLOOKUP(VLOOKUP(B8401,[1]Vendas!A:C,3,FALSE),[1]Vendedores!A:B,2,FALSE)</f>
        <v>Raimundo Nonato</v>
      </c>
      <c r="H8401" t="str">
        <f>VLOOKUP(VLOOKUP(VLOOKUP(B8401,[1]Vendas!A:C,3,FALSE),[1]Vendedores!A:E,5,FALSE),[1]Filiais!A:B,2,FALSE)</f>
        <v>Minas Gerais</v>
      </c>
      <c r="I8401" s="3">
        <f>VLOOKUP(VLOOKUP(B8401,[1]Vendas!A:C,3,FALSE),[1]Vendedores!A:E,4,FALSE)</f>
        <v>0.02</v>
      </c>
      <c r="J8401" t="str">
        <f>VLOOKUP(C8401,[1]Produtos!A:D,2,FALSE)</f>
        <v>Impressora</v>
      </c>
      <c r="K8401" s="5">
        <f>VLOOKUP(C8401,[1]Produtos!A:D,3,FALSE)</f>
        <v>2100</v>
      </c>
      <c r="L8401" s="5">
        <f t="shared" si="393"/>
        <v>25200</v>
      </c>
      <c r="M8401" s="5">
        <f t="shared" si="394"/>
        <v>504</v>
      </c>
      <c r="N8401" s="5">
        <f t="shared" si="395"/>
        <v>24696</v>
      </c>
      <c r="O8401" t="str">
        <f>VLOOKUP(VLOOKUP(C8401,[1]Produtos!A:D,4,FALSE),[1]Categorias!A:B,2,FALSE)</f>
        <v>Hardwares</v>
      </c>
    </row>
    <row r="8402" spans="1:15" x14ac:dyDescent="0.3">
      <c r="A8402">
        <v>8401</v>
      </c>
      <c r="B8402">
        <v>280</v>
      </c>
      <c r="C8402">
        <v>1</v>
      </c>
      <c r="D8402">
        <v>1</v>
      </c>
      <c r="E8402" s="3">
        <v>0.02</v>
      </c>
      <c r="F8402" s="4">
        <f>VLOOKUP(B8402,[1]Vendas!A:C,2,FALSE)</f>
        <v>44076</v>
      </c>
      <c r="G8402" t="str">
        <f>VLOOKUP(VLOOKUP(B8402,[1]Vendas!A:C,3,FALSE),[1]Vendedores!A:B,2,FALSE)</f>
        <v>Rubens Lopes</v>
      </c>
      <c r="H8402" t="str">
        <f>VLOOKUP(VLOOKUP(VLOOKUP(B8402,[1]Vendas!A:C,3,FALSE),[1]Vendedores!A:E,5,FALSE),[1]Filiais!A:B,2,FALSE)</f>
        <v>Minas Gerais</v>
      </c>
      <c r="I8402" s="3">
        <f>VLOOKUP(VLOOKUP(B8402,[1]Vendas!A:C,3,FALSE),[1]Vendedores!A:E,4,FALSE)</f>
        <v>0.02</v>
      </c>
      <c r="J8402" t="str">
        <f>VLOOKUP(C8402,[1]Produtos!A:D,2,FALSE)</f>
        <v>Computador desktop</v>
      </c>
      <c r="K8402" s="5">
        <f>VLOOKUP(C8402,[1]Produtos!A:D,3,FALSE)</f>
        <v>5200</v>
      </c>
      <c r="L8402" s="5">
        <f t="shared" si="393"/>
        <v>5200</v>
      </c>
      <c r="M8402" s="5">
        <f t="shared" si="394"/>
        <v>104</v>
      </c>
      <c r="N8402" s="5">
        <f t="shared" si="395"/>
        <v>5096</v>
      </c>
      <c r="O8402" t="str">
        <f>VLOOKUP(VLOOKUP(C8402,[1]Produtos!A:D,4,FALSE),[1]Categorias!A:B,2,FALSE)</f>
        <v>Hardwares</v>
      </c>
    </row>
    <row r="8403" spans="1:15" x14ac:dyDescent="0.3">
      <c r="A8403">
        <v>8402</v>
      </c>
      <c r="B8403">
        <v>20</v>
      </c>
      <c r="C8403">
        <v>9</v>
      </c>
      <c r="D8403">
        <v>7</v>
      </c>
      <c r="E8403" s="3">
        <v>0.04</v>
      </c>
      <c r="F8403" s="4">
        <f>VLOOKUP(B8403,[1]Vendas!A:C,2,FALSE)</f>
        <v>44188</v>
      </c>
      <c r="G8403" t="str">
        <f>VLOOKUP(VLOOKUP(B8403,[1]Vendas!A:C,3,FALSE),[1]Vendedores!A:B,2,FALSE)</f>
        <v>Filipe de Tarso</v>
      </c>
      <c r="H8403" t="str">
        <f>VLOOKUP(VLOOKUP(VLOOKUP(B8403,[1]Vendas!A:C,3,FALSE),[1]Vendedores!A:E,5,FALSE),[1]Filiais!A:B,2,FALSE)</f>
        <v>Rio de Janeiro</v>
      </c>
      <c r="I8403" s="3">
        <f>VLOOKUP(VLOOKUP(B8403,[1]Vendas!A:C,3,FALSE),[1]Vendedores!A:E,4,FALSE)</f>
        <v>0.04</v>
      </c>
      <c r="J8403" t="str">
        <f>VLOOKUP(C8403,[1]Produtos!A:D,2,FALSE)</f>
        <v>Papel A4</v>
      </c>
      <c r="K8403" s="5">
        <f>VLOOKUP(C8403,[1]Produtos!A:D,3,FALSE)</f>
        <v>90</v>
      </c>
      <c r="L8403" s="5">
        <f t="shared" si="393"/>
        <v>630</v>
      </c>
      <c r="M8403" s="5">
        <f t="shared" si="394"/>
        <v>25.2</v>
      </c>
      <c r="N8403" s="5">
        <f t="shared" si="395"/>
        <v>604.79999999999995</v>
      </c>
      <c r="O8403" t="str">
        <f>VLOOKUP(VLOOKUP(C8403,[1]Produtos!A:D,4,FALSE),[1]Categorias!A:B,2,FALSE)</f>
        <v>Papelaria</v>
      </c>
    </row>
    <row r="8404" spans="1:15" x14ac:dyDescent="0.3">
      <c r="A8404">
        <v>8403</v>
      </c>
      <c r="B8404">
        <v>1212</v>
      </c>
      <c r="C8404">
        <v>5</v>
      </c>
      <c r="D8404">
        <v>12</v>
      </c>
      <c r="E8404" s="3">
        <v>0.01</v>
      </c>
      <c r="F8404" s="4">
        <f>VLOOKUP(B8404,[1]Vendas!A:C,2,FALSE)</f>
        <v>44087</v>
      </c>
      <c r="G8404" t="str">
        <f>VLOOKUP(VLOOKUP(B8404,[1]Vendas!A:C,3,FALSE),[1]Vendedores!A:B,2,FALSE)</f>
        <v>Fernanda Vasconcelos</v>
      </c>
      <c r="H8404" t="str">
        <f>VLOOKUP(VLOOKUP(VLOOKUP(B8404,[1]Vendas!A:C,3,FALSE),[1]Vendedores!A:E,5,FALSE),[1]Filiais!A:B,2,FALSE)</f>
        <v>Minas Gerais</v>
      </c>
      <c r="I8404" s="3">
        <f>VLOOKUP(VLOOKUP(B8404,[1]Vendas!A:C,3,FALSE),[1]Vendedores!A:E,4,FALSE)</f>
        <v>0.04</v>
      </c>
      <c r="J8404" t="str">
        <f>VLOOKUP(C8404,[1]Produtos!A:D,2,FALSE)</f>
        <v>Smartphone</v>
      </c>
      <c r="K8404" s="5">
        <f>VLOOKUP(C8404,[1]Produtos!A:D,3,FALSE)</f>
        <v>3200</v>
      </c>
      <c r="L8404" s="5">
        <f t="shared" si="393"/>
        <v>38400</v>
      </c>
      <c r="M8404" s="5">
        <f t="shared" si="394"/>
        <v>384</v>
      </c>
      <c r="N8404" s="5">
        <f t="shared" si="395"/>
        <v>38016</v>
      </c>
      <c r="O8404" t="str">
        <f>VLOOKUP(VLOOKUP(C8404,[1]Produtos!A:D,4,FALSE),[1]Categorias!A:B,2,FALSE)</f>
        <v>Celulares</v>
      </c>
    </row>
    <row r="8405" spans="1:15" x14ac:dyDescent="0.3">
      <c r="A8405">
        <v>8404</v>
      </c>
      <c r="B8405">
        <v>1176</v>
      </c>
      <c r="C8405">
        <v>3</v>
      </c>
      <c r="D8405">
        <v>30</v>
      </c>
      <c r="E8405" s="3">
        <v>0.03</v>
      </c>
      <c r="F8405" s="4">
        <f>VLOOKUP(B8405,[1]Vendas!A:C,2,FALSE)</f>
        <v>43856</v>
      </c>
      <c r="G8405" t="str">
        <f>VLOOKUP(VLOOKUP(B8405,[1]Vendas!A:C,3,FALSE),[1]Vendedores!A:B,2,FALSE)</f>
        <v>Antônio da Costa</v>
      </c>
      <c r="H8405" t="str">
        <f>VLOOKUP(VLOOKUP(VLOOKUP(B8405,[1]Vendas!A:C,3,FALSE),[1]Vendedores!A:E,5,FALSE),[1]Filiais!A:B,2,FALSE)</f>
        <v>São Paulo</v>
      </c>
      <c r="I8405" s="3">
        <f>VLOOKUP(VLOOKUP(B8405,[1]Vendas!A:C,3,FALSE),[1]Vendedores!A:E,4,FALSE)</f>
        <v>7.0000000000000007E-2</v>
      </c>
      <c r="J8405" t="str">
        <f>VLOOKUP(C8405,[1]Produtos!A:D,2,FALSE)</f>
        <v>Teclado</v>
      </c>
      <c r="K8405" s="5">
        <f>VLOOKUP(C8405,[1]Produtos!A:D,3,FALSE)</f>
        <v>90</v>
      </c>
      <c r="L8405" s="5">
        <f t="shared" si="393"/>
        <v>2700</v>
      </c>
      <c r="M8405" s="5">
        <f t="shared" si="394"/>
        <v>81</v>
      </c>
      <c r="N8405" s="5">
        <f t="shared" si="395"/>
        <v>2619</v>
      </c>
      <c r="O8405" t="str">
        <f>VLOOKUP(VLOOKUP(C8405,[1]Produtos!A:D,4,FALSE),[1]Categorias!A:B,2,FALSE)</f>
        <v>Acessórios</v>
      </c>
    </row>
    <row r="8406" spans="1:15" x14ac:dyDescent="0.3">
      <c r="A8406">
        <v>8405</v>
      </c>
      <c r="B8406">
        <v>1787</v>
      </c>
      <c r="C8406">
        <v>9</v>
      </c>
      <c r="D8406">
        <v>23</v>
      </c>
      <c r="E8406" s="3">
        <v>0.02</v>
      </c>
      <c r="F8406" s="4">
        <f>VLOOKUP(B8406,[1]Vendas!A:C,2,FALSE)</f>
        <v>43914</v>
      </c>
      <c r="G8406" t="str">
        <f>VLOOKUP(VLOOKUP(B8406,[1]Vendas!A:C,3,FALSE),[1]Vendedores!A:B,2,FALSE)</f>
        <v>Rubens Lopes</v>
      </c>
      <c r="H8406" t="str">
        <f>VLOOKUP(VLOOKUP(VLOOKUP(B8406,[1]Vendas!A:C,3,FALSE),[1]Vendedores!A:E,5,FALSE),[1]Filiais!A:B,2,FALSE)</f>
        <v>Minas Gerais</v>
      </c>
      <c r="I8406" s="3">
        <f>VLOOKUP(VLOOKUP(B8406,[1]Vendas!A:C,3,FALSE),[1]Vendedores!A:E,4,FALSE)</f>
        <v>0.02</v>
      </c>
      <c r="J8406" t="str">
        <f>VLOOKUP(C8406,[1]Produtos!A:D,2,FALSE)</f>
        <v>Papel A4</v>
      </c>
      <c r="K8406" s="5">
        <f>VLOOKUP(C8406,[1]Produtos!A:D,3,FALSE)</f>
        <v>90</v>
      </c>
      <c r="L8406" s="5">
        <f t="shared" si="393"/>
        <v>2070</v>
      </c>
      <c r="M8406" s="5">
        <f t="shared" si="394"/>
        <v>41.4</v>
      </c>
      <c r="N8406" s="5">
        <f t="shared" si="395"/>
        <v>2028.6</v>
      </c>
      <c r="O8406" t="str">
        <f>VLOOKUP(VLOOKUP(C8406,[1]Produtos!A:D,4,FALSE),[1]Categorias!A:B,2,FALSE)</f>
        <v>Papelaria</v>
      </c>
    </row>
    <row r="8407" spans="1:15" x14ac:dyDescent="0.3">
      <c r="A8407">
        <v>8406</v>
      </c>
      <c r="B8407">
        <v>1342</v>
      </c>
      <c r="C8407">
        <v>10</v>
      </c>
      <c r="D8407">
        <v>21</v>
      </c>
      <c r="E8407" s="3">
        <v>0.05</v>
      </c>
      <c r="F8407" s="4">
        <f>VLOOKUP(B8407,[1]Vendas!A:C,2,FALSE)</f>
        <v>43979</v>
      </c>
      <c r="G8407" t="str">
        <f>VLOOKUP(VLOOKUP(B8407,[1]Vendas!A:C,3,FALSE),[1]Vendedores!A:B,2,FALSE)</f>
        <v>Almira Buarque</v>
      </c>
      <c r="H8407" t="str">
        <f>VLOOKUP(VLOOKUP(VLOOKUP(B8407,[1]Vendas!A:C,3,FALSE),[1]Vendedores!A:E,5,FALSE),[1]Filiais!A:B,2,FALSE)</f>
        <v>Rio de Janeiro</v>
      </c>
      <c r="I8407" s="3">
        <f>VLOOKUP(VLOOKUP(B8407,[1]Vendas!A:C,3,FALSE),[1]Vendedores!A:E,4,FALSE)</f>
        <v>0.04</v>
      </c>
      <c r="J8407" t="str">
        <f>VLOOKUP(C8407,[1]Produtos!A:D,2,FALSE)</f>
        <v>Caneta</v>
      </c>
      <c r="K8407" s="5">
        <f>VLOOKUP(C8407,[1]Produtos!A:D,3,FALSE)</f>
        <v>15</v>
      </c>
      <c r="L8407" s="5">
        <f t="shared" si="393"/>
        <v>315</v>
      </c>
      <c r="M8407" s="5">
        <f t="shared" si="394"/>
        <v>15.75</v>
      </c>
      <c r="N8407" s="5">
        <f t="shared" si="395"/>
        <v>299.25</v>
      </c>
      <c r="O8407" t="str">
        <f>VLOOKUP(VLOOKUP(C8407,[1]Produtos!A:D,4,FALSE),[1]Categorias!A:B,2,FALSE)</f>
        <v>Papelaria</v>
      </c>
    </row>
    <row r="8408" spans="1:15" x14ac:dyDescent="0.3">
      <c r="A8408">
        <v>8407</v>
      </c>
      <c r="B8408">
        <v>1598</v>
      </c>
      <c r="C8408">
        <v>2</v>
      </c>
      <c r="D8408">
        <v>28</v>
      </c>
      <c r="E8408" s="3">
        <v>0.02</v>
      </c>
      <c r="F8408" s="4">
        <f>VLOOKUP(B8408,[1]Vendas!A:C,2,FALSE)</f>
        <v>44175</v>
      </c>
      <c r="G8408" t="str">
        <f>VLOOKUP(VLOOKUP(B8408,[1]Vendas!A:C,3,FALSE),[1]Vendedores!A:B,2,FALSE)</f>
        <v>Almira Buarque</v>
      </c>
      <c r="H8408" t="str">
        <f>VLOOKUP(VLOOKUP(VLOOKUP(B8408,[1]Vendas!A:C,3,FALSE),[1]Vendedores!A:E,5,FALSE),[1]Filiais!A:B,2,FALSE)</f>
        <v>Rio de Janeiro</v>
      </c>
      <c r="I8408" s="3">
        <f>VLOOKUP(VLOOKUP(B8408,[1]Vendas!A:C,3,FALSE),[1]Vendedores!A:E,4,FALSE)</f>
        <v>0.04</v>
      </c>
      <c r="J8408" t="str">
        <f>VLOOKUP(C8408,[1]Produtos!A:D,2,FALSE)</f>
        <v>Impressora</v>
      </c>
      <c r="K8408" s="5">
        <f>VLOOKUP(C8408,[1]Produtos!A:D,3,FALSE)</f>
        <v>2100</v>
      </c>
      <c r="L8408" s="5">
        <f t="shared" si="393"/>
        <v>58800</v>
      </c>
      <c r="M8408" s="5">
        <f t="shared" si="394"/>
        <v>1176</v>
      </c>
      <c r="N8408" s="5">
        <f t="shared" si="395"/>
        <v>57624</v>
      </c>
      <c r="O8408" t="str">
        <f>VLOOKUP(VLOOKUP(C8408,[1]Produtos!A:D,4,FALSE),[1]Categorias!A:B,2,FALSE)</f>
        <v>Hardwares</v>
      </c>
    </row>
    <row r="8409" spans="1:15" x14ac:dyDescent="0.3">
      <c r="A8409">
        <v>8408</v>
      </c>
      <c r="B8409">
        <v>343</v>
      </c>
      <c r="C8409">
        <v>9</v>
      </c>
      <c r="D8409">
        <v>28</v>
      </c>
      <c r="E8409" s="3">
        <v>0.04</v>
      </c>
      <c r="F8409" s="4">
        <f>VLOOKUP(B8409,[1]Vendas!A:C,2,FALSE)</f>
        <v>43847</v>
      </c>
      <c r="G8409" t="str">
        <f>VLOOKUP(VLOOKUP(B8409,[1]Vendas!A:C,3,FALSE),[1]Vendedores!A:B,2,FALSE)</f>
        <v>Débora Albuquerque</v>
      </c>
      <c r="H8409" t="str">
        <f>VLOOKUP(VLOOKUP(VLOOKUP(B8409,[1]Vendas!A:C,3,FALSE),[1]Vendedores!A:E,5,FALSE),[1]Filiais!A:B,2,FALSE)</f>
        <v>São Paulo</v>
      </c>
      <c r="I8409" s="3">
        <f>VLOOKUP(VLOOKUP(B8409,[1]Vendas!A:C,3,FALSE),[1]Vendedores!A:E,4,FALSE)</f>
        <v>0.02</v>
      </c>
      <c r="J8409" t="str">
        <f>VLOOKUP(C8409,[1]Produtos!A:D,2,FALSE)</f>
        <v>Papel A4</v>
      </c>
      <c r="K8409" s="5">
        <f>VLOOKUP(C8409,[1]Produtos!A:D,3,FALSE)</f>
        <v>90</v>
      </c>
      <c r="L8409" s="5">
        <f t="shared" si="393"/>
        <v>2520</v>
      </c>
      <c r="M8409" s="5">
        <f t="shared" si="394"/>
        <v>100.8</v>
      </c>
      <c r="N8409" s="5">
        <f t="shared" si="395"/>
        <v>2419.1999999999998</v>
      </c>
      <c r="O8409" t="str">
        <f>VLOOKUP(VLOOKUP(C8409,[1]Produtos!A:D,4,FALSE),[1]Categorias!A:B,2,FALSE)</f>
        <v>Papelaria</v>
      </c>
    </row>
    <row r="8410" spans="1:15" x14ac:dyDescent="0.3">
      <c r="A8410">
        <v>8409</v>
      </c>
      <c r="B8410">
        <v>861</v>
      </c>
      <c r="C8410">
        <v>7</v>
      </c>
      <c r="D8410">
        <v>13</v>
      </c>
      <c r="E8410" s="3">
        <v>0.02</v>
      </c>
      <c r="F8410" s="4">
        <f>VLOOKUP(B8410,[1]Vendas!A:C,2,FALSE)</f>
        <v>44016</v>
      </c>
      <c r="G8410" t="str">
        <f>VLOOKUP(VLOOKUP(B8410,[1]Vendas!A:C,3,FALSE),[1]Vendedores!A:B,2,FALSE)</f>
        <v>Raimundo Nonato</v>
      </c>
      <c r="H8410" t="str">
        <f>VLOOKUP(VLOOKUP(VLOOKUP(B8410,[1]Vendas!A:C,3,FALSE),[1]Vendedores!A:E,5,FALSE),[1]Filiais!A:B,2,FALSE)</f>
        <v>Minas Gerais</v>
      </c>
      <c r="I8410" s="3">
        <f>VLOOKUP(VLOOKUP(B8410,[1]Vendas!A:C,3,FALSE),[1]Vendedores!A:E,4,FALSE)</f>
        <v>0.02</v>
      </c>
      <c r="J8410" t="str">
        <f>VLOOKUP(C8410,[1]Produtos!A:D,2,FALSE)</f>
        <v>Roteador</v>
      </c>
      <c r="K8410" s="5">
        <f>VLOOKUP(C8410,[1]Produtos!A:D,3,FALSE)</f>
        <v>320</v>
      </c>
      <c r="L8410" s="5">
        <f t="shared" si="393"/>
        <v>4160</v>
      </c>
      <c r="M8410" s="5">
        <f t="shared" si="394"/>
        <v>83.2</v>
      </c>
      <c r="N8410" s="5">
        <f t="shared" si="395"/>
        <v>4076.8</v>
      </c>
      <c r="O8410" t="str">
        <f>VLOOKUP(VLOOKUP(C8410,[1]Produtos!A:D,4,FALSE),[1]Categorias!A:B,2,FALSE)</f>
        <v>Hardwares</v>
      </c>
    </row>
    <row r="8411" spans="1:15" x14ac:dyDescent="0.3">
      <c r="A8411">
        <v>8410</v>
      </c>
      <c r="B8411">
        <v>662</v>
      </c>
      <c r="C8411">
        <v>6</v>
      </c>
      <c r="D8411">
        <v>1</v>
      </c>
      <c r="E8411" s="3">
        <v>0.02</v>
      </c>
      <c r="F8411" s="4">
        <f>VLOOKUP(B8411,[1]Vendas!A:C,2,FALSE)</f>
        <v>44019</v>
      </c>
      <c r="G8411" t="str">
        <f>VLOOKUP(VLOOKUP(B8411,[1]Vendas!A:C,3,FALSE),[1]Vendedores!A:B,2,FALSE)</f>
        <v>Almira Buarque</v>
      </c>
      <c r="H8411" t="str">
        <f>VLOOKUP(VLOOKUP(VLOOKUP(B8411,[1]Vendas!A:C,3,FALSE),[1]Vendedores!A:E,5,FALSE),[1]Filiais!A:B,2,FALSE)</f>
        <v>Rio de Janeiro</v>
      </c>
      <c r="I8411" s="3">
        <f>VLOOKUP(VLOOKUP(B8411,[1]Vendas!A:C,3,FALSE),[1]Vendedores!A:E,4,FALSE)</f>
        <v>0.04</v>
      </c>
      <c r="J8411" t="str">
        <f>VLOOKUP(C8411,[1]Produtos!A:D,2,FALSE)</f>
        <v>Carregador para celular</v>
      </c>
      <c r="K8411" s="5">
        <f>VLOOKUP(C8411,[1]Produtos!A:D,3,FALSE)</f>
        <v>150</v>
      </c>
      <c r="L8411" s="5">
        <f t="shared" si="393"/>
        <v>150</v>
      </c>
      <c r="M8411" s="5">
        <f t="shared" si="394"/>
        <v>3</v>
      </c>
      <c r="N8411" s="5">
        <f t="shared" si="395"/>
        <v>147</v>
      </c>
      <c r="O8411" t="str">
        <f>VLOOKUP(VLOOKUP(C8411,[1]Produtos!A:D,4,FALSE),[1]Categorias!A:B,2,FALSE)</f>
        <v>Celulares</v>
      </c>
    </row>
    <row r="8412" spans="1:15" x14ac:dyDescent="0.3">
      <c r="A8412">
        <v>8411</v>
      </c>
      <c r="B8412">
        <v>1190</v>
      </c>
      <c r="C8412">
        <v>6</v>
      </c>
      <c r="D8412">
        <v>23</v>
      </c>
      <c r="E8412" s="3">
        <v>0.02</v>
      </c>
      <c r="F8412" s="4">
        <f>VLOOKUP(B8412,[1]Vendas!A:C,2,FALSE)</f>
        <v>43978</v>
      </c>
      <c r="G8412" t="str">
        <f>VLOOKUP(VLOOKUP(B8412,[1]Vendas!A:C,3,FALSE),[1]Vendedores!A:B,2,FALSE)</f>
        <v>Almira Buarque</v>
      </c>
      <c r="H8412" t="str">
        <f>VLOOKUP(VLOOKUP(VLOOKUP(B8412,[1]Vendas!A:C,3,FALSE),[1]Vendedores!A:E,5,FALSE),[1]Filiais!A:B,2,FALSE)</f>
        <v>Rio de Janeiro</v>
      </c>
      <c r="I8412" s="3">
        <f>VLOOKUP(VLOOKUP(B8412,[1]Vendas!A:C,3,FALSE),[1]Vendedores!A:E,4,FALSE)</f>
        <v>0.04</v>
      </c>
      <c r="J8412" t="str">
        <f>VLOOKUP(C8412,[1]Produtos!A:D,2,FALSE)</f>
        <v>Carregador para celular</v>
      </c>
      <c r="K8412" s="5">
        <f>VLOOKUP(C8412,[1]Produtos!A:D,3,FALSE)</f>
        <v>150</v>
      </c>
      <c r="L8412" s="5">
        <f t="shared" si="393"/>
        <v>3450</v>
      </c>
      <c r="M8412" s="5">
        <f t="shared" si="394"/>
        <v>69</v>
      </c>
      <c r="N8412" s="5">
        <f t="shared" si="395"/>
        <v>3381</v>
      </c>
      <c r="O8412" t="str">
        <f>VLOOKUP(VLOOKUP(C8412,[1]Produtos!A:D,4,FALSE),[1]Categorias!A:B,2,FALSE)</f>
        <v>Celulares</v>
      </c>
    </row>
    <row r="8413" spans="1:15" x14ac:dyDescent="0.3">
      <c r="A8413">
        <v>8412</v>
      </c>
      <c r="B8413">
        <v>755</v>
      </c>
      <c r="C8413">
        <v>9</v>
      </c>
      <c r="D8413">
        <v>23</v>
      </c>
      <c r="E8413" s="3">
        <v>0.04</v>
      </c>
      <c r="F8413" s="4">
        <f>VLOOKUP(B8413,[1]Vendas!A:C,2,FALSE)</f>
        <v>44027</v>
      </c>
      <c r="G8413" t="str">
        <f>VLOOKUP(VLOOKUP(B8413,[1]Vendas!A:C,3,FALSE),[1]Vendedores!A:B,2,FALSE)</f>
        <v>Solange Almeida</v>
      </c>
      <c r="H8413" t="str">
        <f>VLOOKUP(VLOOKUP(VLOOKUP(B8413,[1]Vendas!A:C,3,FALSE),[1]Vendedores!A:E,5,FALSE),[1]Filiais!A:B,2,FALSE)</f>
        <v>Rio de Janeiro</v>
      </c>
      <c r="I8413" s="3">
        <f>VLOOKUP(VLOOKUP(B8413,[1]Vendas!A:C,3,FALSE),[1]Vendedores!A:E,4,FALSE)</f>
        <v>0.01</v>
      </c>
      <c r="J8413" t="str">
        <f>VLOOKUP(C8413,[1]Produtos!A:D,2,FALSE)</f>
        <v>Papel A4</v>
      </c>
      <c r="K8413" s="5">
        <f>VLOOKUP(C8413,[1]Produtos!A:D,3,FALSE)</f>
        <v>90</v>
      </c>
      <c r="L8413" s="5">
        <f t="shared" si="393"/>
        <v>2070</v>
      </c>
      <c r="M8413" s="5">
        <f t="shared" si="394"/>
        <v>82.8</v>
      </c>
      <c r="N8413" s="5">
        <f t="shared" si="395"/>
        <v>1987.2</v>
      </c>
      <c r="O8413" t="str">
        <f>VLOOKUP(VLOOKUP(C8413,[1]Produtos!A:D,4,FALSE),[1]Categorias!A:B,2,FALSE)</f>
        <v>Papelaria</v>
      </c>
    </row>
    <row r="8414" spans="1:15" x14ac:dyDescent="0.3">
      <c r="A8414">
        <v>8413</v>
      </c>
      <c r="B8414">
        <v>1976</v>
      </c>
      <c r="C8414">
        <v>5</v>
      </c>
      <c r="D8414">
        <v>1</v>
      </c>
      <c r="E8414" s="3">
        <v>0.02</v>
      </c>
      <c r="F8414" s="4">
        <f>VLOOKUP(B8414,[1]Vendas!A:C,2,FALSE)</f>
        <v>44152</v>
      </c>
      <c r="G8414" t="str">
        <f>VLOOKUP(VLOOKUP(B8414,[1]Vendas!A:C,3,FALSE),[1]Vendedores!A:B,2,FALSE)</f>
        <v>Raimundo Nonato</v>
      </c>
      <c r="H8414" t="str">
        <f>VLOOKUP(VLOOKUP(VLOOKUP(B8414,[1]Vendas!A:C,3,FALSE),[1]Vendedores!A:E,5,FALSE),[1]Filiais!A:B,2,FALSE)</f>
        <v>Minas Gerais</v>
      </c>
      <c r="I8414" s="3">
        <f>VLOOKUP(VLOOKUP(B8414,[1]Vendas!A:C,3,FALSE),[1]Vendedores!A:E,4,FALSE)</f>
        <v>0.02</v>
      </c>
      <c r="J8414" t="str">
        <f>VLOOKUP(C8414,[1]Produtos!A:D,2,FALSE)</f>
        <v>Smartphone</v>
      </c>
      <c r="K8414" s="5">
        <f>VLOOKUP(C8414,[1]Produtos!A:D,3,FALSE)</f>
        <v>3200</v>
      </c>
      <c r="L8414" s="5">
        <f t="shared" si="393"/>
        <v>3200</v>
      </c>
      <c r="M8414" s="5">
        <f t="shared" si="394"/>
        <v>64</v>
      </c>
      <c r="N8414" s="5">
        <f t="shared" si="395"/>
        <v>3136</v>
      </c>
      <c r="O8414" t="str">
        <f>VLOOKUP(VLOOKUP(C8414,[1]Produtos!A:D,4,FALSE),[1]Categorias!A:B,2,FALSE)</f>
        <v>Celulares</v>
      </c>
    </row>
    <row r="8415" spans="1:15" x14ac:dyDescent="0.3">
      <c r="A8415">
        <v>8414</v>
      </c>
      <c r="B8415">
        <v>1118</v>
      </c>
      <c r="C8415">
        <v>4</v>
      </c>
      <c r="D8415">
        <v>12</v>
      </c>
      <c r="E8415" s="3">
        <v>0.05</v>
      </c>
      <c r="F8415" s="4">
        <f>VLOOKUP(B8415,[1]Vendas!A:C,2,FALSE)</f>
        <v>43850</v>
      </c>
      <c r="G8415" t="str">
        <f>VLOOKUP(VLOOKUP(B8415,[1]Vendas!A:C,3,FALSE),[1]Vendedores!A:B,2,FALSE)</f>
        <v>Antônio da Costa</v>
      </c>
      <c r="H8415" t="str">
        <f>VLOOKUP(VLOOKUP(VLOOKUP(B8415,[1]Vendas!A:C,3,FALSE),[1]Vendedores!A:E,5,FALSE),[1]Filiais!A:B,2,FALSE)</f>
        <v>São Paulo</v>
      </c>
      <c r="I8415" s="3">
        <f>VLOOKUP(VLOOKUP(B8415,[1]Vendas!A:C,3,FALSE),[1]Vendedores!A:E,4,FALSE)</f>
        <v>7.0000000000000007E-2</v>
      </c>
      <c r="J8415" t="str">
        <f>VLOOKUP(C8415,[1]Produtos!A:D,2,FALSE)</f>
        <v>Mouse</v>
      </c>
      <c r="K8415" s="5">
        <f>VLOOKUP(C8415,[1]Produtos!A:D,3,FALSE)</f>
        <v>75</v>
      </c>
      <c r="L8415" s="5">
        <f t="shared" si="393"/>
        <v>900</v>
      </c>
      <c r="M8415" s="5">
        <f t="shared" si="394"/>
        <v>45</v>
      </c>
      <c r="N8415" s="5">
        <f t="shared" si="395"/>
        <v>855</v>
      </c>
      <c r="O8415" t="str">
        <f>VLOOKUP(VLOOKUP(C8415,[1]Produtos!A:D,4,FALSE),[1]Categorias!A:B,2,FALSE)</f>
        <v>Acessórios</v>
      </c>
    </row>
    <row r="8416" spans="1:15" x14ac:dyDescent="0.3">
      <c r="A8416">
        <v>8415</v>
      </c>
      <c r="B8416">
        <v>1510</v>
      </c>
      <c r="C8416">
        <v>9</v>
      </c>
      <c r="D8416">
        <v>23</v>
      </c>
      <c r="E8416" s="3">
        <v>0.03</v>
      </c>
      <c r="F8416" s="4">
        <f>VLOOKUP(B8416,[1]Vendas!A:C,2,FALSE)</f>
        <v>43846</v>
      </c>
      <c r="G8416" t="str">
        <f>VLOOKUP(VLOOKUP(B8416,[1]Vendas!A:C,3,FALSE),[1]Vendedores!A:B,2,FALSE)</f>
        <v>Rubens Lopes</v>
      </c>
      <c r="H8416" t="str">
        <f>VLOOKUP(VLOOKUP(VLOOKUP(B8416,[1]Vendas!A:C,3,FALSE),[1]Vendedores!A:E,5,FALSE),[1]Filiais!A:B,2,FALSE)</f>
        <v>Minas Gerais</v>
      </c>
      <c r="I8416" s="3">
        <f>VLOOKUP(VLOOKUP(B8416,[1]Vendas!A:C,3,FALSE),[1]Vendedores!A:E,4,FALSE)</f>
        <v>0.02</v>
      </c>
      <c r="J8416" t="str">
        <f>VLOOKUP(C8416,[1]Produtos!A:D,2,FALSE)</f>
        <v>Papel A4</v>
      </c>
      <c r="K8416" s="5">
        <f>VLOOKUP(C8416,[1]Produtos!A:D,3,FALSE)</f>
        <v>90</v>
      </c>
      <c r="L8416" s="5">
        <f t="shared" si="393"/>
        <v>2070</v>
      </c>
      <c r="M8416" s="5">
        <f t="shared" si="394"/>
        <v>62.099999999999994</v>
      </c>
      <c r="N8416" s="5">
        <f t="shared" si="395"/>
        <v>2007.9</v>
      </c>
      <c r="O8416" t="str">
        <f>VLOOKUP(VLOOKUP(C8416,[1]Produtos!A:D,4,FALSE),[1]Categorias!A:B,2,FALSE)</f>
        <v>Papelaria</v>
      </c>
    </row>
    <row r="8417" spans="1:15" x14ac:dyDescent="0.3">
      <c r="A8417">
        <v>8416</v>
      </c>
      <c r="B8417">
        <v>1775</v>
      </c>
      <c r="C8417">
        <v>5</v>
      </c>
      <c r="D8417">
        <v>22</v>
      </c>
      <c r="E8417" s="3">
        <v>0.02</v>
      </c>
      <c r="F8417" s="4">
        <f>VLOOKUP(B8417,[1]Vendas!A:C,2,FALSE)</f>
        <v>44063</v>
      </c>
      <c r="G8417" t="str">
        <f>VLOOKUP(VLOOKUP(B8417,[1]Vendas!A:C,3,FALSE),[1]Vendedores!A:B,2,FALSE)</f>
        <v>Raimundo Nonato</v>
      </c>
      <c r="H8417" t="str">
        <f>VLOOKUP(VLOOKUP(VLOOKUP(B8417,[1]Vendas!A:C,3,FALSE),[1]Vendedores!A:E,5,FALSE),[1]Filiais!A:B,2,FALSE)</f>
        <v>Minas Gerais</v>
      </c>
      <c r="I8417" s="3">
        <f>VLOOKUP(VLOOKUP(B8417,[1]Vendas!A:C,3,FALSE),[1]Vendedores!A:E,4,FALSE)</f>
        <v>0.02</v>
      </c>
      <c r="J8417" t="str">
        <f>VLOOKUP(C8417,[1]Produtos!A:D,2,FALSE)</f>
        <v>Smartphone</v>
      </c>
      <c r="K8417" s="5">
        <f>VLOOKUP(C8417,[1]Produtos!A:D,3,FALSE)</f>
        <v>3200</v>
      </c>
      <c r="L8417" s="5">
        <f t="shared" si="393"/>
        <v>70400</v>
      </c>
      <c r="M8417" s="5">
        <f t="shared" si="394"/>
        <v>1408</v>
      </c>
      <c r="N8417" s="5">
        <f t="shared" si="395"/>
        <v>68992</v>
      </c>
      <c r="O8417" t="str">
        <f>VLOOKUP(VLOOKUP(C8417,[1]Produtos!A:D,4,FALSE),[1]Categorias!A:B,2,FALSE)</f>
        <v>Celulares</v>
      </c>
    </row>
    <row r="8418" spans="1:15" x14ac:dyDescent="0.3">
      <c r="A8418">
        <v>8417</v>
      </c>
      <c r="B8418">
        <v>1599</v>
      </c>
      <c r="C8418">
        <v>8</v>
      </c>
      <c r="D8418">
        <v>8</v>
      </c>
      <c r="E8418" s="3">
        <v>0.05</v>
      </c>
      <c r="F8418" s="4">
        <f>VLOOKUP(B8418,[1]Vendas!A:C,2,FALSE)</f>
        <v>44067</v>
      </c>
      <c r="G8418" t="str">
        <f>VLOOKUP(VLOOKUP(B8418,[1]Vendas!A:C,3,FALSE),[1]Vendedores!A:B,2,FALSE)</f>
        <v>Almira Buarque</v>
      </c>
      <c r="H8418" t="str">
        <f>VLOOKUP(VLOOKUP(VLOOKUP(B8418,[1]Vendas!A:C,3,FALSE),[1]Vendedores!A:E,5,FALSE),[1]Filiais!A:B,2,FALSE)</f>
        <v>Rio de Janeiro</v>
      </c>
      <c r="I8418" s="3">
        <f>VLOOKUP(VLOOKUP(B8418,[1]Vendas!A:C,3,FALSE),[1]Vendedores!A:E,4,FALSE)</f>
        <v>0.04</v>
      </c>
      <c r="J8418" t="str">
        <f>VLOOKUP(C8418,[1]Produtos!A:D,2,FALSE)</f>
        <v>Projetor</v>
      </c>
      <c r="K8418" s="5">
        <f>VLOOKUP(C8418,[1]Produtos!A:D,3,FALSE)</f>
        <v>2900</v>
      </c>
      <c r="L8418" s="5">
        <f t="shared" si="393"/>
        <v>23200</v>
      </c>
      <c r="M8418" s="5">
        <f t="shared" si="394"/>
        <v>1160</v>
      </c>
      <c r="N8418" s="5">
        <f t="shared" si="395"/>
        <v>22040</v>
      </c>
      <c r="O8418" t="str">
        <f>VLOOKUP(VLOOKUP(C8418,[1]Produtos!A:D,4,FALSE),[1]Categorias!A:B,2,FALSE)</f>
        <v>Hardwares</v>
      </c>
    </row>
    <row r="8419" spans="1:15" x14ac:dyDescent="0.3">
      <c r="A8419">
        <v>8418</v>
      </c>
      <c r="B8419">
        <v>1823</v>
      </c>
      <c r="C8419">
        <v>6</v>
      </c>
      <c r="D8419">
        <v>13</v>
      </c>
      <c r="E8419" s="3">
        <v>0.04</v>
      </c>
      <c r="F8419" s="4">
        <f>VLOOKUP(B8419,[1]Vendas!A:C,2,FALSE)</f>
        <v>43949</v>
      </c>
      <c r="G8419" t="str">
        <f>VLOOKUP(VLOOKUP(B8419,[1]Vendas!A:C,3,FALSE),[1]Vendedores!A:B,2,FALSE)</f>
        <v>Débora Albuquerque</v>
      </c>
      <c r="H8419" t="str">
        <f>VLOOKUP(VLOOKUP(VLOOKUP(B8419,[1]Vendas!A:C,3,FALSE),[1]Vendedores!A:E,5,FALSE),[1]Filiais!A:B,2,FALSE)</f>
        <v>São Paulo</v>
      </c>
      <c r="I8419" s="3">
        <f>VLOOKUP(VLOOKUP(B8419,[1]Vendas!A:C,3,FALSE),[1]Vendedores!A:E,4,FALSE)</f>
        <v>0.02</v>
      </c>
      <c r="J8419" t="str">
        <f>VLOOKUP(C8419,[1]Produtos!A:D,2,FALSE)</f>
        <v>Carregador para celular</v>
      </c>
      <c r="K8419" s="5">
        <f>VLOOKUP(C8419,[1]Produtos!A:D,3,FALSE)</f>
        <v>150</v>
      </c>
      <c r="L8419" s="5">
        <f t="shared" si="393"/>
        <v>1950</v>
      </c>
      <c r="M8419" s="5">
        <f t="shared" si="394"/>
        <v>78</v>
      </c>
      <c r="N8419" s="5">
        <f t="shared" si="395"/>
        <v>1872</v>
      </c>
      <c r="O8419" t="str">
        <f>VLOOKUP(VLOOKUP(C8419,[1]Produtos!A:D,4,FALSE),[1]Categorias!A:B,2,FALSE)</f>
        <v>Celulares</v>
      </c>
    </row>
    <row r="8420" spans="1:15" x14ac:dyDescent="0.3">
      <c r="A8420">
        <v>8419</v>
      </c>
      <c r="B8420">
        <v>689</v>
      </c>
      <c r="C8420">
        <v>10</v>
      </c>
      <c r="D8420">
        <v>16</v>
      </c>
      <c r="E8420" s="3">
        <v>0.04</v>
      </c>
      <c r="F8420" s="4">
        <f>VLOOKUP(B8420,[1]Vendas!A:C,2,FALSE)</f>
        <v>44190</v>
      </c>
      <c r="G8420" t="str">
        <f>VLOOKUP(VLOOKUP(B8420,[1]Vendas!A:C,3,FALSE),[1]Vendedores!A:B,2,FALSE)</f>
        <v>Antônio da Costa</v>
      </c>
      <c r="H8420" t="str">
        <f>VLOOKUP(VLOOKUP(VLOOKUP(B8420,[1]Vendas!A:C,3,FALSE),[1]Vendedores!A:E,5,FALSE),[1]Filiais!A:B,2,FALSE)</f>
        <v>São Paulo</v>
      </c>
      <c r="I8420" s="3">
        <f>VLOOKUP(VLOOKUP(B8420,[1]Vendas!A:C,3,FALSE),[1]Vendedores!A:E,4,FALSE)</f>
        <v>7.0000000000000007E-2</v>
      </c>
      <c r="J8420" t="str">
        <f>VLOOKUP(C8420,[1]Produtos!A:D,2,FALSE)</f>
        <v>Caneta</v>
      </c>
      <c r="K8420" s="5">
        <f>VLOOKUP(C8420,[1]Produtos!A:D,3,FALSE)</f>
        <v>15</v>
      </c>
      <c r="L8420" s="5">
        <f t="shared" si="393"/>
        <v>240</v>
      </c>
      <c r="M8420" s="5">
        <f t="shared" si="394"/>
        <v>9.6</v>
      </c>
      <c r="N8420" s="5">
        <f t="shared" si="395"/>
        <v>230.4</v>
      </c>
      <c r="O8420" t="str">
        <f>VLOOKUP(VLOOKUP(C8420,[1]Produtos!A:D,4,FALSE),[1]Categorias!A:B,2,FALSE)</f>
        <v>Papelaria</v>
      </c>
    </row>
    <row r="8421" spans="1:15" x14ac:dyDescent="0.3">
      <c r="A8421">
        <v>8420</v>
      </c>
      <c r="B8421">
        <v>1719</v>
      </c>
      <c r="C8421">
        <v>9</v>
      </c>
      <c r="D8421">
        <v>27</v>
      </c>
      <c r="E8421" s="3">
        <v>0</v>
      </c>
      <c r="F8421" s="4">
        <f>VLOOKUP(B8421,[1]Vendas!A:C,2,FALSE)</f>
        <v>44114</v>
      </c>
      <c r="G8421" t="str">
        <f>VLOOKUP(VLOOKUP(B8421,[1]Vendas!A:C,3,FALSE),[1]Vendedores!A:B,2,FALSE)</f>
        <v>Almira Buarque</v>
      </c>
      <c r="H8421" t="str">
        <f>VLOOKUP(VLOOKUP(VLOOKUP(B8421,[1]Vendas!A:C,3,FALSE),[1]Vendedores!A:E,5,FALSE),[1]Filiais!A:B,2,FALSE)</f>
        <v>Rio de Janeiro</v>
      </c>
      <c r="I8421" s="3">
        <f>VLOOKUP(VLOOKUP(B8421,[1]Vendas!A:C,3,FALSE),[1]Vendedores!A:E,4,FALSE)</f>
        <v>0.04</v>
      </c>
      <c r="J8421" t="str">
        <f>VLOOKUP(C8421,[1]Produtos!A:D,2,FALSE)</f>
        <v>Papel A4</v>
      </c>
      <c r="K8421" s="5">
        <f>VLOOKUP(C8421,[1]Produtos!A:D,3,FALSE)</f>
        <v>90</v>
      </c>
      <c r="L8421" s="5">
        <f t="shared" si="393"/>
        <v>2430</v>
      </c>
      <c r="M8421" s="5">
        <f t="shared" si="394"/>
        <v>0</v>
      </c>
      <c r="N8421" s="5">
        <f t="shared" si="395"/>
        <v>2430</v>
      </c>
      <c r="O8421" t="str">
        <f>VLOOKUP(VLOOKUP(C8421,[1]Produtos!A:D,4,FALSE),[1]Categorias!A:B,2,FALSE)</f>
        <v>Papelaria</v>
      </c>
    </row>
    <row r="8422" spans="1:15" x14ac:dyDescent="0.3">
      <c r="A8422">
        <v>8421</v>
      </c>
      <c r="B8422">
        <v>1893</v>
      </c>
      <c r="C8422">
        <v>2</v>
      </c>
      <c r="D8422">
        <v>6</v>
      </c>
      <c r="E8422" s="3">
        <v>0</v>
      </c>
      <c r="F8422" s="4">
        <f>VLOOKUP(B8422,[1]Vendas!A:C,2,FALSE)</f>
        <v>43948</v>
      </c>
      <c r="G8422" t="str">
        <f>VLOOKUP(VLOOKUP(B8422,[1]Vendas!A:C,3,FALSE),[1]Vendedores!A:B,2,FALSE)</f>
        <v>Fernanda Vasconcelos</v>
      </c>
      <c r="H8422" t="str">
        <f>VLOOKUP(VLOOKUP(VLOOKUP(B8422,[1]Vendas!A:C,3,FALSE),[1]Vendedores!A:E,5,FALSE),[1]Filiais!A:B,2,FALSE)</f>
        <v>Minas Gerais</v>
      </c>
      <c r="I8422" s="3">
        <f>VLOOKUP(VLOOKUP(B8422,[1]Vendas!A:C,3,FALSE),[1]Vendedores!A:E,4,FALSE)</f>
        <v>0.04</v>
      </c>
      <c r="J8422" t="str">
        <f>VLOOKUP(C8422,[1]Produtos!A:D,2,FALSE)</f>
        <v>Impressora</v>
      </c>
      <c r="K8422" s="5">
        <f>VLOOKUP(C8422,[1]Produtos!A:D,3,FALSE)</f>
        <v>2100</v>
      </c>
      <c r="L8422" s="5">
        <f t="shared" si="393"/>
        <v>12600</v>
      </c>
      <c r="M8422" s="5">
        <f t="shared" si="394"/>
        <v>0</v>
      </c>
      <c r="N8422" s="5">
        <f t="shared" si="395"/>
        <v>12600</v>
      </c>
      <c r="O8422" t="str">
        <f>VLOOKUP(VLOOKUP(C8422,[1]Produtos!A:D,4,FALSE),[1]Categorias!A:B,2,FALSE)</f>
        <v>Hardwares</v>
      </c>
    </row>
    <row r="8423" spans="1:15" x14ac:dyDescent="0.3">
      <c r="A8423">
        <v>8422</v>
      </c>
      <c r="B8423">
        <v>1002</v>
      </c>
      <c r="C8423">
        <v>3</v>
      </c>
      <c r="D8423">
        <v>20</v>
      </c>
      <c r="E8423" s="3">
        <v>0.04</v>
      </c>
      <c r="F8423" s="4">
        <f>VLOOKUP(B8423,[1]Vendas!A:C,2,FALSE)</f>
        <v>44116</v>
      </c>
      <c r="G8423" t="str">
        <f>VLOOKUP(VLOOKUP(B8423,[1]Vendas!A:C,3,FALSE),[1]Vendedores!A:B,2,FALSE)</f>
        <v>Solange Almeida</v>
      </c>
      <c r="H8423" t="str">
        <f>VLOOKUP(VLOOKUP(VLOOKUP(B8423,[1]Vendas!A:C,3,FALSE),[1]Vendedores!A:E,5,FALSE),[1]Filiais!A:B,2,FALSE)</f>
        <v>Rio de Janeiro</v>
      </c>
      <c r="I8423" s="3">
        <f>VLOOKUP(VLOOKUP(B8423,[1]Vendas!A:C,3,FALSE),[1]Vendedores!A:E,4,FALSE)</f>
        <v>0.01</v>
      </c>
      <c r="J8423" t="str">
        <f>VLOOKUP(C8423,[1]Produtos!A:D,2,FALSE)</f>
        <v>Teclado</v>
      </c>
      <c r="K8423" s="5">
        <f>VLOOKUP(C8423,[1]Produtos!A:D,3,FALSE)</f>
        <v>90</v>
      </c>
      <c r="L8423" s="5">
        <f t="shared" si="393"/>
        <v>1800</v>
      </c>
      <c r="M8423" s="5">
        <f t="shared" si="394"/>
        <v>72</v>
      </c>
      <c r="N8423" s="5">
        <f t="shared" si="395"/>
        <v>1728</v>
      </c>
      <c r="O8423" t="str">
        <f>VLOOKUP(VLOOKUP(C8423,[1]Produtos!A:D,4,FALSE),[1]Categorias!A:B,2,FALSE)</f>
        <v>Acessórios</v>
      </c>
    </row>
    <row r="8424" spans="1:15" x14ac:dyDescent="0.3">
      <c r="A8424">
        <v>8423</v>
      </c>
      <c r="B8424">
        <v>1697</v>
      </c>
      <c r="C8424">
        <v>3</v>
      </c>
      <c r="D8424">
        <v>32</v>
      </c>
      <c r="E8424" s="3">
        <v>0.05</v>
      </c>
      <c r="F8424" s="4">
        <f>VLOOKUP(B8424,[1]Vendas!A:C,2,FALSE)</f>
        <v>44017</v>
      </c>
      <c r="G8424" t="str">
        <f>VLOOKUP(VLOOKUP(B8424,[1]Vendas!A:C,3,FALSE),[1]Vendedores!A:B,2,FALSE)</f>
        <v>Solange Almeida</v>
      </c>
      <c r="H8424" t="str">
        <f>VLOOKUP(VLOOKUP(VLOOKUP(B8424,[1]Vendas!A:C,3,FALSE),[1]Vendedores!A:E,5,FALSE),[1]Filiais!A:B,2,FALSE)</f>
        <v>Rio de Janeiro</v>
      </c>
      <c r="I8424" s="3">
        <f>VLOOKUP(VLOOKUP(B8424,[1]Vendas!A:C,3,FALSE),[1]Vendedores!A:E,4,FALSE)</f>
        <v>0.01</v>
      </c>
      <c r="J8424" t="str">
        <f>VLOOKUP(C8424,[1]Produtos!A:D,2,FALSE)</f>
        <v>Teclado</v>
      </c>
      <c r="K8424" s="5">
        <f>VLOOKUP(C8424,[1]Produtos!A:D,3,FALSE)</f>
        <v>90</v>
      </c>
      <c r="L8424" s="5">
        <f t="shared" si="393"/>
        <v>2880</v>
      </c>
      <c r="M8424" s="5">
        <f t="shared" si="394"/>
        <v>144</v>
      </c>
      <c r="N8424" s="5">
        <f t="shared" si="395"/>
        <v>2736</v>
      </c>
      <c r="O8424" t="str">
        <f>VLOOKUP(VLOOKUP(C8424,[1]Produtos!A:D,4,FALSE),[1]Categorias!A:B,2,FALSE)</f>
        <v>Acessórios</v>
      </c>
    </row>
    <row r="8425" spans="1:15" x14ac:dyDescent="0.3">
      <c r="A8425">
        <v>8424</v>
      </c>
      <c r="B8425">
        <v>1465</v>
      </c>
      <c r="C8425">
        <v>9</v>
      </c>
      <c r="D8425">
        <v>1</v>
      </c>
      <c r="E8425" s="3">
        <v>0.05</v>
      </c>
      <c r="F8425" s="4">
        <f>VLOOKUP(B8425,[1]Vendas!A:C,2,FALSE)</f>
        <v>44163</v>
      </c>
      <c r="G8425" t="str">
        <f>VLOOKUP(VLOOKUP(B8425,[1]Vendas!A:C,3,FALSE),[1]Vendedores!A:B,2,FALSE)</f>
        <v>Jaqueline de Souza</v>
      </c>
      <c r="H8425" t="str">
        <f>VLOOKUP(VLOOKUP(VLOOKUP(B8425,[1]Vendas!A:C,3,FALSE),[1]Vendedores!A:E,5,FALSE),[1]Filiais!A:B,2,FALSE)</f>
        <v>Minas Gerais</v>
      </c>
      <c r="I8425" s="3">
        <f>VLOOKUP(VLOOKUP(B8425,[1]Vendas!A:C,3,FALSE),[1]Vendedores!A:E,4,FALSE)</f>
        <v>7.0000000000000007E-2</v>
      </c>
      <c r="J8425" t="str">
        <f>VLOOKUP(C8425,[1]Produtos!A:D,2,FALSE)</f>
        <v>Papel A4</v>
      </c>
      <c r="K8425" s="5">
        <f>VLOOKUP(C8425,[1]Produtos!A:D,3,FALSE)</f>
        <v>90</v>
      </c>
      <c r="L8425" s="5">
        <f t="shared" si="393"/>
        <v>90</v>
      </c>
      <c r="M8425" s="5">
        <f t="shared" si="394"/>
        <v>4.5</v>
      </c>
      <c r="N8425" s="5">
        <f t="shared" si="395"/>
        <v>85.5</v>
      </c>
      <c r="O8425" t="str">
        <f>VLOOKUP(VLOOKUP(C8425,[1]Produtos!A:D,4,FALSE),[1]Categorias!A:B,2,FALSE)</f>
        <v>Papelaria</v>
      </c>
    </row>
    <row r="8426" spans="1:15" x14ac:dyDescent="0.3">
      <c r="A8426">
        <v>8425</v>
      </c>
      <c r="B8426">
        <v>1510</v>
      </c>
      <c r="C8426">
        <v>7</v>
      </c>
      <c r="D8426">
        <v>17</v>
      </c>
      <c r="E8426" s="3">
        <v>0.01</v>
      </c>
      <c r="F8426" s="4">
        <f>VLOOKUP(B8426,[1]Vendas!A:C,2,FALSE)</f>
        <v>43846</v>
      </c>
      <c r="G8426" t="str">
        <f>VLOOKUP(VLOOKUP(B8426,[1]Vendas!A:C,3,FALSE),[1]Vendedores!A:B,2,FALSE)</f>
        <v>Rubens Lopes</v>
      </c>
      <c r="H8426" t="str">
        <f>VLOOKUP(VLOOKUP(VLOOKUP(B8426,[1]Vendas!A:C,3,FALSE),[1]Vendedores!A:E,5,FALSE),[1]Filiais!A:B,2,FALSE)</f>
        <v>Minas Gerais</v>
      </c>
      <c r="I8426" s="3">
        <f>VLOOKUP(VLOOKUP(B8426,[1]Vendas!A:C,3,FALSE),[1]Vendedores!A:E,4,FALSE)</f>
        <v>0.02</v>
      </c>
      <c r="J8426" t="str">
        <f>VLOOKUP(C8426,[1]Produtos!A:D,2,FALSE)</f>
        <v>Roteador</v>
      </c>
      <c r="K8426" s="5">
        <f>VLOOKUP(C8426,[1]Produtos!A:D,3,FALSE)</f>
        <v>320</v>
      </c>
      <c r="L8426" s="5">
        <f t="shared" si="393"/>
        <v>5440</v>
      </c>
      <c r="M8426" s="5">
        <f t="shared" si="394"/>
        <v>54.4</v>
      </c>
      <c r="N8426" s="5">
        <f t="shared" si="395"/>
        <v>5385.6</v>
      </c>
      <c r="O8426" t="str">
        <f>VLOOKUP(VLOOKUP(C8426,[1]Produtos!A:D,4,FALSE),[1]Categorias!A:B,2,FALSE)</f>
        <v>Hardwares</v>
      </c>
    </row>
    <row r="8427" spans="1:15" x14ac:dyDescent="0.3">
      <c r="A8427">
        <v>8426</v>
      </c>
      <c r="B8427">
        <v>76</v>
      </c>
      <c r="C8427">
        <v>9</v>
      </c>
      <c r="D8427">
        <v>12</v>
      </c>
      <c r="E8427" s="3">
        <v>0</v>
      </c>
      <c r="F8427" s="4">
        <f>VLOOKUP(B8427,[1]Vendas!A:C,2,FALSE)</f>
        <v>43903</v>
      </c>
      <c r="G8427" t="str">
        <f>VLOOKUP(VLOOKUP(B8427,[1]Vendas!A:C,3,FALSE),[1]Vendedores!A:B,2,FALSE)</f>
        <v>Débora Albuquerque</v>
      </c>
      <c r="H8427" t="str">
        <f>VLOOKUP(VLOOKUP(VLOOKUP(B8427,[1]Vendas!A:C,3,FALSE),[1]Vendedores!A:E,5,FALSE),[1]Filiais!A:B,2,FALSE)</f>
        <v>São Paulo</v>
      </c>
      <c r="I8427" s="3">
        <f>VLOOKUP(VLOOKUP(B8427,[1]Vendas!A:C,3,FALSE),[1]Vendedores!A:E,4,FALSE)</f>
        <v>0.02</v>
      </c>
      <c r="J8427" t="str">
        <f>VLOOKUP(C8427,[1]Produtos!A:D,2,FALSE)</f>
        <v>Papel A4</v>
      </c>
      <c r="K8427" s="5">
        <f>VLOOKUP(C8427,[1]Produtos!A:D,3,FALSE)</f>
        <v>90</v>
      </c>
      <c r="L8427" s="5">
        <f t="shared" si="393"/>
        <v>1080</v>
      </c>
      <c r="M8427" s="5">
        <f t="shared" si="394"/>
        <v>0</v>
      </c>
      <c r="N8427" s="5">
        <f t="shared" si="395"/>
        <v>1080</v>
      </c>
      <c r="O8427" t="str">
        <f>VLOOKUP(VLOOKUP(C8427,[1]Produtos!A:D,4,FALSE),[1]Categorias!A:B,2,FALSE)</f>
        <v>Papelaria</v>
      </c>
    </row>
    <row r="8428" spans="1:15" x14ac:dyDescent="0.3">
      <c r="A8428">
        <v>8427</v>
      </c>
      <c r="B8428">
        <v>1303</v>
      </c>
      <c r="C8428">
        <v>9</v>
      </c>
      <c r="D8428">
        <v>16</v>
      </c>
      <c r="E8428" s="3">
        <v>0.05</v>
      </c>
      <c r="F8428" s="4">
        <f>VLOOKUP(B8428,[1]Vendas!A:C,2,FALSE)</f>
        <v>43885</v>
      </c>
      <c r="G8428" t="str">
        <f>VLOOKUP(VLOOKUP(B8428,[1]Vendas!A:C,3,FALSE),[1]Vendedores!A:B,2,FALSE)</f>
        <v>Débora Albuquerque</v>
      </c>
      <c r="H8428" t="str">
        <f>VLOOKUP(VLOOKUP(VLOOKUP(B8428,[1]Vendas!A:C,3,FALSE),[1]Vendedores!A:E,5,FALSE),[1]Filiais!A:B,2,FALSE)</f>
        <v>São Paulo</v>
      </c>
      <c r="I8428" s="3">
        <f>VLOOKUP(VLOOKUP(B8428,[1]Vendas!A:C,3,FALSE),[1]Vendedores!A:E,4,FALSE)</f>
        <v>0.02</v>
      </c>
      <c r="J8428" t="str">
        <f>VLOOKUP(C8428,[1]Produtos!A:D,2,FALSE)</f>
        <v>Papel A4</v>
      </c>
      <c r="K8428" s="5">
        <f>VLOOKUP(C8428,[1]Produtos!A:D,3,FALSE)</f>
        <v>90</v>
      </c>
      <c r="L8428" s="5">
        <f t="shared" si="393"/>
        <v>1440</v>
      </c>
      <c r="M8428" s="5">
        <f t="shared" si="394"/>
        <v>72</v>
      </c>
      <c r="N8428" s="5">
        <f t="shared" si="395"/>
        <v>1368</v>
      </c>
      <c r="O8428" t="str">
        <f>VLOOKUP(VLOOKUP(C8428,[1]Produtos!A:D,4,FALSE),[1]Categorias!A:B,2,FALSE)</f>
        <v>Papelaria</v>
      </c>
    </row>
    <row r="8429" spans="1:15" x14ac:dyDescent="0.3">
      <c r="A8429">
        <v>8428</v>
      </c>
      <c r="B8429">
        <v>1931</v>
      </c>
      <c r="C8429">
        <v>4</v>
      </c>
      <c r="D8429">
        <v>21</v>
      </c>
      <c r="E8429" s="3">
        <v>0.04</v>
      </c>
      <c r="F8429" s="4">
        <f>VLOOKUP(B8429,[1]Vendas!A:C,2,FALSE)</f>
        <v>43929</v>
      </c>
      <c r="G8429" t="str">
        <f>VLOOKUP(VLOOKUP(B8429,[1]Vendas!A:C,3,FALSE),[1]Vendedores!A:B,2,FALSE)</f>
        <v>Débora Albuquerque</v>
      </c>
      <c r="H8429" t="str">
        <f>VLOOKUP(VLOOKUP(VLOOKUP(B8429,[1]Vendas!A:C,3,FALSE),[1]Vendedores!A:E,5,FALSE),[1]Filiais!A:B,2,FALSE)</f>
        <v>São Paulo</v>
      </c>
      <c r="I8429" s="3">
        <f>VLOOKUP(VLOOKUP(B8429,[1]Vendas!A:C,3,FALSE),[1]Vendedores!A:E,4,FALSE)</f>
        <v>0.02</v>
      </c>
      <c r="J8429" t="str">
        <f>VLOOKUP(C8429,[1]Produtos!A:D,2,FALSE)</f>
        <v>Mouse</v>
      </c>
      <c r="K8429" s="5">
        <f>VLOOKUP(C8429,[1]Produtos!A:D,3,FALSE)</f>
        <v>75</v>
      </c>
      <c r="L8429" s="5">
        <f t="shared" si="393"/>
        <v>1575</v>
      </c>
      <c r="M8429" s="5">
        <f t="shared" si="394"/>
        <v>63</v>
      </c>
      <c r="N8429" s="5">
        <f t="shared" si="395"/>
        <v>1512</v>
      </c>
      <c r="O8429" t="str">
        <f>VLOOKUP(VLOOKUP(C8429,[1]Produtos!A:D,4,FALSE),[1]Categorias!A:B,2,FALSE)</f>
        <v>Acessórios</v>
      </c>
    </row>
    <row r="8430" spans="1:15" x14ac:dyDescent="0.3">
      <c r="A8430">
        <v>8429</v>
      </c>
      <c r="B8430">
        <v>184</v>
      </c>
      <c r="C8430">
        <v>3</v>
      </c>
      <c r="D8430">
        <v>30</v>
      </c>
      <c r="E8430" s="3">
        <v>0.03</v>
      </c>
      <c r="F8430" s="4">
        <f>VLOOKUP(B8430,[1]Vendas!A:C,2,FALSE)</f>
        <v>44159</v>
      </c>
      <c r="G8430" t="str">
        <f>VLOOKUP(VLOOKUP(B8430,[1]Vendas!A:C,3,FALSE),[1]Vendedores!A:B,2,FALSE)</f>
        <v>Fernanda Vasconcelos</v>
      </c>
      <c r="H8430" t="str">
        <f>VLOOKUP(VLOOKUP(VLOOKUP(B8430,[1]Vendas!A:C,3,FALSE),[1]Vendedores!A:E,5,FALSE),[1]Filiais!A:B,2,FALSE)</f>
        <v>Minas Gerais</v>
      </c>
      <c r="I8430" s="3">
        <f>VLOOKUP(VLOOKUP(B8430,[1]Vendas!A:C,3,FALSE),[1]Vendedores!A:E,4,FALSE)</f>
        <v>0.04</v>
      </c>
      <c r="J8430" t="str">
        <f>VLOOKUP(C8430,[1]Produtos!A:D,2,FALSE)</f>
        <v>Teclado</v>
      </c>
      <c r="K8430" s="5">
        <f>VLOOKUP(C8430,[1]Produtos!A:D,3,FALSE)</f>
        <v>90</v>
      </c>
      <c r="L8430" s="5">
        <f t="shared" si="393"/>
        <v>2700</v>
      </c>
      <c r="M8430" s="5">
        <f t="shared" si="394"/>
        <v>81</v>
      </c>
      <c r="N8430" s="5">
        <f t="shared" si="395"/>
        <v>2619</v>
      </c>
      <c r="O8430" t="str">
        <f>VLOOKUP(VLOOKUP(C8430,[1]Produtos!A:D,4,FALSE),[1]Categorias!A:B,2,FALSE)</f>
        <v>Acessórios</v>
      </c>
    </row>
    <row r="8431" spans="1:15" x14ac:dyDescent="0.3">
      <c r="A8431">
        <v>8430</v>
      </c>
      <c r="B8431">
        <v>1278</v>
      </c>
      <c r="C8431">
        <v>3</v>
      </c>
      <c r="D8431">
        <v>29</v>
      </c>
      <c r="E8431" s="3">
        <v>0.01</v>
      </c>
      <c r="F8431" s="4">
        <f>VLOOKUP(B8431,[1]Vendas!A:C,2,FALSE)</f>
        <v>43832</v>
      </c>
      <c r="G8431" t="str">
        <f>VLOOKUP(VLOOKUP(B8431,[1]Vendas!A:C,3,FALSE),[1]Vendedores!A:B,2,FALSE)</f>
        <v>Augusto Carlos</v>
      </c>
      <c r="H8431" t="str">
        <f>VLOOKUP(VLOOKUP(VLOOKUP(B8431,[1]Vendas!A:C,3,FALSE),[1]Vendedores!A:E,5,FALSE),[1]Filiais!A:B,2,FALSE)</f>
        <v>São Paulo</v>
      </c>
      <c r="I8431" s="3">
        <f>VLOOKUP(VLOOKUP(B8431,[1]Vendas!A:C,3,FALSE),[1]Vendedores!A:E,4,FALSE)</f>
        <v>0.08</v>
      </c>
      <c r="J8431" t="str">
        <f>VLOOKUP(C8431,[1]Produtos!A:D,2,FALSE)</f>
        <v>Teclado</v>
      </c>
      <c r="K8431" s="5">
        <f>VLOOKUP(C8431,[1]Produtos!A:D,3,FALSE)</f>
        <v>90</v>
      </c>
      <c r="L8431" s="5">
        <f t="shared" si="393"/>
        <v>2610</v>
      </c>
      <c r="M8431" s="5">
        <f t="shared" si="394"/>
        <v>26.1</v>
      </c>
      <c r="N8431" s="5">
        <f t="shared" si="395"/>
        <v>2583.9</v>
      </c>
      <c r="O8431" t="str">
        <f>VLOOKUP(VLOOKUP(C8431,[1]Produtos!A:D,4,FALSE),[1]Categorias!A:B,2,FALSE)</f>
        <v>Acessórios</v>
      </c>
    </row>
    <row r="8432" spans="1:15" x14ac:dyDescent="0.3">
      <c r="A8432">
        <v>8431</v>
      </c>
      <c r="B8432">
        <v>1055</v>
      </c>
      <c r="C8432">
        <v>1</v>
      </c>
      <c r="D8432">
        <v>23</v>
      </c>
      <c r="E8432" s="3">
        <v>0.04</v>
      </c>
      <c r="F8432" s="4">
        <f>VLOOKUP(B8432,[1]Vendas!A:C,2,FALSE)</f>
        <v>43997</v>
      </c>
      <c r="G8432" t="str">
        <f>VLOOKUP(VLOOKUP(B8432,[1]Vendas!A:C,3,FALSE),[1]Vendedores!A:B,2,FALSE)</f>
        <v>Augusto Carlos</v>
      </c>
      <c r="H8432" t="str">
        <f>VLOOKUP(VLOOKUP(VLOOKUP(B8432,[1]Vendas!A:C,3,FALSE),[1]Vendedores!A:E,5,FALSE),[1]Filiais!A:B,2,FALSE)</f>
        <v>São Paulo</v>
      </c>
      <c r="I8432" s="3">
        <f>VLOOKUP(VLOOKUP(B8432,[1]Vendas!A:C,3,FALSE),[1]Vendedores!A:E,4,FALSE)</f>
        <v>0.08</v>
      </c>
      <c r="J8432" t="str">
        <f>VLOOKUP(C8432,[1]Produtos!A:D,2,FALSE)</f>
        <v>Computador desktop</v>
      </c>
      <c r="K8432" s="5">
        <f>VLOOKUP(C8432,[1]Produtos!A:D,3,FALSE)</f>
        <v>5200</v>
      </c>
      <c r="L8432" s="5">
        <f t="shared" si="393"/>
        <v>119600</v>
      </c>
      <c r="M8432" s="5">
        <f t="shared" si="394"/>
        <v>4784</v>
      </c>
      <c r="N8432" s="5">
        <f t="shared" si="395"/>
        <v>114816</v>
      </c>
      <c r="O8432" t="str">
        <f>VLOOKUP(VLOOKUP(C8432,[1]Produtos!A:D,4,FALSE),[1]Categorias!A:B,2,FALSE)</f>
        <v>Hardwares</v>
      </c>
    </row>
    <row r="8433" spans="1:15" x14ac:dyDescent="0.3">
      <c r="A8433">
        <v>8432</v>
      </c>
      <c r="B8433">
        <v>161</v>
      </c>
      <c r="C8433">
        <v>7</v>
      </c>
      <c r="D8433">
        <v>18</v>
      </c>
      <c r="E8433" s="3">
        <v>0.03</v>
      </c>
      <c r="F8433" s="4">
        <f>VLOOKUP(B8433,[1]Vendas!A:C,2,FALSE)</f>
        <v>43864</v>
      </c>
      <c r="G8433" t="str">
        <f>VLOOKUP(VLOOKUP(B8433,[1]Vendas!A:C,3,FALSE),[1]Vendedores!A:B,2,FALSE)</f>
        <v>Fernanda Vasconcelos</v>
      </c>
      <c r="H8433" t="str">
        <f>VLOOKUP(VLOOKUP(VLOOKUP(B8433,[1]Vendas!A:C,3,FALSE),[1]Vendedores!A:E,5,FALSE),[1]Filiais!A:B,2,FALSE)</f>
        <v>Minas Gerais</v>
      </c>
      <c r="I8433" s="3">
        <f>VLOOKUP(VLOOKUP(B8433,[1]Vendas!A:C,3,FALSE),[1]Vendedores!A:E,4,FALSE)</f>
        <v>0.04</v>
      </c>
      <c r="J8433" t="str">
        <f>VLOOKUP(C8433,[1]Produtos!A:D,2,FALSE)</f>
        <v>Roteador</v>
      </c>
      <c r="K8433" s="5">
        <f>VLOOKUP(C8433,[1]Produtos!A:D,3,FALSE)</f>
        <v>320</v>
      </c>
      <c r="L8433" s="5">
        <f t="shared" si="393"/>
        <v>5760</v>
      </c>
      <c r="M8433" s="5">
        <f t="shared" si="394"/>
        <v>172.79999999999998</v>
      </c>
      <c r="N8433" s="5">
        <f t="shared" si="395"/>
        <v>5587.2</v>
      </c>
      <c r="O8433" t="str">
        <f>VLOOKUP(VLOOKUP(C8433,[1]Produtos!A:D,4,FALSE),[1]Categorias!A:B,2,FALSE)</f>
        <v>Hardwares</v>
      </c>
    </row>
    <row r="8434" spans="1:15" x14ac:dyDescent="0.3">
      <c r="A8434">
        <v>8433</v>
      </c>
      <c r="B8434">
        <v>844</v>
      </c>
      <c r="C8434">
        <v>8</v>
      </c>
      <c r="D8434">
        <v>3</v>
      </c>
      <c r="E8434" s="3">
        <v>0.04</v>
      </c>
      <c r="F8434" s="4">
        <f>VLOOKUP(B8434,[1]Vendas!A:C,2,FALSE)</f>
        <v>44090</v>
      </c>
      <c r="G8434" t="str">
        <f>VLOOKUP(VLOOKUP(B8434,[1]Vendas!A:C,3,FALSE),[1]Vendedores!A:B,2,FALSE)</f>
        <v>Filipe de Tarso</v>
      </c>
      <c r="H8434" t="str">
        <f>VLOOKUP(VLOOKUP(VLOOKUP(B8434,[1]Vendas!A:C,3,FALSE),[1]Vendedores!A:E,5,FALSE),[1]Filiais!A:B,2,FALSE)</f>
        <v>Rio de Janeiro</v>
      </c>
      <c r="I8434" s="3">
        <f>VLOOKUP(VLOOKUP(B8434,[1]Vendas!A:C,3,FALSE),[1]Vendedores!A:E,4,FALSE)</f>
        <v>0.04</v>
      </c>
      <c r="J8434" t="str">
        <f>VLOOKUP(C8434,[1]Produtos!A:D,2,FALSE)</f>
        <v>Projetor</v>
      </c>
      <c r="K8434" s="5">
        <f>VLOOKUP(C8434,[1]Produtos!A:D,3,FALSE)</f>
        <v>2900</v>
      </c>
      <c r="L8434" s="5">
        <f t="shared" si="393"/>
        <v>8700</v>
      </c>
      <c r="M8434" s="5">
        <f t="shared" si="394"/>
        <v>348</v>
      </c>
      <c r="N8434" s="5">
        <f t="shared" si="395"/>
        <v>8352</v>
      </c>
      <c r="O8434" t="str">
        <f>VLOOKUP(VLOOKUP(C8434,[1]Produtos!A:D,4,FALSE),[1]Categorias!A:B,2,FALSE)</f>
        <v>Hardwares</v>
      </c>
    </row>
    <row r="8435" spans="1:15" x14ac:dyDescent="0.3">
      <c r="A8435">
        <v>8434</v>
      </c>
      <c r="B8435">
        <v>249</v>
      </c>
      <c r="C8435">
        <v>8</v>
      </c>
      <c r="D8435">
        <v>12</v>
      </c>
      <c r="E8435" s="3">
        <v>0.05</v>
      </c>
      <c r="F8435" s="4">
        <f>VLOOKUP(B8435,[1]Vendas!A:C,2,FALSE)</f>
        <v>44146</v>
      </c>
      <c r="G8435" t="str">
        <f>VLOOKUP(VLOOKUP(B8435,[1]Vendas!A:C,3,FALSE),[1]Vendedores!A:B,2,FALSE)</f>
        <v>Jaqueline de Souza</v>
      </c>
      <c r="H8435" t="str">
        <f>VLOOKUP(VLOOKUP(VLOOKUP(B8435,[1]Vendas!A:C,3,FALSE),[1]Vendedores!A:E,5,FALSE),[1]Filiais!A:B,2,FALSE)</f>
        <v>Minas Gerais</v>
      </c>
      <c r="I8435" s="3">
        <f>VLOOKUP(VLOOKUP(B8435,[1]Vendas!A:C,3,FALSE),[1]Vendedores!A:E,4,FALSE)</f>
        <v>7.0000000000000007E-2</v>
      </c>
      <c r="J8435" t="str">
        <f>VLOOKUP(C8435,[1]Produtos!A:D,2,FALSE)</f>
        <v>Projetor</v>
      </c>
      <c r="K8435" s="5">
        <f>VLOOKUP(C8435,[1]Produtos!A:D,3,FALSE)</f>
        <v>2900</v>
      </c>
      <c r="L8435" s="5">
        <f t="shared" si="393"/>
        <v>34800</v>
      </c>
      <c r="M8435" s="5">
        <f t="shared" si="394"/>
        <v>1740</v>
      </c>
      <c r="N8435" s="5">
        <f t="shared" si="395"/>
        <v>33060</v>
      </c>
      <c r="O8435" t="str">
        <f>VLOOKUP(VLOOKUP(C8435,[1]Produtos!A:D,4,FALSE),[1]Categorias!A:B,2,FALSE)</f>
        <v>Hardwares</v>
      </c>
    </row>
    <row r="8436" spans="1:15" x14ac:dyDescent="0.3">
      <c r="A8436">
        <v>8435</v>
      </c>
      <c r="B8436">
        <v>685</v>
      </c>
      <c r="C8436">
        <v>8</v>
      </c>
      <c r="D8436">
        <v>13</v>
      </c>
      <c r="E8436" s="3">
        <v>0.04</v>
      </c>
      <c r="F8436" s="4">
        <f>VLOOKUP(B8436,[1]Vendas!A:C,2,FALSE)</f>
        <v>43868</v>
      </c>
      <c r="G8436" t="str">
        <f>VLOOKUP(VLOOKUP(B8436,[1]Vendas!A:C,3,FALSE),[1]Vendedores!A:B,2,FALSE)</f>
        <v>Débora Albuquerque</v>
      </c>
      <c r="H8436" t="str">
        <f>VLOOKUP(VLOOKUP(VLOOKUP(B8436,[1]Vendas!A:C,3,FALSE),[1]Vendedores!A:E,5,FALSE),[1]Filiais!A:B,2,FALSE)</f>
        <v>São Paulo</v>
      </c>
      <c r="I8436" s="3">
        <f>VLOOKUP(VLOOKUP(B8436,[1]Vendas!A:C,3,FALSE),[1]Vendedores!A:E,4,FALSE)</f>
        <v>0.02</v>
      </c>
      <c r="J8436" t="str">
        <f>VLOOKUP(C8436,[1]Produtos!A:D,2,FALSE)</f>
        <v>Projetor</v>
      </c>
      <c r="K8436" s="5">
        <f>VLOOKUP(C8436,[1]Produtos!A:D,3,FALSE)</f>
        <v>2900</v>
      </c>
      <c r="L8436" s="5">
        <f t="shared" si="393"/>
        <v>37700</v>
      </c>
      <c r="M8436" s="5">
        <f t="shared" si="394"/>
        <v>1508</v>
      </c>
      <c r="N8436" s="5">
        <f t="shared" si="395"/>
        <v>36192</v>
      </c>
      <c r="O8436" t="str">
        <f>VLOOKUP(VLOOKUP(C8436,[1]Produtos!A:D,4,FALSE),[1]Categorias!A:B,2,FALSE)</f>
        <v>Hardwares</v>
      </c>
    </row>
    <row r="8437" spans="1:15" x14ac:dyDescent="0.3">
      <c r="A8437">
        <v>8436</v>
      </c>
      <c r="B8437">
        <v>1155</v>
      </c>
      <c r="C8437">
        <v>4</v>
      </c>
      <c r="D8437">
        <v>13</v>
      </c>
      <c r="E8437" s="3">
        <v>0</v>
      </c>
      <c r="F8437" s="4">
        <f>VLOOKUP(B8437,[1]Vendas!A:C,2,FALSE)</f>
        <v>44181</v>
      </c>
      <c r="G8437" t="str">
        <f>VLOOKUP(VLOOKUP(B8437,[1]Vendas!A:C,3,FALSE),[1]Vendedores!A:B,2,FALSE)</f>
        <v>Antônio da Costa</v>
      </c>
      <c r="H8437" t="str">
        <f>VLOOKUP(VLOOKUP(VLOOKUP(B8437,[1]Vendas!A:C,3,FALSE),[1]Vendedores!A:E,5,FALSE),[1]Filiais!A:B,2,FALSE)</f>
        <v>São Paulo</v>
      </c>
      <c r="I8437" s="3">
        <f>VLOOKUP(VLOOKUP(B8437,[1]Vendas!A:C,3,FALSE),[1]Vendedores!A:E,4,FALSE)</f>
        <v>7.0000000000000007E-2</v>
      </c>
      <c r="J8437" t="str">
        <f>VLOOKUP(C8437,[1]Produtos!A:D,2,FALSE)</f>
        <v>Mouse</v>
      </c>
      <c r="K8437" s="5">
        <f>VLOOKUP(C8437,[1]Produtos!A:D,3,FALSE)</f>
        <v>75</v>
      </c>
      <c r="L8437" s="5">
        <f t="shared" si="393"/>
        <v>975</v>
      </c>
      <c r="M8437" s="5">
        <f t="shared" si="394"/>
        <v>0</v>
      </c>
      <c r="N8437" s="5">
        <f t="shared" si="395"/>
        <v>975</v>
      </c>
      <c r="O8437" t="str">
        <f>VLOOKUP(VLOOKUP(C8437,[1]Produtos!A:D,4,FALSE),[1]Categorias!A:B,2,FALSE)</f>
        <v>Acessórios</v>
      </c>
    </row>
    <row r="8438" spans="1:15" x14ac:dyDescent="0.3">
      <c r="A8438">
        <v>8437</v>
      </c>
      <c r="B8438">
        <v>1111</v>
      </c>
      <c r="C8438">
        <v>10</v>
      </c>
      <c r="D8438">
        <v>25</v>
      </c>
      <c r="E8438" s="3">
        <v>0</v>
      </c>
      <c r="F8438" s="4">
        <f>VLOOKUP(B8438,[1]Vendas!A:C,2,FALSE)</f>
        <v>44070</v>
      </c>
      <c r="G8438" t="str">
        <f>VLOOKUP(VLOOKUP(B8438,[1]Vendas!A:C,3,FALSE),[1]Vendedores!A:B,2,FALSE)</f>
        <v>Almira Buarque</v>
      </c>
      <c r="H8438" t="str">
        <f>VLOOKUP(VLOOKUP(VLOOKUP(B8438,[1]Vendas!A:C,3,FALSE),[1]Vendedores!A:E,5,FALSE),[1]Filiais!A:B,2,FALSE)</f>
        <v>Rio de Janeiro</v>
      </c>
      <c r="I8438" s="3">
        <f>VLOOKUP(VLOOKUP(B8438,[1]Vendas!A:C,3,FALSE),[1]Vendedores!A:E,4,FALSE)</f>
        <v>0.04</v>
      </c>
      <c r="J8438" t="str">
        <f>VLOOKUP(C8438,[1]Produtos!A:D,2,FALSE)</f>
        <v>Caneta</v>
      </c>
      <c r="K8438" s="5">
        <f>VLOOKUP(C8438,[1]Produtos!A:D,3,FALSE)</f>
        <v>15</v>
      </c>
      <c r="L8438" s="5">
        <f t="shared" si="393"/>
        <v>375</v>
      </c>
      <c r="M8438" s="5">
        <f t="shared" si="394"/>
        <v>0</v>
      </c>
      <c r="N8438" s="5">
        <f t="shared" si="395"/>
        <v>375</v>
      </c>
      <c r="O8438" t="str">
        <f>VLOOKUP(VLOOKUP(C8438,[1]Produtos!A:D,4,FALSE),[1]Categorias!A:B,2,FALSE)</f>
        <v>Papelaria</v>
      </c>
    </row>
    <row r="8439" spans="1:15" x14ac:dyDescent="0.3">
      <c r="A8439">
        <v>8438</v>
      </c>
      <c r="B8439">
        <v>1398</v>
      </c>
      <c r="C8439">
        <v>1</v>
      </c>
      <c r="D8439">
        <v>2</v>
      </c>
      <c r="E8439" s="3">
        <v>0.02</v>
      </c>
      <c r="F8439" s="4">
        <f>VLOOKUP(B8439,[1]Vendas!A:C,2,FALSE)</f>
        <v>44102</v>
      </c>
      <c r="G8439" t="str">
        <f>VLOOKUP(VLOOKUP(B8439,[1]Vendas!A:C,3,FALSE),[1]Vendedores!A:B,2,FALSE)</f>
        <v>Augusto Carlos</v>
      </c>
      <c r="H8439" t="str">
        <f>VLOOKUP(VLOOKUP(VLOOKUP(B8439,[1]Vendas!A:C,3,FALSE),[1]Vendedores!A:E,5,FALSE),[1]Filiais!A:B,2,FALSE)</f>
        <v>São Paulo</v>
      </c>
      <c r="I8439" s="3">
        <f>VLOOKUP(VLOOKUP(B8439,[1]Vendas!A:C,3,FALSE),[1]Vendedores!A:E,4,FALSE)</f>
        <v>0.08</v>
      </c>
      <c r="J8439" t="str">
        <f>VLOOKUP(C8439,[1]Produtos!A:D,2,FALSE)</f>
        <v>Computador desktop</v>
      </c>
      <c r="K8439" s="5">
        <f>VLOOKUP(C8439,[1]Produtos!A:D,3,FALSE)</f>
        <v>5200</v>
      </c>
      <c r="L8439" s="5">
        <f t="shared" si="393"/>
        <v>10400</v>
      </c>
      <c r="M8439" s="5">
        <f t="shared" si="394"/>
        <v>208</v>
      </c>
      <c r="N8439" s="5">
        <f t="shared" si="395"/>
        <v>10192</v>
      </c>
      <c r="O8439" t="str">
        <f>VLOOKUP(VLOOKUP(C8439,[1]Produtos!A:D,4,FALSE),[1]Categorias!A:B,2,FALSE)</f>
        <v>Hardwares</v>
      </c>
    </row>
    <row r="8440" spans="1:15" x14ac:dyDescent="0.3">
      <c r="A8440">
        <v>8439</v>
      </c>
      <c r="B8440">
        <v>1650</v>
      </c>
      <c r="C8440">
        <v>5</v>
      </c>
      <c r="D8440">
        <v>3</v>
      </c>
      <c r="E8440" s="3">
        <v>0.05</v>
      </c>
      <c r="F8440" s="4">
        <f>VLOOKUP(B8440,[1]Vendas!A:C,2,FALSE)</f>
        <v>43948</v>
      </c>
      <c r="G8440" t="str">
        <f>VLOOKUP(VLOOKUP(B8440,[1]Vendas!A:C,3,FALSE),[1]Vendedores!A:B,2,FALSE)</f>
        <v>Fernanda Vasconcelos</v>
      </c>
      <c r="H8440" t="str">
        <f>VLOOKUP(VLOOKUP(VLOOKUP(B8440,[1]Vendas!A:C,3,FALSE),[1]Vendedores!A:E,5,FALSE),[1]Filiais!A:B,2,FALSE)</f>
        <v>Minas Gerais</v>
      </c>
      <c r="I8440" s="3">
        <f>VLOOKUP(VLOOKUP(B8440,[1]Vendas!A:C,3,FALSE),[1]Vendedores!A:E,4,FALSE)</f>
        <v>0.04</v>
      </c>
      <c r="J8440" t="str">
        <f>VLOOKUP(C8440,[1]Produtos!A:D,2,FALSE)</f>
        <v>Smartphone</v>
      </c>
      <c r="K8440" s="5">
        <f>VLOOKUP(C8440,[1]Produtos!A:D,3,FALSE)</f>
        <v>3200</v>
      </c>
      <c r="L8440" s="5">
        <f t="shared" si="393"/>
        <v>9600</v>
      </c>
      <c r="M8440" s="5">
        <f t="shared" si="394"/>
        <v>480</v>
      </c>
      <c r="N8440" s="5">
        <f t="shared" si="395"/>
        <v>9120</v>
      </c>
      <c r="O8440" t="str">
        <f>VLOOKUP(VLOOKUP(C8440,[1]Produtos!A:D,4,FALSE),[1]Categorias!A:B,2,FALSE)</f>
        <v>Celulares</v>
      </c>
    </row>
    <row r="8441" spans="1:15" x14ac:dyDescent="0.3">
      <c r="A8441">
        <v>8440</v>
      </c>
      <c r="B8441">
        <v>1413</v>
      </c>
      <c r="C8441">
        <v>10</v>
      </c>
      <c r="D8441">
        <v>26</v>
      </c>
      <c r="E8441" s="3">
        <v>0.05</v>
      </c>
      <c r="F8441" s="4">
        <f>VLOOKUP(B8441,[1]Vendas!A:C,2,FALSE)</f>
        <v>43892</v>
      </c>
      <c r="G8441" t="str">
        <f>VLOOKUP(VLOOKUP(B8441,[1]Vendas!A:C,3,FALSE),[1]Vendedores!A:B,2,FALSE)</f>
        <v>Almira Buarque</v>
      </c>
      <c r="H8441" t="str">
        <f>VLOOKUP(VLOOKUP(VLOOKUP(B8441,[1]Vendas!A:C,3,FALSE),[1]Vendedores!A:E,5,FALSE),[1]Filiais!A:B,2,FALSE)</f>
        <v>Rio de Janeiro</v>
      </c>
      <c r="I8441" s="3">
        <f>VLOOKUP(VLOOKUP(B8441,[1]Vendas!A:C,3,FALSE),[1]Vendedores!A:E,4,FALSE)</f>
        <v>0.04</v>
      </c>
      <c r="J8441" t="str">
        <f>VLOOKUP(C8441,[1]Produtos!A:D,2,FALSE)</f>
        <v>Caneta</v>
      </c>
      <c r="K8441" s="5">
        <f>VLOOKUP(C8441,[1]Produtos!A:D,3,FALSE)</f>
        <v>15</v>
      </c>
      <c r="L8441" s="5">
        <f t="shared" si="393"/>
        <v>390</v>
      </c>
      <c r="M8441" s="5">
        <f t="shared" si="394"/>
        <v>19.5</v>
      </c>
      <c r="N8441" s="5">
        <f t="shared" si="395"/>
        <v>370.5</v>
      </c>
      <c r="O8441" t="str">
        <f>VLOOKUP(VLOOKUP(C8441,[1]Produtos!A:D,4,FALSE),[1]Categorias!A:B,2,FALSE)</f>
        <v>Papelaria</v>
      </c>
    </row>
    <row r="8442" spans="1:15" x14ac:dyDescent="0.3">
      <c r="A8442">
        <v>8441</v>
      </c>
      <c r="B8442">
        <v>1198</v>
      </c>
      <c r="C8442">
        <v>1</v>
      </c>
      <c r="D8442">
        <v>4</v>
      </c>
      <c r="E8442" s="3">
        <v>0.03</v>
      </c>
      <c r="F8442" s="4">
        <f>VLOOKUP(B8442,[1]Vendas!A:C,2,FALSE)</f>
        <v>44129</v>
      </c>
      <c r="G8442" t="str">
        <f>VLOOKUP(VLOOKUP(B8442,[1]Vendas!A:C,3,FALSE),[1]Vendedores!A:B,2,FALSE)</f>
        <v>Jaqueline de Souza</v>
      </c>
      <c r="H8442" t="str">
        <f>VLOOKUP(VLOOKUP(VLOOKUP(B8442,[1]Vendas!A:C,3,FALSE),[1]Vendedores!A:E,5,FALSE),[1]Filiais!A:B,2,FALSE)</f>
        <v>Minas Gerais</v>
      </c>
      <c r="I8442" s="3">
        <f>VLOOKUP(VLOOKUP(B8442,[1]Vendas!A:C,3,FALSE),[1]Vendedores!A:E,4,FALSE)</f>
        <v>7.0000000000000007E-2</v>
      </c>
      <c r="J8442" t="str">
        <f>VLOOKUP(C8442,[1]Produtos!A:D,2,FALSE)</f>
        <v>Computador desktop</v>
      </c>
      <c r="K8442" s="5">
        <f>VLOOKUP(C8442,[1]Produtos!A:D,3,FALSE)</f>
        <v>5200</v>
      </c>
      <c r="L8442" s="5">
        <f t="shared" si="393"/>
        <v>20800</v>
      </c>
      <c r="M8442" s="5">
        <f t="shared" si="394"/>
        <v>624</v>
      </c>
      <c r="N8442" s="5">
        <f t="shared" si="395"/>
        <v>20176</v>
      </c>
      <c r="O8442" t="str">
        <f>VLOOKUP(VLOOKUP(C8442,[1]Produtos!A:D,4,FALSE),[1]Categorias!A:B,2,FALSE)</f>
        <v>Hardwares</v>
      </c>
    </row>
    <row r="8443" spans="1:15" x14ac:dyDescent="0.3">
      <c r="A8443">
        <v>8442</v>
      </c>
      <c r="B8443">
        <v>792</v>
      </c>
      <c r="C8443">
        <v>8</v>
      </c>
      <c r="D8443">
        <v>11</v>
      </c>
      <c r="E8443" s="3">
        <v>0.03</v>
      </c>
      <c r="F8443" s="4">
        <f>VLOOKUP(B8443,[1]Vendas!A:C,2,FALSE)</f>
        <v>43890</v>
      </c>
      <c r="G8443" t="str">
        <f>VLOOKUP(VLOOKUP(B8443,[1]Vendas!A:C,3,FALSE),[1]Vendedores!A:B,2,FALSE)</f>
        <v>Fernanda Vasconcelos</v>
      </c>
      <c r="H8443" t="str">
        <f>VLOOKUP(VLOOKUP(VLOOKUP(B8443,[1]Vendas!A:C,3,FALSE),[1]Vendedores!A:E,5,FALSE),[1]Filiais!A:B,2,FALSE)</f>
        <v>Minas Gerais</v>
      </c>
      <c r="I8443" s="3">
        <f>VLOOKUP(VLOOKUP(B8443,[1]Vendas!A:C,3,FALSE),[1]Vendedores!A:E,4,FALSE)</f>
        <v>0.04</v>
      </c>
      <c r="J8443" t="str">
        <f>VLOOKUP(C8443,[1]Produtos!A:D,2,FALSE)</f>
        <v>Projetor</v>
      </c>
      <c r="K8443" s="5">
        <f>VLOOKUP(C8443,[1]Produtos!A:D,3,FALSE)</f>
        <v>2900</v>
      </c>
      <c r="L8443" s="5">
        <f t="shared" si="393"/>
        <v>31900</v>
      </c>
      <c r="M8443" s="5">
        <f t="shared" si="394"/>
        <v>957</v>
      </c>
      <c r="N8443" s="5">
        <f t="shared" si="395"/>
        <v>30943</v>
      </c>
      <c r="O8443" t="str">
        <f>VLOOKUP(VLOOKUP(C8443,[1]Produtos!A:D,4,FALSE),[1]Categorias!A:B,2,FALSE)</f>
        <v>Hardwares</v>
      </c>
    </row>
    <row r="8444" spans="1:15" x14ac:dyDescent="0.3">
      <c r="A8444">
        <v>8443</v>
      </c>
      <c r="B8444">
        <v>1109</v>
      </c>
      <c r="C8444">
        <v>8</v>
      </c>
      <c r="D8444">
        <v>10</v>
      </c>
      <c r="E8444" s="3">
        <v>0.02</v>
      </c>
      <c r="F8444" s="4">
        <f>VLOOKUP(B8444,[1]Vendas!A:C,2,FALSE)</f>
        <v>44157</v>
      </c>
      <c r="G8444" t="str">
        <f>VLOOKUP(VLOOKUP(B8444,[1]Vendas!A:C,3,FALSE),[1]Vendedores!A:B,2,FALSE)</f>
        <v>Raimundo Nonato</v>
      </c>
      <c r="H8444" t="str">
        <f>VLOOKUP(VLOOKUP(VLOOKUP(B8444,[1]Vendas!A:C,3,FALSE),[1]Vendedores!A:E,5,FALSE),[1]Filiais!A:B,2,FALSE)</f>
        <v>Minas Gerais</v>
      </c>
      <c r="I8444" s="3">
        <f>VLOOKUP(VLOOKUP(B8444,[1]Vendas!A:C,3,FALSE),[1]Vendedores!A:E,4,FALSE)</f>
        <v>0.02</v>
      </c>
      <c r="J8444" t="str">
        <f>VLOOKUP(C8444,[1]Produtos!A:D,2,FALSE)</f>
        <v>Projetor</v>
      </c>
      <c r="K8444" s="5">
        <f>VLOOKUP(C8444,[1]Produtos!A:D,3,FALSE)</f>
        <v>2900</v>
      </c>
      <c r="L8444" s="5">
        <f t="shared" si="393"/>
        <v>29000</v>
      </c>
      <c r="M8444" s="5">
        <f t="shared" si="394"/>
        <v>580</v>
      </c>
      <c r="N8444" s="5">
        <f t="shared" si="395"/>
        <v>28420</v>
      </c>
      <c r="O8444" t="str">
        <f>VLOOKUP(VLOOKUP(C8444,[1]Produtos!A:D,4,FALSE),[1]Categorias!A:B,2,FALSE)</f>
        <v>Hardwares</v>
      </c>
    </row>
    <row r="8445" spans="1:15" x14ac:dyDescent="0.3">
      <c r="A8445">
        <v>8444</v>
      </c>
      <c r="B8445">
        <v>1750</v>
      </c>
      <c r="C8445">
        <v>2</v>
      </c>
      <c r="D8445">
        <v>20</v>
      </c>
      <c r="E8445" s="3">
        <v>0.05</v>
      </c>
      <c r="F8445" s="4">
        <f>VLOOKUP(B8445,[1]Vendas!A:C,2,FALSE)</f>
        <v>44175</v>
      </c>
      <c r="G8445" t="str">
        <f>VLOOKUP(VLOOKUP(B8445,[1]Vendas!A:C,3,FALSE),[1]Vendedores!A:B,2,FALSE)</f>
        <v>Rubens Lopes</v>
      </c>
      <c r="H8445" t="str">
        <f>VLOOKUP(VLOOKUP(VLOOKUP(B8445,[1]Vendas!A:C,3,FALSE),[1]Vendedores!A:E,5,FALSE),[1]Filiais!A:B,2,FALSE)</f>
        <v>Minas Gerais</v>
      </c>
      <c r="I8445" s="3">
        <f>VLOOKUP(VLOOKUP(B8445,[1]Vendas!A:C,3,FALSE),[1]Vendedores!A:E,4,FALSE)</f>
        <v>0.02</v>
      </c>
      <c r="J8445" t="str">
        <f>VLOOKUP(C8445,[1]Produtos!A:D,2,FALSE)</f>
        <v>Impressora</v>
      </c>
      <c r="K8445" s="5">
        <f>VLOOKUP(C8445,[1]Produtos!A:D,3,FALSE)</f>
        <v>2100</v>
      </c>
      <c r="L8445" s="5">
        <f t="shared" si="393"/>
        <v>42000</v>
      </c>
      <c r="M8445" s="5">
        <f t="shared" si="394"/>
        <v>2100</v>
      </c>
      <c r="N8445" s="5">
        <f t="shared" si="395"/>
        <v>39900</v>
      </c>
      <c r="O8445" t="str">
        <f>VLOOKUP(VLOOKUP(C8445,[1]Produtos!A:D,4,FALSE),[1]Categorias!A:B,2,FALSE)</f>
        <v>Hardwares</v>
      </c>
    </row>
    <row r="8446" spans="1:15" x14ac:dyDescent="0.3">
      <c r="A8446">
        <v>8445</v>
      </c>
      <c r="B8446">
        <v>809</v>
      </c>
      <c r="C8446">
        <v>4</v>
      </c>
      <c r="D8446">
        <v>17</v>
      </c>
      <c r="E8446" s="3">
        <v>0.01</v>
      </c>
      <c r="F8446" s="4">
        <f>VLOOKUP(B8446,[1]Vendas!A:C,2,FALSE)</f>
        <v>44074</v>
      </c>
      <c r="G8446" t="str">
        <f>VLOOKUP(VLOOKUP(B8446,[1]Vendas!A:C,3,FALSE),[1]Vendedores!A:B,2,FALSE)</f>
        <v>Augusto Carlos</v>
      </c>
      <c r="H8446" t="str">
        <f>VLOOKUP(VLOOKUP(VLOOKUP(B8446,[1]Vendas!A:C,3,FALSE),[1]Vendedores!A:E,5,FALSE),[1]Filiais!A:B,2,FALSE)</f>
        <v>São Paulo</v>
      </c>
      <c r="I8446" s="3">
        <f>VLOOKUP(VLOOKUP(B8446,[1]Vendas!A:C,3,FALSE),[1]Vendedores!A:E,4,FALSE)</f>
        <v>0.08</v>
      </c>
      <c r="J8446" t="str">
        <f>VLOOKUP(C8446,[1]Produtos!A:D,2,FALSE)</f>
        <v>Mouse</v>
      </c>
      <c r="K8446" s="5">
        <f>VLOOKUP(C8446,[1]Produtos!A:D,3,FALSE)</f>
        <v>75</v>
      </c>
      <c r="L8446" s="5">
        <f t="shared" si="393"/>
        <v>1275</v>
      </c>
      <c r="M8446" s="5">
        <f t="shared" si="394"/>
        <v>12.75</v>
      </c>
      <c r="N8446" s="5">
        <f t="shared" si="395"/>
        <v>1262.25</v>
      </c>
      <c r="O8446" t="str">
        <f>VLOOKUP(VLOOKUP(C8446,[1]Produtos!A:D,4,FALSE),[1]Categorias!A:B,2,FALSE)</f>
        <v>Acessórios</v>
      </c>
    </row>
    <row r="8447" spans="1:15" x14ac:dyDescent="0.3">
      <c r="A8447">
        <v>8446</v>
      </c>
      <c r="B8447">
        <v>1424</v>
      </c>
      <c r="C8447">
        <v>3</v>
      </c>
      <c r="D8447">
        <v>26</v>
      </c>
      <c r="E8447" s="3">
        <v>0.01</v>
      </c>
      <c r="F8447" s="4">
        <f>VLOOKUP(B8447,[1]Vendas!A:C,2,FALSE)</f>
        <v>43940</v>
      </c>
      <c r="G8447" t="str">
        <f>VLOOKUP(VLOOKUP(B8447,[1]Vendas!A:C,3,FALSE),[1]Vendedores!A:B,2,FALSE)</f>
        <v>Raimundo Nonato</v>
      </c>
      <c r="H8447" t="str">
        <f>VLOOKUP(VLOOKUP(VLOOKUP(B8447,[1]Vendas!A:C,3,FALSE),[1]Vendedores!A:E,5,FALSE),[1]Filiais!A:B,2,FALSE)</f>
        <v>Minas Gerais</v>
      </c>
      <c r="I8447" s="3">
        <f>VLOOKUP(VLOOKUP(B8447,[1]Vendas!A:C,3,FALSE),[1]Vendedores!A:E,4,FALSE)</f>
        <v>0.02</v>
      </c>
      <c r="J8447" t="str">
        <f>VLOOKUP(C8447,[1]Produtos!A:D,2,FALSE)</f>
        <v>Teclado</v>
      </c>
      <c r="K8447" s="5">
        <f>VLOOKUP(C8447,[1]Produtos!A:D,3,FALSE)</f>
        <v>90</v>
      </c>
      <c r="L8447" s="5">
        <f t="shared" si="393"/>
        <v>2340</v>
      </c>
      <c r="M8447" s="5">
        <f t="shared" si="394"/>
        <v>23.400000000000002</v>
      </c>
      <c r="N8447" s="5">
        <f t="shared" si="395"/>
        <v>2316.6</v>
      </c>
      <c r="O8447" t="str">
        <f>VLOOKUP(VLOOKUP(C8447,[1]Produtos!A:D,4,FALSE),[1]Categorias!A:B,2,FALSE)</f>
        <v>Acessórios</v>
      </c>
    </row>
    <row r="8448" spans="1:15" x14ac:dyDescent="0.3">
      <c r="A8448">
        <v>8447</v>
      </c>
      <c r="B8448">
        <v>1926</v>
      </c>
      <c r="C8448">
        <v>3</v>
      </c>
      <c r="D8448">
        <v>19</v>
      </c>
      <c r="E8448" s="3">
        <v>0.05</v>
      </c>
      <c r="F8448" s="4">
        <f>VLOOKUP(B8448,[1]Vendas!A:C,2,FALSE)</f>
        <v>44074</v>
      </c>
      <c r="G8448" t="str">
        <f>VLOOKUP(VLOOKUP(B8448,[1]Vendas!A:C,3,FALSE),[1]Vendedores!A:B,2,FALSE)</f>
        <v>Filipe de Tarso</v>
      </c>
      <c r="H8448" t="str">
        <f>VLOOKUP(VLOOKUP(VLOOKUP(B8448,[1]Vendas!A:C,3,FALSE),[1]Vendedores!A:E,5,FALSE),[1]Filiais!A:B,2,FALSE)</f>
        <v>Rio de Janeiro</v>
      </c>
      <c r="I8448" s="3">
        <f>VLOOKUP(VLOOKUP(B8448,[1]Vendas!A:C,3,FALSE),[1]Vendedores!A:E,4,FALSE)</f>
        <v>0.04</v>
      </c>
      <c r="J8448" t="str">
        <f>VLOOKUP(C8448,[1]Produtos!A:D,2,FALSE)</f>
        <v>Teclado</v>
      </c>
      <c r="K8448" s="5">
        <f>VLOOKUP(C8448,[1]Produtos!A:D,3,FALSE)</f>
        <v>90</v>
      </c>
      <c r="L8448" s="5">
        <f t="shared" si="393"/>
        <v>1710</v>
      </c>
      <c r="M8448" s="5">
        <f t="shared" si="394"/>
        <v>85.5</v>
      </c>
      <c r="N8448" s="5">
        <f t="shared" si="395"/>
        <v>1624.5</v>
      </c>
      <c r="O8448" t="str">
        <f>VLOOKUP(VLOOKUP(C8448,[1]Produtos!A:D,4,FALSE),[1]Categorias!A:B,2,FALSE)</f>
        <v>Acessórios</v>
      </c>
    </row>
    <row r="8449" spans="1:15" x14ac:dyDescent="0.3">
      <c r="A8449">
        <v>8448</v>
      </c>
      <c r="B8449">
        <v>1374</v>
      </c>
      <c r="C8449">
        <v>4</v>
      </c>
      <c r="D8449">
        <v>4</v>
      </c>
      <c r="E8449" s="3">
        <v>0.04</v>
      </c>
      <c r="F8449" s="4">
        <f>VLOOKUP(B8449,[1]Vendas!A:C,2,FALSE)</f>
        <v>43853</v>
      </c>
      <c r="G8449" t="str">
        <f>VLOOKUP(VLOOKUP(B8449,[1]Vendas!A:C,3,FALSE),[1]Vendedores!A:B,2,FALSE)</f>
        <v>Almira Buarque</v>
      </c>
      <c r="H8449" t="str">
        <f>VLOOKUP(VLOOKUP(VLOOKUP(B8449,[1]Vendas!A:C,3,FALSE),[1]Vendedores!A:E,5,FALSE),[1]Filiais!A:B,2,FALSE)</f>
        <v>Rio de Janeiro</v>
      </c>
      <c r="I8449" s="3">
        <f>VLOOKUP(VLOOKUP(B8449,[1]Vendas!A:C,3,FALSE),[1]Vendedores!A:E,4,FALSE)</f>
        <v>0.04</v>
      </c>
      <c r="J8449" t="str">
        <f>VLOOKUP(C8449,[1]Produtos!A:D,2,FALSE)</f>
        <v>Mouse</v>
      </c>
      <c r="K8449" s="5">
        <f>VLOOKUP(C8449,[1]Produtos!A:D,3,FALSE)</f>
        <v>75</v>
      </c>
      <c r="L8449" s="5">
        <f t="shared" si="393"/>
        <v>300</v>
      </c>
      <c r="M8449" s="5">
        <f t="shared" si="394"/>
        <v>12</v>
      </c>
      <c r="N8449" s="5">
        <f t="shared" si="395"/>
        <v>288</v>
      </c>
      <c r="O8449" t="str">
        <f>VLOOKUP(VLOOKUP(C8449,[1]Produtos!A:D,4,FALSE),[1]Categorias!A:B,2,FALSE)</f>
        <v>Acessórios</v>
      </c>
    </row>
    <row r="8450" spans="1:15" x14ac:dyDescent="0.3">
      <c r="A8450">
        <v>8449</v>
      </c>
      <c r="B8450">
        <v>1677</v>
      </c>
      <c r="C8450">
        <v>9</v>
      </c>
      <c r="D8450">
        <v>6</v>
      </c>
      <c r="E8450" s="3">
        <v>0.03</v>
      </c>
      <c r="F8450" s="4">
        <f>VLOOKUP(B8450,[1]Vendas!A:C,2,FALSE)</f>
        <v>44073</v>
      </c>
      <c r="G8450" t="str">
        <f>VLOOKUP(VLOOKUP(B8450,[1]Vendas!A:C,3,FALSE),[1]Vendedores!A:B,2,FALSE)</f>
        <v>Jaqueline de Souza</v>
      </c>
      <c r="H8450" t="str">
        <f>VLOOKUP(VLOOKUP(VLOOKUP(B8450,[1]Vendas!A:C,3,FALSE),[1]Vendedores!A:E,5,FALSE),[1]Filiais!A:B,2,FALSE)</f>
        <v>Minas Gerais</v>
      </c>
      <c r="I8450" s="3">
        <f>VLOOKUP(VLOOKUP(B8450,[1]Vendas!A:C,3,FALSE),[1]Vendedores!A:E,4,FALSE)</f>
        <v>7.0000000000000007E-2</v>
      </c>
      <c r="J8450" t="str">
        <f>VLOOKUP(C8450,[1]Produtos!A:D,2,FALSE)</f>
        <v>Papel A4</v>
      </c>
      <c r="K8450" s="5">
        <f>VLOOKUP(C8450,[1]Produtos!A:D,3,FALSE)</f>
        <v>90</v>
      </c>
      <c r="L8450" s="5">
        <f t="shared" si="393"/>
        <v>540</v>
      </c>
      <c r="M8450" s="5">
        <f t="shared" si="394"/>
        <v>16.2</v>
      </c>
      <c r="N8450" s="5">
        <f t="shared" si="395"/>
        <v>523.79999999999995</v>
      </c>
      <c r="O8450" t="str">
        <f>VLOOKUP(VLOOKUP(C8450,[1]Produtos!A:D,4,FALSE),[1]Categorias!A:B,2,FALSE)</f>
        <v>Papelaria</v>
      </c>
    </row>
    <row r="8451" spans="1:15" x14ac:dyDescent="0.3">
      <c r="A8451">
        <v>8450</v>
      </c>
      <c r="B8451">
        <v>1604</v>
      </c>
      <c r="C8451">
        <v>4</v>
      </c>
      <c r="D8451">
        <v>22</v>
      </c>
      <c r="E8451" s="3">
        <v>0.02</v>
      </c>
      <c r="F8451" s="4">
        <f>VLOOKUP(B8451,[1]Vendas!A:C,2,FALSE)</f>
        <v>43978</v>
      </c>
      <c r="G8451" t="str">
        <f>VLOOKUP(VLOOKUP(B8451,[1]Vendas!A:C,3,FALSE),[1]Vendedores!A:B,2,FALSE)</f>
        <v>Solange Almeida</v>
      </c>
      <c r="H8451" t="str">
        <f>VLOOKUP(VLOOKUP(VLOOKUP(B8451,[1]Vendas!A:C,3,FALSE),[1]Vendedores!A:E,5,FALSE),[1]Filiais!A:B,2,FALSE)</f>
        <v>Rio de Janeiro</v>
      </c>
      <c r="I8451" s="3">
        <f>VLOOKUP(VLOOKUP(B8451,[1]Vendas!A:C,3,FALSE),[1]Vendedores!A:E,4,FALSE)</f>
        <v>0.01</v>
      </c>
      <c r="J8451" t="str">
        <f>VLOOKUP(C8451,[1]Produtos!A:D,2,FALSE)</f>
        <v>Mouse</v>
      </c>
      <c r="K8451" s="5">
        <f>VLOOKUP(C8451,[1]Produtos!A:D,3,FALSE)</f>
        <v>75</v>
      </c>
      <c r="L8451" s="5">
        <f t="shared" ref="L8451:L8514" si="396">K8451*D8451</f>
        <v>1650</v>
      </c>
      <c r="M8451" s="5">
        <f t="shared" ref="M8451:M8514" si="397">E8451*L8451</f>
        <v>33</v>
      </c>
      <c r="N8451" s="5">
        <f t="shared" ref="N8451:N8514" si="398">L8451-M8451</f>
        <v>1617</v>
      </c>
      <c r="O8451" t="str">
        <f>VLOOKUP(VLOOKUP(C8451,[1]Produtos!A:D,4,FALSE),[1]Categorias!A:B,2,FALSE)</f>
        <v>Acessórios</v>
      </c>
    </row>
    <row r="8452" spans="1:15" x14ac:dyDescent="0.3">
      <c r="A8452">
        <v>8451</v>
      </c>
      <c r="B8452">
        <v>1661</v>
      </c>
      <c r="C8452">
        <v>5</v>
      </c>
      <c r="D8452">
        <v>21</v>
      </c>
      <c r="E8452" s="3">
        <v>0</v>
      </c>
      <c r="F8452" s="4">
        <f>VLOOKUP(B8452,[1]Vendas!A:C,2,FALSE)</f>
        <v>44013</v>
      </c>
      <c r="G8452" t="str">
        <f>VLOOKUP(VLOOKUP(B8452,[1]Vendas!A:C,3,FALSE),[1]Vendedores!A:B,2,FALSE)</f>
        <v>Rubens Lopes</v>
      </c>
      <c r="H8452" t="str">
        <f>VLOOKUP(VLOOKUP(VLOOKUP(B8452,[1]Vendas!A:C,3,FALSE),[1]Vendedores!A:E,5,FALSE),[1]Filiais!A:B,2,FALSE)</f>
        <v>Minas Gerais</v>
      </c>
      <c r="I8452" s="3">
        <f>VLOOKUP(VLOOKUP(B8452,[1]Vendas!A:C,3,FALSE),[1]Vendedores!A:E,4,FALSE)</f>
        <v>0.02</v>
      </c>
      <c r="J8452" t="str">
        <f>VLOOKUP(C8452,[1]Produtos!A:D,2,FALSE)</f>
        <v>Smartphone</v>
      </c>
      <c r="K8452" s="5">
        <f>VLOOKUP(C8452,[1]Produtos!A:D,3,FALSE)</f>
        <v>3200</v>
      </c>
      <c r="L8452" s="5">
        <f t="shared" si="396"/>
        <v>67200</v>
      </c>
      <c r="M8452" s="5">
        <f t="shared" si="397"/>
        <v>0</v>
      </c>
      <c r="N8452" s="5">
        <f t="shared" si="398"/>
        <v>67200</v>
      </c>
      <c r="O8452" t="str">
        <f>VLOOKUP(VLOOKUP(C8452,[1]Produtos!A:D,4,FALSE),[1]Categorias!A:B,2,FALSE)</f>
        <v>Celulares</v>
      </c>
    </row>
    <row r="8453" spans="1:15" x14ac:dyDescent="0.3">
      <c r="A8453">
        <v>8452</v>
      </c>
      <c r="B8453">
        <v>1453</v>
      </c>
      <c r="C8453">
        <v>10</v>
      </c>
      <c r="D8453">
        <v>25</v>
      </c>
      <c r="E8453" s="3">
        <v>0</v>
      </c>
      <c r="F8453" s="4">
        <f>VLOOKUP(B8453,[1]Vendas!A:C,2,FALSE)</f>
        <v>44064</v>
      </c>
      <c r="G8453" t="str">
        <f>VLOOKUP(VLOOKUP(B8453,[1]Vendas!A:C,3,FALSE),[1]Vendedores!A:B,2,FALSE)</f>
        <v>Débora Albuquerque</v>
      </c>
      <c r="H8453" t="str">
        <f>VLOOKUP(VLOOKUP(VLOOKUP(B8453,[1]Vendas!A:C,3,FALSE),[1]Vendedores!A:E,5,FALSE),[1]Filiais!A:B,2,FALSE)</f>
        <v>São Paulo</v>
      </c>
      <c r="I8453" s="3">
        <f>VLOOKUP(VLOOKUP(B8453,[1]Vendas!A:C,3,FALSE),[1]Vendedores!A:E,4,FALSE)</f>
        <v>0.02</v>
      </c>
      <c r="J8453" t="str">
        <f>VLOOKUP(C8453,[1]Produtos!A:D,2,FALSE)</f>
        <v>Caneta</v>
      </c>
      <c r="K8453" s="5">
        <f>VLOOKUP(C8453,[1]Produtos!A:D,3,FALSE)</f>
        <v>15</v>
      </c>
      <c r="L8453" s="5">
        <f t="shared" si="396"/>
        <v>375</v>
      </c>
      <c r="M8453" s="5">
        <f t="shared" si="397"/>
        <v>0</v>
      </c>
      <c r="N8453" s="5">
        <f t="shared" si="398"/>
        <v>375</v>
      </c>
      <c r="O8453" t="str">
        <f>VLOOKUP(VLOOKUP(C8453,[1]Produtos!A:D,4,FALSE),[1]Categorias!A:B,2,FALSE)</f>
        <v>Papelaria</v>
      </c>
    </row>
    <row r="8454" spans="1:15" x14ac:dyDescent="0.3">
      <c r="A8454">
        <v>8453</v>
      </c>
      <c r="B8454">
        <v>1045</v>
      </c>
      <c r="C8454">
        <v>1</v>
      </c>
      <c r="D8454">
        <v>12</v>
      </c>
      <c r="E8454" s="3">
        <v>0.04</v>
      </c>
      <c r="F8454" s="4">
        <f>VLOOKUP(B8454,[1]Vendas!A:C,2,FALSE)</f>
        <v>43922</v>
      </c>
      <c r="G8454" t="str">
        <f>VLOOKUP(VLOOKUP(B8454,[1]Vendas!A:C,3,FALSE),[1]Vendedores!A:B,2,FALSE)</f>
        <v>Débora Albuquerque</v>
      </c>
      <c r="H8454" t="str">
        <f>VLOOKUP(VLOOKUP(VLOOKUP(B8454,[1]Vendas!A:C,3,FALSE),[1]Vendedores!A:E,5,FALSE),[1]Filiais!A:B,2,FALSE)</f>
        <v>São Paulo</v>
      </c>
      <c r="I8454" s="3">
        <f>VLOOKUP(VLOOKUP(B8454,[1]Vendas!A:C,3,FALSE),[1]Vendedores!A:E,4,FALSE)</f>
        <v>0.02</v>
      </c>
      <c r="J8454" t="str">
        <f>VLOOKUP(C8454,[1]Produtos!A:D,2,FALSE)</f>
        <v>Computador desktop</v>
      </c>
      <c r="K8454" s="5">
        <f>VLOOKUP(C8454,[1]Produtos!A:D,3,FALSE)</f>
        <v>5200</v>
      </c>
      <c r="L8454" s="5">
        <f t="shared" si="396"/>
        <v>62400</v>
      </c>
      <c r="M8454" s="5">
        <f t="shared" si="397"/>
        <v>2496</v>
      </c>
      <c r="N8454" s="5">
        <f t="shared" si="398"/>
        <v>59904</v>
      </c>
      <c r="O8454" t="str">
        <f>VLOOKUP(VLOOKUP(C8454,[1]Produtos!A:D,4,FALSE),[1]Categorias!A:B,2,FALSE)</f>
        <v>Hardwares</v>
      </c>
    </row>
    <row r="8455" spans="1:15" x14ac:dyDescent="0.3">
      <c r="A8455">
        <v>8454</v>
      </c>
      <c r="B8455">
        <v>541</v>
      </c>
      <c r="C8455">
        <v>8</v>
      </c>
      <c r="D8455">
        <v>22</v>
      </c>
      <c r="E8455" s="3">
        <v>0.01</v>
      </c>
      <c r="F8455" s="4">
        <f>VLOOKUP(B8455,[1]Vendas!A:C,2,FALSE)</f>
        <v>44147</v>
      </c>
      <c r="G8455" t="str">
        <f>VLOOKUP(VLOOKUP(B8455,[1]Vendas!A:C,3,FALSE),[1]Vendedores!A:B,2,FALSE)</f>
        <v>Fernanda Vasconcelos</v>
      </c>
      <c r="H8455" t="str">
        <f>VLOOKUP(VLOOKUP(VLOOKUP(B8455,[1]Vendas!A:C,3,FALSE),[1]Vendedores!A:E,5,FALSE),[1]Filiais!A:B,2,FALSE)</f>
        <v>Minas Gerais</v>
      </c>
      <c r="I8455" s="3">
        <f>VLOOKUP(VLOOKUP(B8455,[1]Vendas!A:C,3,FALSE),[1]Vendedores!A:E,4,FALSE)</f>
        <v>0.04</v>
      </c>
      <c r="J8455" t="str">
        <f>VLOOKUP(C8455,[1]Produtos!A:D,2,FALSE)</f>
        <v>Projetor</v>
      </c>
      <c r="K8455" s="5">
        <f>VLOOKUP(C8455,[1]Produtos!A:D,3,FALSE)</f>
        <v>2900</v>
      </c>
      <c r="L8455" s="5">
        <f t="shared" si="396"/>
        <v>63800</v>
      </c>
      <c r="M8455" s="5">
        <f t="shared" si="397"/>
        <v>638</v>
      </c>
      <c r="N8455" s="5">
        <f t="shared" si="398"/>
        <v>63162</v>
      </c>
      <c r="O8455" t="str">
        <f>VLOOKUP(VLOOKUP(C8455,[1]Produtos!A:D,4,FALSE),[1]Categorias!A:B,2,FALSE)</f>
        <v>Hardwares</v>
      </c>
    </row>
    <row r="8456" spans="1:15" x14ac:dyDescent="0.3">
      <c r="A8456">
        <v>8455</v>
      </c>
      <c r="B8456">
        <v>622</v>
      </c>
      <c r="C8456">
        <v>9</v>
      </c>
      <c r="D8456">
        <v>20</v>
      </c>
      <c r="E8456" s="3">
        <v>0.03</v>
      </c>
      <c r="F8456" s="4">
        <f>VLOOKUP(B8456,[1]Vendas!A:C,2,FALSE)</f>
        <v>43920</v>
      </c>
      <c r="G8456" t="str">
        <f>VLOOKUP(VLOOKUP(B8456,[1]Vendas!A:C,3,FALSE),[1]Vendedores!A:B,2,FALSE)</f>
        <v>Solange Almeida</v>
      </c>
      <c r="H8456" t="str">
        <f>VLOOKUP(VLOOKUP(VLOOKUP(B8456,[1]Vendas!A:C,3,FALSE),[1]Vendedores!A:E,5,FALSE),[1]Filiais!A:B,2,FALSE)</f>
        <v>Rio de Janeiro</v>
      </c>
      <c r="I8456" s="3">
        <f>VLOOKUP(VLOOKUP(B8456,[1]Vendas!A:C,3,FALSE),[1]Vendedores!A:E,4,FALSE)</f>
        <v>0.01</v>
      </c>
      <c r="J8456" t="str">
        <f>VLOOKUP(C8456,[1]Produtos!A:D,2,FALSE)</f>
        <v>Papel A4</v>
      </c>
      <c r="K8456" s="5">
        <f>VLOOKUP(C8456,[1]Produtos!A:D,3,FALSE)</f>
        <v>90</v>
      </c>
      <c r="L8456" s="5">
        <f t="shared" si="396"/>
        <v>1800</v>
      </c>
      <c r="M8456" s="5">
        <f t="shared" si="397"/>
        <v>54</v>
      </c>
      <c r="N8456" s="5">
        <f t="shared" si="398"/>
        <v>1746</v>
      </c>
      <c r="O8456" t="str">
        <f>VLOOKUP(VLOOKUP(C8456,[1]Produtos!A:D,4,FALSE),[1]Categorias!A:B,2,FALSE)</f>
        <v>Papelaria</v>
      </c>
    </row>
    <row r="8457" spans="1:15" x14ac:dyDescent="0.3">
      <c r="A8457">
        <v>8456</v>
      </c>
      <c r="B8457">
        <v>3</v>
      </c>
      <c r="C8457">
        <v>7</v>
      </c>
      <c r="D8457">
        <v>17</v>
      </c>
      <c r="E8457" s="3">
        <v>0.04</v>
      </c>
      <c r="F8457" s="4">
        <f>VLOOKUP(B8457,[1]Vendas!A:C,2,FALSE)</f>
        <v>44040</v>
      </c>
      <c r="G8457" t="str">
        <f>VLOOKUP(VLOOKUP(B8457,[1]Vendas!A:C,3,FALSE),[1]Vendedores!A:B,2,FALSE)</f>
        <v>Fernanda Vasconcelos</v>
      </c>
      <c r="H8457" t="str">
        <f>VLOOKUP(VLOOKUP(VLOOKUP(B8457,[1]Vendas!A:C,3,FALSE),[1]Vendedores!A:E,5,FALSE),[1]Filiais!A:B,2,FALSE)</f>
        <v>Minas Gerais</v>
      </c>
      <c r="I8457" s="3">
        <f>VLOOKUP(VLOOKUP(B8457,[1]Vendas!A:C,3,FALSE),[1]Vendedores!A:E,4,FALSE)</f>
        <v>0.04</v>
      </c>
      <c r="J8457" t="str">
        <f>VLOOKUP(C8457,[1]Produtos!A:D,2,FALSE)</f>
        <v>Roteador</v>
      </c>
      <c r="K8457" s="5">
        <f>VLOOKUP(C8457,[1]Produtos!A:D,3,FALSE)</f>
        <v>320</v>
      </c>
      <c r="L8457" s="5">
        <f t="shared" si="396"/>
        <v>5440</v>
      </c>
      <c r="M8457" s="5">
        <f t="shared" si="397"/>
        <v>217.6</v>
      </c>
      <c r="N8457" s="5">
        <f t="shared" si="398"/>
        <v>5222.3999999999996</v>
      </c>
      <c r="O8457" t="str">
        <f>VLOOKUP(VLOOKUP(C8457,[1]Produtos!A:D,4,FALSE),[1]Categorias!A:B,2,FALSE)</f>
        <v>Hardwares</v>
      </c>
    </row>
    <row r="8458" spans="1:15" x14ac:dyDescent="0.3">
      <c r="A8458">
        <v>8457</v>
      </c>
      <c r="B8458">
        <v>1287</v>
      </c>
      <c r="C8458">
        <v>8</v>
      </c>
      <c r="D8458">
        <v>7</v>
      </c>
      <c r="E8458" s="3">
        <v>0.01</v>
      </c>
      <c r="F8458" s="4">
        <f>VLOOKUP(B8458,[1]Vendas!A:C,2,FALSE)</f>
        <v>43907</v>
      </c>
      <c r="G8458" t="str">
        <f>VLOOKUP(VLOOKUP(B8458,[1]Vendas!A:C,3,FALSE),[1]Vendedores!A:B,2,FALSE)</f>
        <v>Solange Almeida</v>
      </c>
      <c r="H8458" t="str">
        <f>VLOOKUP(VLOOKUP(VLOOKUP(B8458,[1]Vendas!A:C,3,FALSE),[1]Vendedores!A:E,5,FALSE),[1]Filiais!A:B,2,FALSE)</f>
        <v>Rio de Janeiro</v>
      </c>
      <c r="I8458" s="3">
        <f>VLOOKUP(VLOOKUP(B8458,[1]Vendas!A:C,3,FALSE),[1]Vendedores!A:E,4,FALSE)</f>
        <v>0.01</v>
      </c>
      <c r="J8458" t="str">
        <f>VLOOKUP(C8458,[1]Produtos!A:D,2,FALSE)</f>
        <v>Projetor</v>
      </c>
      <c r="K8458" s="5">
        <f>VLOOKUP(C8458,[1]Produtos!A:D,3,FALSE)</f>
        <v>2900</v>
      </c>
      <c r="L8458" s="5">
        <f t="shared" si="396"/>
        <v>20300</v>
      </c>
      <c r="M8458" s="5">
        <f t="shared" si="397"/>
        <v>203</v>
      </c>
      <c r="N8458" s="5">
        <f t="shared" si="398"/>
        <v>20097</v>
      </c>
      <c r="O8458" t="str">
        <f>VLOOKUP(VLOOKUP(C8458,[1]Produtos!A:D,4,FALSE),[1]Categorias!A:B,2,FALSE)</f>
        <v>Hardwares</v>
      </c>
    </row>
    <row r="8459" spans="1:15" x14ac:dyDescent="0.3">
      <c r="A8459">
        <v>8458</v>
      </c>
      <c r="B8459">
        <v>394</v>
      </c>
      <c r="C8459">
        <v>2</v>
      </c>
      <c r="D8459">
        <v>2</v>
      </c>
      <c r="E8459" s="3">
        <v>0.03</v>
      </c>
      <c r="F8459" s="4">
        <f>VLOOKUP(B8459,[1]Vendas!A:C,2,FALSE)</f>
        <v>44059</v>
      </c>
      <c r="G8459" t="str">
        <f>VLOOKUP(VLOOKUP(B8459,[1]Vendas!A:C,3,FALSE),[1]Vendedores!A:B,2,FALSE)</f>
        <v>Augusto Carlos</v>
      </c>
      <c r="H8459" t="str">
        <f>VLOOKUP(VLOOKUP(VLOOKUP(B8459,[1]Vendas!A:C,3,FALSE),[1]Vendedores!A:E,5,FALSE),[1]Filiais!A:B,2,FALSE)</f>
        <v>São Paulo</v>
      </c>
      <c r="I8459" s="3">
        <f>VLOOKUP(VLOOKUP(B8459,[1]Vendas!A:C,3,FALSE),[1]Vendedores!A:E,4,FALSE)</f>
        <v>0.08</v>
      </c>
      <c r="J8459" t="str">
        <f>VLOOKUP(C8459,[1]Produtos!A:D,2,FALSE)</f>
        <v>Impressora</v>
      </c>
      <c r="K8459" s="5">
        <f>VLOOKUP(C8459,[1]Produtos!A:D,3,FALSE)</f>
        <v>2100</v>
      </c>
      <c r="L8459" s="5">
        <f t="shared" si="396"/>
        <v>4200</v>
      </c>
      <c r="M8459" s="5">
        <f t="shared" si="397"/>
        <v>126</v>
      </c>
      <c r="N8459" s="5">
        <f t="shared" si="398"/>
        <v>4074</v>
      </c>
      <c r="O8459" t="str">
        <f>VLOOKUP(VLOOKUP(C8459,[1]Produtos!A:D,4,FALSE),[1]Categorias!A:B,2,FALSE)</f>
        <v>Hardwares</v>
      </c>
    </row>
    <row r="8460" spans="1:15" x14ac:dyDescent="0.3">
      <c r="A8460">
        <v>8459</v>
      </c>
      <c r="B8460">
        <v>63</v>
      </c>
      <c r="C8460">
        <v>1</v>
      </c>
      <c r="D8460">
        <v>1</v>
      </c>
      <c r="E8460" s="3">
        <v>0</v>
      </c>
      <c r="F8460" s="4">
        <f>VLOOKUP(B8460,[1]Vendas!A:C,2,FALSE)</f>
        <v>44065</v>
      </c>
      <c r="G8460" t="str">
        <f>VLOOKUP(VLOOKUP(B8460,[1]Vendas!A:C,3,FALSE),[1]Vendedores!A:B,2,FALSE)</f>
        <v>Almira Buarque</v>
      </c>
      <c r="H8460" t="str">
        <f>VLOOKUP(VLOOKUP(VLOOKUP(B8460,[1]Vendas!A:C,3,FALSE),[1]Vendedores!A:E,5,FALSE),[1]Filiais!A:B,2,FALSE)</f>
        <v>Rio de Janeiro</v>
      </c>
      <c r="I8460" s="3">
        <f>VLOOKUP(VLOOKUP(B8460,[1]Vendas!A:C,3,FALSE),[1]Vendedores!A:E,4,FALSE)</f>
        <v>0.04</v>
      </c>
      <c r="J8460" t="str">
        <f>VLOOKUP(C8460,[1]Produtos!A:D,2,FALSE)</f>
        <v>Computador desktop</v>
      </c>
      <c r="K8460" s="5">
        <f>VLOOKUP(C8460,[1]Produtos!A:D,3,FALSE)</f>
        <v>5200</v>
      </c>
      <c r="L8460" s="5">
        <f t="shared" si="396"/>
        <v>5200</v>
      </c>
      <c r="M8460" s="5">
        <f t="shared" si="397"/>
        <v>0</v>
      </c>
      <c r="N8460" s="5">
        <f t="shared" si="398"/>
        <v>5200</v>
      </c>
      <c r="O8460" t="str">
        <f>VLOOKUP(VLOOKUP(C8460,[1]Produtos!A:D,4,FALSE),[1]Categorias!A:B,2,FALSE)</f>
        <v>Hardwares</v>
      </c>
    </row>
    <row r="8461" spans="1:15" x14ac:dyDescent="0.3">
      <c r="A8461">
        <v>8460</v>
      </c>
      <c r="B8461">
        <v>511</v>
      </c>
      <c r="C8461">
        <v>9</v>
      </c>
      <c r="D8461">
        <v>17</v>
      </c>
      <c r="E8461" s="3">
        <v>0.05</v>
      </c>
      <c r="F8461" s="4">
        <f>VLOOKUP(B8461,[1]Vendas!A:C,2,FALSE)</f>
        <v>44181</v>
      </c>
      <c r="G8461" t="str">
        <f>VLOOKUP(VLOOKUP(B8461,[1]Vendas!A:C,3,FALSE),[1]Vendedores!A:B,2,FALSE)</f>
        <v>Almira Buarque</v>
      </c>
      <c r="H8461" t="str">
        <f>VLOOKUP(VLOOKUP(VLOOKUP(B8461,[1]Vendas!A:C,3,FALSE),[1]Vendedores!A:E,5,FALSE),[1]Filiais!A:B,2,FALSE)</f>
        <v>Rio de Janeiro</v>
      </c>
      <c r="I8461" s="3">
        <f>VLOOKUP(VLOOKUP(B8461,[1]Vendas!A:C,3,FALSE),[1]Vendedores!A:E,4,FALSE)</f>
        <v>0.04</v>
      </c>
      <c r="J8461" t="str">
        <f>VLOOKUP(C8461,[1]Produtos!A:D,2,FALSE)</f>
        <v>Papel A4</v>
      </c>
      <c r="K8461" s="5">
        <f>VLOOKUP(C8461,[1]Produtos!A:D,3,FALSE)</f>
        <v>90</v>
      </c>
      <c r="L8461" s="5">
        <f t="shared" si="396"/>
        <v>1530</v>
      </c>
      <c r="M8461" s="5">
        <f t="shared" si="397"/>
        <v>76.5</v>
      </c>
      <c r="N8461" s="5">
        <f t="shared" si="398"/>
        <v>1453.5</v>
      </c>
      <c r="O8461" t="str">
        <f>VLOOKUP(VLOOKUP(C8461,[1]Produtos!A:D,4,FALSE),[1]Categorias!A:B,2,FALSE)</f>
        <v>Papelaria</v>
      </c>
    </row>
    <row r="8462" spans="1:15" x14ac:dyDescent="0.3">
      <c r="A8462">
        <v>8461</v>
      </c>
      <c r="B8462">
        <v>485</v>
      </c>
      <c r="C8462">
        <v>9</v>
      </c>
      <c r="D8462">
        <v>23</v>
      </c>
      <c r="E8462" s="3">
        <v>0</v>
      </c>
      <c r="F8462" s="4">
        <f>VLOOKUP(B8462,[1]Vendas!A:C,2,FALSE)</f>
        <v>44051</v>
      </c>
      <c r="G8462" t="str">
        <f>VLOOKUP(VLOOKUP(B8462,[1]Vendas!A:C,3,FALSE),[1]Vendedores!A:B,2,FALSE)</f>
        <v>Filipe de Tarso</v>
      </c>
      <c r="H8462" t="str">
        <f>VLOOKUP(VLOOKUP(VLOOKUP(B8462,[1]Vendas!A:C,3,FALSE),[1]Vendedores!A:E,5,FALSE),[1]Filiais!A:B,2,FALSE)</f>
        <v>Rio de Janeiro</v>
      </c>
      <c r="I8462" s="3">
        <f>VLOOKUP(VLOOKUP(B8462,[1]Vendas!A:C,3,FALSE),[1]Vendedores!A:E,4,FALSE)</f>
        <v>0.04</v>
      </c>
      <c r="J8462" t="str">
        <f>VLOOKUP(C8462,[1]Produtos!A:D,2,FALSE)</f>
        <v>Papel A4</v>
      </c>
      <c r="K8462" s="5">
        <f>VLOOKUP(C8462,[1]Produtos!A:D,3,FALSE)</f>
        <v>90</v>
      </c>
      <c r="L8462" s="5">
        <f t="shared" si="396"/>
        <v>2070</v>
      </c>
      <c r="M8462" s="5">
        <f t="shared" si="397"/>
        <v>0</v>
      </c>
      <c r="N8462" s="5">
        <f t="shared" si="398"/>
        <v>2070</v>
      </c>
      <c r="O8462" t="str">
        <f>VLOOKUP(VLOOKUP(C8462,[1]Produtos!A:D,4,FALSE),[1]Categorias!A:B,2,FALSE)</f>
        <v>Papelaria</v>
      </c>
    </row>
    <row r="8463" spans="1:15" x14ac:dyDescent="0.3">
      <c r="A8463">
        <v>8462</v>
      </c>
      <c r="B8463">
        <v>286</v>
      </c>
      <c r="C8463">
        <v>8</v>
      </c>
      <c r="D8463">
        <v>19</v>
      </c>
      <c r="E8463" s="3">
        <v>0.04</v>
      </c>
      <c r="F8463" s="4">
        <f>VLOOKUP(B8463,[1]Vendas!A:C,2,FALSE)</f>
        <v>43897</v>
      </c>
      <c r="G8463" t="str">
        <f>VLOOKUP(VLOOKUP(B8463,[1]Vendas!A:C,3,FALSE),[1]Vendedores!A:B,2,FALSE)</f>
        <v>Solange Almeida</v>
      </c>
      <c r="H8463" t="str">
        <f>VLOOKUP(VLOOKUP(VLOOKUP(B8463,[1]Vendas!A:C,3,FALSE),[1]Vendedores!A:E,5,FALSE),[1]Filiais!A:B,2,FALSE)</f>
        <v>Rio de Janeiro</v>
      </c>
      <c r="I8463" s="3">
        <f>VLOOKUP(VLOOKUP(B8463,[1]Vendas!A:C,3,FALSE),[1]Vendedores!A:E,4,FALSE)</f>
        <v>0.01</v>
      </c>
      <c r="J8463" t="str">
        <f>VLOOKUP(C8463,[1]Produtos!A:D,2,FALSE)</f>
        <v>Projetor</v>
      </c>
      <c r="K8463" s="5">
        <f>VLOOKUP(C8463,[1]Produtos!A:D,3,FALSE)</f>
        <v>2900</v>
      </c>
      <c r="L8463" s="5">
        <f t="shared" si="396"/>
        <v>55100</v>
      </c>
      <c r="M8463" s="5">
        <f t="shared" si="397"/>
        <v>2204</v>
      </c>
      <c r="N8463" s="5">
        <f t="shared" si="398"/>
        <v>52896</v>
      </c>
      <c r="O8463" t="str">
        <f>VLOOKUP(VLOOKUP(C8463,[1]Produtos!A:D,4,FALSE),[1]Categorias!A:B,2,FALSE)</f>
        <v>Hardwares</v>
      </c>
    </row>
    <row r="8464" spans="1:15" x14ac:dyDescent="0.3">
      <c r="A8464">
        <v>8463</v>
      </c>
      <c r="B8464">
        <v>1921</v>
      </c>
      <c r="C8464">
        <v>6</v>
      </c>
      <c r="D8464">
        <v>19</v>
      </c>
      <c r="E8464" s="3">
        <v>0.02</v>
      </c>
      <c r="F8464" s="4">
        <f>VLOOKUP(B8464,[1]Vendas!A:C,2,FALSE)</f>
        <v>44033</v>
      </c>
      <c r="G8464" t="str">
        <f>VLOOKUP(VLOOKUP(B8464,[1]Vendas!A:C,3,FALSE),[1]Vendedores!A:B,2,FALSE)</f>
        <v>Antônio da Costa</v>
      </c>
      <c r="H8464" t="str">
        <f>VLOOKUP(VLOOKUP(VLOOKUP(B8464,[1]Vendas!A:C,3,FALSE),[1]Vendedores!A:E,5,FALSE),[1]Filiais!A:B,2,FALSE)</f>
        <v>São Paulo</v>
      </c>
      <c r="I8464" s="3">
        <f>VLOOKUP(VLOOKUP(B8464,[1]Vendas!A:C,3,FALSE),[1]Vendedores!A:E,4,FALSE)</f>
        <v>7.0000000000000007E-2</v>
      </c>
      <c r="J8464" t="str">
        <f>VLOOKUP(C8464,[1]Produtos!A:D,2,FALSE)</f>
        <v>Carregador para celular</v>
      </c>
      <c r="K8464" s="5">
        <f>VLOOKUP(C8464,[1]Produtos!A:D,3,FALSE)</f>
        <v>150</v>
      </c>
      <c r="L8464" s="5">
        <f t="shared" si="396"/>
        <v>2850</v>
      </c>
      <c r="M8464" s="5">
        <f t="shared" si="397"/>
        <v>57</v>
      </c>
      <c r="N8464" s="5">
        <f t="shared" si="398"/>
        <v>2793</v>
      </c>
      <c r="O8464" t="str">
        <f>VLOOKUP(VLOOKUP(C8464,[1]Produtos!A:D,4,FALSE),[1]Categorias!A:B,2,FALSE)</f>
        <v>Celulares</v>
      </c>
    </row>
    <row r="8465" spans="1:15" x14ac:dyDescent="0.3">
      <c r="A8465">
        <v>8464</v>
      </c>
      <c r="B8465">
        <v>251</v>
      </c>
      <c r="C8465">
        <v>3</v>
      </c>
      <c r="D8465">
        <v>28</v>
      </c>
      <c r="E8465" s="3">
        <v>0.01</v>
      </c>
      <c r="F8465" s="4">
        <f>VLOOKUP(B8465,[1]Vendas!A:C,2,FALSE)</f>
        <v>44031</v>
      </c>
      <c r="G8465" t="str">
        <f>VLOOKUP(VLOOKUP(B8465,[1]Vendas!A:C,3,FALSE),[1]Vendedores!A:B,2,FALSE)</f>
        <v>Rubens Lopes</v>
      </c>
      <c r="H8465" t="str">
        <f>VLOOKUP(VLOOKUP(VLOOKUP(B8465,[1]Vendas!A:C,3,FALSE),[1]Vendedores!A:E,5,FALSE),[1]Filiais!A:B,2,FALSE)</f>
        <v>Minas Gerais</v>
      </c>
      <c r="I8465" s="3">
        <f>VLOOKUP(VLOOKUP(B8465,[1]Vendas!A:C,3,FALSE),[1]Vendedores!A:E,4,FALSE)</f>
        <v>0.02</v>
      </c>
      <c r="J8465" t="str">
        <f>VLOOKUP(C8465,[1]Produtos!A:D,2,FALSE)</f>
        <v>Teclado</v>
      </c>
      <c r="K8465" s="5">
        <f>VLOOKUP(C8465,[1]Produtos!A:D,3,FALSE)</f>
        <v>90</v>
      </c>
      <c r="L8465" s="5">
        <f t="shared" si="396"/>
        <v>2520</v>
      </c>
      <c r="M8465" s="5">
        <f t="shared" si="397"/>
        <v>25.2</v>
      </c>
      <c r="N8465" s="5">
        <f t="shared" si="398"/>
        <v>2494.8000000000002</v>
      </c>
      <c r="O8465" t="str">
        <f>VLOOKUP(VLOOKUP(C8465,[1]Produtos!A:D,4,FALSE),[1]Categorias!A:B,2,FALSE)</f>
        <v>Acessórios</v>
      </c>
    </row>
    <row r="8466" spans="1:15" x14ac:dyDescent="0.3">
      <c r="A8466">
        <v>8465</v>
      </c>
      <c r="B8466">
        <v>490</v>
      </c>
      <c r="C8466">
        <v>1</v>
      </c>
      <c r="D8466">
        <v>18</v>
      </c>
      <c r="E8466" s="3">
        <v>0.05</v>
      </c>
      <c r="F8466" s="4">
        <f>VLOOKUP(B8466,[1]Vendas!A:C,2,FALSE)</f>
        <v>43935</v>
      </c>
      <c r="G8466" t="str">
        <f>VLOOKUP(VLOOKUP(B8466,[1]Vendas!A:C,3,FALSE),[1]Vendedores!A:B,2,FALSE)</f>
        <v>Fernanda Vasconcelos</v>
      </c>
      <c r="H8466" t="str">
        <f>VLOOKUP(VLOOKUP(VLOOKUP(B8466,[1]Vendas!A:C,3,FALSE),[1]Vendedores!A:E,5,FALSE),[1]Filiais!A:B,2,FALSE)</f>
        <v>Minas Gerais</v>
      </c>
      <c r="I8466" s="3">
        <f>VLOOKUP(VLOOKUP(B8466,[1]Vendas!A:C,3,FALSE),[1]Vendedores!A:E,4,FALSE)</f>
        <v>0.04</v>
      </c>
      <c r="J8466" t="str">
        <f>VLOOKUP(C8466,[1]Produtos!A:D,2,FALSE)</f>
        <v>Computador desktop</v>
      </c>
      <c r="K8466" s="5">
        <f>VLOOKUP(C8466,[1]Produtos!A:D,3,FALSE)</f>
        <v>5200</v>
      </c>
      <c r="L8466" s="5">
        <f t="shared" si="396"/>
        <v>93600</v>
      </c>
      <c r="M8466" s="5">
        <f t="shared" si="397"/>
        <v>4680</v>
      </c>
      <c r="N8466" s="5">
        <f t="shared" si="398"/>
        <v>88920</v>
      </c>
      <c r="O8466" t="str">
        <f>VLOOKUP(VLOOKUP(C8466,[1]Produtos!A:D,4,FALSE),[1]Categorias!A:B,2,FALSE)</f>
        <v>Hardwares</v>
      </c>
    </row>
    <row r="8467" spans="1:15" x14ac:dyDescent="0.3">
      <c r="A8467">
        <v>8466</v>
      </c>
      <c r="B8467">
        <v>218</v>
      </c>
      <c r="C8467">
        <v>5</v>
      </c>
      <c r="D8467">
        <v>28</v>
      </c>
      <c r="E8467" s="3">
        <v>0.05</v>
      </c>
      <c r="F8467" s="4">
        <f>VLOOKUP(B8467,[1]Vendas!A:C,2,FALSE)</f>
        <v>44083</v>
      </c>
      <c r="G8467" t="str">
        <f>VLOOKUP(VLOOKUP(B8467,[1]Vendas!A:C,3,FALSE),[1]Vendedores!A:B,2,FALSE)</f>
        <v>Augusto Carlos</v>
      </c>
      <c r="H8467" t="str">
        <f>VLOOKUP(VLOOKUP(VLOOKUP(B8467,[1]Vendas!A:C,3,FALSE),[1]Vendedores!A:E,5,FALSE),[1]Filiais!A:B,2,FALSE)</f>
        <v>São Paulo</v>
      </c>
      <c r="I8467" s="3">
        <f>VLOOKUP(VLOOKUP(B8467,[1]Vendas!A:C,3,FALSE),[1]Vendedores!A:E,4,FALSE)</f>
        <v>0.08</v>
      </c>
      <c r="J8467" t="str">
        <f>VLOOKUP(C8467,[1]Produtos!A:D,2,FALSE)</f>
        <v>Smartphone</v>
      </c>
      <c r="K8467" s="5">
        <f>VLOOKUP(C8467,[1]Produtos!A:D,3,FALSE)</f>
        <v>3200</v>
      </c>
      <c r="L8467" s="5">
        <f t="shared" si="396"/>
        <v>89600</v>
      </c>
      <c r="M8467" s="5">
        <f t="shared" si="397"/>
        <v>4480</v>
      </c>
      <c r="N8467" s="5">
        <f t="shared" si="398"/>
        <v>85120</v>
      </c>
      <c r="O8467" t="str">
        <f>VLOOKUP(VLOOKUP(C8467,[1]Produtos!A:D,4,FALSE),[1]Categorias!A:B,2,FALSE)</f>
        <v>Celulares</v>
      </c>
    </row>
    <row r="8468" spans="1:15" x14ac:dyDescent="0.3">
      <c r="A8468">
        <v>8467</v>
      </c>
      <c r="B8468">
        <v>598</v>
      </c>
      <c r="C8468">
        <v>9</v>
      </c>
      <c r="D8468">
        <v>8</v>
      </c>
      <c r="E8468" s="3">
        <v>0.01</v>
      </c>
      <c r="F8468" s="4">
        <f>VLOOKUP(B8468,[1]Vendas!A:C,2,FALSE)</f>
        <v>43935</v>
      </c>
      <c r="G8468" t="str">
        <f>VLOOKUP(VLOOKUP(B8468,[1]Vendas!A:C,3,FALSE),[1]Vendedores!A:B,2,FALSE)</f>
        <v>Débora Albuquerque</v>
      </c>
      <c r="H8468" t="str">
        <f>VLOOKUP(VLOOKUP(VLOOKUP(B8468,[1]Vendas!A:C,3,FALSE),[1]Vendedores!A:E,5,FALSE),[1]Filiais!A:B,2,FALSE)</f>
        <v>São Paulo</v>
      </c>
      <c r="I8468" s="3">
        <f>VLOOKUP(VLOOKUP(B8468,[1]Vendas!A:C,3,FALSE),[1]Vendedores!A:E,4,FALSE)</f>
        <v>0.02</v>
      </c>
      <c r="J8468" t="str">
        <f>VLOOKUP(C8468,[1]Produtos!A:D,2,FALSE)</f>
        <v>Papel A4</v>
      </c>
      <c r="K8468" s="5">
        <f>VLOOKUP(C8468,[1]Produtos!A:D,3,FALSE)</f>
        <v>90</v>
      </c>
      <c r="L8468" s="5">
        <f t="shared" si="396"/>
        <v>720</v>
      </c>
      <c r="M8468" s="5">
        <f t="shared" si="397"/>
        <v>7.2</v>
      </c>
      <c r="N8468" s="5">
        <f t="shared" si="398"/>
        <v>712.8</v>
      </c>
      <c r="O8468" t="str">
        <f>VLOOKUP(VLOOKUP(C8468,[1]Produtos!A:D,4,FALSE),[1]Categorias!A:B,2,FALSE)</f>
        <v>Papelaria</v>
      </c>
    </row>
    <row r="8469" spans="1:15" x14ac:dyDescent="0.3">
      <c r="A8469">
        <v>8468</v>
      </c>
      <c r="B8469">
        <v>467</v>
      </c>
      <c r="C8469">
        <v>3</v>
      </c>
      <c r="D8469">
        <v>31</v>
      </c>
      <c r="E8469" s="3">
        <v>0.03</v>
      </c>
      <c r="F8469" s="4">
        <f>VLOOKUP(B8469,[1]Vendas!A:C,2,FALSE)</f>
        <v>43878</v>
      </c>
      <c r="G8469" t="str">
        <f>VLOOKUP(VLOOKUP(B8469,[1]Vendas!A:C,3,FALSE),[1]Vendedores!A:B,2,FALSE)</f>
        <v>Almira Buarque</v>
      </c>
      <c r="H8469" t="str">
        <f>VLOOKUP(VLOOKUP(VLOOKUP(B8469,[1]Vendas!A:C,3,FALSE),[1]Vendedores!A:E,5,FALSE),[1]Filiais!A:B,2,FALSE)</f>
        <v>Rio de Janeiro</v>
      </c>
      <c r="I8469" s="3">
        <f>VLOOKUP(VLOOKUP(B8469,[1]Vendas!A:C,3,FALSE),[1]Vendedores!A:E,4,FALSE)</f>
        <v>0.04</v>
      </c>
      <c r="J8469" t="str">
        <f>VLOOKUP(C8469,[1]Produtos!A:D,2,FALSE)</f>
        <v>Teclado</v>
      </c>
      <c r="K8469" s="5">
        <f>VLOOKUP(C8469,[1]Produtos!A:D,3,FALSE)</f>
        <v>90</v>
      </c>
      <c r="L8469" s="5">
        <f t="shared" si="396"/>
        <v>2790</v>
      </c>
      <c r="M8469" s="5">
        <f t="shared" si="397"/>
        <v>83.7</v>
      </c>
      <c r="N8469" s="5">
        <f t="shared" si="398"/>
        <v>2706.3</v>
      </c>
      <c r="O8469" t="str">
        <f>VLOOKUP(VLOOKUP(C8469,[1]Produtos!A:D,4,FALSE),[1]Categorias!A:B,2,FALSE)</f>
        <v>Acessórios</v>
      </c>
    </row>
    <row r="8470" spans="1:15" x14ac:dyDescent="0.3">
      <c r="A8470">
        <v>8469</v>
      </c>
      <c r="B8470">
        <v>994</v>
      </c>
      <c r="C8470">
        <v>4</v>
      </c>
      <c r="D8470">
        <v>11</v>
      </c>
      <c r="E8470" s="3">
        <v>0.03</v>
      </c>
      <c r="F8470" s="4">
        <f>VLOOKUP(B8470,[1]Vendas!A:C,2,FALSE)</f>
        <v>44184</v>
      </c>
      <c r="G8470" t="str">
        <f>VLOOKUP(VLOOKUP(B8470,[1]Vendas!A:C,3,FALSE),[1]Vendedores!A:B,2,FALSE)</f>
        <v>Raimundo Nonato</v>
      </c>
      <c r="H8470" t="str">
        <f>VLOOKUP(VLOOKUP(VLOOKUP(B8470,[1]Vendas!A:C,3,FALSE),[1]Vendedores!A:E,5,FALSE),[1]Filiais!A:B,2,FALSE)</f>
        <v>Minas Gerais</v>
      </c>
      <c r="I8470" s="3">
        <f>VLOOKUP(VLOOKUP(B8470,[1]Vendas!A:C,3,FALSE),[1]Vendedores!A:E,4,FALSE)</f>
        <v>0.02</v>
      </c>
      <c r="J8470" t="str">
        <f>VLOOKUP(C8470,[1]Produtos!A:D,2,FALSE)</f>
        <v>Mouse</v>
      </c>
      <c r="K8470" s="5">
        <f>VLOOKUP(C8470,[1]Produtos!A:D,3,FALSE)</f>
        <v>75</v>
      </c>
      <c r="L8470" s="5">
        <f t="shared" si="396"/>
        <v>825</v>
      </c>
      <c r="M8470" s="5">
        <f t="shared" si="397"/>
        <v>24.75</v>
      </c>
      <c r="N8470" s="5">
        <f t="shared" si="398"/>
        <v>800.25</v>
      </c>
      <c r="O8470" t="str">
        <f>VLOOKUP(VLOOKUP(C8470,[1]Produtos!A:D,4,FALSE),[1]Categorias!A:B,2,FALSE)</f>
        <v>Acessórios</v>
      </c>
    </row>
    <row r="8471" spans="1:15" x14ac:dyDescent="0.3">
      <c r="A8471">
        <v>8470</v>
      </c>
      <c r="B8471">
        <v>207</v>
      </c>
      <c r="C8471">
        <v>9</v>
      </c>
      <c r="D8471">
        <v>29</v>
      </c>
      <c r="E8471" s="3">
        <v>0.02</v>
      </c>
      <c r="F8471" s="4">
        <f>VLOOKUP(B8471,[1]Vendas!A:C,2,FALSE)</f>
        <v>43910</v>
      </c>
      <c r="G8471" t="str">
        <f>VLOOKUP(VLOOKUP(B8471,[1]Vendas!A:C,3,FALSE),[1]Vendedores!A:B,2,FALSE)</f>
        <v>Rubens Lopes</v>
      </c>
      <c r="H8471" t="str">
        <f>VLOOKUP(VLOOKUP(VLOOKUP(B8471,[1]Vendas!A:C,3,FALSE),[1]Vendedores!A:E,5,FALSE),[1]Filiais!A:B,2,FALSE)</f>
        <v>Minas Gerais</v>
      </c>
      <c r="I8471" s="3">
        <f>VLOOKUP(VLOOKUP(B8471,[1]Vendas!A:C,3,FALSE),[1]Vendedores!A:E,4,FALSE)</f>
        <v>0.02</v>
      </c>
      <c r="J8471" t="str">
        <f>VLOOKUP(C8471,[1]Produtos!A:D,2,FALSE)</f>
        <v>Papel A4</v>
      </c>
      <c r="K8471" s="5">
        <f>VLOOKUP(C8471,[1]Produtos!A:D,3,FALSE)</f>
        <v>90</v>
      </c>
      <c r="L8471" s="5">
        <f t="shared" si="396"/>
        <v>2610</v>
      </c>
      <c r="M8471" s="5">
        <f t="shared" si="397"/>
        <v>52.2</v>
      </c>
      <c r="N8471" s="5">
        <f t="shared" si="398"/>
        <v>2557.8000000000002</v>
      </c>
      <c r="O8471" t="str">
        <f>VLOOKUP(VLOOKUP(C8471,[1]Produtos!A:D,4,FALSE),[1]Categorias!A:B,2,FALSE)</f>
        <v>Papelaria</v>
      </c>
    </row>
    <row r="8472" spans="1:15" x14ac:dyDescent="0.3">
      <c r="A8472">
        <v>8471</v>
      </c>
      <c r="B8472">
        <v>1568</v>
      </c>
      <c r="C8472">
        <v>1</v>
      </c>
      <c r="D8472">
        <v>30</v>
      </c>
      <c r="E8472" s="3">
        <v>0.02</v>
      </c>
      <c r="F8472" s="4">
        <f>VLOOKUP(B8472,[1]Vendas!A:C,2,FALSE)</f>
        <v>44055</v>
      </c>
      <c r="G8472" t="str">
        <f>VLOOKUP(VLOOKUP(B8472,[1]Vendas!A:C,3,FALSE),[1]Vendedores!A:B,2,FALSE)</f>
        <v>Filipe de Tarso</v>
      </c>
      <c r="H8472" t="str">
        <f>VLOOKUP(VLOOKUP(VLOOKUP(B8472,[1]Vendas!A:C,3,FALSE),[1]Vendedores!A:E,5,FALSE),[1]Filiais!A:B,2,FALSE)</f>
        <v>Rio de Janeiro</v>
      </c>
      <c r="I8472" s="3">
        <f>VLOOKUP(VLOOKUP(B8472,[1]Vendas!A:C,3,FALSE),[1]Vendedores!A:E,4,FALSE)</f>
        <v>0.04</v>
      </c>
      <c r="J8472" t="str">
        <f>VLOOKUP(C8472,[1]Produtos!A:D,2,FALSE)</f>
        <v>Computador desktop</v>
      </c>
      <c r="K8472" s="5">
        <f>VLOOKUP(C8472,[1]Produtos!A:D,3,FALSE)</f>
        <v>5200</v>
      </c>
      <c r="L8472" s="5">
        <f t="shared" si="396"/>
        <v>156000</v>
      </c>
      <c r="M8472" s="5">
        <f t="shared" si="397"/>
        <v>3120</v>
      </c>
      <c r="N8472" s="5">
        <f t="shared" si="398"/>
        <v>152880</v>
      </c>
      <c r="O8472" t="str">
        <f>VLOOKUP(VLOOKUP(C8472,[1]Produtos!A:D,4,FALSE),[1]Categorias!A:B,2,FALSE)</f>
        <v>Hardwares</v>
      </c>
    </row>
    <row r="8473" spans="1:15" x14ac:dyDescent="0.3">
      <c r="A8473">
        <v>8472</v>
      </c>
      <c r="B8473">
        <v>658</v>
      </c>
      <c r="C8473">
        <v>3</v>
      </c>
      <c r="D8473">
        <v>30</v>
      </c>
      <c r="E8473" s="3">
        <v>0.05</v>
      </c>
      <c r="F8473" s="4">
        <f>VLOOKUP(B8473,[1]Vendas!A:C,2,FALSE)</f>
        <v>44099</v>
      </c>
      <c r="G8473" t="str">
        <f>VLOOKUP(VLOOKUP(B8473,[1]Vendas!A:C,3,FALSE),[1]Vendedores!A:B,2,FALSE)</f>
        <v>Almira Buarque</v>
      </c>
      <c r="H8473" t="str">
        <f>VLOOKUP(VLOOKUP(VLOOKUP(B8473,[1]Vendas!A:C,3,FALSE),[1]Vendedores!A:E,5,FALSE),[1]Filiais!A:B,2,FALSE)</f>
        <v>Rio de Janeiro</v>
      </c>
      <c r="I8473" s="3">
        <f>VLOOKUP(VLOOKUP(B8473,[1]Vendas!A:C,3,FALSE),[1]Vendedores!A:E,4,FALSE)</f>
        <v>0.04</v>
      </c>
      <c r="J8473" t="str">
        <f>VLOOKUP(C8473,[1]Produtos!A:D,2,FALSE)</f>
        <v>Teclado</v>
      </c>
      <c r="K8473" s="5">
        <f>VLOOKUP(C8473,[1]Produtos!A:D,3,FALSE)</f>
        <v>90</v>
      </c>
      <c r="L8473" s="5">
        <f t="shared" si="396"/>
        <v>2700</v>
      </c>
      <c r="M8473" s="5">
        <f t="shared" si="397"/>
        <v>135</v>
      </c>
      <c r="N8473" s="5">
        <f t="shared" si="398"/>
        <v>2565</v>
      </c>
      <c r="O8473" t="str">
        <f>VLOOKUP(VLOOKUP(C8473,[1]Produtos!A:D,4,FALSE),[1]Categorias!A:B,2,FALSE)</f>
        <v>Acessórios</v>
      </c>
    </row>
    <row r="8474" spans="1:15" x14ac:dyDescent="0.3">
      <c r="A8474">
        <v>8473</v>
      </c>
      <c r="B8474">
        <v>1239</v>
      </c>
      <c r="C8474">
        <v>2</v>
      </c>
      <c r="D8474">
        <v>19</v>
      </c>
      <c r="E8474" s="3">
        <v>0</v>
      </c>
      <c r="F8474" s="4">
        <f>VLOOKUP(B8474,[1]Vendas!A:C,2,FALSE)</f>
        <v>44082</v>
      </c>
      <c r="G8474" t="str">
        <f>VLOOKUP(VLOOKUP(B8474,[1]Vendas!A:C,3,FALSE),[1]Vendedores!A:B,2,FALSE)</f>
        <v>Almira Buarque</v>
      </c>
      <c r="H8474" t="str">
        <f>VLOOKUP(VLOOKUP(VLOOKUP(B8474,[1]Vendas!A:C,3,FALSE),[1]Vendedores!A:E,5,FALSE),[1]Filiais!A:B,2,FALSE)</f>
        <v>Rio de Janeiro</v>
      </c>
      <c r="I8474" s="3">
        <f>VLOOKUP(VLOOKUP(B8474,[1]Vendas!A:C,3,FALSE),[1]Vendedores!A:E,4,FALSE)</f>
        <v>0.04</v>
      </c>
      <c r="J8474" t="str">
        <f>VLOOKUP(C8474,[1]Produtos!A:D,2,FALSE)</f>
        <v>Impressora</v>
      </c>
      <c r="K8474" s="5">
        <f>VLOOKUP(C8474,[1]Produtos!A:D,3,FALSE)</f>
        <v>2100</v>
      </c>
      <c r="L8474" s="5">
        <f t="shared" si="396"/>
        <v>39900</v>
      </c>
      <c r="M8474" s="5">
        <f t="shared" si="397"/>
        <v>0</v>
      </c>
      <c r="N8474" s="5">
        <f t="shared" si="398"/>
        <v>39900</v>
      </c>
      <c r="O8474" t="str">
        <f>VLOOKUP(VLOOKUP(C8474,[1]Produtos!A:D,4,FALSE),[1]Categorias!A:B,2,FALSE)</f>
        <v>Hardwares</v>
      </c>
    </row>
    <row r="8475" spans="1:15" x14ac:dyDescent="0.3">
      <c r="A8475">
        <v>8474</v>
      </c>
      <c r="B8475">
        <v>1083</v>
      </c>
      <c r="C8475">
        <v>9</v>
      </c>
      <c r="D8475">
        <v>29</v>
      </c>
      <c r="E8475" s="3">
        <v>0.01</v>
      </c>
      <c r="F8475" s="4">
        <f>VLOOKUP(B8475,[1]Vendas!A:C,2,FALSE)</f>
        <v>43908</v>
      </c>
      <c r="G8475" t="str">
        <f>VLOOKUP(VLOOKUP(B8475,[1]Vendas!A:C,3,FALSE),[1]Vendedores!A:B,2,FALSE)</f>
        <v>Augusto Carlos</v>
      </c>
      <c r="H8475" t="str">
        <f>VLOOKUP(VLOOKUP(VLOOKUP(B8475,[1]Vendas!A:C,3,FALSE),[1]Vendedores!A:E,5,FALSE),[1]Filiais!A:B,2,FALSE)</f>
        <v>São Paulo</v>
      </c>
      <c r="I8475" s="3">
        <f>VLOOKUP(VLOOKUP(B8475,[1]Vendas!A:C,3,FALSE),[1]Vendedores!A:E,4,FALSE)</f>
        <v>0.08</v>
      </c>
      <c r="J8475" t="str">
        <f>VLOOKUP(C8475,[1]Produtos!A:D,2,FALSE)</f>
        <v>Papel A4</v>
      </c>
      <c r="K8475" s="5">
        <f>VLOOKUP(C8475,[1]Produtos!A:D,3,FALSE)</f>
        <v>90</v>
      </c>
      <c r="L8475" s="5">
        <f t="shared" si="396"/>
        <v>2610</v>
      </c>
      <c r="M8475" s="5">
        <f t="shared" si="397"/>
        <v>26.1</v>
      </c>
      <c r="N8475" s="5">
        <f t="shared" si="398"/>
        <v>2583.9</v>
      </c>
      <c r="O8475" t="str">
        <f>VLOOKUP(VLOOKUP(C8475,[1]Produtos!A:D,4,FALSE),[1]Categorias!A:B,2,FALSE)</f>
        <v>Papelaria</v>
      </c>
    </row>
    <row r="8476" spans="1:15" x14ac:dyDescent="0.3">
      <c r="A8476">
        <v>8475</v>
      </c>
      <c r="B8476">
        <v>1680</v>
      </c>
      <c r="C8476">
        <v>9</v>
      </c>
      <c r="D8476">
        <v>15</v>
      </c>
      <c r="E8476" s="3">
        <v>0.04</v>
      </c>
      <c r="F8476" s="4">
        <f>VLOOKUP(B8476,[1]Vendas!A:C,2,FALSE)</f>
        <v>44170</v>
      </c>
      <c r="G8476" t="str">
        <f>VLOOKUP(VLOOKUP(B8476,[1]Vendas!A:C,3,FALSE),[1]Vendedores!A:B,2,FALSE)</f>
        <v>Jaqueline de Souza</v>
      </c>
      <c r="H8476" t="str">
        <f>VLOOKUP(VLOOKUP(VLOOKUP(B8476,[1]Vendas!A:C,3,FALSE),[1]Vendedores!A:E,5,FALSE),[1]Filiais!A:B,2,FALSE)</f>
        <v>Minas Gerais</v>
      </c>
      <c r="I8476" s="3">
        <f>VLOOKUP(VLOOKUP(B8476,[1]Vendas!A:C,3,FALSE),[1]Vendedores!A:E,4,FALSE)</f>
        <v>7.0000000000000007E-2</v>
      </c>
      <c r="J8476" t="str">
        <f>VLOOKUP(C8476,[1]Produtos!A:D,2,FALSE)</f>
        <v>Papel A4</v>
      </c>
      <c r="K8476" s="5">
        <f>VLOOKUP(C8476,[1]Produtos!A:D,3,FALSE)</f>
        <v>90</v>
      </c>
      <c r="L8476" s="5">
        <f t="shared" si="396"/>
        <v>1350</v>
      </c>
      <c r="M8476" s="5">
        <f t="shared" si="397"/>
        <v>54</v>
      </c>
      <c r="N8476" s="5">
        <f t="shared" si="398"/>
        <v>1296</v>
      </c>
      <c r="O8476" t="str">
        <f>VLOOKUP(VLOOKUP(C8476,[1]Produtos!A:D,4,FALSE),[1]Categorias!A:B,2,FALSE)</f>
        <v>Papelaria</v>
      </c>
    </row>
    <row r="8477" spans="1:15" x14ac:dyDescent="0.3">
      <c r="A8477">
        <v>8476</v>
      </c>
      <c r="B8477">
        <v>1752</v>
      </c>
      <c r="C8477">
        <v>2</v>
      </c>
      <c r="D8477">
        <v>16</v>
      </c>
      <c r="E8477" s="3">
        <v>0.02</v>
      </c>
      <c r="F8477" s="4">
        <f>VLOOKUP(B8477,[1]Vendas!A:C,2,FALSE)</f>
        <v>44134</v>
      </c>
      <c r="G8477" t="str">
        <f>VLOOKUP(VLOOKUP(B8477,[1]Vendas!A:C,3,FALSE),[1]Vendedores!A:B,2,FALSE)</f>
        <v>Filipe de Tarso</v>
      </c>
      <c r="H8477" t="str">
        <f>VLOOKUP(VLOOKUP(VLOOKUP(B8477,[1]Vendas!A:C,3,FALSE),[1]Vendedores!A:E,5,FALSE),[1]Filiais!A:B,2,FALSE)</f>
        <v>Rio de Janeiro</v>
      </c>
      <c r="I8477" s="3">
        <f>VLOOKUP(VLOOKUP(B8477,[1]Vendas!A:C,3,FALSE),[1]Vendedores!A:E,4,FALSE)</f>
        <v>0.04</v>
      </c>
      <c r="J8477" t="str">
        <f>VLOOKUP(C8477,[1]Produtos!A:D,2,FALSE)</f>
        <v>Impressora</v>
      </c>
      <c r="K8477" s="5">
        <f>VLOOKUP(C8477,[1]Produtos!A:D,3,FALSE)</f>
        <v>2100</v>
      </c>
      <c r="L8477" s="5">
        <f t="shared" si="396"/>
        <v>33600</v>
      </c>
      <c r="M8477" s="5">
        <f t="shared" si="397"/>
        <v>672</v>
      </c>
      <c r="N8477" s="5">
        <f t="shared" si="398"/>
        <v>32928</v>
      </c>
      <c r="O8477" t="str">
        <f>VLOOKUP(VLOOKUP(C8477,[1]Produtos!A:D,4,FALSE),[1]Categorias!A:B,2,FALSE)</f>
        <v>Hardwares</v>
      </c>
    </row>
    <row r="8478" spans="1:15" x14ac:dyDescent="0.3">
      <c r="A8478">
        <v>8477</v>
      </c>
      <c r="B8478">
        <v>1713</v>
      </c>
      <c r="C8478">
        <v>9</v>
      </c>
      <c r="D8478">
        <v>2</v>
      </c>
      <c r="E8478" s="3">
        <v>0.04</v>
      </c>
      <c r="F8478" s="4">
        <f>VLOOKUP(B8478,[1]Vendas!A:C,2,FALSE)</f>
        <v>43912</v>
      </c>
      <c r="G8478" t="str">
        <f>VLOOKUP(VLOOKUP(B8478,[1]Vendas!A:C,3,FALSE),[1]Vendedores!A:B,2,FALSE)</f>
        <v>Raimundo Nonato</v>
      </c>
      <c r="H8478" t="str">
        <f>VLOOKUP(VLOOKUP(VLOOKUP(B8478,[1]Vendas!A:C,3,FALSE),[1]Vendedores!A:E,5,FALSE),[1]Filiais!A:B,2,FALSE)</f>
        <v>Minas Gerais</v>
      </c>
      <c r="I8478" s="3">
        <f>VLOOKUP(VLOOKUP(B8478,[1]Vendas!A:C,3,FALSE),[1]Vendedores!A:E,4,FALSE)</f>
        <v>0.02</v>
      </c>
      <c r="J8478" t="str">
        <f>VLOOKUP(C8478,[1]Produtos!A:D,2,FALSE)</f>
        <v>Papel A4</v>
      </c>
      <c r="K8478" s="5">
        <f>VLOOKUP(C8478,[1]Produtos!A:D,3,FALSE)</f>
        <v>90</v>
      </c>
      <c r="L8478" s="5">
        <f t="shared" si="396"/>
        <v>180</v>
      </c>
      <c r="M8478" s="5">
        <f t="shared" si="397"/>
        <v>7.2</v>
      </c>
      <c r="N8478" s="5">
        <f t="shared" si="398"/>
        <v>172.8</v>
      </c>
      <c r="O8478" t="str">
        <f>VLOOKUP(VLOOKUP(C8478,[1]Produtos!A:D,4,FALSE),[1]Categorias!A:B,2,FALSE)</f>
        <v>Papelaria</v>
      </c>
    </row>
    <row r="8479" spans="1:15" x14ac:dyDescent="0.3">
      <c r="A8479">
        <v>8478</v>
      </c>
      <c r="B8479">
        <v>1325</v>
      </c>
      <c r="C8479">
        <v>9</v>
      </c>
      <c r="D8479">
        <v>1</v>
      </c>
      <c r="E8479" s="3">
        <v>0.02</v>
      </c>
      <c r="F8479" s="4">
        <f>VLOOKUP(B8479,[1]Vendas!A:C,2,FALSE)</f>
        <v>44153</v>
      </c>
      <c r="G8479" t="str">
        <f>VLOOKUP(VLOOKUP(B8479,[1]Vendas!A:C,3,FALSE),[1]Vendedores!A:B,2,FALSE)</f>
        <v>Antônio da Costa</v>
      </c>
      <c r="H8479" t="str">
        <f>VLOOKUP(VLOOKUP(VLOOKUP(B8479,[1]Vendas!A:C,3,FALSE),[1]Vendedores!A:E,5,FALSE),[1]Filiais!A:B,2,FALSE)</f>
        <v>São Paulo</v>
      </c>
      <c r="I8479" s="3">
        <f>VLOOKUP(VLOOKUP(B8479,[1]Vendas!A:C,3,FALSE),[1]Vendedores!A:E,4,FALSE)</f>
        <v>7.0000000000000007E-2</v>
      </c>
      <c r="J8479" t="str">
        <f>VLOOKUP(C8479,[1]Produtos!A:D,2,FALSE)</f>
        <v>Papel A4</v>
      </c>
      <c r="K8479" s="5">
        <f>VLOOKUP(C8479,[1]Produtos!A:D,3,FALSE)</f>
        <v>90</v>
      </c>
      <c r="L8479" s="5">
        <f t="shared" si="396"/>
        <v>90</v>
      </c>
      <c r="M8479" s="5">
        <f t="shared" si="397"/>
        <v>1.8</v>
      </c>
      <c r="N8479" s="5">
        <f t="shared" si="398"/>
        <v>88.2</v>
      </c>
      <c r="O8479" t="str">
        <f>VLOOKUP(VLOOKUP(C8479,[1]Produtos!A:D,4,FALSE),[1]Categorias!A:B,2,FALSE)</f>
        <v>Papelaria</v>
      </c>
    </row>
    <row r="8480" spans="1:15" x14ac:dyDescent="0.3">
      <c r="A8480">
        <v>8479</v>
      </c>
      <c r="B8480">
        <v>1054</v>
      </c>
      <c r="C8480">
        <v>9</v>
      </c>
      <c r="D8480">
        <v>7</v>
      </c>
      <c r="E8480" s="3">
        <v>0.05</v>
      </c>
      <c r="F8480" s="4">
        <f>VLOOKUP(B8480,[1]Vendas!A:C,2,FALSE)</f>
        <v>44056</v>
      </c>
      <c r="G8480" t="str">
        <f>VLOOKUP(VLOOKUP(B8480,[1]Vendas!A:C,3,FALSE),[1]Vendedores!A:B,2,FALSE)</f>
        <v>Rubens Lopes</v>
      </c>
      <c r="H8480" t="str">
        <f>VLOOKUP(VLOOKUP(VLOOKUP(B8480,[1]Vendas!A:C,3,FALSE),[1]Vendedores!A:E,5,FALSE),[1]Filiais!A:B,2,FALSE)</f>
        <v>Minas Gerais</v>
      </c>
      <c r="I8480" s="3">
        <f>VLOOKUP(VLOOKUP(B8480,[1]Vendas!A:C,3,FALSE),[1]Vendedores!A:E,4,FALSE)</f>
        <v>0.02</v>
      </c>
      <c r="J8480" t="str">
        <f>VLOOKUP(C8480,[1]Produtos!A:D,2,FALSE)</f>
        <v>Papel A4</v>
      </c>
      <c r="K8480" s="5">
        <f>VLOOKUP(C8480,[1]Produtos!A:D,3,FALSE)</f>
        <v>90</v>
      </c>
      <c r="L8480" s="5">
        <f t="shared" si="396"/>
        <v>630</v>
      </c>
      <c r="M8480" s="5">
        <f t="shared" si="397"/>
        <v>31.5</v>
      </c>
      <c r="N8480" s="5">
        <f t="shared" si="398"/>
        <v>598.5</v>
      </c>
      <c r="O8480" t="str">
        <f>VLOOKUP(VLOOKUP(C8480,[1]Produtos!A:D,4,FALSE),[1]Categorias!A:B,2,FALSE)</f>
        <v>Papelaria</v>
      </c>
    </row>
    <row r="8481" spans="1:15" x14ac:dyDescent="0.3">
      <c r="A8481">
        <v>8480</v>
      </c>
      <c r="B8481">
        <v>1776</v>
      </c>
      <c r="C8481">
        <v>4</v>
      </c>
      <c r="D8481">
        <v>3</v>
      </c>
      <c r="E8481" s="3">
        <v>0.04</v>
      </c>
      <c r="F8481" s="4">
        <f>VLOOKUP(B8481,[1]Vendas!A:C,2,FALSE)</f>
        <v>44174</v>
      </c>
      <c r="G8481" t="str">
        <f>VLOOKUP(VLOOKUP(B8481,[1]Vendas!A:C,3,FALSE),[1]Vendedores!A:B,2,FALSE)</f>
        <v>Augusto Carlos</v>
      </c>
      <c r="H8481" t="str">
        <f>VLOOKUP(VLOOKUP(VLOOKUP(B8481,[1]Vendas!A:C,3,FALSE),[1]Vendedores!A:E,5,FALSE),[1]Filiais!A:B,2,FALSE)</f>
        <v>São Paulo</v>
      </c>
      <c r="I8481" s="3">
        <f>VLOOKUP(VLOOKUP(B8481,[1]Vendas!A:C,3,FALSE),[1]Vendedores!A:E,4,FALSE)</f>
        <v>0.08</v>
      </c>
      <c r="J8481" t="str">
        <f>VLOOKUP(C8481,[1]Produtos!A:D,2,FALSE)</f>
        <v>Mouse</v>
      </c>
      <c r="K8481" s="5">
        <f>VLOOKUP(C8481,[1]Produtos!A:D,3,FALSE)</f>
        <v>75</v>
      </c>
      <c r="L8481" s="5">
        <f t="shared" si="396"/>
        <v>225</v>
      </c>
      <c r="M8481" s="5">
        <f t="shared" si="397"/>
        <v>9</v>
      </c>
      <c r="N8481" s="5">
        <f t="shared" si="398"/>
        <v>216</v>
      </c>
      <c r="O8481" t="str">
        <f>VLOOKUP(VLOOKUP(C8481,[1]Produtos!A:D,4,FALSE),[1]Categorias!A:B,2,FALSE)</f>
        <v>Acessórios</v>
      </c>
    </row>
    <row r="8482" spans="1:15" x14ac:dyDescent="0.3">
      <c r="A8482">
        <v>8481</v>
      </c>
      <c r="B8482">
        <v>228</v>
      </c>
      <c r="C8482">
        <v>3</v>
      </c>
      <c r="D8482">
        <v>28</v>
      </c>
      <c r="E8482" s="3">
        <v>0.03</v>
      </c>
      <c r="F8482" s="4">
        <f>VLOOKUP(B8482,[1]Vendas!A:C,2,FALSE)</f>
        <v>43872</v>
      </c>
      <c r="G8482" t="str">
        <f>VLOOKUP(VLOOKUP(B8482,[1]Vendas!A:C,3,FALSE),[1]Vendedores!A:B,2,FALSE)</f>
        <v>Débora Albuquerque</v>
      </c>
      <c r="H8482" t="str">
        <f>VLOOKUP(VLOOKUP(VLOOKUP(B8482,[1]Vendas!A:C,3,FALSE),[1]Vendedores!A:E,5,FALSE),[1]Filiais!A:B,2,FALSE)</f>
        <v>São Paulo</v>
      </c>
      <c r="I8482" s="3">
        <f>VLOOKUP(VLOOKUP(B8482,[1]Vendas!A:C,3,FALSE),[1]Vendedores!A:E,4,FALSE)</f>
        <v>0.02</v>
      </c>
      <c r="J8482" t="str">
        <f>VLOOKUP(C8482,[1]Produtos!A:D,2,FALSE)</f>
        <v>Teclado</v>
      </c>
      <c r="K8482" s="5">
        <f>VLOOKUP(C8482,[1]Produtos!A:D,3,FALSE)</f>
        <v>90</v>
      </c>
      <c r="L8482" s="5">
        <f t="shared" si="396"/>
        <v>2520</v>
      </c>
      <c r="M8482" s="5">
        <f t="shared" si="397"/>
        <v>75.599999999999994</v>
      </c>
      <c r="N8482" s="5">
        <f t="shared" si="398"/>
        <v>2444.4</v>
      </c>
      <c r="O8482" t="str">
        <f>VLOOKUP(VLOOKUP(C8482,[1]Produtos!A:D,4,FALSE),[1]Categorias!A:B,2,FALSE)</f>
        <v>Acessórios</v>
      </c>
    </row>
    <row r="8483" spans="1:15" x14ac:dyDescent="0.3">
      <c r="A8483">
        <v>8482</v>
      </c>
      <c r="B8483">
        <v>1737</v>
      </c>
      <c r="C8483">
        <v>4</v>
      </c>
      <c r="D8483">
        <v>5</v>
      </c>
      <c r="E8483" s="3">
        <v>0.03</v>
      </c>
      <c r="F8483" s="4">
        <f>VLOOKUP(B8483,[1]Vendas!A:C,2,FALSE)</f>
        <v>44118</v>
      </c>
      <c r="G8483" t="str">
        <f>VLOOKUP(VLOOKUP(B8483,[1]Vendas!A:C,3,FALSE),[1]Vendedores!A:B,2,FALSE)</f>
        <v>Raimundo Nonato</v>
      </c>
      <c r="H8483" t="str">
        <f>VLOOKUP(VLOOKUP(VLOOKUP(B8483,[1]Vendas!A:C,3,FALSE),[1]Vendedores!A:E,5,FALSE),[1]Filiais!A:B,2,FALSE)</f>
        <v>Minas Gerais</v>
      </c>
      <c r="I8483" s="3">
        <f>VLOOKUP(VLOOKUP(B8483,[1]Vendas!A:C,3,FALSE),[1]Vendedores!A:E,4,FALSE)</f>
        <v>0.02</v>
      </c>
      <c r="J8483" t="str">
        <f>VLOOKUP(C8483,[1]Produtos!A:D,2,FALSE)</f>
        <v>Mouse</v>
      </c>
      <c r="K8483" s="5">
        <f>VLOOKUP(C8483,[1]Produtos!A:D,3,FALSE)</f>
        <v>75</v>
      </c>
      <c r="L8483" s="5">
        <f t="shared" si="396"/>
        <v>375</v>
      </c>
      <c r="M8483" s="5">
        <f t="shared" si="397"/>
        <v>11.25</v>
      </c>
      <c r="N8483" s="5">
        <f t="shared" si="398"/>
        <v>363.75</v>
      </c>
      <c r="O8483" t="str">
        <f>VLOOKUP(VLOOKUP(C8483,[1]Produtos!A:D,4,FALSE),[1]Categorias!A:B,2,FALSE)</f>
        <v>Acessórios</v>
      </c>
    </row>
    <row r="8484" spans="1:15" x14ac:dyDescent="0.3">
      <c r="A8484">
        <v>8483</v>
      </c>
      <c r="B8484">
        <v>242</v>
      </c>
      <c r="C8484">
        <v>2</v>
      </c>
      <c r="D8484">
        <v>4</v>
      </c>
      <c r="E8484" s="3">
        <v>0.02</v>
      </c>
      <c r="F8484" s="4">
        <f>VLOOKUP(B8484,[1]Vendas!A:C,2,FALSE)</f>
        <v>44112</v>
      </c>
      <c r="G8484" t="str">
        <f>VLOOKUP(VLOOKUP(B8484,[1]Vendas!A:C,3,FALSE),[1]Vendedores!A:B,2,FALSE)</f>
        <v>Fernanda Vasconcelos</v>
      </c>
      <c r="H8484" t="str">
        <f>VLOOKUP(VLOOKUP(VLOOKUP(B8484,[1]Vendas!A:C,3,FALSE),[1]Vendedores!A:E,5,FALSE),[1]Filiais!A:B,2,FALSE)</f>
        <v>Minas Gerais</v>
      </c>
      <c r="I8484" s="3">
        <f>VLOOKUP(VLOOKUP(B8484,[1]Vendas!A:C,3,FALSE),[1]Vendedores!A:E,4,FALSE)</f>
        <v>0.04</v>
      </c>
      <c r="J8484" t="str">
        <f>VLOOKUP(C8484,[1]Produtos!A:D,2,FALSE)</f>
        <v>Impressora</v>
      </c>
      <c r="K8484" s="5">
        <f>VLOOKUP(C8484,[1]Produtos!A:D,3,FALSE)</f>
        <v>2100</v>
      </c>
      <c r="L8484" s="5">
        <f t="shared" si="396"/>
        <v>8400</v>
      </c>
      <c r="M8484" s="5">
        <f t="shared" si="397"/>
        <v>168</v>
      </c>
      <c r="N8484" s="5">
        <f t="shared" si="398"/>
        <v>8232</v>
      </c>
      <c r="O8484" t="str">
        <f>VLOOKUP(VLOOKUP(C8484,[1]Produtos!A:D,4,FALSE),[1]Categorias!A:B,2,FALSE)</f>
        <v>Hardwares</v>
      </c>
    </row>
    <row r="8485" spans="1:15" x14ac:dyDescent="0.3">
      <c r="A8485">
        <v>8484</v>
      </c>
      <c r="B8485">
        <v>1508</v>
      </c>
      <c r="C8485">
        <v>7</v>
      </c>
      <c r="D8485">
        <v>16</v>
      </c>
      <c r="E8485" s="3">
        <v>0</v>
      </c>
      <c r="F8485" s="4">
        <f>VLOOKUP(B8485,[1]Vendas!A:C,2,FALSE)</f>
        <v>44125</v>
      </c>
      <c r="G8485" t="str">
        <f>VLOOKUP(VLOOKUP(B8485,[1]Vendas!A:C,3,FALSE),[1]Vendedores!A:B,2,FALSE)</f>
        <v>Fernanda Vasconcelos</v>
      </c>
      <c r="H8485" t="str">
        <f>VLOOKUP(VLOOKUP(VLOOKUP(B8485,[1]Vendas!A:C,3,FALSE),[1]Vendedores!A:E,5,FALSE),[1]Filiais!A:B,2,FALSE)</f>
        <v>Minas Gerais</v>
      </c>
      <c r="I8485" s="3">
        <f>VLOOKUP(VLOOKUP(B8485,[1]Vendas!A:C,3,FALSE),[1]Vendedores!A:E,4,FALSE)</f>
        <v>0.04</v>
      </c>
      <c r="J8485" t="str">
        <f>VLOOKUP(C8485,[1]Produtos!A:D,2,FALSE)</f>
        <v>Roteador</v>
      </c>
      <c r="K8485" s="5">
        <f>VLOOKUP(C8485,[1]Produtos!A:D,3,FALSE)</f>
        <v>320</v>
      </c>
      <c r="L8485" s="5">
        <f t="shared" si="396"/>
        <v>5120</v>
      </c>
      <c r="M8485" s="5">
        <f t="shared" si="397"/>
        <v>0</v>
      </c>
      <c r="N8485" s="5">
        <f t="shared" si="398"/>
        <v>5120</v>
      </c>
      <c r="O8485" t="str">
        <f>VLOOKUP(VLOOKUP(C8485,[1]Produtos!A:D,4,FALSE),[1]Categorias!A:B,2,FALSE)</f>
        <v>Hardwares</v>
      </c>
    </row>
    <row r="8486" spans="1:15" x14ac:dyDescent="0.3">
      <c r="A8486">
        <v>8485</v>
      </c>
      <c r="B8486">
        <v>79</v>
      </c>
      <c r="C8486">
        <v>10</v>
      </c>
      <c r="D8486">
        <v>14</v>
      </c>
      <c r="E8486" s="3">
        <v>0.05</v>
      </c>
      <c r="F8486" s="4">
        <f>VLOOKUP(B8486,[1]Vendas!A:C,2,FALSE)</f>
        <v>44066</v>
      </c>
      <c r="G8486" t="str">
        <f>VLOOKUP(VLOOKUP(B8486,[1]Vendas!A:C,3,FALSE),[1]Vendedores!A:B,2,FALSE)</f>
        <v>Rubens Lopes</v>
      </c>
      <c r="H8486" t="str">
        <f>VLOOKUP(VLOOKUP(VLOOKUP(B8486,[1]Vendas!A:C,3,FALSE),[1]Vendedores!A:E,5,FALSE),[1]Filiais!A:B,2,FALSE)</f>
        <v>Minas Gerais</v>
      </c>
      <c r="I8486" s="3">
        <f>VLOOKUP(VLOOKUP(B8486,[1]Vendas!A:C,3,FALSE),[1]Vendedores!A:E,4,FALSE)</f>
        <v>0.02</v>
      </c>
      <c r="J8486" t="str">
        <f>VLOOKUP(C8486,[1]Produtos!A:D,2,FALSE)</f>
        <v>Caneta</v>
      </c>
      <c r="K8486" s="5">
        <f>VLOOKUP(C8486,[1]Produtos!A:D,3,FALSE)</f>
        <v>15</v>
      </c>
      <c r="L8486" s="5">
        <f t="shared" si="396"/>
        <v>210</v>
      </c>
      <c r="M8486" s="5">
        <f t="shared" si="397"/>
        <v>10.5</v>
      </c>
      <c r="N8486" s="5">
        <f t="shared" si="398"/>
        <v>199.5</v>
      </c>
      <c r="O8486" t="str">
        <f>VLOOKUP(VLOOKUP(C8486,[1]Produtos!A:D,4,FALSE),[1]Categorias!A:B,2,FALSE)</f>
        <v>Papelaria</v>
      </c>
    </row>
    <row r="8487" spans="1:15" x14ac:dyDescent="0.3">
      <c r="A8487">
        <v>8486</v>
      </c>
      <c r="B8487">
        <v>485</v>
      </c>
      <c r="C8487">
        <v>9</v>
      </c>
      <c r="D8487">
        <v>3</v>
      </c>
      <c r="E8487" s="3">
        <v>0.04</v>
      </c>
      <c r="F8487" s="4">
        <f>VLOOKUP(B8487,[1]Vendas!A:C,2,FALSE)</f>
        <v>44051</v>
      </c>
      <c r="G8487" t="str">
        <f>VLOOKUP(VLOOKUP(B8487,[1]Vendas!A:C,3,FALSE),[1]Vendedores!A:B,2,FALSE)</f>
        <v>Filipe de Tarso</v>
      </c>
      <c r="H8487" t="str">
        <f>VLOOKUP(VLOOKUP(VLOOKUP(B8487,[1]Vendas!A:C,3,FALSE),[1]Vendedores!A:E,5,FALSE),[1]Filiais!A:B,2,FALSE)</f>
        <v>Rio de Janeiro</v>
      </c>
      <c r="I8487" s="3">
        <f>VLOOKUP(VLOOKUP(B8487,[1]Vendas!A:C,3,FALSE),[1]Vendedores!A:E,4,FALSE)</f>
        <v>0.04</v>
      </c>
      <c r="J8487" t="str">
        <f>VLOOKUP(C8487,[1]Produtos!A:D,2,FALSE)</f>
        <v>Papel A4</v>
      </c>
      <c r="K8487" s="5">
        <f>VLOOKUP(C8487,[1]Produtos!A:D,3,FALSE)</f>
        <v>90</v>
      </c>
      <c r="L8487" s="5">
        <f t="shared" si="396"/>
        <v>270</v>
      </c>
      <c r="M8487" s="5">
        <f t="shared" si="397"/>
        <v>10.8</v>
      </c>
      <c r="N8487" s="5">
        <f t="shared" si="398"/>
        <v>259.2</v>
      </c>
      <c r="O8487" t="str">
        <f>VLOOKUP(VLOOKUP(C8487,[1]Produtos!A:D,4,FALSE),[1]Categorias!A:B,2,FALSE)</f>
        <v>Papelaria</v>
      </c>
    </row>
    <row r="8488" spans="1:15" x14ac:dyDescent="0.3">
      <c r="A8488">
        <v>8487</v>
      </c>
      <c r="B8488">
        <v>1207</v>
      </c>
      <c r="C8488">
        <v>3</v>
      </c>
      <c r="D8488">
        <v>21</v>
      </c>
      <c r="E8488" s="3">
        <v>0.04</v>
      </c>
      <c r="F8488" s="4">
        <f>VLOOKUP(B8488,[1]Vendas!A:C,2,FALSE)</f>
        <v>43990</v>
      </c>
      <c r="G8488" t="str">
        <f>VLOOKUP(VLOOKUP(B8488,[1]Vendas!A:C,3,FALSE),[1]Vendedores!A:B,2,FALSE)</f>
        <v>Antônio da Costa</v>
      </c>
      <c r="H8488" t="str">
        <f>VLOOKUP(VLOOKUP(VLOOKUP(B8488,[1]Vendas!A:C,3,FALSE),[1]Vendedores!A:E,5,FALSE),[1]Filiais!A:B,2,FALSE)</f>
        <v>São Paulo</v>
      </c>
      <c r="I8488" s="3">
        <f>VLOOKUP(VLOOKUP(B8488,[1]Vendas!A:C,3,FALSE),[1]Vendedores!A:E,4,FALSE)</f>
        <v>7.0000000000000007E-2</v>
      </c>
      <c r="J8488" t="str">
        <f>VLOOKUP(C8488,[1]Produtos!A:D,2,FALSE)</f>
        <v>Teclado</v>
      </c>
      <c r="K8488" s="5">
        <f>VLOOKUP(C8488,[1]Produtos!A:D,3,FALSE)</f>
        <v>90</v>
      </c>
      <c r="L8488" s="5">
        <f t="shared" si="396"/>
        <v>1890</v>
      </c>
      <c r="M8488" s="5">
        <f t="shared" si="397"/>
        <v>75.600000000000009</v>
      </c>
      <c r="N8488" s="5">
        <f t="shared" si="398"/>
        <v>1814.4</v>
      </c>
      <c r="O8488" t="str">
        <f>VLOOKUP(VLOOKUP(C8488,[1]Produtos!A:D,4,FALSE),[1]Categorias!A:B,2,FALSE)</f>
        <v>Acessórios</v>
      </c>
    </row>
    <row r="8489" spans="1:15" x14ac:dyDescent="0.3">
      <c r="A8489">
        <v>8488</v>
      </c>
      <c r="B8489">
        <v>75</v>
      </c>
      <c r="C8489">
        <v>4</v>
      </c>
      <c r="D8489">
        <v>6</v>
      </c>
      <c r="E8489" s="3">
        <v>0.03</v>
      </c>
      <c r="F8489" s="4">
        <f>VLOOKUP(B8489,[1]Vendas!A:C,2,FALSE)</f>
        <v>44152</v>
      </c>
      <c r="G8489" t="str">
        <f>VLOOKUP(VLOOKUP(B8489,[1]Vendas!A:C,3,FALSE),[1]Vendedores!A:B,2,FALSE)</f>
        <v>Rubens Lopes</v>
      </c>
      <c r="H8489" t="str">
        <f>VLOOKUP(VLOOKUP(VLOOKUP(B8489,[1]Vendas!A:C,3,FALSE),[1]Vendedores!A:E,5,FALSE),[1]Filiais!A:B,2,FALSE)</f>
        <v>Minas Gerais</v>
      </c>
      <c r="I8489" s="3">
        <f>VLOOKUP(VLOOKUP(B8489,[1]Vendas!A:C,3,FALSE),[1]Vendedores!A:E,4,FALSE)</f>
        <v>0.02</v>
      </c>
      <c r="J8489" t="str">
        <f>VLOOKUP(C8489,[1]Produtos!A:D,2,FALSE)</f>
        <v>Mouse</v>
      </c>
      <c r="K8489" s="5">
        <f>VLOOKUP(C8489,[1]Produtos!A:D,3,FALSE)</f>
        <v>75</v>
      </c>
      <c r="L8489" s="5">
        <f t="shared" si="396"/>
        <v>450</v>
      </c>
      <c r="M8489" s="5">
        <f t="shared" si="397"/>
        <v>13.5</v>
      </c>
      <c r="N8489" s="5">
        <f t="shared" si="398"/>
        <v>436.5</v>
      </c>
      <c r="O8489" t="str">
        <f>VLOOKUP(VLOOKUP(C8489,[1]Produtos!A:D,4,FALSE),[1]Categorias!A:B,2,FALSE)</f>
        <v>Acessórios</v>
      </c>
    </row>
    <row r="8490" spans="1:15" x14ac:dyDescent="0.3">
      <c r="A8490">
        <v>8489</v>
      </c>
      <c r="B8490">
        <v>1184</v>
      </c>
      <c r="C8490">
        <v>10</v>
      </c>
      <c r="D8490">
        <v>31</v>
      </c>
      <c r="E8490" s="3">
        <v>0.02</v>
      </c>
      <c r="F8490" s="4">
        <f>VLOOKUP(B8490,[1]Vendas!A:C,2,FALSE)</f>
        <v>44032</v>
      </c>
      <c r="G8490" t="str">
        <f>VLOOKUP(VLOOKUP(B8490,[1]Vendas!A:C,3,FALSE),[1]Vendedores!A:B,2,FALSE)</f>
        <v>Rubens Lopes</v>
      </c>
      <c r="H8490" t="str">
        <f>VLOOKUP(VLOOKUP(VLOOKUP(B8490,[1]Vendas!A:C,3,FALSE),[1]Vendedores!A:E,5,FALSE),[1]Filiais!A:B,2,FALSE)</f>
        <v>Minas Gerais</v>
      </c>
      <c r="I8490" s="3">
        <f>VLOOKUP(VLOOKUP(B8490,[1]Vendas!A:C,3,FALSE),[1]Vendedores!A:E,4,FALSE)</f>
        <v>0.02</v>
      </c>
      <c r="J8490" t="str">
        <f>VLOOKUP(C8490,[1]Produtos!A:D,2,FALSE)</f>
        <v>Caneta</v>
      </c>
      <c r="K8490" s="5">
        <f>VLOOKUP(C8490,[1]Produtos!A:D,3,FALSE)</f>
        <v>15</v>
      </c>
      <c r="L8490" s="5">
        <f t="shared" si="396"/>
        <v>465</v>
      </c>
      <c r="M8490" s="5">
        <f t="shared" si="397"/>
        <v>9.3000000000000007</v>
      </c>
      <c r="N8490" s="5">
        <f t="shared" si="398"/>
        <v>455.7</v>
      </c>
      <c r="O8490" t="str">
        <f>VLOOKUP(VLOOKUP(C8490,[1]Produtos!A:D,4,FALSE),[1]Categorias!A:B,2,FALSE)</f>
        <v>Papelaria</v>
      </c>
    </row>
    <row r="8491" spans="1:15" x14ac:dyDescent="0.3">
      <c r="A8491">
        <v>8490</v>
      </c>
      <c r="B8491">
        <v>1936</v>
      </c>
      <c r="C8491">
        <v>6</v>
      </c>
      <c r="D8491">
        <v>24</v>
      </c>
      <c r="E8491" s="3">
        <v>0.05</v>
      </c>
      <c r="F8491" s="4">
        <f>VLOOKUP(B8491,[1]Vendas!A:C,2,FALSE)</f>
        <v>44086</v>
      </c>
      <c r="G8491" t="str">
        <f>VLOOKUP(VLOOKUP(B8491,[1]Vendas!A:C,3,FALSE),[1]Vendedores!A:B,2,FALSE)</f>
        <v>Débora Albuquerque</v>
      </c>
      <c r="H8491" t="str">
        <f>VLOOKUP(VLOOKUP(VLOOKUP(B8491,[1]Vendas!A:C,3,FALSE),[1]Vendedores!A:E,5,FALSE),[1]Filiais!A:B,2,FALSE)</f>
        <v>São Paulo</v>
      </c>
      <c r="I8491" s="3">
        <f>VLOOKUP(VLOOKUP(B8491,[1]Vendas!A:C,3,FALSE),[1]Vendedores!A:E,4,FALSE)</f>
        <v>0.02</v>
      </c>
      <c r="J8491" t="str">
        <f>VLOOKUP(C8491,[1]Produtos!A:D,2,FALSE)</f>
        <v>Carregador para celular</v>
      </c>
      <c r="K8491" s="5">
        <f>VLOOKUP(C8491,[1]Produtos!A:D,3,FALSE)</f>
        <v>150</v>
      </c>
      <c r="L8491" s="5">
        <f t="shared" si="396"/>
        <v>3600</v>
      </c>
      <c r="M8491" s="5">
        <f t="shared" si="397"/>
        <v>180</v>
      </c>
      <c r="N8491" s="5">
        <f t="shared" si="398"/>
        <v>3420</v>
      </c>
      <c r="O8491" t="str">
        <f>VLOOKUP(VLOOKUP(C8491,[1]Produtos!A:D,4,FALSE),[1]Categorias!A:B,2,FALSE)</f>
        <v>Celulares</v>
      </c>
    </row>
    <row r="8492" spans="1:15" x14ac:dyDescent="0.3">
      <c r="A8492">
        <v>8491</v>
      </c>
      <c r="B8492">
        <v>18</v>
      </c>
      <c r="C8492">
        <v>2</v>
      </c>
      <c r="D8492">
        <v>11</v>
      </c>
      <c r="E8492" s="3">
        <v>0.03</v>
      </c>
      <c r="F8492" s="4">
        <f>VLOOKUP(B8492,[1]Vendas!A:C,2,FALSE)</f>
        <v>44004</v>
      </c>
      <c r="G8492" t="str">
        <f>VLOOKUP(VLOOKUP(B8492,[1]Vendas!A:C,3,FALSE),[1]Vendedores!A:B,2,FALSE)</f>
        <v>Débora Albuquerque</v>
      </c>
      <c r="H8492" t="str">
        <f>VLOOKUP(VLOOKUP(VLOOKUP(B8492,[1]Vendas!A:C,3,FALSE),[1]Vendedores!A:E,5,FALSE),[1]Filiais!A:B,2,FALSE)</f>
        <v>São Paulo</v>
      </c>
      <c r="I8492" s="3">
        <f>VLOOKUP(VLOOKUP(B8492,[1]Vendas!A:C,3,FALSE),[1]Vendedores!A:E,4,FALSE)</f>
        <v>0.02</v>
      </c>
      <c r="J8492" t="str">
        <f>VLOOKUP(C8492,[1]Produtos!A:D,2,FALSE)</f>
        <v>Impressora</v>
      </c>
      <c r="K8492" s="5">
        <f>VLOOKUP(C8492,[1]Produtos!A:D,3,FALSE)</f>
        <v>2100</v>
      </c>
      <c r="L8492" s="5">
        <f t="shared" si="396"/>
        <v>23100</v>
      </c>
      <c r="M8492" s="5">
        <f t="shared" si="397"/>
        <v>693</v>
      </c>
      <c r="N8492" s="5">
        <f t="shared" si="398"/>
        <v>22407</v>
      </c>
      <c r="O8492" t="str">
        <f>VLOOKUP(VLOOKUP(C8492,[1]Produtos!A:D,4,FALSE),[1]Categorias!A:B,2,FALSE)</f>
        <v>Hardwares</v>
      </c>
    </row>
    <row r="8493" spans="1:15" x14ac:dyDescent="0.3">
      <c r="A8493">
        <v>8492</v>
      </c>
      <c r="B8493">
        <v>106</v>
      </c>
      <c r="C8493">
        <v>10</v>
      </c>
      <c r="D8493">
        <v>26</v>
      </c>
      <c r="E8493" s="3">
        <v>0.04</v>
      </c>
      <c r="F8493" s="4">
        <f>VLOOKUP(B8493,[1]Vendas!A:C,2,FALSE)</f>
        <v>44028</v>
      </c>
      <c r="G8493" t="str">
        <f>VLOOKUP(VLOOKUP(B8493,[1]Vendas!A:C,3,FALSE),[1]Vendedores!A:B,2,FALSE)</f>
        <v>Fernanda Vasconcelos</v>
      </c>
      <c r="H8493" t="str">
        <f>VLOOKUP(VLOOKUP(VLOOKUP(B8493,[1]Vendas!A:C,3,FALSE),[1]Vendedores!A:E,5,FALSE),[1]Filiais!A:B,2,FALSE)</f>
        <v>Minas Gerais</v>
      </c>
      <c r="I8493" s="3">
        <f>VLOOKUP(VLOOKUP(B8493,[1]Vendas!A:C,3,FALSE),[1]Vendedores!A:E,4,FALSE)</f>
        <v>0.04</v>
      </c>
      <c r="J8493" t="str">
        <f>VLOOKUP(C8493,[1]Produtos!A:D,2,FALSE)</f>
        <v>Caneta</v>
      </c>
      <c r="K8493" s="5">
        <f>VLOOKUP(C8493,[1]Produtos!A:D,3,FALSE)</f>
        <v>15</v>
      </c>
      <c r="L8493" s="5">
        <f t="shared" si="396"/>
        <v>390</v>
      </c>
      <c r="M8493" s="5">
        <f t="shared" si="397"/>
        <v>15.6</v>
      </c>
      <c r="N8493" s="5">
        <f t="shared" si="398"/>
        <v>374.4</v>
      </c>
      <c r="O8493" t="str">
        <f>VLOOKUP(VLOOKUP(C8493,[1]Produtos!A:D,4,FALSE),[1]Categorias!A:B,2,FALSE)</f>
        <v>Papelaria</v>
      </c>
    </row>
    <row r="8494" spans="1:15" x14ac:dyDescent="0.3">
      <c r="A8494">
        <v>8493</v>
      </c>
      <c r="B8494">
        <v>374</v>
      </c>
      <c r="C8494">
        <v>1</v>
      </c>
      <c r="D8494">
        <v>24</v>
      </c>
      <c r="E8494" s="3">
        <v>0.01</v>
      </c>
      <c r="F8494" s="4">
        <f>VLOOKUP(B8494,[1]Vendas!A:C,2,FALSE)</f>
        <v>43859</v>
      </c>
      <c r="G8494" t="str">
        <f>VLOOKUP(VLOOKUP(B8494,[1]Vendas!A:C,3,FALSE),[1]Vendedores!A:B,2,FALSE)</f>
        <v>Débora Albuquerque</v>
      </c>
      <c r="H8494" t="str">
        <f>VLOOKUP(VLOOKUP(VLOOKUP(B8494,[1]Vendas!A:C,3,FALSE),[1]Vendedores!A:E,5,FALSE),[1]Filiais!A:B,2,FALSE)</f>
        <v>São Paulo</v>
      </c>
      <c r="I8494" s="3">
        <f>VLOOKUP(VLOOKUP(B8494,[1]Vendas!A:C,3,FALSE),[1]Vendedores!A:E,4,FALSE)</f>
        <v>0.02</v>
      </c>
      <c r="J8494" t="str">
        <f>VLOOKUP(C8494,[1]Produtos!A:D,2,FALSE)</f>
        <v>Computador desktop</v>
      </c>
      <c r="K8494" s="5">
        <f>VLOOKUP(C8494,[1]Produtos!A:D,3,FALSE)</f>
        <v>5200</v>
      </c>
      <c r="L8494" s="5">
        <f t="shared" si="396"/>
        <v>124800</v>
      </c>
      <c r="M8494" s="5">
        <f t="shared" si="397"/>
        <v>1248</v>
      </c>
      <c r="N8494" s="5">
        <f t="shared" si="398"/>
        <v>123552</v>
      </c>
      <c r="O8494" t="str">
        <f>VLOOKUP(VLOOKUP(C8494,[1]Produtos!A:D,4,FALSE),[1]Categorias!A:B,2,FALSE)</f>
        <v>Hardwares</v>
      </c>
    </row>
    <row r="8495" spans="1:15" x14ac:dyDescent="0.3">
      <c r="A8495">
        <v>8494</v>
      </c>
      <c r="B8495">
        <v>1118</v>
      </c>
      <c r="C8495">
        <v>6</v>
      </c>
      <c r="D8495">
        <v>21</v>
      </c>
      <c r="E8495" s="3">
        <v>0.03</v>
      </c>
      <c r="F8495" s="4">
        <f>VLOOKUP(B8495,[1]Vendas!A:C,2,FALSE)</f>
        <v>43850</v>
      </c>
      <c r="G8495" t="str">
        <f>VLOOKUP(VLOOKUP(B8495,[1]Vendas!A:C,3,FALSE),[1]Vendedores!A:B,2,FALSE)</f>
        <v>Antônio da Costa</v>
      </c>
      <c r="H8495" t="str">
        <f>VLOOKUP(VLOOKUP(VLOOKUP(B8495,[1]Vendas!A:C,3,FALSE),[1]Vendedores!A:E,5,FALSE),[1]Filiais!A:B,2,FALSE)</f>
        <v>São Paulo</v>
      </c>
      <c r="I8495" s="3">
        <f>VLOOKUP(VLOOKUP(B8495,[1]Vendas!A:C,3,FALSE),[1]Vendedores!A:E,4,FALSE)</f>
        <v>7.0000000000000007E-2</v>
      </c>
      <c r="J8495" t="str">
        <f>VLOOKUP(C8495,[1]Produtos!A:D,2,FALSE)</f>
        <v>Carregador para celular</v>
      </c>
      <c r="K8495" s="5">
        <f>VLOOKUP(C8495,[1]Produtos!A:D,3,FALSE)</f>
        <v>150</v>
      </c>
      <c r="L8495" s="5">
        <f t="shared" si="396"/>
        <v>3150</v>
      </c>
      <c r="M8495" s="5">
        <f t="shared" si="397"/>
        <v>94.5</v>
      </c>
      <c r="N8495" s="5">
        <f t="shared" si="398"/>
        <v>3055.5</v>
      </c>
      <c r="O8495" t="str">
        <f>VLOOKUP(VLOOKUP(C8495,[1]Produtos!A:D,4,FALSE),[1]Categorias!A:B,2,FALSE)</f>
        <v>Celulares</v>
      </c>
    </row>
    <row r="8496" spans="1:15" x14ac:dyDescent="0.3">
      <c r="A8496">
        <v>8495</v>
      </c>
      <c r="B8496">
        <v>381</v>
      </c>
      <c r="C8496">
        <v>8</v>
      </c>
      <c r="D8496">
        <v>19</v>
      </c>
      <c r="E8496" s="3">
        <v>0.02</v>
      </c>
      <c r="F8496" s="4">
        <f>VLOOKUP(B8496,[1]Vendas!A:C,2,FALSE)</f>
        <v>44131</v>
      </c>
      <c r="G8496" t="str">
        <f>VLOOKUP(VLOOKUP(B8496,[1]Vendas!A:C,3,FALSE),[1]Vendedores!A:B,2,FALSE)</f>
        <v>Solange Almeida</v>
      </c>
      <c r="H8496" t="str">
        <f>VLOOKUP(VLOOKUP(VLOOKUP(B8496,[1]Vendas!A:C,3,FALSE),[1]Vendedores!A:E,5,FALSE),[1]Filiais!A:B,2,FALSE)</f>
        <v>Rio de Janeiro</v>
      </c>
      <c r="I8496" s="3">
        <f>VLOOKUP(VLOOKUP(B8496,[1]Vendas!A:C,3,FALSE),[1]Vendedores!A:E,4,FALSE)</f>
        <v>0.01</v>
      </c>
      <c r="J8496" t="str">
        <f>VLOOKUP(C8496,[1]Produtos!A:D,2,FALSE)</f>
        <v>Projetor</v>
      </c>
      <c r="K8496" s="5">
        <f>VLOOKUP(C8496,[1]Produtos!A:D,3,FALSE)</f>
        <v>2900</v>
      </c>
      <c r="L8496" s="5">
        <f t="shared" si="396"/>
        <v>55100</v>
      </c>
      <c r="M8496" s="5">
        <f t="shared" si="397"/>
        <v>1102</v>
      </c>
      <c r="N8496" s="5">
        <f t="shared" si="398"/>
        <v>53998</v>
      </c>
      <c r="O8496" t="str">
        <f>VLOOKUP(VLOOKUP(C8496,[1]Produtos!A:D,4,FALSE),[1]Categorias!A:B,2,FALSE)</f>
        <v>Hardwares</v>
      </c>
    </row>
    <row r="8497" spans="1:15" x14ac:dyDescent="0.3">
      <c r="A8497">
        <v>8496</v>
      </c>
      <c r="B8497">
        <v>862</v>
      </c>
      <c r="C8497">
        <v>1</v>
      </c>
      <c r="D8497">
        <v>13</v>
      </c>
      <c r="E8497" s="3">
        <v>0.04</v>
      </c>
      <c r="F8497" s="4">
        <f>VLOOKUP(B8497,[1]Vendas!A:C,2,FALSE)</f>
        <v>44159</v>
      </c>
      <c r="G8497" t="str">
        <f>VLOOKUP(VLOOKUP(B8497,[1]Vendas!A:C,3,FALSE),[1]Vendedores!A:B,2,FALSE)</f>
        <v>Débora Albuquerque</v>
      </c>
      <c r="H8497" t="str">
        <f>VLOOKUP(VLOOKUP(VLOOKUP(B8497,[1]Vendas!A:C,3,FALSE),[1]Vendedores!A:E,5,FALSE),[1]Filiais!A:B,2,FALSE)</f>
        <v>São Paulo</v>
      </c>
      <c r="I8497" s="3">
        <f>VLOOKUP(VLOOKUP(B8497,[1]Vendas!A:C,3,FALSE),[1]Vendedores!A:E,4,FALSE)</f>
        <v>0.02</v>
      </c>
      <c r="J8497" t="str">
        <f>VLOOKUP(C8497,[1]Produtos!A:D,2,FALSE)</f>
        <v>Computador desktop</v>
      </c>
      <c r="K8497" s="5">
        <f>VLOOKUP(C8497,[1]Produtos!A:D,3,FALSE)</f>
        <v>5200</v>
      </c>
      <c r="L8497" s="5">
        <f t="shared" si="396"/>
        <v>67600</v>
      </c>
      <c r="M8497" s="5">
        <f t="shared" si="397"/>
        <v>2704</v>
      </c>
      <c r="N8497" s="5">
        <f t="shared" si="398"/>
        <v>64896</v>
      </c>
      <c r="O8497" t="str">
        <f>VLOOKUP(VLOOKUP(C8497,[1]Produtos!A:D,4,FALSE),[1]Categorias!A:B,2,FALSE)</f>
        <v>Hardwares</v>
      </c>
    </row>
    <row r="8498" spans="1:15" x14ac:dyDescent="0.3">
      <c r="A8498">
        <v>8497</v>
      </c>
      <c r="B8498">
        <v>1678</v>
      </c>
      <c r="C8498">
        <v>2</v>
      </c>
      <c r="D8498">
        <v>4</v>
      </c>
      <c r="E8498" s="3">
        <v>0.04</v>
      </c>
      <c r="F8498" s="4">
        <f>VLOOKUP(B8498,[1]Vendas!A:C,2,FALSE)</f>
        <v>43861</v>
      </c>
      <c r="G8498" t="str">
        <f>VLOOKUP(VLOOKUP(B8498,[1]Vendas!A:C,3,FALSE),[1]Vendedores!A:B,2,FALSE)</f>
        <v>Augusto Carlos</v>
      </c>
      <c r="H8498" t="str">
        <f>VLOOKUP(VLOOKUP(VLOOKUP(B8498,[1]Vendas!A:C,3,FALSE),[1]Vendedores!A:E,5,FALSE),[1]Filiais!A:B,2,FALSE)</f>
        <v>São Paulo</v>
      </c>
      <c r="I8498" s="3">
        <f>VLOOKUP(VLOOKUP(B8498,[1]Vendas!A:C,3,FALSE),[1]Vendedores!A:E,4,FALSE)</f>
        <v>0.08</v>
      </c>
      <c r="J8498" t="str">
        <f>VLOOKUP(C8498,[1]Produtos!A:D,2,FALSE)</f>
        <v>Impressora</v>
      </c>
      <c r="K8498" s="5">
        <f>VLOOKUP(C8498,[1]Produtos!A:D,3,FALSE)</f>
        <v>2100</v>
      </c>
      <c r="L8498" s="5">
        <f t="shared" si="396"/>
        <v>8400</v>
      </c>
      <c r="M8498" s="5">
        <f t="shared" si="397"/>
        <v>336</v>
      </c>
      <c r="N8498" s="5">
        <f t="shared" si="398"/>
        <v>8064</v>
      </c>
      <c r="O8498" t="str">
        <f>VLOOKUP(VLOOKUP(C8498,[1]Produtos!A:D,4,FALSE),[1]Categorias!A:B,2,FALSE)</f>
        <v>Hardwares</v>
      </c>
    </row>
    <row r="8499" spans="1:15" x14ac:dyDescent="0.3">
      <c r="A8499">
        <v>8498</v>
      </c>
      <c r="B8499">
        <v>1765</v>
      </c>
      <c r="C8499">
        <v>1</v>
      </c>
      <c r="D8499">
        <v>5</v>
      </c>
      <c r="E8499" s="3">
        <v>0.04</v>
      </c>
      <c r="F8499" s="4">
        <f>VLOOKUP(B8499,[1]Vendas!A:C,2,FALSE)</f>
        <v>44083</v>
      </c>
      <c r="G8499" t="str">
        <f>VLOOKUP(VLOOKUP(B8499,[1]Vendas!A:C,3,FALSE),[1]Vendedores!A:B,2,FALSE)</f>
        <v>Solange Almeida</v>
      </c>
      <c r="H8499" t="str">
        <f>VLOOKUP(VLOOKUP(VLOOKUP(B8499,[1]Vendas!A:C,3,FALSE),[1]Vendedores!A:E,5,FALSE),[1]Filiais!A:B,2,FALSE)</f>
        <v>Rio de Janeiro</v>
      </c>
      <c r="I8499" s="3">
        <f>VLOOKUP(VLOOKUP(B8499,[1]Vendas!A:C,3,FALSE),[1]Vendedores!A:E,4,FALSE)</f>
        <v>0.01</v>
      </c>
      <c r="J8499" t="str">
        <f>VLOOKUP(C8499,[1]Produtos!A:D,2,FALSE)</f>
        <v>Computador desktop</v>
      </c>
      <c r="K8499" s="5">
        <f>VLOOKUP(C8499,[1]Produtos!A:D,3,FALSE)</f>
        <v>5200</v>
      </c>
      <c r="L8499" s="5">
        <f t="shared" si="396"/>
        <v>26000</v>
      </c>
      <c r="M8499" s="5">
        <f t="shared" si="397"/>
        <v>1040</v>
      </c>
      <c r="N8499" s="5">
        <f t="shared" si="398"/>
        <v>24960</v>
      </c>
      <c r="O8499" t="str">
        <f>VLOOKUP(VLOOKUP(C8499,[1]Produtos!A:D,4,FALSE),[1]Categorias!A:B,2,FALSE)</f>
        <v>Hardwares</v>
      </c>
    </row>
    <row r="8500" spans="1:15" x14ac:dyDescent="0.3">
      <c r="A8500">
        <v>8499</v>
      </c>
      <c r="B8500">
        <v>858</v>
      </c>
      <c r="C8500">
        <v>5</v>
      </c>
      <c r="D8500">
        <v>17</v>
      </c>
      <c r="E8500" s="3">
        <v>0.04</v>
      </c>
      <c r="F8500" s="4">
        <f>VLOOKUP(B8500,[1]Vendas!A:C,2,FALSE)</f>
        <v>44133</v>
      </c>
      <c r="G8500" t="str">
        <f>VLOOKUP(VLOOKUP(B8500,[1]Vendas!A:C,3,FALSE),[1]Vendedores!A:B,2,FALSE)</f>
        <v>Almira Buarque</v>
      </c>
      <c r="H8500" t="str">
        <f>VLOOKUP(VLOOKUP(VLOOKUP(B8500,[1]Vendas!A:C,3,FALSE),[1]Vendedores!A:E,5,FALSE),[1]Filiais!A:B,2,FALSE)</f>
        <v>Rio de Janeiro</v>
      </c>
      <c r="I8500" s="3">
        <f>VLOOKUP(VLOOKUP(B8500,[1]Vendas!A:C,3,FALSE),[1]Vendedores!A:E,4,FALSE)</f>
        <v>0.04</v>
      </c>
      <c r="J8500" t="str">
        <f>VLOOKUP(C8500,[1]Produtos!A:D,2,FALSE)</f>
        <v>Smartphone</v>
      </c>
      <c r="K8500" s="5">
        <f>VLOOKUP(C8500,[1]Produtos!A:D,3,FALSE)</f>
        <v>3200</v>
      </c>
      <c r="L8500" s="5">
        <f t="shared" si="396"/>
        <v>54400</v>
      </c>
      <c r="M8500" s="5">
        <f t="shared" si="397"/>
        <v>2176</v>
      </c>
      <c r="N8500" s="5">
        <f t="shared" si="398"/>
        <v>52224</v>
      </c>
      <c r="O8500" t="str">
        <f>VLOOKUP(VLOOKUP(C8500,[1]Produtos!A:D,4,FALSE),[1]Categorias!A:B,2,FALSE)</f>
        <v>Celulares</v>
      </c>
    </row>
    <row r="8501" spans="1:15" x14ac:dyDescent="0.3">
      <c r="A8501">
        <v>8500</v>
      </c>
      <c r="B8501">
        <v>1541</v>
      </c>
      <c r="C8501">
        <v>8</v>
      </c>
      <c r="D8501">
        <v>22</v>
      </c>
      <c r="E8501" s="3">
        <v>0.01</v>
      </c>
      <c r="F8501" s="4">
        <f>VLOOKUP(B8501,[1]Vendas!A:C,2,FALSE)</f>
        <v>43904</v>
      </c>
      <c r="G8501" t="str">
        <f>VLOOKUP(VLOOKUP(B8501,[1]Vendas!A:C,3,FALSE),[1]Vendedores!A:B,2,FALSE)</f>
        <v>Almira Buarque</v>
      </c>
      <c r="H8501" t="str">
        <f>VLOOKUP(VLOOKUP(VLOOKUP(B8501,[1]Vendas!A:C,3,FALSE),[1]Vendedores!A:E,5,FALSE),[1]Filiais!A:B,2,FALSE)</f>
        <v>Rio de Janeiro</v>
      </c>
      <c r="I8501" s="3">
        <f>VLOOKUP(VLOOKUP(B8501,[1]Vendas!A:C,3,FALSE),[1]Vendedores!A:E,4,FALSE)</f>
        <v>0.04</v>
      </c>
      <c r="J8501" t="str">
        <f>VLOOKUP(C8501,[1]Produtos!A:D,2,FALSE)</f>
        <v>Projetor</v>
      </c>
      <c r="K8501" s="5">
        <f>VLOOKUP(C8501,[1]Produtos!A:D,3,FALSE)</f>
        <v>2900</v>
      </c>
      <c r="L8501" s="5">
        <f t="shared" si="396"/>
        <v>63800</v>
      </c>
      <c r="M8501" s="5">
        <f t="shared" si="397"/>
        <v>638</v>
      </c>
      <c r="N8501" s="5">
        <f t="shared" si="398"/>
        <v>63162</v>
      </c>
      <c r="O8501" t="str">
        <f>VLOOKUP(VLOOKUP(C8501,[1]Produtos!A:D,4,FALSE),[1]Categorias!A:B,2,FALSE)</f>
        <v>Hardwares</v>
      </c>
    </row>
    <row r="8502" spans="1:15" x14ac:dyDescent="0.3">
      <c r="A8502">
        <v>8501</v>
      </c>
      <c r="B8502">
        <v>1642</v>
      </c>
      <c r="C8502">
        <v>5</v>
      </c>
      <c r="D8502">
        <v>15</v>
      </c>
      <c r="E8502" s="3">
        <v>0.03</v>
      </c>
      <c r="F8502" s="4">
        <f>VLOOKUP(B8502,[1]Vendas!A:C,2,FALSE)</f>
        <v>44118</v>
      </c>
      <c r="G8502" t="str">
        <f>VLOOKUP(VLOOKUP(B8502,[1]Vendas!A:C,3,FALSE),[1]Vendedores!A:B,2,FALSE)</f>
        <v>Débora Albuquerque</v>
      </c>
      <c r="H8502" t="str">
        <f>VLOOKUP(VLOOKUP(VLOOKUP(B8502,[1]Vendas!A:C,3,FALSE),[1]Vendedores!A:E,5,FALSE),[1]Filiais!A:B,2,FALSE)</f>
        <v>São Paulo</v>
      </c>
      <c r="I8502" s="3">
        <f>VLOOKUP(VLOOKUP(B8502,[1]Vendas!A:C,3,FALSE),[1]Vendedores!A:E,4,FALSE)</f>
        <v>0.02</v>
      </c>
      <c r="J8502" t="str">
        <f>VLOOKUP(C8502,[1]Produtos!A:D,2,FALSE)</f>
        <v>Smartphone</v>
      </c>
      <c r="K8502" s="5">
        <f>VLOOKUP(C8502,[1]Produtos!A:D,3,FALSE)</f>
        <v>3200</v>
      </c>
      <c r="L8502" s="5">
        <f t="shared" si="396"/>
        <v>48000</v>
      </c>
      <c r="M8502" s="5">
        <f t="shared" si="397"/>
        <v>1440</v>
      </c>
      <c r="N8502" s="5">
        <f t="shared" si="398"/>
        <v>46560</v>
      </c>
      <c r="O8502" t="str">
        <f>VLOOKUP(VLOOKUP(C8502,[1]Produtos!A:D,4,FALSE),[1]Categorias!A:B,2,FALSE)</f>
        <v>Celulares</v>
      </c>
    </row>
    <row r="8503" spans="1:15" x14ac:dyDescent="0.3">
      <c r="A8503">
        <v>8502</v>
      </c>
      <c r="B8503">
        <v>1859</v>
      </c>
      <c r="C8503">
        <v>2</v>
      </c>
      <c r="D8503">
        <v>6</v>
      </c>
      <c r="E8503" s="3">
        <v>0.04</v>
      </c>
      <c r="F8503" s="4">
        <f>VLOOKUP(B8503,[1]Vendas!A:C,2,FALSE)</f>
        <v>43836</v>
      </c>
      <c r="G8503" t="str">
        <f>VLOOKUP(VLOOKUP(B8503,[1]Vendas!A:C,3,FALSE),[1]Vendedores!A:B,2,FALSE)</f>
        <v>Antônio da Costa</v>
      </c>
      <c r="H8503" t="str">
        <f>VLOOKUP(VLOOKUP(VLOOKUP(B8503,[1]Vendas!A:C,3,FALSE),[1]Vendedores!A:E,5,FALSE),[1]Filiais!A:B,2,FALSE)</f>
        <v>São Paulo</v>
      </c>
      <c r="I8503" s="3">
        <f>VLOOKUP(VLOOKUP(B8503,[1]Vendas!A:C,3,FALSE),[1]Vendedores!A:E,4,FALSE)</f>
        <v>7.0000000000000007E-2</v>
      </c>
      <c r="J8503" t="str">
        <f>VLOOKUP(C8503,[1]Produtos!A:D,2,FALSE)</f>
        <v>Impressora</v>
      </c>
      <c r="K8503" s="5">
        <f>VLOOKUP(C8503,[1]Produtos!A:D,3,FALSE)</f>
        <v>2100</v>
      </c>
      <c r="L8503" s="5">
        <f t="shared" si="396"/>
        <v>12600</v>
      </c>
      <c r="M8503" s="5">
        <f t="shared" si="397"/>
        <v>504</v>
      </c>
      <c r="N8503" s="5">
        <f t="shared" si="398"/>
        <v>12096</v>
      </c>
      <c r="O8503" t="str">
        <f>VLOOKUP(VLOOKUP(C8503,[1]Produtos!A:D,4,FALSE),[1]Categorias!A:B,2,FALSE)</f>
        <v>Hardwares</v>
      </c>
    </row>
    <row r="8504" spans="1:15" x14ac:dyDescent="0.3">
      <c r="A8504">
        <v>8503</v>
      </c>
      <c r="B8504">
        <v>1339</v>
      </c>
      <c r="C8504">
        <v>3</v>
      </c>
      <c r="D8504">
        <v>20</v>
      </c>
      <c r="E8504" s="3">
        <v>0</v>
      </c>
      <c r="F8504" s="4">
        <f>VLOOKUP(B8504,[1]Vendas!A:C,2,FALSE)</f>
        <v>43861</v>
      </c>
      <c r="G8504" t="str">
        <f>VLOOKUP(VLOOKUP(B8504,[1]Vendas!A:C,3,FALSE),[1]Vendedores!A:B,2,FALSE)</f>
        <v>Fernanda Vasconcelos</v>
      </c>
      <c r="H8504" t="str">
        <f>VLOOKUP(VLOOKUP(VLOOKUP(B8504,[1]Vendas!A:C,3,FALSE),[1]Vendedores!A:E,5,FALSE),[1]Filiais!A:B,2,FALSE)</f>
        <v>Minas Gerais</v>
      </c>
      <c r="I8504" s="3">
        <f>VLOOKUP(VLOOKUP(B8504,[1]Vendas!A:C,3,FALSE),[1]Vendedores!A:E,4,FALSE)</f>
        <v>0.04</v>
      </c>
      <c r="J8504" t="str">
        <f>VLOOKUP(C8504,[1]Produtos!A:D,2,FALSE)</f>
        <v>Teclado</v>
      </c>
      <c r="K8504" s="5">
        <f>VLOOKUP(C8504,[1]Produtos!A:D,3,FALSE)</f>
        <v>90</v>
      </c>
      <c r="L8504" s="5">
        <f t="shared" si="396"/>
        <v>1800</v>
      </c>
      <c r="M8504" s="5">
        <f t="shared" si="397"/>
        <v>0</v>
      </c>
      <c r="N8504" s="5">
        <f t="shared" si="398"/>
        <v>1800</v>
      </c>
      <c r="O8504" t="str">
        <f>VLOOKUP(VLOOKUP(C8504,[1]Produtos!A:D,4,FALSE),[1]Categorias!A:B,2,FALSE)</f>
        <v>Acessórios</v>
      </c>
    </row>
    <row r="8505" spans="1:15" x14ac:dyDescent="0.3">
      <c r="A8505">
        <v>8504</v>
      </c>
      <c r="B8505">
        <v>1893</v>
      </c>
      <c r="C8505">
        <v>3</v>
      </c>
      <c r="D8505">
        <v>27</v>
      </c>
      <c r="E8505" s="3">
        <v>0.04</v>
      </c>
      <c r="F8505" s="4">
        <f>VLOOKUP(B8505,[1]Vendas!A:C,2,FALSE)</f>
        <v>43948</v>
      </c>
      <c r="G8505" t="str">
        <f>VLOOKUP(VLOOKUP(B8505,[1]Vendas!A:C,3,FALSE),[1]Vendedores!A:B,2,FALSE)</f>
        <v>Fernanda Vasconcelos</v>
      </c>
      <c r="H8505" t="str">
        <f>VLOOKUP(VLOOKUP(VLOOKUP(B8505,[1]Vendas!A:C,3,FALSE),[1]Vendedores!A:E,5,FALSE),[1]Filiais!A:B,2,FALSE)</f>
        <v>Minas Gerais</v>
      </c>
      <c r="I8505" s="3">
        <f>VLOOKUP(VLOOKUP(B8505,[1]Vendas!A:C,3,FALSE),[1]Vendedores!A:E,4,FALSE)</f>
        <v>0.04</v>
      </c>
      <c r="J8505" t="str">
        <f>VLOOKUP(C8505,[1]Produtos!A:D,2,FALSE)</f>
        <v>Teclado</v>
      </c>
      <c r="K8505" s="5">
        <f>VLOOKUP(C8505,[1]Produtos!A:D,3,FALSE)</f>
        <v>90</v>
      </c>
      <c r="L8505" s="5">
        <f t="shared" si="396"/>
        <v>2430</v>
      </c>
      <c r="M8505" s="5">
        <f t="shared" si="397"/>
        <v>97.2</v>
      </c>
      <c r="N8505" s="5">
        <f t="shared" si="398"/>
        <v>2332.8000000000002</v>
      </c>
      <c r="O8505" t="str">
        <f>VLOOKUP(VLOOKUP(C8505,[1]Produtos!A:D,4,FALSE),[1]Categorias!A:B,2,FALSE)</f>
        <v>Acessórios</v>
      </c>
    </row>
    <row r="8506" spans="1:15" x14ac:dyDescent="0.3">
      <c r="A8506">
        <v>8505</v>
      </c>
      <c r="B8506">
        <v>1863</v>
      </c>
      <c r="C8506">
        <v>7</v>
      </c>
      <c r="D8506">
        <v>6</v>
      </c>
      <c r="E8506" s="3">
        <v>0.04</v>
      </c>
      <c r="F8506" s="4">
        <f>VLOOKUP(B8506,[1]Vendas!A:C,2,FALSE)</f>
        <v>43866</v>
      </c>
      <c r="G8506" t="str">
        <f>VLOOKUP(VLOOKUP(B8506,[1]Vendas!A:C,3,FALSE),[1]Vendedores!A:B,2,FALSE)</f>
        <v>Filipe de Tarso</v>
      </c>
      <c r="H8506" t="str">
        <f>VLOOKUP(VLOOKUP(VLOOKUP(B8506,[1]Vendas!A:C,3,FALSE),[1]Vendedores!A:E,5,FALSE),[1]Filiais!A:B,2,FALSE)</f>
        <v>Rio de Janeiro</v>
      </c>
      <c r="I8506" s="3">
        <f>VLOOKUP(VLOOKUP(B8506,[1]Vendas!A:C,3,FALSE),[1]Vendedores!A:E,4,FALSE)</f>
        <v>0.04</v>
      </c>
      <c r="J8506" t="str">
        <f>VLOOKUP(C8506,[1]Produtos!A:D,2,FALSE)</f>
        <v>Roteador</v>
      </c>
      <c r="K8506" s="5">
        <f>VLOOKUP(C8506,[1]Produtos!A:D,3,FALSE)</f>
        <v>320</v>
      </c>
      <c r="L8506" s="5">
        <f t="shared" si="396"/>
        <v>1920</v>
      </c>
      <c r="M8506" s="5">
        <f t="shared" si="397"/>
        <v>76.8</v>
      </c>
      <c r="N8506" s="5">
        <f t="shared" si="398"/>
        <v>1843.2</v>
      </c>
      <c r="O8506" t="str">
        <f>VLOOKUP(VLOOKUP(C8506,[1]Produtos!A:D,4,FALSE),[1]Categorias!A:B,2,FALSE)</f>
        <v>Hardwares</v>
      </c>
    </row>
    <row r="8507" spans="1:15" x14ac:dyDescent="0.3">
      <c r="A8507">
        <v>8506</v>
      </c>
      <c r="B8507">
        <v>53</v>
      </c>
      <c r="C8507">
        <v>8</v>
      </c>
      <c r="D8507">
        <v>4</v>
      </c>
      <c r="E8507" s="3">
        <v>0</v>
      </c>
      <c r="F8507" s="4">
        <f>VLOOKUP(B8507,[1]Vendas!A:C,2,FALSE)</f>
        <v>43977</v>
      </c>
      <c r="G8507" t="str">
        <f>VLOOKUP(VLOOKUP(B8507,[1]Vendas!A:C,3,FALSE),[1]Vendedores!A:B,2,FALSE)</f>
        <v>Raimundo Nonato</v>
      </c>
      <c r="H8507" t="str">
        <f>VLOOKUP(VLOOKUP(VLOOKUP(B8507,[1]Vendas!A:C,3,FALSE),[1]Vendedores!A:E,5,FALSE),[1]Filiais!A:B,2,FALSE)</f>
        <v>Minas Gerais</v>
      </c>
      <c r="I8507" s="3">
        <f>VLOOKUP(VLOOKUP(B8507,[1]Vendas!A:C,3,FALSE),[1]Vendedores!A:E,4,FALSE)</f>
        <v>0.02</v>
      </c>
      <c r="J8507" t="str">
        <f>VLOOKUP(C8507,[1]Produtos!A:D,2,FALSE)</f>
        <v>Projetor</v>
      </c>
      <c r="K8507" s="5">
        <f>VLOOKUP(C8507,[1]Produtos!A:D,3,FALSE)</f>
        <v>2900</v>
      </c>
      <c r="L8507" s="5">
        <f t="shared" si="396"/>
        <v>11600</v>
      </c>
      <c r="M8507" s="5">
        <f t="shared" si="397"/>
        <v>0</v>
      </c>
      <c r="N8507" s="5">
        <f t="shared" si="398"/>
        <v>11600</v>
      </c>
      <c r="O8507" t="str">
        <f>VLOOKUP(VLOOKUP(C8507,[1]Produtos!A:D,4,FALSE),[1]Categorias!A:B,2,FALSE)</f>
        <v>Hardwares</v>
      </c>
    </row>
    <row r="8508" spans="1:15" x14ac:dyDescent="0.3">
      <c r="A8508">
        <v>8507</v>
      </c>
      <c r="B8508">
        <v>1252</v>
      </c>
      <c r="C8508">
        <v>5</v>
      </c>
      <c r="D8508">
        <v>4</v>
      </c>
      <c r="E8508" s="3">
        <v>0.05</v>
      </c>
      <c r="F8508" s="4">
        <f>VLOOKUP(B8508,[1]Vendas!A:C,2,FALSE)</f>
        <v>43882</v>
      </c>
      <c r="G8508" t="str">
        <f>VLOOKUP(VLOOKUP(B8508,[1]Vendas!A:C,3,FALSE),[1]Vendedores!A:B,2,FALSE)</f>
        <v>Almira Buarque</v>
      </c>
      <c r="H8508" t="str">
        <f>VLOOKUP(VLOOKUP(VLOOKUP(B8508,[1]Vendas!A:C,3,FALSE),[1]Vendedores!A:E,5,FALSE),[1]Filiais!A:B,2,FALSE)</f>
        <v>Rio de Janeiro</v>
      </c>
      <c r="I8508" s="3">
        <f>VLOOKUP(VLOOKUP(B8508,[1]Vendas!A:C,3,FALSE),[1]Vendedores!A:E,4,FALSE)</f>
        <v>0.04</v>
      </c>
      <c r="J8508" t="str">
        <f>VLOOKUP(C8508,[1]Produtos!A:D,2,FALSE)</f>
        <v>Smartphone</v>
      </c>
      <c r="K8508" s="5">
        <f>VLOOKUP(C8508,[1]Produtos!A:D,3,FALSE)</f>
        <v>3200</v>
      </c>
      <c r="L8508" s="5">
        <f t="shared" si="396"/>
        <v>12800</v>
      </c>
      <c r="M8508" s="5">
        <f t="shared" si="397"/>
        <v>640</v>
      </c>
      <c r="N8508" s="5">
        <f t="shared" si="398"/>
        <v>12160</v>
      </c>
      <c r="O8508" t="str">
        <f>VLOOKUP(VLOOKUP(C8508,[1]Produtos!A:D,4,FALSE),[1]Categorias!A:B,2,FALSE)</f>
        <v>Celulares</v>
      </c>
    </row>
    <row r="8509" spans="1:15" x14ac:dyDescent="0.3">
      <c r="A8509">
        <v>8508</v>
      </c>
      <c r="B8509">
        <v>1317</v>
      </c>
      <c r="C8509">
        <v>9</v>
      </c>
      <c r="D8509">
        <v>14</v>
      </c>
      <c r="E8509" s="3">
        <v>0.01</v>
      </c>
      <c r="F8509" s="4">
        <f>VLOOKUP(B8509,[1]Vendas!A:C,2,FALSE)</f>
        <v>43965</v>
      </c>
      <c r="G8509" t="str">
        <f>VLOOKUP(VLOOKUP(B8509,[1]Vendas!A:C,3,FALSE),[1]Vendedores!A:B,2,FALSE)</f>
        <v>Débora Albuquerque</v>
      </c>
      <c r="H8509" t="str">
        <f>VLOOKUP(VLOOKUP(VLOOKUP(B8509,[1]Vendas!A:C,3,FALSE),[1]Vendedores!A:E,5,FALSE),[1]Filiais!A:B,2,FALSE)</f>
        <v>São Paulo</v>
      </c>
      <c r="I8509" s="3">
        <f>VLOOKUP(VLOOKUP(B8509,[1]Vendas!A:C,3,FALSE),[1]Vendedores!A:E,4,FALSE)</f>
        <v>0.02</v>
      </c>
      <c r="J8509" t="str">
        <f>VLOOKUP(C8509,[1]Produtos!A:D,2,FALSE)</f>
        <v>Papel A4</v>
      </c>
      <c r="K8509" s="5">
        <f>VLOOKUP(C8509,[1]Produtos!A:D,3,FALSE)</f>
        <v>90</v>
      </c>
      <c r="L8509" s="5">
        <f t="shared" si="396"/>
        <v>1260</v>
      </c>
      <c r="M8509" s="5">
        <f t="shared" si="397"/>
        <v>12.6</v>
      </c>
      <c r="N8509" s="5">
        <f t="shared" si="398"/>
        <v>1247.4000000000001</v>
      </c>
      <c r="O8509" t="str">
        <f>VLOOKUP(VLOOKUP(C8509,[1]Produtos!A:D,4,FALSE),[1]Categorias!A:B,2,FALSE)</f>
        <v>Papelaria</v>
      </c>
    </row>
    <row r="8510" spans="1:15" x14ac:dyDescent="0.3">
      <c r="A8510">
        <v>8509</v>
      </c>
      <c r="B8510">
        <v>947</v>
      </c>
      <c r="C8510">
        <v>1</v>
      </c>
      <c r="D8510">
        <v>9</v>
      </c>
      <c r="E8510" s="3">
        <v>0.04</v>
      </c>
      <c r="F8510" s="4">
        <f>VLOOKUP(B8510,[1]Vendas!A:C,2,FALSE)</f>
        <v>44029</v>
      </c>
      <c r="G8510" t="str">
        <f>VLOOKUP(VLOOKUP(B8510,[1]Vendas!A:C,3,FALSE),[1]Vendedores!A:B,2,FALSE)</f>
        <v>Filipe de Tarso</v>
      </c>
      <c r="H8510" t="str">
        <f>VLOOKUP(VLOOKUP(VLOOKUP(B8510,[1]Vendas!A:C,3,FALSE),[1]Vendedores!A:E,5,FALSE),[1]Filiais!A:B,2,FALSE)</f>
        <v>Rio de Janeiro</v>
      </c>
      <c r="I8510" s="3">
        <f>VLOOKUP(VLOOKUP(B8510,[1]Vendas!A:C,3,FALSE),[1]Vendedores!A:E,4,FALSE)</f>
        <v>0.04</v>
      </c>
      <c r="J8510" t="str">
        <f>VLOOKUP(C8510,[1]Produtos!A:D,2,FALSE)</f>
        <v>Computador desktop</v>
      </c>
      <c r="K8510" s="5">
        <f>VLOOKUP(C8510,[1]Produtos!A:D,3,FALSE)</f>
        <v>5200</v>
      </c>
      <c r="L8510" s="5">
        <f t="shared" si="396"/>
        <v>46800</v>
      </c>
      <c r="M8510" s="5">
        <f t="shared" si="397"/>
        <v>1872</v>
      </c>
      <c r="N8510" s="5">
        <f t="shared" si="398"/>
        <v>44928</v>
      </c>
      <c r="O8510" t="str">
        <f>VLOOKUP(VLOOKUP(C8510,[1]Produtos!A:D,4,FALSE),[1]Categorias!A:B,2,FALSE)</f>
        <v>Hardwares</v>
      </c>
    </row>
    <row r="8511" spans="1:15" x14ac:dyDescent="0.3">
      <c r="A8511">
        <v>8510</v>
      </c>
      <c r="B8511">
        <v>405</v>
      </c>
      <c r="C8511">
        <v>1</v>
      </c>
      <c r="D8511">
        <v>4</v>
      </c>
      <c r="E8511" s="3">
        <v>0.04</v>
      </c>
      <c r="F8511" s="4">
        <f>VLOOKUP(B8511,[1]Vendas!A:C,2,FALSE)</f>
        <v>44148</v>
      </c>
      <c r="G8511" t="str">
        <f>VLOOKUP(VLOOKUP(B8511,[1]Vendas!A:C,3,FALSE),[1]Vendedores!A:B,2,FALSE)</f>
        <v>Fernanda Vasconcelos</v>
      </c>
      <c r="H8511" t="str">
        <f>VLOOKUP(VLOOKUP(VLOOKUP(B8511,[1]Vendas!A:C,3,FALSE),[1]Vendedores!A:E,5,FALSE),[1]Filiais!A:B,2,FALSE)</f>
        <v>Minas Gerais</v>
      </c>
      <c r="I8511" s="3">
        <f>VLOOKUP(VLOOKUP(B8511,[1]Vendas!A:C,3,FALSE),[1]Vendedores!A:E,4,FALSE)</f>
        <v>0.04</v>
      </c>
      <c r="J8511" t="str">
        <f>VLOOKUP(C8511,[1]Produtos!A:D,2,FALSE)</f>
        <v>Computador desktop</v>
      </c>
      <c r="K8511" s="5">
        <f>VLOOKUP(C8511,[1]Produtos!A:D,3,FALSE)</f>
        <v>5200</v>
      </c>
      <c r="L8511" s="5">
        <f t="shared" si="396"/>
        <v>20800</v>
      </c>
      <c r="M8511" s="5">
        <f t="shared" si="397"/>
        <v>832</v>
      </c>
      <c r="N8511" s="5">
        <f t="shared" si="398"/>
        <v>19968</v>
      </c>
      <c r="O8511" t="str">
        <f>VLOOKUP(VLOOKUP(C8511,[1]Produtos!A:D,4,FALSE),[1]Categorias!A:B,2,FALSE)</f>
        <v>Hardwares</v>
      </c>
    </row>
    <row r="8512" spans="1:15" x14ac:dyDescent="0.3">
      <c r="A8512">
        <v>8511</v>
      </c>
      <c r="B8512">
        <v>1762</v>
      </c>
      <c r="C8512">
        <v>10</v>
      </c>
      <c r="D8512">
        <v>26</v>
      </c>
      <c r="E8512" s="3">
        <v>0.05</v>
      </c>
      <c r="F8512" s="4">
        <f>VLOOKUP(B8512,[1]Vendas!A:C,2,FALSE)</f>
        <v>43853</v>
      </c>
      <c r="G8512" t="str">
        <f>VLOOKUP(VLOOKUP(B8512,[1]Vendas!A:C,3,FALSE),[1]Vendedores!A:B,2,FALSE)</f>
        <v>Almira Buarque</v>
      </c>
      <c r="H8512" t="str">
        <f>VLOOKUP(VLOOKUP(VLOOKUP(B8512,[1]Vendas!A:C,3,FALSE),[1]Vendedores!A:E,5,FALSE),[1]Filiais!A:B,2,FALSE)</f>
        <v>Rio de Janeiro</v>
      </c>
      <c r="I8512" s="3">
        <f>VLOOKUP(VLOOKUP(B8512,[1]Vendas!A:C,3,FALSE),[1]Vendedores!A:E,4,FALSE)</f>
        <v>0.04</v>
      </c>
      <c r="J8512" t="str">
        <f>VLOOKUP(C8512,[1]Produtos!A:D,2,FALSE)</f>
        <v>Caneta</v>
      </c>
      <c r="K8512" s="5">
        <f>VLOOKUP(C8512,[1]Produtos!A:D,3,FALSE)</f>
        <v>15</v>
      </c>
      <c r="L8512" s="5">
        <f t="shared" si="396"/>
        <v>390</v>
      </c>
      <c r="M8512" s="5">
        <f t="shared" si="397"/>
        <v>19.5</v>
      </c>
      <c r="N8512" s="5">
        <f t="shared" si="398"/>
        <v>370.5</v>
      </c>
      <c r="O8512" t="str">
        <f>VLOOKUP(VLOOKUP(C8512,[1]Produtos!A:D,4,FALSE),[1]Categorias!A:B,2,FALSE)</f>
        <v>Papelaria</v>
      </c>
    </row>
    <row r="8513" spans="1:15" x14ac:dyDescent="0.3">
      <c r="A8513">
        <v>8512</v>
      </c>
      <c r="B8513">
        <v>1757</v>
      </c>
      <c r="C8513">
        <v>1</v>
      </c>
      <c r="D8513">
        <v>32</v>
      </c>
      <c r="E8513" s="3">
        <v>0</v>
      </c>
      <c r="F8513" s="4">
        <f>VLOOKUP(B8513,[1]Vendas!A:C,2,FALSE)</f>
        <v>44036</v>
      </c>
      <c r="G8513" t="str">
        <f>VLOOKUP(VLOOKUP(B8513,[1]Vendas!A:C,3,FALSE),[1]Vendedores!A:B,2,FALSE)</f>
        <v>Rubens Lopes</v>
      </c>
      <c r="H8513" t="str">
        <f>VLOOKUP(VLOOKUP(VLOOKUP(B8513,[1]Vendas!A:C,3,FALSE),[1]Vendedores!A:E,5,FALSE),[1]Filiais!A:B,2,FALSE)</f>
        <v>Minas Gerais</v>
      </c>
      <c r="I8513" s="3">
        <f>VLOOKUP(VLOOKUP(B8513,[1]Vendas!A:C,3,FALSE),[1]Vendedores!A:E,4,FALSE)</f>
        <v>0.02</v>
      </c>
      <c r="J8513" t="str">
        <f>VLOOKUP(C8513,[1]Produtos!A:D,2,FALSE)</f>
        <v>Computador desktop</v>
      </c>
      <c r="K8513" s="5">
        <f>VLOOKUP(C8513,[1]Produtos!A:D,3,FALSE)</f>
        <v>5200</v>
      </c>
      <c r="L8513" s="5">
        <f t="shared" si="396"/>
        <v>166400</v>
      </c>
      <c r="M8513" s="5">
        <f t="shared" si="397"/>
        <v>0</v>
      </c>
      <c r="N8513" s="5">
        <f t="shared" si="398"/>
        <v>166400</v>
      </c>
      <c r="O8513" t="str">
        <f>VLOOKUP(VLOOKUP(C8513,[1]Produtos!A:D,4,FALSE),[1]Categorias!A:B,2,FALSE)</f>
        <v>Hardwares</v>
      </c>
    </row>
    <row r="8514" spans="1:15" x14ac:dyDescent="0.3">
      <c r="A8514">
        <v>8513</v>
      </c>
      <c r="B8514">
        <v>290</v>
      </c>
      <c r="C8514">
        <v>1</v>
      </c>
      <c r="D8514">
        <v>26</v>
      </c>
      <c r="E8514" s="3">
        <v>0.04</v>
      </c>
      <c r="F8514" s="4">
        <f>VLOOKUP(B8514,[1]Vendas!A:C,2,FALSE)</f>
        <v>43864</v>
      </c>
      <c r="G8514" t="str">
        <f>VLOOKUP(VLOOKUP(B8514,[1]Vendas!A:C,3,FALSE),[1]Vendedores!A:B,2,FALSE)</f>
        <v>Filipe de Tarso</v>
      </c>
      <c r="H8514" t="str">
        <f>VLOOKUP(VLOOKUP(VLOOKUP(B8514,[1]Vendas!A:C,3,FALSE),[1]Vendedores!A:E,5,FALSE),[1]Filiais!A:B,2,FALSE)</f>
        <v>Rio de Janeiro</v>
      </c>
      <c r="I8514" s="3">
        <f>VLOOKUP(VLOOKUP(B8514,[1]Vendas!A:C,3,FALSE),[1]Vendedores!A:E,4,FALSE)</f>
        <v>0.04</v>
      </c>
      <c r="J8514" t="str">
        <f>VLOOKUP(C8514,[1]Produtos!A:D,2,FALSE)</f>
        <v>Computador desktop</v>
      </c>
      <c r="K8514" s="5">
        <f>VLOOKUP(C8514,[1]Produtos!A:D,3,FALSE)</f>
        <v>5200</v>
      </c>
      <c r="L8514" s="5">
        <f t="shared" si="396"/>
        <v>135200</v>
      </c>
      <c r="M8514" s="5">
        <f t="shared" si="397"/>
        <v>5408</v>
      </c>
      <c r="N8514" s="5">
        <f t="shared" si="398"/>
        <v>129792</v>
      </c>
      <c r="O8514" t="str">
        <f>VLOOKUP(VLOOKUP(C8514,[1]Produtos!A:D,4,FALSE),[1]Categorias!A:B,2,FALSE)</f>
        <v>Hardwares</v>
      </c>
    </row>
    <row r="8515" spans="1:15" x14ac:dyDescent="0.3">
      <c r="A8515">
        <v>8514</v>
      </c>
      <c r="B8515">
        <v>260</v>
      </c>
      <c r="C8515">
        <v>6</v>
      </c>
      <c r="D8515">
        <v>30</v>
      </c>
      <c r="E8515" s="3">
        <v>0.04</v>
      </c>
      <c r="F8515" s="4">
        <f>VLOOKUP(B8515,[1]Vendas!A:C,2,FALSE)</f>
        <v>44083</v>
      </c>
      <c r="G8515" t="str">
        <f>VLOOKUP(VLOOKUP(B8515,[1]Vendas!A:C,3,FALSE),[1]Vendedores!A:B,2,FALSE)</f>
        <v>Filipe de Tarso</v>
      </c>
      <c r="H8515" t="str">
        <f>VLOOKUP(VLOOKUP(VLOOKUP(B8515,[1]Vendas!A:C,3,FALSE),[1]Vendedores!A:E,5,FALSE),[1]Filiais!A:B,2,FALSE)</f>
        <v>Rio de Janeiro</v>
      </c>
      <c r="I8515" s="3">
        <f>VLOOKUP(VLOOKUP(B8515,[1]Vendas!A:C,3,FALSE),[1]Vendedores!A:E,4,FALSE)</f>
        <v>0.04</v>
      </c>
      <c r="J8515" t="str">
        <f>VLOOKUP(C8515,[1]Produtos!A:D,2,FALSE)</f>
        <v>Carregador para celular</v>
      </c>
      <c r="K8515" s="5">
        <f>VLOOKUP(C8515,[1]Produtos!A:D,3,FALSE)</f>
        <v>150</v>
      </c>
      <c r="L8515" s="5">
        <f t="shared" ref="L8515:L8578" si="399">K8515*D8515</f>
        <v>4500</v>
      </c>
      <c r="M8515" s="5">
        <f t="shared" ref="M8515:M8578" si="400">E8515*L8515</f>
        <v>180</v>
      </c>
      <c r="N8515" s="5">
        <f t="shared" ref="N8515:N8578" si="401">L8515-M8515</f>
        <v>4320</v>
      </c>
      <c r="O8515" t="str">
        <f>VLOOKUP(VLOOKUP(C8515,[1]Produtos!A:D,4,FALSE),[1]Categorias!A:B,2,FALSE)</f>
        <v>Celulares</v>
      </c>
    </row>
    <row r="8516" spans="1:15" x14ac:dyDescent="0.3">
      <c r="A8516">
        <v>8515</v>
      </c>
      <c r="B8516">
        <v>586</v>
      </c>
      <c r="C8516">
        <v>9</v>
      </c>
      <c r="D8516">
        <v>24</v>
      </c>
      <c r="E8516" s="3">
        <v>0.04</v>
      </c>
      <c r="F8516" s="4">
        <f>VLOOKUP(B8516,[1]Vendas!A:C,2,FALSE)</f>
        <v>44094</v>
      </c>
      <c r="G8516" t="str">
        <f>VLOOKUP(VLOOKUP(B8516,[1]Vendas!A:C,3,FALSE),[1]Vendedores!A:B,2,FALSE)</f>
        <v>Filipe de Tarso</v>
      </c>
      <c r="H8516" t="str">
        <f>VLOOKUP(VLOOKUP(VLOOKUP(B8516,[1]Vendas!A:C,3,FALSE),[1]Vendedores!A:E,5,FALSE),[1]Filiais!A:B,2,FALSE)</f>
        <v>Rio de Janeiro</v>
      </c>
      <c r="I8516" s="3">
        <f>VLOOKUP(VLOOKUP(B8516,[1]Vendas!A:C,3,FALSE),[1]Vendedores!A:E,4,FALSE)</f>
        <v>0.04</v>
      </c>
      <c r="J8516" t="str">
        <f>VLOOKUP(C8516,[1]Produtos!A:D,2,FALSE)</f>
        <v>Papel A4</v>
      </c>
      <c r="K8516" s="5">
        <f>VLOOKUP(C8516,[1]Produtos!A:D,3,FALSE)</f>
        <v>90</v>
      </c>
      <c r="L8516" s="5">
        <f t="shared" si="399"/>
        <v>2160</v>
      </c>
      <c r="M8516" s="5">
        <f t="shared" si="400"/>
        <v>86.4</v>
      </c>
      <c r="N8516" s="5">
        <f t="shared" si="401"/>
        <v>2073.6</v>
      </c>
      <c r="O8516" t="str">
        <f>VLOOKUP(VLOOKUP(C8516,[1]Produtos!A:D,4,FALSE),[1]Categorias!A:B,2,FALSE)</f>
        <v>Papelaria</v>
      </c>
    </row>
    <row r="8517" spans="1:15" x14ac:dyDescent="0.3">
      <c r="A8517">
        <v>8516</v>
      </c>
      <c r="B8517">
        <v>1133</v>
      </c>
      <c r="C8517">
        <v>10</v>
      </c>
      <c r="D8517">
        <v>15</v>
      </c>
      <c r="E8517" s="3">
        <v>0.01</v>
      </c>
      <c r="F8517" s="4">
        <f>VLOOKUP(B8517,[1]Vendas!A:C,2,FALSE)</f>
        <v>43838</v>
      </c>
      <c r="G8517" t="str">
        <f>VLOOKUP(VLOOKUP(B8517,[1]Vendas!A:C,3,FALSE),[1]Vendedores!A:B,2,FALSE)</f>
        <v>Almira Buarque</v>
      </c>
      <c r="H8517" t="str">
        <f>VLOOKUP(VLOOKUP(VLOOKUP(B8517,[1]Vendas!A:C,3,FALSE),[1]Vendedores!A:E,5,FALSE),[1]Filiais!A:B,2,FALSE)</f>
        <v>Rio de Janeiro</v>
      </c>
      <c r="I8517" s="3">
        <f>VLOOKUP(VLOOKUP(B8517,[1]Vendas!A:C,3,FALSE),[1]Vendedores!A:E,4,FALSE)</f>
        <v>0.04</v>
      </c>
      <c r="J8517" t="str">
        <f>VLOOKUP(C8517,[1]Produtos!A:D,2,FALSE)</f>
        <v>Caneta</v>
      </c>
      <c r="K8517" s="5">
        <f>VLOOKUP(C8517,[1]Produtos!A:D,3,FALSE)</f>
        <v>15</v>
      </c>
      <c r="L8517" s="5">
        <f t="shared" si="399"/>
        <v>225</v>
      </c>
      <c r="M8517" s="5">
        <f t="shared" si="400"/>
        <v>2.25</v>
      </c>
      <c r="N8517" s="5">
        <f t="shared" si="401"/>
        <v>222.75</v>
      </c>
      <c r="O8517" t="str">
        <f>VLOOKUP(VLOOKUP(C8517,[1]Produtos!A:D,4,FALSE),[1]Categorias!A:B,2,FALSE)</f>
        <v>Papelaria</v>
      </c>
    </row>
    <row r="8518" spans="1:15" x14ac:dyDescent="0.3">
      <c r="A8518">
        <v>8517</v>
      </c>
      <c r="B8518">
        <v>1885</v>
      </c>
      <c r="C8518">
        <v>5</v>
      </c>
      <c r="D8518">
        <v>2</v>
      </c>
      <c r="E8518" s="3">
        <v>0</v>
      </c>
      <c r="F8518" s="4">
        <f>VLOOKUP(B8518,[1]Vendas!A:C,2,FALSE)</f>
        <v>44115</v>
      </c>
      <c r="G8518" t="str">
        <f>VLOOKUP(VLOOKUP(B8518,[1]Vendas!A:C,3,FALSE),[1]Vendedores!A:B,2,FALSE)</f>
        <v>Filipe de Tarso</v>
      </c>
      <c r="H8518" t="str">
        <f>VLOOKUP(VLOOKUP(VLOOKUP(B8518,[1]Vendas!A:C,3,FALSE),[1]Vendedores!A:E,5,FALSE),[1]Filiais!A:B,2,FALSE)</f>
        <v>Rio de Janeiro</v>
      </c>
      <c r="I8518" s="3">
        <f>VLOOKUP(VLOOKUP(B8518,[1]Vendas!A:C,3,FALSE),[1]Vendedores!A:E,4,FALSE)</f>
        <v>0.04</v>
      </c>
      <c r="J8518" t="str">
        <f>VLOOKUP(C8518,[1]Produtos!A:D,2,FALSE)</f>
        <v>Smartphone</v>
      </c>
      <c r="K8518" s="5">
        <f>VLOOKUP(C8518,[1]Produtos!A:D,3,FALSE)</f>
        <v>3200</v>
      </c>
      <c r="L8518" s="5">
        <f t="shared" si="399"/>
        <v>6400</v>
      </c>
      <c r="M8518" s="5">
        <f t="shared" si="400"/>
        <v>0</v>
      </c>
      <c r="N8518" s="5">
        <f t="shared" si="401"/>
        <v>6400</v>
      </c>
      <c r="O8518" t="str">
        <f>VLOOKUP(VLOOKUP(C8518,[1]Produtos!A:D,4,FALSE),[1]Categorias!A:B,2,FALSE)</f>
        <v>Celulares</v>
      </c>
    </row>
    <row r="8519" spans="1:15" x14ac:dyDescent="0.3">
      <c r="A8519">
        <v>8518</v>
      </c>
      <c r="B8519">
        <v>1117</v>
      </c>
      <c r="C8519">
        <v>9</v>
      </c>
      <c r="D8519">
        <v>1</v>
      </c>
      <c r="E8519" s="3">
        <v>0.02</v>
      </c>
      <c r="F8519" s="4">
        <f>VLOOKUP(B8519,[1]Vendas!A:C,2,FALSE)</f>
        <v>43915</v>
      </c>
      <c r="G8519" t="str">
        <f>VLOOKUP(VLOOKUP(B8519,[1]Vendas!A:C,3,FALSE),[1]Vendedores!A:B,2,FALSE)</f>
        <v>Almira Buarque</v>
      </c>
      <c r="H8519" t="str">
        <f>VLOOKUP(VLOOKUP(VLOOKUP(B8519,[1]Vendas!A:C,3,FALSE),[1]Vendedores!A:E,5,FALSE),[1]Filiais!A:B,2,FALSE)</f>
        <v>Rio de Janeiro</v>
      </c>
      <c r="I8519" s="3">
        <f>VLOOKUP(VLOOKUP(B8519,[1]Vendas!A:C,3,FALSE),[1]Vendedores!A:E,4,FALSE)</f>
        <v>0.04</v>
      </c>
      <c r="J8519" t="str">
        <f>VLOOKUP(C8519,[1]Produtos!A:D,2,FALSE)</f>
        <v>Papel A4</v>
      </c>
      <c r="K8519" s="5">
        <f>VLOOKUP(C8519,[1]Produtos!A:D,3,FALSE)</f>
        <v>90</v>
      </c>
      <c r="L8519" s="5">
        <f t="shared" si="399"/>
        <v>90</v>
      </c>
      <c r="M8519" s="5">
        <f t="shared" si="400"/>
        <v>1.8</v>
      </c>
      <c r="N8519" s="5">
        <f t="shared" si="401"/>
        <v>88.2</v>
      </c>
      <c r="O8519" t="str">
        <f>VLOOKUP(VLOOKUP(C8519,[1]Produtos!A:D,4,FALSE),[1]Categorias!A:B,2,FALSE)</f>
        <v>Papelaria</v>
      </c>
    </row>
    <row r="8520" spans="1:15" x14ac:dyDescent="0.3">
      <c r="A8520">
        <v>8519</v>
      </c>
      <c r="B8520">
        <v>1321</v>
      </c>
      <c r="C8520">
        <v>7</v>
      </c>
      <c r="D8520">
        <v>10</v>
      </c>
      <c r="E8520" s="3">
        <v>0.01</v>
      </c>
      <c r="F8520" s="4">
        <f>VLOOKUP(B8520,[1]Vendas!A:C,2,FALSE)</f>
        <v>43865</v>
      </c>
      <c r="G8520" t="str">
        <f>VLOOKUP(VLOOKUP(B8520,[1]Vendas!A:C,3,FALSE),[1]Vendedores!A:B,2,FALSE)</f>
        <v>Almira Buarque</v>
      </c>
      <c r="H8520" t="str">
        <f>VLOOKUP(VLOOKUP(VLOOKUP(B8520,[1]Vendas!A:C,3,FALSE),[1]Vendedores!A:E,5,FALSE),[1]Filiais!A:B,2,FALSE)</f>
        <v>Rio de Janeiro</v>
      </c>
      <c r="I8520" s="3">
        <f>VLOOKUP(VLOOKUP(B8520,[1]Vendas!A:C,3,FALSE),[1]Vendedores!A:E,4,FALSE)</f>
        <v>0.04</v>
      </c>
      <c r="J8520" t="str">
        <f>VLOOKUP(C8520,[1]Produtos!A:D,2,FALSE)</f>
        <v>Roteador</v>
      </c>
      <c r="K8520" s="5">
        <f>VLOOKUP(C8520,[1]Produtos!A:D,3,FALSE)</f>
        <v>320</v>
      </c>
      <c r="L8520" s="5">
        <f t="shared" si="399"/>
        <v>3200</v>
      </c>
      <c r="M8520" s="5">
        <f t="shared" si="400"/>
        <v>32</v>
      </c>
      <c r="N8520" s="5">
        <f t="shared" si="401"/>
        <v>3168</v>
      </c>
      <c r="O8520" t="str">
        <f>VLOOKUP(VLOOKUP(C8520,[1]Produtos!A:D,4,FALSE),[1]Categorias!A:B,2,FALSE)</f>
        <v>Hardwares</v>
      </c>
    </row>
    <row r="8521" spans="1:15" x14ac:dyDescent="0.3">
      <c r="A8521">
        <v>8520</v>
      </c>
      <c r="B8521">
        <v>142</v>
      </c>
      <c r="C8521">
        <v>10</v>
      </c>
      <c r="D8521">
        <v>12</v>
      </c>
      <c r="E8521" s="3">
        <v>0</v>
      </c>
      <c r="F8521" s="4">
        <f>VLOOKUP(B8521,[1]Vendas!A:C,2,FALSE)</f>
        <v>44015</v>
      </c>
      <c r="G8521" t="str">
        <f>VLOOKUP(VLOOKUP(B8521,[1]Vendas!A:C,3,FALSE),[1]Vendedores!A:B,2,FALSE)</f>
        <v>Augusto Carlos</v>
      </c>
      <c r="H8521" t="str">
        <f>VLOOKUP(VLOOKUP(VLOOKUP(B8521,[1]Vendas!A:C,3,FALSE),[1]Vendedores!A:E,5,FALSE),[1]Filiais!A:B,2,FALSE)</f>
        <v>São Paulo</v>
      </c>
      <c r="I8521" s="3">
        <f>VLOOKUP(VLOOKUP(B8521,[1]Vendas!A:C,3,FALSE),[1]Vendedores!A:E,4,FALSE)</f>
        <v>0.08</v>
      </c>
      <c r="J8521" t="str">
        <f>VLOOKUP(C8521,[1]Produtos!A:D,2,FALSE)</f>
        <v>Caneta</v>
      </c>
      <c r="K8521" s="5">
        <f>VLOOKUP(C8521,[1]Produtos!A:D,3,FALSE)</f>
        <v>15</v>
      </c>
      <c r="L8521" s="5">
        <f t="shared" si="399"/>
        <v>180</v>
      </c>
      <c r="M8521" s="5">
        <f t="shared" si="400"/>
        <v>0</v>
      </c>
      <c r="N8521" s="5">
        <f t="shared" si="401"/>
        <v>180</v>
      </c>
      <c r="O8521" t="str">
        <f>VLOOKUP(VLOOKUP(C8521,[1]Produtos!A:D,4,FALSE),[1]Categorias!A:B,2,FALSE)</f>
        <v>Papelaria</v>
      </c>
    </row>
    <row r="8522" spans="1:15" x14ac:dyDescent="0.3">
      <c r="A8522">
        <v>8521</v>
      </c>
      <c r="B8522">
        <v>1516</v>
      </c>
      <c r="C8522">
        <v>5</v>
      </c>
      <c r="D8522">
        <v>32</v>
      </c>
      <c r="E8522" s="3">
        <v>0.02</v>
      </c>
      <c r="F8522" s="4">
        <f>VLOOKUP(B8522,[1]Vendas!A:C,2,FALSE)</f>
        <v>43839</v>
      </c>
      <c r="G8522" t="str">
        <f>VLOOKUP(VLOOKUP(B8522,[1]Vendas!A:C,3,FALSE),[1]Vendedores!A:B,2,FALSE)</f>
        <v>Augusto Carlos</v>
      </c>
      <c r="H8522" t="str">
        <f>VLOOKUP(VLOOKUP(VLOOKUP(B8522,[1]Vendas!A:C,3,FALSE),[1]Vendedores!A:E,5,FALSE),[1]Filiais!A:B,2,FALSE)</f>
        <v>São Paulo</v>
      </c>
      <c r="I8522" s="3">
        <f>VLOOKUP(VLOOKUP(B8522,[1]Vendas!A:C,3,FALSE),[1]Vendedores!A:E,4,FALSE)</f>
        <v>0.08</v>
      </c>
      <c r="J8522" t="str">
        <f>VLOOKUP(C8522,[1]Produtos!A:D,2,FALSE)</f>
        <v>Smartphone</v>
      </c>
      <c r="K8522" s="5">
        <f>VLOOKUP(C8522,[1]Produtos!A:D,3,FALSE)</f>
        <v>3200</v>
      </c>
      <c r="L8522" s="5">
        <f t="shared" si="399"/>
        <v>102400</v>
      </c>
      <c r="M8522" s="5">
        <f t="shared" si="400"/>
        <v>2048</v>
      </c>
      <c r="N8522" s="5">
        <f t="shared" si="401"/>
        <v>100352</v>
      </c>
      <c r="O8522" t="str">
        <f>VLOOKUP(VLOOKUP(C8522,[1]Produtos!A:D,4,FALSE),[1]Categorias!A:B,2,FALSE)</f>
        <v>Celulares</v>
      </c>
    </row>
    <row r="8523" spans="1:15" x14ac:dyDescent="0.3">
      <c r="A8523">
        <v>8522</v>
      </c>
      <c r="B8523">
        <v>1351</v>
      </c>
      <c r="C8523">
        <v>7</v>
      </c>
      <c r="D8523">
        <v>8</v>
      </c>
      <c r="E8523" s="3">
        <v>0.02</v>
      </c>
      <c r="F8523" s="4">
        <f>VLOOKUP(B8523,[1]Vendas!A:C,2,FALSE)</f>
        <v>44151</v>
      </c>
      <c r="G8523" t="str">
        <f>VLOOKUP(VLOOKUP(B8523,[1]Vendas!A:C,3,FALSE),[1]Vendedores!A:B,2,FALSE)</f>
        <v>Augusto Carlos</v>
      </c>
      <c r="H8523" t="str">
        <f>VLOOKUP(VLOOKUP(VLOOKUP(B8523,[1]Vendas!A:C,3,FALSE),[1]Vendedores!A:E,5,FALSE),[1]Filiais!A:B,2,FALSE)</f>
        <v>São Paulo</v>
      </c>
      <c r="I8523" s="3">
        <f>VLOOKUP(VLOOKUP(B8523,[1]Vendas!A:C,3,FALSE),[1]Vendedores!A:E,4,FALSE)</f>
        <v>0.08</v>
      </c>
      <c r="J8523" t="str">
        <f>VLOOKUP(C8523,[1]Produtos!A:D,2,FALSE)</f>
        <v>Roteador</v>
      </c>
      <c r="K8523" s="5">
        <f>VLOOKUP(C8523,[1]Produtos!A:D,3,FALSE)</f>
        <v>320</v>
      </c>
      <c r="L8523" s="5">
        <f t="shared" si="399"/>
        <v>2560</v>
      </c>
      <c r="M8523" s="5">
        <f t="shared" si="400"/>
        <v>51.2</v>
      </c>
      <c r="N8523" s="5">
        <f t="shared" si="401"/>
        <v>2508.8000000000002</v>
      </c>
      <c r="O8523" t="str">
        <f>VLOOKUP(VLOOKUP(C8523,[1]Produtos!A:D,4,FALSE),[1]Categorias!A:B,2,FALSE)</f>
        <v>Hardwares</v>
      </c>
    </row>
    <row r="8524" spans="1:15" x14ac:dyDescent="0.3">
      <c r="A8524">
        <v>8523</v>
      </c>
      <c r="B8524">
        <v>1071</v>
      </c>
      <c r="C8524">
        <v>7</v>
      </c>
      <c r="D8524">
        <v>6</v>
      </c>
      <c r="E8524" s="3">
        <v>0.04</v>
      </c>
      <c r="F8524" s="4">
        <f>VLOOKUP(B8524,[1]Vendas!A:C,2,FALSE)</f>
        <v>43879</v>
      </c>
      <c r="G8524" t="str">
        <f>VLOOKUP(VLOOKUP(B8524,[1]Vendas!A:C,3,FALSE),[1]Vendedores!A:B,2,FALSE)</f>
        <v>Jaqueline de Souza</v>
      </c>
      <c r="H8524" t="str">
        <f>VLOOKUP(VLOOKUP(VLOOKUP(B8524,[1]Vendas!A:C,3,FALSE),[1]Vendedores!A:E,5,FALSE),[1]Filiais!A:B,2,FALSE)</f>
        <v>Minas Gerais</v>
      </c>
      <c r="I8524" s="3">
        <f>VLOOKUP(VLOOKUP(B8524,[1]Vendas!A:C,3,FALSE),[1]Vendedores!A:E,4,FALSE)</f>
        <v>7.0000000000000007E-2</v>
      </c>
      <c r="J8524" t="str">
        <f>VLOOKUP(C8524,[1]Produtos!A:D,2,FALSE)</f>
        <v>Roteador</v>
      </c>
      <c r="K8524" s="5">
        <f>VLOOKUP(C8524,[1]Produtos!A:D,3,FALSE)</f>
        <v>320</v>
      </c>
      <c r="L8524" s="5">
        <f t="shared" si="399"/>
        <v>1920</v>
      </c>
      <c r="M8524" s="5">
        <f t="shared" si="400"/>
        <v>76.8</v>
      </c>
      <c r="N8524" s="5">
        <f t="shared" si="401"/>
        <v>1843.2</v>
      </c>
      <c r="O8524" t="str">
        <f>VLOOKUP(VLOOKUP(C8524,[1]Produtos!A:D,4,FALSE),[1]Categorias!A:B,2,FALSE)</f>
        <v>Hardwares</v>
      </c>
    </row>
    <row r="8525" spans="1:15" x14ac:dyDescent="0.3">
      <c r="A8525">
        <v>8524</v>
      </c>
      <c r="B8525">
        <v>668</v>
      </c>
      <c r="C8525">
        <v>6</v>
      </c>
      <c r="D8525">
        <v>22</v>
      </c>
      <c r="E8525" s="3">
        <v>0.04</v>
      </c>
      <c r="F8525" s="4">
        <f>VLOOKUP(B8525,[1]Vendas!A:C,2,FALSE)</f>
        <v>44194</v>
      </c>
      <c r="G8525" t="str">
        <f>VLOOKUP(VLOOKUP(B8525,[1]Vendas!A:C,3,FALSE),[1]Vendedores!A:B,2,FALSE)</f>
        <v>Filipe de Tarso</v>
      </c>
      <c r="H8525" t="str">
        <f>VLOOKUP(VLOOKUP(VLOOKUP(B8525,[1]Vendas!A:C,3,FALSE),[1]Vendedores!A:E,5,FALSE),[1]Filiais!A:B,2,FALSE)</f>
        <v>Rio de Janeiro</v>
      </c>
      <c r="I8525" s="3">
        <f>VLOOKUP(VLOOKUP(B8525,[1]Vendas!A:C,3,FALSE),[1]Vendedores!A:E,4,FALSE)</f>
        <v>0.04</v>
      </c>
      <c r="J8525" t="str">
        <f>VLOOKUP(C8525,[1]Produtos!A:D,2,FALSE)</f>
        <v>Carregador para celular</v>
      </c>
      <c r="K8525" s="5">
        <f>VLOOKUP(C8525,[1]Produtos!A:D,3,FALSE)</f>
        <v>150</v>
      </c>
      <c r="L8525" s="5">
        <f t="shared" si="399"/>
        <v>3300</v>
      </c>
      <c r="M8525" s="5">
        <f t="shared" si="400"/>
        <v>132</v>
      </c>
      <c r="N8525" s="5">
        <f t="shared" si="401"/>
        <v>3168</v>
      </c>
      <c r="O8525" t="str">
        <f>VLOOKUP(VLOOKUP(C8525,[1]Produtos!A:D,4,FALSE),[1]Categorias!A:B,2,FALSE)</f>
        <v>Celulares</v>
      </c>
    </row>
    <row r="8526" spans="1:15" x14ac:dyDescent="0.3">
      <c r="A8526">
        <v>8525</v>
      </c>
      <c r="B8526">
        <v>1924</v>
      </c>
      <c r="C8526">
        <v>5</v>
      </c>
      <c r="D8526">
        <v>30</v>
      </c>
      <c r="E8526" s="3">
        <v>0.01</v>
      </c>
      <c r="F8526" s="4">
        <f>VLOOKUP(B8526,[1]Vendas!A:C,2,FALSE)</f>
        <v>44037</v>
      </c>
      <c r="G8526" t="str">
        <f>VLOOKUP(VLOOKUP(B8526,[1]Vendas!A:C,3,FALSE),[1]Vendedores!A:B,2,FALSE)</f>
        <v>Almira Buarque</v>
      </c>
      <c r="H8526" t="str">
        <f>VLOOKUP(VLOOKUP(VLOOKUP(B8526,[1]Vendas!A:C,3,FALSE),[1]Vendedores!A:E,5,FALSE),[1]Filiais!A:B,2,FALSE)</f>
        <v>Rio de Janeiro</v>
      </c>
      <c r="I8526" s="3">
        <f>VLOOKUP(VLOOKUP(B8526,[1]Vendas!A:C,3,FALSE),[1]Vendedores!A:E,4,FALSE)</f>
        <v>0.04</v>
      </c>
      <c r="J8526" t="str">
        <f>VLOOKUP(C8526,[1]Produtos!A:D,2,FALSE)</f>
        <v>Smartphone</v>
      </c>
      <c r="K8526" s="5">
        <f>VLOOKUP(C8526,[1]Produtos!A:D,3,FALSE)</f>
        <v>3200</v>
      </c>
      <c r="L8526" s="5">
        <f t="shared" si="399"/>
        <v>96000</v>
      </c>
      <c r="M8526" s="5">
        <f t="shared" si="400"/>
        <v>960</v>
      </c>
      <c r="N8526" s="5">
        <f t="shared" si="401"/>
        <v>95040</v>
      </c>
      <c r="O8526" t="str">
        <f>VLOOKUP(VLOOKUP(C8526,[1]Produtos!A:D,4,FALSE),[1]Categorias!A:B,2,FALSE)</f>
        <v>Celulares</v>
      </c>
    </row>
    <row r="8527" spans="1:15" x14ac:dyDescent="0.3">
      <c r="A8527">
        <v>8526</v>
      </c>
      <c r="B8527">
        <v>1339</v>
      </c>
      <c r="C8527">
        <v>4</v>
      </c>
      <c r="D8527">
        <v>27</v>
      </c>
      <c r="E8527" s="3">
        <v>0.05</v>
      </c>
      <c r="F8527" s="4">
        <f>VLOOKUP(B8527,[1]Vendas!A:C,2,FALSE)</f>
        <v>43861</v>
      </c>
      <c r="G8527" t="str">
        <f>VLOOKUP(VLOOKUP(B8527,[1]Vendas!A:C,3,FALSE),[1]Vendedores!A:B,2,FALSE)</f>
        <v>Fernanda Vasconcelos</v>
      </c>
      <c r="H8527" t="str">
        <f>VLOOKUP(VLOOKUP(VLOOKUP(B8527,[1]Vendas!A:C,3,FALSE),[1]Vendedores!A:E,5,FALSE),[1]Filiais!A:B,2,FALSE)</f>
        <v>Minas Gerais</v>
      </c>
      <c r="I8527" s="3">
        <f>VLOOKUP(VLOOKUP(B8527,[1]Vendas!A:C,3,FALSE),[1]Vendedores!A:E,4,FALSE)</f>
        <v>0.04</v>
      </c>
      <c r="J8527" t="str">
        <f>VLOOKUP(C8527,[1]Produtos!A:D,2,FALSE)</f>
        <v>Mouse</v>
      </c>
      <c r="K8527" s="5">
        <f>VLOOKUP(C8527,[1]Produtos!A:D,3,FALSE)</f>
        <v>75</v>
      </c>
      <c r="L8527" s="5">
        <f t="shared" si="399"/>
        <v>2025</v>
      </c>
      <c r="M8527" s="5">
        <f t="shared" si="400"/>
        <v>101.25</v>
      </c>
      <c r="N8527" s="5">
        <f t="shared" si="401"/>
        <v>1923.75</v>
      </c>
      <c r="O8527" t="str">
        <f>VLOOKUP(VLOOKUP(C8527,[1]Produtos!A:D,4,FALSE),[1]Categorias!A:B,2,FALSE)</f>
        <v>Acessórios</v>
      </c>
    </row>
    <row r="8528" spans="1:15" x14ac:dyDescent="0.3">
      <c r="A8528">
        <v>8527</v>
      </c>
      <c r="B8528">
        <v>1588</v>
      </c>
      <c r="C8528">
        <v>8</v>
      </c>
      <c r="D8528">
        <v>4</v>
      </c>
      <c r="E8528" s="3">
        <v>0.01</v>
      </c>
      <c r="F8528" s="4">
        <f>VLOOKUP(B8528,[1]Vendas!A:C,2,FALSE)</f>
        <v>44093</v>
      </c>
      <c r="G8528" t="str">
        <f>VLOOKUP(VLOOKUP(B8528,[1]Vendas!A:C,3,FALSE),[1]Vendedores!A:B,2,FALSE)</f>
        <v>Antônio da Costa</v>
      </c>
      <c r="H8528" t="str">
        <f>VLOOKUP(VLOOKUP(VLOOKUP(B8528,[1]Vendas!A:C,3,FALSE),[1]Vendedores!A:E,5,FALSE),[1]Filiais!A:B,2,FALSE)</f>
        <v>São Paulo</v>
      </c>
      <c r="I8528" s="3">
        <f>VLOOKUP(VLOOKUP(B8528,[1]Vendas!A:C,3,FALSE),[1]Vendedores!A:E,4,FALSE)</f>
        <v>7.0000000000000007E-2</v>
      </c>
      <c r="J8528" t="str">
        <f>VLOOKUP(C8528,[1]Produtos!A:D,2,FALSE)</f>
        <v>Projetor</v>
      </c>
      <c r="K8528" s="5">
        <f>VLOOKUP(C8528,[1]Produtos!A:D,3,FALSE)</f>
        <v>2900</v>
      </c>
      <c r="L8528" s="5">
        <f t="shared" si="399"/>
        <v>11600</v>
      </c>
      <c r="M8528" s="5">
        <f t="shared" si="400"/>
        <v>116</v>
      </c>
      <c r="N8528" s="5">
        <f t="shared" si="401"/>
        <v>11484</v>
      </c>
      <c r="O8528" t="str">
        <f>VLOOKUP(VLOOKUP(C8528,[1]Produtos!A:D,4,FALSE),[1]Categorias!A:B,2,FALSE)</f>
        <v>Hardwares</v>
      </c>
    </row>
    <row r="8529" spans="1:15" x14ac:dyDescent="0.3">
      <c r="A8529">
        <v>8528</v>
      </c>
      <c r="B8529">
        <v>573</v>
      </c>
      <c r="C8529">
        <v>4</v>
      </c>
      <c r="D8529">
        <v>16</v>
      </c>
      <c r="E8529" s="3">
        <v>0.03</v>
      </c>
      <c r="F8529" s="4">
        <f>VLOOKUP(B8529,[1]Vendas!A:C,2,FALSE)</f>
        <v>44066</v>
      </c>
      <c r="G8529" t="str">
        <f>VLOOKUP(VLOOKUP(B8529,[1]Vendas!A:C,3,FALSE),[1]Vendedores!A:B,2,FALSE)</f>
        <v>Raimundo Nonato</v>
      </c>
      <c r="H8529" t="str">
        <f>VLOOKUP(VLOOKUP(VLOOKUP(B8529,[1]Vendas!A:C,3,FALSE),[1]Vendedores!A:E,5,FALSE),[1]Filiais!A:B,2,FALSE)</f>
        <v>Minas Gerais</v>
      </c>
      <c r="I8529" s="3">
        <f>VLOOKUP(VLOOKUP(B8529,[1]Vendas!A:C,3,FALSE),[1]Vendedores!A:E,4,FALSE)</f>
        <v>0.02</v>
      </c>
      <c r="J8529" t="str">
        <f>VLOOKUP(C8529,[1]Produtos!A:D,2,FALSE)</f>
        <v>Mouse</v>
      </c>
      <c r="K8529" s="5">
        <f>VLOOKUP(C8529,[1]Produtos!A:D,3,FALSE)</f>
        <v>75</v>
      </c>
      <c r="L8529" s="5">
        <f t="shared" si="399"/>
        <v>1200</v>
      </c>
      <c r="M8529" s="5">
        <f t="shared" si="400"/>
        <v>36</v>
      </c>
      <c r="N8529" s="5">
        <f t="shared" si="401"/>
        <v>1164</v>
      </c>
      <c r="O8529" t="str">
        <f>VLOOKUP(VLOOKUP(C8529,[1]Produtos!A:D,4,FALSE),[1]Categorias!A:B,2,FALSE)</f>
        <v>Acessórios</v>
      </c>
    </row>
    <row r="8530" spans="1:15" x14ac:dyDescent="0.3">
      <c r="A8530">
        <v>8529</v>
      </c>
      <c r="B8530">
        <v>327</v>
      </c>
      <c r="C8530">
        <v>7</v>
      </c>
      <c r="D8530">
        <v>30</v>
      </c>
      <c r="E8530" s="3">
        <v>0</v>
      </c>
      <c r="F8530" s="4">
        <f>VLOOKUP(B8530,[1]Vendas!A:C,2,FALSE)</f>
        <v>43937</v>
      </c>
      <c r="G8530" t="str">
        <f>VLOOKUP(VLOOKUP(B8530,[1]Vendas!A:C,3,FALSE),[1]Vendedores!A:B,2,FALSE)</f>
        <v>Fernanda Vasconcelos</v>
      </c>
      <c r="H8530" t="str">
        <f>VLOOKUP(VLOOKUP(VLOOKUP(B8530,[1]Vendas!A:C,3,FALSE),[1]Vendedores!A:E,5,FALSE),[1]Filiais!A:B,2,FALSE)</f>
        <v>Minas Gerais</v>
      </c>
      <c r="I8530" s="3">
        <f>VLOOKUP(VLOOKUP(B8530,[1]Vendas!A:C,3,FALSE),[1]Vendedores!A:E,4,FALSE)</f>
        <v>0.04</v>
      </c>
      <c r="J8530" t="str">
        <f>VLOOKUP(C8530,[1]Produtos!A:D,2,FALSE)</f>
        <v>Roteador</v>
      </c>
      <c r="K8530" s="5">
        <f>VLOOKUP(C8530,[1]Produtos!A:D,3,FALSE)</f>
        <v>320</v>
      </c>
      <c r="L8530" s="5">
        <f t="shared" si="399"/>
        <v>9600</v>
      </c>
      <c r="M8530" s="5">
        <f t="shared" si="400"/>
        <v>0</v>
      </c>
      <c r="N8530" s="5">
        <f t="shared" si="401"/>
        <v>9600</v>
      </c>
      <c r="O8530" t="str">
        <f>VLOOKUP(VLOOKUP(C8530,[1]Produtos!A:D,4,FALSE),[1]Categorias!A:B,2,FALSE)</f>
        <v>Hardwares</v>
      </c>
    </row>
    <row r="8531" spans="1:15" x14ac:dyDescent="0.3">
      <c r="A8531">
        <v>8530</v>
      </c>
      <c r="B8531">
        <v>664</v>
      </c>
      <c r="C8531">
        <v>1</v>
      </c>
      <c r="D8531">
        <v>31</v>
      </c>
      <c r="E8531" s="3">
        <v>0.01</v>
      </c>
      <c r="F8531" s="4">
        <f>VLOOKUP(B8531,[1]Vendas!A:C,2,FALSE)</f>
        <v>43979</v>
      </c>
      <c r="G8531" t="str">
        <f>VLOOKUP(VLOOKUP(B8531,[1]Vendas!A:C,3,FALSE),[1]Vendedores!A:B,2,FALSE)</f>
        <v>Jaqueline de Souza</v>
      </c>
      <c r="H8531" t="str">
        <f>VLOOKUP(VLOOKUP(VLOOKUP(B8531,[1]Vendas!A:C,3,FALSE),[1]Vendedores!A:E,5,FALSE),[1]Filiais!A:B,2,FALSE)</f>
        <v>Minas Gerais</v>
      </c>
      <c r="I8531" s="3">
        <f>VLOOKUP(VLOOKUP(B8531,[1]Vendas!A:C,3,FALSE),[1]Vendedores!A:E,4,FALSE)</f>
        <v>7.0000000000000007E-2</v>
      </c>
      <c r="J8531" t="str">
        <f>VLOOKUP(C8531,[1]Produtos!A:D,2,FALSE)</f>
        <v>Computador desktop</v>
      </c>
      <c r="K8531" s="5">
        <f>VLOOKUP(C8531,[1]Produtos!A:D,3,FALSE)</f>
        <v>5200</v>
      </c>
      <c r="L8531" s="5">
        <f t="shared" si="399"/>
        <v>161200</v>
      </c>
      <c r="M8531" s="5">
        <f t="shared" si="400"/>
        <v>1612</v>
      </c>
      <c r="N8531" s="5">
        <f t="shared" si="401"/>
        <v>159588</v>
      </c>
      <c r="O8531" t="str">
        <f>VLOOKUP(VLOOKUP(C8531,[1]Produtos!A:D,4,FALSE),[1]Categorias!A:B,2,FALSE)</f>
        <v>Hardwares</v>
      </c>
    </row>
    <row r="8532" spans="1:15" x14ac:dyDescent="0.3">
      <c r="A8532">
        <v>8531</v>
      </c>
      <c r="B8532">
        <v>1113</v>
      </c>
      <c r="C8532">
        <v>2</v>
      </c>
      <c r="D8532">
        <v>19</v>
      </c>
      <c r="E8532" s="3">
        <v>0</v>
      </c>
      <c r="F8532" s="4">
        <f>VLOOKUP(B8532,[1]Vendas!A:C,2,FALSE)</f>
        <v>44152</v>
      </c>
      <c r="G8532" t="str">
        <f>VLOOKUP(VLOOKUP(B8532,[1]Vendas!A:C,3,FALSE),[1]Vendedores!A:B,2,FALSE)</f>
        <v>Rubens Lopes</v>
      </c>
      <c r="H8532" t="str">
        <f>VLOOKUP(VLOOKUP(VLOOKUP(B8532,[1]Vendas!A:C,3,FALSE),[1]Vendedores!A:E,5,FALSE),[1]Filiais!A:B,2,FALSE)</f>
        <v>Minas Gerais</v>
      </c>
      <c r="I8532" s="3">
        <f>VLOOKUP(VLOOKUP(B8532,[1]Vendas!A:C,3,FALSE),[1]Vendedores!A:E,4,FALSE)</f>
        <v>0.02</v>
      </c>
      <c r="J8532" t="str">
        <f>VLOOKUP(C8532,[1]Produtos!A:D,2,FALSE)</f>
        <v>Impressora</v>
      </c>
      <c r="K8532" s="5">
        <f>VLOOKUP(C8532,[1]Produtos!A:D,3,FALSE)</f>
        <v>2100</v>
      </c>
      <c r="L8532" s="5">
        <f t="shared" si="399"/>
        <v>39900</v>
      </c>
      <c r="M8532" s="5">
        <f t="shared" si="400"/>
        <v>0</v>
      </c>
      <c r="N8532" s="5">
        <f t="shared" si="401"/>
        <v>39900</v>
      </c>
      <c r="O8532" t="str">
        <f>VLOOKUP(VLOOKUP(C8532,[1]Produtos!A:D,4,FALSE),[1]Categorias!A:B,2,FALSE)</f>
        <v>Hardwares</v>
      </c>
    </row>
    <row r="8533" spans="1:15" x14ac:dyDescent="0.3">
      <c r="A8533">
        <v>8532</v>
      </c>
      <c r="B8533">
        <v>1121</v>
      </c>
      <c r="C8533">
        <v>6</v>
      </c>
      <c r="D8533">
        <v>2</v>
      </c>
      <c r="E8533" s="3">
        <v>0.04</v>
      </c>
      <c r="F8533" s="4">
        <f>VLOOKUP(B8533,[1]Vendas!A:C,2,FALSE)</f>
        <v>44160</v>
      </c>
      <c r="G8533" t="str">
        <f>VLOOKUP(VLOOKUP(B8533,[1]Vendas!A:C,3,FALSE),[1]Vendedores!A:B,2,FALSE)</f>
        <v>Almira Buarque</v>
      </c>
      <c r="H8533" t="str">
        <f>VLOOKUP(VLOOKUP(VLOOKUP(B8533,[1]Vendas!A:C,3,FALSE),[1]Vendedores!A:E,5,FALSE),[1]Filiais!A:B,2,FALSE)</f>
        <v>Rio de Janeiro</v>
      </c>
      <c r="I8533" s="3">
        <f>VLOOKUP(VLOOKUP(B8533,[1]Vendas!A:C,3,FALSE),[1]Vendedores!A:E,4,FALSE)</f>
        <v>0.04</v>
      </c>
      <c r="J8533" t="str">
        <f>VLOOKUP(C8533,[1]Produtos!A:D,2,FALSE)</f>
        <v>Carregador para celular</v>
      </c>
      <c r="K8533" s="5">
        <f>VLOOKUP(C8533,[1]Produtos!A:D,3,FALSE)</f>
        <v>150</v>
      </c>
      <c r="L8533" s="5">
        <f t="shared" si="399"/>
        <v>300</v>
      </c>
      <c r="M8533" s="5">
        <f t="shared" si="400"/>
        <v>12</v>
      </c>
      <c r="N8533" s="5">
        <f t="shared" si="401"/>
        <v>288</v>
      </c>
      <c r="O8533" t="str">
        <f>VLOOKUP(VLOOKUP(C8533,[1]Produtos!A:D,4,FALSE),[1]Categorias!A:B,2,FALSE)</f>
        <v>Celulares</v>
      </c>
    </row>
    <row r="8534" spans="1:15" x14ac:dyDescent="0.3">
      <c r="A8534">
        <v>8533</v>
      </c>
      <c r="B8534">
        <v>1664</v>
      </c>
      <c r="C8534">
        <v>6</v>
      </c>
      <c r="D8534">
        <v>15</v>
      </c>
      <c r="E8534" s="3">
        <v>0.01</v>
      </c>
      <c r="F8534" s="4">
        <f>VLOOKUP(B8534,[1]Vendas!A:C,2,FALSE)</f>
        <v>44151</v>
      </c>
      <c r="G8534" t="str">
        <f>VLOOKUP(VLOOKUP(B8534,[1]Vendas!A:C,3,FALSE),[1]Vendedores!A:B,2,FALSE)</f>
        <v>Antônio da Costa</v>
      </c>
      <c r="H8534" t="str">
        <f>VLOOKUP(VLOOKUP(VLOOKUP(B8534,[1]Vendas!A:C,3,FALSE),[1]Vendedores!A:E,5,FALSE),[1]Filiais!A:B,2,FALSE)</f>
        <v>São Paulo</v>
      </c>
      <c r="I8534" s="3">
        <f>VLOOKUP(VLOOKUP(B8534,[1]Vendas!A:C,3,FALSE),[1]Vendedores!A:E,4,FALSE)</f>
        <v>7.0000000000000007E-2</v>
      </c>
      <c r="J8534" t="str">
        <f>VLOOKUP(C8534,[1]Produtos!A:D,2,FALSE)</f>
        <v>Carregador para celular</v>
      </c>
      <c r="K8534" s="5">
        <f>VLOOKUP(C8534,[1]Produtos!A:D,3,FALSE)</f>
        <v>150</v>
      </c>
      <c r="L8534" s="5">
        <f t="shared" si="399"/>
        <v>2250</v>
      </c>
      <c r="M8534" s="5">
        <f t="shared" si="400"/>
        <v>22.5</v>
      </c>
      <c r="N8534" s="5">
        <f t="shared" si="401"/>
        <v>2227.5</v>
      </c>
      <c r="O8534" t="str">
        <f>VLOOKUP(VLOOKUP(C8534,[1]Produtos!A:D,4,FALSE),[1]Categorias!A:B,2,FALSE)</f>
        <v>Celulares</v>
      </c>
    </row>
    <row r="8535" spans="1:15" x14ac:dyDescent="0.3">
      <c r="A8535">
        <v>8534</v>
      </c>
      <c r="B8535">
        <v>970</v>
      </c>
      <c r="C8535">
        <v>5</v>
      </c>
      <c r="D8535">
        <v>27</v>
      </c>
      <c r="E8535" s="3">
        <v>0</v>
      </c>
      <c r="F8535" s="4">
        <f>VLOOKUP(B8535,[1]Vendas!A:C,2,FALSE)</f>
        <v>43995</v>
      </c>
      <c r="G8535" t="str">
        <f>VLOOKUP(VLOOKUP(B8535,[1]Vendas!A:C,3,FALSE),[1]Vendedores!A:B,2,FALSE)</f>
        <v>Fernanda Vasconcelos</v>
      </c>
      <c r="H8535" t="str">
        <f>VLOOKUP(VLOOKUP(VLOOKUP(B8535,[1]Vendas!A:C,3,FALSE),[1]Vendedores!A:E,5,FALSE),[1]Filiais!A:B,2,FALSE)</f>
        <v>Minas Gerais</v>
      </c>
      <c r="I8535" s="3">
        <f>VLOOKUP(VLOOKUP(B8535,[1]Vendas!A:C,3,FALSE),[1]Vendedores!A:E,4,FALSE)</f>
        <v>0.04</v>
      </c>
      <c r="J8535" t="str">
        <f>VLOOKUP(C8535,[1]Produtos!A:D,2,FALSE)</f>
        <v>Smartphone</v>
      </c>
      <c r="K8535" s="5">
        <f>VLOOKUP(C8535,[1]Produtos!A:D,3,FALSE)</f>
        <v>3200</v>
      </c>
      <c r="L8535" s="5">
        <f t="shared" si="399"/>
        <v>86400</v>
      </c>
      <c r="M8535" s="5">
        <f t="shared" si="400"/>
        <v>0</v>
      </c>
      <c r="N8535" s="5">
        <f t="shared" si="401"/>
        <v>86400</v>
      </c>
      <c r="O8535" t="str">
        <f>VLOOKUP(VLOOKUP(C8535,[1]Produtos!A:D,4,FALSE),[1]Categorias!A:B,2,FALSE)</f>
        <v>Celulares</v>
      </c>
    </row>
    <row r="8536" spans="1:15" x14ac:dyDescent="0.3">
      <c r="A8536">
        <v>8535</v>
      </c>
      <c r="B8536">
        <v>47</v>
      </c>
      <c r="C8536">
        <v>5</v>
      </c>
      <c r="D8536">
        <v>28</v>
      </c>
      <c r="E8536" s="3">
        <v>0.05</v>
      </c>
      <c r="F8536" s="4">
        <f>VLOOKUP(B8536,[1]Vendas!A:C,2,FALSE)</f>
        <v>43966</v>
      </c>
      <c r="G8536" t="str">
        <f>VLOOKUP(VLOOKUP(B8536,[1]Vendas!A:C,3,FALSE),[1]Vendedores!A:B,2,FALSE)</f>
        <v>Antônio da Costa</v>
      </c>
      <c r="H8536" t="str">
        <f>VLOOKUP(VLOOKUP(VLOOKUP(B8536,[1]Vendas!A:C,3,FALSE),[1]Vendedores!A:E,5,FALSE),[1]Filiais!A:B,2,FALSE)</f>
        <v>São Paulo</v>
      </c>
      <c r="I8536" s="3">
        <f>VLOOKUP(VLOOKUP(B8536,[1]Vendas!A:C,3,FALSE),[1]Vendedores!A:E,4,FALSE)</f>
        <v>7.0000000000000007E-2</v>
      </c>
      <c r="J8536" t="str">
        <f>VLOOKUP(C8536,[1]Produtos!A:D,2,FALSE)</f>
        <v>Smartphone</v>
      </c>
      <c r="K8536" s="5">
        <f>VLOOKUP(C8536,[1]Produtos!A:D,3,FALSE)</f>
        <v>3200</v>
      </c>
      <c r="L8536" s="5">
        <f t="shared" si="399"/>
        <v>89600</v>
      </c>
      <c r="M8536" s="5">
        <f t="shared" si="400"/>
        <v>4480</v>
      </c>
      <c r="N8536" s="5">
        <f t="shared" si="401"/>
        <v>85120</v>
      </c>
      <c r="O8536" t="str">
        <f>VLOOKUP(VLOOKUP(C8536,[1]Produtos!A:D,4,FALSE),[1]Categorias!A:B,2,FALSE)</f>
        <v>Celulares</v>
      </c>
    </row>
    <row r="8537" spans="1:15" x14ac:dyDescent="0.3">
      <c r="A8537">
        <v>8536</v>
      </c>
      <c r="B8537">
        <v>882</v>
      </c>
      <c r="C8537">
        <v>1</v>
      </c>
      <c r="D8537">
        <v>8</v>
      </c>
      <c r="E8537" s="3">
        <v>0.04</v>
      </c>
      <c r="F8537" s="4">
        <f>VLOOKUP(B8537,[1]Vendas!A:C,2,FALSE)</f>
        <v>43992</v>
      </c>
      <c r="G8537" t="str">
        <f>VLOOKUP(VLOOKUP(B8537,[1]Vendas!A:C,3,FALSE),[1]Vendedores!A:B,2,FALSE)</f>
        <v>Raimundo Nonato</v>
      </c>
      <c r="H8537" t="str">
        <f>VLOOKUP(VLOOKUP(VLOOKUP(B8537,[1]Vendas!A:C,3,FALSE),[1]Vendedores!A:E,5,FALSE),[1]Filiais!A:B,2,FALSE)</f>
        <v>Minas Gerais</v>
      </c>
      <c r="I8537" s="3">
        <f>VLOOKUP(VLOOKUP(B8537,[1]Vendas!A:C,3,FALSE),[1]Vendedores!A:E,4,FALSE)</f>
        <v>0.02</v>
      </c>
      <c r="J8537" t="str">
        <f>VLOOKUP(C8537,[1]Produtos!A:D,2,FALSE)</f>
        <v>Computador desktop</v>
      </c>
      <c r="K8537" s="5">
        <f>VLOOKUP(C8537,[1]Produtos!A:D,3,FALSE)</f>
        <v>5200</v>
      </c>
      <c r="L8537" s="5">
        <f t="shared" si="399"/>
        <v>41600</v>
      </c>
      <c r="M8537" s="5">
        <f t="shared" si="400"/>
        <v>1664</v>
      </c>
      <c r="N8537" s="5">
        <f t="shared" si="401"/>
        <v>39936</v>
      </c>
      <c r="O8537" t="str">
        <f>VLOOKUP(VLOOKUP(C8537,[1]Produtos!A:D,4,FALSE),[1]Categorias!A:B,2,FALSE)</f>
        <v>Hardwares</v>
      </c>
    </row>
    <row r="8538" spans="1:15" x14ac:dyDescent="0.3">
      <c r="A8538">
        <v>8537</v>
      </c>
      <c r="B8538">
        <v>275</v>
      </c>
      <c r="C8538">
        <v>3</v>
      </c>
      <c r="D8538">
        <v>30</v>
      </c>
      <c r="E8538" s="3">
        <v>0.04</v>
      </c>
      <c r="F8538" s="4">
        <f>VLOOKUP(B8538,[1]Vendas!A:C,2,FALSE)</f>
        <v>44170</v>
      </c>
      <c r="G8538" t="str">
        <f>VLOOKUP(VLOOKUP(B8538,[1]Vendas!A:C,3,FALSE),[1]Vendedores!A:B,2,FALSE)</f>
        <v>Solange Almeida</v>
      </c>
      <c r="H8538" t="str">
        <f>VLOOKUP(VLOOKUP(VLOOKUP(B8538,[1]Vendas!A:C,3,FALSE),[1]Vendedores!A:E,5,FALSE),[1]Filiais!A:B,2,FALSE)</f>
        <v>Rio de Janeiro</v>
      </c>
      <c r="I8538" s="3">
        <f>VLOOKUP(VLOOKUP(B8538,[1]Vendas!A:C,3,FALSE),[1]Vendedores!A:E,4,FALSE)</f>
        <v>0.01</v>
      </c>
      <c r="J8538" t="str">
        <f>VLOOKUP(C8538,[1]Produtos!A:D,2,FALSE)</f>
        <v>Teclado</v>
      </c>
      <c r="K8538" s="5">
        <f>VLOOKUP(C8538,[1]Produtos!A:D,3,FALSE)</f>
        <v>90</v>
      </c>
      <c r="L8538" s="5">
        <f t="shared" si="399"/>
        <v>2700</v>
      </c>
      <c r="M8538" s="5">
        <f t="shared" si="400"/>
        <v>108</v>
      </c>
      <c r="N8538" s="5">
        <f t="shared" si="401"/>
        <v>2592</v>
      </c>
      <c r="O8538" t="str">
        <f>VLOOKUP(VLOOKUP(C8538,[1]Produtos!A:D,4,FALSE),[1]Categorias!A:B,2,FALSE)</f>
        <v>Acessórios</v>
      </c>
    </row>
    <row r="8539" spans="1:15" x14ac:dyDescent="0.3">
      <c r="A8539">
        <v>8538</v>
      </c>
      <c r="B8539">
        <v>1365</v>
      </c>
      <c r="C8539">
        <v>3</v>
      </c>
      <c r="D8539">
        <v>2</v>
      </c>
      <c r="E8539" s="3">
        <v>0.05</v>
      </c>
      <c r="F8539" s="4">
        <f>VLOOKUP(B8539,[1]Vendas!A:C,2,FALSE)</f>
        <v>43970</v>
      </c>
      <c r="G8539" t="str">
        <f>VLOOKUP(VLOOKUP(B8539,[1]Vendas!A:C,3,FALSE),[1]Vendedores!A:B,2,FALSE)</f>
        <v>Débora Albuquerque</v>
      </c>
      <c r="H8539" t="str">
        <f>VLOOKUP(VLOOKUP(VLOOKUP(B8539,[1]Vendas!A:C,3,FALSE),[1]Vendedores!A:E,5,FALSE),[1]Filiais!A:B,2,FALSE)</f>
        <v>São Paulo</v>
      </c>
      <c r="I8539" s="3">
        <f>VLOOKUP(VLOOKUP(B8539,[1]Vendas!A:C,3,FALSE),[1]Vendedores!A:E,4,FALSE)</f>
        <v>0.02</v>
      </c>
      <c r="J8539" t="str">
        <f>VLOOKUP(C8539,[1]Produtos!A:D,2,FALSE)</f>
        <v>Teclado</v>
      </c>
      <c r="K8539" s="5">
        <f>VLOOKUP(C8539,[1]Produtos!A:D,3,FALSE)</f>
        <v>90</v>
      </c>
      <c r="L8539" s="5">
        <f t="shared" si="399"/>
        <v>180</v>
      </c>
      <c r="M8539" s="5">
        <f t="shared" si="400"/>
        <v>9</v>
      </c>
      <c r="N8539" s="5">
        <f t="shared" si="401"/>
        <v>171</v>
      </c>
      <c r="O8539" t="str">
        <f>VLOOKUP(VLOOKUP(C8539,[1]Produtos!A:D,4,FALSE),[1]Categorias!A:B,2,FALSE)</f>
        <v>Acessórios</v>
      </c>
    </row>
    <row r="8540" spans="1:15" x14ac:dyDescent="0.3">
      <c r="A8540">
        <v>8539</v>
      </c>
      <c r="B8540">
        <v>1294</v>
      </c>
      <c r="C8540">
        <v>5</v>
      </c>
      <c r="D8540">
        <v>20</v>
      </c>
      <c r="E8540" s="3">
        <v>0</v>
      </c>
      <c r="F8540" s="4">
        <f>VLOOKUP(B8540,[1]Vendas!A:C,2,FALSE)</f>
        <v>44084</v>
      </c>
      <c r="G8540" t="str">
        <f>VLOOKUP(VLOOKUP(B8540,[1]Vendas!A:C,3,FALSE),[1]Vendedores!A:B,2,FALSE)</f>
        <v>Antônio da Costa</v>
      </c>
      <c r="H8540" t="str">
        <f>VLOOKUP(VLOOKUP(VLOOKUP(B8540,[1]Vendas!A:C,3,FALSE),[1]Vendedores!A:E,5,FALSE),[1]Filiais!A:B,2,FALSE)</f>
        <v>São Paulo</v>
      </c>
      <c r="I8540" s="3">
        <f>VLOOKUP(VLOOKUP(B8540,[1]Vendas!A:C,3,FALSE),[1]Vendedores!A:E,4,FALSE)</f>
        <v>7.0000000000000007E-2</v>
      </c>
      <c r="J8540" t="str">
        <f>VLOOKUP(C8540,[1]Produtos!A:D,2,FALSE)</f>
        <v>Smartphone</v>
      </c>
      <c r="K8540" s="5">
        <f>VLOOKUP(C8540,[1]Produtos!A:D,3,FALSE)</f>
        <v>3200</v>
      </c>
      <c r="L8540" s="5">
        <f t="shared" si="399"/>
        <v>64000</v>
      </c>
      <c r="M8540" s="5">
        <f t="shared" si="400"/>
        <v>0</v>
      </c>
      <c r="N8540" s="5">
        <f t="shared" si="401"/>
        <v>64000</v>
      </c>
      <c r="O8540" t="str">
        <f>VLOOKUP(VLOOKUP(C8540,[1]Produtos!A:D,4,FALSE),[1]Categorias!A:B,2,FALSE)</f>
        <v>Celulares</v>
      </c>
    </row>
    <row r="8541" spans="1:15" x14ac:dyDescent="0.3">
      <c r="A8541">
        <v>8540</v>
      </c>
      <c r="B8541">
        <v>314</v>
      </c>
      <c r="C8541">
        <v>10</v>
      </c>
      <c r="D8541">
        <v>23</v>
      </c>
      <c r="E8541" s="3">
        <v>0.01</v>
      </c>
      <c r="F8541" s="4">
        <f>VLOOKUP(B8541,[1]Vendas!A:C,2,FALSE)</f>
        <v>44170</v>
      </c>
      <c r="G8541" t="str">
        <f>VLOOKUP(VLOOKUP(B8541,[1]Vendas!A:C,3,FALSE),[1]Vendedores!A:B,2,FALSE)</f>
        <v>Fernanda Vasconcelos</v>
      </c>
      <c r="H8541" t="str">
        <f>VLOOKUP(VLOOKUP(VLOOKUP(B8541,[1]Vendas!A:C,3,FALSE),[1]Vendedores!A:E,5,FALSE),[1]Filiais!A:B,2,FALSE)</f>
        <v>Minas Gerais</v>
      </c>
      <c r="I8541" s="3">
        <f>VLOOKUP(VLOOKUP(B8541,[1]Vendas!A:C,3,FALSE),[1]Vendedores!A:E,4,FALSE)</f>
        <v>0.04</v>
      </c>
      <c r="J8541" t="str">
        <f>VLOOKUP(C8541,[1]Produtos!A:D,2,FALSE)</f>
        <v>Caneta</v>
      </c>
      <c r="K8541" s="5">
        <f>VLOOKUP(C8541,[1]Produtos!A:D,3,FALSE)</f>
        <v>15</v>
      </c>
      <c r="L8541" s="5">
        <f t="shared" si="399"/>
        <v>345</v>
      </c>
      <c r="M8541" s="5">
        <f t="shared" si="400"/>
        <v>3.45</v>
      </c>
      <c r="N8541" s="5">
        <f t="shared" si="401"/>
        <v>341.55</v>
      </c>
      <c r="O8541" t="str">
        <f>VLOOKUP(VLOOKUP(C8541,[1]Produtos!A:D,4,FALSE),[1]Categorias!A:B,2,FALSE)</f>
        <v>Papelaria</v>
      </c>
    </row>
    <row r="8542" spans="1:15" x14ac:dyDescent="0.3">
      <c r="A8542">
        <v>8541</v>
      </c>
      <c r="B8542">
        <v>1932</v>
      </c>
      <c r="C8542">
        <v>2</v>
      </c>
      <c r="D8542">
        <v>2</v>
      </c>
      <c r="E8542" s="3">
        <v>0.02</v>
      </c>
      <c r="F8542" s="4">
        <f>VLOOKUP(B8542,[1]Vendas!A:C,2,FALSE)</f>
        <v>43899</v>
      </c>
      <c r="G8542" t="str">
        <f>VLOOKUP(VLOOKUP(B8542,[1]Vendas!A:C,3,FALSE),[1]Vendedores!A:B,2,FALSE)</f>
        <v>Augusto Carlos</v>
      </c>
      <c r="H8542" t="str">
        <f>VLOOKUP(VLOOKUP(VLOOKUP(B8542,[1]Vendas!A:C,3,FALSE),[1]Vendedores!A:E,5,FALSE),[1]Filiais!A:B,2,FALSE)</f>
        <v>São Paulo</v>
      </c>
      <c r="I8542" s="3">
        <f>VLOOKUP(VLOOKUP(B8542,[1]Vendas!A:C,3,FALSE),[1]Vendedores!A:E,4,FALSE)</f>
        <v>0.08</v>
      </c>
      <c r="J8542" t="str">
        <f>VLOOKUP(C8542,[1]Produtos!A:D,2,FALSE)</f>
        <v>Impressora</v>
      </c>
      <c r="K8542" s="5">
        <f>VLOOKUP(C8542,[1]Produtos!A:D,3,FALSE)</f>
        <v>2100</v>
      </c>
      <c r="L8542" s="5">
        <f t="shared" si="399"/>
        <v>4200</v>
      </c>
      <c r="M8542" s="5">
        <f t="shared" si="400"/>
        <v>84</v>
      </c>
      <c r="N8542" s="5">
        <f t="shared" si="401"/>
        <v>4116</v>
      </c>
      <c r="O8542" t="str">
        <f>VLOOKUP(VLOOKUP(C8542,[1]Produtos!A:D,4,FALSE),[1]Categorias!A:B,2,FALSE)</f>
        <v>Hardwares</v>
      </c>
    </row>
    <row r="8543" spans="1:15" x14ac:dyDescent="0.3">
      <c r="A8543">
        <v>8542</v>
      </c>
      <c r="B8543">
        <v>671</v>
      </c>
      <c r="C8543">
        <v>8</v>
      </c>
      <c r="D8543">
        <v>16</v>
      </c>
      <c r="E8543" s="3">
        <v>0</v>
      </c>
      <c r="F8543" s="4">
        <f>VLOOKUP(B8543,[1]Vendas!A:C,2,FALSE)</f>
        <v>44051</v>
      </c>
      <c r="G8543" t="str">
        <f>VLOOKUP(VLOOKUP(B8543,[1]Vendas!A:C,3,FALSE),[1]Vendedores!A:B,2,FALSE)</f>
        <v>Jaqueline de Souza</v>
      </c>
      <c r="H8543" t="str">
        <f>VLOOKUP(VLOOKUP(VLOOKUP(B8543,[1]Vendas!A:C,3,FALSE),[1]Vendedores!A:E,5,FALSE),[1]Filiais!A:B,2,FALSE)</f>
        <v>Minas Gerais</v>
      </c>
      <c r="I8543" s="3">
        <f>VLOOKUP(VLOOKUP(B8543,[1]Vendas!A:C,3,FALSE),[1]Vendedores!A:E,4,FALSE)</f>
        <v>7.0000000000000007E-2</v>
      </c>
      <c r="J8543" t="str">
        <f>VLOOKUP(C8543,[1]Produtos!A:D,2,FALSE)</f>
        <v>Projetor</v>
      </c>
      <c r="K8543" s="5">
        <f>VLOOKUP(C8543,[1]Produtos!A:D,3,FALSE)</f>
        <v>2900</v>
      </c>
      <c r="L8543" s="5">
        <f t="shared" si="399"/>
        <v>46400</v>
      </c>
      <c r="M8543" s="5">
        <f t="shared" si="400"/>
        <v>0</v>
      </c>
      <c r="N8543" s="5">
        <f t="shared" si="401"/>
        <v>46400</v>
      </c>
      <c r="O8543" t="str">
        <f>VLOOKUP(VLOOKUP(C8543,[1]Produtos!A:D,4,FALSE),[1]Categorias!A:B,2,FALSE)</f>
        <v>Hardwares</v>
      </c>
    </row>
    <row r="8544" spans="1:15" x14ac:dyDescent="0.3">
      <c r="A8544">
        <v>8543</v>
      </c>
      <c r="B8544">
        <v>335</v>
      </c>
      <c r="C8544">
        <v>9</v>
      </c>
      <c r="D8544">
        <v>1</v>
      </c>
      <c r="E8544" s="3">
        <v>0</v>
      </c>
      <c r="F8544" s="4">
        <f>VLOOKUP(B8544,[1]Vendas!A:C,2,FALSE)</f>
        <v>44064</v>
      </c>
      <c r="G8544" t="str">
        <f>VLOOKUP(VLOOKUP(B8544,[1]Vendas!A:C,3,FALSE),[1]Vendedores!A:B,2,FALSE)</f>
        <v>Solange Almeida</v>
      </c>
      <c r="H8544" t="str">
        <f>VLOOKUP(VLOOKUP(VLOOKUP(B8544,[1]Vendas!A:C,3,FALSE),[1]Vendedores!A:E,5,FALSE),[1]Filiais!A:B,2,FALSE)</f>
        <v>Rio de Janeiro</v>
      </c>
      <c r="I8544" s="3">
        <f>VLOOKUP(VLOOKUP(B8544,[1]Vendas!A:C,3,FALSE),[1]Vendedores!A:E,4,FALSE)</f>
        <v>0.01</v>
      </c>
      <c r="J8544" t="str">
        <f>VLOOKUP(C8544,[1]Produtos!A:D,2,FALSE)</f>
        <v>Papel A4</v>
      </c>
      <c r="K8544" s="5">
        <f>VLOOKUP(C8544,[1]Produtos!A:D,3,FALSE)</f>
        <v>90</v>
      </c>
      <c r="L8544" s="5">
        <f t="shared" si="399"/>
        <v>90</v>
      </c>
      <c r="M8544" s="5">
        <f t="shared" si="400"/>
        <v>0</v>
      </c>
      <c r="N8544" s="5">
        <f t="shared" si="401"/>
        <v>90</v>
      </c>
      <c r="O8544" t="str">
        <f>VLOOKUP(VLOOKUP(C8544,[1]Produtos!A:D,4,FALSE),[1]Categorias!A:B,2,FALSE)</f>
        <v>Papelaria</v>
      </c>
    </row>
    <row r="8545" spans="1:15" x14ac:dyDescent="0.3">
      <c r="A8545">
        <v>8544</v>
      </c>
      <c r="B8545">
        <v>1753</v>
      </c>
      <c r="C8545">
        <v>4</v>
      </c>
      <c r="D8545">
        <v>1</v>
      </c>
      <c r="E8545" s="3">
        <v>0.02</v>
      </c>
      <c r="F8545" s="4">
        <f>VLOOKUP(B8545,[1]Vendas!A:C,2,FALSE)</f>
        <v>44194</v>
      </c>
      <c r="G8545" t="str">
        <f>VLOOKUP(VLOOKUP(B8545,[1]Vendas!A:C,3,FALSE),[1]Vendedores!A:B,2,FALSE)</f>
        <v>Fernanda Vasconcelos</v>
      </c>
      <c r="H8545" t="str">
        <f>VLOOKUP(VLOOKUP(VLOOKUP(B8545,[1]Vendas!A:C,3,FALSE),[1]Vendedores!A:E,5,FALSE),[1]Filiais!A:B,2,FALSE)</f>
        <v>Minas Gerais</v>
      </c>
      <c r="I8545" s="3">
        <f>VLOOKUP(VLOOKUP(B8545,[1]Vendas!A:C,3,FALSE),[1]Vendedores!A:E,4,FALSE)</f>
        <v>0.04</v>
      </c>
      <c r="J8545" t="str">
        <f>VLOOKUP(C8545,[1]Produtos!A:D,2,FALSE)</f>
        <v>Mouse</v>
      </c>
      <c r="K8545" s="5">
        <f>VLOOKUP(C8545,[1]Produtos!A:D,3,FALSE)</f>
        <v>75</v>
      </c>
      <c r="L8545" s="5">
        <f t="shared" si="399"/>
        <v>75</v>
      </c>
      <c r="M8545" s="5">
        <f t="shared" si="400"/>
        <v>1.5</v>
      </c>
      <c r="N8545" s="5">
        <f t="shared" si="401"/>
        <v>73.5</v>
      </c>
      <c r="O8545" t="str">
        <f>VLOOKUP(VLOOKUP(C8545,[1]Produtos!A:D,4,FALSE),[1]Categorias!A:B,2,FALSE)</f>
        <v>Acessórios</v>
      </c>
    </row>
    <row r="8546" spans="1:15" x14ac:dyDescent="0.3">
      <c r="A8546">
        <v>8545</v>
      </c>
      <c r="B8546">
        <v>272</v>
      </c>
      <c r="C8546">
        <v>3</v>
      </c>
      <c r="D8546">
        <v>31</v>
      </c>
      <c r="E8546" s="3">
        <v>0</v>
      </c>
      <c r="F8546" s="4">
        <f>VLOOKUP(B8546,[1]Vendas!A:C,2,FALSE)</f>
        <v>44003</v>
      </c>
      <c r="G8546" t="str">
        <f>VLOOKUP(VLOOKUP(B8546,[1]Vendas!A:C,3,FALSE),[1]Vendedores!A:B,2,FALSE)</f>
        <v>Rubens Lopes</v>
      </c>
      <c r="H8546" t="str">
        <f>VLOOKUP(VLOOKUP(VLOOKUP(B8546,[1]Vendas!A:C,3,FALSE),[1]Vendedores!A:E,5,FALSE),[1]Filiais!A:B,2,FALSE)</f>
        <v>Minas Gerais</v>
      </c>
      <c r="I8546" s="3">
        <f>VLOOKUP(VLOOKUP(B8546,[1]Vendas!A:C,3,FALSE),[1]Vendedores!A:E,4,FALSE)</f>
        <v>0.02</v>
      </c>
      <c r="J8546" t="str">
        <f>VLOOKUP(C8546,[1]Produtos!A:D,2,FALSE)</f>
        <v>Teclado</v>
      </c>
      <c r="K8546" s="5">
        <f>VLOOKUP(C8546,[1]Produtos!A:D,3,FALSE)</f>
        <v>90</v>
      </c>
      <c r="L8546" s="5">
        <f t="shared" si="399"/>
        <v>2790</v>
      </c>
      <c r="M8546" s="5">
        <f t="shared" si="400"/>
        <v>0</v>
      </c>
      <c r="N8546" s="5">
        <f t="shared" si="401"/>
        <v>2790</v>
      </c>
      <c r="O8546" t="str">
        <f>VLOOKUP(VLOOKUP(C8546,[1]Produtos!A:D,4,FALSE),[1]Categorias!A:B,2,FALSE)</f>
        <v>Acessórios</v>
      </c>
    </row>
    <row r="8547" spans="1:15" x14ac:dyDescent="0.3">
      <c r="A8547">
        <v>8546</v>
      </c>
      <c r="B8547">
        <v>1890</v>
      </c>
      <c r="C8547">
        <v>2</v>
      </c>
      <c r="D8547">
        <v>10</v>
      </c>
      <c r="E8547" s="3">
        <v>0.02</v>
      </c>
      <c r="F8547" s="4">
        <f>VLOOKUP(B8547,[1]Vendas!A:C,2,FALSE)</f>
        <v>43947</v>
      </c>
      <c r="G8547" t="str">
        <f>VLOOKUP(VLOOKUP(B8547,[1]Vendas!A:C,3,FALSE),[1]Vendedores!A:B,2,FALSE)</f>
        <v>Fernanda Vasconcelos</v>
      </c>
      <c r="H8547" t="str">
        <f>VLOOKUP(VLOOKUP(VLOOKUP(B8547,[1]Vendas!A:C,3,FALSE),[1]Vendedores!A:E,5,FALSE),[1]Filiais!A:B,2,FALSE)</f>
        <v>Minas Gerais</v>
      </c>
      <c r="I8547" s="3">
        <f>VLOOKUP(VLOOKUP(B8547,[1]Vendas!A:C,3,FALSE),[1]Vendedores!A:E,4,FALSE)</f>
        <v>0.04</v>
      </c>
      <c r="J8547" t="str">
        <f>VLOOKUP(C8547,[1]Produtos!A:D,2,FALSE)</f>
        <v>Impressora</v>
      </c>
      <c r="K8547" s="5">
        <f>VLOOKUP(C8547,[1]Produtos!A:D,3,FALSE)</f>
        <v>2100</v>
      </c>
      <c r="L8547" s="5">
        <f t="shared" si="399"/>
        <v>21000</v>
      </c>
      <c r="M8547" s="5">
        <f t="shared" si="400"/>
        <v>420</v>
      </c>
      <c r="N8547" s="5">
        <f t="shared" si="401"/>
        <v>20580</v>
      </c>
      <c r="O8547" t="str">
        <f>VLOOKUP(VLOOKUP(C8547,[1]Produtos!A:D,4,FALSE),[1]Categorias!A:B,2,FALSE)</f>
        <v>Hardwares</v>
      </c>
    </row>
    <row r="8548" spans="1:15" x14ac:dyDescent="0.3">
      <c r="A8548">
        <v>8547</v>
      </c>
      <c r="B8548">
        <v>598</v>
      </c>
      <c r="C8548">
        <v>2</v>
      </c>
      <c r="D8548">
        <v>9</v>
      </c>
      <c r="E8548" s="3">
        <v>0.01</v>
      </c>
      <c r="F8548" s="4">
        <f>VLOOKUP(B8548,[1]Vendas!A:C,2,FALSE)</f>
        <v>43935</v>
      </c>
      <c r="G8548" t="str">
        <f>VLOOKUP(VLOOKUP(B8548,[1]Vendas!A:C,3,FALSE),[1]Vendedores!A:B,2,FALSE)</f>
        <v>Débora Albuquerque</v>
      </c>
      <c r="H8548" t="str">
        <f>VLOOKUP(VLOOKUP(VLOOKUP(B8548,[1]Vendas!A:C,3,FALSE),[1]Vendedores!A:E,5,FALSE),[1]Filiais!A:B,2,FALSE)</f>
        <v>São Paulo</v>
      </c>
      <c r="I8548" s="3">
        <f>VLOOKUP(VLOOKUP(B8548,[1]Vendas!A:C,3,FALSE),[1]Vendedores!A:E,4,FALSE)</f>
        <v>0.02</v>
      </c>
      <c r="J8548" t="str">
        <f>VLOOKUP(C8548,[1]Produtos!A:D,2,FALSE)</f>
        <v>Impressora</v>
      </c>
      <c r="K8548" s="5">
        <f>VLOOKUP(C8548,[1]Produtos!A:D,3,FALSE)</f>
        <v>2100</v>
      </c>
      <c r="L8548" s="5">
        <f t="shared" si="399"/>
        <v>18900</v>
      </c>
      <c r="M8548" s="5">
        <f t="shared" si="400"/>
        <v>189</v>
      </c>
      <c r="N8548" s="5">
        <f t="shared" si="401"/>
        <v>18711</v>
      </c>
      <c r="O8548" t="str">
        <f>VLOOKUP(VLOOKUP(C8548,[1]Produtos!A:D,4,FALSE),[1]Categorias!A:B,2,FALSE)</f>
        <v>Hardwares</v>
      </c>
    </row>
    <row r="8549" spans="1:15" x14ac:dyDescent="0.3">
      <c r="A8549">
        <v>8548</v>
      </c>
      <c r="B8549">
        <v>1258</v>
      </c>
      <c r="C8549">
        <v>4</v>
      </c>
      <c r="D8549">
        <v>1</v>
      </c>
      <c r="E8549" s="3">
        <v>0.02</v>
      </c>
      <c r="F8549" s="4">
        <f>VLOOKUP(B8549,[1]Vendas!A:C,2,FALSE)</f>
        <v>44163</v>
      </c>
      <c r="G8549" t="str">
        <f>VLOOKUP(VLOOKUP(B8549,[1]Vendas!A:C,3,FALSE),[1]Vendedores!A:B,2,FALSE)</f>
        <v>Rubens Lopes</v>
      </c>
      <c r="H8549" t="str">
        <f>VLOOKUP(VLOOKUP(VLOOKUP(B8549,[1]Vendas!A:C,3,FALSE),[1]Vendedores!A:E,5,FALSE),[1]Filiais!A:B,2,FALSE)</f>
        <v>Minas Gerais</v>
      </c>
      <c r="I8549" s="3">
        <f>VLOOKUP(VLOOKUP(B8549,[1]Vendas!A:C,3,FALSE),[1]Vendedores!A:E,4,FALSE)</f>
        <v>0.02</v>
      </c>
      <c r="J8549" t="str">
        <f>VLOOKUP(C8549,[1]Produtos!A:D,2,FALSE)</f>
        <v>Mouse</v>
      </c>
      <c r="K8549" s="5">
        <f>VLOOKUP(C8549,[1]Produtos!A:D,3,FALSE)</f>
        <v>75</v>
      </c>
      <c r="L8549" s="5">
        <f t="shared" si="399"/>
        <v>75</v>
      </c>
      <c r="M8549" s="5">
        <f t="shared" si="400"/>
        <v>1.5</v>
      </c>
      <c r="N8549" s="5">
        <f t="shared" si="401"/>
        <v>73.5</v>
      </c>
      <c r="O8549" t="str">
        <f>VLOOKUP(VLOOKUP(C8549,[1]Produtos!A:D,4,FALSE),[1]Categorias!A:B,2,FALSE)</f>
        <v>Acessórios</v>
      </c>
    </row>
    <row r="8550" spans="1:15" x14ac:dyDescent="0.3">
      <c r="A8550">
        <v>8549</v>
      </c>
      <c r="B8550">
        <v>1308</v>
      </c>
      <c r="C8550">
        <v>9</v>
      </c>
      <c r="D8550">
        <v>17</v>
      </c>
      <c r="E8550" s="3">
        <v>0</v>
      </c>
      <c r="F8550" s="4">
        <f>VLOOKUP(B8550,[1]Vendas!A:C,2,FALSE)</f>
        <v>44029</v>
      </c>
      <c r="G8550" t="str">
        <f>VLOOKUP(VLOOKUP(B8550,[1]Vendas!A:C,3,FALSE),[1]Vendedores!A:B,2,FALSE)</f>
        <v>Solange Almeida</v>
      </c>
      <c r="H8550" t="str">
        <f>VLOOKUP(VLOOKUP(VLOOKUP(B8550,[1]Vendas!A:C,3,FALSE),[1]Vendedores!A:E,5,FALSE),[1]Filiais!A:B,2,FALSE)</f>
        <v>Rio de Janeiro</v>
      </c>
      <c r="I8550" s="3">
        <f>VLOOKUP(VLOOKUP(B8550,[1]Vendas!A:C,3,FALSE),[1]Vendedores!A:E,4,FALSE)</f>
        <v>0.01</v>
      </c>
      <c r="J8550" t="str">
        <f>VLOOKUP(C8550,[1]Produtos!A:D,2,FALSE)</f>
        <v>Papel A4</v>
      </c>
      <c r="K8550" s="5">
        <f>VLOOKUP(C8550,[1]Produtos!A:D,3,FALSE)</f>
        <v>90</v>
      </c>
      <c r="L8550" s="5">
        <f t="shared" si="399"/>
        <v>1530</v>
      </c>
      <c r="M8550" s="5">
        <f t="shared" si="400"/>
        <v>0</v>
      </c>
      <c r="N8550" s="5">
        <f t="shared" si="401"/>
        <v>1530</v>
      </c>
      <c r="O8550" t="str">
        <f>VLOOKUP(VLOOKUP(C8550,[1]Produtos!A:D,4,FALSE),[1]Categorias!A:B,2,FALSE)</f>
        <v>Papelaria</v>
      </c>
    </row>
    <row r="8551" spans="1:15" x14ac:dyDescent="0.3">
      <c r="A8551">
        <v>8550</v>
      </c>
      <c r="B8551">
        <v>1987</v>
      </c>
      <c r="C8551">
        <v>8</v>
      </c>
      <c r="D8551">
        <v>14</v>
      </c>
      <c r="E8551" s="3">
        <v>0.01</v>
      </c>
      <c r="F8551" s="4">
        <f>VLOOKUP(B8551,[1]Vendas!A:C,2,FALSE)</f>
        <v>44091</v>
      </c>
      <c r="G8551" t="str">
        <f>VLOOKUP(VLOOKUP(B8551,[1]Vendas!A:C,3,FALSE),[1]Vendedores!A:B,2,FALSE)</f>
        <v>Rubens Lopes</v>
      </c>
      <c r="H8551" t="str">
        <f>VLOOKUP(VLOOKUP(VLOOKUP(B8551,[1]Vendas!A:C,3,FALSE),[1]Vendedores!A:E,5,FALSE),[1]Filiais!A:B,2,FALSE)</f>
        <v>Minas Gerais</v>
      </c>
      <c r="I8551" s="3">
        <f>VLOOKUP(VLOOKUP(B8551,[1]Vendas!A:C,3,FALSE),[1]Vendedores!A:E,4,FALSE)</f>
        <v>0.02</v>
      </c>
      <c r="J8551" t="str">
        <f>VLOOKUP(C8551,[1]Produtos!A:D,2,FALSE)</f>
        <v>Projetor</v>
      </c>
      <c r="K8551" s="5">
        <f>VLOOKUP(C8551,[1]Produtos!A:D,3,FALSE)</f>
        <v>2900</v>
      </c>
      <c r="L8551" s="5">
        <f t="shared" si="399"/>
        <v>40600</v>
      </c>
      <c r="M8551" s="5">
        <f t="shared" si="400"/>
        <v>406</v>
      </c>
      <c r="N8551" s="5">
        <f t="shared" si="401"/>
        <v>40194</v>
      </c>
      <c r="O8551" t="str">
        <f>VLOOKUP(VLOOKUP(C8551,[1]Produtos!A:D,4,FALSE),[1]Categorias!A:B,2,FALSE)</f>
        <v>Hardwares</v>
      </c>
    </row>
    <row r="8552" spans="1:15" x14ac:dyDescent="0.3">
      <c r="A8552">
        <v>8551</v>
      </c>
      <c r="B8552">
        <v>973</v>
      </c>
      <c r="C8552">
        <v>3</v>
      </c>
      <c r="D8552">
        <v>24</v>
      </c>
      <c r="E8552" s="3">
        <v>0.04</v>
      </c>
      <c r="F8552" s="4">
        <f>VLOOKUP(B8552,[1]Vendas!A:C,2,FALSE)</f>
        <v>44184</v>
      </c>
      <c r="G8552" t="str">
        <f>VLOOKUP(VLOOKUP(B8552,[1]Vendas!A:C,3,FALSE),[1]Vendedores!A:B,2,FALSE)</f>
        <v>Antônio da Costa</v>
      </c>
      <c r="H8552" t="str">
        <f>VLOOKUP(VLOOKUP(VLOOKUP(B8552,[1]Vendas!A:C,3,FALSE),[1]Vendedores!A:E,5,FALSE),[1]Filiais!A:B,2,FALSE)</f>
        <v>São Paulo</v>
      </c>
      <c r="I8552" s="3">
        <f>VLOOKUP(VLOOKUP(B8552,[1]Vendas!A:C,3,FALSE),[1]Vendedores!A:E,4,FALSE)</f>
        <v>7.0000000000000007E-2</v>
      </c>
      <c r="J8552" t="str">
        <f>VLOOKUP(C8552,[1]Produtos!A:D,2,FALSE)</f>
        <v>Teclado</v>
      </c>
      <c r="K8552" s="5">
        <f>VLOOKUP(C8552,[1]Produtos!A:D,3,FALSE)</f>
        <v>90</v>
      </c>
      <c r="L8552" s="5">
        <f t="shared" si="399"/>
        <v>2160</v>
      </c>
      <c r="M8552" s="5">
        <f t="shared" si="400"/>
        <v>86.4</v>
      </c>
      <c r="N8552" s="5">
        <f t="shared" si="401"/>
        <v>2073.6</v>
      </c>
      <c r="O8552" t="str">
        <f>VLOOKUP(VLOOKUP(C8552,[1]Produtos!A:D,4,FALSE),[1]Categorias!A:B,2,FALSE)</f>
        <v>Acessórios</v>
      </c>
    </row>
    <row r="8553" spans="1:15" x14ac:dyDescent="0.3">
      <c r="A8553">
        <v>8552</v>
      </c>
      <c r="B8553">
        <v>579</v>
      </c>
      <c r="C8553">
        <v>8</v>
      </c>
      <c r="D8553">
        <v>13</v>
      </c>
      <c r="E8553" s="3">
        <v>0</v>
      </c>
      <c r="F8553" s="4">
        <f>VLOOKUP(B8553,[1]Vendas!A:C,2,FALSE)</f>
        <v>43981</v>
      </c>
      <c r="G8553" t="str">
        <f>VLOOKUP(VLOOKUP(B8553,[1]Vendas!A:C,3,FALSE),[1]Vendedores!A:B,2,FALSE)</f>
        <v>Fernanda Vasconcelos</v>
      </c>
      <c r="H8553" t="str">
        <f>VLOOKUP(VLOOKUP(VLOOKUP(B8553,[1]Vendas!A:C,3,FALSE),[1]Vendedores!A:E,5,FALSE),[1]Filiais!A:B,2,FALSE)</f>
        <v>Minas Gerais</v>
      </c>
      <c r="I8553" s="3">
        <f>VLOOKUP(VLOOKUP(B8553,[1]Vendas!A:C,3,FALSE),[1]Vendedores!A:E,4,FALSE)</f>
        <v>0.04</v>
      </c>
      <c r="J8553" t="str">
        <f>VLOOKUP(C8553,[1]Produtos!A:D,2,FALSE)</f>
        <v>Projetor</v>
      </c>
      <c r="K8553" s="5">
        <f>VLOOKUP(C8553,[1]Produtos!A:D,3,FALSE)</f>
        <v>2900</v>
      </c>
      <c r="L8553" s="5">
        <f t="shared" si="399"/>
        <v>37700</v>
      </c>
      <c r="M8553" s="5">
        <f t="shared" si="400"/>
        <v>0</v>
      </c>
      <c r="N8553" s="5">
        <f t="shared" si="401"/>
        <v>37700</v>
      </c>
      <c r="O8553" t="str">
        <f>VLOOKUP(VLOOKUP(C8553,[1]Produtos!A:D,4,FALSE),[1]Categorias!A:B,2,FALSE)</f>
        <v>Hardwares</v>
      </c>
    </row>
    <row r="8554" spans="1:15" x14ac:dyDescent="0.3">
      <c r="A8554">
        <v>8553</v>
      </c>
      <c r="B8554">
        <v>1449</v>
      </c>
      <c r="C8554">
        <v>2</v>
      </c>
      <c r="D8554">
        <v>5</v>
      </c>
      <c r="E8554" s="3">
        <v>0.01</v>
      </c>
      <c r="F8554" s="4">
        <f>VLOOKUP(B8554,[1]Vendas!A:C,2,FALSE)</f>
        <v>43834</v>
      </c>
      <c r="G8554" t="str">
        <f>VLOOKUP(VLOOKUP(B8554,[1]Vendas!A:C,3,FALSE),[1]Vendedores!A:B,2,FALSE)</f>
        <v>Rubens Lopes</v>
      </c>
      <c r="H8554" t="str">
        <f>VLOOKUP(VLOOKUP(VLOOKUP(B8554,[1]Vendas!A:C,3,FALSE),[1]Vendedores!A:E,5,FALSE),[1]Filiais!A:B,2,FALSE)</f>
        <v>Minas Gerais</v>
      </c>
      <c r="I8554" s="3">
        <f>VLOOKUP(VLOOKUP(B8554,[1]Vendas!A:C,3,FALSE),[1]Vendedores!A:E,4,FALSE)</f>
        <v>0.02</v>
      </c>
      <c r="J8554" t="str">
        <f>VLOOKUP(C8554,[1]Produtos!A:D,2,FALSE)</f>
        <v>Impressora</v>
      </c>
      <c r="K8554" s="5">
        <f>VLOOKUP(C8554,[1]Produtos!A:D,3,FALSE)</f>
        <v>2100</v>
      </c>
      <c r="L8554" s="5">
        <f t="shared" si="399"/>
        <v>10500</v>
      </c>
      <c r="M8554" s="5">
        <f t="shared" si="400"/>
        <v>105</v>
      </c>
      <c r="N8554" s="5">
        <f t="shared" si="401"/>
        <v>10395</v>
      </c>
      <c r="O8554" t="str">
        <f>VLOOKUP(VLOOKUP(C8554,[1]Produtos!A:D,4,FALSE),[1]Categorias!A:B,2,FALSE)</f>
        <v>Hardwares</v>
      </c>
    </row>
    <row r="8555" spans="1:15" x14ac:dyDescent="0.3">
      <c r="A8555">
        <v>8554</v>
      </c>
      <c r="B8555">
        <v>774</v>
      </c>
      <c r="C8555">
        <v>3</v>
      </c>
      <c r="D8555">
        <v>22</v>
      </c>
      <c r="E8555" s="3">
        <v>0.04</v>
      </c>
      <c r="F8555" s="4">
        <f>VLOOKUP(B8555,[1]Vendas!A:C,2,FALSE)</f>
        <v>44162</v>
      </c>
      <c r="G8555" t="str">
        <f>VLOOKUP(VLOOKUP(B8555,[1]Vendas!A:C,3,FALSE),[1]Vendedores!A:B,2,FALSE)</f>
        <v>Raimundo Nonato</v>
      </c>
      <c r="H8555" t="str">
        <f>VLOOKUP(VLOOKUP(VLOOKUP(B8555,[1]Vendas!A:C,3,FALSE),[1]Vendedores!A:E,5,FALSE),[1]Filiais!A:B,2,FALSE)</f>
        <v>Minas Gerais</v>
      </c>
      <c r="I8555" s="3">
        <f>VLOOKUP(VLOOKUP(B8555,[1]Vendas!A:C,3,FALSE),[1]Vendedores!A:E,4,FALSE)</f>
        <v>0.02</v>
      </c>
      <c r="J8555" t="str">
        <f>VLOOKUP(C8555,[1]Produtos!A:D,2,FALSE)</f>
        <v>Teclado</v>
      </c>
      <c r="K8555" s="5">
        <f>VLOOKUP(C8555,[1]Produtos!A:D,3,FALSE)</f>
        <v>90</v>
      </c>
      <c r="L8555" s="5">
        <f t="shared" si="399"/>
        <v>1980</v>
      </c>
      <c r="M8555" s="5">
        <f t="shared" si="400"/>
        <v>79.2</v>
      </c>
      <c r="N8555" s="5">
        <f t="shared" si="401"/>
        <v>1900.8</v>
      </c>
      <c r="O8555" t="str">
        <f>VLOOKUP(VLOOKUP(C8555,[1]Produtos!A:D,4,FALSE),[1]Categorias!A:B,2,FALSE)</f>
        <v>Acessórios</v>
      </c>
    </row>
    <row r="8556" spans="1:15" x14ac:dyDescent="0.3">
      <c r="A8556">
        <v>8555</v>
      </c>
      <c r="B8556">
        <v>1403</v>
      </c>
      <c r="C8556">
        <v>2</v>
      </c>
      <c r="D8556">
        <v>7</v>
      </c>
      <c r="E8556" s="3">
        <v>0</v>
      </c>
      <c r="F8556" s="4">
        <f>VLOOKUP(B8556,[1]Vendas!A:C,2,FALSE)</f>
        <v>44073</v>
      </c>
      <c r="G8556" t="str">
        <f>VLOOKUP(VLOOKUP(B8556,[1]Vendas!A:C,3,FALSE),[1]Vendedores!A:B,2,FALSE)</f>
        <v>Filipe de Tarso</v>
      </c>
      <c r="H8556" t="str">
        <f>VLOOKUP(VLOOKUP(VLOOKUP(B8556,[1]Vendas!A:C,3,FALSE),[1]Vendedores!A:E,5,FALSE),[1]Filiais!A:B,2,FALSE)</f>
        <v>Rio de Janeiro</v>
      </c>
      <c r="I8556" s="3">
        <f>VLOOKUP(VLOOKUP(B8556,[1]Vendas!A:C,3,FALSE),[1]Vendedores!A:E,4,FALSE)</f>
        <v>0.04</v>
      </c>
      <c r="J8556" t="str">
        <f>VLOOKUP(C8556,[1]Produtos!A:D,2,FALSE)</f>
        <v>Impressora</v>
      </c>
      <c r="K8556" s="5">
        <f>VLOOKUP(C8556,[1]Produtos!A:D,3,FALSE)</f>
        <v>2100</v>
      </c>
      <c r="L8556" s="5">
        <f t="shared" si="399"/>
        <v>14700</v>
      </c>
      <c r="M8556" s="5">
        <f t="shared" si="400"/>
        <v>0</v>
      </c>
      <c r="N8556" s="5">
        <f t="shared" si="401"/>
        <v>14700</v>
      </c>
      <c r="O8556" t="str">
        <f>VLOOKUP(VLOOKUP(C8556,[1]Produtos!A:D,4,FALSE),[1]Categorias!A:B,2,FALSE)</f>
        <v>Hardwares</v>
      </c>
    </row>
    <row r="8557" spans="1:15" x14ac:dyDescent="0.3">
      <c r="A8557">
        <v>8556</v>
      </c>
      <c r="B8557">
        <v>1634</v>
      </c>
      <c r="C8557">
        <v>8</v>
      </c>
      <c r="D8557">
        <v>25</v>
      </c>
      <c r="E8557" s="3">
        <v>0.01</v>
      </c>
      <c r="F8557" s="4">
        <f>VLOOKUP(B8557,[1]Vendas!A:C,2,FALSE)</f>
        <v>43849</v>
      </c>
      <c r="G8557" t="str">
        <f>VLOOKUP(VLOOKUP(B8557,[1]Vendas!A:C,3,FALSE),[1]Vendedores!A:B,2,FALSE)</f>
        <v>Filipe de Tarso</v>
      </c>
      <c r="H8557" t="str">
        <f>VLOOKUP(VLOOKUP(VLOOKUP(B8557,[1]Vendas!A:C,3,FALSE),[1]Vendedores!A:E,5,FALSE),[1]Filiais!A:B,2,FALSE)</f>
        <v>Rio de Janeiro</v>
      </c>
      <c r="I8557" s="3">
        <f>VLOOKUP(VLOOKUP(B8557,[1]Vendas!A:C,3,FALSE),[1]Vendedores!A:E,4,FALSE)</f>
        <v>0.04</v>
      </c>
      <c r="J8557" t="str">
        <f>VLOOKUP(C8557,[1]Produtos!A:D,2,FALSE)</f>
        <v>Projetor</v>
      </c>
      <c r="K8557" s="5">
        <f>VLOOKUP(C8557,[1]Produtos!A:D,3,FALSE)</f>
        <v>2900</v>
      </c>
      <c r="L8557" s="5">
        <f t="shared" si="399"/>
        <v>72500</v>
      </c>
      <c r="M8557" s="5">
        <f t="shared" si="400"/>
        <v>725</v>
      </c>
      <c r="N8557" s="5">
        <f t="shared" si="401"/>
        <v>71775</v>
      </c>
      <c r="O8557" t="str">
        <f>VLOOKUP(VLOOKUP(C8557,[1]Produtos!A:D,4,FALSE),[1]Categorias!A:B,2,FALSE)</f>
        <v>Hardwares</v>
      </c>
    </row>
    <row r="8558" spans="1:15" x14ac:dyDescent="0.3">
      <c r="A8558">
        <v>8557</v>
      </c>
      <c r="B8558">
        <v>63</v>
      </c>
      <c r="C8558">
        <v>3</v>
      </c>
      <c r="D8558">
        <v>24</v>
      </c>
      <c r="E8558" s="3">
        <v>0.01</v>
      </c>
      <c r="F8558" s="4">
        <f>VLOOKUP(B8558,[1]Vendas!A:C,2,FALSE)</f>
        <v>44065</v>
      </c>
      <c r="G8558" t="str">
        <f>VLOOKUP(VLOOKUP(B8558,[1]Vendas!A:C,3,FALSE),[1]Vendedores!A:B,2,FALSE)</f>
        <v>Almira Buarque</v>
      </c>
      <c r="H8558" t="str">
        <f>VLOOKUP(VLOOKUP(VLOOKUP(B8558,[1]Vendas!A:C,3,FALSE),[1]Vendedores!A:E,5,FALSE),[1]Filiais!A:B,2,FALSE)</f>
        <v>Rio de Janeiro</v>
      </c>
      <c r="I8558" s="3">
        <f>VLOOKUP(VLOOKUP(B8558,[1]Vendas!A:C,3,FALSE),[1]Vendedores!A:E,4,FALSE)</f>
        <v>0.04</v>
      </c>
      <c r="J8558" t="str">
        <f>VLOOKUP(C8558,[1]Produtos!A:D,2,FALSE)</f>
        <v>Teclado</v>
      </c>
      <c r="K8558" s="5">
        <f>VLOOKUP(C8558,[1]Produtos!A:D,3,FALSE)</f>
        <v>90</v>
      </c>
      <c r="L8558" s="5">
        <f t="shared" si="399"/>
        <v>2160</v>
      </c>
      <c r="M8558" s="5">
        <f t="shared" si="400"/>
        <v>21.6</v>
      </c>
      <c r="N8558" s="5">
        <f t="shared" si="401"/>
        <v>2138.4</v>
      </c>
      <c r="O8558" t="str">
        <f>VLOOKUP(VLOOKUP(C8558,[1]Produtos!A:D,4,FALSE),[1]Categorias!A:B,2,FALSE)</f>
        <v>Acessórios</v>
      </c>
    </row>
    <row r="8559" spans="1:15" x14ac:dyDescent="0.3">
      <c r="A8559">
        <v>8558</v>
      </c>
      <c r="B8559">
        <v>1770</v>
      </c>
      <c r="C8559">
        <v>3</v>
      </c>
      <c r="D8559">
        <v>21</v>
      </c>
      <c r="E8559" s="3">
        <v>0.05</v>
      </c>
      <c r="F8559" s="4">
        <f>VLOOKUP(B8559,[1]Vendas!A:C,2,FALSE)</f>
        <v>43940</v>
      </c>
      <c r="G8559" t="str">
        <f>VLOOKUP(VLOOKUP(B8559,[1]Vendas!A:C,3,FALSE),[1]Vendedores!A:B,2,FALSE)</f>
        <v>Raimundo Nonato</v>
      </c>
      <c r="H8559" t="str">
        <f>VLOOKUP(VLOOKUP(VLOOKUP(B8559,[1]Vendas!A:C,3,FALSE),[1]Vendedores!A:E,5,FALSE),[1]Filiais!A:B,2,FALSE)</f>
        <v>Minas Gerais</v>
      </c>
      <c r="I8559" s="3">
        <f>VLOOKUP(VLOOKUP(B8559,[1]Vendas!A:C,3,FALSE),[1]Vendedores!A:E,4,FALSE)</f>
        <v>0.02</v>
      </c>
      <c r="J8559" t="str">
        <f>VLOOKUP(C8559,[1]Produtos!A:D,2,FALSE)</f>
        <v>Teclado</v>
      </c>
      <c r="K8559" s="5">
        <f>VLOOKUP(C8559,[1]Produtos!A:D,3,FALSE)</f>
        <v>90</v>
      </c>
      <c r="L8559" s="5">
        <f t="shared" si="399"/>
        <v>1890</v>
      </c>
      <c r="M8559" s="5">
        <f t="shared" si="400"/>
        <v>94.5</v>
      </c>
      <c r="N8559" s="5">
        <f t="shared" si="401"/>
        <v>1795.5</v>
      </c>
      <c r="O8559" t="str">
        <f>VLOOKUP(VLOOKUP(C8559,[1]Produtos!A:D,4,FALSE),[1]Categorias!A:B,2,FALSE)</f>
        <v>Acessórios</v>
      </c>
    </row>
    <row r="8560" spans="1:15" x14ac:dyDescent="0.3">
      <c r="A8560">
        <v>8559</v>
      </c>
      <c r="B8560">
        <v>1661</v>
      </c>
      <c r="C8560">
        <v>1</v>
      </c>
      <c r="D8560">
        <v>27</v>
      </c>
      <c r="E8560" s="3">
        <v>0.03</v>
      </c>
      <c r="F8560" s="4">
        <f>VLOOKUP(B8560,[1]Vendas!A:C,2,FALSE)</f>
        <v>44013</v>
      </c>
      <c r="G8560" t="str">
        <f>VLOOKUP(VLOOKUP(B8560,[1]Vendas!A:C,3,FALSE),[1]Vendedores!A:B,2,FALSE)</f>
        <v>Rubens Lopes</v>
      </c>
      <c r="H8560" t="str">
        <f>VLOOKUP(VLOOKUP(VLOOKUP(B8560,[1]Vendas!A:C,3,FALSE),[1]Vendedores!A:E,5,FALSE),[1]Filiais!A:B,2,FALSE)</f>
        <v>Minas Gerais</v>
      </c>
      <c r="I8560" s="3">
        <f>VLOOKUP(VLOOKUP(B8560,[1]Vendas!A:C,3,FALSE),[1]Vendedores!A:E,4,FALSE)</f>
        <v>0.02</v>
      </c>
      <c r="J8560" t="str">
        <f>VLOOKUP(C8560,[1]Produtos!A:D,2,FALSE)</f>
        <v>Computador desktop</v>
      </c>
      <c r="K8560" s="5">
        <f>VLOOKUP(C8560,[1]Produtos!A:D,3,FALSE)</f>
        <v>5200</v>
      </c>
      <c r="L8560" s="5">
        <f t="shared" si="399"/>
        <v>140400</v>
      </c>
      <c r="M8560" s="5">
        <f t="shared" si="400"/>
        <v>4212</v>
      </c>
      <c r="N8560" s="5">
        <f t="shared" si="401"/>
        <v>136188</v>
      </c>
      <c r="O8560" t="str">
        <f>VLOOKUP(VLOOKUP(C8560,[1]Produtos!A:D,4,FALSE),[1]Categorias!A:B,2,FALSE)</f>
        <v>Hardwares</v>
      </c>
    </row>
    <row r="8561" spans="1:15" x14ac:dyDescent="0.3">
      <c r="A8561">
        <v>8560</v>
      </c>
      <c r="B8561">
        <v>1365</v>
      </c>
      <c r="C8561">
        <v>8</v>
      </c>
      <c r="D8561">
        <v>28</v>
      </c>
      <c r="E8561" s="3">
        <v>0.01</v>
      </c>
      <c r="F8561" s="4">
        <f>VLOOKUP(B8561,[1]Vendas!A:C,2,FALSE)</f>
        <v>43970</v>
      </c>
      <c r="G8561" t="str">
        <f>VLOOKUP(VLOOKUP(B8561,[1]Vendas!A:C,3,FALSE),[1]Vendedores!A:B,2,FALSE)</f>
        <v>Débora Albuquerque</v>
      </c>
      <c r="H8561" t="str">
        <f>VLOOKUP(VLOOKUP(VLOOKUP(B8561,[1]Vendas!A:C,3,FALSE),[1]Vendedores!A:E,5,FALSE),[1]Filiais!A:B,2,FALSE)</f>
        <v>São Paulo</v>
      </c>
      <c r="I8561" s="3">
        <f>VLOOKUP(VLOOKUP(B8561,[1]Vendas!A:C,3,FALSE),[1]Vendedores!A:E,4,FALSE)</f>
        <v>0.02</v>
      </c>
      <c r="J8561" t="str">
        <f>VLOOKUP(C8561,[1]Produtos!A:D,2,FALSE)</f>
        <v>Projetor</v>
      </c>
      <c r="K8561" s="5">
        <f>VLOOKUP(C8561,[1]Produtos!A:D,3,FALSE)</f>
        <v>2900</v>
      </c>
      <c r="L8561" s="5">
        <f t="shared" si="399"/>
        <v>81200</v>
      </c>
      <c r="M8561" s="5">
        <f t="shared" si="400"/>
        <v>812</v>
      </c>
      <c r="N8561" s="5">
        <f t="shared" si="401"/>
        <v>80388</v>
      </c>
      <c r="O8561" t="str">
        <f>VLOOKUP(VLOOKUP(C8561,[1]Produtos!A:D,4,FALSE),[1]Categorias!A:B,2,FALSE)</f>
        <v>Hardwares</v>
      </c>
    </row>
    <row r="8562" spans="1:15" x14ac:dyDescent="0.3">
      <c r="A8562">
        <v>8561</v>
      </c>
      <c r="B8562">
        <v>1820</v>
      </c>
      <c r="C8562">
        <v>6</v>
      </c>
      <c r="D8562">
        <v>20</v>
      </c>
      <c r="E8562" s="3">
        <v>0.01</v>
      </c>
      <c r="F8562" s="4">
        <f>VLOOKUP(B8562,[1]Vendas!A:C,2,FALSE)</f>
        <v>44005</v>
      </c>
      <c r="G8562" t="str">
        <f>VLOOKUP(VLOOKUP(B8562,[1]Vendas!A:C,3,FALSE),[1]Vendedores!A:B,2,FALSE)</f>
        <v>Augusto Carlos</v>
      </c>
      <c r="H8562" t="str">
        <f>VLOOKUP(VLOOKUP(VLOOKUP(B8562,[1]Vendas!A:C,3,FALSE),[1]Vendedores!A:E,5,FALSE),[1]Filiais!A:B,2,FALSE)</f>
        <v>São Paulo</v>
      </c>
      <c r="I8562" s="3">
        <f>VLOOKUP(VLOOKUP(B8562,[1]Vendas!A:C,3,FALSE),[1]Vendedores!A:E,4,FALSE)</f>
        <v>0.08</v>
      </c>
      <c r="J8562" t="str">
        <f>VLOOKUP(C8562,[1]Produtos!A:D,2,FALSE)</f>
        <v>Carregador para celular</v>
      </c>
      <c r="K8562" s="5">
        <f>VLOOKUP(C8562,[1]Produtos!A:D,3,FALSE)</f>
        <v>150</v>
      </c>
      <c r="L8562" s="5">
        <f t="shared" si="399"/>
        <v>3000</v>
      </c>
      <c r="M8562" s="5">
        <f t="shared" si="400"/>
        <v>30</v>
      </c>
      <c r="N8562" s="5">
        <f t="shared" si="401"/>
        <v>2970</v>
      </c>
      <c r="O8562" t="str">
        <f>VLOOKUP(VLOOKUP(C8562,[1]Produtos!A:D,4,FALSE),[1]Categorias!A:B,2,FALSE)</f>
        <v>Celulares</v>
      </c>
    </row>
    <row r="8563" spans="1:15" x14ac:dyDescent="0.3">
      <c r="A8563">
        <v>8562</v>
      </c>
      <c r="B8563">
        <v>702</v>
      </c>
      <c r="C8563">
        <v>5</v>
      </c>
      <c r="D8563">
        <v>28</v>
      </c>
      <c r="E8563" s="3">
        <v>0.03</v>
      </c>
      <c r="F8563" s="4">
        <f>VLOOKUP(B8563,[1]Vendas!A:C,2,FALSE)</f>
        <v>44145</v>
      </c>
      <c r="G8563" t="str">
        <f>VLOOKUP(VLOOKUP(B8563,[1]Vendas!A:C,3,FALSE),[1]Vendedores!A:B,2,FALSE)</f>
        <v>Almira Buarque</v>
      </c>
      <c r="H8563" t="str">
        <f>VLOOKUP(VLOOKUP(VLOOKUP(B8563,[1]Vendas!A:C,3,FALSE),[1]Vendedores!A:E,5,FALSE),[1]Filiais!A:B,2,FALSE)</f>
        <v>Rio de Janeiro</v>
      </c>
      <c r="I8563" s="3">
        <f>VLOOKUP(VLOOKUP(B8563,[1]Vendas!A:C,3,FALSE),[1]Vendedores!A:E,4,FALSE)</f>
        <v>0.04</v>
      </c>
      <c r="J8563" t="str">
        <f>VLOOKUP(C8563,[1]Produtos!A:D,2,FALSE)</f>
        <v>Smartphone</v>
      </c>
      <c r="K8563" s="5">
        <f>VLOOKUP(C8563,[1]Produtos!A:D,3,FALSE)</f>
        <v>3200</v>
      </c>
      <c r="L8563" s="5">
        <f t="shared" si="399"/>
        <v>89600</v>
      </c>
      <c r="M8563" s="5">
        <f t="shared" si="400"/>
        <v>2688</v>
      </c>
      <c r="N8563" s="5">
        <f t="shared" si="401"/>
        <v>86912</v>
      </c>
      <c r="O8563" t="str">
        <f>VLOOKUP(VLOOKUP(C8563,[1]Produtos!A:D,4,FALSE),[1]Categorias!A:B,2,FALSE)</f>
        <v>Celulares</v>
      </c>
    </row>
    <row r="8564" spans="1:15" x14ac:dyDescent="0.3">
      <c r="A8564">
        <v>8563</v>
      </c>
      <c r="B8564">
        <v>1783</v>
      </c>
      <c r="C8564">
        <v>10</v>
      </c>
      <c r="D8564">
        <v>17</v>
      </c>
      <c r="E8564" s="3">
        <v>0</v>
      </c>
      <c r="F8564" s="4">
        <f>VLOOKUP(B8564,[1]Vendas!A:C,2,FALSE)</f>
        <v>43960</v>
      </c>
      <c r="G8564" t="str">
        <f>VLOOKUP(VLOOKUP(B8564,[1]Vendas!A:C,3,FALSE),[1]Vendedores!A:B,2,FALSE)</f>
        <v>Almira Buarque</v>
      </c>
      <c r="H8564" t="str">
        <f>VLOOKUP(VLOOKUP(VLOOKUP(B8564,[1]Vendas!A:C,3,FALSE),[1]Vendedores!A:E,5,FALSE),[1]Filiais!A:B,2,FALSE)</f>
        <v>Rio de Janeiro</v>
      </c>
      <c r="I8564" s="3">
        <f>VLOOKUP(VLOOKUP(B8564,[1]Vendas!A:C,3,FALSE),[1]Vendedores!A:E,4,FALSE)</f>
        <v>0.04</v>
      </c>
      <c r="J8564" t="str">
        <f>VLOOKUP(C8564,[1]Produtos!A:D,2,FALSE)</f>
        <v>Caneta</v>
      </c>
      <c r="K8564" s="5">
        <f>VLOOKUP(C8564,[1]Produtos!A:D,3,FALSE)</f>
        <v>15</v>
      </c>
      <c r="L8564" s="5">
        <f t="shared" si="399"/>
        <v>255</v>
      </c>
      <c r="M8564" s="5">
        <f t="shared" si="400"/>
        <v>0</v>
      </c>
      <c r="N8564" s="5">
        <f t="shared" si="401"/>
        <v>255</v>
      </c>
      <c r="O8564" t="str">
        <f>VLOOKUP(VLOOKUP(C8564,[1]Produtos!A:D,4,FALSE),[1]Categorias!A:B,2,FALSE)</f>
        <v>Papelaria</v>
      </c>
    </row>
    <row r="8565" spans="1:15" x14ac:dyDescent="0.3">
      <c r="A8565">
        <v>8564</v>
      </c>
      <c r="B8565">
        <v>805</v>
      </c>
      <c r="C8565">
        <v>5</v>
      </c>
      <c r="D8565">
        <v>14</v>
      </c>
      <c r="E8565" s="3">
        <v>0.04</v>
      </c>
      <c r="F8565" s="4">
        <f>VLOOKUP(B8565,[1]Vendas!A:C,2,FALSE)</f>
        <v>43912</v>
      </c>
      <c r="G8565" t="str">
        <f>VLOOKUP(VLOOKUP(B8565,[1]Vendas!A:C,3,FALSE),[1]Vendedores!A:B,2,FALSE)</f>
        <v>Antônio da Costa</v>
      </c>
      <c r="H8565" t="str">
        <f>VLOOKUP(VLOOKUP(VLOOKUP(B8565,[1]Vendas!A:C,3,FALSE),[1]Vendedores!A:E,5,FALSE),[1]Filiais!A:B,2,FALSE)</f>
        <v>São Paulo</v>
      </c>
      <c r="I8565" s="3">
        <f>VLOOKUP(VLOOKUP(B8565,[1]Vendas!A:C,3,FALSE),[1]Vendedores!A:E,4,FALSE)</f>
        <v>7.0000000000000007E-2</v>
      </c>
      <c r="J8565" t="str">
        <f>VLOOKUP(C8565,[1]Produtos!A:D,2,FALSE)</f>
        <v>Smartphone</v>
      </c>
      <c r="K8565" s="5">
        <f>VLOOKUP(C8565,[1]Produtos!A:D,3,FALSE)</f>
        <v>3200</v>
      </c>
      <c r="L8565" s="5">
        <f t="shared" si="399"/>
        <v>44800</v>
      </c>
      <c r="M8565" s="5">
        <f t="shared" si="400"/>
        <v>1792</v>
      </c>
      <c r="N8565" s="5">
        <f t="shared" si="401"/>
        <v>43008</v>
      </c>
      <c r="O8565" t="str">
        <f>VLOOKUP(VLOOKUP(C8565,[1]Produtos!A:D,4,FALSE),[1]Categorias!A:B,2,FALSE)</f>
        <v>Celulares</v>
      </c>
    </row>
    <row r="8566" spans="1:15" x14ac:dyDescent="0.3">
      <c r="A8566">
        <v>8565</v>
      </c>
      <c r="B8566">
        <v>647</v>
      </c>
      <c r="C8566">
        <v>10</v>
      </c>
      <c r="D8566">
        <v>18</v>
      </c>
      <c r="E8566" s="3">
        <v>0.05</v>
      </c>
      <c r="F8566" s="4">
        <f>VLOOKUP(B8566,[1]Vendas!A:C,2,FALSE)</f>
        <v>44162</v>
      </c>
      <c r="G8566" t="str">
        <f>VLOOKUP(VLOOKUP(B8566,[1]Vendas!A:C,3,FALSE),[1]Vendedores!A:B,2,FALSE)</f>
        <v>Fernanda Vasconcelos</v>
      </c>
      <c r="H8566" t="str">
        <f>VLOOKUP(VLOOKUP(VLOOKUP(B8566,[1]Vendas!A:C,3,FALSE),[1]Vendedores!A:E,5,FALSE),[1]Filiais!A:B,2,FALSE)</f>
        <v>Minas Gerais</v>
      </c>
      <c r="I8566" s="3">
        <f>VLOOKUP(VLOOKUP(B8566,[1]Vendas!A:C,3,FALSE),[1]Vendedores!A:E,4,FALSE)</f>
        <v>0.04</v>
      </c>
      <c r="J8566" t="str">
        <f>VLOOKUP(C8566,[1]Produtos!A:D,2,FALSE)</f>
        <v>Caneta</v>
      </c>
      <c r="K8566" s="5">
        <f>VLOOKUP(C8566,[1]Produtos!A:D,3,FALSE)</f>
        <v>15</v>
      </c>
      <c r="L8566" s="5">
        <f t="shared" si="399"/>
        <v>270</v>
      </c>
      <c r="M8566" s="5">
        <f t="shared" si="400"/>
        <v>13.5</v>
      </c>
      <c r="N8566" s="5">
        <f t="shared" si="401"/>
        <v>256.5</v>
      </c>
      <c r="O8566" t="str">
        <f>VLOOKUP(VLOOKUP(C8566,[1]Produtos!A:D,4,FALSE),[1]Categorias!A:B,2,FALSE)</f>
        <v>Papelaria</v>
      </c>
    </row>
    <row r="8567" spans="1:15" x14ac:dyDescent="0.3">
      <c r="A8567">
        <v>8566</v>
      </c>
      <c r="B8567">
        <v>122</v>
      </c>
      <c r="C8567">
        <v>1</v>
      </c>
      <c r="D8567">
        <v>21</v>
      </c>
      <c r="E8567" s="3">
        <v>0.04</v>
      </c>
      <c r="F8567" s="4">
        <f>VLOOKUP(B8567,[1]Vendas!A:C,2,FALSE)</f>
        <v>44192</v>
      </c>
      <c r="G8567" t="str">
        <f>VLOOKUP(VLOOKUP(B8567,[1]Vendas!A:C,3,FALSE),[1]Vendedores!A:B,2,FALSE)</f>
        <v>Fernanda Vasconcelos</v>
      </c>
      <c r="H8567" t="str">
        <f>VLOOKUP(VLOOKUP(VLOOKUP(B8567,[1]Vendas!A:C,3,FALSE),[1]Vendedores!A:E,5,FALSE),[1]Filiais!A:B,2,FALSE)</f>
        <v>Minas Gerais</v>
      </c>
      <c r="I8567" s="3">
        <f>VLOOKUP(VLOOKUP(B8567,[1]Vendas!A:C,3,FALSE),[1]Vendedores!A:E,4,FALSE)</f>
        <v>0.04</v>
      </c>
      <c r="J8567" t="str">
        <f>VLOOKUP(C8567,[1]Produtos!A:D,2,FALSE)</f>
        <v>Computador desktop</v>
      </c>
      <c r="K8567" s="5">
        <f>VLOOKUP(C8567,[1]Produtos!A:D,3,FALSE)</f>
        <v>5200</v>
      </c>
      <c r="L8567" s="5">
        <f t="shared" si="399"/>
        <v>109200</v>
      </c>
      <c r="M8567" s="5">
        <f t="shared" si="400"/>
        <v>4368</v>
      </c>
      <c r="N8567" s="5">
        <f t="shared" si="401"/>
        <v>104832</v>
      </c>
      <c r="O8567" t="str">
        <f>VLOOKUP(VLOOKUP(C8567,[1]Produtos!A:D,4,FALSE),[1]Categorias!A:B,2,FALSE)</f>
        <v>Hardwares</v>
      </c>
    </row>
    <row r="8568" spans="1:15" x14ac:dyDescent="0.3">
      <c r="A8568">
        <v>8567</v>
      </c>
      <c r="B8568">
        <v>1025</v>
      </c>
      <c r="C8568">
        <v>10</v>
      </c>
      <c r="D8568">
        <v>32</v>
      </c>
      <c r="E8568" s="3">
        <v>0.01</v>
      </c>
      <c r="F8568" s="4">
        <f>VLOOKUP(B8568,[1]Vendas!A:C,2,FALSE)</f>
        <v>44124</v>
      </c>
      <c r="G8568" t="str">
        <f>VLOOKUP(VLOOKUP(B8568,[1]Vendas!A:C,3,FALSE),[1]Vendedores!A:B,2,FALSE)</f>
        <v>Filipe de Tarso</v>
      </c>
      <c r="H8568" t="str">
        <f>VLOOKUP(VLOOKUP(VLOOKUP(B8568,[1]Vendas!A:C,3,FALSE),[1]Vendedores!A:E,5,FALSE),[1]Filiais!A:B,2,FALSE)</f>
        <v>Rio de Janeiro</v>
      </c>
      <c r="I8568" s="3">
        <f>VLOOKUP(VLOOKUP(B8568,[1]Vendas!A:C,3,FALSE),[1]Vendedores!A:E,4,FALSE)</f>
        <v>0.04</v>
      </c>
      <c r="J8568" t="str">
        <f>VLOOKUP(C8568,[1]Produtos!A:D,2,FALSE)</f>
        <v>Caneta</v>
      </c>
      <c r="K8568" s="5">
        <f>VLOOKUP(C8568,[1]Produtos!A:D,3,FALSE)</f>
        <v>15</v>
      </c>
      <c r="L8568" s="5">
        <f t="shared" si="399"/>
        <v>480</v>
      </c>
      <c r="M8568" s="5">
        <f t="shared" si="400"/>
        <v>4.8</v>
      </c>
      <c r="N8568" s="5">
        <f t="shared" si="401"/>
        <v>475.2</v>
      </c>
      <c r="O8568" t="str">
        <f>VLOOKUP(VLOOKUP(C8568,[1]Produtos!A:D,4,FALSE),[1]Categorias!A:B,2,FALSE)</f>
        <v>Papelaria</v>
      </c>
    </row>
    <row r="8569" spans="1:15" x14ac:dyDescent="0.3">
      <c r="A8569">
        <v>8568</v>
      </c>
      <c r="B8569">
        <v>7</v>
      </c>
      <c r="C8569">
        <v>8</v>
      </c>
      <c r="D8569">
        <v>10</v>
      </c>
      <c r="E8569" s="3">
        <v>0.02</v>
      </c>
      <c r="F8569" s="4">
        <f>VLOOKUP(B8569,[1]Vendas!A:C,2,FALSE)</f>
        <v>43846</v>
      </c>
      <c r="G8569" t="str">
        <f>VLOOKUP(VLOOKUP(B8569,[1]Vendas!A:C,3,FALSE),[1]Vendedores!A:B,2,FALSE)</f>
        <v>Débora Albuquerque</v>
      </c>
      <c r="H8569" t="str">
        <f>VLOOKUP(VLOOKUP(VLOOKUP(B8569,[1]Vendas!A:C,3,FALSE),[1]Vendedores!A:E,5,FALSE),[1]Filiais!A:B,2,FALSE)</f>
        <v>São Paulo</v>
      </c>
      <c r="I8569" s="3">
        <f>VLOOKUP(VLOOKUP(B8569,[1]Vendas!A:C,3,FALSE),[1]Vendedores!A:E,4,FALSE)</f>
        <v>0.02</v>
      </c>
      <c r="J8569" t="str">
        <f>VLOOKUP(C8569,[1]Produtos!A:D,2,FALSE)</f>
        <v>Projetor</v>
      </c>
      <c r="K8569" s="5">
        <f>VLOOKUP(C8569,[1]Produtos!A:D,3,FALSE)</f>
        <v>2900</v>
      </c>
      <c r="L8569" s="5">
        <f t="shared" si="399"/>
        <v>29000</v>
      </c>
      <c r="M8569" s="5">
        <f t="shared" si="400"/>
        <v>580</v>
      </c>
      <c r="N8569" s="5">
        <f t="shared" si="401"/>
        <v>28420</v>
      </c>
      <c r="O8569" t="str">
        <f>VLOOKUP(VLOOKUP(C8569,[1]Produtos!A:D,4,FALSE),[1]Categorias!A:B,2,FALSE)</f>
        <v>Hardwares</v>
      </c>
    </row>
    <row r="8570" spans="1:15" x14ac:dyDescent="0.3">
      <c r="A8570">
        <v>8569</v>
      </c>
      <c r="B8570">
        <v>1697</v>
      </c>
      <c r="C8570">
        <v>4</v>
      </c>
      <c r="D8570">
        <v>7</v>
      </c>
      <c r="E8570" s="3">
        <v>0.04</v>
      </c>
      <c r="F8570" s="4">
        <f>VLOOKUP(B8570,[1]Vendas!A:C,2,FALSE)</f>
        <v>44017</v>
      </c>
      <c r="G8570" t="str">
        <f>VLOOKUP(VLOOKUP(B8570,[1]Vendas!A:C,3,FALSE),[1]Vendedores!A:B,2,FALSE)</f>
        <v>Solange Almeida</v>
      </c>
      <c r="H8570" t="str">
        <f>VLOOKUP(VLOOKUP(VLOOKUP(B8570,[1]Vendas!A:C,3,FALSE),[1]Vendedores!A:E,5,FALSE),[1]Filiais!A:B,2,FALSE)</f>
        <v>Rio de Janeiro</v>
      </c>
      <c r="I8570" s="3">
        <f>VLOOKUP(VLOOKUP(B8570,[1]Vendas!A:C,3,FALSE),[1]Vendedores!A:E,4,FALSE)</f>
        <v>0.01</v>
      </c>
      <c r="J8570" t="str">
        <f>VLOOKUP(C8570,[1]Produtos!A:D,2,FALSE)</f>
        <v>Mouse</v>
      </c>
      <c r="K8570" s="5">
        <f>VLOOKUP(C8570,[1]Produtos!A:D,3,FALSE)</f>
        <v>75</v>
      </c>
      <c r="L8570" s="5">
        <f t="shared" si="399"/>
        <v>525</v>
      </c>
      <c r="M8570" s="5">
        <f t="shared" si="400"/>
        <v>21</v>
      </c>
      <c r="N8570" s="5">
        <f t="shared" si="401"/>
        <v>504</v>
      </c>
      <c r="O8570" t="str">
        <f>VLOOKUP(VLOOKUP(C8570,[1]Produtos!A:D,4,FALSE),[1]Categorias!A:B,2,FALSE)</f>
        <v>Acessórios</v>
      </c>
    </row>
    <row r="8571" spans="1:15" x14ac:dyDescent="0.3">
      <c r="A8571">
        <v>8570</v>
      </c>
      <c r="B8571">
        <v>374</v>
      </c>
      <c r="C8571">
        <v>10</v>
      </c>
      <c r="D8571">
        <v>18</v>
      </c>
      <c r="E8571" s="3">
        <v>0.03</v>
      </c>
      <c r="F8571" s="4">
        <f>VLOOKUP(B8571,[1]Vendas!A:C,2,FALSE)</f>
        <v>43859</v>
      </c>
      <c r="G8571" t="str">
        <f>VLOOKUP(VLOOKUP(B8571,[1]Vendas!A:C,3,FALSE),[1]Vendedores!A:B,2,FALSE)</f>
        <v>Débora Albuquerque</v>
      </c>
      <c r="H8571" t="str">
        <f>VLOOKUP(VLOOKUP(VLOOKUP(B8571,[1]Vendas!A:C,3,FALSE),[1]Vendedores!A:E,5,FALSE),[1]Filiais!A:B,2,FALSE)</f>
        <v>São Paulo</v>
      </c>
      <c r="I8571" s="3">
        <f>VLOOKUP(VLOOKUP(B8571,[1]Vendas!A:C,3,FALSE),[1]Vendedores!A:E,4,FALSE)</f>
        <v>0.02</v>
      </c>
      <c r="J8571" t="str">
        <f>VLOOKUP(C8571,[1]Produtos!A:D,2,FALSE)</f>
        <v>Caneta</v>
      </c>
      <c r="K8571" s="5">
        <f>VLOOKUP(C8571,[1]Produtos!A:D,3,FALSE)</f>
        <v>15</v>
      </c>
      <c r="L8571" s="5">
        <f t="shared" si="399"/>
        <v>270</v>
      </c>
      <c r="M8571" s="5">
        <f t="shared" si="400"/>
        <v>8.1</v>
      </c>
      <c r="N8571" s="5">
        <f t="shared" si="401"/>
        <v>261.89999999999998</v>
      </c>
      <c r="O8571" t="str">
        <f>VLOOKUP(VLOOKUP(C8571,[1]Produtos!A:D,4,FALSE),[1]Categorias!A:B,2,FALSE)</f>
        <v>Papelaria</v>
      </c>
    </row>
    <row r="8572" spans="1:15" x14ac:dyDescent="0.3">
      <c r="A8572">
        <v>8571</v>
      </c>
      <c r="B8572">
        <v>1000</v>
      </c>
      <c r="C8572">
        <v>8</v>
      </c>
      <c r="D8572">
        <v>26</v>
      </c>
      <c r="E8572" s="3">
        <v>0.03</v>
      </c>
      <c r="F8572" s="4">
        <f>VLOOKUP(B8572,[1]Vendas!A:C,2,FALSE)</f>
        <v>43937</v>
      </c>
      <c r="G8572" t="str">
        <f>VLOOKUP(VLOOKUP(B8572,[1]Vendas!A:C,3,FALSE),[1]Vendedores!A:B,2,FALSE)</f>
        <v>Raimundo Nonato</v>
      </c>
      <c r="H8572" t="str">
        <f>VLOOKUP(VLOOKUP(VLOOKUP(B8572,[1]Vendas!A:C,3,FALSE),[1]Vendedores!A:E,5,FALSE),[1]Filiais!A:B,2,FALSE)</f>
        <v>Minas Gerais</v>
      </c>
      <c r="I8572" s="3">
        <f>VLOOKUP(VLOOKUP(B8572,[1]Vendas!A:C,3,FALSE),[1]Vendedores!A:E,4,FALSE)</f>
        <v>0.02</v>
      </c>
      <c r="J8572" t="str">
        <f>VLOOKUP(C8572,[1]Produtos!A:D,2,FALSE)</f>
        <v>Projetor</v>
      </c>
      <c r="K8572" s="5">
        <f>VLOOKUP(C8572,[1]Produtos!A:D,3,FALSE)</f>
        <v>2900</v>
      </c>
      <c r="L8572" s="5">
        <f t="shared" si="399"/>
        <v>75400</v>
      </c>
      <c r="M8572" s="5">
        <f t="shared" si="400"/>
        <v>2262</v>
      </c>
      <c r="N8572" s="5">
        <f t="shared" si="401"/>
        <v>73138</v>
      </c>
      <c r="O8572" t="str">
        <f>VLOOKUP(VLOOKUP(C8572,[1]Produtos!A:D,4,FALSE),[1]Categorias!A:B,2,FALSE)</f>
        <v>Hardwares</v>
      </c>
    </row>
    <row r="8573" spans="1:15" x14ac:dyDescent="0.3">
      <c r="A8573">
        <v>8572</v>
      </c>
      <c r="B8573">
        <v>1658</v>
      </c>
      <c r="C8573">
        <v>4</v>
      </c>
      <c r="D8573">
        <v>4</v>
      </c>
      <c r="E8573" s="3">
        <v>0.02</v>
      </c>
      <c r="F8573" s="4">
        <f>VLOOKUP(B8573,[1]Vendas!A:C,2,FALSE)</f>
        <v>44172</v>
      </c>
      <c r="G8573" t="str">
        <f>VLOOKUP(VLOOKUP(B8573,[1]Vendas!A:C,3,FALSE),[1]Vendedores!A:B,2,FALSE)</f>
        <v>Augusto Carlos</v>
      </c>
      <c r="H8573" t="str">
        <f>VLOOKUP(VLOOKUP(VLOOKUP(B8573,[1]Vendas!A:C,3,FALSE),[1]Vendedores!A:E,5,FALSE),[1]Filiais!A:B,2,FALSE)</f>
        <v>São Paulo</v>
      </c>
      <c r="I8573" s="3">
        <f>VLOOKUP(VLOOKUP(B8573,[1]Vendas!A:C,3,FALSE),[1]Vendedores!A:E,4,FALSE)</f>
        <v>0.08</v>
      </c>
      <c r="J8573" t="str">
        <f>VLOOKUP(C8573,[1]Produtos!A:D,2,FALSE)</f>
        <v>Mouse</v>
      </c>
      <c r="K8573" s="5">
        <f>VLOOKUP(C8573,[1]Produtos!A:D,3,FALSE)</f>
        <v>75</v>
      </c>
      <c r="L8573" s="5">
        <f t="shared" si="399"/>
        <v>300</v>
      </c>
      <c r="M8573" s="5">
        <f t="shared" si="400"/>
        <v>6</v>
      </c>
      <c r="N8573" s="5">
        <f t="shared" si="401"/>
        <v>294</v>
      </c>
      <c r="O8573" t="str">
        <f>VLOOKUP(VLOOKUP(C8573,[1]Produtos!A:D,4,FALSE),[1]Categorias!A:B,2,FALSE)</f>
        <v>Acessórios</v>
      </c>
    </row>
    <row r="8574" spans="1:15" x14ac:dyDescent="0.3">
      <c r="A8574">
        <v>8573</v>
      </c>
      <c r="B8574">
        <v>1913</v>
      </c>
      <c r="C8574">
        <v>3</v>
      </c>
      <c r="D8574">
        <v>31</v>
      </c>
      <c r="E8574" s="3">
        <v>0.02</v>
      </c>
      <c r="F8574" s="4">
        <f>VLOOKUP(B8574,[1]Vendas!A:C,2,FALSE)</f>
        <v>43871</v>
      </c>
      <c r="G8574" t="str">
        <f>VLOOKUP(VLOOKUP(B8574,[1]Vendas!A:C,3,FALSE),[1]Vendedores!A:B,2,FALSE)</f>
        <v>Raimundo Nonato</v>
      </c>
      <c r="H8574" t="str">
        <f>VLOOKUP(VLOOKUP(VLOOKUP(B8574,[1]Vendas!A:C,3,FALSE),[1]Vendedores!A:E,5,FALSE),[1]Filiais!A:B,2,FALSE)</f>
        <v>Minas Gerais</v>
      </c>
      <c r="I8574" s="3">
        <f>VLOOKUP(VLOOKUP(B8574,[1]Vendas!A:C,3,FALSE),[1]Vendedores!A:E,4,FALSE)</f>
        <v>0.02</v>
      </c>
      <c r="J8574" t="str">
        <f>VLOOKUP(C8574,[1]Produtos!A:D,2,FALSE)</f>
        <v>Teclado</v>
      </c>
      <c r="K8574" s="5">
        <f>VLOOKUP(C8574,[1]Produtos!A:D,3,FALSE)</f>
        <v>90</v>
      </c>
      <c r="L8574" s="5">
        <f t="shared" si="399"/>
        <v>2790</v>
      </c>
      <c r="M8574" s="5">
        <f t="shared" si="400"/>
        <v>55.800000000000004</v>
      </c>
      <c r="N8574" s="5">
        <f t="shared" si="401"/>
        <v>2734.2</v>
      </c>
      <c r="O8574" t="str">
        <f>VLOOKUP(VLOOKUP(C8574,[1]Produtos!A:D,4,FALSE),[1]Categorias!A:B,2,FALSE)</f>
        <v>Acessórios</v>
      </c>
    </row>
    <row r="8575" spans="1:15" x14ac:dyDescent="0.3">
      <c r="A8575">
        <v>8574</v>
      </c>
      <c r="B8575">
        <v>919</v>
      </c>
      <c r="C8575">
        <v>7</v>
      </c>
      <c r="D8575">
        <v>29</v>
      </c>
      <c r="E8575" s="3">
        <v>0.03</v>
      </c>
      <c r="F8575" s="4">
        <f>VLOOKUP(B8575,[1]Vendas!A:C,2,FALSE)</f>
        <v>44176</v>
      </c>
      <c r="G8575" t="str">
        <f>VLOOKUP(VLOOKUP(B8575,[1]Vendas!A:C,3,FALSE),[1]Vendedores!A:B,2,FALSE)</f>
        <v>Jaqueline de Souza</v>
      </c>
      <c r="H8575" t="str">
        <f>VLOOKUP(VLOOKUP(VLOOKUP(B8575,[1]Vendas!A:C,3,FALSE),[1]Vendedores!A:E,5,FALSE),[1]Filiais!A:B,2,FALSE)</f>
        <v>Minas Gerais</v>
      </c>
      <c r="I8575" s="3">
        <f>VLOOKUP(VLOOKUP(B8575,[1]Vendas!A:C,3,FALSE),[1]Vendedores!A:E,4,FALSE)</f>
        <v>7.0000000000000007E-2</v>
      </c>
      <c r="J8575" t="str">
        <f>VLOOKUP(C8575,[1]Produtos!A:D,2,FALSE)</f>
        <v>Roteador</v>
      </c>
      <c r="K8575" s="5">
        <f>VLOOKUP(C8575,[1]Produtos!A:D,3,FALSE)</f>
        <v>320</v>
      </c>
      <c r="L8575" s="5">
        <f t="shared" si="399"/>
        <v>9280</v>
      </c>
      <c r="M8575" s="5">
        <f t="shared" si="400"/>
        <v>278.39999999999998</v>
      </c>
      <c r="N8575" s="5">
        <f t="shared" si="401"/>
        <v>9001.6</v>
      </c>
      <c r="O8575" t="str">
        <f>VLOOKUP(VLOOKUP(C8575,[1]Produtos!A:D,4,FALSE),[1]Categorias!A:B,2,FALSE)</f>
        <v>Hardwares</v>
      </c>
    </row>
    <row r="8576" spans="1:15" x14ac:dyDescent="0.3">
      <c r="A8576">
        <v>8575</v>
      </c>
      <c r="B8576">
        <v>774</v>
      </c>
      <c r="C8576">
        <v>10</v>
      </c>
      <c r="D8576">
        <v>17</v>
      </c>
      <c r="E8576" s="3">
        <v>0.05</v>
      </c>
      <c r="F8576" s="4">
        <f>VLOOKUP(B8576,[1]Vendas!A:C,2,FALSE)</f>
        <v>44162</v>
      </c>
      <c r="G8576" t="str">
        <f>VLOOKUP(VLOOKUP(B8576,[1]Vendas!A:C,3,FALSE),[1]Vendedores!A:B,2,FALSE)</f>
        <v>Raimundo Nonato</v>
      </c>
      <c r="H8576" t="str">
        <f>VLOOKUP(VLOOKUP(VLOOKUP(B8576,[1]Vendas!A:C,3,FALSE),[1]Vendedores!A:E,5,FALSE),[1]Filiais!A:B,2,FALSE)</f>
        <v>Minas Gerais</v>
      </c>
      <c r="I8576" s="3">
        <f>VLOOKUP(VLOOKUP(B8576,[1]Vendas!A:C,3,FALSE),[1]Vendedores!A:E,4,FALSE)</f>
        <v>0.02</v>
      </c>
      <c r="J8576" t="str">
        <f>VLOOKUP(C8576,[1]Produtos!A:D,2,FALSE)</f>
        <v>Caneta</v>
      </c>
      <c r="K8576" s="5">
        <f>VLOOKUP(C8576,[1]Produtos!A:D,3,FALSE)</f>
        <v>15</v>
      </c>
      <c r="L8576" s="5">
        <f t="shared" si="399"/>
        <v>255</v>
      </c>
      <c r="M8576" s="5">
        <f t="shared" si="400"/>
        <v>12.75</v>
      </c>
      <c r="N8576" s="5">
        <f t="shared" si="401"/>
        <v>242.25</v>
      </c>
      <c r="O8576" t="str">
        <f>VLOOKUP(VLOOKUP(C8576,[1]Produtos!A:D,4,FALSE),[1]Categorias!A:B,2,FALSE)</f>
        <v>Papelaria</v>
      </c>
    </row>
    <row r="8577" spans="1:15" x14ac:dyDescent="0.3">
      <c r="A8577">
        <v>8576</v>
      </c>
      <c r="B8577">
        <v>1294</v>
      </c>
      <c r="C8577">
        <v>10</v>
      </c>
      <c r="D8577">
        <v>17</v>
      </c>
      <c r="E8577" s="3">
        <v>0.01</v>
      </c>
      <c r="F8577" s="4">
        <f>VLOOKUP(B8577,[1]Vendas!A:C,2,FALSE)</f>
        <v>44084</v>
      </c>
      <c r="G8577" t="str">
        <f>VLOOKUP(VLOOKUP(B8577,[1]Vendas!A:C,3,FALSE),[1]Vendedores!A:B,2,FALSE)</f>
        <v>Antônio da Costa</v>
      </c>
      <c r="H8577" t="str">
        <f>VLOOKUP(VLOOKUP(VLOOKUP(B8577,[1]Vendas!A:C,3,FALSE),[1]Vendedores!A:E,5,FALSE),[1]Filiais!A:B,2,FALSE)</f>
        <v>São Paulo</v>
      </c>
      <c r="I8577" s="3">
        <f>VLOOKUP(VLOOKUP(B8577,[1]Vendas!A:C,3,FALSE),[1]Vendedores!A:E,4,FALSE)</f>
        <v>7.0000000000000007E-2</v>
      </c>
      <c r="J8577" t="str">
        <f>VLOOKUP(C8577,[1]Produtos!A:D,2,FALSE)</f>
        <v>Caneta</v>
      </c>
      <c r="K8577" s="5">
        <f>VLOOKUP(C8577,[1]Produtos!A:D,3,FALSE)</f>
        <v>15</v>
      </c>
      <c r="L8577" s="5">
        <f t="shared" si="399"/>
        <v>255</v>
      </c>
      <c r="M8577" s="5">
        <f t="shared" si="400"/>
        <v>2.5500000000000003</v>
      </c>
      <c r="N8577" s="5">
        <f t="shared" si="401"/>
        <v>252.45</v>
      </c>
      <c r="O8577" t="str">
        <f>VLOOKUP(VLOOKUP(C8577,[1]Produtos!A:D,4,FALSE),[1]Categorias!A:B,2,FALSE)</f>
        <v>Papelaria</v>
      </c>
    </row>
    <row r="8578" spans="1:15" x14ac:dyDescent="0.3">
      <c r="A8578">
        <v>8577</v>
      </c>
      <c r="B8578">
        <v>109</v>
      </c>
      <c r="C8578">
        <v>2</v>
      </c>
      <c r="D8578">
        <v>19</v>
      </c>
      <c r="E8578" s="3">
        <v>0</v>
      </c>
      <c r="F8578" s="4">
        <f>VLOOKUP(B8578,[1]Vendas!A:C,2,FALSE)</f>
        <v>44142</v>
      </c>
      <c r="G8578" t="str">
        <f>VLOOKUP(VLOOKUP(B8578,[1]Vendas!A:C,3,FALSE),[1]Vendedores!A:B,2,FALSE)</f>
        <v>Almira Buarque</v>
      </c>
      <c r="H8578" t="str">
        <f>VLOOKUP(VLOOKUP(VLOOKUP(B8578,[1]Vendas!A:C,3,FALSE),[1]Vendedores!A:E,5,FALSE),[1]Filiais!A:B,2,FALSE)</f>
        <v>Rio de Janeiro</v>
      </c>
      <c r="I8578" s="3">
        <f>VLOOKUP(VLOOKUP(B8578,[1]Vendas!A:C,3,FALSE),[1]Vendedores!A:E,4,FALSE)</f>
        <v>0.04</v>
      </c>
      <c r="J8578" t="str">
        <f>VLOOKUP(C8578,[1]Produtos!A:D,2,FALSE)</f>
        <v>Impressora</v>
      </c>
      <c r="K8578" s="5">
        <f>VLOOKUP(C8578,[1]Produtos!A:D,3,FALSE)</f>
        <v>2100</v>
      </c>
      <c r="L8578" s="5">
        <f t="shared" si="399"/>
        <v>39900</v>
      </c>
      <c r="M8578" s="5">
        <f t="shared" si="400"/>
        <v>0</v>
      </c>
      <c r="N8578" s="5">
        <f t="shared" si="401"/>
        <v>39900</v>
      </c>
      <c r="O8578" t="str">
        <f>VLOOKUP(VLOOKUP(C8578,[1]Produtos!A:D,4,FALSE),[1]Categorias!A:B,2,FALSE)</f>
        <v>Hardwares</v>
      </c>
    </row>
    <row r="8579" spans="1:15" x14ac:dyDescent="0.3">
      <c r="A8579">
        <v>8578</v>
      </c>
      <c r="B8579">
        <v>1551</v>
      </c>
      <c r="C8579">
        <v>10</v>
      </c>
      <c r="D8579">
        <v>9</v>
      </c>
      <c r="E8579" s="3">
        <v>0.04</v>
      </c>
      <c r="F8579" s="4">
        <f>VLOOKUP(B8579,[1]Vendas!A:C,2,FALSE)</f>
        <v>44055</v>
      </c>
      <c r="G8579" t="str">
        <f>VLOOKUP(VLOOKUP(B8579,[1]Vendas!A:C,3,FALSE),[1]Vendedores!A:B,2,FALSE)</f>
        <v>Raimundo Nonato</v>
      </c>
      <c r="H8579" t="str">
        <f>VLOOKUP(VLOOKUP(VLOOKUP(B8579,[1]Vendas!A:C,3,FALSE),[1]Vendedores!A:E,5,FALSE),[1]Filiais!A:B,2,FALSE)</f>
        <v>Minas Gerais</v>
      </c>
      <c r="I8579" s="3">
        <f>VLOOKUP(VLOOKUP(B8579,[1]Vendas!A:C,3,FALSE),[1]Vendedores!A:E,4,FALSE)</f>
        <v>0.02</v>
      </c>
      <c r="J8579" t="str">
        <f>VLOOKUP(C8579,[1]Produtos!A:D,2,FALSE)</f>
        <v>Caneta</v>
      </c>
      <c r="K8579" s="5">
        <f>VLOOKUP(C8579,[1]Produtos!A:D,3,FALSE)</f>
        <v>15</v>
      </c>
      <c r="L8579" s="5">
        <f t="shared" ref="L8579:L8642" si="402">K8579*D8579</f>
        <v>135</v>
      </c>
      <c r="M8579" s="5">
        <f t="shared" ref="M8579:M8642" si="403">E8579*L8579</f>
        <v>5.4</v>
      </c>
      <c r="N8579" s="5">
        <f t="shared" ref="N8579:N8642" si="404">L8579-M8579</f>
        <v>129.6</v>
      </c>
      <c r="O8579" t="str">
        <f>VLOOKUP(VLOOKUP(C8579,[1]Produtos!A:D,4,FALSE),[1]Categorias!A:B,2,FALSE)</f>
        <v>Papelaria</v>
      </c>
    </row>
    <row r="8580" spans="1:15" x14ac:dyDescent="0.3">
      <c r="A8580">
        <v>8579</v>
      </c>
      <c r="B8580">
        <v>520</v>
      </c>
      <c r="C8580">
        <v>10</v>
      </c>
      <c r="D8580">
        <v>20</v>
      </c>
      <c r="E8580" s="3">
        <v>0.04</v>
      </c>
      <c r="F8580" s="4">
        <f>VLOOKUP(B8580,[1]Vendas!A:C,2,FALSE)</f>
        <v>43902</v>
      </c>
      <c r="G8580" t="str">
        <f>VLOOKUP(VLOOKUP(B8580,[1]Vendas!A:C,3,FALSE),[1]Vendedores!A:B,2,FALSE)</f>
        <v>Augusto Carlos</v>
      </c>
      <c r="H8580" t="str">
        <f>VLOOKUP(VLOOKUP(VLOOKUP(B8580,[1]Vendas!A:C,3,FALSE),[1]Vendedores!A:E,5,FALSE),[1]Filiais!A:B,2,FALSE)</f>
        <v>São Paulo</v>
      </c>
      <c r="I8580" s="3">
        <f>VLOOKUP(VLOOKUP(B8580,[1]Vendas!A:C,3,FALSE),[1]Vendedores!A:E,4,FALSE)</f>
        <v>0.08</v>
      </c>
      <c r="J8580" t="str">
        <f>VLOOKUP(C8580,[1]Produtos!A:D,2,FALSE)</f>
        <v>Caneta</v>
      </c>
      <c r="K8580" s="5">
        <f>VLOOKUP(C8580,[1]Produtos!A:D,3,FALSE)</f>
        <v>15</v>
      </c>
      <c r="L8580" s="5">
        <f t="shared" si="402"/>
        <v>300</v>
      </c>
      <c r="M8580" s="5">
        <f t="shared" si="403"/>
        <v>12</v>
      </c>
      <c r="N8580" s="5">
        <f t="shared" si="404"/>
        <v>288</v>
      </c>
      <c r="O8580" t="str">
        <f>VLOOKUP(VLOOKUP(C8580,[1]Produtos!A:D,4,FALSE),[1]Categorias!A:B,2,FALSE)</f>
        <v>Papelaria</v>
      </c>
    </row>
    <row r="8581" spans="1:15" x14ac:dyDescent="0.3">
      <c r="A8581">
        <v>8580</v>
      </c>
      <c r="B8581">
        <v>58</v>
      </c>
      <c r="C8581">
        <v>2</v>
      </c>
      <c r="D8581">
        <v>3</v>
      </c>
      <c r="E8581" s="3">
        <v>0.03</v>
      </c>
      <c r="F8581" s="4">
        <f>VLOOKUP(B8581,[1]Vendas!A:C,2,FALSE)</f>
        <v>43967</v>
      </c>
      <c r="G8581" t="str">
        <f>VLOOKUP(VLOOKUP(B8581,[1]Vendas!A:C,3,FALSE),[1]Vendedores!A:B,2,FALSE)</f>
        <v>Jaqueline de Souza</v>
      </c>
      <c r="H8581" t="str">
        <f>VLOOKUP(VLOOKUP(VLOOKUP(B8581,[1]Vendas!A:C,3,FALSE),[1]Vendedores!A:E,5,FALSE),[1]Filiais!A:B,2,FALSE)</f>
        <v>Minas Gerais</v>
      </c>
      <c r="I8581" s="3">
        <f>VLOOKUP(VLOOKUP(B8581,[1]Vendas!A:C,3,FALSE),[1]Vendedores!A:E,4,FALSE)</f>
        <v>7.0000000000000007E-2</v>
      </c>
      <c r="J8581" t="str">
        <f>VLOOKUP(C8581,[1]Produtos!A:D,2,FALSE)</f>
        <v>Impressora</v>
      </c>
      <c r="K8581" s="5">
        <f>VLOOKUP(C8581,[1]Produtos!A:D,3,FALSE)</f>
        <v>2100</v>
      </c>
      <c r="L8581" s="5">
        <f t="shared" si="402"/>
        <v>6300</v>
      </c>
      <c r="M8581" s="5">
        <f t="shared" si="403"/>
        <v>189</v>
      </c>
      <c r="N8581" s="5">
        <f t="shared" si="404"/>
        <v>6111</v>
      </c>
      <c r="O8581" t="str">
        <f>VLOOKUP(VLOOKUP(C8581,[1]Produtos!A:D,4,FALSE),[1]Categorias!A:B,2,FALSE)</f>
        <v>Hardwares</v>
      </c>
    </row>
    <row r="8582" spans="1:15" x14ac:dyDescent="0.3">
      <c r="A8582">
        <v>8581</v>
      </c>
      <c r="B8582">
        <v>424</v>
      </c>
      <c r="C8582">
        <v>10</v>
      </c>
      <c r="D8582">
        <v>23</v>
      </c>
      <c r="E8582" s="3">
        <v>0.04</v>
      </c>
      <c r="F8582" s="4">
        <f>VLOOKUP(B8582,[1]Vendas!A:C,2,FALSE)</f>
        <v>43975</v>
      </c>
      <c r="G8582" t="str">
        <f>VLOOKUP(VLOOKUP(B8582,[1]Vendas!A:C,3,FALSE),[1]Vendedores!A:B,2,FALSE)</f>
        <v>Rubens Lopes</v>
      </c>
      <c r="H8582" t="str">
        <f>VLOOKUP(VLOOKUP(VLOOKUP(B8582,[1]Vendas!A:C,3,FALSE),[1]Vendedores!A:E,5,FALSE),[1]Filiais!A:B,2,FALSE)</f>
        <v>Minas Gerais</v>
      </c>
      <c r="I8582" s="3">
        <f>VLOOKUP(VLOOKUP(B8582,[1]Vendas!A:C,3,FALSE),[1]Vendedores!A:E,4,FALSE)</f>
        <v>0.02</v>
      </c>
      <c r="J8582" t="str">
        <f>VLOOKUP(C8582,[1]Produtos!A:D,2,FALSE)</f>
        <v>Caneta</v>
      </c>
      <c r="K8582" s="5">
        <f>VLOOKUP(C8582,[1]Produtos!A:D,3,FALSE)</f>
        <v>15</v>
      </c>
      <c r="L8582" s="5">
        <f t="shared" si="402"/>
        <v>345</v>
      </c>
      <c r="M8582" s="5">
        <f t="shared" si="403"/>
        <v>13.8</v>
      </c>
      <c r="N8582" s="5">
        <f t="shared" si="404"/>
        <v>331.2</v>
      </c>
      <c r="O8582" t="str">
        <f>VLOOKUP(VLOOKUP(C8582,[1]Produtos!A:D,4,FALSE),[1]Categorias!A:B,2,FALSE)</f>
        <v>Papelaria</v>
      </c>
    </row>
    <row r="8583" spans="1:15" x14ac:dyDescent="0.3">
      <c r="A8583">
        <v>8582</v>
      </c>
      <c r="B8583">
        <v>1363</v>
      </c>
      <c r="C8583">
        <v>4</v>
      </c>
      <c r="D8583">
        <v>6</v>
      </c>
      <c r="E8583" s="3">
        <v>0.02</v>
      </c>
      <c r="F8583" s="4">
        <f>VLOOKUP(B8583,[1]Vendas!A:C,2,FALSE)</f>
        <v>43974</v>
      </c>
      <c r="G8583" t="str">
        <f>VLOOKUP(VLOOKUP(B8583,[1]Vendas!A:C,3,FALSE),[1]Vendedores!A:B,2,FALSE)</f>
        <v>Débora Albuquerque</v>
      </c>
      <c r="H8583" t="str">
        <f>VLOOKUP(VLOOKUP(VLOOKUP(B8583,[1]Vendas!A:C,3,FALSE),[1]Vendedores!A:E,5,FALSE),[1]Filiais!A:B,2,FALSE)</f>
        <v>São Paulo</v>
      </c>
      <c r="I8583" s="3">
        <f>VLOOKUP(VLOOKUP(B8583,[1]Vendas!A:C,3,FALSE),[1]Vendedores!A:E,4,FALSE)</f>
        <v>0.02</v>
      </c>
      <c r="J8583" t="str">
        <f>VLOOKUP(C8583,[1]Produtos!A:D,2,FALSE)</f>
        <v>Mouse</v>
      </c>
      <c r="K8583" s="5">
        <f>VLOOKUP(C8583,[1]Produtos!A:D,3,FALSE)</f>
        <v>75</v>
      </c>
      <c r="L8583" s="5">
        <f t="shared" si="402"/>
        <v>450</v>
      </c>
      <c r="M8583" s="5">
        <f t="shared" si="403"/>
        <v>9</v>
      </c>
      <c r="N8583" s="5">
        <f t="shared" si="404"/>
        <v>441</v>
      </c>
      <c r="O8583" t="str">
        <f>VLOOKUP(VLOOKUP(C8583,[1]Produtos!A:D,4,FALSE),[1]Categorias!A:B,2,FALSE)</f>
        <v>Acessórios</v>
      </c>
    </row>
    <row r="8584" spans="1:15" x14ac:dyDescent="0.3">
      <c r="A8584">
        <v>8583</v>
      </c>
      <c r="B8584">
        <v>1587</v>
      </c>
      <c r="C8584">
        <v>7</v>
      </c>
      <c r="D8584">
        <v>31</v>
      </c>
      <c r="E8584" s="3">
        <v>0.01</v>
      </c>
      <c r="F8584" s="4">
        <f>VLOOKUP(B8584,[1]Vendas!A:C,2,FALSE)</f>
        <v>43947</v>
      </c>
      <c r="G8584" t="str">
        <f>VLOOKUP(VLOOKUP(B8584,[1]Vendas!A:C,3,FALSE),[1]Vendedores!A:B,2,FALSE)</f>
        <v>Débora Albuquerque</v>
      </c>
      <c r="H8584" t="str">
        <f>VLOOKUP(VLOOKUP(VLOOKUP(B8584,[1]Vendas!A:C,3,FALSE),[1]Vendedores!A:E,5,FALSE),[1]Filiais!A:B,2,FALSE)</f>
        <v>São Paulo</v>
      </c>
      <c r="I8584" s="3">
        <f>VLOOKUP(VLOOKUP(B8584,[1]Vendas!A:C,3,FALSE),[1]Vendedores!A:E,4,FALSE)</f>
        <v>0.02</v>
      </c>
      <c r="J8584" t="str">
        <f>VLOOKUP(C8584,[1]Produtos!A:D,2,FALSE)</f>
        <v>Roteador</v>
      </c>
      <c r="K8584" s="5">
        <f>VLOOKUP(C8584,[1]Produtos!A:D,3,FALSE)</f>
        <v>320</v>
      </c>
      <c r="L8584" s="5">
        <f t="shared" si="402"/>
        <v>9920</v>
      </c>
      <c r="M8584" s="5">
        <f t="shared" si="403"/>
        <v>99.2</v>
      </c>
      <c r="N8584" s="5">
        <f t="shared" si="404"/>
        <v>9820.7999999999993</v>
      </c>
      <c r="O8584" t="str">
        <f>VLOOKUP(VLOOKUP(C8584,[1]Produtos!A:D,4,FALSE),[1]Categorias!A:B,2,FALSE)</f>
        <v>Hardwares</v>
      </c>
    </row>
    <row r="8585" spans="1:15" x14ac:dyDescent="0.3">
      <c r="A8585">
        <v>8584</v>
      </c>
      <c r="B8585">
        <v>1661</v>
      </c>
      <c r="C8585">
        <v>4</v>
      </c>
      <c r="D8585">
        <v>14</v>
      </c>
      <c r="E8585" s="3">
        <v>0.04</v>
      </c>
      <c r="F8585" s="4">
        <f>VLOOKUP(B8585,[1]Vendas!A:C,2,FALSE)</f>
        <v>44013</v>
      </c>
      <c r="G8585" t="str">
        <f>VLOOKUP(VLOOKUP(B8585,[1]Vendas!A:C,3,FALSE),[1]Vendedores!A:B,2,FALSE)</f>
        <v>Rubens Lopes</v>
      </c>
      <c r="H8585" t="str">
        <f>VLOOKUP(VLOOKUP(VLOOKUP(B8585,[1]Vendas!A:C,3,FALSE),[1]Vendedores!A:E,5,FALSE),[1]Filiais!A:B,2,FALSE)</f>
        <v>Minas Gerais</v>
      </c>
      <c r="I8585" s="3">
        <f>VLOOKUP(VLOOKUP(B8585,[1]Vendas!A:C,3,FALSE),[1]Vendedores!A:E,4,FALSE)</f>
        <v>0.02</v>
      </c>
      <c r="J8585" t="str">
        <f>VLOOKUP(C8585,[1]Produtos!A:D,2,FALSE)</f>
        <v>Mouse</v>
      </c>
      <c r="K8585" s="5">
        <f>VLOOKUP(C8585,[1]Produtos!A:D,3,FALSE)</f>
        <v>75</v>
      </c>
      <c r="L8585" s="5">
        <f t="shared" si="402"/>
        <v>1050</v>
      </c>
      <c r="M8585" s="5">
        <f t="shared" si="403"/>
        <v>42</v>
      </c>
      <c r="N8585" s="5">
        <f t="shared" si="404"/>
        <v>1008</v>
      </c>
      <c r="O8585" t="str">
        <f>VLOOKUP(VLOOKUP(C8585,[1]Produtos!A:D,4,FALSE),[1]Categorias!A:B,2,FALSE)</f>
        <v>Acessórios</v>
      </c>
    </row>
    <row r="8586" spans="1:15" x14ac:dyDescent="0.3">
      <c r="A8586">
        <v>8585</v>
      </c>
      <c r="B8586">
        <v>566</v>
      </c>
      <c r="C8586">
        <v>3</v>
      </c>
      <c r="D8586">
        <v>26</v>
      </c>
      <c r="E8586" s="3">
        <v>0.02</v>
      </c>
      <c r="F8586" s="4">
        <f>VLOOKUP(B8586,[1]Vendas!A:C,2,FALSE)</f>
        <v>43925</v>
      </c>
      <c r="G8586" t="str">
        <f>VLOOKUP(VLOOKUP(B8586,[1]Vendas!A:C,3,FALSE),[1]Vendedores!A:B,2,FALSE)</f>
        <v>Antônio da Costa</v>
      </c>
      <c r="H8586" t="str">
        <f>VLOOKUP(VLOOKUP(VLOOKUP(B8586,[1]Vendas!A:C,3,FALSE),[1]Vendedores!A:E,5,FALSE),[1]Filiais!A:B,2,FALSE)</f>
        <v>São Paulo</v>
      </c>
      <c r="I8586" s="3">
        <f>VLOOKUP(VLOOKUP(B8586,[1]Vendas!A:C,3,FALSE),[1]Vendedores!A:E,4,FALSE)</f>
        <v>7.0000000000000007E-2</v>
      </c>
      <c r="J8586" t="str">
        <f>VLOOKUP(C8586,[1]Produtos!A:D,2,FALSE)</f>
        <v>Teclado</v>
      </c>
      <c r="K8586" s="5">
        <f>VLOOKUP(C8586,[1]Produtos!A:D,3,FALSE)</f>
        <v>90</v>
      </c>
      <c r="L8586" s="5">
        <f t="shared" si="402"/>
        <v>2340</v>
      </c>
      <c r="M8586" s="5">
        <f t="shared" si="403"/>
        <v>46.800000000000004</v>
      </c>
      <c r="N8586" s="5">
        <f t="shared" si="404"/>
        <v>2293.1999999999998</v>
      </c>
      <c r="O8586" t="str">
        <f>VLOOKUP(VLOOKUP(C8586,[1]Produtos!A:D,4,FALSE),[1]Categorias!A:B,2,FALSE)</f>
        <v>Acessórios</v>
      </c>
    </row>
    <row r="8587" spans="1:15" x14ac:dyDescent="0.3">
      <c r="A8587">
        <v>8586</v>
      </c>
      <c r="B8587">
        <v>967</v>
      </c>
      <c r="C8587">
        <v>8</v>
      </c>
      <c r="D8587">
        <v>8</v>
      </c>
      <c r="E8587" s="3">
        <v>0.02</v>
      </c>
      <c r="F8587" s="4">
        <f>VLOOKUP(B8587,[1]Vendas!A:C,2,FALSE)</f>
        <v>44080</v>
      </c>
      <c r="G8587" t="str">
        <f>VLOOKUP(VLOOKUP(B8587,[1]Vendas!A:C,3,FALSE),[1]Vendedores!A:B,2,FALSE)</f>
        <v>Raimundo Nonato</v>
      </c>
      <c r="H8587" t="str">
        <f>VLOOKUP(VLOOKUP(VLOOKUP(B8587,[1]Vendas!A:C,3,FALSE),[1]Vendedores!A:E,5,FALSE),[1]Filiais!A:B,2,FALSE)</f>
        <v>Minas Gerais</v>
      </c>
      <c r="I8587" s="3">
        <f>VLOOKUP(VLOOKUP(B8587,[1]Vendas!A:C,3,FALSE),[1]Vendedores!A:E,4,FALSE)</f>
        <v>0.02</v>
      </c>
      <c r="J8587" t="str">
        <f>VLOOKUP(C8587,[1]Produtos!A:D,2,FALSE)</f>
        <v>Projetor</v>
      </c>
      <c r="K8587" s="5">
        <f>VLOOKUP(C8587,[1]Produtos!A:D,3,FALSE)</f>
        <v>2900</v>
      </c>
      <c r="L8587" s="5">
        <f t="shared" si="402"/>
        <v>23200</v>
      </c>
      <c r="M8587" s="5">
        <f t="shared" si="403"/>
        <v>464</v>
      </c>
      <c r="N8587" s="5">
        <f t="shared" si="404"/>
        <v>22736</v>
      </c>
      <c r="O8587" t="str">
        <f>VLOOKUP(VLOOKUP(C8587,[1]Produtos!A:D,4,FALSE),[1]Categorias!A:B,2,FALSE)</f>
        <v>Hardwares</v>
      </c>
    </row>
    <row r="8588" spans="1:15" x14ac:dyDescent="0.3">
      <c r="A8588">
        <v>8587</v>
      </c>
      <c r="B8588">
        <v>1374</v>
      </c>
      <c r="C8588">
        <v>5</v>
      </c>
      <c r="D8588">
        <v>14</v>
      </c>
      <c r="E8588" s="3">
        <v>0.04</v>
      </c>
      <c r="F8588" s="4">
        <f>VLOOKUP(B8588,[1]Vendas!A:C,2,FALSE)</f>
        <v>43853</v>
      </c>
      <c r="G8588" t="str">
        <f>VLOOKUP(VLOOKUP(B8588,[1]Vendas!A:C,3,FALSE),[1]Vendedores!A:B,2,FALSE)</f>
        <v>Almira Buarque</v>
      </c>
      <c r="H8588" t="str">
        <f>VLOOKUP(VLOOKUP(VLOOKUP(B8588,[1]Vendas!A:C,3,FALSE),[1]Vendedores!A:E,5,FALSE),[1]Filiais!A:B,2,FALSE)</f>
        <v>Rio de Janeiro</v>
      </c>
      <c r="I8588" s="3">
        <f>VLOOKUP(VLOOKUP(B8588,[1]Vendas!A:C,3,FALSE),[1]Vendedores!A:E,4,FALSE)</f>
        <v>0.04</v>
      </c>
      <c r="J8588" t="str">
        <f>VLOOKUP(C8588,[1]Produtos!A:D,2,FALSE)</f>
        <v>Smartphone</v>
      </c>
      <c r="K8588" s="5">
        <f>VLOOKUP(C8588,[1]Produtos!A:D,3,FALSE)</f>
        <v>3200</v>
      </c>
      <c r="L8588" s="5">
        <f t="shared" si="402"/>
        <v>44800</v>
      </c>
      <c r="M8588" s="5">
        <f t="shared" si="403"/>
        <v>1792</v>
      </c>
      <c r="N8588" s="5">
        <f t="shared" si="404"/>
        <v>43008</v>
      </c>
      <c r="O8588" t="str">
        <f>VLOOKUP(VLOOKUP(C8588,[1]Produtos!A:D,4,FALSE),[1]Categorias!A:B,2,FALSE)</f>
        <v>Celulares</v>
      </c>
    </row>
    <row r="8589" spans="1:15" x14ac:dyDescent="0.3">
      <c r="A8589">
        <v>8588</v>
      </c>
      <c r="B8589">
        <v>1693</v>
      </c>
      <c r="C8589">
        <v>7</v>
      </c>
      <c r="D8589">
        <v>15</v>
      </c>
      <c r="E8589" s="3">
        <v>0</v>
      </c>
      <c r="F8589" s="4">
        <f>VLOOKUP(B8589,[1]Vendas!A:C,2,FALSE)</f>
        <v>43902</v>
      </c>
      <c r="G8589" t="str">
        <f>VLOOKUP(VLOOKUP(B8589,[1]Vendas!A:C,3,FALSE),[1]Vendedores!A:B,2,FALSE)</f>
        <v>Augusto Carlos</v>
      </c>
      <c r="H8589" t="str">
        <f>VLOOKUP(VLOOKUP(VLOOKUP(B8589,[1]Vendas!A:C,3,FALSE),[1]Vendedores!A:E,5,FALSE),[1]Filiais!A:B,2,FALSE)</f>
        <v>São Paulo</v>
      </c>
      <c r="I8589" s="3">
        <f>VLOOKUP(VLOOKUP(B8589,[1]Vendas!A:C,3,FALSE),[1]Vendedores!A:E,4,FALSE)</f>
        <v>0.08</v>
      </c>
      <c r="J8589" t="str">
        <f>VLOOKUP(C8589,[1]Produtos!A:D,2,FALSE)</f>
        <v>Roteador</v>
      </c>
      <c r="K8589" s="5">
        <f>VLOOKUP(C8589,[1]Produtos!A:D,3,FALSE)</f>
        <v>320</v>
      </c>
      <c r="L8589" s="5">
        <f t="shared" si="402"/>
        <v>4800</v>
      </c>
      <c r="M8589" s="5">
        <f t="shared" si="403"/>
        <v>0</v>
      </c>
      <c r="N8589" s="5">
        <f t="shared" si="404"/>
        <v>4800</v>
      </c>
      <c r="O8589" t="str">
        <f>VLOOKUP(VLOOKUP(C8589,[1]Produtos!A:D,4,FALSE),[1]Categorias!A:B,2,FALSE)</f>
        <v>Hardwares</v>
      </c>
    </row>
    <row r="8590" spans="1:15" x14ac:dyDescent="0.3">
      <c r="A8590">
        <v>8589</v>
      </c>
      <c r="B8590">
        <v>288</v>
      </c>
      <c r="C8590">
        <v>9</v>
      </c>
      <c r="D8590">
        <v>17</v>
      </c>
      <c r="E8590" s="3">
        <v>0.04</v>
      </c>
      <c r="F8590" s="4">
        <f>VLOOKUP(B8590,[1]Vendas!A:C,2,FALSE)</f>
        <v>43837</v>
      </c>
      <c r="G8590" t="str">
        <f>VLOOKUP(VLOOKUP(B8590,[1]Vendas!A:C,3,FALSE),[1]Vendedores!A:B,2,FALSE)</f>
        <v>Jaqueline de Souza</v>
      </c>
      <c r="H8590" t="str">
        <f>VLOOKUP(VLOOKUP(VLOOKUP(B8590,[1]Vendas!A:C,3,FALSE),[1]Vendedores!A:E,5,FALSE),[1]Filiais!A:B,2,FALSE)</f>
        <v>Minas Gerais</v>
      </c>
      <c r="I8590" s="3">
        <f>VLOOKUP(VLOOKUP(B8590,[1]Vendas!A:C,3,FALSE),[1]Vendedores!A:E,4,FALSE)</f>
        <v>7.0000000000000007E-2</v>
      </c>
      <c r="J8590" t="str">
        <f>VLOOKUP(C8590,[1]Produtos!A:D,2,FALSE)</f>
        <v>Papel A4</v>
      </c>
      <c r="K8590" s="5">
        <f>VLOOKUP(C8590,[1]Produtos!A:D,3,FALSE)</f>
        <v>90</v>
      </c>
      <c r="L8590" s="5">
        <f t="shared" si="402"/>
        <v>1530</v>
      </c>
      <c r="M8590" s="5">
        <f t="shared" si="403"/>
        <v>61.2</v>
      </c>
      <c r="N8590" s="5">
        <f t="shared" si="404"/>
        <v>1468.8</v>
      </c>
      <c r="O8590" t="str">
        <f>VLOOKUP(VLOOKUP(C8590,[1]Produtos!A:D,4,FALSE),[1]Categorias!A:B,2,FALSE)</f>
        <v>Papelaria</v>
      </c>
    </row>
    <row r="8591" spans="1:15" x14ac:dyDescent="0.3">
      <c r="A8591">
        <v>8590</v>
      </c>
      <c r="B8591">
        <v>352</v>
      </c>
      <c r="C8591">
        <v>7</v>
      </c>
      <c r="D8591">
        <v>9</v>
      </c>
      <c r="E8591" s="3">
        <v>0.02</v>
      </c>
      <c r="F8591" s="4">
        <f>VLOOKUP(B8591,[1]Vendas!A:C,2,FALSE)</f>
        <v>44104</v>
      </c>
      <c r="G8591" t="str">
        <f>VLOOKUP(VLOOKUP(B8591,[1]Vendas!A:C,3,FALSE),[1]Vendedores!A:B,2,FALSE)</f>
        <v>Raimundo Nonato</v>
      </c>
      <c r="H8591" t="str">
        <f>VLOOKUP(VLOOKUP(VLOOKUP(B8591,[1]Vendas!A:C,3,FALSE),[1]Vendedores!A:E,5,FALSE),[1]Filiais!A:B,2,FALSE)</f>
        <v>Minas Gerais</v>
      </c>
      <c r="I8591" s="3">
        <f>VLOOKUP(VLOOKUP(B8591,[1]Vendas!A:C,3,FALSE),[1]Vendedores!A:E,4,FALSE)</f>
        <v>0.02</v>
      </c>
      <c r="J8591" t="str">
        <f>VLOOKUP(C8591,[1]Produtos!A:D,2,FALSE)</f>
        <v>Roteador</v>
      </c>
      <c r="K8591" s="5">
        <f>VLOOKUP(C8591,[1]Produtos!A:D,3,FALSE)</f>
        <v>320</v>
      </c>
      <c r="L8591" s="5">
        <f t="shared" si="402"/>
        <v>2880</v>
      </c>
      <c r="M8591" s="5">
        <f t="shared" si="403"/>
        <v>57.6</v>
      </c>
      <c r="N8591" s="5">
        <f t="shared" si="404"/>
        <v>2822.4</v>
      </c>
      <c r="O8591" t="str">
        <f>VLOOKUP(VLOOKUP(C8591,[1]Produtos!A:D,4,FALSE),[1]Categorias!A:B,2,FALSE)</f>
        <v>Hardwares</v>
      </c>
    </row>
    <row r="8592" spans="1:15" x14ac:dyDescent="0.3">
      <c r="A8592">
        <v>8591</v>
      </c>
      <c r="B8592">
        <v>247</v>
      </c>
      <c r="C8592">
        <v>4</v>
      </c>
      <c r="D8592">
        <v>20</v>
      </c>
      <c r="E8592" s="3">
        <v>0.01</v>
      </c>
      <c r="F8592" s="4">
        <f>VLOOKUP(B8592,[1]Vendas!A:C,2,FALSE)</f>
        <v>43957</v>
      </c>
      <c r="G8592" t="str">
        <f>VLOOKUP(VLOOKUP(B8592,[1]Vendas!A:C,3,FALSE),[1]Vendedores!A:B,2,FALSE)</f>
        <v>Almira Buarque</v>
      </c>
      <c r="H8592" t="str">
        <f>VLOOKUP(VLOOKUP(VLOOKUP(B8592,[1]Vendas!A:C,3,FALSE),[1]Vendedores!A:E,5,FALSE),[1]Filiais!A:B,2,FALSE)</f>
        <v>Rio de Janeiro</v>
      </c>
      <c r="I8592" s="3">
        <f>VLOOKUP(VLOOKUP(B8592,[1]Vendas!A:C,3,FALSE),[1]Vendedores!A:E,4,FALSE)</f>
        <v>0.04</v>
      </c>
      <c r="J8592" t="str">
        <f>VLOOKUP(C8592,[1]Produtos!A:D,2,FALSE)</f>
        <v>Mouse</v>
      </c>
      <c r="K8592" s="5">
        <f>VLOOKUP(C8592,[1]Produtos!A:D,3,FALSE)</f>
        <v>75</v>
      </c>
      <c r="L8592" s="5">
        <f t="shared" si="402"/>
        <v>1500</v>
      </c>
      <c r="M8592" s="5">
        <f t="shared" si="403"/>
        <v>15</v>
      </c>
      <c r="N8592" s="5">
        <f t="shared" si="404"/>
        <v>1485</v>
      </c>
      <c r="O8592" t="str">
        <f>VLOOKUP(VLOOKUP(C8592,[1]Produtos!A:D,4,FALSE),[1]Categorias!A:B,2,FALSE)</f>
        <v>Acessórios</v>
      </c>
    </row>
    <row r="8593" spans="1:15" x14ac:dyDescent="0.3">
      <c r="A8593">
        <v>8592</v>
      </c>
      <c r="B8593">
        <v>1838</v>
      </c>
      <c r="C8593">
        <v>8</v>
      </c>
      <c r="D8593">
        <v>31</v>
      </c>
      <c r="E8593" s="3">
        <v>0.01</v>
      </c>
      <c r="F8593" s="4">
        <f>VLOOKUP(B8593,[1]Vendas!A:C,2,FALSE)</f>
        <v>43966</v>
      </c>
      <c r="G8593" t="str">
        <f>VLOOKUP(VLOOKUP(B8593,[1]Vendas!A:C,3,FALSE),[1]Vendedores!A:B,2,FALSE)</f>
        <v>Débora Albuquerque</v>
      </c>
      <c r="H8593" t="str">
        <f>VLOOKUP(VLOOKUP(VLOOKUP(B8593,[1]Vendas!A:C,3,FALSE),[1]Vendedores!A:E,5,FALSE),[1]Filiais!A:B,2,FALSE)</f>
        <v>São Paulo</v>
      </c>
      <c r="I8593" s="3">
        <f>VLOOKUP(VLOOKUP(B8593,[1]Vendas!A:C,3,FALSE),[1]Vendedores!A:E,4,FALSE)</f>
        <v>0.02</v>
      </c>
      <c r="J8593" t="str">
        <f>VLOOKUP(C8593,[1]Produtos!A:D,2,FALSE)</f>
        <v>Projetor</v>
      </c>
      <c r="K8593" s="5">
        <f>VLOOKUP(C8593,[1]Produtos!A:D,3,FALSE)</f>
        <v>2900</v>
      </c>
      <c r="L8593" s="5">
        <f t="shared" si="402"/>
        <v>89900</v>
      </c>
      <c r="M8593" s="5">
        <f t="shared" si="403"/>
        <v>899</v>
      </c>
      <c r="N8593" s="5">
        <f t="shared" si="404"/>
        <v>89001</v>
      </c>
      <c r="O8593" t="str">
        <f>VLOOKUP(VLOOKUP(C8593,[1]Produtos!A:D,4,FALSE),[1]Categorias!A:B,2,FALSE)</f>
        <v>Hardwares</v>
      </c>
    </row>
    <row r="8594" spans="1:15" x14ac:dyDescent="0.3">
      <c r="A8594">
        <v>8593</v>
      </c>
      <c r="B8594">
        <v>1911</v>
      </c>
      <c r="C8594">
        <v>6</v>
      </c>
      <c r="D8594">
        <v>8</v>
      </c>
      <c r="E8594" s="3">
        <v>0.04</v>
      </c>
      <c r="F8594" s="4">
        <f>VLOOKUP(B8594,[1]Vendas!A:C,2,FALSE)</f>
        <v>44005</v>
      </c>
      <c r="G8594" t="str">
        <f>VLOOKUP(VLOOKUP(B8594,[1]Vendas!A:C,3,FALSE),[1]Vendedores!A:B,2,FALSE)</f>
        <v>Augusto Carlos</v>
      </c>
      <c r="H8594" t="str">
        <f>VLOOKUP(VLOOKUP(VLOOKUP(B8594,[1]Vendas!A:C,3,FALSE),[1]Vendedores!A:E,5,FALSE),[1]Filiais!A:B,2,FALSE)</f>
        <v>São Paulo</v>
      </c>
      <c r="I8594" s="3">
        <f>VLOOKUP(VLOOKUP(B8594,[1]Vendas!A:C,3,FALSE),[1]Vendedores!A:E,4,FALSE)</f>
        <v>0.08</v>
      </c>
      <c r="J8594" t="str">
        <f>VLOOKUP(C8594,[1]Produtos!A:D,2,FALSE)</f>
        <v>Carregador para celular</v>
      </c>
      <c r="K8594" s="5">
        <f>VLOOKUP(C8594,[1]Produtos!A:D,3,FALSE)</f>
        <v>150</v>
      </c>
      <c r="L8594" s="5">
        <f t="shared" si="402"/>
        <v>1200</v>
      </c>
      <c r="M8594" s="5">
        <f t="shared" si="403"/>
        <v>48</v>
      </c>
      <c r="N8594" s="5">
        <f t="shared" si="404"/>
        <v>1152</v>
      </c>
      <c r="O8594" t="str">
        <f>VLOOKUP(VLOOKUP(C8594,[1]Produtos!A:D,4,FALSE),[1]Categorias!A:B,2,FALSE)</f>
        <v>Celulares</v>
      </c>
    </row>
    <row r="8595" spans="1:15" x14ac:dyDescent="0.3">
      <c r="A8595">
        <v>8594</v>
      </c>
      <c r="B8595">
        <v>705</v>
      </c>
      <c r="C8595">
        <v>10</v>
      </c>
      <c r="D8595">
        <v>28</v>
      </c>
      <c r="E8595" s="3">
        <v>0.05</v>
      </c>
      <c r="F8595" s="4">
        <f>VLOOKUP(B8595,[1]Vendas!A:C,2,FALSE)</f>
        <v>44164</v>
      </c>
      <c r="G8595" t="str">
        <f>VLOOKUP(VLOOKUP(B8595,[1]Vendas!A:C,3,FALSE),[1]Vendedores!A:B,2,FALSE)</f>
        <v>Antônio da Costa</v>
      </c>
      <c r="H8595" t="str">
        <f>VLOOKUP(VLOOKUP(VLOOKUP(B8595,[1]Vendas!A:C,3,FALSE),[1]Vendedores!A:E,5,FALSE),[1]Filiais!A:B,2,FALSE)</f>
        <v>São Paulo</v>
      </c>
      <c r="I8595" s="3">
        <f>VLOOKUP(VLOOKUP(B8595,[1]Vendas!A:C,3,FALSE),[1]Vendedores!A:E,4,FALSE)</f>
        <v>7.0000000000000007E-2</v>
      </c>
      <c r="J8595" t="str">
        <f>VLOOKUP(C8595,[1]Produtos!A:D,2,FALSE)</f>
        <v>Caneta</v>
      </c>
      <c r="K8595" s="5">
        <f>VLOOKUP(C8595,[1]Produtos!A:D,3,FALSE)</f>
        <v>15</v>
      </c>
      <c r="L8595" s="5">
        <f t="shared" si="402"/>
        <v>420</v>
      </c>
      <c r="M8595" s="5">
        <f t="shared" si="403"/>
        <v>21</v>
      </c>
      <c r="N8595" s="5">
        <f t="shared" si="404"/>
        <v>399</v>
      </c>
      <c r="O8595" t="str">
        <f>VLOOKUP(VLOOKUP(C8595,[1]Produtos!A:D,4,FALSE),[1]Categorias!A:B,2,FALSE)</f>
        <v>Papelaria</v>
      </c>
    </row>
    <row r="8596" spans="1:15" x14ac:dyDescent="0.3">
      <c r="A8596">
        <v>8595</v>
      </c>
      <c r="B8596">
        <v>1237</v>
      </c>
      <c r="C8596">
        <v>5</v>
      </c>
      <c r="D8596">
        <v>24</v>
      </c>
      <c r="E8596" s="3">
        <v>0.03</v>
      </c>
      <c r="F8596" s="4">
        <f>VLOOKUP(B8596,[1]Vendas!A:C,2,FALSE)</f>
        <v>43974</v>
      </c>
      <c r="G8596" t="str">
        <f>VLOOKUP(VLOOKUP(B8596,[1]Vendas!A:C,3,FALSE),[1]Vendedores!A:B,2,FALSE)</f>
        <v>Débora Albuquerque</v>
      </c>
      <c r="H8596" t="str">
        <f>VLOOKUP(VLOOKUP(VLOOKUP(B8596,[1]Vendas!A:C,3,FALSE),[1]Vendedores!A:E,5,FALSE),[1]Filiais!A:B,2,FALSE)</f>
        <v>São Paulo</v>
      </c>
      <c r="I8596" s="3">
        <f>VLOOKUP(VLOOKUP(B8596,[1]Vendas!A:C,3,FALSE),[1]Vendedores!A:E,4,FALSE)</f>
        <v>0.02</v>
      </c>
      <c r="J8596" t="str">
        <f>VLOOKUP(C8596,[1]Produtos!A:D,2,FALSE)</f>
        <v>Smartphone</v>
      </c>
      <c r="K8596" s="5">
        <f>VLOOKUP(C8596,[1]Produtos!A:D,3,FALSE)</f>
        <v>3200</v>
      </c>
      <c r="L8596" s="5">
        <f t="shared" si="402"/>
        <v>76800</v>
      </c>
      <c r="M8596" s="5">
        <f t="shared" si="403"/>
        <v>2304</v>
      </c>
      <c r="N8596" s="5">
        <f t="shared" si="404"/>
        <v>74496</v>
      </c>
      <c r="O8596" t="str">
        <f>VLOOKUP(VLOOKUP(C8596,[1]Produtos!A:D,4,FALSE),[1]Categorias!A:B,2,FALSE)</f>
        <v>Celulares</v>
      </c>
    </row>
    <row r="8597" spans="1:15" x14ac:dyDescent="0.3">
      <c r="A8597">
        <v>8596</v>
      </c>
      <c r="B8597">
        <v>1293</v>
      </c>
      <c r="C8597">
        <v>7</v>
      </c>
      <c r="D8597">
        <v>32</v>
      </c>
      <c r="E8597" s="3">
        <v>0.04</v>
      </c>
      <c r="F8597" s="4">
        <f>VLOOKUP(B8597,[1]Vendas!A:C,2,FALSE)</f>
        <v>43911</v>
      </c>
      <c r="G8597" t="str">
        <f>VLOOKUP(VLOOKUP(B8597,[1]Vendas!A:C,3,FALSE),[1]Vendedores!A:B,2,FALSE)</f>
        <v>Solange Almeida</v>
      </c>
      <c r="H8597" t="str">
        <f>VLOOKUP(VLOOKUP(VLOOKUP(B8597,[1]Vendas!A:C,3,FALSE),[1]Vendedores!A:E,5,FALSE),[1]Filiais!A:B,2,FALSE)</f>
        <v>Rio de Janeiro</v>
      </c>
      <c r="I8597" s="3">
        <f>VLOOKUP(VLOOKUP(B8597,[1]Vendas!A:C,3,FALSE),[1]Vendedores!A:E,4,FALSE)</f>
        <v>0.01</v>
      </c>
      <c r="J8597" t="str">
        <f>VLOOKUP(C8597,[1]Produtos!A:D,2,FALSE)</f>
        <v>Roteador</v>
      </c>
      <c r="K8597" s="5">
        <f>VLOOKUP(C8597,[1]Produtos!A:D,3,FALSE)</f>
        <v>320</v>
      </c>
      <c r="L8597" s="5">
        <f t="shared" si="402"/>
        <v>10240</v>
      </c>
      <c r="M8597" s="5">
        <f t="shared" si="403"/>
        <v>409.6</v>
      </c>
      <c r="N8597" s="5">
        <f t="shared" si="404"/>
        <v>9830.4</v>
      </c>
      <c r="O8597" t="str">
        <f>VLOOKUP(VLOOKUP(C8597,[1]Produtos!A:D,4,FALSE),[1]Categorias!A:B,2,FALSE)</f>
        <v>Hardwares</v>
      </c>
    </row>
    <row r="8598" spans="1:15" x14ac:dyDescent="0.3">
      <c r="A8598">
        <v>8597</v>
      </c>
      <c r="B8598">
        <v>831</v>
      </c>
      <c r="C8598">
        <v>7</v>
      </c>
      <c r="D8598">
        <v>17</v>
      </c>
      <c r="E8598" s="3">
        <v>0.03</v>
      </c>
      <c r="F8598" s="4">
        <f>VLOOKUP(B8598,[1]Vendas!A:C,2,FALSE)</f>
        <v>43949</v>
      </c>
      <c r="G8598" t="str">
        <f>VLOOKUP(VLOOKUP(B8598,[1]Vendas!A:C,3,FALSE),[1]Vendedores!A:B,2,FALSE)</f>
        <v>Antônio da Costa</v>
      </c>
      <c r="H8598" t="str">
        <f>VLOOKUP(VLOOKUP(VLOOKUP(B8598,[1]Vendas!A:C,3,FALSE),[1]Vendedores!A:E,5,FALSE),[1]Filiais!A:B,2,FALSE)</f>
        <v>São Paulo</v>
      </c>
      <c r="I8598" s="3">
        <f>VLOOKUP(VLOOKUP(B8598,[1]Vendas!A:C,3,FALSE),[1]Vendedores!A:E,4,FALSE)</f>
        <v>7.0000000000000007E-2</v>
      </c>
      <c r="J8598" t="str">
        <f>VLOOKUP(C8598,[1]Produtos!A:D,2,FALSE)</f>
        <v>Roteador</v>
      </c>
      <c r="K8598" s="5">
        <f>VLOOKUP(C8598,[1]Produtos!A:D,3,FALSE)</f>
        <v>320</v>
      </c>
      <c r="L8598" s="5">
        <f t="shared" si="402"/>
        <v>5440</v>
      </c>
      <c r="M8598" s="5">
        <f t="shared" si="403"/>
        <v>163.19999999999999</v>
      </c>
      <c r="N8598" s="5">
        <f t="shared" si="404"/>
        <v>5276.8</v>
      </c>
      <c r="O8598" t="str">
        <f>VLOOKUP(VLOOKUP(C8598,[1]Produtos!A:D,4,FALSE),[1]Categorias!A:B,2,FALSE)</f>
        <v>Hardwares</v>
      </c>
    </row>
    <row r="8599" spans="1:15" x14ac:dyDescent="0.3">
      <c r="A8599">
        <v>8598</v>
      </c>
      <c r="B8599">
        <v>1846</v>
      </c>
      <c r="C8599">
        <v>1</v>
      </c>
      <c r="D8599">
        <v>17</v>
      </c>
      <c r="E8599" s="3">
        <v>0.03</v>
      </c>
      <c r="F8599" s="4">
        <f>VLOOKUP(B8599,[1]Vendas!A:C,2,FALSE)</f>
        <v>44020</v>
      </c>
      <c r="G8599" t="str">
        <f>VLOOKUP(VLOOKUP(B8599,[1]Vendas!A:C,3,FALSE),[1]Vendedores!A:B,2,FALSE)</f>
        <v>Filipe de Tarso</v>
      </c>
      <c r="H8599" t="str">
        <f>VLOOKUP(VLOOKUP(VLOOKUP(B8599,[1]Vendas!A:C,3,FALSE),[1]Vendedores!A:E,5,FALSE),[1]Filiais!A:B,2,FALSE)</f>
        <v>Rio de Janeiro</v>
      </c>
      <c r="I8599" s="3">
        <f>VLOOKUP(VLOOKUP(B8599,[1]Vendas!A:C,3,FALSE),[1]Vendedores!A:E,4,FALSE)</f>
        <v>0.04</v>
      </c>
      <c r="J8599" t="str">
        <f>VLOOKUP(C8599,[1]Produtos!A:D,2,FALSE)</f>
        <v>Computador desktop</v>
      </c>
      <c r="K8599" s="5">
        <f>VLOOKUP(C8599,[1]Produtos!A:D,3,FALSE)</f>
        <v>5200</v>
      </c>
      <c r="L8599" s="5">
        <f t="shared" si="402"/>
        <v>88400</v>
      </c>
      <c r="M8599" s="5">
        <f t="shared" si="403"/>
        <v>2652</v>
      </c>
      <c r="N8599" s="5">
        <f t="shared" si="404"/>
        <v>85748</v>
      </c>
      <c r="O8599" t="str">
        <f>VLOOKUP(VLOOKUP(C8599,[1]Produtos!A:D,4,FALSE),[1]Categorias!A:B,2,FALSE)</f>
        <v>Hardwares</v>
      </c>
    </row>
    <row r="8600" spans="1:15" x14ac:dyDescent="0.3">
      <c r="A8600">
        <v>8599</v>
      </c>
      <c r="B8600">
        <v>1852</v>
      </c>
      <c r="C8600">
        <v>4</v>
      </c>
      <c r="D8600">
        <v>7</v>
      </c>
      <c r="E8600" s="3">
        <v>0.03</v>
      </c>
      <c r="F8600" s="4">
        <f>VLOOKUP(B8600,[1]Vendas!A:C,2,FALSE)</f>
        <v>44112</v>
      </c>
      <c r="G8600" t="str">
        <f>VLOOKUP(VLOOKUP(B8600,[1]Vendas!A:C,3,FALSE),[1]Vendedores!A:B,2,FALSE)</f>
        <v>Augusto Carlos</v>
      </c>
      <c r="H8600" t="str">
        <f>VLOOKUP(VLOOKUP(VLOOKUP(B8600,[1]Vendas!A:C,3,FALSE),[1]Vendedores!A:E,5,FALSE),[1]Filiais!A:B,2,FALSE)</f>
        <v>São Paulo</v>
      </c>
      <c r="I8600" s="3">
        <f>VLOOKUP(VLOOKUP(B8600,[1]Vendas!A:C,3,FALSE),[1]Vendedores!A:E,4,FALSE)</f>
        <v>0.08</v>
      </c>
      <c r="J8600" t="str">
        <f>VLOOKUP(C8600,[1]Produtos!A:D,2,FALSE)</f>
        <v>Mouse</v>
      </c>
      <c r="K8600" s="5">
        <f>VLOOKUP(C8600,[1]Produtos!A:D,3,FALSE)</f>
        <v>75</v>
      </c>
      <c r="L8600" s="5">
        <f t="shared" si="402"/>
        <v>525</v>
      </c>
      <c r="M8600" s="5">
        <f t="shared" si="403"/>
        <v>15.75</v>
      </c>
      <c r="N8600" s="5">
        <f t="shared" si="404"/>
        <v>509.25</v>
      </c>
      <c r="O8600" t="str">
        <f>VLOOKUP(VLOOKUP(C8600,[1]Produtos!A:D,4,FALSE),[1]Categorias!A:B,2,FALSE)</f>
        <v>Acessórios</v>
      </c>
    </row>
    <row r="8601" spans="1:15" x14ac:dyDescent="0.3">
      <c r="A8601">
        <v>8600</v>
      </c>
      <c r="B8601">
        <v>1894</v>
      </c>
      <c r="C8601">
        <v>3</v>
      </c>
      <c r="D8601">
        <v>32</v>
      </c>
      <c r="E8601" s="3">
        <v>0.04</v>
      </c>
      <c r="F8601" s="4">
        <f>VLOOKUP(B8601,[1]Vendas!A:C,2,FALSE)</f>
        <v>43959</v>
      </c>
      <c r="G8601" t="str">
        <f>VLOOKUP(VLOOKUP(B8601,[1]Vendas!A:C,3,FALSE),[1]Vendedores!A:B,2,FALSE)</f>
        <v>Raimundo Nonato</v>
      </c>
      <c r="H8601" t="str">
        <f>VLOOKUP(VLOOKUP(VLOOKUP(B8601,[1]Vendas!A:C,3,FALSE),[1]Vendedores!A:E,5,FALSE),[1]Filiais!A:B,2,FALSE)</f>
        <v>Minas Gerais</v>
      </c>
      <c r="I8601" s="3">
        <f>VLOOKUP(VLOOKUP(B8601,[1]Vendas!A:C,3,FALSE),[1]Vendedores!A:E,4,FALSE)</f>
        <v>0.02</v>
      </c>
      <c r="J8601" t="str">
        <f>VLOOKUP(C8601,[1]Produtos!A:D,2,FALSE)</f>
        <v>Teclado</v>
      </c>
      <c r="K8601" s="5">
        <f>VLOOKUP(C8601,[1]Produtos!A:D,3,FALSE)</f>
        <v>90</v>
      </c>
      <c r="L8601" s="5">
        <f t="shared" si="402"/>
        <v>2880</v>
      </c>
      <c r="M8601" s="5">
        <f t="shared" si="403"/>
        <v>115.2</v>
      </c>
      <c r="N8601" s="5">
        <f t="shared" si="404"/>
        <v>2764.8</v>
      </c>
      <c r="O8601" t="str">
        <f>VLOOKUP(VLOOKUP(C8601,[1]Produtos!A:D,4,FALSE),[1]Categorias!A:B,2,FALSE)</f>
        <v>Acessórios</v>
      </c>
    </row>
    <row r="8602" spans="1:15" x14ac:dyDescent="0.3">
      <c r="A8602">
        <v>8601</v>
      </c>
      <c r="B8602">
        <v>139</v>
      </c>
      <c r="C8602">
        <v>1</v>
      </c>
      <c r="D8602">
        <v>9</v>
      </c>
      <c r="E8602" s="3">
        <v>0.04</v>
      </c>
      <c r="F8602" s="4">
        <f>VLOOKUP(B8602,[1]Vendas!A:C,2,FALSE)</f>
        <v>44133</v>
      </c>
      <c r="G8602" t="str">
        <f>VLOOKUP(VLOOKUP(B8602,[1]Vendas!A:C,3,FALSE),[1]Vendedores!A:B,2,FALSE)</f>
        <v>Almira Buarque</v>
      </c>
      <c r="H8602" t="str">
        <f>VLOOKUP(VLOOKUP(VLOOKUP(B8602,[1]Vendas!A:C,3,FALSE),[1]Vendedores!A:E,5,FALSE),[1]Filiais!A:B,2,FALSE)</f>
        <v>Rio de Janeiro</v>
      </c>
      <c r="I8602" s="3">
        <f>VLOOKUP(VLOOKUP(B8602,[1]Vendas!A:C,3,FALSE),[1]Vendedores!A:E,4,FALSE)</f>
        <v>0.04</v>
      </c>
      <c r="J8602" t="str">
        <f>VLOOKUP(C8602,[1]Produtos!A:D,2,FALSE)</f>
        <v>Computador desktop</v>
      </c>
      <c r="K8602" s="5">
        <f>VLOOKUP(C8602,[1]Produtos!A:D,3,FALSE)</f>
        <v>5200</v>
      </c>
      <c r="L8602" s="5">
        <f t="shared" si="402"/>
        <v>46800</v>
      </c>
      <c r="M8602" s="5">
        <f t="shared" si="403"/>
        <v>1872</v>
      </c>
      <c r="N8602" s="5">
        <f t="shared" si="404"/>
        <v>44928</v>
      </c>
      <c r="O8602" t="str">
        <f>VLOOKUP(VLOOKUP(C8602,[1]Produtos!A:D,4,FALSE),[1]Categorias!A:B,2,FALSE)</f>
        <v>Hardwares</v>
      </c>
    </row>
    <row r="8603" spans="1:15" x14ac:dyDescent="0.3">
      <c r="A8603">
        <v>8602</v>
      </c>
      <c r="B8603">
        <v>1438</v>
      </c>
      <c r="C8603">
        <v>9</v>
      </c>
      <c r="D8603">
        <v>14</v>
      </c>
      <c r="E8603" s="3">
        <v>0.01</v>
      </c>
      <c r="F8603" s="4">
        <f>VLOOKUP(B8603,[1]Vendas!A:C,2,FALSE)</f>
        <v>44140</v>
      </c>
      <c r="G8603" t="str">
        <f>VLOOKUP(VLOOKUP(B8603,[1]Vendas!A:C,3,FALSE),[1]Vendedores!A:B,2,FALSE)</f>
        <v>Antônio da Costa</v>
      </c>
      <c r="H8603" t="str">
        <f>VLOOKUP(VLOOKUP(VLOOKUP(B8603,[1]Vendas!A:C,3,FALSE),[1]Vendedores!A:E,5,FALSE),[1]Filiais!A:B,2,FALSE)</f>
        <v>São Paulo</v>
      </c>
      <c r="I8603" s="3">
        <f>VLOOKUP(VLOOKUP(B8603,[1]Vendas!A:C,3,FALSE),[1]Vendedores!A:E,4,FALSE)</f>
        <v>7.0000000000000007E-2</v>
      </c>
      <c r="J8603" t="str">
        <f>VLOOKUP(C8603,[1]Produtos!A:D,2,FALSE)</f>
        <v>Papel A4</v>
      </c>
      <c r="K8603" s="5">
        <f>VLOOKUP(C8603,[1]Produtos!A:D,3,FALSE)</f>
        <v>90</v>
      </c>
      <c r="L8603" s="5">
        <f t="shared" si="402"/>
        <v>1260</v>
      </c>
      <c r="M8603" s="5">
        <f t="shared" si="403"/>
        <v>12.6</v>
      </c>
      <c r="N8603" s="5">
        <f t="shared" si="404"/>
        <v>1247.4000000000001</v>
      </c>
      <c r="O8603" t="str">
        <f>VLOOKUP(VLOOKUP(C8603,[1]Produtos!A:D,4,FALSE),[1]Categorias!A:B,2,FALSE)</f>
        <v>Papelaria</v>
      </c>
    </row>
    <row r="8604" spans="1:15" x14ac:dyDescent="0.3">
      <c r="A8604">
        <v>8603</v>
      </c>
      <c r="B8604">
        <v>628</v>
      </c>
      <c r="C8604">
        <v>10</v>
      </c>
      <c r="D8604">
        <v>26</v>
      </c>
      <c r="E8604" s="3">
        <v>0.02</v>
      </c>
      <c r="F8604" s="4">
        <f>VLOOKUP(B8604,[1]Vendas!A:C,2,FALSE)</f>
        <v>43950</v>
      </c>
      <c r="G8604" t="str">
        <f>VLOOKUP(VLOOKUP(B8604,[1]Vendas!A:C,3,FALSE),[1]Vendedores!A:B,2,FALSE)</f>
        <v>Antônio da Costa</v>
      </c>
      <c r="H8604" t="str">
        <f>VLOOKUP(VLOOKUP(VLOOKUP(B8604,[1]Vendas!A:C,3,FALSE),[1]Vendedores!A:E,5,FALSE),[1]Filiais!A:B,2,FALSE)</f>
        <v>São Paulo</v>
      </c>
      <c r="I8604" s="3">
        <f>VLOOKUP(VLOOKUP(B8604,[1]Vendas!A:C,3,FALSE),[1]Vendedores!A:E,4,FALSE)</f>
        <v>7.0000000000000007E-2</v>
      </c>
      <c r="J8604" t="str">
        <f>VLOOKUP(C8604,[1]Produtos!A:D,2,FALSE)</f>
        <v>Caneta</v>
      </c>
      <c r="K8604" s="5">
        <f>VLOOKUP(C8604,[1]Produtos!A:D,3,FALSE)</f>
        <v>15</v>
      </c>
      <c r="L8604" s="5">
        <f t="shared" si="402"/>
        <v>390</v>
      </c>
      <c r="M8604" s="5">
        <f t="shared" si="403"/>
        <v>7.8</v>
      </c>
      <c r="N8604" s="5">
        <f t="shared" si="404"/>
        <v>382.2</v>
      </c>
      <c r="O8604" t="str">
        <f>VLOOKUP(VLOOKUP(C8604,[1]Produtos!A:D,4,FALSE),[1]Categorias!A:B,2,FALSE)</f>
        <v>Papelaria</v>
      </c>
    </row>
    <row r="8605" spans="1:15" x14ac:dyDescent="0.3">
      <c r="A8605">
        <v>8604</v>
      </c>
      <c r="B8605">
        <v>1983</v>
      </c>
      <c r="C8605">
        <v>6</v>
      </c>
      <c r="D8605">
        <v>5</v>
      </c>
      <c r="E8605" s="3">
        <v>0.05</v>
      </c>
      <c r="F8605" s="4">
        <f>VLOOKUP(B8605,[1]Vendas!A:C,2,FALSE)</f>
        <v>44137</v>
      </c>
      <c r="G8605" t="str">
        <f>VLOOKUP(VLOOKUP(B8605,[1]Vendas!A:C,3,FALSE),[1]Vendedores!A:B,2,FALSE)</f>
        <v>Solange Almeida</v>
      </c>
      <c r="H8605" t="str">
        <f>VLOOKUP(VLOOKUP(VLOOKUP(B8605,[1]Vendas!A:C,3,FALSE),[1]Vendedores!A:E,5,FALSE),[1]Filiais!A:B,2,FALSE)</f>
        <v>Rio de Janeiro</v>
      </c>
      <c r="I8605" s="3">
        <f>VLOOKUP(VLOOKUP(B8605,[1]Vendas!A:C,3,FALSE),[1]Vendedores!A:E,4,FALSE)</f>
        <v>0.01</v>
      </c>
      <c r="J8605" t="str">
        <f>VLOOKUP(C8605,[1]Produtos!A:D,2,FALSE)</f>
        <v>Carregador para celular</v>
      </c>
      <c r="K8605" s="5">
        <f>VLOOKUP(C8605,[1]Produtos!A:D,3,FALSE)</f>
        <v>150</v>
      </c>
      <c r="L8605" s="5">
        <f t="shared" si="402"/>
        <v>750</v>
      </c>
      <c r="M8605" s="5">
        <f t="shared" si="403"/>
        <v>37.5</v>
      </c>
      <c r="N8605" s="5">
        <f t="shared" si="404"/>
        <v>712.5</v>
      </c>
      <c r="O8605" t="str">
        <f>VLOOKUP(VLOOKUP(C8605,[1]Produtos!A:D,4,FALSE),[1]Categorias!A:B,2,FALSE)</f>
        <v>Celulares</v>
      </c>
    </row>
    <row r="8606" spans="1:15" x14ac:dyDescent="0.3">
      <c r="A8606">
        <v>8605</v>
      </c>
      <c r="B8606">
        <v>36</v>
      </c>
      <c r="C8606">
        <v>4</v>
      </c>
      <c r="D8606">
        <v>19</v>
      </c>
      <c r="E8606" s="3">
        <v>0</v>
      </c>
      <c r="F8606" s="4">
        <f>VLOOKUP(B8606,[1]Vendas!A:C,2,FALSE)</f>
        <v>43984</v>
      </c>
      <c r="G8606" t="str">
        <f>VLOOKUP(VLOOKUP(B8606,[1]Vendas!A:C,3,FALSE),[1]Vendedores!A:B,2,FALSE)</f>
        <v>Almira Buarque</v>
      </c>
      <c r="H8606" t="str">
        <f>VLOOKUP(VLOOKUP(VLOOKUP(B8606,[1]Vendas!A:C,3,FALSE),[1]Vendedores!A:E,5,FALSE),[1]Filiais!A:B,2,FALSE)</f>
        <v>Rio de Janeiro</v>
      </c>
      <c r="I8606" s="3">
        <f>VLOOKUP(VLOOKUP(B8606,[1]Vendas!A:C,3,FALSE),[1]Vendedores!A:E,4,FALSE)</f>
        <v>0.04</v>
      </c>
      <c r="J8606" t="str">
        <f>VLOOKUP(C8606,[1]Produtos!A:D,2,FALSE)</f>
        <v>Mouse</v>
      </c>
      <c r="K8606" s="5">
        <f>VLOOKUP(C8606,[1]Produtos!A:D,3,FALSE)</f>
        <v>75</v>
      </c>
      <c r="L8606" s="5">
        <f t="shared" si="402"/>
        <v>1425</v>
      </c>
      <c r="M8606" s="5">
        <f t="shared" si="403"/>
        <v>0</v>
      </c>
      <c r="N8606" s="5">
        <f t="shared" si="404"/>
        <v>1425</v>
      </c>
      <c r="O8606" t="str">
        <f>VLOOKUP(VLOOKUP(C8606,[1]Produtos!A:D,4,FALSE),[1]Categorias!A:B,2,FALSE)</f>
        <v>Acessórios</v>
      </c>
    </row>
    <row r="8607" spans="1:15" x14ac:dyDescent="0.3">
      <c r="A8607">
        <v>8606</v>
      </c>
      <c r="B8607">
        <v>1773</v>
      </c>
      <c r="C8607">
        <v>2</v>
      </c>
      <c r="D8607">
        <v>20</v>
      </c>
      <c r="E8607" s="3">
        <v>0.01</v>
      </c>
      <c r="F8607" s="4">
        <f>VLOOKUP(B8607,[1]Vendas!A:C,2,FALSE)</f>
        <v>44024</v>
      </c>
      <c r="G8607" t="str">
        <f>VLOOKUP(VLOOKUP(B8607,[1]Vendas!A:C,3,FALSE),[1]Vendedores!A:B,2,FALSE)</f>
        <v>Almira Buarque</v>
      </c>
      <c r="H8607" t="str">
        <f>VLOOKUP(VLOOKUP(VLOOKUP(B8607,[1]Vendas!A:C,3,FALSE),[1]Vendedores!A:E,5,FALSE),[1]Filiais!A:B,2,FALSE)</f>
        <v>Rio de Janeiro</v>
      </c>
      <c r="I8607" s="3">
        <f>VLOOKUP(VLOOKUP(B8607,[1]Vendas!A:C,3,FALSE),[1]Vendedores!A:E,4,FALSE)</f>
        <v>0.04</v>
      </c>
      <c r="J8607" t="str">
        <f>VLOOKUP(C8607,[1]Produtos!A:D,2,FALSE)</f>
        <v>Impressora</v>
      </c>
      <c r="K8607" s="5">
        <f>VLOOKUP(C8607,[1]Produtos!A:D,3,FALSE)</f>
        <v>2100</v>
      </c>
      <c r="L8607" s="5">
        <f t="shared" si="402"/>
        <v>42000</v>
      </c>
      <c r="M8607" s="5">
        <f t="shared" si="403"/>
        <v>420</v>
      </c>
      <c r="N8607" s="5">
        <f t="shared" si="404"/>
        <v>41580</v>
      </c>
      <c r="O8607" t="str">
        <f>VLOOKUP(VLOOKUP(C8607,[1]Produtos!A:D,4,FALSE),[1]Categorias!A:B,2,FALSE)</f>
        <v>Hardwares</v>
      </c>
    </row>
    <row r="8608" spans="1:15" x14ac:dyDescent="0.3">
      <c r="A8608">
        <v>8607</v>
      </c>
      <c r="B8608">
        <v>1323</v>
      </c>
      <c r="C8608">
        <v>9</v>
      </c>
      <c r="D8608">
        <v>20</v>
      </c>
      <c r="E8608" s="3">
        <v>0.03</v>
      </c>
      <c r="F8608" s="4">
        <f>VLOOKUP(B8608,[1]Vendas!A:C,2,FALSE)</f>
        <v>44182</v>
      </c>
      <c r="G8608" t="str">
        <f>VLOOKUP(VLOOKUP(B8608,[1]Vendas!A:C,3,FALSE),[1]Vendedores!A:B,2,FALSE)</f>
        <v>Jaqueline de Souza</v>
      </c>
      <c r="H8608" t="str">
        <f>VLOOKUP(VLOOKUP(VLOOKUP(B8608,[1]Vendas!A:C,3,FALSE),[1]Vendedores!A:E,5,FALSE),[1]Filiais!A:B,2,FALSE)</f>
        <v>Minas Gerais</v>
      </c>
      <c r="I8608" s="3">
        <f>VLOOKUP(VLOOKUP(B8608,[1]Vendas!A:C,3,FALSE),[1]Vendedores!A:E,4,FALSE)</f>
        <v>7.0000000000000007E-2</v>
      </c>
      <c r="J8608" t="str">
        <f>VLOOKUP(C8608,[1]Produtos!A:D,2,FALSE)</f>
        <v>Papel A4</v>
      </c>
      <c r="K8608" s="5">
        <f>VLOOKUP(C8608,[1]Produtos!A:D,3,FALSE)</f>
        <v>90</v>
      </c>
      <c r="L8608" s="5">
        <f t="shared" si="402"/>
        <v>1800</v>
      </c>
      <c r="M8608" s="5">
        <f t="shared" si="403"/>
        <v>54</v>
      </c>
      <c r="N8608" s="5">
        <f t="shared" si="404"/>
        <v>1746</v>
      </c>
      <c r="O8608" t="str">
        <f>VLOOKUP(VLOOKUP(C8608,[1]Produtos!A:D,4,FALSE),[1]Categorias!A:B,2,FALSE)</f>
        <v>Papelaria</v>
      </c>
    </row>
    <row r="8609" spans="1:15" x14ac:dyDescent="0.3">
      <c r="A8609">
        <v>8608</v>
      </c>
      <c r="B8609">
        <v>633</v>
      </c>
      <c r="C8609">
        <v>10</v>
      </c>
      <c r="D8609">
        <v>27</v>
      </c>
      <c r="E8609" s="3">
        <v>0.02</v>
      </c>
      <c r="F8609" s="4">
        <f>VLOOKUP(B8609,[1]Vendas!A:C,2,FALSE)</f>
        <v>44132</v>
      </c>
      <c r="G8609" t="str">
        <f>VLOOKUP(VLOOKUP(B8609,[1]Vendas!A:C,3,FALSE),[1]Vendedores!A:B,2,FALSE)</f>
        <v>Débora Albuquerque</v>
      </c>
      <c r="H8609" t="str">
        <f>VLOOKUP(VLOOKUP(VLOOKUP(B8609,[1]Vendas!A:C,3,FALSE),[1]Vendedores!A:E,5,FALSE),[1]Filiais!A:B,2,FALSE)</f>
        <v>São Paulo</v>
      </c>
      <c r="I8609" s="3">
        <f>VLOOKUP(VLOOKUP(B8609,[1]Vendas!A:C,3,FALSE),[1]Vendedores!A:E,4,FALSE)</f>
        <v>0.02</v>
      </c>
      <c r="J8609" t="str">
        <f>VLOOKUP(C8609,[1]Produtos!A:D,2,FALSE)</f>
        <v>Caneta</v>
      </c>
      <c r="K8609" s="5">
        <f>VLOOKUP(C8609,[1]Produtos!A:D,3,FALSE)</f>
        <v>15</v>
      </c>
      <c r="L8609" s="5">
        <f t="shared" si="402"/>
        <v>405</v>
      </c>
      <c r="M8609" s="5">
        <f t="shared" si="403"/>
        <v>8.1</v>
      </c>
      <c r="N8609" s="5">
        <f t="shared" si="404"/>
        <v>396.9</v>
      </c>
      <c r="O8609" t="str">
        <f>VLOOKUP(VLOOKUP(C8609,[1]Produtos!A:D,4,FALSE),[1]Categorias!A:B,2,FALSE)</f>
        <v>Papelaria</v>
      </c>
    </row>
    <row r="8610" spans="1:15" x14ac:dyDescent="0.3">
      <c r="A8610">
        <v>8609</v>
      </c>
      <c r="B8610">
        <v>1148</v>
      </c>
      <c r="C8610">
        <v>8</v>
      </c>
      <c r="D8610">
        <v>1</v>
      </c>
      <c r="E8610" s="3">
        <v>0</v>
      </c>
      <c r="F8610" s="4">
        <f>VLOOKUP(B8610,[1]Vendas!A:C,2,FALSE)</f>
        <v>43927</v>
      </c>
      <c r="G8610" t="str">
        <f>VLOOKUP(VLOOKUP(B8610,[1]Vendas!A:C,3,FALSE),[1]Vendedores!A:B,2,FALSE)</f>
        <v>Jaqueline de Souza</v>
      </c>
      <c r="H8610" t="str">
        <f>VLOOKUP(VLOOKUP(VLOOKUP(B8610,[1]Vendas!A:C,3,FALSE),[1]Vendedores!A:E,5,FALSE),[1]Filiais!A:B,2,FALSE)</f>
        <v>Minas Gerais</v>
      </c>
      <c r="I8610" s="3">
        <f>VLOOKUP(VLOOKUP(B8610,[1]Vendas!A:C,3,FALSE),[1]Vendedores!A:E,4,FALSE)</f>
        <v>7.0000000000000007E-2</v>
      </c>
      <c r="J8610" t="str">
        <f>VLOOKUP(C8610,[1]Produtos!A:D,2,FALSE)</f>
        <v>Projetor</v>
      </c>
      <c r="K8610" s="5">
        <f>VLOOKUP(C8610,[1]Produtos!A:D,3,FALSE)</f>
        <v>2900</v>
      </c>
      <c r="L8610" s="5">
        <f t="shared" si="402"/>
        <v>2900</v>
      </c>
      <c r="M8610" s="5">
        <f t="shared" si="403"/>
        <v>0</v>
      </c>
      <c r="N8610" s="5">
        <f t="shared" si="404"/>
        <v>2900</v>
      </c>
      <c r="O8610" t="str">
        <f>VLOOKUP(VLOOKUP(C8610,[1]Produtos!A:D,4,FALSE),[1]Categorias!A:B,2,FALSE)</f>
        <v>Hardwares</v>
      </c>
    </row>
    <row r="8611" spans="1:15" x14ac:dyDescent="0.3">
      <c r="A8611">
        <v>8610</v>
      </c>
      <c r="B8611">
        <v>1835</v>
      </c>
      <c r="C8611">
        <v>4</v>
      </c>
      <c r="D8611">
        <v>24</v>
      </c>
      <c r="E8611" s="3">
        <v>0.01</v>
      </c>
      <c r="F8611" s="4">
        <f>VLOOKUP(B8611,[1]Vendas!A:C,2,FALSE)</f>
        <v>43893</v>
      </c>
      <c r="G8611" t="str">
        <f>VLOOKUP(VLOOKUP(B8611,[1]Vendas!A:C,3,FALSE),[1]Vendedores!A:B,2,FALSE)</f>
        <v>Solange Almeida</v>
      </c>
      <c r="H8611" t="str">
        <f>VLOOKUP(VLOOKUP(VLOOKUP(B8611,[1]Vendas!A:C,3,FALSE),[1]Vendedores!A:E,5,FALSE),[1]Filiais!A:B,2,FALSE)</f>
        <v>Rio de Janeiro</v>
      </c>
      <c r="I8611" s="3">
        <f>VLOOKUP(VLOOKUP(B8611,[1]Vendas!A:C,3,FALSE),[1]Vendedores!A:E,4,FALSE)</f>
        <v>0.01</v>
      </c>
      <c r="J8611" t="str">
        <f>VLOOKUP(C8611,[1]Produtos!A:D,2,FALSE)</f>
        <v>Mouse</v>
      </c>
      <c r="K8611" s="5">
        <f>VLOOKUP(C8611,[1]Produtos!A:D,3,FALSE)</f>
        <v>75</v>
      </c>
      <c r="L8611" s="5">
        <f t="shared" si="402"/>
        <v>1800</v>
      </c>
      <c r="M8611" s="5">
        <f t="shared" si="403"/>
        <v>18</v>
      </c>
      <c r="N8611" s="5">
        <f t="shared" si="404"/>
        <v>1782</v>
      </c>
      <c r="O8611" t="str">
        <f>VLOOKUP(VLOOKUP(C8611,[1]Produtos!A:D,4,FALSE),[1]Categorias!A:B,2,FALSE)</f>
        <v>Acessórios</v>
      </c>
    </row>
    <row r="8612" spans="1:15" x14ac:dyDescent="0.3">
      <c r="A8612">
        <v>8611</v>
      </c>
      <c r="B8612">
        <v>1883</v>
      </c>
      <c r="C8612">
        <v>1</v>
      </c>
      <c r="D8612">
        <v>14</v>
      </c>
      <c r="E8612" s="3">
        <v>0.02</v>
      </c>
      <c r="F8612" s="4">
        <f>VLOOKUP(B8612,[1]Vendas!A:C,2,FALSE)</f>
        <v>44016</v>
      </c>
      <c r="G8612" t="str">
        <f>VLOOKUP(VLOOKUP(B8612,[1]Vendas!A:C,3,FALSE),[1]Vendedores!A:B,2,FALSE)</f>
        <v>Fernanda Vasconcelos</v>
      </c>
      <c r="H8612" t="str">
        <f>VLOOKUP(VLOOKUP(VLOOKUP(B8612,[1]Vendas!A:C,3,FALSE),[1]Vendedores!A:E,5,FALSE),[1]Filiais!A:B,2,FALSE)</f>
        <v>Minas Gerais</v>
      </c>
      <c r="I8612" s="3">
        <f>VLOOKUP(VLOOKUP(B8612,[1]Vendas!A:C,3,FALSE),[1]Vendedores!A:E,4,FALSE)</f>
        <v>0.04</v>
      </c>
      <c r="J8612" t="str">
        <f>VLOOKUP(C8612,[1]Produtos!A:D,2,FALSE)</f>
        <v>Computador desktop</v>
      </c>
      <c r="K8612" s="5">
        <f>VLOOKUP(C8612,[1]Produtos!A:D,3,FALSE)</f>
        <v>5200</v>
      </c>
      <c r="L8612" s="5">
        <f t="shared" si="402"/>
        <v>72800</v>
      </c>
      <c r="M8612" s="5">
        <f t="shared" si="403"/>
        <v>1456</v>
      </c>
      <c r="N8612" s="5">
        <f t="shared" si="404"/>
        <v>71344</v>
      </c>
      <c r="O8612" t="str">
        <f>VLOOKUP(VLOOKUP(C8612,[1]Produtos!A:D,4,FALSE),[1]Categorias!A:B,2,FALSE)</f>
        <v>Hardwares</v>
      </c>
    </row>
    <row r="8613" spans="1:15" x14ac:dyDescent="0.3">
      <c r="A8613">
        <v>8612</v>
      </c>
      <c r="B8613">
        <v>1087</v>
      </c>
      <c r="C8613">
        <v>4</v>
      </c>
      <c r="D8613">
        <v>31</v>
      </c>
      <c r="E8613" s="3">
        <v>0.02</v>
      </c>
      <c r="F8613" s="4">
        <f>VLOOKUP(B8613,[1]Vendas!A:C,2,FALSE)</f>
        <v>44111</v>
      </c>
      <c r="G8613" t="str">
        <f>VLOOKUP(VLOOKUP(B8613,[1]Vendas!A:C,3,FALSE),[1]Vendedores!A:B,2,FALSE)</f>
        <v>Fernanda Vasconcelos</v>
      </c>
      <c r="H8613" t="str">
        <f>VLOOKUP(VLOOKUP(VLOOKUP(B8613,[1]Vendas!A:C,3,FALSE),[1]Vendedores!A:E,5,FALSE),[1]Filiais!A:B,2,FALSE)</f>
        <v>Minas Gerais</v>
      </c>
      <c r="I8613" s="3">
        <f>VLOOKUP(VLOOKUP(B8613,[1]Vendas!A:C,3,FALSE),[1]Vendedores!A:E,4,FALSE)</f>
        <v>0.04</v>
      </c>
      <c r="J8613" t="str">
        <f>VLOOKUP(C8613,[1]Produtos!A:D,2,FALSE)</f>
        <v>Mouse</v>
      </c>
      <c r="K8613" s="5">
        <f>VLOOKUP(C8613,[1]Produtos!A:D,3,FALSE)</f>
        <v>75</v>
      </c>
      <c r="L8613" s="5">
        <f t="shared" si="402"/>
        <v>2325</v>
      </c>
      <c r="M8613" s="5">
        <f t="shared" si="403"/>
        <v>46.5</v>
      </c>
      <c r="N8613" s="5">
        <f t="shared" si="404"/>
        <v>2278.5</v>
      </c>
      <c r="O8613" t="str">
        <f>VLOOKUP(VLOOKUP(C8613,[1]Produtos!A:D,4,FALSE),[1]Categorias!A:B,2,FALSE)</f>
        <v>Acessórios</v>
      </c>
    </row>
    <row r="8614" spans="1:15" x14ac:dyDescent="0.3">
      <c r="A8614">
        <v>8613</v>
      </c>
      <c r="B8614">
        <v>1307</v>
      </c>
      <c r="C8614">
        <v>5</v>
      </c>
      <c r="D8614">
        <v>5</v>
      </c>
      <c r="E8614" s="3">
        <v>0.03</v>
      </c>
      <c r="F8614" s="4">
        <f>VLOOKUP(B8614,[1]Vendas!A:C,2,FALSE)</f>
        <v>43947</v>
      </c>
      <c r="G8614" t="str">
        <f>VLOOKUP(VLOOKUP(B8614,[1]Vendas!A:C,3,FALSE),[1]Vendedores!A:B,2,FALSE)</f>
        <v>Antônio da Costa</v>
      </c>
      <c r="H8614" t="str">
        <f>VLOOKUP(VLOOKUP(VLOOKUP(B8614,[1]Vendas!A:C,3,FALSE),[1]Vendedores!A:E,5,FALSE),[1]Filiais!A:B,2,FALSE)</f>
        <v>São Paulo</v>
      </c>
      <c r="I8614" s="3">
        <f>VLOOKUP(VLOOKUP(B8614,[1]Vendas!A:C,3,FALSE),[1]Vendedores!A:E,4,FALSE)</f>
        <v>7.0000000000000007E-2</v>
      </c>
      <c r="J8614" t="str">
        <f>VLOOKUP(C8614,[1]Produtos!A:D,2,FALSE)</f>
        <v>Smartphone</v>
      </c>
      <c r="K8614" s="5">
        <f>VLOOKUP(C8614,[1]Produtos!A:D,3,FALSE)</f>
        <v>3200</v>
      </c>
      <c r="L8614" s="5">
        <f t="shared" si="402"/>
        <v>16000</v>
      </c>
      <c r="M8614" s="5">
        <f t="shared" si="403"/>
        <v>480</v>
      </c>
      <c r="N8614" s="5">
        <f t="shared" si="404"/>
        <v>15520</v>
      </c>
      <c r="O8614" t="str">
        <f>VLOOKUP(VLOOKUP(C8614,[1]Produtos!A:D,4,FALSE),[1]Categorias!A:B,2,FALSE)</f>
        <v>Celulares</v>
      </c>
    </row>
    <row r="8615" spans="1:15" x14ac:dyDescent="0.3">
      <c r="A8615">
        <v>8614</v>
      </c>
      <c r="B8615">
        <v>37</v>
      </c>
      <c r="C8615">
        <v>8</v>
      </c>
      <c r="D8615">
        <v>14</v>
      </c>
      <c r="E8615" s="3">
        <v>0.03</v>
      </c>
      <c r="F8615" s="4">
        <f>VLOOKUP(B8615,[1]Vendas!A:C,2,FALSE)</f>
        <v>44044</v>
      </c>
      <c r="G8615" t="str">
        <f>VLOOKUP(VLOOKUP(B8615,[1]Vendas!A:C,3,FALSE),[1]Vendedores!A:B,2,FALSE)</f>
        <v>Antônio da Costa</v>
      </c>
      <c r="H8615" t="str">
        <f>VLOOKUP(VLOOKUP(VLOOKUP(B8615,[1]Vendas!A:C,3,FALSE),[1]Vendedores!A:E,5,FALSE),[1]Filiais!A:B,2,FALSE)</f>
        <v>São Paulo</v>
      </c>
      <c r="I8615" s="3">
        <f>VLOOKUP(VLOOKUP(B8615,[1]Vendas!A:C,3,FALSE),[1]Vendedores!A:E,4,FALSE)</f>
        <v>7.0000000000000007E-2</v>
      </c>
      <c r="J8615" t="str">
        <f>VLOOKUP(C8615,[1]Produtos!A:D,2,FALSE)</f>
        <v>Projetor</v>
      </c>
      <c r="K8615" s="5">
        <f>VLOOKUP(C8615,[1]Produtos!A:D,3,FALSE)</f>
        <v>2900</v>
      </c>
      <c r="L8615" s="5">
        <f t="shared" si="402"/>
        <v>40600</v>
      </c>
      <c r="M8615" s="5">
        <f t="shared" si="403"/>
        <v>1218</v>
      </c>
      <c r="N8615" s="5">
        <f t="shared" si="404"/>
        <v>39382</v>
      </c>
      <c r="O8615" t="str">
        <f>VLOOKUP(VLOOKUP(C8615,[1]Produtos!A:D,4,FALSE),[1]Categorias!A:B,2,FALSE)</f>
        <v>Hardwares</v>
      </c>
    </row>
    <row r="8616" spans="1:15" x14ac:dyDescent="0.3">
      <c r="A8616">
        <v>8615</v>
      </c>
      <c r="B8616">
        <v>119</v>
      </c>
      <c r="C8616">
        <v>8</v>
      </c>
      <c r="D8616">
        <v>2</v>
      </c>
      <c r="E8616" s="3">
        <v>0.02</v>
      </c>
      <c r="F8616" s="4">
        <f>VLOOKUP(B8616,[1]Vendas!A:C,2,FALSE)</f>
        <v>43954</v>
      </c>
      <c r="G8616" t="str">
        <f>VLOOKUP(VLOOKUP(B8616,[1]Vendas!A:C,3,FALSE),[1]Vendedores!A:B,2,FALSE)</f>
        <v>Almira Buarque</v>
      </c>
      <c r="H8616" t="str">
        <f>VLOOKUP(VLOOKUP(VLOOKUP(B8616,[1]Vendas!A:C,3,FALSE),[1]Vendedores!A:E,5,FALSE),[1]Filiais!A:B,2,FALSE)</f>
        <v>Rio de Janeiro</v>
      </c>
      <c r="I8616" s="3">
        <f>VLOOKUP(VLOOKUP(B8616,[1]Vendas!A:C,3,FALSE),[1]Vendedores!A:E,4,FALSE)</f>
        <v>0.04</v>
      </c>
      <c r="J8616" t="str">
        <f>VLOOKUP(C8616,[1]Produtos!A:D,2,FALSE)</f>
        <v>Projetor</v>
      </c>
      <c r="K8616" s="5">
        <f>VLOOKUP(C8616,[1]Produtos!A:D,3,FALSE)</f>
        <v>2900</v>
      </c>
      <c r="L8616" s="5">
        <f t="shared" si="402"/>
        <v>5800</v>
      </c>
      <c r="M8616" s="5">
        <f t="shared" si="403"/>
        <v>116</v>
      </c>
      <c r="N8616" s="5">
        <f t="shared" si="404"/>
        <v>5684</v>
      </c>
      <c r="O8616" t="str">
        <f>VLOOKUP(VLOOKUP(C8616,[1]Produtos!A:D,4,FALSE),[1]Categorias!A:B,2,FALSE)</f>
        <v>Hardwares</v>
      </c>
    </row>
    <row r="8617" spans="1:15" x14ac:dyDescent="0.3">
      <c r="A8617">
        <v>8616</v>
      </c>
      <c r="B8617">
        <v>1611</v>
      </c>
      <c r="C8617">
        <v>7</v>
      </c>
      <c r="D8617">
        <v>12</v>
      </c>
      <c r="E8617" s="3">
        <v>0.03</v>
      </c>
      <c r="F8617" s="4">
        <f>VLOOKUP(B8617,[1]Vendas!A:C,2,FALSE)</f>
        <v>44126</v>
      </c>
      <c r="G8617" t="str">
        <f>VLOOKUP(VLOOKUP(B8617,[1]Vendas!A:C,3,FALSE),[1]Vendedores!A:B,2,FALSE)</f>
        <v>Augusto Carlos</v>
      </c>
      <c r="H8617" t="str">
        <f>VLOOKUP(VLOOKUP(VLOOKUP(B8617,[1]Vendas!A:C,3,FALSE),[1]Vendedores!A:E,5,FALSE),[1]Filiais!A:B,2,FALSE)</f>
        <v>São Paulo</v>
      </c>
      <c r="I8617" s="3">
        <f>VLOOKUP(VLOOKUP(B8617,[1]Vendas!A:C,3,FALSE),[1]Vendedores!A:E,4,FALSE)</f>
        <v>0.08</v>
      </c>
      <c r="J8617" t="str">
        <f>VLOOKUP(C8617,[1]Produtos!A:D,2,FALSE)</f>
        <v>Roteador</v>
      </c>
      <c r="K8617" s="5">
        <f>VLOOKUP(C8617,[1]Produtos!A:D,3,FALSE)</f>
        <v>320</v>
      </c>
      <c r="L8617" s="5">
        <f t="shared" si="402"/>
        <v>3840</v>
      </c>
      <c r="M8617" s="5">
        <f t="shared" si="403"/>
        <v>115.19999999999999</v>
      </c>
      <c r="N8617" s="5">
        <f t="shared" si="404"/>
        <v>3724.8</v>
      </c>
      <c r="O8617" t="str">
        <f>VLOOKUP(VLOOKUP(C8617,[1]Produtos!A:D,4,FALSE),[1]Categorias!A:B,2,FALSE)</f>
        <v>Hardwares</v>
      </c>
    </row>
    <row r="8618" spans="1:15" x14ac:dyDescent="0.3">
      <c r="A8618">
        <v>8617</v>
      </c>
      <c r="B8618">
        <v>561</v>
      </c>
      <c r="C8618">
        <v>10</v>
      </c>
      <c r="D8618">
        <v>11</v>
      </c>
      <c r="E8618" s="3">
        <v>0.05</v>
      </c>
      <c r="F8618" s="4">
        <f>VLOOKUP(B8618,[1]Vendas!A:C,2,FALSE)</f>
        <v>43886</v>
      </c>
      <c r="G8618" t="str">
        <f>VLOOKUP(VLOOKUP(B8618,[1]Vendas!A:C,3,FALSE),[1]Vendedores!A:B,2,FALSE)</f>
        <v>Antônio da Costa</v>
      </c>
      <c r="H8618" t="str">
        <f>VLOOKUP(VLOOKUP(VLOOKUP(B8618,[1]Vendas!A:C,3,FALSE),[1]Vendedores!A:E,5,FALSE),[1]Filiais!A:B,2,FALSE)</f>
        <v>São Paulo</v>
      </c>
      <c r="I8618" s="3">
        <f>VLOOKUP(VLOOKUP(B8618,[1]Vendas!A:C,3,FALSE),[1]Vendedores!A:E,4,FALSE)</f>
        <v>7.0000000000000007E-2</v>
      </c>
      <c r="J8618" t="str">
        <f>VLOOKUP(C8618,[1]Produtos!A:D,2,FALSE)</f>
        <v>Caneta</v>
      </c>
      <c r="K8618" s="5">
        <f>VLOOKUP(C8618,[1]Produtos!A:D,3,FALSE)</f>
        <v>15</v>
      </c>
      <c r="L8618" s="5">
        <f t="shared" si="402"/>
        <v>165</v>
      </c>
      <c r="M8618" s="5">
        <f t="shared" si="403"/>
        <v>8.25</v>
      </c>
      <c r="N8618" s="5">
        <f t="shared" si="404"/>
        <v>156.75</v>
      </c>
      <c r="O8618" t="str">
        <f>VLOOKUP(VLOOKUP(C8618,[1]Produtos!A:D,4,FALSE),[1]Categorias!A:B,2,FALSE)</f>
        <v>Papelaria</v>
      </c>
    </row>
    <row r="8619" spans="1:15" x14ac:dyDescent="0.3">
      <c r="A8619">
        <v>8618</v>
      </c>
      <c r="B8619">
        <v>1862</v>
      </c>
      <c r="C8619">
        <v>6</v>
      </c>
      <c r="D8619">
        <v>22</v>
      </c>
      <c r="E8619" s="3">
        <v>0.04</v>
      </c>
      <c r="F8619" s="4">
        <f>VLOOKUP(B8619,[1]Vendas!A:C,2,FALSE)</f>
        <v>43995</v>
      </c>
      <c r="G8619" t="str">
        <f>VLOOKUP(VLOOKUP(B8619,[1]Vendas!A:C,3,FALSE),[1]Vendedores!A:B,2,FALSE)</f>
        <v>Débora Albuquerque</v>
      </c>
      <c r="H8619" t="str">
        <f>VLOOKUP(VLOOKUP(VLOOKUP(B8619,[1]Vendas!A:C,3,FALSE),[1]Vendedores!A:E,5,FALSE),[1]Filiais!A:B,2,FALSE)</f>
        <v>São Paulo</v>
      </c>
      <c r="I8619" s="3">
        <f>VLOOKUP(VLOOKUP(B8619,[1]Vendas!A:C,3,FALSE),[1]Vendedores!A:E,4,FALSE)</f>
        <v>0.02</v>
      </c>
      <c r="J8619" t="str">
        <f>VLOOKUP(C8619,[1]Produtos!A:D,2,FALSE)</f>
        <v>Carregador para celular</v>
      </c>
      <c r="K8619" s="5">
        <f>VLOOKUP(C8619,[1]Produtos!A:D,3,FALSE)</f>
        <v>150</v>
      </c>
      <c r="L8619" s="5">
        <f t="shared" si="402"/>
        <v>3300</v>
      </c>
      <c r="M8619" s="5">
        <f t="shared" si="403"/>
        <v>132</v>
      </c>
      <c r="N8619" s="5">
        <f t="shared" si="404"/>
        <v>3168</v>
      </c>
      <c r="O8619" t="str">
        <f>VLOOKUP(VLOOKUP(C8619,[1]Produtos!A:D,4,FALSE),[1]Categorias!A:B,2,FALSE)</f>
        <v>Celulares</v>
      </c>
    </row>
    <row r="8620" spans="1:15" x14ac:dyDescent="0.3">
      <c r="A8620">
        <v>8619</v>
      </c>
      <c r="B8620">
        <v>604</v>
      </c>
      <c r="C8620">
        <v>10</v>
      </c>
      <c r="D8620">
        <v>8</v>
      </c>
      <c r="E8620" s="3">
        <v>0.01</v>
      </c>
      <c r="F8620" s="4">
        <f>VLOOKUP(B8620,[1]Vendas!A:C,2,FALSE)</f>
        <v>44023</v>
      </c>
      <c r="G8620" t="str">
        <f>VLOOKUP(VLOOKUP(B8620,[1]Vendas!A:C,3,FALSE),[1]Vendedores!A:B,2,FALSE)</f>
        <v>Débora Albuquerque</v>
      </c>
      <c r="H8620" t="str">
        <f>VLOOKUP(VLOOKUP(VLOOKUP(B8620,[1]Vendas!A:C,3,FALSE),[1]Vendedores!A:E,5,FALSE),[1]Filiais!A:B,2,FALSE)</f>
        <v>São Paulo</v>
      </c>
      <c r="I8620" s="3">
        <f>VLOOKUP(VLOOKUP(B8620,[1]Vendas!A:C,3,FALSE),[1]Vendedores!A:E,4,FALSE)</f>
        <v>0.02</v>
      </c>
      <c r="J8620" t="str">
        <f>VLOOKUP(C8620,[1]Produtos!A:D,2,FALSE)</f>
        <v>Caneta</v>
      </c>
      <c r="K8620" s="5">
        <f>VLOOKUP(C8620,[1]Produtos!A:D,3,FALSE)</f>
        <v>15</v>
      </c>
      <c r="L8620" s="5">
        <f t="shared" si="402"/>
        <v>120</v>
      </c>
      <c r="M8620" s="5">
        <f t="shared" si="403"/>
        <v>1.2</v>
      </c>
      <c r="N8620" s="5">
        <f t="shared" si="404"/>
        <v>118.8</v>
      </c>
      <c r="O8620" t="str">
        <f>VLOOKUP(VLOOKUP(C8620,[1]Produtos!A:D,4,FALSE),[1]Categorias!A:B,2,FALSE)</f>
        <v>Papelaria</v>
      </c>
    </row>
    <row r="8621" spans="1:15" x14ac:dyDescent="0.3">
      <c r="A8621">
        <v>8620</v>
      </c>
      <c r="B8621">
        <v>1861</v>
      </c>
      <c r="C8621">
        <v>2</v>
      </c>
      <c r="D8621">
        <v>10</v>
      </c>
      <c r="E8621" s="3">
        <v>0</v>
      </c>
      <c r="F8621" s="4">
        <f>VLOOKUP(B8621,[1]Vendas!A:C,2,FALSE)</f>
        <v>44130</v>
      </c>
      <c r="G8621" t="str">
        <f>VLOOKUP(VLOOKUP(B8621,[1]Vendas!A:C,3,FALSE),[1]Vendedores!A:B,2,FALSE)</f>
        <v>Rubens Lopes</v>
      </c>
      <c r="H8621" t="str">
        <f>VLOOKUP(VLOOKUP(VLOOKUP(B8621,[1]Vendas!A:C,3,FALSE),[1]Vendedores!A:E,5,FALSE),[1]Filiais!A:B,2,FALSE)</f>
        <v>Minas Gerais</v>
      </c>
      <c r="I8621" s="3">
        <f>VLOOKUP(VLOOKUP(B8621,[1]Vendas!A:C,3,FALSE),[1]Vendedores!A:E,4,FALSE)</f>
        <v>0.02</v>
      </c>
      <c r="J8621" t="str">
        <f>VLOOKUP(C8621,[1]Produtos!A:D,2,FALSE)</f>
        <v>Impressora</v>
      </c>
      <c r="K8621" s="5">
        <f>VLOOKUP(C8621,[1]Produtos!A:D,3,FALSE)</f>
        <v>2100</v>
      </c>
      <c r="L8621" s="5">
        <f t="shared" si="402"/>
        <v>21000</v>
      </c>
      <c r="M8621" s="5">
        <f t="shared" si="403"/>
        <v>0</v>
      </c>
      <c r="N8621" s="5">
        <f t="shared" si="404"/>
        <v>21000</v>
      </c>
      <c r="O8621" t="str">
        <f>VLOOKUP(VLOOKUP(C8621,[1]Produtos!A:D,4,FALSE),[1]Categorias!A:B,2,FALSE)</f>
        <v>Hardwares</v>
      </c>
    </row>
    <row r="8622" spans="1:15" x14ac:dyDescent="0.3">
      <c r="A8622">
        <v>8621</v>
      </c>
      <c r="B8622">
        <v>711</v>
      </c>
      <c r="C8622">
        <v>10</v>
      </c>
      <c r="D8622">
        <v>4</v>
      </c>
      <c r="E8622" s="3">
        <v>0</v>
      </c>
      <c r="F8622" s="4">
        <f>VLOOKUP(B8622,[1]Vendas!A:C,2,FALSE)</f>
        <v>44121</v>
      </c>
      <c r="G8622" t="str">
        <f>VLOOKUP(VLOOKUP(B8622,[1]Vendas!A:C,3,FALSE),[1]Vendedores!A:B,2,FALSE)</f>
        <v>Augusto Carlos</v>
      </c>
      <c r="H8622" t="str">
        <f>VLOOKUP(VLOOKUP(VLOOKUP(B8622,[1]Vendas!A:C,3,FALSE),[1]Vendedores!A:E,5,FALSE),[1]Filiais!A:B,2,FALSE)</f>
        <v>São Paulo</v>
      </c>
      <c r="I8622" s="3">
        <f>VLOOKUP(VLOOKUP(B8622,[1]Vendas!A:C,3,FALSE),[1]Vendedores!A:E,4,FALSE)</f>
        <v>0.08</v>
      </c>
      <c r="J8622" t="str">
        <f>VLOOKUP(C8622,[1]Produtos!A:D,2,FALSE)</f>
        <v>Caneta</v>
      </c>
      <c r="K8622" s="5">
        <f>VLOOKUP(C8622,[1]Produtos!A:D,3,FALSE)</f>
        <v>15</v>
      </c>
      <c r="L8622" s="5">
        <f t="shared" si="402"/>
        <v>60</v>
      </c>
      <c r="M8622" s="5">
        <f t="shared" si="403"/>
        <v>0</v>
      </c>
      <c r="N8622" s="5">
        <f t="shared" si="404"/>
        <v>60</v>
      </c>
      <c r="O8622" t="str">
        <f>VLOOKUP(VLOOKUP(C8622,[1]Produtos!A:D,4,FALSE),[1]Categorias!A:B,2,FALSE)</f>
        <v>Papelaria</v>
      </c>
    </row>
    <row r="8623" spans="1:15" x14ac:dyDescent="0.3">
      <c r="A8623">
        <v>8622</v>
      </c>
      <c r="B8623">
        <v>1830</v>
      </c>
      <c r="C8623">
        <v>10</v>
      </c>
      <c r="D8623">
        <v>31</v>
      </c>
      <c r="E8623" s="3">
        <v>0.02</v>
      </c>
      <c r="F8623" s="4">
        <f>VLOOKUP(B8623,[1]Vendas!A:C,2,FALSE)</f>
        <v>43910</v>
      </c>
      <c r="G8623" t="str">
        <f>VLOOKUP(VLOOKUP(B8623,[1]Vendas!A:C,3,FALSE),[1]Vendedores!A:B,2,FALSE)</f>
        <v>Fernanda Vasconcelos</v>
      </c>
      <c r="H8623" t="str">
        <f>VLOOKUP(VLOOKUP(VLOOKUP(B8623,[1]Vendas!A:C,3,FALSE),[1]Vendedores!A:E,5,FALSE),[1]Filiais!A:B,2,FALSE)</f>
        <v>Minas Gerais</v>
      </c>
      <c r="I8623" s="3">
        <f>VLOOKUP(VLOOKUP(B8623,[1]Vendas!A:C,3,FALSE),[1]Vendedores!A:E,4,FALSE)</f>
        <v>0.04</v>
      </c>
      <c r="J8623" t="str">
        <f>VLOOKUP(C8623,[1]Produtos!A:D,2,FALSE)</f>
        <v>Caneta</v>
      </c>
      <c r="K8623" s="5">
        <f>VLOOKUP(C8623,[1]Produtos!A:D,3,FALSE)</f>
        <v>15</v>
      </c>
      <c r="L8623" s="5">
        <f t="shared" si="402"/>
        <v>465</v>
      </c>
      <c r="M8623" s="5">
        <f t="shared" si="403"/>
        <v>9.3000000000000007</v>
      </c>
      <c r="N8623" s="5">
        <f t="shared" si="404"/>
        <v>455.7</v>
      </c>
      <c r="O8623" t="str">
        <f>VLOOKUP(VLOOKUP(C8623,[1]Produtos!A:D,4,FALSE),[1]Categorias!A:B,2,FALSE)</f>
        <v>Papelaria</v>
      </c>
    </row>
    <row r="8624" spans="1:15" x14ac:dyDescent="0.3">
      <c r="A8624">
        <v>8623</v>
      </c>
      <c r="B8624">
        <v>293</v>
      </c>
      <c r="C8624">
        <v>7</v>
      </c>
      <c r="D8624">
        <v>1</v>
      </c>
      <c r="E8624" s="3">
        <v>0.04</v>
      </c>
      <c r="F8624" s="4">
        <f>VLOOKUP(B8624,[1]Vendas!A:C,2,FALSE)</f>
        <v>43879</v>
      </c>
      <c r="G8624" t="str">
        <f>VLOOKUP(VLOOKUP(B8624,[1]Vendas!A:C,3,FALSE),[1]Vendedores!A:B,2,FALSE)</f>
        <v>Jaqueline de Souza</v>
      </c>
      <c r="H8624" t="str">
        <f>VLOOKUP(VLOOKUP(VLOOKUP(B8624,[1]Vendas!A:C,3,FALSE),[1]Vendedores!A:E,5,FALSE),[1]Filiais!A:B,2,FALSE)</f>
        <v>Minas Gerais</v>
      </c>
      <c r="I8624" s="3">
        <f>VLOOKUP(VLOOKUP(B8624,[1]Vendas!A:C,3,FALSE),[1]Vendedores!A:E,4,FALSE)</f>
        <v>7.0000000000000007E-2</v>
      </c>
      <c r="J8624" t="str">
        <f>VLOOKUP(C8624,[1]Produtos!A:D,2,FALSE)</f>
        <v>Roteador</v>
      </c>
      <c r="K8624" s="5">
        <f>VLOOKUP(C8624,[1]Produtos!A:D,3,FALSE)</f>
        <v>320</v>
      </c>
      <c r="L8624" s="5">
        <f t="shared" si="402"/>
        <v>320</v>
      </c>
      <c r="M8624" s="5">
        <f t="shared" si="403"/>
        <v>12.8</v>
      </c>
      <c r="N8624" s="5">
        <f t="shared" si="404"/>
        <v>307.2</v>
      </c>
      <c r="O8624" t="str">
        <f>VLOOKUP(VLOOKUP(C8624,[1]Produtos!A:D,4,FALSE),[1]Categorias!A:B,2,FALSE)</f>
        <v>Hardwares</v>
      </c>
    </row>
    <row r="8625" spans="1:15" x14ac:dyDescent="0.3">
      <c r="A8625">
        <v>8624</v>
      </c>
      <c r="B8625">
        <v>1048</v>
      </c>
      <c r="C8625">
        <v>8</v>
      </c>
      <c r="D8625">
        <v>19</v>
      </c>
      <c r="E8625" s="3">
        <v>0.01</v>
      </c>
      <c r="F8625" s="4">
        <f>VLOOKUP(B8625,[1]Vendas!A:C,2,FALSE)</f>
        <v>43878</v>
      </c>
      <c r="G8625" t="str">
        <f>VLOOKUP(VLOOKUP(B8625,[1]Vendas!A:C,3,FALSE),[1]Vendedores!A:B,2,FALSE)</f>
        <v>Augusto Carlos</v>
      </c>
      <c r="H8625" t="str">
        <f>VLOOKUP(VLOOKUP(VLOOKUP(B8625,[1]Vendas!A:C,3,FALSE),[1]Vendedores!A:E,5,FALSE),[1]Filiais!A:B,2,FALSE)</f>
        <v>São Paulo</v>
      </c>
      <c r="I8625" s="3">
        <f>VLOOKUP(VLOOKUP(B8625,[1]Vendas!A:C,3,FALSE),[1]Vendedores!A:E,4,FALSE)</f>
        <v>0.08</v>
      </c>
      <c r="J8625" t="str">
        <f>VLOOKUP(C8625,[1]Produtos!A:D,2,FALSE)</f>
        <v>Projetor</v>
      </c>
      <c r="K8625" s="5">
        <f>VLOOKUP(C8625,[1]Produtos!A:D,3,FALSE)</f>
        <v>2900</v>
      </c>
      <c r="L8625" s="5">
        <f t="shared" si="402"/>
        <v>55100</v>
      </c>
      <c r="M8625" s="5">
        <f t="shared" si="403"/>
        <v>551</v>
      </c>
      <c r="N8625" s="5">
        <f t="shared" si="404"/>
        <v>54549</v>
      </c>
      <c r="O8625" t="str">
        <f>VLOOKUP(VLOOKUP(C8625,[1]Produtos!A:D,4,FALSE),[1]Categorias!A:B,2,FALSE)</f>
        <v>Hardwares</v>
      </c>
    </row>
    <row r="8626" spans="1:15" x14ac:dyDescent="0.3">
      <c r="A8626">
        <v>8625</v>
      </c>
      <c r="B8626">
        <v>1824</v>
      </c>
      <c r="C8626">
        <v>3</v>
      </c>
      <c r="D8626">
        <v>5</v>
      </c>
      <c r="E8626" s="3">
        <v>0.03</v>
      </c>
      <c r="F8626" s="4">
        <f>VLOOKUP(B8626,[1]Vendas!A:C,2,FALSE)</f>
        <v>44173</v>
      </c>
      <c r="G8626" t="str">
        <f>VLOOKUP(VLOOKUP(B8626,[1]Vendas!A:C,3,FALSE),[1]Vendedores!A:B,2,FALSE)</f>
        <v>Antônio da Costa</v>
      </c>
      <c r="H8626" t="str">
        <f>VLOOKUP(VLOOKUP(VLOOKUP(B8626,[1]Vendas!A:C,3,FALSE),[1]Vendedores!A:E,5,FALSE),[1]Filiais!A:B,2,FALSE)</f>
        <v>São Paulo</v>
      </c>
      <c r="I8626" s="3">
        <f>VLOOKUP(VLOOKUP(B8626,[1]Vendas!A:C,3,FALSE),[1]Vendedores!A:E,4,FALSE)</f>
        <v>7.0000000000000007E-2</v>
      </c>
      <c r="J8626" t="str">
        <f>VLOOKUP(C8626,[1]Produtos!A:D,2,FALSE)</f>
        <v>Teclado</v>
      </c>
      <c r="K8626" s="5">
        <f>VLOOKUP(C8626,[1]Produtos!A:D,3,FALSE)</f>
        <v>90</v>
      </c>
      <c r="L8626" s="5">
        <f t="shared" si="402"/>
        <v>450</v>
      </c>
      <c r="M8626" s="5">
        <f t="shared" si="403"/>
        <v>13.5</v>
      </c>
      <c r="N8626" s="5">
        <f t="shared" si="404"/>
        <v>436.5</v>
      </c>
      <c r="O8626" t="str">
        <f>VLOOKUP(VLOOKUP(C8626,[1]Produtos!A:D,4,FALSE),[1]Categorias!A:B,2,FALSE)</f>
        <v>Acessórios</v>
      </c>
    </row>
    <row r="8627" spans="1:15" x14ac:dyDescent="0.3">
      <c r="A8627">
        <v>8626</v>
      </c>
      <c r="B8627">
        <v>886</v>
      </c>
      <c r="C8627">
        <v>6</v>
      </c>
      <c r="D8627">
        <v>3</v>
      </c>
      <c r="E8627" s="3">
        <v>0.05</v>
      </c>
      <c r="F8627" s="4">
        <f>VLOOKUP(B8627,[1]Vendas!A:C,2,FALSE)</f>
        <v>43997</v>
      </c>
      <c r="G8627" t="str">
        <f>VLOOKUP(VLOOKUP(B8627,[1]Vendas!A:C,3,FALSE),[1]Vendedores!A:B,2,FALSE)</f>
        <v>Jaqueline de Souza</v>
      </c>
      <c r="H8627" t="str">
        <f>VLOOKUP(VLOOKUP(VLOOKUP(B8627,[1]Vendas!A:C,3,FALSE),[1]Vendedores!A:E,5,FALSE),[1]Filiais!A:B,2,FALSE)</f>
        <v>Minas Gerais</v>
      </c>
      <c r="I8627" s="3">
        <f>VLOOKUP(VLOOKUP(B8627,[1]Vendas!A:C,3,FALSE),[1]Vendedores!A:E,4,FALSE)</f>
        <v>7.0000000000000007E-2</v>
      </c>
      <c r="J8627" t="str">
        <f>VLOOKUP(C8627,[1]Produtos!A:D,2,FALSE)</f>
        <v>Carregador para celular</v>
      </c>
      <c r="K8627" s="5">
        <f>VLOOKUP(C8627,[1]Produtos!A:D,3,FALSE)</f>
        <v>150</v>
      </c>
      <c r="L8627" s="5">
        <f t="shared" si="402"/>
        <v>450</v>
      </c>
      <c r="M8627" s="5">
        <f t="shared" si="403"/>
        <v>22.5</v>
      </c>
      <c r="N8627" s="5">
        <f t="shared" si="404"/>
        <v>427.5</v>
      </c>
      <c r="O8627" t="str">
        <f>VLOOKUP(VLOOKUP(C8627,[1]Produtos!A:D,4,FALSE),[1]Categorias!A:B,2,FALSE)</f>
        <v>Celulares</v>
      </c>
    </row>
    <row r="8628" spans="1:15" x14ac:dyDescent="0.3">
      <c r="A8628">
        <v>8627</v>
      </c>
      <c r="B8628">
        <v>1663</v>
      </c>
      <c r="C8628">
        <v>3</v>
      </c>
      <c r="D8628">
        <v>24</v>
      </c>
      <c r="E8628" s="3">
        <v>0.03</v>
      </c>
      <c r="F8628" s="4">
        <f>VLOOKUP(B8628,[1]Vendas!A:C,2,FALSE)</f>
        <v>44047</v>
      </c>
      <c r="G8628" t="str">
        <f>VLOOKUP(VLOOKUP(B8628,[1]Vendas!A:C,3,FALSE),[1]Vendedores!A:B,2,FALSE)</f>
        <v>Rubens Lopes</v>
      </c>
      <c r="H8628" t="str">
        <f>VLOOKUP(VLOOKUP(VLOOKUP(B8628,[1]Vendas!A:C,3,FALSE),[1]Vendedores!A:E,5,FALSE),[1]Filiais!A:B,2,FALSE)</f>
        <v>Minas Gerais</v>
      </c>
      <c r="I8628" s="3">
        <f>VLOOKUP(VLOOKUP(B8628,[1]Vendas!A:C,3,FALSE),[1]Vendedores!A:E,4,FALSE)</f>
        <v>0.02</v>
      </c>
      <c r="J8628" t="str">
        <f>VLOOKUP(C8628,[1]Produtos!A:D,2,FALSE)</f>
        <v>Teclado</v>
      </c>
      <c r="K8628" s="5">
        <f>VLOOKUP(C8628,[1]Produtos!A:D,3,FALSE)</f>
        <v>90</v>
      </c>
      <c r="L8628" s="5">
        <f t="shared" si="402"/>
        <v>2160</v>
      </c>
      <c r="M8628" s="5">
        <f t="shared" si="403"/>
        <v>64.8</v>
      </c>
      <c r="N8628" s="5">
        <f t="shared" si="404"/>
        <v>2095.1999999999998</v>
      </c>
      <c r="O8628" t="str">
        <f>VLOOKUP(VLOOKUP(C8628,[1]Produtos!A:D,4,FALSE),[1]Categorias!A:B,2,FALSE)</f>
        <v>Acessórios</v>
      </c>
    </row>
    <row r="8629" spans="1:15" x14ac:dyDescent="0.3">
      <c r="A8629">
        <v>8628</v>
      </c>
      <c r="B8629">
        <v>1137</v>
      </c>
      <c r="C8629">
        <v>3</v>
      </c>
      <c r="D8629">
        <v>22</v>
      </c>
      <c r="E8629" s="3">
        <v>0.05</v>
      </c>
      <c r="F8629" s="4">
        <f>VLOOKUP(B8629,[1]Vendas!A:C,2,FALSE)</f>
        <v>44100</v>
      </c>
      <c r="G8629" t="str">
        <f>VLOOKUP(VLOOKUP(B8629,[1]Vendas!A:C,3,FALSE),[1]Vendedores!A:B,2,FALSE)</f>
        <v>Rubens Lopes</v>
      </c>
      <c r="H8629" t="str">
        <f>VLOOKUP(VLOOKUP(VLOOKUP(B8629,[1]Vendas!A:C,3,FALSE),[1]Vendedores!A:E,5,FALSE),[1]Filiais!A:B,2,FALSE)</f>
        <v>Minas Gerais</v>
      </c>
      <c r="I8629" s="3">
        <f>VLOOKUP(VLOOKUP(B8629,[1]Vendas!A:C,3,FALSE),[1]Vendedores!A:E,4,FALSE)</f>
        <v>0.02</v>
      </c>
      <c r="J8629" t="str">
        <f>VLOOKUP(C8629,[1]Produtos!A:D,2,FALSE)</f>
        <v>Teclado</v>
      </c>
      <c r="K8629" s="5">
        <f>VLOOKUP(C8629,[1]Produtos!A:D,3,FALSE)</f>
        <v>90</v>
      </c>
      <c r="L8629" s="5">
        <f t="shared" si="402"/>
        <v>1980</v>
      </c>
      <c r="M8629" s="5">
        <f t="shared" si="403"/>
        <v>99</v>
      </c>
      <c r="N8629" s="5">
        <f t="shared" si="404"/>
        <v>1881</v>
      </c>
      <c r="O8629" t="str">
        <f>VLOOKUP(VLOOKUP(C8629,[1]Produtos!A:D,4,FALSE),[1]Categorias!A:B,2,FALSE)</f>
        <v>Acessórios</v>
      </c>
    </row>
    <row r="8630" spans="1:15" x14ac:dyDescent="0.3">
      <c r="A8630">
        <v>8629</v>
      </c>
      <c r="B8630">
        <v>625</v>
      </c>
      <c r="C8630">
        <v>9</v>
      </c>
      <c r="D8630">
        <v>20</v>
      </c>
      <c r="E8630" s="3">
        <v>0</v>
      </c>
      <c r="F8630" s="4">
        <f>VLOOKUP(B8630,[1]Vendas!A:C,2,FALSE)</f>
        <v>44063</v>
      </c>
      <c r="G8630" t="str">
        <f>VLOOKUP(VLOOKUP(B8630,[1]Vendas!A:C,3,FALSE),[1]Vendedores!A:B,2,FALSE)</f>
        <v>Antônio da Costa</v>
      </c>
      <c r="H8630" t="str">
        <f>VLOOKUP(VLOOKUP(VLOOKUP(B8630,[1]Vendas!A:C,3,FALSE),[1]Vendedores!A:E,5,FALSE),[1]Filiais!A:B,2,FALSE)</f>
        <v>São Paulo</v>
      </c>
      <c r="I8630" s="3">
        <f>VLOOKUP(VLOOKUP(B8630,[1]Vendas!A:C,3,FALSE),[1]Vendedores!A:E,4,FALSE)</f>
        <v>7.0000000000000007E-2</v>
      </c>
      <c r="J8630" t="str">
        <f>VLOOKUP(C8630,[1]Produtos!A:D,2,FALSE)</f>
        <v>Papel A4</v>
      </c>
      <c r="K8630" s="5">
        <f>VLOOKUP(C8630,[1]Produtos!A:D,3,FALSE)</f>
        <v>90</v>
      </c>
      <c r="L8630" s="5">
        <f t="shared" si="402"/>
        <v>1800</v>
      </c>
      <c r="M8630" s="5">
        <f t="shared" si="403"/>
        <v>0</v>
      </c>
      <c r="N8630" s="5">
        <f t="shared" si="404"/>
        <v>1800</v>
      </c>
      <c r="O8630" t="str">
        <f>VLOOKUP(VLOOKUP(C8630,[1]Produtos!A:D,4,FALSE),[1]Categorias!A:B,2,FALSE)</f>
        <v>Papelaria</v>
      </c>
    </row>
    <row r="8631" spans="1:15" x14ac:dyDescent="0.3">
      <c r="A8631">
        <v>8630</v>
      </c>
      <c r="B8631">
        <v>388</v>
      </c>
      <c r="C8631">
        <v>2</v>
      </c>
      <c r="D8631">
        <v>3</v>
      </c>
      <c r="E8631" s="3">
        <v>0</v>
      </c>
      <c r="F8631" s="4">
        <f>VLOOKUP(B8631,[1]Vendas!A:C,2,FALSE)</f>
        <v>44169</v>
      </c>
      <c r="G8631" t="str">
        <f>VLOOKUP(VLOOKUP(B8631,[1]Vendas!A:C,3,FALSE),[1]Vendedores!A:B,2,FALSE)</f>
        <v>Raimundo Nonato</v>
      </c>
      <c r="H8631" t="str">
        <f>VLOOKUP(VLOOKUP(VLOOKUP(B8631,[1]Vendas!A:C,3,FALSE),[1]Vendedores!A:E,5,FALSE),[1]Filiais!A:B,2,FALSE)</f>
        <v>Minas Gerais</v>
      </c>
      <c r="I8631" s="3">
        <f>VLOOKUP(VLOOKUP(B8631,[1]Vendas!A:C,3,FALSE),[1]Vendedores!A:E,4,FALSE)</f>
        <v>0.02</v>
      </c>
      <c r="J8631" t="str">
        <f>VLOOKUP(C8631,[1]Produtos!A:D,2,FALSE)</f>
        <v>Impressora</v>
      </c>
      <c r="K8631" s="5">
        <f>VLOOKUP(C8631,[1]Produtos!A:D,3,FALSE)</f>
        <v>2100</v>
      </c>
      <c r="L8631" s="5">
        <f t="shared" si="402"/>
        <v>6300</v>
      </c>
      <c r="M8631" s="5">
        <f t="shared" si="403"/>
        <v>0</v>
      </c>
      <c r="N8631" s="5">
        <f t="shared" si="404"/>
        <v>6300</v>
      </c>
      <c r="O8631" t="str">
        <f>VLOOKUP(VLOOKUP(C8631,[1]Produtos!A:D,4,FALSE),[1]Categorias!A:B,2,FALSE)</f>
        <v>Hardwares</v>
      </c>
    </row>
    <row r="8632" spans="1:15" x14ac:dyDescent="0.3">
      <c r="A8632">
        <v>8631</v>
      </c>
      <c r="B8632">
        <v>960</v>
      </c>
      <c r="C8632">
        <v>5</v>
      </c>
      <c r="D8632">
        <v>3</v>
      </c>
      <c r="E8632" s="3">
        <v>0.05</v>
      </c>
      <c r="F8632" s="4">
        <f>VLOOKUP(B8632,[1]Vendas!A:C,2,FALSE)</f>
        <v>43853</v>
      </c>
      <c r="G8632" t="str">
        <f>VLOOKUP(VLOOKUP(B8632,[1]Vendas!A:C,3,FALSE),[1]Vendedores!A:B,2,FALSE)</f>
        <v>Augusto Carlos</v>
      </c>
      <c r="H8632" t="str">
        <f>VLOOKUP(VLOOKUP(VLOOKUP(B8632,[1]Vendas!A:C,3,FALSE),[1]Vendedores!A:E,5,FALSE),[1]Filiais!A:B,2,FALSE)</f>
        <v>São Paulo</v>
      </c>
      <c r="I8632" s="3">
        <f>VLOOKUP(VLOOKUP(B8632,[1]Vendas!A:C,3,FALSE),[1]Vendedores!A:E,4,FALSE)</f>
        <v>0.08</v>
      </c>
      <c r="J8632" t="str">
        <f>VLOOKUP(C8632,[1]Produtos!A:D,2,FALSE)</f>
        <v>Smartphone</v>
      </c>
      <c r="K8632" s="5">
        <f>VLOOKUP(C8632,[1]Produtos!A:D,3,FALSE)</f>
        <v>3200</v>
      </c>
      <c r="L8632" s="5">
        <f t="shared" si="402"/>
        <v>9600</v>
      </c>
      <c r="M8632" s="5">
        <f t="shared" si="403"/>
        <v>480</v>
      </c>
      <c r="N8632" s="5">
        <f t="shared" si="404"/>
        <v>9120</v>
      </c>
      <c r="O8632" t="str">
        <f>VLOOKUP(VLOOKUP(C8632,[1]Produtos!A:D,4,FALSE),[1]Categorias!A:B,2,FALSE)</f>
        <v>Celulares</v>
      </c>
    </row>
    <row r="8633" spans="1:15" x14ac:dyDescent="0.3">
      <c r="A8633">
        <v>8632</v>
      </c>
      <c r="B8633">
        <v>467</v>
      </c>
      <c r="C8633">
        <v>6</v>
      </c>
      <c r="D8633">
        <v>29</v>
      </c>
      <c r="E8633" s="3">
        <v>0.04</v>
      </c>
      <c r="F8633" s="4">
        <f>VLOOKUP(B8633,[1]Vendas!A:C,2,FALSE)</f>
        <v>43878</v>
      </c>
      <c r="G8633" t="str">
        <f>VLOOKUP(VLOOKUP(B8633,[1]Vendas!A:C,3,FALSE),[1]Vendedores!A:B,2,FALSE)</f>
        <v>Almira Buarque</v>
      </c>
      <c r="H8633" t="str">
        <f>VLOOKUP(VLOOKUP(VLOOKUP(B8633,[1]Vendas!A:C,3,FALSE),[1]Vendedores!A:E,5,FALSE),[1]Filiais!A:B,2,FALSE)</f>
        <v>Rio de Janeiro</v>
      </c>
      <c r="I8633" s="3">
        <f>VLOOKUP(VLOOKUP(B8633,[1]Vendas!A:C,3,FALSE),[1]Vendedores!A:E,4,FALSE)</f>
        <v>0.04</v>
      </c>
      <c r="J8633" t="str">
        <f>VLOOKUP(C8633,[1]Produtos!A:D,2,FALSE)</f>
        <v>Carregador para celular</v>
      </c>
      <c r="K8633" s="5">
        <f>VLOOKUP(C8633,[1]Produtos!A:D,3,FALSE)</f>
        <v>150</v>
      </c>
      <c r="L8633" s="5">
        <f t="shared" si="402"/>
        <v>4350</v>
      </c>
      <c r="M8633" s="5">
        <f t="shared" si="403"/>
        <v>174</v>
      </c>
      <c r="N8633" s="5">
        <f t="shared" si="404"/>
        <v>4176</v>
      </c>
      <c r="O8633" t="str">
        <f>VLOOKUP(VLOOKUP(C8633,[1]Produtos!A:D,4,FALSE),[1]Categorias!A:B,2,FALSE)</f>
        <v>Celulares</v>
      </c>
    </row>
    <row r="8634" spans="1:15" x14ac:dyDescent="0.3">
      <c r="A8634">
        <v>8633</v>
      </c>
      <c r="B8634">
        <v>1247</v>
      </c>
      <c r="C8634">
        <v>10</v>
      </c>
      <c r="D8634">
        <v>23</v>
      </c>
      <c r="E8634" s="3">
        <v>0.01</v>
      </c>
      <c r="F8634" s="4">
        <f>VLOOKUP(B8634,[1]Vendas!A:C,2,FALSE)</f>
        <v>44020</v>
      </c>
      <c r="G8634" t="str">
        <f>VLOOKUP(VLOOKUP(B8634,[1]Vendas!A:C,3,FALSE),[1]Vendedores!A:B,2,FALSE)</f>
        <v>Rubens Lopes</v>
      </c>
      <c r="H8634" t="str">
        <f>VLOOKUP(VLOOKUP(VLOOKUP(B8634,[1]Vendas!A:C,3,FALSE),[1]Vendedores!A:E,5,FALSE),[1]Filiais!A:B,2,FALSE)</f>
        <v>Minas Gerais</v>
      </c>
      <c r="I8634" s="3">
        <f>VLOOKUP(VLOOKUP(B8634,[1]Vendas!A:C,3,FALSE),[1]Vendedores!A:E,4,FALSE)</f>
        <v>0.02</v>
      </c>
      <c r="J8634" t="str">
        <f>VLOOKUP(C8634,[1]Produtos!A:D,2,FALSE)</f>
        <v>Caneta</v>
      </c>
      <c r="K8634" s="5">
        <f>VLOOKUP(C8634,[1]Produtos!A:D,3,FALSE)</f>
        <v>15</v>
      </c>
      <c r="L8634" s="5">
        <f t="shared" si="402"/>
        <v>345</v>
      </c>
      <c r="M8634" s="5">
        <f t="shared" si="403"/>
        <v>3.45</v>
      </c>
      <c r="N8634" s="5">
        <f t="shared" si="404"/>
        <v>341.55</v>
      </c>
      <c r="O8634" t="str">
        <f>VLOOKUP(VLOOKUP(C8634,[1]Produtos!A:D,4,FALSE),[1]Categorias!A:B,2,FALSE)</f>
        <v>Papelaria</v>
      </c>
    </row>
    <row r="8635" spans="1:15" x14ac:dyDescent="0.3">
      <c r="A8635">
        <v>8634</v>
      </c>
      <c r="B8635">
        <v>835</v>
      </c>
      <c r="C8635">
        <v>10</v>
      </c>
      <c r="D8635">
        <v>12</v>
      </c>
      <c r="E8635" s="3">
        <v>0.05</v>
      </c>
      <c r="F8635" s="4">
        <f>VLOOKUP(B8635,[1]Vendas!A:C,2,FALSE)</f>
        <v>44009</v>
      </c>
      <c r="G8635" t="str">
        <f>VLOOKUP(VLOOKUP(B8635,[1]Vendas!A:C,3,FALSE),[1]Vendedores!A:B,2,FALSE)</f>
        <v>Almira Buarque</v>
      </c>
      <c r="H8635" t="str">
        <f>VLOOKUP(VLOOKUP(VLOOKUP(B8635,[1]Vendas!A:C,3,FALSE),[1]Vendedores!A:E,5,FALSE),[1]Filiais!A:B,2,FALSE)</f>
        <v>Rio de Janeiro</v>
      </c>
      <c r="I8635" s="3">
        <f>VLOOKUP(VLOOKUP(B8635,[1]Vendas!A:C,3,FALSE),[1]Vendedores!A:E,4,FALSE)</f>
        <v>0.04</v>
      </c>
      <c r="J8635" t="str">
        <f>VLOOKUP(C8635,[1]Produtos!A:D,2,FALSE)</f>
        <v>Caneta</v>
      </c>
      <c r="K8635" s="5">
        <f>VLOOKUP(C8635,[1]Produtos!A:D,3,FALSE)</f>
        <v>15</v>
      </c>
      <c r="L8635" s="5">
        <f t="shared" si="402"/>
        <v>180</v>
      </c>
      <c r="M8635" s="5">
        <f t="shared" si="403"/>
        <v>9</v>
      </c>
      <c r="N8635" s="5">
        <f t="shared" si="404"/>
        <v>171</v>
      </c>
      <c r="O8635" t="str">
        <f>VLOOKUP(VLOOKUP(C8635,[1]Produtos!A:D,4,FALSE),[1]Categorias!A:B,2,FALSE)</f>
        <v>Papelaria</v>
      </c>
    </row>
    <row r="8636" spans="1:15" x14ac:dyDescent="0.3">
      <c r="A8636">
        <v>8635</v>
      </c>
      <c r="B8636">
        <v>369</v>
      </c>
      <c r="C8636">
        <v>8</v>
      </c>
      <c r="D8636">
        <v>20</v>
      </c>
      <c r="E8636" s="3">
        <v>0.04</v>
      </c>
      <c r="F8636" s="4">
        <f>VLOOKUP(B8636,[1]Vendas!A:C,2,FALSE)</f>
        <v>43898</v>
      </c>
      <c r="G8636" t="str">
        <f>VLOOKUP(VLOOKUP(B8636,[1]Vendas!A:C,3,FALSE),[1]Vendedores!A:B,2,FALSE)</f>
        <v>Solange Almeida</v>
      </c>
      <c r="H8636" t="str">
        <f>VLOOKUP(VLOOKUP(VLOOKUP(B8636,[1]Vendas!A:C,3,FALSE),[1]Vendedores!A:E,5,FALSE),[1]Filiais!A:B,2,FALSE)</f>
        <v>Rio de Janeiro</v>
      </c>
      <c r="I8636" s="3">
        <f>VLOOKUP(VLOOKUP(B8636,[1]Vendas!A:C,3,FALSE),[1]Vendedores!A:E,4,FALSE)</f>
        <v>0.01</v>
      </c>
      <c r="J8636" t="str">
        <f>VLOOKUP(C8636,[1]Produtos!A:D,2,FALSE)</f>
        <v>Projetor</v>
      </c>
      <c r="K8636" s="5">
        <f>VLOOKUP(C8636,[1]Produtos!A:D,3,FALSE)</f>
        <v>2900</v>
      </c>
      <c r="L8636" s="5">
        <f t="shared" si="402"/>
        <v>58000</v>
      </c>
      <c r="M8636" s="5">
        <f t="shared" si="403"/>
        <v>2320</v>
      </c>
      <c r="N8636" s="5">
        <f t="shared" si="404"/>
        <v>55680</v>
      </c>
      <c r="O8636" t="str">
        <f>VLOOKUP(VLOOKUP(C8636,[1]Produtos!A:D,4,FALSE),[1]Categorias!A:B,2,FALSE)</f>
        <v>Hardwares</v>
      </c>
    </row>
    <row r="8637" spans="1:15" x14ac:dyDescent="0.3">
      <c r="A8637">
        <v>8636</v>
      </c>
      <c r="B8637">
        <v>1206</v>
      </c>
      <c r="C8637">
        <v>4</v>
      </c>
      <c r="D8637">
        <v>21</v>
      </c>
      <c r="E8637" s="3">
        <v>0.03</v>
      </c>
      <c r="F8637" s="4">
        <f>VLOOKUP(B8637,[1]Vendas!A:C,2,FALSE)</f>
        <v>44118</v>
      </c>
      <c r="G8637" t="str">
        <f>VLOOKUP(VLOOKUP(B8637,[1]Vendas!A:C,3,FALSE),[1]Vendedores!A:B,2,FALSE)</f>
        <v>Filipe de Tarso</v>
      </c>
      <c r="H8637" t="str">
        <f>VLOOKUP(VLOOKUP(VLOOKUP(B8637,[1]Vendas!A:C,3,FALSE),[1]Vendedores!A:E,5,FALSE),[1]Filiais!A:B,2,FALSE)</f>
        <v>Rio de Janeiro</v>
      </c>
      <c r="I8637" s="3">
        <f>VLOOKUP(VLOOKUP(B8637,[1]Vendas!A:C,3,FALSE),[1]Vendedores!A:E,4,FALSE)</f>
        <v>0.04</v>
      </c>
      <c r="J8637" t="str">
        <f>VLOOKUP(C8637,[1]Produtos!A:D,2,FALSE)</f>
        <v>Mouse</v>
      </c>
      <c r="K8637" s="5">
        <f>VLOOKUP(C8637,[1]Produtos!A:D,3,FALSE)</f>
        <v>75</v>
      </c>
      <c r="L8637" s="5">
        <f t="shared" si="402"/>
        <v>1575</v>
      </c>
      <c r="M8637" s="5">
        <f t="shared" si="403"/>
        <v>47.25</v>
      </c>
      <c r="N8637" s="5">
        <f t="shared" si="404"/>
        <v>1527.75</v>
      </c>
      <c r="O8637" t="str">
        <f>VLOOKUP(VLOOKUP(C8637,[1]Produtos!A:D,4,FALSE),[1]Categorias!A:B,2,FALSE)</f>
        <v>Acessórios</v>
      </c>
    </row>
    <row r="8638" spans="1:15" x14ac:dyDescent="0.3">
      <c r="A8638">
        <v>8637</v>
      </c>
      <c r="B8638">
        <v>268</v>
      </c>
      <c r="C8638">
        <v>7</v>
      </c>
      <c r="D8638">
        <v>17</v>
      </c>
      <c r="E8638" s="3">
        <v>0.02</v>
      </c>
      <c r="F8638" s="4">
        <f>VLOOKUP(B8638,[1]Vendas!A:C,2,FALSE)</f>
        <v>43914</v>
      </c>
      <c r="G8638" t="str">
        <f>VLOOKUP(VLOOKUP(B8638,[1]Vendas!A:C,3,FALSE),[1]Vendedores!A:B,2,FALSE)</f>
        <v>Rubens Lopes</v>
      </c>
      <c r="H8638" t="str">
        <f>VLOOKUP(VLOOKUP(VLOOKUP(B8638,[1]Vendas!A:C,3,FALSE),[1]Vendedores!A:E,5,FALSE),[1]Filiais!A:B,2,FALSE)</f>
        <v>Minas Gerais</v>
      </c>
      <c r="I8638" s="3">
        <f>VLOOKUP(VLOOKUP(B8638,[1]Vendas!A:C,3,FALSE),[1]Vendedores!A:E,4,FALSE)</f>
        <v>0.02</v>
      </c>
      <c r="J8638" t="str">
        <f>VLOOKUP(C8638,[1]Produtos!A:D,2,FALSE)</f>
        <v>Roteador</v>
      </c>
      <c r="K8638" s="5">
        <f>VLOOKUP(C8638,[1]Produtos!A:D,3,FALSE)</f>
        <v>320</v>
      </c>
      <c r="L8638" s="5">
        <f t="shared" si="402"/>
        <v>5440</v>
      </c>
      <c r="M8638" s="5">
        <f t="shared" si="403"/>
        <v>108.8</v>
      </c>
      <c r="N8638" s="5">
        <f t="shared" si="404"/>
        <v>5331.2</v>
      </c>
      <c r="O8638" t="str">
        <f>VLOOKUP(VLOOKUP(C8638,[1]Produtos!A:D,4,FALSE),[1]Categorias!A:B,2,FALSE)</f>
        <v>Hardwares</v>
      </c>
    </row>
    <row r="8639" spans="1:15" x14ac:dyDescent="0.3">
      <c r="A8639">
        <v>8638</v>
      </c>
      <c r="B8639">
        <v>1703</v>
      </c>
      <c r="C8639">
        <v>5</v>
      </c>
      <c r="D8639">
        <v>32</v>
      </c>
      <c r="E8639" s="3">
        <v>0.04</v>
      </c>
      <c r="F8639" s="4">
        <f>VLOOKUP(B8639,[1]Vendas!A:C,2,FALSE)</f>
        <v>44104</v>
      </c>
      <c r="G8639" t="str">
        <f>VLOOKUP(VLOOKUP(B8639,[1]Vendas!A:C,3,FALSE),[1]Vendedores!A:B,2,FALSE)</f>
        <v>Antônio da Costa</v>
      </c>
      <c r="H8639" t="str">
        <f>VLOOKUP(VLOOKUP(VLOOKUP(B8639,[1]Vendas!A:C,3,FALSE),[1]Vendedores!A:E,5,FALSE),[1]Filiais!A:B,2,FALSE)</f>
        <v>São Paulo</v>
      </c>
      <c r="I8639" s="3">
        <f>VLOOKUP(VLOOKUP(B8639,[1]Vendas!A:C,3,FALSE),[1]Vendedores!A:E,4,FALSE)</f>
        <v>7.0000000000000007E-2</v>
      </c>
      <c r="J8639" t="str">
        <f>VLOOKUP(C8639,[1]Produtos!A:D,2,FALSE)</f>
        <v>Smartphone</v>
      </c>
      <c r="K8639" s="5">
        <f>VLOOKUP(C8639,[1]Produtos!A:D,3,FALSE)</f>
        <v>3200</v>
      </c>
      <c r="L8639" s="5">
        <f t="shared" si="402"/>
        <v>102400</v>
      </c>
      <c r="M8639" s="5">
        <f t="shared" si="403"/>
        <v>4096</v>
      </c>
      <c r="N8639" s="5">
        <f t="shared" si="404"/>
        <v>98304</v>
      </c>
      <c r="O8639" t="str">
        <f>VLOOKUP(VLOOKUP(C8639,[1]Produtos!A:D,4,FALSE),[1]Categorias!A:B,2,FALSE)</f>
        <v>Celulares</v>
      </c>
    </row>
    <row r="8640" spans="1:15" x14ac:dyDescent="0.3">
      <c r="A8640">
        <v>8639</v>
      </c>
      <c r="B8640">
        <v>66</v>
      </c>
      <c r="C8640">
        <v>7</v>
      </c>
      <c r="D8640">
        <v>12</v>
      </c>
      <c r="E8640" s="3">
        <v>0</v>
      </c>
      <c r="F8640" s="4">
        <f>VLOOKUP(B8640,[1]Vendas!A:C,2,FALSE)</f>
        <v>43887</v>
      </c>
      <c r="G8640" t="str">
        <f>VLOOKUP(VLOOKUP(B8640,[1]Vendas!A:C,3,FALSE),[1]Vendedores!A:B,2,FALSE)</f>
        <v>Filipe de Tarso</v>
      </c>
      <c r="H8640" t="str">
        <f>VLOOKUP(VLOOKUP(VLOOKUP(B8640,[1]Vendas!A:C,3,FALSE),[1]Vendedores!A:E,5,FALSE),[1]Filiais!A:B,2,FALSE)</f>
        <v>Rio de Janeiro</v>
      </c>
      <c r="I8640" s="3">
        <f>VLOOKUP(VLOOKUP(B8640,[1]Vendas!A:C,3,FALSE),[1]Vendedores!A:E,4,FALSE)</f>
        <v>0.04</v>
      </c>
      <c r="J8640" t="str">
        <f>VLOOKUP(C8640,[1]Produtos!A:D,2,FALSE)</f>
        <v>Roteador</v>
      </c>
      <c r="K8640" s="5">
        <f>VLOOKUP(C8640,[1]Produtos!A:D,3,FALSE)</f>
        <v>320</v>
      </c>
      <c r="L8640" s="5">
        <f t="shared" si="402"/>
        <v>3840</v>
      </c>
      <c r="M8640" s="5">
        <f t="shared" si="403"/>
        <v>0</v>
      </c>
      <c r="N8640" s="5">
        <f t="shared" si="404"/>
        <v>3840</v>
      </c>
      <c r="O8640" t="str">
        <f>VLOOKUP(VLOOKUP(C8640,[1]Produtos!A:D,4,FALSE),[1]Categorias!A:B,2,FALSE)</f>
        <v>Hardwares</v>
      </c>
    </row>
    <row r="8641" spans="1:15" x14ac:dyDescent="0.3">
      <c r="A8641">
        <v>8640</v>
      </c>
      <c r="B8641">
        <v>913</v>
      </c>
      <c r="C8641">
        <v>8</v>
      </c>
      <c r="D8641">
        <v>27</v>
      </c>
      <c r="E8641" s="3">
        <v>0.05</v>
      </c>
      <c r="F8641" s="4">
        <f>VLOOKUP(B8641,[1]Vendas!A:C,2,FALSE)</f>
        <v>44090</v>
      </c>
      <c r="G8641" t="str">
        <f>VLOOKUP(VLOOKUP(B8641,[1]Vendas!A:C,3,FALSE),[1]Vendedores!A:B,2,FALSE)</f>
        <v>Débora Albuquerque</v>
      </c>
      <c r="H8641" t="str">
        <f>VLOOKUP(VLOOKUP(VLOOKUP(B8641,[1]Vendas!A:C,3,FALSE),[1]Vendedores!A:E,5,FALSE),[1]Filiais!A:B,2,FALSE)</f>
        <v>São Paulo</v>
      </c>
      <c r="I8641" s="3">
        <f>VLOOKUP(VLOOKUP(B8641,[1]Vendas!A:C,3,FALSE),[1]Vendedores!A:E,4,FALSE)</f>
        <v>0.02</v>
      </c>
      <c r="J8641" t="str">
        <f>VLOOKUP(C8641,[1]Produtos!A:D,2,FALSE)</f>
        <v>Projetor</v>
      </c>
      <c r="K8641" s="5">
        <f>VLOOKUP(C8641,[1]Produtos!A:D,3,FALSE)</f>
        <v>2900</v>
      </c>
      <c r="L8641" s="5">
        <f t="shared" si="402"/>
        <v>78300</v>
      </c>
      <c r="M8641" s="5">
        <f t="shared" si="403"/>
        <v>3915</v>
      </c>
      <c r="N8641" s="5">
        <f t="shared" si="404"/>
        <v>74385</v>
      </c>
      <c r="O8641" t="str">
        <f>VLOOKUP(VLOOKUP(C8641,[1]Produtos!A:D,4,FALSE),[1]Categorias!A:B,2,FALSE)</f>
        <v>Hardwares</v>
      </c>
    </row>
    <row r="8642" spans="1:15" x14ac:dyDescent="0.3">
      <c r="A8642">
        <v>8641</v>
      </c>
      <c r="B8642">
        <v>466</v>
      </c>
      <c r="C8642">
        <v>10</v>
      </c>
      <c r="D8642">
        <v>6</v>
      </c>
      <c r="E8642" s="3">
        <v>0.03</v>
      </c>
      <c r="F8642" s="4">
        <f>VLOOKUP(B8642,[1]Vendas!A:C,2,FALSE)</f>
        <v>44145</v>
      </c>
      <c r="G8642" t="str">
        <f>VLOOKUP(VLOOKUP(B8642,[1]Vendas!A:C,3,FALSE),[1]Vendedores!A:B,2,FALSE)</f>
        <v>Débora Albuquerque</v>
      </c>
      <c r="H8642" t="str">
        <f>VLOOKUP(VLOOKUP(VLOOKUP(B8642,[1]Vendas!A:C,3,FALSE),[1]Vendedores!A:E,5,FALSE),[1]Filiais!A:B,2,FALSE)</f>
        <v>São Paulo</v>
      </c>
      <c r="I8642" s="3">
        <f>VLOOKUP(VLOOKUP(B8642,[1]Vendas!A:C,3,FALSE),[1]Vendedores!A:E,4,FALSE)</f>
        <v>0.02</v>
      </c>
      <c r="J8642" t="str">
        <f>VLOOKUP(C8642,[1]Produtos!A:D,2,FALSE)</f>
        <v>Caneta</v>
      </c>
      <c r="K8642" s="5">
        <f>VLOOKUP(C8642,[1]Produtos!A:D,3,FALSE)</f>
        <v>15</v>
      </c>
      <c r="L8642" s="5">
        <f t="shared" si="402"/>
        <v>90</v>
      </c>
      <c r="M8642" s="5">
        <f t="shared" si="403"/>
        <v>2.6999999999999997</v>
      </c>
      <c r="N8642" s="5">
        <f t="shared" si="404"/>
        <v>87.3</v>
      </c>
      <c r="O8642" t="str">
        <f>VLOOKUP(VLOOKUP(C8642,[1]Produtos!A:D,4,FALSE),[1]Categorias!A:B,2,FALSE)</f>
        <v>Papelaria</v>
      </c>
    </row>
    <row r="8643" spans="1:15" x14ac:dyDescent="0.3">
      <c r="A8643">
        <v>8642</v>
      </c>
      <c r="B8643">
        <v>209</v>
      </c>
      <c r="C8643">
        <v>9</v>
      </c>
      <c r="D8643">
        <v>3</v>
      </c>
      <c r="E8643" s="3">
        <v>0</v>
      </c>
      <c r="F8643" s="4">
        <f>VLOOKUP(B8643,[1]Vendas!A:C,2,FALSE)</f>
        <v>43874</v>
      </c>
      <c r="G8643" t="str">
        <f>VLOOKUP(VLOOKUP(B8643,[1]Vendas!A:C,3,FALSE),[1]Vendedores!A:B,2,FALSE)</f>
        <v>Rubens Lopes</v>
      </c>
      <c r="H8643" t="str">
        <f>VLOOKUP(VLOOKUP(VLOOKUP(B8643,[1]Vendas!A:C,3,FALSE),[1]Vendedores!A:E,5,FALSE),[1]Filiais!A:B,2,FALSE)</f>
        <v>Minas Gerais</v>
      </c>
      <c r="I8643" s="3">
        <f>VLOOKUP(VLOOKUP(B8643,[1]Vendas!A:C,3,FALSE),[1]Vendedores!A:E,4,FALSE)</f>
        <v>0.02</v>
      </c>
      <c r="J8643" t="str">
        <f>VLOOKUP(C8643,[1]Produtos!A:D,2,FALSE)</f>
        <v>Papel A4</v>
      </c>
      <c r="K8643" s="5">
        <f>VLOOKUP(C8643,[1]Produtos!A:D,3,FALSE)</f>
        <v>90</v>
      </c>
      <c r="L8643" s="5">
        <f t="shared" ref="L8643:L8706" si="405">K8643*D8643</f>
        <v>270</v>
      </c>
      <c r="M8643" s="5">
        <f t="shared" ref="M8643:M8706" si="406">E8643*L8643</f>
        <v>0</v>
      </c>
      <c r="N8643" s="5">
        <f t="shared" ref="N8643:N8706" si="407">L8643-M8643</f>
        <v>270</v>
      </c>
      <c r="O8643" t="str">
        <f>VLOOKUP(VLOOKUP(C8643,[1]Produtos!A:D,4,FALSE),[1]Categorias!A:B,2,FALSE)</f>
        <v>Papelaria</v>
      </c>
    </row>
    <row r="8644" spans="1:15" x14ac:dyDescent="0.3">
      <c r="A8644">
        <v>8643</v>
      </c>
      <c r="B8644">
        <v>504</v>
      </c>
      <c r="C8644">
        <v>8</v>
      </c>
      <c r="D8644">
        <v>15</v>
      </c>
      <c r="E8644" s="3">
        <v>0.02</v>
      </c>
      <c r="F8644" s="4">
        <f>VLOOKUP(B8644,[1]Vendas!A:C,2,FALSE)</f>
        <v>44109</v>
      </c>
      <c r="G8644" t="str">
        <f>VLOOKUP(VLOOKUP(B8644,[1]Vendas!A:C,3,FALSE),[1]Vendedores!A:B,2,FALSE)</f>
        <v>Filipe de Tarso</v>
      </c>
      <c r="H8644" t="str">
        <f>VLOOKUP(VLOOKUP(VLOOKUP(B8644,[1]Vendas!A:C,3,FALSE),[1]Vendedores!A:E,5,FALSE),[1]Filiais!A:B,2,FALSE)</f>
        <v>Rio de Janeiro</v>
      </c>
      <c r="I8644" s="3">
        <f>VLOOKUP(VLOOKUP(B8644,[1]Vendas!A:C,3,FALSE),[1]Vendedores!A:E,4,FALSE)</f>
        <v>0.04</v>
      </c>
      <c r="J8644" t="str">
        <f>VLOOKUP(C8644,[1]Produtos!A:D,2,FALSE)</f>
        <v>Projetor</v>
      </c>
      <c r="K8644" s="5">
        <f>VLOOKUP(C8644,[1]Produtos!A:D,3,FALSE)</f>
        <v>2900</v>
      </c>
      <c r="L8644" s="5">
        <f t="shared" si="405"/>
        <v>43500</v>
      </c>
      <c r="M8644" s="5">
        <f t="shared" si="406"/>
        <v>870</v>
      </c>
      <c r="N8644" s="5">
        <f t="shared" si="407"/>
        <v>42630</v>
      </c>
      <c r="O8644" t="str">
        <f>VLOOKUP(VLOOKUP(C8644,[1]Produtos!A:D,4,FALSE),[1]Categorias!A:B,2,FALSE)</f>
        <v>Hardwares</v>
      </c>
    </row>
    <row r="8645" spans="1:15" x14ac:dyDescent="0.3">
      <c r="A8645">
        <v>8644</v>
      </c>
      <c r="B8645">
        <v>1226</v>
      </c>
      <c r="C8645">
        <v>6</v>
      </c>
      <c r="D8645">
        <v>29</v>
      </c>
      <c r="E8645" s="3">
        <v>0.05</v>
      </c>
      <c r="F8645" s="4">
        <f>VLOOKUP(B8645,[1]Vendas!A:C,2,FALSE)</f>
        <v>43993</v>
      </c>
      <c r="G8645" t="str">
        <f>VLOOKUP(VLOOKUP(B8645,[1]Vendas!A:C,3,FALSE),[1]Vendedores!A:B,2,FALSE)</f>
        <v>Almira Buarque</v>
      </c>
      <c r="H8645" t="str">
        <f>VLOOKUP(VLOOKUP(VLOOKUP(B8645,[1]Vendas!A:C,3,FALSE),[1]Vendedores!A:E,5,FALSE),[1]Filiais!A:B,2,FALSE)</f>
        <v>Rio de Janeiro</v>
      </c>
      <c r="I8645" s="3">
        <f>VLOOKUP(VLOOKUP(B8645,[1]Vendas!A:C,3,FALSE),[1]Vendedores!A:E,4,FALSE)</f>
        <v>0.04</v>
      </c>
      <c r="J8645" t="str">
        <f>VLOOKUP(C8645,[1]Produtos!A:D,2,FALSE)</f>
        <v>Carregador para celular</v>
      </c>
      <c r="K8645" s="5">
        <f>VLOOKUP(C8645,[1]Produtos!A:D,3,FALSE)</f>
        <v>150</v>
      </c>
      <c r="L8645" s="5">
        <f t="shared" si="405"/>
        <v>4350</v>
      </c>
      <c r="M8645" s="5">
        <f t="shared" si="406"/>
        <v>217.5</v>
      </c>
      <c r="N8645" s="5">
        <f t="shared" si="407"/>
        <v>4132.5</v>
      </c>
      <c r="O8645" t="str">
        <f>VLOOKUP(VLOOKUP(C8645,[1]Produtos!A:D,4,FALSE),[1]Categorias!A:B,2,FALSE)</f>
        <v>Celulares</v>
      </c>
    </row>
    <row r="8646" spans="1:15" x14ac:dyDescent="0.3">
      <c r="A8646">
        <v>8645</v>
      </c>
      <c r="B8646">
        <v>1782</v>
      </c>
      <c r="C8646">
        <v>4</v>
      </c>
      <c r="D8646">
        <v>14</v>
      </c>
      <c r="E8646" s="3">
        <v>0.02</v>
      </c>
      <c r="F8646" s="4">
        <f>VLOOKUP(B8646,[1]Vendas!A:C,2,FALSE)</f>
        <v>43957</v>
      </c>
      <c r="G8646" t="str">
        <f>VLOOKUP(VLOOKUP(B8646,[1]Vendas!A:C,3,FALSE),[1]Vendedores!A:B,2,FALSE)</f>
        <v>Jaqueline de Souza</v>
      </c>
      <c r="H8646" t="str">
        <f>VLOOKUP(VLOOKUP(VLOOKUP(B8646,[1]Vendas!A:C,3,FALSE),[1]Vendedores!A:E,5,FALSE),[1]Filiais!A:B,2,FALSE)</f>
        <v>Minas Gerais</v>
      </c>
      <c r="I8646" s="3">
        <f>VLOOKUP(VLOOKUP(B8646,[1]Vendas!A:C,3,FALSE),[1]Vendedores!A:E,4,FALSE)</f>
        <v>7.0000000000000007E-2</v>
      </c>
      <c r="J8646" t="str">
        <f>VLOOKUP(C8646,[1]Produtos!A:D,2,FALSE)</f>
        <v>Mouse</v>
      </c>
      <c r="K8646" s="5">
        <f>VLOOKUP(C8646,[1]Produtos!A:D,3,FALSE)</f>
        <v>75</v>
      </c>
      <c r="L8646" s="5">
        <f t="shared" si="405"/>
        <v>1050</v>
      </c>
      <c r="M8646" s="5">
        <f t="shared" si="406"/>
        <v>21</v>
      </c>
      <c r="N8646" s="5">
        <f t="shared" si="407"/>
        <v>1029</v>
      </c>
      <c r="O8646" t="str">
        <f>VLOOKUP(VLOOKUP(C8646,[1]Produtos!A:D,4,FALSE),[1]Categorias!A:B,2,FALSE)</f>
        <v>Acessórios</v>
      </c>
    </row>
    <row r="8647" spans="1:15" x14ac:dyDescent="0.3">
      <c r="A8647">
        <v>8646</v>
      </c>
      <c r="B8647">
        <v>232</v>
      </c>
      <c r="C8647">
        <v>9</v>
      </c>
      <c r="D8647">
        <v>26</v>
      </c>
      <c r="E8647" s="3">
        <v>0.01</v>
      </c>
      <c r="F8647" s="4">
        <f>VLOOKUP(B8647,[1]Vendas!A:C,2,FALSE)</f>
        <v>44075</v>
      </c>
      <c r="G8647" t="str">
        <f>VLOOKUP(VLOOKUP(B8647,[1]Vendas!A:C,3,FALSE),[1]Vendedores!A:B,2,FALSE)</f>
        <v>Fernanda Vasconcelos</v>
      </c>
      <c r="H8647" t="str">
        <f>VLOOKUP(VLOOKUP(VLOOKUP(B8647,[1]Vendas!A:C,3,FALSE),[1]Vendedores!A:E,5,FALSE),[1]Filiais!A:B,2,FALSE)</f>
        <v>Minas Gerais</v>
      </c>
      <c r="I8647" s="3">
        <f>VLOOKUP(VLOOKUP(B8647,[1]Vendas!A:C,3,FALSE),[1]Vendedores!A:E,4,FALSE)</f>
        <v>0.04</v>
      </c>
      <c r="J8647" t="str">
        <f>VLOOKUP(C8647,[1]Produtos!A:D,2,FALSE)</f>
        <v>Papel A4</v>
      </c>
      <c r="K8647" s="5">
        <f>VLOOKUP(C8647,[1]Produtos!A:D,3,FALSE)</f>
        <v>90</v>
      </c>
      <c r="L8647" s="5">
        <f t="shared" si="405"/>
        <v>2340</v>
      </c>
      <c r="M8647" s="5">
        <f t="shared" si="406"/>
        <v>23.400000000000002</v>
      </c>
      <c r="N8647" s="5">
        <f t="shared" si="407"/>
        <v>2316.6</v>
      </c>
      <c r="O8647" t="str">
        <f>VLOOKUP(VLOOKUP(C8647,[1]Produtos!A:D,4,FALSE),[1]Categorias!A:B,2,FALSE)</f>
        <v>Papelaria</v>
      </c>
    </row>
    <row r="8648" spans="1:15" x14ac:dyDescent="0.3">
      <c r="A8648">
        <v>8647</v>
      </c>
      <c r="B8648">
        <v>330</v>
      </c>
      <c r="C8648">
        <v>8</v>
      </c>
      <c r="D8648">
        <v>28</v>
      </c>
      <c r="E8648" s="3">
        <v>0.05</v>
      </c>
      <c r="F8648" s="4">
        <f>VLOOKUP(B8648,[1]Vendas!A:C,2,FALSE)</f>
        <v>43959</v>
      </c>
      <c r="G8648" t="str">
        <f>VLOOKUP(VLOOKUP(B8648,[1]Vendas!A:C,3,FALSE),[1]Vendedores!A:B,2,FALSE)</f>
        <v>Jaqueline de Souza</v>
      </c>
      <c r="H8648" t="str">
        <f>VLOOKUP(VLOOKUP(VLOOKUP(B8648,[1]Vendas!A:C,3,FALSE),[1]Vendedores!A:E,5,FALSE),[1]Filiais!A:B,2,FALSE)</f>
        <v>Minas Gerais</v>
      </c>
      <c r="I8648" s="3">
        <f>VLOOKUP(VLOOKUP(B8648,[1]Vendas!A:C,3,FALSE),[1]Vendedores!A:E,4,FALSE)</f>
        <v>7.0000000000000007E-2</v>
      </c>
      <c r="J8648" t="str">
        <f>VLOOKUP(C8648,[1]Produtos!A:D,2,FALSE)</f>
        <v>Projetor</v>
      </c>
      <c r="K8648" s="5">
        <f>VLOOKUP(C8648,[1]Produtos!A:D,3,FALSE)</f>
        <v>2900</v>
      </c>
      <c r="L8648" s="5">
        <f t="shared" si="405"/>
        <v>81200</v>
      </c>
      <c r="M8648" s="5">
        <f t="shared" si="406"/>
        <v>4060</v>
      </c>
      <c r="N8648" s="5">
        <f t="shared" si="407"/>
        <v>77140</v>
      </c>
      <c r="O8648" t="str">
        <f>VLOOKUP(VLOOKUP(C8648,[1]Produtos!A:D,4,FALSE),[1]Categorias!A:B,2,FALSE)</f>
        <v>Hardwares</v>
      </c>
    </row>
    <row r="8649" spans="1:15" x14ac:dyDescent="0.3">
      <c r="A8649">
        <v>8648</v>
      </c>
      <c r="B8649">
        <v>472</v>
      </c>
      <c r="C8649">
        <v>2</v>
      </c>
      <c r="D8649">
        <v>6</v>
      </c>
      <c r="E8649" s="3">
        <v>0.02</v>
      </c>
      <c r="F8649" s="4">
        <f>VLOOKUP(B8649,[1]Vendas!A:C,2,FALSE)</f>
        <v>43930</v>
      </c>
      <c r="G8649" t="str">
        <f>VLOOKUP(VLOOKUP(B8649,[1]Vendas!A:C,3,FALSE),[1]Vendedores!A:B,2,FALSE)</f>
        <v>Filipe de Tarso</v>
      </c>
      <c r="H8649" t="str">
        <f>VLOOKUP(VLOOKUP(VLOOKUP(B8649,[1]Vendas!A:C,3,FALSE),[1]Vendedores!A:E,5,FALSE),[1]Filiais!A:B,2,FALSE)</f>
        <v>Rio de Janeiro</v>
      </c>
      <c r="I8649" s="3">
        <f>VLOOKUP(VLOOKUP(B8649,[1]Vendas!A:C,3,FALSE),[1]Vendedores!A:E,4,FALSE)</f>
        <v>0.04</v>
      </c>
      <c r="J8649" t="str">
        <f>VLOOKUP(C8649,[1]Produtos!A:D,2,FALSE)</f>
        <v>Impressora</v>
      </c>
      <c r="K8649" s="5">
        <f>VLOOKUP(C8649,[1]Produtos!A:D,3,FALSE)</f>
        <v>2100</v>
      </c>
      <c r="L8649" s="5">
        <f t="shared" si="405"/>
        <v>12600</v>
      </c>
      <c r="M8649" s="5">
        <f t="shared" si="406"/>
        <v>252</v>
      </c>
      <c r="N8649" s="5">
        <f t="shared" si="407"/>
        <v>12348</v>
      </c>
      <c r="O8649" t="str">
        <f>VLOOKUP(VLOOKUP(C8649,[1]Produtos!A:D,4,FALSE),[1]Categorias!A:B,2,FALSE)</f>
        <v>Hardwares</v>
      </c>
    </row>
    <row r="8650" spans="1:15" x14ac:dyDescent="0.3">
      <c r="A8650">
        <v>8649</v>
      </c>
      <c r="B8650">
        <v>630</v>
      </c>
      <c r="C8650">
        <v>10</v>
      </c>
      <c r="D8650">
        <v>31</v>
      </c>
      <c r="E8650" s="3">
        <v>0.05</v>
      </c>
      <c r="F8650" s="4">
        <f>VLOOKUP(B8650,[1]Vendas!A:C,2,FALSE)</f>
        <v>43968</v>
      </c>
      <c r="G8650" t="str">
        <f>VLOOKUP(VLOOKUP(B8650,[1]Vendas!A:C,3,FALSE),[1]Vendedores!A:B,2,FALSE)</f>
        <v>Rubens Lopes</v>
      </c>
      <c r="H8650" t="str">
        <f>VLOOKUP(VLOOKUP(VLOOKUP(B8650,[1]Vendas!A:C,3,FALSE),[1]Vendedores!A:E,5,FALSE),[1]Filiais!A:B,2,FALSE)</f>
        <v>Minas Gerais</v>
      </c>
      <c r="I8650" s="3">
        <f>VLOOKUP(VLOOKUP(B8650,[1]Vendas!A:C,3,FALSE),[1]Vendedores!A:E,4,FALSE)</f>
        <v>0.02</v>
      </c>
      <c r="J8650" t="str">
        <f>VLOOKUP(C8650,[1]Produtos!A:D,2,FALSE)</f>
        <v>Caneta</v>
      </c>
      <c r="K8650" s="5">
        <f>VLOOKUP(C8650,[1]Produtos!A:D,3,FALSE)</f>
        <v>15</v>
      </c>
      <c r="L8650" s="5">
        <f t="shared" si="405"/>
        <v>465</v>
      </c>
      <c r="M8650" s="5">
        <f t="shared" si="406"/>
        <v>23.25</v>
      </c>
      <c r="N8650" s="5">
        <f t="shared" si="407"/>
        <v>441.75</v>
      </c>
      <c r="O8650" t="str">
        <f>VLOOKUP(VLOOKUP(C8650,[1]Produtos!A:D,4,FALSE),[1]Categorias!A:B,2,FALSE)</f>
        <v>Papelaria</v>
      </c>
    </row>
    <row r="8651" spans="1:15" x14ac:dyDescent="0.3">
      <c r="A8651">
        <v>8650</v>
      </c>
      <c r="B8651">
        <v>1469</v>
      </c>
      <c r="C8651">
        <v>6</v>
      </c>
      <c r="D8651">
        <v>28</v>
      </c>
      <c r="E8651" s="3">
        <v>0</v>
      </c>
      <c r="F8651" s="4">
        <f>VLOOKUP(B8651,[1]Vendas!A:C,2,FALSE)</f>
        <v>44159</v>
      </c>
      <c r="G8651" t="str">
        <f>VLOOKUP(VLOOKUP(B8651,[1]Vendas!A:C,3,FALSE),[1]Vendedores!A:B,2,FALSE)</f>
        <v>Jaqueline de Souza</v>
      </c>
      <c r="H8651" t="str">
        <f>VLOOKUP(VLOOKUP(VLOOKUP(B8651,[1]Vendas!A:C,3,FALSE),[1]Vendedores!A:E,5,FALSE),[1]Filiais!A:B,2,FALSE)</f>
        <v>Minas Gerais</v>
      </c>
      <c r="I8651" s="3">
        <f>VLOOKUP(VLOOKUP(B8651,[1]Vendas!A:C,3,FALSE),[1]Vendedores!A:E,4,FALSE)</f>
        <v>7.0000000000000007E-2</v>
      </c>
      <c r="J8651" t="str">
        <f>VLOOKUP(C8651,[1]Produtos!A:D,2,FALSE)</f>
        <v>Carregador para celular</v>
      </c>
      <c r="K8651" s="5">
        <f>VLOOKUP(C8651,[1]Produtos!A:D,3,FALSE)</f>
        <v>150</v>
      </c>
      <c r="L8651" s="5">
        <f t="shared" si="405"/>
        <v>4200</v>
      </c>
      <c r="M8651" s="5">
        <f t="shared" si="406"/>
        <v>0</v>
      </c>
      <c r="N8651" s="5">
        <f t="shared" si="407"/>
        <v>4200</v>
      </c>
      <c r="O8651" t="str">
        <f>VLOOKUP(VLOOKUP(C8651,[1]Produtos!A:D,4,FALSE),[1]Categorias!A:B,2,FALSE)</f>
        <v>Celulares</v>
      </c>
    </row>
    <row r="8652" spans="1:15" x14ac:dyDescent="0.3">
      <c r="A8652">
        <v>8651</v>
      </c>
      <c r="B8652">
        <v>251</v>
      </c>
      <c r="C8652">
        <v>8</v>
      </c>
      <c r="D8652">
        <v>2</v>
      </c>
      <c r="E8652" s="3">
        <v>0.02</v>
      </c>
      <c r="F8652" s="4">
        <f>VLOOKUP(B8652,[1]Vendas!A:C,2,FALSE)</f>
        <v>44031</v>
      </c>
      <c r="G8652" t="str">
        <f>VLOOKUP(VLOOKUP(B8652,[1]Vendas!A:C,3,FALSE),[1]Vendedores!A:B,2,FALSE)</f>
        <v>Rubens Lopes</v>
      </c>
      <c r="H8652" t="str">
        <f>VLOOKUP(VLOOKUP(VLOOKUP(B8652,[1]Vendas!A:C,3,FALSE),[1]Vendedores!A:E,5,FALSE),[1]Filiais!A:B,2,FALSE)</f>
        <v>Minas Gerais</v>
      </c>
      <c r="I8652" s="3">
        <f>VLOOKUP(VLOOKUP(B8652,[1]Vendas!A:C,3,FALSE),[1]Vendedores!A:E,4,FALSE)</f>
        <v>0.02</v>
      </c>
      <c r="J8652" t="str">
        <f>VLOOKUP(C8652,[1]Produtos!A:D,2,FALSE)</f>
        <v>Projetor</v>
      </c>
      <c r="K8652" s="5">
        <f>VLOOKUP(C8652,[1]Produtos!A:D,3,FALSE)</f>
        <v>2900</v>
      </c>
      <c r="L8652" s="5">
        <f t="shared" si="405"/>
        <v>5800</v>
      </c>
      <c r="M8652" s="5">
        <f t="shared" si="406"/>
        <v>116</v>
      </c>
      <c r="N8652" s="5">
        <f t="shared" si="407"/>
        <v>5684</v>
      </c>
      <c r="O8652" t="str">
        <f>VLOOKUP(VLOOKUP(C8652,[1]Produtos!A:D,4,FALSE),[1]Categorias!A:B,2,FALSE)</f>
        <v>Hardwares</v>
      </c>
    </row>
    <row r="8653" spans="1:15" x14ac:dyDescent="0.3">
      <c r="A8653">
        <v>8652</v>
      </c>
      <c r="B8653">
        <v>329</v>
      </c>
      <c r="C8653">
        <v>4</v>
      </c>
      <c r="D8653">
        <v>17</v>
      </c>
      <c r="E8653" s="3">
        <v>0.03</v>
      </c>
      <c r="F8653" s="4">
        <f>VLOOKUP(B8653,[1]Vendas!A:C,2,FALSE)</f>
        <v>43933</v>
      </c>
      <c r="G8653" t="str">
        <f>VLOOKUP(VLOOKUP(B8653,[1]Vendas!A:C,3,FALSE),[1]Vendedores!A:B,2,FALSE)</f>
        <v>Débora Albuquerque</v>
      </c>
      <c r="H8653" t="str">
        <f>VLOOKUP(VLOOKUP(VLOOKUP(B8653,[1]Vendas!A:C,3,FALSE),[1]Vendedores!A:E,5,FALSE),[1]Filiais!A:B,2,FALSE)</f>
        <v>São Paulo</v>
      </c>
      <c r="I8653" s="3">
        <f>VLOOKUP(VLOOKUP(B8653,[1]Vendas!A:C,3,FALSE),[1]Vendedores!A:E,4,FALSE)</f>
        <v>0.02</v>
      </c>
      <c r="J8653" t="str">
        <f>VLOOKUP(C8653,[1]Produtos!A:D,2,FALSE)</f>
        <v>Mouse</v>
      </c>
      <c r="K8653" s="5">
        <f>VLOOKUP(C8653,[1]Produtos!A:D,3,FALSE)</f>
        <v>75</v>
      </c>
      <c r="L8653" s="5">
        <f t="shared" si="405"/>
        <v>1275</v>
      </c>
      <c r="M8653" s="5">
        <f t="shared" si="406"/>
        <v>38.25</v>
      </c>
      <c r="N8653" s="5">
        <f t="shared" si="407"/>
        <v>1236.75</v>
      </c>
      <c r="O8653" t="str">
        <f>VLOOKUP(VLOOKUP(C8653,[1]Produtos!A:D,4,FALSE),[1]Categorias!A:B,2,FALSE)</f>
        <v>Acessórios</v>
      </c>
    </row>
    <row r="8654" spans="1:15" x14ac:dyDescent="0.3">
      <c r="A8654">
        <v>8653</v>
      </c>
      <c r="B8654">
        <v>1575</v>
      </c>
      <c r="C8654">
        <v>3</v>
      </c>
      <c r="D8654">
        <v>21</v>
      </c>
      <c r="E8654" s="3">
        <v>0.05</v>
      </c>
      <c r="F8654" s="4">
        <f>VLOOKUP(B8654,[1]Vendas!A:C,2,FALSE)</f>
        <v>44074</v>
      </c>
      <c r="G8654" t="str">
        <f>VLOOKUP(VLOOKUP(B8654,[1]Vendas!A:C,3,FALSE),[1]Vendedores!A:B,2,FALSE)</f>
        <v>Débora Albuquerque</v>
      </c>
      <c r="H8654" t="str">
        <f>VLOOKUP(VLOOKUP(VLOOKUP(B8654,[1]Vendas!A:C,3,FALSE),[1]Vendedores!A:E,5,FALSE),[1]Filiais!A:B,2,FALSE)</f>
        <v>São Paulo</v>
      </c>
      <c r="I8654" s="3">
        <f>VLOOKUP(VLOOKUP(B8654,[1]Vendas!A:C,3,FALSE),[1]Vendedores!A:E,4,FALSE)</f>
        <v>0.02</v>
      </c>
      <c r="J8654" t="str">
        <f>VLOOKUP(C8654,[1]Produtos!A:D,2,FALSE)</f>
        <v>Teclado</v>
      </c>
      <c r="K8654" s="5">
        <f>VLOOKUP(C8654,[1]Produtos!A:D,3,FALSE)</f>
        <v>90</v>
      </c>
      <c r="L8654" s="5">
        <f t="shared" si="405"/>
        <v>1890</v>
      </c>
      <c r="M8654" s="5">
        <f t="shared" si="406"/>
        <v>94.5</v>
      </c>
      <c r="N8654" s="5">
        <f t="shared" si="407"/>
        <v>1795.5</v>
      </c>
      <c r="O8654" t="str">
        <f>VLOOKUP(VLOOKUP(C8654,[1]Produtos!A:D,4,FALSE),[1]Categorias!A:B,2,FALSE)</f>
        <v>Acessórios</v>
      </c>
    </row>
    <row r="8655" spans="1:15" x14ac:dyDescent="0.3">
      <c r="A8655">
        <v>8654</v>
      </c>
      <c r="B8655">
        <v>1411</v>
      </c>
      <c r="C8655">
        <v>4</v>
      </c>
      <c r="D8655">
        <v>27</v>
      </c>
      <c r="E8655" s="3">
        <v>0</v>
      </c>
      <c r="F8655" s="4">
        <f>VLOOKUP(B8655,[1]Vendas!A:C,2,FALSE)</f>
        <v>44168</v>
      </c>
      <c r="G8655" t="str">
        <f>VLOOKUP(VLOOKUP(B8655,[1]Vendas!A:C,3,FALSE),[1]Vendedores!A:B,2,FALSE)</f>
        <v>Antônio da Costa</v>
      </c>
      <c r="H8655" t="str">
        <f>VLOOKUP(VLOOKUP(VLOOKUP(B8655,[1]Vendas!A:C,3,FALSE),[1]Vendedores!A:E,5,FALSE),[1]Filiais!A:B,2,FALSE)</f>
        <v>São Paulo</v>
      </c>
      <c r="I8655" s="3">
        <f>VLOOKUP(VLOOKUP(B8655,[1]Vendas!A:C,3,FALSE),[1]Vendedores!A:E,4,FALSE)</f>
        <v>7.0000000000000007E-2</v>
      </c>
      <c r="J8655" t="str">
        <f>VLOOKUP(C8655,[1]Produtos!A:D,2,FALSE)</f>
        <v>Mouse</v>
      </c>
      <c r="K8655" s="5">
        <f>VLOOKUP(C8655,[1]Produtos!A:D,3,FALSE)</f>
        <v>75</v>
      </c>
      <c r="L8655" s="5">
        <f t="shared" si="405"/>
        <v>2025</v>
      </c>
      <c r="M8655" s="5">
        <f t="shared" si="406"/>
        <v>0</v>
      </c>
      <c r="N8655" s="5">
        <f t="shared" si="407"/>
        <v>2025</v>
      </c>
      <c r="O8655" t="str">
        <f>VLOOKUP(VLOOKUP(C8655,[1]Produtos!A:D,4,FALSE),[1]Categorias!A:B,2,FALSE)</f>
        <v>Acessórios</v>
      </c>
    </row>
    <row r="8656" spans="1:15" x14ac:dyDescent="0.3">
      <c r="A8656">
        <v>8655</v>
      </c>
      <c r="B8656">
        <v>537</v>
      </c>
      <c r="C8656">
        <v>9</v>
      </c>
      <c r="D8656">
        <v>18</v>
      </c>
      <c r="E8656" s="3">
        <v>0.03</v>
      </c>
      <c r="F8656" s="4">
        <f>VLOOKUP(B8656,[1]Vendas!A:C,2,FALSE)</f>
        <v>43885</v>
      </c>
      <c r="G8656" t="str">
        <f>VLOOKUP(VLOOKUP(B8656,[1]Vendas!A:C,3,FALSE),[1]Vendedores!A:B,2,FALSE)</f>
        <v>Almira Buarque</v>
      </c>
      <c r="H8656" t="str">
        <f>VLOOKUP(VLOOKUP(VLOOKUP(B8656,[1]Vendas!A:C,3,FALSE),[1]Vendedores!A:E,5,FALSE),[1]Filiais!A:B,2,FALSE)</f>
        <v>Rio de Janeiro</v>
      </c>
      <c r="I8656" s="3">
        <f>VLOOKUP(VLOOKUP(B8656,[1]Vendas!A:C,3,FALSE),[1]Vendedores!A:E,4,FALSE)</f>
        <v>0.04</v>
      </c>
      <c r="J8656" t="str">
        <f>VLOOKUP(C8656,[1]Produtos!A:D,2,FALSE)</f>
        <v>Papel A4</v>
      </c>
      <c r="K8656" s="5">
        <f>VLOOKUP(C8656,[1]Produtos!A:D,3,FALSE)</f>
        <v>90</v>
      </c>
      <c r="L8656" s="5">
        <f t="shared" si="405"/>
        <v>1620</v>
      </c>
      <c r="M8656" s="5">
        <f t="shared" si="406"/>
        <v>48.6</v>
      </c>
      <c r="N8656" s="5">
        <f t="shared" si="407"/>
        <v>1571.4</v>
      </c>
      <c r="O8656" t="str">
        <f>VLOOKUP(VLOOKUP(C8656,[1]Produtos!A:D,4,FALSE),[1]Categorias!A:B,2,FALSE)</f>
        <v>Papelaria</v>
      </c>
    </row>
    <row r="8657" spans="1:15" x14ac:dyDescent="0.3">
      <c r="A8657">
        <v>8656</v>
      </c>
      <c r="B8657">
        <v>852</v>
      </c>
      <c r="C8657">
        <v>3</v>
      </c>
      <c r="D8657">
        <v>13</v>
      </c>
      <c r="E8657" s="3">
        <v>0</v>
      </c>
      <c r="F8657" s="4">
        <f>VLOOKUP(B8657,[1]Vendas!A:C,2,FALSE)</f>
        <v>44179</v>
      </c>
      <c r="G8657" t="str">
        <f>VLOOKUP(VLOOKUP(B8657,[1]Vendas!A:C,3,FALSE),[1]Vendedores!A:B,2,FALSE)</f>
        <v>Fernanda Vasconcelos</v>
      </c>
      <c r="H8657" t="str">
        <f>VLOOKUP(VLOOKUP(VLOOKUP(B8657,[1]Vendas!A:C,3,FALSE),[1]Vendedores!A:E,5,FALSE),[1]Filiais!A:B,2,FALSE)</f>
        <v>Minas Gerais</v>
      </c>
      <c r="I8657" s="3">
        <f>VLOOKUP(VLOOKUP(B8657,[1]Vendas!A:C,3,FALSE),[1]Vendedores!A:E,4,FALSE)</f>
        <v>0.04</v>
      </c>
      <c r="J8657" t="str">
        <f>VLOOKUP(C8657,[1]Produtos!A:D,2,FALSE)</f>
        <v>Teclado</v>
      </c>
      <c r="K8657" s="5">
        <f>VLOOKUP(C8657,[1]Produtos!A:D,3,FALSE)</f>
        <v>90</v>
      </c>
      <c r="L8657" s="5">
        <f t="shared" si="405"/>
        <v>1170</v>
      </c>
      <c r="M8657" s="5">
        <f t="shared" si="406"/>
        <v>0</v>
      </c>
      <c r="N8657" s="5">
        <f t="shared" si="407"/>
        <v>1170</v>
      </c>
      <c r="O8657" t="str">
        <f>VLOOKUP(VLOOKUP(C8657,[1]Produtos!A:D,4,FALSE),[1]Categorias!A:B,2,FALSE)</f>
        <v>Acessórios</v>
      </c>
    </row>
    <row r="8658" spans="1:15" x14ac:dyDescent="0.3">
      <c r="A8658">
        <v>8657</v>
      </c>
      <c r="B8658">
        <v>237</v>
      </c>
      <c r="C8658">
        <v>10</v>
      </c>
      <c r="D8658">
        <v>24</v>
      </c>
      <c r="E8658" s="3">
        <v>0.04</v>
      </c>
      <c r="F8658" s="4">
        <f>VLOOKUP(B8658,[1]Vendas!A:C,2,FALSE)</f>
        <v>44061</v>
      </c>
      <c r="G8658" t="str">
        <f>VLOOKUP(VLOOKUP(B8658,[1]Vendas!A:C,3,FALSE),[1]Vendedores!A:B,2,FALSE)</f>
        <v>Fernanda Vasconcelos</v>
      </c>
      <c r="H8658" t="str">
        <f>VLOOKUP(VLOOKUP(VLOOKUP(B8658,[1]Vendas!A:C,3,FALSE),[1]Vendedores!A:E,5,FALSE),[1]Filiais!A:B,2,FALSE)</f>
        <v>Minas Gerais</v>
      </c>
      <c r="I8658" s="3">
        <f>VLOOKUP(VLOOKUP(B8658,[1]Vendas!A:C,3,FALSE),[1]Vendedores!A:E,4,FALSE)</f>
        <v>0.04</v>
      </c>
      <c r="J8658" t="str">
        <f>VLOOKUP(C8658,[1]Produtos!A:D,2,FALSE)</f>
        <v>Caneta</v>
      </c>
      <c r="K8658" s="5">
        <f>VLOOKUP(C8658,[1]Produtos!A:D,3,FALSE)</f>
        <v>15</v>
      </c>
      <c r="L8658" s="5">
        <f t="shared" si="405"/>
        <v>360</v>
      </c>
      <c r="M8658" s="5">
        <f t="shared" si="406"/>
        <v>14.4</v>
      </c>
      <c r="N8658" s="5">
        <f t="shared" si="407"/>
        <v>345.6</v>
      </c>
      <c r="O8658" t="str">
        <f>VLOOKUP(VLOOKUP(C8658,[1]Produtos!A:D,4,FALSE),[1]Categorias!A:B,2,FALSE)</f>
        <v>Papelaria</v>
      </c>
    </row>
    <row r="8659" spans="1:15" x14ac:dyDescent="0.3">
      <c r="A8659">
        <v>8658</v>
      </c>
      <c r="B8659">
        <v>1412</v>
      </c>
      <c r="C8659">
        <v>5</v>
      </c>
      <c r="D8659">
        <v>8</v>
      </c>
      <c r="E8659" s="3">
        <v>0.04</v>
      </c>
      <c r="F8659" s="4">
        <f>VLOOKUP(B8659,[1]Vendas!A:C,2,FALSE)</f>
        <v>44083</v>
      </c>
      <c r="G8659" t="str">
        <f>VLOOKUP(VLOOKUP(B8659,[1]Vendas!A:C,3,FALSE),[1]Vendedores!A:B,2,FALSE)</f>
        <v>Augusto Carlos</v>
      </c>
      <c r="H8659" t="str">
        <f>VLOOKUP(VLOOKUP(VLOOKUP(B8659,[1]Vendas!A:C,3,FALSE),[1]Vendedores!A:E,5,FALSE),[1]Filiais!A:B,2,FALSE)</f>
        <v>São Paulo</v>
      </c>
      <c r="I8659" s="3">
        <f>VLOOKUP(VLOOKUP(B8659,[1]Vendas!A:C,3,FALSE),[1]Vendedores!A:E,4,FALSE)</f>
        <v>0.08</v>
      </c>
      <c r="J8659" t="str">
        <f>VLOOKUP(C8659,[1]Produtos!A:D,2,FALSE)</f>
        <v>Smartphone</v>
      </c>
      <c r="K8659" s="5">
        <f>VLOOKUP(C8659,[1]Produtos!A:D,3,FALSE)</f>
        <v>3200</v>
      </c>
      <c r="L8659" s="5">
        <f t="shared" si="405"/>
        <v>25600</v>
      </c>
      <c r="M8659" s="5">
        <f t="shared" si="406"/>
        <v>1024</v>
      </c>
      <c r="N8659" s="5">
        <f t="shared" si="407"/>
        <v>24576</v>
      </c>
      <c r="O8659" t="str">
        <f>VLOOKUP(VLOOKUP(C8659,[1]Produtos!A:D,4,FALSE),[1]Categorias!A:B,2,FALSE)</f>
        <v>Celulares</v>
      </c>
    </row>
    <row r="8660" spans="1:15" x14ac:dyDescent="0.3">
      <c r="A8660">
        <v>8659</v>
      </c>
      <c r="B8660">
        <v>619</v>
      </c>
      <c r="C8660">
        <v>4</v>
      </c>
      <c r="D8660">
        <v>28</v>
      </c>
      <c r="E8660" s="3">
        <v>0.03</v>
      </c>
      <c r="F8660" s="4">
        <f>VLOOKUP(B8660,[1]Vendas!A:C,2,FALSE)</f>
        <v>43958</v>
      </c>
      <c r="G8660" t="str">
        <f>VLOOKUP(VLOOKUP(B8660,[1]Vendas!A:C,3,FALSE),[1]Vendedores!A:B,2,FALSE)</f>
        <v>Antônio da Costa</v>
      </c>
      <c r="H8660" t="str">
        <f>VLOOKUP(VLOOKUP(VLOOKUP(B8660,[1]Vendas!A:C,3,FALSE),[1]Vendedores!A:E,5,FALSE),[1]Filiais!A:B,2,FALSE)</f>
        <v>São Paulo</v>
      </c>
      <c r="I8660" s="3">
        <f>VLOOKUP(VLOOKUP(B8660,[1]Vendas!A:C,3,FALSE),[1]Vendedores!A:E,4,FALSE)</f>
        <v>7.0000000000000007E-2</v>
      </c>
      <c r="J8660" t="str">
        <f>VLOOKUP(C8660,[1]Produtos!A:D,2,FALSE)</f>
        <v>Mouse</v>
      </c>
      <c r="K8660" s="5">
        <f>VLOOKUP(C8660,[1]Produtos!A:D,3,FALSE)</f>
        <v>75</v>
      </c>
      <c r="L8660" s="5">
        <f t="shared" si="405"/>
        <v>2100</v>
      </c>
      <c r="M8660" s="5">
        <f t="shared" si="406"/>
        <v>63</v>
      </c>
      <c r="N8660" s="5">
        <f t="shared" si="407"/>
        <v>2037</v>
      </c>
      <c r="O8660" t="str">
        <f>VLOOKUP(VLOOKUP(C8660,[1]Produtos!A:D,4,FALSE),[1]Categorias!A:B,2,FALSE)</f>
        <v>Acessórios</v>
      </c>
    </row>
    <row r="8661" spans="1:15" x14ac:dyDescent="0.3">
      <c r="A8661">
        <v>8660</v>
      </c>
      <c r="B8661">
        <v>1843</v>
      </c>
      <c r="C8661">
        <v>2</v>
      </c>
      <c r="D8661">
        <v>1</v>
      </c>
      <c r="E8661" s="3">
        <v>0</v>
      </c>
      <c r="F8661" s="4">
        <f>VLOOKUP(B8661,[1]Vendas!A:C,2,FALSE)</f>
        <v>43940</v>
      </c>
      <c r="G8661" t="str">
        <f>VLOOKUP(VLOOKUP(B8661,[1]Vendas!A:C,3,FALSE),[1]Vendedores!A:B,2,FALSE)</f>
        <v>Raimundo Nonato</v>
      </c>
      <c r="H8661" t="str">
        <f>VLOOKUP(VLOOKUP(VLOOKUP(B8661,[1]Vendas!A:C,3,FALSE),[1]Vendedores!A:E,5,FALSE),[1]Filiais!A:B,2,FALSE)</f>
        <v>Minas Gerais</v>
      </c>
      <c r="I8661" s="3">
        <f>VLOOKUP(VLOOKUP(B8661,[1]Vendas!A:C,3,FALSE),[1]Vendedores!A:E,4,FALSE)</f>
        <v>0.02</v>
      </c>
      <c r="J8661" t="str">
        <f>VLOOKUP(C8661,[1]Produtos!A:D,2,FALSE)</f>
        <v>Impressora</v>
      </c>
      <c r="K8661" s="5">
        <f>VLOOKUP(C8661,[1]Produtos!A:D,3,FALSE)</f>
        <v>2100</v>
      </c>
      <c r="L8661" s="5">
        <f t="shared" si="405"/>
        <v>2100</v>
      </c>
      <c r="M8661" s="5">
        <f t="shared" si="406"/>
        <v>0</v>
      </c>
      <c r="N8661" s="5">
        <f t="shared" si="407"/>
        <v>2100</v>
      </c>
      <c r="O8661" t="str">
        <f>VLOOKUP(VLOOKUP(C8661,[1]Produtos!A:D,4,FALSE),[1]Categorias!A:B,2,FALSE)</f>
        <v>Hardwares</v>
      </c>
    </row>
    <row r="8662" spans="1:15" x14ac:dyDescent="0.3">
      <c r="A8662">
        <v>8661</v>
      </c>
      <c r="B8662">
        <v>1090</v>
      </c>
      <c r="C8662">
        <v>6</v>
      </c>
      <c r="D8662">
        <v>18</v>
      </c>
      <c r="E8662" s="3">
        <v>0.03</v>
      </c>
      <c r="F8662" s="4">
        <f>VLOOKUP(B8662,[1]Vendas!A:C,2,FALSE)</f>
        <v>44148</v>
      </c>
      <c r="G8662" t="str">
        <f>VLOOKUP(VLOOKUP(B8662,[1]Vendas!A:C,3,FALSE),[1]Vendedores!A:B,2,FALSE)</f>
        <v>Fernanda Vasconcelos</v>
      </c>
      <c r="H8662" t="str">
        <f>VLOOKUP(VLOOKUP(VLOOKUP(B8662,[1]Vendas!A:C,3,FALSE),[1]Vendedores!A:E,5,FALSE),[1]Filiais!A:B,2,FALSE)</f>
        <v>Minas Gerais</v>
      </c>
      <c r="I8662" s="3">
        <f>VLOOKUP(VLOOKUP(B8662,[1]Vendas!A:C,3,FALSE),[1]Vendedores!A:E,4,FALSE)</f>
        <v>0.04</v>
      </c>
      <c r="J8662" t="str">
        <f>VLOOKUP(C8662,[1]Produtos!A:D,2,FALSE)</f>
        <v>Carregador para celular</v>
      </c>
      <c r="K8662" s="5">
        <f>VLOOKUP(C8662,[1]Produtos!A:D,3,FALSE)</f>
        <v>150</v>
      </c>
      <c r="L8662" s="5">
        <f t="shared" si="405"/>
        <v>2700</v>
      </c>
      <c r="M8662" s="5">
        <f t="shared" si="406"/>
        <v>81</v>
      </c>
      <c r="N8662" s="5">
        <f t="shared" si="407"/>
        <v>2619</v>
      </c>
      <c r="O8662" t="str">
        <f>VLOOKUP(VLOOKUP(C8662,[1]Produtos!A:D,4,FALSE),[1]Categorias!A:B,2,FALSE)</f>
        <v>Celulares</v>
      </c>
    </row>
    <row r="8663" spans="1:15" x14ac:dyDescent="0.3">
      <c r="A8663">
        <v>8662</v>
      </c>
      <c r="B8663">
        <v>623</v>
      </c>
      <c r="C8663">
        <v>3</v>
      </c>
      <c r="D8663">
        <v>28</v>
      </c>
      <c r="E8663" s="3">
        <v>0.03</v>
      </c>
      <c r="F8663" s="4">
        <f>VLOOKUP(B8663,[1]Vendas!A:C,2,FALSE)</f>
        <v>44038</v>
      </c>
      <c r="G8663" t="str">
        <f>VLOOKUP(VLOOKUP(B8663,[1]Vendas!A:C,3,FALSE),[1]Vendedores!A:B,2,FALSE)</f>
        <v>Filipe de Tarso</v>
      </c>
      <c r="H8663" t="str">
        <f>VLOOKUP(VLOOKUP(VLOOKUP(B8663,[1]Vendas!A:C,3,FALSE),[1]Vendedores!A:E,5,FALSE),[1]Filiais!A:B,2,FALSE)</f>
        <v>Rio de Janeiro</v>
      </c>
      <c r="I8663" s="3">
        <f>VLOOKUP(VLOOKUP(B8663,[1]Vendas!A:C,3,FALSE),[1]Vendedores!A:E,4,FALSE)</f>
        <v>0.04</v>
      </c>
      <c r="J8663" t="str">
        <f>VLOOKUP(C8663,[1]Produtos!A:D,2,FALSE)</f>
        <v>Teclado</v>
      </c>
      <c r="K8663" s="5">
        <f>VLOOKUP(C8663,[1]Produtos!A:D,3,FALSE)</f>
        <v>90</v>
      </c>
      <c r="L8663" s="5">
        <f t="shared" si="405"/>
        <v>2520</v>
      </c>
      <c r="M8663" s="5">
        <f t="shared" si="406"/>
        <v>75.599999999999994</v>
      </c>
      <c r="N8663" s="5">
        <f t="shared" si="407"/>
        <v>2444.4</v>
      </c>
      <c r="O8663" t="str">
        <f>VLOOKUP(VLOOKUP(C8663,[1]Produtos!A:D,4,FALSE),[1]Categorias!A:B,2,FALSE)</f>
        <v>Acessórios</v>
      </c>
    </row>
    <row r="8664" spans="1:15" x14ac:dyDescent="0.3">
      <c r="A8664">
        <v>8663</v>
      </c>
      <c r="B8664">
        <v>1245</v>
      </c>
      <c r="C8664">
        <v>9</v>
      </c>
      <c r="D8664">
        <v>19</v>
      </c>
      <c r="E8664" s="3">
        <v>0.04</v>
      </c>
      <c r="F8664" s="4">
        <f>VLOOKUP(B8664,[1]Vendas!A:C,2,FALSE)</f>
        <v>44105</v>
      </c>
      <c r="G8664" t="str">
        <f>VLOOKUP(VLOOKUP(B8664,[1]Vendas!A:C,3,FALSE),[1]Vendedores!A:B,2,FALSE)</f>
        <v>Antônio da Costa</v>
      </c>
      <c r="H8664" t="str">
        <f>VLOOKUP(VLOOKUP(VLOOKUP(B8664,[1]Vendas!A:C,3,FALSE),[1]Vendedores!A:E,5,FALSE),[1]Filiais!A:B,2,FALSE)</f>
        <v>São Paulo</v>
      </c>
      <c r="I8664" s="3">
        <f>VLOOKUP(VLOOKUP(B8664,[1]Vendas!A:C,3,FALSE),[1]Vendedores!A:E,4,FALSE)</f>
        <v>7.0000000000000007E-2</v>
      </c>
      <c r="J8664" t="str">
        <f>VLOOKUP(C8664,[1]Produtos!A:D,2,FALSE)</f>
        <v>Papel A4</v>
      </c>
      <c r="K8664" s="5">
        <f>VLOOKUP(C8664,[1]Produtos!A:D,3,FALSE)</f>
        <v>90</v>
      </c>
      <c r="L8664" s="5">
        <f t="shared" si="405"/>
        <v>1710</v>
      </c>
      <c r="M8664" s="5">
        <f t="shared" si="406"/>
        <v>68.400000000000006</v>
      </c>
      <c r="N8664" s="5">
        <f t="shared" si="407"/>
        <v>1641.6</v>
      </c>
      <c r="O8664" t="str">
        <f>VLOOKUP(VLOOKUP(C8664,[1]Produtos!A:D,4,FALSE),[1]Categorias!A:B,2,FALSE)</f>
        <v>Papelaria</v>
      </c>
    </row>
    <row r="8665" spans="1:15" x14ac:dyDescent="0.3">
      <c r="A8665">
        <v>8664</v>
      </c>
      <c r="B8665">
        <v>290</v>
      </c>
      <c r="C8665">
        <v>6</v>
      </c>
      <c r="D8665">
        <v>1</v>
      </c>
      <c r="E8665" s="3">
        <v>0.03</v>
      </c>
      <c r="F8665" s="4">
        <f>VLOOKUP(B8665,[1]Vendas!A:C,2,FALSE)</f>
        <v>43864</v>
      </c>
      <c r="G8665" t="str">
        <f>VLOOKUP(VLOOKUP(B8665,[1]Vendas!A:C,3,FALSE),[1]Vendedores!A:B,2,FALSE)</f>
        <v>Filipe de Tarso</v>
      </c>
      <c r="H8665" t="str">
        <f>VLOOKUP(VLOOKUP(VLOOKUP(B8665,[1]Vendas!A:C,3,FALSE),[1]Vendedores!A:E,5,FALSE),[1]Filiais!A:B,2,FALSE)</f>
        <v>Rio de Janeiro</v>
      </c>
      <c r="I8665" s="3">
        <f>VLOOKUP(VLOOKUP(B8665,[1]Vendas!A:C,3,FALSE),[1]Vendedores!A:E,4,FALSE)</f>
        <v>0.04</v>
      </c>
      <c r="J8665" t="str">
        <f>VLOOKUP(C8665,[1]Produtos!A:D,2,FALSE)</f>
        <v>Carregador para celular</v>
      </c>
      <c r="K8665" s="5">
        <f>VLOOKUP(C8665,[1]Produtos!A:D,3,FALSE)</f>
        <v>150</v>
      </c>
      <c r="L8665" s="5">
        <f t="shared" si="405"/>
        <v>150</v>
      </c>
      <c r="M8665" s="5">
        <f t="shared" si="406"/>
        <v>4.5</v>
      </c>
      <c r="N8665" s="5">
        <f t="shared" si="407"/>
        <v>145.5</v>
      </c>
      <c r="O8665" t="str">
        <f>VLOOKUP(VLOOKUP(C8665,[1]Produtos!A:D,4,FALSE),[1]Categorias!A:B,2,FALSE)</f>
        <v>Celulares</v>
      </c>
    </row>
    <row r="8666" spans="1:15" x14ac:dyDescent="0.3">
      <c r="A8666">
        <v>8665</v>
      </c>
      <c r="B8666">
        <v>416</v>
      </c>
      <c r="C8666">
        <v>2</v>
      </c>
      <c r="D8666">
        <v>8</v>
      </c>
      <c r="E8666" s="3">
        <v>0.03</v>
      </c>
      <c r="F8666" s="4">
        <f>VLOOKUP(B8666,[1]Vendas!A:C,2,FALSE)</f>
        <v>44166</v>
      </c>
      <c r="G8666" t="str">
        <f>VLOOKUP(VLOOKUP(B8666,[1]Vendas!A:C,3,FALSE),[1]Vendedores!A:B,2,FALSE)</f>
        <v>Débora Albuquerque</v>
      </c>
      <c r="H8666" t="str">
        <f>VLOOKUP(VLOOKUP(VLOOKUP(B8666,[1]Vendas!A:C,3,FALSE),[1]Vendedores!A:E,5,FALSE),[1]Filiais!A:B,2,FALSE)</f>
        <v>São Paulo</v>
      </c>
      <c r="I8666" s="3">
        <f>VLOOKUP(VLOOKUP(B8666,[1]Vendas!A:C,3,FALSE),[1]Vendedores!A:E,4,FALSE)</f>
        <v>0.02</v>
      </c>
      <c r="J8666" t="str">
        <f>VLOOKUP(C8666,[1]Produtos!A:D,2,FALSE)</f>
        <v>Impressora</v>
      </c>
      <c r="K8666" s="5">
        <f>VLOOKUP(C8666,[1]Produtos!A:D,3,FALSE)</f>
        <v>2100</v>
      </c>
      <c r="L8666" s="5">
        <f t="shared" si="405"/>
        <v>16800</v>
      </c>
      <c r="M8666" s="5">
        <f t="shared" si="406"/>
        <v>504</v>
      </c>
      <c r="N8666" s="5">
        <f t="shared" si="407"/>
        <v>16296</v>
      </c>
      <c r="O8666" t="str">
        <f>VLOOKUP(VLOOKUP(C8666,[1]Produtos!A:D,4,FALSE),[1]Categorias!A:B,2,FALSE)</f>
        <v>Hardwares</v>
      </c>
    </row>
    <row r="8667" spans="1:15" x14ac:dyDescent="0.3">
      <c r="A8667">
        <v>8666</v>
      </c>
      <c r="B8667">
        <v>863</v>
      </c>
      <c r="C8667">
        <v>9</v>
      </c>
      <c r="D8667">
        <v>14</v>
      </c>
      <c r="E8667" s="3">
        <v>0.01</v>
      </c>
      <c r="F8667" s="4">
        <f>VLOOKUP(B8667,[1]Vendas!A:C,2,FALSE)</f>
        <v>44185</v>
      </c>
      <c r="G8667" t="str">
        <f>VLOOKUP(VLOOKUP(B8667,[1]Vendas!A:C,3,FALSE),[1]Vendedores!A:B,2,FALSE)</f>
        <v>Jaqueline de Souza</v>
      </c>
      <c r="H8667" t="str">
        <f>VLOOKUP(VLOOKUP(VLOOKUP(B8667,[1]Vendas!A:C,3,FALSE),[1]Vendedores!A:E,5,FALSE),[1]Filiais!A:B,2,FALSE)</f>
        <v>Minas Gerais</v>
      </c>
      <c r="I8667" s="3">
        <f>VLOOKUP(VLOOKUP(B8667,[1]Vendas!A:C,3,FALSE),[1]Vendedores!A:E,4,FALSE)</f>
        <v>7.0000000000000007E-2</v>
      </c>
      <c r="J8667" t="str">
        <f>VLOOKUP(C8667,[1]Produtos!A:D,2,FALSE)</f>
        <v>Papel A4</v>
      </c>
      <c r="K8667" s="5">
        <f>VLOOKUP(C8667,[1]Produtos!A:D,3,FALSE)</f>
        <v>90</v>
      </c>
      <c r="L8667" s="5">
        <f t="shared" si="405"/>
        <v>1260</v>
      </c>
      <c r="M8667" s="5">
        <f t="shared" si="406"/>
        <v>12.6</v>
      </c>
      <c r="N8667" s="5">
        <f t="shared" si="407"/>
        <v>1247.4000000000001</v>
      </c>
      <c r="O8667" t="str">
        <f>VLOOKUP(VLOOKUP(C8667,[1]Produtos!A:D,4,FALSE),[1]Categorias!A:B,2,FALSE)</f>
        <v>Papelaria</v>
      </c>
    </row>
    <row r="8668" spans="1:15" x14ac:dyDescent="0.3">
      <c r="A8668">
        <v>8667</v>
      </c>
      <c r="B8668">
        <v>768</v>
      </c>
      <c r="C8668">
        <v>5</v>
      </c>
      <c r="D8668">
        <v>8</v>
      </c>
      <c r="E8668" s="3">
        <v>0.04</v>
      </c>
      <c r="F8668" s="4">
        <f>VLOOKUP(B8668,[1]Vendas!A:C,2,FALSE)</f>
        <v>43841</v>
      </c>
      <c r="G8668" t="str">
        <f>VLOOKUP(VLOOKUP(B8668,[1]Vendas!A:C,3,FALSE),[1]Vendedores!A:B,2,FALSE)</f>
        <v>Fernanda Vasconcelos</v>
      </c>
      <c r="H8668" t="str">
        <f>VLOOKUP(VLOOKUP(VLOOKUP(B8668,[1]Vendas!A:C,3,FALSE),[1]Vendedores!A:E,5,FALSE),[1]Filiais!A:B,2,FALSE)</f>
        <v>Minas Gerais</v>
      </c>
      <c r="I8668" s="3">
        <f>VLOOKUP(VLOOKUP(B8668,[1]Vendas!A:C,3,FALSE),[1]Vendedores!A:E,4,FALSE)</f>
        <v>0.04</v>
      </c>
      <c r="J8668" t="str">
        <f>VLOOKUP(C8668,[1]Produtos!A:D,2,FALSE)</f>
        <v>Smartphone</v>
      </c>
      <c r="K8668" s="5">
        <f>VLOOKUP(C8668,[1]Produtos!A:D,3,FALSE)</f>
        <v>3200</v>
      </c>
      <c r="L8668" s="5">
        <f t="shared" si="405"/>
        <v>25600</v>
      </c>
      <c r="M8668" s="5">
        <f t="shared" si="406"/>
        <v>1024</v>
      </c>
      <c r="N8668" s="5">
        <f t="shared" si="407"/>
        <v>24576</v>
      </c>
      <c r="O8668" t="str">
        <f>VLOOKUP(VLOOKUP(C8668,[1]Produtos!A:D,4,FALSE),[1]Categorias!A:B,2,FALSE)</f>
        <v>Celulares</v>
      </c>
    </row>
    <row r="8669" spans="1:15" x14ac:dyDescent="0.3">
      <c r="A8669">
        <v>8668</v>
      </c>
      <c r="B8669">
        <v>1696</v>
      </c>
      <c r="C8669">
        <v>9</v>
      </c>
      <c r="D8669">
        <v>18</v>
      </c>
      <c r="E8669" s="3">
        <v>0.01</v>
      </c>
      <c r="F8669" s="4">
        <f>VLOOKUP(B8669,[1]Vendas!A:C,2,FALSE)</f>
        <v>44017</v>
      </c>
      <c r="G8669" t="str">
        <f>VLOOKUP(VLOOKUP(B8669,[1]Vendas!A:C,3,FALSE),[1]Vendedores!A:B,2,FALSE)</f>
        <v>Augusto Carlos</v>
      </c>
      <c r="H8669" t="str">
        <f>VLOOKUP(VLOOKUP(VLOOKUP(B8669,[1]Vendas!A:C,3,FALSE),[1]Vendedores!A:E,5,FALSE),[1]Filiais!A:B,2,FALSE)</f>
        <v>São Paulo</v>
      </c>
      <c r="I8669" s="3">
        <f>VLOOKUP(VLOOKUP(B8669,[1]Vendas!A:C,3,FALSE),[1]Vendedores!A:E,4,FALSE)</f>
        <v>0.08</v>
      </c>
      <c r="J8669" t="str">
        <f>VLOOKUP(C8669,[1]Produtos!A:D,2,FALSE)</f>
        <v>Papel A4</v>
      </c>
      <c r="K8669" s="5">
        <f>VLOOKUP(C8669,[1]Produtos!A:D,3,FALSE)</f>
        <v>90</v>
      </c>
      <c r="L8669" s="5">
        <f t="shared" si="405"/>
        <v>1620</v>
      </c>
      <c r="M8669" s="5">
        <f t="shared" si="406"/>
        <v>16.2</v>
      </c>
      <c r="N8669" s="5">
        <f t="shared" si="407"/>
        <v>1603.8</v>
      </c>
      <c r="O8669" t="str">
        <f>VLOOKUP(VLOOKUP(C8669,[1]Produtos!A:D,4,FALSE),[1]Categorias!A:B,2,FALSE)</f>
        <v>Papelaria</v>
      </c>
    </row>
    <row r="8670" spans="1:15" x14ac:dyDescent="0.3">
      <c r="A8670">
        <v>8669</v>
      </c>
      <c r="B8670">
        <v>372</v>
      </c>
      <c r="C8670">
        <v>10</v>
      </c>
      <c r="D8670">
        <v>5</v>
      </c>
      <c r="E8670" s="3">
        <v>0</v>
      </c>
      <c r="F8670" s="4">
        <f>VLOOKUP(B8670,[1]Vendas!A:C,2,FALSE)</f>
        <v>43920</v>
      </c>
      <c r="G8670" t="str">
        <f>VLOOKUP(VLOOKUP(B8670,[1]Vendas!A:C,3,FALSE),[1]Vendedores!A:B,2,FALSE)</f>
        <v>Solange Almeida</v>
      </c>
      <c r="H8670" t="str">
        <f>VLOOKUP(VLOOKUP(VLOOKUP(B8670,[1]Vendas!A:C,3,FALSE),[1]Vendedores!A:E,5,FALSE),[1]Filiais!A:B,2,FALSE)</f>
        <v>Rio de Janeiro</v>
      </c>
      <c r="I8670" s="3">
        <f>VLOOKUP(VLOOKUP(B8670,[1]Vendas!A:C,3,FALSE),[1]Vendedores!A:E,4,FALSE)</f>
        <v>0.01</v>
      </c>
      <c r="J8670" t="str">
        <f>VLOOKUP(C8670,[1]Produtos!A:D,2,FALSE)</f>
        <v>Caneta</v>
      </c>
      <c r="K8670" s="5">
        <f>VLOOKUP(C8670,[1]Produtos!A:D,3,FALSE)</f>
        <v>15</v>
      </c>
      <c r="L8670" s="5">
        <f t="shared" si="405"/>
        <v>75</v>
      </c>
      <c r="M8670" s="5">
        <f t="shared" si="406"/>
        <v>0</v>
      </c>
      <c r="N8670" s="5">
        <f t="shared" si="407"/>
        <v>75</v>
      </c>
      <c r="O8670" t="str">
        <f>VLOOKUP(VLOOKUP(C8670,[1]Produtos!A:D,4,FALSE),[1]Categorias!A:B,2,FALSE)</f>
        <v>Papelaria</v>
      </c>
    </row>
    <row r="8671" spans="1:15" x14ac:dyDescent="0.3">
      <c r="A8671">
        <v>8670</v>
      </c>
      <c r="B8671">
        <v>533</v>
      </c>
      <c r="C8671">
        <v>7</v>
      </c>
      <c r="D8671">
        <v>17</v>
      </c>
      <c r="E8671" s="3">
        <v>0</v>
      </c>
      <c r="F8671" s="4">
        <f>VLOOKUP(B8671,[1]Vendas!A:C,2,FALSE)</f>
        <v>44056</v>
      </c>
      <c r="G8671" t="str">
        <f>VLOOKUP(VLOOKUP(B8671,[1]Vendas!A:C,3,FALSE),[1]Vendedores!A:B,2,FALSE)</f>
        <v>Augusto Carlos</v>
      </c>
      <c r="H8671" t="str">
        <f>VLOOKUP(VLOOKUP(VLOOKUP(B8671,[1]Vendas!A:C,3,FALSE),[1]Vendedores!A:E,5,FALSE),[1]Filiais!A:B,2,FALSE)</f>
        <v>São Paulo</v>
      </c>
      <c r="I8671" s="3">
        <f>VLOOKUP(VLOOKUP(B8671,[1]Vendas!A:C,3,FALSE),[1]Vendedores!A:E,4,FALSE)</f>
        <v>0.08</v>
      </c>
      <c r="J8671" t="str">
        <f>VLOOKUP(C8671,[1]Produtos!A:D,2,FALSE)</f>
        <v>Roteador</v>
      </c>
      <c r="K8671" s="5">
        <f>VLOOKUP(C8671,[1]Produtos!A:D,3,FALSE)</f>
        <v>320</v>
      </c>
      <c r="L8671" s="5">
        <f t="shared" si="405"/>
        <v>5440</v>
      </c>
      <c r="M8671" s="5">
        <f t="shared" si="406"/>
        <v>0</v>
      </c>
      <c r="N8671" s="5">
        <f t="shared" si="407"/>
        <v>5440</v>
      </c>
      <c r="O8671" t="str">
        <f>VLOOKUP(VLOOKUP(C8671,[1]Produtos!A:D,4,FALSE),[1]Categorias!A:B,2,FALSE)</f>
        <v>Hardwares</v>
      </c>
    </row>
    <row r="8672" spans="1:15" x14ac:dyDescent="0.3">
      <c r="A8672">
        <v>8671</v>
      </c>
      <c r="B8672">
        <v>16</v>
      </c>
      <c r="C8672">
        <v>3</v>
      </c>
      <c r="D8672">
        <v>31</v>
      </c>
      <c r="E8672" s="3">
        <v>0.05</v>
      </c>
      <c r="F8672" s="4">
        <f>VLOOKUP(B8672,[1]Vendas!A:C,2,FALSE)</f>
        <v>44035</v>
      </c>
      <c r="G8672" t="str">
        <f>VLOOKUP(VLOOKUP(B8672,[1]Vendas!A:C,3,FALSE),[1]Vendedores!A:B,2,FALSE)</f>
        <v>Jaqueline de Souza</v>
      </c>
      <c r="H8672" t="str">
        <f>VLOOKUP(VLOOKUP(VLOOKUP(B8672,[1]Vendas!A:C,3,FALSE),[1]Vendedores!A:E,5,FALSE),[1]Filiais!A:B,2,FALSE)</f>
        <v>Minas Gerais</v>
      </c>
      <c r="I8672" s="3">
        <f>VLOOKUP(VLOOKUP(B8672,[1]Vendas!A:C,3,FALSE),[1]Vendedores!A:E,4,FALSE)</f>
        <v>7.0000000000000007E-2</v>
      </c>
      <c r="J8672" t="str">
        <f>VLOOKUP(C8672,[1]Produtos!A:D,2,FALSE)</f>
        <v>Teclado</v>
      </c>
      <c r="K8672" s="5">
        <f>VLOOKUP(C8672,[1]Produtos!A:D,3,FALSE)</f>
        <v>90</v>
      </c>
      <c r="L8672" s="5">
        <f t="shared" si="405"/>
        <v>2790</v>
      </c>
      <c r="M8672" s="5">
        <f t="shared" si="406"/>
        <v>139.5</v>
      </c>
      <c r="N8672" s="5">
        <f t="shared" si="407"/>
        <v>2650.5</v>
      </c>
      <c r="O8672" t="str">
        <f>VLOOKUP(VLOOKUP(C8672,[1]Produtos!A:D,4,FALSE),[1]Categorias!A:B,2,FALSE)</f>
        <v>Acessórios</v>
      </c>
    </row>
    <row r="8673" spans="1:15" x14ac:dyDescent="0.3">
      <c r="A8673">
        <v>8672</v>
      </c>
      <c r="B8673">
        <v>1135</v>
      </c>
      <c r="C8673">
        <v>4</v>
      </c>
      <c r="D8673">
        <v>12</v>
      </c>
      <c r="E8673" s="3">
        <v>0.05</v>
      </c>
      <c r="F8673" s="4">
        <f>VLOOKUP(B8673,[1]Vendas!A:C,2,FALSE)</f>
        <v>43963</v>
      </c>
      <c r="G8673" t="str">
        <f>VLOOKUP(VLOOKUP(B8673,[1]Vendas!A:C,3,FALSE),[1]Vendedores!A:B,2,FALSE)</f>
        <v>Jaqueline de Souza</v>
      </c>
      <c r="H8673" t="str">
        <f>VLOOKUP(VLOOKUP(VLOOKUP(B8673,[1]Vendas!A:C,3,FALSE),[1]Vendedores!A:E,5,FALSE),[1]Filiais!A:B,2,FALSE)</f>
        <v>Minas Gerais</v>
      </c>
      <c r="I8673" s="3">
        <f>VLOOKUP(VLOOKUP(B8673,[1]Vendas!A:C,3,FALSE),[1]Vendedores!A:E,4,FALSE)</f>
        <v>7.0000000000000007E-2</v>
      </c>
      <c r="J8673" t="str">
        <f>VLOOKUP(C8673,[1]Produtos!A:D,2,FALSE)</f>
        <v>Mouse</v>
      </c>
      <c r="K8673" s="5">
        <f>VLOOKUP(C8673,[1]Produtos!A:D,3,FALSE)</f>
        <v>75</v>
      </c>
      <c r="L8673" s="5">
        <f t="shared" si="405"/>
        <v>900</v>
      </c>
      <c r="M8673" s="5">
        <f t="shared" si="406"/>
        <v>45</v>
      </c>
      <c r="N8673" s="5">
        <f t="shared" si="407"/>
        <v>855</v>
      </c>
      <c r="O8673" t="str">
        <f>VLOOKUP(VLOOKUP(C8673,[1]Produtos!A:D,4,FALSE),[1]Categorias!A:B,2,FALSE)</f>
        <v>Acessórios</v>
      </c>
    </row>
    <row r="8674" spans="1:15" x14ac:dyDescent="0.3">
      <c r="A8674">
        <v>8673</v>
      </c>
      <c r="B8674">
        <v>813</v>
      </c>
      <c r="C8674">
        <v>3</v>
      </c>
      <c r="D8674">
        <v>11</v>
      </c>
      <c r="E8674" s="3">
        <v>0.01</v>
      </c>
      <c r="F8674" s="4">
        <f>VLOOKUP(B8674,[1]Vendas!A:C,2,FALSE)</f>
        <v>44037</v>
      </c>
      <c r="G8674" t="str">
        <f>VLOOKUP(VLOOKUP(B8674,[1]Vendas!A:C,3,FALSE),[1]Vendedores!A:B,2,FALSE)</f>
        <v>Antônio da Costa</v>
      </c>
      <c r="H8674" t="str">
        <f>VLOOKUP(VLOOKUP(VLOOKUP(B8674,[1]Vendas!A:C,3,FALSE),[1]Vendedores!A:E,5,FALSE),[1]Filiais!A:B,2,FALSE)</f>
        <v>São Paulo</v>
      </c>
      <c r="I8674" s="3">
        <f>VLOOKUP(VLOOKUP(B8674,[1]Vendas!A:C,3,FALSE),[1]Vendedores!A:E,4,FALSE)</f>
        <v>7.0000000000000007E-2</v>
      </c>
      <c r="J8674" t="str">
        <f>VLOOKUP(C8674,[1]Produtos!A:D,2,FALSE)</f>
        <v>Teclado</v>
      </c>
      <c r="K8674" s="5">
        <f>VLOOKUP(C8674,[1]Produtos!A:D,3,FALSE)</f>
        <v>90</v>
      </c>
      <c r="L8674" s="5">
        <f t="shared" si="405"/>
        <v>990</v>
      </c>
      <c r="M8674" s="5">
        <f t="shared" si="406"/>
        <v>9.9</v>
      </c>
      <c r="N8674" s="5">
        <f t="shared" si="407"/>
        <v>980.1</v>
      </c>
      <c r="O8674" t="str">
        <f>VLOOKUP(VLOOKUP(C8674,[1]Produtos!A:D,4,FALSE),[1]Categorias!A:B,2,FALSE)</f>
        <v>Acessórios</v>
      </c>
    </row>
    <row r="8675" spans="1:15" x14ac:dyDescent="0.3">
      <c r="A8675">
        <v>8674</v>
      </c>
      <c r="B8675">
        <v>1742</v>
      </c>
      <c r="C8675">
        <v>2</v>
      </c>
      <c r="D8675">
        <v>26</v>
      </c>
      <c r="E8675" s="3">
        <v>0.05</v>
      </c>
      <c r="F8675" s="4">
        <f>VLOOKUP(B8675,[1]Vendas!A:C,2,FALSE)</f>
        <v>43859</v>
      </c>
      <c r="G8675" t="str">
        <f>VLOOKUP(VLOOKUP(B8675,[1]Vendas!A:C,3,FALSE),[1]Vendedores!A:B,2,FALSE)</f>
        <v>Augusto Carlos</v>
      </c>
      <c r="H8675" t="str">
        <f>VLOOKUP(VLOOKUP(VLOOKUP(B8675,[1]Vendas!A:C,3,FALSE),[1]Vendedores!A:E,5,FALSE),[1]Filiais!A:B,2,FALSE)</f>
        <v>São Paulo</v>
      </c>
      <c r="I8675" s="3">
        <f>VLOOKUP(VLOOKUP(B8675,[1]Vendas!A:C,3,FALSE),[1]Vendedores!A:E,4,FALSE)</f>
        <v>0.08</v>
      </c>
      <c r="J8675" t="str">
        <f>VLOOKUP(C8675,[1]Produtos!A:D,2,FALSE)</f>
        <v>Impressora</v>
      </c>
      <c r="K8675" s="5">
        <f>VLOOKUP(C8675,[1]Produtos!A:D,3,FALSE)</f>
        <v>2100</v>
      </c>
      <c r="L8675" s="5">
        <f t="shared" si="405"/>
        <v>54600</v>
      </c>
      <c r="M8675" s="5">
        <f t="shared" si="406"/>
        <v>2730</v>
      </c>
      <c r="N8675" s="5">
        <f t="shared" si="407"/>
        <v>51870</v>
      </c>
      <c r="O8675" t="str">
        <f>VLOOKUP(VLOOKUP(C8675,[1]Produtos!A:D,4,FALSE),[1]Categorias!A:B,2,FALSE)</f>
        <v>Hardwares</v>
      </c>
    </row>
    <row r="8676" spans="1:15" x14ac:dyDescent="0.3">
      <c r="A8676">
        <v>8675</v>
      </c>
      <c r="B8676">
        <v>1616</v>
      </c>
      <c r="C8676">
        <v>2</v>
      </c>
      <c r="D8676">
        <v>2</v>
      </c>
      <c r="E8676" s="3">
        <v>0.03</v>
      </c>
      <c r="F8676" s="4">
        <f>VLOOKUP(B8676,[1]Vendas!A:C,2,FALSE)</f>
        <v>43847</v>
      </c>
      <c r="G8676" t="str">
        <f>VLOOKUP(VLOOKUP(B8676,[1]Vendas!A:C,3,FALSE),[1]Vendedores!A:B,2,FALSE)</f>
        <v>Antônio da Costa</v>
      </c>
      <c r="H8676" t="str">
        <f>VLOOKUP(VLOOKUP(VLOOKUP(B8676,[1]Vendas!A:C,3,FALSE),[1]Vendedores!A:E,5,FALSE),[1]Filiais!A:B,2,FALSE)</f>
        <v>São Paulo</v>
      </c>
      <c r="I8676" s="3">
        <f>VLOOKUP(VLOOKUP(B8676,[1]Vendas!A:C,3,FALSE),[1]Vendedores!A:E,4,FALSE)</f>
        <v>7.0000000000000007E-2</v>
      </c>
      <c r="J8676" t="str">
        <f>VLOOKUP(C8676,[1]Produtos!A:D,2,FALSE)</f>
        <v>Impressora</v>
      </c>
      <c r="K8676" s="5">
        <f>VLOOKUP(C8676,[1]Produtos!A:D,3,FALSE)</f>
        <v>2100</v>
      </c>
      <c r="L8676" s="5">
        <f t="shared" si="405"/>
        <v>4200</v>
      </c>
      <c r="M8676" s="5">
        <f t="shared" si="406"/>
        <v>126</v>
      </c>
      <c r="N8676" s="5">
        <f t="shared" si="407"/>
        <v>4074</v>
      </c>
      <c r="O8676" t="str">
        <f>VLOOKUP(VLOOKUP(C8676,[1]Produtos!A:D,4,FALSE),[1]Categorias!A:B,2,FALSE)</f>
        <v>Hardwares</v>
      </c>
    </row>
    <row r="8677" spans="1:15" x14ac:dyDescent="0.3">
      <c r="A8677">
        <v>8676</v>
      </c>
      <c r="B8677">
        <v>592</v>
      </c>
      <c r="C8677">
        <v>7</v>
      </c>
      <c r="D8677">
        <v>15</v>
      </c>
      <c r="E8677" s="3">
        <v>0.01</v>
      </c>
      <c r="F8677" s="4">
        <f>VLOOKUP(B8677,[1]Vendas!A:C,2,FALSE)</f>
        <v>44042</v>
      </c>
      <c r="G8677" t="str">
        <f>VLOOKUP(VLOOKUP(B8677,[1]Vendas!A:C,3,FALSE),[1]Vendedores!A:B,2,FALSE)</f>
        <v>Augusto Carlos</v>
      </c>
      <c r="H8677" t="str">
        <f>VLOOKUP(VLOOKUP(VLOOKUP(B8677,[1]Vendas!A:C,3,FALSE),[1]Vendedores!A:E,5,FALSE),[1]Filiais!A:B,2,FALSE)</f>
        <v>São Paulo</v>
      </c>
      <c r="I8677" s="3">
        <f>VLOOKUP(VLOOKUP(B8677,[1]Vendas!A:C,3,FALSE),[1]Vendedores!A:E,4,FALSE)</f>
        <v>0.08</v>
      </c>
      <c r="J8677" t="str">
        <f>VLOOKUP(C8677,[1]Produtos!A:D,2,FALSE)</f>
        <v>Roteador</v>
      </c>
      <c r="K8677" s="5">
        <f>VLOOKUP(C8677,[1]Produtos!A:D,3,FALSE)</f>
        <v>320</v>
      </c>
      <c r="L8677" s="5">
        <f t="shared" si="405"/>
        <v>4800</v>
      </c>
      <c r="M8677" s="5">
        <f t="shared" si="406"/>
        <v>48</v>
      </c>
      <c r="N8677" s="5">
        <f t="shared" si="407"/>
        <v>4752</v>
      </c>
      <c r="O8677" t="str">
        <f>VLOOKUP(VLOOKUP(C8677,[1]Produtos!A:D,4,FALSE),[1]Categorias!A:B,2,FALSE)</f>
        <v>Hardwares</v>
      </c>
    </row>
    <row r="8678" spans="1:15" x14ac:dyDescent="0.3">
      <c r="A8678">
        <v>8677</v>
      </c>
      <c r="B8678">
        <v>1143</v>
      </c>
      <c r="C8678">
        <v>8</v>
      </c>
      <c r="D8678">
        <v>26</v>
      </c>
      <c r="E8678" s="3">
        <v>0.02</v>
      </c>
      <c r="F8678" s="4">
        <f>VLOOKUP(B8678,[1]Vendas!A:C,2,FALSE)</f>
        <v>44054</v>
      </c>
      <c r="G8678" t="str">
        <f>VLOOKUP(VLOOKUP(B8678,[1]Vendas!A:C,3,FALSE),[1]Vendedores!A:B,2,FALSE)</f>
        <v>Filipe de Tarso</v>
      </c>
      <c r="H8678" t="str">
        <f>VLOOKUP(VLOOKUP(VLOOKUP(B8678,[1]Vendas!A:C,3,FALSE),[1]Vendedores!A:E,5,FALSE),[1]Filiais!A:B,2,FALSE)</f>
        <v>Rio de Janeiro</v>
      </c>
      <c r="I8678" s="3">
        <f>VLOOKUP(VLOOKUP(B8678,[1]Vendas!A:C,3,FALSE),[1]Vendedores!A:E,4,FALSE)</f>
        <v>0.04</v>
      </c>
      <c r="J8678" t="str">
        <f>VLOOKUP(C8678,[1]Produtos!A:D,2,FALSE)</f>
        <v>Projetor</v>
      </c>
      <c r="K8678" s="5">
        <f>VLOOKUP(C8678,[1]Produtos!A:D,3,FALSE)</f>
        <v>2900</v>
      </c>
      <c r="L8678" s="5">
        <f t="shared" si="405"/>
        <v>75400</v>
      </c>
      <c r="M8678" s="5">
        <f t="shared" si="406"/>
        <v>1508</v>
      </c>
      <c r="N8678" s="5">
        <f t="shared" si="407"/>
        <v>73892</v>
      </c>
      <c r="O8678" t="str">
        <f>VLOOKUP(VLOOKUP(C8678,[1]Produtos!A:D,4,FALSE),[1]Categorias!A:B,2,FALSE)</f>
        <v>Hardwares</v>
      </c>
    </row>
    <row r="8679" spans="1:15" x14ac:dyDescent="0.3">
      <c r="A8679">
        <v>8678</v>
      </c>
      <c r="B8679">
        <v>1960</v>
      </c>
      <c r="C8679">
        <v>9</v>
      </c>
      <c r="D8679">
        <v>29</v>
      </c>
      <c r="E8679" s="3">
        <v>0.05</v>
      </c>
      <c r="F8679" s="4">
        <f>VLOOKUP(B8679,[1]Vendas!A:C,2,FALSE)</f>
        <v>44186</v>
      </c>
      <c r="G8679" t="str">
        <f>VLOOKUP(VLOOKUP(B8679,[1]Vendas!A:C,3,FALSE),[1]Vendedores!A:B,2,FALSE)</f>
        <v>Augusto Carlos</v>
      </c>
      <c r="H8679" t="str">
        <f>VLOOKUP(VLOOKUP(VLOOKUP(B8679,[1]Vendas!A:C,3,FALSE),[1]Vendedores!A:E,5,FALSE),[1]Filiais!A:B,2,FALSE)</f>
        <v>São Paulo</v>
      </c>
      <c r="I8679" s="3">
        <f>VLOOKUP(VLOOKUP(B8679,[1]Vendas!A:C,3,FALSE),[1]Vendedores!A:E,4,FALSE)</f>
        <v>0.08</v>
      </c>
      <c r="J8679" t="str">
        <f>VLOOKUP(C8679,[1]Produtos!A:D,2,FALSE)</f>
        <v>Papel A4</v>
      </c>
      <c r="K8679" s="5">
        <f>VLOOKUP(C8679,[1]Produtos!A:D,3,FALSE)</f>
        <v>90</v>
      </c>
      <c r="L8679" s="5">
        <f t="shared" si="405"/>
        <v>2610</v>
      </c>
      <c r="M8679" s="5">
        <f t="shared" si="406"/>
        <v>130.5</v>
      </c>
      <c r="N8679" s="5">
        <f t="shared" si="407"/>
        <v>2479.5</v>
      </c>
      <c r="O8679" t="str">
        <f>VLOOKUP(VLOOKUP(C8679,[1]Produtos!A:D,4,FALSE),[1]Categorias!A:B,2,FALSE)</f>
        <v>Papelaria</v>
      </c>
    </row>
    <row r="8680" spans="1:15" x14ac:dyDescent="0.3">
      <c r="A8680">
        <v>8679</v>
      </c>
      <c r="B8680">
        <v>182</v>
      </c>
      <c r="C8680">
        <v>10</v>
      </c>
      <c r="D8680">
        <v>21</v>
      </c>
      <c r="E8680" s="3">
        <v>0.02</v>
      </c>
      <c r="F8680" s="4">
        <f>VLOOKUP(B8680,[1]Vendas!A:C,2,FALSE)</f>
        <v>44179</v>
      </c>
      <c r="G8680" t="str">
        <f>VLOOKUP(VLOOKUP(B8680,[1]Vendas!A:C,3,FALSE),[1]Vendedores!A:B,2,FALSE)</f>
        <v>Almira Buarque</v>
      </c>
      <c r="H8680" t="str">
        <f>VLOOKUP(VLOOKUP(VLOOKUP(B8680,[1]Vendas!A:C,3,FALSE),[1]Vendedores!A:E,5,FALSE),[1]Filiais!A:B,2,FALSE)</f>
        <v>Rio de Janeiro</v>
      </c>
      <c r="I8680" s="3">
        <f>VLOOKUP(VLOOKUP(B8680,[1]Vendas!A:C,3,FALSE),[1]Vendedores!A:E,4,FALSE)</f>
        <v>0.04</v>
      </c>
      <c r="J8680" t="str">
        <f>VLOOKUP(C8680,[1]Produtos!A:D,2,FALSE)</f>
        <v>Caneta</v>
      </c>
      <c r="K8680" s="5">
        <f>VLOOKUP(C8680,[1]Produtos!A:D,3,FALSE)</f>
        <v>15</v>
      </c>
      <c r="L8680" s="5">
        <f t="shared" si="405"/>
        <v>315</v>
      </c>
      <c r="M8680" s="5">
        <f t="shared" si="406"/>
        <v>6.3</v>
      </c>
      <c r="N8680" s="5">
        <f t="shared" si="407"/>
        <v>308.7</v>
      </c>
      <c r="O8680" t="str">
        <f>VLOOKUP(VLOOKUP(C8680,[1]Produtos!A:D,4,FALSE),[1]Categorias!A:B,2,FALSE)</f>
        <v>Papelaria</v>
      </c>
    </row>
    <row r="8681" spans="1:15" x14ac:dyDescent="0.3">
      <c r="A8681">
        <v>8680</v>
      </c>
      <c r="B8681">
        <v>1052</v>
      </c>
      <c r="C8681">
        <v>10</v>
      </c>
      <c r="D8681">
        <v>11</v>
      </c>
      <c r="E8681" s="3">
        <v>0.04</v>
      </c>
      <c r="F8681" s="4">
        <f>VLOOKUP(B8681,[1]Vendas!A:C,2,FALSE)</f>
        <v>44029</v>
      </c>
      <c r="G8681" t="str">
        <f>VLOOKUP(VLOOKUP(B8681,[1]Vendas!A:C,3,FALSE),[1]Vendedores!A:B,2,FALSE)</f>
        <v>Raimundo Nonato</v>
      </c>
      <c r="H8681" t="str">
        <f>VLOOKUP(VLOOKUP(VLOOKUP(B8681,[1]Vendas!A:C,3,FALSE),[1]Vendedores!A:E,5,FALSE),[1]Filiais!A:B,2,FALSE)</f>
        <v>Minas Gerais</v>
      </c>
      <c r="I8681" s="3">
        <f>VLOOKUP(VLOOKUP(B8681,[1]Vendas!A:C,3,FALSE),[1]Vendedores!A:E,4,FALSE)</f>
        <v>0.02</v>
      </c>
      <c r="J8681" t="str">
        <f>VLOOKUP(C8681,[1]Produtos!A:D,2,FALSE)</f>
        <v>Caneta</v>
      </c>
      <c r="K8681" s="5">
        <f>VLOOKUP(C8681,[1]Produtos!A:D,3,FALSE)</f>
        <v>15</v>
      </c>
      <c r="L8681" s="5">
        <f t="shared" si="405"/>
        <v>165</v>
      </c>
      <c r="M8681" s="5">
        <f t="shared" si="406"/>
        <v>6.6000000000000005</v>
      </c>
      <c r="N8681" s="5">
        <f t="shared" si="407"/>
        <v>158.4</v>
      </c>
      <c r="O8681" t="str">
        <f>VLOOKUP(VLOOKUP(C8681,[1]Produtos!A:D,4,FALSE),[1]Categorias!A:B,2,FALSE)</f>
        <v>Papelaria</v>
      </c>
    </row>
    <row r="8682" spans="1:15" x14ac:dyDescent="0.3">
      <c r="A8682">
        <v>8681</v>
      </c>
      <c r="B8682">
        <v>1624</v>
      </c>
      <c r="C8682">
        <v>8</v>
      </c>
      <c r="D8682">
        <v>16</v>
      </c>
      <c r="E8682" s="3">
        <v>0.05</v>
      </c>
      <c r="F8682" s="4">
        <f>VLOOKUP(B8682,[1]Vendas!A:C,2,FALSE)</f>
        <v>44052</v>
      </c>
      <c r="G8682" t="str">
        <f>VLOOKUP(VLOOKUP(B8682,[1]Vendas!A:C,3,FALSE),[1]Vendedores!A:B,2,FALSE)</f>
        <v>Raimundo Nonato</v>
      </c>
      <c r="H8682" t="str">
        <f>VLOOKUP(VLOOKUP(VLOOKUP(B8682,[1]Vendas!A:C,3,FALSE),[1]Vendedores!A:E,5,FALSE),[1]Filiais!A:B,2,FALSE)</f>
        <v>Minas Gerais</v>
      </c>
      <c r="I8682" s="3">
        <f>VLOOKUP(VLOOKUP(B8682,[1]Vendas!A:C,3,FALSE),[1]Vendedores!A:E,4,FALSE)</f>
        <v>0.02</v>
      </c>
      <c r="J8682" t="str">
        <f>VLOOKUP(C8682,[1]Produtos!A:D,2,FALSE)</f>
        <v>Projetor</v>
      </c>
      <c r="K8682" s="5">
        <f>VLOOKUP(C8682,[1]Produtos!A:D,3,FALSE)</f>
        <v>2900</v>
      </c>
      <c r="L8682" s="5">
        <f t="shared" si="405"/>
        <v>46400</v>
      </c>
      <c r="M8682" s="5">
        <f t="shared" si="406"/>
        <v>2320</v>
      </c>
      <c r="N8682" s="5">
        <f t="shared" si="407"/>
        <v>44080</v>
      </c>
      <c r="O8682" t="str">
        <f>VLOOKUP(VLOOKUP(C8682,[1]Produtos!A:D,4,FALSE),[1]Categorias!A:B,2,FALSE)</f>
        <v>Hardwares</v>
      </c>
    </row>
    <row r="8683" spans="1:15" x14ac:dyDescent="0.3">
      <c r="A8683">
        <v>8682</v>
      </c>
      <c r="B8683">
        <v>757</v>
      </c>
      <c r="C8683">
        <v>10</v>
      </c>
      <c r="D8683">
        <v>2</v>
      </c>
      <c r="E8683" s="3">
        <v>0.01</v>
      </c>
      <c r="F8683" s="4">
        <f>VLOOKUP(B8683,[1]Vendas!A:C,2,FALSE)</f>
        <v>44024</v>
      </c>
      <c r="G8683" t="str">
        <f>VLOOKUP(VLOOKUP(B8683,[1]Vendas!A:C,3,FALSE),[1]Vendedores!A:B,2,FALSE)</f>
        <v>Débora Albuquerque</v>
      </c>
      <c r="H8683" t="str">
        <f>VLOOKUP(VLOOKUP(VLOOKUP(B8683,[1]Vendas!A:C,3,FALSE),[1]Vendedores!A:E,5,FALSE),[1]Filiais!A:B,2,FALSE)</f>
        <v>São Paulo</v>
      </c>
      <c r="I8683" s="3">
        <f>VLOOKUP(VLOOKUP(B8683,[1]Vendas!A:C,3,FALSE),[1]Vendedores!A:E,4,FALSE)</f>
        <v>0.02</v>
      </c>
      <c r="J8683" t="str">
        <f>VLOOKUP(C8683,[1]Produtos!A:D,2,FALSE)</f>
        <v>Caneta</v>
      </c>
      <c r="K8683" s="5">
        <f>VLOOKUP(C8683,[1]Produtos!A:D,3,FALSE)</f>
        <v>15</v>
      </c>
      <c r="L8683" s="5">
        <f t="shared" si="405"/>
        <v>30</v>
      </c>
      <c r="M8683" s="5">
        <f t="shared" si="406"/>
        <v>0.3</v>
      </c>
      <c r="N8683" s="5">
        <f t="shared" si="407"/>
        <v>29.7</v>
      </c>
      <c r="O8683" t="str">
        <f>VLOOKUP(VLOOKUP(C8683,[1]Produtos!A:D,4,FALSE),[1]Categorias!A:B,2,FALSE)</f>
        <v>Papelaria</v>
      </c>
    </row>
    <row r="8684" spans="1:15" x14ac:dyDescent="0.3">
      <c r="A8684">
        <v>8683</v>
      </c>
      <c r="B8684">
        <v>154</v>
      </c>
      <c r="C8684">
        <v>2</v>
      </c>
      <c r="D8684">
        <v>18</v>
      </c>
      <c r="E8684" s="3">
        <v>0.03</v>
      </c>
      <c r="F8684" s="4">
        <f>VLOOKUP(B8684,[1]Vendas!A:C,2,FALSE)</f>
        <v>44192</v>
      </c>
      <c r="G8684" t="str">
        <f>VLOOKUP(VLOOKUP(B8684,[1]Vendas!A:C,3,FALSE),[1]Vendedores!A:B,2,FALSE)</f>
        <v>Solange Almeida</v>
      </c>
      <c r="H8684" t="str">
        <f>VLOOKUP(VLOOKUP(VLOOKUP(B8684,[1]Vendas!A:C,3,FALSE),[1]Vendedores!A:E,5,FALSE),[1]Filiais!A:B,2,FALSE)</f>
        <v>Rio de Janeiro</v>
      </c>
      <c r="I8684" s="3">
        <f>VLOOKUP(VLOOKUP(B8684,[1]Vendas!A:C,3,FALSE),[1]Vendedores!A:E,4,FALSE)</f>
        <v>0.01</v>
      </c>
      <c r="J8684" t="str">
        <f>VLOOKUP(C8684,[1]Produtos!A:D,2,FALSE)</f>
        <v>Impressora</v>
      </c>
      <c r="K8684" s="5">
        <f>VLOOKUP(C8684,[1]Produtos!A:D,3,FALSE)</f>
        <v>2100</v>
      </c>
      <c r="L8684" s="5">
        <f t="shared" si="405"/>
        <v>37800</v>
      </c>
      <c r="M8684" s="5">
        <f t="shared" si="406"/>
        <v>1134</v>
      </c>
      <c r="N8684" s="5">
        <f t="shared" si="407"/>
        <v>36666</v>
      </c>
      <c r="O8684" t="str">
        <f>VLOOKUP(VLOOKUP(C8684,[1]Produtos!A:D,4,FALSE),[1]Categorias!A:B,2,FALSE)</f>
        <v>Hardwares</v>
      </c>
    </row>
    <row r="8685" spans="1:15" x14ac:dyDescent="0.3">
      <c r="A8685">
        <v>8684</v>
      </c>
      <c r="B8685">
        <v>102</v>
      </c>
      <c r="C8685">
        <v>4</v>
      </c>
      <c r="D8685">
        <v>3</v>
      </c>
      <c r="E8685" s="3">
        <v>0.05</v>
      </c>
      <c r="F8685" s="4">
        <f>VLOOKUP(B8685,[1]Vendas!A:C,2,FALSE)</f>
        <v>44115</v>
      </c>
      <c r="G8685" t="str">
        <f>VLOOKUP(VLOOKUP(B8685,[1]Vendas!A:C,3,FALSE),[1]Vendedores!A:B,2,FALSE)</f>
        <v>Almira Buarque</v>
      </c>
      <c r="H8685" t="str">
        <f>VLOOKUP(VLOOKUP(VLOOKUP(B8685,[1]Vendas!A:C,3,FALSE),[1]Vendedores!A:E,5,FALSE),[1]Filiais!A:B,2,FALSE)</f>
        <v>Rio de Janeiro</v>
      </c>
      <c r="I8685" s="3">
        <f>VLOOKUP(VLOOKUP(B8685,[1]Vendas!A:C,3,FALSE),[1]Vendedores!A:E,4,FALSE)</f>
        <v>0.04</v>
      </c>
      <c r="J8685" t="str">
        <f>VLOOKUP(C8685,[1]Produtos!A:D,2,FALSE)</f>
        <v>Mouse</v>
      </c>
      <c r="K8685" s="5">
        <f>VLOOKUP(C8685,[1]Produtos!A:D,3,FALSE)</f>
        <v>75</v>
      </c>
      <c r="L8685" s="5">
        <f t="shared" si="405"/>
        <v>225</v>
      </c>
      <c r="M8685" s="5">
        <f t="shared" si="406"/>
        <v>11.25</v>
      </c>
      <c r="N8685" s="5">
        <f t="shared" si="407"/>
        <v>213.75</v>
      </c>
      <c r="O8685" t="str">
        <f>VLOOKUP(VLOOKUP(C8685,[1]Produtos!A:D,4,FALSE),[1]Categorias!A:B,2,FALSE)</f>
        <v>Acessórios</v>
      </c>
    </row>
    <row r="8686" spans="1:15" x14ac:dyDescent="0.3">
      <c r="A8686">
        <v>8685</v>
      </c>
      <c r="B8686">
        <v>140</v>
      </c>
      <c r="C8686">
        <v>3</v>
      </c>
      <c r="D8686">
        <v>6</v>
      </c>
      <c r="E8686" s="3">
        <v>0.04</v>
      </c>
      <c r="F8686" s="4">
        <f>VLOOKUP(B8686,[1]Vendas!A:C,2,FALSE)</f>
        <v>43988</v>
      </c>
      <c r="G8686" t="str">
        <f>VLOOKUP(VLOOKUP(B8686,[1]Vendas!A:C,3,FALSE),[1]Vendedores!A:B,2,FALSE)</f>
        <v>Jaqueline de Souza</v>
      </c>
      <c r="H8686" t="str">
        <f>VLOOKUP(VLOOKUP(VLOOKUP(B8686,[1]Vendas!A:C,3,FALSE),[1]Vendedores!A:E,5,FALSE),[1]Filiais!A:B,2,FALSE)</f>
        <v>Minas Gerais</v>
      </c>
      <c r="I8686" s="3">
        <f>VLOOKUP(VLOOKUP(B8686,[1]Vendas!A:C,3,FALSE),[1]Vendedores!A:E,4,FALSE)</f>
        <v>7.0000000000000007E-2</v>
      </c>
      <c r="J8686" t="str">
        <f>VLOOKUP(C8686,[1]Produtos!A:D,2,FALSE)</f>
        <v>Teclado</v>
      </c>
      <c r="K8686" s="5">
        <f>VLOOKUP(C8686,[1]Produtos!A:D,3,FALSE)</f>
        <v>90</v>
      </c>
      <c r="L8686" s="5">
        <f t="shared" si="405"/>
        <v>540</v>
      </c>
      <c r="M8686" s="5">
        <f t="shared" si="406"/>
        <v>21.6</v>
      </c>
      <c r="N8686" s="5">
        <f t="shared" si="407"/>
        <v>518.4</v>
      </c>
      <c r="O8686" t="str">
        <f>VLOOKUP(VLOOKUP(C8686,[1]Produtos!A:D,4,FALSE),[1]Categorias!A:B,2,FALSE)</f>
        <v>Acessórios</v>
      </c>
    </row>
    <row r="8687" spans="1:15" x14ac:dyDescent="0.3">
      <c r="A8687">
        <v>8686</v>
      </c>
      <c r="B8687">
        <v>1994</v>
      </c>
      <c r="C8687">
        <v>5</v>
      </c>
      <c r="D8687">
        <v>17</v>
      </c>
      <c r="E8687" s="3">
        <v>0.03</v>
      </c>
      <c r="F8687" s="4">
        <f>VLOOKUP(B8687,[1]Vendas!A:C,2,FALSE)</f>
        <v>44000</v>
      </c>
      <c r="G8687" t="str">
        <f>VLOOKUP(VLOOKUP(B8687,[1]Vendas!A:C,3,FALSE),[1]Vendedores!A:B,2,FALSE)</f>
        <v>Rubens Lopes</v>
      </c>
      <c r="H8687" t="str">
        <f>VLOOKUP(VLOOKUP(VLOOKUP(B8687,[1]Vendas!A:C,3,FALSE),[1]Vendedores!A:E,5,FALSE),[1]Filiais!A:B,2,FALSE)</f>
        <v>Minas Gerais</v>
      </c>
      <c r="I8687" s="3">
        <f>VLOOKUP(VLOOKUP(B8687,[1]Vendas!A:C,3,FALSE),[1]Vendedores!A:E,4,FALSE)</f>
        <v>0.02</v>
      </c>
      <c r="J8687" t="str">
        <f>VLOOKUP(C8687,[1]Produtos!A:D,2,FALSE)</f>
        <v>Smartphone</v>
      </c>
      <c r="K8687" s="5">
        <f>VLOOKUP(C8687,[1]Produtos!A:D,3,FALSE)</f>
        <v>3200</v>
      </c>
      <c r="L8687" s="5">
        <f t="shared" si="405"/>
        <v>54400</v>
      </c>
      <c r="M8687" s="5">
        <f t="shared" si="406"/>
        <v>1632</v>
      </c>
      <c r="N8687" s="5">
        <f t="shared" si="407"/>
        <v>52768</v>
      </c>
      <c r="O8687" t="str">
        <f>VLOOKUP(VLOOKUP(C8687,[1]Produtos!A:D,4,FALSE),[1]Categorias!A:B,2,FALSE)</f>
        <v>Celulares</v>
      </c>
    </row>
    <row r="8688" spans="1:15" x14ac:dyDescent="0.3">
      <c r="A8688">
        <v>8687</v>
      </c>
      <c r="B8688">
        <v>524</v>
      </c>
      <c r="C8688">
        <v>8</v>
      </c>
      <c r="D8688">
        <v>23</v>
      </c>
      <c r="E8688" s="3">
        <v>0.02</v>
      </c>
      <c r="F8688" s="4">
        <f>VLOOKUP(B8688,[1]Vendas!A:C,2,FALSE)</f>
        <v>44120</v>
      </c>
      <c r="G8688" t="str">
        <f>VLOOKUP(VLOOKUP(B8688,[1]Vendas!A:C,3,FALSE),[1]Vendedores!A:B,2,FALSE)</f>
        <v>Jaqueline de Souza</v>
      </c>
      <c r="H8688" t="str">
        <f>VLOOKUP(VLOOKUP(VLOOKUP(B8688,[1]Vendas!A:C,3,FALSE),[1]Vendedores!A:E,5,FALSE),[1]Filiais!A:B,2,FALSE)</f>
        <v>Minas Gerais</v>
      </c>
      <c r="I8688" s="3">
        <f>VLOOKUP(VLOOKUP(B8688,[1]Vendas!A:C,3,FALSE),[1]Vendedores!A:E,4,FALSE)</f>
        <v>7.0000000000000007E-2</v>
      </c>
      <c r="J8688" t="str">
        <f>VLOOKUP(C8688,[1]Produtos!A:D,2,FALSE)</f>
        <v>Projetor</v>
      </c>
      <c r="K8688" s="5">
        <f>VLOOKUP(C8688,[1]Produtos!A:D,3,FALSE)</f>
        <v>2900</v>
      </c>
      <c r="L8688" s="5">
        <f t="shared" si="405"/>
        <v>66700</v>
      </c>
      <c r="M8688" s="5">
        <f t="shared" si="406"/>
        <v>1334</v>
      </c>
      <c r="N8688" s="5">
        <f t="shared" si="407"/>
        <v>65366</v>
      </c>
      <c r="O8688" t="str">
        <f>VLOOKUP(VLOOKUP(C8688,[1]Produtos!A:D,4,FALSE),[1]Categorias!A:B,2,FALSE)</f>
        <v>Hardwares</v>
      </c>
    </row>
    <row r="8689" spans="1:15" x14ac:dyDescent="0.3">
      <c r="A8689">
        <v>8688</v>
      </c>
      <c r="B8689">
        <v>290</v>
      </c>
      <c r="C8689">
        <v>8</v>
      </c>
      <c r="D8689">
        <v>14</v>
      </c>
      <c r="E8689" s="3">
        <v>0.05</v>
      </c>
      <c r="F8689" s="4">
        <f>VLOOKUP(B8689,[1]Vendas!A:C,2,FALSE)</f>
        <v>43864</v>
      </c>
      <c r="G8689" t="str">
        <f>VLOOKUP(VLOOKUP(B8689,[1]Vendas!A:C,3,FALSE),[1]Vendedores!A:B,2,FALSE)</f>
        <v>Filipe de Tarso</v>
      </c>
      <c r="H8689" t="str">
        <f>VLOOKUP(VLOOKUP(VLOOKUP(B8689,[1]Vendas!A:C,3,FALSE),[1]Vendedores!A:E,5,FALSE),[1]Filiais!A:B,2,FALSE)</f>
        <v>Rio de Janeiro</v>
      </c>
      <c r="I8689" s="3">
        <f>VLOOKUP(VLOOKUP(B8689,[1]Vendas!A:C,3,FALSE),[1]Vendedores!A:E,4,FALSE)</f>
        <v>0.04</v>
      </c>
      <c r="J8689" t="str">
        <f>VLOOKUP(C8689,[1]Produtos!A:D,2,FALSE)</f>
        <v>Projetor</v>
      </c>
      <c r="K8689" s="5">
        <f>VLOOKUP(C8689,[1]Produtos!A:D,3,FALSE)</f>
        <v>2900</v>
      </c>
      <c r="L8689" s="5">
        <f t="shared" si="405"/>
        <v>40600</v>
      </c>
      <c r="M8689" s="5">
        <f t="shared" si="406"/>
        <v>2030</v>
      </c>
      <c r="N8689" s="5">
        <f t="shared" si="407"/>
        <v>38570</v>
      </c>
      <c r="O8689" t="str">
        <f>VLOOKUP(VLOOKUP(C8689,[1]Produtos!A:D,4,FALSE),[1]Categorias!A:B,2,FALSE)</f>
        <v>Hardwares</v>
      </c>
    </row>
    <row r="8690" spans="1:15" x14ac:dyDescent="0.3">
      <c r="A8690">
        <v>8689</v>
      </c>
      <c r="B8690">
        <v>227</v>
      </c>
      <c r="C8690">
        <v>1</v>
      </c>
      <c r="D8690">
        <v>4</v>
      </c>
      <c r="E8690" s="3">
        <v>0.04</v>
      </c>
      <c r="F8690" s="4">
        <f>VLOOKUP(B8690,[1]Vendas!A:C,2,FALSE)</f>
        <v>44124</v>
      </c>
      <c r="G8690" t="str">
        <f>VLOOKUP(VLOOKUP(B8690,[1]Vendas!A:C,3,FALSE),[1]Vendedores!A:B,2,FALSE)</f>
        <v>Rubens Lopes</v>
      </c>
      <c r="H8690" t="str">
        <f>VLOOKUP(VLOOKUP(VLOOKUP(B8690,[1]Vendas!A:C,3,FALSE),[1]Vendedores!A:E,5,FALSE),[1]Filiais!A:B,2,FALSE)</f>
        <v>Minas Gerais</v>
      </c>
      <c r="I8690" s="3">
        <f>VLOOKUP(VLOOKUP(B8690,[1]Vendas!A:C,3,FALSE),[1]Vendedores!A:E,4,FALSE)</f>
        <v>0.02</v>
      </c>
      <c r="J8690" t="str">
        <f>VLOOKUP(C8690,[1]Produtos!A:D,2,FALSE)</f>
        <v>Computador desktop</v>
      </c>
      <c r="K8690" s="5">
        <f>VLOOKUP(C8690,[1]Produtos!A:D,3,FALSE)</f>
        <v>5200</v>
      </c>
      <c r="L8690" s="5">
        <f t="shared" si="405"/>
        <v>20800</v>
      </c>
      <c r="M8690" s="5">
        <f t="shared" si="406"/>
        <v>832</v>
      </c>
      <c r="N8690" s="5">
        <f t="shared" si="407"/>
        <v>19968</v>
      </c>
      <c r="O8690" t="str">
        <f>VLOOKUP(VLOOKUP(C8690,[1]Produtos!A:D,4,FALSE),[1]Categorias!A:B,2,FALSE)</f>
        <v>Hardwares</v>
      </c>
    </row>
    <row r="8691" spans="1:15" x14ac:dyDescent="0.3">
      <c r="A8691">
        <v>8690</v>
      </c>
      <c r="B8691">
        <v>839</v>
      </c>
      <c r="C8691">
        <v>2</v>
      </c>
      <c r="D8691">
        <v>10</v>
      </c>
      <c r="E8691" s="3">
        <v>0.05</v>
      </c>
      <c r="F8691" s="4">
        <f>VLOOKUP(B8691,[1]Vendas!A:C,2,FALSE)</f>
        <v>43862</v>
      </c>
      <c r="G8691" t="str">
        <f>VLOOKUP(VLOOKUP(B8691,[1]Vendas!A:C,3,FALSE),[1]Vendedores!A:B,2,FALSE)</f>
        <v>Fernanda Vasconcelos</v>
      </c>
      <c r="H8691" t="str">
        <f>VLOOKUP(VLOOKUP(VLOOKUP(B8691,[1]Vendas!A:C,3,FALSE),[1]Vendedores!A:E,5,FALSE),[1]Filiais!A:B,2,FALSE)</f>
        <v>Minas Gerais</v>
      </c>
      <c r="I8691" s="3">
        <f>VLOOKUP(VLOOKUP(B8691,[1]Vendas!A:C,3,FALSE),[1]Vendedores!A:E,4,FALSE)</f>
        <v>0.04</v>
      </c>
      <c r="J8691" t="str">
        <f>VLOOKUP(C8691,[1]Produtos!A:D,2,FALSE)</f>
        <v>Impressora</v>
      </c>
      <c r="K8691" s="5">
        <f>VLOOKUP(C8691,[1]Produtos!A:D,3,FALSE)</f>
        <v>2100</v>
      </c>
      <c r="L8691" s="5">
        <f t="shared" si="405"/>
        <v>21000</v>
      </c>
      <c r="M8691" s="5">
        <f t="shared" si="406"/>
        <v>1050</v>
      </c>
      <c r="N8691" s="5">
        <f t="shared" si="407"/>
        <v>19950</v>
      </c>
      <c r="O8691" t="str">
        <f>VLOOKUP(VLOOKUP(C8691,[1]Produtos!A:D,4,FALSE),[1]Categorias!A:B,2,FALSE)</f>
        <v>Hardwares</v>
      </c>
    </row>
    <row r="8692" spans="1:15" x14ac:dyDescent="0.3">
      <c r="A8692">
        <v>8691</v>
      </c>
      <c r="B8692">
        <v>734</v>
      </c>
      <c r="C8692">
        <v>8</v>
      </c>
      <c r="D8692">
        <v>2</v>
      </c>
      <c r="E8692" s="3">
        <v>0.05</v>
      </c>
      <c r="F8692" s="4">
        <f>VLOOKUP(B8692,[1]Vendas!A:C,2,FALSE)</f>
        <v>44136</v>
      </c>
      <c r="G8692" t="str">
        <f>VLOOKUP(VLOOKUP(B8692,[1]Vendas!A:C,3,FALSE),[1]Vendedores!A:B,2,FALSE)</f>
        <v>Augusto Carlos</v>
      </c>
      <c r="H8692" t="str">
        <f>VLOOKUP(VLOOKUP(VLOOKUP(B8692,[1]Vendas!A:C,3,FALSE),[1]Vendedores!A:E,5,FALSE),[1]Filiais!A:B,2,FALSE)</f>
        <v>São Paulo</v>
      </c>
      <c r="I8692" s="3">
        <f>VLOOKUP(VLOOKUP(B8692,[1]Vendas!A:C,3,FALSE),[1]Vendedores!A:E,4,FALSE)</f>
        <v>0.08</v>
      </c>
      <c r="J8692" t="str">
        <f>VLOOKUP(C8692,[1]Produtos!A:D,2,FALSE)</f>
        <v>Projetor</v>
      </c>
      <c r="K8692" s="5">
        <f>VLOOKUP(C8692,[1]Produtos!A:D,3,FALSE)</f>
        <v>2900</v>
      </c>
      <c r="L8692" s="5">
        <f t="shared" si="405"/>
        <v>5800</v>
      </c>
      <c r="M8692" s="5">
        <f t="shared" si="406"/>
        <v>290</v>
      </c>
      <c r="N8692" s="5">
        <f t="shared" si="407"/>
        <v>5510</v>
      </c>
      <c r="O8692" t="str">
        <f>VLOOKUP(VLOOKUP(C8692,[1]Produtos!A:D,4,FALSE),[1]Categorias!A:B,2,FALSE)</f>
        <v>Hardwares</v>
      </c>
    </row>
    <row r="8693" spans="1:15" x14ac:dyDescent="0.3">
      <c r="A8693">
        <v>8692</v>
      </c>
      <c r="B8693">
        <v>1394</v>
      </c>
      <c r="C8693">
        <v>1</v>
      </c>
      <c r="D8693">
        <v>18</v>
      </c>
      <c r="E8693" s="3">
        <v>0.05</v>
      </c>
      <c r="F8693" s="4">
        <f>VLOOKUP(B8693,[1]Vendas!A:C,2,FALSE)</f>
        <v>43836</v>
      </c>
      <c r="G8693" t="str">
        <f>VLOOKUP(VLOOKUP(B8693,[1]Vendas!A:C,3,FALSE),[1]Vendedores!A:B,2,FALSE)</f>
        <v>Almira Buarque</v>
      </c>
      <c r="H8693" t="str">
        <f>VLOOKUP(VLOOKUP(VLOOKUP(B8693,[1]Vendas!A:C,3,FALSE),[1]Vendedores!A:E,5,FALSE),[1]Filiais!A:B,2,FALSE)</f>
        <v>Rio de Janeiro</v>
      </c>
      <c r="I8693" s="3">
        <f>VLOOKUP(VLOOKUP(B8693,[1]Vendas!A:C,3,FALSE),[1]Vendedores!A:E,4,FALSE)</f>
        <v>0.04</v>
      </c>
      <c r="J8693" t="str">
        <f>VLOOKUP(C8693,[1]Produtos!A:D,2,FALSE)</f>
        <v>Computador desktop</v>
      </c>
      <c r="K8693" s="5">
        <f>VLOOKUP(C8693,[1]Produtos!A:D,3,FALSE)</f>
        <v>5200</v>
      </c>
      <c r="L8693" s="5">
        <f t="shared" si="405"/>
        <v>93600</v>
      </c>
      <c r="M8693" s="5">
        <f t="shared" si="406"/>
        <v>4680</v>
      </c>
      <c r="N8693" s="5">
        <f t="shared" si="407"/>
        <v>88920</v>
      </c>
      <c r="O8693" t="str">
        <f>VLOOKUP(VLOOKUP(C8693,[1]Produtos!A:D,4,FALSE),[1]Categorias!A:B,2,FALSE)</f>
        <v>Hardwares</v>
      </c>
    </row>
    <row r="8694" spans="1:15" x14ac:dyDescent="0.3">
      <c r="A8694">
        <v>8693</v>
      </c>
      <c r="B8694">
        <v>601</v>
      </c>
      <c r="C8694">
        <v>3</v>
      </c>
      <c r="D8694">
        <v>3</v>
      </c>
      <c r="E8694" s="3">
        <v>0</v>
      </c>
      <c r="F8694" s="4">
        <f>VLOOKUP(B8694,[1]Vendas!A:C,2,FALSE)</f>
        <v>44182</v>
      </c>
      <c r="G8694" t="str">
        <f>VLOOKUP(VLOOKUP(B8694,[1]Vendas!A:C,3,FALSE),[1]Vendedores!A:B,2,FALSE)</f>
        <v>Débora Albuquerque</v>
      </c>
      <c r="H8694" t="str">
        <f>VLOOKUP(VLOOKUP(VLOOKUP(B8694,[1]Vendas!A:C,3,FALSE),[1]Vendedores!A:E,5,FALSE),[1]Filiais!A:B,2,FALSE)</f>
        <v>São Paulo</v>
      </c>
      <c r="I8694" s="3">
        <f>VLOOKUP(VLOOKUP(B8694,[1]Vendas!A:C,3,FALSE),[1]Vendedores!A:E,4,FALSE)</f>
        <v>0.02</v>
      </c>
      <c r="J8694" t="str">
        <f>VLOOKUP(C8694,[1]Produtos!A:D,2,FALSE)</f>
        <v>Teclado</v>
      </c>
      <c r="K8694" s="5">
        <f>VLOOKUP(C8694,[1]Produtos!A:D,3,FALSE)</f>
        <v>90</v>
      </c>
      <c r="L8694" s="5">
        <f t="shared" si="405"/>
        <v>270</v>
      </c>
      <c r="M8694" s="5">
        <f t="shared" si="406"/>
        <v>0</v>
      </c>
      <c r="N8694" s="5">
        <f t="shared" si="407"/>
        <v>270</v>
      </c>
      <c r="O8694" t="str">
        <f>VLOOKUP(VLOOKUP(C8694,[1]Produtos!A:D,4,FALSE),[1]Categorias!A:B,2,FALSE)</f>
        <v>Acessórios</v>
      </c>
    </row>
    <row r="8695" spans="1:15" x14ac:dyDescent="0.3">
      <c r="A8695">
        <v>8694</v>
      </c>
      <c r="B8695">
        <v>239</v>
      </c>
      <c r="C8695">
        <v>1</v>
      </c>
      <c r="D8695">
        <v>29</v>
      </c>
      <c r="E8695" s="3">
        <v>0.03</v>
      </c>
      <c r="F8695" s="4">
        <f>VLOOKUP(B8695,[1]Vendas!A:C,2,FALSE)</f>
        <v>44092</v>
      </c>
      <c r="G8695" t="str">
        <f>VLOOKUP(VLOOKUP(B8695,[1]Vendas!A:C,3,FALSE),[1]Vendedores!A:B,2,FALSE)</f>
        <v>Rubens Lopes</v>
      </c>
      <c r="H8695" t="str">
        <f>VLOOKUP(VLOOKUP(VLOOKUP(B8695,[1]Vendas!A:C,3,FALSE),[1]Vendedores!A:E,5,FALSE),[1]Filiais!A:B,2,FALSE)</f>
        <v>Minas Gerais</v>
      </c>
      <c r="I8695" s="3">
        <f>VLOOKUP(VLOOKUP(B8695,[1]Vendas!A:C,3,FALSE),[1]Vendedores!A:E,4,FALSE)</f>
        <v>0.02</v>
      </c>
      <c r="J8695" t="str">
        <f>VLOOKUP(C8695,[1]Produtos!A:D,2,FALSE)</f>
        <v>Computador desktop</v>
      </c>
      <c r="K8695" s="5">
        <f>VLOOKUP(C8695,[1]Produtos!A:D,3,FALSE)</f>
        <v>5200</v>
      </c>
      <c r="L8695" s="5">
        <f t="shared" si="405"/>
        <v>150800</v>
      </c>
      <c r="M8695" s="5">
        <f t="shared" si="406"/>
        <v>4524</v>
      </c>
      <c r="N8695" s="5">
        <f t="shared" si="407"/>
        <v>146276</v>
      </c>
      <c r="O8695" t="str">
        <f>VLOOKUP(VLOOKUP(C8695,[1]Produtos!A:D,4,FALSE),[1]Categorias!A:B,2,FALSE)</f>
        <v>Hardwares</v>
      </c>
    </row>
    <row r="8696" spans="1:15" x14ac:dyDescent="0.3">
      <c r="A8696">
        <v>8695</v>
      </c>
      <c r="B8696">
        <v>279</v>
      </c>
      <c r="C8696">
        <v>8</v>
      </c>
      <c r="D8696">
        <v>32</v>
      </c>
      <c r="E8696" s="3">
        <v>0.03</v>
      </c>
      <c r="F8696" s="4">
        <f>VLOOKUP(B8696,[1]Vendas!A:C,2,FALSE)</f>
        <v>43863</v>
      </c>
      <c r="G8696" t="str">
        <f>VLOOKUP(VLOOKUP(B8696,[1]Vendas!A:C,3,FALSE),[1]Vendedores!A:B,2,FALSE)</f>
        <v>Filipe de Tarso</v>
      </c>
      <c r="H8696" t="str">
        <f>VLOOKUP(VLOOKUP(VLOOKUP(B8696,[1]Vendas!A:C,3,FALSE),[1]Vendedores!A:E,5,FALSE),[1]Filiais!A:B,2,FALSE)</f>
        <v>Rio de Janeiro</v>
      </c>
      <c r="I8696" s="3">
        <f>VLOOKUP(VLOOKUP(B8696,[1]Vendas!A:C,3,FALSE),[1]Vendedores!A:E,4,FALSE)</f>
        <v>0.04</v>
      </c>
      <c r="J8696" t="str">
        <f>VLOOKUP(C8696,[1]Produtos!A:D,2,FALSE)</f>
        <v>Projetor</v>
      </c>
      <c r="K8696" s="5">
        <f>VLOOKUP(C8696,[1]Produtos!A:D,3,FALSE)</f>
        <v>2900</v>
      </c>
      <c r="L8696" s="5">
        <f t="shared" si="405"/>
        <v>92800</v>
      </c>
      <c r="M8696" s="5">
        <f t="shared" si="406"/>
        <v>2784</v>
      </c>
      <c r="N8696" s="5">
        <f t="shared" si="407"/>
        <v>90016</v>
      </c>
      <c r="O8696" t="str">
        <f>VLOOKUP(VLOOKUP(C8696,[1]Produtos!A:D,4,FALSE),[1]Categorias!A:B,2,FALSE)</f>
        <v>Hardwares</v>
      </c>
    </row>
    <row r="8697" spans="1:15" x14ac:dyDescent="0.3">
      <c r="A8697">
        <v>8696</v>
      </c>
      <c r="B8697">
        <v>1617</v>
      </c>
      <c r="C8697">
        <v>6</v>
      </c>
      <c r="D8697">
        <v>4</v>
      </c>
      <c r="E8697" s="3">
        <v>0.05</v>
      </c>
      <c r="F8697" s="4">
        <f>VLOOKUP(B8697,[1]Vendas!A:C,2,FALSE)</f>
        <v>43965</v>
      </c>
      <c r="G8697" t="str">
        <f>VLOOKUP(VLOOKUP(B8697,[1]Vendas!A:C,3,FALSE),[1]Vendedores!A:B,2,FALSE)</f>
        <v>Jaqueline de Souza</v>
      </c>
      <c r="H8697" t="str">
        <f>VLOOKUP(VLOOKUP(VLOOKUP(B8697,[1]Vendas!A:C,3,FALSE),[1]Vendedores!A:E,5,FALSE),[1]Filiais!A:B,2,FALSE)</f>
        <v>Minas Gerais</v>
      </c>
      <c r="I8697" s="3">
        <f>VLOOKUP(VLOOKUP(B8697,[1]Vendas!A:C,3,FALSE),[1]Vendedores!A:E,4,FALSE)</f>
        <v>7.0000000000000007E-2</v>
      </c>
      <c r="J8697" t="str">
        <f>VLOOKUP(C8697,[1]Produtos!A:D,2,FALSE)</f>
        <v>Carregador para celular</v>
      </c>
      <c r="K8697" s="5">
        <f>VLOOKUP(C8697,[1]Produtos!A:D,3,FALSE)</f>
        <v>150</v>
      </c>
      <c r="L8697" s="5">
        <f t="shared" si="405"/>
        <v>600</v>
      </c>
      <c r="M8697" s="5">
        <f t="shared" si="406"/>
        <v>30</v>
      </c>
      <c r="N8697" s="5">
        <f t="shared" si="407"/>
        <v>570</v>
      </c>
      <c r="O8697" t="str">
        <f>VLOOKUP(VLOOKUP(C8697,[1]Produtos!A:D,4,FALSE),[1]Categorias!A:B,2,FALSE)</f>
        <v>Celulares</v>
      </c>
    </row>
    <row r="8698" spans="1:15" x14ac:dyDescent="0.3">
      <c r="A8698">
        <v>8697</v>
      </c>
      <c r="B8698">
        <v>1108</v>
      </c>
      <c r="C8698">
        <v>2</v>
      </c>
      <c r="D8698">
        <v>30</v>
      </c>
      <c r="E8698" s="3">
        <v>0.01</v>
      </c>
      <c r="F8698" s="4">
        <f>VLOOKUP(B8698,[1]Vendas!A:C,2,FALSE)</f>
        <v>43987</v>
      </c>
      <c r="G8698" t="str">
        <f>VLOOKUP(VLOOKUP(B8698,[1]Vendas!A:C,3,FALSE),[1]Vendedores!A:B,2,FALSE)</f>
        <v>Raimundo Nonato</v>
      </c>
      <c r="H8698" t="str">
        <f>VLOOKUP(VLOOKUP(VLOOKUP(B8698,[1]Vendas!A:C,3,FALSE),[1]Vendedores!A:E,5,FALSE),[1]Filiais!A:B,2,FALSE)</f>
        <v>Minas Gerais</v>
      </c>
      <c r="I8698" s="3">
        <f>VLOOKUP(VLOOKUP(B8698,[1]Vendas!A:C,3,FALSE),[1]Vendedores!A:E,4,FALSE)</f>
        <v>0.02</v>
      </c>
      <c r="J8698" t="str">
        <f>VLOOKUP(C8698,[1]Produtos!A:D,2,FALSE)</f>
        <v>Impressora</v>
      </c>
      <c r="K8698" s="5">
        <f>VLOOKUP(C8698,[1]Produtos!A:D,3,FALSE)</f>
        <v>2100</v>
      </c>
      <c r="L8698" s="5">
        <f t="shared" si="405"/>
        <v>63000</v>
      </c>
      <c r="M8698" s="5">
        <f t="shared" si="406"/>
        <v>630</v>
      </c>
      <c r="N8698" s="5">
        <f t="shared" si="407"/>
        <v>62370</v>
      </c>
      <c r="O8698" t="str">
        <f>VLOOKUP(VLOOKUP(C8698,[1]Produtos!A:D,4,FALSE),[1]Categorias!A:B,2,FALSE)</f>
        <v>Hardwares</v>
      </c>
    </row>
    <row r="8699" spans="1:15" x14ac:dyDescent="0.3">
      <c r="A8699">
        <v>8698</v>
      </c>
      <c r="B8699">
        <v>1094</v>
      </c>
      <c r="C8699">
        <v>10</v>
      </c>
      <c r="D8699">
        <v>15</v>
      </c>
      <c r="E8699" s="3">
        <v>0.01</v>
      </c>
      <c r="F8699" s="4">
        <f>VLOOKUP(B8699,[1]Vendas!A:C,2,FALSE)</f>
        <v>44156</v>
      </c>
      <c r="G8699" t="str">
        <f>VLOOKUP(VLOOKUP(B8699,[1]Vendas!A:C,3,FALSE),[1]Vendedores!A:B,2,FALSE)</f>
        <v>Fernanda Vasconcelos</v>
      </c>
      <c r="H8699" t="str">
        <f>VLOOKUP(VLOOKUP(VLOOKUP(B8699,[1]Vendas!A:C,3,FALSE),[1]Vendedores!A:E,5,FALSE),[1]Filiais!A:B,2,FALSE)</f>
        <v>Minas Gerais</v>
      </c>
      <c r="I8699" s="3">
        <f>VLOOKUP(VLOOKUP(B8699,[1]Vendas!A:C,3,FALSE),[1]Vendedores!A:E,4,FALSE)</f>
        <v>0.04</v>
      </c>
      <c r="J8699" t="str">
        <f>VLOOKUP(C8699,[1]Produtos!A:D,2,FALSE)</f>
        <v>Caneta</v>
      </c>
      <c r="K8699" s="5">
        <f>VLOOKUP(C8699,[1]Produtos!A:D,3,FALSE)</f>
        <v>15</v>
      </c>
      <c r="L8699" s="5">
        <f t="shared" si="405"/>
        <v>225</v>
      </c>
      <c r="M8699" s="5">
        <f t="shared" si="406"/>
        <v>2.25</v>
      </c>
      <c r="N8699" s="5">
        <f t="shared" si="407"/>
        <v>222.75</v>
      </c>
      <c r="O8699" t="str">
        <f>VLOOKUP(VLOOKUP(C8699,[1]Produtos!A:D,4,FALSE),[1]Categorias!A:B,2,FALSE)</f>
        <v>Papelaria</v>
      </c>
    </row>
    <row r="8700" spans="1:15" x14ac:dyDescent="0.3">
      <c r="A8700">
        <v>8699</v>
      </c>
      <c r="B8700">
        <v>1146</v>
      </c>
      <c r="C8700">
        <v>8</v>
      </c>
      <c r="D8700">
        <v>6</v>
      </c>
      <c r="E8700" s="3">
        <v>0.05</v>
      </c>
      <c r="F8700" s="4">
        <f>VLOOKUP(B8700,[1]Vendas!A:C,2,FALSE)</f>
        <v>44037</v>
      </c>
      <c r="G8700" t="str">
        <f>VLOOKUP(VLOOKUP(B8700,[1]Vendas!A:C,3,FALSE),[1]Vendedores!A:B,2,FALSE)</f>
        <v>Almira Buarque</v>
      </c>
      <c r="H8700" t="str">
        <f>VLOOKUP(VLOOKUP(VLOOKUP(B8700,[1]Vendas!A:C,3,FALSE),[1]Vendedores!A:E,5,FALSE),[1]Filiais!A:B,2,FALSE)</f>
        <v>Rio de Janeiro</v>
      </c>
      <c r="I8700" s="3">
        <f>VLOOKUP(VLOOKUP(B8700,[1]Vendas!A:C,3,FALSE),[1]Vendedores!A:E,4,FALSE)</f>
        <v>0.04</v>
      </c>
      <c r="J8700" t="str">
        <f>VLOOKUP(C8700,[1]Produtos!A:D,2,FALSE)</f>
        <v>Projetor</v>
      </c>
      <c r="K8700" s="5">
        <f>VLOOKUP(C8700,[1]Produtos!A:D,3,FALSE)</f>
        <v>2900</v>
      </c>
      <c r="L8700" s="5">
        <f t="shared" si="405"/>
        <v>17400</v>
      </c>
      <c r="M8700" s="5">
        <f t="shared" si="406"/>
        <v>870</v>
      </c>
      <c r="N8700" s="5">
        <f t="shared" si="407"/>
        <v>16530</v>
      </c>
      <c r="O8700" t="str">
        <f>VLOOKUP(VLOOKUP(C8700,[1]Produtos!A:D,4,FALSE),[1]Categorias!A:B,2,FALSE)</f>
        <v>Hardwares</v>
      </c>
    </row>
    <row r="8701" spans="1:15" x14ac:dyDescent="0.3">
      <c r="A8701">
        <v>8700</v>
      </c>
      <c r="B8701">
        <v>1015</v>
      </c>
      <c r="C8701">
        <v>6</v>
      </c>
      <c r="D8701">
        <v>31</v>
      </c>
      <c r="E8701" s="3">
        <v>0.02</v>
      </c>
      <c r="F8701" s="4">
        <f>VLOOKUP(B8701,[1]Vendas!A:C,2,FALSE)</f>
        <v>43966</v>
      </c>
      <c r="G8701" t="str">
        <f>VLOOKUP(VLOOKUP(B8701,[1]Vendas!A:C,3,FALSE),[1]Vendedores!A:B,2,FALSE)</f>
        <v>Antônio da Costa</v>
      </c>
      <c r="H8701" t="str">
        <f>VLOOKUP(VLOOKUP(VLOOKUP(B8701,[1]Vendas!A:C,3,FALSE),[1]Vendedores!A:E,5,FALSE),[1]Filiais!A:B,2,FALSE)</f>
        <v>São Paulo</v>
      </c>
      <c r="I8701" s="3">
        <f>VLOOKUP(VLOOKUP(B8701,[1]Vendas!A:C,3,FALSE),[1]Vendedores!A:E,4,FALSE)</f>
        <v>7.0000000000000007E-2</v>
      </c>
      <c r="J8701" t="str">
        <f>VLOOKUP(C8701,[1]Produtos!A:D,2,FALSE)</f>
        <v>Carregador para celular</v>
      </c>
      <c r="K8701" s="5">
        <f>VLOOKUP(C8701,[1]Produtos!A:D,3,FALSE)</f>
        <v>150</v>
      </c>
      <c r="L8701" s="5">
        <f t="shared" si="405"/>
        <v>4650</v>
      </c>
      <c r="M8701" s="5">
        <f t="shared" si="406"/>
        <v>93</v>
      </c>
      <c r="N8701" s="5">
        <f t="shared" si="407"/>
        <v>4557</v>
      </c>
      <c r="O8701" t="str">
        <f>VLOOKUP(VLOOKUP(C8701,[1]Produtos!A:D,4,FALSE),[1]Categorias!A:B,2,FALSE)</f>
        <v>Celulares</v>
      </c>
    </row>
    <row r="8702" spans="1:15" x14ac:dyDescent="0.3">
      <c r="A8702">
        <v>8701</v>
      </c>
      <c r="B8702">
        <v>283</v>
      </c>
      <c r="C8702">
        <v>2</v>
      </c>
      <c r="D8702">
        <v>11</v>
      </c>
      <c r="E8702" s="3">
        <v>0</v>
      </c>
      <c r="F8702" s="4">
        <f>VLOOKUP(B8702,[1]Vendas!A:C,2,FALSE)</f>
        <v>44018</v>
      </c>
      <c r="G8702" t="str">
        <f>VLOOKUP(VLOOKUP(B8702,[1]Vendas!A:C,3,FALSE),[1]Vendedores!A:B,2,FALSE)</f>
        <v>Solange Almeida</v>
      </c>
      <c r="H8702" t="str">
        <f>VLOOKUP(VLOOKUP(VLOOKUP(B8702,[1]Vendas!A:C,3,FALSE),[1]Vendedores!A:E,5,FALSE),[1]Filiais!A:B,2,FALSE)</f>
        <v>Rio de Janeiro</v>
      </c>
      <c r="I8702" s="3">
        <f>VLOOKUP(VLOOKUP(B8702,[1]Vendas!A:C,3,FALSE),[1]Vendedores!A:E,4,FALSE)</f>
        <v>0.01</v>
      </c>
      <c r="J8702" t="str">
        <f>VLOOKUP(C8702,[1]Produtos!A:D,2,FALSE)</f>
        <v>Impressora</v>
      </c>
      <c r="K8702" s="5">
        <f>VLOOKUP(C8702,[1]Produtos!A:D,3,FALSE)</f>
        <v>2100</v>
      </c>
      <c r="L8702" s="5">
        <f t="shared" si="405"/>
        <v>23100</v>
      </c>
      <c r="M8702" s="5">
        <f t="shared" si="406"/>
        <v>0</v>
      </c>
      <c r="N8702" s="5">
        <f t="shared" si="407"/>
        <v>23100</v>
      </c>
      <c r="O8702" t="str">
        <f>VLOOKUP(VLOOKUP(C8702,[1]Produtos!A:D,4,FALSE),[1]Categorias!A:B,2,FALSE)</f>
        <v>Hardwares</v>
      </c>
    </row>
    <row r="8703" spans="1:15" x14ac:dyDescent="0.3">
      <c r="A8703">
        <v>8702</v>
      </c>
      <c r="B8703">
        <v>1945</v>
      </c>
      <c r="C8703">
        <v>10</v>
      </c>
      <c r="D8703">
        <v>9</v>
      </c>
      <c r="E8703" s="3">
        <v>0</v>
      </c>
      <c r="F8703" s="4">
        <f>VLOOKUP(B8703,[1]Vendas!A:C,2,FALSE)</f>
        <v>44104</v>
      </c>
      <c r="G8703" t="str">
        <f>VLOOKUP(VLOOKUP(B8703,[1]Vendas!A:C,3,FALSE),[1]Vendedores!A:B,2,FALSE)</f>
        <v>Antônio da Costa</v>
      </c>
      <c r="H8703" t="str">
        <f>VLOOKUP(VLOOKUP(VLOOKUP(B8703,[1]Vendas!A:C,3,FALSE),[1]Vendedores!A:E,5,FALSE),[1]Filiais!A:B,2,FALSE)</f>
        <v>São Paulo</v>
      </c>
      <c r="I8703" s="3">
        <f>VLOOKUP(VLOOKUP(B8703,[1]Vendas!A:C,3,FALSE),[1]Vendedores!A:E,4,FALSE)</f>
        <v>7.0000000000000007E-2</v>
      </c>
      <c r="J8703" t="str">
        <f>VLOOKUP(C8703,[1]Produtos!A:D,2,FALSE)</f>
        <v>Caneta</v>
      </c>
      <c r="K8703" s="5">
        <f>VLOOKUP(C8703,[1]Produtos!A:D,3,FALSE)</f>
        <v>15</v>
      </c>
      <c r="L8703" s="5">
        <f t="shared" si="405"/>
        <v>135</v>
      </c>
      <c r="M8703" s="5">
        <f t="shared" si="406"/>
        <v>0</v>
      </c>
      <c r="N8703" s="5">
        <f t="shared" si="407"/>
        <v>135</v>
      </c>
      <c r="O8703" t="str">
        <f>VLOOKUP(VLOOKUP(C8703,[1]Produtos!A:D,4,FALSE),[1]Categorias!A:B,2,FALSE)</f>
        <v>Papelaria</v>
      </c>
    </row>
    <row r="8704" spans="1:15" x14ac:dyDescent="0.3">
      <c r="A8704">
        <v>8703</v>
      </c>
      <c r="B8704">
        <v>1892</v>
      </c>
      <c r="C8704">
        <v>5</v>
      </c>
      <c r="D8704">
        <v>19</v>
      </c>
      <c r="E8704" s="3">
        <v>0</v>
      </c>
      <c r="F8704" s="4">
        <f>VLOOKUP(B8704,[1]Vendas!A:C,2,FALSE)</f>
        <v>44016</v>
      </c>
      <c r="G8704" t="str">
        <f>VLOOKUP(VLOOKUP(B8704,[1]Vendas!A:C,3,FALSE),[1]Vendedores!A:B,2,FALSE)</f>
        <v>Almira Buarque</v>
      </c>
      <c r="H8704" t="str">
        <f>VLOOKUP(VLOOKUP(VLOOKUP(B8704,[1]Vendas!A:C,3,FALSE),[1]Vendedores!A:E,5,FALSE),[1]Filiais!A:B,2,FALSE)</f>
        <v>Rio de Janeiro</v>
      </c>
      <c r="I8704" s="3">
        <f>VLOOKUP(VLOOKUP(B8704,[1]Vendas!A:C,3,FALSE),[1]Vendedores!A:E,4,FALSE)</f>
        <v>0.04</v>
      </c>
      <c r="J8704" t="str">
        <f>VLOOKUP(C8704,[1]Produtos!A:D,2,FALSE)</f>
        <v>Smartphone</v>
      </c>
      <c r="K8704" s="5">
        <f>VLOOKUP(C8704,[1]Produtos!A:D,3,FALSE)</f>
        <v>3200</v>
      </c>
      <c r="L8704" s="5">
        <f t="shared" si="405"/>
        <v>60800</v>
      </c>
      <c r="M8704" s="5">
        <f t="shared" si="406"/>
        <v>0</v>
      </c>
      <c r="N8704" s="5">
        <f t="shared" si="407"/>
        <v>60800</v>
      </c>
      <c r="O8704" t="str">
        <f>VLOOKUP(VLOOKUP(C8704,[1]Produtos!A:D,4,FALSE),[1]Categorias!A:B,2,FALSE)</f>
        <v>Celulares</v>
      </c>
    </row>
    <row r="8705" spans="1:15" x14ac:dyDescent="0.3">
      <c r="A8705">
        <v>8704</v>
      </c>
      <c r="B8705">
        <v>1874</v>
      </c>
      <c r="C8705">
        <v>1</v>
      </c>
      <c r="D8705">
        <v>13</v>
      </c>
      <c r="E8705" s="3">
        <v>0.03</v>
      </c>
      <c r="F8705" s="4">
        <f>VLOOKUP(B8705,[1]Vendas!A:C,2,FALSE)</f>
        <v>44017</v>
      </c>
      <c r="G8705" t="str">
        <f>VLOOKUP(VLOOKUP(B8705,[1]Vendas!A:C,3,FALSE),[1]Vendedores!A:B,2,FALSE)</f>
        <v>Augusto Carlos</v>
      </c>
      <c r="H8705" t="str">
        <f>VLOOKUP(VLOOKUP(VLOOKUP(B8705,[1]Vendas!A:C,3,FALSE),[1]Vendedores!A:E,5,FALSE),[1]Filiais!A:B,2,FALSE)</f>
        <v>São Paulo</v>
      </c>
      <c r="I8705" s="3">
        <f>VLOOKUP(VLOOKUP(B8705,[1]Vendas!A:C,3,FALSE),[1]Vendedores!A:E,4,FALSE)</f>
        <v>0.08</v>
      </c>
      <c r="J8705" t="str">
        <f>VLOOKUP(C8705,[1]Produtos!A:D,2,FALSE)</f>
        <v>Computador desktop</v>
      </c>
      <c r="K8705" s="5">
        <f>VLOOKUP(C8705,[1]Produtos!A:D,3,FALSE)</f>
        <v>5200</v>
      </c>
      <c r="L8705" s="5">
        <f t="shared" si="405"/>
        <v>67600</v>
      </c>
      <c r="M8705" s="5">
        <f t="shared" si="406"/>
        <v>2028</v>
      </c>
      <c r="N8705" s="5">
        <f t="shared" si="407"/>
        <v>65572</v>
      </c>
      <c r="O8705" t="str">
        <f>VLOOKUP(VLOOKUP(C8705,[1]Produtos!A:D,4,FALSE),[1]Categorias!A:B,2,FALSE)</f>
        <v>Hardwares</v>
      </c>
    </row>
    <row r="8706" spans="1:15" x14ac:dyDescent="0.3">
      <c r="A8706">
        <v>8705</v>
      </c>
      <c r="B8706">
        <v>676</v>
      </c>
      <c r="C8706">
        <v>4</v>
      </c>
      <c r="D8706">
        <v>1</v>
      </c>
      <c r="E8706" s="3">
        <v>0.05</v>
      </c>
      <c r="F8706" s="4">
        <f>VLOOKUP(B8706,[1]Vendas!A:C,2,FALSE)</f>
        <v>43855</v>
      </c>
      <c r="G8706" t="str">
        <f>VLOOKUP(VLOOKUP(B8706,[1]Vendas!A:C,3,FALSE),[1]Vendedores!A:B,2,FALSE)</f>
        <v>Raimundo Nonato</v>
      </c>
      <c r="H8706" t="str">
        <f>VLOOKUP(VLOOKUP(VLOOKUP(B8706,[1]Vendas!A:C,3,FALSE),[1]Vendedores!A:E,5,FALSE),[1]Filiais!A:B,2,FALSE)</f>
        <v>Minas Gerais</v>
      </c>
      <c r="I8706" s="3">
        <f>VLOOKUP(VLOOKUP(B8706,[1]Vendas!A:C,3,FALSE),[1]Vendedores!A:E,4,FALSE)</f>
        <v>0.02</v>
      </c>
      <c r="J8706" t="str">
        <f>VLOOKUP(C8706,[1]Produtos!A:D,2,FALSE)</f>
        <v>Mouse</v>
      </c>
      <c r="K8706" s="5">
        <f>VLOOKUP(C8706,[1]Produtos!A:D,3,FALSE)</f>
        <v>75</v>
      </c>
      <c r="L8706" s="5">
        <f t="shared" si="405"/>
        <v>75</v>
      </c>
      <c r="M8706" s="5">
        <f t="shared" si="406"/>
        <v>3.75</v>
      </c>
      <c r="N8706" s="5">
        <f t="shared" si="407"/>
        <v>71.25</v>
      </c>
      <c r="O8706" t="str">
        <f>VLOOKUP(VLOOKUP(C8706,[1]Produtos!A:D,4,FALSE),[1]Categorias!A:B,2,FALSE)</f>
        <v>Acessórios</v>
      </c>
    </row>
    <row r="8707" spans="1:15" x14ac:dyDescent="0.3">
      <c r="A8707">
        <v>8706</v>
      </c>
      <c r="B8707">
        <v>364</v>
      </c>
      <c r="C8707">
        <v>8</v>
      </c>
      <c r="D8707">
        <v>5</v>
      </c>
      <c r="E8707" s="3">
        <v>0</v>
      </c>
      <c r="F8707" s="4">
        <f>VLOOKUP(B8707,[1]Vendas!A:C,2,FALSE)</f>
        <v>44080</v>
      </c>
      <c r="G8707" t="str">
        <f>VLOOKUP(VLOOKUP(B8707,[1]Vendas!A:C,3,FALSE),[1]Vendedores!A:B,2,FALSE)</f>
        <v>Rubens Lopes</v>
      </c>
      <c r="H8707" t="str">
        <f>VLOOKUP(VLOOKUP(VLOOKUP(B8707,[1]Vendas!A:C,3,FALSE),[1]Vendedores!A:E,5,FALSE),[1]Filiais!A:B,2,FALSE)</f>
        <v>Minas Gerais</v>
      </c>
      <c r="I8707" s="3">
        <f>VLOOKUP(VLOOKUP(B8707,[1]Vendas!A:C,3,FALSE),[1]Vendedores!A:E,4,FALSE)</f>
        <v>0.02</v>
      </c>
      <c r="J8707" t="str">
        <f>VLOOKUP(C8707,[1]Produtos!A:D,2,FALSE)</f>
        <v>Projetor</v>
      </c>
      <c r="K8707" s="5">
        <f>VLOOKUP(C8707,[1]Produtos!A:D,3,FALSE)</f>
        <v>2900</v>
      </c>
      <c r="L8707" s="5">
        <f t="shared" ref="L8707:L8770" si="408">K8707*D8707</f>
        <v>14500</v>
      </c>
      <c r="M8707" s="5">
        <f t="shared" ref="M8707:M8770" si="409">E8707*L8707</f>
        <v>0</v>
      </c>
      <c r="N8707" s="5">
        <f t="shared" ref="N8707:N8770" si="410">L8707-M8707</f>
        <v>14500</v>
      </c>
      <c r="O8707" t="str">
        <f>VLOOKUP(VLOOKUP(C8707,[1]Produtos!A:D,4,FALSE),[1]Categorias!A:B,2,FALSE)</f>
        <v>Hardwares</v>
      </c>
    </row>
    <row r="8708" spans="1:15" x14ac:dyDescent="0.3">
      <c r="A8708">
        <v>8707</v>
      </c>
      <c r="B8708">
        <v>751</v>
      </c>
      <c r="C8708">
        <v>9</v>
      </c>
      <c r="D8708">
        <v>9</v>
      </c>
      <c r="E8708" s="3">
        <v>0.01</v>
      </c>
      <c r="F8708" s="4">
        <f>VLOOKUP(B8708,[1]Vendas!A:C,2,FALSE)</f>
        <v>43868</v>
      </c>
      <c r="G8708" t="str">
        <f>VLOOKUP(VLOOKUP(B8708,[1]Vendas!A:C,3,FALSE),[1]Vendedores!A:B,2,FALSE)</f>
        <v>Jaqueline de Souza</v>
      </c>
      <c r="H8708" t="str">
        <f>VLOOKUP(VLOOKUP(VLOOKUP(B8708,[1]Vendas!A:C,3,FALSE),[1]Vendedores!A:E,5,FALSE),[1]Filiais!A:B,2,FALSE)</f>
        <v>Minas Gerais</v>
      </c>
      <c r="I8708" s="3">
        <f>VLOOKUP(VLOOKUP(B8708,[1]Vendas!A:C,3,FALSE),[1]Vendedores!A:E,4,FALSE)</f>
        <v>7.0000000000000007E-2</v>
      </c>
      <c r="J8708" t="str">
        <f>VLOOKUP(C8708,[1]Produtos!A:D,2,FALSE)</f>
        <v>Papel A4</v>
      </c>
      <c r="K8708" s="5">
        <f>VLOOKUP(C8708,[1]Produtos!A:D,3,FALSE)</f>
        <v>90</v>
      </c>
      <c r="L8708" s="5">
        <f t="shared" si="408"/>
        <v>810</v>
      </c>
      <c r="M8708" s="5">
        <f t="shared" si="409"/>
        <v>8.1</v>
      </c>
      <c r="N8708" s="5">
        <f t="shared" si="410"/>
        <v>801.9</v>
      </c>
      <c r="O8708" t="str">
        <f>VLOOKUP(VLOOKUP(C8708,[1]Produtos!A:D,4,FALSE),[1]Categorias!A:B,2,FALSE)</f>
        <v>Papelaria</v>
      </c>
    </row>
    <row r="8709" spans="1:15" x14ac:dyDescent="0.3">
      <c r="A8709">
        <v>8708</v>
      </c>
      <c r="B8709">
        <v>314</v>
      </c>
      <c r="C8709">
        <v>6</v>
      </c>
      <c r="D8709">
        <v>25</v>
      </c>
      <c r="E8709" s="3">
        <v>0.05</v>
      </c>
      <c r="F8709" s="4">
        <f>VLOOKUP(B8709,[1]Vendas!A:C,2,FALSE)</f>
        <v>44170</v>
      </c>
      <c r="G8709" t="str">
        <f>VLOOKUP(VLOOKUP(B8709,[1]Vendas!A:C,3,FALSE),[1]Vendedores!A:B,2,FALSE)</f>
        <v>Fernanda Vasconcelos</v>
      </c>
      <c r="H8709" t="str">
        <f>VLOOKUP(VLOOKUP(VLOOKUP(B8709,[1]Vendas!A:C,3,FALSE),[1]Vendedores!A:E,5,FALSE),[1]Filiais!A:B,2,FALSE)</f>
        <v>Minas Gerais</v>
      </c>
      <c r="I8709" s="3">
        <f>VLOOKUP(VLOOKUP(B8709,[1]Vendas!A:C,3,FALSE),[1]Vendedores!A:E,4,FALSE)</f>
        <v>0.04</v>
      </c>
      <c r="J8709" t="str">
        <f>VLOOKUP(C8709,[1]Produtos!A:D,2,FALSE)</f>
        <v>Carregador para celular</v>
      </c>
      <c r="K8709" s="5">
        <f>VLOOKUP(C8709,[1]Produtos!A:D,3,FALSE)</f>
        <v>150</v>
      </c>
      <c r="L8709" s="5">
        <f t="shared" si="408"/>
        <v>3750</v>
      </c>
      <c r="M8709" s="5">
        <f t="shared" si="409"/>
        <v>187.5</v>
      </c>
      <c r="N8709" s="5">
        <f t="shared" si="410"/>
        <v>3562.5</v>
      </c>
      <c r="O8709" t="str">
        <f>VLOOKUP(VLOOKUP(C8709,[1]Produtos!A:D,4,FALSE),[1]Categorias!A:B,2,FALSE)</f>
        <v>Celulares</v>
      </c>
    </row>
    <row r="8710" spans="1:15" x14ac:dyDescent="0.3">
      <c r="A8710">
        <v>8709</v>
      </c>
      <c r="B8710">
        <v>1001</v>
      </c>
      <c r="C8710">
        <v>3</v>
      </c>
      <c r="D8710">
        <v>6</v>
      </c>
      <c r="E8710" s="3">
        <v>0.01</v>
      </c>
      <c r="F8710" s="4">
        <f>VLOOKUP(B8710,[1]Vendas!A:C,2,FALSE)</f>
        <v>43864</v>
      </c>
      <c r="G8710" t="str">
        <f>VLOOKUP(VLOOKUP(B8710,[1]Vendas!A:C,3,FALSE),[1]Vendedores!A:B,2,FALSE)</f>
        <v>Antônio da Costa</v>
      </c>
      <c r="H8710" t="str">
        <f>VLOOKUP(VLOOKUP(VLOOKUP(B8710,[1]Vendas!A:C,3,FALSE),[1]Vendedores!A:E,5,FALSE),[1]Filiais!A:B,2,FALSE)</f>
        <v>São Paulo</v>
      </c>
      <c r="I8710" s="3">
        <f>VLOOKUP(VLOOKUP(B8710,[1]Vendas!A:C,3,FALSE),[1]Vendedores!A:E,4,FALSE)</f>
        <v>7.0000000000000007E-2</v>
      </c>
      <c r="J8710" t="str">
        <f>VLOOKUP(C8710,[1]Produtos!A:D,2,FALSE)</f>
        <v>Teclado</v>
      </c>
      <c r="K8710" s="5">
        <f>VLOOKUP(C8710,[1]Produtos!A:D,3,FALSE)</f>
        <v>90</v>
      </c>
      <c r="L8710" s="5">
        <f t="shared" si="408"/>
        <v>540</v>
      </c>
      <c r="M8710" s="5">
        <f t="shared" si="409"/>
        <v>5.4</v>
      </c>
      <c r="N8710" s="5">
        <f t="shared" si="410"/>
        <v>534.6</v>
      </c>
      <c r="O8710" t="str">
        <f>VLOOKUP(VLOOKUP(C8710,[1]Produtos!A:D,4,FALSE),[1]Categorias!A:B,2,FALSE)</f>
        <v>Acessórios</v>
      </c>
    </row>
    <row r="8711" spans="1:15" x14ac:dyDescent="0.3">
      <c r="A8711">
        <v>8710</v>
      </c>
      <c r="B8711">
        <v>1600</v>
      </c>
      <c r="C8711">
        <v>10</v>
      </c>
      <c r="D8711">
        <v>21</v>
      </c>
      <c r="E8711" s="3">
        <v>0.02</v>
      </c>
      <c r="F8711" s="4">
        <f>VLOOKUP(B8711,[1]Vendas!A:C,2,FALSE)</f>
        <v>43957</v>
      </c>
      <c r="G8711" t="str">
        <f>VLOOKUP(VLOOKUP(B8711,[1]Vendas!A:C,3,FALSE),[1]Vendedores!A:B,2,FALSE)</f>
        <v>Raimundo Nonato</v>
      </c>
      <c r="H8711" t="str">
        <f>VLOOKUP(VLOOKUP(VLOOKUP(B8711,[1]Vendas!A:C,3,FALSE),[1]Vendedores!A:E,5,FALSE),[1]Filiais!A:B,2,FALSE)</f>
        <v>Minas Gerais</v>
      </c>
      <c r="I8711" s="3">
        <f>VLOOKUP(VLOOKUP(B8711,[1]Vendas!A:C,3,FALSE),[1]Vendedores!A:E,4,FALSE)</f>
        <v>0.02</v>
      </c>
      <c r="J8711" t="str">
        <f>VLOOKUP(C8711,[1]Produtos!A:D,2,FALSE)</f>
        <v>Caneta</v>
      </c>
      <c r="K8711" s="5">
        <f>VLOOKUP(C8711,[1]Produtos!A:D,3,FALSE)</f>
        <v>15</v>
      </c>
      <c r="L8711" s="5">
        <f t="shared" si="408"/>
        <v>315</v>
      </c>
      <c r="M8711" s="5">
        <f t="shared" si="409"/>
        <v>6.3</v>
      </c>
      <c r="N8711" s="5">
        <f t="shared" si="410"/>
        <v>308.7</v>
      </c>
      <c r="O8711" t="str">
        <f>VLOOKUP(VLOOKUP(C8711,[1]Produtos!A:D,4,FALSE),[1]Categorias!A:B,2,FALSE)</f>
        <v>Papelaria</v>
      </c>
    </row>
    <row r="8712" spans="1:15" x14ac:dyDescent="0.3">
      <c r="A8712">
        <v>8711</v>
      </c>
      <c r="B8712">
        <v>1540</v>
      </c>
      <c r="C8712">
        <v>6</v>
      </c>
      <c r="D8712">
        <v>21</v>
      </c>
      <c r="E8712" s="3">
        <v>0.03</v>
      </c>
      <c r="F8712" s="4">
        <f>VLOOKUP(B8712,[1]Vendas!A:C,2,FALSE)</f>
        <v>43924</v>
      </c>
      <c r="G8712" t="str">
        <f>VLOOKUP(VLOOKUP(B8712,[1]Vendas!A:C,3,FALSE),[1]Vendedores!A:B,2,FALSE)</f>
        <v>Jaqueline de Souza</v>
      </c>
      <c r="H8712" t="str">
        <f>VLOOKUP(VLOOKUP(VLOOKUP(B8712,[1]Vendas!A:C,3,FALSE),[1]Vendedores!A:E,5,FALSE),[1]Filiais!A:B,2,FALSE)</f>
        <v>Minas Gerais</v>
      </c>
      <c r="I8712" s="3">
        <f>VLOOKUP(VLOOKUP(B8712,[1]Vendas!A:C,3,FALSE),[1]Vendedores!A:E,4,FALSE)</f>
        <v>7.0000000000000007E-2</v>
      </c>
      <c r="J8712" t="str">
        <f>VLOOKUP(C8712,[1]Produtos!A:D,2,FALSE)</f>
        <v>Carregador para celular</v>
      </c>
      <c r="K8712" s="5">
        <f>VLOOKUP(C8712,[1]Produtos!A:D,3,FALSE)</f>
        <v>150</v>
      </c>
      <c r="L8712" s="5">
        <f t="shared" si="408"/>
        <v>3150</v>
      </c>
      <c r="M8712" s="5">
        <f t="shared" si="409"/>
        <v>94.5</v>
      </c>
      <c r="N8712" s="5">
        <f t="shared" si="410"/>
        <v>3055.5</v>
      </c>
      <c r="O8712" t="str">
        <f>VLOOKUP(VLOOKUP(C8712,[1]Produtos!A:D,4,FALSE),[1]Categorias!A:B,2,FALSE)</f>
        <v>Celulares</v>
      </c>
    </row>
    <row r="8713" spans="1:15" x14ac:dyDescent="0.3">
      <c r="A8713">
        <v>8712</v>
      </c>
      <c r="B8713">
        <v>1257</v>
      </c>
      <c r="C8713">
        <v>10</v>
      </c>
      <c r="D8713">
        <v>15</v>
      </c>
      <c r="E8713" s="3">
        <v>0.01</v>
      </c>
      <c r="F8713" s="4">
        <f>VLOOKUP(B8713,[1]Vendas!A:C,2,FALSE)</f>
        <v>43954</v>
      </c>
      <c r="G8713" t="str">
        <f>VLOOKUP(VLOOKUP(B8713,[1]Vendas!A:C,3,FALSE),[1]Vendedores!A:B,2,FALSE)</f>
        <v>Fernanda Vasconcelos</v>
      </c>
      <c r="H8713" t="str">
        <f>VLOOKUP(VLOOKUP(VLOOKUP(B8713,[1]Vendas!A:C,3,FALSE),[1]Vendedores!A:E,5,FALSE),[1]Filiais!A:B,2,FALSE)</f>
        <v>Minas Gerais</v>
      </c>
      <c r="I8713" s="3">
        <f>VLOOKUP(VLOOKUP(B8713,[1]Vendas!A:C,3,FALSE),[1]Vendedores!A:E,4,FALSE)</f>
        <v>0.04</v>
      </c>
      <c r="J8713" t="str">
        <f>VLOOKUP(C8713,[1]Produtos!A:D,2,FALSE)</f>
        <v>Caneta</v>
      </c>
      <c r="K8713" s="5">
        <f>VLOOKUP(C8713,[1]Produtos!A:D,3,FALSE)</f>
        <v>15</v>
      </c>
      <c r="L8713" s="5">
        <f t="shared" si="408"/>
        <v>225</v>
      </c>
      <c r="M8713" s="5">
        <f t="shared" si="409"/>
        <v>2.25</v>
      </c>
      <c r="N8713" s="5">
        <f t="shared" si="410"/>
        <v>222.75</v>
      </c>
      <c r="O8713" t="str">
        <f>VLOOKUP(VLOOKUP(C8713,[1]Produtos!A:D,4,FALSE),[1]Categorias!A:B,2,FALSE)</f>
        <v>Papelaria</v>
      </c>
    </row>
    <row r="8714" spans="1:15" x14ac:dyDescent="0.3">
      <c r="A8714">
        <v>8713</v>
      </c>
      <c r="B8714">
        <v>1418</v>
      </c>
      <c r="C8714">
        <v>10</v>
      </c>
      <c r="D8714">
        <v>21</v>
      </c>
      <c r="E8714" s="3">
        <v>0.03</v>
      </c>
      <c r="F8714" s="4">
        <f>VLOOKUP(B8714,[1]Vendas!A:C,2,FALSE)</f>
        <v>43963</v>
      </c>
      <c r="G8714" t="str">
        <f>VLOOKUP(VLOOKUP(B8714,[1]Vendas!A:C,3,FALSE),[1]Vendedores!A:B,2,FALSE)</f>
        <v>Filipe de Tarso</v>
      </c>
      <c r="H8714" t="str">
        <f>VLOOKUP(VLOOKUP(VLOOKUP(B8714,[1]Vendas!A:C,3,FALSE),[1]Vendedores!A:E,5,FALSE),[1]Filiais!A:B,2,FALSE)</f>
        <v>Rio de Janeiro</v>
      </c>
      <c r="I8714" s="3">
        <f>VLOOKUP(VLOOKUP(B8714,[1]Vendas!A:C,3,FALSE),[1]Vendedores!A:E,4,FALSE)</f>
        <v>0.04</v>
      </c>
      <c r="J8714" t="str">
        <f>VLOOKUP(C8714,[1]Produtos!A:D,2,FALSE)</f>
        <v>Caneta</v>
      </c>
      <c r="K8714" s="5">
        <f>VLOOKUP(C8714,[1]Produtos!A:D,3,FALSE)</f>
        <v>15</v>
      </c>
      <c r="L8714" s="5">
        <f t="shared" si="408"/>
        <v>315</v>
      </c>
      <c r="M8714" s="5">
        <f t="shared" si="409"/>
        <v>9.4499999999999993</v>
      </c>
      <c r="N8714" s="5">
        <f t="shared" si="410"/>
        <v>305.55</v>
      </c>
      <c r="O8714" t="str">
        <f>VLOOKUP(VLOOKUP(C8714,[1]Produtos!A:D,4,FALSE),[1]Categorias!A:B,2,FALSE)</f>
        <v>Papelaria</v>
      </c>
    </row>
    <row r="8715" spans="1:15" x14ac:dyDescent="0.3">
      <c r="A8715">
        <v>8714</v>
      </c>
      <c r="B8715">
        <v>1868</v>
      </c>
      <c r="C8715">
        <v>5</v>
      </c>
      <c r="D8715">
        <v>26</v>
      </c>
      <c r="E8715" s="3">
        <v>0.05</v>
      </c>
      <c r="F8715" s="4">
        <f>VLOOKUP(B8715,[1]Vendas!A:C,2,FALSE)</f>
        <v>44013</v>
      </c>
      <c r="G8715" t="str">
        <f>VLOOKUP(VLOOKUP(B8715,[1]Vendas!A:C,3,FALSE),[1]Vendedores!A:B,2,FALSE)</f>
        <v>Débora Albuquerque</v>
      </c>
      <c r="H8715" t="str">
        <f>VLOOKUP(VLOOKUP(VLOOKUP(B8715,[1]Vendas!A:C,3,FALSE),[1]Vendedores!A:E,5,FALSE),[1]Filiais!A:B,2,FALSE)</f>
        <v>São Paulo</v>
      </c>
      <c r="I8715" s="3">
        <f>VLOOKUP(VLOOKUP(B8715,[1]Vendas!A:C,3,FALSE),[1]Vendedores!A:E,4,FALSE)</f>
        <v>0.02</v>
      </c>
      <c r="J8715" t="str">
        <f>VLOOKUP(C8715,[1]Produtos!A:D,2,FALSE)</f>
        <v>Smartphone</v>
      </c>
      <c r="K8715" s="5">
        <f>VLOOKUP(C8715,[1]Produtos!A:D,3,FALSE)</f>
        <v>3200</v>
      </c>
      <c r="L8715" s="5">
        <f t="shared" si="408"/>
        <v>83200</v>
      </c>
      <c r="M8715" s="5">
        <f t="shared" si="409"/>
        <v>4160</v>
      </c>
      <c r="N8715" s="5">
        <f t="shared" si="410"/>
        <v>79040</v>
      </c>
      <c r="O8715" t="str">
        <f>VLOOKUP(VLOOKUP(C8715,[1]Produtos!A:D,4,FALSE),[1]Categorias!A:B,2,FALSE)</f>
        <v>Celulares</v>
      </c>
    </row>
    <row r="8716" spans="1:15" x14ac:dyDescent="0.3">
      <c r="A8716">
        <v>8715</v>
      </c>
      <c r="B8716">
        <v>795</v>
      </c>
      <c r="C8716">
        <v>5</v>
      </c>
      <c r="D8716">
        <v>15</v>
      </c>
      <c r="E8716" s="3">
        <v>0.02</v>
      </c>
      <c r="F8716" s="4">
        <f>VLOOKUP(B8716,[1]Vendas!A:C,2,FALSE)</f>
        <v>44144</v>
      </c>
      <c r="G8716" t="str">
        <f>VLOOKUP(VLOOKUP(B8716,[1]Vendas!A:C,3,FALSE),[1]Vendedores!A:B,2,FALSE)</f>
        <v>Antônio da Costa</v>
      </c>
      <c r="H8716" t="str">
        <f>VLOOKUP(VLOOKUP(VLOOKUP(B8716,[1]Vendas!A:C,3,FALSE),[1]Vendedores!A:E,5,FALSE),[1]Filiais!A:B,2,FALSE)</f>
        <v>São Paulo</v>
      </c>
      <c r="I8716" s="3">
        <f>VLOOKUP(VLOOKUP(B8716,[1]Vendas!A:C,3,FALSE),[1]Vendedores!A:E,4,FALSE)</f>
        <v>7.0000000000000007E-2</v>
      </c>
      <c r="J8716" t="str">
        <f>VLOOKUP(C8716,[1]Produtos!A:D,2,FALSE)</f>
        <v>Smartphone</v>
      </c>
      <c r="K8716" s="5">
        <f>VLOOKUP(C8716,[1]Produtos!A:D,3,FALSE)</f>
        <v>3200</v>
      </c>
      <c r="L8716" s="5">
        <f t="shared" si="408"/>
        <v>48000</v>
      </c>
      <c r="M8716" s="5">
        <f t="shared" si="409"/>
        <v>960</v>
      </c>
      <c r="N8716" s="5">
        <f t="shared" si="410"/>
        <v>47040</v>
      </c>
      <c r="O8716" t="str">
        <f>VLOOKUP(VLOOKUP(C8716,[1]Produtos!A:D,4,FALSE),[1]Categorias!A:B,2,FALSE)</f>
        <v>Celulares</v>
      </c>
    </row>
    <row r="8717" spans="1:15" x14ac:dyDescent="0.3">
      <c r="A8717">
        <v>8716</v>
      </c>
      <c r="B8717">
        <v>581</v>
      </c>
      <c r="C8717">
        <v>5</v>
      </c>
      <c r="D8717">
        <v>11</v>
      </c>
      <c r="E8717" s="3">
        <v>0.03</v>
      </c>
      <c r="F8717" s="4">
        <f>VLOOKUP(B8717,[1]Vendas!A:C,2,FALSE)</f>
        <v>43901</v>
      </c>
      <c r="G8717" t="str">
        <f>VLOOKUP(VLOOKUP(B8717,[1]Vendas!A:C,3,FALSE),[1]Vendedores!A:B,2,FALSE)</f>
        <v>Fernanda Vasconcelos</v>
      </c>
      <c r="H8717" t="str">
        <f>VLOOKUP(VLOOKUP(VLOOKUP(B8717,[1]Vendas!A:C,3,FALSE),[1]Vendedores!A:E,5,FALSE),[1]Filiais!A:B,2,FALSE)</f>
        <v>Minas Gerais</v>
      </c>
      <c r="I8717" s="3">
        <f>VLOOKUP(VLOOKUP(B8717,[1]Vendas!A:C,3,FALSE),[1]Vendedores!A:E,4,FALSE)</f>
        <v>0.04</v>
      </c>
      <c r="J8717" t="str">
        <f>VLOOKUP(C8717,[1]Produtos!A:D,2,FALSE)</f>
        <v>Smartphone</v>
      </c>
      <c r="K8717" s="5">
        <f>VLOOKUP(C8717,[1]Produtos!A:D,3,FALSE)</f>
        <v>3200</v>
      </c>
      <c r="L8717" s="5">
        <f t="shared" si="408"/>
        <v>35200</v>
      </c>
      <c r="M8717" s="5">
        <f t="shared" si="409"/>
        <v>1056</v>
      </c>
      <c r="N8717" s="5">
        <f t="shared" si="410"/>
        <v>34144</v>
      </c>
      <c r="O8717" t="str">
        <f>VLOOKUP(VLOOKUP(C8717,[1]Produtos!A:D,4,FALSE),[1]Categorias!A:B,2,FALSE)</f>
        <v>Celulares</v>
      </c>
    </row>
    <row r="8718" spans="1:15" x14ac:dyDescent="0.3">
      <c r="A8718">
        <v>8717</v>
      </c>
      <c r="B8718">
        <v>1141</v>
      </c>
      <c r="C8718">
        <v>6</v>
      </c>
      <c r="D8718">
        <v>5</v>
      </c>
      <c r="E8718" s="3">
        <v>0.02</v>
      </c>
      <c r="F8718" s="4">
        <f>VLOOKUP(B8718,[1]Vendas!A:C,2,FALSE)</f>
        <v>43994</v>
      </c>
      <c r="G8718" t="str">
        <f>VLOOKUP(VLOOKUP(B8718,[1]Vendas!A:C,3,FALSE),[1]Vendedores!A:B,2,FALSE)</f>
        <v>Rubens Lopes</v>
      </c>
      <c r="H8718" t="str">
        <f>VLOOKUP(VLOOKUP(VLOOKUP(B8718,[1]Vendas!A:C,3,FALSE),[1]Vendedores!A:E,5,FALSE),[1]Filiais!A:B,2,FALSE)</f>
        <v>Minas Gerais</v>
      </c>
      <c r="I8718" s="3">
        <f>VLOOKUP(VLOOKUP(B8718,[1]Vendas!A:C,3,FALSE),[1]Vendedores!A:E,4,FALSE)</f>
        <v>0.02</v>
      </c>
      <c r="J8718" t="str">
        <f>VLOOKUP(C8718,[1]Produtos!A:D,2,FALSE)</f>
        <v>Carregador para celular</v>
      </c>
      <c r="K8718" s="5">
        <f>VLOOKUP(C8718,[1]Produtos!A:D,3,FALSE)</f>
        <v>150</v>
      </c>
      <c r="L8718" s="5">
        <f t="shared" si="408"/>
        <v>750</v>
      </c>
      <c r="M8718" s="5">
        <f t="shared" si="409"/>
        <v>15</v>
      </c>
      <c r="N8718" s="5">
        <f t="shared" si="410"/>
        <v>735</v>
      </c>
      <c r="O8718" t="str">
        <f>VLOOKUP(VLOOKUP(C8718,[1]Produtos!A:D,4,FALSE),[1]Categorias!A:B,2,FALSE)</f>
        <v>Celulares</v>
      </c>
    </row>
    <row r="8719" spans="1:15" x14ac:dyDescent="0.3">
      <c r="A8719">
        <v>8718</v>
      </c>
      <c r="B8719">
        <v>906</v>
      </c>
      <c r="C8719">
        <v>10</v>
      </c>
      <c r="D8719">
        <v>13</v>
      </c>
      <c r="E8719" s="3">
        <v>0.01</v>
      </c>
      <c r="F8719" s="4">
        <f>VLOOKUP(B8719,[1]Vendas!A:C,2,FALSE)</f>
        <v>43896</v>
      </c>
      <c r="G8719" t="str">
        <f>VLOOKUP(VLOOKUP(B8719,[1]Vendas!A:C,3,FALSE),[1]Vendedores!A:B,2,FALSE)</f>
        <v>Filipe de Tarso</v>
      </c>
      <c r="H8719" t="str">
        <f>VLOOKUP(VLOOKUP(VLOOKUP(B8719,[1]Vendas!A:C,3,FALSE),[1]Vendedores!A:E,5,FALSE),[1]Filiais!A:B,2,FALSE)</f>
        <v>Rio de Janeiro</v>
      </c>
      <c r="I8719" s="3">
        <f>VLOOKUP(VLOOKUP(B8719,[1]Vendas!A:C,3,FALSE),[1]Vendedores!A:E,4,FALSE)</f>
        <v>0.04</v>
      </c>
      <c r="J8719" t="str">
        <f>VLOOKUP(C8719,[1]Produtos!A:D,2,FALSE)</f>
        <v>Caneta</v>
      </c>
      <c r="K8719" s="5">
        <f>VLOOKUP(C8719,[1]Produtos!A:D,3,FALSE)</f>
        <v>15</v>
      </c>
      <c r="L8719" s="5">
        <f t="shared" si="408"/>
        <v>195</v>
      </c>
      <c r="M8719" s="5">
        <f t="shared" si="409"/>
        <v>1.95</v>
      </c>
      <c r="N8719" s="5">
        <f t="shared" si="410"/>
        <v>193.05</v>
      </c>
      <c r="O8719" t="str">
        <f>VLOOKUP(VLOOKUP(C8719,[1]Produtos!A:D,4,FALSE),[1]Categorias!A:B,2,FALSE)</f>
        <v>Papelaria</v>
      </c>
    </row>
    <row r="8720" spans="1:15" x14ac:dyDescent="0.3">
      <c r="A8720">
        <v>8719</v>
      </c>
      <c r="B8720">
        <v>1183</v>
      </c>
      <c r="C8720">
        <v>5</v>
      </c>
      <c r="D8720">
        <v>14</v>
      </c>
      <c r="E8720" s="3">
        <v>0</v>
      </c>
      <c r="F8720" s="4">
        <f>VLOOKUP(B8720,[1]Vendas!A:C,2,FALSE)</f>
        <v>44044</v>
      </c>
      <c r="G8720" t="str">
        <f>VLOOKUP(VLOOKUP(B8720,[1]Vendas!A:C,3,FALSE),[1]Vendedores!A:B,2,FALSE)</f>
        <v>Augusto Carlos</v>
      </c>
      <c r="H8720" t="str">
        <f>VLOOKUP(VLOOKUP(VLOOKUP(B8720,[1]Vendas!A:C,3,FALSE),[1]Vendedores!A:E,5,FALSE),[1]Filiais!A:B,2,FALSE)</f>
        <v>São Paulo</v>
      </c>
      <c r="I8720" s="3">
        <f>VLOOKUP(VLOOKUP(B8720,[1]Vendas!A:C,3,FALSE),[1]Vendedores!A:E,4,FALSE)</f>
        <v>0.08</v>
      </c>
      <c r="J8720" t="str">
        <f>VLOOKUP(C8720,[1]Produtos!A:D,2,FALSE)</f>
        <v>Smartphone</v>
      </c>
      <c r="K8720" s="5">
        <f>VLOOKUP(C8720,[1]Produtos!A:D,3,FALSE)</f>
        <v>3200</v>
      </c>
      <c r="L8720" s="5">
        <f t="shared" si="408"/>
        <v>44800</v>
      </c>
      <c r="M8720" s="5">
        <f t="shared" si="409"/>
        <v>0</v>
      </c>
      <c r="N8720" s="5">
        <f t="shared" si="410"/>
        <v>44800</v>
      </c>
      <c r="O8720" t="str">
        <f>VLOOKUP(VLOOKUP(C8720,[1]Produtos!A:D,4,FALSE),[1]Categorias!A:B,2,FALSE)</f>
        <v>Celulares</v>
      </c>
    </row>
    <row r="8721" spans="1:15" x14ac:dyDescent="0.3">
      <c r="A8721">
        <v>8720</v>
      </c>
      <c r="B8721">
        <v>1938</v>
      </c>
      <c r="C8721">
        <v>6</v>
      </c>
      <c r="D8721">
        <v>32</v>
      </c>
      <c r="E8721" s="3">
        <v>0.01</v>
      </c>
      <c r="F8721" s="4">
        <f>VLOOKUP(B8721,[1]Vendas!A:C,2,FALSE)</f>
        <v>43907</v>
      </c>
      <c r="G8721" t="str">
        <f>VLOOKUP(VLOOKUP(B8721,[1]Vendas!A:C,3,FALSE),[1]Vendedores!A:B,2,FALSE)</f>
        <v>Rubens Lopes</v>
      </c>
      <c r="H8721" t="str">
        <f>VLOOKUP(VLOOKUP(VLOOKUP(B8721,[1]Vendas!A:C,3,FALSE),[1]Vendedores!A:E,5,FALSE),[1]Filiais!A:B,2,FALSE)</f>
        <v>Minas Gerais</v>
      </c>
      <c r="I8721" s="3">
        <f>VLOOKUP(VLOOKUP(B8721,[1]Vendas!A:C,3,FALSE),[1]Vendedores!A:E,4,FALSE)</f>
        <v>0.02</v>
      </c>
      <c r="J8721" t="str">
        <f>VLOOKUP(C8721,[1]Produtos!A:D,2,FALSE)</f>
        <v>Carregador para celular</v>
      </c>
      <c r="K8721" s="5">
        <f>VLOOKUP(C8721,[1]Produtos!A:D,3,FALSE)</f>
        <v>150</v>
      </c>
      <c r="L8721" s="5">
        <f t="shared" si="408"/>
        <v>4800</v>
      </c>
      <c r="M8721" s="5">
        <f t="shared" si="409"/>
        <v>48</v>
      </c>
      <c r="N8721" s="5">
        <f t="shared" si="410"/>
        <v>4752</v>
      </c>
      <c r="O8721" t="str">
        <f>VLOOKUP(VLOOKUP(C8721,[1]Produtos!A:D,4,FALSE),[1]Categorias!A:B,2,FALSE)</f>
        <v>Celulares</v>
      </c>
    </row>
    <row r="8722" spans="1:15" x14ac:dyDescent="0.3">
      <c r="A8722">
        <v>8721</v>
      </c>
      <c r="B8722">
        <v>1416</v>
      </c>
      <c r="C8722">
        <v>6</v>
      </c>
      <c r="D8722">
        <v>13</v>
      </c>
      <c r="E8722" s="3">
        <v>0.05</v>
      </c>
      <c r="F8722" s="4">
        <f>VLOOKUP(B8722,[1]Vendas!A:C,2,FALSE)</f>
        <v>44178</v>
      </c>
      <c r="G8722" t="str">
        <f>VLOOKUP(VLOOKUP(B8722,[1]Vendas!A:C,3,FALSE),[1]Vendedores!A:B,2,FALSE)</f>
        <v>Fernanda Vasconcelos</v>
      </c>
      <c r="H8722" t="str">
        <f>VLOOKUP(VLOOKUP(VLOOKUP(B8722,[1]Vendas!A:C,3,FALSE),[1]Vendedores!A:E,5,FALSE),[1]Filiais!A:B,2,FALSE)</f>
        <v>Minas Gerais</v>
      </c>
      <c r="I8722" s="3">
        <f>VLOOKUP(VLOOKUP(B8722,[1]Vendas!A:C,3,FALSE),[1]Vendedores!A:E,4,FALSE)</f>
        <v>0.04</v>
      </c>
      <c r="J8722" t="str">
        <f>VLOOKUP(C8722,[1]Produtos!A:D,2,FALSE)</f>
        <v>Carregador para celular</v>
      </c>
      <c r="K8722" s="5">
        <f>VLOOKUP(C8722,[1]Produtos!A:D,3,FALSE)</f>
        <v>150</v>
      </c>
      <c r="L8722" s="5">
        <f t="shared" si="408"/>
        <v>1950</v>
      </c>
      <c r="M8722" s="5">
        <f t="shared" si="409"/>
        <v>97.5</v>
      </c>
      <c r="N8722" s="5">
        <f t="shared" si="410"/>
        <v>1852.5</v>
      </c>
      <c r="O8722" t="str">
        <f>VLOOKUP(VLOOKUP(C8722,[1]Produtos!A:D,4,FALSE),[1]Categorias!A:B,2,FALSE)</f>
        <v>Celulares</v>
      </c>
    </row>
    <row r="8723" spans="1:15" x14ac:dyDescent="0.3">
      <c r="A8723">
        <v>8722</v>
      </c>
      <c r="B8723">
        <v>1634</v>
      </c>
      <c r="C8723">
        <v>6</v>
      </c>
      <c r="D8723">
        <v>13</v>
      </c>
      <c r="E8723" s="3">
        <v>0</v>
      </c>
      <c r="F8723" s="4">
        <f>VLOOKUP(B8723,[1]Vendas!A:C,2,FALSE)</f>
        <v>43849</v>
      </c>
      <c r="G8723" t="str">
        <f>VLOOKUP(VLOOKUP(B8723,[1]Vendas!A:C,3,FALSE),[1]Vendedores!A:B,2,FALSE)</f>
        <v>Filipe de Tarso</v>
      </c>
      <c r="H8723" t="str">
        <f>VLOOKUP(VLOOKUP(VLOOKUP(B8723,[1]Vendas!A:C,3,FALSE),[1]Vendedores!A:E,5,FALSE),[1]Filiais!A:B,2,FALSE)</f>
        <v>Rio de Janeiro</v>
      </c>
      <c r="I8723" s="3">
        <f>VLOOKUP(VLOOKUP(B8723,[1]Vendas!A:C,3,FALSE),[1]Vendedores!A:E,4,FALSE)</f>
        <v>0.04</v>
      </c>
      <c r="J8723" t="str">
        <f>VLOOKUP(C8723,[1]Produtos!A:D,2,FALSE)</f>
        <v>Carregador para celular</v>
      </c>
      <c r="K8723" s="5">
        <f>VLOOKUP(C8723,[1]Produtos!A:D,3,FALSE)</f>
        <v>150</v>
      </c>
      <c r="L8723" s="5">
        <f t="shared" si="408"/>
        <v>1950</v>
      </c>
      <c r="M8723" s="5">
        <f t="shared" si="409"/>
        <v>0</v>
      </c>
      <c r="N8723" s="5">
        <f t="shared" si="410"/>
        <v>1950</v>
      </c>
      <c r="O8723" t="str">
        <f>VLOOKUP(VLOOKUP(C8723,[1]Produtos!A:D,4,FALSE),[1]Categorias!A:B,2,FALSE)</f>
        <v>Celulares</v>
      </c>
    </row>
    <row r="8724" spans="1:15" x14ac:dyDescent="0.3">
      <c r="A8724">
        <v>8723</v>
      </c>
      <c r="B8724">
        <v>1383</v>
      </c>
      <c r="C8724">
        <v>1</v>
      </c>
      <c r="D8724">
        <v>7</v>
      </c>
      <c r="E8724" s="3">
        <v>0.02</v>
      </c>
      <c r="F8724" s="4">
        <f>VLOOKUP(B8724,[1]Vendas!A:C,2,FALSE)</f>
        <v>44015</v>
      </c>
      <c r="G8724" t="str">
        <f>VLOOKUP(VLOOKUP(B8724,[1]Vendas!A:C,3,FALSE),[1]Vendedores!A:B,2,FALSE)</f>
        <v>Jaqueline de Souza</v>
      </c>
      <c r="H8724" t="str">
        <f>VLOOKUP(VLOOKUP(VLOOKUP(B8724,[1]Vendas!A:C,3,FALSE),[1]Vendedores!A:E,5,FALSE),[1]Filiais!A:B,2,FALSE)</f>
        <v>Minas Gerais</v>
      </c>
      <c r="I8724" s="3">
        <f>VLOOKUP(VLOOKUP(B8724,[1]Vendas!A:C,3,FALSE),[1]Vendedores!A:E,4,FALSE)</f>
        <v>7.0000000000000007E-2</v>
      </c>
      <c r="J8724" t="str">
        <f>VLOOKUP(C8724,[1]Produtos!A:D,2,FALSE)</f>
        <v>Computador desktop</v>
      </c>
      <c r="K8724" s="5">
        <f>VLOOKUP(C8724,[1]Produtos!A:D,3,FALSE)</f>
        <v>5200</v>
      </c>
      <c r="L8724" s="5">
        <f t="shared" si="408"/>
        <v>36400</v>
      </c>
      <c r="M8724" s="5">
        <f t="shared" si="409"/>
        <v>728</v>
      </c>
      <c r="N8724" s="5">
        <f t="shared" si="410"/>
        <v>35672</v>
      </c>
      <c r="O8724" t="str">
        <f>VLOOKUP(VLOOKUP(C8724,[1]Produtos!A:D,4,FALSE),[1]Categorias!A:B,2,FALSE)</f>
        <v>Hardwares</v>
      </c>
    </row>
    <row r="8725" spans="1:15" x14ac:dyDescent="0.3">
      <c r="A8725">
        <v>8724</v>
      </c>
      <c r="B8725">
        <v>1905</v>
      </c>
      <c r="C8725">
        <v>8</v>
      </c>
      <c r="D8725">
        <v>9</v>
      </c>
      <c r="E8725" s="3">
        <v>0.01</v>
      </c>
      <c r="F8725" s="4">
        <f>VLOOKUP(B8725,[1]Vendas!A:C,2,FALSE)</f>
        <v>44120</v>
      </c>
      <c r="G8725" t="str">
        <f>VLOOKUP(VLOOKUP(B8725,[1]Vendas!A:C,3,FALSE),[1]Vendedores!A:B,2,FALSE)</f>
        <v>Débora Albuquerque</v>
      </c>
      <c r="H8725" t="str">
        <f>VLOOKUP(VLOOKUP(VLOOKUP(B8725,[1]Vendas!A:C,3,FALSE),[1]Vendedores!A:E,5,FALSE),[1]Filiais!A:B,2,FALSE)</f>
        <v>São Paulo</v>
      </c>
      <c r="I8725" s="3">
        <f>VLOOKUP(VLOOKUP(B8725,[1]Vendas!A:C,3,FALSE),[1]Vendedores!A:E,4,FALSE)</f>
        <v>0.02</v>
      </c>
      <c r="J8725" t="str">
        <f>VLOOKUP(C8725,[1]Produtos!A:D,2,FALSE)</f>
        <v>Projetor</v>
      </c>
      <c r="K8725" s="5">
        <f>VLOOKUP(C8725,[1]Produtos!A:D,3,FALSE)</f>
        <v>2900</v>
      </c>
      <c r="L8725" s="5">
        <f t="shared" si="408"/>
        <v>26100</v>
      </c>
      <c r="M8725" s="5">
        <f t="shared" si="409"/>
        <v>261</v>
      </c>
      <c r="N8725" s="5">
        <f t="shared" si="410"/>
        <v>25839</v>
      </c>
      <c r="O8725" t="str">
        <f>VLOOKUP(VLOOKUP(C8725,[1]Produtos!A:D,4,FALSE),[1]Categorias!A:B,2,FALSE)</f>
        <v>Hardwares</v>
      </c>
    </row>
    <row r="8726" spans="1:15" x14ac:dyDescent="0.3">
      <c r="A8726">
        <v>8725</v>
      </c>
      <c r="B8726">
        <v>907</v>
      </c>
      <c r="C8726">
        <v>3</v>
      </c>
      <c r="D8726">
        <v>23</v>
      </c>
      <c r="E8726" s="3">
        <v>0</v>
      </c>
      <c r="F8726" s="4">
        <f>VLOOKUP(B8726,[1]Vendas!A:C,2,FALSE)</f>
        <v>43877</v>
      </c>
      <c r="G8726" t="str">
        <f>VLOOKUP(VLOOKUP(B8726,[1]Vendas!A:C,3,FALSE),[1]Vendedores!A:B,2,FALSE)</f>
        <v>Solange Almeida</v>
      </c>
      <c r="H8726" t="str">
        <f>VLOOKUP(VLOOKUP(VLOOKUP(B8726,[1]Vendas!A:C,3,FALSE),[1]Vendedores!A:E,5,FALSE),[1]Filiais!A:B,2,FALSE)</f>
        <v>Rio de Janeiro</v>
      </c>
      <c r="I8726" s="3">
        <f>VLOOKUP(VLOOKUP(B8726,[1]Vendas!A:C,3,FALSE),[1]Vendedores!A:E,4,FALSE)</f>
        <v>0.01</v>
      </c>
      <c r="J8726" t="str">
        <f>VLOOKUP(C8726,[1]Produtos!A:D,2,FALSE)</f>
        <v>Teclado</v>
      </c>
      <c r="K8726" s="5">
        <f>VLOOKUP(C8726,[1]Produtos!A:D,3,FALSE)</f>
        <v>90</v>
      </c>
      <c r="L8726" s="5">
        <f t="shared" si="408"/>
        <v>2070</v>
      </c>
      <c r="M8726" s="5">
        <f t="shared" si="409"/>
        <v>0</v>
      </c>
      <c r="N8726" s="5">
        <f t="shared" si="410"/>
        <v>2070</v>
      </c>
      <c r="O8726" t="str">
        <f>VLOOKUP(VLOOKUP(C8726,[1]Produtos!A:D,4,FALSE),[1]Categorias!A:B,2,FALSE)</f>
        <v>Acessórios</v>
      </c>
    </row>
    <row r="8727" spans="1:15" x14ac:dyDescent="0.3">
      <c r="A8727">
        <v>8726</v>
      </c>
      <c r="B8727">
        <v>1385</v>
      </c>
      <c r="C8727">
        <v>4</v>
      </c>
      <c r="D8727">
        <v>5</v>
      </c>
      <c r="E8727" s="3">
        <v>0.02</v>
      </c>
      <c r="F8727" s="4">
        <f>VLOOKUP(B8727,[1]Vendas!A:C,2,FALSE)</f>
        <v>43875</v>
      </c>
      <c r="G8727" t="str">
        <f>VLOOKUP(VLOOKUP(B8727,[1]Vendas!A:C,3,FALSE),[1]Vendedores!A:B,2,FALSE)</f>
        <v>Filipe de Tarso</v>
      </c>
      <c r="H8727" t="str">
        <f>VLOOKUP(VLOOKUP(VLOOKUP(B8727,[1]Vendas!A:C,3,FALSE),[1]Vendedores!A:E,5,FALSE),[1]Filiais!A:B,2,FALSE)</f>
        <v>Rio de Janeiro</v>
      </c>
      <c r="I8727" s="3">
        <f>VLOOKUP(VLOOKUP(B8727,[1]Vendas!A:C,3,FALSE),[1]Vendedores!A:E,4,FALSE)</f>
        <v>0.04</v>
      </c>
      <c r="J8727" t="str">
        <f>VLOOKUP(C8727,[1]Produtos!A:D,2,FALSE)</f>
        <v>Mouse</v>
      </c>
      <c r="K8727" s="5">
        <f>VLOOKUP(C8727,[1]Produtos!A:D,3,FALSE)</f>
        <v>75</v>
      </c>
      <c r="L8727" s="5">
        <f t="shared" si="408"/>
        <v>375</v>
      </c>
      <c r="M8727" s="5">
        <f t="shared" si="409"/>
        <v>7.5</v>
      </c>
      <c r="N8727" s="5">
        <f t="shared" si="410"/>
        <v>367.5</v>
      </c>
      <c r="O8727" t="str">
        <f>VLOOKUP(VLOOKUP(C8727,[1]Produtos!A:D,4,FALSE),[1]Categorias!A:B,2,FALSE)</f>
        <v>Acessórios</v>
      </c>
    </row>
    <row r="8728" spans="1:15" x14ac:dyDescent="0.3">
      <c r="A8728">
        <v>8727</v>
      </c>
      <c r="B8728">
        <v>1262</v>
      </c>
      <c r="C8728">
        <v>3</v>
      </c>
      <c r="D8728">
        <v>31</v>
      </c>
      <c r="E8728" s="3">
        <v>0.03</v>
      </c>
      <c r="F8728" s="4">
        <f>VLOOKUP(B8728,[1]Vendas!A:C,2,FALSE)</f>
        <v>43908</v>
      </c>
      <c r="G8728" t="str">
        <f>VLOOKUP(VLOOKUP(B8728,[1]Vendas!A:C,3,FALSE),[1]Vendedores!A:B,2,FALSE)</f>
        <v>Raimundo Nonato</v>
      </c>
      <c r="H8728" t="str">
        <f>VLOOKUP(VLOOKUP(VLOOKUP(B8728,[1]Vendas!A:C,3,FALSE),[1]Vendedores!A:E,5,FALSE),[1]Filiais!A:B,2,FALSE)</f>
        <v>Minas Gerais</v>
      </c>
      <c r="I8728" s="3">
        <f>VLOOKUP(VLOOKUP(B8728,[1]Vendas!A:C,3,FALSE),[1]Vendedores!A:E,4,FALSE)</f>
        <v>0.02</v>
      </c>
      <c r="J8728" t="str">
        <f>VLOOKUP(C8728,[1]Produtos!A:D,2,FALSE)</f>
        <v>Teclado</v>
      </c>
      <c r="K8728" s="5">
        <f>VLOOKUP(C8728,[1]Produtos!A:D,3,FALSE)</f>
        <v>90</v>
      </c>
      <c r="L8728" s="5">
        <f t="shared" si="408"/>
        <v>2790</v>
      </c>
      <c r="M8728" s="5">
        <f t="shared" si="409"/>
        <v>83.7</v>
      </c>
      <c r="N8728" s="5">
        <f t="shared" si="410"/>
        <v>2706.3</v>
      </c>
      <c r="O8728" t="str">
        <f>VLOOKUP(VLOOKUP(C8728,[1]Produtos!A:D,4,FALSE),[1]Categorias!A:B,2,FALSE)</f>
        <v>Acessórios</v>
      </c>
    </row>
    <row r="8729" spans="1:15" x14ac:dyDescent="0.3">
      <c r="A8729">
        <v>8728</v>
      </c>
      <c r="B8729">
        <v>1245</v>
      </c>
      <c r="C8729">
        <v>9</v>
      </c>
      <c r="D8729">
        <v>5</v>
      </c>
      <c r="E8729" s="3">
        <v>0.01</v>
      </c>
      <c r="F8729" s="4">
        <f>VLOOKUP(B8729,[1]Vendas!A:C,2,FALSE)</f>
        <v>44105</v>
      </c>
      <c r="G8729" t="str">
        <f>VLOOKUP(VLOOKUP(B8729,[1]Vendas!A:C,3,FALSE),[1]Vendedores!A:B,2,FALSE)</f>
        <v>Antônio da Costa</v>
      </c>
      <c r="H8729" t="str">
        <f>VLOOKUP(VLOOKUP(VLOOKUP(B8729,[1]Vendas!A:C,3,FALSE),[1]Vendedores!A:E,5,FALSE),[1]Filiais!A:B,2,FALSE)</f>
        <v>São Paulo</v>
      </c>
      <c r="I8729" s="3">
        <f>VLOOKUP(VLOOKUP(B8729,[1]Vendas!A:C,3,FALSE),[1]Vendedores!A:E,4,FALSE)</f>
        <v>7.0000000000000007E-2</v>
      </c>
      <c r="J8729" t="str">
        <f>VLOOKUP(C8729,[1]Produtos!A:D,2,FALSE)</f>
        <v>Papel A4</v>
      </c>
      <c r="K8729" s="5">
        <f>VLOOKUP(C8729,[1]Produtos!A:D,3,FALSE)</f>
        <v>90</v>
      </c>
      <c r="L8729" s="5">
        <f t="shared" si="408"/>
        <v>450</v>
      </c>
      <c r="M8729" s="5">
        <f t="shared" si="409"/>
        <v>4.5</v>
      </c>
      <c r="N8729" s="5">
        <f t="shared" si="410"/>
        <v>445.5</v>
      </c>
      <c r="O8729" t="str">
        <f>VLOOKUP(VLOOKUP(C8729,[1]Produtos!A:D,4,FALSE),[1]Categorias!A:B,2,FALSE)</f>
        <v>Papelaria</v>
      </c>
    </row>
    <row r="8730" spans="1:15" x14ac:dyDescent="0.3">
      <c r="A8730">
        <v>8729</v>
      </c>
      <c r="B8730">
        <v>145</v>
      </c>
      <c r="C8730">
        <v>7</v>
      </c>
      <c r="D8730">
        <v>7</v>
      </c>
      <c r="E8730" s="3">
        <v>0.01</v>
      </c>
      <c r="F8730" s="4">
        <f>VLOOKUP(B8730,[1]Vendas!A:C,2,FALSE)</f>
        <v>44113</v>
      </c>
      <c r="G8730" t="str">
        <f>VLOOKUP(VLOOKUP(B8730,[1]Vendas!A:C,3,FALSE),[1]Vendedores!A:B,2,FALSE)</f>
        <v>Jaqueline de Souza</v>
      </c>
      <c r="H8730" t="str">
        <f>VLOOKUP(VLOOKUP(VLOOKUP(B8730,[1]Vendas!A:C,3,FALSE),[1]Vendedores!A:E,5,FALSE),[1]Filiais!A:B,2,FALSE)</f>
        <v>Minas Gerais</v>
      </c>
      <c r="I8730" s="3">
        <f>VLOOKUP(VLOOKUP(B8730,[1]Vendas!A:C,3,FALSE),[1]Vendedores!A:E,4,FALSE)</f>
        <v>7.0000000000000007E-2</v>
      </c>
      <c r="J8730" t="str">
        <f>VLOOKUP(C8730,[1]Produtos!A:D,2,FALSE)</f>
        <v>Roteador</v>
      </c>
      <c r="K8730" s="5">
        <f>VLOOKUP(C8730,[1]Produtos!A:D,3,FALSE)</f>
        <v>320</v>
      </c>
      <c r="L8730" s="5">
        <f t="shared" si="408"/>
        <v>2240</v>
      </c>
      <c r="M8730" s="5">
        <f t="shared" si="409"/>
        <v>22.400000000000002</v>
      </c>
      <c r="N8730" s="5">
        <f t="shared" si="410"/>
        <v>2217.6</v>
      </c>
      <c r="O8730" t="str">
        <f>VLOOKUP(VLOOKUP(C8730,[1]Produtos!A:D,4,FALSE),[1]Categorias!A:B,2,FALSE)</f>
        <v>Hardwares</v>
      </c>
    </row>
    <row r="8731" spans="1:15" x14ac:dyDescent="0.3">
      <c r="A8731">
        <v>8730</v>
      </c>
      <c r="B8731">
        <v>346</v>
      </c>
      <c r="C8731">
        <v>9</v>
      </c>
      <c r="D8731">
        <v>19</v>
      </c>
      <c r="E8731" s="3">
        <v>0.03</v>
      </c>
      <c r="F8731" s="4">
        <f>VLOOKUP(B8731,[1]Vendas!A:C,2,FALSE)</f>
        <v>44027</v>
      </c>
      <c r="G8731" t="str">
        <f>VLOOKUP(VLOOKUP(B8731,[1]Vendas!A:C,3,FALSE),[1]Vendedores!A:B,2,FALSE)</f>
        <v>Débora Albuquerque</v>
      </c>
      <c r="H8731" t="str">
        <f>VLOOKUP(VLOOKUP(VLOOKUP(B8731,[1]Vendas!A:C,3,FALSE),[1]Vendedores!A:E,5,FALSE),[1]Filiais!A:B,2,FALSE)</f>
        <v>São Paulo</v>
      </c>
      <c r="I8731" s="3">
        <f>VLOOKUP(VLOOKUP(B8731,[1]Vendas!A:C,3,FALSE),[1]Vendedores!A:E,4,FALSE)</f>
        <v>0.02</v>
      </c>
      <c r="J8731" t="str">
        <f>VLOOKUP(C8731,[1]Produtos!A:D,2,FALSE)</f>
        <v>Papel A4</v>
      </c>
      <c r="K8731" s="5">
        <f>VLOOKUP(C8731,[1]Produtos!A:D,3,FALSE)</f>
        <v>90</v>
      </c>
      <c r="L8731" s="5">
        <f t="shared" si="408"/>
        <v>1710</v>
      </c>
      <c r="M8731" s="5">
        <f t="shared" si="409"/>
        <v>51.3</v>
      </c>
      <c r="N8731" s="5">
        <f t="shared" si="410"/>
        <v>1658.7</v>
      </c>
      <c r="O8731" t="str">
        <f>VLOOKUP(VLOOKUP(C8731,[1]Produtos!A:D,4,FALSE),[1]Categorias!A:B,2,FALSE)</f>
        <v>Papelaria</v>
      </c>
    </row>
    <row r="8732" spans="1:15" x14ac:dyDescent="0.3">
      <c r="A8732">
        <v>8731</v>
      </c>
      <c r="B8732">
        <v>819</v>
      </c>
      <c r="C8732">
        <v>5</v>
      </c>
      <c r="D8732">
        <v>12</v>
      </c>
      <c r="E8732" s="3">
        <v>0.04</v>
      </c>
      <c r="F8732" s="4">
        <f>VLOOKUP(B8732,[1]Vendas!A:C,2,FALSE)</f>
        <v>44022</v>
      </c>
      <c r="G8732" t="str">
        <f>VLOOKUP(VLOOKUP(B8732,[1]Vendas!A:C,3,FALSE),[1]Vendedores!A:B,2,FALSE)</f>
        <v>Débora Albuquerque</v>
      </c>
      <c r="H8732" t="str">
        <f>VLOOKUP(VLOOKUP(VLOOKUP(B8732,[1]Vendas!A:C,3,FALSE),[1]Vendedores!A:E,5,FALSE),[1]Filiais!A:B,2,FALSE)</f>
        <v>São Paulo</v>
      </c>
      <c r="I8732" s="3">
        <f>VLOOKUP(VLOOKUP(B8732,[1]Vendas!A:C,3,FALSE),[1]Vendedores!A:E,4,FALSE)</f>
        <v>0.02</v>
      </c>
      <c r="J8732" t="str">
        <f>VLOOKUP(C8732,[1]Produtos!A:D,2,FALSE)</f>
        <v>Smartphone</v>
      </c>
      <c r="K8732" s="5">
        <f>VLOOKUP(C8732,[1]Produtos!A:D,3,FALSE)</f>
        <v>3200</v>
      </c>
      <c r="L8732" s="5">
        <f t="shared" si="408"/>
        <v>38400</v>
      </c>
      <c r="M8732" s="5">
        <f t="shared" si="409"/>
        <v>1536</v>
      </c>
      <c r="N8732" s="5">
        <f t="shared" si="410"/>
        <v>36864</v>
      </c>
      <c r="O8732" t="str">
        <f>VLOOKUP(VLOOKUP(C8732,[1]Produtos!A:D,4,FALSE),[1]Categorias!A:B,2,FALSE)</f>
        <v>Celulares</v>
      </c>
    </row>
    <row r="8733" spans="1:15" x14ac:dyDescent="0.3">
      <c r="A8733">
        <v>8732</v>
      </c>
      <c r="B8733">
        <v>1546</v>
      </c>
      <c r="C8733">
        <v>8</v>
      </c>
      <c r="D8733">
        <v>7</v>
      </c>
      <c r="E8733" s="3">
        <v>0.02</v>
      </c>
      <c r="F8733" s="4">
        <f>VLOOKUP(B8733,[1]Vendas!A:C,2,FALSE)</f>
        <v>44172</v>
      </c>
      <c r="G8733" t="str">
        <f>VLOOKUP(VLOOKUP(B8733,[1]Vendas!A:C,3,FALSE),[1]Vendedores!A:B,2,FALSE)</f>
        <v>Débora Albuquerque</v>
      </c>
      <c r="H8733" t="str">
        <f>VLOOKUP(VLOOKUP(VLOOKUP(B8733,[1]Vendas!A:C,3,FALSE),[1]Vendedores!A:E,5,FALSE),[1]Filiais!A:B,2,FALSE)</f>
        <v>São Paulo</v>
      </c>
      <c r="I8733" s="3">
        <f>VLOOKUP(VLOOKUP(B8733,[1]Vendas!A:C,3,FALSE),[1]Vendedores!A:E,4,FALSE)</f>
        <v>0.02</v>
      </c>
      <c r="J8733" t="str">
        <f>VLOOKUP(C8733,[1]Produtos!A:D,2,FALSE)</f>
        <v>Projetor</v>
      </c>
      <c r="K8733" s="5">
        <f>VLOOKUP(C8733,[1]Produtos!A:D,3,FALSE)</f>
        <v>2900</v>
      </c>
      <c r="L8733" s="5">
        <f t="shared" si="408"/>
        <v>20300</v>
      </c>
      <c r="M8733" s="5">
        <f t="shared" si="409"/>
        <v>406</v>
      </c>
      <c r="N8733" s="5">
        <f t="shared" si="410"/>
        <v>19894</v>
      </c>
      <c r="O8733" t="str">
        <f>VLOOKUP(VLOOKUP(C8733,[1]Produtos!A:D,4,FALSE),[1]Categorias!A:B,2,FALSE)</f>
        <v>Hardwares</v>
      </c>
    </row>
    <row r="8734" spans="1:15" x14ac:dyDescent="0.3">
      <c r="A8734">
        <v>8733</v>
      </c>
      <c r="B8734">
        <v>1994</v>
      </c>
      <c r="C8734">
        <v>5</v>
      </c>
      <c r="D8734">
        <v>27</v>
      </c>
      <c r="E8734" s="3">
        <v>0.05</v>
      </c>
      <c r="F8734" s="4">
        <f>VLOOKUP(B8734,[1]Vendas!A:C,2,FALSE)</f>
        <v>44000</v>
      </c>
      <c r="G8734" t="str">
        <f>VLOOKUP(VLOOKUP(B8734,[1]Vendas!A:C,3,FALSE),[1]Vendedores!A:B,2,FALSE)</f>
        <v>Rubens Lopes</v>
      </c>
      <c r="H8734" t="str">
        <f>VLOOKUP(VLOOKUP(VLOOKUP(B8734,[1]Vendas!A:C,3,FALSE),[1]Vendedores!A:E,5,FALSE),[1]Filiais!A:B,2,FALSE)</f>
        <v>Minas Gerais</v>
      </c>
      <c r="I8734" s="3">
        <f>VLOOKUP(VLOOKUP(B8734,[1]Vendas!A:C,3,FALSE),[1]Vendedores!A:E,4,FALSE)</f>
        <v>0.02</v>
      </c>
      <c r="J8734" t="str">
        <f>VLOOKUP(C8734,[1]Produtos!A:D,2,FALSE)</f>
        <v>Smartphone</v>
      </c>
      <c r="K8734" s="5">
        <f>VLOOKUP(C8734,[1]Produtos!A:D,3,FALSE)</f>
        <v>3200</v>
      </c>
      <c r="L8734" s="5">
        <f t="shared" si="408"/>
        <v>86400</v>
      </c>
      <c r="M8734" s="5">
        <f t="shared" si="409"/>
        <v>4320</v>
      </c>
      <c r="N8734" s="5">
        <f t="shared" si="410"/>
        <v>82080</v>
      </c>
      <c r="O8734" t="str">
        <f>VLOOKUP(VLOOKUP(C8734,[1]Produtos!A:D,4,FALSE),[1]Categorias!A:B,2,FALSE)</f>
        <v>Celulares</v>
      </c>
    </row>
    <row r="8735" spans="1:15" x14ac:dyDescent="0.3">
      <c r="A8735">
        <v>8734</v>
      </c>
      <c r="B8735">
        <v>142</v>
      </c>
      <c r="C8735">
        <v>8</v>
      </c>
      <c r="D8735">
        <v>1</v>
      </c>
      <c r="E8735" s="3">
        <v>0.03</v>
      </c>
      <c r="F8735" s="4">
        <f>VLOOKUP(B8735,[1]Vendas!A:C,2,FALSE)</f>
        <v>44015</v>
      </c>
      <c r="G8735" t="str">
        <f>VLOOKUP(VLOOKUP(B8735,[1]Vendas!A:C,3,FALSE),[1]Vendedores!A:B,2,FALSE)</f>
        <v>Augusto Carlos</v>
      </c>
      <c r="H8735" t="str">
        <f>VLOOKUP(VLOOKUP(VLOOKUP(B8735,[1]Vendas!A:C,3,FALSE),[1]Vendedores!A:E,5,FALSE),[1]Filiais!A:B,2,FALSE)</f>
        <v>São Paulo</v>
      </c>
      <c r="I8735" s="3">
        <f>VLOOKUP(VLOOKUP(B8735,[1]Vendas!A:C,3,FALSE),[1]Vendedores!A:E,4,FALSE)</f>
        <v>0.08</v>
      </c>
      <c r="J8735" t="str">
        <f>VLOOKUP(C8735,[1]Produtos!A:D,2,FALSE)</f>
        <v>Projetor</v>
      </c>
      <c r="K8735" s="5">
        <f>VLOOKUP(C8735,[1]Produtos!A:D,3,FALSE)</f>
        <v>2900</v>
      </c>
      <c r="L8735" s="5">
        <f t="shared" si="408"/>
        <v>2900</v>
      </c>
      <c r="M8735" s="5">
        <f t="shared" si="409"/>
        <v>87</v>
      </c>
      <c r="N8735" s="5">
        <f t="shared" si="410"/>
        <v>2813</v>
      </c>
      <c r="O8735" t="str">
        <f>VLOOKUP(VLOOKUP(C8735,[1]Produtos!A:D,4,FALSE),[1]Categorias!A:B,2,FALSE)</f>
        <v>Hardwares</v>
      </c>
    </row>
    <row r="8736" spans="1:15" x14ac:dyDescent="0.3">
      <c r="A8736">
        <v>8735</v>
      </c>
      <c r="B8736">
        <v>1717</v>
      </c>
      <c r="C8736">
        <v>10</v>
      </c>
      <c r="D8736">
        <v>8</v>
      </c>
      <c r="E8736" s="3">
        <v>0.01</v>
      </c>
      <c r="F8736" s="4">
        <f>VLOOKUP(B8736,[1]Vendas!A:C,2,FALSE)</f>
        <v>44076</v>
      </c>
      <c r="G8736" t="str">
        <f>VLOOKUP(VLOOKUP(B8736,[1]Vendas!A:C,3,FALSE),[1]Vendedores!A:B,2,FALSE)</f>
        <v>Jaqueline de Souza</v>
      </c>
      <c r="H8736" t="str">
        <f>VLOOKUP(VLOOKUP(VLOOKUP(B8736,[1]Vendas!A:C,3,FALSE),[1]Vendedores!A:E,5,FALSE),[1]Filiais!A:B,2,FALSE)</f>
        <v>Minas Gerais</v>
      </c>
      <c r="I8736" s="3">
        <f>VLOOKUP(VLOOKUP(B8736,[1]Vendas!A:C,3,FALSE),[1]Vendedores!A:E,4,FALSE)</f>
        <v>7.0000000000000007E-2</v>
      </c>
      <c r="J8736" t="str">
        <f>VLOOKUP(C8736,[1]Produtos!A:D,2,FALSE)</f>
        <v>Caneta</v>
      </c>
      <c r="K8736" s="5">
        <f>VLOOKUP(C8736,[1]Produtos!A:D,3,FALSE)</f>
        <v>15</v>
      </c>
      <c r="L8736" s="5">
        <f t="shared" si="408"/>
        <v>120</v>
      </c>
      <c r="M8736" s="5">
        <f t="shared" si="409"/>
        <v>1.2</v>
      </c>
      <c r="N8736" s="5">
        <f t="shared" si="410"/>
        <v>118.8</v>
      </c>
      <c r="O8736" t="str">
        <f>VLOOKUP(VLOOKUP(C8736,[1]Produtos!A:D,4,FALSE),[1]Categorias!A:B,2,FALSE)</f>
        <v>Papelaria</v>
      </c>
    </row>
    <row r="8737" spans="1:15" x14ac:dyDescent="0.3">
      <c r="A8737">
        <v>8736</v>
      </c>
      <c r="B8737">
        <v>1224</v>
      </c>
      <c r="C8737">
        <v>10</v>
      </c>
      <c r="D8737">
        <v>6</v>
      </c>
      <c r="E8737" s="3">
        <v>0.04</v>
      </c>
      <c r="F8737" s="4">
        <f>VLOOKUP(B8737,[1]Vendas!A:C,2,FALSE)</f>
        <v>43917</v>
      </c>
      <c r="G8737" t="str">
        <f>VLOOKUP(VLOOKUP(B8737,[1]Vendas!A:C,3,FALSE),[1]Vendedores!A:B,2,FALSE)</f>
        <v>Débora Albuquerque</v>
      </c>
      <c r="H8737" t="str">
        <f>VLOOKUP(VLOOKUP(VLOOKUP(B8737,[1]Vendas!A:C,3,FALSE),[1]Vendedores!A:E,5,FALSE),[1]Filiais!A:B,2,FALSE)</f>
        <v>São Paulo</v>
      </c>
      <c r="I8737" s="3">
        <f>VLOOKUP(VLOOKUP(B8737,[1]Vendas!A:C,3,FALSE),[1]Vendedores!A:E,4,FALSE)</f>
        <v>0.02</v>
      </c>
      <c r="J8737" t="str">
        <f>VLOOKUP(C8737,[1]Produtos!A:D,2,FALSE)</f>
        <v>Caneta</v>
      </c>
      <c r="K8737" s="5">
        <f>VLOOKUP(C8737,[1]Produtos!A:D,3,FALSE)</f>
        <v>15</v>
      </c>
      <c r="L8737" s="5">
        <f t="shared" si="408"/>
        <v>90</v>
      </c>
      <c r="M8737" s="5">
        <f t="shared" si="409"/>
        <v>3.6</v>
      </c>
      <c r="N8737" s="5">
        <f t="shared" si="410"/>
        <v>86.4</v>
      </c>
      <c r="O8737" t="str">
        <f>VLOOKUP(VLOOKUP(C8737,[1]Produtos!A:D,4,FALSE),[1]Categorias!A:B,2,FALSE)</f>
        <v>Papelaria</v>
      </c>
    </row>
    <row r="8738" spans="1:15" x14ac:dyDescent="0.3">
      <c r="A8738">
        <v>8737</v>
      </c>
      <c r="B8738">
        <v>1051</v>
      </c>
      <c r="C8738">
        <v>5</v>
      </c>
      <c r="D8738">
        <v>24</v>
      </c>
      <c r="E8738" s="3">
        <v>0.02</v>
      </c>
      <c r="F8738" s="4">
        <f>VLOOKUP(B8738,[1]Vendas!A:C,2,FALSE)</f>
        <v>44188</v>
      </c>
      <c r="G8738" t="str">
        <f>VLOOKUP(VLOOKUP(B8738,[1]Vendas!A:C,3,FALSE),[1]Vendedores!A:B,2,FALSE)</f>
        <v>Débora Albuquerque</v>
      </c>
      <c r="H8738" t="str">
        <f>VLOOKUP(VLOOKUP(VLOOKUP(B8738,[1]Vendas!A:C,3,FALSE),[1]Vendedores!A:E,5,FALSE),[1]Filiais!A:B,2,FALSE)</f>
        <v>São Paulo</v>
      </c>
      <c r="I8738" s="3">
        <f>VLOOKUP(VLOOKUP(B8738,[1]Vendas!A:C,3,FALSE),[1]Vendedores!A:E,4,FALSE)</f>
        <v>0.02</v>
      </c>
      <c r="J8738" t="str">
        <f>VLOOKUP(C8738,[1]Produtos!A:D,2,FALSE)</f>
        <v>Smartphone</v>
      </c>
      <c r="K8738" s="5">
        <f>VLOOKUP(C8738,[1]Produtos!A:D,3,FALSE)</f>
        <v>3200</v>
      </c>
      <c r="L8738" s="5">
        <f t="shared" si="408"/>
        <v>76800</v>
      </c>
      <c r="M8738" s="5">
        <f t="shared" si="409"/>
        <v>1536</v>
      </c>
      <c r="N8738" s="5">
        <f t="shared" si="410"/>
        <v>75264</v>
      </c>
      <c r="O8738" t="str">
        <f>VLOOKUP(VLOOKUP(C8738,[1]Produtos!A:D,4,FALSE),[1]Categorias!A:B,2,FALSE)</f>
        <v>Celulares</v>
      </c>
    </row>
    <row r="8739" spans="1:15" x14ac:dyDescent="0.3">
      <c r="A8739">
        <v>8738</v>
      </c>
      <c r="B8739">
        <v>1806</v>
      </c>
      <c r="C8739">
        <v>7</v>
      </c>
      <c r="D8739">
        <v>12</v>
      </c>
      <c r="E8739" s="3">
        <v>0.01</v>
      </c>
      <c r="F8739" s="4">
        <f>VLOOKUP(B8739,[1]Vendas!A:C,2,FALSE)</f>
        <v>44189</v>
      </c>
      <c r="G8739" t="str">
        <f>VLOOKUP(VLOOKUP(B8739,[1]Vendas!A:C,3,FALSE),[1]Vendedores!A:B,2,FALSE)</f>
        <v>Almira Buarque</v>
      </c>
      <c r="H8739" t="str">
        <f>VLOOKUP(VLOOKUP(VLOOKUP(B8739,[1]Vendas!A:C,3,FALSE),[1]Vendedores!A:E,5,FALSE),[1]Filiais!A:B,2,FALSE)</f>
        <v>Rio de Janeiro</v>
      </c>
      <c r="I8739" s="3">
        <f>VLOOKUP(VLOOKUP(B8739,[1]Vendas!A:C,3,FALSE),[1]Vendedores!A:E,4,FALSE)</f>
        <v>0.04</v>
      </c>
      <c r="J8739" t="str">
        <f>VLOOKUP(C8739,[1]Produtos!A:D,2,FALSE)</f>
        <v>Roteador</v>
      </c>
      <c r="K8739" s="5">
        <f>VLOOKUP(C8739,[1]Produtos!A:D,3,FALSE)</f>
        <v>320</v>
      </c>
      <c r="L8739" s="5">
        <f t="shared" si="408"/>
        <v>3840</v>
      </c>
      <c r="M8739" s="5">
        <f t="shared" si="409"/>
        <v>38.4</v>
      </c>
      <c r="N8739" s="5">
        <f t="shared" si="410"/>
        <v>3801.6</v>
      </c>
      <c r="O8739" t="str">
        <f>VLOOKUP(VLOOKUP(C8739,[1]Produtos!A:D,4,FALSE),[1]Categorias!A:B,2,FALSE)</f>
        <v>Hardwares</v>
      </c>
    </row>
    <row r="8740" spans="1:15" x14ac:dyDescent="0.3">
      <c r="A8740">
        <v>8739</v>
      </c>
      <c r="B8740">
        <v>136</v>
      </c>
      <c r="C8740">
        <v>6</v>
      </c>
      <c r="D8740">
        <v>28</v>
      </c>
      <c r="E8740" s="3">
        <v>0.03</v>
      </c>
      <c r="F8740" s="4">
        <f>VLOOKUP(B8740,[1]Vendas!A:C,2,FALSE)</f>
        <v>43844</v>
      </c>
      <c r="G8740" t="str">
        <f>VLOOKUP(VLOOKUP(B8740,[1]Vendas!A:C,3,FALSE),[1]Vendedores!A:B,2,FALSE)</f>
        <v>Fernanda Vasconcelos</v>
      </c>
      <c r="H8740" t="str">
        <f>VLOOKUP(VLOOKUP(VLOOKUP(B8740,[1]Vendas!A:C,3,FALSE),[1]Vendedores!A:E,5,FALSE),[1]Filiais!A:B,2,FALSE)</f>
        <v>Minas Gerais</v>
      </c>
      <c r="I8740" s="3">
        <f>VLOOKUP(VLOOKUP(B8740,[1]Vendas!A:C,3,FALSE),[1]Vendedores!A:E,4,FALSE)</f>
        <v>0.04</v>
      </c>
      <c r="J8740" t="str">
        <f>VLOOKUP(C8740,[1]Produtos!A:D,2,FALSE)</f>
        <v>Carregador para celular</v>
      </c>
      <c r="K8740" s="5">
        <f>VLOOKUP(C8740,[1]Produtos!A:D,3,FALSE)</f>
        <v>150</v>
      </c>
      <c r="L8740" s="5">
        <f t="shared" si="408"/>
        <v>4200</v>
      </c>
      <c r="M8740" s="5">
        <f t="shared" si="409"/>
        <v>126</v>
      </c>
      <c r="N8740" s="5">
        <f t="shared" si="410"/>
        <v>4074</v>
      </c>
      <c r="O8740" t="str">
        <f>VLOOKUP(VLOOKUP(C8740,[1]Produtos!A:D,4,FALSE),[1]Categorias!A:B,2,FALSE)</f>
        <v>Celulares</v>
      </c>
    </row>
    <row r="8741" spans="1:15" x14ac:dyDescent="0.3">
      <c r="A8741">
        <v>8740</v>
      </c>
      <c r="B8741">
        <v>1910</v>
      </c>
      <c r="C8741">
        <v>7</v>
      </c>
      <c r="D8741">
        <v>18</v>
      </c>
      <c r="E8741" s="3">
        <v>0.04</v>
      </c>
      <c r="F8741" s="4">
        <f>VLOOKUP(B8741,[1]Vendas!A:C,2,FALSE)</f>
        <v>44009</v>
      </c>
      <c r="G8741" t="str">
        <f>VLOOKUP(VLOOKUP(B8741,[1]Vendas!A:C,3,FALSE),[1]Vendedores!A:B,2,FALSE)</f>
        <v>Antônio da Costa</v>
      </c>
      <c r="H8741" t="str">
        <f>VLOOKUP(VLOOKUP(VLOOKUP(B8741,[1]Vendas!A:C,3,FALSE),[1]Vendedores!A:E,5,FALSE),[1]Filiais!A:B,2,FALSE)</f>
        <v>São Paulo</v>
      </c>
      <c r="I8741" s="3">
        <f>VLOOKUP(VLOOKUP(B8741,[1]Vendas!A:C,3,FALSE),[1]Vendedores!A:E,4,FALSE)</f>
        <v>7.0000000000000007E-2</v>
      </c>
      <c r="J8741" t="str">
        <f>VLOOKUP(C8741,[1]Produtos!A:D,2,FALSE)</f>
        <v>Roteador</v>
      </c>
      <c r="K8741" s="5">
        <f>VLOOKUP(C8741,[1]Produtos!A:D,3,FALSE)</f>
        <v>320</v>
      </c>
      <c r="L8741" s="5">
        <f t="shared" si="408"/>
        <v>5760</v>
      </c>
      <c r="M8741" s="5">
        <f t="shared" si="409"/>
        <v>230.4</v>
      </c>
      <c r="N8741" s="5">
        <f t="shared" si="410"/>
        <v>5529.6</v>
      </c>
      <c r="O8741" t="str">
        <f>VLOOKUP(VLOOKUP(C8741,[1]Produtos!A:D,4,FALSE),[1]Categorias!A:B,2,FALSE)</f>
        <v>Hardwares</v>
      </c>
    </row>
    <row r="8742" spans="1:15" x14ac:dyDescent="0.3">
      <c r="A8742">
        <v>8741</v>
      </c>
      <c r="B8742">
        <v>1065</v>
      </c>
      <c r="C8742">
        <v>8</v>
      </c>
      <c r="D8742">
        <v>9</v>
      </c>
      <c r="E8742" s="3">
        <v>0.01</v>
      </c>
      <c r="F8742" s="4">
        <f>VLOOKUP(B8742,[1]Vendas!A:C,2,FALSE)</f>
        <v>44154</v>
      </c>
      <c r="G8742" t="str">
        <f>VLOOKUP(VLOOKUP(B8742,[1]Vendas!A:C,3,FALSE),[1]Vendedores!A:B,2,FALSE)</f>
        <v>Raimundo Nonato</v>
      </c>
      <c r="H8742" t="str">
        <f>VLOOKUP(VLOOKUP(VLOOKUP(B8742,[1]Vendas!A:C,3,FALSE),[1]Vendedores!A:E,5,FALSE),[1]Filiais!A:B,2,FALSE)</f>
        <v>Minas Gerais</v>
      </c>
      <c r="I8742" s="3">
        <f>VLOOKUP(VLOOKUP(B8742,[1]Vendas!A:C,3,FALSE),[1]Vendedores!A:E,4,FALSE)</f>
        <v>0.02</v>
      </c>
      <c r="J8742" t="str">
        <f>VLOOKUP(C8742,[1]Produtos!A:D,2,FALSE)</f>
        <v>Projetor</v>
      </c>
      <c r="K8742" s="5">
        <f>VLOOKUP(C8742,[1]Produtos!A:D,3,FALSE)</f>
        <v>2900</v>
      </c>
      <c r="L8742" s="5">
        <f t="shared" si="408"/>
        <v>26100</v>
      </c>
      <c r="M8742" s="5">
        <f t="shared" si="409"/>
        <v>261</v>
      </c>
      <c r="N8742" s="5">
        <f t="shared" si="410"/>
        <v>25839</v>
      </c>
      <c r="O8742" t="str">
        <f>VLOOKUP(VLOOKUP(C8742,[1]Produtos!A:D,4,FALSE),[1]Categorias!A:B,2,FALSE)</f>
        <v>Hardwares</v>
      </c>
    </row>
    <row r="8743" spans="1:15" x14ac:dyDescent="0.3">
      <c r="A8743">
        <v>8742</v>
      </c>
      <c r="B8743">
        <v>1343</v>
      </c>
      <c r="C8743">
        <v>10</v>
      </c>
      <c r="D8743">
        <v>8</v>
      </c>
      <c r="E8743" s="3">
        <v>0.02</v>
      </c>
      <c r="F8743" s="4">
        <f>VLOOKUP(B8743,[1]Vendas!A:C,2,FALSE)</f>
        <v>44078</v>
      </c>
      <c r="G8743" t="str">
        <f>VLOOKUP(VLOOKUP(B8743,[1]Vendas!A:C,3,FALSE),[1]Vendedores!A:B,2,FALSE)</f>
        <v>Filipe de Tarso</v>
      </c>
      <c r="H8743" t="str">
        <f>VLOOKUP(VLOOKUP(VLOOKUP(B8743,[1]Vendas!A:C,3,FALSE),[1]Vendedores!A:E,5,FALSE),[1]Filiais!A:B,2,FALSE)</f>
        <v>Rio de Janeiro</v>
      </c>
      <c r="I8743" s="3">
        <f>VLOOKUP(VLOOKUP(B8743,[1]Vendas!A:C,3,FALSE),[1]Vendedores!A:E,4,FALSE)</f>
        <v>0.04</v>
      </c>
      <c r="J8743" t="str">
        <f>VLOOKUP(C8743,[1]Produtos!A:D,2,FALSE)</f>
        <v>Caneta</v>
      </c>
      <c r="K8743" s="5">
        <f>VLOOKUP(C8743,[1]Produtos!A:D,3,FALSE)</f>
        <v>15</v>
      </c>
      <c r="L8743" s="5">
        <f t="shared" si="408"/>
        <v>120</v>
      </c>
      <c r="M8743" s="5">
        <f t="shared" si="409"/>
        <v>2.4</v>
      </c>
      <c r="N8743" s="5">
        <f t="shared" si="410"/>
        <v>117.6</v>
      </c>
      <c r="O8743" t="str">
        <f>VLOOKUP(VLOOKUP(C8743,[1]Produtos!A:D,4,FALSE),[1]Categorias!A:B,2,FALSE)</f>
        <v>Papelaria</v>
      </c>
    </row>
    <row r="8744" spans="1:15" x14ac:dyDescent="0.3">
      <c r="A8744">
        <v>8743</v>
      </c>
      <c r="B8744">
        <v>1407</v>
      </c>
      <c r="C8744">
        <v>8</v>
      </c>
      <c r="D8744">
        <v>10</v>
      </c>
      <c r="E8744" s="3">
        <v>0.01</v>
      </c>
      <c r="F8744" s="4">
        <f>VLOOKUP(B8744,[1]Vendas!A:C,2,FALSE)</f>
        <v>44004</v>
      </c>
      <c r="G8744" t="str">
        <f>VLOOKUP(VLOOKUP(B8744,[1]Vendas!A:C,3,FALSE),[1]Vendedores!A:B,2,FALSE)</f>
        <v>Débora Albuquerque</v>
      </c>
      <c r="H8744" t="str">
        <f>VLOOKUP(VLOOKUP(VLOOKUP(B8744,[1]Vendas!A:C,3,FALSE),[1]Vendedores!A:E,5,FALSE),[1]Filiais!A:B,2,FALSE)</f>
        <v>São Paulo</v>
      </c>
      <c r="I8744" s="3">
        <f>VLOOKUP(VLOOKUP(B8744,[1]Vendas!A:C,3,FALSE),[1]Vendedores!A:E,4,FALSE)</f>
        <v>0.02</v>
      </c>
      <c r="J8744" t="str">
        <f>VLOOKUP(C8744,[1]Produtos!A:D,2,FALSE)</f>
        <v>Projetor</v>
      </c>
      <c r="K8744" s="5">
        <f>VLOOKUP(C8744,[1]Produtos!A:D,3,FALSE)</f>
        <v>2900</v>
      </c>
      <c r="L8744" s="5">
        <f t="shared" si="408"/>
        <v>29000</v>
      </c>
      <c r="M8744" s="5">
        <f t="shared" si="409"/>
        <v>290</v>
      </c>
      <c r="N8744" s="5">
        <f t="shared" si="410"/>
        <v>28710</v>
      </c>
      <c r="O8744" t="str">
        <f>VLOOKUP(VLOOKUP(C8744,[1]Produtos!A:D,4,FALSE),[1]Categorias!A:B,2,FALSE)</f>
        <v>Hardwares</v>
      </c>
    </row>
    <row r="8745" spans="1:15" x14ac:dyDescent="0.3">
      <c r="A8745">
        <v>8744</v>
      </c>
      <c r="B8745">
        <v>459</v>
      </c>
      <c r="C8745">
        <v>6</v>
      </c>
      <c r="D8745">
        <v>4</v>
      </c>
      <c r="E8745" s="3">
        <v>0</v>
      </c>
      <c r="F8745" s="4">
        <f>VLOOKUP(B8745,[1]Vendas!A:C,2,FALSE)</f>
        <v>43972</v>
      </c>
      <c r="G8745" t="str">
        <f>VLOOKUP(VLOOKUP(B8745,[1]Vendas!A:C,3,FALSE),[1]Vendedores!A:B,2,FALSE)</f>
        <v>Filipe de Tarso</v>
      </c>
      <c r="H8745" t="str">
        <f>VLOOKUP(VLOOKUP(VLOOKUP(B8745,[1]Vendas!A:C,3,FALSE),[1]Vendedores!A:E,5,FALSE),[1]Filiais!A:B,2,FALSE)</f>
        <v>Rio de Janeiro</v>
      </c>
      <c r="I8745" s="3">
        <f>VLOOKUP(VLOOKUP(B8745,[1]Vendas!A:C,3,FALSE),[1]Vendedores!A:E,4,FALSE)</f>
        <v>0.04</v>
      </c>
      <c r="J8745" t="str">
        <f>VLOOKUP(C8745,[1]Produtos!A:D,2,FALSE)</f>
        <v>Carregador para celular</v>
      </c>
      <c r="K8745" s="5">
        <f>VLOOKUP(C8745,[1]Produtos!A:D,3,FALSE)</f>
        <v>150</v>
      </c>
      <c r="L8745" s="5">
        <f t="shared" si="408"/>
        <v>600</v>
      </c>
      <c r="M8745" s="5">
        <f t="shared" si="409"/>
        <v>0</v>
      </c>
      <c r="N8745" s="5">
        <f t="shared" si="410"/>
        <v>600</v>
      </c>
      <c r="O8745" t="str">
        <f>VLOOKUP(VLOOKUP(C8745,[1]Produtos!A:D,4,FALSE),[1]Categorias!A:B,2,FALSE)</f>
        <v>Celulares</v>
      </c>
    </row>
    <row r="8746" spans="1:15" x14ac:dyDescent="0.3">
      <c r="A8746">
        <v>8745</v>
      </c>
      <c r="B8746">
        <v>1666</v>
      </c>
      <c r="C8746">
        <v>6</v>
      </c>
      <c r="D8746">
        <v>31</v>
      </c>
      <c r="E8746" s="3">
        <v>0.02</v>
      </c>
      <c r="F8746" s="4">
        <f>VLOOKUP(B8746,[1]Vendas!A:C,2,FALSE)</f>
        <v>44185</v>
      </c>
      <c r="G8746" t="str">
        <f>VLOOKUP(VLOOKUP(B8746,[1]Vendas!A:C,3,FALSE),[1]Vendedores!A:B,2,FALSE)</f>
        <v>Fernanda Vasconcelos</v>
      </c>
      <c r="H8746" t="str">
        <f>VLOOKUP(VLOOKUP(VLOOKUP(B8746,[1]Vendas!A:C,3,FALSE),[1]Vendedores!A:E,5,FALSE),[1]Filiais!A:B,2,FALSE)</f>
        <v>Minas Gerais</v>
      </c>
      <c r="I8746" s="3">
        <f>VLOOKUP(VLOOKUP(B8746,[1]Vendas!A:C,3,FALSE),[1]Vendedores!A:E,4,FALSE)</f>
        <v>0.04</v>
      </c>
      <c r="J8746" t="str">
        <f>VLOOKUP(C8746,[1]Produtos!A:D,2,FALSE)</f>
        <v>Carregador para celular</v>
      </c>
      <c r="K8746" s="5">
        <f>VLOOKUP(C8746,[1]Produtos!A:D,3,FALSE)</f>
        <v>150</v>
      </c>
      <c r="L8746" s="5">
        <f t="shared" si="408"/>
        <v>4650</v>
      </c>
      <c r="M8746" s="5">
        <f t="shared" si="409"/>
        <v>93</v>
      </c>
      <c r="N8746" s="5">
        <f t="shared" si="410"/>
        <v>4557</v>
      </c>
      <c r="O8746" t="str">
        <f>VLOOKUP(VLOOKUP(C8746,[1]Produtos!A:D,4,FALSE),[1]Categorias!A:B,2,FALSE)</f>
        <v>Celulares</v>
      </c>
    </row>
    <row r="8747" spans="1:15" x14ac:dyDescent="0.3">
      <c r="A8747">
        <v>8746</v>
      </c>
      <c r="B8747">
        <v>720</v>
      </c>
      <c r="C8747">
        <v>6</v>
      </c>
      <c r="D8747">
        <v>25</v>
      </c>
      <c r="E8747" s="3">
        <v>0.01</v>
      </c>
      <c r="F8747" s="4">
        <f>VLOOKUP(B8747,[1]Vendas!A:C,2,FALSE)</f>
        <v>43837</v>
      </c>
      <c r="G8747" t="str">
        <f>VLOOKUP(VLOOKUP(B8747,[1]Vendas!A:C,3,FALSE),[1]Vendedores!A:B,2,FALSE)</f>
        <v>Antônio da Costa</v>
      </c>
      <c r="H8747" t="str">
        <f>VLOOKUP(VLOOKUP(VLOOKUP(B8747,[1]Vendas!A:C,3,FALSE),[1]Vendedores!A:E,5,FALSE),[1]Filiais!A:B,2,FALSE)</f>
        <v>São Paulo</v>
      </c>
      <c r="I8747" s="3">
        <f>VLOOKUP(VLOOKUP(B8747,[1]Vendas!A:C,3,FALSE),[1]Vendedores!A:E,4,FALSE)</f>
        <v>7.0000000000000007E-2</v>
      </c>
      <c r="J8747" t="str">
        <f>VLOOKUP(C8747,[1]Produtos!A:D,2,FALSE)</f>
        <v>Carregador para celular</v>
      </c>
      <c r="K8747" s="5">
        <f>VLOOKUP(C8747,[1]Produtos!A:D,3,FALSE)</f>
        <v>150</v>
      </c>
      <c r="L8747" s="5">
        <f t="shared" si="408"/>
        <v>3750</v>
      </c>
      <c r="M8747" s="5">
        <f t="shared" si="409"/>
        <v>37.5</v>
      </c>
      <c r="N8747" s="5">
        <f t="shared" si="410"/>
        <v>3712.5</v>
      </c>
      <c r="O8747" t="str">
        <f>VLOOKUP(VLOOKUP(C8747,[1]Produtos!A:D,4,FALSE),[1]Categorias!A:B,2,FALSE)</f>
        <v>Celulares</v>
      </c>
    </row>
    <row r="8748" spans="1:15" x14ac:dyDescent="0.3">
      <c r="A8748">
        <v>8747</v>
      </c>
      <c r="B8748">
        <v>1597</v>
      </c>
      <c r="C8748">
        <v>5</v>
      </c>
      <c r="D8748">
        <v>7</v>
      </c>
      <c r="E8748" s="3">
        <v>0.05</v>
      </c>
      <c r="F8748" s="4">
        <f>VLOOKUP(B8748,[1]Vendas!A:C,2,FALSE)</f>
        <v>44045</v>
      </c>
      <c r="G8748" t="str">
        <f>VLOOKUP(VLOOKUP(B8748,[1]Vendas!A:C,3,FALSE),[1]Vendedores!A:B,2,FALSE)</f>
        <v>Débora Albuquerque</v>
      </c>
      <c r="H8748" t="str">
        <f>VLOOKUP(VLOOKUP(VLOOKUP(B8748,[1]Vendas!A:C,3,FALSE),[1]Vendedores!A:E,5,FALSE),[1]Filiais!A:B,2,FALSE)</f>
        <v>São Paulo</v>
      </c>
      <c r="I8748" s="3">
        <f>VLOOKUP(VLOOKUP(B8748,[1]Vendas!A:C,3,FALSE),[1]Vendedores!A:E,4,FALSE)</f>
        <v>0.02</v>
      </c>
      <c r="J8748" t="str">
        <f>VLOOKUP(C8748,[1]Produtos!A:D,2,FALSE)</f>
        <v>Smartphone</v>
      </c>
      <c r="K8748" s="5">
        <f>VLOOKUP(C8748,[1]Produtos!A:D,3,FALSE)</f>
        <v>3200</v>
      </c>
      <c r="L8748" s="5">
        <f t="shared" si="408"/>
        <v>22400</v>
      </c>
      <c r="M8748" s="5">
        <f t="shared" si="409"/>
        <v>1120</v>
      </c>
      <c r="N8748" s="5">
        <f t="shared" si="410"/>
        <v>21280</v>
      </c>
      <c r="O8748" t="str">
        <f>VLOOKUP(VLOOKUP(C8748,[1]Produtos!A:D,4,FALSE),[1]Categorias!A:B,2,FALSE)</f>
        <v>Celulares</v>
      </c>
    </row>
    <row r="8749" spans="1:15" x14ac:dyDescent="0.3">
      <c r="A8749">
        <v>8748</v>
      </c>
      <c r="B8749">
        <v>1849</v>
      </c>
      <c r="C8749">
        <v>10</v>
      </c>
      <c r="D8749">
        <v>31</v>
      </c>
      <c r="E8749" s="3">
        <v>0.05</v>
      </c>
      <c r="F8749" s="4">
        <f>VLOOKUP(B8749,[1]Vendas!A:C,2,FALSE)</f>
        <v>44012</v>
      </c>
      <c r="G8749" t="str">
        <f>VLOOKUP(VLOOKUP(B8749,[1]Vendas!A:C,3,FALSE),[1]Vendedores!A:B,2,FALSE)</f>
        <v>Raimundo Nonato</v>
      </c>
      <c r="H8749" t="str">
        <f>VLOOKUP(VLOOKUP(VLOOKUP(B8749,[1]Vendas!A:C,3,FALSE),[1]Vendedores!A:E,5,FALSE),[1]Filiais!A:B,2,FALSE)</f>
        <v>Minas Gerais</v>
      </c>
      <c r="I8749" s="3">
        <f>VLOOKUP(VLOOKUP(B8749,[1]Vendas!A:C,3,FALSE),[1]Vendedores!A:E,4,FALSE)</f>
        <v>0.02</v>
      </c>
      <c r="J8749" t="str">
        <f>VLOOKUP(C8749,[1]Produtos!A:D,2,FALSE)</f>
        <v>Caneta</v>
      </c>
      <c r="K8749" s="5">
        <f>VLOOKUP(C8749,[1]Produtos!A:D,3,FALSE)</f>
        <v>15</v>
      </c>
      <c r="L8749" s="5">
        <f t="shared" si="408"/>
        <v>465</v>
      </c>
      <c r="M8749" s="5">
        <f t="shared" si="409"/>
        <v>23.25</v>
      </c>
      <c r="N8749" s="5">
        <f t="shared" si="410"/>
        <v>441.75</v>
      </c>
      <c r="O8749" t="str">
        <f>VLOOKUP(VLOOKUP(C8749,[1]Produtos!A:D,4,FALSE),[1]Categorias!A:B,2,FALSE)</f>
        <v>Papelaria</v>
      </c>
    </row>
    <row r="8750" spans="1:15" x14ac:dyDescent="0.3">
      <c r="A8750">
        <v>8749</v>
      </c>
      <c r="B8750">
        <v>1679</v>
      </c>
      <c r="C8750">
        <v>10</v>
      </c>
      <c r="D8750">
        <v>21</v>
      </c>
      <c r="E8750" s="3">
        <v>0.01</v>
      </c>
      <c r="F8750" s="4">
        <f>VLOOKUP(B8750,[1]Vendas!A:C,2,FALSE)</f>
        <v>43972</v>
      </c>
      <c r="G8750" t="str">
        <f>VLOOKUP(VLOOKUP(B8750,[1]Vendas!A:C,3,FALSE),[1]Vendedores!A:B,2,FALSE)</f>
        <v>Antônio da Costa</v>
      </c>
      <c r="H8750" t="str">
        <f>VLOOKUP(VLOOKUP(VLOOKUP(B8750,[1]Vendas!A:C,3,FALSE),[1]Vendedores!A:E,5,FALSE),[1]Filiais!A:B,2,FALSE)</f>
        <v>São Paulo</v>
      </c>
      <c r="I8750" s="3">
        <f>VLOOKUP(VLOOKUP(B8750,[1]Vendas!A:C,3,FALSE),[1]Vendedores!A:E,4,FALSE)</f>
        <v>7.0000000000000007E-2</v>
      </c>
      <c r="J8750" t="str">
        <f>VLOOKUP(C8750,[1]Produtos!A:D,2,FALSE)</f>
        <v>Caneta</v>
      </c>
      <c r="K8750" s="5">
        <f>VLOOKUP(C8750,[1]Produtos!A:D,3,FALSE)</f>
        <v>15</v>
      </c>
      <c r="L8750" s="5">
        <f t="shared" si="408"/>
        <v>315</v>
      </c>
      <c r="M8750" s="5">
        <f t="shared" si="409"/>
        <v>3.15</v>
      </c>
      <c r="N8750" s="5">
        <f t="shared" si="410"/>
        <v>311.85000000000002</v>
      </c>
      <c r="O8750" t="str">
        <f>VLOOKUP(VLOOKUP(C8750,[1]Produtos!A:D,4,FALSE),[1]Categorias!A:B,2,FALSE)</f>
        <v>Papelaria</v>
      </c>
    </row>
    <row r="8751" spans="1:15" x14ac:dyDescent="0.3">
      <c r="A8751">
        <v>8750</v>
      </c>
      <c r="B8751">
        <v>288</v>
      </c>
      <c r="C8751">
        <v>1</v>
      </c>
      <c r="D8751">
        <v>27</v>
      </c>
      <c r="E8751" s="3">
        <v>0.03</v>
      </c>
      <c r="F8751" s="4">
        <f>VLOOKUP(B8751,[1]Vendas!A:C,2,FALSE)</f>
        <v>43837</v>
      </c>
      <c r="G8751" t="str">
        <f>VLOOKUP(VLOOKUP(B8751,[1]Vendas!A:C,3,FALSE),[1]Vendedores!A:B,2,FALSE)</f>
        <v>Jaqueline de Souza</v>
      </c>
      <c r="H8751" t="str">
        <f>VLOOKUP(VLOOKUP(VLOOKUP(B8751,[1]Vendas!A:C,3,FALSE),[1]Vendedores!A:E,5,FALSE),[1]Filiais!A:B,2,FALSE)</f>
        <v>Minas Gerais</v>
      </c>
      <c r="I8751" s="3">
        <f>VLOOKUP(VLOOKUP(B8751,[1]Vendas!A:C,3,FALSE),[1]Vendedores!A:E,4,FALSE)</f>
        <v>7.0000000000000007E-2</v>
      </c>
      <c r="J8751" t="str">
        <f>VLOOKUP(C8751,[1]Produtos!A:D,2,FALSE)</f>
        <v>Computador desktop</v>
      </c>
      <c r="K8751" s="5">
        <f>VLOOKUP(C8751,[1]Produtos!A:D,3,FALSE)</f>
        <v>5200</v>
      </c>
      <c r="L8751" s="5">
        <f t="shared" si="408"/>
        <v>140400</v>
      </c>
      <c r="M8751" s="5">
        <f t="shared" si="409"/>
        <v>4212</v>
      </c>
      <c r="N8751" s="5">
        <f t="shared" si="410"/>
        <v>136188</v>
      </c>
      <c r="O8751" t="str">
        <f>VLOOKUP(VLOOKUP(C8751,[1]Produtos!A:D,4,FALSE),[1]Categorias!A:B,2,FALSE)</f>
        <v>Hardwares</v>
      </c>
    </row>
    <row r="8752" spans="1:15" x14ac:dyDescent="0.3">
      <c r="A8752">
        <v>8751</v>
      </c>
      <c r="B8752">
        <v>724</v>
      </c>
      <c r="C8752">
        <v>2</v>
      </c>
      <c r="D8752">
        <v>6</v>
      </c>
      <c r="E8752" s="3">
        <v>0.04</v>
      </c>
      <c r="F8752" s="4">
        <f>VLOOKUP(B8752,[1]Vendas!A:C,2,FALSE)</f>
        <v>44049</v>
      </c>
      <c r="G8752" t="str">
        <f>VLOOKUP(VLOOKUP(B8752,[1]Vendas!A:C,3,FALSE),[1]Vendedores!A:B,2,FALSE)</f>
        <v>Fernanda Vasconcelos</v>
      </c>
      <c r="H8752" t="str">
        <f>VLOOKUP(VLOOKUP(VLOOKUP(B8752,[1]Vendas!A:C,3,FALSE),[1]Vendedores!A:E,5,FALSE),[1]Filiais!A:B,2,FALSE)</f>
        <v>Minas Gerais</v>
      </c>
      <c r="I8752" s="3">
        <f>VLOOKUP(VLOOKUP(B8752,[1]Vendas!A:C,3,FALSE),[1]Vendedores!A:E,4,FALSE)</f>
        <v>0.04</v>
      </c>
      <c r="J8752" t="str">
        <f>VLOOKUP(C8752,[1]Produtos!A:D,2,FALSE)</f>
        <v>Impressora</v>
      </c>
      <c r="K8752" s="5">
        <f>VLOOKUP(C8752,[1]Produtos!A:D,3,FALSE)</f>
        <v>2100</v>
      </c>
      <c r="L8752" s="5">
        <f t="shared" si="408"/>
        <v>12600</v>
      </c>
      <c r="M8752" s="5">
        <f t="shared" si="409"/>
        <v>504</v>
      </c>
      <c r="N8752" s="5">
        <f t="shared" si="410"/>
        <v>12096</v>
      </c>
      <c r="O8752" t="str">
        <f>VLOOKUP(VLOOKUP(C8752,[1]Produtos!A:D,4,FALSE),[1]Categorias!A:B,2,FALSE)</f>
        <v>Hardwares</v>
      </c>
    </row>
    <row r="8753" spans="1:15" x14ac:dyDescent="0.3">
      <c r="A8753">
        <v>8752</v>
      </c>
      <c r="B8753">
        <v>165</v>
      </c>
      <c r="C8753">
        <v>7</v>
      </c>
      <c r="D8753">
        <v>13</v>
      </c>
      <c r="E8753" s="3">
        <v>0</v>
      </c>
      <c r="F8753" s="4">
        <f>VLOOKUP(B8753,[1]Vendas!A:C,2,FALSE)</f>
        <v>43873</v>
      </c>
      <c r="G8753" t="str">
        <f>VLOOKUP(VLOOKUP(B8753,[1]Vendas!A:C,3,FALSE),[1]Vendedores!A:B,2,FALSE)</f>
        <v>Fernanda Vasconcelos</v>
      </c>
      <c r="H8753" t="str">
        <f>VLOOKUP(VLOOKUP(VLOOKUP(B8753,[1]Vendas!A:C,3,FALSE),[1]Vendedores!A:E,5,FALSE),[1]Filiais!A:B,2,FALSE)</f>
        <v>Minas Gerais</v>
      </c>
      <c r="I8753" s="3">
        <f>VLOOKUP(VLOOKUP(B8753,[1]Vendas!A:C,3,FALSE),[1]Vendedores!A:E,4,FALSE)</f>
        <v>0.04</v>
      </c>
      <c r="J8753" t="str">
        <f>VLOOKUP(C8753,[1]Produtos!A:D,2,FALSE)</f>
        <v>Roteador</v>
      </c>
      <c r="K8753" s="5">
        <f>VLOOKUP(C8753,[1]Produtos!A:D,3,FALSE)</f>
        <v>320</v>
      </c>
      <c r="L8753" s="5">
        <f t="shared" si="408"/>
        <v>4160</v>
      </c>
      <c r="M8753" s="5">
        <f t="shared" si="409"/>
        <v>0</v>
      </c>
      <c r="N8753" s="5">
        <f t="shared" si="410"/>
        <v>4160</v>
      </c>
      <c r="O8753" t="str">
        <f>VLOOKUP(VLOOKUP(C8753,[1]Produtos!A:D,4,FALSE),[1]Categorias!A:B,2,FALSE)</f>
        <v>Hardwares</v>
      </c>
    </row>
    <row r="8754" spans="1:15" x14ac:dyDescent="0.3">
      <c r="A8754">
        <v>8753</v>
      </c>
      <c r="B8754">
        <v>1413</v>
      </c>
      <c r="C8754">
        <v>7</v>
      </c>
      <c r="D8754">
        <v>28</v>
      </c>
      <c r="E8754" s="3">
        <v>0</v>
      </c>
      <c r="F8754" s="4">
        <f>VLOOKUP(B8754,[1]Vendas!A:C,2,FALSE)</f>
        <v>43892</v>
      </c>
      <c r="G8754" t="str">
        <f>VLOOKUP(VLOOKUP(B8754,[1]Vendas!A:C,3,FALSE),[1]Vendedores!A:B,2,FALSE)</f>
        <v>Almira Buarque</v>
      </c>
      <c r="H8754" t="str">
        <f>VLOOKUP(VLOOKUP(VLOOKUP(B8754,[1]Vendas!A:C,3,FALSE),[1]Vendedores!A:E,5,FALSE),[1]Filiais!A:B,2,FALSE)</f>
        <v>Rio de Janeiro</v>
      </c>
      <c r="I8754" s="3">
        <f>VLOOKUP(VLOOKUP(B8754,[1]Vendas!A:C,3,FALSE),[1]Vendedores!A:E,4,FALSE)</f>
        <v>0.04</v>
      </c>
      <c r="J8754" t="str">
        <f>VLOOKUP(C8754,[1]Produtos!A:D,2,FALSE)</f>
        <v>Roteador</v>
      </c>
      <c r="K8754" s="5">
        <f>VLOOKUP(C8754,[1]Produtos!A:D,3,FALSE)</f>
        <v>320</v>
      </c>
      <c r="L8754" s="5">
        <f t="shared" si="408"/>
        <v>8960</v>
      </c>
      <c r="M8754" s="5">
        <f t="shared" si="409"/>
        <v>0</v>
      </c>
      <c r="N8754" s="5">
        <f t="shared" si="410"/>
        <v>8960</v>
      </c>
      <c r="O8754" t="str">
        <f>VLOOKUP(VLOOKUP(C8754,[1]Produtos!A:D,4,FALSE),[1]Categorias!A:B,2,FALSE)</f>
        <v>Hardwares</v>
      </c>
    </row>
    <row r="8755" spans="1:15" x14ac:dyDescent="0.3">
      <c r="A8755">
        <v>8754</v>
      </c>
      <c r="B8755">
        <v>217</v>
      </c>
      <c r="C8755">
        <v>7</v>
      </c>
      <c r="D8755">
        <v>2</v>
      </c>
      <c r="E8755" s="3">
        <v>0.03</v>
      </c>
      <c r="F8755" s="4">
        <f>VLOOKUP(B8755,[1]Vendas!A:C,2,FALSE)</f>
        <v>43854</v>
      </c>
      <c r="G8755" t="str">
        <f>VLOOKUP(VLOOKUP(B8755,[1]Vendas!A:C,3,FALSE),[1]Vendedores!A:B,2,FALSE)</f>
        <v>Fernanda Vasconcelos</v>
      </c>
      <c r="H8755" t="str">
        <f>VLOOKUP(VLOOKUP(VLOOKUP(B8755,[1]Vendas!A:C,3,FALSE),[1]Vendedores!A:E,5,FALSE),[1]Filiais!A:B,2,FALSE)</f>
        <v>Minas Gerais</v>
      </c>
      <c r="I8755" s="3">
        <f>VLOOKUP(VLOOKUP(B8755,[1]Vendas!A:C,3,FALSE),[1]Vendedores!A:E,4,FALSE)</f>
        <v>0.04</v>
      </c>
      <c r="J8755" t="str">
        <f>VLOOKUP(C8755,[1]Produtos!A:D,2,FALSE)</f>
        <v>Roteador</v>
      </c>
      <c r="K8755" s="5">
        <f>VLOOKUP(C8755,[1]Produtos!A:D,3,FALSE)</f>
        <v>320</v>
      </c>
      <c r="L8755" s="5">
        <f t="shared" si="408"/>
        <v>640</v>
      </c>
      <c r="M8755" s="5">
        <f t="shared" si="409"/>
        <v>19.2</v>
      </c>
      <c r="N8755" s="5">
        <f t="shared" si="410"/>
        <v>620.79999999999995</v>
      </c>
      <c r="O8755" t="str">
        <f>VLOOKUP(VLOOKUP(C8755,[1]Produtos!A:D,4,FALSE),[1]Categorias!A:B,2,FALSE)</f>
        <v>Hardwares</v>
      </c>
    </row>
    <row r="8756" spans="1:15" x14ac:dyDescent="0.3">
      <c r="A8756">
        <v>8755</v>
      </c>
      <c r="B8756">
        <v>1468</v>
      </c>
      <c r="C8756">
        <v>5</v>
      </c>
      <c r="D8756">
        <v>21</v>
      </c>
      <c r="E8756" s="3">
        <v>0.04</v>
      </c>
      <c r="F8756" s="4">
        <f>VLOOKUP(B8756,[1]Vendas!A:C,2,FALSE)</f>
        <v>43927</v>
      </c>
      <c r="G8756" t="str">
        <f>VLOOKUP(VLOOKUP(B8756,[1]Vendas!A:C,3,FALSE),[1]Vendedores!A:B,2,FALSE)</f>
        <v>Antônio da Costa</v>
      </c>
      <c r="H8756" t="str">
        <f>VLOOKUP(VLOOKUP(VLOOKUP(B8756,[1]Vendas!A:C,3,FALSE),[1]Vendedores!A:E,5,FALSE),[1]Filiais!A:B,2,FALSE)</f>
        <v>São Paulo</v>
      </c>
      <c r="I8756" s="3">
        <f>VLOOKUP(VLOOKUP(B8756,[1]Vendas!A:C,3,FALSE),[1]Vendedores!A:E,4,FALSE)</f>
        <v>7.0000000000000007E-2</v>
      </c>
      <c r="J8756" t="str">
        <f>VLOOKUP(C8756,[1]Produtos!A:D,2,FALSE)</f>
        <v>Smartphone</v>
      </c>
      <c r="K8756" s="5">
        <f>VLOOKUP(C8756,[1]Produtos!A:D,3,FALSE)</f>
        <v>3200</v>
      </c>
      <c r="L8756" s="5">
        <f t="shared" si="408"/>
        <v>67200</v>
      </c>
      <c r="M8756" s="5">
        <f t="shared" si="409"/>
        <v>2688</v>
      </c>
      <c r="N8756" s="5">
        <f t="shared" si="410"/>
        <v>64512</v>
      </c>
      <c r="O8756" t="str">
        <f>VLOOKUP(VLOOKUP(C8756,[1]Produtos!A:D,4,FALSE),[1]Categorias!A:B,2,FALSE)</f>
        <v>Celulares</v>
      </c>
    </row>
    <row r="8757" spans="1:15" x14ac:dyDescent="0.3">
      <c r="A8757">
        <v>8756</v>
      </c>
      <c r="B8757">
        <v>1901</v>
      </c>
      <c r="C8757">
        <v>8</v>
      </c>
      <c r="D8757">
        <v>2</v>
      </c>
      <c r="E8757" s="3">
        <v>0.01</v>
      </c>
      <c r="F8757" s="4">
        <f>VLOOKUP(B8757,[1]Vendas!A:C,2,FALSE)</f>
        <v>43884</v>
      </c>
      <c r="G8757" t="str">
        <f>VLOOKUP(VLOOKUP(B8757,[1]Vendas!A:C,3,FALSE),[1]Vendedores!A:B,2,FALSE)</f>
        <v>Filipe de Tarso</v>
      </c>
      <c r="H8757" t="str">
        <f>VLOOKUP(VLOOKUP(VLOOKUP(B8757,[1]Vendas!A:C,3,FALSE),[1]Vendedores!A:E,5,FALSE),[1]Filiais!A:B,2,FALSE)</f>
        <v>Rio de Janeiro</v>
      </c>
      <c r="I8757" s="3">
        <f>VLOOKUP(VLOOKUP(B8757,[1]Vendas!A:C,3,FALSE),[1]Vendedores!A:E,4,FALSE)</f>
        <v>0.04</v>
      </c>
      <c r="J8757" t="str">
        <f>VLOOKUP(C8757,[1]Produtos!A:D,2,FALSE)</f>
        <v>Projetor</v>
      </c>
      <c r="K8757" s="5">
        <f>VLOOKUP(C8757,[1]Produtos!A:D,3,FALSE)</f>
        <v>2900</v>
      </c>
      <c r="L8757" s="5">
        <f t="shared" si="408"/>
        <v>5800</v>
      </c>
      <c r="M8757" s="5">
        <f t="shared" si="409"/>
        <v>58</v>
      </c>
      <c r="N8757" s="5">
        <f t="shared" si="410"/>
        <v>5742</v>
      </c>
      <c r="O8757" t="str">
        <f>VLOOKUP(VLOOKUP(C8757,[1]Produtos!A:D,4,FALSE),[1]Categorias!A:B,2,FALSE)</f>
        <v>Hardwares</v>
      </c>
    </row>
    <row r="8758" spans="1:15" x14ac:dyDescent="0.3">
      <c r="A8758">
        <v>8757</v>
      </c>
      <c r="B8758">
        <v>1804</v>
      </c>
      <c r="C8758">
        <v>6</v>
      </c>
      <c r="D8758">
        <v>10</v>
      </c>
      <c r="E8758" s="3">
        <v>0.05</v>
      </c>
      <c r="F8758" s="4">
        <f>VLOOKUP(B8758,[1]Vendas!A:C,2,FALSE)</f>
        <v>43963</v>
      </c>
      <c r="G8758" t="str">
        <f>VLOOKUP(VLOOKUP(B8758,[1]Vendas!A:C,3,FALSE),[1]Vendedores!A:B,2,FALSE)</f>
        <v>Fernanda Vasconcelos</v>
      </c>
      <c r="H8758" t="str">
        <f>VLOOKUP(VLOOKUP(VLOOKUP(B8758,[1]Vendas!A:C,3,FALSE),[1]Vendedores!A:E,5,FALSE),[1]Filiais!A:B,2,FALSE)</f>
        <v>Minas Gerais</v>
      </c>
      <c r="I8758" s="3">
        <f>VLOOKUP(VLOOKUP(B8758,[1]Vendas!A:C,3,FALSE),[1]Vendedores!A:E,4,FALSE)</f>
        <v>0.04</v>
      </c>
      <c r="J8758" t="str">
        <f>VLOOKUP(C8758,[1]Produtos!A:D,2,FALSE)</f>
        <v>Carregador para celular</v>
      </c>
      <c r="K8758" s="5">
        <f>VLOOKUP(C8758,[1]Produtos!A:D,3,FALSE)</f>
        <v>150</v>
      </c>
      <c r="L8758" s="5">
        <f t="shared" si="408"/>
        <v>1500</v>
      </c>
      <c r="M8758" s="5">
        <f t="shared" si="409"/>
        <v>75</v>
      </c>
      <c r="N8758" s="5">
        <f t="shared" si="410"/>
        <v>1425</v>
      </c>
      <c r="O8758" t="str">
        <f>VLOOKUP(VLOOKUP(C8758,[1]Produtos!A:D,4,FALSE),[1]Categorias!A:B,2,FALSE)</f>
        <v>Celulares</v>
      </c>
    </row>
    <row r="8759" spans="1:15" x14ac:dyDescent="0.3">
      <c r="A8759">
        <v>8758</v>
      </c>
      <c r="B8759">
        <v>926</v>
      </c>
      <c r="C8759">
        <v>5</v>
      </c>
      <c r="D8759">
        <v>22</v>
      </c>
      <c r="E8759" s="3">
        <v>0.03</v>
      </c>
      <c r="F8759" s="4">
        <f>VLOOKUP(B8759,[1]Vendas!A:C,2,FALSE)</f>
        <v>44020</v>
      </c>
      <c r="G8759" t="str">
        <f>VLOOKUP(VLOOKUP(B8759,[1]Vendas!A:C,3,FALSE),[1]Vendedores!A:B,2,FALSE)</f>
        <v>Almira Buarque</v>
      </c>
      <c r="H8759" t="str">
        <f>VLOOKUP(VLOOKUP(VLOOKUP(B8759,[1]Vendas!A:C,3,FALSE),[1]Vendedores!A:E,5,FALSE),[1]Filiais!A:B,2,FALSE)</f>
        <v>Rio de Janeiro</v>
      </c>
      <c r="I8759" s="3">
        <f>VLOOKUP(VLOOKUP(B8759,[1]Vendas!A:C,3,FALSE),[1]Vendedores!A:E,4,FALSE)</f>
        <v>0.04</v>
      </c>
      <c r="J8759" t="str">
        <f>VLOOKUP(C8759,[1]Produtos!A:D,2,FALSE)</f>
        <v>Smartphone</v>
      </c>
      <c r="K8759" s="5">
        <f>VLOOKUP(C8759,[1]Produtos!A:D,3,FALSE)</f>
        <v>3200</v>
      </c>
      <c r="L8759" s="5">
        <f t="shared" si="408"/>
        <v>70400</v>
      </c>
      <c r="M8759" s="5">
        <f t="shared" si="409"/>
        <v>2112</v>
      </c>
      <c r="N8759" s="5">
        <f t="shared" si="410"/>
        <v>68288</v>
      </c>
      <c r="O8759" t="str">
        <f>VLOOKUP(VLOOKUP(C8759,[1]Produtos!A:D,4,FALSE),[1]Categorias!A:B,2,FALSE)</f>
        <v>Celulares</v>
      </c>
    </row>
    <row r="8760" spans="1:15" x14ac:dyDescent="0.3">
      <c r="A8760">
        <v>8759</v>
      </c>
      <c r="B8760">
        <v>1636</v>
      </c>
      <c r="C8760">
        <v>8</v>
      </c>
      <c r="D8760">
        <v>16</v>
      </c>
      <c r="E8760" s="3">
        <v>0</v>
      </c>
      <c r="F8760" s="4">
        <f>VLOOKUP(B8760,[1]Vendas!A:C,2,FALSE)</f>
        <v>44054</v>
      </c>
      <c r="G8760" t="str">
        <f>VLOOKUP(VLOOKUP(B8760,[1]Vendas!A:C,3,FALSE),[1]Vendedores!A:B,2,FALSE)</f>
        <v>Solange Almeida</v>
      </c>
      <c r="H8760" t="str">
        <f>VLOOKUP(VLOOKUP(VLOOKUP(B8760,[1]Vendas!A:C,3,FALSE),[1]Vendedores!A:E,5,FALSE),[1]Filiais!A:B,2,FALSE)</f>
        <v>Rio de Janeiro</v>
      </c>
      <c r="I8760" s="3">
        <f>VLOOKUP(VLOOKUP(B8760,[1]Vendas!A:C,3,FALSE),[1]Vendedores!A:E,4,FALSE)</f>
        <v>0.01</v>
      </c>
      <c r="J8760" t="str">
        <f>VLOOKUP(C8760,[1]Produtos!A:D,2,FALSE)</f>
        <v>Projetor</v>
      </c>
      <c r="K8760" s="5">
        <f>VLOOKUP(C8760,[1]Produtos!A:D,3,FALSE)</f>
        <v>2900</v>
      </c>
      <c r="L8760" s="5">
        <f t="shared" si="408"/>
        <v>46400</v>
      </c>
      <c r="M8760" s="5">
        <f t="shared" si="409"/>
        <v>0</v>
      </c>
      <c r="N8760" s="5">
        <f t="shared" si="410"/>
        <v>46400</v>
      </c>
      <c r="O8760" t="str">
        <f>VLOOKUP(VLOOKUP(C8760,[1]Produtos!A:D,4,FALSE),[1]Categorias!A:B,2,FALSE)</f>
        <v>Hardwares</v>
      </c>
    </row>
    <row r="8761" spans="1:15" x14ac:dyDescent="0.3">
      <c r="A8761">
        <v>8760</v>
      </c>
      <c r="B8761">
        <v>1574</v>
      </c>
      <c r="C8761">
        <v>10</v>
      </c>
      <c r="D8761">
        <v>20</v>
      </c>
      <c r="E8761" s="3">
        <v>0.03</v>
      </c>
      <c r="F8761" s="4">
        <f>VLOOKUP(B8761,[1]Vendas!A:C,2,FALSE)</f>
        <v>44148</v>
      </c>
      <c r="G8761" t="str">
        <f>VLOOKUP(VLOOKUP(B8761,[1]Vendas!A:C,3,FALSE),[1]Vendedores!A:B,2,FALSE)</f>
        <v>Almira Buarque</v>
      </c>
      <c r="H8761" t="str">
        <f>VLOOKUP(VLOOKUP(VLOOKUP(B8761,[1]Vendas!A:C,3,FALSE),[1]Vendedores!A:E,5,FALSE),[1]Filiais!A:B,2,FALSE)</f>
        <v>Rio de Janeiro</v>
      </c>
      <c r="I8761" s="3">
        <f>VLOOKUP(VLOOKUP(B8761,[1]Vendas!A:C,3,FALSE),[1]Vendedores!A:E,4,FALSE)</f>
        <v>0.04</v>
      </c>
      <c r="J8761" t="str">
        <f>VLOOKUP(C8761,[1]Produtos!A:D,2,FALSE)</f>
        <v>Caneta</v>
      </c>
      <c r="K8761" s="5">
        <f>VLOOKUP(C8761,[1]Produtos!A:D,3,FALSE)</f>
        <v>15</v>
      </c>
      <c r="L8761" s="5">
        <f t="shared" si="408"/>
        <v>300</v>
      </c>
      <c r="M8761" s="5">
        <f t="shared" si="409"/>
        <v>9</v>
      </c>
      <c r="N8761" s="5">
        <f t="shared" si="410"/>
        <v>291</v>
      </c>
      <c r="O8761" t="str">
        <f>VLOOKUP(VLOOKUP(C8761,[1]Produtos!A:D,4,FALSE),[1]Categorias!A:B,2,FALSE)</f>
        <v>Papelaria</v>
      </c>
    </row>
    <row r="8762" spans="1:15" x14ac:dyDescent="0.3">
      <c r="A8762">
        <v>8761</v>
      </c>
      <c r="B8762">
        <v>1149</v>
      </c>
      <c r="C8762">
        <v>4</v>
      </c>
      <c r="D8762">
        <v>20</v>
      </c>
      <c r="E8762" s="3">
        <v>0</v>
      </c>
      <c r="F8762" s="4">
        <f>VLOOKUP(B8762,[1]Vendas!A:C,2,FALSE)</f>
        <v>44058</v>
      </c>
      <c r="G8762" t="str">
        <f>VLOOKUP(VLOOKUP(B8762,[1]Vendas!A:C,3,FALSE),[1]Vendedores!A:B,2,FALSE)</f>
        <v>Rubens Lopes</v>
      </c>
      <c r="H8762" t="str">
        <f>VLOOKUP(VLOOKUP(VLOOKUP(B8762,[1]Vendas!A:C,3,FALSE),[1]Vendedores!A:E,5,FALSE),[1]Filiais!A:B,2,FALSE)</f>
        <v>Minas Gerais</v>
      </c>
      <c r="I8762" s="3">
        <f>VLOOKUP(VLOOKUP(B8762,[1]Vendas!A:C,3,FALSE),[1]Vendedores!A:E,4,FALSE)</f>
        <v>0.02</v>
      </c>
      <c r="J8762" t="str">
        <f>VLOOKUP(C8762,[1]Produtos!A:D,2,FALSE)</f>
        <v>Mouse</v>
      </c>
      <c r="K8762" s="5">
        <f>VLOOKUP(C8762,[1]Produtos!A:D,3,FALSE)</f>
        <v>75</v>
      </c>
      <c r="L8762" s="5">
        <f t="shared" si="408"/>
        <v>1500</v>
      </c>
      <c r="M8762" s="5">
        <f t="shared" si="409"/>
        <v>0</v>
      </c>
      <c r="N8762" s="5">
        <f t="shared" si="410"/>
        <v>1500</v>
      </c>
      <c r="O8762" t="str">
        <f>VLOOKUP(VLOOKUP(C8762,[1]Produtos!A:D,4,FALSE),[1]Categorias!A:B,2,FALSE)</f>
        <v>Acessórios</v>
      </c>
    </row>
    <row r="8763" spans="1:15" x14ac:dyDescent="0.3">
      <c r="A8763">
        <v>8762</v>
      </c>
      <c r="B8763">
        <v>845</v>
      </c>
      <c r="C8763">
        <v>3</v>
      </c>
      <c r="D8763">
        <v>19</v>
      </c>
      <c r="E8763" s="3">
        <v>0.04</v>
      </c>
      <c r="F8763" s="4">
        <f>VLOOKUP(B8763,[1]Vendas!A:C,2,FALSE)</f>
        <v>43857</v>
      </c>
      <c r="G8763" t="str">
        <f>VLOOKUP(VLOOKUP(B8763,[1]Vendas!A:C,3,FALSE),[1]Vendedores!A:B,2,FALSE)</f>
        <v>Antônio da Costa</v>
      </c>
      <c r="H8763" t="str">
        <f>VLOOKUP(VLOOKUP(VLOOKUP(B8763,[1]Vendas!A:C,3,FALSE),[1]Vendedores!A:E,5,FALSE),[1]Filiais!A:B,2,FALSE)</f>
        <v>São Paulo</v>
      </c>
      <c r="I8763" s="3">
        <f>VLOOKUP(VLOOKUP(B8763,[1]Vendas!A:C,3,FALSE),[1]Vendedores!A:E,4,FALSE)</f>
        <v>7.0000000000000007E-2</v>
      </c>
      <c r="J8763" t="str">
        <f>VLOOKUP(C8763,[1]Produtos!A:D,2,FALSE)</f>
        <v>Teclado</v>
      </c>
      <c r="K8763" s="5">
        <f>VLOOKUP(C8763,[1]Produtos!A:D,3,FALSE)</f>
        <v>90</v>
      </c>
      <c r="L8763" s="5">
        <f t="shared" si="408"/>
        <v>1710</v>
      </c>
      <c r="M8763" s="5">
        <f t="shared" si="409"/>
        <v>68.400000000000006</v>
      </c>
      <c r="N8763" s="5">
        <f t="shared" si="410"/>
        <v>1641.6</v>
      </c>
      <c r="O8763" t="str">
        <f>VLOOKUP(VLOOKUP(C8763,[1]Produtos!A:D,4,FALSE),[1]Categorias!A:B,2,FALSE)</f>
        <v>Acessórios</v>
      </c>
    </row>
    <row r="8764" spans="1:15" x14ac:dyDescent="0.3">
      <c r="A8764">
        <v>8763</v>
      </c>
      <c r="B8764">
        <v>40</v>
      </c>
      <c r="C8764">
        <v>1</v>
      </c>
      <c r="D8764">
        <v>27</v>
      </c>
      <c r="E8764" s="3">
        <v>0</v>
      </c>
      <c r="F8764" s="4">
        <f>VLOOKUP(B8764,[1]Vendas!A:C,2,FALSE)</f>
        <v>43908</v>
      </c>
      <c r="G8764" t="str">
        <f>VLOOKUP(VLOOKUP(B8764,[1]Vendas!A:C,3,FALSE),[1]Vendedores!A:B,2,FALSE)</f>
        <v>Solange Almeida</v>
      </c>
      <c r="H8764" t="str">
        <f>VLOOKUP(VLOOKUP(VLOOKUP(B8764,[1]Vendas!A:C,3,FALSE),[1]Vendedores!A:E,5,FALSE),[1]Filiais!A:B,2,FALSE)</f>
        <v>Rio de Janeiro</v>
      </c>
      <c r="I8764" s="3">
        <f>VLOOKUP(VLOOKUP(B8764,[1]Vendas!A:C,3,FALSE),[1]Vendedores!A:E,4,FALSE)</f>
        <v>0.01</v>
      </c>
      <c r="J8764" t="str">
        <f>VLOOKUP(C8764,[1]Produtos!A:D,2,FALSE)</f>
        <v>Computador desktop</v>
      </c>
      <c r="K8764" s="5">
        <f>VLOOKUP(C8764,[1]Produtos!A:D,3,FALSE)</f>
        <v>5200</v>
      </c>
      <c r="L8764" s="5">
        <f t="shared" si="408"/>
        <v>140400</v>
      </c>
      <c r="M8764" s="5">
        <f t="shared" si="409"/>
        <v>0</v>
      </c>
      <c r="N8764" s="5">
        <f t="shared" si="410"/>
        <v>140400</v>
      </c>
      <c r="O8764" t="str">
        <f>VLOOKUP(VLOOKUP(C8764,[1]Produtos!A:D,4,FALSE),[1]Categorias!A:B,2,FALSE)</f>
        <v>Hardwares</v>
      </c>
    </row>
    <row r="8765" spans="1:15" x14ac:dyDescent="0.3">
      <c r="A8765">
        <v>8764</v>
      </c>
      <c r="B8765">
        <v>593</v>
      </c>
      <c r="C8765">
        <v>8</v>
      </c>
      <c r="D8765">
        <v>15</v>
      </c>
      <c r="E8765" s="3">
        <v>0.01</v>
      </c>
      <c r="F8765" s="4">
        <f>VLOOKUP(B8765,[1]Vendas!A:C,2,FALSE)</f>
        <v>44125</v>
      </c>
      <c r="G8765" t="str">
        <f>VLOOKUP(VLOOKUP(B8765,[1]Vendas!A:C,3,FALSE),[1]Vendedores!A:B,2,FALSE)</f>
        <v>Raimundo Nonato</v>
      </c>
      <c r="H8765" t="str">
        <f>VLOOKUP(VLOOKUP(VLOOKUP(B8765,[1]Vendas!A:C,3,FALSE),[1]Vendedores!A:E,5,FALSE),[1]Filiais!A:B,2,FALSE)</f>
        <v>Minas Gerais</v>
      </c>
      <c r="I8765" s="3">
        <f>VLOOKUP(VLOOKUP(B8765,[1]Vendas!A:C,3,FALSE),[1]Vendedores!A:E,4,FALSE)</f>
        <v>0.02</v>
      </c>
      <c r="J8765" t="str">
        <f>VLOOKUP(C8765,[1]Produtos!A:D,2,FALSE)</f>
        <v>Projetor</v>
      </c>
      <c r="K8765" s="5">
        <f>VLOOKUP(C8765,[1]Produtos!A:D,3,FALSE)</f>
        <v>2900</v>
      </c>
      <c r="L8765" s="5">
        <f t="shared" si="408"/>
        <v>43500</v>
      </c>
      <c r="M8765" s="5">
        <f t="shared" si="409"/>
        <v>435</v>
      </c>
      <c r="N8765" s="5">
        <f t="shared" si="410"/>
        <v>43065</v>
      </c>
      <c r="O8765" t="str">
        <f>VLOOKUP(VLOOKUP(C8765,[1]Produtos!A:D,4,FALSE),[1]Categorias!A:B,2,FALSE)</f>
        <v>Hardwares</v>
      </c>
    </row>
    <row r="8766" spans="1:15" x14ac:dyDescent="0.3">
      <c r="A8766">
        <v>8765</v>
      </c>
      <c r="B8766">
        <v>1537</v>
      </c>
      <c r="C8766">
        <v>2</v>
      </c>
      <c r="D8766">
        <v>2</v>
      </c>
      <c r="E8766" s="3">
        <v>0.05</v>
      </c>
      <c r="F8766" s="4">
        <f>VLOOKUP(B8766,[1]Vendas!A:C,2,FALSE)</f>
        <v>43907</v>
      </c>
      <c r="G8766" t="str">
        <f>VLOOKUP(VLOOKUP(B8766,[1]Vendas!A:C,3,FALSE),[1]Vendedores!A:B,2,FALSE)</f>
        <v>Raimundo Nonato</v>
      </c>
      <c r="H8766" t="str">
        <f>VLOOKUP(VLOOKUP(VLOOKUP(B8766,[1]Vendas!A:C,3,FALSE),[1]Vendedores!A:E,5,FALSE),[1]Filiais!A:B,2,FALSE)</f>
        <v>Minas Gerais</v>
      </c>
      <c r="I8766" s="3">
        <f>VLOOKUP(VLOOKUP(B8766,[1]Vendas!A:C,3,FALSE),[1]Vendedores!A:E,4,FALSE)</f>
        <v>0.02</v>
      </c>
      <c r="J8766" t="str">
        <f>VLOOKUP(C8766,[1]Produtos!A:D,2,FALSE)</f>
        <v>Impressora</v>
      </c>
      <c r="K8766" s="5">
        <f>VLOOKUP(C8766,[1]Produtos!A:D,3,FALSE)</f>
        <v>2100</v>
      </c>
      <c r="L8766" s="5">
        <f t="shared" si="408"/>
        <v>4200</v>
      </c>
      <c r="M8766" s="5">
        <f t="shared" si="409"/>
        <v>210</v>
      </c>
      <c r="N8766" s="5">
        <f t="shared" si="410"/>
        <v>3990</v>
      </c>
      <c r="O8766" t="str">
        <f>VLOOKUP(VLOOKUP(C8766,[1]Produtos!A:D,4,FALSE),[1]Categorias!A:B,2,FALSE)</f>
        <v>Hardwares</v>
      </c>
    </row>
    <row r="8767" spans="1:15" x14ac:dyDescent="0.3">
      <c r="A8767">
        <v>8766</v>
      </c>
      <c r="B8767">
        <v>616</v>
      </c>
      <c r="C8767">
        <v>8</v>
      </c>
      <c r="D8767">
        <v>19</v>
      </c>
      <c r="E8767" s="3">
        <v>0.05</v>
      </c>
      <c r="F8767" s="4">
        <f>VLOOKUP(B8767,[1]Vendas!A:C,2,FALSE)</f>
        <v>44066</v>
      </c>
      <c r="G8767" t="str">
        <f>VLOOKUP(VLOOKUP(B8767,[1]Vendas!A:C,3,FALSE),[1]Vendedores!A:B,2,FALSE)</f>
        <v>Fernanda Vasconcelos</v>
      </c>
      <c r="H8767" t="str">
        <f>VLOOKUP(VLOOKUP(VLOOKUP(B8767,[1]Vendas!A:C,3,FALSE),[1]Vendedores!A:E,5,FALSE),[1]Filiais!A:B,2,FALSE)</f>
        <v>Minas Gerais</v>
      </c>
      <c r="I8767" s="3">
        <f>VLOOKUP(VLOOKUP(B8767,[1]Vendas!A:C,3,FALSE),[1]Vendedores!A:E,4,FALSE)</f>
        <v>0.04</v>
      </c>
      <c r="J8767" t="str">
        <f>VLOOKUP(C8767,[1]Produtos!A:D,2,FALSE)</f>
        <v>Projetor</v>
      </c>
      <c r="K8767" s="5">
        <f>VLOOKUP(C8767,[1]Produtos!A:D,3,FALSE)</f>
        <v>2900</v>
      </c>
      <c r="L8767" s="5">
        <f t="shared" si="408"/>
        <v>55100</v>
      </c>
      <c r="M8767" s="5">
        <f t="shared" si="409"/>
        <v>2755</v>
      </c>
      <c r="N8767" s="5">
        <f t="shared" si="410"/>
        <v>52345</v>
      </c>
      <c r="O8767" t="str">
        <f>VLOOKUP(VLOOKUP(C8767,[1]Produtos!A:D,4,FALSE),[1]Categorias!A:B,2,FALSE)</f>
        <v>Hardwares</v>
      </c>
    </row>
    <row r="8768" spans="1:15" x14ac:dyDescent="0.3">
      <c r="A8768">
        <v>8767</v>
      </c>
      <c r="B8768">
        <v>309</v>
      </c>
      <c r="C8768">
        <v>9</v>
      </c>
      <c r="D8768">
        <v>4</v>
      </c>
      <c r="E8768" s="3">
        <v>0.02</v>
      </c>
      <c r="F8768" s="4">
        <f>VLOOKUP(B8768,[1]Vendas!A:C,2,FALSE)</f>
        <v>44136</v>
      </c>
      <c r="G8768" t="str">
        <f>VLOOKUP(VLOOKUP(B8768,[1]Vendas!A:C,3,FALSE),[1]Vendedores!A:B,2,FALSE)</f>
        <v>Almira Buarque</v>
      </c>
      <c r="H8768" t="str">
        <f>VLOOKUP(VLOOKUP(VLOOKUP(B8768,[1]Vendas!A:C,3,FALSE),[1]Vendedores!A:E,5,FALSE),[1]Filiais!A:B,2,FALSE)</f>
        <v>Rio de Janeiro</v>
      </c>
      <c r="I8768" s="3">
        <f>VLOOKUP(VLOOKUP(B8768,[1]Vendas!A:C,3,FALSE),[1]Vendedores!A:E,4,FALSE)</f>
        <v>0.04</v>
      </c>
      <c r="J8768" t="str">
        <f>VLOOKUP(C8768,[1]Produtos!A:D,2,FALSE)</f>
        <v>Papel A4</v>
      </c>
      <c r="K8768" s="5">
        <f>VLOOKUP(C8768,[1]Produtos!A:D,3,FALSE)</f>
        <v>90</v>
      </c>
      <c r="L8768" s="5">
        <f t="shared" si="408"/>
        <v>360</v>
      </c>
      <c r="M8768" s="5">
        <f t="shared" si="409"/>
        <v>7.2</v>
      </c>
      <c r="N8768" s="5">
        <f t="shared" si="410"/>
        <v>352.8</v>
      </c>
      <c r="O8768" t="str">
        <f>VLOOKUP(VLOOKUP(C8768,[1]Produtos!A:D,4,FALSE),[1]Categorias!A:B,2,FALSE)</f>
        <v>Papelaria</v>
      </c>
    </row>
    <row r="8769" spans="1:15" x14ac:dyDescent="0.3">
      <c r="A8769">
        <v>8768</v>
      </c>
      <c r="B8769">
        <v>52</v>
      </c>
      <c r="C8769">
        <v>1</v>
      </c>
      <c r="D8769">
        <v>27</v>
      </c>
      <c r="E8769" s="3">
        <v>0.03</v>
      </c>
      <c r="F8769" s="4">
        <f>VLOOKUP(B8769,[1]Vendas!A:C,2,FALSE)</f>
        <v>44099</v>
      </c>
      <c r="G8769" t="str">
        <f>VLOOKUP(VLOOKUP(B8769,[1]Vendas!A:C,3,FALSE),[1]Vendedores!A:B,2,FALSE)</f>
        <v>Antônio da Costa</v>
      </c>
      <c r="H8769" t="str">
        <f>VLOOKUP(VLOOKUP(VLOOKUP(B8769,[1]Vendas!A:C,3,FALSE),[1]Vendedores!A:E,5,FALSE),[1]Filiais!A:B,2,FALSE)</f>
        <v>São Paulo</v>
      </c>
      <c r="I8769" s="3">
        <f>VLOOKUP(VLOOKUP(B8769,[1]Vendas!A:C,3,FALSE),[1]Vendedores!A:E,4,FALSE)</f>
        <v>7.0000000000000007E-2</v>
      </c>
      <c r="J8769" t="str">
        <f>VLOOKUP(C8769,[1]Produtos!A:D,2,FALSE)</f>
        <v>Computador desktop</v>
      </c>
      <c r="K8769" s="5">
        <f>VLOOKUP(C8769,[1]Produtos!A:D,3,FALSE)</f>
        <v>5200</v>
      </c>
      <c r="L8769" s="5">
        <f t="shared" si="408"/>
        <v>140400</v>
      </c>
      <c r="M8769" s="5">
        <f t="shared" si="409"/>
        <v>4212</v>
      </c>
      <c r="N8769" s="5">
        <f t="shared" si="410"/>
        <v>136188</v>
      </c>
      <c r="O8769" t="str">
        <f>VLOOKUP(VLOOKUP(C8769,[1]Produtos!A:D,4,FALSE),[1]Categorias!A:B,2,FALSE)</f>
        <v>Hardwares</v>
      </c>
    </row>
    <row r="8770" spans="1:15" x14ac:dyDescent="0.3">
      <c r="A8770">
        <v>8769</v>
      </c>
      <c r="B8770">
        <v>456</v>
      </c>
      <c r="C8770">
        <v>6</v>
      </c>
      <c r="D8770">
        <v>13</v>
      </c>
      <c r="E8770" s="3">
        <v>0.02</v>
      </c>
      <c r="F8770" s="4">
        <f>VLOOKUP(B8770,[1]Vendas!A:C,2,FALSE)</f>
        <v>44191</v>
      </c>
      <c r="G8770" t="str">
        <f>VLOOKUP(VLOOKUP(B8770,[1]Vendas!A:C,3,FALSE),[1]Vendedores!A:B,2,FALSE)</f>
        <v>Antônio da Costa</v>
      </c>
      <c r="H8770" t="str">
        <f>VLOOKUP(VLOOKUP(VLOOKUP(B8770,[1]Vendas!A:C,3,FALSE),[1]Vendedores!A:E,5,FALSE),[1]Filiais!A:B,2,FALSE)</f>
        <v>São Paulo</v>
      </c>
      <c r="I8770" s="3">
        <f>VLOOKUP(VLOOKUP(B8770,[1]Vendas!A:C,3,FALSE),[1]Vendedores!A:E,4,FALSE)</f>
        <v>7.0000000000000007E-2</v>
      </c>
      <c r="J8770" t="str">
        <f>VLOOKUP(C8770,[1]Produtos!A:D,2,FALSE)</f>
        <v>Carregador para celular</v>
      </c>
      <c r="K8770" s="5">
        <f>VLOOKUP(C8770,[1]Produtos!A:D,3,FALSE)</f>
        <v>150</v>
      </c>
      <c r="L8770" s="5">
        <f t="shared" si="408"/>
        <v>1950</v>
      </c>
      <c r="M8770" s="5">
        <f t="shared" si="409"/>
        <v>39</v>
      </c>
      <c r="N8770" s="5">
        <f t="shared" si="410"/>
        <v>1911</v>
      </c>
      <c r="O8770" t="str">
        <f>VLOOKUP(VLOOKUP(C8770,[1]Produtos!A:D,4,FALSE),[1]Categorias!A:B,2,FALSE)</f>
        <v>Celulares</v>
      </c>
    </row>
    <row r="8771" spans="1:15" x14ac:dyDescent="0.3">
      <c r="A8771">
        <v>8770</v>
      </c>
      <c r="B8771">
        <v>1496</v>
      </c>
      <c r="C8771">
        <v>1</v>
      </c>
      <c r="D8771">
        <v>7</v>
      </c>
      <c r="E8771" s="3">
        <v>0</v>
      </c>
      <c r="F8771" s="4">
        <f>VLOOKUP(B8771,[1]Vendas!A:C,2,FALSE)</f>
        <v>43840</v>
      </c>
      <c r="G8771" t="str">
        <f>VLOOKUP(VLOOKUP(B8771,[1]Vendas!A:C,3,FALSE),[1]Vendedores!A:B,2,FALSE)</f>
        <v>Augusto Carlos</v>
      </c>
      <c r="H8771" t="str">
        <f>VLOOKUP(VLOOKUP(VLOOKUP(B8771,[1]Vendas!A:C,3,FALSE),[1]Vendedores!A:E,5,FALSE),[1]Filiais!A:B,2,FALSE)</f>
        <v>São Paulo</v>
      </c>
      <c r="I8771" s="3">
        <f>VLOOKUP(VLOOKUP(B8771,[1]Vendas!A:C,3,FALSE),[1]Vendedores!A:E,4,FALSE)</f>
        <v>0.08</v>
      </c>
      <c r="J8771" t="str">
        <f>VLOOKUP(C8771,[1]Produtos!A:D,2,FALSE)</f>
        <v>Computador desktop</v>
      </c>
      <c r="K8771" s="5">
        <f>VLOOKUP(C8771,[1]Produtos!A:D,3,FALSE)</f>
        <v>5200</v>
      </c>
      <c r="L8771" s="5">
        <f t="shared" ref="L8771:L8834" si="411">K8771*D8771</f>
        <v>36400</v>
      </c>
      <c r="M8771" s="5">
        <f t="shared" ref="M8771:M8834" si="412">E8771*L8771</f>
        <v>0</v>
      </c>
      <c r="N8771" s="5">
        <f t="shared" ref="N8771:N8834" si="413">L8771-M8771</f>
        <v>36400</v>
      </c>
      <c r="O8771" t="str">
        <f>VLOOKUP(VLOOKUP(C8771,[1]Produtos!A:D,4,FALSE),[1]Categorias!A:B,2,FALSE)</f>
        <v>Hardwares</v>
      </c>
    </row>
    <row r="8772" spans="1:15" x14ac:dyDescent="0.3">
      <c r="A8772">
        <v>8771</v>
      </c>
      <c r="B8772">
        <v>945</v>
      </c>
      <c r="C8772">
        <v>1</v>
      </c>
      <c r="D8772">
        <v>21</v>
      </c>
      <c r="E8772" s="3">
        <v>0.05</v>
      </c>
      <c r="F8772" s="4">
        <f>VLOOKUP(B8772,[1]Vendas!A:C,2,FALSE)</f>
        <v>43914</v>
      </c>
      <c r="G8772" t="str">
        <f>VLOOKUP(VLOOKUP(B8772,[1]Vendas!A:C,3,FALSE),[1]Vendedores!A:B,2,FALSE)</f>
        <v>Almira Buarque</v>
      </c>
      <c r="H8772" t="str">
        <f>VLOOKUP(VLOOKUP(VLOOKUP(B8772,[1]Vendas!A:C,3,FALSE),[1]Vendedores!A:E,5,FALSE),[1]Filiais!A:B,2,FALSE)</f>
        <v>Rio de Janeiro</v>
      </c>
      <c r="I8772" s="3">
        <f>VLOOKUP(VLOOKUP(B8772,[1]Vendas!A:C,3,FALSE),[1]Vendedores!A:E,4,FALSE)</f>
        <v>0.04</v>
      </c>
      <c r="J8772" t="str">
        <f>VLOOKUP(C8772,[1]Produtos!A:D,2,FALSE)</f>
        <v>Computador desktop</v>
      </c>
      <c r="K8772" s="5">
        <f>VLOOKUP(C8772,[1]Produtos!A:D,3,FALSE)</f>
        <v>5200</v>
      </c>
      <c r="L8772" s="5">
        <f t="shared" si="411"/>
        <v>109200</v>
      </c>
      <c r="M8772" s="5">
        <f t="shared" si="412"/>
        <v>5460</v>
      </c>
      <c r="N8772" s="5">
        <f t="shared" si="413"/>
        <v>103740</v>
      </c>
      <c r="O8772" t="str">
        <f>VLOOKUP(VLOOKUP(C8772,[1]Produtos!A:D,4,FALSE),[1]Categorias!A:B,2,FALSE)</f>
        <v>Hardwares</v>
      </c>
    </row>
    <row r="8773" spans="1:15" x14ac:dyDescent="0.3">
      <c r="A8773">
        <v>8772</v>
      </c>
      <c r="B8773">
        <v>1464</v>
      </c>
      <c r="C8773">
        <v>3</v>
      </c>
      <c r="D8773">
        <v>15</v>
      </c>
      <c r="E8773" s="3">
        <v>0</v>
      </c>
      <c r="F8773" s="4">
        <f>VLOOKUP(B8773,[1]Vendas!A:C,2,FALSE)</f>
        <v>44058</v>
      </c>
      <c r="G8773" t="str">
        <f>VLOOKUP(VLOOKUP(B8773,[1]Vendas!A:C,3,FALSE),[1]Vendedores!A:B,2,FALSE)</f>
        <v>Solange Almeida</v>
      </c>
      <c r="H8773" t="str">
        <f>VLOOKUP(VLOOKUP(VLOOKUP(B8773,[1]Vendas!A:C,3,FALSE),[1]Vendedores!A:E,5,FALSE),[1]Filiais!A:B,2,FALSE)</f>
        <v>Rio de Janeiro</v>
      </c>
      <c r="I8773" s="3">
        <f>VLOOKUP(VLOOKUP(B8773,[1]Vendas!A:C,3,FALSE),[1]Vendedores!A:E,4,FALSE)</f>
        <v>0.01</v>
      </c>
      <c r="J8773" t="str">
        <f>VLOOKUP(C8773,[1]Produtos!A:D,2,FALSE)</f>
        <v>Teclado</v>
      </c>
      <c r="K8773" s="5">
        <f>VLOOKUP(C8773,[1]Produtos!A:D,3,FALSE)</f>
        <v>90</v>
      </c>
      <c r="L8773" s="5">
        <f t="shared" si="411"/>
        <v>1350</v>
      </c>
      <c r="M8773" s="5">
        <f t="shared" si="412"/>
        <v>0</v>
      </c>
      <c r="N8773" s="5">
        <f t="shared" si="413"/>
        <v>1350</v>
      </c>
      <c r="O8773" t="str">
        <f>VLOOKUP(VLOOKUP(C8773,[1]Produtos!A:D,4,FALSE),[1]Categorias!A:B,2,FALSE)</f>
        <v>Acessórios</v>
      </c>
    </row>
    <row r="8774" spans="1:15" x14ac:dyDescent="0.3">
      <c r="A8774">
        <v>8773</v>
      </c>
      <c r="B8774">
        <v>803</v>
      </c>
      <c r="C8774">
        <v>2</v>
      </c>
      <c r="D8774">
        <v>29</v>
      </c>
      <c r="E8774" s="3">
        <v>0.02</v>
      </c>
      <c r="F8774" s="4">
        <f>VLOOKUP(B8774,[1]Vendas!A:C,2,FALSE)</f>
        <v>44168</v>
      </c>
      <c r="G8774" t="str">
        <f>VLOOKUP(VLOOKUP(B8774,[1]Vendas!A:C,3,FALSE),[1]Vendedores!A:B,2,FALSE)</f>
        <v>Fernanda Vasconcelos</v>
      </c>
      <c r="H8774" t="str">
        <f>VLOOKUP(VLOOKUP(VLOOKUP(B8774,[1]Vendas!A:C,3,FALSE),[1]Vendedores!A:E,5,FALSE),[1]Filiais!A:B,2,FALSE)</f>
        <v>Minas Gerais</v>
      </c>
      <c r="I8774" s="3">
        <f>VLOOKUP(VLOOKUP(B8774,[1]Vendas!A:C,3,FALSE),[1]Vendedores!A:E,4,FALSE)</f>
        <v>0.04</v>
      </c>
      <c r="J8774" t="str">
        <f>VLOOKUP(C8774,[1]Produtos!A:D,2,FALSE)</f>
        <v>Impressora</v>
      </c>
      <c r="K8774" s="5">
        <f>VLOOKUP(C8774,[1]Produtos!A:D,3,FALSE)</f>
        <v>2100</v>
      </c>
      <c r="L8774" s="5">
        <f t="shared" si="411"/>
        <v>60900</v>
      </c>
      <c r="M8774" s="5">
        <f t="shared" si="412"/>
        <v>1218</v>
      </c>
      <c r="N8774" s="5">
        <f t="shared" si="413"/>
        <v>59682</v>
      </c>
      <c r="O8774" t="str">
        <f>VLOOKUP(VLOOKUP(C8774,[1]Produtos!A:D,4,FALSE),[1]Categorias!A:B,2,FALSE)</f>
        <v>Hardwares</v>
      </c>
    </row>
    <row r="8775" spans="1:15" x14ac:dyDescent="0.3">
      <c r="A8775">
        <v>8774</v>
      </c>
      <c r="B8775">
        <v>1177</v>
      </c>
      <c r="C8775">
        <v>10</v>
      </c>
      <c r="D8775">
        <v>17</v>
      </c>
      <c r="E8775" s="3">
        <v>0</v>
      </c>
      <c r="F8775" s="4">
        <f>VLOOKUP(B8775,[1]Vendas!A:C,2,FALSE)</f>
        <v>44145</v>
      </c>
      <c r="G8775" t="str">
        <f>VLOOKUP(VLOOKUP(B8775,[1]Vendas!A:C,3,FALSE),[1]Vendedores!A:B,2,FALSE)</f>
        <v>Jaqueline de Souza</v>
      </c>
      <c r="H8775" t="str">
        <f>VLOOKUP(VLOOKUP(VLOOKUP(B8775,[1]Vendas!A:C,3,FALSE),[1]Vendedores!A:E,5,FALSE),[1]Filiais!A:B,2,FALSE)</f>
        <v>Minas Gerais</v>
      </c>
      <c r="I8775" s="3">
        <f>VLOOKUP(VLOOKUP(B8775,[1]Vendas!A:C,3,FALSE),[1]Vendedores!A:E,4,FALSE)</f>
        <v>7.0000000000000007E-2</v>
      </c>
      <c r="J8775" t="str">
        <f>VLOOKUP(C8775,[1]Produtos!A:D,2,FALSE)</f>
        <v>Caneta</v>
      </c>
      <c r="K8775" s="5">
        <f>VLOOKUP(C8775,[1]Produtos!A:D,3,FALSE)</f>
        <v>15</v>
      </c>
      <c r="L8775" s="5">
        <f t="shared" si="411"/>
        <v>255</v>
      </c>
      <c r="M8775" s="5">
        <f t="shared" si="412"/>
        <v>0</v>
      </c>
      <c r="N8775" s="5">
        <f t="shared" si="413"/>
        <v>255</v>
      </c>
      <c r="O8775" t="str">
        <f>VLOOKUP(VLOOKUP(C8775,[1]Produtos!A:D,4,FALSE),[1]Categorias!A:B,2,FALSE)</f>
        <v>Papelaria</v>
      </c>
    </row>
    <row r="8776" spans="1:15" x14ac:dyDescent="0.3">
      <c r="A8776">
        <v>8775</v>
      </c>
      <c r="B8776">
        <v>1277</v>
      </c>
      <c r="C8776">
        <v>4</v>
      </c>
      <c r="D8776">
        <v>7</v>
      </c>
      <c r="E8776" s="3">
        <v>0.02</v>
      </c>
      <c r="F8776" s="4">
        <f>VLOOKUP(B8776,[1]Vendas!A:C,2,FALSE)</f>
        <v>44044</v>
      </c>
      <c r="G8776" t="str">
        <f>VLOOKUP(VLOOKUP(B8776,[1]Vendas!A:C,3,FALSE),[1]Vendedores!A:B,2,FALSE)</f>
        <v>Jaqueline de Souza</v>
      </c>
      <c r="H8776" t="str">
        <f>VLOOKUP(VLOOKUP(VLOOKUP(B8776,[1]Vendas!A:C,3,FALSE),[1]Vendedores!A:E,5,FALSE),[1]Filiais!A:B,2,FALSE)</f>
        <v>Minas Gerais</v>
      </c>
      <c r="I8776" s="3">
        <f>VLOOKUP(VLOOKUP(B8776,[1]Vendas!A:C,3,FALSE),[1]Vendedores!A:E,4,FALSE)</f>
        <v>7.0000000000000007E-2</v>
      </c>
      <c r="J8776" t="str">
        <f>VLOOKUP(C8776,[1]Produtos!A:D,2,FALSE)</f>
        <v>Mouse</v>
      </c>
      <c r="K8776" s="5">
        <f>VLOOKUP(C8776,[1]Produtos!A:D,3,FALSE)</f>
        <v>75</v>
      </c>
      <c r="L8776" s="5">
        <f t="shared" si="411"/>
        <v>525</v>
      </c>
      <c r="M8776" s="5">
        <f t="shared" si="412"/>
        <v>10.5</v>
      </c>
      <c r="N8776" s="5">
        <f t="shared" si="413"/>
        <v>514.5</v>
      </c>
      <c r="O8776" t="str">
        <f>VLOOKUP(VLOOKUP(C8776,[1]Produtos!A:D,4,FALSE),[1]Categorias!A:B,2,FALSE)</f>
        <v>Acessórios</v>
      </c>
    </row>
    <row r="8777" spans="1:15" x14ac:dyDescent="0.3">
      <c r="A8777">
        <v>8776</v>
      </c>
      <c r="B8777">
        <v>1122</v>
      </c>
      <c r="C8777">
        <v>5</v>
      </c>
      <c r="D8777">
        <v>29</v>
      </c>
      <c r="E8777" s="3">
        <v>0.05</v>
      </c>
      <c r="F8777" s="4">
        <f>VLOOKUP(B8777,[1]Vendas!A:C,2,FALSE)</f>
        <v>44074</v>
      </c>
      <c r="G8777" t="str">
        <f>VLOOKUP(VLOOKUP(B8777,[1]Vendas!A:C,3,FALSE),[1]Vendedores!A:B,2,FALSE)</f>
        <v>Débora Albuquerque</v>
      </c>
      <c r="H8777" t="str">
        <f>VLOOKUP(VLOOKUP(VLOOKUP(B8777,[1]Vendas!A:C,3,FALSE),[1]Vendedores!A:E,5,FALSE),[1]Filiais!A:B,2,FALSE)</f>
        <v>São Paulo</v>
      </c>
      <c r="I8777" s="3">
        <f>VLOOKUP(VLOOKUP(B8777,[1]Vendas!A:C,3,FALSE),[1]Vendedores!A:E,4,FALSE)</f>
        <v>0.02</v>
      </c>
      <c r="J8777" t="str">
        <f>VLOOKUP(C8777,[1]Produtos!A:D,2,FALSE)</f>
        <v>Smartphone</v>
      </c>
      <c r="K8777" s="5">
        <f>VLOOKUP(C8777,[1]Produtos!A:D,3,FALSE)</f>
        <v>3200</v>
      </c>
      <c r="L8777" s="5">
        <f t="shared" si="411"/>
        <v>92800</v>
      </c>
      <c r="M8777" s="5">
        <f t="shared" si="412"/>
        <v>4640</v>
      </c>
      <c r="N8777" s="5">
        <f t="shared" si="413"/>
        <v>88160</v>
      </c>
      <c r="O8777" t="str">
        <f>VLOOKUP(VLOOKUP(C8777,[1]Produtos!A:D,4,FALSE),[1]Categorias!A:B,2,FALSE)</f>
        <v>Celulares</v>
      </c>
    </row>
    <row r="8778" spans="1:15" x14ac:dyDescent="0.3">
      <c r="A8778">
        <v>8777</v>
      </c>
      <c r="B8778">
        <v>1078</v>
      </c>
      <c r="C8778">
        <v>4</v>
      </c>
      <c r="D8778">
        <v>5</v>
      </c>
      <c r="E8778" s="3">
        <v>0.04</v>
      </c>
      <c r="F8778" s="4">
        <f>VLOOKUP(B8778,[1]Vendas!A:C,2,FALSE)</f>
        <v>44189</v>
      </c>
      <c r="G8778" t="str">
        <f>VLOOKUP(VLOOKUP(B8778,[1]Vendas!A:C,3,FALSE),[1]Vendedores!A:B,2,FALSE)</f>
        <v>Almira Buarque</v>
      </c>
      <c r="H8778" t="str">
        <f>VLOOKUP(VLOOKUP(VLOOKUP(B8778,[1]Vendas!A:C,3,FALSE),[1]Vendedores!A:E,5,FALSE),[1]Filiais!A:B,2,FALSE)</f>
        <v>Rio de Janeiro</v>
      </c>
      <c r="I8778" s="3">
        <f>VLOOKUP(VLOOKUP(B8778,[1]Vendas!A:C,3,FALSE),[1]Vendedores!A:E,4,FALSE)</f>
        <v>0.04</v>
      </c>
      <c r="J8778" t="str">
        <f>VLOOKUP(C8778,[1]Produtos!A:D,2,FALSE)</f>
        <v>Mouse</v>
      </c>
      <c r="K8778" s="5">
        <f>VLOOKUP(C8778,[1]Produtos!A:D,3,FALSE)</f>
        <v>75</v>
      </c>
      <c r="L8778" s="5">
        <f t="shared" si="411"/>
        <v>375</v>
      </c>
      <c r="M8778" s="5">
        <f t="shared" si="412"/>
        <v>15</v>
      </c>
      <c r="N8778" s="5">
        <f t="shared" si="413"/>
        <v>360</v>
      </c>
      <c r="O8778" t="str">
        <f>VLOOKUP(VLOOKUP(C8778,[1]Produtos!A:D,4,FALSE),[1]Categorias!A:B,2,FALSE)</f>
        <v>Acessórios</v>
      </c>
    </row>
    <row r="8779" spans="1:15" x14ac:dyDescent="0.3">
      <c r="A8779">
        <v>8778</v>
      </c>
      <c r="B8779">
        <v>1322</v>
      </c>
      <c r="C8779">
        <v>5</v>
      </c>
      <c r="D8779">
        <v>17</v>
      </c>
      <c r="E8779" s="3">
        <v>0.01</v>
      </c>
      <c r="F8779" s="4">
        <f>VLOOKUP(B8779,[1]Vendas!A:C,2,FALSE)</f>
        <v>43872</v>
      </c>
      <c r="G8779" t="str">
        <f>VLOOKUP(VLOOKUP(B8779,[1]Vendas!A:C,3,FALSE),[1]Vendedores!A:B,2,FALSE)</f>
        <v>Antônio da Costa</v>
      </c>
      <c r="H8779" t="str">
        <f>VLOOKUP(VLOOKUP(VLOOKUP(B8779,[1]Vendas!A:C,3,FALSE),[1]Vendedores!A:E,5,FALSE),[1]Filiais!A:B,2,FALSE)</f>
        <v>São Paulo</v>
      </c>
      <c r="I8779" s="3">
        <f>VLOOKUP(VLOOKUP(B8779,[1]Vendas!A:C,3,FALSE),[1]Vendedores!A:E,4,FALSE)</f>
        <v>7.0000000000000007E-2</v>
      </c>
      <c r="J8779" t="str">
        <f>VLOOKUP(C8779,[1]Produtos!A:D,2,FALSE)</f>
        <v>Smartphone</v>
      </c>
      <c r="K8779" s="5">
        <f>VLOOKUP(C8779,[1]Produtos!A:D,3,FALSE)</f>
        <v>3200</v>
      </c>
      <c r="L8779" s="5">
        <f t="shared" si="411"/>
        <v>54400</v>
      </c>
      <c r="M8779" s="5">
        <f t="shared" si="412"/>
        <v>544</v>
      </c>
      <c r="N8779" s="5">
        <f t="shared" si="413"/>
        <v>53856</v>
      </c>
      <c r="O8779" t="str">
        <f>VLOOKUP(VLOOKUP(C8779,[1]Produtos!A:D,4,FALSE),[1]Categorias!A:B,2,FALSE)</f>
        <v>Celulares</v>
      </c>
    </row>
    <row r="8780" spans="1:15" x14ac:dyDescent="0.3">
      <c r="A8780">
        <v>8779</v>
      </c>
      <c r="B8780">
        <v>685</v>
      </c>
      <c r="C8780">
        <v>7</v>
      </c>
      <c r="D8780">
        <v>7</v>
      </c>
      <c r="E8780" s="3">
        <v>0</v>
      </c>
      <c r="F8780" s="4">
        <f>VLOOKUP(B8780,[1]Vendas!A:C,2,FALSE)</f>
        <v>43868</v>
      </c>
      <c r="G8780" t="str">
        <f>VLOOKUP(VLOOKUP(B8780,[1]Vendas!A:C,3,FALSE),[1]Vendedores!A:B,2,FALSE)</f>
        <v>Débora Albuquerque</v>
      </c>
      <c r="H8780" t="str">
        <f>VLOOKUP(VLOOKUP(VLOOKUP(B8780,[1]Vendas!A:C,3,FALSE),[1]Vendedores!A:E,5,FALSE),[1]Filiais!A:B,2,FALSE)</f>
        <v>São Paulo</v>
      </c>
      <c r="I8780" s="3">
        <f>VLOOKUP(VLOOKUP(B8780,[1]Vendas!A:C,3,FALSE),[1]Vendedores!A:E,4,FALSE)</f>
        <v>0.02</v>
      </c>
      <c r="J8780" t="str">
        <f>VLOOKUP(C8780,[1]Produtos!A:D,2,FALSE)</f>
        <v>Roteador</v>
      </c>
      <c r="K8780" s="5">
        <f>VLOOKUP(C8780,[1]Produtos!A:D,3,FALSE)</f>
        <v>320</v>
      </c>
      <c r="L8780" s="5">
        <f t="shared" si="411"/>
        <v>2240</v>
      </c>
      <c r="M8780" s="5">
        <f t="shared" si="412"/>
        <v>0</v>
      </c>
      <c r="N8780" s="5">
        <f t="shared" si="413"/>
        <v>2240</v>
      </c>
      <c r="O8780" t="str">
        <f>VLOOKUP(VLOOKUP(C8780,[1]Produtos!A:D,4,FALSE),[1]Categorias!A:B,2,FALSE)</f>
        <v>Hardwares</v>
      </c>
    </row>
    <row r="8781" spans="1:15" x14ac:dyDescent="0.3">
      <c r="A8781">
        <v>8780</v>
      </c>
      <c r="B8781">
        <v>1584</v>
      </c>
      <c r="C8781">
        <v>1</v>
      </c>
      <c r="D8781">
        <v>4</v>
      </c>
      <c r="E8781" s="3">
        <v>0.05</v>
      </c>
      <c r="F8781" s="4">
        <f>VLOOKUP(B8781,[1]Vendas!A:C,2,FALSE)</f>
        <v>44110</v>
      </c>
      <c r="G8781" t="str">
        <f>VLOOKUP(VLOOKUP(B8781,[1]Vendas!A:C,3,FALSE),[1]Vendedores!A:B,2,FALSE)</f>
        <v>Débora Albuquerque</v>
      </c>
      <c r="H8781" t="str">
        <f>VLOOKUP(VLOOKUP(VLOOKUP(B8781,[1]Vendas!A:C,3,FALSE),[1]Vendedores!A:E,5,FALSE),[1]Filiais!A:B,2,FALSE)</f>
        <v>São Paulo</v>
      </c>
      <c r="I8781" s="3">
        <f>VLOOKUP(VLOOKUP(B8781,[1]Vendas!A:C,3,FALSE),[1]Vendedores!A:E,4,FALSE)</f>
        <v>0.02</v>
      </c>
      <c r="J8781" t="str">
        <f>VLOOKUP(C8781,[1]Produtos!A:D,2,FALSE)</f>
        <v>Computador desktop</v>
      </c>
      <c r="K8781" s="5">
        <f>VLOOKUP(C8781,[1]Produtos!A:D,3,FALSE)</f>
        <v>5200</v>
      </c>
      <c r="L8781" s="5">
        <f t="shared" si="411"/>
        <v>20800</v>
      </c>
      <c r="M8781" s="5">
        <f t="shared" si="412"/>
        <v>1040</v>
      </c>
      <c r="N8781" s="5">
        <f t="shared" si="413"/>
        <v>19760</v>
      </c>
      <c r="O8781" t="str">
        <f>VLOOKUP(VLOOKUP(C8781,[1]Produtos!A:D,4,FALSE),[1]Categorias!A:B,2,FALSE)</f>
        <v>Hardwares</v>
      </c>
    </row>
    <row r="8782" spans="1:15" x14ac:dyDescent="0.3">
      <c r="A8782">
        <v>8781</v>
      </c>
      <c r="B8782">
        <v>1643</v>
      </c>
      <c r="C8782">
        <v>5</v>
      </c>
      <c r="D8782">
        <v>22</v>
      </c>
      <c r="E8782" s="3">
        <v>0.04</v>
      </c>
      <c r="F8782" s="4">
        <f>VLOOKUP(B8782,[1]Vendas!A:C,2,FALSE)</f>
        <v>44131</v>
      </c>
      <c r="G8782" t="str">
        <f>VLOOKUP(VLOOKUP(B8782,[1]Vendas!A:C,3,FALSE),[1]Vendedores!A:B,2,FALSE)</f>
        <v>Solange Almeida</v>
      </c>
      <c r="H8782" t="str">
        <f>VLOOKUP(VLOOKUP(VLOOKUP(B8782,[1]Vendas!A:C,3,FALSE),[1]Vendedores!A:E,5,FALSE),[1]Filiais!A:B,2,FALSE)</f>
        <v>Rio de Janeiro</v>
      </c>
      <c r="I8782" s="3">
        <f>VLOOKUP(VLOOKUP(B8782,[1]Vendas!A:C,3,FALSE),[1]Vendedores!A:E,4,FALSE)</f>
        <v>0.01</v>
      </c>
      <c r="J8782" t="str">
        <f>VLOOKUP(C8782,[1]Produtos!A:D,2,FALSE)</f>
        <v>Smartphone</v>
      </c>
      <c r="K8782" s="5">
        <f>VLOOKUP(C8782,[1]Produtos!A:D,3,FALSE)</f>
        <v>3200</v>
      </c>
      <c r="L8782" s="5">
        <f t="shared" si="411"/>
        <v>70400</v>
      </c>
      <c r="M8782" s="5">
        <f t="shared" si="412"/>
        <v>2816</v>
      </c>
      <c r="N8782" s="5">
        <f t="shared" si="413"/>
        <v>67584</v>
      </c>
      <c r="O8782" t="str">
        <f>VLOOKUP(VLOOKUP(C8782,[1]Produtos!A:D,4,FALSE),[1]Categorias!A:B,2,FALSE)</f>
        <v>Celulares</v>
      </c>
    </row>
    <row r="8783" spans="1:15" x14ac:dyDescent="0.3">
      <c r="A8783">
        <v>8782</v>
      </c>
      <c r="B8783">
        <v>884</v>
      </c>
      <c r="C8783">
        <v>10</v>
      </c>
      <c r="D8783">
        <v>8</v>
      </c>
      <c r="E8783" s="3">
        <v>0.04</v>
      </c>
      <c r="F8783" s="4">
        <f>VLOOKUP(B8783,[1]Vendas!A:C,2,FALSE)</f>
        <v>44175</v>
      </c>
      <c r="G8783" t="str">
        <f>VLOOKUP(VLOOKUP(B8783,[1]Vendas!A:C,3,FALSE),[1]Vendedores!A:B,2,FALSE)</f>
        <v>Fernanda Vasconcelos</v>
      </c>
      <c r="H8783" t="str">
        <f>VLOOKUP(VLOOKUP(VLOOKUP(B8783,[1]Vendas!A:C,3,FALSE),[1]Vendedores!A:E,5,FALSE),[1]Filiais!A:B,2,FALSE)</f>
        <v>Minas Gerais</v>
      </c>
      <c r="I8783" s="3">
        <f>VLOOKUP(VLOOKUP(B8783,[1]Vendas!A:C,3,FALSE),[1]Vendedores!A:E,4,FALSE)</f>
        <v>0.04</v>
      </c>
      <c r="J8783" t="str">
        <f>VLOOKUP(C8783,[1]Produtos!A:D,2,FALSE)</f>
        <v>Caneta</v>
      </c>
      <c r="K8783" s="5">
        <f>VLOOKUP(C8783,[1]Produtos!A:D,3,FALSE)</f>
        <v>15</v>
      </c>
      <c r="L8783" s="5">
        <f t="shared" si="411"/>
        <v>120</v>
      </c>
      <c r="M8783" s="5">
        <f t="shared" si="412"/>
        <v>4.8</v>
      </c>
      <c r="N8783" s="5">
        <f t="shared" si="413"/>
        <v>115.2</v>
      </c>
      <c r="O8783" t="str">
        <f>VLOOKUP(VLOOKUP(C8783,[1]Produtos!A:D,4,FALSE),[1]Categorias!A:B,2,FALSE)</f>
        <v>Papelaria</v>
      </c>
    </row>
    <row r="8784" spans="1:15" x14ac:dyDescent="0.3">
      <c r="A8784">
        <v>8783</v>
      </c>
      <c r="B8784">
        <v>1189</v>
      </c>
      <c r="C8784">
        <v>5</v>
      </c>
      <c r="D8784">
        <v>18</v>
      </c>
      <c r="E8784" s="3">
        <v>0.02</v>
      </c>
      <c r="F8784" s="4">
        <f>VLOOKUP(B8784,[1]Vendas!A:C,2,FALSE)</f>
        <v>43999</v>
      </c>
      <c r="G8784" t="str">
        <f>VLOOKUP(VLOOKUP(B8784,[1]Vendas!A:C,3,FALSE),[1]Vendedores!A:B,2,FALSE)</f>
        <v>Filipe de Tarso</v>
      </c>
      <c r="H8784" t="str">
        <f>VLOOKUP(VLOOKUP(VLOOKUP(B8784,[1]Vendas!A:C,3,FALSE),[1]Vendedores!A:E,5,FALSE),[1]Filiais!A:B,2,FALSE)</f>
        <v>Rio de Janeiro</v>
      </c>
      <c r="I8784" s="3">
        <f>VLOOKUP(VLOOKUP(B8784,[1]Vendas!A:C,3,FALSE),[1]Vendedores!A:E,4,FALSE)</f>
        <v>0.04</v>
      </c>
      <c r="J8784" t="str">
        <f>VLOOKUP(C8784,[1]Produtos!A:D,2,FALSE)</f>
        <v>Smartphone</v>
      </c>
      <c r="K8784" s="5">
        <f>VLOOKUP(C8784,[1]Produtos!A:D,3,FALSE)</f>
        <v>3200</v>
      </c>
      <c r="L8784" s="5">
        <f t="shared" si="411"/>
        <v>57600</v>
      </c>
      <c r="M8784" s="5">
        <f t="shared" si="412"/>
        <v>1152</v>
      </c>
      <c r="N8784" s="5">
        <f t="shared" si="413"/>
        <v>56448</v>
      </c>
      <c r="O8784" t="str">
        <f>VLOOKUP(VLOOKUP(C8784,[1]Produtos!A:D,4,FALSE),[1]Categorias!A:B,2,FALSE)</f>
        <v>Celulares</v>
      </c>
    </row>
    <row r="8785" spans="1:15" x14ac:dyDescent="0.3">
      <c r="A8785">
        <v>8784</v>
      </c>
      <c r="B8785">
        <v>1808</v>
      </c>
      <c r="C8785">
        <v>7</v>
      </c>
      <c r="D8785">
        <v>3</v>
      </c>
      <c r="E8785" s="3">
        <v>0.02</v>
      </c>
      <c r="F8785" s="4">
        <f>VLOOKUP(B8785,[1]Vendas!A:C,2,FALSE)</f>
        <v>43841</v>
      </c>
      <c r="G8785" t="str">
        <f>VLOOKUP(VLOOKUP(B8785,[1]Vendas!A:C,3,FALSE),[1]Vendedores!A:B,2,FALSE)</f>
        <v>Rubens Lopes</v>
      </c>
      <c r="H8785" t="str">
        <f>VLOOKUP(VLOOKUP(VLOOKUP(B8785,[1]Vendas!A:C,3,FALSE),[1]Vendedores!A:E,5,FALSE),[1]Filiais!A:B,2,FALSE)</f>
        <v>Minas Gerais</v>
      </c>
      <c r="I8785" s="3">
        <f>VLOOKUP(VLOOKUP(B8785,[1]Vendas!A:C,3,FALSE),[1]Vendedores!A:E,4,FALSE)</f>
        <v>0.02</v>
      </c>
      <c r="J8785" t="str">
        <f>VLOOKUP(C8785,[1]Produtos!A:D,2,FALSE)</f>
        <v>Roteador</v>
      </c>
      <c r="K8785" s="5">
        <f>VLOOKUP(C8785,[1]Produtos!A:D,3,FALSE)</f>
        <v>320</v>
      </c>
      <c r="L8785" s="5">
        <f t="shared" si="411"/>
        <v>960</v>
      </c>
      <c r="M8785" s="5">
        <f t="shared" si="412"/>
        <v>19.2</v>
      </c>
      <c r="N8785" s="5">
        <f t="shared" si="413"/>
        <v>940.8</v>
      </c>
      <c r="O8785" t="str">
        <f>VLOOKUP(VLOOKUP(C8785,[1]Produtos!A:D,4,FALSE),[1]Categorias!A:B,2,FALSE)</f>
        <v>Hardwares</v>
      </c>
    </row>
    <row r="8786" spans="1:15" x14ac:dyDescent="0.3">
      <c r="A8786">
        <v>8785</v>
      </c>
      <c r="B8786">
        <v>117</v>
      </c>
      <c r="C8786">
        <v>2</v>
      </c>
      <c r="D8786">
        <v>19</v>
      </c>
      <c r="E8786" s="3">
        <v>0.05</v>
      </c>
      <c r="F8786" s="4">
        <f>VLOOKUP(B8786,[1]Vendas!A:C,2,FALSE)</f>
        <v>44072</v>
      </c>
      <c r="G8786" t="str">
        <f>VLOOKUP(VLOOKUP(B8786,[1]Vendas!A:C,3,FALSE),[1]Vendedores!A:B,2,FALSE)</f>
        <v>Antônio da Costa</v>
      </c>
      <c r="H8786" t="str">
        <f>VLOOKUP(VLOOKUP(VLOOKUP(B8786,[1]Vendas!A:C,3,FALSE),[1]Vendedores!A:E,5,FALSE),[1]Filiais!A:B,2,FALSE)</f>
        <v>São Paulo</v>
      </c>
      <c r="I8786" s="3">
        <f>VLOOKUP(VLOOKUP(B8786,[1]Vendas!A:C,3,FALSE),[1]Vendedores!A:E,4,FALSE)</f>
        <v>7.0000000000000007E-2</v>
      </c>
      <c r="J8786" t="str">
        <f>VLOOKUP(C8786,[1]Produtos!A:D,2,FALSE)</f>
        <v>Impressora</v>
      </c>
      <c r="K8786" s="5">
        <f>VLOOKUP(C8786,[1]Produtos!A:D,3,FALSE)</f>
        <v>2100</v>
      </c>
      <c r="L8786" s="5">
        <f t="shared" si="411"/>
        <v>39900</v>
      </c>
      <c r="M8786" s="5">
        <f t="shared" si="412"/>
        <v>1995</v>
      </c>
      <c r="N8786" s="5">
        <f t="shared" si="413"/>
        <v>37905</v>
      </c>
      <c r="O8786" t="str">
        <f>VLOOKUP(VLOOKUP(C8786,[1]Produtos!A:D,4,FALSE),[1]Categorias!A:B,2,FALSE)</f>
        <v>Hardwares</v>
      </c>
    </row>
    <row r="8787" spans="1:15" x14ac:dyDescent="0.3">
      <c r="A8787">
        <v>8786</v>
      </c>
      <c r="B8787">
        <v>823</v>
      </c>
      <c r="C8787">
        <v>5</v>
      </c>
      <c r="D8787">
        <v>27</v>
      </c>
      <c r="E8787" s="3">
        <v>0.01</v>
      </c>
      <c r="F8787" s="4">
        <f>VLOOKUP(B8787,[1]Vendas!A:C,2,FALSE)</f>
        <v>43975</v>
      </c>
      <c r="G8787" t="str">
        <f>VLOOKUP(VLOOKUP(B8787,[1]Vendas!A:C,3,FALSE),[1]Vendedores!A:B,2,FALSE)</f>
        <v>Antônio da Costa</v>
      </c>
      <c r="H8787" t="str">
        <f>VLOOKUP(VLOOKUP(VLOOKUP(B8787,[1]Vendas!A:C,3,FALSE),[1]Vendedores!A:E,5,FALSE),[1]Filiais!A:B,2,FALSE)</f>
        <v>São Paulo</v>
      </c>
      <c r="I8787" s="3">
        <f>VLOOKUP(VLOOKUP(B8787,[1]Vendas!A:C,3,FALSE),[1]Vendedores!A:E,4,FALSE)</f>
        <v>7.0000000000000007E-2</v>
      </c>
      <c r="J8787" t="str">
        <f>VLOOKUP(C8787,[1]Produtos!A:D,2,FALSE)</f>
        <v>Smartphone</v>
      </c>
      <c r="K8787" s="5">
        <f>VLOOKUP(C8787,[1]Produtos!A:D,3,FALSE)</f>
        <v>3200</v>
      </c>
      <c r="L8787" s="5">
        <f t="shared" si="411"/>
        <v>86400</v>
      </c>
      <c r="M8787" s="5">
        <f t="shared" si="412"/>
        <v>864</v>
      </c>
      <c r="N8787" s="5">
        <f t="shared" si="413"/>
        <v>85536</v>
      </c>
      <c r="O8787" t="str">
        <f>VLOOKUP(VLOOKUP(C8787,[1]Produtos!A:D,4,FALSE),[1]Categorias!A:B,2,FALSE)</f>
        <v>Celulares</v>
      </c>
    </row>
    <row r="8788" spans="1:15" x14ac:dyDescent="0.3">
      <c r="A8788">
        <v>8787</v>
      </c>
      <c r="B8788">
        <v>249</v>
      </c>
      <c r="C8788">
        <v>3</v>
      </c>
      <c r="D8788">
        <v>29</v>
      </c>
      <c r="E8788" s="3">
        <v>0.03</v>
      </c>
      <c r="F8788" s="4">
        <f>VLOOKUP(B8788,[1]Vendas!A:C,2,FALSE)</f>
        <v>44146</v>
      </c>
      <c r="G8788" t="str">
        <f>VLOOKUP(VLOOKUP(B8788,[1]Vendas!A:C,3,FALSE),[1]Vendedores!A:B,2,FALSE)</f>
        <v>Jaqueline de Souza</v>
      </c>
      <c r="H8788" t="str">
        <f>VLOOKUP(VLOOKUP(VLOOKUP(B8788,[1]Vendas!A:C,3,FALSE),[1]Vendedores!A:E,5,FALSE),[1]Filiais!A:B,2,FALSE)</f>
        <v>Minas Gerais</v>
      </c>
      <c r="I8788" s="3">
        <f>VLOOKUP(VLOOKUP(B8788,[1]Vendas!A:C,3,FALSE),[1]Vendedores!A:E,4,FALSE)</f>
        <v>7.0000000000000007E-2</v>
      </c>
      <c r="J8788" t="str">
        <f>VLOOKUP(C8788,[1]Produtos!A:D,2,FALSE)</f>
        <v>Teclado</v>
      </c>
      <c r="K8788" s="5">
        <f>VLOOKUP(C8788,[1]Produtos!A:D,3,FALSE)</f>
        <v>90</v>
      </c>
      <c r="L8788" s="5">
        <f t="shared" si="411"/>
        <v>2610</v>
      </c>
      <c r="M8788" s="5">
        <f t="shared" si="412"/>
        <v>78.3</v>
      </c>
      <c r="N8788" s="5">
        <f t="shared" si="413"/>
        <v>2531.6999999999998</v>
      </c>
      <c r="O8788" t="str">
        <f>VLOOKUP(VLOOKUP(C8788,[1]Produtos!A:D,4,FALSE),[1]Categorias!A:B,2,FALSE)</f>
        <v>Acessórios</v>
      </c>
    </row>
    <row r="8789" spans="1:15" x14ac:dyDescent="0.3">
      <c r="A8789">
        <v>8788</v>
      </c>
      <c r="B8789">
        <v>1566</v>
      </c>
      <c r="C8789">
        <v>9</v>
      </c>
      <c r="D8789">
        <v>1</v>
      </c>
      <c r="E8789" s="3">
        <v>0.04</v>
      </c>
      <c r="F8789" s="4">
        <f>VLOOKUP(B8789,[1]Vendas!A:C,2,FALSE)</f>
        <v>44131</v>
      </c>
      <c r="G8789" t="str">
        <f>VLOOKUP(VLOOKUP(B8789,[1]Vendas!A:C,3,FALSE),[1]Vendedores!A:B,2,FALSE)</f>
        <v>Filipe de Tarso</v>
      </c>
      <c r="H8789" t="str">
        <f>VLOOKUP(VLOOKUP(VLOOKUP(B8789,[1]Vendas!A:C,3,FALSE),[1]Vendedores!A:E,5,FALSE),[1]Filiais!A:B,2,FALSE)</f>
        <v>Rio de Janeiro</v>
      </c>
      <c r="I8789" s="3">
        <f>VLOOKUP(VLOOKUP(B8789,[1]Vendas!A:C,3,FALSE),[1]Vendedores!A:E,4,FALSE)</f>
        <v>0.04</v>
      </c>
      <c r="J8789" t="str">
        <f>VLOOKUP(C8789,[1]Produtos!A:D,2,FALSE)</f>
        <v>Papel A4</v>
      </c>
      <c r="K8789" s="5">
        <f>VLOOKUP(C8789,[1]Produtos!A:D,3,FALSE)</f>
        <v>90</v>
      </c>
      <c r="L8789" s="5">
        <f t="shared" si="411"/>
        <v>90</v>
      </c>
      <c r="M8789" s="5">
        <f t="shared" si="412"/>
        <v>3.6</v>
      </c>
      <c r="N8789" s="5">
        <f t="shared" si="413"/>
        <v>86.4</v>
      </c>
      <c r="O8789" t="str">
        <f>VLOOKUP(VLOOKUP(C8789,[1]Produtos!A:D,4,FALSE),[1]Categorias!A:B,2,FALSE)</f>
        <v>Papelaria</v>
      </c>
    </row>
    <row r="8790" spans="1:15" x14ac:dyDescent="0.3">
      <c r="A8790">
        <v>8789</v>
      </c>
      <c r="B8790">
        <v>780</v>
      </c>
      <c r="C8790">
        <v>9</v>
      </c>
      <c r="D8790">
        <v>18</v>
      </c>
      <c r="E8790" s="3">
        <v>0.03</v>
      </c>
      <c r="F8790" s="4">
        <f>VLOOKUP(B8790,[1]Vendas!A:C,2,FALSE)</f>
        <v>43845</v>
      </c>
      <c r="G8790" t="str">
        <f>VLOOKUP(VLOOKUP(B8790,[1]Vendas!A:C,3,FALSE),[1]Vendedores!A:B,2,FALSE)</f>
        <v>Antônio da Costa</v>
      </c>
      <c r="H8790" t="str">
        <f>VLOOKUP(VLOOKUP(VLOOKUP(B8790,[1]Vendas!A:C,3,FALSE),[1]Vendedores!A:E,5,FALSE),[1]Filiais!A:B,2,FALSE)</f>
        <v>São Paulo</v>
      </c>
      <c r="I8790" s="3">
        <f>VLOOKUP(VLOOKUP(B8790,[1]Vendas!A:C,3,FALSE),[1]Vendedores!A:E,4,FALSE)</f>
        <v>7.0000000000000007E-2</v>
      </c>
      <c r="J8790" t="str">
        <f>VLOOKUP(C8790,[1]Produtos!A:D,2,FALSE)</f>
        <v>Papel A4</v>
      </c>
      <c r="K8790" s="5">
        <f>VLOOKUP(C8790,[1]Produtos!A:D,3,FALSE)</f>
        <v>90</v>
      </c>
      <c r="L8790" s="5">
        <f t="shared" si="411"/>
        <v>1620</v>
      </c>
      <c r="M8790" s="5">
        <f t="shared" si="412"/>
        <v>48.6</v>
      </c>
      <c r="N8790" s="5">
        <f t="shared" si="413"/>
        <v>1571.4</v>
      </c>
      <c r="O8790" t="str">
        <f>VLOOKUP(VLOOKUP(C8790,[1]Produtos!A:D,4,FALSE),[1]Categorias!A:B,2,FALSE)</f>
        <v>Papelaria</v>
      </c>
    </row>
    <row r="8791" spans="1:15" x14ac:dyDescent="0.3">
      <c r="A8791">
        <v>8790</v>
      </c>
      <c r="B8791">
        <v>401</v>
      </c>
      <c r="C8791">
        <v>5</v>
      </c>
      <c r="D8791">
        <v>9</v>
      </c>
      <c r="E8791" s="3">
        <v>0.01</v>
      </c>
      <c r="F8791" s="4">
        <f>VLOOKUP(B8791,[1]Vendas!A:C,2,FALSE)</f>
        <v>43901</v>
      </c>
      <c r="G8791" t="str">
        <f>VLOOKUP(VLOOKUP(B8791,[1]Vendas!A:C,3,FALSE),[1]Vendedores!A:B,2,FALSE)</f>
        <v>Augusto Carlos</v>
      </c>
      <c r="H8791" t="str">
        <f>VLOOKUP(VLOOKUP(VLOOKUP(B8791,[1]Vendas!A:C,3,FALSE),[1]Vendedores!A:E,5,FALSE),[1]Filiais!A:B,2,FALSE)</f>
        <v>São Paulo</v>
      </c>
      <c r="I8791" s="3">
        <f>VLOOKUP(VLOOKUP(B8791,[1]Vendas!A:C,3,FALSE),[1]Vendedores!A:E,4,FALSE)</f>
        <v>0.08</v>
      </c>
      <c r="J8791" t="str">
        <f>VLOOKUP(C8791,[1]Produtos!A:D,2,FALSE)</f>
        <v>Smartphone</v>
      </c>
      <c r="K8791" s="5">
        <f>VLOOKUP(C8791,[1]Produtos!A:D,3,FALSE)</f>
        <v>3200</v>
      </c>
      <c r="L8791" s="5">
        <f t="shared" si="411"/>
        <v>28800</v>
      </c>
      <c r="M8791" s="5">
        <f t="shared" si="412"/>
        <v>288</v>
      </c>
      <c r="N8791" s="5">
        <f t="shared" si="413"/>
        <v>28512</v>
      </c>
      <c r="O8791" t="str">
        <f>VLOOKUP(VLOOKUP(C8791,[1]Produtos!A:D,4,FALSE),[1]Categorias!A:B,2,FALSE)</f>
        <v>Celulares</v>
      </c>
    </row>
    <row r="8792" spans="1:15" x14ac:dyDescent="0.3">
      <c r="A8792">
        <v>8791</v>
      </c>
      <c r="B8792">
        <v>1688</v>
      </c>
      <c r="C8792">
        <v>1</v>
      </c>
      <c r="D8792">
        <v>32</v>
      </c>
      <c r="E8792" s="3">
        <v>0.03</v>
      </c>
      <c r="F8792" s="4">
        <f>VLOOKUP(B8792,[1]Vendas!A:C,2,FALSE)</f>
        <v>44194</v>
      </c>
      <c r="G8792" t="str">
        <f>VLOOKUP(VLOOKUP(B8792,[1]Vendas!A:C,3,FALSE),[1]Vendedores!A:B,2,FALSE)</f>
        <v>Fernanda Vasconcelos</v>
      </c>
      <c r="H8792" t="str">
        <f>VLOOKUP(VLOOKUP(VLOOKUP(B8792,[1]Vendas!A:C,3,FALSE),[1]Vendedores!A:E,5,FALSE),[1]Filiais!A:B,2,FALSE)</f>
        <v>Minas Gerais</v>
      </c>
      <c r="I8792" s="3">
        <f>VLOOKUP(VLOOKUP(B8792,[1]Vendas!A:C,3,FALSE),[1]Vendedores!A:E,4,FALSE)</f>
        <v>0.04</v>
      </c>
      <c r="J8792" t="str">
        <f>VLOOKUP(C8792,[1]Produtos!A:D,2,FALSE)</f>
        <v>Computador desktop</v>
      </c>
      <c r="K8792" s="5">
        <f>VLOOKUP(C8792,[1]Produtos!A:D,3,FALSE)</f>
        <v>5200</v>
      </c>
      <c r="L8792" s="5">
        <f t="shared" si="411"/>
        <v>166400</v>
      </c>
      <c r="M8792" s="5">
        <f t="shared" si="412"/>
        <v>4992</v>
      </c>
      <c r="N8792" s="5">
        <f t="shared" si="413"/>
        <v>161408</v>
      </c>
      <c r="O8792" t="str">
        <f>VLOOKUP(VLOOKUP(C8792,[1]Produtos!A:D,4,FALSE),[1]Categorias!A:B,2,FALSE)</f>
        <v>Hardwares</v>
      </c>
    </row>
    <row r="8793" spans="1:15" x14ac:dyDescent="0.3">
      <c r="A8793">
        <v>8792</v>
      </c>
      <c r="B8793">
        <v>1336</v>
      </c>
      <c r="C8793">
        <v>10</v>
      </c>
      <c r="D8793">
        <v>12</v>
      </c>
      <c r="E8793" s="3">
        <v>0.04</v>
      </c>
      <c r="F8793" s="4">
        <f>VLOOKUP(B8793,[1]Vendas!A:C,2,FALSE)</f>
        <v>43864</v>
      </c>
      <c r="G8793" t="str">
        <f>VLOOKUP(VLOOKUP(B8793,[1]Vendas!A:C,3,FALSE),[1]Vendedores!A:B,2,FALSE)</f>
        <v>Rubens Lopes</v>
      </c>
      <c r="H8793" t="str">
        <f>VLOOKUP(VLOOKUP(VLOOKUP(B8793,[1]Vendas!A:C,3,FALSE),[1]Vendedores!A:E,5,FALSE),[1]Filiais!A:B,2,FALSE)</f>
        <v>Minas Gerais</v>
      </c>
      <c r="I8793" s="3">
        <f>VLOOKUP(VLOOKUP(B8793,[1]Vendas!A:C,3,FALSE),[1]Vendedores!A:E,4,FALSE)</f>
        <v>0.02</v>
      </c>
      <c r="J8793" t="str">
        <f>VLOOKUP(C8793,[1]Produtos!A:D,2,FALSE)</f>
        <v>Caneta</v>
      </c>
      <c r="K8793" s="5">
        <f>VLOOKUP(C8793,[1]Produtos!A:D,3,FALSE)</f>
        <v>15</v>
      </c>
      <c r="L8793" s="5">
        <f t="shared" si="411"/>
        <v>180</v>
      </c>
      <c r="M8793" s="5">
        <f t="shared" si="412"/>
        <v>7.2</v>
      </c>
      <c r="N8793" s="5">
        <f t="shared" si="413"/>
        <v>172.8</v>
      </c>
      <c r="O8793" t="str">
        <f>VLOOKUP(VLOOKUP(C8793,[1]Produtos!A:D,4,FALSE),[1]Categorias!A:B,2,FALSE)</f>
        <v>Papelaria</v>
      </c>
    </row>
    <row r="8794" spans="1:15" x14ac:dyDescent="0.3">
      <c r="A8794">
        <v>8793</v>
      </c>
      <c r="B8794">
        <v>1948</v>
      </c>
      <c r="C8794">
        <v>2</v>
      </c>
      <c r="D8794">
        <v>5</v>
      </c>
      <c r="E8794" s="3">
        <v>0.02</v>
      </c>
      <c r="F8794" s="4">
        <f>VLOOKUP(B8794,[1]Vendas!A:C,2,FALSE)</f>
        <v>43847</v>
      </c>
      <c r="G8794" t="str">
        <f>VLOOKUP(VLOOKUP(B8794,[1]Vendas!A:C,3,FALSE),[1]Vendedores!A:B,2,FALSE)</f>
        <v>Débora Albuquerque</v>
      </c>
      <c r="H8794" t="str">
        <f>VLOOKUP(VLOOKUP(VLOOKUP(B8794,[1]Vendas!A:C,3,FALSE),[1]Vendedores!A:E,5,FALSE),[1]Filiais!A:B,2,FALSE)</f>
        <v>São Paulo</v>
      </c>
      <c r="I8794" s="3">
        <f>VLOOKUP(VLOOKUP(B8794,[1]Vendas!A:C,3,FALSE),[1]Vendedores!A:E,4,FALSE)</f>
        <v>0.02</v>
      </c>
      <c r="J8794" t="str">
        <f>VLOOKUP(C8794,[1]Produtos!A:D,2,FALSE)</f>
        <v>Impressora</v>
      </c>
      <c r="K8794" s="5">
        <f>VLOOKUP(C8794,[1]Produtos!A:D,3,FALSE)</f>
        <v>2100</v>
      </c>
      <c r="L8794" s="5">
        <f t="shared" si="411"/>
        <v>10500</v>
      </c>
      <c r="M8794" s="5">
        <f t="shared" si="412"/>
        <v>210</v>
      </c>
      <c r="N8794" s="5">
        <f t="shared" si="413"/>
        <v>10290</v>
      </c>
      <c r="O8794" t="str">
        <f>VLOOKUP(VLOOKUP(C8794,[1]Produtos!A:D,4,FALSE),[1]Categorias!A:B,2,FALSE)</f>
        <v>Hardwares</v>
      </c>
    </row>
    <row r="8795" spans="1:15" x14ac:dyDescent="0.3">
      <c r="A8795">
        <v>8794</v>
      </c>
      <c r="B8795">
        <v>927</v>
      </c>
      <c r="C8795">
        <v>3</v>
      </c>
      <c r="D8795">
        <v>2</v>
      </c>
      <c r="E8795" s="3">
        <v>0</v>
      </c>
      <c r="F8795" s="4">
        <f>VLOOKUP(B8795,[1]Vendas!A:C,2,FALSE)</f>
        <v>44100</v>
      </c>
      <c r="G8795" t="str">
        <f>VLOOKUP(VLOOKUP(B8795,[1]Vendas!A:C,3,FALSE),[1]Vendedores!A:B,2,FALSE)</f>
        <v>Almira Buarque</v>
      </c>
      <c r="H8795" t="str">
        <f>VLOOKUP(VLOOKUP(VLOOKUP(B8795,[1]Vendas!A:C,3,FALSE),[1]Vendedores!A:E,5,FALSE),[1]Filiais!A:B,2,FALSE)</f>
        <v>Rio de Janeiro</v>
      </c>
      <c r="I8795" s="3">
        <f>VLOOKUP(VLOOKUP(B8795,[1]Vendas!A:C,3,FALSE),[1]Vendedores!A:E,4,FALSE)</f>
        <v>0.04</v>
      </c>
      <c r="J8795" t="str">
        <f>VLOOKUP(C8795,[1]Produtos!A:D,2,FALSE)</f>
        <v>Teclado</v>
      </c>
      <c r="K8795" s="5">
        <f>VLOOKUP(C8795,[1]Produtos!A:D,3,FALSE)</f>
        <v>90</v>
      </c>
      <c r="L8795" s="5">
        <f t="shared" si="411"/>
        <v>180</v>
      </c>
      <c r="M8795" s="5">
        <f t="shared" si="412"/>
        <v>0</v>
      </c>
      <c r="N8795" s="5">
        <f t="shared" si="413"/>
        <v>180</v>
      </c>
      <c r="O8795" t="str">
        <f>VLOOKUP(VLOOKUP(C8795,[1]Produtos!A:D,4,FALSE),[1]Categorias!A:B,2,FALSE)</f>
        <v>Acessórios</v>
      </c>
    </row>
    <row r="8796" spans="1:15" x14ac:dyDescent="0.3">
      <c r="A8796">
        <v>8795</v>
      </c>
      <c r="B8796">
        <v>1420</v>
      </c>
      <c r="C8796">
        <v>6</v>
      </c>
      <c r="D8796">
        <v>2</v>
      </c>
      <c r="E8796" s="3">
        <v>0.01</v>
      </c>
      <c r="F8796" s="4">
        <f>VLOOKUP(B8796,[1]Vendas!A:C,2,FALSE)</f>
        <v>43968</v>
      </c>
      <c r="G8796" t="str">
        <f>VLOOKUP(VLOOKUP(B8796,[1]Vendas!A:C,3,FALSE),[1]Vendedores!A:B,2,FALSE)</f>
        <v>Augusto Carlos</v>
      </c>
      <c r="H8796" t="str">
        <f>VLOOKUP(VLOOKUP(VLOOKUP(B8796,[1]Vendas!A:C,3,FALSE),[1]Vendedores!A:E,5,FALSE),[1]Filiais!A:B,2,FALSE)</f>
        <v>São Paulo</v>
      </c>
      <c r="I8796" s="3">
        <f>VLOOKUP(VLOOKUP(B8796,[1]Vendas!A:C,3,FALSE),[1]Vendedores!A:E,4,FALSE)</f>
        <v>0.08</v>
      </c>
      <c r="J8796" t="str">
        <f>VLOOKUP(C8796,[1]Produtos!A:D,2,FALSE)</f>
        <v>Carregador para celular</v>
      </c>
      <c r="K8796" s="5">
        <f>VLOOKUP(C8796,[1]Produtos!A:D,3,FALSE)</f>
        <v>150</v>
      </c>
      <c r="L8796" s="5">
        <f t="shared" si="411"/>
        <v>300</v>
      </c>
      <c r="M8796" s="5">
        <f t="shared" si="412"/>
        <v>3</v>
      </c>
      <c r="N8796" s="5">
        <f t="shared" si="413"/>
        <v>297</v>
      </c>
      <c r="O8796" t="str">
        <f>VLOOKUP(VLOOKUP(C8796,[1]Produtos!A:D,4,FALSE),[1]Categorias!A:B,2,FALSE)</f>
        <v>Celulares</v>
      </c>
    </row>
    <row r="8797" spans="1:15" x14ac:dyDescent="0.3">
      <c r="A8797">
        <v>8796</v>
      </c>
      <c r="B8797">
        <v>1653</v>
      </c>
      <c r="C8797">
        <v>5</v>
      </c>
      <c r="D8797">
        <v>31</v>
      </c>
      <c r="E8797" s="3">
        <v>0.03</v>
      </c>
      <c r="F8797" s="4">
        <f>VLOOKUP(B8797,[1]Vendas!A:C,2,FALSE)</f>
        <v>44151</v>
      </c>
      <c r="G8797" t="str">
        <f>VLOOKUP(VLOOKUP(B8797,[1]Vendas!A:C,3,FALSE),[1]Vendedores!A:B,2,FALSE)</f>
        <v>Jaqueline de Souza</v>
      </c>
      <c r="H8797" t="str">
        <f>VLOOKUP(VLOOKUP(VLOOKUP(B8797,[1]Vendas!A:C,3,FALSE),[1]Vendedores!A:E,5,FALSE),[1]Filiais!A:B,2,FALSE)</f>
        <v>Minas Gerais</v>
      </c>
      <c r="I8797" s="3">
        <f>VLOOKUP(VLOOKUP(B8797,[1]Vendas!A:C,3,FALSE),[1]Vendedores!A:E,4,FALSE)</f>
        <v>7.0000000000000007E-2</v>
      </c>
      <c r="J8797" t="str">
        <f>VLOOKUP(C8797,[1]Produtos!A:D,2,FALSE)</f>
        <v>Smartphone</v>
      </c>
      <c r="K8797" s="5">
        <f>VLOOKUP(C8797,[1]Produtos!A:D,3,FALSE)</f>
        <v>3200</v>
      </c>
      <c r="L8797" s="5">
        <f t="shared" si="411"/>
        <v>99200</v>
      </c>
      <c r="M8797" s="5">
        <f t="shared" si="412"/>
        <v>2976</v>
      </c>
      <c r="N8797" s="5">
        <f t="shared" si="413"/>
        <v>96224</v>
      </c>
      <c r="O8797" t="str">
        <f>VLOOKUP(VLOOKUP(C8797,[1]Produtos!A:D,4,FALSE),[1]Categorias!A:B,2,FALSE)</f>
        <v>Celulares</v>
      </c>
    </row>
    <row r="8798" spans="1:15" x14ac:dyDescent="0.3">
      <c r="A8798">
        <v>8797</v>
      </c>
      <c r="B8798">
        <v>53</v>
      </c>
      <c r="C8798">
        <v>5</v>
      </c>
      <c r="D8798">
        <v>12</v>
      </c>
      <c r="E8798" s="3">
        <v>0</v>
      </c>
      <c r="F8798" s="4">
        <f>VLOOKUP(B8798,[1]Vendas!A:C,2,FALSE)</f>
        <v>43977</v>
      </c>
      <c r="G8798" t="str">
        <f>VLOOKUP(VLOOKUP(B8798,[1]Vendas!A:C,3,FALSE),[1]Vendedores!A:B,2,FALSE)</f>
        <v>Raimundo Nonato</v>
      </c>
      <c r="H8798" t="str">
        <f>VLOOKUP(VLOOKUP(VLOOKUP(B8798,[1]Vendas!A:C,3,FALSE),[1]Vendedores!A:E,5,FALSE),[1]Filiais!A:B,2,FALSE)</f>
        <v>Minas Gerais</v>
      </c>
      <c r="I8798" s="3">
        <f>VLOOKUP(VLOOKUP(B8798,[1]Vendas!A:C,3,FALSE),[1]Vendedores!A:E,4,FALSE)</f>
        <v>0.02</v>
      </c>
      <c r="J8798" t="str">
        <f>VLOOKUP(C8798,[1]Produtos!A:D,2,FALSE)</f>
        <v>Smartphone</v>
      </c>
      <c r="K8798" s="5">
        <f>VLOOKUP(C8798,[1]Produtos!A:D,3,FALSE)</f>
        <v>3200</v>
      </c>
      <c r="L8798" s="5">
        <f t="shared" si="411"/>
        <v>38400</v>
      </c>
      <c r="M8798" s="5">
        <f t="shared" si="412"/>
        <v>0</v>
      </c>
      <c r="N8798" s="5">
        <f t="shared" si="413"/>
        <v>38400</v>
      </c>
      <c r="O8798" t="str">
        <f>VLOOKUP(VLOOKUP(C8798,[1]Produtos!A:D,4,FALSE),[1]Categorias!A:B,2,FALSE)</f>
        <v>Celulares</v>
      </c>
    </row>
    <row r="8799" spans="1:15" x14ac:dyDescent="0.3">
      <c r="A8799">
        <v>8798</v>
      </c>
      <c r="B8799">
        <v>713</v>
      </c>
      <c r="C8799">
        <v>4</v>
      </c>
      <c r="D8799">
        <v>4</v>
      </c>
      <c r="E8799" s="3">
        <v>0.02</v>
      </c>
      <c r="F8799" s="4">
        <f>VLOOKUP(B8799,[1]Vendas!A:C,2,FALSE)</f>
        <v>43971</v>
      </c>
      <c r="G8799" t="str">
        <f>VLOOKUP(VLOOKUP(B8799,[1]Vendas!A:C,3,FALSE),[1]Vendedores!A:B,2,FALSE)</f>
        <v>Augusto Carlos</v>
      </c>
      <c r="H8799" t="str">
        <f>VLOOKUP(VLOOKUP(VLOOKUP(B8799,[1]Vendas!A:C,3,FALSE),[1]Vendedores!A:E,5,FALSE),[1]Filiais!A:B,2,FALSE)</f>
        <v>São Paulo</v>
      </c>
      <c r="I8799" s="3">
        <f>VLOOKUP(VLOOKUP(B8799,[1]Vendas!A:C,3,FALSE),[1]Vendedores!A:E,4,FALSE)</f>
        <v>0.08</v>
      </c>
      <c r="J8799" t="str">
        <f>VLOOKUP(C8799,[1]Produtos!A:D,2,FALSE)</f>
        <v>Mouse</v>
      </c>
      <c r="K8799" s="5">
        <f>VLOOKUP(C8799,[1]Produtos!A:D,3,FALSE)</f>
        <v>75</v>
      </c>
      <c r="L8799" s="5">
        <f t="shared" si="411"/>
        <v>300</v>
      </c>
      <c r="M8799" s="5">
        <f t="shared" si="412"/>
        <v>6</v>
      </c>
      <c r="N8799" s="5">
        <f t="shared" si="413"/>
        <v>294</v>
      </c>
      <c r="O8799" t="str">
        <f>VLOOKUP(VLOOKUP(C8799,[1]Produtos!A:D,4,FALSE),[1]Categorias!A:B,2,FALSE)</f>
        <v>Acessórios</v>
      </c>
    </row>
    <row r="8800" spans="1:15" x14ac:dyDescent="0.3">
      <c r="A8800">
        <v>8799</v>
      </c>
      <c r="B8800">
        <v>615</v>
      </c>
      <c r="C8800">
        <v>1</v>
      </c>
      <c r="D8800">
        <v>8</v>
      </c>
      <c r="E8800" s="3">
        <v>0.05</v>
      </c>
      <c r="F8800" s="4">
        <f>VLOOKUP(B8800,[1]Vendas!A:C,2,FALSE)</f>
        <v>43948</v>
      </c>
      <c r="G8800" t="str">
        <f>VLOOKUP(VLOOKUP(B8800,[1]Vendas!A:C,3,FALSE),[1]Vendedores!A:B,2,FALSE)</f>
        <v>Filipe de Tarso</v>
      </c>
      <c r="H8800" t="str">
        <f>VLOOKUP(VLOOKUP(VLOOKUP(B8800,[1]Vendas!A:C,3,FALSE),[1]Vendedores!A:E,5,FALSE),[1]Filiais!A:B,2,FALSE)</f>
        <v>Rio de Janeiro</v>
      </c>
      <c r="I8800" s="3">
        <f>VLOOKUP(VLOOKUP(B8800,[1]Vendas!A:C,3,FALSE),[1]Vendedores!A:E,4,FALSE)</f>
        <v>0.04</v>
      </c>
      <c r="J8800" t="str">
        <f>VLOOKUP(C8800,[1]Produtos!A:D,2,FALSE)</f>
        <v>Computador desktop</v>
      </c>
      <c r="K8800" s="5">
        <f>VLOOKUP(C8800,[1]Produtos!A:D,3,FALSE)</f>
        <v>5200</v>
      </c>
      <c r="L8800" s="5">
        <f t="shared" si="411"/>
        <v>41600</v>
      </c>
      <c r="M8800" s="5">
        <f t="shared" si="412"/>
        <v>2080</v>
      </c>
      <c r="N8800" s="5">
        <f t="shared" si="413"/>
        <v>39520</v>
      </c>
      <c r="O8800" t="str">
        <f>VLOOKUP(VLOOKUP(C8800,[1]Produtos!A:D,4,FALSE),[1]Categorias!A:B,2,FALSE)</f>
        <v>Hardwares</v>
      </c>
    </row>
    <row r="8801" spans="1:15" x14ac:dyDescent="0.3">
      <c r="A8801">
        <v>8800</v>
      </c>
      <c r="B8801">
        <v>748</v>
      </c>
      <c r="C8801">
        <v>6</v>
      </c>
      <c r="D8801">
        <v>11</v>
      </c>
      <c r="E8801" s="3">
        <v>0.03</v>
      </c>
      <c r="F8801" s="4">
        <f>VLOOKUP(B8801,[1]Vendas!A:C,2,FALSE)</f>
        <v>44177</v>
      </c>
      <c r="G8801" t="str">
        <f>VLOOKUP(VLOOKUP(B8801,[1]Vendas!A:C,3,FALSE),[1]Vendedores!A:B,2,FALSE)</f>
        <v>Solange Almeida</v>
      </c>
      <c r="H8801" t="str">
        <f>VLOOKUP(VLOOKUP(VLOOKUP(B8801,[1]Vendas!A:C,3,FALSE),[1]Vendedores!A:E,5,FALSE),[1]Filiais!A:B,2,FALSE)</f>
        <v>Rio de Janeiro</v>
      </c>
      <c r="I8801" s="3">
        <f>VLOOKUP(VLOOKUP(B8801,[1]Vendas!A:C,3,FALSE),[1]Vendedores!A:E,4,FALSE)</f>
        <v>0.01</v>
      </c>
      <c r="J8801" t="str">
        <f>VLOOKUP(C8801,[1]Produtos!A:D,2,FALSE)</f>
        <v>Carregador para celular</v>
      </c>
      <c r="K8801" s="5">
        <f>VLOOKUP(C8801,[1]Produtos!A:D,3,FALSE)</f>
        <v>150</v>
      </c>
      <c r="L8801" s="5">
        <f t="shared" si="411"/>
        <v>1650</v>
      </c>
      <c r="M8801" s="5">
        <f t="shared" si="412"/>
        <v>49.5</v>
      </c>
      <c r="N8801" s="5">
        <f t="shared" si="413"/>
        <v>1600.5</v>
      </c>
      <c r="O8801" t="str">
        <f>VLOOKUP(VLOOKUP(C8801,[1]Produtos!A:D,4,FALSE),[1]Categorias!A:B,2,FALSE)</f>
        <v>Celulares</v>
      </c>
    </row>
    <row r="8802" spans="1:15" x14ac:dyDescent="0.3">
      <c r="A8802">
        <v>8801</v>
      </c>
      <c r="B8802">
        <v>437</v>
      </c>
      <c r="C8802">
        <v>1</v>
      </c>
      <c r="D8802">
        <v>10</v>
      </c>
      <c r="E8802" s="3">
        <v>0.05</v>
      </c>
      <c r="F8802" s="4">
        <f>VLOOKUP(B8802,[1]Vendas!A:C,2,FALSE)</f>
        <v>43832</v>
      </c>
      <c r="G8802" t="str">
        <f>VLOOKUP(VLOOKUP(B8802,[1]Vendas!A:C,3,FALSE),[1]Vendedores!A:B,2,FALSE)</f>
        <v>Débora Albuquerque</v>
      </c>
      <c r="H8802" t="str">
        <f>VLOOKUP(VLOOKUP(VLOOKUP(B8802,[1]Vendas!A:C,3,FALSE),[1]Vendedores!A:E,5,FALSE),[1]Filiais!A:B,2,FALSE)</f>
        <v>São Paulo</v>
      </c>
      <c r="I8802" s="3">
        <f>VLOOKUP(VLOOKUP(B8802,[1]Vendas!A:C,3,FALSE),[1]Vendedores!A:E,4,FALSE)</f>
        <v>0.02</v>
      </c>
      <c r="J8802" t="str">
        <f>VLOOKUP(C8802,[1]Produtos!A:D,2,FALSE)</f>
        <v>Computador desktop</v>
      </c>
      <c r="K8802" s="5">
        <f>VLOOKUP(C8802,[1]Produtos!A:D,3,FALSE)</f>
        <v>5200</v>
      </c>
      <c r="L8802" s="5">
        <f t="shared" si="411"/>
        <v>52000</v>
      </c>
      <c r="M8802" s="5">
        <f t="shared" si="412"/>
        <v>2600</v>
      </c>
      <c r="N8802" s="5">
        <f t="shared" si="413"/>
        <v>49400</v>
      </c>
      <c r="O8802" t="str">
        <f>VLOOKUP(VLOOKUP(C8802,[1]Produtos!A:D,4,FALSE),[1]Categorias!A:B,2,FALSE)</f>
        <v>Hardwares</v>
      </c>
    </row>
    <row r="8803" spans="1:15" x14ac:dyDescent="0.3">
      <c r="A8803">
        <v>8802</v>
      </c>
      <c r="B8803">
        <v>1240</v>
      </c>
      <c r="C8803">
        <v>1</v>
      </c>
      <c r="D8803">
        <v>20</v>
      </c>
      <c r="E8803" s="3">
        <v>0.05</v>
      </c>
      <c r="F8803" s="4">
        <f>VLOOKUP(B8803,[1]Vendas!A:C,2,FALSE)</f>
        <v>44025</v>
      </c>
      <c r="G8803" t="str">
        <f>VLOOKUP(VLOOKUP(B8803,[1]Vendas!A:C,3,FALSE),[1]Vendedores!A:B,2,FALSE)</f>
        <v>Filipe de Tarso</v>
      </c>
      <c r="H8803" t="str">
        <f>VLOOKUP(VLOOKUP(VLOOKUP(B8803,[1]Vendas!A:C,3,FALSE),[1]Vendedores!A:E,5,FALSE),[1]Filiais!A:B,2,FALSE)</f>
        <v>Rio de Janeiro</v>
      </c>
      <c r="I8803" s="3">
        <f>VLOOKUP(VLOOKUP(B8803,[1]Vendas!A:C,3,FALSE),[1]Vendedores!A:E,4,FALSE)</f>
        <v>0.04</v>
      </c>
      <c r="J8803" t="str">
        <f>VLOOKUP(C8803,[1]Produtos!A:D,2,FALSE)</f>
        <v>Computador desktop</v>
      </c>
      <c r="K8803" s="5">
        <f>VLOOKUP(C8803,[1]Produtos!A:D,3,FALSE)</f>
        <v>5200</v>
      </c>
      <c r="L8803" s="5">
        <f t="shared" si="411"/>
        <v>104000</v>
      </c>
      <c r="M8803" s="5">
        <f t="shared" si="412"/>
        <v>5200</v>
      </c>
      <c r="N8803" s="5">
        <f t="shared" si="413"/>
        <v>98800</v>
      </c>
      <c r="O8803" t="str">
        <f>VLOOKUP(VLOOKUP(C8803,[1]Produtos!A:D,4,FALSE),[1]Categorias!A:B,2,FALSE)</f>
        <v>Hardwares</v>
      </c>
    </row>
    <row r="8804" spans="1:15" x14ac:dyDescent="0.3">
      <c r="A8804">
        <v>8803</v>
      </c>
      <c r="B8804">
        <v>1299</v>
      </c>
      <c r="C8804">
        <v>4</v>
      </c>
      <c r="D8804">
        <v>21</v>
      </c>
      <c r="E8804" s="3">
        <v>0.02</v>
      </c>
      <c r="F8804" s="4">
        <f>VLOOKUP(B8804,[1]Vendas!A:C,2,FALSE)</f>
        <v>43907</v>
      </c>
      <c r="G8804" t="str">
        <f>VLOOKUP(VLOOKUP(B8804,[1]Vendas!A:C,3,FALSE),[1]Vendedores!A:B,2,FALSE)</f>
        <v>Almira Buarque</v>
      </c>
      <c r="H8804" t="str">
        <f>VLOOKUP(VLOOKUP(VLOOKUP(B8804,[1]Vendas!A:C,3,FALSE),[1]Vendedores!A:E,5,FALSE),[1]Filiais!A:B,2,FALSE)</f>
        <v>Rio de Janeiro</v>
      </c>
      <c r="I8804" s="3">
        <f>VLOOKUP(VLOOKUP(B8804,[1]Vendas!A:C,3,FALSE),[1]Vendedores!A:E,4,FALSE)</f>
        <v>0.04</v>
      </c>
      <c r="J8804" t="str">
        <f>VLOOKUP(C8804,[1]Produtos!A:D,2,FALSE)</f>
        <v>Mouse</v>
      </c>
      <c r="K8804" s="5">
        <f>VLOOKUP(C8804,[1]Produtos!A:D,3,FALSE)</f>
        <v>75</v>
      </c>
      <c r="L8804" s="5">
        <f t="shared" si="411"/>
        <v>1575</v>
      </c>
      <c r="M8804" s="5">
        <f t="shared" si="412"/>
        <v>31.5</v>
      </c>
      <c r="N8804" s="5">
        <f t="shared" si="413"/>
        <v>1543.5</v>
      </c>
      <c r="O8804" t="str">
        <f>VLOOKUP(VLOOKUP(C8804,[1]Produtos!A:D,4,FALSE),[1]Categorias!A:B,2,FALSE)</f>
        <v>Acessórios</v>
      </c>
    </row>
    <row r="8805" spans="1:15" x14ac:dyDescent="0.3">
      <c r="A8805">
        <v>8804</v>
      </c>
      <c r="B8805">
        <v>10</v>
      </c>
      <c r="C8805">
        <v>2</v>
      </c>
      <c r="D8805">
        <v>23</v>
      </c>
      <c r="E8805" s="3">
        <v>0.01</v>
      </c>
      <c r="F8805" s="4">
        <f>VLOOKUP(B8805,[1]Vendas!A:C,2,FALSE)</f>
        <v>44037</v>
      </c>
      <c r="G8805" t="str">
        <f>VLOOKUP(VLOOKUP(B8805,[1]Vendas!A:C,3,FALSE),[1]Vendedores!A:B,2,FALSE)</f>
        <v>Fernanda Vasconcelos</v>
      </c>
      <c r="H8805" t="str">
        <f>VLOOKUP(VLOOKUP(VLOOKUP(B8805,[1]Vendas!A:C,3,FALSE),[1]Vendedores!A:E,5,FALSE),[1]Filiais!A:B,2,FALSE)</f>
        <v>Minas Gerais</v>
      </c>
      <c r="I8805" s="3">
        <f>VLOOKUP(VLOOKUP(B8805,[1]Vendas!A:C,3,FALSE),[1]Vendedores!A:E,4,FALSE)</f>
        <v>0.04</v>
      </c>
      <c r="J8805" t="str">
        <f>VLOOKUP(C8805,[1]Produtos!A:D,2,FALSE)</f>
        <v>Impressora</v>
      </c>
      <c r="K8805" s="5">
        <f>VLOOKUP(C8805,[1]Produtos!A:D,3,FALSE)</f>
        <v>2100</v>
      </c>
      <c r="L8805" s="5">
        <f t="shared" si="411"/>
        <v>48300</v>
      </c>
      <c r="M8805" s="5">
        <f t="shared" si="412"/>
        <v>483</v>
      </c>
      <c r="N8805" s="5">
        <f t="shared" si="413"/>
        <v>47817</v>
      </c>
      <c r="O8805" t="str">
        <f>VLOOKUP(VLOOKUP(C8805,[1]Produtos!A:D,4,FALSE),[1]Categorias!A:B,2,FALSE)</f>
        <v>Hardwares</v>
      </c>
    </row>
    <row r="8806" spans="1:15" x14ac:dyDescent="0.3">
      <c r="A8806">
        <v>8805</v>
      </c>
      <c r="B8806">
        <v>1200</v>
      </c>
      <c r="C8806">
        <v>7</v>
      </c>
      <c r="D8806">
        <v>19</v>
      </c>
      <c r="E8806" s="3">
        <v>0.05</v>
      </c>
      <c r="F8806" s="4">
        <f>VLOOKUP(B8806,[1]Vendas!A:C,2,FALSE)</f>
        <v>44077</v>
      </c>
      <c r="G8806" t="str">
        <f>VLOOKUP(VLOOKUP(B8806,[1]Vendas!A:C,3,FALSE),[1]Vendedores!A:B,2,FALSE)</f>
        <v>Almira Buarque</v>
      </c>
      <c r="H8806" t="str">
        <f>VLOOKUP(VLOOKUP(VLOOKUP(B8806,[1]Vendas!A:C,3,FALSE),[1]Vendedores!A:E,5,FALSE),[1]Filiais!A:B,2,FALSE)</f>
        <v>Rio de Janeiro</v>
      </c>
      <c r="I8806" s="3">
        <f>VLOOKUP(VLOOKUP(B8806,[1]Vendas!A:C,3,FALSE),[1]Vendedores!A:E,4,FALSE)</f>
        <v>0.04</v>
      </c>
      <c r="J8806" t="str">
        <f>VLOOKUP(C8806,[1]Produtos!A:D,2,FALSE)</f>
        <v>Roteador</v>
      </c>
      <c r="K8806" s="5">
        <f>VLOOKUP(C8806,[1]Produtos!A:D,3,FALSE)</f>
        <v>320</v>
      </c>
      <c r="L8806" s="5">
        <f t="shared" si="411"/>
        <v>6080</v>
      </c>
      <c r="M8806" s="5">
        <f t="shared" si="412"/>
        <v>304</v>
      </c>
      <c r="N8806" s="5">
        <f t="shared" si="413"/>
        <v>5776</v>
      </c>
      <c r="O8806" t="str">
        <f>VLOOKUP(VLOOKUP(C8806,[1]Produtos!A:D,4,FALSE),[1]Categorias!A:B,2,FALSE)</f>
        <v>Hardwares</v>
      </c>
    </row>
    <row r="8807" spans="1:15" x14ac:dyDescent="0.3">
      <c r="A8807">
        <v>8806</v>
      </c>
      <c r="B8807">
        <v>1517</v>
      </c>
      <c r="C8807">
        <v>8</v>
      </c>
      <c r="D8807">
        <v>25</v>
      </c>
      <c r="E8807" s="3">
        <v>0.02</v>
      </c>
      <c r="F8807" s="4">
        <f>VLOOKUP(B8807,[1]Vendas!A:C,2,FALSE)</f>
        <v>43896</v>
      </c>
      <c r="G8807" t="str">
        <f>VLOOKUP(VLOOKUP(B8807,[1]Vendas!A:C,3,FALSE),[1]Vendedores!A:B,2,FALSE)</f>
        <v>Solange Almeida</v>
      </c>
      <c r="H8807" t="str">
        <f>VLOOKUP(VLOOKUP(VLOOKUP(B8807,[1]Vendas!A:C,3,FALSE),[1]Vendedores!A:E,5,FALSE),[1]Filiais!A:B,2,FALSE)</f>
        <v>Rio de Janeiro</v>
      </c>
      <c r="I8807" s="3">
        <f>VLOOKUP(VLOOKUP(B8807,[1]Vendas!A:C,3,FALSE),[1]Vendedores!A:E,4,FALSE)</f>
        <v>0.01</v>
      </c>
      <c r="J8807" t="str">
        <f>VLOOKUP(C8807,[1]Produtos!A:D,2,FALSE)</f>
        <v>Projetor</v>
      </c>
      <c r="K8807" s="5">
        <f>VLOOKUP(C8807,[1]Produtos!A:D,3,FALSE)</f>
        <v>2900</v>
      </c>
      <c r="L8807" s="5">
        <f t="shared" si="411"/>
        <v>72500</v>
      </c>
      <c r="M8807" s="5">
        <f t="shared" si="412"/>
        <v>1450</v>
      </c>
      <c r="N8807" s="5">
        <f t="shared" si="413"/>
        <v>71050</v>
      </c>
      <c r="O8807" t="str">
        <f>VLOOKUP(VLOOKUP(C8807,[1]Produtos!A:D,4,FALSE),[1]Categorias!A:B,2,FALSE)</f>
        <v>Hardwares</v>
      </c>
    </row>
    <row r="8808" spans="1:15" x14ac:dyDescent="0.3">
      <c r="A8808">
        <v>8807</v>
      </c>
      <c r="B8808">
        <v>547</v>
      </c>
      <c r="C8808">
        <v>9</v>
      </c>
      <c r="D8808">
        <v>14</v>
      </c>
      <c r="E8808" s="3">
        <v>0.02</v>
      </c>
      <c r="F8808" s="4">
        <f>VLOOKUP(B8808,[1]Vendas!A:C,2,FALSE)</f>
        <v>43839</v>
      </c>
      <c r="G8808" t="str">
        <f>VLOOKUP(VLOOKUP(B8808,[1]Vendas!A:C,3,FALSE),[1]Vendedores!A:B,2,FALSE)</f>
        <v>Rubens Lopes</v>
      </c>
      <c r="H8808" t="str">
        <f>VLOOKUP(VLOOKUP(VLOOKUP(B8808,[1]Vendas!A:C,3,FALSE),[1]Vendedores!A:E,5,FALSE),[1]Filiais!A:B,2,FALSE)</f>
        <v>Minas Gerais</v>
      </c>
      <c r="I8808" s="3">
        <f>VLOOKUP(VLOOKUP(B8808,[1]Vendas!A:C,3,FALSE),[1]Vendedores!A:E,4,FALSE)</f>
        <v>0.02</v>
      </c>
      <c r="J8808" t="str">
        <f>VLOOKUP(C8808,[1]Produtos!A:D,2,FALSE)</f>
        <v>Papel A4</v>
      </c>
      <c r="K8808" s="5">
        <f>VLOOKUP(C8808,[1]Produtos!A:D,3,FALSE)</f>
        <v>90</v>
      </c>
      <c r="L8808" s="5">
        <f t="shared" si="411"/>
        <v>1260</v>
      </c>
      <c r="M8808" s="5">
        <f t="shared" si="412"/>
        <v>25.2</v>
      </c>
      <c r="N8808" s="5">
        <f t="shared" si="413"/>
        <v>1234.8</v>
      </c>
      <c r="O8808" t="str">
        <f>VLOOKUP(VLOOKUP(C8808,[1]Produtos!A:D,4,FALSE),[1]Categorias!A:B,2,FALSE)</f>
        <v>Papelaria</v>
      </c>
    </row>
    <row r="8809" spans="1:15" x14ac:dyDescent="0.3">
      <c r="A8809">
        <v>8808</v>
      </c>
      <c r="B8809">
        <v>133</v>
      </c>
      <c r="C8809">
        <v>8</v>
      </c>
      <c r="D8809">
        <v>25</v>
      </c>
      <c r="E8809" s="3">
        <v>0.02</v>
      </c>
      <c r="F8809" s="4">
        <f>VLOOKUP(B8809,[1]Vendas!A:C,2,FALSE)</f>
        <v>44119</v>
      </c>
      <c r="G8809" t="str">
        <f>VLOOKUP(VLOOKUP(B8809,[1]Vendas!A:C,3,FALSE),[1]Vendedores!A:B,2,FALSE)</f>
        <v>Augusto Carlos</v>
      </c>
      <c r="H8809" t="str">
        <f>VLOOKUP(VLOOKUP(VLOOKUP(B8809,[1]Vendas!A:C,3,FALSE),[1]Vendedores!A:E,5,FALSE),[1]Filiais!A:B,2,FALSE)</f>
        <v>São Paulo</v>
      </c>
      <c r="I8809" s="3">
        <f>VLOOKUP(VLOOKUP(B8809,[1]Vendas!A:C,3,FALSE),[1]Vendedores!A:E,4,FALSE)</f>
        <v>0.08</v>
      </c>
      <c r="J8809" t="str">
        <f>VLOOKUP(C8809,[1]Produtos!A:D,2,FALSE)</f>
        <v>Projetor</v>
      </c>
      <c r="K8809" s="5">
        <f>VLOOKUP(C8809,[1]Produtos!A:D,3,FALSE)</f>
        <v>2900</v>
      </c>
      <c r="L8809" s="5">
        <f t="shared" si="411"/>
        <v>72500</v>
      </c>
      <c r="M8809" s="5">
        <f t="shared" si="412"/>
        <v>1450</v>
      </c>
      <c r="N8809" s="5">
        <f t="shared" si="413"/>
        <v>71050</v>
      </c>
      <c r="O8809" t="str">
        <f>VLOOKUP(VLOOKUP(C8809,[1]Produtos!A:D,4,FALSE),[1]Categorias!A:B,2,FALSE)</f>
        <v>Hardwares</v>
      </c>
    </row>
    <row r="8810" spans="1:15" x14ac:dyDescent="0.3">
      <c r="A8810">
        <v>8809</v>
      </c>
      <c r="B8810">
        <v>1869</v>
      </c>
      <c r="C8810">
        <v>8</v>
      </c>
      <c r="D8810">
        <v>15</v>
      </c>
      <c r="E8810" s="3">
        <v>0.05</v>
      </c>
      <c r="F8810" s="4">
        <f>VLOOKUP(B8810,[1]Vendas!A:C,2,FALSE)</f>
        <v>44110</v>
      </c>
      <c r="G8810" t="str">
        <f>VLOOKUP(VLOOKUP(B8810,[1]Vendas!A:C,3,FALSE),[1]Vendedores!A:B,2,FALSE)</f>
        <v>Débora Albuquerque</v>
      </c>
      <c r="H8810" t="str">
        <f>VLOOKUP(VLOOKUP(VLOOKUP(B8810,[1]Vendas!A:C,3,FALSE),[1]Vendedores!A:E,5,FALSE),[1]Filiais!A:B,2,FALSE)</f>
        <v>São Paulo</v>
      </c>
      <c r="I8810" s="3">
        <f>VLOOKUP(VLOOKUP(B8810,[1]Vendas!A:C,3,FALSE),[1]Vendedores!A:E,4,FALSE)</f>
        <v>0.02</v>
      </c>
      <c r="J8810" t="str">
        <f>VLOOKUP(C8810,[1]Produtos!A:D,2,FALSE)</f>
        <v>Projetor</v>
      </c>
      <c r="K8810" s="5">
        <f>VLOOKUP(C8810,[1]Produtos!A:D,3,FALSE)</f>
        <v>2900</v>
      </c>
      <c r="L8810" s="5">
        <f t="shared" si="411"/>
        <v>43500</v>
      </c>
      <c r="M8810" s="5">
        <f t="shared" si="412"/>
        <v>2175</v>
      </c>
      <c r="N8810" s="5">
        <f t="shared" si="413"/>
        <v>41325</v>
      </c>
      <c r="O8810" t="str">
        <f>VLOOKUP(VLOOKUP(C8810,[1]Produtos!A:D,4,FALSE),[1]Categorias!A:B,2,FALSE)</f>
        <v>Hardwares</v>
      </c>
    </row>
    <row r="8811" spans="1:15" x14ac:dyDescent="0.3">
      <c r="A8811">
        <v>8810</v>
      </c>
      <c r="B8811">
        <v>304</v>
      </c>
      <c r="C8811">
        <v>6</v>
      </c>
      <c r="D8811">
        <v>7</v>
      </c>
      <c r="E8811" s="3">
        <v>0.03</v>
      </c>
      <c r="F8811" s="4">
        <f>VLOOKUP(B8811,[1]Vendas!A:C,2,FALSE)</f>
        <v>43899</v>
      </c>
      <c r="G8811" t="str">
        <f>VLOOKUP(VLOOKUP(B8811,[1]Vendas!A:C,3,FALSE),[1]Vendedores!A:B,2,FALSE)</f>
        <v>Débora Albuquerque</v>
      </c>
      <c r="H8811" t="str">
        <f>VLOOKUP(VLOOKUP(VLOOKUP(B8811,[1]Vendas!A:C,3,FALSE),[1]Vendedores!A:E,5,FALSE),[1]Filiais!A:B,2,FALSE)</f>
        <v>São Paulo</v>
      </c>
      <c r="I8811" s="3">
        <f>VLOOKUP(VLOOKUP(B8811,[1]Vendas!A:C,3,FALSE),[1]Vendedores!A:E,4,FALSE)</f>
        <v>0.02</v>
      </c>
      <c r="J8811" t="str">
        <f>VLOOKUP(C8811,[1]Produtos!A:D,2,FALSE)</f>
        <v>Carregador para celular</v>
      </c>
      <c r="K8811" s="5">
        <f>VLOOKUP(C8811,[1]Produtos!A:D,3,FALSE)</f>
        <v>150</v>
      </c>
      <c r="L8811" s="5">
        <f t="shared" si="411"/>
        <v>1050</v>
      </c>
      <c r="M8811" s="5">
        <f t="shared" si="412"/>
        <v>31.5</v>
      </c>
      <c r="N8811" s="5">
        <f t="shared" si="413"/>
        <v>1018.5</v>
      </c>
      <c r="O8811" t="str">
        <f>VLOOKUP(VLOOKUP(C8811,[1]Produtos!A:D,4,FALSE),[1]Categorias!A:B,2,FALSE)</f>
        <v>Celulares</v>
      </c>
    </row>
    <row r="8812" spans="1:15" x14ac:dyDescent="0.3">
      <c r="A8812">
        <v>8811</v>
      </c>
      <c r="B8812">
        <v>118</v>
      </c>
      <c r="C8812">
        <v>1</v>
      </c>
      <c r="D8812">
        <v>27</v>
      </c>
      <c r="E8812" s="3">
        <v>0.02</v>
      </c>
      <c r="F8812" s="4">
        <f>VLOOKUP(B8812,[1]Vendas!A:C,2,FALSE)</f>
        <v>44089</v>
      </c>
      <c r="G8812" t="str">
        <f>VLOOKUP(VLOOKUP(B8812,[1]Vendas!A:C,3,FALSE),[1]Vendedores!A:B,2,FALSE)</f>
        <v>Débora Albuquerque</v>
      </c>
      <c r="H8812" t="str">
        <f>VLOOKUP(VLOOKUP(VLOOKUP(B8812,[1]Vendas!A:C,3,FALSE),[1]Vendedores!A:E,5,FALSE),[1]Filiais!A:B,2,FALSE)</f>
        <v>São Paulo</v>
      </c>
      <c r="I8812" s="3">
        <f>VLOOKUP(VLOOKUP(B8812,[1]Vendas!A:C,3,FALSE),[1]Vendedores!A:E,4,FALSE)</f>
        <v>0.02</v>
      </c>
      <c r="J8812" t="str">
        <f>VLOOKUP(C8812,[1]Produtos!A:D,2,FALSE)</f>
        <v>Computador desktop</v>
      </c>
      <c r="K8812" s="5">
        <f>VLOOKUP(C8812,[1]Produtos!A:D,3,FALSE)</f>
        <v>5200</v>
      </c>
      <c r="L8812" s="5">
        <f t="shared" si="411"/>
        <v>140400</v>
      </c>
      <c r="M8812" s="5">
        <f t="shared" si="412"/>
        <v>2808</v>
      </c>
      <c r="N8812" s="5">
        <f t="shared" si="413"/>
        <v>137592</v>
      </c>
      <c r="O8812" t="str">
        <f>VLOOKUP(VLOOKUP(C8812,[1]Produtos!A:D,4,FALSE),[1]Categorias!A:B,2,FALSE)</f>
        <v>Hardwares</v>
      </c>
    </row>
    <row r="8813" spans="1:15" x14ac:dyDescent="0.3">
      <c r="A8813">
        <v>8812</v>
      </c>
      <c r="B8813">
        <v>263</v>
      </c>
      <c r="C8813">
        <v>5</v>
      </c>
      <c r="D8813">
        <v>12</v>
      </c>
      <c r="E8813" s="3">
        <v>0.05</v>
      </c>
      <c r="F8813" s="4">
        <f>VLOOKUP(B8813,[1]Vendas!A:C,2,FALSE)</f>
        <v>44162</v>
      </c>
      <c r="G8813" t="str">
        <f>VLOOKUP(VLOOKUP(B8813,[1]Vendas!A:C,3,FALSE),[1]Vendedores!A:B,2,FALSE)</f>
        <v>Almira Buarque</v>
      </c>
      <c r="H8813" t="str">
        <f>VLOOKUP(VLOOKUP(VLOOKUP(B8813,[1]Vendas!A:C,3,FALSE),[1]Vendedores!A:E,5,FALSE),[1]Filiais!A:B,2,FALSE)</f>
        <v>Rio de Janeiro</v>
      </c>
      <c r="I8813" s="3">
        <f>VLOOKUP(VLOOKUP(B8813,[1]Vendas!A:C,3,FALSE),[1]Vendedores!A:E,4,FALSE)</f>
        <v>0.04</v>
      </c>
      <c r="J8813" t="str">
        <f>VLOOKUP(C8813,[1]Produtos!A:D,2,FALSE)</f>
        <v>Smartphone</v>
      </c>
      <c r="K8813" s="5">
        <f>VLOOKUP(C8813,[1]Produtos!A:D,3,FALSE)</f>
        <v>3200</v>
      </c>
      <c r="L8813" s="5">
        <f t="shared" si="411"/>
        <v>38400</v>
      </c>
      <c r="M8813" s="5">
        <f t="shared" si="412"/>
        <v>1920</v>
      </c>
      <c r="N8813" s="5">
        <f t="shared" si="413"/>
        <v>36480</v>
      </c>
      <c r="O8813" t="str">
        <f>VLOOKUP(VLOOKUP(C8813,[1]Produtos!A:D,4,FALSE),[1]Categorias!A:B,2,FALSE)</f>
        <v>Celulares</v>
      </c>
    </row>
    <row r="8814" spans="1:15" x14ac:dyDescent="0.3">
      <c r="A8814">
        <v>8813</v>
      </c>
      <c r="B8814">
        <v>772</v>
      </c>
      <c r="C8814">
        <v>7</v>
      </c>
      <c r="D8814">
        <v>22</v>
      </c>
      <c r="E8814" s="3">
        <v>0.01</v>
      </c>
      <c r="F8814" s="4">
        <f>VLOOKUP(B8814,[1]Vendas!A:C,2,FALSE)</f>
        <v>43938</v>
      </c>
      <c r="G8814" t="str">
        <f>VLOOKUP(VLOOKUP(B8814,[1]Vendas!A:C,3,FALSE),[1]Vendedores!A:B,2,FALSE)</f>
        <v>Solange Almeida</v>
      </c>
      <c r="H8814" t="str">
        <f>VLOOKUP(VLOOKUP(VLOOKUP(B8814,[1]Vendas!A:C,3,FALSE),[1]Vendedores!A:E,5,FALSE),[1]Filiais!A:B,2,FALSE)</f>
        <v>Rio de Janeiro</v>
      </c>
      <c r="I8814" s="3">
        <f>VLOOKUP(VLOOKUP(B8814,[1]Vendas!A:C,3,FALSE),[1]Vendedores!A:E,4,FALSE)</f>
        <v>0.01</v>
      </c>
      <c r="J8814" t="str">
        <f>VLOOKUP(C8814,[1]Produtos!A:D,2,FALSE)</f>
        <v>Roteador</v>
      </c>
      <c r="K8814" s="5">
        <f>VLOOKUP(C8814,[1]Produtos!A:D,3,FALSE)</f>
        <v>320</v>
      </c>
      <c r="L8814" s="5">
        <f t="shared" si="411"/>
        <v>7040</v>
      </c>
      <c r="M8814" s="5">
        <f t="shared" si="412"/>
        <v>70.400000000000006</v>
      </c>
      <c r="N8814" s="5">
        <f t="shared" si="413"/>
        <v>6969.6</v>
      </c>
      <c r="O8814" t="str">
        <f>VLOOKUP(VLOOKUP(C8814,[1]Produtos!A:D,4,FALSE),[1]Categorias!A:B,2,FALSE)</f>
        <v>Hardwares</v>
      </c>
    </row>
    <row r="8815" spans="1:15" x14ac:dyDescent="0.3">
      <c r="A8815">
        <v>8814</v>
      </c>
      <c r="B8815">
        <v>1091</v>
      </c>
      <c r="C8815">
        <v>7</v>
      </c>
      <c r="D8815">
        <v>10</v>
      </c>
      <c r="E8815" s="3">
        <v>0.01</v>
      </c>
      <c r="F8815" s="4">
        <f>VLOOKUP(B8815,[1]Vendas!A:C,2,FALSE)</f>
        <v>44194</v>
      </c>
      <c r="G8815" t="str">
        <f>VLOOKUP(VLOOKUP(B8815,[1]Vendas!A:C,3,FALSE),[1]Vendedores!A:B,2,FALSE)</f>
        <v>Filipe de Tarso</v>
      </c>
      <c r="H8815" t="str">
        <f>VLOOKUP(VLOOKUP(VLOOKUP(B8815,[1]Vendas!A:C,3,FALSE),[1]Vendedores!A:E,5,FALSE),[1]Filiais!A:B,2,FALSE)</f>
        <v>Rio de Janeiro</v>
      </c>
      <c r="I8815" s="3">
        <f>VLOOKUP(VLOOKUP(B8815,[1]Vendas!A:C,3,FALSE),[1]Vendedores!A:E,4,FALSE)</f>
        <v>0.04</v>
      </c>
      <c r="J8815" t="str">
        <f>VLOOKUP(C8815,[1]Produtos!A:D,2,FALSE)</f>
        <v>Roteador</v>
      </c>
      <c r="K8815" s="5">
        <f>VLOOKUP(C8815,[1]Produtos!A:D,3,FALSE)</f>
        <v>320</v>
      </c>
      <c r="L8815" s="5">
        <f t="shared" si="411"/>
        <v>3200</v>
      </c>
      <c r="M8815" s="5">
        <f t="shared" si="412"/>
        <v>32</v>
      </c>
      <c r="N8815" s="5">
        <f t="shared" si="413"/>
        <v>3168</v>
      </c>
      <c r="O8815" t="str">
        <f>VLOOKUP(VLOOKUP(C8815,[1]Produtos!A:D,4,FALSE),[1]Categorias!A:B,2,FALSE)</f>
        <v>Hardwares</v>
      </c>
    </row>
    <row r="8816" spans="1:15" x14ac:dyDescent="0.3">
      <c r="A8816">
        <v>8815</v>
      </c>
      <c r="B8816">
        <v>1955</v>
      </c>
      <c r="C8816">
        <v>10</v>
      </c>
      <c r="D8816">
        <v>29</v>
      </c>
      <c r="E8816" s="3">
        <v>0</v>
      </c>
      <c r="F8816" s="4">
        <f>VLOOKUP(B8816,[1]Vendas!A:C,2,FALSE)</f>
        <v>44025</v>
      </c>
      <c r="G8816" t="str">
        <f>VLOOKUP(VLOOKUP(B8816,[1]Vendas!A:C,3,FALSE),[1]Vendedores!A:B,2,FALSE)</f>
        <v>Almira Buarque</v>
      </c>
      <c r="H8816" t="str">
        <f>VLOOKUP(VLOOKUP(VLOOKUP(B8816,[1]Vendas!A:C,3,FALSE),[1]Vendedores!A:E,5,FALSE),[1]Filiais!A:B,2,FALSE)</f>
        <v>Rio de Janeiro</v>
      </c>
      <c r="I8816" s="3">
        <f>VLOOKUP(VLOOKUP(B8816,[1]Vendas!A:C,3,FALSE),[1]Vendedores!A:E,4,FALSE)</f>
        <v>0.04</v>
      </c>
      <c r="J8816" t="str">
        <f>VLOOKUP(C8816,[1]Produtos!A:D,2,FALSE)</f>
        <v>Caneta</v>
      </c>
      <c r="K8816" s="5">
        <f>VLOOKUP(C8816,[1]Produtos!A:D,3,FALSE)</f>
        <v>15</v>
      </c>
      <c r="L8816" s="5">
        <f t="shared" si="411"/>
        <v>435</v>
      </c>
      <c r="M8816" s="5">
        <f t="shared" si="412"/>
        <v>0</v>
      </c>
      <c r="N8816" s="5">
        <f t="shared" si="413"/>
        <v>435</v>
      </c>
      <c r="O8816" t="str">
        <f>VLOOKUP(VLOOKUP(C8816,[1]Produtos!A:D,4,FALSE),[1]Categorias!A:B,2,FALSE)</f>
        <v>Papelaria</v>
      </c>
    </row>
    <row r="8817" spans="1:15" x14ac:dyDescent="0.3">
      <c r="A8817">
        <v>8816</v>
      </c>
      <c r="B8817">
        <v>7</v>
      </c>
      <c r="C8817">
        <v>4</v>
      </c>
      <c r="D8817">
        <v>9</v>
      </c>
      <c r="E8817" s="3">
        <v>0.01</v>
      </c>
      <c r="F8817" s="4">
        <f>VLOOKUP(B8817,[1]Vendas!A:C,2,FALSE)</f>
        <v>43846</v>
      </c>
      <c r="G8817" t="str">
        <f>VLOOKUP(VLOOKUP(B8817,[1]Vendas!A:C,3,FALSE),[1]Vendedores!A:B,2,FALSE)</f>
        <v>Débora Albuquerque</v>
      </c>
      <c r="H8817" t="str">
        <f>VLOOKUP(VLOOKUP(VLOOKUP(B8817,[1]Vendas!A:C,3,FALSE),[1]Vendedores!A:E,5,FALSE),[1]Filiais!A:B,2,FALSE)</f>
        <v>São Paulo</v>
      </c>
      <c r="I8817" s="3">
        <f>VLOOKUP(VLOOKUP(B8817,[1]Vendas!A:C,3,FALSE),[1]Vendedores!A:E,4,FALSE)</f>
        <v>0.02</v>
      </c>
      <c r="J8817" t="str">
        <f>VLOOKUP(C8817,[1]Produtos!A:D,2,FALSE)</f>
        <v>Mouse</v>
      </c>
      <c r="K8817" s="5">
        <f>VLOOKUP(C8817,[1]Produtos!A:D,3,FALSE)</f>
        <v>75</v>
      </c>
      <c r="L8817" s="5">
        <f t="shared" si="411"/>
        <v>675</v>
      </c>
      <c r="M8817" s="5">
        <f t="shared" si="412"/>
        <v>6.75</v>
      </c>
      <c r="N8817" s="5">
        <f t="shared" si="413"/>
        <v>668.25</v>
      </c>
      <c r="O8817" t="str">
        <f>VLOOKUP(VLOOKUP(C8817,[1]Produtos!A:D,4,FALSE),[1]Categorias!A:B,2,FALSE)</f>
        <v>Acessórios</v>
      </c>
    </row>
    <row r="8818" spans="1:15" x14ac:dyDescent="0.3">
      <c r="A8818">
        <v>8817</v>
      </c>
      <c r="B8818">
        <v>1210</v>
      </c>
      <c r="C8818">
        <v>2</v>
      </c>
      <c r="D8818">
        <v>6</v>
      </c>
      <c r="E8818" s="3">
        <v>0.01</v>
      </c>
      <c r="F8818" s="4">
        <f>VLOOKUP(B8818,[1]Vendas!A:C,2,FALSE)</f>
        <v>43883</v>
      </c>
      <c r="G8818" t="str">
        <f>VLOOKUP(VLOOKUP(B8818,[1]Vendas!A:C,3,FALSE),[1]Vendedores!A:B,2,FALSE)</f>
        <v>Almira Buarque</v>
      </c>
      <c r="H8818" t="str">
        <f>VLOOKUP(VLOOKUP(VLOOKUP(B8818,[1]Vendas!A:C,3,FALSE),[1]Vendedores!A:E,5,FALSE),[1]Filiais!A:B,2,FALSE)</f>
        <v>Rio de Janeiro</v>
      </c>
      <c r="I8818" s="3">
        <f>VLOOKUP(VLOOKUP(B8818,[1]Vendas!A:C,3,FALSE),[1]Vendedores!A:E,4,FALSE)</f>
        <v>0.04</v>
      </c>
      <c r="J8818" t="str">
        <f>VLOOKUP(C8818,[1]Produtos!A:D,2,FALSE)</f>
        <v>Impressora</v>
      </c>
      <c r="K8818" s="5">
        <f>VLOOKUP(C8818,[1]Produtos!A:D,3,FALSE)</f>
        <v>2100</v>
      </c>
      <c r="L8818" s="5">
        <f t="shared" si="411"/>
        <v>12600</v>
      </c>
      <c r="M8818" s="5">
        <f t="shared" si="412"/>
        <v>126</v>
      </c>
      <c r="N8818" s="5">
        <f t="shared" si="413"/>
        <v>12474</v>
      </c>
      <c r="O8818" t="str">
        <f>VLOOKUP(VLOOKUP(C8818,[1]Produtos!A:D,4,FALSE),[1]Categorias!A:B,2,FALSE)</f>
        <v>Hardwares</v>
      </c>
    </row>
    <row r="8819" spans="1:15" x14ac:dyDescent="0.3">
      <c r="A8819">
        <v>8818</v>
      </c>
      <c r="B8819">
        <v>1842</v>
      </c>
      <c r="C8819">
        <v>8</v>
      </c>
      <c r="D8819">
        <v>9</v>
      </c>
      <c r="E8819" s="3">
        <v>0.03</v>
      </c>
      <c r="F8819" s="4">
        <f>VLOOKUP(B8819,[1]Vendas!A:C,2,FALSE)</f>
        <v>43954</v>
      </c>
      <c r="G8819" t="str">
        <f>VLOOKUP(VLOOKUP(B8819,[1]Vendas!A:C,3,FALSE),[1]Vendedores!A:B,2,FALSE)</f>
        <v>Débora Albuquerque</v>
      </c>
      <c r="H8819" t="str">
        <f>VLOOKUP(VLOOKUP(VLOOKUP(B8819,[1]Vendas!A:C,3,FALSE),[1]Vendedores!A:E,5,FALSE),[1]Filiais!A:B,2,FALSE)</f>
        <v>São Paulo</v>
      </c>
      <c r="I8819" s="3">
        <f>VLOOKUP(VLOOKUP(B8819,[1]Vendas!A:C,3,FALSE),[1]Vendedores!A:E,4,FALSE)</f>
        <v>0.02</v>
      </c>
      <c r="J8819" t="str">
        <f>VLOOKUP(C8819,[1]Produtos!A:D,2,FALSE)</f>
        <v>Projetor</v>
      </c>
      <c r="K8819" s="5">
        <f>VLOOKUP(C8819,[1]Produtos!A:D,3,FALSE)</f>
        <v>2900</v>
      </c>
      <c r="L8819" s="5">
        <f t="shared" si="411"/>
        <v>26100</v>
      </c>
      <c r="M8819" s="5">
        <f t="shared" si="412"/>
        <v>783</v>
      </c>
      <c r="N8819" s="5">
        <f t="shared" si="413"/>
        <v>25317</v>
      </c>
      <c r="O8819" t="str">
        <f>VLOOKUP(VLOOKUP(C8819,[1]Produtos!A:D,4,FALSE),[1]Categorias!A:B,2,FALSE)</f>
        <v>Hardwares</v>
      </c>
    </row>
    <row r="8820" spans="1:15" x14ac:dyDescent="0.3">
      <c r="A8820">
        <v>8819</v>
      </c>
      <c r="B8820">
        <v>363</v>
      </c>
      <c r="C8820">
        <v>1</v>
      </c>
      <c r="D8820">
        <v>8</v>
      </c>
      <c r="E8820" s="3">
        <v>0.03</v>
      </c>
      <c r="F8820" s="4">
        <f>VLOOKUP(B8820,[1]Vendas!A:C,2,FALSE)</f>
        <v>43997</v>
      </c>
      <c r="G8820" t="str">
        <f>VLOOKUP(VLOOKUP(B8820,[1]Vendas!A:C,3,FALSE),[1]Vendedores!A:B,2,FALSE)</f>
        <v>Jaqueline de Souza</v>
      </c>
      <c r="H8820" t="str">
        <f>VLOOKUP(VLOOKUP(VLOOKUP(B8820,[1]Vendas!A:C,3,FALSE),[1]Vendedores!A:E,5,FALSE),[1]Filiais!A:B,2,FALSE)</f>
        <v>Minas Gerais</v>
      </c>
      <c r="I8820" s="3">
        <f>VLOOKUP(VLOOKUP(B8820,[1]Vendas!A:C,3,FALSE),[1]Vendedores!A:E,4,FALSE)</f>
        <v>7.0000000000000007E-2</v>
      </c>
      <c r="J8820" t="str">
        <f>VLOOKUP(C8820,[1]Produtos!A:D,2,FALSE)</f>
        <v>Computador desktop</v>
      </c>
      <c r="K8820" s="5">
        <f>VLOOKUP(C8820,[1]Produtos!A:D,3,FALSE)</f>
        <v>5200</v>
      </c>
      <c r="L8820" s="5">
        <f t="shared" si="411"/>
        <v>41600</v>
      </c>
      <c r="M8820" s="5">
        <f t="shared" si="412"/>
        <v>1248</v>
      </c>
      <c r="N8820" s="5">
        <f t="shared" si="413"/>
        <v>40352</v>
      </c>
      <c r="O8820" t="str">
        <f>VLOOKUP(VLOOKUP(C8820,[1]Produtos!A:D,4,FALSE),[1]Categorias!A:B,2,FALSE)</f>
        <v>Hardwares</v>
      </c>
    </row>
    <row r="8821" spans="1:15" x14ac:dyDescent="0.3">
      <c r="A8821">
        <v>8820</v>
      </c>
      <c r="B8821">
        <v>409</v>
      </c>
      <c r="C8821">
        <v>1</v>
      </c>
      <c r="D8821">
        <v>23</v>
      </c>
      <c r="E8821" s="3">
        <v>0</v>
      </c>
      <c r="F8821" s="4">
        <f>VLOOKUP(B8821,[1]Vendas!A:C,2,FALSE)</f>
        <v>44126</v>
      </c>
      <c r="G8821" t="str">
        <f>VLOOKUP(VLOOKUP(B8821,[1]Vendas!A:C,3,FALSE),[1]Vendedores!A:B,2,FALSE)</f>
        <v>Raimundo Nonato</v>
      </c>
      <c r="H8821" t="str">
        <f>VLOOKUP(VLOOKUP(VLOOKUP(B8821,[1]Vendas!A:C,3,FALSE),[1]Vendedores!A:E,5,FALSE),[1]Filiais!A:B,2,FALSE)</f>
        <v>Minas Gerais</v>
      </c>
      <c r="I8821" s="3">
        <f>VLOOKUP(VLOOKUP(B8821,[1]Vendas!A:C,3,FALSE),[1]Vendedores!A:E,4,FALSE)</f>
        <v>0.02</v>
      </c>
      <c r="J8821" t="str">
        <f>VLOOKUP(C8821,[1]Produtos!A:D,2,FALSE)</f>
        <v>Computador desktop</v>
      </c>
      <c r="K8821" s="5">
        <f>VLOOKUP(C8821,[1]Produtos!A:D,3,FALSE)</f>
        <v>5200</v>
      </c>
      <c r="L8821" s="5">
        <f t="shared" si="411"/>
        <v>119600</v>
      </c>
      <c r="M8821" s="5">
        <f t="shared" si="412"/>
        <v>0</v>
      </c>
      <c r="N8821" s="5">
        <f t="shared" si="413"/>
        <v>119600</v>
      </c>
      <c r="O8821" t="str">
        <f>VLOOKUP(VLOOKUP(C8821,[1]Produtos!A:D,4,FALSE),[1]Categorias!A:B,2,FALSE)</f>
        <v>Hardwares</v>
      </c>
    </row>
    <row r="8822" spans="1:15" x14ac:dyDescent="0.3">
      <c r="A8822">
        <v>8821</v>
      </c>
      <c r="B8822">
        <v>513</v>
      </c>
      <c r="C8822">
        <v>1</v>
      </c>
      <c r="D8822">
        <v>31</v>
      </c>
      <c r="E8822" s="3">
        <v>0.02</v>
      </c>
      <c r="F8822" s="4">
        <f>VLOOKUP(B8822,[1]Vendas!A:C,2,FALSE)</f>
        <v>44034</v>
      </c>
      <c r="G8822" t="str">
        <f>VLOOKUP(VLOOKUP(B8822,[1]Vendas!A:C,3,FALSE),[1]Vendedores!A:B,2,FALSE)</f>
        <v>Antônio da Costa</v>
      </c>
      <c r="H8822" t="str">
        <f>VLOOKUP(VLOOKUP(VLOOKUP(B8822,[1]Vendas!A:C,3,FALSE),[1]Vendedores!A:E,5,FALSE),[1]Filiais!A:B,2,FALSE)</f>
        <v>São Paulo</v>
      </c>
      <c r="I8822" s="3">
        <f>VLOOKUP(VLOOKUP(B8822,[1]Vendas!A:C,3,FALSE),[1]Vendedores!A:E,4,FALSE)</f>
        <v>7.0000000000000007E-2</v>
      </c>
      <c r="J8822" t="str">
        <f>VLOOKUP(C8822,[1]Produtos!A:D,2,FALSE)</f>
        <v>Computador desktop</v>
      </c>
      <c r="K8822" s="5">
        <f>VLOOKUP(C8822,[1]Produtos!A:D,3,FALSE)</f>
        <v>5200</v>
      </c>
      <c r="L8822" s="5">
        <f t="shared" si="411"/>
        <v>161200</v>
      </c>
      <c r="M8822" s="5">
        <f t="shared" si="412"/>
        <v>3224</v>
      </c>
      <c r="N8822" s="5">
        <f t="shared" si="413"/>
        <v>157976</v>
      </c>
      <c r="O8822" t="str">
        <f>VLOOKUP(VLOOKUP(C8822,[1]Produtos!A:D,4,FALSE),[1]Categorias!A:B,2,FALSE)</f>
        <v>Hardwares</v>
      </c>
    </row>
    <row r="8823" spans="1:15" x14ac:dyDescent="0.3">
      <c r="A8823">
        <v>8822</v>
      </c>
      <c r="B8823">
        <v>1788</v>
      </c>
      <c r="C8823">
        <v>6</v>
      </c>
      <c r="D8823">
        <v>19</v>
      </c>
      <c r="E8823" s="3">
        <v>0.02</v>
      </c>
      <c r="F8823" s="4">
        <f>VLOOKUP(B8823,[1]Vendas!A:C,2,FALSE)</f>
        <v>44052</v>
      </c>
      <c r="G8823" t="str">
        <f>VLOOKUP(VLOOKUP(B8823,[1]Vendas!A:C,3,FALSE),[1]Vendedores!A:B,2,FALSE)</f>
        <v>Rubens Lopes</v>
      </c>
      <c r="H8823" t="str">
        <f>VLOOKUP(VLOOKUP(VLOOKUP(B8823,[1]Vendas!A:C,3,FALSE),[1]Vendedores!A:E,5,FALSE),[1]Filiais!A:B,2,FALSE)</f>
        <v>Minas Gerais</v>
      </c>
      <c r="I8823" s="3">
        <f>VLOOKUP(VLOOKUP(B8823,[1]Vendas!A:C,3,FALSE),[1]Vendedores!A:E,4,FALSE)</f>
        <v>0.02</v>
      </c>
      <c r="J8823" t="str">
        <f>VLOOKUP(C8823,[1]Produtos!A:D,2,FALSE)</f>
        <v>Carregador para celular</v>
      </c>
      <c r="K8823" s="5">
        <f>VLOOKUP(C8823,[1]Produtos!A:D,3,FALSE)</f>
        <v>150</v>
      </c>
      <c r="L8823" s="5">
        <f t="shared" si="411"/>
        <v>2850</v>
      </c>
      <c r="M8823" s="5">
        <f t="shared" si="412"/>
        <v>57</v>
      </c>
      <c r="N8823" s="5">
        <f t="shared" si="413"/>
        <v>2793</v>
      </c>
      <c r="O8823" t="str">
        <f>VLOOKUP(VLOOKUP(C8823,[1]Produtos!A:D,4,FALSE),[1]Categorias!A:B,2,FALSE)</f>
        <v>Celulares</v>
      </c>
    </row>
    <row r="8824" spans="1:15" x14ac:dyDescent="0.3">
      <c r="A8824">
        <v>8823</v>
      </c>
      <c r="B8824">
        <v>473</v>
      </c>
      <c r="C8824">
        <v>5</v>
      </c>
      <c r="D8824">
        <v>7</v>
      </c>
      <c r="E8824" s="3">
        <v>0.04</v>
      </c>
      <c r="F8824" s="4">
        <f>VLOOKUP(B8824,[1]Vendas!A:C,2,FALSE)</f>
        <v>43884</v>
      </c>
      <c r="G8824" t="str">
        <f>VLOOKUP(VLOOKUP(B8824,[1]Vendas!A:C,3,FALSE),[1]Vendedores!A:B,2,FALSE)</f>
        <v>Débora Albuquerque</v>
      </c>
      <c r="H8824" t="str">
        <f>VLOOKUP(VLOOKUP(VLOOKUP(B8824,[1]Vendas!A:C,3,FALSE),[1]Vendedores!A:E,5,FALSE),[1]Filiais!A:B,2,FALSE)</f>
        <v>São Paulo</v>
      </c>
      <c r="I8824" s="3">
        <f>VLOOKUP(VLOOKUP(B8824,[1]Vendas!A:C,3,FALSE),[1]Vendedores!A:E,4,FALSE)</f>
        <v>0.02</v>
      </c>
      <c r="J8824" t="str">
        <f>VLOOKUP(C8824,[1]Produtos!A:D,2,FALSE)</f>
        <v>Smartphone</v>
      </c>
      <c r="K8824" s="5">
        <f>VLOOKUP(C8824,[1]Produtos!A:D,3,FALSE)</f>
        <v>3200</v>
      </c>
      <c r="L8824" s="5">
        <f t="shared" si="411"/>
        <v>22400</v>
      </c>
      <c r="M8824" s="5">
        <f t="shared" si="412"/>
        <v>896</v>
      </c>
      <c r="N8824" s="5">
        <f t="shared" si="413"/>
        <v>21504</v>
      </c>
      <c r="O8824" t="str">
        <f>VLOOKUP(VLOOKUP(C8824,[1]Produtos!A:D,4,FALSE),[1]Categorias!A:B,2,FALSE)</f>
        <v>Celulares</v>
      </c>
    </row>
    <row r="8825" spans="1:15" x14ac:dyDescent="0.3">
      <c r="A8825">
        <v>8824</v>
      </c>
      <c r="B8825">
        <v>1482</v>
      </c>
      <c r="C8825">
        <v>7</v>
      </c>
      <c r="D8825">
        <v>18</v>
      </c>
      <c r="E8825" s="3">
        <v>0.04</v>
      </c>
      <c r="F8825" s="4">
        <f>VLOOKUP(B8825,[1]Vendas!A:C,2,FALSE)</f>
        <v>44096</v>
      </c>
      <c r="G8825" t="str">
        <f>VLOOKUP(VLOOKUP(B8825,[1]Vendas!A:C,3,FALSE),[1]Vendedores!A:B,2,FALSE)</f>
        <v>Filipe de Tarso</v>
      </c>
      <c r="H8825" t="str">
        <f>VLOOKUP(VLOOKUP(VLOOKUP(B8825,[1]Vendas!A:C,3,FALSE),[1]Vendedores!A:E,5,FALSE),[1]Filiais!A:B,2,FALSE)</f>
        <v>Rio de Janeiro</v>
      </c>
      <c r="I8825" s="3">
        <f>VLOOKUP(VLOOKUP(B8825,[1]Vendas!A:C,3,FALSE),[1]Vendedores!A:E,4,FALSE)</f>
        <v>0.04</v>
      </c>
      <c r="J8825" t="str">
        <f>VLOOKUP(C8825,[1]Produtos!A:D,2,FALSE)</f>
        <v>Roteador</v>
      </c>
      <c r="K8825" s="5">
        <f>VLOOKUP(C8825,[1]Produtos!A:D,3,FALSE)</f>
        <v>320</v>
      </c>
      <c r="L8825" s="5">
        <f t="shared" si="411"/>
        <v>5760</v>
      </c>
      <c r="M8825" s="5">
        <f t="shared" si="412"/>
        <v>230.4</v>
      </c>
      <c r="N8825" s="5">
        <f t="shared" si="413"/>
        <v>5529.6</v>
      </c>
      <c r="O8825" t="str">
        <f>VLOOKUP(VLOOKUP(C8825,[1]Produtos!A:D,4,FALSE),[1]Categorias!A:B,2,FALSE)</f>
        <v>Hardwares</v>
      </c>
    </row>
    <row r="8826" spans="1:15" x14ac:dyDescent="0.3">
      <c r="A8826">
        <v>8825</v>
      </c>
      <c r="B8826">
        <v>446</v>
      </c>
      <c r="C8826">
        <v>7</v>
      </c>
      <c r="D8826">
        <v>16</v>
      </c>
      <c r="E8826" s="3">
        <v>0.01</v>
      </c>
      <c r="F8826" s="4">
        <f>VLOOKUP(B8826,[1]Vendas!A:C,2,FALSE)</f>
        <v>44149</v>
      </c>
      <c r="G8826" t="str">
        <f>VLOOKUP(VLOOKUP(B8826,[1]Vendas!A:C,3,FALSE),[1]Vendedores!A:B,2,FALSE)</f>
        <v>Filipe de Tarso</v>
      </c>
      <c r="H8826" t="str">
        <f>VLOOKUP(VLOOKUP(VLOOKUP(B8826,[1]Vendas!A:C,3,FALSE),[1]Vendedores!A:E,5,FALSE),[1]Filiais!A:B,2,FALSE)</f>
        <v>Rio de Janeiro</v>
      </c>
      <c r="I8826" s="3">
        <f>VLOOKUP(VLOOKUP(B8826,[1]Vendas!A:C,3,FALSE),[1]Vendedores!A:E,4,FALSE)</f>
        <v>0.04</v>
      </c>
      <c r="J8826" t="str">
        <f>VLOOKUP(C8826,[1]Produtos!A:D,2,FALSE)</f>
        <v>Roteador</v>
      </c>
      <c r="K8826" s="5">
        <f>VLOOKUP(C8826,[1]Produtos!A:D,3,FALSE)</f>
        <v>320</v>
      </c>
      <c r="L8826" s="5">
        <f t="shared" si="411"/>
        <v>5120</v>
      </c>
      <c r="M8826" s="5">
        <f t="shared" si="412"/>
        <v>51.2</v>
      </c>
      <c r="N8826" s="5">
        <f t="shared" si="413"/>
        <v>5068.8</v>
      </c>
      <c r="O8826" t="str">
        <f>VLOOKUP(VLOOKUP(C8826,[1]Produtos!A:D,4,FALSE),[1]Categorias!A:B,2,FALSE)</f>
        <v>Hardwares</v>
      </c>
    </row>
    <row r="8827" spans="1:15" x14ac:dyDescent="0.3">
      <c r="A8827">
        <v>8826</v>
      </c>
      <c r="B8827">
        <v>1650</v>
      </c>
      <c r="C8827">
        <v>8</v>
      </c>
      <c r="D8827">
        <v>13</v>
      </c>
      <c r="E8827" s="3">
        <v>0.02</v>
      </c>
      <c r="F8827" s="4">
        <f>VLOOKUP(B8827,[1]Vendas!A:C,2,FALSE)</f>
        <v>43948</v>
      </c>
      <c r="G8827" t="str">
        <f>VLOOKUP(VLOOKUP(B8827,[1]Vendas!A:C,3,FALSE),[1]Vendedores!A:B,2,FALSE)</f>
        <v>Fernanda Vasconcelos</v>
      </c>
      <c r="H8827" t="str">
        <f>VLOOKUP(VLOOKUP(VLOOKUP(B8827,[1]Vendas!A:C,3,FALSE),[1]Vendedores!A:E,5,FALSE),[1]Filiais!A:B,2,FALSE)</f>
        <v>Minas Gerais</v>
      </c>
      <c r="I8827" s="3">
        <f>VLOOKUP(VLOOKUP(B8827,[1]Vendas!A:C,3,FALSE),[1]Vendedores!A:E,4,FALSE)</f>
        <v>0.04</v>
      </c>
      <c r="J8827" t="str">
        <f>VLOOKUP(C8827,[1]Produtos!A:D,2,FALSE)</f>
        <v>Projetor</v>
      </c>
      <c r="K8827" s="5">
        <f>VLOOKUP(C8827,[1]Produtos!A:D,3,FALSE)</f>
        <v>2900</v>
      </c>
      <c r="L8827" s="5">
        <f t="shared" si="411"/>
        <v>37700</v>
      </c>
      <c r="M8827" s="5">
        <f t="shared" si="412"/>
        <v>754</v>
      </c>
      <c r="N8827" s="5">
        <f t="shared" si="413"/>
        <v>36946</v>
      </c>
      <c r="O8827" t="str">
        <f>VLOOKUP(VLOOKUP(C8827,[1]Produtos!A:D,4,FALSE),[1]Categorias!A:B,2,FALSE)</f>
        <v>Hardwares</v>
      </c>
    </row>
    <row r="8828" spans="1:15" x14ac:dyDescent="0.3">
      <c r="A8828">
        <v>8827</v>
      </c>
      <c r="B8828">
        <v>667</v>
      </c>
      <c r="C8828">
        <v>5</v>
      </c>
      <c r="D8828">
        <v>24</v>
      </c>
      <c r="E8828" s="3">
        <v>0.03</v>
      </c>
      <c r="F8828" s="4">
        <f>VLOOKUP(B8828,[1]Vendas!A:C,2,FALSE)</f>
        <v>44130</v>
      </c>
      <c r="G8828" t="str">
        <f>VLOOKUP(VLOOKUP(B8828,[1]Vendas!A:C,3,FALSE),[1]Vendedores!A:B,2,FALSE)</f>
        <v>Rubens Lopes</v>
      </c>
      <c r="H8828" t="str">
        <f>VLOOKUP(VLOOKUP(VLOOKUP(B8828,[1]Vendas!A:C,3,FALSE),[1]Vendedores!A:E,5,FALSE),[1]Filiais!A:B,2,FALSE)</f>
        <v>Minas Gerais</v>
      </c>
      <c r="I8828" s="3">
        <f>VLOOKUP(VLOOKUP(B8828,[1]Vendas!A:C,3,FALSE),[1]Vendedores!A:E,4,FALSE)</f>
        <v>0.02</v>
      </c>
      <c r="J8828" t="str">
        <f>VLOOKUP(C8828,[1]Produtos!A:D,2,FALSE)</f>
        <v>Smartphone</v>
      </c>
      <c r="K8828" s="5">
        <f>VLOOKUP(C8828,[1]Produtos!A:D,3,FALSE)</f>
        <v>3200</v>
      </c>
      <c r="L8828" s="5">
        <f t="shared" si="411"/>
        <v>76800</v>
      </c>
      <c r="M8828" s="5">
        <f t="shared" si="412"/>
        <v>2304</v>
      </c>
      <c r="N8828" s="5">
        <f t="shared" si="413"/>
        <v>74496</v>
      </c>
      <c r="O8828" t="str">
        <f>VLOOKUP(VLOOKUP(C8828,[1]Produtos!A:D,4,FALSE),[1]Categorias!A:B,2,FALSE)</f>
        <v>Celulares</v>
      </c>
    </row>
    <row r="8829" spans="1:15" x14ac:dyDescent="0.3">
      <c r="A8829">
        <v>8828</v>
      </c>
      <c r="B8829">
        <v>1417</v>
      </c>
      <c r="C8829">
        <v>6</v>
      </c>
      <c r="D8829">
        <v>13</v>
      </c>
      <c r="E8829" s="3">
        <v>0.05</v>
      </c>
      <c r="F8829" s="4">
        <f>VLOOKUP(B8829,[1]Vendas!A:C,2,FALSE)</f>
        <v>44103</v>
      </c>
      <c r="G8829" t="str">
        <f>VLOOKUP(VLOOKUP(B8829,[1]Vendas!A:C,3,FALSE),[1]Vendedores!A:B,2,FALSE)</f>
        <v>Solange Almeida</v>
      </c>
      <c r="H8829" t="str">
        <f>VLOOKUP(VLOOKUP(VLOOKUP(B8829,[1]Vendas!A:C,3,FALSE),[1]Vendedores!A:E,5,FALSE),[1]Filiais!A:B,2,FALSE)</f>
        <v>Rio de Janeiro</v>
      </c>
      <c r="I8829" s="3">
        <f>VLOOKUP(VLOOKUP(B8829,[1]Vendas!A:C,3,FALSE),[1]Vendedores!A:E,4,FALSE)</f>
        <v>0.01</v>
      </c>
      <c r="J8829" t="str">
        <f>VLOOKUP(C8829,[1]Produtos!A:D,2,FALSE)</f>
        <v>Carregador para celular</v>
      </c>
      <c r="K8829" s="5">
        <f>VLOOKUP(C8829,[1]Produtos!A:D,3,FALSE)</f>
        <v>150</v>
      </c>
      <c r="L8829" s="5">
        <f t="shared" si="411"/>
        <v>1950</v>
      </c>
      <c r="M8829" s="5">
        <f t="shared" si="412"/>
        <v>97.5</v>
      </c>
      <c r="N8829" s="5">
        <f t="shared" si="413"/>
        <v>1852.5</v>
      </c>
      <c r="O8829" t="str">
        <f>VLOOKUP(VLOOKUP(C8829,[1]Produtos!A:D,4,FALSE),[1]Categorias!A:B,2,FALSE)</f>
        <v>Celulares</v>
      </c>
    </row>
    <row r="8830" spans="1:15" x14ac:dyDescent="0.3">
      <c r="A8830">
        <v>8829</v>
      </c>
      <c r="B8830">
        <v>101</v>
      </c>
      <c r="C8830">
        <v>2</v>
      </c>
      <c r="D8830">
        <v>17</v>
      </c>
      <c r="E8830" s="3">
        <v>0.04</v>
      </c>
      <c r="F8830" s="4">
        <f>VLOOKUP(B8830,[1]Vendas!A:C,2,FALSE)</f>
        <v>43927</v>
      </c>
      <c r="G8830" t="str">
        <f>VLOOKUP(VLOOKUP(B8830,[1]Vendas!A:C,3,FALSE),[1]Vendedores!A:B,2,FALSE)</f>
        <v>Rubens Lopes</v>
      </c>
      <c r="H8830" t="str">
        <f>VLOOKUP(VLOOKUP(VLOOKUP(B8830,[1]Vendas!A:C,3,FALSE),[1]Vendedores!A:E,5,FALSE),[1]Filiais!A:B,2,FALSE)</f>
        <v>Minas Gerais</v>
      </c>
      <c r="I8830" s="3">
        <f>VLOOKUP(VLOOKUP(B8830,[1]Vendas!A:C,3,FALSE),[1]Vendedores!A:E,4,FALSE)</f>
        <v>0.02</v>
      </c>
      <c r="J8830" t="str">
        <f>VLOOKUP(C8830,[1]Produtos!A:D,2,FALSE)</f>
        <v>Impressora</v>
      </c>
      <c r="K8830" s="5">
        <f>VLOOKUP(C8830,[1]Produtos!A:D,3,FALSE)</f>
        <v>2100</v>
      </c>
      <c r="L8830" s="5">
        <f t="shared" si="411"/>
        <v>35700</v>
      </c>
      <c r="M8830" s="5">
        <f t="shared" si="412"/>
        <v>1428</v>
      </c>
      <c r="N8830" s="5">
        <f t="shared" si="413"/>
        <v>34272</v>
      </c>
      <c r="O8830" t="str">
        <f>VLOOKUP(VLOOKUP(C8830,[1]Produtos!A:D,4,FALSE),[1]Categorias!A:B,2,FALSE)</f>
        <v>Hardwares</v>
      </c>
    </row>
    <row r="8831" spans="1:15" x14ac:dyDescent="0.3">
      <c r="A8831">
        <v>8830</v>
      </c>
      <c r="B8831">
        <v>981</v>
      </c>
      <c r="C8831">
        <v>1</v>
      </c>
      <c r="D8831">
        <v>24</v>
      </c>
      <c r="E8831" s="3">
        <v>0.02</v>
      </c>
      <c r="F8831" s="4">
        <f>VLOOKUP(B8831,[1]Vendas!A:C,2,FALSE)</f>
        <v>44083</v>
      </c>
      <c r="G8831" t="str">
        <f>VLOOKUP(VLOOKUP(B8831,[1]Vendas!A:C,3,FALSE),[1]Vendedores!A:B,2,FALSE)</f>
        <v>Solange Almeida</v>
      </c>
      <c r="H8831" t="str">
        <f>VLOOKUP(VLOOKUP(VLOOKUP(B8831,[1]Vendas!A:C,3,FALSE),[1]Vendedores!A:E,5,FALSE),[1]Filiais!A:B,2,FALSE)</f>
        <v>Rio de Janeiro</v>
      </c>
      <c r="I8831" s="3">
        <f>VLOOKUP(VLOOKUP(B8831,[1]Vendas!A:C,3,FALSE),[1]Vendedores!A:E,4,FALSE)</f>
        <v>0.01</v>
      </c>
      <c r="J8831" t="str">
        <f>VLOOKUP(C8831,[1]Produtos!A:D,2,FALSE)</f>
        <v>Computador desktop</v>
      </c>
      <c r="K8831" s="5">
        <f>VLOOKUP(C8831,[1]Produtos!A:D,3,FALSE)</f>
        <v>5200</v>
      </c>
      <c r="L8831" s="5">
        <f t="shared" si="411"/>
        <v>124800</v>
      </c>
      <c r="M8831" s="5">
        <f t="shared" si="412"/>
        <v>2496</v>
      </c>
      <c r="N8831" s="5">
        <f t="shared" si="413"/>
        <v>122304</v>
      </c>
      <c r="O8831" t="str">
        <f>VLOOKUP(VLOOKUP(C8831,[1]Produtos!A:D,4,FALSE),[1]Categorias!A:B,2,FALSE)</f>
        <v>Hardwares</v>
      </c>
    </row>
    <row r="8832" spans="1:15" x14ac:dyDescent="0.3">
      <c r="A8832">
        <v>8831</v>
      </c>
      <c r="B8832">
        <v>516</v>
      </c>
      <c r="C8832">
        <v>6</v>
      </c>
      <c r="D8832">
        <v>29</v>
      </c>
      <c r="E8832" s="3">
        <v>0.05</v>
      </c>
      <c r="F8832" s="4">
        <f>VLOOKUP(B8832,[1]Vendas!A:C,2,FALSE)</f>
        <v>43840</v>
      </c>
      <c r="G8832" t="str">
        <f>VLOOKUP(VLOOKUP(B8832,[1]Vendas!A:C,3,FALSE),[1]Vendedores!A:B,2,FALSE)</f>
        <v>Filipe de Tarso</v>
      </c>
      <c r="H8832" t="str">
        <f>VLOOKUP(VLOOKUP(VLOOKUP(B8832,[1]Vendas!A:C,3,FALSE),[1]Vendedores!A:E,5,FALSE),[1]Filiais!A:B,2,FALSE)</f>
        <v>Rio de Janeiro</v>
      </c>
      <c r="I8832" s="3">
        <f>VLOOKUP(VLOOKUP(B8832,[1]Vendas!A:C,3,FALSE),[1]Vendedores!A:E,4,FALSE)</f>
        <v>0.04</v>
      </c>
      <c r="J8832" t="str">
        <f>VLOOKUP(C8832,[1]Produtos!A:D,2,FALSE)</f>
        <v>Carregador para celular</v>
      </c>
      <c r="K8832" s="5">
        <f>VLOOKUP(C8832,[1]Produtos!A:D,3,FALSE)</f>
        <v>150</v>
      </c>
      <c r="L8832" s="5">
        <f t="shared" si="411"/>
        <v>4350</v>
      </c>
      <c r="M8832" s="5">
        <f t="shared" si="412"/>
        <v>217.5</v>
      </c>
      <c r="N8832" s="5">
        <f t="shared" si="413"/>
        <v>4132.5</v>
      </c>
      <c r="O8832" t="str">
        <f>VLOOKUP(VLOOKUP(C8832,[1]Produtos!A:D,4,FALSE),[1]Categorias!A:B,2,FALSE)</f>
        <v>Celulares</v>
      </c>
    </row>
    <row r="8833" spans="1:15" x14ac:dyDescent="0.3">
      <c r="A8833">
        <v>8832</v>
      </c>
      <c r="B8833">
        <v>193</v>
      </c>
      <c r="C8833">
        <v>1</v>
      </c>
      <c r="D8833">
        <v>10</v>
      </c>
      <c r="E8833" s="3">
        <v>0.01</v>
      </c>
      <c r="F8833" s="4">
        <f>VLOOKUP(B8833,[1]Vendas!A:C,2,FALSE)</f>
        <v>43866</v>
      </c>
      <c r="G8833" t="str">
        <f>VLOOKUP(VLOOKUP(B8833,[1]Vendas!A:C,3,FALSE),[1]Vendedores!A:B,2,FALSE)</f>
        <v>Fernanda Vasconcelos</v>
      </c>
      <c r="H8833" t="str">
        <f>VLOOKUP(VLOOKUP(VLOOKUP(B8833,[1]Vendas!A:C,3,FALSE),[1]Vendedores!A:E,5,FALSE),[1]Filiais!A:B,2,FALSE)</f>
        <v>Minas Gerais</v>
      </c>
      <c r="I8833" s="3">
        <f>VLOOKUP(VLOOKUP(B8833,[1]Vendas!A:C,3,FALSE),[1]Vendedores!A:E,4,FALSE)</f>
        <v>0.04</v>
      </c>
      <c r="J8833" t="str">
        <f>VLOOKUP(C8833,[1]Produtos!A:D,2,FALSE)</f>
        <v>Computador desktop</v>
      </c>
      <c r="K8833" s="5">
        <f>VLOOKUP(C8833,[1]Produtos!A:D,3,FALSE)</f>
        <v>5200</v>
      </c>
      <c r="L8833" s="5">
        <f t="shared" si="411"/>
        <v>52000</v>
      </c>
      <c r="M8833" s="5">
        <f t="shared" si="412"/>
        <v>520</v>
      </c>
      <c r="N8833" s="5">
        <f t="shared" si="413"/>
        <v>51480</v>
      </c>
      <c r="O8833" t="str">
        <f>VLOOKUP(VLOOKUP(C8833,[1]Produtos!A:D,4,FALSE),[1]Categorias!A:B,2,FALSE)</f>
        <v>Hardwares</v>
      </c>
    </row>
    <row r="8834" spans="1:15" x14ac:dyDescent="0.3">
      <c r="A8834">
        <v>8833</v>
      </c>
      <c r="B8834">
        <v>1853</v>
      </c>
      <c r="C8834">
        <v>2</v>
      </c>
      <c r="D8834">
        <v>14</v>
      </c>
      <c r="E8834" s="3">
        <v>0.01</v>
      </c>
      <c r="F8834" s="4">
        <f>VLOOKUP(B8834,[1]Vendas!A:C,2,FALSE)</f>
        <v>44158</v>
      </c>
      <c r="G8834" t="str">
        <f>VLOOKUP(VLOOKUP(B8834,[1]Vendas!A:C,3,FALSE),[1]Vendedores!A:B,2,FALSE)</f>
        <v>Almira Buarque</v>
      </c>
      <c r="H8834" t="str">
        <f>VLOOKUP(VLOOKUP(VLOOKUP(B8834,[1]Vendas!A:C,3,FALSE),[1]Vendedores!A:E,5,FALSE),[1]Filiais!A:B,2,FALSE)</f>
        <v>Rio de Janeiro</v>
      </c>
      <c r="I8834" s="3">
        <f>VLOOKUP(VLOOKUP(B8834,[1]Vendas!A:C,3,FALSE),[1]Vendedores!A:E,4,FALSE)</f>
        <v>0.04</v>
      </c>
      <c r="J8834" t="str">
        <f>VLOOKUP(C8834,[1]Produtos!A:D,2,FALSE)</f>
        <v>Impressora</v>
      </c>
      <c r="K8834" s="5">
        <f>VLOOKUP(C8834,[1]Produtos!A:D,3,FALSE)</f>
        <v>2100</v>
      </c>
      <c r="L8834" s="5">
        <f t="shared" si="411"/>
        <v>29400</v>
      </c>
      <c r="M8834" s="5">
        <f t="shared" si="412"/>
        <v>294</v>
      </c>
      <c r="N8834" s="5">
        <f t="shared" si="413"/>
        <v>29106</v>
      </c>
      <c r="O8834" t="str">
        <f>VLOOKUP(VLOOKUP(C8834,[1]Produtos!A:D,4,FALSE),[1]Categorias!A:B,2,FALSE)</f>
        <v>Hardwares</v>
      </c>
    </row>
    <row r="8835" spans="1:15" x14ac:dyDescent="0.3">
      <c r="A8835">
        <v>8834</v>
      </c>
      <c r="B8835">
        <v>277</v>
      </c>
      <c r="C8835">
        <v>9</v>
      </c>
      <c r="D8835">
        <v>17</v>
      </c>
      <c r="E8835" s="3">
        <v>0.01</v>
      </c>
      <c r="F8835" s="4">
        <f>VLOOKUP(B8835,[1]Vendas!A:C,2,FALSE)</f>
        <v>44095</v>
      </c>
      <c r="G8835" t="str">
        <f>VLOOKUP(VLOOKUP(B8835,[1]Vendas!A:C,3,FALSE),[1]Vendedores!A:B,2,FALSE)</f>
        <v>Débora Albuquerque</v>
      </c>
      <c r="H8835" t="str">
        <f>VLOOKUP(VLOOKUP(VLOOKUP(B8835,[1]Vendas!A:C,3,FALSE),[1]Vendedores!A:E,5,FALSE),[1]Filiais!A:B,2,FALSE)</f>
        <v>São Paulo</v>
      </c>
      <c r="I8835" s="3">
        <f>VLOOKUP(VLOOKUP(B8835,[1]Vendas!A:C,3,FALSE),[1]Vendedores!A:E,4,FALSE)</f>
        <v>0.02</v>
      </c>
      <c r="J8835" t="str">
        <f>VLOOKUP(C8835,[1]Produtos!A:D,2,FALSE)</f>
        <v>Papel A4</v>
      </c>
      <c r="K8835" s="5">
        <f>VLOOKUP(C8835,[1]Produtos!A:D,3,FALSE)</f>
        <v>90</v>
      </c>
      <c r="L8835" s="5">
        <f t="shared" ref="L8835:L8898" si="414">K8835*D8835</f>
        <v>1530</v>
      </c>
      <c r="M8835" s="5">
        <f t="shared" ref="M8835:M8898" si="415">E8835*L8835</f>
        <v>15.3</v>
      </c>
      <c r="N8835" s="5">
        <f t="shared" ref="N8835:N8898" si="416">L8835-M8835</f>
        <v>1514.7</v>
      </c>
      <c r="O8835" t="str">
        <f>VLOOKUP(VLOOKUP(C8835,[1]Produtos!A:D,4,FALSE),[1]Categorias!A:B,2,FALSE)</f>
        <v>Papelaria</v>
      </c>
    </row>
    <row r="8836" spans="1:15" x14ac:dyDescent="0.3">
      <c r="A8836">
        <v>8835</v>
      </c>
      <c r="B8836">
        <v>1921</v>
      </c>
      <c r="C8836">
        <v>7</v>
      </c>
      <c r="D8836">
        <v>19</v>
      </c>
      <c r="E8836" s="3">
        <v>0</v>
      </c>
      <c r="F8836" s="4">
        <f>VLOOKUP(B8836,[1]Vendas!A:C,2,FALSE)</f>
        <v>44033</v>
      </c>
      <c r="G8836" t="str">
        <f>VLOOKUP(VLOOKUP(B8836,[1]Vendas!A:C,3,FALSE),[1]Vendedores!A:B,2,FALSE)</f>
        <v>Antônio da Costa</v>
      </c>
      <c r="H8836" t="str">
        <f>VLOOKUP(VLOOKUP(VLOOKUP(B8836,[1]Vendas!A:C,3,FALSE),[1]Vendedores!A:E,5,FALSE),[1]Filiais!A:B,2,FALSE)</f>
        <v>São Paulo</v>
      </c>
      <c r="I8836" s="3">
        <f>VLOOKUP(VLOOKUP(B8836,[1]Vendas!A:C,3,FALSE),[1]Vendedores!A:E,4,FALSE)</f>
        <v>7.0000000000000007E-2</v>
      </c>
      <c r="J8836" t="str">
        <f>VLOOKUP(C8836,[1]Produtos!A:D,2,FALSE)</f>
        <v>Roteador</v>
      </c>
      <c r="K8836" s="5">
        <f>VLOOKUP(C8836,[1]Produtos!A:D,3,FALSE)</f>
        <v>320</v>
      </c>
      <c r="L8836" s="5">
        <f t="shared" si="414"/>
        <v>6080</v>
      </c>
      <c r="M8836" s="5">
        <f t="shared" si="415"/>
        <v>0</v>
      </c>
      <c r="N8836" s="5">
        <f t="shared" si="416"/>
        <v>6080</v>
      </c>
      <c r="O8836" t="str">
        <f>VLOOKUP(VLOOKUP(C8836,[1]Produtos!A:D,4,FALSE),[1]Categorias!A:B,2,FALSE)</f>
        <v>Hardwares</v>
      </c>
    </row>
    <row r="8837" spans="1:15" x14ac:dyDescent="0.3">
      <c r="A8837">
        <v>8836</v>
      </c>
      <c r="B8837">
        <v>1665</v>
      </c>
      <c r="C8837">
        <v>2</v>
      </c>
      <c r="D8837">
        <v>19</v>
      </c>
      <c r="E8837" s="3">
        <v>0.04</v>
      </c>
      <c r="F8837" s="4">
        <f>VLOOKUP(B8837,[1]Vendas!A:C,2,FALSE)</f>
        <v>44187</v>
      </c>
      <c r="G8837" t="str">
        <f>VLOOKUP(VLOOKUP(B8837,[1]Vendas!A:C,3,FALSE),[1]Vendedores!A:B,2,FALSE)</f>
        <v>Raimundo Nonato</v>
      </c>
      <c r="H8837" t="str">
        <f>VLOOKUP(VLOOKUP(VLOOKUP(B8837,[1]Vendas!A:C,3,FALSE),[1]Vendedores!A:E,5,FALSE),[1]Filiais!A:B,2,FALSE)</f>
        <v>Minas Gerais</v>
      </c>
      <c r="I8837" s="3">
        <f>VLOOKUP(VLOOKUP(B8837,[1]Vendas!A:C,3,FALSE),[1]Vendedores!A:E,4,FALSE)</f>
        <v>0.02</v>
      </c>
      <c r="J8837" t="str">
        <f>VLOOKUP(C8837,[1]Produtos!A:D,2,FALSE)</f>
        <v>Impressora</v>
      </c>
      <c r="K8837" s="5">
        <f>VLOOKUP(C8837,[1]Produtos!A:D,3,FALSE)</f>
        <v>2100</v>
      </c>
      <c r="L8837" s="5">
        <f t="shared" si="414"/>
        <v>39900</v>
      </c>
      <c r="M8837" s="5">
        <f t="shared" si="415"/>
        <v>1596</v>
      </c>
      <c r="N8837" s="5">
        <f t="shared" si="416"/>
        <v>38304</v>
      </c>
      <c r="O8837" t="str">
        <f>VLOOKUP(VLOOKUP(C8837,[1]Produtos!A:D,4,FALSE),[1]Categorias!A:B,2,FALSE)</f>
        <v>Hardwares</v>
      </c>
    </row>
    <row r="8838" spans="1:15" x14ac:dyDescent="0.3">
      <c r="A8838">
        <v>8837</v>
      </c>
      <c r="B8838">
        <v>1245</v>
      </c>
      <c r="C8838">
        <v>2</v>
      </c>
      <c r="D8838">
        <v>23</v>
      </c>
      <c r="E8838" s="3">
        <v>0.03</v>
      </c>
      <c r="F8838" s="4">
        <f>VLOOKUP(B8838,[1]Vendas!A:C,2,FALSE)</f>
        <v>44105</v>
      </c>
      <c r="G8838" t="str">
        <f>VLOOKUP(VLOOKUP(B8838,[1]Vendas!A:C,3,FALSE),[1]Vendedores!A:B,2,FALSE)</f>
        <v>Antônio da Costa</v>
      </c>
      <c r="H8838" t="str">
        <f>VLOOKUP(VLOOKUP(VLOOKUP(B8838,[1]Vendas!A:C,3,FALSE),[1]Vendedores!A:E,5,FALSE),[1]Filiais!A:B,2,FALSE)</f>
        <v>São Paulo</v>
      </c>
      <c r="I8838" s="3">
        <f>VLOOKUP(VLOOKUP(B8838,[1]Vendas!A:C,3,FALSE),[1]Vendedores!A:E,4,FALSE)</f>
        <v>7.0000000000000007E-2</v>
      </c>
      <c r="J8838" t="str">
        <f>VLOOKUP(C8838,[1]Produtos!A:D,2,FALSE)</f>
        <v>Impressora</v>
      </c>
      <c r="K8838" s="5">
        <f>VLOOKUP(C8838,[1]Produtos!A:D,3,FALSE)</f>
        <v>2100</v>
      </c>
      <c r="L8838" s="5">
        <f t="shared" si="414"/>
        <v>48300</v>
      </c>
      <c r="M8838" s="5">
        <f t="shared" si="415"/>
        <v>1449</v>
      </c>
      <c r="N8838" s="5">
        <f t="shared" si="416"/>
        <v>46851</v>
      </c>
      <c r="O8838" t="str">
        <f>VLOOKUP(VLOOKUP(C8838,[1]Produtos!A:D,4,FALSE),[1]Categorias!A:B,2,FALSE)</f>
        <v>Hardwares</v>
      </c>
    </row>
    <row r="8839" spans="1:15" x14ac:dyDescent="0.3">
      <c r="A8839">
        <v>8838</v>
      </c>
      <c r="B8839">
        <v>81</v>
      </c>
      <c r="C8839">
        <v>3</v>
      </c>
      <c r="D8839">
        <v>16</v>
      </c>
      <c r="E8839" s="3">
        <v>0</v>
      </c>
      <c r="F8839" s="4">
        <f>VLOOKUP(B8839,[1]Vendas!A:C,2,FALSE)</f>
        <v>44055</v>
      </c>
      <c r="G8839" t="str">
        <f>VLOOKUP(VLOOKUP(B8839,[1]Vendas!A:C,3,FALSE),[1]Vendedores!A:B,2,FALSE)</f>
        <v>Fernanda Vasconcelos</v>
      </c>
      <c r="H8839" t="str">
        <f>VLOOKUP(VLOOKUP(VLOOKUP(B8839,[1]Vendas!A:C,3,FALSE),[1]Vendedores!A:E,5,FALSE),[1]Filiais!A:B,2,FALSE)</f>
        <v>Minas Gerais</v>
      </c>
      <c r="I8839" s="3">
        <f>VLOOKUP(VLOOKUP(B8839,[1]Vendas!A:C,3,FALSE),[1]Vendedores!A:E,4,FALSE)</f>
        <v>0.04</v>
      </c>
      <c r="J8839" t="str">
        <f>VLOOKUP(C8839,[1]Produtos!A:D,2,FALSE)</f>
        <v>Teclado</v>
      </c>
      <c r="K8839" s="5">
        <f>VLOOKUP(C8839,[1]Produtos!A:D,3,FALSE)</f>
        <v>90</v>
      </c>
      <c r="L8839" s="5">
        <f t="shared" si="414"/>
        <v>1440</v>
      </c>
      <c r="M8839" s="5">
        <f t="shared" si="415"/>
        <v>0</v>
      </c>
      <c r="N8839" s="5">
        <f t="shared" si="416"/>
        <v>1440</v>
      </c>
      <c r="O8839" t="str">
        <f>VLOOKUP(VLOOKUP(C8839,[1]Produtos!A:D,4,FALSE),[1]Categorias!A:B,2,FALSE)</f>
        <v>Acessórios</v>
      </c>
    </row>
    <row r="8840" spans="1:15" x14ac:dyDescent="0.3">
      <c r="A8840">
        <v>8839</v>
      </c>
      <c r="B8840">
        <v>1440</v>
      </c>
      <c r="C8840">
        <v>7</v>
      </c>
      <c r="D8840">
        <v>24</v>
      </c>
      <c r="E8840" s="3">
        <v>0.05</v>
      </c>
      <c r="F8840" s="4">
        <f>VLOOKUP(B8840,[1]Vendas!A:C,2,FALSE)</f>
        <v>44008</v>
      </c>
      <c r="G8840" t="str">
        <f>VLOOKUP(VLOOKUP(B8840,[1]Vendas!A:C,3,FALSE),[1]Vendedores!A:B,2,FALSE)</f>
        <v>Solange Almeida</v>
      </c>
      <c r="H8840" t="str">
        <f>VLOOKUP(VLOOKUP(VLOOKUP(B8840,[1]Vendas!A:C,3,FALSE),[1]Vendedores!A:E,5,FALSE),[1]Filiais!A:B,2,FALSE)</f>
        <v>Rio de Janeiro</v>
      </c>
      <c r="I8840" s="3">
        <f>VLOOKUP(VLOOKUP(B8840,[1]Vendas!A:C,3,FALSE),[1]Vendedores!A:E,4,FALSE)</f>
        <v>0.01</v>
      </c>
      <c r="J8840" t="str">
        <f>VLOOKUP(C8840,[1]Produtos!A:D,2,FALSE)</f>
        <v>Roteador</v>
      </c>
      <c r="K8840" s="5">
        <f>VLOOKUP(C8840,[1]Produtos!A:D,3,FALSE)</f>
        <v>320</v>
      </c>
      <c r="L8840" s="5">
        <f t="shared" si="414"/>
        <v>7680</v>
      </c>
      <c r="M8840" s="5">
        <f t="shared" si="415"/>
        <v>384</v>
      </c>
      <c r="N8840" s="5">
        <f t="shared" si="416"/>
        <v>7296</v>
      </c>
      <c r="O8840" t="str">
        <f>VLOOKUP(VLOOKUP(C8840,[1]Produtos!A:D,4,FALSE),[1]Categorias!A:B,2,FALSE)</f>
        <v>Hardwares</v>
      </c>
    </row>
    <row r="8841" spans="1:15" x14ac:dyDescent="0.3">
      <c r="A8841">
        <v>8840</v>
      </c>
      <c r="B8841">
        <v>420</v>
      </c>
      <c r="C8841">
        <v>9</v>
      </c>
      <c r="D8841">
        <v>18</v>
      </c>
      <c r="E8841" s="3">
        <v>0</v>
      </c>
      <c r="F8841" s="4">
        <f>VLOOKUP(B8841,[1]Vendas!A:C,2,FALSE)</f>
        <v>43929</v>
      </c>
      <c r="G8841" t="str">
        <f>VLOOKUP(VLOOKUP(B8841,[1]Vendas!A:C,3,FALSE),[1]Vendedores!A:B,2,FALSE)</f>
        <v>Jaqueline de Souza</v>
      </c>
      <c r="H8841" t="str">
        <f>VLOOKUP(VLOOKUP(VLOOKUP(B8841,[1]Vendas!A:C,3,FALSE),[1]Vendedores!A:E,5,FALSE),[1]Filiais!A:B,2,FALSE)</f>
        <v>Minas Gerais</v>
      </c>
      <c r="I8841" s="3">
        <f>VLOOKUP(VLOOKUP(B8841,[1]Vendas!A:C,3,FALSE),[1]Vendedores!A:E,4,FALSE)</f>
        <v>7.0000000000000007E-2</v>
      </c>
      <c r="J8841" t="str">
        <f>VLOOKUP(C8841,[1]Produtos!A:D,2,FALSE)</f>
        <v>Papel A4</v>
      </c>
      <c r="K8841" s="5">
        <f>VLOOKUP(C8841,[1]Produtos!A:D,3,FALSE)</f>
        <v>90</v>
      </c>
      <c r="L8841" s="5">
        <f t="shared" si="414"/>
        <v>1620</v>
      </c>
      <c r="M8841" s="5">
        <f t="shared" si="415"/>
        <v>0</v>
      </c>
      <c r="N8841" s="5">
        <f t="shared" si="416"/>
        <v>1620</v>
      </c>
      <c r="O8841" t="str">
        <f>VLOOKUP(VLOOKUP(C8841,[1]Produtos!A:D,4,FALSE),[1]Categorias!A:B,2,FALSE)</f>
        <v>Papelaria</v>
      </c>
    </row>
    <row r="8842" spans="1:15" x14ac:dyDescent="0.3">
      <c r="A8842">
        <v>8841</v>
      </c>
      <c r="B8842">
        <v>1777</v>
      </c>
      <c r="C8842">
        <v>5</v>
      </c>
      <c r="D8842">
        <v>28</v>
      </c>
      <c r="E8842" s="3">
        <v>0.03</v>
      </c>
      <c r="F8842" s="4">
        <f>VLOOKUP(B8842,[1]Vendas!A:C,2,FALSE)</f>
        <v>43879</v>
      </c>
      <c r="G8842" t="str">
        <f>VLOOKUP(VLOOKUP(B8842,[1]Vendas!A:C,3,FALSE),[1]Vendedores!A:B,2,FALSE)</f>
        <v>Filipe de Tarso</v>
      </c>
      <c r="H8842" t="str">
        <f>VLOOKUP(VLOOKUP(VLOOKUP(B8842,[1]Vendas!A:C,3,FALSE),[1]Vendedores!A:E,5,FALSE),[1]Filiais!A:B,2,FALSE)</f>
        <v>Rio de Janeiro</v>
      </c>
      <c r="I8842" s="3">
        <f>VLOOKUP(VLOOKUP(B8842,[1]Vendas!A:C,3,FALSE),[1]Vendedores!A:E,4,FALSE)</f>
        <v>0.04</v>
      </c>
      <c r="J8842" t="str">
        <f>VLOOKUP(C8842,[1]Produtos!A:D,2,FALSE)</f>
        <v>Smartphone</v>
      </c>
      <c r="K8842" s="5">
        <f>VLOOKUP(C8842,[1]Produtos!A:D,3,FALSE)</f>
        <v>3200</v>
      </c>
      <c r="L8842" s="5">
        <f t="shared" si="414"/>
        <v>89600</v>
      </c>
      <c r="M8842" s="5">
        <f t="shared" si="415"/>
        <v>2688</v>
      </c>
      <c r="N8842" s="5">
        <f t="shared" si="416"/>
        <v>86912</v>
      </c>
      <c r="O8842" t="str">
        <f>VLOOKUP(VLOOKUP(C8842,[1]Produtos!A:D,4,FALSE),[1]Categorias!A:B,2,FALSE)</f>
        <v>Celulares</v>
      </c>
    </row>
    <row r="8843" spans="1:15" x14ac:dyDescent="0.3">
      <c r="A8843">
        <v>8842</v>
      </c>
      <c r="B8843">
        <v>1600</v>
      </c>
      <c r="C8843">
        <v>2</v>
      </c>
      <c r="D8843">
        <v>14</v>
      </c>
      <c r="E8843" s="3">
        <v>0.05</v>
      </c>
      <c r="F8843" s="4">
        <f>VLOOKUP(B8843,[1]Vendas!A:C,2,FALSE)</f>
        <v>43957</v>
      </c>
      <c r="G8843" t="str">
        <f>VLOOKUP(VLOOKUP(B8843,[1]Vendas!A:C,3,FALSE),[1]Vendedores!A:B,2,FALSE)</f>
        <v>Raimundo Nonato</v>
      </c>
      <c r="H8843" t="str">
        <f>VLOOKUP(VLOOKUP(VLOOKUP(B8843,[1]Vendas!A:C,3,FALSE),[1]Vendedores!A:E,5,FALSE),[1]Filiais!A:B,2,FALSE)</f>
        <v>Minas Gerais</v>
      </c>
      <c r="I8843" s="3">
        <f>VLOOKUP(VLOOKUP(B8843,[1]Vendas!A:C,3,FALSE),[1]Vendedores!A:E,4,FALSE)</f>
        <v>0.02</v>
      </c>
      <c r="J8843" t="str">
        <f>VLOOKUP(C8843,[1]Produtos!A:D,2,FALSE)</f>
        <v>Impressora</v>
      </c>
      <c r="K8843" s="5">
        <f>VLOOKUP(C8843,[1]Produtos!A:D,3,FALSE)</f>
        <v>2100</v>
      </c>
      <c r="L8843" s="5">
        <f t="shared" si="414"/>
        <v>29400</v>
      </c>
      <c r="M8843" s="5">
        <f t="shared" si="415"/>
        <v>1470</v>
      </c>
      <c r="N8843" s="5">
        <f t="shared" si="416"/>
        <v>27930</v>
      </c>
      <c r="O8843" t="str">
        <f>VLOOKUP(VLOOKUP(C8843,[1]Produtos!A:D,4,FALSE),[1]Categorias!A:B,2,FALSE)</f>
        <v>Hardwares</v>
      </c>
    </row>
    <row r="8844" spans="1:15" x14ac:dyDescent="0.3">
      <c r="A8844">
        <v>8843</v>
      </c>
      <c r="B8844">
        <v>1184</v>
      </c>
      <c r="C8844">
        <v>3</v>
      </c>
      <c r="D8844">
        <v>29</v>
      </c>
      <c r="E8844" s="3">
        <v>0.02</v>
      </c>
      <c r="F8844" s="4">
        <f>VLOOKUP(B8844,[1]Vendas!A:C,2,FALSE)</f>
        <v>44032</v>
      </c>
      <c r="G8844" t="str">
        <f>VLOOKUP(VLOOKUP(B8844,[1]Vendas!A:C,3,FALSE),[1]Vendedores!A:B,2,FALSE)</f>
        <v>Rubens Lopes</v>
      </c>
      <c r="H8844" t="str">
        <f>VLOOKUP(VLOOKUP(VLOOKUP(B8844,[1]Vendas!A:C,3,FALSE),[1]Vendedores!A:E,5,FALSE),[1]Filiais!A:B,2,FALSE)</f>
        <v>Minas Gerais</v>
      </c>
      <c r="I8844" s="3">
        <f>VLOOKUP(VLOOKUP(B8844,[1]Vendas!A:C,3,FALSE),[1]Vendedores!A:E,4,FALSE)</f>
        <v>0.02</v>
      </c>
      <c r="J8844" t="str">
        <f>VLOOKUP(C8844,[1]Produtos!A:D,2,FALSE)</f>
        <v>Teclado</v>
      </c>
      <c r="K8844" s="5">
        <f>VLOOKUP(C8844,[1]Produtos!A:D,3,FALSE)</f>
        <v>90</v>
      </c>
      <c r="L8844" s="5">
        <f t="shared" si="414"/>
        <v>2610</v>
      </c>
      <c r="M8844" s="5">
        <f t="shared" si="415"/>
        <v>52.2</v>
      </c>
      <c r="N8844" s="5">
        <f t="shared" si="416"/>
        <v>2557.8000000000002</v>
      </c>
      <c r="O8844" t="str">
        <f>VLOOKUP(VLOOKUP(C8844,[1]Produtos!A:D,4,FALSE),[1]Categorias!A:B,2,FALSE)</f>
        <v>Acessórios</v>
      </c>
    </row>
    <row r="8845" spans="1:15" x14ac:dyDescent="0.3">
      <c r="A8845">
        <v>8844</v>
      </c>
      <c r="B8845">
        <v>856</v>
      </c>
      <c r="C8845">
        <v>1</v>
      </c>
      <c r="D8845">
        <v>30</v>
      </c>
      <c r="E8845" s="3">
        <v>0</v>
      </c>
      <c r="F8845" s="4">
        <f>VLOOKUP(B8845,[1]Vendas!A:C,2,FALSE)</f>
        <v>44119</v>
      </c>
      <c r="G8845" t="str">
        <f>VLOOKUP(VLOOKUP(B8845,[1]Vendas!A:C,3,FALSE),[1]Vendedores!A:B,2,FALSE)</f>
        <v>Débora Albuquerque</v>
      </c>
      <c r="H8845" t="str">
        <f>VLOOKUP(VLOOKUP(VLOOKUP(B8845,[1]Vendas!A:C,3,FALSE),[1]Vendedores!A:E,5,FALSE),[1]Filiais!A:B,2,FALSE)</f>
        <v>São Paulo</v>
      </c>
      <c r="I8845" s="3">
        <f>VLOOKUP(VLOOKUP(B8845,[1]Vendas!A:C,3,FALSE),[1]Vendedores!A:E,4,FALSE)</f>
        <v>0.02</v>
      </c>
      <c r="J8845" t="str">
        <f>VLOOKUP(C8845,[1]Produtos!A:D,2,FALSE)</f>
        <v>Computador desktop</v>
      </c>
      <c r="K8845" s="5">
        <f>VLOOKUP(C8845,[1]Produtos!A:D,3,FALSE)</f>
        <v>5200</v>
      </c>
      <c r="L8845" s="5">
        <f t="shared" si="414"/>
        <v>156000</v>
      </c>
      <c r="M8845" s="5">
        <f t="shared" si="415"/>
        <v>0</v>
      </c>
      <c r="N8845" s="5">
        <f t="shared" si="416"/>
        <v>156000</v>
      </c>
      <c r="O8845" t="str">
        <f>VLOOKUP(VLOOKUP(C8845,[1]Produtos!A:D,4,FALSE),[1]Categorias!A:B,2,FALSE)</f>
        <v>Hardwares</v>
      </c>
    </row>
    <row r="8846" spans="1:15" x14ac:dyDescent="0.3">
      <c r="A8846">
        <v>8845</v>
      </c>
      <c r="B8846">
        <v>288</v>
      </c>
      <c r="C8846">
        <v>1</v>
      </c>
      <c r="D8846">
        <v>1</v>
      </c>
      <c r="E8846" s="3">
        <v>0.01</v>
      </c>
      <c r="F8846" s="4">
        <f>VLOOKUP(B8846,[1]Vendas!A:C,2,FALSE)</f>
        <v>43837</v>
      </c>
      <c r="G8846" t="str">
        <f>VLOOKUP(VLOOKUP(B8846,[1]Vendas!A:C,3,FALSE),[1]Vendedores!A:B,2,FALSE)</f>
        <v>Jaqueline de Souza</v>
      </c>
      <c r="H8846" t="str">
        <f>VLOOKUP(VLOOKUP(VLOOKUP(B8846,[1]Vendas!A:C,3,FALSE),[1]Vendedores!A:E,5,FALSE),[1]Filiais!A:B,2,FALSE)</f>
        <v>Minas Gerais</v>
      </c>
      <c r="I8846" s="3">
        <f>VLOOKUP(VLOOKUP(B8846,[1]Vendas!A:C,3,FALSE),[1]Vendedores!A:E,4,FALSE)</f>
        <v>7.0000000000000007E-2</v>
      </c>
      <c r="J8846" t="str">
        <f>VLOOKUP(C8846,[1]Produtos!A:D,2,FALSE)</f>
        <v>Computador desktop</v>
      </c>
      <c r="K8846" s="5">
        <f>VLOOKUP(C8846,[1]Produtos!A:D,3,FALSE)</f>
        <v>5200</v>
      </c>
      <c r="L8846" s="5">
        <f t="shared" si="414"/>
        <v>5200</v>
      </c>
      <c r="M8846" s="5">
        <f t="shared" si="415"/>
        <v>52</v>
      </c>
      <c r="N8846" s="5">
        <f t="shared" si="416"/>
        <v>5148</v>
      </c>
      <c r="O8846" t="str">
        <f>VLOOKUP(VLOOKUP(C8846,[1]Produtos!A:D,4,FALSE),[1]Categorias!A:B,2,FALSE)</f>
        <v>Hardwares</v>
      </c>
    </row>
    <row r="8847" spans="1:15" x14ac:dyDescent="0.3">
      <c r="A8847">
        <v>8846</v>
      </c>
      <c r="B8847">
        <v>1531</v>
      </c>
      <c r="C8847">
        <v>7</v>
      </c>
      <c r="D8847">
        <v>17</v>
      </c>
      <c r="E8847" s="3">
        <v>0.05</v>
      </c>
      <c r="F8847" s="4">
        <f>VLOOKUP(B8847,[1]Vendas!A:C,2,FALSE)</f>
        <v>43990</v>
      </c>
      <c r="G8847" t="str">
        <f>VLOOKUP(VLOOKUP(B8847,[1]Vendas!A:C,3,FALSE),[1]Vendedores!A:B,2,FALSE)</f>
        <v>Antônio da Costa</v>
      </c>
      <c r="H8847" t="str">
        <f>VLOOKUP(VLOOKUP(VLOOKUP(B8847,[1]Vendas!A:C,3,FALSE),[1]Vendedores!A:E,5,FALSE),[1]Filiais!A:B,2,FALSE)</f>
        <v>São Paulo</v>
      </c>
      <c r="I8847" s="3">
        <f>VLOOKUP(VLOOKUP(B8847,[1]Vendas!A:C,3,FALSE),[1]Vendedores!A:E,4,FALSE)</f>
        <v>7.0000000000000007E-2</v>
      </c>
      <c r="J8847" t="str">
        <f>VLOOKUP(C8847,[1]Produtos!A:D,2,FALSE)</f>
        <v>Roteador</v>
      </c>
      <c r="K8847" s="5">
        <f>VLOOKUP(C8847,[1]Produtos!A:D,3,FALSE)</f>
        <v>320</v>
      </c>
      <c r="L8847" s="5">
        <f t="shared" si="414"/>
        <v>5440</v>
      </c>
      <c r="M8847" s="5">
        <f t="shared" si="415"/>
        <v>272</v>
      </c>
      <c r="N8847" s="5">
        <f t="shared" si="416"/>
        <v>5168</v>
      </c>
      <c r="O8847" t="str">
        <f>VLOOKUP(VLOOKUP(C8847,[1]Produtos!A:D,4,FALSE),[1]Categorias!A:B,2,FALSE)</f>
        <v>Hardwares</v>
      </c>
    </row>
    <row r="8848" spans="1:15" x14ac:dyDescent="0.3">
      <c r="A8848">
        <v>8847</v>
      </c>
      <c r="B8848">
        <v>530</v>
      </c>
      <c r="C8848">
        <v>10</v>
      </c>
      <c r="D8848">
        <v>10</v>
      </c>
      <c r="E8848" s="3">
        <v>0.02</v>
      </c>
      <c r="F8848" s="4">
        <f>VLOOKUP(B8848,[1]Vendas!A:C,2,FALSE)</f>
        <v>44178</v>
      </c>
      <c r="G8848" t="str">
        <f>VLOOKUP(VLOOKUP(B8848,[1]Vendas!A:C,3,FALSE),[1]Vendedores!A:B,2,FALSE)</f>
        <v>Jaqueline de Souza</v>
      </c>
      <c r="H8848" t="str">
        <f>VLOOKUP(VLOOKUP(VLOOKUP(B8848,[1]Vendas!A:C,3,FALSE),[1]Vendedores!A:E,5,FALSE),[1]Filiais!A:B,2,FALSE)</f>
        <v>Minas Gerais</v>
      </c>
      <c r="I8848" s="3">
        <f>VLOOKUP(VLOOKUP(B8848,[1]Vendas!A:C,3,FALSE),[1]Vendedores!A:E,4,FALSE)</f>
        <v>7.0000000000000007E-2</v>
      </c>
      <c r="J8848" t="str">
        <f>VLOOKUP(C8848,[1]Produtos!A:D,2,FALSE)</f>
        <v>Caneta</v>
      </c>
      <c r="K8848" s="5">
        <f>VLOOKUP(C8848,[1]Produtos!A:D,3,FALSE)</f>
        <v>15</v>
      </c>
      <c r="L8848" s="5">
        <f t="shared" si="414"/>
        <v>150</v>
      </c>
      <c r="M8848" s="5">
        <f t="shared" si="415"/>
        <v>3</v>
      </c>
      <c r="N8848" s="5">
        <f t="shared" si="416"/>
        <v>147</v>
      </c>
      <c r="O8848" t="str">
        <f>VLOOKUP(VLOOKUP(C8848,[1]Produtos!A:D,4,FALSE),[1]Categorias!A:B,2,FALSE)</f>
        <v>Papelaria</v>
      </c>
    </row>
    <row r="8849" spans="1:15" x14ac:dyDescent="0.3">
      <c r="A8849">
        <v>8848</v>
      </c>
      <c r="B8849">
        <v>776</v>
      </c>
      <c r="C8849">
        <v>1</v>
      </c>
      <c r="D8849">
        <v>28</v>
      </c>
      <c r="E8849" s="3">
        <v>0.05</v>
      </c>
      <c r="F8849" s="4">
        <f>VLOOKUP(B8849,[1]Vendas!A:C,2,FALSE)</f>
        <v>44111</v>
      </c>
      <c r="G8849" t="str">
        <f>VLOOKUP(VLOOKUP(B8849,[1]Vendas!A:C,3,FALSE),[1]Vendedores!A:B,2,FALSE)</f>
        <v>Jaqueline de Souza</v>
      </c>
      <c r="H8849" t="str">
        <f>VLOOKUP(VLOOKUP(VLOOKUP(B8849,[1]Vendas!A:C,3,FALSE),[1]Vendedores!A:E,5,FALSE),[1]Filiais!A:B,2,FALSE)</f>
        <v>Minas Gerais</v>
      </c>
      <c r="I8849" s="3">
        <f>VLOOKUP(VLOOKUP(B8849,[1]Vendas!A:C,3,FALSE),[1]Vendedores!A:E,4,FALSE)</f>
        <v>7.0000000000000007E-2</v>
      </c>
      <c r="J8849" t="str">
        <f>VLOOKUP(C8849,[1]Produtos!A:D,2,FALSE)</f>
        <v>Computador desktop</v>
      </c>
      <c r="K8849" s="5">
        <f>VLOOKUP(C8849,[1]Produtos!A:D,3,FALSE)</f>
        <v>5200</v>
      </c>
      <c r="L8849" s="5">
        <f t="shared" si="414"/>
        <v>145600</v>
      </c>
      <c r="M8849" s="5">
        <f t="shared" si="415"/>
        <v>7280</v>
      </c>
      <c r="N8849" s="5">
        <f t="shared" si="416"/>
        <v>138320</v>
      </c>
      <c r="O8849" t="str">
        <f>VLOOKUP(VLOOKUP(C8849,[1]Produtos!A:D,4,FALSE),[1]Categorias!A:B,2,FALSE)</f>
        <v>Hardwares</v>
      </c>
    </row>
    <row r="8850" spans="1:15" x14ac:dyDescent="0.3">
      <c r="A8850">
        <v>8849</v>
      </c>
      <c r="B8850">
        <v>161</v>
      </c>
      <c r="C8850">
        <v>4</v>
      </c>
      <c r="D8850">
        <v>4</v>
      </c>
      <c r="E8850" s="3">
        <v>0</v>
      </c>
      <c r="F8850" s="4">
        <f>VLOOKUP(B8850,[1]Vendas!A:C,2,FALSE)</f>
        <v>43864</v>
      </c>
      <c r="G8850" t="str">
        <f>VLOOKUP(VLOOKUP(B8850,[1]Vendas!A:C,3,FALSE),[1]Vendedores!A:B,2,FALSE)</f>
        <v>Fernanda Vasconcelos</v>
      </c>
      <c r="H8850" t="str">
        <f>VLOOKUP(VLOOKUP(VLOOKUP(B8850,[1]Vendas!A:C,3,FALSE),[1]Vendedores!A:E,5,FALSE),[1]Filiais!A:B,2,FALSE)</f>
        <v>Minas Gerais</v>
      </c>
      <c r="I8850" s="3">
        <f>VLOOKUP(VLOOKUP(B8850,[1]Vendas!A:C,3,FALSE),[1]Vendedores!A:E,4,FALSE)</f>
        <v>0.04</v>
      </c>
      <c r="J8850" t="str">
        <f>VLOOKUP(C8850,[1]Produtos!A:D,2,FALSE)</f>
        <v>Mouse</v>
      </c>
      <c r="K8850" s="5">
        <f>VLOOKUP(C8850,[1]Produtos!A:D,3,FALSE)</f>
        <v>75</v>
      </c>
      <c r="L8850" s="5">
        <f t="shared" si="414"/>
        <v>300</v>
      </c>
      <c r="M8850" s="5">
        <f t="shared" si="415"/>
        <v>0</v>
      </c>
      <c r="N8850" s="5">
        <f t="shared" si="416"/>
        <v>300</v>
      </c>
      <c r="O8850" t="str">
        <f>VLOOKUP(VLOOKUP(C8850,[1]Produtos!A:D,4,FALSE),[1]Categorias!A:B,2,FALSE)</f>
        <v>Acessórios</v>
      </c>
    </row>
    <row r="8851" spans="1:15" x14ac:dyDescent="0.3">
      <c r="A8851">
        <v>8850</v>
      </c>
      <c r="B8851">
        <v>1328</v>
      </c>
      <c r="C8851">
        <v>6</v>
      </c>
      <c r="D8851">
        <v>19</v>
      </c>
      <c r="E8851" s="3">
        <v>0.05</v>
      </c>
      <c r="F8851" s="4">
        <f>VLOOKUP(B8851,[1]Vendas!A:C,2,FALSE)</f>
        <v>43883</v>
      </c>
      <c r="G8851" t="str">
        <f>VLOOKUP(VLOOKUP(B8851,[1]Vendas!A:C,3,FALSE),[1]Vendedores!A:B,2,FALSE)</f>
        <v>Almira Buarque</v>
      </c>
      <c r="H8851" t="str">
        <f>VLOOKUP(VLOOKUP(VLOOKUP(B8851,[1]Vendas!A:C,3,FALSE),[1]Vendedores!A:E,5,FALSE),[1]Filiais!A:B,2,FALSE)</f>
        <v>Rio de Janeiro</v>
      </c>
      <c r="I8851" s="3">
        <f>VLOOKUP(VLOOKUP(B8851,[1]Vendas!A:C,3,FALSE),[1]Vendedores!A:E,4,FALSE)</f>
        <v>0.04</v>
      </c>
      <c r="J8851" t="str">
        <f>VLOOKUP(C8851,[1]Produtos!A:D,2,FALSE)</f>
        <v>Carregador para celular</v>
      </c>
      <c r="K8851" s="5">
        <f>VLOOKUP(C8851,[1]Produtos!A:D,3,FALSE)</f>
        <v>150</v>
      </c>
      <c r="L8851" s="5">
        <f t="shared" si="414"/>
        <v>2850</v>
      </c>
      <c r="M8851" s="5">
        <f t="shared" si="415"/>
        <v>142.5</v>
      </c>
      <c r="N8851" s="5">
        <f t="shared" si="416"/>
        <v>2707.5</v>
      </c>
      <c r="O8851" t="str">
        <f>VLOOKUP(VLOOKUP(C8851,[1]Produtos!A:D,4,FALSE),[1]Categorias!A:B,2,FALSE)</f>
        <v>Celulares</v>
      </c>
    </row>
    <row r="8852" spans="1:15" x14ac:dyDescent="0.3">
      <c r="A8852">
        <v>8851</v>
      </c>
      <c r="B8852">
        <v>177</v>
      </c>
      <c r="C8852">
        <v>8</v>
      </c>
      <c r="D8852">
        <v>26</v>
      </c>
      <c r="E8852" s="3">
        <v>0.01</v>
      </c>
      <c r="F8852" s="4">
        <f>VLOOKUP(B8852,[1]Vendas!A:C,2,FALSE)</f>
        <v>44042</v>
      </c>
      <c r="G8852" t="str">
        <f>VLOOKUP(VLOOKUP(B8852,[1]Vendas!A:C,3,FALSE),[1]Vendedores!A:B,2,FALSE)</f>
        <v>Rubens Lopes</v>
      </c>
      <c r="H8852" t="str">
        <f>VLOOKUP(VLOOKUP(VLOOKUP(B8852,[1]Vendas!A:C,3,FALSE),[1]Vendedores!A:E,5,FALSE),[1]Filiais!A:B,2,FALSE)</f>
        <v>Minas Gerais</v>
      </c>
      <c r="I8852" s="3">
        <f>VLOOKUP(VLOOKUP(B8852,[1]Vendas!A:C,3,FALSE),[1]Vendedores!A:E,4,FALSE)</f>
        <v>0.02</v>
      </c>
      <c r="J8852" t="str">
        <f>VLOOKUP(C8852,[1]Produtos!A:D,2,FALSE)</f>
        <v>Projetor</v>
      </c>
      <c r="K8852" s="5">
        <f>VLOOKUP(C8852,[1]Produtos!A:D,3,FALSE)</f>
        <v>2900</v>
      </c>
      <c r="L8852" s="5">
        <f t="shared" si="414"/>
        <v>75400</v>
      </c>
      <c r="M8852" s="5">
        <f t="shared" si="415"/>
        <v>754</v>
      </c>
      <c r="N8852" s="5">
        <f t="shared" si="416"/>
        <v>74646</v>
      </c>
      <c r="O8852" t="str">
        <f>VLOOKUP(VLOOKUP(C8852,[1]Produtos!A:D,4,FALSE),[1]Categorias!A:B,2,FALSE)</f>
        <v>Hardwares</v>
      </c>
    </row>
    <row r="8853" spans="1:15" x14ac:dyDescent="0.3">
      <c r="A8853">
        <v>8852</v>
      </c>
      <c r="B8853">
        <v>213</v>
      </c>
      <c r="C8853">
        <v>4</v>
      </c>
      <c r="D8853">
        <v>26</v>
      </c>
      <c r="E8853" s="3">
        <v>0.01</v>
      </c>
      <c r="F8853" s="4">
        <f>VLOOKUP(B8853,[1]Vendas!A:C,2,FALSE)</f>
        <v>43950</v>
      </c>
      <c r="G8853" t="str">
        <f>VLOOKUP(VLOOKUP(B8853,[1]Vendas!A:C,3,FALSE),[1]Vendedores!A:B,2,FALSE)</f>
        <v>Débora Albuquerque</v>
      </c>
      <c r="H8853" t="str">
        <f>VLOOKUP(VLOOKUP(VLOOKUP(B8853,[1]Vendas!A:C,3,FALSE),[1]Vendedores!A:E,5,FALSE),[1]Filiais!A:B,2,FALSE)</f>
        <v>São Paulo</v>
      </c>
      <c r="I8853" s="3">
        <f>VLOOKUP(VLOOKUP(B8853,[1]Vendas!A:C,3,FALSE),[1]Vendedores!A:E,4,FALSE)</f>
        <v>0.02</v>
      </c>
      <c r="J8853" t="str">
        <f>VLOOKUP(C8853,[1]Produtos!A:D,2,FALSE)</f>
        <v>Mouse</v>
      </c>
      <c r="K8853" s="5">
        <f>VLOOKUP(C8853,[1]Produtos!A:D,3,FALSE)</f>
        <v>75</v>
      </c>
      <c r="L8853" s="5">
        <f t="shared" si="414"/>
        <v>1950</v>
      </c>
      <c r="M8853" s="5">
        <f t="shared" si="415"/>
        <v>19.5</v>
      </c>
      <c r="N8853" s="5">
        <f t="shared" si="416"/>
        <v>1930.5</v>
      </c>
      <c r="O8853" t="str">
        <f>VLOOKUP(VLOOKUP(C8853,[1]Produtos!A:D,4,FALSE),[1]Categorias!A:B,2,FALSE)</f>
        <v>Acessórios</v>
      </c>
    </row>
    <row r="8854" spans="1:15" x14ac:dyDescent="0.3">
      <c r="A8854">
        <v>8853</v>
      </c>
      <c r="B8854">
        <v>245</v>
      </c>
      <c r="C8854">
        <v>7</v>
      </c>
      <c r="D8854">
        <v>8</v>
      </c>
      <c r="E8854" s="3">
        <v>0</v>
      </c>
      <c r="F8854" s="4">
        <f>VLOOKUP(B8854,[1]Vendas!A:C,2,FALSE)</f>
        <v>43843</v>
      </c>
      <c r="G8854" t="str">
        <f>VLOOKUP(VLOOKUP(B8854,[1]Vendas!A:C,3,FALSE),[1]Vendedores!A:B,2,FALSE)</f>
        <v>Débora Albuquerque</v>
      </c>
      <c r="H8854" t="str">
        <f>VLOOKUP(VLOOKUP(VLOOKUP(B8854,[1]Vendas!A:C,3,FALSE),[1]Vendedores!A:E,5,FALSE),[1]Filiais!A:B,2,FALSE)</f>
        <v>São Paulo</v>
      </c>
      <c r="I8854" s="3">
        <f>VLOOKUP(VLOOKUP(B8854,[1]Vendas!A:C,3,FALSE),[1]Vendedores!A:E,4,FALSE)</f>
        <v>0.02</v>
      </c>
      <c r="J8854" t="str">
        <f>VLOOKUP(C8854,[1]Produtos!A:D,2,FALSE)</f>
        <v>Roteador</v>
      </c>
      <c r="K8854" s="5">
        <f>VLOOKUP(C8854,[1]Produtos!A:D,3,FALSE)</f>
        <v>320</v>
      </c>
      <c r="L8854" s="5">
        <f t="shared" si="414"/>
        <v>2560</v>
      </c>
      <c r="M8854" s="5">
        <f t="shared" si="415"/>
        <v>0</v>
      </c>
      <c r="N8854" s="5">
        <f t="shared" si="416"/>
        <v>2560</v>
      </c>
      <c r="O8854" t="str">
        <f>VLOOKUP(VLOOKUP(C8854,[1]Produtos!A:D,4,FALSE),[1]Categorias!A:B,2,FALSE)</f>
        <v>Hardwares</v>
      </c>
    </row>
    <row r="8855" spans="1:15" x14ac:dyDescent="0.3">
      <c r="A8855">
        <v>8854</v>
      </c>
      <c r="B8855">
        <v>1991</v>
      </c>
      <c r="C8855">
        <v>10</v>
      </c>
      <c r="D8855">
        <v>1</v>
      </c>
      <c r="E8855" s="3">
        <v>0.04</v>
      </c>
      <c r="F8855" s="4">
        <f>VLOOKUP(B8855,[1]Vendas!A:C,2,FALSE)</f>
        <v>43896</v>
      </c>
      <c r="G8855" t="str">
        <f>VLOOKUP(VLOOKUP(B8855,[1]Vendas!A:C,3,FALSE),[1]Vendedores!A:B,2,FALSE)</f>
        <v>Raimundo Nonato</v>
      </c>
      <c r="H8855" t="str">
        <f>VLOOKUP(VLOOKUP(VLOOKUP(B8855,[1]Vendas!A:C,3,FALSE),[1]Vendedores!A:E,5,FALSE),[1]Filiais!A:B,2,FALSE)</f>
        <v>Minas Gerais</v>
      </c>
      <c r="I8855" s="3">
        <f>VLOOKUP(VLOOKUP(B8855,[1]Vendas!A:C,3,FALSE),[1]Vendedores!A:E,4,FALSE)</f>
        <v>0.02</v>
      </c>
      <c r="J8855" t="str">
        <f>VLOOKUP(C8855,[1]Produtos!A:D,2,FALSE)</f>
        <v>Caneta</v>
      </c>
      <c r="K8855" s="5">
        <f>VLOOKUP(C8855,[1]Produtos!A:D,3,FALSE)</f>
        <v>15</v>
      </c>
      <c r="L8855" s="5">
        <f t="shared" si="414"/>
        <v>15</v>
      </c>
      <c r="M8855" s="5">
        <f t="shared" si="415"/>
        <v>0.6</v>
      </c>
      <c r="N8855" s="5">
        <f t="shared" si="416"/>
        <v>14.4</v>
      </c>
      <c r="O8855" t="str">
        <f>VLOOKUP(VLOOKUP(C8855,[1]Produtos!A:D,4,FALSE),[1]Categorias!A:B,2,FALSE)</f>
        <v>Papelaria</v>
      </c>
    </row>
    <row r="8856" spans="1:15" x14ac:dyDescent="0.3">
      <c r="A8856">
        <v>8855</v>
      </c>
      <c r="B8856">
        <v>1349</v>
      </c>
      <c r="C8856">
        <v>2</v>
      </c>
      <c r="D8856">
        <v>5</v>
      </c>
      <c r="E8856" s="3">
        <v>0.04</v>
      </c>
      <c r="F8856" s="4">
        <f>VLOOKUP(B8856,[1]Vendas!A:C,2,FALSE)</f>
        <v>43890</v>
      </c>
      <c r="G8856" t="str">
        <f>VLOOKUP(VLOOKUP(B8856,[1]Vendas!A:C,3,FALSE),[1]Vendedores!A:B,2,FALSE)</f>
        <v>Almira Buarque</v>
      </c>
      <c r="H8856" t="str">
        <f>VLOOKUP(VLOOKUP(VLOOKUP(B8856,[1]Vendas!A:C,3,FALSE),[1]Vendedores!A:E,5,FALSE),[1]Filiais!A:B,2,FALSE)</f>
        <v>Rio de Janeiro</v>
      </c>
      <c r="I8856" s="3">
        <f>VLOOKUP(VLOOKUP(B8856,[1]Vendas!A:C,3,FALSE),[1]Vendedores!A:E,4,FALSE)</f>
        <v>0.04</v>
      </c>
      <c r="J8856" t="str">
        <f>VLOOKUP(C8856,[1]Produtos!A:D,2,FALSE)</f>
        <v>Impressora</v>
      </c>
      <c r="K8856" s="5">
        <f>VLOOKUP(C8856,[1]Produtos!A:D,3,FALSE)</f>
        <v>2100</v>
      </c>
      <c r="L8856" s="5">
        <f t="shared" si="414"/>
        <v>10500</v>
      </c>
      <c r="M8856" s="5">
        <f t="shared" si="415"/>
        <v>420</v>
      </c>
      <c r="N8856" s="5">
        <f t="shared" si="416"/>
        <v>10080</v>
      </c>
      <c r="O8856" t="str">
        <f>VLOOKUP(VLOOKUP(C8856,[1]Produtos!A:D,4,FALSE),[1]Categorias!A:B,2,FALSE)</f>
        <v>Hardwares</v>
      </c>
    </row>
    <row r="8857" spans="1:15" x14ac:dyDescent="0.3">
      <c r="A8857">
        <v>8856</v>
      </c>
      <c r="B8857">
        <v>307</v>
      </c>
      <c r="C8857">
        <v>1</v>
      </c>
      <c r="D8857">
        <v>21</v>
      </c>
      <c r="E8857" s="3">
        <v>0.04</v>
      </c>
      <c r="F8857" s="4">
        <f>VLOOKUP(B8857,[1]Vendas!A:C,2,FALSE)</f>
        <v>44145</v>
      </c>
      <c r="G8857" t="str">
        <f>VLOOKUP(VLOOKUP(B8857,[1]Vendas!A:C,3,FALSE),[1]Vendedores!A:B,2,FALSE)</f>
        <v>Almira Buarque</v>
      </c>
      <c r="H8857" t="str">
        <f>VLOOKUP(VLOOKUP(VLOOKUP(B8857,[1]Vendas!A:C,3,FALSE),[1]Vendedores!A:E,5,FALSE),[1]Filiais!A:B,2,FALSE)</f>
        <v>Rio de Janeiro</v>
      </c>
      <c r="I8857" s="3">
        <f>VLOOKUP(VLOOKUP(B8857,[1]Vendas!A:C,3,FALSE),[1]Vendedores!A:E,4,FALSE)</f>
        <v>0.04</v>
      </c>
      <c r="J8857" t="str">
        <f>VLOOKUP(C8857,[1]Produtos!A:D,2,FALSE)</f>
        <v>Computador desktop</v>
      </c>
      <c r="K8857" s="5">
        <f>VLOOKUP(C8857,[1]Produtos!A:D,3,FALSE)</f>
        <v>5200</v>
      </c>
      <c r="L8857" s="5">
        <f t="shared" si="414"/>
        <v>109200</v>
      </c>
      <c r="M8857" s="5">
        <f t="shared" si="415"/>
        <v>4368</v>
      </c>
      <c r="N8857" s="5">
        <f t="shared" si="416"/>
        <v>104832</v>
      </c>
      <c r="O8857" t="str">
        <f>VLOOKUP(VLOOKUP(C8857,[1]Produtos!A:D,4,FALSE),[1]Categorias!A:B,2,FALSE)</f>
        <v>Hardwares</v>
      </c>
    </row>
    <row r="8858" spans="1:15" x14ac:dyDescent="0.3">
      <c r="A8858">
        <v>8857</v>
      </c>
      <c r="B8858">
        <v>1951</v>
      </c>
      <c r="C8858">
        <v>3</v>
      </c>
      <c r="D8858">
        <v>16</v>
      </c>
      <c r="E8858" s="3">
        <v>0.04</v>
      </c>
      <c r="F8858" s="4">
        <f>VLOOKUP(B8858,[1]Vendas!A:C,2,FALSE)</f>
        <v>43918</v>
      </c>
      <c r="G8858" t="str">
        <f>VLOOKUP(VLOOKUP(B8858,[1]Vendas!A:C,3,FALSE),[1]Vendedores!A:B,2,FALSE)</f>
        <v>Débora Albuquerque</v>
      </c>
      <c r="H8858" t="str">
        <f>VLOOKUP(VLOOKUP(VLOOKUP(B8858,[1]Vendas!A:C,3,FALSE),[1]Vendedores!A:E,5,FALSE),[1]Filiais!A:B,2,FALSE)</f>
        <v>São Paulo</v>
      </c>
      <c r="I8858" s="3">
        <f>VLOOKUP(VLOOKUP(B8858,[1]Vendas!A:C,3,FALSE),[1]Vendedores!A:E,4,FALSE)</f>
        <v>0.02</v>
      </c>
      <c r="J8858" t="str">
        <f>VLOOKUP(C8858,[1]Produtos!A:D,2,FALSE)</f>
        <v>Teclado</v>
      </c>
      <c r="K8858" s="5">
        <f>VLOOKUP(C8858,[1]Produtos!A:D,3,FALSE)</f>
        <v>90</v>
      </c>
      <c r="L8858" s="5">
        <f t="shared" si="414"/>
        <v>1440</v>
      </c>
      <c r="M8858" s="5">
        <f t="shared" si="415"/>
        <v>57.6</v>
      </c>
      <c r="N8858" s="5">
        <f t="shared" si="416"/>
        <v>1382.4</v>
      </c>
      <c r="O8858" t="str">
        <f>VLOOKUP(VLOOKUP(C8858,[1]Produtos!A:D,4,FALSE),[1]Categorias!A:B,2,FALSE)</f>
        <v>Acessórios</v>
      </c>
    </row>
    <row r="8859" spans="1:15" x14ac:dyDescent="0.3">
      <c r="A8859">
        <v>8858</v>
      </c>
      <c r="B8859">
        <v>1998</v>
      </c>
      <c r="C8859">
        <v>9</v>
      </c>
      <c r="D8859">
        <v>13</v>
      </c>
      <c r="E8859" s="3">
        <v>0.01</v>
      </c>
      <c r="F8859" s="4">
        <f>VLOOKUP(B8859,[1]Vendas!A:C,2,FALSE)</f>
        <v>44137</v>
      </c>
      <c r="G8859" t="str">
        <f>VLOOKUP(VLOOKUP(B8859,[1]Vendas!A:C,3,FALSE),[1]Vendedores!A:B,2,FALSE)</f>
        <v>Jaqueline de Souza</v>
      </c>
      <c r="H8859" t="str">
        <f>VLOOKUP(VLOOKUP(VLOOKUP(B8859,[1]Vendas!A:C,3,FALSE),[1]Vendedores!A:E,5,FALSE),[1]Filiais!A:B,2,FALSE)</f>
        <v>Minas Gerais</v>
      </c>
      <c r="I8859" s="3">
        <f>VLOOKUP(VLOOKUP(B8859,[1]Vendas!A:C,3,FALSE),[1]Vendedores!A:E,4,FALSE)</f>
        <v>7.0000000000000007E-2</v>
      </c>
      <c r="J8859" t="str">
        <f>VLOOKUP(C8859,[1]Produtos!A:D,2,FALSE)</f>
        <v>Papel A4</v>
      </c>
      <c r="K8859" s="5">
        <f>VLOOKUP(C8859,[1]Produtos!A:D,3,FALSE)</f>
        <v>90</v>
      </c>
      <c r="L8859" s="5">
        <f t="shared" si="414"/>
        <v>1170</v>
      </c>
      <c r="M8859" s="5">
        <f t="shared" si="415"/>
        <v>11.700000000000001</v>
      </c>
      <c r="N8859" s="5">
        <f t="shared" si="416"/>
        <v>1158.3</v>
      </c>
      <c r="O8859" t="str">
        <f>VLOOKUP(VLOOKUP(C8859,[1]Produtos!A:D,4,FALSE),[1]Categorias!A:B,2,FALSE)</f>
        <v>Papelaria</v>
      </c>
    </row>
    <row r="8860" spans="1:15" x14ac:dyDescent="0.3">
      <c r="A8860">
        <v>8859</v>
      </c>
      <c r="B8860">
        <v>542</v>
      </c>
      <c r="C8860">
        <v>6</v>
      </c>
      <c r="D8860">
        <v>24</v>
      </c>
      <c r="E8860" s="3">
        <v>0.05</v>
      </c>
      <c r="F8860" s="4">
        <f>VLOOKUP(B8860,[1]Vendas!A:C,2,FALSE)</f>
        <v>44185</v>
      </c>
      <c r="G8860" t="str">
        <f>VLOOKUP(VLOOKUP(B8860,[1]Vendas!A:C,3,FALSE),[1]Vendedores!A:B,2,FALSE)</f>
        <v>Antônio da Costa</v>
      </c>
      <c r="H8860" t="str">
        <f>VLOOKUP(VLOOKUP(VLOOKUP(B8860,[1]Vendas!A:C,3,FALSE),[1]Vendedores!A:E,5,FALSE),[1]Filiais!A:B,2,FALSE)</f>
        <v>São Paulo</v>
      </c>
      <c r="I8860" s="3">
        <f>VLOOKUP(VLOOKUP(B8860,[1]Vendas!A:C,3,FALSE),[1]Vendedores!A:E,4,FALSE)</f>
        <v>7.0000000000000007E-2</v>
      </c>
      <c r="J8860" t="str">
        <f>VLOOKUP(C8860,[1]Produtos!A:D,2,FALSE)</f>
        <v>Carregador para celular</v>
      </c>
      <c r="K8860" s="5">
        <f>VLOOKUP(C8860,[1]Produtos!A:D,3,FALSE)</f>
        <v>150</v>
      </c>
      <c r="L8860" s="5">
        <f t="shared" si="414"/>
        <v>3600</v>
      </c>
      <c r="M8860" s="5">
        <f t="shared" si="415"/>
        <v>180</v>
      </c>
      <c r="N8860" s="5">
        <f t="shared" si="416"/>
        <v>3420</v>
      </c>
      <c r="O8860" t="str">
        <f>VLOOKUP(VLOOKUP(C8860,[1]Produtos!A:D,4,FALSE),[1]Categorias!A:B,2,FALSE)</f>
        <v>Celulares</v>
      </c>
    </row>
    <row r="8861" spans="1:15" x14ac:dyDescent="0.3">
      <c r="A8861">
        <v>8860</v>
      </c>
      <c r="B8861">
        <v>959</v>
      </c>
      <c r="C8861">
        <v>5</v>
      </c>
      <c r="D8861">
        <v>31</v>
      </c>
      <c r="E8861" s="3">
        <v>0.03</v>
      </c>
      <c r="F8861" s="4">
        <f>VLOOKUP(B8861,[1]Vendas!A:C,2,FALSE)</f>
        <v>44033</v>
      </c>
      <c r="G8861" t="str">
        <f>VLOOKUP(VLOOKUP(B8861,[1]Vendas!A:C,3,FALSE),[1]Vendedores!A:B,2,FALSE)</f>
        <v>Almira Buarque</v>
      </c>
      <c r="H8861" t="str">
        <f>VLOOKUP(VLOOKUP(VLOOKUP(B8861,[1]Vendas!A:C,3,FALSE),[1]Vendedores!A:E,5,FALSE),[1]Filiais!A:B,2,FALSE)</f>
        <v>Rio de Janeiro</v>
      </c>
      <c r="I8861" s="3">
        <f>VLOOKUP(VLOOKUP(B8861,[1]Vendas!A:C,3,FALSE),[1]Vendedores!A:E,4,FALSE)</f>
        <v>0.04</v>
      </c>
      <c r="J8861" t="str">
        <f>VLOOKUP(C8861,[1]Produtos!A:D,2,FALSE)</f>
        <v>Smartphone</v>
      </c>
      <c r="K8861" s="5">
        <f>VLOOKUP(C8861,[1]Produtos!A:D,3,FALSE)</f>
        <v>3200</v>
      </c>
      <c r="L8861" s="5">
        <f t="shared" si="414"/>
        <v>99200</v>
      </c>
      <c r="M8861" s="5">
        <f t="shared" si="415"/>
        <v>2976</v>
      </c>
      <c r="N8861" s="5">
        <f t="shared" si="416"/>
        <v>96224</v>
      </c>
      <c r="O8861" t="str">
        <f>VLOOKUP(VLOOKUP(C8861,[1]Produtos!A:D,4,FALSE),[1]Categorias!A:B,2,FALSE)</f>
        <v>Celulares</v>
      </c>
    </row>
    <row r="8862" spans="1:15" x14ac:dyDescent="0.3">
      <c r="A8862">
        <v>8861</v>
      </c>
      <c r="B8862">
        <v>434</v>
      </c>
      <c r="C8862">
        <v>1</v>
      </c>
      <c r="D8862">
        <v>14</v>
      </c>
      <c r="E8862" s="3">
        <v>0</v>
      </c>
      <c r="F8862" s="4">
        <f>VLOOKUP(B8862,[1]Vendas!A:C,2,FALSE)</f>
        <v>44036</v>
      </c>
      <c r="G8862" t="str">
        <f>VLOOKUP(VLOOKUP(B8862,[1]Vendas!A:C,3,FALSE),[1]Vendedores!A:B,2,FALSE)</f>
        <v>Jaqueline de Souza</v>
      </c>
      <c r="H8862" t="str">
        <f>VLOOKUP(VLOOKUP(VLOOKUP(B8862,[1]Vendas!A:C,3,FALSE),[1]Vendedores!A:E,5,FALSE),[1]Filiais!A:B,2,FALSE)</f>
        <v>Minas Gerais</v>
      </c>
      <c r="I8862" s="3">
        <f>VLOOKUP(VLOOKUP(B8862,[1]Vendas!A:C,3,FALSE),[1]Vendedores!A:E,4,FALSE)</f>
        <v>7.0000000000000007E-2</v>
      </c>
      <c r="J8862" t="str">
        <f>VLOOKUP(C8862,[1]Produtos!A:D,2,FALSE)</f>
        <v>Computador desktop</v>
      </c>
      <c r="K8862" s="5">
        <f>VLOOKUP(C8862,[1]Produtos!A:D,3,FALSE)</f>
        <v>5200</v>
      </c>
      <c r="L8862" s="5">
        <f t="shared" si="414"/>
        <v>72800</v>
      </c>
      <c r="M8862" s="5">
        <f t="shared" si="415"/>
        <v>0</v>
      </c>
      <c r="N8862" s="5">
        <f t="shared" si="416"/>
        <v>72800</v>
      </c>
      <c r="O8862" t="str">
        <f>VLOOKUP(VLOOKUP(C8862,[1]Produtos!A:D,4,FALSE),[1]Categorias!A:B,2,FALSE)</f>
        <v>Hardwares</v>
      </c>
    </row>
    <row r="8863" spans="1:15" x14ac:dyDescent="0.3">
      <c r="A8863">
        <v>8862</v>
      </c>
      <c r="B8863">
        <v>2000</v>
      </c>
      <c r="C8863">
        <v>6</v>
      </c>
      <c r="D8863">
        <v>1</v>
      </c>
      <c r="E8863" s="3">
        <v>0.01</v>
      </c>
      <c r="F8863" s="4">
        <f>VLOOKUP(B8863,[1]Vendas!A:C,2,FALSE)</f>
        <v>44157</v>
      </c>
      <c r="G8863" t="str">
        <f>VLOOKUP(VLOOKUP(B8863,[1]Vendas!A:C,3,FALSE),[1]Vendedores!A:B,2,FALSE)</f>
        <v>Débora Albuquerque</v>
      </c>
      <c r="H8863" t="str">
        <f>VLOOKUP(VLOOKUP(VLOOKUP(B8863,[1]Vendas!A:C,3,FALSE),[1]Vendedores!A:E,5,FALSE),[1]Filiais!A:B,2,FALSE)</f>
        <v>São Paulo</v>
      </c>
      <c r="I8863" s="3">
        <f>VLOOKUP(VLOOKUP(B8863,[1]Vendas!A:C,3,FALSE),[1]Vendedores!A:E,4,FALSE)</f>
        <v>0.02</v>
      </c>
      <c r="J8863" t="str">
        <f>VLOOKUP(C8863,[1]Produtos!A:D,2,FALSE)</f>
        <v>Carregador para celular</v>
      </c>
      <c r="K8863" s="5">
        <f>VLOOKUP(C8863,[1]Produtos!A:D,3,FALSE)</f>
        <v>150</v>
      </c>
      <c r="L8863" s="5">
        <f t="shared" si="414"/>
        <v>150</v>
      </c>
      <c r="M8863" s="5">
        <f t="shared" si="415"/>
        <v>1.5</v>
      </c>
      <c r="N8863" s="5">
        <f t="shared" si="416"/>
        <v>148.5</v>
      </c>
      <c r="O8863" t="str">
        <f>VLOOKUP(VLOOKUP(C8863,[1]Produtos!A:D,4,FALSE),[1]Categorias!A:B,2,FALSE)</f>
        <v>Celulares</v>
      </c>
    </row>
    <row r="8864" spans="1:15" x14ac:dyDescent="0.3">
      <c r="A8864">
        <v>8863</v>
      </c>
      <c r="B8864">
        <v>59</v>
      </c>
      <c r="C8864">
        <v>10</v>
      </c>
      <c r="D8864">
        <v>25</v>
      </c>
      <c r="E8864" s="3">
        <v>0.05</v>
      </c>
      <c r="F8864" s="4">
        <f>VLOOKUP(B8864,[1]Vendas!A:C,2,FALSE)</f>
        <v>44127</v>
      </c>
      <c r="G8864" t="str">
        <f>VLOOKUP(VLOOKUP(B8864,[1]Vendas!A:C,3,FALSE),[1]Vendedores!A:B,2,FALSE)</f>
        <v>Débora Albuquerque</v>
      </c>
      <c r="H8864" t="str">
        <f>VLOOKUP(VLOOKUP(VLOOKUP(B8864,[1]Vendas!A:C,3,FALSE),[1]Vendedores!A:E,5,FALSE),[1]Filiais!A:B,2,FALSE)</f>
        <v>São Paulo</v>
      </c>
      <c r="I8864" s="3">
        <f>VLOOKUP(VLOOKUP(B8864,[1]Vendas!A:C,3,FALSE),[1]Vendedores!A:E,4,FALSE)</f>
        <v>0.02</v>
      </c>
      <c r="J8864" t="str">
        <f>VLOOKUP(C8864,[1]Produtos!A:D,2,FALSE)</f>
        <v>Caneta</v>
      </c>
      <c r="K8864" s="5">
        <f>VLOOKUP(C8864,[1]Produtos!A:D,3,FALSE)</f>
        <v>15</v>
      </c>
      <c r="L8864" s="5">
        <f t="shared" si="414"/>
        <v>375</v>
      </c>
      <c r="M8864" s="5">
        <f t="shared" si="415"/>
        <v>18.75</v>
      </c>
      <c r="N8864" s="5">
        <f t="shared" si="416"/>
        <v>356.25</v>
      </c>
      <c r="O8864" t="str">
        <f>VLOOKUP(VLOOKUP(C8864,[1]Produtos!A:D,4,FALSE),[1]Categorias!A:B,2,FALSE)</f>
        <v>Papelaria</v>
      </c>
    </row>
    <row r="8865" spans="1:15" x14ac:dyDescent="0.3">
      <c r="A8865">
        <v>8864</v>
      </c>
      <c r="B8865">
        <v>1506</v>
      </c>
      <c r="C8865">
        <v>5</v>
      </c>
      <c r="D8865">
        <v>25</v>
      </c>
      <c r="E8865" s="3">
        <v>0.03</v>
      </c>
      <c r="F8865" s="4">
        <f>VLOOKUP(B8865,[1]Vendas!A:C,2,FALSE)</f>
        <v>43953</v>
      </c>
      <c r="G8865" t="str">
        <f>VLOOKUP(VLOOKUP(B8865,[1]Vendas!A:C,3,FALSE),[1]Vendedores!A:B,2,FALSE)</f>
        <v>Raimundo Nonato</v>
      </c>
      <c r="H8865" t="str">
        <f>VLOOKUP(VLOOKUP(VLOOKUP(B8865,[1]Vendas!A:C,3,FALSE),[1]Vendedores!A:E,5,FALSE),[1]Filiais!A:B,2,FALSE)</f>
        <v>Minas Gerais</v>
      </c>
      <c r="I8865" s="3">
        <f>VLOOKUP(VLOOKUP(B8865,[1]Vendas!A:C,3,FALSE),[1]Vendedores!A:E,4,FALSE)</f>
        <v>0.02</v>
      </c>
      <c r="J8865" t="str">
        <f>VLOOKUP(C8865,[1]Produtos!A:D,2,FALSE)</f>
        <v>Smartphone</v>
      </c>
      <c r="K8865" s="5">
        <f>VLOOKUP(C8865,[1]Produtos!A:D,3,FALSE)</f>
        <v>3200</v>
      </c>
      <c r="L8865" s="5">
        <f t="shared" si="414"/>
        <v>80000</v>
      </c>
      <c r="M8865" s="5">
        <f t="shared" si="415"/>
        <v>2400</v>
      </c>
      <c r="N8865" s="5">
        <f t="shared" si="416"/>
        <v>77600</v>
      </c>
      <c r="O8865" t="str">
        <f>VLOOKUP(VLOOKUP(C8865,[1]Produtos!A:D,4,FALSE),[1]Categorias!A:B,2,FALSE)</f>
        <v>Celulares</v>
      </c>
    </row>
    <row r="8866" spans="1:15" x14ac:dyDescent="0.3">
      <c r="A8866">
        <v>8865</v>
      </c>
      <c r="B8866">
        <v>899</v>
      </c>
      <c r="C8866">
        <v>2</v>
      </c>
      <c r="D8866">
        <v>7</v>
      </c>
      <c r="E8866" s="3">
        <v>0.04</v>
      </c>
      <c r="F8866" s="4">
        <f>VLOOKUP(B8866,[1]Vendas!A:C,2,FALSE)</f>
        <v>43921</v>
      </c>
      <c r="G8866" t="str">
        <f>VLOOKUP(VLOOKUP(B8866,[1]Vendas!A:C,3,FALSE),[1]Vendedores!A:B,2,FALSE)</f>
        <v>Solange Almeida</v>
      </c>
      <c r="H8866" t="str">
        <f>VLOOKUP(VLOOKUP(VLOOKUP(B8866,[1]Vendas!A:C,3,FALSE),[1]Vendedores!A:E,5,FALSE),[1]Filiais!A:B,2,FALSE)</f>
        <v>Rio de Janeiro</v>
      </c>
      <c r="I8866" s="3">
        <f>VLOOKUP(VLOOKUP(B8866,[1]Vendas!A:C,3,FALSE),[1]Vendedores!A:E,4,FALSE)</f>
        <v>0.01</v>
      </c>
      <c r="J8866" t="str">
        <f>VLOOKUP(C8866,[1]Produtos!A:D,2,FALSE)</f>
        <v>Impressora</v>
      </c>
      <c r="K8866" s="5">
        <f>VLOOKUP(C8866,[1]Produtos!A:D,3,FALSE)</f>
        <v>2100</v>
      </c>
      <c r="L8866" s="5">
        <f t="shared" si="414"/>
        <v>14700</v>
      </c>
      <c r="M8866" s="5">
        <f t="shared" si="415"/>
        <v>588</v>
      </c>
      <c r="N8866" s="5">
        <f t="shared" si="416"/>
        <v>14112</v>
      </c>
      <c r="O8866" t="str">
        <f>VLOOKUP(VLOOKUP(C8866,[1]Produtos!A:D,4,FALSE),[1]Categorias!A:B,2,FALSE)</f>
        <v>Hardwares</v>
      </c>
    </row>
    <row r="8867" spans="1:15" x14ac:dyDescent="0.3">
      <c r="A8867">
        <v>8866</v>
      </c>
      <c r="B8867">
        <v>19</v>
      </c>
      <c r="C8867">
        <v>5</v>
      </c>
      <c r="D8867">
        <v>9</v>
      </c>
      <c r="E8867" s="3">
        <v>0.04</v>
      </c>
      <c r="F8867" s="4">
        <f>VLOOKUP(B8867,[1]Vendas!A:C,2,FALSE)</f>
        <v>43946</v>
      </c>
      <c r="G8867" t="str">
        <f>VLOOKUP(VLOOKUP(B8867,[1]Vendas!A:C,3,FALSE),[1]Vendedores!A:B,2,FALSE)</f>
        <v>Fernanda Vasconcelos</v>
      </c>
      <c r="H8867" t="str">
        <f>VLOOKUP(VLOOKUP(VLOOKUP(B8867,[1]Vendas!A:C,3,FALSE),[1]Vendedores!A:E,5,FALSE),[1]Filiais!A:B,2,FALSE)</f>
        <v>Minas Gerais</v>
      </c>
      <c r="I8867" s="3">
        <f>VLOOKUP(VLOOKUP(B8867,[1]Vendas!A:C,3,FALSE),[1]Vendedores!A:E,4,FALSE)</f>
        <v>0.04</v>
      </c>
      <c r="J8867" t="str">
        <f>VLOOKUP(C8867,[1]Produtos!A:D,2,FALSE)</f>
        <v>Smartphone</v>
      </c>
      <c r="K8867" s="5">
        <f>VLOOKUP(C8867,[1]Produtos!A:D,3,FALSE)</f>
        <v>3200</v>
      </c>
      <c r="L8867" s="5">
        <f t="shared" si="414"/>
        <v>28800</v>
      </c>
      <c r="M8867" s="5">
        <f t="shared" si="415"/>
        <v>1152</v>
      </c>
      <c r="N8867" s="5">
        <f t="shared" si="416"/>
        <v>27648</v>
      </c>
      <c r="O8867" t="str">
        <f>VLOOKUP(VLOOKUP(C8867,[1]Produtos!A:D,4,FALSE),[1]Categorias!A:B,2,FALSE)</f>
        <v>Celulares</v>
      </c>
    </row>
    <row r="8868" spans="1:15" x14ac:dyDescent="0.3">
      <c r="A8868">
        <v>8867</v>
      </c>
      <c r="B8868">
        <v>939</v>
      </c>
      <c r="C8868">
        <v>1</v>
      </c>
      <c r="D8868">
        <v>25</v>
      </c>
      <c r="E8868" s="3">
        <v>0.01</v>
      </c>
      <c r="F8868" s="4">
        <f>VLOOKUP(B8868,[1]Vendas!A:C,2,FALSE)</f>
        <v>43903</v>
      </c>
      <c r="G8868" t="str">
        <f>VLOOKUP(VLOOKUP(B8868,[1]Vendas!A:C,3,FALSE),[1]Vendedores!A:B,2,FALSE)</f>
        <v>Débora Albuquerque</v>
      </c>
      <c r="H8868" t="str">
        <f>VLOOKUP(VLOOKUP(VLOOKUP(B8868,[1]Vendas!A:C,3,FALSE),[1]Vendedores!A:E,5,FALSE),[1]Filiais!A:B,2,FALSE)</f>
        <v>São Paulo</v>
      </c>
      <c r="I8868" s="3">
        <f>VLOOKUP(VLOOKUP(B8868,[1]Vendas!A:C,3,FALSE),[1]Vendedores!A:E,4,FALSE)</f>
        <v>0.02</v>
      </c>
      <c r="J8868" t="str">
        <f>VLOOKUP(C8868,[1]Produtos!A:D,2,FALSE)</f>
        <v>Computador desktop</v>
      </c>
      <c r="K8868" s="5">
        <f>VLOOKUP(C8868,[1]Produtos!A:D,3,FALSE)</f>
        <v>5200</v>
      </c>
      <c r="L8868" s="5">
        <f t="shared" si="414"/>
        <v>130000</v>
      </c>
      <c r="M8868" s="5">
        <f t="shared" si="415"/>
        <v>1300</v>
      </c>
      <c r="N8868" s="5">
        <f t="shared" si="416"/>
        <v>128700</v>
      </c>
      <c r="O8868" t="str">
        <f>VLOOKUP(VLOOKUP(C8868,[1]Produtos!A:D,4,FALSE),[1]Categorias!A:B,2,FALSE)</f>
        <v>Hardwares</v>
      </c>
    </row>
    <row r="8869" spans="1:15" x14ac:dyDescent="0.3">
      <c r="A8869">
        <v>8868</v>
      </c>
      <c r="B8869">
        <v>533</v>
      </c>
      <c r="C8869">
        <v>7</v>
      </c>
      <c r="D8869">
        <v>32</v>
      </c>
      <c r="E8869" s="3">
        <v>0.04</v>
      </c>
      <c r="F8869" s="4">
        <f>VLOOKUP(B8869,[1]Vendas!A:C,2,FALSE)</f>
        <v>44056</v>
      </c>
      <c r="G8869" t="str">
        <f>VLOOKUP(VLOOKUP(B8869,[1]Vendas!A:C,3,FALSE),[1]Vendedores!A:B,2,FALSE)</f>
        <v>Augusto Carlos</v>
      </c>
      <c r="H8869" t="str">
        <f>VLOOKUP(VLOOKUP(VLOOKUP(B8869,[1]Vendas!A:C,3,FALSE),[1]Vendedores!A:E,5,FALSE),[1]Filiais!A:B,2,FALSE)</f>
        <v>São Paulo</v>
      </c>
      <c r="I8869" s="3">
        <f>VLOOKUP(VLOOKUP(B8869,[1]Vendas!A:C,3,FALSE),[1]Vendedores!A:E,4,FALSE)</f>
        <v>0.08</v>
      </c>
      <c r="J8869" t="str">
        <f>VLOOKUP(C8869,[1]Produtos!A:D,2,FALSE)</f>
        <v>Roteador</v>
      </c>
      <c r="K8869" s="5">
        <f>VLOOKUP(C8869,[1]Produtos!A:D,3,FALSE)</f>
        <v>320</v>
      </c>
      <c r="L8869" s="5">
        <f t="shared" si="414"/>
        <v>10240</v>
      </c>
      <c r="M8869" s="5">
        <f t="shared" si="415"/>
        <v>409.6</v>
      </c>
      <c r="N8869" s="5">
        <f t="shared" si="416"/>
        <v>9830.4</v>
      </c>
      <c r="O8869" t="str">
        <f>VLOOKUP(VLOOKUP(C8869,[1]Produtos!A:D,4,FALSE),[1]Categorias!A:B,2,FALSE)</f>
        <v>Hardwares</v>
      </c>
    </row>
    <row r="8870" spans="1:15" x14ac:dyDescent="0.3">
      <c r="A8870">
        <v>8869</v>
      </c>
      <c r="B8870">
        <v>586</v>
      </c>
      <c r="C8870">
        <v>2</v>
      </c>
      <c r="D8870">
        <v>7</v>
      </c>
      <c r="E8870" s="3">
        <v>0.03</v>
      </c>
      <c r="F8870" s="4">
        <f>VLOOKUP(B8870,[1]Vendas!A:C,2,FALSE)</f>
        <v>44094</v>
      </c>
      <c r="G8870" t="str">
        <f>VLOOKUP(VLOOKUP(B8870,[1]Vendas!A:C,3,FALSE),[1]Vendedores!A:B,2,FALSE)</f>
        <v>Filipe de Tarso</v>
      </c>
      <c r="H8870" t="str">
        <f>VLOOKUP(VLOOKUP(VLOOKUP(B8870,[1]Vendas!A:C,3,FALSE),[1]Vendedores!A:E,5,FALSE),[1]Filiais!A:B,2,FALSE)</f>
        <v>Rio de Janeiro</v>
      </c>
      <c r="I8870" s="3">
        <f>VLOOKUP(VLOOKUP(B8870,[1]Vendas!A:C,3,FALSE),[1]Vendedores!A:E,4,FALSE)</f>
        <v>0.04</v>
      </c>
      <c r="J8870" t="str">
        <f>VLOOKUP(C8870,[1]Produtos!A:D,2,FALSE)</f>
        <v>Impressora</v>
      </c>
      <c r="K8870" s="5">
        <f>VLOOKUP(C8870,[1]Produtos!A:D,3,FALSE)</f>
        <v>2100</v>
      </c>
      <c r="L8870" s="5">
        <f t="shared" si="414"/>
        <v>14700</v>
      </c>
      <c r="M8870" s="5">
        <f t="shared" si="415"/>
        <v>441</v>
      </c>
      <c r="N8870" s="5">
        <f t="shared" si="416"/>
        <v>14259</v>
      </c>
      <c r="O8870" t="str">
        <f>VLOOKUP(VLOOKUP(C8870,[1]Produtos!A:D,4,FALSE),[1]Categorias!A:B,2,FALSE)</f>
        <v>Hardwares</v>
      </c>
    </row>
    <row r="8871" spans="1:15" x14ac:dyDescent="0.3">
      <c r="A8871">
        <v>8870</v>
      </c>
      <c r="B8871">
        <v>1966</v>
      </c>
      <c r="C8871">
        <v>4</v>
      </c>
      <c r="D8871">
        <v>19</v>
      </c>
      <c r="E8871" s="3">
        <v>0.02</v>
      </c>
      <c r="F8871" s="4">
        <f>VLOOKUP(B8871,[1]Vendas!A:C,2,FALSE)</f>
        <v>44088</v>
      </c>
      <c r="G8871" t="str">
        <f>VLOOKUP(VLOOKUP(B8871,[1]Vendas!A:C,3,FALSE),[1]Vendedores!A:B,2,FALSE)</f>
        <v>Solange Almeida</v>
      </c>
      <c r="H8871" t="str">
        <f>VLOOKUP(VLOOKUP(VLOOKUP(B8871,[1]Vendas!A:C,3,FALSE),[1]Vendedores!A:E,5,FALSE),[1]Filiais!A:B,2,FALSE)</f>
        <v>Rio de Janeiro</v>
      </c>
      <c r="I8871" s="3">
        <f>VLOOKUP(VLOOKUP(B8871,[1]Vendas!A:C,3,FALSE),[1]Vendedores!A:E,4,FALSE)</f>
        <v>0.01</v>
      </c>
      <c r="J8871" t="str">
        <f>VLOOKUP(C8871,[1]Produtos!A:D,2,FALSE)</f>
        <v>Mouse</v>
      </c>
      <c r="K8871" s="5">
        <f>VLOOKUP(C8871,[1]Produtos!A:D,3,FALSE)</f>
        <v>75</v>
      </c>
      <c r="L8871" s="5">
        <f t="shared" si="414"/>
        <v>1425</v>
      </c>
      <c r="M8871" s="5">
        <f t="shared" si="415"/>
        <v>28.5</v>
      </c>
      <c r="N8871" s="5">
        <f t="shared" si="416"/>
        <v>1396.5</v>
      </c>
      <c r="O8871" t="str">
        <f>VLOOKUP(VLOOKUP(C8871,[1]Produtos!A:D,4,FALSE),[1]Categorias!A:B,2,FALSE)</f>
        <v>Acessórios</v>
      </c>
    </row>
    <row r="8872" spans="1:15" x14ac:dyDescent="0.3">
      <c r="A8872">
        <v>8871</v>
      </c>
      <c r="B8872">
        <v>1192</v>
      </c>
      <c r="C8872">
        <v>7</v>
      </c>
      <c r="D8872">
        <v>20</v>
      </c>
      <c r="E8872" s="3">
        <v>0.03</v>
      </c>
      <c r="F8872" s="4">
        <f>VLOOKUP(B8872,[1]Vendas!A:C,2,FALSE)</f>
        <v>43848</v>
      </c>
      <c r="G8872" t="str">
        <f>VLOOKUP(VLOOKUP(B8872,[1]Vendas!A:C,3,FALSE),[1]Vendedores!A:B,2,FALSE)</f>
        <v>Filipe de Tarso</v>
      </c>
      <c r="H8872" t="str">
        <f>VLOOKUP(VLOOKUP(VLOOKUP(B8872,[1]Vendas!A:C,3,FALSE),[1]Vendedores!A:E,5,FALSE),[1]Filiais!A:B,2,FALSE)</f>
        <v>Rio de Janeiro</v>
      </c>
      <c r="I8872" s="3">
        <f>VLOOKUP(VLOOKUP(B8872,[1]Vendas!A:C,3,FALSE),[1]Vendedores!A:E,4,FALSE)</f>
        <v>0.04</v>
      </c>
      <c r="J8872" t="str">
        <f>VLOOKUP(C8872,[1]Produtos!A:D,2,FALSE)</f>
        <v>Roteador</v>
      </c>
      <c r="K8872" s="5">
        <f>VLOOKUP(C8872,[1]Produtos!A:D,3,FALSE)</f>
        <v>320</v>
      </c>
      <c r="L8872" s="5">
        <f t="shared" si="414"/>
        <v>6400</v>
      </c>
      <c r="M8872" s="5">
        <f t="shared" si="415"/>
        <v>192</v>
      </c>
      <c r="N8872" s="5">
        <f t="shared" si="416"/>
        <v>6208</v>
      </c>
      <c r="O8872" t="str">
        <f>VLOOKUP(VLOOKUP(C8872,[1]Produtos!A:D,4,FALSE),[1]Categorias!A:B,2,FALSE)</f>
        <v>Hardwares</v>
      </c>
    </row>
    <row r="8873" spans="1:15" x14ac:dyDescent="0.3">
      <c r="A8873">
        <v>8872</v>
      </c>
      <c r="B8873">
        <v>1819</v>
      </c>
      <c r="C8873">
        <v>2</v>
      </c>
      <c r="D8873">
        <v>20</v>
      </c>
      <c r="E8873" s="3">
        <v>0.04</v>
      </c>
      <c r="F8873" s="4">
        <f>VLOOKUP(B8873,[1]Vendas!A:C,2,FALSE)</f>
        <v>44179</v>
      </c>
      <c r="G8873" t="str">
        <f>VLOOKUP(VLOOKUP(B8873,[1]Vendas!A:C,3,FALSE),[1]Vendedores!A:B,2,FALSE)</f>
        <v>Rubens Lopes</v>
      </c>
      <c r="H8873" t="str">
        <f>VLOOKUP(VLOOKUP(VLOOKUP(B8873,[1]Vendas!A:C,3,FALSE),[1]Vendedores!A:E,5,FALSE),[1]Filiais!A:B,2,FALSE)</f>
        <v>Minas Gerais</v>
      </c>
      <c r="I8873" s="3">
        <f>VLOOKUP(VLOOKUP(B8873,[1]Vendas!A:C,3,FALSE),[1]Vendedores!A:E,4,FALSE)</f>
        <v>0.02</v>
      </c>
      <c r="J8873" t="str">
        <f>VLOOKUP(C8873,[1]Produtos!A:D,2,FALSE)</f>
        <v>Impressora</v>
      </c>
      <c r="K8873" s="5">
        <f>VLOOKUP(C8873,[1]Produtos!A:D,3,FALSE)</f>
        <v>2100</v>
      </c>
      <c r="L8873" s="5">
        <f t="shared" si="414"/>
        <v>42000</v>
      </c>
      <c r="M8873" s="5">
        <f t="shared" si="415"/>
        <v>1680</v>
      </c>
      <c r="N8873" s="5">
        <f t="shared" si="416"/>
        <v>40320</v>
      </c>
      <c r="O8873" t="str">
        <f>VLOOKUP(VLOOKUP(C8873,[1]Produtos!A:D,4,FALSE),[1]Categorias!A:B,2,FALSE)</f>
        <v>Hardwares</v>
      </c>
    </row>
    <row r="8874" spans="1:15" x14ac:dyDescent="0.3">
      <c r="A8874">
        <v>8873</v>
      </c>
      <c r="B8874">
        <v>1056</v>
      </c>
      <c r="C8874">
        <v>5</v>
      </c>
      <c r="D8874">
        <v>3</v>
      </c>
      <c r="E8874" s="3">
        <v>0</v>
      </c>
      <c r="F8874" s="4">
        <f>VLOOKUP(B8874,[1]Vendas!A:C,2,FALSE)</f>
        <v>44141</v>
      </c>
      <c r="G8874" t="str">
        <f>VLOOKUP(VLOOKUP(B8874,[1]Vendas!A:C,3,FALSE),[1]Vendedores!A:B,2,FALSE)</f>
        <v>Raimundo Nonato</v>
      </c>
      <c r="H8874" t="str">
        <f>VLOOKUP(VLOOKUP(VLOOKUP(B8874,[1]Vendas!A:C,3,FALSE),[1]Vendedores!A:E,5,FALSE),[1]Filiais!A:B,2,FALSE)</f>
        <v>Minas Gerais</v>
      </c>
      <c r="I8874" s="3">
        <f>VLOOKUP(VLOOKUP(B8874,[1]Vendas!A:C,3,FALSE),[1]Vendedores!A:E,4,FALSE)</f>
        <v>0.02</v>
      </c>
      <c r="J8874" t="str">
        <f>VLOOKUP(C8874,[1]Produtos!A:D,2,FALSE)</f>
        <v>Smartphone</v>
      </c>
      <c r="K8874" s="5">
        <f>VLOOKUP(C8874,[1]Produtos!A:D,3,FALSE)</f>
        <v>3200</v>
      </c>
      <c r="L8874" s="5">
        <f t="shared" si="414"/>
        <v>9600</v>
      </c>
      <c r="M8874" s="5">
        <f t="shared" si="415"/>
        <v>0</v>
      </c>
      <c r="N8874" s="5">
        <f t="shared" si="416"/>
        <v>9600</v>
      </c>
      <c r="O8874" t="str">
        <f>VLOOKUP(VLOOKUP(C8874,[1]Produtos!A:D,4,FALSE),[1]Categorias!A:B,2,FALSE)</f>
        <v>Celulares</v>
      </c>
    </row>
    <row r="8875" spans="1:15" x14ac:dyDescent="0.3">
      <c r="A8875">
        <v>8874</v>
      </c>
      <c r="B8875">
        <v>842</v>
      </c>
      <c r="C8875">
        <v>8</v>
      </c>
      <c r="D8875">
        <v>2</v>
      </c>
      <c r="E8875" s="3">
        <v>0.02</v>
      </c>
      <c r="F8875" s="4">
        <f>VLOOKUP(B8875,[1]Vendas!A:C,2,FALSE)</f>
        <v>43931</v>
      </c>
      <c r="G8875" t="str">
        <f>VLOOKUP(VLOOKUP(B8875,[1]Vendas!A:C,3,FALSE),[1]Vendedores!A:B,2,FALSE)</f>
        <v>Antônio da Costa</v>
      </c>
      <c r="H8875" t="str">
        <f>VLOOKUP(VLOOKUP(VLOOKUP(B8875,[1]Vendas!A:C,3,FALSE),[1]Vendedores!A:E,5,FALSE),[1]Filiais!A:B,2,FALSE)</f>
        <v>São Paulo</v>
      </c>
      <c r="I8875" s="3">
        <f>VLOOKUP(VLOOKUP(B8875,[1]Vendas!A:C,3,FALSE),[1]Vendedores!A:E,4,FALSE)</f>
        <v>7.0000000000000007E-2</v>
      </c>
      <c r="J8875" t="str">
        <f>VLOOKUP(C8875,[1]Produtos!A:D,2,FALSE)</f>
        <v>Projetor</v>
      </c>
      <c r="K8875" s="5">
        <f>VLOOKUP(C8875,[1]Produtos!A:D,3,FALSE)</f>
        <v>2900</v>
      </c>
      <c r="L8875" s="5">
        <f t="shared" si="414"/>
        <v>5800</v>
      </c>
      <c r="M8875" s="5">
        <f t="shared" si="415"/>
        <v>116</v>
      </c>
      <c r="N8875" s="5">
        <f t="shared" si="416"/>
        <v>5684</v>
      </c>
      <c r="O8875" t="str">
        <f>VLOOKUP(VLOOKUP(C8875,[1]Produtos!A:D,4,FALSE),[1]Categorias!A:B,2,FALSE)</f>
        <v>Hardwares</v>
      </c>
    </row>
    <row r="8876" spans="1:15" x14ac:dyDescent="0.3">
      <c r="A8876">
        <v>8875</v>
      </c>
      <c r="B8876">
        <v>66</v>
      </c>
      <c r="C8876">
        <v>6</v>
      </c>
      <c r="D8876">
        <v>5</v>
      </c>
      <c r="E8876" s="3">
        <v>0.04</v>
      </c>
      <c r="F8876" s="4">
        <f>VLOOKUP(B8876,[1]Vendas!A:C,2,FALSE)</f>
        <v>43887</v>
      </c>
      <c r="G8876" t="str">
        <f>VLOOKUP(VLOOKUP(B8876,[1]Vendas!A:C,3,FALSE),[1]Vendedores!A:B,2,FALSE)</f>
        <v>Filipe de Tarso</v>
      </c>
      <c r="H8876" t="str">
        <f>VLOOKUP(VLOOKUP(VLOOKUP(B8876,[1]Vendas!A:C,3,FALSE),[1]Vendedores!A:E,5,FALSE),[1]Filiais!A:B,2,FALSE)</f>
        <v>Rio de Janeiro</v>
      </c>
      <c r="I8876" s="3">
        <f>VLOOKUP(VLOOKUP(B8876,[1]Vendas!A:C,3,FALSE),[1]Vendedores!A:E,4,FALSE)</f>
        <v>0.04</v>
      </c>
      <c r="J8876" t="str">
        <f>VLOOKUP(C8876,[1]Produtos!A:D,2,FALSE)</f>
        <v>Carregador para celular</v>
      </c>
      <c r="K8876" s="5">
        <f>VLOOKUP(C8876,[1]Produtos!A:D,3,FALSE)</f>
        <v>150</v>
      </c>
      <c r="L8876" s="5">
        <f t="shared" si="414"/>
        <v>750</v>
      </c>
      <c r="M8876" s="5">
        <f t="shared" si="415"/>
        <v>30</v>
      </c>
      <c r="N8876" s="5">
        <f t="shared" si="416"/>
        <v>720</v>
      </c>
      <c r="O8876" t="str">
        <f>VLOOKUP(VLOOKUP(C8876,[1]Produtos!A:D,4,FALSE),[1]Categorias!A:B,2,FALSE)</f>
        <v>Celulares</v>
      </c>
    </row>
    <row r="8877" spans="1:15" x14ac:dyDescent="0.3">
      <c r="A8877">
        <v>8876</v>
      </c>
      <c r="B8877">
        <v>1687</v>
      </c>
      <c r="C8877">
        <v>4</v>
      </c>
      <c r="D8877">
        <v>10</v>
      </c>
      <c r="E8877" s="3">
        <v>0.04</v>
      </c>
      <c r="F8877" s="4">
        <f>VLOOKUP(B8877,[1]Vendas!A:C,2,FALSE)</f>
        <v>44177</v>
      </c>
      <c r="G8877" t="str">
        <f>VLOOKUP(VLOOKUP(B8877,[1]Vendas!A:C,3,FALSE),[1]Vendedores!A:B,2,FALSE)</f>
        <v>Rubens Lopes</v>
      </c>
      <c r="H8877" t="str">
        <f>VLOOKUP(VLOOKUP(VLOOKUP(B8877,[1]Vendas!A:C,3,FALSE),[1]Vendedores!A:E,5,FALSE),[1]Filiais!A:B,2,FALSE)</f>
        <v>Minas Gerais</v>
      </c>
      <c r="I8877" s="3">
        <f>VLOOKUP(VLOOKUP(B8877,[1]Vendas!A:C,3,FALSE),[1]Vendedores!A:E,4,FALSE)</f>
        <v>0.02</v>
      </c>
      <c r="J8877" t="str">
        <f>VLOOKUP(C8877,[1]Produtos!A:D,2,FALSE)</f>
        <v>Mouse</v>
      </c>
      <c r="K8877" s="5">
        <f>VLOOKUP(C8877,[1]Produtos!A:D,3,FALSE)</f>
        <v>75</v>
      </c>
      <c r="L8877" s="5">
        <f t="shared" si="414"/>
        <v>750</v>
      </c>
      <c r="M8877" s="5">
        <f t="shared" si="415"/>
        <v>30</v>
      </c>
      <c r="N8877" s="5">
        <f t="shared" si="416"/>
        <v>720</v>
      </c>
      <c r="O8877" t="str">
        <f>VLOOKUP(VLOOKUP(C8877,[1]Produtos!A:D,4,FALSE),[1]Categorias!A:B,2,FALSE)</f>
        <v>Acessórios</v>
      </c>
    </row>
    <row r="8878" spans="1:15" x14ac:dyDescent="0.3">
      <c r="A8878">
        <v>8877</v>
      </c>
      <c r="B8878">
        <v>813</v>
      </c>
      <c r="C8878">
        <v>2</v>
      </c>
      <c r="D8878">
        <v>6</v>
      </c>
      <c r="E8878" s="3">
        <v>0.04</v>
      </c>
      <c r="F8878" s="4">
        <f>VLOOKUP(B8878,[1]Vendas!A:C,2,FALSE)</f>
        <v>44037</v>
      </c>
      <c r="G8878" t="str">
        <f>VLOOKUP(VLOOKUP(B8878,[1]Vendas!A:C,3,FALSE),[1]Vendedores!A:B,2,FALSE)</f>
        <v>Antônio da Costa</v>
      </c>
      <c r="H8878" t="str">
        <f>VLOOKUP(VLOOKUP(VLOOKUP(B8878,[1]Vendas!A:C,3,FALSE),[1]Vendedores!A:E,5,FALSE),[1]Filiais!A:B,2,FALSE)</f>
        <v>São Paulo</v>
      </c>
      <c r="I8878" s="3">
        <f>VLOOKUP(VLOOKUP(B8878,[1]Vendas!A:C,3,FALSE),[1]Vendedores!A:E,4,FALSE)</f>
        <v>7.0000000000000007E-2</v>
      </c>
      <c r="J8878" t="str">
        <f>VLOOKUP(C8878,[1]Produtos!A:D,2,FALSE)</f>
        <v>Impressora</v>
      </c>
      <c r="K8878" s="5">
        <f>VLOOKUP(C8878,[1]Produtos!A:D,3,FALSE)</f>
        <v>2100</v>
      </c>
      <c r="L8878" s="5">
        <f t="shared" si="414"/>
        <v>12600</v>
      </c>
      <c r="M8878" s="5">
        <f t="shared" si="415"/>
        <v>504</v>
      </c>
      <c r="N8878" s="5">
        <f t="shared" si="416"/>
        <v>12096</v>
      </c>
      <c r="O8878" t="str">
        <f>VLOOKUP(VLOOKUP(C8878,[1]Produtos!A:D,4,FALSE),[1]Categorias!A:B,2,FALSE)</f>
        <v>Hardwares</v>
      </c>
    </row>
    <row r="8879" spans="1:15" x14ac:dyDescent="0.3">
      <c r="A8879">
        <v>8878</v>
      </c>
      <c r="B8879">
        <v>1064</v>
      </c>
      <c r="C8879">
        <v>5</v>
      </c>
      <c r="D8879">
        <v>23</v>
      </c>
      <c r="E8879" s="3">
        <v>0.05</v>
      </c>
      <c r="F8879" s="4">
        <f>VLOOKUP(B8879,[1]Vendas!A:C,2,FALSE)</f>
        <v>43918</v>
      </c>
      <c r="G8879" t="str">
        <f>VLOOKUP(VLOOKUP(B8879,[1]Vendas!A:C,3,FALSE),[1]Vendedores!A:B,2,FALSE)</f>
        <v>Raimundo Nonato</v>
      </c>
      <c r="H8879" t="str">
        <f>VLOOKUP(VLOOKUP(VLOOKUP(B8879,[1]Vendas!A:C,3,FALSE),[1]Vendedores!A:E,5,FALSE),[1]Filiais!A:B,2,FALSE)</f>
        <v>Minas Gerais</v>
      </c>
      <c r="I8879" s="3">
        <f>VLOOKUP(VLOOKUP(B8879,[1]Vendas!A:C,3,FALSE),[1]Vendedores!A:E,4,FALSE)</f>
        <v>0.02</v>
      </c>
      <c r="J8879" t="str">
        <f>VLOOKUP(C8879,[1]Produtos!A:D,2,FALSE)</f>
        <v>Smartphone</v>
      </c>
      <c r="K8879" s="5">
        <f>VLOOKUP(C8879,[1]Produtos!A:D,3,FALSE)</f>
        <v>3200</v>
      </c>
      <c r="L8879" s="5">
        <f t="shared" si="414"/>
        <v>73600</v>
      </c>
      <c r="M8879" s="5">
        <f t="shared" si="415"/>
        <v>3680</v>
      </c>
      <c r="N8879" s="5">
        <f t="shared" si="416"/>
        <v>69920</v>
      </c>
      <c r="O8879" t="str">
        <f>VLOOKUP(VLOOKUP(C8879,[1]Produtos!A:D,4,FALSE),[1]Categorias!A:B,2,FALSE)</f>
        <v>Celulares</v>
      </c>
    </row>
    <row r="8880" spans="1:15" x14ac:dyDescent="0.3">
      <c r="A8880">
        <v>8879</v>
      </c>
      <c r="B8880">
        <v>1884</v>
      </c>
      <c r="C8880">
        <v>5</v>
      </c>
      <c r="D8880">
        <v>31</v>
      </c>
      <c r="E8880" s="3">
        <v>0.02</v>
      </c>
      <c r="F8880" s="4">
        <f>VLOOKUP(B8880,[1]Vendas!A:C,2,FALSE)</f>
        <v>43950</v>
      </c>
      <c r="G8880" t="str">
        <f>VLOOKUP(VLOOKUP(B8880,[1]Vendas!A:C,3,FALSE),[1]Vendedores!A:B,2,FALSE)</f>
        <v>Solange Almeida</v>
      </c>
      <c r="H8880" t="str">
        <f>VLOOKUP(VLOOKUP(VLOOKUP(B8880,[1]Vendas!A:C,3,FALSE),[1]Vendedores!A:E,5,FALSE),[1]Filiais!A:B,2,FALSE)</f>
        <v>Rio de Janeiro</v>
      </c>
      <c r="I8880" s="3">
        <f>VLOOKUP(VLOOKUP(B8880,[1]Vendas!A:C,3,FALSE),[1]Vendedores!A:E,4,FALSE)</f>
        <v>0.01</v>
      </c>
      <c r="J8880" t="str">
        <f>VLOOKUP(C8880,[1]Produtos!A:D,2,FALSE)</f>
        <v>Smartphone</v>
      </c>
      <c r="K8880" s="5">
        <f>VLOOKUP(C8880,[1]Produtos!A:D,3,FALSE)</f>
        <v>3200</v>
      </c>
      <c r="L8880" s="5">
        <f t="shared" si="414"/>
        <v>99200</v>
      </c>
      <c r="M8880" s="5">
        <f t="shared" si="415"/>
        <v>1984</v>
      </c>
      <c r="N8880" s="5">
        <f t="shared" si="416"/>
        <v>97216</v>
      </c>
      <c r="O8880" t="str">
        <f>VLOOKUP(VLOOKUP(C8880,[1]Produtos!A:D,4,FALSE),[1]Categorias!A:B,2,FALSE)</f>
        <v>Celulares</v>
      </c>
    </row>
    <row r="8881" spans="1:15" x14ac:dyDescent="0.3">
      <c r="A8881">
        <v>8880</v>
      </c>
      <c r="B8881">
        <v>259</v>
      </c>
      <c r="C8881">
        <v>2</v>
      </c>
      <c r="D8881">
        <v>22</v>
      </c>
      <c r="E8881" s="3">
        <v>0</v>
      </c>
      <c r="F8881" s="4">
        <f>VLOOKUP(B8881,[1]Vendas!A:C,2,FALSE)</f>
        <v>43968</v>
      </c>
      <c r="G8881" t="str">
        <f>VLOOKUP(VLOOKUP(B8881,[1]Vendas!A:C,3,FALSE),[1]Vendedores!A:B,2,FALSE)</f>
        <v>Raimundo Nonato</v>
      </c>
      <c r="H8881" t="str">
        <f>VLOOKUP(VLOOKUP(VLOOKUP(B8881,[1]Vendas!A:C,3,FALSE),[1]Vendedores!A:E,5,FALSE),[1]Filiais!A:B,2,FALSE)</f>
        <v>Minas Gerais</v>
      </c>
      <c r="I8881" s="3">
        <f>VLOOKUP(VLOOKUP(B8881,[1]Vendas!A:C,3,FALSE),[1]Vendedores!A:E,4,FALSE)</f>
        <v>0.02</v>
      </c>
      <c r="J8881" t="str">
        <f>VLOOKUP(C8881,[1]Produtos!A:D,2,FALSE)</f>
        <v>Impressora</v>
      </c>
      <c r="K8881" s="5">
        <f>VLOOKUP(C8881,[1]Produtos!A:D,3,FALSE)</f>
        <v>2100</v>
      </c>
      <c r="L8881" s="5">
        <f t="shared" si="414"/>
        <v>46200</v>
      </c>
      <c r="M8881" s="5">
        <f t="shared" si="415"/>
        <v>0</v>
      </c>
      <c r="N8881" s="5">
        <f t="shared" si="416"/>
        <v>46200</v>
      </c>
      <c r="O8881" t="str">
        <f>VLOOKUP(VLOOKUP(C8881,[1]Produtos!A:D,4,FALSE),[1]Categorias!A:B,2,FALSE)</f>
        <v>Hardwares</v>
      </c>
    </row>
    <row r="8882" spans="1:15" x14ac:dyDescent="0.3">
      <c r="A8882">
        <v>8881</v>
      </c>
      <c r="B8882">
        <v>189</v>
      </c>
      <c r="C8882">
        <v>6</v>
      </c>
      <c r="D8882">
        <v>16</v>
      </c>
      <c r="E8882" s="3">
        <v>0</v>
      </c>
      <c r="F8882" s="4">
        <f>VLOOKUP(B8882,[1]Vendas!A:C,2,FALSE)</f>
        <v>43980</v>
      </c>
      <c r="G8882" t="str">
        <f>VLOOKUP(VLOOKUP(B8882,[1]Vendas!A:C,3,FALSE),[1]Vendedores!A:B,2,FALSE)</f>
        <v>Rubens Lopes</v>
      </c>
      <c r="H8882" t="str">
        <f>VLOOKUP(VLOOKUP(VLOOKUP(B8882,[1]Vendas!A:C,3,FALSE),[1]Vendedores!A:E,5,FALSE),[1]Filiais!A:B,2,FALSE)</f>
        <v>Minas Gerais</v>
      </c>
      <c r="I8882" s="3">
        <f>VLOOKUP(VLOOKUP(B8882,[1]Vendas!A:C,3,FALSE),[1]Vendedores!A:E,4,FALSE)</f>
        <v>0.02</v>
      </c>
      <c r="J8882" t="str">
        <f>VLOOKUP(C8882,[1]Produtos!A:D,2,FALSE)</f>
        <v>Carregador para celular</v>
      </c>
      <c r="K8882" s="5">
        <f>VLOOKUP(C8882,[1]Produtos!A:D,3,FALSE)</f>
        <v>150</v>
      </c>
      <c r="L8882" s="5">
        <f t="shared" si="414"/>
        <v>2400</v>
      </c>
      <c r="M8882" s="5">
        <f t="shared" si="415"/>
        <v>0</v>
      </c>
      <c r="N8882" s="5">
        <f t="shared" si="416"/>
        <v>2400</v>
      </c>
      <c r="O8882" t="str">
        <f>VLOOKUP(VLOOKUP(C8882,[1]Produtos!A:D,4,FALSE),[1]Categorias!A:B,2,FALSE)</f>
        <v>Celulares</v>
      </c>
    </row>
    <row r="8883" spans="1:15" x14ac:dyDescent="0.3">
      <c r="A8883">
        <v>8882</v>
      </c>
      <c r="B8883">
        <v>1221</v>
      </c>
      <c r="C8883">
        <v>7</v>
      </c>
      <c r="D8883">
        <v>30</v>
      </c>
      <c r="E8883" s="3">
        <v>0.04</v>
      </c>
      <c r="F8883" s="4">
        <f>VLOOKUP(B8883,[1]Vendas!A:C,2,FALSE)</f>
        <v>43840</v>
      </c>
      <c r="G8883" t="str">
        <f>VLOOKUP(VLOOKUP(B8883,[1]Vendas!A:C,3,FALSE),[1]Vendedores!A:B,2,FALSE)</f>
        <v>Fernanda Vasconcelos</v>
      </c>
      <c r="H8883" t="str">
        <f>VLOOKUP(VLOOKUP(VLOOKUP(B8883,[1]Vendas!A:C,3,FALSE),[1]Vendedores!A:E,5,FALSE),[1]Filiais!A:B,2,FALSE)</f>
        <v>Minas Gerais</v>
      </c>
      <c r="I8883" s="3">
        <f>VLOOKUP(VLOOKUP(B8883,[1]Vendas!A:C,3,FALSE),[1]Vendedores!A:E,4,FALSE)</f>
        <v>0.04</v>
      </c>
      <c r="J8883" t="str">
        <f>VLOOKUP(C8883,[1]Produtos!A:D,2,FALSE)</f>
        <v>Roteador</v>
      </c>
      <c r="K8883" s="5">
        <f>VLOOKUP(C8883,[1]Produtos!A:D,3,FALSE)</f>
        <v>320</v>
      </c>
      <c r="L8883" s="5">
        <f t="shared" si="414"/>
        <v>9600</v>
      </c>
      <c r="M8883" s="5">
        <f t="shared" si="415"/>
        <v>384</v>
      </c>
      <c r="N8883" s="5">
        <f t="shared" si="416"/>
        <v>9216</v>
      </c>
      <c r="O8883" t="str">
        <f>VLOOKUP(VLOOKUP(C8883,[1]Produtos!A:D,4,FALSE),[1]Categorias!A:B,2,FALSE)</f>
        <v>Hardwares</v>
      </c>
    </row>
    <row r="8884" spans="1:15" x14ac:dyDescent="0.3">
      <c r="A8884">
        <v>8883</v>
      </c>
      <c r="B8884">
        <v>223</v>
      </c>
      <c r="C8884">
        <v>4</v>
      </c>
      <c r="D8884">
        <v>30</v>
      </c>
      <c r="E8884" s="3">
        <v>0.02</v>
      </c>
      <c r="F8884" s="4">
        <f>VLOOKUP(B8884,[1]Vendas!A:C,2,FALSE)</f>
        <v>44123</v>
      </c>
      <c r="G8884" t="str">
        <f>VLOOKUP(VLOOKUP(B8884,[1]Vendas!A:C,3,FALSE),[1]Vendedores!A:B,2,FALSE)</f>
        <v>Antônio da Costa</v>
      </c>
      <c r="H8884" t="str">
        <f>VLOOKUP(VLOOKUP(VLOOKUP(B8884,[1]Vendas!A:C,3,FALSE),[1]Vendedores!A:E,5,FALSE),[1]Filiais!A:B,2,FALSE)</f>
        <v>São Paulo</v>
      </c>
      <c r="I8884" s="3">
        <f>VLOOKUP(VLOOKUP(B8884,[1]Vendas!A:C,3,FALSE),[1]Vendedores!A:E,4,FALSE)</f>
        <v>7.0000000000000007E-2</v>
      </c>
      <c r="J8884" t="str">
        <f>VLOOKUP(C8884,[1]Produtos!A:D,2,FALSE)</f>
        <v>Mouse</v>
      </c>
      <c r="K8884" s="5">
        <f>VLOOKUP(C8884,[1]Produtos!A:D,3,FALSE)</f>
        <v>75</v>
      </c>
      <c r="L8884" s="5">
        <f t="shared" si="414"/>
        <v>2250</v>
      </c>
      <c r="M8884" s="5">
        <f t="shared" si="415"/>
        <v>45</v>
      </c>
      <c r="N8884" s="5">
        <f t="shared" si="416"/>
        <v>2205</v>
      </c>
      <c r="O8884" t="str">
        <f>VLOOKUP(VLOOKUP(C8884,[1]Produtos!A:D,4,FALSE),[1]Categorias!A:B,2,FALSE)</f>
        <v>Acessórios</v>
      </c>
    </row>
    <row r="8885" spans="1:15" x14ac:dyDescent="0.3">
      <c r="A8885">
        <v>8884</v>
      </c>
      <c r="B8885">
        <v>1619</v>
      </c>
      <c r="C8885">
        <v>6</v>
      </c>
      <c r="D8885">
        <v>7</v>
      </c>
      <c r="E8885" s="3">
        <v>0.05</v>
      </c>
      <c r="F8885" s="4">
        <f>VLOOKUP(B8885,[1]Vendas!A:C,2,FALSE)</f>
        <v>44152</v>
      </c>
      <c r="G8885" t="str">
        <f>VLOOKUP(VLOOKUP(B8885,[1]Vendas!A:C,3,FALSE),[1]Vendedores!A:B,2,FALSE)</f>
        <v>Raimundo Nonato</v>
      </c>
      <c r="H8885" t="str">
        <f>VLOOKUP(VLOOKUP(VLOOKUP(B8885,[1]Vendas!A:C,3,FALSE),[1]Vendedores!A:E,5,FALSE),[1]Filiais!A:B,2,FALSE)</f>
        <v>Minas Gerais</v>
      </c>
      <c r="I8885" s="3">
        <f>VLOOKUP(VLOOKUP(B8885,[1]Vendas!A:C,3,FALSE),[1]Vendedores!A:E,4,FALSE)</f>
        <v>0.02</v>
      </c>
      <c r="J8885" t="str">
        <f>VLOOKUP(C8885,[1]Produtos!A:D,2,FALSE)</f>
        <v>Carregador para celular</v>
      </c>
      <c r="K8885" s="5">
        <f>VLOOKUP(C8885,[1]Produtos!A:D,3,FALSE)</f>
        <v>150</v>
      </c>
      <c r="L8885" s="5">
        <f t="shared" si="414"/>
        <v>1050</v>
      </c>
      <c r="M8885" s="5">
        <f t="shared" si="415"/>
        <v>52.5</v>
      </c>
      <c r="N8885" s="5">
        <f t="shared" si="416"/>
        <v>997.5</v>
      </c>
      <c r="O8885" t="str">
        <f>VLOOKUP(VLOOKUP(C8885,[1]Produtos!A:D,4,FALSE),[1]Categorias!A:B,2,FALSE)</f>
        <v>Celulares</v>
      </c>
    </row>
    <row r="8886" spans="1:15" x14ac:dyDescent="0.3">
      <c r="A8886">
        <v>8885</v>
      </c>
      <c r="B8886">
        <v>1397</v>
      </c>
      <c r="C8886">
        <v>3</v>
      </c>
      <c r="D8886">
        <v>15</v>
      </c>
      <c r="E8886" s="3">
        <v>0.02</v>
      </c>
      <c r="F8886" s="4">
        <f>VLOOKUP(B8886,[1]Vendas!A:C,2,FALSE)</f>
        <v>44194</v>
      </c>
      <c r="G8886" t="str">
        <f>VLOOKUP(VLOOKUP(B8886,[1]Vendas!A:C,3,FALSE),[1]Vendedores!A:B,2,FALSE)</f>
        <v>Antônio da Costa</v>
      </c>
      <c r="H8886" t="str">
        <f>VLOOKUP(VLOOKUP(VLOOKUP(B8886,[1]Vendas!A:C,3,FALSE),[1]Vendedores!A:E,5,FALSE),[1]Filiais!A:B,2,FALSE)</f>
        <v>São Paulo</v>
      </c>
      <c r="I8886" s="3">
        <f>VLOOKUP(VLOOKUP(B8886,[1]Vendas!A:C,3,FALSE),[1]Vendedores!A:E,4,FALSE)</f>
        <v>7.0000000000000007E-2</v>
      </c>
      <c r="J8886" t="str">
        <f>VLOOKUP(C8886,[1]Produtos!A:D,2,FALSE)</f>
        <v>Teclado</v>
      </c>
      <c r="K8886" s="5">
        <f>VLOOKUP(C8886,[1]Produtos!A:D,3,FALSE)</f>
        <v>90</v>
      </c>
      <c r="L8886" s="5">
        <f t="shared" si="414"/>
        <v>1350</v>
      </c>
      <c r="M8886" s="5">
        <f t="shared" si="415"/>
        <v>27</v>
      </c>
      <c r="N8886" s="5">
        <f t="shared" si="416"/>
        <v>1323</v>
      </c>
      <c r="O8886" t="str">
        <f>VLOOKUP(VLOOKUP(C8886,[1]Produtos!A:D,4,FALSE),[1]Categorias!A:B,2,FALSE)</f>
        <v>Acessórios</v>
      </c>
    </row>
    <row r="8887" spans="1:15" x14ac:dyDescent="0.3">
      <c r="A8887">
        <v>8886</v>
      </c>
      <c r="B8887">
        <v>1639</v>
      </c>
      <c r="C8887">
        <v>3</v>
      </c>
      <c r="D8887">
        <v>13</v>
      </c>
      <c r="E8887" s="3">
        <v>0.04</v>
      </c>
      <c r="F8887" s="4">
        <f>VLOOKUP(B8887,[1]Vendas!A:C,2,FALSE)</f>
        <v>44164</v>
      </c>
      <c r="G8887" t="str">
        <f>VLOOKUP(VLOOKUP(B8887,[1]Vendas!A:C,3,FALSE),[1]Vendedores!A:B,2,FALSE)</f>
        <v>Augusto Carlos</v>
      </c>
      <c r="H8887" t="str">
        <f>VLOOKUP(VLOOKUP(VLOOKUP(B8887,[1]Vendas!A:C,3,FALSE),[1]Vendedores!A:E,5,FALSE),[1]Filiais!A:B,2,FALSE)</f>
        <v>São Paulo</v>
      </c>
      <c r="I8887" s="3">
        <f>VLOOKUP(VLOOKUP(B8887,[1]Vendas!A:C,3,FALSE),[1]Vendedores!A:E,4,FALSE)</f>
        <v>0.08</v>
      </c>
      <c r="J8887" t="str">
        <f>VLOOKUP(C8887,[1]Produtos!A:D,2,FALSE)</f>
        <v>Teclado</v>
      </c>
      <c r="K8887" s="5">
        <f>VLOOKUP(C8887,[1]Produtos!A:D,3,FALSE)</f>
        <v>90</v>
      </c>
      <c r="L8887" s="5">
        <f t="shared" si="414"/>
        <v>1170</v>
      </c>
      <c r="M8887" s="5">
        <f t="shared" si="415"/>
        <v>46.800000000000004</v>
      </c>
      <c r="N8887" s="5">
        <f t="shared" si="416"/>
        <v>1123.2</v>
      </c>
      <c r="O8887" t="str">
        <f>VLOOKUP(VLOOKUP(C8887,[1]Produtos!A:D,4,FALSE),[1]Categorias!A:B,2,FALSE)</f>
        <v>Acessórios</v>
      </c>
    </row>
    <row r="8888" spans="1:15" x14ac:dyDescent="0.3">
      <c r="A8888">
        <v>8887</v>
      </c>
      <c r="B8888">
        <v>461</v>
      </c>
      <c r="C8888">
        <v>6</v>
      </c>
      <c r="D8888">
        <v>7</v>
      </c>
      <c r="E8888" s="3">
        <v>0.05</v>
      </c>
      <c r="F8888" s="4">
        <f>VLOOKUP(B8888,[1]Vendas!A:C,2,FALSE)</f>
        <v>44113</v>
      </c>
      <c r="G8888" t="str">
        <f>VLOOKUP(VLOOKUP(B8888,[1]Vendas!A:C,3,FALSE),[1]Vendedores!A:B,2,FALSE)</f>
        <v>Solange Almeida</v>
      </c>
      <c r="H8888" t="str">
        <f>VLOOKUP(VLOOKUP(VLOOKUP(B8888,[1]Vendas!A:C,3,FALSE),[1]Vendedores!A:E,5,FALSE),[1]Filiais!A:B,2,FALSE)</f>
        <v>Rio de Janeiro</v>
      </c>
      <c r="I8888" s="3">
        <f>VLOOKUP(VLOOKUP(B8888,[1]Vendas!A:C,3,FALSE),[1]Vendedores!A:E,4,FALSE)</f>
        <v>0.01</v>
      </c>
      <c r="J8888" t="str">
        <f>VLOOKUP(C8888,[1]Produtos!A:D,2,FALSE)</f>
        <v>Carregador para celular</v>
      </c>
      <c r="K8888" s="5">
        <f>VLOOKUP(C8888,[1]Produtos!A:D,3,FALSE)</f>
        <v>150</v>
      </c>
      <c r="L8888" s="5">
        <f t="shared" si="414"/>
        <v>1050</v>
      </c>
      <c r="M8888" s="5">
        <f t="shared" si="415"/>
        <v>52.5</v>
      </c>
      <c r="N8888" s="5">
        <f t="shared" si="416"/>
        <v>997.5</v>
      </c>
      <c r="O8888" t="str">
        <f>VLOOKUP(VLOOKUP(C8888,[1]Produtos!A:D,4,FALSE),[1]Categorias!A:B,2,FALSE)</f>
        <v>Celulares</v>
      </c>
    </row>
    <row r="8889" spans="1:15" x14ac:dyDescent="0.3">
      <c r="A8889">
        <v>8888</v>
      </c>
      <c r="B8889">
        <v>375</v>
      </c>
      <c r="C8889">
        <v>4</v>
      </c>
      <c r="D8889">
        <v>31</v>
      </c>
      <c r="E8889" s="3">
        <v>0.01</v>
      </c>
      <c r="F8889" s="4">
        <f>VLOOKUP(B8889,[1]Vendas!A:C,2,FALSE)</f>
        <v>44045</v>
      </c>
      <c r="G8889" t="str">
        <f>VLOOKUP(VLOOKUP(B8889,[1]Vendas!A:C,3,FALSE),[1]Vendedores!A:B,2,FALSE)</f>
        <v>Jaqueline de Souza</v>
      </c>
      <c r="H8889" t="str">
        <f>VLOOKUP(VLOOKUP(VLOOKUP(B8889,[1]Vendas!A:C,3,FALSE),[1]Vendedores!A:E,5,FALSE),[1]Filiais!A:B,2,FALSE)</f>
        <v>Minas Gerais</v>
      </c>
      <c r="I8889" s="3">
        <f>VLOOKUP(VLOOKUP(B8889,[1]Vendas!A:C,3,FALSE),[1]Vendedores!A:E,4,FALSE)</f>
        <v>7.0000000000000007E-2</v>
      </c>
      <c r="J8889" t="str">
        <f>VLOOKUP(C8889,[1]Produtos!A:D,2,FALSE)</f>
        <v>Mouse</v>
      </c>
      <c r="K8889" s="5">
        <f>VLOOKUP(C8889,[1]Produtos!A:D,3,FALSE)</f>
        <v>75</v>
      </c>
      <c r="L8889" s="5">
        <f t="shared" si="414"/>
        <v>2325</v>
      </c>
      <c r="M8889" s="5">
        <f t="shared" si="415"/>
        <v>23.25</v>
      </c>
      <c r="N8889" s="5">
        <f t="shared" si="416"/>
        <v>2301.75</v>
      </c>
      <c r="O8889" t="str">
        <f>VLOOKUP(VLOOKUP(C8889,[1]Produtos!A:D,4,FALSE),[1]Categorias!A:B,2,FALSE)</f>
        <v>Acessórios</v>
      </c>
    </row>
    <row r="8890" spans="1:15" x14ac:dyDescent="0.3">
      <c r="A8890">
        <v>8889</v>
      </c>
      <c r="B8890">
        <v>1808</v>
      </c>
      <c r="C8890">
        <v>7</v>
      </c>
      <c r="D8890">
        <v>7</v>
      </c>
      <c r="E8890" s="3">
        <v>0.05</v>
      </c>
      <c r="F8890" s="4">
        <f>VLOOKUP(B8890,[1]Vendas!A:C,2,FALSE)</f>
        <v>43841</v>
      </c>
      <c r="G8890" t="str">
        <f>VLOOKUP(VLOOKUP(B8890,[1]Vendas!A:C,3,FALSE),[1]Vendedores!A:B,2,FALSE)</f>
        <v>Rubens Lopes</v>
      </c>
      <c r="H8890" t="str">
        <f>VLOOKUP(VLOOKUP(VLOOKUP(B8890,[1]Vendas!A:C,3,FALSE),[1]Vendedores!A:E,5,FALSE),[1]Filiais!A:B,2,FALSE)</f>
        <v>Minas Gerais</v>
      </c>
      <c r="I8890" s="3">
        <f>VLOOKUP(VLOOKUP(B8890,[1]Vendas!A:C,3,FALSE),[1]Vendedores!A:E,4,FALSE)</f>
        <v>0.02</v>
      </c>
      <c r="J8890" t="str">
        <f>VLOOKUP(C8890,[1]Produtos!A:D,2,FALSE)</f>
        <v>Roteador</v>
      </c>
      <c r="K8890" s="5">
        <f>VLOOKUP(C8890,[1]Produtos!A:D,3,FALSE)</f>
        <v>320</v>
      </c>
      <c r="L8890" s="5">
        <f t="shared" si="414"/>
        <v>2240</v>
      </c>
      <c r="M8890" s="5">
        <f t="shared" si="415"/>
        <v>112</v>
      </c>
      <c r="N8890" s="5">
        <f t="shared" si="416"/>
        <v>2128</v>
      </c>
      <c r="O8890" t="str">
        <f>VLOOKUP(VLOOKUP(C8890,[1]Produtos!A:D,4,FALSE),[1]Categorias!A:B,2,FALSE)</f>
        <v>Hardwares</v>
      </c>
    </row>
    <row r="8891" spans="1:15" x14ac:dyDescent="0.3">
      <c r="A8891">
        <v>8890</v>
      </c>
      <c r="B8891">
        <v>382</v>
      </c>
      <c r="C8891">
        <v>3</v>
      </c>
      <c r="D8891">
        <v>30</v>
      </c>
      <c r="E8891" s="3">
        <v>0</v>
      </c>
      <c r="F8891" s="4">
        <f>VLOOKUP(B8891,[1]Vendas!A:C,2,FALSE)</f>
        <v>44107</v>
      </c>
      <c r="G8891" t="str">
        <f>VLOOKUP(VLOOKUP(B8891,[1]Vendas!A:C,3,FALSE),[1]Vendedores!A:B,2,FALSE)</f>
        <v>Almira Buarque</v>
      </c>
      <c r="H8891" t="str">
        <f>VLOOKUP(VLOOKUP(VLOOKUP(B8891,[1]Vendas!A:C,3,FALSE),[1]Vendedores!A:E,5,FALSE),[1]Filiais!A:B,2,FALSE)</f>
        <v>Rio de Janeiro</v>
      </c>
      <c r="I8891" s="3">
        <f>VLOOKUP(VLOOKUP(B8891,[1]Vendas!A:C,3,FALSE),[1]Vendedores!A:E,4,FALSE)</f>
        <v>0.04</v>
      </c>
      <c r="J8891" t="str">
        <f>VLOOKUP(C8891,[1]Produtos!A:D,2,FALSE)</f>
        <v>Teclado</v>
      </c>
      <c r="K8891" s="5">
        <f>VLOOKUP(C8891,[1]Produtos!A:D,3,FALSE)</f>
        <v>90</v>
      </c>
      <c r="L8891" s="5">
        <f t="shared" si="414"/>
        <v>2700</v>
      </c>
      <c r="M8891" s="5">
        <f t="shared" si="415"/>
        <v>0</v>
      </c>
      <c r="N8891" s="5">
        <f t="shared" si="416"/>
        <v>2700</v>
      </c>
      <c r="O8891" t="str">
        <f>VLOOKUP(VLOOKUP(C8891,[1]Produtos!A:D,4,FALSE),[1]Categorias!A:B,2,FALSE)</f>
        <v>Acessórios</v>
      </c>
    </row>
    <row r="8892" spans="1:15" x14ac:dyDescent="0.3">
      <c r="A8892">
        <v>8891</v>
      </c>
      <c r="B8892">
        <v>638</v>
      </c>
      <c r="C8892">
        <v>4</v>
      </c>
      <c r="D8892">
        <v>25</v>
      </c>
      <c r="E8892" s="3">
        <v>0.03</v>
      </c>
      <c r="F8892" s="4">
        <f>VLOOKUP(B8892,[1]Vendas!A:C,2,FALSE)</f>
        <v>44174</v>
      </c>
      <c r="G8892" t="str">
        <f>VLOOKUP(VLOOKUP(B8892,[1]Vendas!A:C,3,FALSE),[1]Vendedores!A:B,2,FALSE)</f>
        <v>Solange Almeida</v>
      </c>
      <c r="H8892" t="str">
        <f>VLOOKUP(VLOOKUP(VLOOKUP(B8892,[1]Vendas!A:C,3,FALSE),[1]Vendedores!A:E,5,FALSE),[1]Filiais!A:B,2,FALSE)</f>
        <v>Rio de Janeiro</v>
      </c>
      <c r="I8892" s="3">
        <f>VLOOKUP(VLOOKUP(B8892,[1]Vendas!A:C,3,FALSE),[1]Vendedores!A:E,4,FALSE)</f>
        <v>0.01</v>
      </c>
      <c r="J8892" t="str">
        <f>VLOOKUP(C8892,[1]Produtos!A:D,2,FALSE)</f>
        <v>Mouse</v>
      </c>
      <c r="K8892" s="5">
        <f>VLOOKUP(C8892,[1]Produtos!A:D,3,FALSE)</f>
        <v>75</v>
      </c>
      <c r="L8892" s="5">
        <f t="shared" si="414"/>
        <v>1875</v>
      </c>
      <c r="M8892" s="5">
        <f t="shared" si="415"/>
        <v>56.25</v>
      </c>
      <c r="N8892" s="5">
        <f t="shared" si="416"/>
        <v>1818.75</v>
      </c>
      <c r="O8892" t="str">
        <f>VLOOKUP(VLOOKUP(C8892,[1]Produtos!A:D,4,FALSE),[1]Categorias!A:B,2,FALSE)</f>
        <v>Acessórios</v>
      </c>
    </row>
    <row r="8893" spans="1:15" x14ac:dyDescent="0.3">
      <c r="A8893">
        <v>8892</v>
      </c>
      <c r="B8893">
        <v>1895</v>
      </c>
      <c r="C8893">
        <v>3</v>
      </c>
      <c r="D8893">
        <v>17</v>
      </c>
      <c r="E8893" s="3">
        <v>0.02</v>
      </c>
      <c r="F8893" s="4">
        <f>VLOOKUP(B8893,[1]Vendas!A:C,2,FALSE)</f>
        <v>43934</v>
      </c>
      <c r="G8893" t="str">
        <f>VLOOKUP(VLOOKUP(B8893,[1]Vendas!A:C,3,FALSE),[1]Vendedores!A:B,2,FALSE)</f>
        <v>Augusto Carlos</v>
      </c>
      <c r="H8893" t="str">
        <f>VLOOKUP(VLOOKUP(VLOOKUP(B8893,[1]Vendas!A:C,3,FALSE),[1]Vendedores!A:E,5,FALSE),[1]Filiais!A:B,2,FALSE)</f>
        <v>São Paulo</v>
      </c>
      <c r="I8893" s="3">
        <f>VLOOKUP(VLOOKUP(B8893,[1]Vendas!A:C,3,FALSE),[1]Vendedores!A:E,4,FALSE)</f>
        <v>0.08</v>
      </c>
      <c r="J8893" t="str">
        <f>VLOOKUP(C8893,[1]Produtos!A:D,2,FALSE)</f>
        <v>Teclado</v>
      </c>
      <c r="K8893" s="5">
        <f>VLOOKUP(C8893,[1]Produtos!A:D,3,FALSE)</f>
        <v>90</v>
      </c>
      <c r="L8893" s="5">
        <f t="shared" si="414"/>
        <v>1530</v>
      </c>
      <c r="M8893" s="5">
        <f t="shared" si="415"/>
        <v>30.6</v>
      </c>
      <c r="N8893" s="5">
        <f t="shared" si="416"/>
        <v>1499.4</v>
      </c>
      <c r="O8893" t="str">
        <f>VLOOKUP(VLOOKUP(C8893,[1]Produtos!A:D,4,FALSE),[1]Categorias!A:B,2,FALSE)</f>
        <v>Acessórios</v>
      </c>
    </row>
    <row r="8894" spans="1:15" x14ac:dyDescent="0.3">
      <c r="A8894">
        <v>8893</v>
      </c>
      <c r="B8894">
        <v>1502</v>
      </c>
      <c r="C8894">
        <v>8</v>
      </c>
      <c r="D8894">
        <v>12</v>
      </c>
      <c r="E8894" s="3">
        <v>0.05</v>
      </c>
      <c r="F8894" s="4">
        <f>VLOOKUP(B8894,[1]Vendas!A:C,2,FALSE)</f>
        <v>44174</v>
      </c>
      <c r="G8894" t="str">
        <f>VLOOKUP(VLOOKUP(B8894,[1]Vendas!A:C,3,FALSE),[1]Vendedores!A:B,2,FALSE)</f>
        <v>Augusto Carlos</v>
      </c>
      <c r="H8894" t="str">
        <f>VLOOKUP(VLOOKUP(VLOOKUP(B8894,[1]Vendas!A:C,3,FALSE),[1]Vendedores!A:E,5,FALSE),[1]Filiais!A:B,2,FALSE)</f>
        <v>São Paulo</v>
      </c>
      <c r="I8894" s="3">
        <f>VLOOKUP(VLOOKUP(B8894,[1]Vendas!A:C,3,FALSE),[1]Vendedores!A:E,4,FALSE)</f>
        <v>0.08</v>
      </c>
      <c r="J8894" t="str">
        <f>VLOOKUP(C8894,[1]Produtos!A:D,2,FALSE)</f>
        <v>Projetor</v>
      </c>
      <c r="K8894" s="5">
        <f>VLOOKUP(C8894,[1]Produtos!A:D,3,FALSE)</f>
        <v>2900</v>
      </c>
      <c r="L8894" s="5">
        <f t="shared" si="414"/>
        <v>34800</v>
      </c>
      <c r="M8894" s="5">
        <f t="shared" si="415"/>
        <v>1740</v>
      </c>
      <c r="N8894" s="5">
        <f t="shared" si="416"/>
        <v>33060</v>
      </c>
      <c r="O8894" t="str">
        <f>VLOOKUP(VLOOKUP(C8894,[1]Produtos!A:D,4,FALSE),[1]Categorias!A:B,2,FALSE)</f>
        <v>Hardwares</v>
      </c>
    </row>
    <row r="8895" spans="1:15" x14ac:dyDescent="0.3">
      <c r="A8895">
        <v>8894</v>
      </c>
      <c r="B8895">
        <v>147</v>
      </c>
      <c r="C8895">
        <v>4</v>
      </c>
      <c r="D8895">
        <v>20</v>
      </c>
      <c r="E8895" s="3">
        <v>0.01</v>
      </c>
      <c r="F8895" s="4">
        <f>VLOOKUP(B8895,[1]Vendas!A:C,2,FALSE)</f>
        <v>43845</v>
      </c>
      <c r="G8895" t="str">
        <f>VLOOKUP(VLOOKUP(B8895,[1]Vendas!A:C,3,FALSE),[1]Vendedores!A:B,2,FALSE)</f>
        <v>Rubens Lopes</v>
      </c>
      <c r="H8895" t="str">
        <f>VLOOKUP(VLOOKUP(VLOOKUP(B8895,[1]Vendas!A:C,3,FALSE),[1]Vendedores!A:E,5,FALSE),[1]Filiais!A:B,2,FALSE)</f>
        <v>Minas Gerais</v>
      </c>
      <c r="I8895" s="3">
        <f>VLOOKUP(VLOOKUP(B8895,[1]Vendas!A:C,3,FALSE),[1]Vendedores!A:E,4,FALSE)</f>
        <v>0.02</v>
      </c>
      <c r="J8895" t="str">
        <f>VLOOKUP(C8895,[1]Produtos!A:D,2,FALSE)</f>
        <v>Mouse</v>
      </c>
      <c r="K8895" s="5">
        <f>VLOOKUP(C8895,[1]Produtos!A:D,3,FALSE)</f>
        <v>75</v>
      </c>
      <c r="L8895" s="5">
        <f t="shared" si="414"/>
        <v>1500</v>
      </c>
      <c r="M8895" s="5">
        <f t="shared" si="415"/>
        <v>15</v>
      </c>
      <c r="N8895" s="5">
        <f t="shared" si="416"/>
        <v>1485</v>
      </c>
      <c r="O8895" t="str">
        <f>VLOOKUP(VLOOKUP(C8895,[1]Produtos!A:D,4,FALSE),[1]Categorias!A:B,2,FALSE)</f>
        <v>Acessórios</v>
      </c>
    </row>
    <row r="8896" spans="1:15" x14ac:dyDescent="0.3">
      <c r="A8896">
        <v>8895</v>
      </c>
      <c r="B8896">
        <v>1309</v>
      </c>
      <c r="C8896">
        <v>10</v>
      </c>
      <c r="D8896">
        <v>18</v>
      </c>
      <c r="E8896" s="3">
        <v>0</v>
      </c>
      <c r="F8896" s="4">
        <f>VLOOKUP(B8896,[1]Vendas!A:C,2,FALSE)</f>
        <v>43984</v>
      </c>
      <c r="G8896" t="str">
        <f>VLOOKUP(VLOOKUP(B8896,[1]Vendas!A:C,3,FALSE),[1]Vendedores!A:B,2,FALSE)</f>
        <v>Solange Almeida</v>
      </c>
      <c r="H8896" t="str">
        <f>VLOOKUP(VLOOKUP(VLOOKUP(B8896,[1]Vendas!A:C,3,FALSE),[1]Vendedores!A:E,5,FALSE),[1]Filiais!A:B,2,FALSE)</f>
        <v>Rio de Janeiro</v>
      </c>
      <c r="I8896" s="3">
        <f>VLOOKUP(VLOOKUP(B8896,[1]Vendas!A:C,3,FALSE),[1]Vendedores!A:E,4,FALSE)</f>
        <v>0.01</v>
      </c>
      <c r="J8896" t="str">
        <f>VLOOKUP(C8896,[1]Produtos!A:D,2,FALSE)</f>
        <v>Caneta</v>
      </c>
      <c r="K8896" s="5">
        <f>VLOOKUP(C8896,[1]Produtos!A:D,3,FALSE)</f>
        <v>15</v>
      </c>
      <c r="L8896" s="5">
        <f t="shared" si="414"/>
        <v>270</v>
      </c>
      <c r="M8896" s="5">
        <f t="shared" si="415"/>
        <v>0</v>
      </c>
      <c r="N8896" s="5">
        <f t="shared" si="416"/>
        <v>270</v>
      </c>
      <c r="O8896" t="str">
        <f>VLOOKUP(VLOOKUP(C8896,[1]Produtos!A:D,4,FALSE),[1]Categorias!A:B,2,FALSE)</f>
        <v>Papelaria</v>
      </c>
    </row>
    <row r="8897" spans="1:15" x14ac:dyDescent="0.3">
      <c r="A8897">
        <v>8896</v>
      </c>
      <c r="B8897">
        <v>1881</v>
      </c>
      <c r="C8897">
        <v>5</v>
      </c>
      <c r="D8897">
        <v>18</v>
      </c>
      <c r="E8897" s="3">
        <v>0.03</v>
      </c>
      <c r="F8897" s="4">
        <f>VLOOKUP(B8897,[1]Vendas!A:C,2,FALSE)</f>
        <v>44093</v>
      </c>
      <c r="G8897" t="str">
        <f>VLOOKUP(VLOOKUP(B8897,[1]Vendas!A:C,3,FALSE),[1]Vendedores!A:B,2,FALSE)</f>
        <v>Almira Buarque</v>
      </c>
      <c r="H8897" t="str">
        <f>VLOOKUP(VLOOKUP(VLOOKUP(B8897,[1]Vendas!A:C,3,FALSE),[1]Vendedores!A:E,5,FALSE),[1]Filiais!A:B,2,FALSE)</f>
        <v>Rio de Janeiro</v>
      </c>
      <c r="I8897" s="3">
        <f>VLOOKUP(VLOOKUP(B8897,[1]Vendas!A:C,3,FALSE),[1]Vendedores!A:E,4,FALSE)</f>
        <v>0.04</v>
      </c>
      <c r="J8897" t="str">
        <f>VLOOKUP(C8897,[1]Produtos!A:D,2,FALSE)</f>
        <v>Smartphone</v>
      </c>
      <c r="K8897" s="5">
        <f>VLOOKUP(C8897,[1]Produtos!A:D,3,FALSE)</f>
        <v>3200</v>
      </c>
      <c r="L8897" s="5">
        <f t="shared" si="414"/>
        <v>57600</v>
      </c>
      <c r="M8897" s="5">
        <f t="shared" si="415"/>
        <v>1728</v>
      </c>
      <c r="N8897" s="5">
        <f t="shared" si="416"/>
        <v>55872</v>
      </c>
      <c r="O8897" t="str">
        <f>VLOOKUP(VLOOKUP(C8897,[1]Produtos!A:D,4,FALSE),[1]Categorias!A:B,2,FALSE)</f>
        <v>Celulares</v>
      </c>
    </row>
    <row r="8898" spans="1:15" x14ac:dyDescent="0.3">
      <c r="A8898">
        <v>8897</v>
      </c>
      <c r="B8898">
        <v>607</v>
      </c>
      <c r="C8898">
        <v>3</v>
      </c>
      <c r="D8898">
        <v>16</v>
      </c>
      <c r="E8898" s="3">
        <v>0.01</v>
      </c>
      <c r="F8898" s="4">
        <f>VLOOKUP(B8898,[1]Vendas!A:C,2,FALSE)</f>
        <v>44031</v>
      </c>
      <c r="G8898" t="str">
        <f>VLOOKUP(VLOOKUP(B8898,[1]Vendas!A:C,3,FALSE),[1]Vendedores!A:B,2,FALSE)</f>
        <v>Augusto Carlos</v>
      </c>
      <c r="H8898" t="str">
        <f>VLOOKUP(VLOOKUP(VLOOKUP(B8898,[1]Vendas!A:C,3,FALSE),[1]Vendedores!A:E,5,FALSE),[1]Filiais!A:B,2,FALSE)</f>
        <v>São Paulo</v>
      </c>
      <c r="I8898" s="3">
        <f>VLOOKUP(VLOOKUP(B8898,[1]Vendas!A:C,3,FALSE),[1]Vendedores!A:E,4,FALSE)</f>
        <v>0.08</v>
      </c>
      <c r="J8898" t="str">
        <f>VLOOKUP(C8898,[1]Produtos!A:D,2,FALSE)</f>
        <v>Teclado</v>
      </c>
      <c r="K8898" s="5">
        <f>VLOOKUP(C8898,[1]Produtos!A:D,3,FALSE)</f>
        <v>90</v>
      </c>
      <c r="L8898" s="5">
        <f t="shared" si="414"/>
        <v>1440</v>
      </c>
      <c r="M8898" s="5">
        <f t="shared" si="415"/>
        <v>14.4</v>
      </c>
      <c r="N8898" s="5">
        <f t="shared" si="416"/>
        <v>1425.6</v>
      </c>
      <c r="O8898" t="str">
        <f>VLOOKUP(VLOOKUP(C8898,[1]Produtos!A:D,4,FALSE),[1]Categorias!A:B,2,FALSE)</f>
        <v>Acessórios</v>
      </c>
    </row>
    <row r="8899" spans="1:15" x14ac:dyDescent="0.3">
      <c r="A8899">
        <v>8898</v>
      </c>
      <c r="B8899">
        <v>1909</v>
      </c>
      <c r="C8899">
        <v>2</v>
      </c>
      <c r="D8899">
        <v>19</v>
      </c>
      <c r="E8899" s="3">
        <v>0</v>
      </c>
      <c r="F8899" s="4">
        <f>VLOOKUP(B8899,[1]Vendas!A:C,2,FALSE)</f>
        <v>44151</v>
      </c>
      <c r="G8899" t="str">
        <f>VLOOKUP(VLOOKUP(B8899,[1]Vendas!A:C,3,FALSE),[1]Vendedores!A:B,2,FALSE)</f>
        <v>Antônio da Costa</v>
      </c>
      <c r="H8899" t="str">
        <f>VLOOKUP(VLOOKUP(VLOOKUP(B8899,[1]Vendas!A:C,3,FALSE),[1]Vendedores!A:E,5,FALSE),[1]Filiais!A:B,2,FALSE)</f>
        <v>São Paulo</v>
      </c>
      <c r="I8899" s="3">
        <f>VLOOKUP(VLOOKUP(B8899,[1]Vendas!A:C,3,FALSE),[1]Vendedores!A:E,4,FALSE)</f>
        <v>7.0000000000000007E-2</v>
      </c>
      <c r="J8899" t="str">
        <f>VLOOKUP(C8899,[1]Produtos!A:D,2,FALSE)</f>
        <v>Impressora</v>
      </c>
      <c r="K8899" s="5">
        <f>VLOOKUP(C8899,[1]Produtos!A:D,3,FALSE)</f>
        <v>2100</v>
      </c>
      <c r="L8899" s="5">
        <f t="shared" ref="L8899:L8962" si="417">K8899*D8899</f>
        <v>39900</v>
      </c>
      <c r="M8899" s="5">
        <f t="shared" ref="M8899:M8962" si="418">E8899*L8899</f>
        <v>0</v>
      </c>
      <c r="N8899" s="5">
        <f t="shared" ref="N8899:N8962" si="419">L8899-M8899</f>
        <v>39900</v>
      </c>
      <c r="O8899" t="str">
        <f>VLOOKUP(VLOOKUP(C8899,[1]Produtos!A:D,4,FALSE),[1]Categorias!A:B,2,FALSE)</f>
        <v>Hardwares</v>
      </c>
    </row>
    <row r="8900" spans="1:15" x14ac:dyDescent="0.3">
      <c r="A8900">
        <v>8899</v>
      </c>
      <c r="B8900">
        <v>1643</v>
      </c>
      <c r="C8900">
        <v>1</v>
      </c>
      <c r="D8900">
        <v>18</v>
      </c>
      <c r="E8900" s="3">
        <v>0</v>
      </c>
      <c r="F8900" s="4">
        <f>VLOOKUP(B8900,[1]Vendas!A:C,2,FALSE)</f>
        <v>44131</v>
      </c>
      <c r="G8900" t="str">
        <f>VLOOKUP(VLOOKUP(B8900,[1]Vendas!A:C,3,FALSE),[1]Vendedores!A:B,2,FALSE)</f>
        <v>Solange Almeida</v>
      </c>
      <c r="H8900" t="str">
        <f>VLOOKUP(VLOOKUP(VLOOKUP(B8900,[1]Vendas!A:C,3,FALSE),[1]Vendedores!A:E,5,FALSE),[1]Filiais!A:B,2,FALSE)</f>
        <v>Rio de Janeiro</v>
      </c>
      <c r="I8900" s="3">
        <f>VLOOKUP(VLOOKUP(B8900,[1]Vendas!A:C,3,FALSE),[1]Vendedores!A:E,4,FALSE)</f>
        <v>0.01</v>
      </c>
      <c r="J8900" t="str">
        <f>VLOOKUP(C8900,[1]Produtos!A:D,2,FALSE)</f>
        <v>Computador desktop</v>
      </c>
      <c r="K8900" s="5">
        <f>VLOOKUP(C8900,[1]Produtos!A:D,3,FALSE)</f>
        <v>5200</v>
      </c>
      <c r="L8900" s="5">
        <f t="shared" si="417"/>
        <v>93600</v>
      </c>
      <c r="M8900" s="5">
        <f t="shared" si="418"/>
        <v>0</v>
      </c>
      <c r="N8900" s="5">
        <f t="shared" si="419"/>
        <v>93600</v>
      </c>
      <c r="O8900" t="str">
        <f>VLOOKUP(VLOOKUP(C8900,[1]Produtos!A:D,4,FALSE),[1]Categorias!A:B,2,FALSE)</f>
        <v>Hardwares</v>
      </c>
    </row>
    <row r="8901" spans="1:15" x14ac:dyDescent="0.3">
      <c r="A8901">
        <v>8900</v>
      </c>
      <c r="B8901">
        <v>1774</v>
      </c>
      <c r="C8901">
        <v>9</v>
      </c>
      <c r="D8901">
        <v>20</v>
      </c>
      <c r="E8901" s="3">
        <v>0</v>
      </c>
      <c r="F8901" s="4">
        <f>VLOOKUP(B8901,[1]Vendas!A:C,2,FALSE)</f>
        <v>44008</v>
      </c>
      <c r="G8901" t="str">
        <f>VLOOKUP(VLOOKUP(B8901,[1]Vendas!A:C,3,FALSE),[1]Vendedores!A:B,2,FALSE)</f>
        <v>Augusto Carlos</v>
      </c>
      <c r="H8901" t="str">
        <f>VLOOKUP(VLOOKUP(VLOOKUP(B8901,[1]Vendas!A:C,3,FALSE),[1]Vendedores!A:E,5,FALSE),[1]Filiais!A:B,2,FALSE)</f>
        <v>São Paulo</v>
      </c>
      <c r="I8901" s="3">
        <f>VLOOKUP(VLOOKUP(B8901,[1]Vendas!A:C,3,FALSE),[1]Vendedores!A:E,4,FALSE)</f>
        <v>0.08</v>
      </c>
      <c r="J8901" t="str">
        <f>VLOOKUP(C8901,[1]Produtos!A:D,2,FALSE)</f>
        <v>Papel A4</v>
      </c>
      <c r="K8901" s="5">
        <f>VLOOKUP(C8901,[1]Produtos!A:D,3,FALSE)</f>
        <v>90</v>
      </c>
      <c r="L8901" s="5">
        <f t="shared" si="417"/>
        <v>1800</v>
      </c>
      <c r="M8901" s="5">
        <f t="shared" si="418"/>
        <v>0</v>
      </c>
      <c r="N8901" s="5">
        <f t="shared" si="419"/>
        <v>1800</v>
      </c>
      <c r="O8901" t="str">
        <f>VLOOKUP(VLOOKUP(C8901,[1]Produtos!A:D,4,FALSE),[1]Categorias!A:B,2,FALSE)</f>
        <v>Papelaria</v>
      </c>
    </row>
    <row r="8902" spans="1:15" x14ac:dyDescent="0.3">
      <c r="A8902">
        <v>8901</v>
      </c>
      <c r="B8902">
        <v>200</v>
      </c>
      <c r="C8902">
        <v>8</v>
      </c>
      <c r="D8902">
        <v>8</v>
      </c>
      <c r="E8902" s="3">
        <v>0.05</v>
      </c>
      <c r="F8902" s="4">
        <f>VLOOKUP(B8902,[1]Vendas!A:C,2,FALSE)</f>
        <v>44161</v>
      </c>
      <c r="G8902" t="str">
        <f>VLOOKUP(VLOOKUP(B8902,[1]Vendas!A:C,3,FALSE),[1]Vendedores!A:B,2,FALSE)</f>
        <v>Almira Buarque</v>
      </c>
      <c r="H8902" t="str">
        <f>VLOOKUP(VLOOKUP(VLOOKUP(B8902,[1]Vendas!A:C,3,FALSE),[1]Vendedores!A:E,5,FALSE),[1]Filiais!A:B,2,FALSE)</f>
        <v>Rio de Janeiro</v>
      </c>
      <c r="I8902" s="3">
        <f>VLOOKUP(VLOOKUP(B8902,[1]Vendas!A:C,3,FALSE),[1]Vendedores!A:E,4,FALSE)</f>
        <v>0.04</v>
      </c>
      <c r="J8902" t="str">
        <f>VLOOKUP(C8902,[1]Produtos!A:D,2,FALSE)</f>
        <v>Projetor</v>
      </c>
      <c r="K8902" s="5">
        <f>VLOOKUP(C8902,[1]Produtos!A:D,3,FALSE)</f>
        <v>2900</v>
      </c>
      <c r="L8902" s="5">
        <f t="shared" si="417"/>
        <v>23200</v>
      </c>
      <c r="M8902" s="5">
        <f t="shared" si="418"/>
        <v>1160</v>
      </c>
      <c r="N8902" s="5">
        <f t="shared" si="419"/>
        <v>22040</v>
      </c>
      <c r="O8902" t="str">
        <f>VLOOKUP(VLOOKUP(C8902,[1]Produtos!A:D,4,FALSE),[1]Categorias!A:B,2,FALSE)</f>
        <v>Hardwares</v>
      </c>
    </row>
    <row r="8903" spans="1:15" x14ac:dyDescent="0.3">
      <c r="A8903">
        <v>8902</v>
      </c>
      <c r="B8903">
        <v>314</v>
      </c>
      <c r="C8903">
        <v>5</v>
      </c>
      <c r="D8903">
        <v>28</v>
      </c>
      <c r="E8903" s="3">
        <v>0.03</v>
      </c>
      <c r="F8903" s="4">
        <f>VLOOKUP(B8903,[1]Vendas!A:C,2,FALSE)</f>
        <v>44170</v>
      </c>
      <c r="G8903" t="str">
        <f>VLOOKUP(VLOOKUP(B8903,[1]Vendas!A:C,3,FALSE),[1]Vendedores!A:B,2,FALSE)</f>
        <v>Fernanda Vasconcelos</v>
      </c>
      <c r="H8903" t="str">
        <f>VLOOKUP(VLOOKUP(VLOOKUP(B8903,[1]Vendas!A:C,3,FALSE),[1]Vendedores!A:E,5,FALSE),[1]Filiais!A:B,2,FALSE)</f>
        <v>Minas Gerais</v>
      </c>
      <c r="I8903" s="3">
        <f>VLOOKUP(VLOOKUP(B8903,[1]Vendas!A:C,3,FALSE),[1]Vendedores!A:E,4,FALSE)</f>
        <v>0.04</v>
      </c>
      <c r="J8903" t="str">
        <f>VLOOKUP(C8903,[1]Produtos!A:D,2,FALSE)</f>
        <v>Smartphone</v>
      </c>
      <c r="K8903" s="5">
        <f>VLOOKUP(C8903,[1]Produtos!A:D,3,FALSE)</f>
        <v>3200</v>
      </c>
      <c r="L8903" s="5">
        <f t="shared" si="417"/>
        <v>89600</v>
      </c>
      <c r="M8903" s="5">
        <f t="shared" si="418"/>
        <v>2688</v>
      </c>
      <c r="N8903" s="5">
        <f t="shared" si="419"/>
        <v>86912</v>
      </c>
      <c r="O8903" t="str">
        <f>VLOOKUP(VLOOKUP(C8903,[1]Produtos!A:D,4,FALSE),[1]Categorias!A:B,2,FALSE)</f>
        <v>Celulares</v>
      </c>
    </row>
    <row r="8904" spans="1:15" x14ac:dyDescent="0.3">
      <c r="A8904">
        <v>8903</v>
      </c>
      <c r="B8904">
        <v>1622</v>
      </c>
      <c r="C8904">
        <v>7</v>
      </c>
      <c r="D8904">
        <v>12</v>
      </c>
      <c r="E8904" s="3">
        <v>0.01</v>
      </c>
      <c r="F8904" s="4">
        <f>VLOOKUP(B8904,[1]Vendas!A:C,2,FALSE)</f>
        <v>44036</v>
      </c>
      <c r="G8904" t="str">
        <f>VLOOKUP(VLOOKUP(B8904,[1]Vendas!A:C,3,FALSE),[1]Vendedores!A:B,2,FALSE)</f>
        <v>Jaqueline de Souza</v>
      </c>
      <c r="H8904" t="str">
        <f>VLOOKUP(VLOOKUP(VLOOKUP(B8904,[1]Vendas!A:C,3,FALSE),[1]Vendedores!A:E,5,FALSE),[1]Filiais!A:B,2,FALSE)</f>
        <v>Minas Gerais</v>
      </c>
      <c r="I8904" s="3">
        <f>VLOOKUP(VLOOKUP(B8904,[1]Vendas!A:C,3,FALSE),[1]Vendedores!A:E,4,FALSE)</f>
        <v>7.0000000000000007E-2</v>
      </c>
      <c r="J8904" t="str">
        <f>VLOOKUP(C8904,[1]Produtos!A:D,2,FALSE)</f>
        <v>Roteador</v>
      </c>
      <c r="K8904" s="5">
        <f>VLOOKUP(C8904,[1]Produtos!A:D,3,FALSE)</f>
        <v>320</v>
      </c>
      <c r="L8904" s="5">
        <f t="shared" si="417"/>
        <v>3840</v>
      </c>
      <c r="M8904" s="5">
        <f t="shared" si="418"/>
        <v>38.4</v>
      </c>
      <c r="N8904" s="5">
        <f t="shared" si="419"/>
        <v>3801.6</v>
      </c>
      <c r="O8904" t="str">
        <f>VLOOKUP(VLOOKUP(C8904,[1]Produtos!A:D,4,FALSE),[1]Categorias!A:B,2,FALSE)</f>
        <v>Hardwares</v>
      </c>
    </row>
    <row r="8905" spans="1:15" x14ac:dyDescent="0.3">
      <c r="A8905">
        <v>8904</v>
      </c>
      <c r="B8905">
        <v>1778</v>
      </c>
      <c r="C8905">
        <v>1</v>
      </c>
      <c r="D8905">
        <v>11</v>
      </c>
      <c r="E8905" s="3">
        <v>0.01</v>
      </c>
      <c r="F8905" s="4">
        <f>VLOOKUP(B8905,[1]Vendas!A:C,2,FALSE)</f>
        <v>44105</v>
      </c>
      <c r="G8905" t="str">
        <f>VLOOKUP(VLOOKUP(B8905,[1]Vendas!A:C,3,FALSE),[1]Vendedores!A:B,2,FALSE)</f>
        <v>Raimundo Nonato</v>
      </c>
      <c r="H8905" t="str">
        <f>VLOOKUP(VLOOKUP(VLOOKUP(B8905,[1]Vendas!A:C,3,FALSE),[1]Vendedores!A:E,5,FALSE),[1]Filiais!A:B,2,FALSE)</f>
        <v>Minas Gerais</v>
      </c>
      <c r="I8905" s="3">
        <f>VLOOKUP(VLOOKUP(B8905,[1]Vendas!A:C,3,FALSE),[1]Vendedores!A:E,4,FALSE)</f>
        <v>0.02</v>
      </c>
      <c r="J8905" t="str">
        <f>VLOOKUP(C8905,[1]Produtos!A:D,2,FALSE)</f>
        <v>Computador desktop</v>
      </c>
      <c r="K8905" s="5">
        <f>VLOOKUP(C8905,[1]Produtos!A:D,3,FALSE)</f>
        <v>5200</v>
      </c>
      <c r="L8905" s="5">
        <f t="shared" si="417"/>
        <v>57200</v>
      </c>
      <c r="M8905" s="5">
        <f t="shared" si="418"/>
        <v>572</v>
      </c>
      <c r="N8905" s="5">
        <f t="shared" si="419"/>
        <v>56628</v>
      </c>
      <c r="O8905" t="str">
        <f>VLOOKUP(VLOOKUP(C8905,[1]Produtos!A:D,4,FALSE),[1]Categorias!A:B,2,FALSE)</f>
        <v>Hardwares</v>
      </c>
    </row>
    <row r="8906" spans="1:15" x14ac:dyDescent="0.3">
      <c r="A8906">
        <v>8905</v>
      </c>
      <c r="B8906">
        <v>402</v>
      </c>
      <c r="C8906">
        <v>9</v>
      </c>
      <c r="D8906">
        <v>1</v>
      </c>
      <c r="E8906" s="3">
        <v>0.03</v>
      </c>
      <c r="F8906" s="4">
        <f>VLOOKUP(B8906,[1]Vendas!A:C,2,FALSE)</f>
        <v>43983</v>
      </c>
      <c r="G8906" t="str">
        <f>VLOOKUP(VLOOKUP(B8906,[1]Vendas!A:C,3,FALSE),[1]Vendedores!A:B,2,FALSE)</f>
        <v>Antônio da Costa</v>
      </c>
      <c r="H8906" t="str">
        <f>VLOOKUP(VLOOKUP(VLOOKUP(B8906,[1]Vendas!A:C,3,FALSE),[1]Vendedores!A:E,5,FALSE),[1]Filiais!A:B,2,FALSE)</f>
        <v>São Paulo</v>
      </c>
      <c r="I8906" s="3">
        <f>VLOOKUP(VLOOKUP(B8906,[1]Vendas!A:C,3,FALSE),[1]Vendedores!A:E,4,FALSE)</f>
        <v>7.0000000000000007E-2</v>
      </c>
      <c r="J8906" t="str">
        <f>VLOOKUP(C8906,[1]Produtos!A:D,2,FALSE)</f>
        <v>Papel A4</v>
      </c>
      <c r="K8906" s="5">
        <f>VLOOKUP(C8906,[1]Produtos!A:D,3,FALSE)</f>
        <v>90</v>
      </c>
      <c r="L8906" s="5">
        <f t="shared" si="417"/>
        <v>90</v>
      </c>
      <c r="M8906" s="5">
        <f t="shared" si="418"/>
        <v>2.6999999999999997</v>
      </c>
      <c r="N8906" s="5">
        <f t="shared" si="419"/>
        <v>87.3</v>
      </c>
      <c r="O8906" t="str">
        <f>VLOOKUP(VLOOKUP(C8906,[1]Produtos!A:D,4,FALSE),[1]Categorias!A:B,2,FALSE)</f>
        <v>Papelaria</v>
      </c>
    </row>
    <row r="8907" spans="1:15" x14ac:dyDescent="0.3">
      <c r="A8907">
        <v>8906</v>
      </c>
      <c r="B8907">
        <v>526</v>
      </c>
      <c r="C8907">
        <v>2</v>
      </c>
      <c r="D8907">
        <v>15</v>
      </c>
      <c r="E8907" s="3">
        <v>0.04</v>
      </c>
      <c r="F8907" s="4">
        <f>VLOOKUP(B8907,[1]Vendas!A:C,2,FALSE)</f>
        <v>44016</v>
      </c>
      <c r="G8907" t="str">
        <f>VLOOKUP(VLOOKUP(B8907,[1]Vendas!A:C,3,FALSE),[1]Vendedores!A:B,2,FALSE)</f>
        <v>Raimundo Nonato</v>
      </c>
      <c r="H8907" t="str">
        <f>VLOOKUP(VLOOKUP(VLOOKUP(B8907,[1]Vendas!A:C,3,FALSE),[1]Vendedores!A:E,5,FALSE),[1]Filiais!A:B,2,FALSE)</f>
        <v>Minas Gerais</v>
      </c>
      <c r="I8907" s="3">
        <f>VLOOKUP(VLOOKUP(B8907,[1]Vendas!A:C,3,FALSE),[1]Vendedores!A:E,4,FALSE)</f>
        <v>0.02</v>
      </c>
      <c r="J8907" t="str">
        <f>VLOOKUP(C8907,[1]Produtos!A:D,2,FALSE)</f>
        <v>Impressora</v>
      </c>
      <c r="K8907" s="5">
        <f>VLOOKUP(C8907,[1]Produtos!A:D,3,FALSE)</f>
        <v>2100</v>
      </c>
      <c r="L8907" s="5">
        <f t="shared" si="417"/>
        <v>31500</v>
      </c>
      <c r="M8907" s="5">
        <f t="shared" si="418"/>
        <v>1260</v>
      </c>
      <c r="N8907" s="5">
        <f t="shared" si="419"/>
        <v>30240</v>
      </c>
      <c r="O8907" t="str">
        <f>VLOOKUP(VLOOKUP(C8907,[1]Produtos!A:D,4,FALSE),[1]Categorias!A:B,2,FALSE)</f>
        <v>Hardwares</v>
      </c>
    </row>
    <row r="8908" spans="1:15" x14ac:dyDescent="0.3">
      <c r="A8908">
        <v>8907</v>
      </c>
      <c r="B8908">
        <v>576</v>
      </c>
      <c r="C8908">
        <v>1</v>
      </c>
      <c r="D8908">
        <v>7</v>
      </c>
      <c r="E8908" s="3">
        <v>0.05</v>
      </c>
      <c r="F8908" s="4">
        <f>VLOOKUP(B8908,[1]Vendas!A:C,2,FALSE)</f>
        <v>44185</v>
      </c>
      <c r="G8908" t="str">
        <f>VLOOKUP(VLOOKUP(B8908,[1]Vendas!A:C,3,FALSE),[1]Vendedores!A:B,2,FALSE)</f>
        <v>Solange Almeida</v>
      </c>
      <c r="H8908" t="str">
        <f>VLOOKUP(VLOOKUP(VLOOKUP(B8908,[1]Vendas!A:C,3,FALSE),[1]Vendedores!A:E,5,FALSE),[1]Filiais!A:B,2,FALSE)</f>
        <v>Rio de Janeiro</v>
      </c>
      <c r="I8908" s="3">
        <f>VLOOKUP(VLOOKUP(B8908,[1]Vendas!A:C,3,FALSE),[1]Vendedores!A:E,4,FALSE)</f>
        <v>0.01</v>
      </c>
      <c r="J8908" t="str">
        <f>VLOOKUP(C8908,[1]Produtos!A:D,2,FALSE)</f>
        <v>Computador desktop</v>
      </c>
      <c r="K8908" s="5">
        <f>VLOOKUP(C8908,[1]Produtos!A:D,3,FALSE)</f>
        <v>5200</v>
      </c>
      <c r="L8908" s="5">
        <f t="shared" si="417"/>
        <v>36400</v>
      </c>
      <c r="M8908" s="5">
        <f t="shared" si="418"/>
        <v>1820</v>
      </c>
      <c r="N8908" s="5">
        <f t="shared" si="419"/>
        <v>34580</v>
      </c>
      <c r="O8908" t="str">
        <f>VLOOKUP(VLOOKUP(C8908,[1]Produtos!A:D,4,FALSE),[1]Categorias!A:B,2,FALSE)</f>
        <v>Hardwares</v>
      </c>
    </row>
    <row r="8909" spans="1:15" x14ac:dyDescent="0.3">
      <c r="A8909">
        <v>8908</v>
      </c>
      <c r="B8909">
        <v>62</v>
      </c>
      <c r="C8909">
        <v>5</v>
      </c>
      <c r="D8909">
        <v>6</v>
      </c>
      <c r="E8909" s="3">
        <v>0.01</v>
      </c>
      <c r="F8909" s="4">
        <f>VLOOKUP(B8909,[1]Vendas!A:C,2,FALSE)</f>
        <v>43917</v>
      </c>
      <c r="G8909" t="str">
        <f>VLOOKUP(VLOOKUP(B8909,[1]Vendas!A:C,3,FALSE),[1]Vendedores!A:B,2,FALSE)</f>
        <v>Solange Almeida</v>
      </c>
      <c r="H8909" t="str">
        <f>VLOOKUP(VLOOKUP(VLOOKUP(B8909,[1]Vendas!A:C,3,FALSE),[1]Vendedores!A:E,5,FALSE),[1]Filiais!A:B,2,FALSE)</f>
        <v>Rio de Janeiro</v>
      </c>
      <c r="I8909" s="3">
        <f>VLOOKUP(VLOOKUP(B8909,[1]Vendas!A:C,3,FALSE),[1]Vendedores!A:E,4,FALSE)</f>
        <v>0.01</v>
      </c>
      <c r="J8909" t="str">
        <f>VLOOKUP(C8909,[1]Produtos!A:D,2,FALSE)</f>
        <v>Smartphone</v>
      </c>
      <c r="K8909" s="5">
        <f>VLOOKUP(C8909,[1]Produtos!A:D,3,FALSE)</f>
        <v>3200</v>
      </c>
      <c r="L8909" s="5">
        <f t="shared" si="417"/>
        <v>19200</v>
      </c>
      <c r="M8909" s="5">
        <f t="shared" si="418"/>
        <v>192</v>
      </c>
      <c r="N8909" s="5">
        <f t="shared" si="419"/>
        <v>19008</v>
      </c>
      <c r="O8909" t="str">
        <f>VLOOKUP(VLOOKUP(C8909,[1]Produtos!A:D,4,FALSE),[1]Categorias!A:B,2,FALSE)</f>
        <v>Celulares</v>
      </c>
    </row>
    <row r="8910" spans="1:15" x14ac:dyDescent="0.3">
      <c r="A8910">
        <v>8909</v>
      </c>
      <c r="B8910">
        <v>71</v>
      </c>
      <c r="C8910">
        <v>1</v>
      </c>
      <c r="D8910">
        <v>10</v>
      </c>
      <c r="E8910" s="3">
        <v>0.05</v>
      </c>
      <c r="F8910" s="4">
        <f>VLOOKUP(B8910,[1]Vendas!A:C,2,FALSE)</f>
        <v>44036</v>
      </c>
      <c r="G8910" t="str">
        <f>VLOOKUP(VLOOKUP(B8910,[1]Vendas!A:C,3,FALSE),[1]Vendedores!A:B,2,FALSE)</f>
        <v>Solange Almeida</v>
      </c>
      <c r="H8910" t="str">
        <f>VLOOKUP(VLOOKUP(VLOOKUP(B8910,[1]Vendas!A:C,3,FALSE),[1]Vendedores!A:E,5,FALSE),[1]Filiais!A:B,2,FALSE)</f>
        <v>Rio de Janeiro</v>
      </c>
      <c r="I8910" s="3">
        <f>VLOOKUP(VLOOKUP(B8910,[1]Vendas!A:C,3,FALSE),[1]Vendedores!A:E,4,FALSE)</f>
        <v>0.01</v>
      </c>
      <c r="J8910" t="str">
        <f>VLOOKUP(C8910,[1]Produtos!A:D,2,FALSE)</f>
        <v>Computador desktop</v>
      </c>
      <c r="K8910" s="5">
        <f>VLOOKUP(C8910,[1]Produtos!A:D,3,FALSE)</f>
        <v>5200</v>
      </c>
      <c r="L8910" s="5">
        <f t="shared" si="417"/>
        <v>52000</v>
      </c>
      <c r="M8910" s="5">
        <f t="shared" si="418"/>
        <v>2600</v>
      </c>
      <c r="N8910" s="5">
        <f t="shared" si="419"/>
        <v>49400</v>
      </c>
      <c r="O8910" t="str">
        <f>VLOOKUP(VLOOKUP(C8910,[1]Produtos!A:D,4,FALSE),[1]Categorias!A:B,2,FALSE)</f>
        <v>Hardwares</v>
      </c>
    </row>
    <row r="8911" spans="1:15" x14ac:dyDescent="0.3">
      <c r="A8911">
        <v>8910</v>
      </c>
      <c r="B8911">
        <v>66</v>
      </c>
      <c r="C8911">
        <v>1</v>
      </c>
      <c r="D8911">
        <v>9</v>
      </c>
      <c r="E8911" s="3">
        <v>0</v>
      </c>
      <c r="F8911" s="4">
        <f>VLOOKUP(B8911,[1]Vendas!A:C,2,FALSE)</f>
        <v>43887</v>
      </c>
      <c r="G8911" t="str">
        <f>VLOOKUP(VLOOKUP(B8911,[1]Vendas!A:C,3,FALSE),[1]Vendedores!A:B,2,FALSE)</f>
        <v>Filipe de Tarso</v>
      </c>
      <c r="H8911" t="str">
        <f>VLOOKUP(VLOOKUP(VLOOKUP(B8911,[1]Vendas!A:C,3,FALSE),[1]Vendedores!A:E,5,FALSE),[1]Filiais!A:B,2,FALSE)</f>
        <v>Rio de Janeiro</v>
      </c>
      <c r="I8911" s="3">
        <f>VLOOKUP(VLOOKUP(B8911,[1]Vendas!A:C,3,FALSE),[1]Vendedores!A:E,4,FALSE)</f>
        <v>0.04</v>
      </c>
      <c r="J8911" t="str">
        <f>VLOOKUP(C8911,[1]Produtos!A:D,2,FALSE)</f>
        <v>Computador desktop</v>
      </c>
      <c r="K8911" s="5">
        <f>VLOOKUP(C8911,[1]Produtos!A:D,3,FALSE)</f>
        <v>5200</v>
      </c>
      <c r="L8911" s="5">
        <f t="shared" si="417"/>
        <v>46800</v>
      </c>
      <c r="M8911" s="5">
        <f t="shared" si="418"/>
        <v>0</v>
      </c>
      <c r="N8911" s="5">
        <f t="shared" si="419"/>
        <v>46800</v>
      </c>
      <c r="O8911" t="str">
        <f>VLOOKUP(VLOOKUP(C8911,[1]Produtos!A:D,4,FALSE),[1]Categorias!A:B,2,FALSE)</f>
        <v>Hardwares</v>
      </c>
    </row>
    <row r="8912" spans="1:15" x14ac:dyDescent="0.3">
      <c r="A8912">
        <v>8911</v>
      </c>
      <c r="B8912">
        <v>1879</v>
      </c>
      <c r="C8912">
        <v>1</v>
      </c>
      <c r="D8912">
        <v>8</v>
      </c>
      <c r="E8912" s="3">
        <v>0.03</v>
      </c>
      <c r="F8912" s="4">
        <f>VLOOKUP(B8912,[1]Vendas!A:C,2,FALSE)</f>
        <v>44181</v>
      </c>
      <c r="G8912" t="str">
        <f>VLOOKUP(VLOOKUP(B8912,[1]Vendas!A:C,3,FALSE),[1]Vendedores!A:B,2,FALSE)</f>
        <v>Filipe de Tarso</v>
      </c>
      <c r="H8912" t="str">
        <f>VLOOKUP(VLOOKUP(VLOOKUP(B8912,[1]Vendas!A:C,3,FALSE),[1]Vendedores!A:E,5,FALSE),[1]Filiais!A:B,2,FALSE)</f>
        <v>Rio de Janeiro</v>
      </c>
      <c r="I8912" s="3">
        <f>VLOOKUP(VLOOKUP(B8912,[1]Vendas!A:C,3,FALSE),[1]Vendedores!A:E,4,FALSE)</f>
        <v>0.04</v>
      </c>
      <c r="J8912" t="str">
        <f>VLOOKUP(C8912,[1]Produtos!A:D,2,FALSE)</f>
        <v>Computador desktop</v>
      </c>
      <c r="K8912" s="5">
        <f>VLOOKUP(C8912,[1]Produtos!A:D,3,FALSE)</f>
        <v>5200</v>
      </c>
      <c r="L8912" s="5">
        <f t="shared" si="417"/>
        <v>41600</v>
      </c>
      <c r="M8912" s="5">
        <f t="shared" si="418"/>
        <v>1248</v>
      </c>
      <c r="N8912" s="5">
        <f t="shared" si="419"/>
        <v>40352</v>
      </c>
      <c r="O8912" t="str">
        <f>VLOOKUP(VLOOKUP(C8912,[1]Produtos!A:D,4,FALSE),[1]Categorias!A:B,2,FALSE)</f>
        <v>Hardwares</v>
      </c>
    </row>
    <row r="8913" spans="1:15" x14ac:dyDescent="0.3">
      <c r="A8913">
        <v>8912</v>
      </c>
      <c r="B8913">
        <v>1306</v>
      </c>
      <c r="C8913">
        <v>2</v>
      </c>
      <c r="D8913">
        <v>16</v>
      </c>
      <c r="E8913" s="3">
        <v>0.02</v>
      </c>
      <c r="F8913" s="4">
        <f>VLOOKUP(B8913,[1]Vendas!A:C,2,FALSE)</f>
        <v>44040</v>
      </c>
      <c r="G8913" t="str">
        <f>VLOOKUP(VLOOKUP(B8913,[1]Vendas!A:C,3,FALSE),[1]Vendedores!A:B,2,FALSE)</f>
        <v>Antônio da Costa</v>
      </c>
      <c r="H8913" t="str">
        <f>VLOOKUP(VLOOKUP(VLOOKUP(B8913,[1]Vendas!A:C,3,FALSE),[1]Vendedores!A:E,5,FALSE),[1]Filiais!A:B,2,FALSE)</f>
        <v>São Paulo</v>
      </c>
      <c r="I8913" s="3">
        <f>VLOOKUP(VLOOKUP(B8913,[1]Vendas!A:C,3,FALSE),[1]Vendedores!A:E,4,FALSE)</f>
        <v>7.0000000000000007E-2</v>
      </c>
      <c r="J8913" t="str">
        <f>VLOOKUP(C8913,[1]Produtos!A:D,2,FALSE)</f>
        <v>Impressora</v>
      </c>
      <c r="K8913" s="5">
        <f>VLOOKUP(C8913,[1]Produtos!A:D,3,FALSE)</f>
        <v>2100</v>
      </c>
      <c r="L8913" s="5">
        <f t="shared" si="417"/>
        <v>33600</v>
      </c>
      <c r="M8913" s="5">
        <f t="shared" si="418"/>
        <v>672</v>
      </c>
      <c r="N8913" s="5">
        <f t="shared" si="419"/>
        <v>32928</v>
      </c>
      <c r="O8913" t="str">
        <f>VLOOKUP(VLOOKUP(C8913,[1]Produtos!A:D,4,FALSE),[1]Categorias!A:B,2,FALSE)</f>
        <v>Hardwares</v>
      </c>
    </row>
    <row r="8914" spans="1:15" x14ac:dyDescent="0.3">
      <c r="A8914">
        <v>8913</v>
      </c>
      <c r="B8914">
        <v>1746</v>
      </c>
      <c r="C8914">
        <v>1</v>
      </c>
      <c r="D8914">
        <v>30</v>
      </c>
      <c r="E8914" s="3">
        <v>0</v>
      </c>
      <c r="F8914" s="4">
        <f>VLOOKUP(B8914,[1]Vendas!A:C,2,FALSE)</f>
        <v>44083</v>
      </c>
      <c r="G8914" t="str">
        <f>VLOOKUP(VLOOKUP(B8914,[1]Vendas!A:C,3,FALSE),[1]Vendedores!A:B,2,FALSE)</f>
        <v>Débora Albuquerque</v>
      </c>
      <c r="H8914" t="str">
        <f>VLOOKUP(VLOOKUP(VLOOKUP(B8914,[1]Vendas!A:C,3,FALSE),[1]Vendedores!A:E,5,FALSE),[1]Filiais!A:B,2,FALSE)</f>
        <v>São Paulo</v>
      </c>
      <c r="I8914" s="3">
        <f>VLOOKUP(VLOOKUP(B8914,[1]Vendas!A:C,3,FALSE),[1]Vendedores!A:E,4,FALSE)</f>
        <v>0.02</v>
      </c>
      <c r="J8914" t="str">
        <f>VLOOKUP(C8914,[1]Produtos!A:D,2,FALSE)</f>
        <v>Computador desktop</v>
      </c>
      <c r="K8914" s="5">
        <f>VLOOKUP(C8914,[1]Produtos!A:D,3,FALSE)</f>
        <v>5200</v>
      </c>
      <c r="L8914" s="5">
        <f t="shared" si="417"/>
        <v>156000</v>
      </c>
      <c r="M8914" s="5">
        <f t="shared" si="418"/>
        <v>0</v>
      </c>
      <c r="N8914" s="5">
        <f t="shared" si="419"/>
        <v>156000</v>
      </c>
      <c r="O8914" t="str">
        <f>VLOOKUP(VLOOKUP(C8914,[1]Produtos!A:D,4,FALSE),[1]Categorias!A:B,2,FALSE)</f>
        <v>Hardwares</v>
      </c>
    </row>
    <row r="8915" spans="1:15" x14ac:dyDescent="0.3">
      <c r="A8915">
        <v>8914</v>
      </c>
      <c r="B8915">
        <v>1065</v>
      </c>
      <c r="C8915">
        <v>2</v>
      </c>
      <c r="D8915">
        <v>4</v>
      </c>
      <c r="E8915" s="3">
        <v>0.02</v>
      </c>
      <c r="F8915" s="4">
        <f>VLOOKUP(B8915,[1]Vendas!A:C,2,FALSE)</f>
        <v>44154</v>
      </c>
      <c r="G8915" t="str">
        <f>VLOOKUP(VLOOKUP(B8915,[1]Vendas!A:C,3,FALSE),[1]Vendedores!A:B,2,FALSE)</f>
        <v>Raimundo Nonato</v>
      </c>
      <c r="H8915" t="str">
        <f>VLOOKUP(VLOOKUP(VLOOKUP(B8915,[1]Vendas!A:C,3,FALSE),[1]Vendedores!A:E,5,FALSE),[1]Filiais!A:B,2,FALSE)</f>
        <v>Minas Gerais</v>
      </c>
      <c r="I8915" s="3">
        <f>VLOOKUP(VLOOKUP(B8915,[1]Vendas!A:C,3,FALSE),[1]Vendedores!A:E,4,FALSE)</f>
        <v>0.02</v>
      </c>
      <c r="J8915" t="str">
        <f>VLOOKUP(C8915,[1]Produtos!A:D,2,FALSE)</f>
        <v>Impressora</v>
      </c>
      <c r="K8915" s="5">
        <f>VLOOKUP(C8915,[1]Produtos!A:D,3,FALSE)</f>
        <v>2100</v>
      </c>
      <c r="L8915" s="5">
        <f t="shared" si="417"/>
        <v>8400</v>
      </c>
      <c r="M8915" s="5">
        <f t="shared" si="418"/>
        <v>168</v>
      </c>
      <c r="N8915" s="5">
        <f t="shared" si="419"/>
        <v>8232</v>
      </c>
      <c r="O8915" t="str">
        <f>VLOOKUP(VLOOKUP(C8915,[1]Produtos!A:D,4,FALSE),[1]Categorias!A:B,2,FALSE)</f>
        <v>Hardwares</v>
      </c>
    </row>
    <row r="8916" spans="1:15" x14ac:dyDescent="0.3">
      <c r="A8916">
        <v>8915</v>
      </c>
      <c r="B8916">
        <v>1964</v>
      </c>
      <c r="C8916">
        <v>9</v>
      </c>
      <c r="D8916">
        <v>5</v>
      </c>
      <c r="E8916" s="3">
        <v>0.05</v>
      </c>
      <c r="F8916" s="4">
        <f>VLOOKUP(B8916,[1]Vendas!A:C,2,FALSE)</f>
        <v>43835</v>
      </c>
      <c r="G8916" t="str">
        <f>VLOOKUP(VLOOKUP(B8916,[1]Vendas!A:C,3,FALSE),[1]Vendedores!A:B,2,FALSE)</f>
        <v>Augusto Carlos</v>
      </c>
      <c r="H8916" t="str">
        <f>VLOOKUP(VLOOKUP(VLOOKUP(B8916,[1]Vendas!A:C,3,FALSE),[1]Vendedores!A:E,5,FALSE),[1]Filiais!A:B,2,FALSE)</f>
        <v>São Paulo</v>
      </c>
      <c r="I8916" s="3">
        <f>VLOOKUP(VLOOKUP(B8916,[1]Vendas!A:C,3,FALSE),[1]Vendedores!A:E,4,FALSE)</f>
        <v>0.08</v>
      </c>
      <c r="J8916" t="str">
        <f>VLOOKUP(C8916,[1]Produtos!A:D,2,FALSE)</f>
        <v>Papel A4</v>
      </c>
      <c r="K8916" s="5">
        <f>VLOOKUP(C8916,[1]Produtos!A:D,3,FALSE)</f>
        <v>90</v>
      </c>
      <c r="L8916" s="5">
        <f t="shared" si="417"/>
        <v>450</v>
      </c>
      <c r="M8916" s="5">
        <f t="shared" si="418"/>
        <v>22.5</v>
      </c>
      <c r="N8916" s="5">
        <f t="shared" si="419"/>
        <v>427.5</v>
      </c>
      <c r="O8916" t="str">
        <f>VLOOKUP(VLOOKUP(C8916,[1]Produtos!A:D,4,FALSE),[1]Categorias!A:B,2,FALSE)</f>
        <v>Papelaria</v>
      </c>
    </row>
    <row r="8917" spans="1:15" x14ac:dyDescent="0.3">
      <c r="A8917">
        <v>8916</v>
      </c>
      <c r="B8917">
        <v>1020</v>
      </c>
      <c r="C8917">
        <v>5</v>
      </c>
      <c r="D8917">
        <v>25</v>
      </c>
      <c r="E8917" s="3">
        <v>0.01</v>
      </c>
      <c r="F8917" s="4">
        <f>VLOOKUP(B8917,[1]Vendas!A:C,2,FALSE)</f>
        <v>44086</v>
      </c>
      <c r="G8917" t="str">
        <f>VLOOKUP(VLOOKUP(B8917,[1]Vendas!A:C,3,FALSE),[1]Vendedores!A:B,2,FALSE)</f>
        <v>Antônio da Costa</v>
      </c>
      <c r="H8917" t="str">
        <f>VLOOKUP(VLOOKUP(VLOOKUP(B8917,[1]Vendas!A:C,3,FALSE),[1]Vendedores!A:E,5,FALSE),[1]Filiais!A:B,2,FALSE)</f>
        <v>São Paulo</v>
      </c>
      <c r="I8917" s="3">
        <f>VLOOKUP(VLOOKUP(B8917,[1]Vendas!A:C,3,FALSE),[1]Vendedores!A:E,4,FALSE)</f>
        <v>7.0000000000000007E-2</v>
      </c>
      <c r="J8917" t="str">
        <f>VLOOKUP(C8917,[1]Produtos!A:D,2,FALSE)</f>
        <v>Smartphone</v>
      </c>
      <c r="K8917" s="5">
        <f>VLOOKUP(C8917,[1]Produtos!A:D,3,FALSE)</f>
        <v>3200</v>
      </c>
      <c r="L8917" s="5">
        <f t="shared" si="417"/>
        <v>80000</v>
      </c>
      <c r="M8917" s="5">
        <f t="shared" si="418"/>
        <v>800</v>
      </c>
      <c r="N8917" s="5">
        <f t="shared" si="419"/>
        <v>79200</v>
      </c>
      <c r="O8917" t="str">
        <f>VLOOKUP(VLOOKUP(C8917,[1]Produtos!A:D,4,FALSE),[1]Categorias!A:B,2,FALSE)</f>
        <v>Celulares</v>
      </c>
    </row>
    <row r="8918" spans="1:15" x14ac:dyDescent="0.3">
      <c r="A8918">
        <v>8917</v>
      </c>
      <c r="B8918">
        <v>814</v>
      </c>
      <c r="C8918">
        <v>2</v>
      </c>
      <c r="D8918">
        <v>17</v>
      </c>
      <c r="E8918" s="3">
        <v>0.05</v>
      </c>
      <c r="F8918" s="4">
        <f>VLOOKUP(B8918,[1]Vendas!A:C,2,FALSE)</f>
        <v>44177</v>
      </c>
      <c r="G8918" t="str">
        <f>VLOOKUP(VLOOKUP(B8918,[1]Vendas!A:C,3,FALSE),[1]Vendedores!A:B,2,FALSE)</f>
        <v>Almira Buarque</v>
      </c>
      <c r="H8918" t="str">
        <f>VLOOKUP(VLOOKUP(VLOOKUP(B8918,[1]Vendas!A:C,3,FALSE),[1]Vendedores!A:E,5,FALSE),[1]Filiais!A:B,2,FALSE)</f>
        <v>Rio de Janeiro</v>
      </c>
      <c r="I8918" s="3">
        <f>VLOOKUP(VLOOKUP(B8918,[1]Vendas!A:C,3,FALSE),[1]Vendedores!A:E,4,FALSE)</f>
        <v>0.04</v>
      </c>
      <c r="J8918" t="str">
        <f>VLOOKUP(C8918,[1]Produtos!A:D,2,FALSE)</f>
        <v>Impressora</v>
      </c>
      <c r="K8918" s="5">
        <f>VLOOKUP(C8918,[1]Produtos!A:D,3,FALSE)</f>
        <v>2100</v>
      </c>
      <c r="L8918" s="5">
        <f t="shared" si="417"/>
        <v>35700</v>
      </c>
      <c r="M8918" s="5">
        <f t="shared" si="418"/>
        <v>1785</v>
      </c>
      <c r="N8918" s="5">
        <f t="shared" si="419"/>
        <v>33915</v>
      </c>
      <c r="O8918" t="str">
        <f>VLOOKUP(VLOOKUP(C8918,[1]Produtos!A:D,4,FALSE),[1]Categorias!A:B,2,FALSE)</f>
        <v>Hardwares</v>
      </c>
    </row>
    <row r="8919" spans="1:15" x14ac:dyDescent="0.3">
      <c r="A8919">
        <v>8918</v>
      </c>
      <c r="B8919">
        <v>1210</v>
      </c>
      <c r="C8919">
        <v>9</v>
      </c>
      <c r="D8919">
        <v>3</v>
      </c>
      <c r="E8919" s="3">
        <v>0.05</v>
      </c>
      <c r="F8919" s="4">
        <f>VLOOKUP(B8919,[1]Vendas!A:C,2,FALSE)</f>
        <v>43883</v>
      </c>
      <c r="G8919" t="str">
        <f>VLOOKUP(VLOOKUP(B8919,[1]Vendas!A:C,3,FALSE),[1]Vendedores!A:B,2,FALSE)</f>
        <v>Almira Buarque</v>
      </c>
      <c r="H8919" t="str">
        <f>VLOOKUP(VLOOKUP(VLOOKUP(B8919,[1]Vendas!A:C,3,FALSE),[1]Vendedores!A:E,5,FALSE),[1]Filiais!A:B,2,FALSE)</f>
        <v>Rio de Janeiro</v>
      </c>
      <c r="I8919" s="3">
        <f>VLOOKUP(VLOOKUP(B8919,[1]Vendas!A:C,3,FALSE),[1]Vendedores!A:E,4,FALSE)</f>
        <v>0.04</v>
      </c>
      <c r="J8919" t="str">
        <f>VLOOKUP(C8919,[1]Produtos!A:D,2,FALSE)</f>
        <v>Papel A4</v>
      </c>
      <c r="K8919" s="5">
        <f>VLOOKUP(C8919,[1]Produtos!A:D,3,FALSE)</f>
        <v>90</v>
      </c>
      <c r="L8919" s="5">
        <f t="shared" si="417"/>
        <v>270</v>
      </c>
      <c r="M8919" s="5">
        <f t="shared" si="418"/>
        <v>13.5</v>
      </c>
      <c r="N8919" s="5">
        <f t="shared" si="419"/>
        <v>256.5</v>
      </c>
      <c r="O8919" t="str">
        <f>VLOOKUP(VLOOKUP(C8919,[1]Produtos!A:D,4,FALSE),[1]Categorias!A:B,2,FALSE)</f>
        <v>Papelaria</v>
      </c>
    </row>
    <row r="8920" spans="1:15" x14ac:dyDescent="0.3">
      <c r="A8920">
        <v>8919</v>
      </c>
      <c r="B8920">
        <v>1544</v>
      </c>
      <c r="C8920">
        <v>5</v>
      </c>
      <c r="D8920">
        <v>13</v>
      </c>
      <c r="E8920" s="3">
        <v>0.05</v>
      </c>
      <c r="F8920" s="4">
        <f>VLOOKUP(B8920,[1]Vendas!A:C,2,FALSE)</f>
        <v>43972</v>
      </c>
      <c r="G8920" t="str">
        <f>VLOOKUP(VLOOKUP(B8920,[1]Vendas!A:C,3,FALSE),[1]Vendedores!A:B,2,FALSE)</f>
        <v>Jaqueline de Souza</v>
      </c>
      <c r="H8920" t="str">
        <f>VLOOKUP(VLOOKUP(VLOOKUP(B8920,[1]Vendas!A:C,3,FALSE),[1]Vendedores!A:E,5,FALSE),[1]Filiais!A:B,2,FALSE)</f>
        <v>Minas Gerais</v>
      </c>
      <c r="I8920" s="3">
        <f>VLOOKUP(VLOOKUP(B8920,[1]Vendas!A:C,3,FALSE),[1]Vendedores!A:E,4,FALSE)</f>
        <v>7.0000000000000007E-2</v>
      </c>
      <c r="J8920" t="str">
        <f>VLOOKUP(C8920,[1]Produtos!A:D,2,FALSE)</f>
        <v>Smartphone</v>
      </c>
      <c r="K8920" s="5">
        <f>VLOOKUP(C8920,[1]Produtos!A:D,3,FALSE)</f>
        <v>3200</v>
      </c>
      <c r="L8920" s="5">
        <f t="shared" si="417"/>
        <v>41600</v>
      </c>
      <c r="M8920" s="5">
        <f t="shared" si="418"/>
        <v>2080</v>
      </c>
      <c r="N8920" s="5">
        <f t="shared" si="419"/>
        <v>39520</v>
      </c>
      <c r="O8920" t="str">
        <f>VLOOKUP(VLOOKUP(C8920,[1]Produtos!A:D,4,FALSE),[1]Categorias!A:B,2,FALSE)</f>
        <v>Celulares</v>
      </c>
    </row>
    <row r="8921" spans="1:15" x14ac:dyDescent="0.3">
      <c r="A8921">
        <v>8920</v>
      </c>
      <c r="B8921">
        <v>458</v>
      </c>
      <c r="C8921">
        <v>10</v>
      </c>
      <c r="D8921">
        <v>1</v>
      </c>
      <c r="E8921" s="3">
        <v>0.01</v>
      </c>
      <c r="F8921" s="4">
        <f>VLOOKUP(B8921,[1]Vendas!A:C,2,FALSE)</f>
        <v>44132</v>
      </c>
      <c r="G8921" t="str">
        <f>VLOOKUP(VLOOKUP(B8921,[1]Vendas!A:C,3,FALSE),[1]Vendedores!A:B,2,FALSE)</f>
        <v>Raimundo Nonato</v>
      </c>
      <c r="H8921" t="str">
        <f>VLOOKUP(VLOOKUP(VLOOKUP(B8921,[1]Vendas!A:C,3,FALSE),[1]Vendedores!A:E,5,FALSE),[1]Filiais!A:B,2,FALSE)</f>
        <v>Minas Gerais</v>
      </c>
      <c r="I8921" s="3">
        <f>VLOOKUP(VLOOKUP(B8921,[1]Vendas!A:C,3,FALSE),[1]Vendedores!A:E,4,FALSE)</f>
        <v>0.02</v>
      </c>
      <c r="J8921" t="str">
        <f>VLOOKUP(C8921,[1]Produtos!A:D,2,FALSE)</f>
        <v>Caneta</v>
      </c>
      <c r="K8921" s="5">
        <f>VLOOKUP(C8921,[1]Produtos!A:D,3,FALSE)</f>
        <v>15</v>
      </c>
      <c r="L8921" s="5">
        <f t="shared" si="417"/>
        <v>15</v>
      </c>
      <c r="M8921" s="5">
        <f t="shared" si="418"/>
        <v>0.15</v>
      </c>
      <c r="N8921" s="5">
        <f t="shared" si="419"/>
        <v>14.85</v>
      </c>
      <c r="O8921" t="str">
        <f>VLOOKUP(VLOOKUP(C8921,[1]Produtos!A:D,4,FALSE),[1]Categorias!A:B,2,FALSE)</f>
        <v>Papelaria</v>
      </c>
    </row>
    <row r="8922" spans="1:15" x14ac:dyDescent="0.3">
      <c r="A8922">
        <v>8921</v>
      </c>
      <c r="B8922">
        <v>1649</v>
      </c>
      <c r="C8922">
        <v>9</v>
      </c>
      <c r="D8922">
        <v>28</v>
      </c>
      <c r="E8922" s="3">
        <v>0.03</v>
      </c>
      <c r="F8922" s="4">
        <f>VLOOKUP(B8922,[1]Vendas!A:C,2,FALSE)</f>
        <v>43931</v>
      </c>
      <c r="G8922" t="str">
        <f>VLOOKUP(VLOOKUP(B8922,[1]Vendas!A:C,3,FALSE),[1]Vendedores!A:B,2,FALSE)</f>
        <v>Fernanda Vasconcelos</v>
      </c>
      <c r="H8922" t="str">
        <f>VLOOKUP(VLOOKUP(VLOOKUP(B8922,[1]Vendas!A:C,3,FALSE),[1]Vendedores!A:E,5,FALSE),[1]Filiais!A:B,2,FALSE)</f>
        <v>Minas Gerais</v>
      </c>
      <c r="I8922" s="3">
        <f>VLOOKUP(VLOOKUP(B8922,[1]Vendas!A:C,3,FALSE),[1]Vendedores!A:E,4,FALSE)</f>
        <v>0.04</v>
      </c>
      <c r="J8922" t="str">
        <f>VLOOKUP(C8922,[1]Produtos!A:D,2,FALSE)</f>
        <v>Papel A4</v>
      </c>
      <c r="K8922" s="5">
        <f>VLOOKUP(C8922,[1]Produtos!A:D,3,FALSE)</f>
        <v>90</v>
      </c>
      <c r="L8922" s="5">
        <f t="shared" si="417"/>
        <v>2520</v>
      </c>
      <c r="M8922" s="5">
        <f t="shared" si="418"/>
        <v>75.599999999999994</v>
      </c>
      <c r="N8922" s="5">
        <f t="shared" si="419"/>
        <v>2444.4</v>
      </c>
      <c r="O8922" t="str">
        <f>VLOOKUP(VLOOKUP(C8922,[1]Produtos!A:D,4,FALSE),[1]Categorias!A:B,2,FALSE)</f>
        <v>Papelaria</v>
      </c>
    </row>
    <row r="8923" spans="1:15" x14ac:dyDescent="0.3">
      <c r="A8923">
        <v>8922</v>
      </c>
      <c r="B8923">
        <v>1112</v>
      </c>
      <c r="C8923">
        <v>1</v>
      </c>
      <c r="D8923">
        <v>3</v>
      </c>
      <c r="E8923" s="3">
        <v>0.02</v>
      </c>
      <c r="F8923" s="4">
        <f>VLOOKUP(B8923,[1]Vendas!A:C,2,FALSE)</f>
        <v>44160</v>
      </c>
      <c r="G8923" t="str">
        <f>VLOOKUP(VLOOKUP(B8923,[1]Vendas!A:C,3,FALSE),[1]Vendedores!A:B,2,FALSE)</f>
        <v>Filipe de Tarso</v>
      </c>
      <c r="H8923" t="str">
        <f>VLOOKUP(VLOOKUP(VLOOKUP(B8923,[1]Vendas!A:C,3,FALSE),[1]Vendedores!A:E,5,FALSE),[1]Filiais!A:B,2,FALSE)</f>
        <v>Rio de Janeiro</v>
      </c>
      <c r="I8923" s="3">
        <f>VLOOKUP(VLOOKUP(B8923,[1]Vendas!A:C,3,FALSE),[1]Vendedores!A:E,4,FALSE)</f>
        <v>0.04</v>
      </c>
      <c r="J8923" t="str">
        <f>VLOOKUP(C8923,[1]Produtos!A:D,2,FALSE)</f>
        <v>Computador desktop</v>
      </c>
      <c r="K8923" s="5">
        <f>VLOOKUP(C8923,[1]Produtos!A:D,3,FALSE)</f>
        <v>5200</v>
      </c>
      <c r="L8923" s="5">
        <f t="shared" si="417"/>
        <v>15600</v>
      </c>
      <c r="M8923" s="5">
        <f t="shared" si="418"/>
        <v>312</v>
      </c>
      <c r="N8923" s="5">
        <f t="shared" si="419"/>
        <v>15288</v>
      </c>
      <c r="O8923" t="str">
        <f>VLOOKUP(VLOOKUP(C8923,[1]Produtos!A:D,4,FALSE),[1]Categorias!A:B,2,FALSE)</f>
        <v>Hardwares</v>
      </c>
    </row>
    <row r="8924" spans="1:15" x14ac:dyDescent="0.3">
      <c r="A8924">
        <v>8923</v>
      </c>
      <c r="B8924">
        <v>199</v>
      </c>
      <c r="C8924">
        <v>1</v>
      </c>
      <c r="D8924">
        <v>9</v>
      </c>
      <c r="E8924" s="3">
        <v>0.02</v>
      </c>
      <c r="F8924" s="4">
        <f>VLOOKUP(B8924,[1]Vendas!A:C,2,FALSE)</f>
        <v>43878</v>
      </c>
      <c r="G8924" t="str">
        <f>VLOOKUP(VLOOKUP(B8924,[1]Vendas!A:C,3,FALSE),[1]Vendedores!A:B,2,FALSE)</f>
        <v>Almira Buarque</v>
      </c>
      <c r="H8924" t="str">
        <f>VLOOKUP(VLOOKUP(VLOOKUP(B8924,[1]Vendas!A:C,3,FALSE),[1]Vendedores!A:E,5,FALSE),[1]Filiais!A:B,2,FALSE)</f>
        <v>Rio de Janeiro</v>
      </c>
      <c r="I8924" s="3">
        <f>VLOOKUP(VLOOKUP(B8924,[1]Vendas!A:C,3,FALSE),[1]Vendedores!A:E,4,FALSE)</f>
        <v>0.04</v>
      </c>
      <c r="J8924" t="str">
        <f>VLOOKUP(C8924,[1]Produtos!A:D,2,FALSE)</f>
        <v>Computador desktop</v>
      </c>
      <c r="K8924" s="5">
        <f>VLOOKUP(C8924,[1]Produtos!A:D,3,FALSE)</f>
        <v>5200</v>
      </c>
      <c r="L8924" s="5">
        <f t="shared" si="417"/>
        <v>46800</v>
      </c>
      <c r="M8924" s="5">
        <f t="shared" si="418"/>
        <v>936</v>
      </c>
      <c r="N8924" s="5">
        <f t="shared" si="419"/>
        <v>45864</v>
      </c>
      <c r="O8924" t="str">
        <f>VLOOKUP(VLOOKUP(C8924,[1]Produtos!A:D,4,FALSE),[1]Categorias!A:B,2,FALSE)</f>
        <v>Hardwares</v>
      </c>
    </row>
    <row r="8925" spans="1:15" x14ac:dyDescent="0.3">
      <c r="A8925">
        <v>8924</v>
      </c>
      <c r="B8925">
        <v>82</v>
      </c>
      <c r="C8925">
        <v>10</v>
      </c>
      <c r="D8925">
        <v>6</v>
      </c>
      <c r="E8925" s="3">
        <v>0.03</v>
      </c>
      <c r="F8925" s="4">
        <f>VLOOKUP(B8925,[1]Vendas!A:C,2,FALSE)</f>
        <v>44159</v>
      </c>
      <c r="G8925" t="str">
        <f>VLOOKUP(VLOOKUP(B8925,[1]Vendas!A:C,3,FALSE),[1]Vendedores!A:B,2,FALSE)</f>
        <v>Jaqueline de Souza</v>
      </c>
      <c r="H8925" t="str">
        <f>VLOOKUP(VLOOKUP(VLOOKUP(B8925,[1]Vendas!A:C,3,FALSE),[1]Vendedores!A:E,5,FALSE),[1]Filiais!A:B,2,FALSE)</f>
        <v>Minas Gerais</v>
      </c>
      <c r="I8925" s="3">
        <f>VLOOKUP(VLOOKUP(B8925,[1]Vendas!A:C,3,FALSE),[1]Vendedores!A:E,4,FALSE)</f>
        <v>7.0000000000000007E-2</v>
      </c>
      <c r="J8925" t="str">
        <f>VLOOKUP(C8925,[1]Produtos!A:D,2,FALSE)</f>
        <v>Caneta</v>
      </c>
      <c r="K8925" s="5">
        <f>VLOOKUP(C8925,[1]Produtos!A:D,3,FALSE)</f>
        <v>15</v>
      </c>
      <c r="L8925" s="5">
        <f t="shared" si="417"/>
        <v>90</v>
      </c>
      <c r="M8925" s="5">
        <f t="shared" si="418"/>
        <v>2.6999999999999997</v>
      </c>
      <c r="N8925" s="5">
        <f t="shared" si="419"/>
        <v>87.3</v>
      </c>
      <c r="O8925" t="str">
        <f>VLOOKUP(VLOOKUP(C8925,[1]Produtos!A:D,4,FALSE),[1]Categorias!A:B,2,FALSE)</f>
        <v>Papelaria</v>
      </c>
    </row>
    <row r="8926" spans="1:15" x14ac:dyDescent="0.3">
      <c r="A8926">
        <v>8925</v>
      </c>
      <c r="B8926">
        <v>866</v>
      </c>
      <c r="C8926">
        <v>6</v>
      </c>
      <c r="D8926">
        <v>29</v>
      </c>
      <c r="E8926" s="3">
        <v>0.02</v>
      </c>
      <c r="F8926" s="4">
        <f>VLOOKUP(B8926,[1]Vendas!A:C,2,FALSE)</f>
        <v>43857</v>
      </c>
      <c r="G8926" t="str">
        <f>VLOOKUP(VLOOKUP(B8926,[1]Vendas!A:C,3,FALSE),[1]Vendedores!A:B,2,FALSE)</f>
        <v>Débora Albuquerque</v>
      </c>
      <c r="H8926" t="str">
        <f>VLOOKUP(VLOOKUP(VLOOKUP(B8926,[1]Vendas!A:C,3,FALSE),[1]Vendedores!A:E,5,FALSE),[1]Filiais!A:B,2,FALSE)</f>
        <v>São Paulo</v>
      </c>
      <c r="I8926" s="3">
        <f>VLOOKUP(VLOOKUP(B8926,[1]Vendas!A:C,3,FALSE),[1]Vendedores!A:E,4,FALSE)</f>
        <v>0.02</v>
      </c>
      <c r="J8926" t="str">
        <f>VLOOKUP(C8926,[1]Produtos!A:D,2,FALSE)</f>
        <v>Carregador para celular</v>
      </c>
      <c r="K8926" s="5">
        <f>VLOOKUP(C8926,[1]Produtos!A:D,3,FALSE)</f>
        <v>150</v>
      </c>
      <c r="L8926" s="5">
        <f t="shared" si="417"/>
        <v>4350</v>
      </c>
      <c r="M8926" s="5">
        <f t="shared" si="418"/>
        <v>87</v>
      </c>
      <c r="N8926" s="5">
        <f t="shared" si="419"/>
        <v>4263</v>
      </c>
      <c r="O8926" t="str">
        <f>VLOOKUP(VLOOKUP(C8926,[1]Produtos!A:D,4,FALSE),[1]Categorias!A:B,2,FALSE)</f>
        <v>Celulares</v>
      </c>
    </row>
    <row r="8927" spans="1:15" x14ac:dyDescent="0.3">
      <c r="A8927">
        <v>8926</v>
      </c>
      <c r="B8927">
        <v>668</v>
      </c>
      <c r="C8927">
        <v>2</v>
      </c>
      <c r="D8927">
        <v>30</v>
      </c>
      <c r="E8927" s="3">
        <v>0.05</v>
      </c>
      <c r="F8927" s="4">
        <f>VLOOKUP(B8927,[1]Vendas!A:C,2,FALSE)</f>
        <v>44194</v>
      </c>
      <c r="G8927" t="str">
        <f>VLOOKUP(VLOOKUP(B8927,[1]Vendas!A:C,3,FALSE),[1]Vendedores!A:B,2,FALSE)</f>
        <v>Filipe de Tarso</v>
      </c>
      <c r="H8927" t="str">
        <f>VLOOKUP(VLOOKUP(VLOOKUP(B8927,[1]Vendas!A:C,3,FALSE),[1]Vendedores!A:E,5,FALSE),[1]Filiais!A:B,2,FALSE)</f>
        <v>Rio de Janeiro</v>
      </c>
      <c r="I8927" s="3">
        <f>VLOOKUP(VLOOKUP(B8927,[1]Vendas!A:C,3,FALSE),[1]Vendedores!A:E,4,FALSE)</f>
        <v>0.04</v>
      </c>
      <c r="J8927" t="str">
        <f>VLOOKUP(C8927,[1]Produtos!A:D,2,FALSE)</f>
        <v>Impressora</v>
      </c>
      <c r="K8927" s="5">
        <f>VLOOKUP(C8927,[1]Produtos!A:D,3,FALSE)</f>
        <v>2100</v>
      </c>
      <c r="L8927" s="5">
        <f t="shared" si="417"/>
        <v>63000</v>
      </c>
      <c r="M8927" s="5">
        <f t="shared" si="418"/>
        <v>3150</v>
      </c>
      <c r="N8927" s="5">
        <f t="shared" si="419"/>
        <v>59850</v>
      </c>
      <c r="O8927" t="str">
        <f>VLOOKUP(VLOOKUP(C8927,[1]Produtos!A:D,4,FALSE),[1]Categorias!A:B,2,FALSE)</f>
        <v>Hardwares</v>
      </c>
    </row>
    <row r="8928" spans="1:15" x14ac:dyDescent="0.3">
      <c r="A8928">
        <v>8927</v>
      </c>
      <c r="B8928">
        <v>366</v>
      </c>
      <c r="C8928">
        <v>8</v>
      </c>
      <c r="D8928">
        <v>26</v>
      </c>
      <c r="E8928" s="3">
        <v>0</v>
      </c>
      <c r="F8928" s="4">
        <f>VLOOKUP(B8928,[1]Vendas!A:C,2,FALSE)</f>
        <v>43992</v>
      </c>
      <c r="G8928" t="str">
        <f>VLOOKUP(VLOOKUP(B8928,[1]Vendas!A:C,3,FALSE),[1]Vendedores!A:B,2,FALSE)</f>
        <v>Solange Almeida</v>
      </c>
      <c r="H8928" t="str">
        <f>VLOOKUP(VLOOKUP(VLOOKUP(B8928,[1]Vendas!A:C,3,FALSE),[1]Vendedores!A:E,5,FALSE),[1]Filiais!A:B,2,FALSE)</f>
        <v>Rio de Janeiro</v>
      </c>
      <c r="I8928" s="3">
        <f>VLOOKUP(VLOOKUP(B8928,[1]Vendas!A:C,3,FALSE),[1]Vendedores!A:E,4,FALSE)</f>
        <v>0.01</v>
      </c>
      <c r="J8928" t="str">
        <f>VLOOKUP(C8928,[1]Produtos!A:D,2,FALSE)</f>
        <v>Projetor</v>
      </c>
      <c r="K8928" s="5">
        <f>VLOOKUP(C8928,[1]Produtos!A:D,3,FALSE)</f>
        <v>2900</v>
      </c>
      <c r="L8928" s="5">
        <f t="shared" si="417"/>
        <v>75400</v>
      </c>
      <c r="M8928" s="5">
        <f t="shared" si="418"/>
        <v>0</v>
      </c>
      <c r="N8928" s="5">
        <f t="shared" si="419"/>
        <v>75400</v>
      </c>
      <c r="O8928" t="str">
        <f>VLOOKUP(VLOOKUP(C8928,[1]Produtos!A:D,4,FALSE),[1]Categorias!A:B,2,FALSE)</f>
        <v>Hardwares</v>
      </c>
    </row>
    <row r="8929" spans="1:15" x14ac:dyDescent="0.3">
      <c r="A8929">
        <v>8928</v>
      </c>
      <c r="B8929">
        <v>1904</v>
      </c>
      <c r="C8929">
        <v>9</v>
      </c>
      <c r="D8929">
        <v>20</v>
      </c>
      <c r="E8929" s="3">
        <v>0.03</v>
      </c>
      <c r="F8929" s="4">
        <f>VLOOKUP(B8929,[1]Vendas!A:C,2,FALSE)</f>
        <v>43857</v>
      </c>
      <c r="G8929" t="str">
        <f>VLOOKUP(VLOOKUP(B8929,[1]Vendas!A:C,3,FALSE),[1]Vendedores!A:B,2,FALSE)</f>
        <v>Almira Buarque</v>
      </c>
      <c r="H8929" t="str">
        <f>VLOOKUP(VLOOKUP(VLOOKUP(B8929,[1]Vendas!A:C,3,FALSE),[1]Vendedores!A:E,5,FALSE),[1]Filiais!A:B,2,FALSE)</f>
        <v>Rio de Janeiro</v>
      </c>
      <c r="I8929" s="3">
        <f>VLOOKUP(VLOOKUP(B8929,[1]Vendas!A:C,3,FALSE),[1]Vendedores!A:E,4,FALSE)</f>
        <v>0.04</v>
      </c>
      <c r="J8929" t="str">
        <f>VLOOKUP(C8929,[1]Produtos!A:D,2,FALSE)</f>
        <v>Papel A4</v>
      </c>
      <c r="K8929" s="5">
        <f>VLOOKUP(C8929,[1]Produtos!A:D,3,FALSE)</f>
        <v>90</v>
      </c>
      <c r="L8929" s="5">
        <f t="shared" si="417"/>
        <v>1800</v>
      </c>
      <c r="M8929" s="5">
        <f t="shared" si="418"/>
        <v>54</v>
      </c>
      <c r="N8929" s="5">
        <f t="shared" si="419"/>
        <v>1746</v>
      </c>
      <c r="O8929" t="str">
        <f>VLOOKUP(VLOOKUP(C8929,[1]Produtos!A:D,4,FALSE),[1]Categorias!A:B,2,FALSE)</f>
        <v>Papelaria</v>
      </c>
    </row>
    <row r="8930" spans="1:15" x14ac:dyDescent="0.3">
      <c r="A8930">
        <v>8929</v>
      </c>
      <c r="B8930">
        <v>883</v>
      </c>
      <c r="C8930">
        <v>3</v>
      </c>
      <c r="D8930">
        <v>6</v>
      </c>
      <c r="E8930" s="3">
        <v>0</v>
      </c>
      <c r="F8930" s="4">
        <f>VLOOKUP(B8930,[1]Vendas!A:C,2,FALSE)</f>
        <v>44009</v>
      </c>
      <c r="G8930" t="str">
        <f>VLOOKUP(VLOOKUP(B8930,[1]Vendas!A:C,3,FALSE),[1]Vendedores!A:B,2,FALSE)</f>
        <v>Filipe de Tarso</v>
      </c>
      <c r="H8930" t="str">
        <f>VLOOKUP(VLOOKUP(VLOOKUP(B8930,[1]Vendas!A:C,3,FALSE),[1]Vendedores!A:E,5,FALSE),[1]Filiais!A:B,2,FALSE)</f>
        <v>Rio de Janeiro</v>
      </c>
      <c r="I8930" s="3">
        <f>VLOOKUP(VLOOKUP(B8930,[1]Vendas!A:C,3,FALSE),[1]Vendedores!A:E,4,FALSE)</f>
        <v>0.04</v>
      </c>
      <c r="J8930" t="str">
        <f>VLOOKUP(C8930,[1]Produtos!A:D,2,FALSE)</f>
        <v>Teclado</v>
      </c>
      <c r="K8930" s="5">
        <f>VLOOKUP(C8930,[1]Produtos!A:D,3,FALSE)</f>
        <v>90</v>
      </c>
      <c r="L8930" s="5">
        <f t="shared" si="417"/>
        <v>540</v>
      </c>
      <c r="M8930" s="5">
        <f t="shared" si="418"/>
        <v>0</v>
      </c>
      <c r="N8930" s="5">
        <f t="shared" si="419"/>
        <v>540</v>
      </c>
      <c r="O8930" t="str">
        <f>VLOOKUP(VLOOKUP(C8930,[1]Produtos!A:D,4,FALSE),[1]Categorias!A:B,2,FALSE)</f>
        <v>Acessórios</v>
      </c>
    </row>
    <row r="8931" spans="1:15" x14ac:dyDescent="0.3">
      <c r="A8931">
        <v>8930</v>
      </c>
      <c r="B8931">
        <v>686</v>
      </c>
      <c r="C8931">
        <v>4</v>
      </c>
      <c r="D8931">
        <v>2</v>
      </c>
      <c r="E8931" s="3">
        <v>0.03</v>
      </c>
      <c r="F8931" s="4">
        <f>VLOOKUP(B8931,[1]Vendas!A:C,2,FALSE)</f>
        <v>43914</v>
      </c>
      <c r="G8931" t="str">
        <f>VLOOKUP(VLOOKUP(B8931,[1]Vendas!A:C,3,FALSE),[1]Vendedores!A:B,2,FALSE)</f>
        <v>Augusto Carlos</v>
      </c>
      <c r="H8931" t="str">
        <f>VLOOKUP(VLOOKUP(VLOOKUP(B8931,[1]Vendas!A:C,3,FALSE),[1]Vendedores!A:E,5,FALSE),[1]Filiais!A:B,2,FALSE)</f>
        <v>São Paulo</v>
      </c>
      <c r="I8931" s="3">
        <f>VLOOKUP(VLOOKUP(B8931,[1]Vendas!A:C,3,FALSE),[1]Vendedores!A:E,4,FALSE)</f>
        <v>0.08</v>
      </c>
      <c r="J8931" t="str">
        <f>VLOOKUP(C8931,[1]Produtos!A:D,2,FALSE)</f>
        <v>Mouse</v>
      </c>
      <c r="K8931" s="5">
        <f>VLOOKUP(C8931,[1]Produtos!A:D,3,FALSE)</f>
        <v>75</v>
      </c>
      <c r="L8931" s="5">
        <f t="shared" si="417"/>
        <v>150</v>
      </c>
      <c r="M8931" s="5">
        <f t="shared" si="418"/>
        <v>4.5</v>
      </c>
      <c r="N8931" s="5">
        <f t="shared" si="419"/>
        <v>145.5</v>
      </c>
      <c r="O8931" t="str">
        <f>VLOOKUP(VLOOKUP(C8931,[1]Produtos!A:D,4,FALSE),[1]Categorias!A:B,2,FALSE)</f>
        <v>Acessórios</v>
      </c>
    </row>
    <row r="8932" spans="1:15" x14ac:dyDescent="0.3">
      <c r="A8932">
        <v>8931</v>
      </c>
      <c r="B8932">
        <v>492</v>
      </c>
      <c r="C8932">
        <v>9</v>
      </c>
      <c r="D8932">
        <v>17</v>
      </c>
      <c r="E8932" s="3">
        <v>0.03</v>
      </c>
      <c r="F8932" s="4">
        <f>VLOOKUP(B8932,[1]Vendas!A:C,2,FALSE)</f>
        <v>44046</v>
      </c>
      <c r="G8932" t="str">
        <f>VLOOKUP(VLOOKUP(B8932,[1]Vendas!A:C,3,FALSE),[1]Vendedores!A:B,2,FALSE)</f>
        <v>Augusto Carlos</v>
      </c>
      <c r="H8932" t="str">
        <f>VLOOKUP(VLOOKUP(VLOOKUP(B8932,[1]Vendas!A:C,3,FALSE),[1]Vendedores!A:E,5,FALSE),[1]Filiais!A:B,2,FALSE)</f>
        <v>São Paulo</v>
      </c>
      <c r="I8932" s="3">
        <f>VLOOKUP(VLOOKUP(B8932,[1]Vendas!A:C,3,FALSE),[1]Vendedores!A:E,4,FALSE)</f>
        <v>0.08</v>
      </c>
      <c r="J8932" t="str">
        <f>VLOOKUP(C8932,[1]Produtos!A:D,2,FALSE)</f>
        <v>Papel A4</v>
      </c>
      <c r="K8932" s="5">
        <f>VLOOKUP(C8932,[1]Produtos!A:D,3,FALSE)</f>
        <v>90</v>
      </c>
      <c r="L8932" s="5">
        <f t="shared" si="417"/>
        <v>1530</v>
      </c>
      <c r="M8932" s="5">
        <f t="shared" si="418"/>
        <v>45.9</v>
      </c>
      <c r="N8932" s="5">
        <f t="shared" si="419"/>
        <v>1484.1</v>
      </c>
      <c r="O8932" t="str">
        <f>VLOOKUP(VLOOKUP(C8932,[1]Produtos!A:D,4,FALSE),[1]Categorias!A:B,2,FALSE)</f>
        <v>Papelaria</v>
      </c>
    </row>
    <row r="8933" spans="1:15" x14ac:dyDescent="0.3">
      <c r="A8933">
        <v>8932</v>
      </c>
      <c r="B8933">
        <v>1824</v>
      </c>
      <c r="C8933">
        <v>3</v>
      </c>
      <c r="D8933">
        <v>7</v>
      </c>
      <c r="E8933" s="3">
        <v>0.04</v>
      </c>
      <c r="F8933" s="4">
        <f>VLOOKUP(B8933,[1]Vendas!A:C,2,FALSE)</f>
        <v>44173</v>
      </c>
      <c r="G8933" t="str">
        <f>VLOOKUP(VLOOKUP(B8933,[1]Vendas!A:C,3,FALSE),[1]Vendedores!A:B,2,FALSE)</f>
        <v>Antônio da Costa</v>
      </c>
      <c r="H8933" t="str">
        <f>VLOOKUP(VLOOKUP(VLOOKUP(B8933,[1]Vendas!A:C,3,FALSE),[1]Vendedores!A:E,5,FALSE),[1]Filiais!A:B,2,FALSE)</f>
        <v>São Paulo</v>
      </c>
      <c r="I8933" s="3">
        <f>VLOOKUP(VLOOKUP(B8933,[1]Vendas!A:C,3,FALSE),[1]Vendedores!A:E,4,FALSE)</f>
        <v>7.0000000000000007E-2</v>
      </c>
      <c r="J8933" t="str">
        <f>VLOOKUP(C8933,[1]Produtos!A:D,2,FALSE)</f>
        <v>Teclado</v>
      </c>
      <c r="K8933" s="5">
        <f>VLOOKUP(C8933,[1]Produtos!A:D,3,FALSE)</f>
        <v>90</v>
      </c>
      <c r="L8933" s="5">
        <f t="shared" si="417"/>
        <v>630</v>
      </c>
      <c r="M8933" s="5">
        <f t="shared" si="418"/>
        <v>25.2</v>
      </c>
      <c r="N8933" s="5">
        <f t="shared" si="419"/>
        <v>604.79999999999995</v>
      </c>
      <c r="O8933" t="str">
        <f>VLOOKUP(VLOOKUP(C8933,[1]Produtos!A:D,4,FALSE),[1]Categorias!A:B,2,FALSE)</f>
        <v>Acessórios</v>
      </c>
    </row>
    <row r="8934" spans="1:15" x14ac:dyDescent="0.3">
      <c r="A8934">
        <v>8933</v>
      </c>
      <c r="B8934">
        <v>541</v>
      </c>
      <c r="C8934">
        <v>1</v>
      </c>
      <c r="D8934">
        <v>14</v>
      </c>
      <c r="E8934" s="3">
        <v>0.05</v>
      </c>
      <c r="F8934" s="4">
        <f>VLOOKUP(B8934,[1]Vendas!A:C,2,FALSE)</f>
        <v>44147</v>
      </c>
      <c r="G8934" t="str">
        <f>VLOOKUP(VLOOKUP(B8934,[1]Vendas!A:C,3,FALSE),[1]Vendedores!A:B,2,FALSE)</f>
        <v>Fernanda Vasconcelos</v>
      </c>
      <c r="H8934" t="str">
        <f>VLOOKUP(VLOOKUP(VLOOKUP(B8934,[1]Vendas!A:C,3,FALSE),[1]Vendedores!A:E,5,FALSE),[1]Filiais!A:B,2,FALSE)</f>
        <v>Minas Gerais</v>
      </c>
      <c r="I8934" s="3">
        <f>VLOOKUP(VLOOKUP(B8934,[1]Vendas!A:C,3,FALSE),[1]Vendedores!A:E,4,FALSE)</f>
        <v>0.04</v>
      </c>
      <c r="J8934" t="str">
        <f>VLOOKUP(C8934,[1]Produtos!A:D,2,FALSE)</f>
        <v>Computador desktop</v>
      </c>
      <c r="K8934" s="5">
        <f>VLOOKUP(C8934,[1]Produtos!A:D,3,FALSE)</f>
        <v>5200</v>
      </c>
      <c r="L8934" s="5">
        <f t="shared" si="417"/>
        <v>72800</v>
      </c>
      <c r="M8934" s="5">
        <f t="shared" si="418"/>
        <v>3640</v>
      </c>
      <c r="N8934" s="5">
        <f t="shared" si="419"/>
        <v>69160</v>
      </c>
      <c r="O8934" t="str">
        <f>VLOOKUP(VLOOKUP(C8934,[1]Produtos!A:D,4,FALSE),[1]Categorias!A:B,2,FALSE)</f>
        <v>Hardwares</v>
      </c>
    </row>
    <row r="8935" spans="1:15" x14ac:dyDescent="0.3">
      <c r="A8935">
        <v>8934</v>
      </c>
      <c r="B8935">
        <v>1472</v>
      </c>
      <c r="C8935">
        <v>8</v>
      </c>
      <c r="D8935">
        <v>18</v>
      </c>
      <c r="E8935" s="3">
        <v>0.04</v>
      </c>
      <c r="F8935" s="4">
        <f>VLOOKUP(B8935,[1]Vendas!A:C,2,FALSE)</f>
        <v>43970</v>
      </c>
      <c r="G8935" t="str">
        <f>VLOOKUP(VLOOKUP(B8935,[1]Vendas!A:C,3,FALSE),[1]Vendedores!A:B,2,FALSE)</f>
        <v>Raimundo Nonato</v>
      </c>
      <c r="H8935" t="str">
        <f>VLOOKUP(VLOOKUP(VLOOKUP(B8935,[1]Vendas!A:C,3,FALSE),[1]Vendedores!A:E,5,FALSE),[1]Filiais!A:B,2,FALSE)</f>
        <v>Minas Gerais</v>
      </c>
      <c r="I8935" s="3">
        <f>VLOOKUP(VLOOKUP(B8935,[1]Vendas!A:C,3,FALSE),[1]Vendedores!A:E,4,FALSE)</f>
        <v>0.02</v>
      </c>
      <c r="J8935" t="str">
        <f>VLOOKUP(C8935,[1]Produtos!A:D,2,FALSE)</f>
        <v>Projetor</v>
      </c>
      <c r="K8935" s="5">
        <f>VLOOKUP(C8935,[1]Produtos!A:D,3,FALSE)</f>
        <v>2900</v>
      </c>
      <c r="L8935" s="5">
        <f t="shared" si="417"/>
        <v>52200</v>
      </c>
      <c r="M8935" s="5">
        <f t="shared" si="418"/>
        <v>2088</v>
      </c>
      <c r="N8935" s="5">
        <f t="shared" si="419"/>
        <v>50112</v>
      </c>
      <c r="O8935" t="str">
        <f>VLOOKUP(VLOOKUP(C8935,[1]Produtos!A:D,4,FALSE),[1]Categorias!A:B,2,FALSE)</f>
        <v>Hardwares</v>
      </c>
    </row>
    <row r="8936" spans="1:15" x14ac:dyDescent="0.3">
      <c r="A8936">
        <v>8935</v>
      </c>
      <c r="B8936">
        <v>1955</v>
      </c>
      <c r="C8936">
        <v>4</v>
      </c>
      <c r="D8936">
        <v>18</v>
      </c>
      <c r="E8936" s="3">
        <v>0</v>
      </c>
      <c r="F8936" s="4">
        <f>VLOOKUP(B8936,[1]Vendas!A:C,2,FALSE)</f>
        <v>44025</v>
      </c>
      <c r="G8936" t="str">
        <f>VLOOKUP(VLOOKUP(B8936,[1]Vendas!A:C,3,FALSE),[1]Vendedores!A:B,2,FALSE)</f>
        <v>Almira Buarque</v>
      </c>
      <c r="H8936" t="str">
        <f>VLOOKUP(VLOOKUP(VLOOKUP(B8936,[1]Vendas!A:C,3,FALSE),[1]Vendedores!A:E,5,FALSE),[1]Filiais!A:B,2,FALSE)</f>
        <v>Rio de Janeiro</v>
      </c>
      <c r="I8936" s="3">
        <f>VLOOKUP(VLOOKUP(B8936,[1]Vendas!A:C,3,FALSE),[1]Vendedores!A:E,4,FALSE)</f>
        <v>0.04</v>
      </c>
      <c r="J8936" t="str">
        <f>VLOOKUP(C8936,[1]Produtos!A:D,2,FALSE)</f>
        <v>Mouse</v>
      </c>
      <c r="K8936" s="5">
        <f>VLOOKUP(C8936,[1]Produtos!A:D,3,FALSE)</f>
        <v>75</v>
      </c>
      <c r="L8936" s="5">
        <f t="shared" si="417"/>
        <v>1350</v>
      </c>
      <c r="M8936" s="5">
        <f t="shared" si="418"/>
        <v>0</v>
      </c>
      <c r="N8936" s="5">
        <f t="shared" si="419"/>
        <v>1350</v>
      </c>
      <c r="O8936" t="str">
        <f>VLOOKUP(VLOOKUP(C8936,[1]Produtos!A:D,4,FALSE),[1]Categorias!A:B,2,FALSE)</f>
        <v>Acessórios</v>
      </c>
    </row>
    <row r="8937" spans="1:15" x14ac:dyDescent="0.3">
      <c r="A8937">
        <v>8936</v>
      </c>
      <c r="B8937">
        <v>1687</v>
      </c>
      <c r="C8937">
        <v>9</v>
      </c>
      <c r="D8937">
        <v>22</v>
      </c>
      <c r="E8937" s="3">
        <v>0.01</v>
      </c>
      <c r="F8937" s="4">
        <f>VLOOKUP(B8937,[1]Vendas!A:C,2,FALSE)</f>
        <v>44177</v>
      </c>
      <c r="G8937" t="str">
        <f>VLOOKUP(VLOOKUP(B8937,[1]Vendas!A:C,3,FALSE),[1]Vendedores!A:B,2,FALSE)</f>
        <v>Rubens Lopes</v>
      </c>
      <c r="H8937" t="str">
        <f>VLOOKUP(VLOOKUP(VLOOKUP(B8937,[1]Vendas!A:C,3,FALSE),[1]Vendedores!A:E,5,FALSE),[1]Filiais!A:B,2,FALSE)</f>
        <v>Minas Gerais</v>
      </c>
      <c r="I8937" s="3">
        <f>VLOOKUP(VLOOKUP(B8937,[1]Vendas!A:C,3,FALSE),[1]Vendedores!A:E,4,FALSE)</f>
        <v>0.02</v>
      </c>
      <c r="J8937" t="str">
        <f>VLOOKUP(C8937,[1]Produtos!A:D,2,FALSE)</f>
        <v>Papel A4</v>
      </c>
      <c r="K8937" s="5">
        <f>VLOOKUP(C8937,[1]Produtos!A:D,3,FALSE)</f>
        <v>90</v>
      </c>
      <c r="L8937" s="5">
        <f t="shared" si="417"/>
        <v>1980</v>
      </c>
      <c r="M8937" s="5">
        <f t="shared" si="418"/>
        <v>19.8</v>
      </c>
      <c r="N8937" s="5">
        <f t="shared" si="419"/>
        <v>1960.2</v>
      </c>
      <c r="O8937" t="str">
        <f>VLOOKUP(VLOOKUP(C8937,[1]Produtos!A:D,4,FALSE),[1]Categorias!A:B,2,FALSE)</f>
        <v>Papelaria</v>
      </c>
    </row>
    <row r="8938" spans="1:15" x14ac:dyDescent="0.3">
      <c r="A8938">
        <v>8937</v>
      </c>
      <c r="B8938">
        <v>682</v>
      </c>
      <c r="C8938">
        <v>2</v>
      </c>
      <c r="D8938">
        <v>31</v>
      </c>
      <c r="E8938" s="3">
        <v>0.04</v>
      </c>
      <c r="F8938" s="4">
        <f>VLOOKUP(B8938,[1]Vendas!A:C,2,FALSE)</f>
        <v>44159</v>
      </c>
      <c r="G8938" t="str">
        <f>VLOOKUP(VLOOKUP(B8938,[1]Vendas!A:C,3,FALSE),[1]Vendedores!A:B,2,FALSE)</f>
        <v>Almira Buarque</v>
      </c>
      <c r="H8938" t="str">
        <f>VLOOKUP(VLOOKUP(VLOOKUP(B8938,[1]Vendas!A:C,3,FALSE),[1]Vendedores!A:E,5,FALSE),[1]Filiais!A:B,2,FALSE)</f>
        <v>Rio de Janeiro</v>
      </c>
      <c r="I8938" s="3">
        <f>VLOOKUP(VLOOKUP(B8938,[1]Vendas!A:C,3,FALSE),[1]Vendedores!A:E,4,FALSE)</f>
        <v>0.04</v>
      </c>
      <c r="J8938" t="str">
        <f>VLOOKUP(C8938,[1]Produtos!A:D,2,FALSE)</f>
        <v>Impressora</v>
      </c>
      <c r="K8938" s="5">
        <f>VLOOKUP(C8938,[1]Produtos!A:D,3,FALSE)</f>
        <v>2100</v>
      </c>
      <c r="L8938" s="5">
        <f t="shared" si="417"/>
        <v>65100</v>
      </c>
      <c r="M8938" s="5">
        <f t="shared" si="418"/>
        <v>2604</v>
      </c>
      <c r="N8938" s="5">
        <f t="shared" si="419"/>
        <v>62496</v>
      </c>
      <c r="O8938" t="str">
        <f>VLOOKUP(VLOOKUP(C8938,[1]Produtos!A:D,4,FALSE),[1]Categorias!A:B,2,FALSE)</f>
        <v>Hardwares</v>
      </c>
    </row>
    <row r="8939" spans="1:15" x14ac:dyDescent="0.3">
      <c r="A8939">
        <v>8938</v>
      </c>
      <c r="B8939">
        <v>1907</v>
      </c>
      <c r="C8939">
        <v>4</v>
      </c>
      <c r="D8939">
        <v>16</v>
      </c>
      <c r="E8939" s="3">
        <v>0.05</v>
      </c>
      <c r="F8939" s="4">
        <f>VLOOKUP(B8939,[1]Vendas!A:C,2,FALSE)</f>
        <v>44150</v>
      </c>
      <c r="G8939" t="str">
        <f>VLOOKUP(VLOOKUP(B8939,[1]Vendas!A:C,3,FALSE),[1]Vendedores!A:B,2,FALSE)</f>
        <v>Filipe de Tarso</v>
      </c>
      <c r="H8939" t="str">
        <f>VLOOKUP(VLOOKUP(VLOOKUP(B8939,[1]Vendas!A:C,3,FALSE),[1]Vendedores!A:E,5,FALSE),[1]Filiais!A:B,2,FALSE)</f>
        <v>Rio de Janeiro</v>
      </c>
      <c r="I8939" s="3">
        <f>VLOOKUP(VLOOKUP(B8939,[1]Vendas!A:C,3,FALSE),[1]Vendedores!A:E,4,FALSE)</f>
        <v>0.04</v>
      </c>
      <c r="J8939" t="str">
        <f>VLOOKUP(C8939,[1]Produtos!A:D,2,FALSE)</f>
        <v>Mouse</v>
      </c>
      <c r="K8939" s="5">
        <f>VLOOKUP(C8939,[1]Produtos!A:D,3,FALSE)</f>
        <v>75</v>
      </c>
      <c r="L8939" s="5">
        <f t="shared" si="417"/>
        <v>1200</v>
      </c>
      <c r="M8939" s="5">
        <f t="shared" si="418"/>
        <v>60</v>
      </c>
      <c r="N8939" s="5">
        <f t="shared" si="419"/>
        <v>1140</v>
      </c>
      <c r="O8939" t="str">
        <f>VLOOKUP(VLOOKUP(C8939,[1]Produtos!A:D,4,FALSE),[1]Categorias!A:B,2,FALSE)</f>
        <v>Acessórios</v>
      </c>
    </row>
    <row r="8940" spans="1:15" x14ac:dyDescent="0.3">
      <c r="A8940">
        <v>8939</v>
      </c>
      <c r="B8940">
        <v>1508</v>
      </c>
      <c r="C8940">
        <v>10</v>
      </c>
      <c r="D8940">
        <v>30</v>
      </c>
      <c r="E8940" s="3">
        <v>0.02</v>
      </c>
      <c r="F8940" s="4">
        <f>VLOOKUP(B8940,[1]Vendas!A:C,2,FALSE)</f>
        <v>44125</v>
      </c>
      <c r="G8940" t="str">
        <f>VLOOKUP(VLOOKUP(B8940,[1]Vendas!A:C,3,FALSE),[1]Vendedores!A:B,2,FALSE)</f>
        <v>Fernanda Vasconcelos</v>
      </c>
      <c r="H8940" t="str">
        <f>VLOOKUP(VLOOKUP(VLOOKUP(B8940,[1]Vendas!A:C,3,FALSE),[1]Vendedores!A:E,5,FALSE),[1]Filiais!A:B,2,FALSE)</f>
        <v>Minas Gerais</v>
      </c>
      <c r="I8940" s="3">
        <f>VLOOKUP(VLOOKUP(B8940,[1]Vendas!A:C,3,FALSE),[1]Vendedores!A:E,4,FALSE)</f>
        <v>0.04</v>
      </c>
      <c r="J8940" t="str">
        <f>VLOOKUP(C8940,[1]Produtos!A:D,2,FALSE)</f>
        <v>Caneta</v>
      </c>
      <c r="K8940" s="5">
        <f>VLOOKUP(C8940,[1]Produtos!A:D,3,FALSE)</f>
        <v>15</v>
      </c>
      <c r="L8940" s="5">
        <f t="shared" si="417"/>
        <v>450</v>
      </c>
      <c r="M8940" s="5">
        <f t="shared" si="418"/>
        <v>9</v>
      </c>
      <c r="N8940" s="5">
        <f t="shared" si="419"/>
        <v>441</v>
      </c>
      <c r="O8940" t="str">
        <f>VLOOKUP(VLOOKUP(C8940,[1]Produtos!A:D,4,FALSE),[1]Categorias!A:B,2,FALSE)</f>
        <v>Papelaria</v>
      </c>
    </row>
    <row r="8941" spans="1:15" x14ac:dyDescent="0.3">
      <c r="A8941">
        <v>8940</v>
      </c>
      <c r="B8941">
        <v>1132</v>
      </c>
      <c r="C8941">
        <v>6</v>
      </c>
      <c r="D8941">
        <v>28</v>
      </c>
      <c r="E8941" s="3">
        <v>0.05</v>
      </c>
      <c r="F8941" s="4">
        <f>VLOOKUP(B8941,[1]Vendas!A:C,2,FALSE)</f>
        <v>43980</v>
      </c>
      <c r="G8941" t="str">
        <f>VLOOKUP(VLOOKUP(B8941,[1]Vendas!A:C,3,FALSE),[1]Vendedores!A:B,2,FALSE)</f>
        <v>Rubens Lopes</v>
      </c>
      <c r="H8941" t="str">
        <f>VLOOKUP(VLOOKUP(VLOOKUP(B8941,[1]Vendas!A:C,3,FALSE),[1]Vendedores!A:E,5,FALSE),[1]Filiais!A:B,2,FALSE)</f>
        <v>Minas Gerais</v>
      </c>
      <c r="I8941" s="3">
        <f>VLOOKUP(VLOOKUP(B8941,[1]Vendas!A:C,3,FALSE),[1]Vendedores!A:E,4,FALSE)</f>
        <v>0.02</v>
      </c>
      <c r="J8941" t="str">
        <f>VLOOKUP(C8941,[1]Produtos!A:D,2,FALSE)</f>
        <v>Carregador para celular</v>
      </c>
      <c r="K8941" s="5">
        <f>VLOOKUP(C8941,[1]Produtos!A:D,3,FALSE)</f>
        <v>150</v>
      </c>
      <c r="L8941" s="5">
        <f t="shared" si="417"/>
        <v>4200</v>
      </c>
      <c r="M8941" s="5">
        <f t="shared" si="418"/>
        <v>210</v>
      </c>
      <c r="N8941" s="5">
        <f t="shared" si="419"/>
        <v>3990</v>
      </c>
      <c r="O8941" t="str">
        <f>VLOOKUP(VLOOKUP(C8941,[1]Produtos!A:D,4,FALSE),[1]Categorias!A:B,2,FALSE)</f>
        <v>Celulares</v>
      </c>
    </row>
    <row r="8942" spans="1:15" x14ac:dyDescent="0.3">
      <c r="A8942">
        <v>8941</v>
      </c>
      <c r="B8942">
        <v>485</v>
      </c>
      <c r="C8942">
        <v>5</v>
      </c>
      <c r="D8942">
        <v>9</v>
      </c>
      <c r="E8942" s="3">
        <v>0.01</v>
      </c>
      <c r="F8942" s="4">
        <f>VLOOKUP(B8942,[1]Vendas!A:C,2,FALSE)</f>
        <v>44051</v>
      </c>
      <c r="G8942" t="str">
        <f>VLOOKUP(VLOOKUP(B8942,[1]Vendas!A:C,3,FALSE),[1]Vendedores!A:B,2,FALSE)</f>
        <v>Filipe de Tarso</v>
      </c>
      <c r="H8942" t="str">
        <f>VLOOKUP(VLOOKUP(VLOOKUP(B8942,[1]Vendas!A:C,3,FALSE),[1]Vendedores!A:E,5,FALSE),[1]Filiais!A:B,2,FALSE)</f>
        <v>Rio de Janeiro</v>
      </c>
      <c r="I8942" s="3">
        <f>VLOOKUP(VLOOKUP(B8942,[1]Vendas!A:C,3,FALSE),[1]Vendedores!A:E,4,FALSE)</f>
        <v>0.04</v>
      </c>
      <c r="J8942" t="str">
        <f>VLOOKUP(C8942,[1]Produtos!A:D,2,FALSE)</f>
        <v>Smartphone</v>
      </c>
      <c r="K8942" s="5">
        <f>VLOOKUP(C8942,[1]Produtos!A:D,3,FALSE)</f>
        <v>3200</v>
      </c>
      <c r="L8942" s="5">
        <f t="shared" si="417"/>
        <v>28800</v>
      </c>
      <c r="M8942" s="5">
        <f t="shared" si="418"/>
        <v>288</v>
      </c>
      <c r="N8942" s="5">
        <f t="shared" si="419"/>
        <v>28512</v>
      </c>
      <c r="O8942" t="str">
        <f>VLOOKUP(VLOOKUP(C8942,[1]Produtos!A:D,4,FALSE),[1]Categorias!A:B,2,FALSE)</f>
        <v>Celulares</v>
      </c>
    </row>
    <row r="8943" spans="1:15" x14ac:dyDescent="0.3">
      <c r="A8943">
        <v>8942</v>
      </c>
      <c r="B8943">
        <v>147</v>
      </c>
      <c r="C8943">
        <v>9</v>
      </c>
      <c r="D8943">
        <v>26</v>
      </c>
      <c r="E8943" s="3">
        <v>0.03</v>
      </c>
      <c r="F8943" s="4">
        <f>VLOOKUP(B8943,[1]Vendas!A:C,2,FALSE)</f>
        <v>43845</v>
      </c>
      <c r="G8943" t="str">
        <f>VLOOKUP(VLOOKUP(B8943,[1]Vendas!A:C,3,FALSE),[1]Vendedores!A:B,2,FALSE)</f>
        <v>Rubens Lopes</v>
      </c>
      <c r="H8943" t="str">
        <f>VLOOKUP(VLOOKUP(VLOOKUP(B8943,[1]Vendas!A:C,3,FALSE),[1]Vendedores!A:E,5,FALSE),[1]Filiais!A:B,2,FALSE)</f>
        <v>Minas Gerais</v>
      </c>
      <c r="I8943" s="3">
        <f>VLOOKUP(VLOOKUP(B8943,[1]Vendas!A:C,3,FALSE),[1]Vendedores!A:E,4,FALSE)</f>
        <v>0.02</v>
      </c>
      <c r="J8943" t="str">
        <f>VLOOKUP(C8943,[1]Produtos!A:D,2,FALSE)</f>
        <v>Papel A4</v>
      </c>
      <c r="K8943" s="5">
        <f>VLOOKUP(C8943,[1]Produtos!A:D,3,FALSE)</f>
        <v>90</v>
      </c>
      <c r="L8943" s="5">
        <f t="shared" si="417"/>
        <v>2340</v>
      </c>
      <c r="M8943" s="5">
        <f t="shared" si="418"/>
        <v>70.2</v>
      </c>
      <c r="N8943" s="5">
        <f t="shared" si="419"/>
        <v>2269.8000000000002</v>
      </c>
      <c r="O8943" t="str">
        <f>VLOOKUP(VLOOKUP(C8943,[1]Produtos!A:D,4,FALSE),[1]Categorias!A:B,2,FALSE)</f>
        <v>Papelaria</v>
      </c>
    </row>
    <row r="8944" spans="1:15" x14ac:dyDescent="0.3">
      <c r="A8944">
        <v>8943</v>
      </c>
      <c r="B8944">
        <v>968</v>
      </c>
      <c r="C8944">
        <v>3</v>
      </c>
      <c r="D8944">
        <v>27</v>
      </c>
      <c r="E8944" s="3">
        <v>0.03</v>
      </c>
      <c r="F8944" s="4">
        <f>VLOOKUP(B8944,[1]Vendas!A:C,2,FALSE)</f>
        <v>43955</v>
      </c>
      <c r="G8944" t="str">
        <f>VLOOKUP(VLOOKUP(B8944,[1]Vendas!A:C,3,FALSE),[1]Vendedores!A:B,2,FALSE)</f>
        <v>Fernanda Vasconcelos</v>
      </c>
      <c r="H8944" t="str">
        <f>VLOOKUP(VLOOKUP(VLOOKUP(B8944,[1]Vendas!A:C,3,FALSE),[1]Vendedores!A:E,5,FALSE),[1]Filiais!A:B,2,FALSE)</f>
        <v>Minas Gerais</v>
      </c>
      <c r="I8944" s="3">
        <f>VLOOKUP(VLOOKUP(B8944,[1]Vendas!A:C,3,FALSE),[1]Vendedores!A:E,4,FALSE)</f>
        <v>0.04</v>
      </c>
      <c r="J8944" t="str">
        <f>VLOOKUP(C8944,[1]Produtos!A:D,2,FALSE)</f>
        <v>Teclado</v>
      </c>
      <c r="K8944" s="5">
        <f>VLOOKUP(C8944,[1]Produtos!A:D,3,FALSE)</f>
        <v>90</v>
      </c>
      <c r="L8944" s="5">
        <f t="shared" si="417"/>
        <v>2430</v>
      </c>
      <c r="M8944" s="5">
        <f t="shared" si="418"/>
        <v>72.899999999999991</v>
      </c>
      <c r="N8944" s="5">
        <f t="shared" si="419"/>
        <v>2357.1</v>
      </c>
      <c r="O8944" t="str">
        <f>VLOOKUP(VLOOKUP(C8944,[1]Produtos!A:D,4,FALSE),[1]Categorias!A:B,2,FALSE)</f>
        <v>Acessórios</v>
      </c>
    </row>
    <row r="8945" spans="1:15" x14ac:dyDescent="0.3">
      <c r="A8945">
        <v>8944</v>
      </c>
      <c r="B8945">
        <v>1283</v>
      </c>
      <c r="C8945">
        <v>10</v>
      </c>
      <c r="D8945">
        <v>31</v>
      </c>
      <c r="E8945" s="3">
        <v>0.03</v>
      </c>
      <c r="F8945" s="4">
        <f>VLOOKUP(B8945,[1]Vendas!A:C,2,FALSE)</f>
        <v>43873</v>
      </c>
      <c r="G8945" t="str">
        <f>VLOOKUP(VLOOKUP(B8945,[1]Vendas!A:C,3,FALSE),[1]Vendedores!A:B,2,FALSE)</f>
        <v>Antônio da Costa</v>
      </c>
      <c r="H8945" t="str">
        <f>VLOOKUP(VLOOKUP(VLOOKUP(B8945,[1]Vendas!A:C,3,FALSE),[1]Vendedores!A:E,5,FALSE),[1]Filiais!A:B,2,FALSE)</f>
        <v>São Paulo</v>
      </c>
      <c r="I8945" s="3">
        <f>VLOOKUP(VLOOKUP(B8945,[1]Vendas!A:C,3,FALSE),[1]Vendedores!A:E,4,FALSE)</f>
        <v>7.0000000000000007E-2</v>
      </c>
      <c r="J8945" t="str">
        <f>VLOOKUP(C8945,[1]Produtos!A:D,2,FALSE)</f>
        <v>Caneta</v>
      </c>
      <c r="K8945" s="5">
        <f>VLOOKUP(C8945,[1]Produtos!A:D,3,FALSE)</f>
        <v>15</v>
      </c>
      <c r="L8945" s="5">
        <f t="shared" si="417"/>
        <v>465</v>
      </c>
      <c r="M8945" s="5">
        <f t="shared" si="418"/>
        <v>13.95</v>
      </c>
      <c r="N8945" s="5">
        <f t="shared" si="419"/>
        <v>451.05</v>
      </c>
      <c r="O8945" t="str">
        <f>VLOOKUP(VLOOKUP(C8945,[1]Produtos!A:D,4,FALSE),[1]Categorias!A:B,2,FALSE)</f>
        <v>Papelaria</v>
      </c>
    </row>
    <row r="8946" spans="1:15" x14ac:dyDescent="0.3">
      <c r="A8946">
        <v>8945</v>
      </c>
      <c r="B8946">
        <v>173</v>
      </c>
      <c r="C8946">
        <v>10</v>
      </c>
      <c r="D8946">
        <v>26</v>
      </c>
      <c r="E8946" s="3">
        <v>0</v>
      </c>
      <c r="F8946" s="4">
        <f>VLOOKUP(B8946,[1]Vendas!A:C,2,FALSE)</f>
        <v>43996</v>
      </c>
      <c r="G8946" t="str">
        <f>VLOOKUP(VLOOKUP(B8946,[1]Vendas!A:C,3,FALSE),[1]Vendedores!A:B,2,FALSE)</f>
        <v>Augusto Carlos</v>
      </c>
      <c r="H8946" t="str">
        <f>VLOOKUP(VLOOKUP(VLOOKUP(B8946,[1]Vendas!A:C,3,FALSE),[1]Vendedores!A:E,5,FALSE),[1]Filiais!A:B,2,FALSE)</f>
        <v>São Paulo</v>
      </c>
      <c r="I8946" s="3">
        <f>VLOOKUP(VLOOKUP(B8946,[1]Vendas!A:C,3,FALSE),[1]Vendedores!A:E,4,FALSE)</f>
        <v>0.08</v>
      </c>
      <c r="J8946" t="str">
        <f>VLOOKUP(C8946,[1]Produtos!A:D,2,FALSE)</f>
        <v>Caneta</v>
      </c>
      <c r="K8946" s="5">
        <f>VLOOKUP(C8946,[1]Produtos!A:D,3,FALSE)</f>
        <v>15</v>
      </c>
      <c r="L8946" s="5">
        <f t="shared" si="417"/>
        <v>390</v>
      </c>
      <c r="M8946" s="5">
        <f t="shared" si="418"/>
        <v>0</v>
      </c>
      <c r="N8946" s="5">
        <f t="shared" si="419"/>
        <v>390</v>
      </c>
      <c r="O8946" t="str">
        <f>VLOOKUP(VLOOKUP(C8946,[1]Produtos!A:D,4,FALSE),[1]Categorias!A:B,2,FALSE)</f>
        <v>Papelaria</v>
      </c>
    </row>
    <row r="8947" spans="1:15" x14ac:dyDescent="0.3">
      <c r="A8947">
        <v>8946</v>
      </c>
      <c r="B8947">
        <v>1882</v>
      </c>
      <c r="C8947">
        <v>8</v>
      </c>
      <c r="D8947">
        <v>6</v>
      </c>
      <c r="E8947" s="3">
        <v>0.01</v>
      </c>
      <c r="F8947" s="4">
        <f>VLOOKUP(B8947,[1]Vendas!A:C,2,FALSE)</f>
        <v>43905</v>
      </c>
      <c r="G8947" t="str">
        <f>VLOOKUP(VLOOKUP(B8947,[1]Vendas!A:C,3,FALSE),[1]Vendedores!A:B,2,FALSE)</f>
        <v>Antônio da Costa</v>
      </c>
      <c r="H8947" t="str">
        <f>VLOOKUP(VLOOKUP(VLOOKUP(B8947,[1]Vendas!A:C,3,FALSE),[1]Vendedores!A:E,5,FALSE),[1]Filiais!A:B,2,FALSE)</f>
        <v>São Paulo</v>
      </c>
      <c r="I8947" s="3">
        <f>VLOOKUP(VLOOKUP(B8947,[1]Vendas!A:C,3,FALSE),[1]Vendedores!A:E,4,FALSE)</f>
        <v>7.0000000000000007E-2</v>
      </c>
      <c r="J8947" t="str">
        <f>VLOOKUP(C8947,[1]Produtos!A:D,2,FALSE)</f>
        <v>Projetor</v>
      </c>
      <c r="K8947" s="5">
        <f>VLOOKUP(C8947,[1]Produtos!A:D,3,FALSE)</f>
        <v>2900</v>
      </c>
      <c r="L8947" s="5">
        <f t="shared" si="417"/>
        <v>17400</v>
      </c>
      <c r="M8947" s="5">
        <f t="shared" si="418"/>
        <v>174</v>
      </c>
      <c r="N8947" s="5">
        <f t="shared" si="419"/>
        <v>17226</v>
      </c>
      <c r="O8947" t="str">
        <f>VLOOKUP(VLOOKUP(C8947,[1]Produtos!A:D,4,FALSE),[1]Categorias!A:B,2,FALSE)</f>
        <v>Hardwares</v>
      </c>
    </row>
    <row r="8948" spans="1:15" x14ac:dyDescent="0.3">
      <c r="A8948">
        <v>8947</v>
      </c>
      <c r="B8948">
        <v>1156</v>
      </c>
      <c r="C8948">
        <v>5</v>
      </c>
      <c r="D8948">
        <v>13</v>
      </c>
      <c r="E8948" s="3">
        <v>0.02</v>
      </c>
      <c r="F8948" s="4">
        <f>VLOOKUP(B8948,[1]Vendas!A:C,2,FALSE)</f>
        <v>43869</v>
      </c>
      <c r="G8948" t="str">
        <f>VLOOKUP(VLOOKUP(B8948,[1]Vendas!A:C,3,FALSE),[1]Vendedores!A:B,2,FALSE)</f>
        <v>Rubens Lopes</v>
      </c>
      <c r="H8948" t="str">
        <f>VLOOKUP(VLOOKUP(VLOOKUP(B8948,[1]Vendas!A:C,3,FALSE),[1]Vendedores!A:E,5,FALSE),[1]Filiais!A:B,2,FALSE)</f>
        <v>Minas Gerais</v>
      </c>
      <c r="I8948" s="3">
        <f>VLOOKUP(VLOOKUP(B8948,[1]Vendas!A:C,3,FALSE),[1]Vendedores!A:E,4,FALSE)</f>
        <v>0.02</v>
      </c>
      <c r="J8948" t="str">
        <f>VLOOKUP(C8948,[1]Produtos!A:D,2,FALSE)</f>
        <v>Smartphone</v>
      </c>
      <c r="K8948" s="5">
        <f>VLOOKUP(C8948,[1]Produtos!A:D,3,FALSE)</f>
        <v>3200</v>
      </c>
      <c r="L8948" s="5">
        <f t="shared" si="417"/>
        <v>41600</v>
      </c>
      <c r="M8948" s="5">
        <f t="shared" si="418"/>
        <v>832</v>
      </c>
      <c r="N8948" s="5">
        <f t="shared" si="419"/>
        <v>40768</v>
      </c>
      <c r="O8948" t="str">
        <f>VLOOKUP(VLOOKUP(C8948,[1]Produtos!A:D,4,FALSE),[1]Categorias!A:B,2,FALSE)</f>
        <v>Celulares</v>
      </c>
    </row>
    <row r="8949" spans="1:15" x14ac:dyDescent="0.3">
      <c r="A8949">
        <v>8948</v>
      </c>
      <c r="B8949">
        <v>1369</v>
      </c>
      <c r="C8949">
        <v>9</v>
      </c>
      <c r="D8949">
        <v>2</v>
      </c>
      <c r="E8949" s="3">
        <v>0.01</v>
      </c>
      <c r="F8949" s="4">
        <f>VLOOKUP(B8949,[1]Vendas!A:C,2,FALSE)</f>
        <v>44047</v>
      </c>
      <c r="G8949" t="str">
        <f>VLOOKUP(VLOOKUP(B8949,[1]Vendas!A:C,3,FALSE),[1]Vendedores!A:B,2,FALSE)</f>
        <v>Antônio da Costa</v>
      </c>
      <c r="H8949" t="str">
        <f>VLOOKUP(VLOOKUP(VLOOKUP(B8949,[1]Vendas!A:C,3,FALSE),[1]Vendedores!A:E,5,FALSE),[1]Filiais!A:B,2,FALSE)</f>
        <v>São Paulo</v>
      </c>
      <c r="I8949" s="3">
        <f>VLOOKUP(VLOOKUP(B8949,[1]Vendas!A:C,3,FALSE),[1]Vendedores!A:E,4,FALSE)</f>
        <v>7.0000000000000007E-2</v>
      </c>
      <c r="J8949" t="str">
        <f>VLOOKUP(C8949,[1]Produtos!A:D,2,FALSE)</f>
        <v>Papel A4</v>
      </c>
      <c r="K8949" s="5">
        <f>VLOOKUP(C8949,[1]Produtos!A:D,3,FALSE)</f>
        <v>90</v>
      </c>
      <c r="L8949" s="5">
        <f t="shared" si="417"/>
        <v>180</v>
      </c>
      <c r="M8949" s="5">
        <f t="shared" si="418"/>
        <v>1.8</v>
      </c>
      <c r="N8949" s="5">
        <f t="shared" si="419"/>
        <v>178.2</v>
      </c>
      <c r="O8949" t="str">
        <f>VLOOKUP(VLOOKUP(C8949,[1]Produtos!A:D,4,FALSE),[1]Categorias!A:B,2,FALSE)</f>
        <v>Papelaria</v>
      </c>
    </row>
    <row r="8950" spans="1:15" x14ac:dyDescent="0.3">
      <c r="A8950">
        <v>8949</v>
      </c>
      <c r="B8950">
        <v>1652</v>
      </c>
      <c r="C8950">
        <v>5</v>
      </c>
      <c r="D8950">
        <v>30</v>
      </c>
      <c r="E8950" s="3">
        <v>0.05</v>
      </c>
      <c r="F8950" s="4">
        <f>VLOOKUP(B8950,[1]Vendas!A:C,2,FALSE)</f>
        <v>43975</v>
      </c>
      <c r="G8950" t="str">
        <f>VLOOKUP(VLOOKUP(B8950,[1]Vendas!A:C,3,FALSE),[1]Vendedores!A:B,2,FALSE)</f>
        <v>Rubens Lopes</v>
      </c>
      <c r="H8950" t="str">
        <f>VLOOKUP(VLOOKUP(VLOOKUP(B8950,[1]Vendas!A:C,3,FALSE),[1]Vendedores!A:E,5,FALSE),[1]Filiais!A:B,2,FALSE)</f>
        <v>Minas Gerais</v>
      </c>
      <c r="I8950" s="3">
        <f>VLOOKUP(VLOOKUP(B8950,[1]Vendas!A:C,3,FALSE),[1]Vendedores!A:E,4,FALSE)</f>
        <v>0.02</v>
      </c>
      <c r="J8950" t="str">
        <f>VLOOKUP(C8950,[1]Produtos!A:D,2,FALSE)</f>
        <v>Smartphone</v>
      </c>
      <c r="K8950" s="5">
        <f>VLOOKUP(C8950,[1]Produtos!A:D,3,FALSE)</f>
        <v>3200</v>
      </c>
      <c r="L8950" s="5">
        <f t="shared" si="417"/>
        <v>96000</v>
      </c>
      <c r="M8950" s="5">
        <f t="shared" si="418"/>
        <v>4800</v>
      </c>
      <c r="N8950" s="5">
        <f t="shared" si="419"/>
        <v>91200</v>
      </c>
      <c r="O8950" t="str">
        <f>VLOOKUP(VLOOKUP(C8950,[1]Produtos!A:D,4,FALSE),[1]Categorias!A:B,2,FALSE)</f>
        <v>Celulares</v>
      </c>
    </row>
    <row r="8951" spans="1:15" x14ac:dyDescent="0.3">
      <c r="A8951">
        <v>8950</v>
      </c>
      <c r="B8951">
        <v>761</v>
      </c>
      <c r="C8951">
        <v>7</v>
      </c>
      <c r="D8951">
        <v>12</v>
      </c>
      <c r="E8951" s="3">
        <v>0.01</v>
      </c>
      <c r="F8951" s="4">
        <f>VLOOKUP(B8951,[1]Vendas!A:C,2,FALSE)</f>
        <v>43871</v>
      </c>
      <c r="G8951" t="str">
        <f>VLOOKUP(VLOOKUP(B8951,[1]Vendas!A:C,3,FALSE),[1]Vendedores!A:B,2,FALSE)</f>
        <v>Rubens Lopes</v>
      </c>
      <c r="H8951" t="str">
        <f>VLOOKUP(VLOOKUP(VLOOKUP(B8951,[1]Vendas!A:C,3,FALSE),[1]Vendedores!A:E,5,FALSE),[1]Filiais!A:B,2,FALSE)</f>
        <v>Minas Gerais</v>
      </c>
      <c r="I8951" s="3">
        <f>VLOOKUP(VLOOKUP(B8951,[1]Vendas!A:C,3,FALSE),[1]Vendedores!A:E,4,FALSE)</f>
        <v>0.02</v>
      </c>
      <c r="J8951" t="str">
        <f>VLOOKUP(C8951,[1]Produtos!A:D,2,FALSE)</f>
        <v>Roteador</v>
      </c>
      <c r="K8951" s="5">
        <f>VLOOKUP(C8951,[1]Produtos!A:D,3,FALSE)</f>
        <v>320</v>
      </c>
      <c r="L8951" s="5">
        <f t="shared" si="417"/>
        <v>3840</v>
      </c>
      <c r="M8951" s="5">
        <f t="shared" si="418"/>
        <v>38.4</v>
      </c>
      <c r="N8951" s="5">
        <f t="shared" si="419"/>
        <v>3801.6</v>
      </c>
      <c r="O8951" t="str">
        <f>VLOOKUP(VLOOKUP(C8951,[1]Produtos!A:D,4,FALSE),[1]Categorias!A:B,2,FALSE)</f>
        <v>Hardwares</v>
      </c>
    </row>
    <row r="8952" spans="1:15" x14ac:dyDescent="0.3">
      <c r="A8952">
        <v>8951</v>
      </c>
      <c r="B8952">
        <v>678</v>
      </c>
      <c r="C8952">
        <v>3</v>
      </c>
      <c r="D8952">
        <v>19</v>
      </c>
      <c r="E8952" s="3">
        <v>0</v>
      </c>
      <c r="F8952" s="4">
        <f>VLOOKUP(B8952,[1]Vendas!A:C,2,FALSE)</f>
        <v>44068</v>
      </c>
      <c r="G8952" t="str">
        <f>VLOOKUP(VLOOKUP(B8952,[1]Vendas!A:C,3,FALSE),[1]Vendedores!A:B,2,FALSE)</f>
        <v>Antônio da Costa</v>
      </c>
      <c r="H8952" t="str">
        <f>VLOOKUP(VLOOKUP(VLOOKUP(B8952,[1]Vendas!A:C,3,FALSE),[1]Vendedores!A:E,5,FALSE),[1]Filiais!A:B,2,FALSE)</f>
        <v>São Paulo</v>
      </c>
      <c r="I8952" s="3">
        <f>VLOOKUP(VLOOKUP(B8952,[1]Vendas!A:C,3,FALSE),[1]Vendedores!A:E,4,FALSE)</f>
        <v>7.0000000000000007E-2</v>
      </c>
      <c r="J8952" t="str">
        <f>VLOOKUP(C8952,[1]Produtos!A:D,2,FALSE)</f>
        <v>Teclado</v>
      </c>
      <c r="K8952" s="5">
        <f>VLOOKUP(C8952,[1]Produtos!A:D,3,FALSE)</f>
        <v>90</v>
      </c>
      <c r="L8952" s="5">
        <f t="shared" si="417"/>
        <v>1710</v>
      </c>
      <c r="M8952" s="5">
        <f t="shared" si="418"/>
        <v>0</v>
      </c>
      <c r="N8952" s="5">
        <f t="shared" si="419"/>
        <v>1710</v>
      </c>
      <c r="O8952" t="str">
        <f>VLOOKUP(VLOOKUP(C8952,[1]Produtos!A:D,4,FALSE),[1]Categorias!A:B,2,FALSE)</f>
        <v>Acessórios</v>
      </c>
    </row>
    <row r="8953" spans="1:15" x14ac:dyDescent="0.3">
      <c r="A8953">
        <v>8952</v>
      </c>
      <c r="B8953">
        <v>132</v>
      </c>
      <c r="C8953">
        <v>4</v>
      </c>
      <c r="D8953">
        <v>29</v>
      </c>
      <c r="E8953" s="3">
        <v>0.02</v>
      </c>
      <c r="F8953" s="4">
        <f>VLOOKUP(B8953,[1]Vendas!A:C,2,FALSE)</f>
        <v>43847</v>
      </c>
      <c r="G8953" t="str">
        <f>VLOOKUP(VLOOKUP(B8953,[1]Vendas!A:C,3,FALSE),[1]Vendedores!A:B,2,FALSE)</f>
        <v>Almira Buarque</v>
      </c>
      <c r="H8953" t="str">
        <f>VLOOKUP(VLOOKUP(VLOOKUP(B8953,[1]Vendas!A:C,3,FALSE),[1]Vendedores!A:E,5,FALSE),[1]Filiais!A:B,2,FALSE)</f>
        <v>Rio de Janeiro</v>
      </c>
      <c r="I8953" s="3">
        <f>VLOOKUP(VLOOKUP(B8953,[1]Vendas!A:C,3,FALSE),[1]Vendedores!A:E,4,FALSE)</f>
        <v>0.04</v>
      </c>
      <c r="J8953" t="str">
        <f>VLOOKUP(C8953,[1]Produtos!A:D,2,FALSE)</f>
        <v>Mouse</v>
      </c>
      <c r="K8953" s="5">
        <f>VLOOKUP(C8953,[1]Produtos!A:D,3,FALSE)</f>
        <v>75</v>
      </c>
      <c r="L8953" s="5">
        <f t="shared" si="417"/>
        <v>2175</v>
      </c>
      <c r="M8953" s="5">
        <f t="shared" si="418"/>
        <v>43.5</v>
      </c>
      <c r="N8953" s="5">
        <f t="shared" si="419"/>
        <v>2131.5</v>
      </c>
      <c r="O8953" t="str">
        <f>VLOOKUP(VLOOKUP(C8953,[1]Produtos!A:D,4,FALSE),[1]Categorias!A:B,2,FALSE)</f>
        <v>Acessórios</v>
      </c>
    </row>
    <row r="8954" spans="1:15" x14ac:dyDescent="0.3">
      <c r="A8954">
        <v>8953</v>
      </c>
      <c r="B8954">
        <v>1530</v>
      </c>
      <c r="C8954">
        <v>10</v>
      </c>
      <c r="D8954">
        <v>4</v>
      </c>
      <c r="E8954" s="3">
        <v>0.05</v>
      </c>
      <c r="F8954" s="4">
        <f>VLOOKUP(B8954,[1]Vendas!A:C,2,FALSE)</f>
        <v>43992</v>
      </c>
      <c r="G8954" t="str">
        <f>VLOOKUP(VLOOKUP(B8954,[1]Vendas!A:C,3,FALSE),[1]Vendedores!A:B,2,FALSE)</f>
        <v>Jaqueline de Souza</v>
      </c>
      <c r="H8954" t="str">
        <f>VLOOKUP(VLOOKUP(VLOOKUP(B8954,[1]Vendas!A:C,3,FALSE),[1]Vendedores!A:E,5,FALSE),[1]Filiais!A:B,2,FALSE)</f>
        <v>Minas Gerais</v>
      </c>
      <c r="I8954" s="3">
        <f>VLOOKUP(VLOOKUP(B8954,[1]Vendas!A:C,3,FALSE),[1]Vendedores!A:E,4,FALSE)</f>
        <v>7.0000000000000007E-2</v>
      </c>
      <c r="J8954" t="str">
        <f>VLOOKUP(C8954,[1]Produtos!A:D,2,FALSE)</f>
        <v>Caneta</v>
      </c>
      <c r="K8954" s="5">
        <f>VLOOKUP(C8954,[1]Produtos!A:D,3,FALSE)</f>
        <v>15</v>
      </c>
      <c r="L8954" s="5">
        <f t="shared" si="417"/>
        <v>60</v>
      </c>
      <c r="M8954" s="5">
        <f t="shared" si="418"/>
        <v>3</v>
      </c>
      <c r="N8954" s="5">
        <f t="shared" si="419"/>
        <v>57</v>
      </c>
      <c r="O8954" t="str">
        <f>VLOOKUP(VLOOKUP(C8954,[1]Produtos!A:D,4,FALSE),[1]Categorias!A:B,2,FALSE)</f>
        <v>Papelaria</v>
      </c>
    </row>
    <row r="8955" spans="1:15" x14ac:dyDescent="0.3">
      <c r="A8955">
        <v>8954</v>
      </c>
      <c r="B8955">
        <v>1154</v>
      </c>
      <c r="C8955">
        <v>8</v>
      </c>
      <c r="D8955">
        <v>6</v>
      </c>
      <c r="E8955" s="3">
        <v>0.05</v>
      </c>
      <c r="F8955" s="4">
        <f>VLOOKUP(B8955,[1]Vendas!A:C,2,FALSE)</f>
        <v>44120</v>
      </c>
      <c r="G8955" t="str">
        <f>VLOOKUP(VLOOKUP(B8955,[1]Vendas!A:C,3,FALSE),[1]Vendedores!A:B,2,FALSE)</f>
        <v>Débora Albuquerque</v>
      </c>
      <c r="H8955" t="str">
        <f>VLOOKUP(VLOOKUP(VLOOKUP(B8955,[1]Vendas!A:C,3,FALSE),[1]Vendedores!A:E,5,FALSE),[1]Filiais!A:B,2,FALSE)</f>
        <v>São Paulo</v>
      </c>
      <c r="I8955" s="3">
        <f>VLOOKUP(VLOOKUP(B8955,[1]Vendas!A:C,3,FALSE),[1]Vendedores!A:E,4,FALSE)</f>
        <v>0.02</v>
      </c>
      <c r="J8955" t="str">
        <f>VLOOKUP(C8955,[1]Produtos!A:D,2,FALSE)</f>
        <v>Projetor</v>
      </c>
      <c r="K8955" s="5">
        <f>VLOOKUP(C8955,[1]Produtos!A:D,3,FALSE)</f>
        <v>2900</v>
      </c>
      <c r="L8955" s="5">
        <f t="shared" si="417"/>
        <v>17400</v>
      </c>
      <c r="M8955" s="5">
        <f t="shared" si="418"/>
        <v>870</v>
      </c>
      <c r="N8955" s="5">
        <f t="shared" si="419"/>
        <v>16530</v>
      </c>
      <c r="O8955" t="str">
        <f>VLOOKUP(VLOOKUP(C8955,[1]Produtos!A:D,4,FALSE),[1]Categorias!A:B,2,FALSE)</f>
        <v>Hardwares</v>
      </c>
    </row>
    <row r="8956" spans="1:15" x14ac:dyDescent="0.3">
      <c r="A8956">
        <v>8955</v>
      </c>
      <c r="B8956">
        <v>1665</v>
      </c>
      <c r="C8956">
        <v>3</v>
      </c>
      <c r="D8956">
        <v>29</v>
      </c>
      <c r="E8956" s="3">
        <v>0.02</v>
      </c>
      <c r="F8956" s="4">
        <f>VLOOKUP(B8956,[1]Vendas!A:C,2,FALSE)</f>
        <v>44187</v>
      </c>
      <c r="G8956" t="str">
        <f>VLOOKUP(VLOOKUP(B8956,[1]Vendas!A:C,3,FALSE),[1]Vendedores!A:B,2,FALSE)</f>
        <v>Raimundo Nonato</v>
      </c>
      <c r="H8956" t="str">
        <f>VLOOKUP(VLOOKUP(VLOOKUP(B8956,[1]Vendas!A:C,3,FALSE),[1]Vendedores!A:E,5,FALSE),[1]Filiais!A:B,2,FALSE)</f>
        <v>Minas Gerais</v>
      </c>
      <c r="I8956" s="3">
        <f>VLOOKUP(VLOOKUP(B8956,[1]Vendas!A:C,3,FALSE),[1]Vendedores!A:E,4,FALSE)</f>
        <v>0.02</v>
      </c>
      <c r="J8956" t="str">
        <f>VLOOKUP(C8956,[1]Produtos!A:D,2,FALSE)</f>
        <v>Teclado</v>
      </c>
      <c r="K8956" s="5">
        <f>VLOOKUP(C8956,[1]Produtos!A:D,3,FALSE)</f>
        <v>90</v>
      </c>
      <c r="L8956" s="5">
        <f t="shared" si="417"/>
        <v>2610</v>
      </c>
      <c r="M8956" s="5">
        <f t="shared" si="418"/>
        <v>52.2</v>
      </c>
      <c r="N8956" s="5">
        <f t="shared" si="419"/>
        <v>2557.8000000000002</v>
      </c>
      <c r="O8956" t="str">
        <f>VLOOKUP(VLOOKUP(C8956,[1]Produtos!A:D,4,FALSE),[1]Categorias!A:B,2,FALSE)</f>
        <v>Acessórios</v>
      </c>
    </row>
    <row r="8957" spans="1:15" x14ac:dyDescent="0.3">
      <c r="A8957">
        <v>8956</v>
      </c>
      <c r="B8957">
        <v>143</v>
      </c>
      <c r="C8957">
        <v>9</v>
      </c>
      <c r="D8957">
        <v>29</v>
      </c>
      <c r="E8957" s="3">
        <v>0</v>
      </c>
      <c r="F8957" s="4">
        <f>VLOOKUP(B8957,[1]Vendas!A:C,2,FALSE)</f>
        <v>44019</v>
      </c>
      <c r="G8957" t="str">
        <f>VLOOKUP(VLOOKUP(B8957,[1]Vendas!A:C,3,FALSE),[1]Vendedores!A:B,2,FALSE)</f>
        <v>Almira Buarque</v>
      </c>
      <c r="H8957" t="str">
        <f>VLOOKUP(VLOOKUP(VLOOKUP(B8957,[1]Vendas!A:C,3,FALSE),[1]Vendedores!A:E,5,FALSE),[1]Filiais!A:B,2,FALSE)</f>
        <v>Rio de Janeiro</v>
      </c>
      <c r="I8957" s="3">
        <f>VLOOKUP(VLOOKUP(B8957,[1]Vendas!A:C,3,FALSE),[1]Vendedores!A:E,4,FALSE)</f>
        <v>0.04</v>
      </c>
      <c r="J8957" t="str">
        <f>VLOOKUP(C8957,[1]Produtos!A:D,2,FALSE)</f>
        <v>Papel A4</v>
      </c>
      <c r="K8957" s="5">
        <f>VLOOKUP(C8957,[1]Produtos!A:D,3,FALSE)</f>
        <v>90</v>
      </c>
      <c r="L8957" s="5">
        <f t="shared" si="417"/>
        <v>2610</v>
      </c>
      <c r="M8957" s="5">
        <f t="shared" si="418"/>
        <v>0</v>
      </c>
      <c r="N8957" s="5">
        <f t="shared" si="419"/>
        <v>2610</v>
      </c>
      <c r="O8957" t="str">
        <f>VLOOKUP(VLOOKUP(C8957,[1]Produtos!A:D,4,FALSE),[1]Categorias!A:B,2,FALSE)</f>
        <v>Papelaria</v>
      </c>
    </row>
    <row r="8958" spans="1:15" x14ac:dyDescent="0.3">
      <c r="A8958">
        <v>8957</v>
      </c>
      <c r="B8958">
        <v>308</v>
      </c>
      <c r="C8958">
        <v>9</v>
      </c>
      <c r="D8958">
        <v>26</v>
      </c>
      <c r="E8958" s="3">
        <v>0.05</v>
      </c>
      <c r="F8958" s="4">
        <f>VLOOKUP(B8958,[1]Vendas!A:C,2,FALSE)</f>
        <v>43958</v>
      </c>
      <c r="G8958" t="str">
        <f>VLOOKUP(VLOOKUP(B8958,[1]Vendas!A:C,3,FALSE),[1]Vendedores!A:B,2,FALSE)</f>
        <v>Rubens Lopes</v>
      </c>
      <c r="H8958" t="str">
        <f>VLOOKUP(VLOOKUP(VLOOKUP(B8958,[1]Vendas!A:C,3,FALSE),[1]Vendedores!A:E,5,FALSE),[1]Filiais!A:B,2,FALSE)</f>
        <v>Minas Gerais</v>
      </c>
      <c r="I8958" s="3">
        <f>VLOOKUP(VLOOKUP(B8958,[1]Vendas!A:C,3,FALSE),[1]Vendedores!A:E,4,FALSE)</f>
        <v>0.02</v>
      </c>
      <c r="J8958" t="str">
        <f>VLOOKUP(C8958,[1]Produtos!A:D,2,FALSE)</f>
        <v>Papel A4</v>
      </c>
      <c r="K8958" s="5">
        <f>VLOOKUP(C8958,[1]Produtos!A:D,3,FALSE)</f>
        <v>90</v>
      </c>
      <c r="L8958" s="5">
        <f t="shared" si="417"/>
        <v>2340</v>
      </c>
      <c r="M8958" s="5">
        <f t="shared" si="418"/>
        <v>117</v>
      </c>
      <c r="N8958" s="5">
        <f t="shared" si="419"/>
        <v>2223</v>
      </c>
      <c r="O8958" t="str">
        <f>VLOOKUP(VLOOKUP(C8958,[1]Produtos!A:D,4,FALSE),[1]Categorias!A:B,2,FALSE)</f>
        <v>Papelaria</v>
      </c>
    </row>
    <row r="8959" spans="1:15" x14ac:dyDescent="0.3">
      <c r="A8959">
        <v>8958</v>
      </c>
      <c r="B8959">
        <v>1292</v>
      </c>
      <c r="C8959">
        <v>1</v>
      </c>
      <c r="D8959">
        <v>7</v>
      </c>
      <c r="E8959" s="3">
        <v>0.02</v>
      </c>
      <c r="F8959" s="4">
        <f>VLOOKUP(B8959,[1]Vendas!A:C,2,FALSE)</f>
        <v>43995</v>
      </c>
      <c r="G8959" t="str">
        <f>VLOOKUP(VLOOKUP(B8959,[1]Vendas!A:C,3,FALSE),[1]Vendedores!A:B,2,FALSE)</f>
        <v>Antônio da Costa</v>
      </c>
      <c r="H8959" t="str">
        <f>VLOOKUP(VLOOKUP(VLOOKUP(B8959,[1]Vendas!A:C,3,FALSE),[1]Vendedores!A:E,5,FALSE),[1]Filiais!A:B,2,FALSE)</f>
        <v>São Paulo</v>
      </c>
      <c r="I8959" s="3">
        <f>VLOOKUP(VLOOKUP(B8959,[1]Vendas!A:C,3,FALSE),[1]Vendedores!A:E,4,FALSE)</f>
        <v>7.0000000000000007E-2</v>
      </c>
      <c r="J8959" t="str">
        <f>VLOOKUP(C8959,[1]Produtos!A:D,2,FALSE)</f>
        <v>Computador desktop</v>
      </c>
      <c r="K8959" s="5">
        <f>VLOOKUP(C8959,[1]Produtos!A:D,3,FALSE)</f>
        <v>5200</v>
      </c>
      <c r="L8959" s="5">
        <f t="shared" si="417"/>
        <v>36400</v>
      </c>
      <c r="M8959" s="5">
        <f t="shared" si="418"/>
        <v>728</v>
      </c>
      <c r="N8959" s="5">
        <f t="shared" si="419"/>
        <v>35672</v>
      </c>
      <c r="O8959" t="str">
        <f>VLOOKUP(VLOOKUP(C8959,[1]Produtos!A:D,4,FALSE),[1]Categorias!A:B,2,FALSE)</f>
        <v>Hardwares</v>
      </c>
    </row>
    <row r="8960" spans="1:15" x14ac:dyDescent="0.3">
      <c r="A8960">
        <v>8959</v>
      </c>
      <c r="B8960">
        <v>78</v>
      </c>
      <c r="C8960">
        <v>8</v>
      </c>
      <c r="D8960">
        <v>4</v>
      </c>
      <c r="E8960" s="3">
        <v>0.05</v>
      </c>
      <c r="F8960" s="4">
        <f>VLOOKUP(B8960,[1]Vendas!A:C,2,FALSE)</f>
        <v>43997</v>
      </c>
      <c r="G8960" t="str">
        <f>VLOOKUP(VLOOKUP(B8960,[1]Vendas!A:C,3,FALSE),[1]Vendedores!A:B,2,FALSE)</f>
        <v>Filipe de Tarso</v>
      </c>
      <c r="H8960" t="str">
        <f>VLOOKUP(VLOOKUP(VLOOKUP(B8960,[1]Vendas!A:C,3,FALSE),[1]Vendedores!A:E,5,FALSE),[1]Filiais!A:B,2,FALSE)</f>
        <v>Rio de Janeiro</v>
      </c>
      <c r="I8960" s="3">
        <f>VLOOKUP(VLOOKUP(B8960,[1]Vendas!A:C,3,FALSE),[1]Vendedores!A:E,4,FALSE)</f>
        <v>0.04</v>
      </c>
      <c r="J8960" t="str">
        <f>VLOOKUP(C8960,[1]Produtos!A:D,2,FALSE)</f>
        <v>Projetor</v>
      </c>
      <c r="K8960" s="5">
        <f>VLOOKUP(C8960,[1]Produtos!A:D,3,FALSE)</f>
        <v>2900</v>
      </c>
      <c r="L8960" s="5">
        <f t="shared" si="417"/>
        <v>11600</v>
      </c>
      <c r="M8960" s="5">
        <f t="shared" si="418"/>
        <v>580</v>
      </c>
      <c r="N8960" s="5">
        <f t="shared" si="419"/>
        <v>11020</v>
      </c>
      <c r="O8960" t="str">
        <f>VLOOKUP(VLOOKUP(C8960,[1]Produtos!A:D,4,FALSE),[1]Categorias!A:B,2,FALSE)</f>
        <v>Hardwares</v>
      </c>
    </row>
    <row r="8961" spans="1:15" x14ac:dyDescent="0.3">
      <c r="A8961">
        <v>8960</v>
      </c>
      <c r="B8961">
        <v>186</v>
      </c>
      <c r="C8961">
        <v>10</v>
      </c>
      <c r="D8961">
        <v>16</v>
      </c>
      <c r="E8961" s="3">
        <v>0.02</v>
      </c>
      <c r="F8961" s="4">
        <f>VLOOKUP(B8961,[1]Vendas!A:C,2,FALSE)</f>
        <v>44164</v>
      </c>
      <c r="G8961" t="str">
        <f>VLOOKUP(VLOOKUP(B8961,[1]Vendas!A:C,3,FALSE),[1]Vendedores!A:B,2,FALSE)</f>
        <v>Raimundo Nonato</v>
      </c>
      <c r="H8961" t="str">
        <f>VLOOKUP(VLOOKUP(VLOOKUP(B8961,[1]Vendas!A:C,3,FALSE),[1]Vendedores!A:E,5,FALSE),[1]Filiais!A:B,2,FALSE)</f>
        <v>Minas Gerais</v>
      </c>
      <c r="I8961" s="3">
        <f>VLOOKUP(VLOOKUP(B8961,[1]Vendas!A:C,3,FALSE),[1]Vendedores!A:E,4,FALSE)</f>
        <v>0.02</v>
      </c>
      <c r="J8961" t="str">
        <f>VLOOKUP(C8961,[1]Produtos!A:D,2,FALSE)</f>
        <v>Caneta</v>
      </c>
      <c r="K8961" s="5">
        <f>VLOOKUP(C8961,[1]Produtos!A:D,3,FALSE)</f>
        <v>15</v>
      </c>
      <c r="L8961" s="5">
        <f t="shared" si="417"/>
        <v>240</v>
      </c>
      <c r="M8961" s="5">
        <f t="shared" si="418"/>
        <v>4.8</v>
      </c>
      <c r="N8961" s="5">
        <f t="shared" si="419"/>
        <v>235.2</v>
      </c>
      <c r="O8961" t="str">
        <f>VLOOKUP(VLOOKUP(C8961,[1]Produtos!A:D,4,FALSE),[1]Categorias!A:B,2,FALSE)</f>
        <v>Papelaria</v>
      </c>
    </row>
    <row r="8962" spans="1:15" x14ac:dyDescent="0.3">
      <c r="A8962">
        <v>8961</v>
      </c>
      <c r="B8962">
        <v>1947</v>
      </c>
      <c r="C8962">
        <v>8</v>
      </c>
      <c r="D8962">
        <v>22</v>
      </c>
      <c r="E8962" s="3">
        <v>0.01</v>
      </c>
      <c r="F8962" s="4">
        <f>VLOOKUP(B8962,[1]Vendas!A:C,2,FALSE)</f>
        <v>44002</v>
      </c>
      <c r="G8962" t="str">
        <f>VLOOKUP(VLOOKUP(B8962,[1]Vendas!A:C,3,FALSE),[1]Vendedores!A:B,2,FALSE)</f>
        <v>Raimundo Nonato</v>
      </c>
      <c r="H8962" t="str">
        <f>VLOOKUP(VLOOKUP(VLOOKUP(B8962,[1]Vendas!A:C,3,FALSE),[1]Vendedores!A:E,5,FALSE),[1]Filiais!A:B,2,FALSE)</f>
        <v>Minas Gerais</v>
      </c>
      <c r="I8962" s="3">
        <f>VLOOKUP(VLOOKUP(B8962,[1]Vendas!A:C,3,FALSE),[1]Vendedores!A:E,4,FALSE)</f>
        <v>0.02</v>
      </c>
      <c r="J8962" t="str">
        <f>VLOOKUP(C8962,[1]Produtos!A:D,2,FALSE)</f>
        <v>Projetor</v>
      </c>
      <c r="K8962" s="5">
        <f>VLOOKUP(C8962,[1]Produtos!A:D,3,FALSE)</f>
        <v>2900</v>
      </c>
      <c r="L8962" s="5">
        <f t="shared" si="417"/>
        <v>63800</v>
      </c>
      <c r="M8962" s="5">
        <f t="shared" si="418"/>
        <v>638</v>
      </c>
      <c r="N8962" s="5">
        <f t="shared" si="419"/>
        <v>63162</v>
      </c>
      <c r="O8962" t="str">
        <f>VLOOKUP(VLOOKUP(C8962,[1]Produtos!A:D,4,FALSE),[1]Categorias!A:B,2,FALSE)</f>
        <v>Hardwares</v>
      </c>
    </row>
    <row r="8963" spans="1:15" x14ac:dyDescent="0.3">
      <c r="A8963">
        <v>8962</v>
      </c>
      <c r="B8963">
        <v>1777</v>
      </c>
      <c r="C8963">
        <v>4</v>
      </c>
      <c r="D8963">
        <v>24</v>
      </c>
      <c r="E8963" s="3">
        <v>0.02</v>
      </c>
      <c r="F8963" s="4">
        <f>VLOOKUP(B8963,[1]Vendas!A:C,2,FALSE)</f>
        <v>43879</v>
      </c>
      <c r="G8963" t="str">
        <f>VLOOKUP(VLOOKUP(B8963,[1]Vendas!A:C,3,FALSE),[1]Vendedores!A:B,2,FALSE)</f>
        <v>Filipe de Tarso</v>
      </c>
      <c r="H8963" t="str">
        <f>VLOOKUP(VLOOKUP(VLOOKUP(B8963,[1]Vendas!A:C,3,FALSE),[1]Vendedores!A:E,5,FALSE),[1]Filiais!A:B,2,FALSE)</f>
        <v>Rio de Janeiro</v>
      </c>
      <c r="I8963" s="3">
        <f>VLOOKUP(VLOOKUP(B8963,[1]Vendas!A:C,3,FALSE),[1]Vendedores!A:E,4,FALSE)</f>
        <v>0.04</v>
      </c>
      <c r="J8963" t="str">
        <f>VLOOKUP(C8963,[1]Produtos!A:D,2,FALSE)</f>
        <v>Mouse</v>
      </c>
      <c r="K8963" s="5">
        <f>VLOOKUP(C8963,[1]Produtos!A:D,3,FALSE)</f>
        <v>75</v>
      </c>
      <c r="L8963" s="5">
        <f t="shared" ref="L8963:L9026" si="420">K8963*D8963</f>
        <v>1800</v>
      </c>
      <c r="M8963" s="5">
        <f t="shared" ref="M8963:M9026" si="421">E8963*L8963</f>
        <v>36</v>
      </c>
      <c r="N8963" s="5">
        <f t="shared" ref="N8963:N9026" si="422">L8963-M8963</f>
        <v>1764</v>
      </c>
      <c r="O8963" t="str">
        <f>VLOOKUP(VLOOKUP(C8963,[1]Produtos!A:D,4,FALSE),[1]Categorias!A:B,2,FALSE)</f>
        <v>Acessórios</v>
      </c>
    </row>
    <row r="8964" spans="1:15" x14ac:dyDescent="0.3">
      <c r="A8964">
        <v>8963</v>
      </c>
      <c r="B8964">
        <v>1535</v>
      </c>
      <c r="C8964">
        <v>6</v>
      </c>
      <c r="D8964">
        <v>29</v>
      </c>
      <c r="E8964" s="3">
        <v>0.04</v>
      </c>
      <c r="F8964" s="4">
        <f>VLOOKUP(B8964,[1]Vendas!A:C,2,FALSE)</f>
        <v>44143</v>
      </c>
      <c r="G8964" t="str">
        <f>VLOOKUP(VLOOKUP(B8964,[1]Vendas!A:C,3,FALSE),[1]Vendedores!A:B,2,FALSE)</f>
        <v>Augusto Carlos</v>
      </c>
      <c r="H8964" t="str">
        <f>VLOOKUP(VLOOKUP(VLOOKUP(B8964,[1]Vendas!A:C,3,FALSE),[1]Vendedores!A:E,5,FALSE),[1]Filiais!A:B,2,FALSE)</f>
        <v>São Paulo</v>
      </c>
      <c r="I8964" s="3">
        <f>VLOOKUP(VLOOKUP(B8964,[1]Vendas!A:C,3,FALSE),[1]Vendedores!A:E,4,FALSE)</f>
        <v>0.08</v>
      </c>
      <c r="J8964" t="str">
        <f>VLOOKUP(C8964,[1]Produtos!A:D,2,FALSE)</f>
        <v>Carregador para celular</v>
      </c>
      <c r="K8964" s="5">
        <f>VLOOKUP(C8964,[1]Produtos!A:D,3,FALSE)</f>
        <v>150</v>
      </c>
      <c r="L8964" s="5">
        <f t="shared" si="420"/>
        <v>4350</v>
      </c>
      <c r="M8964" s="5">
        <f t="shared" si="421"/>
        <v>174</v>
      </c>
      <c r="N8964" s="5">
        <f t="shared" si="422"/>
        <v>4176</v>
      </c>
      <c r="O8964" t="str">
        <f>VLOOKUP(VLOOKUP(C8964,[1]Produtos!A:D,4,FALSE),[1]Categorias!A:B,2,FALSE)</f>
        <v>Celulares</v>
      </c>
    </row>
    <row r="8965" spans="1:15" x14ac:dyDescent="0.3">
      <c r="A8965">
        <v>8964</v>
      </c>
      <c r="B8965">
        <v>478</v>
      </c>
      <c r="C8965">
        <v>7</v>
      </c>
      <c r="D8965">
        <v>9</v>
      </c>
      <c r="E8965" s="3">
        <v>0.04</v>
      </c>
      <c r="F8965" s="4">
        <f>VLOOKUP(B8965,[1]Vendas!A:C,2,FALSE)</f>
        <v>44090</v>
      </c>
      <c r="G8965" t="str">
        <f>VLOOKUP(VLOOKUP(B8965,[1]Vendas!A:C,3,FALSE),[1]Vendedores!A:B,2,FALSE)</f>
        <v>Rubens Lopes</v>
      </c>
      <c r="H8965" t="str">
        <f>VLOOKUP(VLOOKUP(VLOOKUP(B8965,[1]Vendas!A:C,3,FALSE),[1]Vendedores!A:E,5,FALSE),[1]Filiais!A:B,2,FALSE)</f>
        <v>Minas Gerais</v>
      </c>
      <c r="I8965" s="3">
        <f>VLOOKUP(VLOOKUP(B8965,[1]Vendas!A:C,3,FALSE),[1]Vendedores!A:E,4,FALSE)</f>
        <v>0.02</v>
      </c>
      <c r="J8965" t="str">
        <f>VLOOKUP(C8965,[1]Produtos!A:D,2,FALSE)</f>
        <v>Roteador</v>
      </c>
      <c r="K8965" s="5">
        <f>VLOOKUP(C8965,[1]Produtos!A:D,3,FALSE)</f>
        <v>320</v>
      </c>
      <c r="L8965" s="5">
        <f t="shared" si="420"/>
        <v>2880</v>
      </c>
      <c r="M8965" s="5">
        <f t="shared" si="421"/>
        <v>115.2</v>
      </c>
      <c r="N8965" s="5">
        <f t="shared" si="422"/>
        <v>2764.8</v>
      </c>
      <c r="O8965" t="str">
        <f>VLOOKUP(VLOOKUP(C8965,[1]Produtos!A:D,4,FALSE),[1]Categorias!A:B,2,FALSE)</f>
        <v>Hardwares</v>
      </c>
    </row>
    <row r="8966" spans="1:15" x14ac:dyDescent="0.3">
      <c r="A8966">
        <v>8965</v>
      </c>
      <c r="B8966">
        <v>1622</v>
      </c>
      <c r="C8966">
        <v>2</v>
      </c>
      <c r="D8966">
        <v>10</v>
      </c>
      <c r="E8966" s="3">
        <v>0.02</v>
      </c>
      <c r="F8966" s="4">
        <f>VLOOKUP(B8966,[1]Vendas!A:C,2,FALSE)</f>
        <v>44036</v>
      </c>
      <c r="G8966" t="str">
        <f>VLOOKUP(VLOOKUP(B8966,[1]Vendas!A:C,3,FALSE),[1]Vendedores!A:B,2,FALSE)</f>
        <v>Jaqueline de Souza</v>
      </c>
      <c r="H8966" t="str">
        <f>VLOOKUP(VLOOKUP(VLOOKUP(B8966,[1]Vendas!A:C,3,FALSE),[1]Vendedores!A:E,5,FALSE),[1]Filiais!A:B,2,FALSE)</f>
        <v>Minas Gerais</v>
      </c>
      <c r="I8966" s="3">
        <f>VLOOKUP(VLOOKUP(B8966,[1]Vendas!A:C,3,FALSE),[1]Vendedores!A:E,4,FALSE)</f>
        <v>7.0000000000000007E-2</v>
      </c>
      <c r="J8966" t="str">
        <f>VLOOKUP(C8966,[1]Produtos!A:D,2,FALSE)</f>
        <v>Impressora</v>
      </c>
      <c r="K8966" s="5">
        <f>VLOOKUP(C8966,[1]Produtos!A:D,3,FALSE)</f>
        <v>2100</v>
      </c>
      <c r="L8966" s="5">
        <f t="shared" si="420"/>
        <v>21000</v>
      </c>
      <c r="M8966" s="5">
        <f t="shared" si="421"/>
        <v>420</v>
      </c>
      <c r="N8966" s="5">
        <f t="shared" si="422"/>
        <v>20580</v>
      </c>
      <c r="O8966" t="str">
        <f>VLOOKUP(VLOOKUP(C8966,[1]Produtos!A:D,4,FALSE),[1]Categorias!A:B,2,FALSE)</f>
        <v>Hardwares</v>
      </c>
    </row>
    <row r="8967" spans="1:15" x14ac:dyDescent="0.3">
      <c r="A8967">
        <v>8966</v>
      </c>
      <c r="B8967">
        <v>1309</v>
      </c>
      <c r="C8967">
        <v>7</v>
      </c>
      <c r="D8967">
        <v>32</v>
      </c>
      <c r="E8967" s="3">
        <v>0.01</v>
      </c>
      <c r="F8967" s="4">
        <f>VLOOKUP(B8967,[1]Vendas!A:C,2,FALSE)</f>
        <v>43984</v>
      </c>
      <c r="G8967" t="str">
        <f>VLOOKUP(VLOOKUP(B8967,[1]Vendas!A:C,3,FALSE),[1]Vendedores!A:B,2,FALSE)</f>
        <v>Solange Almeida</v>
      </c>
      <c r="H8967" t="str">
        <f>VLOOKUP(VLOOKUP(VLOOKUP(B8967,[1]Vendas!A:C,3,FALSE),[1]Vendedores!A:E,5,FALSE),[1]Filiais!A:B,2,FALSE)</f>
        <v>Rio de Janeiro</v>
      </c>
      <c r="I8967" s="3">
        <f>VLOOKUP(VLOOKUP(B8967,[1]Vendas!A:C,3,FALSE),[1]Vendedores!A:E,4,FALSE)</f>
        <v>0.01</v>
      </c>
      <c r="J8967" t="str">
        <f>VLOOKUP(C8967,[1]Produtos!A:D,2,FALSE)</f>
        <v>Roteador</v>
      </c>
      <c r="K8967" s="5">
        <f>VLOOKUP(C8967,[1]Produtos!A:D,3,FALSE)</f>
        <v>320</v>
      </c>
      <c r="L8967" s="5">
        <f t="shared" si="420"/>
        <v>10240</v>
      </c>
      <c r="M8967" s="5">
        <f t="shared" si="421"/>
        <v>102.4</v>
      </c>
      <c r="N8967" s="5">
        <f t="shared" si="422"/>
        <v>10137.6</v>
      </c>
      <c r="O8967" t="str">
        <f>VLOOKUP(VLOOKUP(C8967,[1]Produtos!A:D,4,FALSE),[1]Categorias!A:B,2,FALSE)</f>
        <v>Hardwares</v>
      </c>
    </row>
    <row r="8968" spans="1:15" x14ac:dyDescent="0.3">
      <c r="A8968">
        <v>8967</v>
      </c>
      <c r="B8968">
        <v>942</v>
      </c>
      <c r="C8968">
        <v>1</v>
      </c>
      <c r="D8968">
        <v>30</v>
      </c>
      <c r="E8968" s="3">
        <v>0</v>
      </c>
      <c r="F8968" s="4">
        <f>VLOOKUP(B8968,[1]Vendas!A:C,2,FALSE)</f>
        <v>43881</v>
      </c>
      <c r="G8968" t="str">
        <f>VLOOKUP(VLOOKUP(B8968,[1]Vendas!A:C,3,FALSE),[1]Vendedores!A:B,2,FALSE)</f>
        <v>Solange Almeida</v>
      </c>
      <c r="H8968" t="str">
        <f>VLOOKUP(VLOOKUP(VLOOKUP(B8968,[1]Vendas!A:C,3,FALSE),[1]Vendedores!A:E,5,FALSE),[1]Filiais!A:B,2,FALSE)</f>
        <v>Rio de Janeiro</v>
      </c>
      <c r="I8968" s="3">
        <f>VLOOKUP(VLOOKUP(B8968,[1]Vendas!A:C,3,FALSE),[1]Vendedores!A:E,4,FALSE)</f>
        <v>0.01</v>
      </c>
      <c r="J8968" t="str">
        <f>VLOOKUP(C8968,[1]Produtos!A:D,2,FALSE)</f>
        <v>Computador desktop</v>
      </c>
      <c r="K8968" s="5">
        <f>VLOOKUP(C8968,[1]Produtos!A:D,3,FALSE)</f>
        <v>5200</v>
      </c>
      <c r="L8968" s="5">
        <f t="shared" si="420"/>
        <v>156000</v>
      </c>
      <c r="M8968" s="5">
        <f t="shared" si="421"/>
        <v>0</v>
      </c>
      <c r="N8968" s="5">
        <f t="shared" si="422"/>
        <v>156000</v>
      </c>
      <c r="O8968" t="str">
        <f>VLOOKUP(VLOOKUP(C8968,[1]Produtos!A:D,4,FALSE),[1]Categorias!A:B,2,FALSE)</f>
        <v>Hardwares</v>
      </c>
    </row>
    <row r="8969" spans="1:15" x14ac:dyDescent="0.3">
      <c r="A8969">
        <v>8968</v>
      </c>
      <c r="B8969">
        <v>1269</v>
      </c>
      <c r="C8969">
        <v>10</v>
      </c>
      <c r="D8969">
        <v>13</v>
      </c>
      <c r="E8969" s="3">
        <v>0.01</v>
      </c>
      <c r="F8969" s="4">
        <f>VLOOKUP(B8969,[1]Vendas!A:C,2,FALSE)</f>
        <v>43923</v>
      </c>
      <c r="G8969" t="str">
        <f>VLOOKUP(VLOOKUP(B8969,[1]Vendas!A:C,3,FALSE),[1]Vendedores!A:B,2,FALSE)</f>
        <v>Almira Buarque</v>
      </c>
      <c r="H8969" t="str">
        <f>VLOOKUP(VLOOKUP(VLOOKUP(B8969,[1]Vendas!A:C,3,FALSE),[1]Vendedores!A:E,5,FALSE),[1]Filiais!A:B,2,FALSE)</f>
        <v>Rio de Janeiro</v>
      </c>
      <c r="I8969" s="3">
        <f>VLOOKUP(VLOOKUP(B8969,[1]Vendas!A:C,3,FALSE),[1]Vendedores!A:E,4,FALSE)</f>
        <v>0.04</v>
      </c>
      <c r="J8969" t="str">
        <f>VLOOKUP(C8969,[1]Produtos!A:D,2,FALSE)</f>
        <v>Caneta</v>
      </c>
      <c r="K8969" s="5">
        <f>VLOOKUP(C8969,[1]Produtos!A:D,3,FALSE)</f>
        <v>15</v>
      </c>
      <c r="L8969" s="5">
        <f t="shared" si="420"/>
        <v>195</v>
      </c>
      <c r="M8969" s="5">
        <f t="shared" si="421"/>
        <v>1.95</v>
      </c>
      <c r="N8969" s="5">
        <f t="shared" si="422"/>
        <v>193.05</v>
      </c>
      <c r="O8969" t="str">
        <f>VLOOKUP(VLOOKUP(C8969,[1]Produtos!A:D,4,FALSE),[1]Categorias!A:B,2,FALSE)</f>
        <v>Papelaria</v>
      </c>
    </row>
    <row r="8970" spans="1:15" x14ac:dyDescent="0.3">
      <c r="A8970">
        <v>8969</v>
      </c>
      <c r="B8970">
        <v>1669</v>
      </c>
      <c r="C8970">
        <v>9</v>
      </c>
      <c r="D8970">
        <v>1</v>
      </c>
      <c r="E8970" s="3">
        <v>0.03</v>
      </c>
      <c r="F8970" s="4">
        <f>VLOOKUP(B8970,[1]Vendas!A:C,2,FALSE)</f>
        <v>44194</v>
      </c>
      <c r="G8970" t="str">
        <f>VLOOKUP(VLOOKUP(B8970,[1]Vendas!A:C,3,FALSE),[1]Vendedores!A:B,2,FALSE)</f>
        <v>Rubens Lopes</v>
      </c>
      <c r="H8970" t="str">
        <f>VLOOKUP(VLOOKUP(VLOOKUP(B8970,[1]Vendas!A:C,3,FALSE),[1]Vendedores!A:E,5,FALSE),[1]Filiais!A:B,2,FALSE)</f>
        <v>Minas Gerais</v>
      </c>
      <c r="I8970" s="3">
        <f>VLOOKUP(VLOOKUP(B8970,[1]Vendas!A:C,3,FALSE),[1]Vendedores!A:E,4,FALSE)</f>
        <v>0.02</v>
      </c>
      <c r="J8970" t="str">
        <f>VLOOKUP(C8970,[1]Produtos!A:D,2,FALSE)</f>
        <v>Papel A4</v>
      </c>
      <c r="K8970" s="5">
        <f>VLOOKUP(C8970,[1]Produtos!A:D,3,FALSE)</f>
        <v>90</v>
      </c>
      <c r="L8970" s="5">
        <f t="shared" si="420"/>
        <v>90</v>
      </c>
      <c r="M8970" s="5">
        <f t="shared" si="421"/>
        <v>2.6999999999999997</v>
      </c>
      <c r="N8970" s="5">
        <f t="shared" si="422"/>
        <v>87.3</v>
      </c>
      <c r="O8970" t="str">
        <f>VLOOKUP(VLOOKUP(C8970,[1]Produtos!A:D,4,FALSE),[1]Categorias!A:B,2,FALSE)</f>
        <v>Papelaria</v>
      </c>
    </row>
    <row r="8971" spans="1:15" x14ac:dyDescent="0.3">
      <c r="A8971">
        <v>8970</v>
      </c>
      <c r="B8971">
        <v>1568</v>
      </c>
      <c r="C8971">
        <v>2</v>
      </c>
      <c r="D8971">
        <v>1</v>
      </c>
      <c r="E8971" s="3">
        <v>0</v>
      </c>
      <c r="F8971" s="4">
        <f>VLOOKUP(B8971,[1]Vendas!A:C,2,FALSE)</f>
        <v>44055</v>
      </c>
      <c r="G8971" t="str">
        <f>VLOOKUP(VLOOKUP(B8971,[1]Vendas!A:C,3,FALSE),[1]Vendedores!A:B,2,FALSE)</f>
        <v>Filipe de Tarso</v>
      </c>
      <c r="H8971" t="str">
        <f>VLOOKUP(VLOOKUP(VLOOKUP(B8971,[1]Vendas!A:C,3,FALSE),[1]Vendedores!A:E,5,FALSE),[1]Filiais!A:B,2,FALSE)</f>
        <v>Rio de Janeiro</v>
      </c>
      <c r="I8971" s="3">
        <f>VLOOKUP(VLOOKUP(B8971,[1]Vendas!A:C,3,FALSE),[1]Vendedores!A:E,4,FALSE)</f>
        <v>0.04</v>
      </c>
      <c r="J8971" t="str">
        <f>VLOOKUP(C8971,[1]Produtos!A:D,2,FALSE)</f>
        <v>Impressora</v>
      </c>
      <c r="K8971" s="5">
        <f>VLOOKUP(C8971,[1]Produtos!A:D,3,FALSE)</f>
        <v>2100</v>
      </c>
      <c r="L8971" s="5">
        <f t="shared" si="420"/>
        <v>2100</v>
      </c>
      <c r="M8971" s="5">
        <f t="shared" si="421"/>
        <v>0</v>
      </c>
      <c r="N8971" s="5">
        <f t="shared" si="422"/>
        <v>2100</v>
      </c>
      <c r="O8971" t="str">
        <f>VLOOKUP(VLOOKUP(C8971,[1]Produtos!A:D,4,FALSE),[1]Categorias!A:B,2,FALSE)</f>
        <v>Hardwares</v>
      </c>
    </row>
    <row r="8972" spans="1:15" x14ac:dyDescent="0.3">
      <c r="A8972">
        <v>8971</v>
      </c>
      <c r="B8972">
        <v>671</v>
      </c>
      <c r="C8972">
        <v>9</v>
      </c>
      <c r="D8972">
        <v>2</v>
      </c>
      <c r="E8972" s="3">
        <v>0.02</v>
      </c>
      <c r="F8972" s="4">
        <f>VLOOKUP(B8972,[1]Vendas!A:C,2,FALSE)</f>
        <v>44051</v>
      </c>
      <c r="G8972" t="str">
        <f>VLOOKUP(VLOOKUP(B8972,[1]Vendas!A:C,3,FALSE),[1]Vendedores!A:B,2,FALSE)</f>
        <v>Jaqueline de Souza</v>
      </c>
      <c r="H8972" t="str">
        <f>VLOOKUP(VLOOKUP(VLOOKUP(B8972,[1]Vendas!A:C,3,FALSE),[1]Vendedores!A:E,5,FALSE),[1]Filiais!A:B,2,FALSE)</f>
        <v>Minas Gerais</v>
      </c>
      <c r="I8972" s="3">
        <f>VLOOKUP(VLOOKUP(B8972,[1]Vendas!A:C,3,FALSE),[1]Vendedores!A:E,4,FALSE)</f>
        <v>7.0000000000000007E-2</v>
      </c>
      <c r="J8972" t="str">
        <f>VLOOKUP(C8972,[1]Produtos!A:D,2,FALSE)</f>
        <v>Papel A4</v>
      </c>
      <c r="K8972" s="5">
        <f>VLOOKUP(C8972,[1]Produtos!A:D,3,FALSE)</f>
        <v>90</v>
      </c>
      <c r="L8972" s="5">
        <f t="shared" si="420"/>
        <v>180</v>
      </c>
      <c r="M8972" s="5">
        <f t="shared" si="421"/>
        <v>3.6</v>
      </c>
      <c r="N8972" s="5">
        <f t="shared" si="422"/>
        <v>176.4</v>
      </c>
      <c r="O8972" t="str">
        <f>VLOOKUP(VLOOKUP(C8972,[1]Produtos!A:D,4,FALSE),[1]Categorias!A:B,2,FALSE)</f>
        <v>Papelaria</v>
      </c>
    </row>
    <row r="8973" spans="1:15" x14ac:dyDescent="0.3">
      <c r="A8973">
        <v>8972</v>
      </c>
      <c r="B8973">
        <v>1995</v>
      </c>
      <c r="C8973">
        <v>3</v>
      </c>
      <c r="D8973">
        <v>3</v>
      </c>
      <c r="E8973" s="3">
        <v>0</v>
      </c>
      <c r="F8973" s="4">
        <f>VLOOKUP(B8973,[1]Vendas!A:C,2,FALSE)</f>
        <v>44098</v>
      </c>
      <c r="G8973" t="str">
        <f>VLOOKUP(VLOOKUP(B8973,[1]Vendas!A:C,3,FALSE),[1]Vendedores!A:B,2,FALSE)</f>
        <v>Raimundo Nonato</v>
      </c>
      <c r="H8973" t="str">
        <f>VLOOKUP(VLOOKUP(VLOOKUP(B8973,[1]Vendas!A:C,3,FALSE),[1]Vendedores!A:E,5,FALSE),[1]Filiais!A:B,2,FALSE)</f>
        <v>Minas Gerais</v>
      </c>
      <c r="I8973" s="3">
        <f>VLOOKUP(VLOOKUP(B8973,[1]Vendas!A:C,3,FALSE),[1]Vendedores!A:E,4,FALSE)</f>
        <v>0.02</v>
      </c>
      <c r="J8973" t="str">
        <f>VLOOKUP(C8973,[1]Produtos!A:D,2,FALSE)</f>
        <v>Teclado</v>
      </c>
      <c r="K8973" s="5">
        <f>VLOOKUP(C8973,[1]Produtos!A:D,3,FALSE)</f>
        <v>90</v>
      </c>
      <c r="L8973" s="5">
        <f t="shared" si="420"/>
        <v>270</v>
      </c>
      <c r="M8973" s="5">
        <f t="shared" si="421"/>
        <v>0</v>
      </c>
      <c r="N8973" s="5">
        <f t="shared" si="422"/>
        <v>270</v>
      </c>
      <c r="O8973" t="str">
        <f>VLOOKUP(VLOOKUP(C8973,[1]Produtos!A:D,4,FALSE),[1]Categorias!A:B,2,FALSE)</f>
        <v>Acessórios</v>
      </c>
    </row>
    <row r="8974" spans="1:15" x14ac:dyDescent="0.3">
      <c r="A8974">
        <v>8973</v>
      </c>
      <c r="B8974">
        <v>531</v>
      </c>
      <c r="C8974">
        <v>6</v>
      </c>
      <c r="D8974">
        <v>21</v>
      </c>
      <c r="E8974" s="3">
        <v>0.02</v>
      </c>
      <c r="F8974" s="4">
        <f>VLOOKUP(B8974,[1]Vendas!A:C,2,FALSE)</f>
        <v>43975</v>
      </c>
      <c r="G8974" t="str">
        <f>VLOOKUP(VLOOKUP(B8974,[1]Vendas!A:C,3,FALSE),[1]Vendedores!A:B,2,FALSE)</f>
        <v>Antônio da Costa</v>
      </c>
      <c r="H8974" t="str">
        <f>VLOOKUP(VLOOKUP(VLOOKUP(B8974,[1]Vendas!A:C,3,FALSE),[1]Vendedores!A:E,5,FALSE),[1]Filiais!A:B,2,FALSE)</f>
        <v>São Paulo</v>
      </c>
      <c r="I8974" s="3">
        <f>VLOOKUP(VLOOKUP(B8974,[1]Vendas!A:C,3,FALSE),[1]Vendedores!A:E,4,FALSE)</f>
        <v>7.0000000000000007E-2</v>
      </c>
      <c r="J8974" t="str">
        <f>VLOOKUP(C8974,[1]Produtos!A:D,2,FALSE)</f>
        <v>Carregador para celular</v>
      </c>
      <c r="K8974" s="5">
        <f>VLOOKUP(C8974,[1]Produtos!A:D,3,FALSE)</f>
        <v>150</v>
      </c>
      <c r="L8974" s="5">
        <f t="shared" si="420"/>
        <v>3150</v>
      </c>
      <c r="M8974" s="5">
        <f t="shared" si="421"/>
        <v>63</v>
      </c>
      <c r="N8974" s="5">
        <f t="shared" si="422"/>
        <v>3087</v>
      </c>
      <c r="O8974" t="str">
        <f>VLOOKUP(VLOOKUP(C8974,[1]Produtos!A:D,4,FALSE),[1]Categorias!A:B,2,FALSE)</f>
        <v>Celulares</v>
      </c>
    </row>
    <row r="8975" spans="1:15" x14ac:dyDescent="0.3">
      <c r="A8975">
        <v>8974</v>
      </c>
      <c r="B8975">
        <v>737</v>
      </c>
      <c r="C8975">
        <v>5</v>
      </c>
      <c r="D8975">
        <v>32</v>
      </c>
      <c r="E8975" s="3">
        <v>0.01</v>
      </c>
      <c r="F8975" s="4">
        <f>VLOOKUP(B8975,[1]Vendas!A:C,2,FALSE)</f>
        <v>44097</v>
      </c>
      <c r="G8975" t="str">
        <f>VLOOKUP(VLOOKUP(B8975,[1]Vendas!A:C,3,FALSE),[1]Vendedores!A:B,2,FALSE)</f>
        <v>Jaqueline de Souza</v>
      </c>
      <c r="H8975" t="str">
        <f>VLOOKUP(VLOOKUP(VLOOKUP(B8975,[1]Vendas!A:C,3,FALSE),[1]Vendedores!A:E,5,FALSE),[1]Filiais!A:B,2,FALSE)</f>
        <v>Minas Gerais</v>
      </c>
      <c r="I8975" s="3">
        <f>VLOOKUP(VLOOKUP(B8975,[1]Vendas!A:C,3,FALSE),[1]Vendedores!A:E,4,FALSE)</f>
        <v>7.0000000000000007E-2</v>
      </c>
      <c r="J8975" t="str">
        <f>VLOOKUP(C8975,[1]Produtos!A:D,2,FALSE)</f>
        <v>Smartphone</v>
      </c>
      <c r="K8975" s="5">
        <f>VLOOKUP(C8975,[1]Produtos!A:D,3,FALSE)</f>
        <v>3200</v>
      </c>
      <c r="L8975" s="5">
        <f t="shared" si="420"/>
        <v>102400</v>
      </c>
      <c r="M8975" s="5">
        <f t="shared" si="421"/>
        <v>1024</v>
      </c>
      <c r="N8975" s="5">
        <f t="shared" si="422"/>
        <v>101376</v>
      </c>
      <c r="O8975" t="str">
        <f>VLOOKUP(VLOOKUP(C8975,[1]Produtos!A:D,4,FALSE),[1]Categorias!A:B,2,FALSE)</f>
        <v>Celulares</v>
      </c>
    </row>
    <row r="8976" spans="1:15" x14ac:dyDescent="0.3">
      <c r="A8976">
        <v>8975</v>
      </c>
      <c r="B8976">
        <v>1502</v>
      </c>
      <c r="C8976">
        <v>4</v>
      </c>
      <c r="D8976">
        <v>26</v>
      </c>
      <c r="E8976" s="3">
        <v>0.01</v>
      </c>
      <c r="F8976" s="4">
        <f>VLOOKUP(B8976,[1]Vendas!A:C,2,FALSE)</f>
        <v>44174</v>
      </c>
      <c r="G8976" t="str">
        <f>VLOOKUP(VLOOKUP(B8976,[1]Vendas!A:C,3,FALSE),[1]Vendedores!A:B,2,FALSE)</f>
        <v>Augusto Carlos</v>
      </c>
      <c r="H8976" t="str">
        <f>VLOOKUP(VLOOKUP(VLOOKUP(B8976,[1]Vendas!A:C,3,FALSE),[1]Vendedores!A:E,5,FALSE),[1]Filiais!A:B,2,FALSE)</f>
        <v>São Paulo</v>
      </c>
      <c r="I8976" s="3">
        <f>VLOOKUP(VLOOKUP(B8976,[1]Vendas!A:C,3,FALSE),[1]Vendedores!A:E,4,FALSE)</f>
        <v>0.08</v>
      </c>
      <c r="J8976" t="str">
        <f>VLOOKUP(C8976,[1]Produtos!A:D,2,FALSE)</f>
        <v>Mouse</v>
      </c>
      <c r="K8976" s="5">
        <f>VLOOKUP(C8976,[1]Produtos!A:D,3,FALSE)</f>
        <v>75</v>
      </c>
      <c r="L8976" s="5">
        <f t="shared" si="420"/>
        <v>1950</v>
      </c>
      <c r="M8976" s="5">
        <f t="shared" si="421"/>
        <v>19.5</v>
      </c>
      <c r="N8976" s="5">
        <f t="shared" si="422"/>
        <v>1930.5</v>
      </c>
      <c r="O8976" t="str">
        <f>VLOOKUP(VLOOKUP(C8976,[1]Produtos!A:D,4,FALSE),[1]Categorias!A:B,2,FALSE)</f>
        <v>Acessórios</v>
      </c>
    </row>
    <row r="8977" spans="1:15" x14ac:dyDescent="0.3">
      <c r="A8977">
        <v>8976</v>
      </c>
      <c r="B8977">
        <v>949</v>
      </c>
      <c r="C8977">
        <v>10</v>
      </c>
      <c r="D8977">
        <v>25</v>
      </c>
      <c r="E8977" s="3">
        <v>0</v>
      </c>
      <c r="F8977" s="4">
        <f>VLOOKUP(B8977,[1]Vendas!A:C,2,FALSE)</f>
        <v>43924</v>
      </c>
      <c r="G8977" t="str">
        <f>VLOOKUP(VLOOKUP(B8977,[1]Vendas!A:C,3,FALSE),[1]Vendedores!A:B,2,FALSE)</f>
        <v>Solange Almeida</v>
      </c>
      <c r="H8977" t="str">
        <f>VLOOKUP(VLOOKUP(VLOOKUP(B8977,[1]Vendas!A:C,3,FALSE),[1]Vendedores!A:E,5,FALSE),[1]Filiais!A:B,2,FALSE)</f>
        <v>Rio de Janeiro</v>
      </c>
      <c r="I8977" s="3">
        <f>VLOOKUP(VLOOKUP(B8977,[1]Vendas!A:C,3,FALSE),[1]Vendedores!A:E,4,FALSE)</f>
        <v>0.01</v>
      </c>
      <c r="J8977" t="str">
        <f>VLOOKUP(C8977,[1]Produtos!A:D,2,FALSE)</f>
        <v>Caneta</v>
      </c>
      <c r="K8977" s="5">
        <f>VLOOKUP(C8977,[1]Produtos!A:D,3,FALSE)</f>
        <v>15</v>
      </c>
      <c r="L8977" s="5">
        <f t="shared" si="420"/>
        <v>375</v>
      </c>
      <c r="M8977" s="5">
        <f t="shared" si="421"/>
        <v>0</v>
      </c>
      <c r="N8977" s="5">
        <f t="shared" si="422"/>
        <v>375</v>
      </c>
      <c r="O8977" t="str">
        <f>VLOOKUP(VLOOKUP(C8977,[1]Produtos!A:D,4,FALSE),[1]Categorias!A:B,2,FALSE)</f>
        <v>Papelaria</v>
      </c>
    </row>
    <row r="8978" spans="1:15" x14ac:dyDescent="0.3">
      <c r="A8978">
        <v>8977</v>
      </c>
      <c r="B8978">
        <v>963</v>
      </c>
      <c r="C8978">
        <v>4</v>
      </c>
      <c r="D8978">
        <v>15</v>
      </c>
      <c r="E8978" s="3">
        <v>0.03</v>
      </c>
      <c r="F8978" s="4">
        <f>VLOOKUP(B8978,[1]Vendas!A:C,2,FALSE)</f>
        <v>43973</v>
      </c>
      <c r="G8978" t="str">
        <f>VLOOKUP(VLOOKUP(B8978,[1]Vendas!A:C,3,FALSE),[1]Vendedores!A:B,2,FALSE)</f>
        <v>Rubens Lopes</v>
      </c>
      <c r="H8978" t="str">
        <f>VLOOKUP(VLOOKUP(VLOOKUP(B8978,[1]Vendas!A:C,3,FALSE),[1]Vendedores!A:E,5,FALSE),[1]Filiais!A:B,2,FALSE)</f>
        <v>Minas Gerais</v>
      </c>
      <c r="I8978" s="3">
        <f>VLOOKUP(VLOOKUP(B8978,[1]Vendas!A:C,3,FALSE),[1]Vendedores!A:E,4,FALSE)</f>
        <v>0.02</v>
      </c>
      <c r="J8978" t="str">
        <f>VLOOKUP(C8978,[1]Produtos!A:D,2,FALSE)</f>
        <v>Mouse</v>
      </c>
      <c r="K8978" s="5">
        <f>VLOOKUP(C8978,[1]Produtos!A:D,3,FALSE)</f>
        <v>75</v>
      </c>
      <c r="L8978" s="5">
        <f t="shared" si="420"/>
        <v>1125</v>
      </c>
      <c r="M8978" s="5">
        <f t="shared" si="421"/>
        <v>33.75</v>
      </c>
      <c r="N8978" s="5">
        <f t="shared" si="422"/>
        <v>1091.25</v>
      </c>
      <c r="O8978" t="str">
        <f>VLOOKUP(VLOOKUP(C8978,[1]Produtos!A:D,4,FALSE),[1]Categorias!A:B,2,FALSE)</f>
        <v>Acessórios</v>
      </c>
    </row>
    <row r="8979" spans="1:15" x14ac:dyDescent="0.3">
      <c r="A8979">
        <v>8978</v>
      </c>
      <c r="B8979">
        <v>1329</v>
      </c>
      <c r="C8979">
        <v>10</v>
      </c>
      <c r="D8979">
        <v>30</v>
      </c>
      <c r="E8979" s="3">
        <v>0.04</v>
      </c>
      <c r="F8979" s="4">
        <f>VLOOKUP(B8979,[1]Vendas!A:C,2,FALSE)</f>
        <v>43988</v>
      </c>
      <c r="G8979" t="str">
        <f>VLOOKUP(VLOOKUP(B8979,[1]Vendas!A:C,3,FALSE),[1]Vendedores!A:B,2,FALSE)</f>
        <v>Antônio da Costa</v>
      </c>
      <c r="H8979" t="str">
        <f>VLOOKUP(VLOOKUP(VLOOKUP(B8979,[1]Vendas!A:C,3,FALSE),[1]Vendedores!A:E,5,FALSE),[1]Filiais!A:B,2,FALSE)</f>
        <v>São Paulo</v>
      </c>
      <c r="I8979" s="3">
        <f>VLOOKUP(VLOOKUP(B8979,[1]Vendas!A:C,3,FALSE),[1]Vendedores!A:E,4,FALSE)</f>
        <v>7.0000000000000007E-2</v>
      </c>
      <c r="J8979" t="str">
        <f>VLOOKUP(C8979,[1]Produtos!A:D,2,FALSE)</f>
        <v>Caneta</v>
      </c>
      <c r="K8979" s="5">
        <f>VLOOKUP(C8979,[1]Produtos!A:D,3,FALSE)</f>
        <v>15</v>
      </c>
      <c r="L8979" s="5">
        <f t="shared" si="420"/>
        <v>450</v>
      </c>
      <c r="M8979" s="5">
        <f t="shared" si="421"/>
        <v>18</v>
      </c>
      <c r="N8979" s="5">
        <f t="shared" si="422"/>
        <v>432</v>
      </c>
      <c r="O8979" t="str">
        <f>VLOOKUP(VLOOKUP(C8979,[1]Produtos!A:D,4,FALSE),[1]Categorias!A:B,2,FALSE)</f>
        <v>Papelaria</v>
      </c>
    </row>
    <row r="8980" spans="1:15" x14ac:dyDescent="0.3">
      <c r="A8980">
        <v>8979</v>
      </c>
      <c r="B8980">
        <v>1478</v>
      </c>
      <c r="C8980">
        <v>10</v>
      </c>
      <c r="D8980">
        <v>11</v>
      </c>
      <c r="E8980" s="3">
        <v>0.03</v>
      </c>
      <c r="F8980" s="4">
        <f>VLOOKUP(B8980,[1]Vendas!A:C,2,FALSE)</f>
        <v>43836</v>
      </c>
      <c r="G8980" t="str">
        <f>VLOOKUP(VLOOKUP(B8980,[1]Vendas!A:C,3,FALSE),[1]Vendedores!A:B,2,FALSE)</f>
        <v>Solange Almeida</v>
      </c>
      <c r="H8980" t="str">
        <f>VLOOKUP(VLOOKUP(VLOOKUP(B8980,[1]Vendas!A:C,3,FALSE),[1]Vendedores!A:E,5,FALSE),[1]Filiais!A:B,2,FALSE)</f>
        <v>Rio de Janeiro</v>
      </c>
      <c r="I8980" s="3">
        <f>VLOOKUP(VLOOKUP(B8980,[1]Vendas!A:C,3,FALSE),[1]Vendedores!A:E,4,FALSE)</f>
        <v>0.01</v>
      </c>
      <c r="J8980" t="str">
        <f>VLOOKUP(C8980,[1]Produtos!A:D,2,FALSE)</f>
        <v>Caneta</v>
      </c>
      <c r="K8980" s="5">
        <f>VLOOKUP(C8980,[1]Produtos!A:D,3,FALSE)</f>
        <v>15</v>
      </c>
      <c r="L8980" s="5">
        <f t="shared" si="420"/>
        <v>165</v>
      </c>
      <c r="M8980" s="5">
        <f t="shared" si="421"/>
        <v>4.95</v>
      </c>
      <c r="N8980" s="5">
        <f t="shared" si="422"/>
        <v>160.05000000000001</v>
      </c>
      <c r="O8980" t="str">
        <f>VLOOKUP(VLOOKUP(C8980,[1]Produtos!A:D,4,FALSE),[1]Categorias!A:B,2,FALSE)</f>
        <v>Papelaria</v>
      </c>
    </row>
    <row r="8981" spans="1:15" x14ac:dyDescent="0.3">
      <c r="A8981">
        <v>8980</v>
      </c>
      <c r="B8981">
        <v>986</v>
      </c>
      <c r="C8981">
        <v>6</v>
      </c>
      <c r="D8981">
        <v>23</v>
      </c>
      <c r="E8981" s="3">
        <v>0</v>
      </c>
      <c r="F8981" s="4">
        <f>VLOOKUP(B8981,[1]Vendas!A:C,2,FALSE)</f>
        <v>44106</v>
      </c>
      <c r="G8981" t="str">
        <f>VLOOKUP(VLOOKUP(B8981,[1]Vendas!A:C,3,FALSE),[1]Vendedores!A:B,2,FALSE)</f>
        <v>Fernanda Vasconcelos</v>
      </c>
      <c r="H8981" t="str">
        <f>VLOOKUP(VLOOKUP(VLOOKUP(B8981,[1]Vendas!A:C,3,FALSE),[1]Vendedores!A:E,5,FALSE),[1]Filiais!A:B,2,FALSE)</f>
        <v>Minas Gerais</v>
      </c>
      <c r="I8981" s="3">
        <f>VLOOKUP(VLOOKUP(B8981,[1]Vendas!A:C,3,FALSE),[1]Vendedores!A:E,4,FALSE)</f>
        <v>0.04</v>
      </c>
      <c r="J8981" t="str">
        <f>VLOOKUP(C8981,[1]Produtos!A:D,2,FALSE)</f>
        <v>Carregador para celular</v>
      </c>
      <c r="K8981" s="5">
        <f>VLOOKUP(C8981,[1]Produtos!A:D,3,FALSE)</f>
        <v>150</v>
      </c>
      <c r="L8981" s="5">
        <f t="shared" si="420"/>
        <v>3450</v>
      </c>
      <c r="M8981" s="5">
        <f t="shared" si="421"/>
        <v>0</v>
      </c>
      <c r="N8981" s="5">
        <f t="shared" si="422"/>
        <v>3450</v>
      </c>
      <c r="O8981" t="str">
        <f>VLOOKUP(VLOOKUP(C8981,[1]Produtos!A:D,4,FALSE),[1]Categorias!A:B,2,FALSE)</f>
        <v>Celulares</v>
      </c>
    </row>
    <row r="8982" spans="1:15" x14ac:dyDescent="0.3">
      <c r="A8982">
        <v>8981</v>
      </c>
      <c r="B8982">
        <v>120</v>
      </c>
      <c r="C8982">
        <v>4</v>
      </c>
      <c r="D8982">
        <v>30</v>
      </c>
      <c r="E8982" s="3">
        <v>0.05</v>
      </c>
      <c r="F8982" s="4">
        <f>VLOOKUP(B8982,[1]Vendas!A:C,2,FALSE)</f>
        <v>43893</v>
      </c>
      <c r="G8982" t="str">
        <f>VLOOKUP(VLOOKUP(B8982,[1]Vendas!A:C,3,FALSE),[1]Vendedores!A:B,2,FALSE)</f>
        <v>Solange Almeida</v>
      </c>
      <c r="H8982" t="str">
        <f>VLOOKUP(VLOOKUP(VLOOKUP(B8982,[1]Vendas!A:C,3,FALSE),[1]Vendedores!A:E,5,FALSE),[1]Filiais!A:B,2,FALSE)</f>
        <v>Rio de Janeiro</v>
      </c>
      <c r="I8982" s="3">
        <f>VLOOKUP(VLOOKUP(B8982,[1]Vendas!A:C,3,FALSE),[1]Vendedores!A:E,4,FALSE)</f>
        <v>0.01</v>
      </c>
      <c r="J8982" t="str">
        <f>VLOOKUP(C8982,[1]Produtos!A:D,2,FALSE)</f>
        <v>Mouse</v>
      </c>
      <c r="K8982" s="5">
        <f>VLOOKUP(C8982,[1]Produtos!A:D,3,FALSE)</f>
        <v>75</v>
      </c>
      <c r="L8982" s="5">
        <f t="shared" si="420"/>
        <v>2250</v>
      </c>
      <c r="M8982" s="5">
        <f t="shared" si="421"/>
        <v>112.5</v>
      </c>
      <c r="N8982" s="5">
        <f t="shared" si="422"/>
        <v>2137.5</v>
      </c>
      <c r="O8982" t="str">
        <f>VLOOKUP(VLOOKUP(C8982,[1]Produtos!A:D,4,FALSE),[1]Categorias!A:B,2,FALSE)</f>
        <v>Acessórios</v>
      </c>
    </row>
    <row r="8983" spans="1:15" x14ac:dyDescent="0.3">
      <c r="A8983">
        <v>8982</v>
      </c>
      <c r="B8983">
        <v>1761</v>
      </c>
      <c r="C8983">
        <v>1</v>
      </c>
      <c r="D8983">
        <v>19</v>
      </c>
      <c r="E8983" s="3">
        <v>0.05</v>
      </c>
      <c r="F8983" s="4">
        <f>VLOOKUP(B8983,[1]Vendas!A:C,2,FALSE)</f>
        <v>44057</v>
      </c>
      <c r="G8983" t="str">
        <f>VLOOKUP(VLOOKUP(B8983,[1]Vendas!A:C,3,FALSE),[1]Vendedores!A:B,2,FALSE)</f>
        <v>Solange Almeida</v>
      </c>
      <c r="H8983" t="str">
        <f>VLOOKUP(VLOOKUP(VLOOKUP(B8983,[1]Vendas!A:C,3,FALSE),[1]Vendedores!A:E,5,FALSE),[1]Filiais!A:B,2,FALSE)</f>
        <v>Rio de Janeiro</v>
      </c>
      <c r="I8983" s="3">
        <f>VLOOKUP(VLOOKUP(B8983,[1]Vendas!A:C,3,FALSE),[1]Vendedores!A:E,4,FALSE)</f>
        <v>0.01</v>
      </c>
      <c r="J8983" t="str">
        <f>VLOOKUP(C8983,[1]Produtos!A:D,2,FALSE)</f>
        <v>Computador desktop</v>
      </c>
      <c r="K8983" s="5">
        <f>VLOOKUP(C8983,[1]Produtos!A:D,3,FALSE)</f>
        <v>5200</v>
      </c>
      <c r="L8983" s="5">
        <f t="shared" si="420"/>
        <v>98800</v>
      </c>
      <c r="M8983" s="5">
        <f t="shared" si="421"/>
        <v>4940</v>
      </c>
      <c r="N8983" s="5">
        <f t="shared" si="422"/>
        <v>93860</v>
      </c>
      <c r="O8983" t="str">
        <f>VLOOKUP(VLOOKUP(C8983,[1]Produtos!A:D,4,FALSE),[1]Categorias!A:B,2,FALSE)</f>
        <v>Hardwares</v>
      </c>
    </row>
    <row r="8984" spans="1:15" x14ac:dyDescent="0.3">
      <c r="A8984">
        <v>8983</v>
      </c>
      <c r="B8984">
        <v>1443</v>
      </c>
      <c r="C8984">
        <v>10</v>
      </c>
      <c r="D8984">
        <v>31</v>
      </c>
      <c r="E8984" s="3">
        <v>0.01</v>
      </c>
      <c r="F8984" s="4">
        <f>VLOOKUP(B8984,[1]Vendas!A:C,2,FALSE)</f>
        <v>43844</v>
      </c>
      <c r="G8984" t="str">
        <f>VLOOKUP(VLOOKUP(B8984,[1]Vendas!A:C,3,FALSE),[1]Vendedores!A:B,2,FALSE)</f>
        <v>Almira Buarque</v>
      </c>
      <c r="H8984" t="str">
        <f>VLOOKUP(VLOOKUP(VLOOKUP(B8984,[1]Vendas!A:C,3,FALSE),[1]Vendedores!A:E,5,FALSE),[1]Filiais!A:B,2,FALSE)</f>
        <v>Rio de Janeiro</v>
      </c>
      <c r="I8984" s="3">
        <f>VLOOKUP(VLOOKUP(B8984,[1]Vendas!A:C,3,FALSE),[1]Vendedores!A:E,4,FALSE)</f>
        <v>0.04</v>
      </c>
      <c r="J8984" t="str">
        <f>VLOOKUP(C8984,[1]Produtos!A:D,2,FALSE)</f>
        <v>Caneta</v>
      </c>
      <c r="K8984" s="5">
        <f>VLOOKUP(C8984,[1]Produtos!A:D,3,FALSE)</f>
        <v>15</v>
      </c>
      <c r="L8984" s="5">
        <f t="shared" si="420"/>
        <v>465</v>
      </c>
      <c r="M8984" s="5">
        <f t="shared" si="421"/>
        <v>4.6500000000000004</v>
      </c>
      <c r="N8984" s="5">
        <f t="shared" si="422"/>
        <v>460.35</v>
      </c>
      <c r="O8984" t="str">
        <f>VLOOKUP(VLOOKUP(C8984,[1]Produtos!A:D,4,FALSE),[1]Categorias!A:B,2,FALSE)</f>
        <v>Papelaria</v>
      </c>
    </row>
    <row r="8985" spans="1:15" x14ac:dyDescent="0.3">
      <c r="A8985">
        <v>8984</v>
      </c>
      <c r="B8985">
        <v>684</v>
      </c>
      <c r="C8985">
        <v>6</v>
      </c>
      <c r="D8985">
        <v>26</v>
      </c>
      <c r="E8985" s="3">
        <v>0.04</v>
      </c>
      <c r="F8985" s="4">
        <f>VLOOKUP(B8985,[1]Vendas!A:C,2,FALSE)</f>
        <v>44002</v>
      </c>
      <c r="G8985" t="str">
        <f>VLOOKUP(VLOOKUP(B8985,[1]Vendas!A:C,3,FALSE),[1]Vendedores!A:B,2,FALSE)</f>
        <v>Jaqueline de Souza</v>
      </c>
      <c r="H8985" t="str">
        <f>VLOOKUP(VLOOKUP(VLOOKUP(B8985,[1]Vendas!A:C,3,FALSE),[1]Vendedores!A:E,5,FALSE),[1]Filiais!A:B,2,FALSE)</f>
        <v>Minas Gerais</v>
      </c>
      <c r="I8985" s="3">
        <f>VLOOKUP(VLOOKUP(B8985,[1]Vendas!A:C,3,FALSE),[1]Vendedores!A:E,4,FALSE)</f>
        <v>7.0000000000000007E-2</v>
      </c>
      <c r="J8985" t="str">
        <f>VLOOKUP(C8985,[1]Produtos!A:D,2,FALSE)</f>
        <v>Carregador para celular</v>
      </c>
      <c r="K8985" s="5">
        <f>VLOOKUP(C8985,[1]Produtos!A:D,3,FALSE)</f>
        <v>150</v>
      </c>
      <c r="L8985" s="5">
        <f t="shared" si="420"/>
        <v>3900</v>
      </c>
      <c r="M8985" s="5">
        <f t="shared" si="421"/>
        <v>156</v>
      </c>
      <c r="N8985" s="5">
        <f t="shared" si="422"/>
        <v>3744</v>
      </c>
      <c r="O8985" t="str">
        <f>VLOOKUP(VLOOKUP(C8985,[1]Produtos!A:D,4,FALSE),[1]Categorias!A:B,2,FALSE)</f>
        <v>Celulares</v>
      </c>
    </row>
    <row r="8986" spans="1:15" x14ac:dyDescent="0.3">
      <c r="A8986">
        <v>8985</v>
      </c>
      <c r="B8986">
        <v>1298</v>
      </c>
      <c r="C8986">
        <v>2</v>
      </c>
      <c r="D8986">
        <v>24</v>
      </c>
      <c r="E8986" s="3">
        <v>0.05</v>
      </c>
      <c r="F8986" s="4">
        <f>VLOOKUP(B8986,[1]Vendas!A:C,2,FALSE)</f>
        <v>44086</v>
      </c>
      <c r="G8986" t="str">
        <f>VLOOKUP(VLOOKUP(B8986,[1]Vendas!A:C,3,FALSE),[1]Vendedores!A:B,2,FALSE)</f>
        <v>Augusto Carlos</v>
      </c>
      <c r="H8986" t="str">
        <f>VLOOKUP(VLOOKUP(VLOOKUP(B8986,[1]Vendas!A:C,3,FALSE),[1]Vendedores!A:E,5,FALSE),[1]Filiais!A:B,2,FALSE)</f>
        <v>São Paulo</v>
      </c>
      <c r="I8986" s="3">
        <f>VLOOKUP(VLOOKUP(B8986,[1]Vendas!A:C,3,FALSE),[1]Vendedores!A:E,4,FALSE)</f>
        <v>0.08</v>
      </c>
      <c r="J8986" t="str">
        <f>VLOOKUP(C8986,[1]Produtos!A:D,2,FALSE)</f>
        <v>Impressora</v>
      </c>
      <c r="K8986" s="5">
        <f>VLOOKUP(C8986,[1]Produtos!A:D,3,FALSE)</f>
        <v>2100</v>
      </c>
      <c r="L8986" s="5">
        <f t="shared" si="420"/>
        <v>50400</v>
      </c>
      <c r="M8986" s="5">
        <f t="shared" si="421"/>
        <v>2520</v>
      </c>
      <c r="N8986" s="5">
        <f t="shared" si="422"/>
        <v>47880</v>
      </c>
      <c r="O8986" t="str">
        <f>VLOOKUP(VLOOKUP(C8986,[1]Produtos!A:D,4,FALSE),[1]Categorias!A:B,2,FALSE)</f>
        <v>Hardwares</v>
      </c>
    </row>
    <row r="8987" spans="1:15" x14ac:dyDescent="0.3">
      <c r="A8987">
        <v>8986</v>
      </c>
      <c r="B8987">
        <v>743</v>
      </c>
      <c r="C8987">
        <v>9</v>
      </c>
      <c r="D8987">
        <v>9</v>
      </c>
      <c r="E8987" s="3">
        <v>0.04</v>
      </c>
      <c r="F8987" s="4">
        <f>VLOOKUP(B8987,[1]Vendas!A:C,2,FALSE)</f>
        <v>44134</v>
      </c>
      <c r="G8987" t="str">
        <f>VLOOKUP(VLOOKUP(B8987,[1]Vendas!A:C,3,FALSE),[1]Vendedores!A:B,2,FALSE)</f>
        <v>Filipe de Tarso</v>
      </c>
      <c r="H8987" t="str">
        <f>VLOOKUP(VLOOKUP(VLOOKUP(B8987,[1]Vendas!A:C,3,FALSE),[1]Vendedores!A:E,5,FALSE),[1]Filiais!A:B,2,FALSE)</f>
        <v>Rio de Janeiro</v>
      </c>
      <c r="I8987" s="3">
        <f>VLOOKUP(VLOOKUP(B8987,[1]Vendas!A:C,3,FALSE),[1]Vendedores!A:E,4,FALSE)</f>
        <v>0.04</v>
      </c>
      <c r="J8987" t="str">
        <f>VLOOKUP(C8987,[1]Produtos!A:D,2,FALSE)</f>
        <v>Papel A4</v>
      </c>
      <c r="K8987" s="5">
        <f>VLOOKUP(C8987,[1]Produtos!A:D,3,FALSE)</f>
        <v>90</v>
      </c>
      <c r="L8987" s="5">
        <f t="shared" si="420"/>
        <v>810</v>
      </c>
      <c r="M8987" s="5">
        <f t="shared" si="421"/>
        <v>32.4</v>
      </c>
      <c r="N8987" s="5">
        <f t="shared" si="422"/>
        <v>777.6</v>
      </c>
      <c r="O8987" t="str">
        <f>VLOOKUP(VLOOKUP(C8987,[1]Produtos!A:D,4,FALSE),[1]Categorias!A:B,2,FALSE)</f>
        <v>Papelaria</v>
      </c>
    </row>
    <row r="8988" spans="1:15" x14ac:dyDescent="0.3">
      <c r="A8988">
        <v>8987</v>
      </c>
      <c r="B8988">
        <v>1795</v>
      </c>
      <c r="C8988">
        <v>1</v>
      </c>
      <c r="D8988">
        <v>19</v>
      </c>
      <c r="E8988" s="3">
        <v>0.01</v>
      </c>
      <c r="F8988" s="4">
        <f>VLOOKUP(B8988,[1]Vendas!A:C,2,FALSE)</f>
        <v>43957</v>
      </c>
      <c r="G8988" t="str">
        <f>VLOOKUP(VLOOKUP(B8988,[1]Vendas!A:C,3,FALSE),[1]Vendedores!A:B,2,FALSE)</f>
        <v>Antônio da Costa</v>
      </c>
      <c r="H8988" t="str">
        <f>VLOOKUP(VLOOKUP(VLOOKUP(B8988,[1]Vendas!A:C,3,FALSE),[1]Vendedores!A:E,5,FALSE),[1]Filiais!A:B,2,FALSE)</f>
        <v>São Paulo</v>
      </c>
      <c r="I8988" s="3">
        <f>VLOOKUP(VLOOKUP(B8988,[1]Vendas!A:C,3,FALSE),[1]Vendedores!A:E,4,FALSE)</f>
        <v>7.0000000000000007E-2</v>
      </c>
      <c r="J8988" t="str">
        <f>VLOOKUP(C8988,[1]Produtos!A:D,2,FALSE)</f>
        <v>Computador desktop</v>
      </c>
      <c r="K8988" s="5">
        <f>VLOOKUP(C8988,[1]Produtos!A:D,3,FALSE)</f>
        <v>5200</v>
      </c>
      <c r="L8988" s="5">
        <f t="shared" si="420"/>
        <v>98800</v>
      </c>
      <c r="M8988" s="5">
        <f t="shared" si="421"/>
        <v>988</v>
      </c>
      <c r="N8988" s="5">
        <f t="shared" si="422"/>
        <v>97812</v>
      </c>
      <c r="O8988" t="str">
        <f>VLOOKUP(VLOOKUP(C8988,[1]Produtos!A:D,4,FALSE),[1]Categorias!A:B,2,FALSE)</f>
        <v>Hardwares</v>
      </c>
    </row>
    <row r="8989" spans="1:15" x14ac:dyDescent="0.3">
      <c r="A8989">
        <v>8988</v>
      </c>
      <c r="B8989">
        <v>435</v>
      </c>
      <c r="C8989">
        <v>8</v>
      </c>
      <c r="D8989">
        <v>12</v>
      </c>
      <c r="E8989" s="3">
        <v>0.01</v>
      </c>
      <c r="F8989" s="4">
        <f>VLOOKUP(B8989,[1]Vendas!A:C,2,FALSE)</f>
        <v>44151</v>
      </c>
      <c r="G8989" t="str">
        <f>VLOOKUP(VLOOKUP(B8989,[1]Vendas!A:C,3,FALSE),[1]Vendedores!A:B,2,FALSE)</f>
        <v>Filipe de Tarso</v>
      </c>
      <c r="H8989" t="str">
        <f>VLOOKUP(VLOOKUP(VLOOKUP(B8989,[1]Vendas!A:C,3,FALSE),[1]Vendedores!A:E,5,FALSE),[1]Filiais!A:B,2,FALSE)</f>
        <v>Rio de Janeiro</v>
      </c>
      <c r="I8989" s="3">
        <f>VLOOKUP(VLOOKUP(B8989,[1]Vendas!A:C,3,FALSE),[1]Vendedores!A:E,4,FALSE)</f>
        <v>0.04</v>
      </c>
      <c r="J8989" t="str">
        <f>VLOOKUP(C8989,[1]Produtos!A:D,2,FALSE)</f>
        <v>Projetor</v>
      </c>
      <c r="K8989" s="5">
        <f>VLOOKUP(C8989,[1]Produtos!A:D,3,FALSE)</f>
        <v>2900</v>
      </c>
      <c r="L8989" s="5">
        <f t="shared" si="420"/>
        <v>34800</v>
      </c>
      <c r="M8989" s="5">
        <f t="shared" si="421"/>
        <v>348</v>
      </c>
      <c r="N8989" s="5">
        <f t="shared" si="422"/>
        <v>34452</v>
      </c>
      <c r="O8989" t="str">
        <f>VLOOKUP(VLOOKUP(C8989,[1]Produtos!A:D,4,FALSE),[1]Categorias!A:B,2,FALSE)</f>
        <v>Hardwares</v>
      </c>
    </row>
    <row r="8990" spans="1:15" x14ac:dyDescent="0.3">
      <c r="A8990">
        <v>8989</v>
      </c>
      <c r="B8990">
        <v>1767</v>
      </c>
      <c r="C8990">
        <v>6</v>
      </c>
      <c r="D8990">
        <v>31</v>
      </c>
      <c r="E8990" s="3">
        <v>0.02</v>
      </c>
      <c r="F8990" s="4">
        <f>VLOOKUP(B8990,[1]Vendas!A:C,2,FALSE)</f>
        <v>44158</v>
      </c>
      <c r="G8990" t="str">
        <f>VLOOKUP(VLOOKUP(B8990,[1]Vendas!A:C,3,FALSE),[1]Vendedores!A:B,2,FALSE)</f>
        <v>Augusto Carlos</v>
      </c>
      <c r="H8990" t="str">
        <f>VLOOKUP(VLOOKUP(VLOOKUP(B8990,[1]Vendas!A:C,3,FALSE),[1]Vendedores!A:E,5,FALSE),[1]Filiais!A:B,2,FALSE)</f>
        <v>São Paulo</v>
      </c>
      <c r="I8990" s="3">
        <f>VLOOKUP(VLOOKUP(B8990,[1]Vendas!A:C,3,FALSE),[1]Vendedores!A:E,4,FALSE)</f>
        <v>0.08</v>
      </c>
      <c r="J8990" t="str">
        <f>VLOOKUP(C8990,[1]Produtos!A:D,2,FALSE)</f>
        <v>Carregador para celular</v>
      </c>
      <c r="K8990" s="5">
        <f>VLOOKUP(C8990,[1]Produtos!A:D,3,FALSE)</f>
        <v>150</v>
      </c>
      <c r="L8990" s="5">
        <f t="shared" si="420"/>
        <v>4650</v>
      </c>
      <c r="M8990" s="5">
        <f t="shared" si="421"/>
        <v>93</v>
      </c>
      <c r="N8990" s="5">
        <f t="shared" si="422"/>
        <v>4557</v>
      </c>
      <c r="O8990" t="str">
        <f>VLOOKUP(VLOOKUP(C8990,[1]Produtos!A:D,4,FALSE),[1]Categorias!A:B,2,FALSE)</f>
        <v>Celulares</v>
      </c>
    </row>
    <row r="8991" spans="1:15" x14ac:dyDescent="0.3">
      <c r="A8991">
        <v>8990</v>
      </c>
      <c r="B8991">
        <v>1672</v>
      </c>
      <c r="C8991">
        <v>2</v>
      </c>
      <c r="D8991">
        <v>9</v>
      </c>
      <c r="E8991" s="3">
        <v>0.02</v>
      </c>
      <c r="F8991" s="4">
        <f>VLOOKUP(B8991,[1]Vendas!A:C,2,FALSE)</f>
        <v>43978</v>
      </c>
      <c r="G8991" t="str">
        <f>VLOOKUP(VLOOKUP(B8991,[1]Vendas!A:C,3,FALSE),[1]Vendedores!A:B,2,FALSE)</f>
        <v>Almira Buarque</v>
      </c>
      <c r="H8991" t="str">
        <f>VLOOKUP(VLOOKUP(VLOOKUP(B8991,[1]Vendas!A:C,3,FALSE),[1]Vendedores!A:E,5,FALSE),[1]Filiais!A:B,2,FALSE)</f>
        <v>Rio de Janeiro</v>
      </c>
      <c r="I8991" s="3">
        <f>VLOOKUP(VLOOKUP(B8991,[1]Vendas!A:C,3,FALSE),[1]Vendedores!A:E,4,FALSE)</f>
        <v>0.04</v>
      </c>
      <c r="J8991" t="str">
        <f>VLOOKUP(C8991,[1]Produtos!A:D,2,FALSE)</f>
        <v>Impressora</v>
      </c>
      <c r="K8991" s="5">
        <f>VLOOKUP(C8991,[1]Produtos!A:D,3,FALSE)</f>
        <v>2100</v>
      </c>
      <c r="L8991" s="5">
        <f t="shared" si="420"/>
        <v>18900</v>
      </c>
      <c r="M8991" s="5">
        <f t="shared" si="421"/>
        <v>378</v>
      </c>
      <c r="N8991" s="5">
        <f t="shared" si="422"/>
        <v>18522</v>
      </c>
      <c r="O8991" t="str">
        <f>VLOOKUP(VLOOKUP(C8991,[1]Produtos!A:D,4,FALSE),[1]Categorias!A:B,2,FALSE)</f>
        <v>Hardwares</v>
      </c>
    </row>
    <row r="8992" spans="1:15" x14ac:dyDescent="0.3">
      <c r="A8992">
        <v>8991</v>
      </c>
      <c r="B8992">
        <v>1043</v>
      </c>
      <c r="C8992">
        <v>5</v>
      </c>
      <c r="D8992">
        <v>21</v>
      </c>
      <c r="E8992" s="3">
        <v>0</v>
      </c>
      <c r="F8992" s="4">
        <f>VLOOKUP(B8992,[1]Vendas!A:C,2,FALSE)</f>
        <v>44166</v>
      </c>
      <c r="G8992" t="str">
        <f>VLOOKUP(VLOOKUP(B8992,[1]Vendas!A:C,3,FALSE),[1]Vendedores!A:B,2,FALSE)</f>
        <v>Débora Albuquerque</v>
      </c>
      <c r="H8992" t="str">
        <f>VLOOKUP(VLOOKUP(VLOOKUP(B8992,[1]Vendas!A:C,3,FALSE),[1]Vendedores!A:E,5,FALSE),[1]Filiais!A:B,2,FALSE)</f>
        <v>São Paulo</v>
      </c>
      <c r="I8992" s="3">
        <f>VLOOKUP(VLOOKUP(B8992,[1]Vendas!A:C,3,FALSE),[1]Vendedores!A:E,4,FALSE)</f>
        <v>0.02</v>
      </c>
      <c r="J8992" t="str">
        <f>VLOOKUP(C8992,[1]Produtos!A:D,2,FALSE)</f>
        <v>Smartphone</v>
      </c>
      <c r="K8992" s="5">
        <f>VLOOKUP(C8992,[1]Produtos!A:D,3,FALSE)</f>
        <v>3200</v>
      </c>
      <c r="L8992" s="5">
        <f t="shared" si="420"/>
        <v>67200</v>
      </c>
      <c r="M8992" s="5">
        <f t="shared" si="421"/>
        <v>0</v>
      </c>
      <c r="N8992" s="5">
        <f t="shared" si="422"/>
        <v>67200</v>
      </c>
      <c r="O8992" t="str">
        <f>VLOOKUP(VLOOKUP(C8992,[1]Produtos!A:D,4,FALSE),[1]Categorias!A:B,2,FALSE)</f>
        <v>Celulares</v>
      </c>
    </row>
    <row r="8993" spans="1:15" x14ac:dyDescent="0.3">
      <c r="A8993">
        <v>8992</v>
      </c>
      <c r="B8993">
        <v>839</v>
      </c>
      <c r="C8993">
        <v>4</v>
      </c>
      <c r="D8993">
        <v>12</v>
      </c>
      <c r="E8993" s="3">
        <v>0</v>
      </c>
      <c r="F8993" s="4">
        <f>VLOOKUP(B8993,[1]Vendas!A:C,2,FALSE)</f>
        <v>43862</v>
      </c>
      <c r="G8993" t="str">
        <f>VLOOKUP(VLOOKUP(B8993,[1]Vendas!A:C,3,FALSE),[1]Vendedores!A:B,2,FALSE)</f>
        <v>Fernanda Vasconcelos</v>
      </c>
      <c r="H8993" t="str">
        <f>VLOOKUP(VLOOKUP(VLOOKUP(B8993,[1]Vendas!A:C,3,FALSE),[1]Vendedores!A:E,5,FALSE),[1]Filiais!A:B,2,FALSE)</f>
        <v>Minas Gerais</v>
      </c>
      <c r="I8993" s="3">
        <f>VLOOKUP(VLOOKUP(B8993,[1]Vendas!A:C,3,FALSE),[1]Vendedores!A:E,4,FALSE)</f>
        <v>0.04</v>
      </c>
      <c r="J8993" t="str">
        <f>VLOOKUP(C8993,[1]Produtos!A:D,2,FALSE)</f>
        <v>Mouse</v>
      </c>
      <c r="K8993" s="5">
        <f>VLOOKUP(C8993,[1]Produtos!A:D,3,FALSE)</f>
        <v>75</v>
      </c>
      <c r="L8993" s="5">
        <f t="shared" si="420"/>
        <v>900</v>
      </c>
      <c r="M8993" s="5">
        <f t="shared" si="421"/>
        <v>0</v>
      </c>
      <c r="N8993" s="5">
        <f t="shared" si="422"/>
        <v>900</v>
      </c>
      <c r="O8993" t="str">
        <f>VLOOKUP(VLOOKUP(C8993,[1]Produtos!A:D,4,FALSE),[1]Categorias!A:B,2,FALSE)</f>
        <v>Acessórios</v>
      </c>
    </row>
    <row r="8994" spans="1:15" x14ac:dyDescent="0.3">
      <c r="A8994">
        <v>8993</v>
      </c>
      <c r="B8994">
        <v>1615</v>
      </c>
      <c r="C8994">
        <v>3</v>
      </c>
      <c r="D8994">
        <v>5</v>
      </c>
      <c r="E8994" s="3">
        <v>0.03</v>
      </c>
      <c r="F8994" s="4">
        <f>VLOOKUP(B8994,[1]Vendas!A:C,2,FALSE)</f>
        <v>44171</v>
      </c>
      <c r="G8994" t="str">
        <f>VLOOKUP(VLOOKUP(B8994,[1]Vendas!A:C,3,FALSE),[1]Vendedores!A:B,2,FALSE)</f>
        <v>Solange Almeida</v>
      </c>
      <c r="H8994" t="str">
        <f>VLOOKUP(VLOOKUP(VLOOKUP(B8994,[1]Vendas!A:C,3,FALSE),[1]Vendedores!A:E,5,FALSE),[1]Filiais!A:B,2,FALSE)</f>
        <v>Rio de Janeiro</v>
      </c>
      <c r="I8994" s="3">
        <f>VLOOKUP(VLOOKUP(B8994,[1]Vendas!A:C,3,FALSE),[1]Vendedores!A:E,4,FALSE)</f>
        <v>0.01</v>
      </c>
      <c r="J8994" t="str">
        <f>VLOOKUP(C8994,[1]Produtos!A:D,2,FALSE)</f>
        <v>Teclado</v>
      </c>
      <c r="K8994" s="5">
        <f>VLOOKUP(C8994,[1]Produtos!A:D,3,FALSE)</f>
        <v>90</v>
      </c>
      <c r="L8994" s="5">
        <f t="shared" si="420"/>
        <v>450</v>
      </c>
      <c r="M8994" s="5">
        <f t="shared" si="421"/>
        <v>13.5</v>
      </c>
      <c r="N8994" s="5">
        <f t="shared" si="422"/>
        <v>436.5</v>
      </c>
      <c r="O8994" t="str">
        <f>VLOOKUP(VLOOKUP(C8994,[1]Produtos!A:D,4,FALSE),[1]Categorias!A:B,2,FALSE)</f>
        <v>Acessórios</v>
      </c>
    </row>
    <row r="8995" spans="1:15" x14ac:dyDescent="0.3">
      <c r="A8995">
        <v>8994</v>
      </c>
      <c r="B8995">
        <v>1022</v>
      </c>
      <c r="C8995">
        <v>4</v>
      </c>
      <c r="D8995">
        <v>24</v>
      </c>
      <c r="E8995" s="3">
        <v>0.04</v>
      </c>
      <c r="F8995" s="4">
        <f>VLOOKUP(B8995,[1]Vendas!A:C,2,FALSE)</f>
        <v>43860</v>
      </c>
      <c r="G8995" t="str">
        <f>VLOOKUP(VLOOKUP(B8995,[1]Vendas!A:C,3,FALSE),[1]Vendedores!A:B,2,FALSE)</f>
        <v>Raimundo Nonato</v>
      </c>
      <c r="H8995" t="str">
        <f>VLOOKUP(VLOOKUP(VLOOKUP(B8995,[1]Vendas!A:C,3,FALSE),[1]Vendedores!A:E,5,FALSE),[1]Filiais!A:B,2,FALSE)</f>
        <v>Minas Gerais</v>
      </c>
      <c r="I8995" s="3">
        <f>VLOOKUP(VLOOKUP(B8995,[1]Vendas!A:C,3,FALSE),[1]Vendedores!A:E,4,FALSE)</f>
        <v>0.02</v>
      </c>
      <c r="J8995" t="str">
        <f>VLOOKUP(C8995,[1]Produtos!A:D,2,FALSE)</f>
        <v>Mouse</v>
      </c>
      <c r="K8995" s="5">
        <f>VLOOKUP(C8995,[1]Produtos!A:D,3,FALSE)</f>
        <v>75</v>
      </c>
      <c r="L8995" s="5">
        <f t="shared" si="420"/>
        <v>1800</v>
      </c>
      <c r="M8995" s="5">
        <f t="shared" si="421"/>
        <v>72</v>
      </c>
      <c r="N8995" s="5">
        <f t="shared" si="422"/>
        <v>1728</v>
      </c>
      <c r="O8995" t="str">
        <f>VLOOKUP(VLOOKUP(C8995,[1]Produtos!A:D,4,FALSE),[1]Categorias!A:B,2,FALSE)</f>
        <v>Acessórios</v>
      </c>
    </row>
    <row r="8996" spans="1:15" x14ac:dyDescent="0.3">
      <c r="A8996">
        <v>8995</v>
      </c>
      <c r="B8996">
        <v>1326</v>
      </c>
      <c r="C8996">
        <v>3</v>
      </c>
      <c r="D8996">
        <v>20</v>
      </c>
      <c r="E8996" s="3">
        <v>0.03</v>
      </c>
      <c r="F8996" s="4">
        <f>VLOOKUP(B8996,[1]Vendas!A:C,2,FALSE)</f>
        <v>43915</v>
      </c>
      <c r="G8996" t="str">
        <f>VLOOKUP(VLOOKUP(B8996,[1]Vendas!A:C,3,FALSE),[1]Vendedores!A:B,2,FALSE)</f>
        <v>Fernanda Vasconcelos</v>
      </c>
      <c r="H8996" t="str">
        <f>VLOOKUP(VLOOKUP(VLOOKUP(B8996,[1]Vendas!A:C,3,FALSE),[1]Vendedores!A:E,5,FALSE),[1]Filiais!A:B,2,FALSE)</f>
        <v>Minas Gerais</v>
      </c>
      <c r="I8996" s="3">
        <f>VLOOKUP(VLOOKUP(B8996,[1]Vendas!A:C,3,FALSE),[1]Vendedores!A:E,4,FALSE)</f>
        <v>0.04</v>
      </c>
      <c r="J8996" t="str">
        <f>VLOOKUP(C8996,[1]Produtos!A:D,2,FALSE)</f>
        <v>Teclado</v>
      </c>
      <c r="K8996" s="5">
        <f>VLOOKUP(C8996,[1]Produtos!A:D,3,FALSE)</f>
        <v>90</v>
      </c>
      <c r="L8996" s="5">
        <f t="shared" si="420"/>
        <v>1800</v>
      </c>
      <c r="M8996" s="5">
        <f t="shared" si="421"/>
        <v>54</v>
      </c>
      <c r="N8996" s="5">
        <f t="shared" si="422"/>
        <v>1746</v>
      </c>
      <c r="O8996" t="str">
        <f>VLOOKUP(VLOOKUP(C8996,[1]Produtos!A:D,4,FALSE),[1]Categorias!A:B,2,FALSE)</f>
        <v>Acessórios</v>
      </c>
    </row>
    <row r="8997" spans="1:15" x14ac:dyDescent="0.3">
      <c r="A8997">
        <v>8996</v>
      </c>
      <c r="B8997">
        <v>673</v>
      </c>
      <c r="C8997">
        <v>2</v>
      </c>
      <c r="D8997">
        <v>24</v>
      </c>
      <c r="E8997" s="3">
        <v>0</v>
      </c>
      <c r="F8997" s="4">
        <f>VLOOKUP(B8997,[1]Vendas!A:C,2,FALSE)</f>
        <v>43857</v>
      </c>
      <c r="G8997" t="str">
        <f>VLOOKUP(VLOOKUP(B8997,[1]Vendas!A:C,3,FALSE),[1]Vendedores!A:B,2,FALSE)</f>
        <v>Débora Albuquerque</v>
      </c>
      <c r="H8997" t="str">
        <f>VLOOKUP(VLOOKUP(VLOOKUP(B8997,[1]Vendas!A:C,3,FALSE),[1]Vendedores!A:E,5,FALSE),[1]Filiais!A:B,2,FALSE)</f>
        <v>São Paulo</v>
      </c>
      <c r="I8997" s="3">
        <f>VLOOKUP(VLOOKUP(B8997,[1]Vendas!A:C,3,FALSE),[1]Vendedores!A:E,4,FALSE)</f>
        <v>0.02</v>
      </c>
      <c r="J8997" t="str">
        <f>VLOOKUP(C8997,[1]Produtos!A:D,2,FALSE)</f>
        <v>Impressora</v>
      </c>
      <c r="K8997" s="5">
        <f>VLOOKUP(C8997,[1]Produtos!A:D,3,FALSE)</f>
        <v>2100</v>
      </c>
      <c r="L8997" s="5">
        <f t="shared" si="420"/>
        <v>50400</v>
      </c>
      <c r="M8997" s="5">
        <f t="shared" si="421"/>
        <v>0</v>
      </c>
      <c r="N8997" s="5">
        <f t="shared" si="422"/>
        <v>50400</v>
      </c>
      <c r="O8997" t="str">
        <f>VLOOKUP(VLOOKUP(C8997,[1]Produtos!A:D,4,FALSE),[1]Categorias!A:B,2,FALSE)</f>
        <v>Hardwares</v>
      </c>
    </row>
    <row r="8998" spans="1:15" x14ac:dyDescent="0.3">
      <c r="A8998">
        <v>8997</v>
      </c>
      <c r="B8998">
        <v>1202</v>
      </c>
      <c r="C8998">
        <v>2</v>
      </c>
      <c r="D8998">
        <v>19</v>
      </c>
      <c r="E8998" s="3">
        <v>0.01</v>
      </c>
      <c r="F8998" s="4">
        <f>VLOOKUP(B8998,[1]Vendas!A:C,2,FALSE)</f>
        <v>43989</v>
      </c>
      <c r="G8998" t="str">
        <f>VLOOKUP(VLOOKUP(B8998,[1]Vendas!A:C,3,FALSE),[1]Vendedores!A:B,2,FALSE)</f>
        <v>Rubens Lopes</v>
      </c>
      <c r="H8998" t="str">
        <f>VLOOKUP(VLOOKUP(VLOOKUP(B8998,[1]Vendas!A:C,3,FALSE),[1]Vendedores!A:E,5,FALSE),[1]Filiais!A:B,2,FALSE)</f>
        <v>Minas Gerais</v>
      </c>
      <c r="I8998" s="3">
        <f>VLOOKUP(VLOOKUP(B8998,[1]Vendas!A:C,3,FALSE),[1]Vendedores!A:E,4,FALSE)</f>
        <v>0.02</v>
      </c>
      <c r="J8998" t="str">
        <f>VLOOKUP(C8998,[1]Produtos!A:D,2,FALSE)</f>
        <v>Impressora</v>
      </c>
      <c r="K8998" s="5">
        <f>VLOOKUP(C8998,[1]Produtos!A:D,3,FALSE)</f>
        <v>2100</v>
      </c>
      <c r="L8998" s="5">
        <f t="shared" si="420"/>
        <v>39900</v>
      </c>
      <c r="M8998" s="5">
        <f t="shared" si="421"/>
        <v>399</v>
      </c>
      <c r="N8998" s="5">
        <f t="shared" si="422"/>
        <v>39501</v>
      </c>
      <c r="O8998" t="str">
        <f>VLOOKUP(VLOOKUP(C8998,[1]Produtos!A:D,4,FALSE),[1]Categorias!A:B,2,FALSE)</f>
        <v>Hardwares</v>
      </c>
    </row>
    <row r="8999" spans="1:15" x14ac:dyDescent="0.3">
      <c r="A8999">
        <v>8998</v>
      </c>
      <c r="B8999">
        <v>1968</v>
      </c>
      <c r="C8999">
        <v>10</v>
      </c>
      <c r="D8999">
        <v>23</v>
      </c>
      <c r="E8999" s="3">
        <v>0.03</v>
      </c>
      <c r="F8999" s="4">
        <f>VLOOKUP(B8999,[1]Vendas!A:C,2,FALSE)</f>
        <v>43923</v>
      </c>
      <c r="G8999" t="str">
        <f>VLOOKUP(VLOOKUP(B8999,[1]Vendas!A:C,3,FALSE),[1]Vendedores!A:B,2,FALSE)</f>
        <v>Solange Almeida</v>
      </c>
      <c r="H8999" t="str">
        <f>VLOOKUP(VLOOKUP(VLOOKUP(B8999,[1]Vendas!A:C,3,FALSE),[1]Vendedores!A:E,5,FALSE),[1]Filiais!A:B,2,FALSE)</f>
        <v>Rio de Janeiro</v>
      </c>
      <c r="I8999" s="3">
        <f>VLOOKUP(VLOOKUP(B8999,[1]Vendas!A:C,3,FALSE),[1]Vendedores!A:E,4,FALSE)</f>
        <v>0.01</v>
      </c>
      <c r="J8999" t="str">
        <f>VLOOKUP(C8999,[1]Produtos!A:D,2,FALSE)</f>
        <v>Caneta</v>
      </c>
      <c r="K8999" s="5">
        <f>VLOOKUP(C8999,[1]Produtos!A:D,3,FALSE)</f>
        <v>15</v>
      </c>
      <c r="L8999" s="5">
        <f t="shared" si="420"/>
        <v>345</v>
      </c>
      <c r="M8999" s="5">
        <f t="shared" si="421"/>
        <v>10.35</v>
      </c>
      <c r="N8999" s="5">
        <f t="shared" si="422"/>
        <v>334.65</v>
      </c>
      <c r="O8999" t="str">
        <f>VLOOKUP(VLOOKUP(C8999,[1]Produtos!A:D,4,FALSE),[1]Categorias!A:B,2,FALSE)</f>
        <v>Papelaria</v>
      </c>
    </row>
    <row r="9000" spans="1:15" x14ac:dyDescent="0.3">
      <c r="A9000">
        <v>8999</v>
      </c>
      <c r="B9000">
        <v>1001</v>
      </c>
      <c r="C9000">
        <v>4</v>
      </c>
      <c r="D9000">
        <v>27</v>
      </c>
      <c r="E9000" s="3">
        <v>0.04</v>
      </c>
      <c r="F9000" s="4">
        <f>VLOOKUP(B9000,[1]Vendas!A:C,2,FALSE)</f>
        <v>43864</v>
      </c>
      <c r="G9000" t="str">
        <f>VLOOKUP(VLOOKUP(B9000,[1]Vendas!A:C,3,FALSE),[1]Vendedores!A:B,2,FALSE)</f>
        <v>Antônio da Costa</v>
      </c>
      <c r="H9000" t="str">
        <f>VLOOKUP(VLOOKUP(VLOOKUP(B9000,[1]Vendas!A:C,3,FALSE),[1]Vendedores!A:E,5,FALSE),[1]Filiais!A:B,2,FALSE)</f>
        <v>São Paulo</v>
      </c>
      <c r="I9000" s="3">
        <f>VLOOKUP(VLOOKUP(B9000,[1]Vendas!A:C,3,FALSE),[1]Vendedores!A:E,4,FALSE)</f>
        <v>7.0000000000000007E-2</v>
      </c>
      <c r="J9000" t="str">
        <f>VLOOKUP(C9000,[1]Produtos!A:D,2,FALSE)</f>
        <v>Mouse</v>
      </c>
      <c r="K9000" s="5">
        <f>VLOOKUP(C9000,[1]Produtos!A:D,3,FALSE)</f>
        <v>75</v>
      </c>
      <c r="L9000" s="5">
        <f t="shared" si="420"/>
        <v>2025</v>
      </c>
      <c r="M9000" s="5">
        <f t="shared" si="421"/>
        <v>81</v>
      </c>
      <c r="N9000" s="5">
        <f t="shared" si="422"/>
        <v>1944</v>
      </c>
      <c r="O9000" t="str">
        <f>VLOOKUP(VLOOKUP(C9000,[1]Produtos!A:D,4,FALSE),[1]Categorias!A:B,2,FALSE)</f>
        <v>Acessórios</v>
      </c>
    </row>
    <row r="9001" spans="1:15" x14ac:dyDescent="0.3">
      <c r="A9001">
        <v>9000</v>
      </c>
      <c r="B9001">
        <v>1892</v>
      </c>
      <c r="C9001">
        <v>7</v>
      </c>
      <c r="D9001">
        <v>26</v>
      </c>
      <c r="E9001" s="3">
        <v>0.01</v>
      </c>
      <c r="F9001" s="4">
        <f>VLOOKUP(B9001,[1]Vendas!A:C,2,FALSE)</f>
        <v>44016</v>
      </c>
      <c r="G9001" t="str">
        <f>VLOOKUP(VLOOKUP(B9001,[1]Vendas!A:C,3,FALSE),[1]Vendedores!A:B,2,FALSE)</f>
        <v>Almira Buarque</v>
      </c>
      <c r="H9001" t="str">
        <f>VLOOKUP(VLOOKUP(VLOOKUP(B9001,[1]Vendas!A:C,3,FALSE),[1]Vendedores!A:E,5,FALSE),[1]Filiais!A:B,2,FALSE)</f>
        <v>Rio de Janeiro</v>
      </c>
      <c r="I9001" s="3">
        <f>VLOOKUP(VLOOKUP(B9001,[1]Vendas!A:C,3,FALSE),[1]Vendedores!A:E,4,FALSE)</f>
        <v>0.04</v>
      </c>
      <c r="J9001" t="str">
        <f>VLOOKUP(C9001,[1]Produtos!A:D,2,FALSE)</f>
        <v>Roteador</v>
      </c>
      <c r="K9001" s="5">
        <f>VLOOKUP(C9001,[1]Produtos!A:D,3,FALSE)</f>
        <v>320</v>
      </c>
      <c r="L9001" s="5">
        <f t="shared" si="420"/>
        <v>8320</v>
      </c>
      <c r="M9001" s="5">
        <f t="shared" si="421"/>
        <v>83.2</v>
      </c>
      <c r="N9001" s="5">
        <f t="shared" si="422"/>
        <v>8236.7999999999993</v>
      </c>
      <c r="O9001" t="str">
        <f>VLOOKUP(VLOOKUP(C9001,[1]Produtos!A:D,4,FALSE),[1]Categorias!A:B,2,FALSE)</f>
        <v>Hardwares</v>
      </c>
    </row>
    <row r="9002" spans="1:15" x14ac:dyDescent="0.3">
      <c r="A9002">
        <v>9001</v>
      </c>
      <c r="B9002">
        <v>669</v>
      </c>
      <c r="C9002">
        <v>1</v>
      </c>
      <c r="D9002">
        <v>25</v>
      </c>
      <c r="E9002" s="3">
        <v>0.01</v>
      </c>
      <c r="F9002" s="4">
        <f>VLOOKUP(B9002,[1]Vendas!A:C,2,FALSE)</f>
        <v>44102</v>
      </c>
      <c r="G9002" t="str">
        <f>VLOOKUP(VLOOKUP(B9002,[1]Vendas!A:C,3,FALSE),[1]Vendedores!A:B,2,FALSE)</f>
        <v>Filipe de Tarso</v>
      </c>
      <c r="H9002" t="str">
        <f>VLOOKUP(VLOOKUP(VLOOKUP(B9002,[1]Vendas!A:C,3,FALSE),[1]Vendedores!A:E,5,FALSE),[1]Filiais!A:B,2,FALSE)</f>
        <v>Rio de Janeiro</v>
      </c>
      <c r="I9002" s="3">
        <f>VLOOKUP(VLOOKUP(B9002,[1]Vendas!A:C,3,FALSE),[1]Vendedores!A:E,4,FALSE)</f>
        <v>0.04</v>
      </c>
      <c r="J9002" t="str">
        <f>VLOOKUP(C9002,[1]Produtos!A:D,2,FALSE)</f>
        <v>Computador desktop</v>
      </c>
      <c r="K9002" s="5">
        <f>VLOOKUP(C9002,[1]Produtos!A:D,3,FALSE)</f>
        <v>5200</v>
      </c>
      <c r="L9002" s="5">
        <f t="shared" si="420"/>
        <v>130000</v>
      </c>
      <c r="M9002" s="5">
        <f t="shared" si="421"/>
        <v>1300</v>
      </c>
      <c r="N9002" s="5">
        <f t="shared" si="422"/>
        <v>128700</v>
      </c>
      <c r="O9002" t="str">
        <f>VLOOKUP(VLOOKUP(C9002,[1]Produtos!A:D,4,FALSE),[1]Categorias!A:B,2,FALSE)</f>
        <v>Hardwares</v>
      </c>
    </row>
    <row r="9003" spans="1:15" x14ac:dyDescent="0.3">
      <c r="A9003">
        <v>9002</v>
      </c>
      <c r="B9003">
        <v>1737</v>
      </c>
      <c r="C9003">
        <v>7</v>
      </c>
      <c r="D9003">
        <v>2</v>
      </c>
      <c r="E9003" s="3">
        <v>0</v>
      </c>
      <c r="F9003" s="4">
        <f>VLOOKUP(B9003,[1]Vendas!A:C,2,FALSE)</f>
        <v>44118</v>
      </c>
      <c r="G9003" t="str">
        <f>VLOOKUP(VLOOKUP(B9003,[1]Vendas!A:C,3,FALSE),[1]Vendedores!A:B,2,FALSE)</f>
        <v>Raimundo Nonato</v>
      </c>
      <c r="H9003" t="str">
        <f>VLOOKUP(VLOOKUP(VLOOKUP(B9003,[1]Vendas!A:C,3,FALSE),[1]Vendedores!A:E,5,FALSE),[1]Filiais!A:B,2,FALSE)</f>
        <v>Minas Gerais</v>
      </c>
      <c r="I9003" s="3">
        <f>VLOOKUP(VLOOKUP(B9003,[1]Vendas!A:C,3,FALSE),[1]Vendedores!A:E,4,FALSE)</f>
        <v>0.02</v>
      </c>
      <c r="J9003" t="str">
        <f>VLOOKUP(C9003,[1]Produtos!A:D,2,FALSE)</f>
        <v>Roteador</v>
      </c>
      <c r="K9003" s="5">
        <f>VLOOKUP(C9003,[1]Produtos!A:D,3,FALSE)</f>
        <v>320</v>
      </c>
      <c r="L9003" s="5">
        <f t="shared" si="420"/>
        <v>640</v>
      </c>
      <c r="M9003" s="5">
        <f t="shared" si="421"/>
        <v>0</v>
      </c>
      <c r="N9003" s="5">
        <f t="shared" si="422"/>
        <v>640</v>
      </c>
      <c r="O9003" t="str">
        <f>VLOOKUP(VLOOKUP(C9003,[1]Produtos!A:D,4,FALSE),[1]Categorias!A:B,2,FALSE)</f>
        <v>Hardwares</v>
      </c>
    </row>
    <row r="9004" spans="1:15" x14ac:dyDescent="0.3">
      <c r="A9004">
        <v>9003</v>
      </c>
      <c r="B9004">
        <v>282</v>
      </c>
      <c r="C9004">
        <v>5</v>
      </c>
      <c r="D9004">
        <v>21</v>
      </c>
      <c r="E9004" s="3">
        <v>0.02</v>
      </c>
      <c r="F9004" s="4">
        <f>VLOOKUP(B9004,[1]Vendas!A:C,2,FALSE)</f>
        <v>44171</v>
      </c>
      <c r="G9004" t="str">
        <f>VLOOKUP(VLOOKUP(B9004,[1]Vendas!A:C,3,FALSE),[1]Vendedores!A:B,2,FALSE)</f>
        <v>Almira Buarque</v>
      </c>
      <c r="H9004" t="str">
        <f>VLOOKUP(VLOOKUP(VLOOKUP(B9004,[1]Vendas!A:C,3,FALSE),[1]Vendedores!A:E,5,FALSE),[1]Filiais!A:B,2,FALSE)</f>
        <v>Rio de Janeiro</v>
      </c>
      <c r="I9004" s="3">
        <f>VLOOKUP(VLOOKUP(B9004,[1]Vendas!A:C,3,FALSE),[1]Vendedores!A:E,4,FALSE)</f>
        <v>0.04</v>
      </c>
      <c r="J9004" t="str">
        <f>VLOOKUP(C9004,[1]Produtos!A:D,2,FALSE)</f>
        <v>Smartphone</v>
      </c>
      <c r="K9004" s="5">
        <f>VLOOKUP(C9004,[1]Produtos!A:D,3,FALSE)</f>
        <v>3200</v>
      </c>
      <c r="L9004" s="5">
        <f t="shared" si="420"/>
        <v>67200</v>
      </c>
      <c r="M9004" s="5">
        <f t="shared" si="421"/>
        <v>1344</v>
      </c>
      <c r="N9004" s="5">
        <f t="shared" si="422"/>
        <v>65856</v>
      </c>
      <c r="O9004" t="str">
        <f>VLOOKUP(VLOOKUP(C9004,[1]Produtos!A:D,4,FALSE),[1]Categorias!A:B,2,FALSE)</f>
        <v>Celulares</v>
      </c>
    </row>
    <row r="9005" spans="1:15" x14ac:dyDescent="0.3">
      <c r="A9005">
        <v>9004</v>
      </c>
      <c r="B9005">
        <v>203</v>
      </c>
      <c r="C9005">
        <v>7</v>
      </c>
      <c r="D9005">
        <v>31</v>
      </c>
      <c r="E9005" s="3">
        <v>0.03</v>
      </c>
      <c r="F9005" s="4">
        <f>VLOOKUP(B9005,[1]Vendas!A:C,2,FALSE)</f>
        <v>44141</v>
      </c>
      <c r="G9005" t="str">
        <f>VLOOKUP(VLOOKUP(B9005,[1]Vendas!A:C,3,FALSE),[1]Vendedores!A:B,2,FALSE)</f>
        <v>Filipe de Tarso</v>
      </c>
      <c r="H9005" t="str">
        <f>VLOOKUP(VLOOKUP(VLOOKUP(B9005,[1]Vendas!A:C,3,FALSE),[1]Vendedores!A:E,5,FALSE),[1]Filiais!A:B,2,FALSE)</f>
        <v>Rio de Janeiro</v>
      </c>
      <c r="I9005" s="3">
        <f>VLOOKUP(VLOOKUP(B9005,[1]Vendas!A:C,3,FALSE),[1]Vendedores!A:E,4,FALSE)</f>
        <v>0.04</v>
      </c>
      <c r="J9005" t="str">
        <f>VLOOKUP(C9005,[1]Produtos!A:D,2,FALSE)</f>
        <v>Roteador</v>
      </c>
      <c r="K9005" s="5">
        <f>VLOOKUP(C9005,[1]Produtos!A:D,3,FALSE)</f>
        <v>320</v>
      </c>
      <c r="L9005" s="5">
        <f t="shared" si="420"/>
        <v>9920</v>
      </c>
      <c r="M9005" s="5">
        <f t="shared" si="421"/>
        <v>297.59999999999997</v>
      </c>
      <c r="N9005" s="5">
        <f t="shared" si="422"/>
        <v>9622.4</v>
      </c>
      <c r="O9005" t="str">
        <f>VLOOKUP(VLOOKUP(C9005,[1]Produtos!A:D,4,FALSE),[1]Categorias!A:B,2,FALSE)</f>
        <v>Hardwares</v>
      </c>
    </row>
    <row r="9006" spans="1:15" x14ac:dyDescent="0.3">
      <c r="A9006">
        <v>9005</v>
      </c>
      <c r="B9006">
        <v>1203</v>
      </c>
      <c r="C9006">
        <v>9</v>
      </c>
      <c r="D9006">
        <v>28</v>
      </c>
      <c r="E9006" s="3">
        <v>0.02</v>
      </c>
      <c r="F9006" s="4">
        <f>VLOOKUP(B9006,[1]Vendas!A:C,2,FALSE)</f>
        <v>43846</v>
      </c>
      <c r="G9006" t="str">
        <f>VLOOKUP(VLOOKUP(B9006,[1]Vendas!A:C,3,FALSE),[1]Vendedores!A:B,2,FALSE)</f>
        <v>Fernanda Vasconcelos</v>
      </c>
      <c r="H9006" t="str">
        <f>VLOOKUP(VLOOKUP(VLOOKUP(B9006,[1]Vendas!A:C,3,FALSE),[1]Vendedores!A:E,5,FALSE),[1]Filiais!A:B,2,FALSE)</f>
        <v>Minas Gerais</v>
      </c>
      <c r="I9006" s="3">
        <f>VLOOKUP(VLOOKUP(B9006,[1]Vendas!A:C,3,FALSE),[1]Vendedores!A:E,4,FALSE)</f>
        <v>0.04</v>
      </c>
      <c r="J9006" t="str">
        <f>VLOOKUP(C9006,[1]Produtos!A:D,2,FALSE)</f>
        <v>Papel A4</v>
      </c>
      <c r="K9006" s="5">
        <f>VLOOKUP(C9006,[1]Produtos!A:D,3,FALSE)</f>
        <v>90</v>
      </c>
      <c r="L9006" s="5">
        <f t="shared" si="420"/>
        <v>2520</v>
      </c>
      <c r="M9006" s="5">
        <f t="shared" si="421"/>
        <v>50.4</v>
      </c>
      <c r="N9006" s="5">
        <f t="shared" si="422"/>
        <v>2469.6</v>
      </c>
      <c r="O9006" t="str">
        <f>VLOOKUP(VLOOKUP(C9006,[1]Produtos!A:D,4,FALSE),[1]Categorias!A:B,2,FALSE)</f>
        <v>Papelaria</v>
      </c>
    </row>
    <row r="9007" spans="1:15" x14ac:dyDescent="0.3">
      <c r="A9007">
        <v>9006</v>
      </c>
      <c r="B9007">
        <v>1334</v>
      </c>
      <c r="C9007">
        <v>10</v>
      </c>
      <c r="D9007">
        <v>5</v>
      </c>
      <c r="E9007" s="3">
        <v>0.04</v>
      </c>
      <c r="F9007" s="4">
        <f>VLOOKUP(B9007,[1]Vendas!A:C,2,FALSE)</f>
        <v>43832</v>
      </c>
      <c r="G9007" t="str">
        <f>VLOOKUP(VLOOKUP(B9007,[1]Vendas!A:C,3,FALSE),[1]Vendedores!A:B,2,FALSE)</f>
        <v>Antônio da Costa</v>
      </c>
      <c r="H9007" t="str">
        <f>VLOOKUP(VLOOKUP(VLOOKUP(B9007,[1]Vendas!A:C,3,FALSE),[1]Vendedores!A:E,5,FALSE),[1]Filiais!A:B,2,FALSE)</f>
        <v>São Paulo</v>
      </c>
      <c r="I9007" s="3">
        <f>VLOOKUP(VLOOKUP(B9007,[1]Vendas!A:C,3,FALSE),[1]Vendedores!A:E,4,FALSE)</f>
        <v>7.0000000000000007E-2</v>
      </c>
      <c r="J9007" t="str">
        <f>VLOOKUP(C9007,[1]Produtos!A:D,2,FALSE)</f>
        <v>Caneta</v>
      </c>
      <c r="K9007" s="5">
        <f>VLOOKUP(C9007,[1]Produtos!A:D,3,FALSE)</f>
        <v>15</v>
      </c>
      <c r="L9007" s="5">
        <f t="shared" si="420"/>
        <v>75</v>
      </c>
      <c r="M9007" s="5">
        <f t="shared" si="421"/>
        <v>3</v>
      </c>
      <c r="N9007" s="5">
        <f t="shared" si="422"/>
        <v>72</v>
      </c>
      <c r="O9007" t="str">
        <f>VLOOKUP(VLOOKUP(C9007,[1]Produtos!A:D,4,FALSE),[1]Categorias!A:B,2,FALSE)</f>
        <v>Papelaria</v>
      </c>
    </row>
    <row r="9008" spans="1:15" x14ac:dyDescent="0.3">
      <c r="A9008">
        <v>9007</v>
      </c>
      <c r="B9008">
        <v>1161</v>
      </c>
      <c r="C9008">
        <v>10</v>
      </c>
      <c r="D9008">
        <v>4</v>
      </c>
      <c r="E9008" s="3">
        <v>0.01</v>
      </c>
      <c r="F9008" s="4">
        <f>VLOOKUP(B9008,[1]Vendas!A:C,2,FALSE)</f>
        <v>43862</v>
      </c>
      <c r="G9008" t="str">
        <f>VLOOKUP(VLOOKUP(B9008,[1]Vendas!A:C,3,FALSE),[1]Vendedores!A:B,2,FALSE)</f>
        <v>Almira Buarque</v>
      </c>
      <c r="H9008" t="str">
        <f>VLOOKUP(VLOOKUP(VLOOKUP(B9008,[1]Vendas!A:C,3,FALSE),[1]Vendedores!A:E,5,FALSE),[1]Filiais!A:B,2,FALSE)</f>
        <v>Rio de Janeiro</v>
      </c>
      <c r="I9008" s="3">
        <f>VLOOKUP(VLOOKUP(B9008,[1]Vendas!A:C,3,FALSE),[1]Vendedores!A:E,4,FALSE)</f>
        <v>0.04</v>
      </c>
      <c r="J9008" t="str">
        <f>VLOOKUP(C9008,[1]Produtos!A:D,2,FALSE)</f>
        <v>Caneta</v>
      </c>
      <c r="K9008" s="5">
        <f>VLOOKUP(C9008,[1]Produtos!A:D,3,FALSE)</f>
        <v>15</v>
      </c>
      <c r="L9008" s="5">
        <f t="shared" si="420"/>
        <v>60</v>
      </c>
      <c r="M9008" s="5">
        <f t="shared" si="421"/>
        <v>0.6</v>
      </c>
      <c r="N9008" s="5">
        <f t="shared" si="422"/>
        <v>59.4</v>
      </c>
      <c r="O9008" t="str">
        <f>VLOOKUP(VLOOKUP(C9008,[1]Produtos!A:D,4,FALSE),[1]Categorias!A:B,2,FALSE)</f>
        <v>Papelaria</v>
      </c>
    </row>
    <row r="9009" spans="1:15" x14ac:dyDescent="0.3">
      <c r="A9009">
        <v>9008</v>
      </c>
      <c r="B9009">
        <v>1083</v>
      </c>
      <c r="C9009">
        <v>7</v>
      </c>
      <c r="D9009">
        <v>14</v>
      </c>
      <c r="E9009" s="3">
        <v>0.02</v>
      </c>
      <c r="F9009" s="4">
        <f>VLOOKUP(B9009,[1]Vendas!A:C,2,FALSE)</f>
        <v>43908</v>
      </c>
      <c r="G9009" t="str">
        <f>VLOOKUP(VLOOKUP(B9009,[1]Vendas!A:C,3,FALSE),[1]Vendedores!A:B,2,FALSE)</f>
        <v>Augusto Carlos</v>
      </c>
      <c r="H9009" t="str">
        <f>VLOOKUP(VLOOKUP(VLOOKUP(B9009,[1]Vendas!A:C,3,FALSE),[1]Vendedores!A:E,5,FALSE),[1]Filiais!A:B,2,FALSE)</f>
        <v>São Paulo</v>
      </c>
      <c r="I9009" s="3">
        <f>VLOOKUP(VLOOKUP(B9009,[1]Vendas!A:C,3,FALSE),[1]Vendedores!A:E,4,FALSE)</f>
        <v>0.08</v>
      </c>
      <c r="J9009" t="str">
        <f>VLOOKUP(C9009,[1]Produtos!A:D,2,FALSE)</f>
        <v>Roteador</v>
      </c>
      <c r="K9009" s="5">
        <f>VLOOKUP(C9009,[1]Produtos!A:D,3,FALSE)</f>
        <v>320</v>
      </c>
      <c r="L9009" s="5">
        <f t="shared" si="420"/>
        <v>4480</v>
      </c>
      <c r="M9009" s="5">
        <f t="shared" si="421"/>
        <v>89.600000000000009</v>
      </c>
      <c r="N9009" s="5">
        <f t="shared" si="422"/>
        <v>4390.3999999999996</v>
      </c>
      <c r="O9009" t="str">
        <f>VLOOKUP(VLOOKUP(C9009,[1]Produtos!A:D,4,FALSE),[1]Categorias!A:B,2,FALSE)</f>
        <v>Hardwares</v>
      </c>
    </row>
    <row r="9010" spans="1:15" x14ac:dyDescent="0.3">
      <c r="A9010">
        <v>9009</v>
      </c>
      <c r="B9010">
        <v>72</v>
      </c>
      <c r="C9010">
        <v>10</v>
      </c>
      <c r="D9010">
        <v>3</v>
      </c>
      <c r="E9010" s="3">
        <v>0.02</v>
      </c>
      <c r="F9010" s="4">
        <f>VLOOKUP(B9010,[1]Vendas!A:C,2,FALSE)</f>
        <v>44087</v>
      </c>
      <c r="G9010" t="str">
        <f>VLOOKUP(VLOOKUP(B9010,[1]Vendas!A:C,3,FALSE),[1]Vendedores!A:B,2,FALSE)</f>
        <v>Fernanda Vasconcelos</v>
      </c>
      <c r="H9010" t="str">
        <f>VLOOKUP(VLOOKUP(VLOOKUP(B9010,[1]Vendas!A:C,3,FALSE),[1]Vendedores!A:E,5,FALSE),[1]Filiais!A:B,2,FALSE)</f>
        <v>Minas Gerais</v>
      </c>
      <c r="I9010" s="3">
        <f>VLOOKUP(VLOOKUP(B9010,[1]Vendas!A:C,3,FALSE),[1]Vendedores!A:E,4,FALSE)</f>
        <v>0.04</v>
      </c>
      <c r="J9010" t="str">
        <f>VLOOKUP(C9010,[1]Produtos!A:D,2,FALSE)</f>
        <v>Caneta</v>
      </c>
      <c r="K9010" s="5">
        <f>VLOOKUP(C9010,[1]Produtos!A:D,3,FALSE)</f>
        <v>15</v>
      </c>
      <c r="L9010" s="5">
        <f t="shared" si="420"/>
        <v>45</v>
      </c>
      <c r="M9010" s="5">
        <f t="shared" si="421"/>
        <v>0.9</v>
      </c>
      <c r="N9010" s="5">
        <f t="shared" si="422"/>
        <v>44.1</v>
      </c>
      <c r="O9010" t="str">
        <f>VLOOKUP(VLOOKUP(C9010,[1]Produtos!A:D,4,FALSE),[1]Categorias!A:B,2,FALSE)</f>
        <v>Papelaria</v>
      </c>
    </row>
    <row r="9011" spans="1:15" x14ac:dyDescent="0.3">
      <c r="A9011">
        <v>9010</v>
      </c>
      <c r="B9011">
        <v>730</v>
      </c>
      <c r="C9011">
        <v>1</v>
      </c>
      <c r="D9011">
        <v>31</v>
      </c>
      <c r="E9011" s="3">
        <v>0.05</v>
      </c>
      <c r="F9011" s="4">
        <f>VLOOKUP(B9011,[1]Vendas!A:C,2,FALSE)</f>
        <v>43857</v>
      </c>
      <c r="G9011" t="str">
        <f>VLOOKUP(VLOOKUP(B9011,[1]Vendas!A:C,3,FALSE),[1]Vendedores!A:B,2,FALSE)</f>
        <v>Antônio da Costa</v>
      </c>
      <c r="H9011" t="str">
        <f>VLOOKUP(VLOOKUP(VLOOKUP(B9011,[1]Vendas!A:C,3,FALSE),[1]Vendedores!A:E,5,FALSE),[1]Filiais!A:B,2,FALSE)</f>
        <v>São Paulo</v>
      </c>
      <c r="I9011" s="3">
        <f>VLOOKUP(VLOOKUP(B9011,[1]Vendas!A:C,3,FALSE),[1]Vendedores!A:E,4,FALSE)</f>
        <v>7.0000000000000007E-2</v>
      </c>
      <c r="J9011" t="str">
        <f>VLOOKUP(C9011,[1]Produtos!A:D,2,FALSE)</f>
        <v>Computador desktop</v>
      </c>
      <c r="K9011" s="5">
        <f>VLOOKUP(C9011,[1]Produtos!A:D,3,FALSE)</f>
        <v>5200</v>
      </c>
      <c r="L9011" s="5">
        <f t="shared" si="420"/>
        <v>161200</v>
      </c>
      <c r="M9011" s="5">
        <f t="shared" si="421"/>
        <v>8060</v>
      </c>
      <c r="N9011" s="5">
        <f t="shared" si="422"/>
        <v>153140</v>
      </c>
      <c r="O9011" t="str">
        <f>VLOOKUP(VLOOKUP(C9011,[1]Produtos!A:D,4,FALSE),[1]Categorias!A:B,2,FALSE)</f>
        <v>Hardwares</v>
      </c>
    </row>
    <row r="9012" spans="1:15" x14ac:dyDescent="0.3">
      <c r="A9012">
        <v>9011</v>
      </c>
      <c r="B9012">
        <v>134</v>
      </c>
      <c r="C9012">
        <v>2</v>
      </c>
      <c r="D9012">
        <v>19</v>
      </c>
      <c r="E9012" s="3">
        <v>0.03</v>
      </c>
      <c r="F9012" s="4">
        <f>VLOOKUP(B9012,[1]Vendas!A:C,2,FALSE)</f>
        <v>43878</v>
      </c>
      <c r="G9012" t="str">
        <f>VLOOKUP(VLOOKUP(B9012,[1]Vendas!A:C,3,FALSE),[1]Vendedores!A:B,2,FALSE)</f>
        <v>Almira Buarque</v>
      </c>
      <c r="H9012" t="str">
        <f>VLOOKUP(VLOOKUP(VLOOKUP(B9012,[1]Vendas!A:C,3,FALSE),[1]Vendedores!A:E,5,FALSE),[1]Filiais!A:B,2,FALSE)</f>
        <v>Rio de Janeiro</v>
      </c>
      <c r="I9012" s="3">
        <f>VLOOKUP(VLOOKUP(B9012,[1]Vendas!A:C,3,FALSE),[1]Vendedores!A:E,4,FALSE)</f>
        <v>0.04</v>
      </c>
      <c r="J9012" t="str">
        <f>VLOOKUP(C9012,[1]Produtos!A:D,2,FALSE)</f>
        <v>Impressora</v>
      </c>
      <c r="K9012" s="5">
        <f>VLOOKUP(C9012,[1]Produtos!A:D,3,FALSE)</f>
        <v>2100</v>
      </c>
      <c r="L9012" s="5">
        <f t="shared" si="420"/>
        <v>39900</v>
      </c>
      <c r="M9012" s="5">
        <f t="shared" si="421"/>
        <v>1197</v>
      </c>
      <c r="N9012" s="5">
        <f t="shared" si="422"/>
        <v>38703</v>
      </c>
      <c r="O9012" t="str">
        <f>VLOOKUP(VLOOKUP(C9012,[1]Produtos!A:D,4,FALSE),[1]Categorias!A:B,2,FALSE)</f>
        <v>Hardwares</v>
      </c>
    </row>
    <row r="9013" spans="1:15" x14ac:dyDescent="0.3">
      <c r="A9013">
        <v>9012</v>
      </c>
      <c r="B9013">
        <v>1570</v>
      </c>
      <c r="C9013">
        <v>3</v>
      </c>
      <c r="D9013">
        <v>29</v>
      </c>
      <c r="E9013" s="3">
        <v>0</v>
      </c>
      <c r="F9013" s="4">
        <f>VLOOKUP(B9013,[1]Vendas!A:C,2,FALSE)</f>
        <v>44125</v>
      </c>
      <c r="G9013" t="str">
        <f>VLOOKUP(VLOOKUP(B9013,[1]Vendas!A:C,3,FALSE),[1]Vendedores!A:B,2,FALSE)</f>
        <v>Augusto Carlos</v>
      </c>
      <c r="H9013" t="str">
        <f>VLOOKUP(VLOOKUP(VLOOKUP(B9013,[1]Vendas!A:C,3,FALSE),[1]Vendedores!A:E,5,FALSE),[1]Filiais!A:B,2,FALSE)</f>
        <v>São Paulo</v>
      </c>
      <c r="I9013" s="3">
        <f>VLOOKUP(VLOOKUP(B9013,[1]Vendas!A:C,3,FALSE),[1]Vendedores!A:E,4,FALSE)</f>
        <v>0.08</v>
      </c>
      <c r="J9013" t="str">
        <f>VLOOKUP(C9013,[1]Produtos!A:D,2,FALSE)</f>
        <v>Teclado</v>
      </c>
      <c r="K9013" s="5">
        <f>VLOOKUP(C9013,[1]Produtos!A:D,3,FALSE)</f>
        <v>90</v>
      </c>
      <c r="L9013" s="5">
        <f t="shared" si="420"/>
        <v>2610</v>
      </c>
      <c r="M9013" s="5">
        <f t="shared" si="421"/>
        <v>0</v>
      </c>
      <c r="N9013" s="5">
        <f t="shared" si="422"/>
        <v>2610</v>
      </c>
      <c r="O9013" t="str">
        <f>VLOOKUP(VLOOKUP(C9013,[1]Produtos!A:D,4,FALSE),[1]Categorias!A:B,2,FALSE)</f>
        <v>Acessórios</v>
      </c>
    </row>
    <row r="9014" spans="1:15" x14ac:dyDescent="0.3">
      <c r="A9014">
        <v>9013</v>
      </c>
      <c r="B9014">
        <v>1013</v>
      </c>
      <c r="C9014">
        <v>7</v>
      </c>
      <c r="D9014">
        <v>11</v>
      </c>
      <c r="E9014" s="3">
        <v>0</v>
      </c>
      <c r="F9014" s="4">
        <f>VLOOKUP(B9014,[1]Vendas!A:C,2,FALSE)</f>
        <v>44046</v>
      </c>
      <c r="G9014" t="str">
        <f>VLOOKUP(VLOOKUP(B9014,[1]Vendas!A:C,3,FALSE),[1]Vendedores!A:B,2,FALSE)</f>
        <v>Débora Albuquerque</v>
      </c>
      <c r="H9014" t="str">
        <f>VLOOKUP(VLOOKUP(VLOOKUP(B9014,[1]Vendas!A:C,3,FALSE),[1]Vendedores!A:E,5,FALSE),[1]Filiais!A:B,2,FALSE)</f>
        <v>São Paulo</v>
      </c>
      <c r="I9014" s="3">
        <f>VLOOKUP(VLOOKUP(B9014,[1]Vendas!A:C,3,FALSE),[1]Vendedores!A:E,4,FALSE)</f>
        <v>0.02</v>
      </c>
      <c r="J9014" t="str">
        <f>VLOOKUP(C9014,[1]Produtos!A:D,2,FALSE)</f>
        <v>Roteador</v>
      </c>
      <c r="K9014" s="5">
        <f>VLOOKUP(C9014,[1]Produtos!A:D,3,FALSE)</f>
        <v>320</v>
      </c>
      <c r="L9014" s="5">
        <f t="shared" si="420"/>
        <v>3520</v>
      </c>
      <c r="M9014" s="5">
        <f t="shared" si="421"/>
        <v>0</v>
      </c>
      <c r="N9014" s="5">
        <f t="shared" si="422"/>
        <v>3520</v>
      </c>
      <c r="O9014" t="str">
        <f>VLOOKUP(VLOOKUP(C9014,[1]Produtos!A:D,4,FALSE),[1]Categorias!A:B,2,FALSE)</f>
        <v>Hardwares</v>
      </c>
    </row>
    <row r="9015" spans="1:15" x14ac:dyDescent="0.3">
      <c r="A9015">
        <v>9014</v>
      </c>
      <c r="B9015">
        <v>1651</v>
      </c>
      <c r="C9015">
        <v>9</v>
      </c>
      <c r="D9015">
        <v>19</v>
      </c>
      <c r="E9015" s="3">
        <v>0.02</v>
      </c>
      <c r="F9015" s="4">
        <f>VLOOKUP(B9015,[1]Vendas!A:C,2,FALSE)</f>
        <v>44081</v>
      </c>
      <c r="G9015" t="str">
        <f>VLOOKUP(VLOOKUP(B9015,[1]Vendas!A:C,3,FALSE),[1]Vendedores!A:B,2,FALSE)</f>
        <v>Rubens Lopes</v>
      </c>
      <c r="H9015" t="str">
        <f>VLOOKUP(VLOOKUP(VLOOKUP(B9015,[1]Vendas!A:C,3,FALSE),[1]Vendedores!A:E,5,FALSE),[1]Filiais!A:B,2,FALSE)</f>
        <v>Minas Gerais</v>
      </c>
      <c r="I9015" s="3">
        <f>VLOOKUP(VLOOKUP(B9015,[1]Vendas!A:C,3,FALSE),[1]Vendedores!A:E,4,FALSE)</f>
        <v>0.02</v>
      </c>
      <c r="J9015" t="str">
        <f>VLOOKUP(C9015,[1]Produtos!A:D,2,FALSE)</f>
        <v>Papel A4</v>
      </c>
      <c r="K9015" s="5">
        <f>VLOOKUP(C9015,[1]Produtos!A:D,3,FALSE)</f>
        <v>90</v>
      </c>
      <c r="L9015" s="5">
        <f t="shared" si="420"/>
        <v>1710</v>
      </c>
      <c r="M9015" s="5">
        <f t="shared" si="421"/>
        <v>34.200000000000003</v>
      </c>
      <c r="N9015" s="5">
        <f t="shared" si="422"/>
        <v>1675.8</v>
      </c>
      <c r="O9015" t="str">
        <f>VLOOKUP(VLOOKUP(C9015,[1]Produtos!A:D,4,FALSE),[1]Categorias!A:B,2,FALSE)</f>
        <v>Papelaria</v>
      </c>
    </row>
    <row r="9016" spans="1:15" x14ac:dyDescent="0.3">
      <c r="A9016">
        <v>9015</v>
      </c>
      <c r="B9016">
        <v>886</v>
      </c>
      <c r="C9016">
        <v>4</v>
      </c>
      <c r="D9016">
        <v>11</v>
      </c>
      <c r="E9016" s="3">
        <v>0.01</v>
      </c>
      <c r="F9016" s="4">
        <f>VLOOKUP(B9016,[1]Vendas!A:C,2,FALSE)</f>
        <v>43997</v>
      </c>
      <c r="G9016" t="str">
        <f>VLOOKUP(VLOOKUP(B9016,[1]Vendas!A:C,3,FALSE),[1]Vendedores!A:B,2,FALSE)</f>
        <v>Jaqueline de Souza</v>
      </c>
      <c r="H9016" t="str">
        <f>VLOOKUP(VLOOKUP(VLOOKUP(B9016,[1]Vendas!A:C,3,FALSE),[1]Vendedores!A:E,5,FALSE),[1]Filiais!A:B,2,FALSE)</f>
        <v>Minas Gerais</v>
      </c>
      <c r="I9016" s="3">
        <f>VLOOKUP(VLOOKUP(B9016,[1]Vendas!A:C,3,FALSE),[1]Vendedores!A:E,4,FALSE)</f>
        <v>7.0000000000000007E-2</v>
      </c>
      <c r="J9016" t="str">
        <f>VLOOKUP(C9016,[1]Produtos!A:D,2,FALSE)</f>
        <v>Mouse</v>
      </c>
      <c r="K9016" s="5">
        <f>VLOOKUP(C9016,[1]Produtos!A:D,3,FALSE)</f>
        <v>75</v>
      </c>
      <c r="L9016" s="5">
        <f t="shared" si="420"/>
        <v>825</v>
      </c>
      <c r="M9016" s="5">
        <f t="shared" si="421"/>
        <v>8.25</v>
      </c>
      <c r="N9016" s="5">
        <f t="shared" si="422"/>
        <v>816.75</v>
      </c>
      <c r="O9016" t="str">
        <f>VLOOKUP(VLOOKUP(C9016,[1]Produtos!A:D,4,FALSE),[1]Categorias!A:B,2,FALSE)</f>
        <v>Acessórios</v>
      </c>
    </row>
    <row r="9017" spans="1:15" x14ac:dyDescent="0.3">
      <c r="A9017">
        <v>9016</v>
      </c>
      <c r="B9017">
        <v>1335</v>
      </c>
      <c r="C9017">
        <v>9</v>
      </c>
      <c r="D9017">
        <v>20</v>
      </c>
      <c r="E9017" s="3">
        <v>0.01</v>
      </c>
      <c r="F9017" s="4">
        <f>VLOOKUP(B9017,[1]Vendas!A:C,2,FALSE)</f>
        <v>44150</v>
      </c>
      <c r="G9017" t="str">
        <f>VLOOKUP(VLOOKUP(B9017,[1]Vendas!A:C,3,FALSE),[1]Vendedores!A:B,2,FALSE)</f>
        <v>Augusto Carlos</v>
      </c>
      <c r="H9017" t="str">
        <f>VLOOKUP(VLOOKUP(VLOOKUP(B9017,[1]Vendas!A:C,3,FALSE),[1]Vendedores!A:E,5,FALSE),[1]Filiais!A:B,2,FALSE)</f>
        <v>São Paulo</v>
      </c>
      <c r="I9017" s="3">
        <f>VLOOKUP(VLOOKUP(B9017,[1]Vendas!A:C,3,FALSE),[1]Vendedores!A:E,4,FALSE)</f>
        <v>0.08</v>
      </c>
      <c r="J9017" t="str">
        <f>VLOOKUP(C9017,[1]Produtos!A:D,2,FALSE)</f>
        <v>Papel A4</v>
      </c>
      <c r="K9017" s="5">
        <f>VLOOKUP(C9017,[1]Produtos!A:D,3,FALSE)</f>
        <v>90</v>
      </c>
      <c r="L9017" s="5">
        <f t="shared" si="420"/>
        <v>1800</v>
      </c>
      <c r="M9017" s="5">
        <f t="shared" si="421"/>
        <v>18</v>
      </c>
      <c r="N9017" s="5">
        <f t="shared" si="422"/>
        <v>1782</v>
      </c>
      <c r="O9017" t="str">
        <f>VLOOKUP(VLOOKUP(C9017,[1]Produtos!A:D,4,FALSE),[1]Categorias!A:B,2,FALSE)</f>
        <v>Papelaria</v>
      </c>
    </row>
    <row r="9018" spans="1:15" x14ac:dyDescent="0.3">
      <c r="A9018">
        <v>9017</v>
      </c>
      <c r="B9018">
        <v>392</v>
      </c>
      <c r="C9018">
        <v>3</v>
      </c>
      <c r="D9018">
        <v>23</v>
      </c>
      <c r="E9018" s="3">
        <v>0.03</v>
      </c>
      <c r="F9018" s="4">
        <f>VLOOKUP(B9018,[1]Vendas!A:C,2,FALSE)</f>
        <v>44006</v>
      </c>
      <c r="G9018" t="str">
        <f>VLOOKUP(VLOOKUP(B9018,[1]Vendas!A:C,3,FALSE),[1]Vendedores!A:B,2,FALSE)</f>
        <v>Filipe de Tarso</v>
      </c>
      <c r="H9018" t="str">
        <f>VLOOKUP(VLOOKUP(VLOOKUP(B9018,[1]Vendas!A:C,3,FALSE),[1]Vendedores!A:E,5,FALSE),[1]Filiais!A:B,2,FALSE)</f>
        <v>Rio de Janeiro</v>
      </c>
      <c r="I9018" s="3">
        <f>VLOOKUP(VLOOKUP(B9018,[1]Vendas!A:C,3,FALSE),[1]Vendedores!A:E,4,FALSE)</f>
        <v>0.04</v>
      </c>
      <c r="J9018" t="str">
        <f>VLOOKUP(C9018,[1]Produtos!A:D,2,FALSE)</f>
        <v>Teclado</v>
      </c>
      <c r="K9018" s="5">
        <f>VLOOKUP(C9018,[1]Produtos!A:D,3,FALSE)</f>
        <v>90</v>
      </c>
      <c r="L9018" s="5">
        <f t="shared" si="420"/>
        <v>2070</v>
      </c>
      <c r="M9018" s="5">
        <f t="shared" si="421"/>
        <v>62.099999999999994</v>
      </c>
      <c r="N9018" s="5">
        <f t="shared" si="422"/>
        <v>2007.9</v>
      </c>
      <c r="O9018" t="str">
        <f>VLOOKUP(VLOOKUP(C9018,[1]Produtos!A:D,4,FALSE),[1]Categorias!A:B,2,FALSE)</f>
        <v>Acessórios</v>
      </c>
    </row>
    <row r="9019" spans="1:15" x14ac:dyDescent="0.3">
      <c r="A9019">
        <v>9018</v>
      </c>
      <c r="B9019">
        <v>1623</v>
      </c>
      <c r="C9019">
        <v>8</v>
      </c>
      <c r="D9019">
        <v>27</v>
      </c>
      <c r="E9019" s="3">
        <v>0.05</v>
      </c>
      <c r="F9019" s="4">
        <f>VLOOKUP(B9019,[1]Vendas!A:C,2,FALSE)</f>
        <v>44010</v>
      </c>
      <c r="G9019" t="str">
        <f>VLOOKUP(VLOOKUP(B9019,[1]Vendas!A:C,3,FALSE),[1]Vendedores!A:B,2,FALSE)</f>
        <v>Solange Almeida</v>
      </c>
      <c r="H9019" t="str">
        <f>VLOOKUP(VLOOKUP(VLOOKUP(B9019,[1]Vendas!A:C,3,FALSE),[1]Vendedores!A:E,5,FALSE),[1]Filiais!A:B,2,FALSE)</f>
        <v>Rio de Janeiro</v>
      </c>
      <c r="I9019" s="3">
        <f>VLOOKUP(VLOOKUP(B9019,[1]Vendas!A:C,3,FALSE),[1]Vendedores!A:E,4,FALSE)</f>
        <v>0.01</v>
      </c>
      <c r="J9019" t="str">
        <f>VLOOKUP(C9019,[1]Produtos!A:D,2,FALSE)</f>
        <v>Projetor</v>
      </c>
      <c r="K9019" s="5">
        <f>VLOOKUP(C9019,[1]Produtos!A:D,3,FALSE)</f>
        <v>2900</v>
      </c>
      <c r="L9019" s="5">
        <f t="shared" si="420"/>
        <v>78300</v>
      </c>
      <c r="M9019" s="5">
        <f t="shared" si="421"/>
        <v>3915</v>
      </c>
      <c r="N9019" s="5">
        <f t="shared" si="422"/>
        <v>74385</v>
      </c>
      <c r="O9019" t="str">
        <f>VLOOKUP(VLOOKUP(C9019,[1]Produtos!A:D,4,FALSE),[1]Categorias!A:B,2,FALSE)</f>
        <v>Hardwares</v>
      </c>
    </row>
    <row r="9020" spans="1:15" x14ac:dyDescent="0.3">
      <c r="A9020">
        <v>9019</v>
      </c>
      <c r="B9020">
        <v>288</v>
      </c>
      <c r="C9020">
        <v>6</v>
      </c>
      <c r="D9020">
        <v>3</v>
      </c>
      <c r="E9020" s="3">
        <v>0.02</v>
      </c>
      <c r="F9020" s="4">
        <f>VLOOKUP(B9020,[1]Vendas!A:C,2,FALSE)</f>
        <v>43837</v>
      </c>
      <c r="G9020" t="str">
        <f>VLOOKUP(VLOOKUP(B9020,[1]Vendas!A:C,3,FALSE),[1]Vendedores!A:B,2,FALSE)</f>
        <v>Jaqueline de Souza</v>
      </c>
      <c r="H9020" t="str">
        <f>VLOOKUP(VLOOKUP(VLOOKUP(B9020,[1]Vendas!A:C,3,FALSE),[1]Vendedores!A:E,5,FALSE),[1]Filiais!A:B,2,FALSE)</f>
        <v>Minas Gerais</v>
      </c>
      <c r="I9020" s="3">
        <f>VLOOKUP(VLOOKUP(B9020,[1]Vendas!A:C,3,FALSE),[1]Vendedores!A:E,4,FALSE)</f>
        <v>7.0000000000000007E-2</v>
      </c>
      <c r="J9020" t="str">
        <f>VLOOKUP(C9020,[1]Produtos!A:D,2,FALSE)</f>
        <v>Carregador para celular</v>
      </c>
      <c r="K9020" s="5">
        <f>VLOOKUP(C9020,[1]Produtos!A:D,3,FALSE)</f>
        <v>150</v>
      </c>
      <c r="L9020" s="5">
        <f t="shared" si="420"/>
        <v>450</v>
      </c>
      <c r="M9020" s="5">
        <f t="shared" si="421"/>
        <v>9</v>
      </c>
      <c r="N9020" s="5">
        <f t="shared" si="422"/>
        <v>441</v>
      </c>
      <c r="O9020" t="str">
        <f>VLOOKUP(VLOOKUP(C9020,[1]Produtos!A:D,4,FALSE),[1]Categorias!A:B,2,FALSE)</f>
        <v>Celulares</v>
      </c>
    </row>
    <row r="9021" spans="1:15" x14ac:dyDescent="0.3">
      <c r="A9021">
        <v>9020</v>
      </c>
      <c r="B9021">
        <v>785</v>
      </c>
      <c r="C9021">
        <v>9</v>
      </c>
      <c r="D9021">
        <v>1</v>
      </c>
      <c r="E9021" s="3">
        <v>0</v>
      </c>
      <c r="F9021" s="4">
        <f>VLOOKUP(B9021,[1]Vendas!A:C,2,FALSE)</f>
        <v>44160</v>
      </c>
      <c r="G9021" t="str">
        <f>VLOOKUP(VLOOKUP(B9021,[1]Vendas!A:C,3,FALSE),[1]Vendedores!A:B,2,FALSE)</f>
        <v>Filipe de Tarso</v>
      </c>
      <c r="H9021" t="str">
        <f>VLOOKUP(VLOOKUP(VLOOKUP(B9021,[1]Vendas!A:C,3,FALSE),[1]Vendedores!A:E,5,FALSE),[1]Filiais!A:B,2,FALSE)</f>
        <v>Rio de Janeiro</v>
      </c>
      <c r="I9021" s="3">
        <f>VLOOKUP(VLOOKUP(B9021,[1]Vendas!A:C,3,FALSE),[1]Vendedores!A:E,4,FALSE)</f>
        <v>0.04</v>
      </c>
      <c r="J9021" t="str">
        <f>VLOOKUP(C9021,[1]Produtos!A:D,2,FALSE)</f>
        <v>Papel A4</v>
      </c>
      <c r="K9021" s="5">
        <f>VLOOKUP(C9021,[1]Produtos!A:D,3,FALSE)</f>
        <v>90</v>
      </c>
      <c r="L9021" s="5">
        <f t="shared" si="420"/>
        <v>90</v>
      </c>
      <c r="M9021" s="5">
        <f t="shared" si="421"/>
        <v>0</v>
      </c>
      <c r="N9021" s="5">
        <f t="shared" si="422"/>
        <v>90</v>
      </c>
      <c r="O9021" t="str">
        <f>VLOOKUP(VLOOKUP(C9021,[1]Produtos!A:D,4,FALSE),[1]Categorias!A:B,2,FALSE)</f>
        <v>Papelaria</v>
      </c>
    </row>
    <row r="9022" spans="1:15" x14ac:dyDescent="0.3">
      <c r="A9022">
        <v>9021</v>
      </c>
      <c r="B9022">
        <v>759</v>
      </c>
      <c r="C9022">
        <v>5</v>
      </c>
      <c r="D9022">
        <v>28</v>
      </c>
      <c r="E9022" s="3">
        <v>0</v>
      </c>
      <c r="F9022" s="4">
        <f>VLOOKUP(B9022,[1]Vendas!A:C,2,FALSE)</f>
        <v>43924</v>
      </c>
      <c r="G9022" t="str">
        <f>VLOOKUP(VLOOKUP(B9022,[1]Vendas!A:C,3,FALSE),[1]Vendedores!A:B,2,FALSE)</f>
        <v>Raimundo Nonato</v>
      </c>
      <c r="H9022" t="str">
        <f>VLOOKUP(VLOOKUP(VLOOKUP(B9022,[1]Vendas!A:C,3,FALSE),[1]Vendedores!A:E,5,FALSE),[1]Filiais!A:B,2,FALSE)</f>
        <v>Minas Gerais</v>
      </c>
      <c r="I9022" s="3">
        <f>VLOOKUP(VLOOKUP(B9022,[1]Vendas!A:C,3,FALSE),[1]Vendedores!A:E,4,FALSE)</f>
        <v>0.02</v>
      </c>
      <c r="J9022" t="str">
        <f>VLOOKUP(C9022,[1]Produtos!A:D,2,FALSE)</f>
        <v>Smartphone</v>
      </c>
      <c r="K9022" s="5">
        <f>VLOOKUP(C9022,[1]Produtos!A:D,3,FALSE)</f>
        <v>3200</v>
      </c>
      <c r="L9022" s="5">
        <f t="shared" si="420"/>
        <v>89600</v>
      </c>
      <c r="M9022" s="5">
        <f t="shared" si="421"/>
        <v>0</v>
      </c>
      <c r="N9022" s="5">
        <f t="shared" si="422"/>
        <v>89600</v>
      </c>
      <c r="O9022" t="str">
        <f>VLOOKUP(VLOOKUP(C9022,[1]Produtos!A:D,4,FALSE),[1]Categorias!A:B,2,FALSE)</f>
        <v>Celulares</v>
      </c>
    </row>
    <row r="9023" spans="1:15" x14ac:dyDescent="0.3">
      <c r="A9023">
        <v>9022</v>
      </c>
      <c r="B9023">
        <v>828</v>
      </c>
      <c r="C9023">
        <v>5</v>
      </c>
      <c r="D9023">
        <v>16</v>
      </c>
      <c r="E9023" s="3">
        <v>0</v>
      </c>
      <c r="F9023" s="4">
        <f>VLOOKUP(B9023,[1]Vendas!A:C,2,FALSE)</f>
        <v>43942</v>
      </c>
      <c r="G9023" t="str">
        <f>VLOOKUP(VLOOKUP(B9023,[1]Vendas!A:C,3,FALSE),[1]Vendedores!A:B,2,FALSE)</f>
        <v>Fernanda Vasconcelos</v>
      </c>
      <c r="H9023" t="str">
        <f>VLOOKUP(VLOOKUP(VLOOKUP(B9023,[1]Vendas!A:C,3,FALSE),[1]Vendedores!A:E,5,FALSE),[1]Filiais!A:B,2,FALSE)</f>
        <v>Minas Gerais</v>
      </c>
      <c r="I9023" s="3">
        <f>VLOOKUP(VLOOKUP(B9023,[1]Vendas!A:C,3,FALSE),[1]Vendedores!A:E,4,FALSE)</f>
        <v>0.04</v>
      </c>
      <c r="J9023" t="str">
        <f>VLOOKUP(C9023,[1]Produtos!A:D,2,FALSE)</f>
        <v>Smartphone</v>
      </c>
      <c r="K9023" s="5">
        <f>VLOOKUP(C9023,[1]Produtos!A:D,3,FALSE)</f>
        <v>3200</v>
      </c>
      <c r="L9023" s="5">
        <f t="shared" si="420"/>
        <v>51200</v>
      </c>
      <c r="M9023" s="5">
        <f t="shared" si="421"/>
        <v>0</v>
      </c>
      <c r="N9023" s="5">
        <f t="shared" si="422"/>
        <v>51200</v>
      </c>
      <c r="O9023" t="str">
        <f>VLOOKUP(VLOOKUP(C9023,[1]Produtos!A:D,4,FALSE),[1]Categorias!A:B,2,FALSE)</f>
        <v>Celulares</v>
      </c>
    </row>
    <row r="9024" spans="1:15" x14ac:dyDescent="0.3">
      <c r="A9024">
        <v>9023</v>
      </c>
      <c r="B9024">
        <v>1505</v>
      </c>
      <c r="C9024">
        <v>8</v>
      </c>
      <c r="D9024">
        <v>25</v>
      </c>
      <c r="E9024" s="3">
        <v>0.05</v>
      </c>
      <c r="F9024" s="4">
        <f>VLOOKUP(B9024,[1]Vendas!A:C,2,FALSE)</f>
        <v>44054</v>
      </c>
      <c r="G9024" t="str">
        <f>VLOOKUP(VLOOKUP(B9024,[1]Vendas!A:C,3,FALSE),[1]Vendedores!A:B,2,FALSE)</f>
        <v>Débora Albuquerque</v>
      </c>
      <c r="H9024" t="str">
        <f>VLOOKUP(VLOOKUP(VLOOKUP(B9024,[1]Vendas!A:C,3,FALSE),[1]Vendedores!A:E,5,FALSE),[1]Filiais!A:B,2,FALSE)</f>
        <v>São Paulo</v>
      </c>
      <c r="I9024" s="3">
        <f>VLOOKUP(VLOOKUP(B9024,[1]Vendas!A:C,3,FALSE),[1]Vendedores!A:E,4,FALSE)</f>
        <v>0.02</v>
      </c>
      <c r="J9024" t="str">
        <f>VLOOKUP(C9024,[1]Produtos!A:D,2,FALSE)</f>
        <v>Projetor</v>
      </c>
      <c r="K9024" s="5">
        <f>VLOOKUP(C9024,[1]Produtos!A:D,3,FALSE)</f>
        <v>2900</v>
      </c>
      <c r="L9024" s="5">
        <f t="shared" si="420"/>
        <v>72500</v>
      </c>
      <c r="M9024" s="5">
        <f t="shared" si="421"/>
        <v>3625</v>
      </c>
      <c r="N9024" s="5">
        <f t="shared" si="422"/>
        <v>68875</v>
      </c>
      <c r="O9024" t="str">
        <f>VLOOKUP(VLOOKUP(C9024,[1]Produtos!A:D,4,FALSE),[1]Categorias!A:B,2,FALSE)</f>
        <v>Hardwares</v>
      </c>
    </row>
    <row r="9025" spans="1:15" x14ac:dyDescent="0.3">
      <c r="A9025">
        <v>9024</v>
      </c>
      <c r="B9025">
        <v>1707</v>
      </c>
      <c r="C9025">
        <v>3</v>
      </c>
      <c r="D9025">
        <v>15</v>
      </c>
      <c r="E9025" s="3">
        <v>0.03</v>
      </c>
      <c r="F9025" s="4">
        <f>VLOOKUP(B9025,[1]Vendas!A:C,2,FALSE)</f>
        <v>44069</v>
      </c>
      <c r="G9025" t="str">
        <f>VLOOKUP(VLOOKUP(B9025,[1]Vendas!A:C,3,FALSE),[1]Vendedores!A:B,2,FALSE)</f>
        <v>Débora Albuquerque</v>
      </c>
      <c r="H9025" t="str">
        <f>VLOOKUP(VLOOKUP(VLOOKUP(B9025,[1]Vendas!A:C,3,FALSE),[1]Vendedores!A:E,5,FALSE),[1]Filiais!A:B,2,FALSE)</f>
        <v>São Paulo</v>
      </c>
      <c r="I9025" s="3">
        <f>VLOOKUP(VLOOKUP(B9025,[1]Vendas!A:C,3,FALSE),[1]Vendedores!A:E,4,FALSE)</f>
        <v>0.02</v>
      </c>
      <c r="J9025" t="str">
        <f>VLOOKUP(C9025,[1]Produtos!A:D,2,FALSE)</f>
        <v>Teclado</v>
      </c>
      <c r="K9025" s="5">
        <f>VLOOKUP(C9025,[1]Produtos!A:D,3,FALSE)</f>
        <v>90</v>
      </c>
      <c r="L9025" s="5">
        <f t="shared" si="420"/>
        <v>1350</v>
      </c>
      <c r="M9025" s="5">
        <f t="shared" si="421"/>
        <v>40.5</v>
      </c>
      <c r="N9025" s="5">
        <f t="shared" si="422"/>
        <v>1309.5</v>
      </c>
      <c r="O9025" t="str">
        <f>VLOOKUP(VLOOKUP(C9025,[1]Produtos!A:D,4,FALSE),[1]Categorias!A:B,2,FALSE)</f>
        <v>Acessórios</v>
      </c>
    </row>
    <row r="9026" spans="1:15" x14ac:dyDescent="0.3">
      <c r="A9026">
        <v>9025</v>
      </c>
      <c r="B9026">
        <v>398</v>
      </c>
      <c r="C9026">
        <v>4</v>
      </c>
      <c r="D9026">
        <v>13</v>
      </c>
      <c r="E9026" s="3">
        <v>0.05</v>
      </c>
      <c r="F9026" s="4">
        <f>VLOOKUP(B9026,[1]Vendas!A:C,2,FALSE)</f>
        <v>43851</v>
      </c>
      <c r="G9026" t="str">
        <f>VLOOKUP(VLOOKUP(B9026,[1]Vendas!A:C,3,FALSE),[1]Vendedores!A:B,2,FALSE)</f>
        <v>Jaqueline de Souza</v>
      </c>
      <c r="H9026" t="str">
        <f>VLOOKUP(VLOOKUP(VLOOKUP(B9026,[1]Vendas!A:C,3,FALSE),[1]Vendedores!A:E,5,FALSE),[1]Filiais!A:B,2,FALSE)</f>
        <v>Minas Gerais</v>
      </c>
      <c r="I9026" s="3">
        <f>VLOOKUP(VLOOKUP(B9026,[1]Vendas!A:C,3,FALSE),[1]Vendedores!A:E,4,FALSE)</f>
        <v>7.0000000000000007E-2</v>
      </c>
      <c r="J9026" t="str">
        <f>VLOOKUP(C9026,[1]Produtos!A:D,2,FALSE)</f>
        <v>Mouse</v>
      </c>
      <c r="K9026" s="5">
        <f>VLOOKUP(C9026,[1]Produtos!A:D,3,FALSE)</f>
        <v>75</v>
      </c>
      <c r="L9026" s="5">
        <f t="shared" si="420"/>
        <v>975</v>
      </c>
      <c r="M9026" s="5">
        <f t="shared" si="421"/>
        <v>48.75</v>
      </c>
      <c r="N9026" s="5">
        <f t="shared" si="422"/>
        <v>926.25</v>
      </c>
      <c r="O9026" t="str">
        <f>VLOOKUP(VLOOKUP(C9026,[1]Produtos!A:D,4,FALSE),[1]Categorias!A:B,2,FALSE)</f>
        <v>Acessórios</v>
      </c>
    </row>
    <row r="9027" spans="1:15" x14ac:dyDescent="0.3">
      <c r="A9027">
        <v>9026</v>
      </c>
      <c r="B9027">
        <v>1467</v>
      </c>
      <c r="C9027">
        <v>8</v>
      </c>
      <c r="D9027">
        <v>27</v>
      </c>
      <c r="E9027" s="3">
        <v>0.02</v>
      </c>
      <c r="F9027" s="4">
        <f>VLOOKUP(B9027,[1]Vendas!A:C,2,FALSE)</f>
        <v>44010</v>
      </c>
      <c r="G9027" t="str">
        <f>VLOOKUP(VLOOKUP(B9027,[1]Vendas!A:C,3,FALSE),[1]Vendedores!A:B,2,FALSE)</f>
        <v>Solange Almeida</v>
      </c>
      <c r="H9027" t="str">
        <f>VLOOKUP(VLOOKUP(VLOOKUP(B9027,[1]Vendas!A:C,3,FALSE),[1]Vendedores!A:E,5,FALSE),[1]Filiais!A:B,2,FALSE)</f>
        <v>Rio de Janeiro</v>
      </c>
      <c r="I9027" s="3">
        <f>VLOOKUP(VLOOKUP(B9027,[1]Vendas!A:C,3,FALSE),[1]Vendedores!A:E,4,FALSE)</f>
        <v>0.01</v>
      </c>
      <c r="J9027" t="str">
        <f>VLOOKUP(C9027,[1]Produtos!A:D,2,FALSE)</f>
        <v>Projetor</v>
      </c>
      <c r="K9027" s="5">
        <f>VLOOKUP(C9027,[1]Produtos!A:D,3,FALSE)</f>
        <v>2900</v>
      </c>
      <c r="L9027" s="5">
        <f t="shared" ref="L9027:L9090" si="423">K9027*D9027</f>
        <v>78300</v>
      </c>
      <c r="M9027" s="5">
        <f t="shared" ref="M9027:M9090" si="424">E9027*L9027</f>
        <v>1566</v>
      </c>
      <c r="N9027" s="5">
        <f t="shared" ref="N9027:N9090" si="425">L9027-M9027</f>
        <v>76734</v>
      </c>
      <c r="O9027" t="str">
        <f>VLOOKUP(VLOOKUP(C9027,[1]Produtos!A:D,4,FALSE),[1]Categorias!A:B,2,FALSE)</f>
        <v>Hardwares</v>
      </c>
    </row>
    <row r="9028" spans="1:15" x14ac:dyDescent="0.3">
      <c r="A9028">
        <v>9027</v>
      </c>
      <c r="B9028">
        <v>1733</v>
      </c>
      <c r="C9028">
        <v>2</v>
      </c>
      <c r="D9028">
        <v>21</v>
      </c>
      <c r="E9028" s="3">
        <v>0.04</v>
      </c>
      <c r="F9028" s="4">
        <f>VLOOKUP(B9028,[1]Vendas!A:C,2,FALSE)</f>
        <v>43840</v>
      </c>
      <c r="G9028" t="str">
        <f>VLOOKUP(VLOOKUP(B9028,[1]Vendas!A:C,3,FALSE),[1]Vendedores!A:B,2,FALSE)</f>
        <v>Raimundo Nonato</v>
      </c>
      <c r="H9028" t="str">
        <f>VLOOKUP(VLOOKUP(VLOOKUP(B9028,[1]Vendas!A:C,3,FALSE),[1]Vendedores!A:E,5,FALSE),[1]Filiais!A:B,2,FALSE)</f>
        <v>Minas Gerais</v>
      </c>
      <c r="I9028" s="3">
        <f>VLOOKUP(VLOOKUP(B9028,[1]Vendas!A:C,3,FALSE),[1]Vendedores!A:E,4,FALSE)</f>
        <v>0.02</v>
      </c>
      <c r="J9028" t="str">
        <f>VLOOKUP(C9028,[1]Produtos!A:D,2,FALSE)</f>
        <v>Impressora</v>
      </c>
      <c r="K9028" s="5">
        <f>VLOOKUP(C9028,[1]Produtos!A:D,3,FALSE)</f>
        <v>2100</v>
      </c>
      <c r="L9028" s="5">
        <f t="shared" si="423"/>
        <v>44100</v>
      </c>
      <c r="M9028" s="5">
        <f t="shared" si="424"/>
        <v>1764</v>
      </c>
      <c r="N9028" s="5">
        <f t="shared" si="425"/>
        <v>42336</v>
      </c>
      <c r="O9028" t="str">
        <f>VLOOKUP(VLOOKUP(C9028,[1]Produtos!A:D,4,FALSE),[1]Categorias!A:B,2,FALSE)</f>
        <v>Hardwares</v>
      </c>
    </row>
    <row r="9029" spans="1:15" x14ac:dyDescent="0.3">
      <c r="A9029">
        <v>9028</v>
      </c>
      <c r="B9029">
        <v>431</v>
      </c>
      <c r="C9029">
        <v>5</v>
      </c>
      <c r="D9029">
        <v>32</v>
      </c>
      <c r="E9029" s="3">
        <v>0.03</v>
      </c>
      <c r="F9029" s="4">
        <f>VLOOKUP(B9029,[1]Vendas!A:C,2,FALSE)</f>
        <v>43931</v>
      </c>
      <c r="G9029" t="str">
        <f>VLOOKUP(VLOOKUP(B9029,[1]Vendas!A:C,3,FALSE),[1]Vendedores!A:B,2,FALSE)</f>
        <v>Antônio da Costa</v>
      </c>
      <c r="H9029" t="str">
        <f>VLOOKUP(VLOOKUP(VLOOKUP(B9029,[1]Vendas!A:C,3,FALSE),[1]Vendedores!A:E,5,FALSE),[1]Filiais!A:B,2,FALSE)</f>
        <v>São Paulo</v>
      </c>
      <c r="I9029" s="3">
        <f>VLOOKUP(VLOOKUP(B9029,[1]Vendas!A:C,3,FALSE),[1]Vendedores!A:E,4,FALSE)</f>
        <v>7.0000000000000007E-2</v>
      </c>
      <c r="J9029" t="str">
        <f>VLOOKUP(C9029,[1]Produtos!A:D,2,FALSE)</f>
        <v>Smartphone</v>
      </c>
      <c r="K9029" s="5">
        <f>VLOOKUP(C9029,[1]Produtos!A:D,3,FALSE)</f>
        <v>3200</v>
      </c>
      <c r="L9029" s="5">
        <f t="shared" si="423"/>
        <v>102400</v>
      </c>
      <c r="M9029" s="5">
        <f t="shared" si="424"/>
        <v>3072</v>
      </c>
      <c r="N9029" s="5">
        <f t="shared" si="425"/>
        <v>99328</v>
      </c>
      <c r="O9029" t="str">
        <f>VLOOKUP(VLOOKUP(C9029,[1]Produtos!A:D,4,FALSE),[1]Categorias!A:B,2,FALSE)</f>
        <v>Celulares</v>
      </c>
    </row>
    <row r="9030" spans="1:15" x14ac:dyDescent="0.3">
      <c r="A9030">
        <v>9029</v>
      </c>
      <c r="B9030">
        <v>240</v>
      </c>
      <c r="C9030">
        <v>5</v>
      </c>
      <c r="D9030">
        <v>29</v>
      </c>
      <c r="E9030" s="3">
        <v>0</v>
      </c>
      <c r="F9030" s="4">
        <f>VLOOKUP(B9030,[1]Vendas!A:C,2,FALSE)</f>
        <v>44164</v>
      </c>
      <c r="G9030" t="str">
        <f>VLOOKUP(VLOOKUP(B9030,[1]Vendas!A:C,3,FALSE),[1]Vendedores!A:B,2,FALSE)</f>
        <v>Augusto Carlos</v>
      </c>
      <c r="H9030" t="str">
        <f>VLOOKUP(VLOOKUP(VLOOKUP(B9030,[1]Vendas!A:C,3,FALSE),[1]Vendedores!A:E,5,FALSE),[1]Filiais!A:B,2,FALSE)</f>
        <v>São Paulo</v>
      </c>
      <c r="I9030" s="3">
        <f>VLOOKUP(VLOOKUP(B9030,[1]Vendas!A:C,3,FALSE),[1]Vendedores!A:E,4,FALSE)</f>
        <v>0.08</v>
      </c>
      <c r="J9030" t="str">
        <f>VLOOKUP(C9030,[1]Produtos!A:D,2,FALSE)</f>
        <v>Smartphone</v>
      </c>
      <c r="K9030" s="5">
        <f>VLOOKUP(C9030,[1]Produtos!A:D,3,FALSE)</f>
        <v>3200</v>
      </c>
      <c r="L9030" s="5">
        <f t="shared" si="423"/>
        <v>92800</v>
      </c>
      <c r="M9030" s="5">
        <f t="shared" si="424"/>
        <v>0</v>
      </c>
      <c r="N9030" s="5">
        <f t="shared" si="425"/>
        <v>92800</v>
      </c>
      <c r="O9030" t="str">
        <f>VLOOKUP(VLOOKUP(C9030,[1]Produtos!A:D,4,FALSE),[1]Categorias!A:B,2,FALSE)</f>
        <v>Celulares</v>
      </c>
    </row>
    <row r="9031" spans="1:15" x14ac:dyDescent="0.3">
      <c r="A9031">
        <v>9030</v>
      </c>
      <c r="B9031">
        <v>853</v>
      </c>
      <c r="C9031">
        <v>10</v>
      </c>
      <c r="D9031">
        <v>26</v>
      </c>
      <c r="E9031" s="3">
        <v>0.02</v>
      </c>
      <c r="F9031" s="4">
        <f>VLOOKUP(B9031,[1]Vendas!A:C,2,FALSE)</f>
        <v>44153</v>
      </c>
      <c r="G9031" t="str">
        <f>VLOOKUP(VLOOKUP(B9031,[1]Vendas!A:C,3,FALSE),[1]Vendedores!A:B,2,FALSE)</f>
        <v>Fernanda Vasconcelos</v>
      </c>
      <c r="H9031" t="str">
        <f>VLOOKUP(VLOOKUP(VLOOKUP(B9031,[1]Vendas!A:C,3,FALSE),[1]Vendedores!A:E,5,FALSE),[1]Filiais!A:B,2,FALSE)</f>
        <v>Minas Gerais</v>
      </c>
      <c r="I9031" s="3">
        <f>VLOOKUP(VLOOKUP(B9031,[1]Vendas!A:C,3,FALSE),[1]Vendedores!A:E,4,FALSE)</f>
        <v>0.04</v>
      </c>
      <c r="J9031" t="str">
        <f>VLOOKUP(C9031,[1]Produtos!A:D,2,FALSE)</f>
        <v>Caneta</v>
      </c>
      <c r="K9031" s="5">
        <f>VLOOKUP(C9031,[1]Produtos!A:D,3,FALSE)</f>
        <v>15</v>
      </c>
      <c r="L9031" s="5">
        <f t="shared" si="423"/>
        <v>390</v>
      </c>
      <c r="M9031" s="5">
        <f t="shared" si="424"/>
        <v>7.8</v>
      </c>
      <c r="N9031" s="5">
        <f t="shared" si="425"/>
        <v>382.2</v>
      </c>
      <c r="O9031" t="str">
        <f>VLOOKUP(VLOOKUP(C9031,[1]Produtos!A:D,4,FALSE),[1]Categorias!A:B,2,FALSE)</f>
        <v>Papelaria</v>
      </c>
    </row>
    <row r="9032" spans="1:15" x14ac:dyDescent="0.3">
      <c r="A9032">
        <v>9031</v>
      </c>
      <c r="B9032">
        <v>1404</v>
      </c>
      <c r="C9032">
        <v>9</v>
      </c>
      <c r="D9032">
        <v>18</v>
      </c>
      <c r="E9032" s="3">
        <v>0</v>
      </c>
      <c r="F9032" s="4">
        <f>VLOOKUP(B9032,[1]Vendas!A:C,2,FALSE)</f>
        <v>43952</v>
      </c>
      <c r="G9032" t="str">
        <f>VLOOKUP(VLOOKUP(B9032,[1]Vendas!A:C,3,FALSE),[1]Vendedores!A:B,2,FALSE)</f>
        <v>Augusto Carlos</v>
      </c>
      <c r="H9032" t="str">
        <f>VLOOKUP(VLOOKUP(VLOOKUP(B9032,[1]Vendas!A:C,3,FALSE),[1]Vendedores!A:E,5,FALSE),[1]Filiais!A:B,2,FALSE)</f>
        <v>São Paulo</v>
      </c>
      <c r="I9032" s="3">
        <f>VLOOKUP(VLOOKUP(B9032,[1]Vendas!A:C,3,FALSE),[1]Vendedores!A:E,4,FALSE)</f>
        <v>0.08</v>
      </c>
      <c r="J9032" t="str">
        <f>VLOOKUP(C9032,[1]Produtos!A:D,2,FALSE)</f>
        <v>Papel A4</v>
      </c>
      <c r="K9032" s="5">
        <f>VLOOKUP(C9032,[1]Produtos!A:D,3,FALSE)</f>
        <v>90</v>
      </c>
      <c r="L9032" s="5">
        <f t="shared" si="423"/>
        <v>1620</v>
      </c>
      <c r="M9032" s="5">
        <f t="shared" si="424"/>
        <v>0</v>
      </c>
      <c r="N9032" s="5">
        <f t="shared" si="425"/>
        <v>1620</v>
      </c>
      <c r="O9032" t="str">
        <f>VLOOKUP(VLOOKUP(C9032,[1]Produtos!A:D,4,FALSE),[1]Categorias!A:B,2,FALSE)</f>
        <v>Papelaria</v>
      </c>
    </row>
    <row r="9033" spans="1:15" x14ac:dyDescent="0.3">
      <c r="A9033">
        <v>9032</v>
      </c>
      <c r="B9033">
        <v>1660</v>
      </c>
      <c r="C9033">
        <v>2</v>
      </c>
      <c r="D9033">
        <v>27</v>
      </c>
      <c r="E9033" s="3">
        <v>0.04</v>
      </c>
      <c r="F9033" s="4">
        <f>VLOOKUP(B9033,[1]Vendas!A:C,2,FALSE)</f>
        <v>44050</v>
      </c>
      <c r="G9033" t="str">
        <f>VLOOKUP(VLOOKUP(B9033,[1]Vendas!A:C,3,FALSE),[1]Vendedores!A:B,2,FALSE)</f>
        <v>Solange Almeida</v>
      </c>
      <c r="H9033" t="str">
        <f>VLOOKUP(VLOOKUP(VLOOKUP(B9033,[1]Vendas!A:C,3,FALSE),[1]Vendedores!A:E,5,FALSE),[1]Filiais!A:B,2,FALSE)</f>
        <v>Rio de Janeiro</v>
      </c>
      <c r="I9033" s="3">
        <f>VLOOKUP(VLOOKUP(B9033,[1]Vendas!A:C,3,FALSE),[1]Vendedores!A:E,4,FALSE)</f>
        <v>0.01</v>
      </c>
      <c r="J9033" t="str">
        <f>VLOOKUP(C9033,[1]Produtos!A:D,2,FALSE)</f>
        <v>Impressora</v>
      </c>
      <c r="K9033" s="5">
        <f>VLOOKUP(C9033,[1]Produtos!A:D,3,FALSE)</f>
        <v>2100</v>
      </c>
      <c r="L9033" s="5">
        <f t="shared" si="423"/>
        <v>56700</v>
      </c>
      <c r="M9033" s="5">
        <f t="shared" si="424"/>
        <v>2268</v>
      </c>
      <c r="N9033" s="5">
        <f t="shared" si="425"/>
        <v>54432</v>
      </c>
      <c r="O9033" t="str">
        <f>VLOOKUP(VLOOKUP(C9033,[1]Produtos!A:D,4,FALSE),[1]Categorias!A:B,2,FALSE)</f>
        <v>Hardwares</v>
      </c>
    </row>
    <row r="9034" spans="1:15" x14ac:dyDescent="0.3">
      <c r="A9034">
        <v>9033</v>
      </c>
      <c r="B9034">
        <v>1197</v>
      </c>
      <c r="C9034">
        <v>9</v>
      </c>
      <c r="D9034">
        <v>6</v>
      </c>
      <c r="E9034" s="3">
        <v>0.04</v>
      </c>
      <c r="F9034" s="4">
        <f>VLOOKUP(B9034,[1]Vendas!A:C,2,FALSE)</f>
        <v>44188</v>
      </c>
      <c r="G9034" t="str">
        <f>VLOOKUP(VLOOKUP(B9034,[1]Vendas!A:C,3,FALSE),[1]Vendedores!A:B,2,FALSE)</f>
        <v>Solange Almeida</v>
      </c>
      <c r="H9034" t="str">
        <f>VLOOKUP(VLOOKUP(VLOOKUP(B9034,[1]Vendas!A:C,3,FALSE),[1]Vendedores!A:E,5,FALSE),[1]Filiais!A:B,2,FALSE)</f>
        <v>Rio de Janeiro</v>
      </c>
      <c r="I9034" s="3">
        <f>VLOOKUP(VLOOKUP(B9034,[1]Vendas!A:C,3,FALSE),[1]Vendedores!A:E,4,FALSE)</f>
        <v>0.01</v>
      </c>
      <c r="J9034" t="str">
        <f>VLOOKUP(C9034,[1]Produtos!A:D,2,FALSE)</f>
        <v>Papel A4</v>
      </c>
      <c r="K9034" s="5">
        <f>VLOOKUP(C9034,[1]Produtos!A:D,3,FALSE)</f>
        <v>90</v>
      </c>
      <c r="L9034" s="5">
        <f t="shared" si="423"/>
        <v>540</v>
      </c>
      <c r="M9034" s="5">
        <f t="shared" si="424"/>
        <v>21.6</v>
      </c>
      <c r="N9034" s="5">
        <f t="shared" si="425"/>
        <v>518.4</v>
      </c>
      <c r="O9034" t="str">
        <f>VLOOKUP(VLOOKUP(C9034,[1]Produtos!A:D,4,FALSE),[1]Categorias!A:B,2,FALSE)</f>
        <v>Papelaria</v>
      </c>
    </row>
    <row r="9035" spans="1:15" x14ac:dyDescent="0.3">
      <c r="A9035">
        <v>9034</v>
      </c>
      <c r="B9035">
        <v>1626</v>
      </c>
      <c r="C9035">
        <v>8</v>
      </c>
      <c r="D9035">
        <v>15</v>
      </c>
      <c r="E9035" s="3">
        <v>0.01</v>
      </c>
      <c r="F9035" s="4">
        <f>VLOOKUP(B9035,[1]Vendas!A:C,2,FALSE)</f>
        <v>43900</v>
      </c>
      <c r="G9035" t="str">
        <f>VLOOKUP(VLOOKUP(B9035,[1]Vendas!A:C,3,FALSE),[1]Vendedores!A:B,2,FALSE)</f>
        <v>Débora Albuquerque</v>
      </c>
      <c r="H9035" t="str">
        <f>VLOOKUP(VLOOKUP(VLOOKUP(B9035,[1]Vendas!A:C,3,FALSE),[1]Vendedores!A:E,5,FALSE),[1]Filiais!A:B,2,FALSE)</f>
        <v>São Paulo</v>
      </c>
      <c r="I9035" s="3">
        <f>VLOOKUP(VLOOKUP(B9035,[1]Vendas!A:C,3,FALSE),[1]Vendedores!A:E,4,FALSE)</f>
        <v>0.02</v>
      </c>
      <c r="J9035" t="str">
        <f>VLOOKUP(C9035,[1]Produtos!A:D,2,FALSE)</f>
        <v>Projetor</v>
      </c>
      <c r="K9035" s="5">
        <f>VLOOKUP(C9035,[1]Produtos!A:D,3,FALSE)</f>
        <v>2900</v>
      </c>
      <c r="L9035" s="5">
        <f t="shared" si="423"/>
        <v>43500</v>
      </c>
      <c r="M9035" s="5">
        <f t="shared" si="424"/>
        <v>435</v>
      </c>
      <c r="N9035" s="5">
        <f t="shared" si="425"/>
        <v>43065</v>
      </c>
      <c r="O9035" t="str">
        <f>VLOOKUP(VLOOKUP(C9035,[1]Produtos!A:D,4,FALSE),[1]Categorias!A:B,2,FALSE)</f>
        <v>Hardwares</v>
      </c>
    </row>
    <row r="9036" spans="1:15" x14ac:dyDescent="0.3">
      <c r="A9036">
        <v>9035</v>
      </c>
      <c r="B9036">
        <v>1870</v>
      </c>
      <c r="C9036">
        <v>2</v>
      </c>
      <c r="D9036">
        <v>30</v>
      </c>
      <c r="E9036" s="3">
        <v>0.05</v>
      </c>
      <c r="F9036" s="4">
        <f>VLOOKUP(B9036,[1]Vendas!A:C,2,FALSE)</f>
        <v>44069</v>
      </c>
      <c r="G9036" t="str">
        <f>VLOOKUP(VLOOKUP(B9036,[1]Vendas!A:C,3,FALSE),[1]Vendedores!A:B,2,FALSE)</f>
        <v>Rubens Lopes</v>
      </c>
      <c r="H9036" t="str">
        <f>VLOOKUP(VLOOKUP(VLOOKUP(B9036,[1]Vendas!A:C,3,FALSE),[1]Vendedores!A:E,5,FALSE),[1]Filiais!A:B,2,FALSE)</f>
        <v>Minas Gerais</v>
      </c>
      <c r="I9036" s="3">
        <f>VLOOKUP(VLOOKUP(B9036,[1]Vendas!A:C,3,FALSE),[1]Vendedores!A:E,4,FALSE)</f>
        <v>0.02</v>
      </c>
      <c r="J9036" t="str">
        <f>VLOOKUP(C9036,[1]Produtos!A:D,2,FALSE)</f>
        <v>Impressora</v>
      </c>
      <c r="K9036" s="5">
        <f>VLOOKUP(C9036,[1]Produtos!A:D,3,FALSE)</f>
        <v>2100</v>
      </c>
      <c r="L9036" s="5">
        <f t="shared" si="423"/>
        <v>63000</v>
      </c>
      <c r="M9036" s="5">
        <f t="shared" si="424"/>
        <v>3150</v>
      </c>
      <c r="N9036" s="5">
        <f t="shared" si="425"/>
        <v>59850</v>
      </c>
      <c r="O9036" t="str">
        <f>VLOOKUP(VLOOKUP(C9036,[1]Produtos!A:D,4,FALSE),[1]Categorias!A:B,2,FALSE)</f>
        <v>Hardwares</v>
      </c>
    </row>
    <row r="9037" spans="1:15" x14ac:dyDescent="0.3">
      <c r="A9037">
        <v>9036</v>
      </c>
      <c r="B9037">
        <v>1156</v>
      </c>
      <c r="C9037">
        <v>5</v>
      </c>
      <c r="D9037">
        <v>28</v>
      </c>
      <c r="E9037" s="3">
        <v>0.05</v>
      </c>
      <c r="F9037" s="4">
        <f>VLOOKUP(B9037,[1]Vendas!A:C,2,FALSE)</f>
        <v>43869</v>
      </c>
      <c r="G9037" t="str">
        <f>VLOOKUP(VLOOKUP(B9037,[1]Vendas!A:C,3,FALSE),[1]Vendedores!A:B,2,FALSE)</f>
        <v>Rubens Lopes</v>
      </c>
      <c r="H9037" t="str">
        <f>VLOOKUP(VLOOKUP(VLOOKUP(B9037,[1]Vendas!A:C,3,FALSE),[1]Vendedores!A:E,5,FALSE),[1]Filiais!A:B,2,FALSE)</f>
        <v>Minas Gerais</v>
      </c>
      <c r="I9037" s="3">
        <f>VLOOKUP(VLOOKUP(B9037,[1]Vendas!A:C,3,FALSE),[1]Vendedores!A:E,4,FALSE)</f>
        <v>0.02</v>
      </c>
      <c r="J9037" t="str">
        <f>VLOOKUP(C9037,[1]Produtos!A:D,2,FALSE)</f>
        <v>Smartphone</v>
      </c>
      <c r="K9037" s="5">
        <f>VLOOKUP(C9037,[1]Produtos!A:D,3,FALSE)</f>
        <v>3200</v>
      </c>
      <c r="L9037" s="5">
        <f t="shared" si="423"/>
        <v>89600</v>
      </c>
      <c r="M9037" s="5">
        <f t="shared" si="424"/>
        <v>4480</v>
      </c>
      <c r="N9037" s="5">
        <f t="shared" si="425"/>
        <v>85120</v>
      </c>
      <c r="O9037" t="str">
        <f>VLOOKUP(VLOOKUP(C9037,[1]Produtos!A:D,4,FALSE),[1]Categorias!A:B,2,FALSE)</f>
        <v>Celulares</v>
      </c>
    </row>
    <row r="9038" spans="1:15" x14ac:dyDescent="0.3">
      <c r="A9038">
        <v>9037</v>
      </c>
      <c r="B9038">
        <v>549</v>
      </c>
      <c r="C9038">
        <v>10</v>
      </c>
      <c r="D9038">
        <v>26</v>
      </c>
      <c r="E9038" s="3">
        <v>0.04</v>
      </c>
      <c r="F9038" s="4">
        <f>VLOOKUP(B9038,[1]Vendas!A:C,2,FALSE)</f>
        <v>43845</v>
      </c>
      <c r="G9038" t="str">
        <f>VLOOKUP(VLOOKUP(B9038,[1]Vendas!A:C,3,FALSE),[1]Vendedores!A:B,2,FALSE)</f>
        <v>Antônio da Costa</v>
      </c>
      <c r="H9038" t="str">
        <f>VLOOKUP(VLOOKUP(VLOOKUP(B9038,[1]Vendas!A:C,3,FALSE),[1]Vendedores!A:E,5,FALSE),[1]Filiais!A:B,2,FALSE)</f>
        <v>São Paulo</v>
      </c>
      <c r="I9038" s="3">
        <f>VLOOKUP(VLOOKUP(B9038,[1]Vendas!A:C,3,FALSE),[1]Vendedores!A:E,4,FALSE)</f>
        <v>7.0000000000000007E-2</v>
      </c>
      <c r="J9038" t="str">
        <f>VLOOKUP(C9038,[1]Produtos!A:D,2,FALSE)</f>
        <v>Caneta</v>
      </c>
      <c r="K9038" s="5">
        <f>VLOOKUP(C9038,[1]Produtos!A:D,3,FALSE)</f>
        <v>15</v>
      </c>
      <c r="L9038" s="5">
        <f t="shared" si="423"/>
        <v>390</v>
      </c>
      <c r="M9038" s="5">
        <f t="shared" si="424"/>
        <v>15.6</v>
      </c>
      <c r="N9038" s="5">
        <f t="shared" si="425"/>
        <v>374.4</v>
      </c>
      <c r="O9038" t="str">
        <f>VLOOKUP(VLOOKUP(C9038,[1]Produtos!A:D,4,FALSE),[1]Categorias!A:B,2,FALSE)</f>
        <v>Papelaria</v>
      </c>
    </row>
    <row r="9039" spans="1:15" x14ac:dyDescent="0.3">
      <c r="A9039">
        <v>9038</v>
      </c>
      <c r="B9039">
        <v>685</v>
      </c>
      <c r="C9039">
        <v>8</v>
      </c>
      <c r="D9039">
        <v>14</v>
      </c>
      <c r="E9039" s="3">
        <v>0</v>
      </c>
      <c r="F9039" s="4">
        <f>VLOOKUP(B9039,[1]Vendas!A:C,2,FALSE)</f>
        <v>43868</v>
      </c>
      <c r="G9039" t="str">
        <f>VLOOKUP(VLOOKUP(B9039,[1]Vendas!A:C,3,FALSE),[1]Vendedores!A:B,2,FALSE)</f>
        <v>Débora Albuquerque</v>
      </c>
      <c r="H9039" t="str">
        <f>VLOOKUP(VLOOKUP(VLOOKUP(B9039,[1]Vendas!A:C,3,FALSE),[1]Vendedores!A:E,5,FALSE),[1]Filiais!A:B,2,FALSE)</f>
        <v>São Paulo</v>
      </c>
      <c r="I9039" s="3">
        <f>VLOOKUP(VLOOKUP(B9039,[1]Vendas!A:C,3,FALSE),[1]Vendedores!A:E,4,FALSE)</f>
        <v>0.02</v>
      </c>
      <c r="J9039" t="str">
        <f>VLOOKUP(C9039,[1]Produtos!A:D,2,FALSE)</f>
        <v>Projetor</v>
      </c>
      <c r="K9039" s="5">
        <f>VLOOKUP(C9039,[1]Produtos!A:D,3,FALSE)</f>
        <v>2900</v>
      </c>
      <c r="L9039" s="5">
        <f t="shared" si="423"/>
        <v>40600</v>
      </c>
      <c r="M9039" s="5">
        <f t="shared" si="424"/>
        <v>0</v>
      </c>
      <c r="N9039" s="5">
        <f t="shared" si="425"/>
        <v>40600</v>
      </c>
      <c r="O9039" t="str">
        <f>VLOOKUP(VLOOKUP(C9039,[1]Produtos!A:D,4,FALSE),[1]Categorias!A:B,2,FALSE)</f>
        <v>Hardwares</v>
      </c>
    </row>
    <row r="9040" spans="1:15" x14ac:dyDescent="0.3">
      <c r="A9040">
        <v>9039</v>
      </c>
      <c r="B9040">
        <v>140</v>
      </c>
      <c r="C9040">
        <v>2</v>
      </c>
      <c r="D9040">
        <v>30</v>
      </c>
      <c r="E9040" s="3">
        <v>0</v>
      </c>
      <c r="F9040" s="4">
        <f>VLOOKUP(B9040,[1]Vendas!A:C,2,FALSE)</f>
        <v>43988</v>
      </c>
      <c r="G9040" t="str">
        <f>VLOOKUP(VLOOKUP(B9040,[1]Vendas!A:C,3,FALSE),[1]Vendedores!A:B,2,FALSE)</f>
        <v>Jaqueline de Souza</v>
      </c>
      <c r="H9040" t="str">
        <f>VLOOKUP(VLOOKUP(VLOOKUP(B9040,[1]Vendas!A:C,3,FALSE),[1]Vendedores!A:E,5,FALSE),[1]Filiais!A:B,2,FALSE)</f>
        <v>Minas Gerais</v>
      </c>
      <c r="I9040" s="3">
        <f>VLOOKUP(VLOOKUP(B9040,[1]Vendas!A:C,3,FALSE),[1]Vendedores!A:E,4,FALSE)</f>
        <v>7.0000000000000007E-2</v>
      </c>
      <c r="J9040" t="str">
        <f>VLOOKUP(C9040,[1]Produtos!A:D,2,FALSE)</f>
        <v>Impressora</v>
      </c>
      <c r="K9040" s="5">
        <f>VLOOKUP(C9040,[1]Produtos!A:D,3,FALSE)</f>
        <v>2100</v>
      </c>
      <c r="L9040" s="5">
        <f t="shared" si="423"/>
        <v>63000</v>
      </c>
      <c r="M9040" s="5">
        <f t="shared" si="424"/>
        <v>0</v>
      </c>
      <c r="N9040" s="5">
        <f t="shared" si="425"/>
        <v>63000</v>
      </c>
      <c r="O9040" t="str">
        <f>VLOOKUP(VLOOKUP(C9040,[1]Produtos!A:D,4,FALSE),[1]Categorias!A:B,2,FALSE)</f>
        <v>Hardwares</v>
      </c>
    </row>
    <row r="9041" spans="1:15" x14ac:dyDescent="0.3">
      <c r="A9041">
        <v>9040</v>
      </c>
      <c r="B9041">
        <v>100</v>
      </c>
      <c r="C9041">
        <v>9</v>
      </c>
      <c r="D9041">
        <v>32</v>
      </c>
      <c r="E9041" s="3">
        <v>0.02</v>
      </c>
      <c r="F9041" s="4">
        <f>VLOOKUP(B9041,[1]Vendas!A:C,2,FALSE)</f>
        <v>43833</v>
      </c>
      <c r="G9041" t="str">
        <f>VLOOKUP(VLOOKUP(B9041,[1]Vendas!A:C,3,FALSE),[1]Vendedores!A:B,2,FALSE)</f>
        <v>Almira Buarque</v>
      </c>
      <c r="H9041" t="str">
        <f>VLOOKUP(VLOOKUP(VLOOKUP(B9041,[1]Vendas!A:C,3,FALSE),[1]Vendedores!A:E,5,FALSE),[1]Filiais!A:B,2,FALSE)</f>
        <v>Rio de Janeiro</v>
      </c>
      <c r="I9041" s="3">
        <f>VLOOKUP(VLOOKUP(B9041,[1]Vendas!A:C,3,FALSE),[1]Vendedores!A:E,4,FALSE)</f>
        <v>0.04</v>
      </c>
      <c r="J9041" t="str">
        <f>VLOOKUP(C9041,[1]Produtos!A:D,2,FALSE)</f>
        <v>Papel A4</v>
      </c>
      <c r="K9041" s="5">
        <f>VLOOKUP(C9041,[1]Produtos!A:D,3,FALSE)</f>
        <v>90</v>
      </c>
      <c r="L9041" s="5">
        <f t="shared" si="423"/>
        <v>2880</v>
      </c>
      <c r="M9041" s="5">
        <f t="shared" si="424"/>
        <v>57.6</v>
      </c>
      <c r="N9041" s="5">
        <f t="shared" si="425"/>
        <v>2822.4</v>
      </c>
      <c r="O9041" t="str">
        <f>VLOOKUP(VLOOKUP(C9041,[1]Produtos!A:D,4,FALSE),[1]Categorias!A:B,2,FALSE)</f>
        <v>Papelaria</v>
      </c>
    </row>
    <row r="9042" spans="1:15" x14ac:dyDescent="0.3">
      <c r="A9042">
        <v>9041</v>
      </c>
      <c r="B9042">
        <v>1543</v>
      </c>
      <c r="C9042">
        <v>2</v>
      </c>
      <c r="D9042">
        <v>28</v>
      </c>
      <c r="E9042" s="3">
        <v>0.01</v>
      </c>
      <c r="F9042" s="4">
        <f>VLOOKUP(B9042,[1]Vendas!A:C,2,FALSE)</f>
        <v>43843</v>
      </c>
      <c r="G9042" t="str">
        <f>VLOOKUP(VLOOKUP(B9042,[1]Vendas!A:C,3,FALSE),[1]Vendedores!A:B,2,FALSE)</f>
        <v>Almira Buarque</v>
      </c>
      <c r="H9042" t="str">
        <f>VLOOKUP(VLOOKUP(VLOOKUP(B9042,[1]Vendas!A:C,3,FALSE),[1]Vendedores!A:E,5,FALSE),[1]Filiais!A:B,2,FALSE)</f>
        <v>Rio de Janeiro</v>
      </c>
      <c r="I9042" s="3">
        <f>VLOOKUP(VLOOKUP(B9042,[1]Vendas!A:C,3,FALSE),[1]Vendedores!A:E,4,FALSE)</f>
        <v>0.04</v>
      </c>
      <c r="J9042" t="str">
        <f>VLOOKUP(C9042,[1]Produtos!A:D,2,FALSE)</f>
        <v>Impressora</v>
      </c>
      <c r="K9042" s="5">
        <f>VLOOKUP(C9042,[1]Produtos!A:D,3,FALSE)</f>
        <v>2100</v>
      </c>
      <c r="L9042" s="5">
        <f t="shared" si="423"/>
        <v>58800</v>
      </c>
      <c r="M9042" s="5">
        <f t="shared" si="424"/>
        <v>588</v>
      </c>
      <c r="N9042" s="5">
        <f t="shared" si="425"/>
        <v>58212</v>
      </c>
      <c r="O9042" t="str">
        <f>VLOOKUP(VLOOKUP(C9042,[1]Produtos!A:D,4,FALSE),[1]Categorias!A:B,2,FALSE)</f>
        <v>Hardwares</v>
      </c>
    </row>
    <row r="9043" spans="1:15" x14ac:dyDescent="0.3">
      <c r="A9043">
        <v>9042</v>
      </c>
      <c r="B9043">
        <v>1241</v>
      </c>
      <c r="C9043">
        <v>3</v>
      </c>
      <c r="D9043">
        <v>10</v>
      </c>
      <c r="E9043" s="3">
        <v>0.01</v>
      </c>
      <c r="F9043" s="4">
        <f>VLOOKUP(B9043,[1]Vendas!A:C,2,FALSE)</f>
        <v>43968</v>
      </c>
      <c r="G9043" t="str">
        <f>VLOOKUP(VLOOKUP(B9043,[1]Vendas!A:C,3,FALSE),[1]Vendedores!A:B,2,FALSE)</f>
        <v>Augusto Carlos</v>
      </c>
      <c r="H9043" t="str">
        <f>VLOOKUP(VLOOKUP(VLOOKUP(B9043,[1]Vendas!A:C,3,FALSE),[1]Vendedores!A:E,5,FALSE),[1]Filiais!A:B,2,FALSE)</f>
        <v>São Paulo</v>
      </c>
      <c r="I9043" s="3">
        <f>VLOOKUP(VLOOKUP(B9043,[1]Vendas!A:C,3,FALSE),[1]Vendedores!A:E,4,FALSE)</f>
        <v>0.08</v>
      </c>
      <c r="J9043" t="str">
        <f>VLOOKUP(C9043,[1]Produtos!A:D,2,FALSE)</f>
        <v>Teclado</v>
      </c>
      <c r="K9043" s="5">
        <f>VLOOKUP(C9043,[1]Produtos!A:D,3,FALSE)</f>
        <v>90</v>
      </c>
      <c r="L9043" s="5">
        <f t="shared" si="423"/>
        <v>900</v>
      </c>
      <c r="M9043" s="5">
        <f t="shared" si="424"/>
        <v>9</v>
      </c>
      <c r="N9043" s="5">
        <f t="shared" si="425"/>
        <v>891</v>
      </c>
      <c r="O9043" t="str">
        <f>VLOOKUP(VLOOKUP(C9043,[1]Produtos!A:D,4,FALSE),[1]Categorias!A:B,2,FALSE)</f>
        <v>Acessórios</v>
      </c>
    </row>
    <row r="9044" spans="1:15" x14ac:dyDescent="0.3">
      <c r="A9044">
        <v>9043</v>
      </c>
      <c r="B9044">
        <v>1657</v>
      </c>
      <c r="C9044">
        <v>2</v>
      </c>
      <c r="D9044">
        <v>27</v>
      </c>
      <c r="E9044" s="3">
        <v>0.01</v>
      </c>
      <c r="F9044" s="4">
        <f>VLOOKUP(B9044,[1]Vendas!A:C,2,FALSE)</f>
        <v>43838</v>
      </c>
      <c r="G9044" t="str">
        <f>VLOOKUP(VLOOKUP(B9044,[1]Vendas!A:C,3,FALSE),[1]Vendedores!A:B,2,FALSE)</f>
        <v>Raimundo Nonato</v>
      </c>
      <c r="H9044" t="str">
        <f>VLOOKUP(VLOOKUP(VLOOKUP(B9044,[1]Vendas!A:C,3,FALSE),[1]Vendedores!A:E,5,FALSE),[1]Filiais!A:B,2,FALSE)</f>
        <v>Minas Gerais</v>
      </c>
      <c r="I9044" s="3">
        <f>VLOOKUP(VLOOKUP(B9044,[1]Vendas!A:C,3,FALSE),[1]Vendedores!A:E,4,FALSE)</f>
        <v>0.02</v>
      </c>
      <c r="J9044" t="str">
        <f>VLOOKUP(C9044,[1]Produtos!A:D,2,FALSE)</f>
        <v>Impressora</v>
      </c>
      <c r="K9044" s="5">
        <f>VLOOKUP(C9044,[1]Produtos!A:D,3,FALSE)</f>
        <v>2100</v>
      </c>
      <c r="L9044" s="5">
        <f t="shared" si="423"/>
        <v>56700</v>
      </c>
      <c r="M9044" s="5">
        <f t="shared" si="424"/>
        <v>567</v>
      </c>
      <c r="N9044" s="5">
        <f t="shared" si="425"/>
        <v>56133</v>
      </c>
      <c r="O9044" t="str">
        <f>VLOOKUP(VLOOKUP(C9044,[1]Produtos!A:D,4,FALSE),[1]Categorias!A:B,2,FALSE)</f>
        <v>Hardwares</v>
      </c>
    </row>
    <row r="9045" spans="1:15" x14ac:dyDescent="0.3">
      <c r="A9045">
        <v>9044</v>
      </c>
      <c r="B9045">
        <v>172</v>
      </c>
      <c r="C9045">
        <v>9</v>
      </c>
      <c r="D9045">
        <v>1</v>
      </c>
      <c r="E9045" s="3">
        <v>0.02</v>
      </c>
      <c r="F9045" s="4">
        <f>VLOOKUP(B9045,[1]Vendas!A:C,2,FALSE)</f>
        <v>44002</v>
      </c>
      <c r="G9045" t="str">
        <f>VLOOKUP(VLOOKUP(B9045,[1]Vendas!A:C,3,FALSE),[1]Vendedores!A:B,2,FALSE)</f>
        <v>Antônio da Costa</v>
      </c>
      <c r="H9045" t="str">
        <f>VLOOKUP(VLOOKUP(VLOOKUP(B9045,[1]Vendas!A:C,3,FALSE),[1]Vendedores!A:E,5,FALSE),[1]Filiais!A:B,2,FALSE)</f>
        <v>São Paulo</v>
      </c>
      <c r="I9045" s="3">
        <f>VLOOKUP(VLOOKUP(B9045,[1]Vendas!A:C,3,FALSE),[1]Vendedores!A:E,4,FALSE)</f>
        <v>7.0000000000000007E-2</v>
      </c>
      <c r="J9045" t="str">
        <f>VLOOKUP(C9045,[1]Produtos!A:D,2,FALSE)</f>
        <v>Papel A4</v>
      </c>
      <c r="K9045" s="5">
        <f>VLOOKUP(C9045,[1]Produtos!A:D,3,FALSE)</f>
        <v>90</v>
      </c>
      <c r="L9045" s="5">
        <f t="shared" si="423"/>
        <v>90</v>
      </c>
      <c r="M9045" s="5">
        <f t="shared" si="424"/>
        <v>1.8</v>
      </c>
      <c r="N9045" s="5">
        <f t="shared" si="425"/>
        <v>88.2</v>
      </c>
      <c r="O9045" t="str">
        <f>VLOOKUP(VLOOKUP(C9045,[1]Produtos!A:D,4,FALSE),[1]Categorias!A:B,2,FALSE)</f>
        <v>Papelaria</v>
      </c>
    </row>
    <row r="9046" spans="1:15" x14ac:dyDescent="0.3">
      <c r="A9046">
        <v>9045</v>
      </c>
      <c r="B9046">
        <v>173</v>
      </c>
      <c r="C9046">
        <v>4</v>
      </c>
      <c r="D9046">
        <v>32</v>
      </c>
      <c r="E9046" s="3">
        <v>0.01</v>
      </c>
      <c r="F9046" s="4">
        <f>VLOOKUP(B9046,[1]Vendas!A:C,2,FALSE)</f>
        <v>43996</v>
      </c>
      <c r="G9046" t="str">
        <f>VLOOKUP(VLOOKUP(B9046,[1]Vendas!A:C,3,FALSE),[1]Vendedores!A:B,2,FALSE)</f>
        <v>Augusto Carlos</v>
      </c>
      <c r="H9046" t="str">
        <f>VLOOKUP(VLOOKUP(VLOOKUP(B9046,[1]Vendas!A:C,3,FALSE),[1]Vendedores!A:E,5,FALSE),[1]Filiais!A:B,2,FALSE)</f>
        <v>São Paulo</v>
      </c>
      <c r="I9046" s="3">
        <f>VLOOKUP(VLOOKUP(B9046,[1]Vendas!A:C,3,FALSE),[1]Vendedores!A:E,4,FALSE)</f>
        <v>0.08</v>
      </c>
      <c r="J9046" t="str">
        <f>VLOOKUP(C9046,[1]Produtos!A:D,2,FALSE)</f>
        <v>Mouse</v>
      </c>
      <c r="K9046" s="5">
        <f>VLOOKUP(C9046,[1]Produtos!A:D,3,FALSE)</f>
        <v>75</v>
      </c>
      <c r="L9046" s="5">
        <f t="shared" si="423"/>
        <v>2400</v>
      </c>
      <c r="M9046" s="5">
        <f t="shared" si="424"/>
        <v>24</v>
      </c>
      <c r="N9046" s="5">
        <f t="shared" si="425"/>
        <v>2376</v>
      </c>
      <c r="O9046" t="str">
        <f>VLOOKUP(VLOOKUP(C9046,[1]Produtos!A:D,4,FALSE),[1]Categorias!A:B,2,FALSE)</f>
        <v>Acessórios</v>
      </c>
    </row>
    <row r="9047" spans="1:15" x14ac:dyDescent="0.3">
      <c r="A9047">
        <v>9046</v>
      </c>
      <c r="B9047">
        <v>1843</v>
      </c>
      <c r="C9047">
        <v>1</v>
      </c>
      <c r="D9047">
        <v>24</v>
      </c>
      <c r="E9047" s="3">
        <v>0.01</v>
      </c>
      <c r="F9047" s="4">
        <f>VLOOKUP(B9047,[1]Vendas!A:C,2,FALSE)</f>
        <v>43940</v>
      </c>
      <c r="G9047" t="str">
        <f>VLOOKUP(VLOOKUP(B9047,[1]Vendas!A:C,3,FALSE),[1]Vendedores!A:B,2,FALSE)</f>
        <v>Raimundo Nonato</v>
      </c>
      <c r="H9047" t="str">
        <f>VLOOKUP(VLOOKUP(VLOOKUP(B9047,[1]Vendas!A:C,3,FALSE),[1]Vendedores!A:E,5,FALSE),[1]Filiais!A:B,2,FALSE)</f>
        <v>Minas Gerais</v>
      </c>
      <c r="I9047" s="3">
        <f>VLOOKUP(VLOOKUP(B9047,[1]Vendas!A:C,3,FALSE),[1]Vendedores!A:E,4,FALSE)</f>
        <v>0.02</v>
      </c>
      <c r="J9047" t="str">
        <f>VLOOKUP(C9047,[1]Produtos!A:D,2,FALSE)</f>
        <v>Computador desktop</v>
      </c>
      <c r="K9047" s="5">
        <f>VLOOKUP(C9047,[1]Produtos!A:D,3,FALSE)</f>
        <v>5200</v>
      </c>
      <c r="L9047" s="5">
        <f t="shared" si="423"/>
        <v>124800</v>
      </c>
      <c r="M9047" s="5">
        <f t="shared" si="424"/>
        <v>1248</v>
      </c>
      <c r="N9047" s="5">
        <f t="shared" si="425"/>
        <v>123552</v>
      </c>
      <c r="O9047" t="str">
        <f>VLOOKUP(VLOOKUP(C9047,[1]Produtos!A:D,4,FALSE),[1]Categorias!A:B,2,FALSE)</f>
        <v>Hardwares</v>
      </c>
    </row>
    <row r="9048" spans="1:15" x14ac:dyDescent="0.3">
      <c r="A9048">
        <v>9047</v>
      </c>
      <c r="B9048">
        <v>726</v>
      </c>
      <c r="C9048">
        <v>5</v>
      </c>
      <c r="D9048">
        <v>27</v>
      </c>
      <c r="E9048" s="3">
        <v>0.01</v>
      </c>
      <c r="F9048" s="4">
        <f>VLOOKUP(B9048,[1]Vendas!A:C,2,FALSE)</f>
        <v>43992</v>
      </c>
      <c r="G9048" t="str">
        <f>VLOOKUP(VLOOKUP(B9048,[1]Vendas!A:C,3,FALSE),[1]Vendedores!A:B,2,FALSE)</f>
        <v>Jaqueline de Souza</v>
      </c>
      <c r="H9048" t="str">
        <f>VLOOKUP(VLOOKUP(VLOOKUP(B9048,[1]Vendas!A:C,3,FALSE),[1]Vendedores!A:E,5,FALSE),[1]Filiais!A:B,2,FALSE)</f>
        <v>Minas Gerais</v>
      </c>
      <c r="I9048" s="3">
        <f>VLOOKUP(VLOOKUP(B9048,[1]Vendas!A:C,3,FALSE),[1]Vendedores!A:E,4,FALSE)</f>
        <v>7.0000000000000007E-2</v>
      </c>
      <c r="J9048" t="str">
        <f>VLOOKUP(C9048,[1]Produtos!A:D,2,FALSE)</f>
        <v>Smartphone</v>
      </c>
      <c r="K9048" s="5">
        <f>VLOOKUP(C9048,[1]Produtos!A:D,3,FALSE)</f>
        <v>3200</v>
      </c>
      <c r="L9048" s="5">
        <f t="shared" si="423"/>
        <v>86400</v>
      </c>
      <c r="M9048" s="5">
        <f t="shared" si="424"/>
        <v>864</v>
      </c>
      <c r="N9048" s="5">
        <f t="shared" si="425"/>
        <v>85536</v>
      </c>
      <c r="O9048" t="str">
        <f>VLOOKUP(VLOOKUP(C9048,[1]Produtos!A:D,4,FALSE),[1]Categorias!A:B,2,FALSE)</f>
        <v>Celulares</v>
      </c>
    </row>
    <row r="9049" spans="1:15" x14ac:dyDescent="0.3">
      <c r="A9049">
        <v>9048</v>
      </c>
      <c r="B9049">
        <v>15</v>
      </c>
      <c r="C9049">
        <v>4</v>
      </c>
      <c r="D9049">
        <v>5</v>
      </c>
      <c r="E9049" s="3">
        <v>0</v>
      </c>
      <c r="F9049" s="4">
        <f>VLOOKUP(B9049,[1]Vendas!A:C,2,FALSE)</f>
        <v>44128</v>
      </c>
      <c r="G9049" t="str">
        <f>VLOOKUP(VLOOKUP(B9049,[1]Vendas!A:C,3,FALSE),[1]Vendedores!A:B,2,FALSE)</f>
        <v>Jaqueline de Souza</v>
      </c>
      <c r="H9049" t="str">
        <f>VLOOKUP(VLOOKUP(VLOOKUP(B9049,[1]Vendas!A:C,3,FALSE),[1]Vendedores!A:E,5,FALSE),[1]Filiais!A:B,2,FALSE)</f>
        <v>Minas Gerais</v>
      </c>
      <c r="I9049" s="3">
        <f>VLOOKUP(VLOOKUP(B9049,[1]Vendas!A:C,3,FALSE),[1]Vendedores!A:E,4,FALSE)</f>
        <v>7.0000000000000007E-2</v>
      </c>
      <c r="J9049" t="str">
        <f>VLOOKUP(C9049,[1]Produtos!A:D,2,FALSE)</f>
        <v>Mouse</v>
      </c>
      <c r="K9049" s="5">
        <f>VLOOKUP(C9049,[1]Produtos!A:D,3,FALSE)</f>
        <v>75</v>
      </c>
      <c r="L9049" s="5">
        <f t="shared" si="423"/>
        <v>375</v>
      </c>
      <c r="M9049" s="5">
        <f t="shared" si="424"/>
        <v>0</v>
      </c>
      <c r="N9049" s="5">
        <f t="shared" si="425"/>
        <v>375</v>
      </c>
      <c r="O9049" t="str">
        <f>VLOOKUP(VLOOKUP(C9049,[1]Produtos!A:D,4,FALSE),[1]Categorias!A:B,2,FALSE)</f>
        <v>Acessórios</v>
      </c>
    </row>
    <row r="9050" spans="1:15" x14ac:dyDescent="0.3">
      <c r="A9050">
        <v>9049</v>
      </c>
      <c r="B9050">
        <v>1799</v>
      </c>
      <c r="C9050">
        <v>6</v>
      </c>
      <c r="D9050">
        <v>10</v>
      </c>
      <c r="E9050" s="3">
        <v>0.04</v>
      </c>
      <c r="F9050" s="4">
        <f>VLOOKUP(B9050,[1]Vendas!A:C,2,FALSE)</f>
        <v>44163</v>
      </c>
      <c r="G9050" t="str">
        <f>VLOOKUP(VLOOKUP(B9050,[1]Vendas!A:C,3,FALSE),[1]Vendedores!A:B,2,FALSE)</f>
        <v>Fernanda Vasconcelos</v>
      </c>
      <c r="H9050" t="str">
        <f>VLOOKUP(VLOOKUP(VLOOKUP(B9050,[1]Vendas!A:C,3,FALSE),[1]Vendedores!A:E,5,FALSE),[1]Filiais!A:B,2,FALSE)</f>
        <v>Minas Gerais</v>
      </c>
      <c r="I9050" s="3">
        <f>VLOOKUP(VLOOKUP(B9050,[1]Vendas!A:C,3,FALSE),[1]Vendedores!A:E,4,FALSE)</f>
        <v>0.04</v>
      </c>
      <c r="J9050" t="str">
        <f>VLOOKUP(C9050,[1]Produtos!A:D,2,FALSE)</f>
        <v>Carregador para celular</v>
      </c>
      <c r="K9050" s="5">
        <f>VLOOKUP(C9050,[1]Produtos!A:D,3,FALSE)</f>
        <v>150</v>
      </c>
      <c r="L9050" s="5">
        <f t="shared" si="423"/>
        <v>1500</v>
      </c>
      <c r="M9050" s="5">
        <f t="shared" si="424"/>
        <v>60</v>
      </c>
      <c r="N9050" s="5">
        <f t="shared" si="425"/>
        <v>1440</v>
      </c>
      <c r="O9050" t="str">
        <f>VLOOKUP(VLOOKUP(C9050,[1]Produtos!A:D,4,FALSE),[1]Categorias!A:B,2,FALSE)</f>
        <v>Celulares</v>
      </c>
    </row>
    <row r="9051" spans="1:15" x14ac:dyDescent="0.3">
      <c r="A9051">
        <v>9050</v>
      </c>
      <c r="B9051">
        <v>1720</v>
      </c>
      <c r="C9051">
        <v>7</v>
      </c>
      <c r="D9051">
        <v>7</v>
      </c>
      <c r="E9051" s="3">
        <v>0.02</v>
      </c>
      <c r="F9051" s="4">
        <f>VLOOKUP(B9051,[1]Vendas!A:C,2,FALSE)</f>
        <v>44014</v>
      </c>
      <c r="G9051" t="str">
        <f>VLOOKUP(VLOOKUP(B9051,[1]Vendas!A:C,3,FALSE),[1]Vendedores!A:B,2,FALSE)</f>
        <v>Augusto Carlos</v>
      </c>
      <c r="H9051" t="str">
        <f>VLOOKUP(VLOOKUP(VLOOKUP(B9051,[1]Vendas!A:C,3,FALSE),[1]Vendedores!A:E,5,FALSE),[1]Filiais!A:B,2,FALSE)</f>
        <v>São Paulo</v>
      </c>
      <c r="I9051" s="3">
        <f>VLOOKUP(VLOOKUP(B9051,[1]Vendas!A:C,3,FALSE),[1]Vendedores!A:E,4,FALSE)</f>
        <v>0.08</v>
      </c>
      <c r="J9051" t="str">
        <f>VLOOKUP(C9051,[1]Produtos!A:D,2,FALSE)</f>
        <v>Roteador</v>
      </c>
      <c r="K9051" s="5">
        <f>VLOOKUP(C9051,[1]Produtos!A:D,3,FALSE)</f>
        <v>320</v>
      </c>
      <c r="L9051" s="5">
        <f t="shared" si="423"/>
        <v>2240</v>
      </c>
      <c r="M9051" s="5">
        <f t="shared" si="424"/>
        <v>44.800000000000004</v>
      </c>
      <c r="N9051" s="5">
        <f t="shared" si="425"/>
        <v>2195.1999999999998</v>
      </c>
      <c r="O9051" t="str">
        <f>VLOOKUP(VLOOKUP(C9051,[1]Produtos!A:D,4,FALSE),[1]Categorias!A:B,2,FALSE)</f>
        <v>Hardwares</v>
      </c>
    </row>
    <row r="9052" spans="1:15" x14ac:dyDescent="0.3">
      <c r="A9052">
        <v>9051</v>
      </c>
      <c r="B9052">
        <v>477</v>
      </c>
      <c r="C9052">
        <v>9</v>
      </c>
      <c r="D9052">
        <v>15</v>
      </c>
      <c r="E9052" s="3">
        <v>0</v>
      </c>
      <c r="F9052" s="4">
        <f>VLOOKUP(B9052,[1]Vendas!A:C,2,FALSE)</f>
        <v>43962</v>
      </c>
      <c r="G9052" t="str">
        <f>VLOOKUP(VLOOKUP(B9052,[1]Vendas!A:C,3,FALSE),[1]Vendedores!A:B,2,FALSE)</f>
        <v>Débora Albuquerque</v>
      </c>
      <c r="H9052" t="str">
        <f>VLOOKUP(VLOOKUP(VLOOKUP(B9052,[1]Vendas!A:C,3,FALSE),[1]Vendedores!A:E,5,FALSE),[1]Filiais!A:B,2,FALSE)</f>
        <v>São Paulo</v>
      </c>
      <c r="I9052" s="3">
        <f>VLOOKUP(VLOOKUP(B9052,[1]Vendas!A:C,3,FALSE),[1]Vendedores!A:E,4,FALSE)</f>
        <v>0.02</v>
      </c>
      <c r="J9052" t="str">
        <f>VLOOKUP(C9052,[1]Produtos!A:D,2,FALSE)</f>
        <v>Papel A4</v>
      </c>
      <c r="K9052" s="5">
        <f>VLOOKUP(C9052,[1]Produtos!A:D,3,FALSE)</f>
        <v>90</v>
      </c>
      <c r="L9052" s="5">
        <f t="shared" si="423"/>
        <v>1350</v>
      </c>
      <c r="M9052" s="5">
        <f t="shared" si="424"/>
        <v>0</v>
      </c>
      <c r="N9052" s="5">
        <f t="shared" si="425"/>
        <v>1350</v>
      </c>
      <c r="O9052" t="str">
        <f>VLOOKUP(VLOOKUP(C9052,[1]Produtos!A:D,4,FALSE),[1]Categorias!A:B,2,FALSE)</f>
        <v>Papelaria</v>
      </c>
    </row>
    <row r="9053" spans="1:15" x14ac:dyDescent="0.3">
      <c r="A9053">
        <v>9052</v>
      </c>
      <c r="B9053">
        <v>600</v>
      </c>
      <c r="C9053">
        <v>4</v>
      </c>
      <c r="D9053">
        <v>26</v>
      </c>
      <c r="E9053" s="3">
        <v>0.04</v>
      </c>
      <c r="F9053" s="4">
        <f>VLOOKUP(B9053,[1]Vendas!A:C,2,FALSE)</f>
        <v>44077</v>
      </c>
      <c r="G9053" t="str">
        <f>VLOOKUP(VLOOKUP(B9053,[1]Vendas!A:C,3,FALSE),[1]Vendedores!A:B,2,FALSE)</f>
        <v>Débora Albuquerque</v>
      </c>
      <c r="H9053" t="str">
        <f>VLOOKUP(VLOOKUP(VLOOKUP(B9053,[1]Vendas!A:C,3,FALSE),[1]Vendedores!A:E,5,FALSE),[1]Filiais!A:B,2,FALSE)</f>
        <v>São Paulo</v>
      </c>
      <c r="I9053" s="3">
        <f>VLOOKUP(VLOOKUP(B9053,[1]Vendas!A:C,3,FALSE),[1]Vendedores!A:E,4,FALSE)</f>
        <v>0.02</v>
      </c>
      <c r="J9053" t="str">
        <f>VLOOKUP(C9053,[1]Produtos!A:D,2,FALSE)</f>
        <v>Mouse</v>
      </c>
      <c r="K9053" s="5">
        <f>VLOOKUP(C9053,[1]Produtos!A:D,3,FALSE)</f>
        <v>75</v>
      </c>
      <c r="L9053" s="5">
        <f t="shared" si="423"/>
        <v>1950</v>
      </c>
      <c r="M9053" s="5">
        <f t="shared" si="424"/>
        <v>78</v>
      </c>
      <c r="N9053" s="5">
        <f t="shared" si="425"/>
        <v>1872</v>
      </c>
      <c r="O9053" t="str">
        <f>VLOOKUP(VLOOKUP(C9053,[1]Produtos!A:D,4,FALSE),[1]Categorias!A:B,2,FALSE)</f>
        <v>Acessórios</v>
      </c>
    </row>
    <row r="9054" spans="1:15" x14ac:dyDescent="0.3">
      <c r="A9054">
        <v>9053</v>
      </c>
      <c r="B9054">
        <v>469</v>
      </c>
      <c r="C9054">
        <v>2</v>
      </c>
      <c r="D9054">
        <v>4</v>
      </c>
      <c r="E9054" s="3">
        <v>0.01</v>
      </c>
      <c r="F9054" s="4">
        <f>VLOOKUP(B9054,[1]Vendas!A:C,2,FALSE)</f>
        <v>44039</v>
      </c>
      <c r="G9054" t="str">
        <f>VLOOKUP(VLOOKUP(B9054,[1]Vendas!A:C,3,FALSE),[1]Vendedores!A:B,2,FALSE)</f>
        <v>Débora Albuquerque</v>
      </c>
      <c r="H9054" t="str">
        <f>VLOOKUP(VLOOKUP(VLOOKUP(B9054,[1]Vendas!A:C,3,FALSE),[1]Vendedores!A:E,5,FALSE),[1]Filiais!A:B,2,FALSE)</f>
        <v>São Paulo</v>
      </c>
      <c r="I9054" s="3">
        <f>VLOOKUP(VLOOKUP(B9054,[1]Vendas!A:C,3,FALSE),[1]Vendedores!A:E,4,FALSE)</f>
        <v>0.02</v>
      </c>
      <c r="J9054" t="str">
        <f>VLOOKUP(C9054,[1]Produtos!A:D,2,FALSE)</f>
        <v>Impressora</v>
      </c>
      <c r="K9054" s="5">
        <f>VLOOKUP(C9054,[1]Produtos!A:D,3,FALSE)</f>
        <v>2100</v>
      </c>
      <c r="L9054" s="5">
        <f t="shared" si="423"/>
        <v>8400</v>
      </c>
      <c r="M9054" s="5">
        <f t="shared" si="424"/>
        <v>84</v>
      </c>
      <c r="N9054" s="5">
        <f t="shared" si="425"/>
        <v>8316</v>
      </c>
      <c r="O9054" t="str">
        <f>VLOOKUP(VLOOKUP(C9054,[1]Produtos!A:D,4,FALSE),[1]Categorias!A:B,2,FALSE)</f>
        <v>Hardwares</v>
      </c>
    </row>
    <row r="9055" spans="1:15" x14ac:dyDescent="0.3">
      <c r="A9055">
        <v>9054</v>
      </c>
      <c r="B9055">
        <v>1964</v>
      </c>
      <c r="C9055">
        <v>3</v>
      </c>
      <c r="D9055">
        <v>28</v>
      </c>
      <c r="E9055" s="3">
        <v>0.05</v>
      </c>
      <c r="F9055" s="4">
        <f>VLOOKUP(B9055,[1]Vendas!A:C,2,FALSE)</f>
        <v>43835</v>
      </c>
      <c r="G9055" t="str">
        <f>VLOOKUP(VLOOKUP(B9055,[1]Vendas!A:C,3,FALSE),[1]Vendedores!A:B,2,FALSE)</f>
        <v>Augusto Carlos</v>
      </c>
      <c r="H9055" t="str">
        <f>VLOOKUP(VLOOKUP(VLOOKUP(B9055,[1]Vendas!A:C,3,FALSE),[1]Vendedores!A:E,5,FALSE),[1]Filiais!A:B,2,FALSE)</f>
        <v>São Paulo</v>
      </c>
      <c r="I9055" s="3">
        <f>VLOOKUP(VLOOKUP(B9055,[1]Vendas!A:C,3,FALSE),[1]Vendedores!A:E,4,FALSE)</f>
        <v>0.08</v>
      </c>
      <c r="J9055" t="str">
        <f>VLOOKUP(C9055,[1]Produtos!A:D,2,FALSE)</f>
        <v>Teclado</v>
      </c>
      <c r="K9055" s="5">
        <f>VLOOKUP(C9055,[1]Produtos!A:D,3,FALSE)</f>
        <v>90</v>
      </c>
      <c r="L9055" s="5">
        <f t="shared" si="423"/>
        <v>2520</v>
      </c>
      <c r="M9055" s="5">
        <f t="shared" si="424"/>
        <v>126</v>
      </c>
      <c r="N9055" s="5">
        <f t="shared" si="425"/>
        <v>2394</v>
      </c>
      <c r="O9055" t="str">
        <f>VLOOKUP(VLOOKUP(C9055,[1]Produtos!A:D,4,FALSE),[1]Categorias!A:B,2,FALSE)</f>
        <v>Acessórios</v>
      </c>
    </row>
    <row r="9056" spans="1:15" x14ac:dyDescent="0.3">
      <c r="A9056">
        <v>9055</v>
      </c>
      <c r="B9056">
        <v>198</v>
      </c>
      <c r="C9056">
        <v>1</v>
      </c>
      <c r="D9056">
        <v>23</v>
      </c>
      <c r="E9056" s="3">
        <v>0</v>
      </c>
      <c r="F9056" s="4">
        <f>VLOOKUP(B9056,[1]Vendas!A:C,2,FALSE)</f>
        <v>44017</v>
      </c>
      <c r="G9056" t="str">
        <f>VLOOKUP(VLOOKUP(B9056,[1]Vendas!A:C,3,FALSE),[1]Vendedores!A:B,2,FALSE)</f>
        <v>Débora Albuquerque</v>
      </c>
      <c r="H9056" t="str">
        <f>VLOOKUP(VLOOKUP(VLOOKUP(B9056,[1]Vendas!A:C,3,FALSE),[1]Vendedores!A:E,5,FALSE),[1]Filiais!A:B,2,FALSE)</f>
        <v>São Paulo</v>
      </c>
      <c r="I9056" s="3">
        <f>VLOOKUP(VLOOKUP(B9056,[1]Vendas!A:C,3,FALSE),[1]Vendedores!A:E,4,FALSE)</f>
        <v>0.02</v>
      </c>
      <c r="J9056" t="str">
        <f>VLOOKUP(C9056,[1]Produtos!A:D,2,FALSE)</f>
        <v>Computador desktop</v>
      </c>
      <c r="K9056" s="5">
        <f>VLOOKUP(C9056,[1]Produtos!A:D,3,FALSE)</f>
        <v>5200</v>
      </c>
      <c r="L9056" s="5">
        <f t="shared" si="423"/>
        <v>119600</v>
      </c>
      <c r="M9056" s="5">
        <f t="shared" si="424"/>
        <v>0</v>
      </c>
      <c r="N9056" s="5">
        <f t="shared" si="425"/>
        <v>119600</v>
      </c>
      <c r="O9056" t="str">
        <f>VLOOKUP(VLOOKUP(C9056,[1]Produtos!A:D,4,FALSE),[1]Categorias!A:B,2,FALSE)</f>
        <v>Hardwares</v>
      </c>
    </row>
    <row r="9057" spans="1:15" x14ac:dyDescent="0.3">
      <c r="A9057">
        <v>9056</v>
      </c>
      <c r="B9057">
        <v>64</v>
      </c>
      <c r="C9057">
        <v>3</v>
      </c>
      <c r="D9057">
        <v>29</v>
      </c>
      <c r="E9057" s="3">
        <v>0</v>
      </c>
      <c r="F9057" s="4">
        <f>VLOOKUP(B9057,[1]Vendas!A:C,2,FALSE)</f>
        <v>44051</v>
      </c>
      <c r="G9057" t="str">
        <f>VLOOKUP(VLOOKUP(B9057,[1]Vendas!A:C,3,FALSE),[1]Vendedores!A:B,2,FALSE)</f>
        <v>Augusto Carlos</v>
      </c>
      <c r="H9057" t="str">
        <f>VLOOKUP(VLOOKUP(VLOOKUP(B9057,[1]Vendas!A:C,3,FALSE),[1]Vendedores!A:E,5,FALSE),[1]Filiais!A:B,2,FALSE)</f>
        <v>São Paulo</v>
      </c>
      <c r="I9057" s="3">
        <f>VLOOKUP(VLOOKUP(B9057,[1]Vendas!A:C,3,FALSE),[1]Vendedores!A:E,4,FALSE)</f>
        <v>0.08</v>
      </c>
      <c r="J9057" t="str">
        <f>VLOOKUP(C9057,[1]Produtos!A:D,2,FALSE)</f>
        <v>Teclado</v>
      </c>
      <c r="K9057" s="5">
        <f>VLOOKUP(C9057,[1]Produtos!A:D,3,FALSE)</f>
        <v>90</v>
      </c>
      <c r="L9057" s="5">
        <f t="shared" si="423"/>
        <v>2610</v>
      </c>
      <c r="M9057" s="5">
        <f t="shared" si="424"/>
        <v>0</v>
      </c>
      <c r="N9057" s="5">
        <f t="shared" si="425"/>
        <v>2610</v>
      </c>
      <c r="O9057" t="str">
        <f>VLOOKUP(VLOOKUP(C9057,[1]Produtos!A:D,4,FALSE),[1]Categorias!A:B,2,FALSE)</f>
        <v>Acessórios</v>
      </c>
    </row>
    <row r="9058" spans="1:15" x14ac:dyDescent="0.3">
      <c r="A9058">
        <v>9057</v>
      </c>
      <c r="B9058">
        <v>1761</v>
      </c>
      <c r="C9058">
        <v>8</v>
      </c>
      <c r="D9058">
        <v>6</v>
      </c>
      <c r="E9058" s="3">
        <v>0.04</v>
      </c>
      <c r="F9058" s="4">
        <f>VLOOKUP(B9058,[1]Vendas!A:C,2,FALSE)</f>
        <v>44057</v>
      </c>
      <c r="G9058" t="str">
        <f>VLOOKUP(VLOOKUP(B9058,[1]Vendas!A:C,3,FALSE),[1]Vendedores!A:B,2,FALSE)</f>
        <v>Solange Almeida</v>
      </c>
      <c r="H9058" t="str">
        <f>VLOOKUP(VLOOKUP(VLOOKUP(B9058,[1]Vendas!A:C,3,FALSE),[1]Vendedores!A:E,5,FALSE),[1]Filiais!A:B,2,FALSE)</f>
        <v>Rio de Janeiro</v>
      </c>
      <c r="I9058" s="3">
        <f>VLOOKUP(VLOOKUP(B9058,[1]Vendas!A:C,3,FALSE),[1]Vendedores!A:E,4,FALSE)</f>
        <v>0.01</v>
      </c>
      <c r="J9058" t="str">
        <f>VLOOKUP(C9058,[1]Produtos!A:D,2,FALSE)</f>
        <v>Projetor</v>
      </c>
      <c r="K9058" s="5">
        <f>VLOOKUP(C9058,[1]Produtos!A:D,3,FALSE)</f>
        <v>2900</v>
      </c>
      <c r="L9058" s="5">
        <f t="shared" si="423"/>
        <v>17400</v>
      </c>
      <c r="M9058" s="5">
        <f t="shared" si="424"/>
        <v>696</v>
      </c>
      <c r="N9058" s="5">
        <f t="shared" si="425"/>
        <v>16704</v>
      </c>
      <c r="O9058" t="str">
        <f>VLOOKUP(VLOOKUP(C9058,[1]Produtos!A:D,4,FALSE),[1]Categorias!A:B,2,FALSE)</f>
        <v>Hardwares</v>
      </c>
    </row>
    <row r="9059" spans="1:15" x14ac:dyDescent="0.3">
      <c r="A9059">
        <v>9058</v>
      </c>
      <c r="B9059">
        <v>985</v>
      </c>
      <c r="C9059">
        <v>4</v>
      </c>
      <c r="D9059">
        <v>18</v>
      </c>
      <c r="E9059" s="3">
        <v>0.04</v>
      </c>
      <c r="F9059" s="4">
        <f>VLOOKUP(B9059,[1]Vendas!A:C,2,FALSE)</f>
        <v>43901</v>
      </c>
      <c r="G9059" t="str">
        <f>VLOOKUP(VLOOKUP(B9059,[1]Vendas!A:C,3,FALSE),[1]Vendedores!A:B,2,FALSE)</f>
        <v>Solange Almeida</v>
      </c>
      <c r="H9059" t="str">
        <f>VLOOKUP(VLOOKUP(VLOOKUP(B9059,[1]Vendas!A:C,3,FALSE),[1]Vendedores!A:E,5,FALSE),[1]Filiais!A:B,2,FALSE)</f>
        <v>Rio de Janeiro</v>
      </c>
      <c r="I9059" s="3">
        <f>VLOOKUP(VLOOKUP(B9059,[1]Vendas!A:C,3,FALSE),[1]Vendedores!A:E,4,FALSE)</f>
        <v>0.01</v>
      </c>
      <c r="J9059" t="str">
        <f>VLOOKUP(C9059,[1]Produtos!A:D,2,FALSE)</f>
        <v>Mouse</v>
      </c>
      <c r="K9059" s="5">
        <f>VLOOKUP(C9059,[1]Produtos!A:D,3,FALSE)</f>
        <v>75</v>
      </c>
      <c r="L9059" s="5">
        <f t="shared" si="423"/>
        <v>1350</v>
      </c>
      <c r="M9059" s="5">
        <f t="shared" si="424"/>
        <v>54</v>
      </c>
      <c r="N9059" s="5">
        <f t="shared" si="425"/>
        <v>1296</v>
      </c>
      <c r="O9059" t="str">
        <f>VLOOKUP(VLOOKUP(C9059,[1]Produtos!A:D,4,FALSE),[1]Categorias!A:B,2,FALSE)</f>
        <v>Acessórios</v>
      </c>
    </row>
    <row r="9060" spans="1:15" x14ac:dyDescent="0.3">
      <c r="A9060">
        <v>9059</v>
      </c>
      <c r="B9060">
        <v>769</v>
      </c>
      <c r="C9060">
        <v>4</v>
      </c>
      <c r="D9060">
        <v>2</v>
      </c>
      <c r="E9060" s="3">
        <v>0.03</v>
      </c>
      <c r="F9060" s="4">
        <f>VLOOKUP(B9060,[1]Vendas!A:C,2,FALSE)</f>
        <v>43977</v>
      </c>
      <c r="G9060" t="str">
        <f>VLOOKUP(VLOOKUP(B9060,[1]Vendas!A:C,3,FALSE),[1]Vendedores!A:B,2,FALSE)</f>
        <v>Augusto Carlos</v>
      </c>
      <c r="H9060" t="str">
        <f>VLOOKUP(VLOOKUP(VLOOKUP(B9060,[1]Vendas!A:C,3,FALSE),[1]Vendedores!A:E,5,FALSE),[1]Filiais!A:B,2,FALSE)</f>
        <v>São Paulo</v>
      </c>
      <c r="I9060" s="3">
        <f>VLOOKUP(VLOOKUP(B9060,[1]Vendas!A:C,3,FALSE),[1]Vendedores!A:E,4,FALSE)</f>
        <v>0.08</v>
      </c>
      <c r="J9060" t="str">
        <f>VLOOKUP(C9060,[1]Produtos!A:D,2,FALSE)</f>
        <v>Mouse</v>
      </c>
      <c r="K9060" s="5">
        <f>VLOOKUP(C9060,[1]Produtos!A:D,3,FALSE)</f>
        <v>75</v>
      </c>
      <c r="L9060" s="5">
        <f t="shared" si="423"/>
        <v>150</v>
      </c>
      <c r="M9060" s="5">
        <f t="shared" si="424"/>
        <v>4.5</v>
      </c>
      <c r="N9060" s="5">
        <f t="shared" si="425"/>
        <v>145.5</v>
      </c>
      <c r="O9060" t="str">
        <f>VLOOKUP(VLOOKUP(C9060,[1]Produtos!A:D,4,FALSE),[1]Categorias!A:B,2,FALSE)</f>
        <v>Acessórios</v>
      </c>
    </row>
    <row r="9061" spans="1:15" x14ac:dyDescent="0.3">
      <c r="A9061">
        <v>9060</v>
      </c>
      <c r="B9061">
        <v>719</v>
      </c>
      <c r="C9061">
        <v>5</v>
      </c>
      <c r="D9061">
        <v>31</v>
      </c>
      <c r="E9061" s="3">
        <v>0.01</v>
      </c>
      <c r="F9061" s="4">
        <f>VLOOKUP(B9061,[1]Vendas!A:C,2,FALSE)</f>
        <v>43948</v>
      </c>
      <c r="G9061" t="str">
        <f>VLOOKUP(VLOOKUP(B9061,[1]Vendas!A:C,3,FALSE),[1]Vendedores!A:B,2,FALSE)</f>
        <v>Fernanda Vasconcelos</v>
      </c>
      <c r="H9061" t="str">
        <f>VLOOKUP(VLOOKUP(VLOOKUP(B9061,[1]Vendas!A:C,3,FALSE),[1]Vendedores!A:E,5,FALSE),[1]Filiais!A:B,2,FALSE)</f>
        <v>Minas Gerais</v>
      </c>
      <c r="I9061" s="3">
        <f>VLOOKUP(VLOOKUP(B9061,[1]Vendas!A:C,3,FALSE),[1]Vendedores!A:E,4,FALSE)</f>
        <v>0.04</v>
      </c>
      <c r="J9061" t="str">
        <f>VLOOKUP(C9061,[1]Produtos!A:D,2,FALSE)</f>
        <v>Smartphone</v>
      </c>
      <c r="K9061" s="5">
        <f>VLOOKUP(C9061,[1]Produtos!A:D,3,FALSE)</f>
        <v>3200</v>
      </c>
      <c r="L9061" s="5">
        <f t="shared" si="423"/>
        <v>99200</v>
      </c>
      <c r="M9061" s="5">
        <f t="shared" si="424"/>
        <v>992</v>
      </c>
      <c r="N9061" s="5">
        <f t="shared" si="425"/>
        <v>98208</v>
      </c>
      <c r="O9061" t="str">
        <f>VLOOKUP(VLOOKUP(C9061,[1]Produtos!A:D,4,FALSE),[1]Categorias!A:B,2,FALSE)</f>
        <v>Celulares</v>
      </c>
    </row>
    <row r="9062" spans="1:15" x14ac:dyDescent="0.3">
      <c r="A9062">
        <v>9061</v>
      </c>
      <c r="B9062">
        <v>1071</v>
      </c>
      <c r="C9062">
        <v>10</v>
      </c>
      <c r="D9062">
        <v>4</v>
      </c>
      <c r="E9062" s="3">
        <v>0.03</v>
      </c>
      <c r="F9062" s="4">
        <f>VLOOKUP(B9062,[1]Vendas!A:C,2,FALSE)</f>
        <v>43879</v>
      </c>
      <c r="G9062" t="str">
        <f>VLOOKUP(VLOOKUP(B9062,[1]Vendas!A:C,3,FALSE),[1]Vendedores!A:B,2,FALSE)</f>
        <v>Jaqueline de Souza</v>
      </c>
      <c r="H9062" t="str">
        <f>VLOOKUP(VLOOKUP(VLOOKUP(B9062,[1]Vendas!A:C,3,FALSE),[1]Vendedores!A:E,5,FALSE),[1]Filiais!A:B,2,FALSE)</f>
        <v>Minas Gerais</v>
      </c>
      <c r="I9062" s="3">
        <f>VLOOKUP(VLOOKUP(B9062,[1]Vendas!A:C,3,FALSE),[1]Vendedores!A:E,4,FALSE)</f>
        <v>7.0000000000000007E-2</v>
      </c>
      <c r="J9062" t="str">
        <f>VLOOKUP(C9062,[1]Produtos!A:D,2,FALSE)</f>
        <v>Caneta</v>
      </c>
      <c r="K9062" s="5">
        <f>VLOOKUP(C9062,[1]Produtos!A:D,3,FALSE)</f>
        <v>15</v>
      </c>
      <c r="L9062" s="5">
        <f t="shared" si="423"/>
        <v>60</v>
      </c>
      <c r="M9062" s="5">
        <f t="shared" si="424"/>
        <v>1.7999999999999998</v>
      </c>
      <c r="N9062" s="5">
        <f t="shared" si="425"/>
        <v>58.2</v>
      </c>
      <c r="O9062" t="str">
        <f>VLOOKUP(VLOOKUP(C9062,[1]Produtos!A:D,4,FALSE),[1]Categorias!A:B,2,FALSE)</f>
        <v>Papelaria</v>
      </c>
    </row>
    <row r="9063" spans="1:15" x14ac:dyDescent="0.3">
      <c r="A9063">
        <v>9062</v>
      </c>
      <c r="B9063">
        <v>159</v>
      </c>
      <c r="C9063">
        <v>3</v>
      </c>
      <c r="D9063">
        <v>12</v>
      </c>
      <c r="E9063" s="3">
        <v>0</v>
      </c>
      <c r="F9063" s="4">
        <f>VLOOKUP(B9063,[1]Vendas!A:C,2,FALSE)</f>
        <v>43891</v>
      </c>
      <c r="G9063" t="str">
        <f>VLOOKUP(VLOOKUP(B9063,[1]Vendas!A:C,3,FALSE),[1]Vendedores!A:B,2,FALSE)</f>
        <v>Augusto Carlos</v>
      </c>
      <c r="H9063" t="str">
        <f>VLOOKUP(VLOOKUP(VLOOKUP(B9063,[1]Vendas!A:C,3,FALSE),[1]Vendedores!A:E,5,FALSE),[1]Filiais!A:B,2,FALSE)</f>
        <v>São Paulo</v>
      </c>
      <c r="I9063" s="3">
        <f>VLOOKUP(VLOOKUP(B9063,[1]Vendas!A:C,3,FALSE),[1]Vendedores!A:E,4,FALSE)</f>
        <v>0.08</v>
      </c>
      <c r="J9063" t="str">
        <f>VLOOKUP(C9063,[1]Produtos!A:D,2,FALSE)</f>
        <v>Teclado</v>
      </c>
      <c r="K9063" s="5">
        <f>VLOOKUP(C9063,[1]Produtos!A:D,3,FALSE)</f>
        <v>90</v>
      </c>
      <c r="L9063" s="5">
        <f t="shared" si="423"/>
        <v>1080</v>
      </c>
      <c r="M9063" s="5">
        <f t="shared" si="424"/>
        <v>0</v>
      </c>
      <c r="N9063" s="5">
        <f t="shared" si="425"/>
        <v>1080</v>
      </c>
      <c r="O9063" t="str">
        <f>VLOOKUP(VLOOKUP(C9063,[1]Produtos!A:D,4,FALSE),[1]Categorias!A:B,2,FALSE)</f>
        <v>Acessórios</v>
      </c>
    </row>
    <row r="9064" spans="1:15" x14ac:dyDescent="0.3">
      <c r="A9064">
        <v>9063</v>
      </c>
      <c r="B9064">
        <v>1742</v>
      </c>
      <c r="C9064">
        <v>9</v>
      </c>
      <c r="D9064">
        <v>32</v>
      </c>
      <c r="E9064" s="3">
        <v>0.03</v>
      </c>
      <c r="F9064" s="4">
        <f>VLOOKUP(B9064,[1]Vendas!A:C,2,FALSE)</f>
        <v>43859</v>
      </c>
      <c r="G9064" t="str">
        <f>VLOOKUP(VLOOKUP(B9064,[1]Vendas!A:C,3,FALSE),[1]Vendedores!A:B,2,FALSE)</f>
        <v>Augusto Carlos</v>
      </c>
      <c r="H9064" t="str">
        <f>VLOOKUP(VLOOKUP(VLOOKUP(B9064,[1]Vendas!A:C,3,FALSE),[1]Vendedores!A:E,5,FALSE),[1]Filiais!A:B,2,FALSE)</f>
        <v>São Paulo</v>
      </c>
      <c r="I9064" s="3">
        <f>VLOOKUP(VLOOKUP(B9064,[1]Vendas!A:C,3,FALSE),[1]Vendedores!A:E,4,FALSE)</f>
        <v>0.08</v>
      </c>
      <c r="J9064" t="str">
        <f>VLOOKUP(C9064,[1]Produtos!A:D,2,FALSE)</f>
        <v>Papel A4</v>
      </c>
      <c r="K9064" s="5">
        <f>VLOOKUP(C9064,[1]Produtos!A:D,3,FALSE)</f>
        <v>90</v>
      </c>
      <c r="L9064" s="5">
        <f t="shared" si="423"/>
        <v>2880</v>
      </c>
      <c r="M9064" s="5">
        <f t="shared" si="424"/>
        <v>86.399999999999991</v>
      </c>
      <c r="N9064" s="5">
        <f t="shared" si="425"/>
        <v>2793.6</v>
      </c>
      <c r="O9064" t="str">
        <f>VLOOKUP(VLOOKUP(C9064,[1]Produtos!A:D,4,FALSE),[1]Categorias!A:B,2,FALSE)</f>
        <v>Papelaria</v>
      </c>
    </row>
    <row r="9065" spans="1:15" x14ac:dyDescent="0.3">
      <c r="A9065">
        <v>9064</v>
      </c>
      <c r="B9065">
        <v>286</v>
      </c>
      <c r="C9065">
        <v>3</v>
      </c>
      <c r="D9065">
        <v>9</v>
      </c>
      <c r="E9065" s="3">
        <v>0</v>
      </c>
      <c r="F9065" s="4">
        <f>VLOOKUP(B9065,[1]Vendas!A:C,2,FALSE)</f>
        <v>43897</v>
      </c>
      <c r="G9065" t="str">
        <f>VLOOKUP(VLOOKUP(B9065,[1]Vendas!A:C,3,FALSE),[1]Vendedores!A:B,2,FALSE)</f>
        <v>Solange Almeida</v>
      </c>
      <c r="H9065" t="str">
        <f>VLOOKUP(VLOOKUP(VLOOKUP(B9065,[1]Vendas!A:C,3,FALSE),[1]Vendedores!A:E,5,FALSE),[1]Filiais!A:B,2,FALSE)</f>
        <v>Rio de Janeiro</v>
      </c>
      <c r="I9065" s="3">
        <f>VLOOKUP(VLOOKUP(B9065,[1]Vendas!A:C,3,FALSE),[1]Vendedores!A:E,4,FALSE)</f>
        <v>0.01</v>
      </c>
      <c r="J9065" t="str">
        <f>VLOOKUP(C9065,[1]Produtos!A:D,2,FALSE)</f>
        <v>Teclado</v>
      </c>
      <c r="K9065" s="5">
        <f>VLOOKUP(C9065,[1]Produtos!A:D,3,FALSE)</f>
        <v>90</v>
      </c>
      <c r="L9065" s="5">
        <f t="shared" si="423"/>
        <v>810</v>
      </c>
      <c r="M9065" s="5">
        <f t="shared" si="424"/>
        <v>0</v>
      </c>
      <c r="N9065" s="5">
        <f t="shared" si="425"/>
        <v>810</v>
      </c>
      <c r="O9065" t="str">
        <f>VLOOKUP(VLOOKUP(C9065,[1]Produtos!A:D,4,FALSE),[1]Categorias!A:B,2,FALSE)</f>
        <v>Acessórios</v>
      </c>
    </row>
    <row r="9066" spans="1:15" x14ac:dyDescent="0.3">
      <c r="A9066">
        <v>9065</v>
      </c>
      <c r="B9066">
        <v>86</v>
      </c>
      <c r="C9066">
        <v>1</v>
      </c>
      <c r="D9066">
        <v>11</v>
      </c>
      <c r="E9066" s="3">
        <v>0.02</v>
      </c>
      <c r="F9066" s="4">
        <f>VLOOKUP(B9066,[1]Vendas!A:C,2,FALSE)</f>
        <v>44146</v>
      </c>
      <c r="G9066" t="str">
        <f>VLOOKUP(VLOOKUP(B9066,[1]Vendas!A:C,3,FALSE),[1]Vendedores!A:B,2,FALSE)</f>
        <v>Raimundo Nonato</v>
      </c>
      <c r="H9066" t="str">
        <f>VLOOKUP(VLOOKUP(VLOOKUP(B9066,[1]Vendas!A:C,3,FALSE),[1]Vendedores!A:E,5,FALSE),[1]Filiais!A:B,2,FALSE)</f>
        <v>Minas Gerais</v>
      </c>
      <c r="I9066" s="3">
        <f>VLOOKUP(VLOOKUP(B9066,[1]Vendas!A:C,3,FALSE),[1]Vendedores!A:E,4,FALSE)</f>
        <v>0.02</v>
      </c>
      <c r="J9066" t="str">
        <f>VLOOKUP(C9066,[1]Produtos!A:D,2,FALSE)</f>
        <v>Computador desktop</v>
      </c>
      <c r="K9066" s="5">
        <f>VLOOKUP(C9066,[1]Produtos!A:D,3,FALSE)</f>
        <v>5200</v>
      </c>
      <c r="L9066" s="5">
        <f t="shared" si="423"/>
        <v>57200</v>
      </c>
      <c r="M9066" s="5">
        <f t="shared" si="424"/>
        <v>1144</v>
      </c>
      <c r="N9066" s="5">
        <f t="shared" si="425"/>
        <v>56056</v>
      </c>
      <c r="O9066" t="str">
        <f>VLOOKUP(VLOOKUP(C9066,[1]Produtos!A:D,4,FALSE),[1]Categorias!A:B,2,FALSE)</f>
        <v>Hardwares</v>
      </c>
    </row>
    <row r="9067" spans="1:15" x14ac:dyDescent="0.3">
      <c r="A9067">
        <v>9066</v>
      </c>
      <c r="B9067">
        <v>1209</v>
      </c>
      <c r="C9067">
        <v>10</v>
      </c>
      <c r="D9067">
        <v>31</v>
      </c>
      <c r="E9067" s="3">
        <v>0.03</v>
      </c>
      <c r="F9067" s="4">
        <f>VLOOKUP(B9067,[1]Vendas!A:C,2,FALSE)</f>
        <v>44190</v>
      </c>
      <c r="G9067" t="str">
        <f>VLOOKUP(VLOOKUP(B9067,[1]Vendas!A:C,3,FALSE),[1]Vendedores!A:B,2,FALSE)</f>
        <v>Augusto Carlos</v>
      </c>
      <c r="H9067" t="str">
        <f>VLOOKUP(VLOOKUP(VLOOKUP(B9067,[1]Vendas!A:C,3,FALSE),[1]Vendedores!A:E,5,FALSE),[1]Filiais!A:B,2,FALSE)</f>
        <v>São Paulo</v>
      </c>
      <c r="I9067" s="3">
        <f>VLOOKUP(VLOOKUP(B9067,[1]Vendas!A:C,3,FALSE),[1]Vendedores!A:E,4,FALSE)</f>
        <v>0.08</v>
      </c>
      <c r="J9067" t="str">
        <f>VLOOKUP(C9067,[1]Produtos!A:D,2,FALSE)</f>
        <v>Caneta</v>
      </c>
      <c r="K9067" s="5">
        <f>VLOOKUP(C9067,[1]Produtos!A:D,3,FALSE)</f>
        <v>15</v>
      </c>
      <c r="L9067" s="5">
        <f t="shared" si="423"/>
        <v>465</v>
      </c>
      <c r="M9067" s="5">
        <f t="shared" si="424"/>
        <v>13.95</v>
      </c>
      <c r="N9067" s="5">
        <f t="shared" si="425"/>
        <v>451.05</v>
      </c>
      <c r="O9067" t="str">
        <f>VLOOKUP(VLOOKUP(C9067,[1]Produtos!A:D,4,FALSE),[1]Categorias!A:B,2,FALSE)</f>
        <v>Papelaria</v>
      </c>
    </row>
    <row r="9068" spans="1:15" x14ac:dyDescent="0.3">
      <c r="A9068">
        <v>9067</v>
      </c>
      <c r="B9068">
        <v>1832</v>
      </c>
      <c r="C9068">
        <v>7</v>
      </c>
      <c r="D9068">
        <v>30</v>
      </c>
      <c r="E9068" s="3">
        <v>0</v>
      </c>
      <c r="F9068" s="4">
        <f>VLOOKUP(B9068,[1]Vendas!A:C,2,FALSE)</f>
        <v>43845</v>
      </c>
      <c r="G9068" t="str">
        <f>VLOOKUP(VLOOKUP(B9068,[1]Vendas!A:C,3,FALSE),[1]Vendedores!A:B,2,FALSE)</f>
        <v>Filipe de Tarso</v>
      </c>
      <c r="H9068" t="str">
        <f>VLOOKUP(VLOOKUP(VLOOKUP(B9068,[1]Vendas!A:C,3,FALSE),[1]Vendedores!A:E,5,FALSE),[1]Filiais!A:B,2,FALSE)</f>
        <v>Rio de Janeiro</v>
      </c>
      <c r="I9068" s="3">
        <f>VLOOKUP(VLOOKUP(B9068,[1]Vendas!A:C,3,FALSE),[1]Vendedores!A:E,4,FALSE)</f>
        <v>0.04</v>
      </c>
      <c r="J9068" t="str">
        <f>VLOOKUP(C9068,[1]Produtos!A:D,2,FALSE)</f>
        <v>Roteador</v>
      </c>
      <c r="K9068" s="5">
        <f>VLOOKUP(C9068,[1]Produtos!A:D,3,FALSE)</f>
        <v>320</v>
      </c>
      <c r="L9068" s="5">
        <f t="shared" si="423"/>
        <v>9600</v>
      </c>
      <c r="M9068" s="5">
        <f t="shared" si="424"/>
        <v>0</v>
      </c>
      <c r="N9068" s="5">
        <f t="shared" si="425"/>
        <v>9600</v>
      </c>
      <c r="O9068" t="str">
        <f>VLOOKUP(VLOOKUP(C9068,[1]Produtos!A:D,4,FALSE),[1]Categorias!A:B,2,FALSE)</f>
        <v>Hardwares</v>
      </c>
    </row>
    <row r="9069" spans="1:15" x14ac:dyDescent="0.3">
      <c r="A9069">
        <v>9068</v>
      </c>
      <c r="B9069">
        <v>1998</v>
      </c>
      <c r="C9069">
        <v>4</v>
      </c>
      <c r="D9069">
        <v>22</v>
      </c>
      <c r="E9069" s="3">
        <v>0</v>
      </c>
      <c r="F9069" s="4">
        <f>VLOOKUP(B9069,[1]Vendas!A:C,2,FALSE)</f>
        <v>44137</v>
      </c>
      <c r="G9069" t="str">
        <f>VLOOKUP(VLOOKUP(B9069,[1]Vendas!A:C,3,FALSE),[1]Vendedores!A:B,2,FALSE)</f>
        <v>Jaqueline de Souza</v>
      </c>
      <c r="H9069" t="str">
        <f>VLOOKUP(VLOOKUP(VLOOKUP(B9069,[1]Vendas!A:C,3,FALSE),[1]Vendedores!A:E,5,FALSE),[1]Filiais!A:B,2,FALSE)</f>
        <v>Minas Gerais</v>
      </c>
      <c r="I9069" s="3">
        <f>VLOOKUP(VLOOKUP(B9069,[1]Vendas!A:C,3,FALSE),[1]Vendedores!A:E,4,FALSE)</f>
        <v>7.0000000000000007E-2</v>
      </c>
      <c r="J9069" t="str">
        <f>VLOOKUP(C9069,[1]Produtos!A:D,2,FALSE)</f>
        <v>Mouse</v>
      </c>
      <c r="K9069" s="5">
        <f>VLOOKUP(C9069,[1]Produtos!A:D,3,FALSE)</f>
        <v>75</v>
      </c>
      <c r="L9069" s="5">
        <f t="shared" si="423"/>
        <v>1650</v>
      </c>
      <c r="M9069" s="5">
        <f t="shared" si="424"/>
        <v>0</v>
      </c>
      <c r="N9069" s="5">
        <f t="shared" si="425"/>
        <v>1650</v>
      </c>
      <c r="O9069" t="str">
        <f>VLOOKUP(VLOOKUP(C9069,[1]Produtos!A:D,4,FALSE),[1]Categorias!A:B,2,FALSE)</f>
        <v>Acessórios</v>
      </c>
    </row>
    <row r="9070" spans="1:15" x14ac:dyDescent="0.3">
      <c r="A9070">
        <v>9069</v>
      </c>
      <c r="B9070">
        <v>1350</v>
      </c>
      <c r="C9070">
        <v>9</v>
      </c>
      <c r="D9070">
        <v>1</v>
      </c>
      <c r="E9070" s="3">
        <v>0.04</v>
      </c>
      <c r="F9070" s="4">
        <f>VLOOKUP(B9070,[1]Vendas!A:C,2,FALSE)</f>
        <v>43855</v>
      </c>
      <c r="G9070" t="str">
        <f>VLOOKUP(VLOOKUP(B9070,[1]Vendas!A:C,3,FALSE),[1]Vendedores!A:B,2,FALSE)</f>
        <v>Rubens Lopes</v>
      </c>
      <c r="H9070" t="str">
        <f>VLOOKUP(VLOOKUP(VLOOKUP(B9070,[1]Vendas!A:C,3,FALSE),[1]Vendedores!A:E,5,FALSE),[1]Filiais!A:B,2,FALSE)</f>
        <v>Minas Gerais</v>
      </c>
      <c r="I9070" s="3">
        <f>VLOOKUP(VLOOKUP(B9070,[1]Vendas!A:C,3,FALSE),[1]Vendedores!A:E,4,FALSE)</f>
        <v>0.02</v>
      </c>
      <c r="J9070" t="str">
        <f>VLOOKUP(C9070,[1]Produtos!A:D,2,FALSE)</f>
        <v>Papel A4</v>
      </c>
      <c r="K9070" s="5">
        <f>VLOOKUP(C9070,[1]Produtos!A:D,3,FALSE)</f>
        <v>90</v>
      </c>
      <c r="L9070" s="5">
        <f t="shared" si="423"/>
        <v>90</v>
      </c>
      <c r="M9070" s="5">
        <f t="shared" si="424"/>
        <v>3.6</v>
      </c>
      <c r="N9070" s="5">
        <f t="shared" si="425"/>
        <v>86.4</v>
      </c>
      <c r="O9070" t="str">
        <f>VLOOKUP(VLOOKUP(C9070,[1]Produtos!A:D,4,FALSE),[1]Categorias!A:B,2,FALSE)</f>
        <v>Papelaria</v>
      </c>
    </row>
    <row r="9071" spans="1:15" x14ac:dyDescent="0.3">
      <c r="A9071">
        <v>9070</v>
      </c>
      <c r="B9071">
        <v>944</v>
      </c>
      <c r="C9071">
        <v>8</v>
      </c>
      <c r="D9071">
        <v>1</v>
      </c>
      <c r="E9071" s="3">
        <v>0.05</v>
      </c>
      <c r="F9071" s="4">
        <f>VLOOKUP(B9071,[1]Vendas!A:C,2,FALSE)</f>
        <v>44111</v>
      </c>
      <c r="G9071" t="str">
        <f>VLOOKUP(VLOOKUP(B9071,[1]Vendas!A:C,3,FALSE),[1]Vendedores!A:B,2,FALSE)</f>
        <v>Fernanda Vasconcelos</v>
      </c>
      <c r="H9071" t="str">
        <f>VLOOKUP(VLOOKUP(VLOOKUP(B9071,[1]Vendas!A:C,3,FALSE),[1]Vendedores!A:E,5,FALSE),[1]Filiais!A:B,2,FALSE)</f>
        <v>Minas Gerais</v>
      </c>
      <c r="I9071" s="3">
        <f>VLOOKUP(VLOOKUP(B9071,[1]Vendas!A:C,3,FALSE),[1]Vendedores!A:E,4,FALSE)</f>
        <v>0.04</v>
      </c>
      <c r="J9071" t="str">
        <f>VLOOKUP(C9071,[1]Produtos!A:D,2,FALSE)</f>
        <v>Projetor</v>
      </c>
      <c r="K9071" s="5">
        <f>VLOOKUP(C9071,[1]Produtos!A:D,3,FALSE)</f>
        <v>2900</v>
      </c>
      <c r="L9071" s="5">
        <f t="shared" si="423"/>
        <v>2900</v>
      </c>
      <c r="M9071" s="5">
        <f t="shared" si="424"/>
        <v>145</v>
      </c>
      <c r="N9071" s="5">
        <f t="shared" si="425"/>
        <v>2755</v>
      </c>
      <c r="O9071" t="str">
        <f>VLOOKUP(VLOOKUP(C9071,[1]Produtos!A:D,4,FALSE),[1]Categorias!A:B,2,FALSE)</f>
        <v>Hardwares</v>
      </c>
    </row>
    <row r="9072" spans="1:15" x14ac:dyDescent="0.3">
      <c r="A9072">
        <v>9071</v>
      </c>
      <c r="B9072">
        <v>72</v>
      </c>
      <c r="C9072">
        <v>4</v>
      </c>
      <c r="D9072">
        <v>32</v>
      </c>
      <c r="E9072" s="3">
        <v>0.02</v>
      </c>
      <c r="F9072" s="4">
        <f>VLOOKUP(B9072,[1]Vendas!A:C,2,FALSE)</f>
        <v>44087</v>
      </c>
      <c r="G9072" t="str">
        <f>VLOOKUP(VLOOKUP(B9072,[1]Vendas!A:C,3,FALSE),[1]Vendedores!A:B,2,FALSE)</f>
        <v>Fernanda Vasconcelos</v>
      </c>
      <c r="H9072" t="str">
        <f>VLOOKUP(VLOOKUP(VLOOKUP(B9072,[1]Vendas!A:C,3,FALSE),[1]Vendedores!A:E,5,FALSE),[1]Filiais!A:B,2,FALSE)</f>
        <v>Minas Gerais</v>
      </c>
      <c r="I9072" s="3">
        <f>VLOOKUP(VLOOKUP(B9072,[1]Vendas!A:C,3,FALSE),[1]Vendedores!A:E,4,FALSE)</f>
        <v>0.04</v>
      </c>
      <c r="J9072" t="str">
        <f>VLOOKUP(C9072,[1]Produtos!A:D,2,FALSE)</f>
        <v>Mouse</v>
      </c>
      <c r="K9072" s="5">
        <f>VLOOKUP(C9072,[1]Produtos!A:D,3,FALSE)</f>
        <v>75</v>
      </c>
      <c r="L9072" s="5">
        <f t="shared" si="423"/>
        <v>2400</v>
      </c>
      <c r="M9072" s="5">
        <f t="shared" si="424"/>
        <v>48</v>
      </c>
      <c r="N9072" s="5">
        <f t="shared" si="425"/>
        <v>2352</v>
      </c>
      <c r="O9072" t="str">
        <f>VLOOKUP(VLOOKUP(C9072,[1]Produtos!A:D,4,FALSE),[1]Categorias!A:B,2,FALSE)</f>
        <v>Acessórios</v>
      </c>
    </row>
    <row r="9073" spans="1:15" x14ac:dyDescent="0.3">
      <c r="A9073">
        <v>9072</v>
      </c>
      <c r="B9073">
        <v>946</v>
      </c>
      <c r="C9073">
        <v>8</v>
      </c>
      <c r="D9073">
        <v>19</v>
      </c>
      <c r="E9073" s="3">
        <v>0</v>
      </c>
      <c r="F9073" s="4">
        <f>VLOOKUP(B9073,[1]Vendas!A:C,2,FALSE)</f>
        <v>44185</v>
      </c>
      <c r="G9073" t="str">
        <f>VLOOKUP(VLOOKUP(B9073,[1]Vendas!A:C,3,FALSE),[1]Vendedores!A:B,2,FALSE)</f>
        <v>Augusto Carlos</v>
      </c>
      <c r="H9073" t="str">
        <f>VLOOKUP(VLOOKUP(VLOOKUP(B9073,[1]Vendas!A:C,3,FALSE),[1]Vendedores!A:E,5,FALSE),[1]Filiais!A:B,2,FALSE)</f>
        <v>São Paulo</v>
      </c>
      <c r="I9073" s="3">
        <f>VLOOKUP(VLOOKUP(B9073,[1]Vendas!A:C,3,FALSE),[1]Vendedores!A:E,4,FALSE)</f>
        <v>0.08</v>
      </c>
      <c r="J9073" t="str">
        <f>VLOOKUP(C9073,[1]Produtos!A:D,2,FALSE)</f>
        <v>Projetor</v>
      </c>
      <c r="K9073" s="5">
        <f>VLOOKUP(C9073,[1]Produtos!A:D,3,FALSE)</f>
        <v>2900</v>
      </c>
      <c r="L9073" s="5">
        <f t="shared" si="423"/>
        <v>55100</v>
      </c>
      <c r="M9073" s="5">
        <f t="shared" si="424"/>
        <v>0</v>
      </c>
      <c r="N9073" s="5">
        <f t="shared" si="425"/>
        <v>55100</v>
      </c>
      <c r="O9073" t="str">
        <f>VLOOKUP(VLOOKUP(C9073,[1]Produtos!A:D,4,FALSE),[1]Categorias!A:B,2,FALSE)</f>
        <v>Hardwares</v>
      </c>
    </row>
    <row r="9074" spans="1:15" x14ac:dyDescent="0.3">
      <c r="A9074">
        <v>9073</v>
      </c>
      <c r="B9074">
        <v>1303</v>
      </c>
      <c r="C9074">
        <v>8</v>
      </c>
      <c r="D9074">
        <v>5</v>
      </c>
      <c r="E9074" s="3">
        <v>0</v>
      </c>
      <c r="F9074" s="4">
        <f>VLOOKUP(B9074,[1]Vendas!A:C,2,FALSE)</f>
        <v>43885</v>
      </c>
      <c r="G9074" t="str">
        <f>VLOOKUP(VLOOKUP(B9074,[1]Vendas!A:C,3,FALSE),[1]Vendedores!A:B,2,FALSE)</f>
        <v>Débora Albuquerque</v>
      </c>
      <c r="H9074" t="str">
        <f>VLOOKUP(VLOOKUP(VLOOKUP(B9074,[1]Vendas!A:C,3,FALSE),[1]Vendedores!A:E,5,FALSE),[1]Filiais!A:B,2,FALSE)</f>
        <v>São Paulo</v>
      </c>
      <c r="I9074" s="3">
        <f>VLOOKUP(VLOOKUP(B9074,[1]Vendas!A:C,3,FALSE),[1]Vendedores!A:E,4,FALSE)</f>
        <v>0.02</v>
      </c>
      <c r="J9074" t="str">
        <f>VLOOKUP(C9074,[1]Produtos!A:D,2,FALSE)</f>
        <v>Projetor</v>
      </c>
      <c r="K9074" s="5">
        <f>VLOOKUP(C9074,[1]Produtos!A:D,3,FALSE)</f>
        <v>2900</v>
      </c>
      <c r="L9074" s="5">
        <f t="shared" si="423"/>
        <v>14500</v>
      </c>
      <c r="M9074" s="5">
        <f t="shared" si="424"/>
        <v>0</v>
      </c>
      <c r="N9074" s="5">
        <f t="shared" si="425"/>
        <v>14500</v>
      </c>
      <c r="O9074" t="str">
        <f>VLOOKUP(VLOOKUP(C9074,[1]Produtos!A:D,4,FALSE),[1]Categorias!A:B,2,FALSE)</f>
        <v>Hardwares</v>
      </c>
    </row>
    <row r="9075" spans="1:15" x14ac:dyDescent="0.3">
      <c r="A9075">
        <v>9074</v>
      </c>
      <c r="B9075">
        <v>1134</v>
      </c>
      <c r="C9075">
        <v>1</v>
      </c>
      <c r="D9075">
        <v>25</v>
      </c>
      <c r="E9075" s="3">
        <v>0.03</v>
      </c>
      <c r="F9075" s="4">
        <f>VLOOKUP(B9075,[1]Vendas!A:C,2,FALSE)</f>
        <v>43966</v>
      </c>
      <c r="G9075" t="str">
        <f>VLOOKUP(VLOOKUP(B9075,[1]Vendas!A:C,3,FALSE),[1]Vendedores!A:B,2,FALSE)</f>
        <v>Solange Almeida</v>
      </c>
      <c r="H9075" t="str">
        <f>VLOOKUP(VLOOKUP(VLOOKUP(B9075,[1]Vendas!A:C,3,FALSE),[1]Vendedores!A:E,5,FALSE),[1]Filiais!A:B,2,FALSE)</f>
        <v>Rio de Janeiro</v>
      </c>
      <c r="I9075" s="3">
        <f>VLOOKUP(VLOOKUP(B9075,[1]Vendas!A:C,3,FALSE),[1]Vendedores!A:E,4,FALSE)</f>
        <v>0.01</v>
      </c>
      <c r="J9075" t="str">
        <f>VLOOKUP(C9075,[1]Produtos!A:D,2,FALSE)</f>
        <v>Computador desktop</v>
      </c>
      <c r="K9075" s="5">
        <f>VLOOKUP(C9075,[1]Produtos!A:D,3,FALSE)</f>
        <v>5200</v>
      </c>
      <c r="L9075" s="5">
        <f t="shared" si="423"/>
        <v>130000</v>
      </c>
      <c r="M9075" s="5">
        <f t="shared" si="424"/>
        <v>3900</v>
      </c>
      <c r="N9075" s="5">
        <f t="shared" si="425"/>
        <v>126100</v>
      </c>
      <c r="O9075" t="str">
        <f>VLOOKUP(VLOOKUP(C9075,[1]Produtos!A:D,4,FALSE),[1]Categorias!A:B,2,FALSE)</f>
        <v>Hardwares</v>
      </c>
    </row>
    <row r="9076" spans="1:15" x14ac:dyDescent="0.3">
      <c r="A9076">
        <v>9075</v>
      </c>
      <c r="B9076">
        <v>235</v>
      </c>
      <c r="C9076">
        <v>2</v>
      </c>
      <c r="D9076">
        <v>26</v>
      </c>
      <c r="E9076" s="3">
        <v>0.02</v>
      </c>
      <c r="F9076" s="4">
        <f>VLOOKUP(B9076,[1]Vendas!A:C,2,FALSE)</f>
        <v>44003</v>
      </c>
      <c r="G9076" t="str">
        <f>VLOOKUP(VLOOKUP(B9076,[1]Vendas!A:C,3,FALSE),[1]Vendedores!A:B,2,FALSE)</f>
        <v>Rubens Lopes</v>
      </c>
      <c r="H9076" t="str">
        <f>VLOOKUP(VLOOKUP(VLOOKUP(B9076,[1]Vendas!A:C,3,FALSE),[1]Vendedores!A:E,5,FALSE),[1]Filiais!A:B,2,FALSE)</f>
        <v>Minas Gerais</v>
      </c>
      <c r="I9076" s="3">
        <f>VLOOKUP(VLOOKUP(B9076,[1]Vendas!A:C,3,FALSE),[1]Vendedores!A:E,4,FALSE)</f>
        <v>0.02</v>
      </c>
      <c r="J9076" t="str">
        <f>VLOOKUP(C9076,[1]Produtos!A:D,2,FALSE)</f>
        <v>Impressora</v>
      </c>
      <c r="K9076" s="5">
        <f>VLOOKUP(C9076,[1]Produtos!A:D,3,FALSE)</f>
        <v>2100</v>
      </c>
      <c r="L9076" s="5">
        <f t="shared" si="423"/>
        <v>54600</v>
      </c>
      <c r="M9076" s="5">
        <f t="shared" si="424"/>
        <v>1092</v>
      </c>
      <c r="N9076" s="5">
        <f t="shared" si="425"/>
        <v>53508</v>
      </c>
      <c r="O9076" t="str">
        <f>VLOOKUP(VLOOKUP(C9076,[1]Produtos!A:D,4,FALSE),[1]Categorias!A:B,2,FALSE)</f>
        <v>Hardwares</v>
      </c>
    </row>
    <row r="9077" spans="1:15" x14ac:dyDescent="0.3">
      <c r="A9077">
        <v>9076</v>
      </c>
      <c r="B9077">
        <v>1947</v>
      </c>
      <c r="C9077">
        <v>4</v>
      </c>
      <c r="D9077">
        <v>17</v>
      </c>
      <c r="E9077" s="3">
        <v>0.04</v>
      </c>
      <c r="F9077" s="4">
        <f>VLOOKUP(B9077,[1]Vendas!A:C,2,FALSE)</f>
        <v>44002</v>
      </c>
      <c r="G9077" t="str">
        <f>VLOOKUP(VLOOKUP(B9077,[1]Vendas!A:C,3,FALSE),[1]Vendedores!A:B,2,FALSE)</f>
        <v>Raimundo Nonato</v>
      </c>
      <c r="H9077" t="str">
        <f>VLOOKUP(VLOOKUP(VLOOKUP(B9077,[1]Vendas!A:C,3,FALSE),[1]Vendedores!A:E,5,FALSE),[1]Filiais!A:B,2,FALSE)</f>
        <v>Minas Gerais</v>
      </c>
      <c r="I9077" s="3">
        <f>VLOOKUP(VLOOKUP(B9077,[1]Vendas!A:C,3,FALSE),[1]Vendedores!A:E,4,FALSE)</f>
        <v>0.02</v>
      </c>
      <c r="J9077" t="str">
        <f>VLOOKUP(C9077,[1]Produtos!A:D,2,FALSE)</f>
        <v>Mouse</v>
      </c>
      <c r="K9077" s="5">
        <f>VLOOKUP(C9077,[1]Produtos!A:D,3,FALSE)</f>
        <v>75</v>
      </c>
      <c r="L9077" s="5">
        <f t="shared" si="423"/>
        <v>1275</v>
      </c>
      <c r="M9077" s="5">
        <f t="shared" si="424"/>
        <v>51</v>
      </c>
      <c r="N9077" s="5">
        <f t="shared" si="425"/>
        <v>1224</v>
      </c>
      <c r="O9077" t="str">
        <f>VLOOKUP(VLOOKUP(C9077,[1]Produtos!A:D,4,FALSE),[1]Categorias!A:B,2,FALSE)</f>
        <v>Acessórios</v>
      </c>
    </row>
    <row r="9078" spans="1:15" x14ac:dyDescent="0.3">
      <c r="A9078">
        <v>9077</v>
      </c>
      <c r="B9078">
        <v>834</v>
      </c>
      <c r="C9078">
        <v>4</v>
      </c>
      <c r="D9078">
        <v>27</v>
      </c>
      <c r="E9078" s="3">
        <v>0.03</v>
      </c>
      <c r="F9078" s="4">
        <f>VLOOKUP(B9078,[1]Vendas!A:C,2,FALSE)</f>
        <v>43902</v>
      </c>
      <c r="G9078" t="str">
        <f>VLOOKUP(VLOOKUP(B9078,[1]Vendas!A:C,3,FALSE),[1]Vendedores!A:B,2,FALSE)</f>
        <v>Filipe de Tarso</v>
      </c>
      <c r="H9078" t="str">
        <f>VLOOKUP(VLOOKUP(VLOOKUP(B9078,[1]Vendas!A:C,3,FALSE),[1]Vendedores!A:E,5,FALSE),[1]Filiais!A:B,2,FALSE)</f>
        <v>Rio de Janeiro</v>
      </c>
      <c r="I9078" s="3">
        <f>VLOOKUP(VLOOKUP(B9078,[1]Vendas!A:C,3,FALSE),[1]Vendedores!A:E,4,FALSE)</f>
        <v>0.04</v>
      </c>
      <c r="J9078" t="str">
        <f>VLOOKUP(C9078,[1]Produtos!A:D,2,FALSE)</f>
        <v>Mouse</v>
      </c>
      <c r="K9078" s="5">
        <f>VLOOKUP(C9078,[1]Produtos!A:D,3,FALSE)</f>
        <v>75</v>
      </c>
      <c r="L9078" s="5">
        <f t="shared" si="423"/>
        <v>2025</v>
      </c>
      <c r="M9078" s="5">
        <f t="shared" si="424"/>
        <v>60.75</v>
      </c>
      <c r="N9078" s="5">
        <f t="shared" si="425"/>
        <v>1964.25</v>
      </c>
      <c r="O9078" t="str">
        <f>VLOOKUP(VLOOKUP(C9078,[1]Produtos!A:D,4,FALSE),[1]Categorias!A:B,2,FALSE)</f>
        <v>Acessórios</v>
      </c>
    </row>
    <row r="9079" spans="1:15" x14ac:dyDescent="0.3">
      <c r="A9079">
        <v>9078</v>
      </c>
      <c r="B9079">
        <v>73</v>
      </c>
      <c r="C9079">
        <v>2</v>
      </c>
      <c r="D9079">
        <v>21</v>
      </c>
      <c r="E9079" s="3">
        <v>0.05</v>
      </c>
      <c r="F9079" s="4">
        <f>VLOOKUP(B9079,[1]Vendas!A:C,2,FALSE)</f>
        <v>43864</v>
      </c>
      <c r="G9079" t="str">
        <f>VLOOKUP(VLOOKUP(B9079,[1]Vendas!A:C,3,FALSE),[1]Vendedores!A:B,2,FALSE)</f>
        <v>Raimundo Nonato</v>
      </c>
      <c r="H9079" t="str">
        <f>VLOOKUP(VLOOKUP(VLOOKUP(B9079,[1]Vendas!A:C,3,FALSE),[1]Vendedores!A:E,5,FALSE),[1]Filiais!A:B,2,FALSE)</f>
        <v>Minas Gerais</v>
      </c>
      <c r="I9079" s="3">
        <f>VLOOKUP(VLOOKUP(B9079,[1]Vendas!A:C,3,FALSE),[1]Vendedores!A:E,4,FALSE)</f>
        <v>0.02</v>
      </c>
      <c r="J9079" t="str">
        <f>VLOOKUP(C9079,[1]Produtos!A:D,2,FALSE)</f>
        <v>Impressora</v>
      </c>
      <c r="K9079" s="5">
        <f>VLOOKUP(C9079,[1]Produtos!A:D,3,FALSE)</f>
        <v>2100</v>
      </c>
      <c r="L9079" s="5">
        <f t="shared" si="423"/>
        <v>44100</v>
      </c>
      <c r="M9079" s="5">
        <f t="shared" si="424"/>
        <v>2205</v>
      </c>
      <c r="N9079" s="5">
        <f t="shared" si="425"/>
        <v>41895</v>
      </c>
      <c r="O9079" t="str">
        <f>VLOOKUP(VLOOKUP(C9079,[1]Produtos!A:D,4,FALSE),[1]Categorias!A:B,2,FALSE)</f>
        <v>Hardwares</v>
      </c>
    </row>
    <row r="9080" spans="1:15" x14ac:dyDescent="0.3">
      <c r="A9080">
        <v>9079</v>
      </c>
      <c r="B9080">
        <v>846</v>
      </c>
      <c r="C9080">
        <v>5</v>
      </c>
      <c r="D9080">
        <v>20</v>
      </c>
      <c r="E9080" s="3">
        <v>0.05</v>
      </c>
      <c r="F9080" s="4">
        <f>VLOOKUP(B9080,[1]Vendas!A:C,2,FALSE)</f>
        <v>44028</v>
      </c>
      <c r="G9080" t="str">
        <f>VLOOKUP(VLOOKUP(B9080,[1]Vendas!A:C,3,FALSE),[1]Vendedores!A:B,2,FALSE)</f>
        <v>Augusto Carlos</v>
      </c>
      <c r="H9080" t="str">
        <f>VLOOKUP(VLOOKUP(VLOOKUP(B9080,[1]Vendas!A:C,3,FALSE),[1]Vendedores!A:E,5,FALSE),[1]Filiais!A:B,2,FALSE)</f>
        <v>São Paulo</v>
      </c>
      <c r="I9080" s="3">
        <f>VLOOKUP(VLOOKUP(B9080,[1]Vendas!A:C,3,FALSE),[1]Vendedores!A:E,4,FALSE)</f>
        <v>0.08</v>
      </c>
      <c r="J9080" t="str">
        <f>VLOOKUP(C9080,[1]Produtos!A:D,2,FALSE)</f>
        <v>Smartphone</v>
      </c>
      <c r="K9080" s="5">
        <f>VLOOKUP(C9080,[1]Produtos!A:D,3,FALSE)</f>
        <v>3200</v>
      </c>
      <c r="L9080" s="5">
        <f t="shared" si="423"/>
        <v>64000</v>
      </c>
      <c r="M9080" s="5">
        <f t="shared" si="424"/>
        <v>3200</v>
      </c>
      <c r="N9080" s="5">
        <f t="shared" si="425"/>
        <v>60800</v>
      </c>
      <c r="O9080" t="str">
        <f>VLOOKUP(VLOOKUP(C9080,[1]Produtos!A:D,4,FALSE),[1]Categorias!A:B,2,FALSE)</f>
        <v>Celulares</v>
      </c>
    </row>
    <row r="9081" spans="1:15" x14ac:dyDescent="0.3">
      <c r="A9081">
        <v>9080</v>
      </c>
      <c r="B9081">
        <v>118</v>
      </c>
      <c r="C9081">
        <v>8</v>
      </c>
      <c r="D9081">
        <v>18</v>
      </c>
      <c r="E9081" s="3">
        <v>0</v>
      </c>
      <c r="F9081" s="4">
        <f>VLOOKUP(B9081,[1]Vendas!A:C,2,FALSE)</f>
        <v>44089</v>
      </c>
      <c r="G9081" t="str">
        <f>VLOOKUP(VLOOKUP(B9081,[1]Vendas!A:C,3,FALSE),[1]Vendedores!A:B,2,FALSE)</f>
        <v>Débora Albuquerque</v>
      </c>
      <c r="H9081" t="str">
        <f>VLOOKUP(VLOOKUP(VLOOKUP(B9081,[1]Vendas!A:C,3,FALSE),[1]Vendedores!A:E,5,FALSE),[1]Filiais!A:B,2,FALSE)</f>
        <v>São Paulo</v>
      </c>
      <c r="I9081" s="3">
        <f>VLOOKUP(VLOOKUP(B9081,[1]Vendas!A:C,3,FALSE),[1]Vendedores!A:E,4,FALSE)</f>
        <v>0.02</v>
      </c>
      <c r="J9081" t="str">
        <f>VLOOKUP(C9081,[1]Produtos!A:D,2,FALSE)</f>
        <v>Projetor</v>
      </c>
      <c r="K9081" s="5">
        <f>VLOOKUP(C9081,[1]Produtos!A:D,3,FALSE)</f>
        <v>2900</v>
      </c>
      <c r="L9081" s="5">
        <f t="shared" si="423"/>
        <v>52200</v>
      </c>
      <c r="M9081" s="5">
        <f t="shared" si="424"/>
        <v>0</v>
      </c>
      <c r="N9081" s="5">
        <f t="shared" si="425"/>
        <v>52200</v>
      </c>
      <c r="O9081" t="str">
        <f>VLOOKUP(VLOOKUP(C9081,[1]Produtos!A:D,4,FALSE),[1]Categorias!A:B,2,FALSE)</f>
        <v>Hardwares</v>
      </c>
    </row>
    <row r="9082" spans="1:15" x14ac:dyDescent="0.3">
      <c r="A9082">
        <v>9081</v>
      </c>
      <c r="B9082">
        <v>592</v>
      </c>
      <c r="C9082">
        <v>6</v>
      </c>
      <c r="D9082">
        <v>32</v>
      </c>
      <c r="E9082" s="3">
        <v>0.04</v>
      </c>
      <c r="F9082" s="4">
        <f>VLOOKUP(B9082,[1]Vendas!A:C,2,FALSE)</f>
        <v>44042</v>
      </c>
      <c r="G9082" t="str">
        <f>VLOOKUP(VLOOKUP(B9082,[1]Vendas!A:C,3,FALSE),[1]Vendedores!A:B,2,FALSE)</f>
        <v>Augusto Carlos</v>
      </c>
      <c r="H9082" t="str">
        <f>VLOOKUP(VLOOKUP(VLOOKUP(B9082,[1]Vendas!A:C,3,FALSE),[1]Vendedores!A:E,5,FALSE),[1]Filiais!A:B,2,FALSE)</f>
        <v>São Paulo</v>
      </c>
      <c r="I9082" s="3">
        <f>VLOOKUP(VLOOKUP(B9082,[1]Vendas!A:C,3,FALSE),[1]Vendedores!A:E,4,FALSE)</f>
        <v>0.08</v>
      </c>
      <c r="J9082" t="str">
        <f>VLOOKUP(C9082,[1]Produtos!A:D,2,FALSE)</f>
        <v>Carregador para celular</v>
      </c>
      <c r="K9082" s="5">
        <f>VLOOKUP(C9082,[1]Produtos!A:D,3,FALSE)</f>
        <v>150</v>
      </c>
      <c r="L9082" s="5">
        <f t="shared" si="423"/>
        <v>4800</v>
      </c>
      <c r="M9082" s="5">
        <f t="shared" si="424"/>
        <v>192</v>
      </c>
      <c r="N9082" s="5">
        <f t="shared" si="425"/>
        <v>4608</v>
      </c>
      <c r="O9082" t="str">
        <f>VLOOKUP(VLOOKUP(C9082,[1]Produtos!A:D,4,FALSE),[1]Categorias!A:B,2,FALSE)</f>
        <v>Celulares</v>
      </c>
    </row>
    <row r="9083" spans="1:15" x14ac:dyDescent="0.3">
      <c r="A9083">
        <v>9082</v>
      </c>
      <c r="B9083">
        <v>303</v>
      </c>
      <c r="C9083">
        <v>1</v>
      </c>
      <c r="D9083">
        <v>20</v>
      </c>
      <c r="E9083" s="3">
        <v>0</v>
      </c>
      <c r="F9083" s="4">
        <f>VLOOKUP(B9083,[1]Vendas!A:C,2,FALSE)</f>
        <v>44009</v>
      </c>
      <c r="G9083" t="str">
        <f>VLOOKUP(VLOOKUP(B9083,[1]Vendas!A:C,3,FALSE),[1]Vendedores!A:B,2,FALSE)</f>
        <v>Fernanda Vasconcelos</v>
      </c>
      <c r="H9083" t="str">
        <f>VLOOKUP(VLOOKUP(VLOOKUP(B9083,[1]Vendas!A:C,3,FALSE),[1]Vendedores!A:E,5,FALSE),[1]Filiais!A:B,2,FALSE)</f>
        <v>Minas Gerais</v>
      </c>
      <c r="I9083" s="3">
        <f>VLOOKUP(VLOOKUP(B9083,[1]Vendas!A:C,3,FALSE),[1]Vendedores!A:E,4,FALSE)</f>
        <v>0.04</v>
      </c>
      <c r="J9083" t="str">
        <f>VLOOKUP(C9083,[1]Produtos!A:D,2,FALSE)</f>
        <v>Computador desktop</v>
      </c>
      <c r="K9083" s="5">
        <f>VLOOKUP(C9083,[1]Produtos!A:D,3,FALSE)</f>
        <v>5200</v>
      </c>
      <c r="L9083" s="5">
        <f t="shared" si="423"/>
        <v>104000</v>
      </c>
      <c r="M9083" s="5">
        <f t="shared" si="424"/>
        <v>0</v>
      </c>
      <c r="N9083" s="5">
        <f t="shared" si="425"/>
        <v>104000</v>
      </c>
      <c r="O9083" t="str">
        <f>VLOOKUP(VLOOKUP(C9083,[1]Produtos!A:D,4,FALSE),[1]Categorias!A:B,2,FALSE)</f>
        <v>Hardwares</v>
      </c>
    </row>
    <row r="9084" spans="1:15" x14ac:dyDescent="0.3">
      <c r="A9084">
        <v>9083</v>
      </c>
      <c r="B9084">
        <v>1134</v>
      </c>
      <c r="C9084">
        <v>4</v>
      </c>
      <c r="D9084">
        <v>30</v>
      </c>
      <c r="E9084" s="3">
        <v>0.05</v>
      </c>
      <c r="F9084" s="4">
        <f>VLOOKUP(B9084,[1]Vendas!A:C,2,FALSE)</f>
        <v>43966</v>
      </c>
      <c r="G9084" t="str">
        <f>VLOOKUP(VLOOKUP(B9084,[1]Vendas!A:C,3,FALSE),[1]Vendedores!A:B,2,FALSE)</f>
        <v>Solange Almeida</v>
      </c>
      <c r="H9084" t="str">
        <f>VLOOKUP(VLOOKUP(VLOOKUP(B9084,[1]Vendas!A:C,3,FALSE),[1]Vendedores!A:E,5,FALSE),[1]Filiais!A:B,2,FALSE)</f>
        <v>Rio de Janeiro</v>
      </c>
      <c r="I9084" s="3">
        <f>VLOOKUP(VLOOKUP(B9084,[1]Vendas!A:C,3,FALSE),[1]Vendedores!A:E,4,FALSE)</f>
        <v>0.01</v>
      </c>
      <c r="J9084" t="str">
        <f>VLOOKUP(C9084,[1]Produtos!A:D,2,FALSE)</f>
        <v>Mouse</v>
      </c>
      <c r="K9084" s="5">
        <f>VLOOKUP(C9084,[1]Produtos!A:D,3,FALSE)</f>
        <v>75</v>
      </c>
      <c r="L9084" s="5">
        <f t="shared" si="423"/>
        <v>2250</v>
      </c>
      <c r="M9084" s="5">
        <f t="shared" si="424"/>
        <v>112.5</v>
      </c>
      <c r="N9084" s="5">
        <f t="shared" si="425"/>
        <v>2137.5</v>
      </c>
      <c r="O9084" t="str">
        <f>VLOOKUP(VLOOKUP(C9084,[1]Produtos!A:D,4,FALSE),[1]Categorias!A:B,2,FALSE)</f>
        <v>Acessórios</v>
      </c>
    </row>
    <row r="9085" spans="1:15" x14ac:dyDescent="0.3">
      <c r="A9085">
        <v>9084</v>
      </c>
      <c r="B9085">
        <v>1658</v>
      </c>
      <c r="C9085">
        <v>7</v>
      </c>
      <c r="D9085">
        <v>21</v>
      </c>
      <c r="E9085" s="3">
        <v>0.02</v>
      </c>
      <c r="F9085" s="4">
        <f>VLOOKUP(B9085,[1]Vendas!A:C,2,FALSE)</f>
        <v>44172</v>
      </c>
      <c r="G9085" t="str">
        <f>VLOOKUP(VLOOKUP(B9085,[1]Vendas!A:C,3,FALSE),[1]Vendedores!A:B,2,FALSE)</f>
        <v>Augusto Carlos</v>
      </c>
      <c r="H9085" t="str">
        <f>VLOOKUP(VLOOKUP(VLOOKUP(B9085,[1]Vendas!A:C,3,FALSE),[1]Vendedores!A:E,5,FALSE),[1]Filiais!A:B,2,FALSE)</f>
        <v>São Paulo</v>
      </c>
      <c r="I9085" s="3">
        <f>VLOOKUP(VLOOKUP(B9085,[1]Vendas!A:C,3,FALSE),[1]Vendedores!A:E,4,FALSE)</f>
        <v>0.08</v>
      </c>
      <c r="J9085" t="str">
        <f>VLOOKUP(C9085,[1]Produtos!A:D,2,FALSE)</f>
        <v>Roteador</v>
      </c>
      <c r="K9085" s="5">
        <f>VLOOKUP(C9085,[1]Produtos!A:D,3,FALSE)</f>
        <v>320</v>
      </c>
      <c r="L9085" s="5">
        <f t="shared" si="423"/>
        <v>6720</v>
      </c>
      <c r="M9085" s="5">
        <f t="shared" si="424"/>
        <v>134.4</v>
      </c>
      <c r="N9085" s="5">
        <f t="shared" si="425"/>
        <v>6585.6</v>
      </c>
      <c r="O9085" t="str">
        <f>VLOOKUP(VLOOKUP(C9085,[1]Produtos!A:D,4,FALSE),[1]Categorias!A:B,2,FALSE)</f>
        <v>Hardwares</v>
      </c>
    </row>
    <row r="9086" spans="1:15" x14ac:dyDescent="0.3">
      <c r="A9086">
        <v>9085</v>
      </c>
      <c r="B9086">
        <v>1322</v>
      </c>
      <c r="C9086">
        <v>7</v>
      </c>
      <c r="D9086">
        <v>5</v>
      </c>
      <c r="E9086" s="3">
        <v>0</v>
      </c>
      <c r="F9086" s="4">
        <f>VLOOKUP(B9086,[1]Vendas!A:C,2,FALSE)</f>
        <v>43872</v>
      </c>
      <c r="G9086" t="str">
        <f>VLOOKUP(VLOOKUP(B9086,[1]Vendas!A:C,3,FALSE),[1]Vendedores!A:B,2,FALSE)</f>
        <v>Antônio da Costa</v>
      </c>
      <c r="H9086" t="str">
        <f>VLOOKUP(VLOOKUP(VLOOKUP(B9086,[1]Vendas!A:C,3,FALSE),[1]Vendedores!A:E,5,FALSE),[1]Filiais!A:B,2,FALSE)</f>
        <v>São Paulo</v>
      </c>
      <c r="I9086" s="3">
        <f>VLOOKUP(VLOOKUP(B9086,[1]Vendas!A:C,3,FALSE),[1]Vendedores!A:E,4,FALSE)</f>
        <v>7.0000000000000007E-2</v>
      </c>
      <c r="J9086" t="str">
        <f>VLOOKUP(C9086,[1]Produtos!A:D,2,FALSE)</f>
        <v>Roteador</v>
      </c>
      <c r="K9086" s="5">
        <f>VLOOKUP(C9086,[1]Produtos!A:D,3,FALSE)</f>
        <v>320</v>
      </c>
      <c r="L9086" s="5">
        <f t="shared" si="423"/>
        <v>1600</v>
      </c>
      <c r="M9086" s="5">
        <f t="shared" si="424"/>
        <v>0</v>
      </c>
      <c r="N9086" s="5">
        <f t="shared" si="425"/>
        <v>1600</v>
      </c>
      <c r="O9086" t="str">
        <f>VLOOKUP(VLOOKUP(C9086,[1]Produtos!A:D,4,FALSE),[1]Categorias!A:B,2,FALSE)</f>
        <v>Hardwares</v>
      </c>
    </row>
    <row r="9087" spans="1:15" x14ac:dyDescent="0.3">
      <c r="A9087">
        <v>9086</v>
      </c>
      <c r="B9087">
        <v>1570</v>
      </c>
      <c r="C9087">
        <v>7</v>
      </c>
      <c r="D9087">
        <v>28</v>
      </c>
      <c r="E9087" s="3">
        <v>0.05</v>
      </c>
      <c r="F9087" s="4">
        <f>VLOOKUP(B9087,[1]Vendas!A:C,2,FALSE)</f>
        <v>44125</v>
      </c>
      <c r="G9087" t="str">
        <f>VLOOKUP(VLOOKUP(B9087,[1]Vendas!A:C,3,FALSE),[1]Vendedores!A:B,2,FALSE)</f>
        <v>Augusto Carlos</v>
      </c>
      <c r="H9087" t="str">
        <f>VLOOKUP(VLOOKUP(VLOOKUP(B9087,[1]Vendas!A:C,3,FALSE),[1]Vendedores!A:E,5,FALSE),[1]Filiais!A:B,2,FALSE)</f>
        <v>São Paulo</v>
      </c>
      <c r="I9087" s="3">
        <f>VLOOKUP(VLOOKUP(B9087,[1]Vendas!A:C,3,FALSE),[1]Vendedores!A:E,4,FALSE)</f>
        <v>0.08</v>
      </c>
      <c r="J9087" t="str">
        <f>VLOOKUP(C9087,[1]Produtos!A:D,2,FALSE)</f>
        <v>Roteador</v>
      </c>
      <c r="K9087" s="5">
        <f>VLOOKUP(C9087,[1]Produtos!A:D,3,FALSE)</f>
        <v>320</v>
      </c>
      <c r="L9087" s="5">
        <f t="shared" si="423"/>
        <v>8960</v>
      </c>
      <c r="M9087" s="5">
        <f t="shared" si="424"/>
        <v>448</v>
      </c>
      <c r="N9087" s="5">
        <f t="shared" si="425"/>
        <v>8512</v>
      </c>
      <c r="O9087" t="str">
        <f>VLOOKUP(VLOOKUP(C9087,[1]Produtos!A:D,4,FALSE),[1]Categorias!A:B,2,FALSE)</f>
        <v>Hardwares</v>
      </c>
    </row>
    <row r="9088" spans="1:15" x14ac:dyDescent="0.3">
      <c r="A9088">
        <v>9087</v>
      </c>
      <c r="B9088">
        <v>873</v>
      </c>
      <c r="C9088">
        <v>6</v>
      </c>
      <c r="D9088">
        <v>8</v>
      </c>
      <c r="E9088" s="3">
        <v>0.04</v>
      </c>
      <c r="F9088" s="4">
        <f>VLOOKUP(B9088,[1]Vendas!A:C,2,FALSE)</f>
        <v>44073</v>
      </c>
      <c r="G9088" t="str">
        <f>VLOOKUP(VLOOKUP(B9088,[1]Vendas!A:C,3,FALSE),[1]Vendedores!A:B,2,FALSE)</f>
        <v>Antônio da Costa</v>
      </c>
      <c r="H9088" t="str">
        <f>VLOOKUP(VLOOKUP(VLOOKUP(B9088,[1]Vendas!A:C,3,FALSE),[1]Vendedores!A:E,5,FALSE),[1]Filiais!A:B,2,FALSE)</f>
        <v>São Paulo</v>
      </c>
      <c r="I9088" s="3">
        <f>VLOOKUP(VLOOKUP(B9088,[1]Vendas!A:C,3,FALSE),[1]Vendedores!A:E,4,FALSE)</f>
        <v>7.0000000000000007E-2</v>
      </c>
      <c r="J9088" t="str">
        <f>VLOOKUP(C9088,[1]Produtos!A:D,2,FALSE)</f>
        <v>Carregador para celular</v>
      </c>
      <c r="K9088" s="5">
        <f>VLOOKUP(C9088,[1]Produtos!A:D,3,FALSE)</f>
        <v>150</v>
      </c>
      <c r="L9088" s="5">
        <f t="shared" si="423"/>
        <v>1200</v>
      </c>
      <c r="M9088" s="5">
        <f t="shared" si="424"/>
        <v>48</v>
      </c>
      <c r="N9088" s="5">
        <f t="shared" si="425"/>
        <v>1152</v>
      </c>
      <c r="O9088" t="str">
        <f>VLOOKUP(VLOOKUP(C9088,[1]Produtos!A:D,4,FALSE),[1]Categorias!A:B,2,FALSE)</f>
        <v>Celulares</v>
      </c>
    </row>
    <row r="9089" spans="1:15" x14ac:dyDescent="0.3">
      <c r="A9089">
        <v>9088</v>
      </c>
      <c r="B9089">
        <v>445</v>
      </c>
      <c r="C9089">
        <v>5</v>
      </c>
      <c r="D9089">
        <v>14</v>
      </c>
      <c r="E9089" s="3">
        <v>0.05</v>
      </c>
      <c r="F9089" s="4">
        <f>VLOOKUP(B9089,[1]Vendas!A:C,2,FALSE)</f>
        <v>44196</v>
      </c>
      <c r="G9089" t="str">
        <f>VLOOKUP(VLOOKUP(B9089,[1]Vendas!A:C,3,FALSE),[1]Vendedores!A:B,2,FALSE)</f>
        <v>Fernanda Vasconcelos</v>
      </c>
      <c r="H9089" t="str">
        <f>VLOOKUP(VLOOKUP(VLOOKUP(B9089,[1]Vendas!A:C,3,FALSE),[1]Vendedores!A:E,5,FALSE),[1]Filiais!A:B,2,FALSE)</f>
        <v>Minas Gerais</v>
      </c>
      <c r="I9089" s="3">
        <f>VLOOKUP(VLOOKUP(B9089,[1]Vendas!A:C,3,FALSE),[1]Vendedores!A:E,4,FALSE)</f>
        <v>0.04</v>
      </c>
      <c r="J9089" t="str">
        <f>VLOOKUP(C9089,[1]Produtos!A:D,2,FALSE)</f>
        <v>Smartphone</v>
      </c>
      <c r="K9089" s="5">
        <f>VLOOKUP(C9089,[1]Produtos!A:D,3,FALSE)</f>
        <v>3200</v>
      </c>
      <c r="L9089" s="5">
        <f t="shared" si="423"/>
        <v>44800</v>
      </c>
      <c r="M9089" s="5">
        <f t="shared" si="424"/>
        <v>2240</v>
      </c>
      <c r="N9089" s="5">
        <f t="shared" si="425"/>
        <v>42560</v>
      </c>
      <c r="O9089" t="str">
        <f>VLOOKUP(VLOOKUP(C9089,[1]Produtos!A:D,4,FALSE),[1]Categorias!A:B,2,FALSE)</f>
        <v>Celulares</v>
      </c>
    </row>
    <row r="9090" spans="1:15" x14ac:dyDescent="0.3">
      <c r="A9090">
        <v>9089</v>
      </c>
      <c r="B9090">
        <v>1137</v>
      </c>
      <c r="C9090">
        <v>7</v>
      </c>
      <c r="D9090">
        <v>7</v>
      </c>
      <c r="E9090" s="3">
        <v>0.01</v>
      </c>
      <c r="F9090" s="4">
        <f>VLOOKUP(B9090,[1]Vendas!A:C,2,FALSE)</f>
        <v>44100</v>
      </c>
      <c r="G9090" t="str">
        <f>VLOOKUP(VLOOKUP(B9090,[1]Vendas!A:C,3,FALSE),[1]Vendedores!A:B,2,FALSE)</f>
        <v>Rubens Lopes</v>
      </c>
      <c r="H9090" t="str">
        <f>VLOOKUP(VLOOKUP(VLOOKUP(B9090,[1]Vendas!A:C,3,FALSE),[1]Vendedores!A:E,5,FALSE),[1]Filiais!A:B,2,FALSE)</f>
        <v>Minas Gerais</v>
      </c>
      <c r="I9090" s="3">
        <f>VLOOKUP(VLOOKUP(B9090,[1]Vendas!A:C,3,FALSE),[1]Vendedores!A:E,4,FALSE)</f>
        <v>0.02</v>
      </c>
      <c r="J9090" t="str">
        <f>VLOOKUP(C9090,[1]Produtos!A:D,2,FALSE)</f>
        <v>Roteador</v>
      </c>
      <c r="K9090" s="5">
        <f>VLOOKUP(C9090,[1]Produtos!A:D,3,FALSE)</f>
        <v>320</v>
      </c>
      <c r="L9090" s="5">
        <f t="shared" si="423"/>
        <v>2240</v>
      </c>
      <c r="M9090" s="5">
        <f t="shared" si="424"/>
        <v>22.400000000000002</v>
      </c>
      <c r="N9090" s="5">
        <f t="shared" si="425"/>
        <v>2217.6</v>
      </c>
      <c r="O9090" t="str">
        <f>VLOOKUP(VLOOKUP(C9090,[1]Produtos!A:D,4,FALSE),[1]Categorias!A:B,2,FALSE)</f>
        <v>Hardwares</v>
      </c>
    </row>
    <row r="9091" spans="1:15" x14ac:dyDescent="0.3">
      <c r="A9091">
        <v>9090</v>
      </c>
      <c r="B9091">
        <v>751</v>
      </c>
      <c r="C9091">
        <v>10</v>
      </c>
      <c r="D9091">
        <v>15</v>
      </c>
      <c r="E9091" s="3">
        <v>0.02</v>
      </c>
      <c r="F9091" s="4">
        <f>VLOOKUP(B9091,[1]Vendas!A:C,2,FALSE)</f>
        <v>43868</v>
      </c>
      <c r="G9091" t="str">
        <f>VLOOKUP(VLOOKUP(B9091,[1]Vendas!A:C,3,FALSE),[1]Vendedores!A:B,2,FALSE)</f>
        <v>Jaqueline de Souza</v>
      </c>
      <c r="H9091" t="str">
        <f>VLOOKUP(VLOOKUP(VLOOKUP(B9091,[1]Vendas!A:C,3,FALSE),[1]Vendedores!A:E,5,FALSE),[1]Filiais!A:B,2,FALSE)</f>
        <v>Minas Gerais</v>
      </c>
      <c r="I9091" s="3">
        <f>VLOOKUP(VLOOKUP(B9091,[1]Vendas!A:C,3,FALSE),[1]Vendedores!A:E,4,FALSE)</f>
        <v>7.0000000000000007E-2</v>
      </c>
      <c r="J9091" t="str">
        <f>VLOOKUP(C9091,[1]Produtos!A:D,2,FALSE)</f>
        <v>Caneta</v>
      </c>
      <c r="K9091" s="5">
        <f>VLOOKUP(C9091,[1]Produtos!A:D,3,FALSE)</f>
        <v>15</v>
      </c>
      <c r="L9091" s="5">
        <f t="shared" ref="L9091:L9154" si="426">K9091*D9091</f>
        <v>225</v>
      </c>
      <c r="M9091" s="5">
        <f t="shared" ref="M9091:M9154" si="427">E9091*L9091</f>
        <v>4.5</v>
      </c>
      <c r="N9091" s="5">
        <f t="shared" ref="N9091:N9154" si="428">L9091-M9091</f>
        <v>220.5</v>
      </c>
      <c r="O9091" t="str">
        <f>VLOOKUP(VLOOKUP(C9091,[1]Produtos!A:D,4,FALSE),[1]Categorias!A:B,2,FALSE)</f>
        <v>Papelaria</v>
      </c>
    </row>
    <row r="9092" spans="1:15" x14ac:dyDescent="0.3">
      <c r="A9092">
        <v>9091</v>
      </c>
      <c r="B9092">
        <v>1840</v>
      </c>
      <c r="C9092">
        <v>9</v>
      </c>
      <c r="D9092">
        <v>26</v>
      </c>
      <c r="E9092" s="3">
        <v>0.01</v>
      </c>
      <c r="F9092" s="4">
        <f>VLOOKUP(B9092,[1]Vendas!A:C,2,FALSE)</f>
        <v>44114</v>
      </c>
      <c r="G9092" t="str">
        <f>VLOOKUP(VLOOKUP(B9092,[1]Vendas!A:C,3,FALSE),[1]Vendedores!A:B,2,FALSE)</f>
        <v>Raimundo Nonato</v>
      </c>
      <c r="H9092" t="str">
        <f>VLOOKUP(VLOOKUP(VLOOKUP(B9092,[1]Vendas!A:C,3,FALSE),[1]Vendedores!A:E,5,FALSE),[1]Filiais!A:B,2,FALSE)</f>
        <v>Minas Gerais</v>
      </c>
      <c r="I9092" s="3">
        <f>VLOOKUP(VLOOKUP(B9092,[1]Vendas!A:C,3,FALSE),[1]Vendedores!A:E,4,FALSE)</f>
        <v>0.02</v>
      </c>
      <c r="J9092" t="str">
        <f>VLOOKUP(C9092,[1]Produtos!A:D,2,FALSE)</f>
        <v>Papel A4</v>
      </c>
      <c r="K9092" s="5">
        <f>VLOOKUP(C9092,[1]Produtos!A:D,3,FALSE)</f>
        <v>90</v>
      </c>
      <c r="L9092" s="5">
        <f t="shared" si="426"/>
        <v>2340</v>
      </c>
      <c r="M9092" s="5">
        <f t="shared" si="427"/>
        <v>23.400000000000002</v>
      </c>
      <c r="N9092" s="5">
        <f t="shared" si="428"/>
        <v>2316.6</v>
      </c>
      <c r="O9092" t="str">
        <f>VLOOKUP(VLOOKUP(C9092,[1]Produtos!A:D,4,FALSE),[1]Categorias!A:B,2,FALSE)</f>
        <v>Papelaria</v>
      </c>
    </row>
    <row r="9093" spans="1:15" x14ac:dyDescent="0.3">
      <c r="A9093">
        <v>9092</v>
      </c>
      <c r="B9093">
        <v>21</v>
      </c>
      <c r="C9093">
        <v>4</v>
      </c>
      <c r="D9093">
        <v>1</v>
      </c>
      <c r="E9093" s="3">
        <v>0.04</v>
      </c>
      <c r="F9093" s="4">
        <f>VLOOKUP(B9093,[1]Vendas!A:C,2,FALSE)</f>
        <v>43832</v>
      </c>
      <c r="G9093" t="str">
        <f>VLOOKUP(VLOOKUP(B9093,[1]Vendas!A:C,3,FALSE),[1]Vendedores!A:B,2,FALSE)</f>
        <v>Fernanda Vasconcelos</v>
      </c>
      <c r="H9093" t="str">
        <f>VLOOKUP(VLOOKUP(VLOOKUP(B9093,[1]Vendas!A:C,3,FALSE),[1]Vendedores!A:E,5,FALSE),[1]Filiais!A:B,2,FALSE)</f>
        <v>Minas Gerais</v>
      </c>
      <c r="I9093" s="3">
        <f>VLOOKUP(VLOOKUP(B9093,[1]Vendas!A:C,3,FALSE),[1]Vendedores!A:E,4,FALSE)</f>
        <v>0.04</v>
      </c>
      <c r="J9093" t="str">
        <f>VLOOKUP(C9093,[1]Produtos!A:D,2,FALSE)</f>
        <v>Mouse</v>
      </c>
      <c r="K9093" s="5">
        <f>VLOOKUP(C9093,[1]Produtos!A:D,3,FALSE)</f>
        <v>75</v>
      </c>
      <c r="L9093" s="5">
        <f t="shared" si="426"/>
        <v>75</v>
      </c>
      <c r="M9093" s="5">
        <f t="shared" si="427"/>
        <v>3</v>
      </c>
      <c r="N9093" s="5">
        <f t="shared" si="428"/>
        <v>72</v>
      </c>
      <c r="O9093" t="str">
        <f>VLOOKUP(VLOOKUP(C9093,[1]Produtos!A:D,4,FALSE),[1]Categorias!A:B,2,FALSE)</f>
        <v>Acessórios</v>
      </c>
    </row>
    <row r="9094" spans="1:15" x14ac:dyDescent="0.3">
      <c r="A9094">
        <v>9093</v>
      </c>
      <c r="B9094">
        <v>1676</v>
      </c>
      <c r="C9094">
        <v>1</v>
      </c>
      <c r="D9094">
        <v>23</v>
      </c>
      <c r="E9094" s="3">
        <v>0.04</v>
      </c>
      <c r="F9094" s="4">
        <f>VLOOKUP(B9094,[1]Vendas!A:C,2,FALSE)</f>
        <v>44147</v>
      </c>
      <c r="G9094" t="str">
        <f>VLOOKUP(VLOOKUP(B9094,[1]Vendas!A:C,3,FALSE),[1]Vendedores!A:B,2,FALSE)</f>
        <v>Raimundo Nonato</v>
      </c>
      <c r="H9094" t="str">
        <f>VLOOKUP(VLOOKUP(VLOOKUP(B9094,[1]Vendas!A:C,3,FALSE),[1]Vendedores!A:E,5,FALSE),[1]Filiais!A:B,2,FALSE)</f>
        <v>Minas Gerais</v>
      </c>
      <c r="I9094" s="3">
        <f>VLOOKUP(VLOOKUP(B9094,[1]Vendas!A:C,3,FALSE),[1]Vendedores!A:E,4,FALSE)</f>
        <v>0.02</v>
      </c>
      <c r="J9094" t="str">
        <f>VLOOKUP(C9094,[1]Produtos!A:D,2,FALSE)</f>
        <v>Computador desktop</v>
      </c>
      <c r="K9094" s="5">
        <f>VLOOKUP(C9094,[1]Produtos!A:D,3,FALSE)</f>
        <v>5200</v>
      </c>
      <c r="L9094" s="5">
        <f t="shared" si="426"/>
        <v>119600</v>
      </c>
      <c r="M9094" s="5">
        <f t="shared" si="427"/>
        <v>4784</v>
      </c>
      <c r="N9094" s="5">
        <f t="shared" si="428"/>
        <v>114816</v>
      </c>
      <c r="O9094" t="str">
        <f>VLOOKUP(VLOOKUP(C9094,[1]Produtos!A:D,4,FALSE),[1]Categorias!A:B,2,FALSE)</f>
        <v>Hardwares</v>
      </c>
    </row>
    <row r="9095" spans="1:15" x14ac:dyDescent="0.3">
      <c r="A9095">
        <v>9094</v>
      </c>
      <c r="B9095">
        <v>1357</v>
      </c>
      <c r="C9095">
        <v>1</v>
      </c>
      <c r="D9095">
        <v>7</v>
      </c>
      <c r="E9095" s="3">
        <v>0.01</v>
      </c>
      <c r="F9095" s="4">
        <f>VLOOKUP(B9095,[1]Vendas!A:C,2,FALSE)</f>
        <v>43982</v>
      </c>
      <c r="G9095" t="str">
        <f>VLOOKUP(VLOOKUP(B9095,[1]Vendas!A:C,3,FALSE),[1]Vendedores!A:B,2,FALSE)</f>
        <v>Jaqueline de Souza</v>
      </c>
      <c r="H9095" t="str">
        <f>VLOOKUP(VLOOKUP(VLOOKUP(B9095,[1]Vendas!A:C,3,FALSE),[1]Vendedores!A:E,5,FALSE),[1]Filiais!A:B,2,FALSE)</f>
        <v>Minas Gerais</v>
      </c>
      <c r="I9095" s="3">
        <f>VLOOKUP(VLOOKUP(B9095,[1]Vendas!A:C,3,FALSE),[1]Vendedores!A:E,4,FALSE)</f>
        <v>7.0000000000000007E-2</v>
      </c>
      <c r="J9095" t="str">
        <f>VLOOKUP(C9095,[1]Produtos!A:D,2,FALSE)</f>
        <v>Computador desktop</v>
      </c>
      <c r="K9095" s="5">
        <f>VLOOKUP(C9095,[1]Produtos!A:D,3,FALSE)</f>
        <v>5200</v>
      </c>
      <c r="L9095" s="5">
        <f t="shared" si="426"/>
        <v>36400</v>
      </c>
      <c r="M9095" s="5">
        <f t="shared" si="427"/>
        <v>364</v>
      </c>
      <c r="N9095" s="5">
        <f t="shared" si="428"/>
        <v>36036</v>
      </c>
      <c r="O9095" t="str">
        <f>VLOOKUP(VLOOKUP(C9095,[1]Produtos!A:D,4,FALSE),[1]Categorias!A:B,2,FALSE)</f>
        <v>Hardwares</v>
      </c>
    </row>
    <row r="9096" spans="1:15" x14ac:dyDescent="0.3">
      <c r="A9096">
        <v>9095</v>
      </c>
      <c r="B9096">
        <v>102</v>
      </c>
      <c r="C9096">
        <v>7</v>
      </c>
      <c r="D9096">
        <v>12</v>
      </c>
      <c r="E9096" s="3">
        <v>0.04</v>
      </c>
      <c r="F9096" s="4">
        <f>VLOOKUP(B9096,[1]Vendas!A:C,2,FALSE)</f>
        <v>44115</v>
      </c>
      <c r="G9096" t="str">
        <f>VLOOKUP(VLOOKUP(B9096,[1]Vendas!A:C,3,FALSE),[1]Vendedores!A:B,2,FALSE)</f>
        <v>Almira Buarque</v>
      </c>
      <c r="H9096" t="str">
        <f>VLOOKUP(VLOOKUP(VLOOKUP(B9096,[1]Vendas!A:C,3,FALSE),[1]Vendedores!A:E,5,FALSE),[1]Filiais!A:B,2,FALSE)</f>
        <v>Rio de Janeiro</v>
      </c>
      <c r="I9096" s="3">
        <f>VLOOKUP(VLOOKUP(B9096,[1]Vendas!A:C,3,FALSE),[1]Vendedores!A:E,4,FALSE)</f>
        <v>0.04</v>
      </c>
      <c r="J9096" t="str">
        <f>VLOOKUP(C9096,[1]Produtos!A:D,2,FALSE)</f>
        <v>Roteador</v>
      </c>
      <c r="K9096" s="5">
        <f>VLOOKUP(C9096,[1]Produtos!A:D,3,FALSE)</f>
        <v>320</v>
      </c>
      <c r="L9096" s="5">
        <f t="shared" si="426"/>
        <v>3840</v>
      </c>
      <c r="M9096" s="5">
        <f t="shared" si="427"/>
        <v>153.6</v>
      </c>
      <c r="N9096" s="5">
        <f t="shared" si="428"/>
        <v>3686.4</v>
      </c>
      <c r="O9096" t="str">
        <f>VLOOKUP(VLOOKUP(C9096,[1]Produtos!A:D,4,FALSE),[1]Categorias!A:B,2,FALSE)</f>
        <v>Hardwares</v>
      </c>
    </row>
    <row r="9097" spans="1:15" x14ac:dyDescent="0.3">
      <c r="A9097">
        <v>9096</v>
      </c>
      <c r="B9097">
        <v>1413</v>
      </c>
      <c r="C9097">
        <v>1</v>
      </c>
      <c r="D9097">
        <v>11</v>
      </c>
      <c r="E9097" s="3">
        <v>0.02</v>
      </c>
      <c r="F9097" s="4">
        <f>VLOOKUP(B9097,[1]Vendas!A:C,2,FALSE)</f>
        <v>43892</v>
      </c>
      <c r="G9097" t="str">
        <f>VLOOKUP(VLOOKUP(B9097,[1]Vendas!A:C,3,FALSE),[1]Vendedores!A:B,2,FALSE)</f>
        <v>Almira Buarque</v>
      </c>
      <c r="H9097" t="str">
        <f>VLOOKUP(VLOOKUP(VLOOKUP(B9097,[1]Vendas!A:C,3,FALSE),[1]Vendedores!A:E,5,FALSE),[1]Filiais!A:B,2,FALSE)</f>
        <v>Rio de Janeiro</v>
      </c>
      <c r="I9097" s="3">
        <f>VLOOKUP(VLOOKUP(B9097,[1]Vendas!A:C,3,FALSE),[1]Vendedores!A:E,4,FALSE)</f>
        <v>0.04</v>
      </c>
      <c r="J9097" t="str">
        <f>VLOOKUP(C9097,[1]Produtos!A:D,2,FALSE)</f>
        <v>Computador desktop</v>
      </c>
      <c r="K9097" s="5">
        <f>VLOOKUP(C9097,[1]Produtos!A:D,3,FALSE)</f>
        <v>5200</v>
      </c>
      <c r="L9097" s="5">
        <f t="shared" si="426"/>
        <v>57200</v>
      </c>
      <c r="M9097" s="5">
        <f t="shared" si="427"/>
        <v>1144</v>
      </c>
      <c r="N9097" s="5">
        <f t="shared" si="428"/>
        <v>56056</v>
      </c>
      <c r="O9097" t="str">
        <f>VLOOKUP(VLOOKUP(C9097,[1]Produtos!A:D,4,FALSE),[1]Categorias!A:B,2,FALSE)</f>
        <v>Hardwares</v>
      </c>
    </row>
    <row r="9098" spans="1:15" x14ac:dyDescent="0.3">
      <c r="A9098">
        <v>9097</v>
      </c>
      <c r="B9098">
        <v>1534</v>
      </c>
      <c r="C9098">
        <v>9</v>
      </c>
      <c r="D9098">
        <v>16</v>
      </c>
      <c r="E9098" s="3">
        <v>0.03</v>
      </c>
      <c r="F9098" s="4">
        <f>VLOOKUP(B9098,[1]Vendas!A:C,2,FALSE)</f>
        <v>43982</v>
      </c>
      <c r="G9098" t="str">
        <f>VLOOKUP(VLOOKUP(B9098,[1]Vendas!A:C,3,FALSE),[1]Vendedores!A:B,2,FALSE)</f>
        <v>Augusto Carlos</v>
      </c>
      <c r="H9098" t="str">
        <f>VLOOKUP(VLOOKUP(VLOOKUP(B9098,[1]Vendas!A:C,3,FALSE),[1]Vendedores!A:E,5,FALSE),[1]Filiais!A:B,2,FALSE)</f>
        <v>São Paulo</v>
      </c>
      <c r="I9098" s="3">
        <f>VLOOKUP(VLOOKUP(B9098,[1]Vendas!A:C,3,FALSE),[1]Vendedores!A:E,4,FALSE)</f>
        <v>0.08</v>
      </c>
      <c r="J9098" t="str">
        <f>VLOOKUP(C9098,[1]Produtos!A:D,2,FALSE)</f>
        <v>Papel A4</v>
      </c>
      <c r="K9098" s="5">
        <f>VLOOKUP(C9098,[1]Produtos!A:D,3,FALSE)</f>
        <v>90</v>
      </c>
      <c r="L9098" s="5">
        <f t="shared" si="426"/>
        <v>1440</v>
      </c>
      <c r="M9098" s="5">
        <f t="shared" si="427"/>
        <v>43.199999999999996</v>
      </c>
      <c r="N9098" s="5">
        <f t="shared" si="428"/>
        <v>1396.8</v>
      </c>
      <c r="O9098" t="str">
        <f>VLOOKUP(VLOOKUP(C9098,[1]Produtos!A:D,4,FALSE),[1]Categorias!A:B,2,FALSE)</f>
        <v>Papelaria</v>
      </c>
    </row>
    <row r="9099" spans="1:15" x14ac:dyDescent="0.3">
      <c r="A9099">
        <v>9098</v>
      </c>
      <c r="B9099">
        <v>627</v>
      </c>
      <c r="C9099">
        <v>4</v>
      </c>
      <c r="D9099">
        <v>18</v>
      </c>
      <c r="E9099" s="3">
        <v>0.03</v>
      </c>
      <c r="F9099" s="4">
        <f>VLOOKUP(B9099,[1]Vendas!A:C,2,FALSE)</f>
        <v>44074</v>
      </c>
      <c r="G9099" t="str">
        <f>VLOOKUP(VLOOKUP(B9099,[1]Vendas!A:C,3,FALSE),[1]Vendedores!A:B,2,FALSE)</f>
        <v>Solange Almeida</v>
      </c>
      <c r="H9099" t="str">
        <f>VLOOKUP(VLOOKUP(VLOOKUP(B9099,[1]Vendas!A:C,3,FALSE),[1]Vendedores!A:E,5,FALSE),[1]Filiais!A:B,2,FALSE)</f>
        <v>Rio de Janeiro</v>
      </c>
      <c r="I9099" s="3">
        <f>VLOOKUP(VLOOKUP(B9099,[1]Vendas!A:C,3,FALSE),[1]Vendedores!A:E,4,FALSE)</f>
        <v>0.01</v>
      </c>
      <c r="J9099" t="str">
        <f>VLOOKUP(C9099,[1]Produtos!A:D,2,FALSE)</f>
        <v>Mouse</v>
      </c>
      <c r="K9099" s="5">
        <f>VLOOKUP(C9099,[1]Produtos!A:D,3,FALSE)</f>
        <v>75</v>
      </c>
      <c r="L9099" s="5">
        <f t="shared" si="426"/>
        <v>1350</v>
      </c>
      <c r="M9099" s="5">
        <f t="shared" si="427"/>
        <v>40.5</v>
      </c>
      <c r="N9099" s="5">
        <f t="shared" si="428"/>
        <v>1309.5</v>
      </c>
      <c r="O9099" t="str">
        <f>VLOOKUP(VLOOKUP(C9099,[1]Produtos!A:D,4,FALSE),[1]Categorias!A:B,2,FALSE)</f>
        <v>Acessórios</v>
      </c>
    </row>
    <row r="9100" spans="1:15" x14ac:dyDescent="0.3">
      <c r="A9100">
        <v>9099</v>
      </c>
      <c r="B9100">
        <v>1794</v>
      </c>
      <c r="C9100">
        <v>8</v>
      </c>
      <c r="D9100">
        <v>32</v>
      </c>
      <c r="E9100" s="3">
        <v>0.03</v>
      </c>
      <c r="F9100" s="4">
        <f>VLOOKUP(B9100,[1]Vendas!A:C,2,FALSE)</f>
        <v>44069</v>
      </c>
      <c r="G9100" t="str">
        <f>VLOOKUP(VLOOKUP(B9100,[1]Vendas!A:C,3,FALSE),[1]Vendedores!A:B,2,FALSE)</f>
        <v>Jaqueline de Souza</v>
      </c>
      <c r="H9100" t="str">
        <f>VLOOKUP(VLOOKUP(VLOOKUP(B9100,[1]Vendas!A:C,3,FALSE),[1]Vendedores!A:E,5,FALSE),[1]Filiais!A:B,2,FALSE)</f>
        <v>Minas Gerais</v>
      </c>
      <c r="I9100" s="3">
        <f>VLOOKUP(VLOOKUP(B9100,[1]Vendas!A:C,3,FALSE),[1]Vendedores!A:E,4,FALSE)</f>
        <v>7.0000000000000007E-2</v>
      </c>
      <c r="J9100" t="str">
        <f>VLOOKUP(C9100,[1]Produtos!A:D,2,FALSE)</f>
        <v>Projetor</v>
      </c>
      <c r="K9100" s="5">
        <f>VLOOKUP(C9100,[1]Produtos!A:D,3,FALSE)</f>
        <v>2900</v>
      </c>
      <c r="L9100" s="5">
        <f t="shared" si="426"/>
        <v>92800</v>
      </c>
      <c r="M9100" s="5">
        <f t="shared" si="427"/>
        <v>2784</v>
      </c>
      <c r="N9100" s="5">
        <f t="shared" si="428"/>
        <v>90016</v>
      </c>
      <c r="O9100" t="str">
        <f>VLOOKUP(VLOOKUP(C9100,[1]Produtos!A:D,4,FALSE),[1]Categorias!A:B,2,FALSE)</f>
        <v>Hardwares</v>
      </c>
    </row>
    <row r="9101" spans="1:15" x14ac:dyDescent="0.3">
      <c r="A9101">
        <v>9100</v>
      </c>
      <c r="B9101">
        <v>482</v>
      </c>
      <c r="C9101">
        <v>8</v>
      </c>
      <c r="D9101">
        <v>24</v>
      </c>
      <c r="E9101" s="3">
        <v>0.01</v>
      </c>
      <c r="F9101" s="4">
        <f>VLOOKUP(B9101,[1]Vendas!A:C,2,FALSE)</f>
        <v>43899</v>
      </c>
      <c r="G9101" t="str">
        <f>VLOOKUP(VLOOKUP(B9101,[1]Vendas!A:C,3,FALSE),[1]Vendedores!A:B,2,FALSE)</f>
        <v>Antônio da Costa</v>
      </c>
      <c r="H9101" t="str">
        <f>VLOOKUP(VLOOKUP(VLOOKUP(B9101,[1]Vendas!A:C,3,FALSE),[1]Vendedores!A:E,5,FALSE),[1]Filiais!A:B,2,FALSE)</f>
        <v>São Paulo</v>
      </c>
      <c r="I9101" s="3">
        <f>VLOOKUP(VLOOKUP(B9101,[1]Vendas!A:C,3,FALSE),[1]Vendedores!A:E,4,FALSE)</f>
        <v>7.0000000000000007E-2</v>
      </c>
      <c r="J9101" t="str">
        <f>VLOOKUP(C9101,[1]Produtos!A:D,2,FALSE)</f>
        <v>Projetor</v>
      </c>
      <c r="K9101" s="5">
        <f>VLOOKUP(C9101,[1]Produtos!A:D,3,FALSE)</f>
        <v>2900</v>
      </c>
      <c r="L9101" s="5">
        <f t="shared" si="426"/>
        <v>69600</v>
      </c>
      <c r="M9101" s="5">
        <f t="shared" si="427"/>
        <v>696</v>
      </c>
      <c r="N9101" s="5">
        <f t="shared" si="428"/>
        <v>68904</v>
      </c>
      <c r="O9101" t="str">
        <f>VLOOKUP(VLOOKUP(C9101,[1]Produtos!A:D,4,FALSE),[1]Categorias!A:B,2,FALSE)</f>
        <v>Hardwares</v>
      </c>
    </row>
    <row r="9102" spans="1:15" x14ac:dyDescent="0.3">
      <c r="A9102">
        <v>9101</v>
      </c>
      <c r="B9102">
        <v>1688</v>
      </c>
      <c r="C9102">
        <v>7</v>
      </c>
      <c r="D9102">
        <v>28</v>
      </c>
      <c r="E9102" s="3">
        <v>0.03</v>
      </c>
      <c r="F9102" s="4">
        <f>VLOOKUP(B9102,[1]Vendas!A:C,2,FALSE)</f>
        <v>44194</v>
      </c>
      <c r="G9102" t="str">
        <f>VLOOKUP(VLOOKUP(B9102,[1]Vendas!A:C,3,FALSE),[1]Vendedores!A:B,2,FALSE)</f>
        <v>Fernanda Vasconcelos</v>
      </c>
      <c r="H9102" t="str">
        <f>VLOOKUP(VLOOKUP(VLOOKUP(B9102,[1]Vendas!A:C,3,FALSE),[1]Vendedores!A:E,5,FALSE),[1]Filiais!A:B,2,FALSE)</f>
        <v>Minas Gerais</v>
      </c>
      <c r="I9102" s="3">
        <f>VLOOKUP(VLOOKUP(B9102,[1]Vendas!A:C,3,FALSE),[1]Vendedores!A:E,4,FALSE)</f>
        <v>0.04</v>
      </c>
      <c r="J9102" t="str">
        <f>VLOOKUP(C9102,[1]Produtos!A:D,2,FALSE)</f>
        <v>Roteador</v>
      </c>
      <c r="K9102" s="5">
        <f>VLOOKUP(C9102,[1]Produtos!A:D,3,FALSE)</f>
        <v>320</v>
      </c>
      <c r="L9102" s="5">
        <f t="shared" si="426"/>
        <v>8960</v>
      </c>
      <c r="M9102" s="5">
        <f t="shared" si="427"/>
        <v>268.8</v>
      </c>
      <c r="N9102" s="5">
        <f t="shared" si="428"/>
        <v>8691.2000000000007</v>
      </c>
      <c r="O9102" t="str">
        <f>VLOOKUP(VLOOKUP(C9102,[1]Produtos!A:D,4,FALSE),[1]Categorias!A:B,2,FALSE)</f>
        <v>Hardwares</v>
      </c>
    </row>
    <row r="9103" spans="1:15" x14ac:dyDescent="0.3">
      <c r="A9103">
        <v>9102</v>
      </c>
      <c r="B9103">
        <v>1323</v>
      </c>
      <c r="C9103">
        <v>2</v>
      </c>
      <c r="D9103">
        <v>26</v>
      </c>
      <c r="E9103" s="3">
        <v>0.05</v>
      </c>
      <c r="F9103" s="4">
        <f>VLOOKUP(B9103,[1]Vendas!A:C,2,FALSE)</f>
        <v>44182</v>
      </c>
      <c r="G9103" t="str">
        <f>VLOOKUP(VLOOKUP(B9103,[1]Vendas!A:C,3,FALSE),[1]Vendedores!A:B,2,FALSE)</f>
        <v>Jaqueline de Souza</v>
      </c>
      <c r="H9103" t="str">
        <f>VLOOKUP(VLOOKUP(VLOOKUP(B9103,[1]Vendas!A:C,3,FALSE),[1]Vendedores!A:E,5,FALSE),[1]Filiais!A:B,2,FALSE)</f>
        <v>Minas Gerais</v>
      </c>
      <c r="I9103" s="3">
        <f>VLOOKUP(VLOOKUP(B9103,[1]Vendas!A:C,3,FALSE),[1]Vendedores!A:E,4,FALSE)</f>
        <v>7.0000000000000007E-2</v>
      </c>
      <c r="J9103" t="str">
        <f>VLOOKUP(C9103,[1]Produtos!A:D,2,FALSE)</f>
        <v>Impressora</v>
      </c>
      <c r="K9103" s="5">
        <f>VLOOKUP(C9103,[1]Produtos!A:D,3,FALSE)</f>
        <v>2100</v>
      </c>
      <c r="L9103" s="5">
        <f t="shared" si="426"/>
        <v>54600</v>
      </c>
      <c r="M9103" s="5">
        <f t="shared" si="427"/>
        <v>2730</v>
      </c>
      <c r="N9103" s="5">
        <f t="shared" si="428"/>
        <v>51870</v>
      </c>
      <c r="O9103" t="str">
        <f>VLOOKUP(VLOOKUP(C9103,[1]Produtos!A:D,4,FALSE),[1]Categorias!A:B,2,FALSE)</f>
        <v>Hardwares</v>
      </c>
    </row>
    <row r="9104" spans="1:15" x14ac:dyDescent="0.3">
      <c r="A9104">
        <v>9103</v>
      </c>
      <c r="B9104">
        <v>1158</v>
      </c>
      <c r="C9104">
        <v>7</v>
      </c>
      <c r="D9104">
        <v>18</v>
      </c>
      <c r="E9104" s="3">
        <v>0.03</v>
      </c>
      <c r="F9104" s="4">
        <f>VLOOKUP(B9104,[1]Vendas!A:C,2,FALSE)</f>
        <v>43845</v>
      </c>
      <c r="G9104" t="str">
        <f>VLOOKUP(VLOOKUP(B9104,[1]Vendas!A:C,3,FALSE),[1]Vendedores!A:B,2,FALSE)</f>
        <v>Antônio da Costa</v>
      </c>
      <c r="H9104" t="str">
        <f>VLOOKUP(VLOOKUP(VLOOKUP(B9104,[1]Vendas!A:C,3,FALSE),[1]Vendedores!A:E,5,FALSE),[1]Filiais!A:B,2,FALSE)</f>
        <v>São Paulo</v>
      </c>
      <c r="I9104" s="3">
        <f>VLOOKUP(VLOOKUP(B9104,[1]Vendas!A:C,3,FALSE),[1]Vendedores!A:E,4,FALSE)</f>
        <v>7.0000000000000007E-2</v>
      </c>
      <c r="J9104" t="str">
        <f>VLOOKUP(C9104,[1]Produtos!A:D,2,FALSE)</f>
        <v>Roteador</v>
      </c>
      <c r="K9104" s="5">
        <f>VLOOKUP(C9104,[1]Produtos!A:D,3,FALSE)</f>
        <v>320</v>
      </c>
      <c r="L9104" s="5">
        <f t="shared" si="426"/>
        <v>5760</v>
      </c>
      <c r="M9104" s="5">
        <f t="shared" si="427"/>
        <v>172.79999999999998</v>
      </c>
      <c r="N9104" s="5">
        <f t="shared" si="428"/>
        <v>5587.2</v>
      </c>
      <c r="O9104" t="str">
        <f>VLOOKUP(VLOOKUP(C9104,[1]Produtos!A:D,4,FALSE),[1]Categorias!A:B,2,FALSE)</f>
        <v>Hardwares</v>
      </c>
    </row>
    <row r="9105" spans="1:15" x14ac:dyDescent="0.3">
      <c r="A9105">
        <v>9104</v>
      </c>
      <c r="B9105">
        <v>1380</v>
      </c>
      <c r="C9105">
        <v>5</v>
      </c>
      <c r="D9105">
        <v>9</v>
      </c>
      <c r="E9105" s="3">
        <v>0.03</v>
      </c>
      <c r="F9105" s="4">
        <f>VLOOKUP(B9105,[1]Vendas!A:C,2,FALSE)</f>
        <v>43970</v>
      </c>
      <c r="G9105" t="str">
        <f>VLOOKUP(VLOOKUP(B9105,[1]Vendas!A:C,3,FALSE),[1]Vendedores!A:B,2,FALSE)</f>
        <v>Filipe de Tarso</v>
      </c>
      <c r="H9105" t="str">
        <f>VLOOKUP(VLOOKUP(VLOOKUP(B9105,[1]Vendas!A:C,3,FALSE),[1]Vendedores!A:E,5,FALSE),[1]Filiais!A:B,2,FALSE)</f>
        <v>Rio de Janeiro</v>
      </c>
      <c r="I9105" s="3">
        <f>VLOOKUP(VLOOKUP(B9105,[1]Vendas!A:C,3,FALSE),[1]Vendedores!A:E,4,FALSE)</f>
        <v>0.04</v>
      </c>
      <c r="J9105" t="str">
        <f>VLOOKUP(C9105,[1]Produtos!A:D,2,FALSE)</f>
        <v>Smartphone</v>
      </c>
      <c r="K9105" s="5">
        <f>VLOOKUP(C9105,[1]Produtos!A:D,3,FALSE)</f>
        <v>3200</v>
      </c>
      <c r="L9105" s="5">
        <f t="shared" si="426"/>
        <v>28800</v>
      </c>
      <c r="M9105" s="5">
        <f t="shared" si="427"/>
        <v>864</v>
      </c>
      <c r="N9105" s="5">
        <f t="shared" si="428"/>
        <v>27936</v>
      </c>
      <c r="O9105" t="str">
        <f>VLOOKUP(VLOOKUP(C9105,[1]Produtos!A:D,4,FALSE),[1]Categorias!A:B,2,FALSE)</f>
        <v>Celulares</v>
      </c>
    </row>
    <row r="9106" spans="1:15" x14ac:dyDescent="0.3">
      <c r="A9106">
        <v>9105</v>
      </c>
      <c r="B9106">
        <v>1078</v>
      </c>
      <c r="C9106">
        <v>4</v>
      </c>
      <c r="D9106">
        <v>28</v>
      </c>
      <c r="E9106" s="3">
        <v>0.04</v>
      </c>
      <c r="F9106" s="4">
        <f>VLOOKUP(B9106,[1]Vendas!A:C,2,FALSE)</f>
        <v>44189</v>
      </c>
      <c r="G9106" t="str">
        <f>VLOOKUP(VLOOKUP(B9106,[1]Vendas!A:C,3,FALSE),[1]Vendedores!A:B,2,FALSE)</f>
        <v>Almira Buarque</v>
      </c>
      <c r="H9106" t="str">
        <f>VLOOKUP(VLOOKUP(VLOOKUP(B9106,[1]Vendas!A:C,3,FALSE),[1]Vendedores!A:E,5,FALSE),[1]Filiais!A:B,2,FALSE)</f>
        <v>Rio de Janeiro</v>
      </c>
      <c r="I9106" s="3">
        <f>VLOOKUP(VLOOKUP(B9106,[1]Vendas!A:C,3,FALSE),[1]Vendedores!A:E,4,FALSE)</f>
        <v>0.04</v>
      </c>
      <c r="J9106" t="str">
        <f>VLOOKUP(C9106,[1]Produtos!A:D,2,FALSE)</f>
        <v>Mouse</v>
      </c>
      <c r="K9106" s="5">
        <f>VLOOKUP(C9106,[1]Produtos!A:D,3,FALSE)</f>
        <v>75</v>
      </c>
      <c r="L9106" s="5">
        <f t="shared" si="426"/>
        <v>2100</v>
      </c>
      <c r="M9106" s="5">
        <f t="shared" si="427"/>
        <v>84</v>
      </c>
      <c r="N9106" s="5">
        <f t="shared" si="428"/>
        <v>2016</v>
      </c>
      <c r="O9106" t="str">
        <f>VLOOKUP(VLOOKUP(C9106,[1]Produtos!A:D,4,FALSE),[1]Categorias!A:B,2,FALSE)</f>
        <v>Acessórios</v>
      </c>
    </row>
    <row r="9107" spans="1:15" x14ac:dyDescent="0.3">
      <c r="A9107">
        <v>9106</v>
      </c>
      <c r="B9107">
        <v>552</v>
      </c>
      <c r="C9107">
        <v>5</v>
      </c>
      <c r="D9107">
        <v>2</v>
      </c>
      <c r="E9107" s="3">
        <v>0.05</v>
      </c>
      <c r="F9107" s="4">
        <f>VLOOKUP(B9107,[1]Vendas!A:C,2,FALSE)</f>
        <v>43884</v>
      </c>
      <c r="G9107" t="str">
        <f>VLOOKUP(VLOOKUP(B9107,[1]Vendas!A:C,3,FALSE),[1]Vendedores!A:B,2,FALSE)</f>
        <v>Augusto Carlos</v>
      </c>
      <c r="H9107" t="str">
        <f>VLOOKUP(VLOOKUP(VLOOKUP(B9107,[1]Vendas!A:C,3,FALSE),[1]Vendedores!A:E,5,FALSE),[1]Filiais!A:B,2,FALSE)</f>
        <v>São Paulo</v>
      </c>
      <c r="I9107" s="3">
        <f>VLOOKUP(VLOOKUP(B9107,[1]Vendas!A:C,3,FALSE),[1]Vendedores!A:E,4,FALSE)</f>
        <v>0.08</v>
      </c>
      <c r="J9107" t="str">
        <f>VLOOKUP(C9107,[1]Produtos!A:D,2,FALSE)</f>
        <v>Smartphone</v>
      </c>
      <c r="K9107" s="5">
        <f>VLOOKUP(C9107,[1]Produtos!A:D,3,FALSE)</f>
        <v>3200</v>
      </c>
      <c r="L9107" s="5">
        <f t="shared" si="426"/>
        <v>6400</v>
      </c>
      <c r="M9107" s="5">
        <f t="shared" si="427"/>
        <v>320</v>
      </c>
      <c r="N9107" s="5">
        <f t="shared" si="428"/>
        <v>6080</v>
      </c>
      <c r="O9107" t="str">
        <f>VLOOKUP(VLOOKUP(C9107,[1]Produtos!A:D,4,FALSE),[1]Categorias!A:B,2,FALSE)</f>
        <v>Celulares</v>
      </c>
    </row>
    <row r="9108" spans="1:15" x14ac:dyDescent="0.3">
      <c r="A9108">
        <v>9107</v>
      </c>
      <c r="B9108">
        <v>1097</v>
      </c>
      <c r="C9108">
        <v>6</v>
      </c>
      <c r="D9108">
        <v>4</v>
      </c>
      <c r="E9108" s="3">
        <v>0.05</v>
      </c>
      <c r="F9108" s="4">
        <f>VLOOKUP(B9108,[1]Vendas!A:C,2,FALSE)</f>
        <v>44117</v>
      </c>
      <c r="G9108" t="str">
        <f>VLOOKUP(VLOOKUP(B9108,[1]Vendas!A:C,3,FALSE),[1]Vendedores!A:B,2,FALSE)</f>
        <v>Débora Albuquerque</v>
      </c>
      <c r="H9108" t="str">
        <f>VLOOKUP(VLOOKUP(VLOOKUP(B9108,[1]Vendas!A:C,3,FALSE),[1]Vendedores!A:E,5,FALSE),[1]Filiais!A:B,2,FALSE)</f>
        <v>São Paulo</v>
      </c>
      <c r="I9108" s="3">
        <f>VLOOKUP(VLOOKUP(B9108,[1]Vendas!A:C,3,FALSE),[1]Vendedores!A:E,4,FALSE)</f>
        <v>0.02</v>
      </c>
      <c r="J9108" t="str">
        <f>VLOOKUP(C9108,[1]Produtos!A:D,2,FALSE)</f>
        <v>Carregador para celular</v>
      </c>
      <c r="K9108" s="5">
        <f>VLOOKUP(C9108,[1]Produtos!A:D,3,FALSE)</f>
        <v>150</v>
      </c>
      <c r="L9108" s="5">
        <f t="shared" si="426"/>
        <v>600</v>
      </c>
      <c r="M9108" s="5">
        <f t="shared" si="427"/>
        <v>30</v>
      </c>
      <c r="N9108" s="5">
        <f t="shared" si="428"/>
        <v>570</v>
      </c>
      <c r="O9108" t="str">
        <f>VLOOKUP(VLOOKUP(C9108,[1]Produtos!A:D,4,FALSE),[1]Categorias!A:B,2,FALSE)</f>
        <v>Celulares</v>
      </c>
    </row>
    <row r="9109" spans="1:15" x14ac:dyDescent="0.3">
      <c r="A9109">
        <v>9108</v>
      </c>
      <c r="B9109">
        <v>1057</v>
      </c>
      <c r="C9109">
        <v>6</v>
      </c>
      <c r="D9109">
        <v>20</v>
      </c>
      <c r="E9109" s="3">
        <v>0.04</v>
      </c>
      <c r="F9109" s="4">
        <f>VLOOKUP(B9109,[1]Vendas!A:C,2,FALSE)</f>
        <v>43913</v>
      </c>
      <c r="G9109" t="str">
        <f>VLOOKUP(VLOOKUP(B9109,[1]Vendas!A:C,3,FALSE),[1]Vendedores!A:B,2,FALSE)</f>
        <v>Antônio da Costa</v>
      </c>
      <c r="H9109" t="str">
        <f>VLOOKUP(VLOOKUP(VLOOKUP(B9109,[1]Vendas!A:C,3,FALSE),[1]Vendedores!A:E,5,FALSE),[1]Filiais!A:B,2,FALSE)</f>
        <v>São Paulo</v>
      </c>
      <c r="I9109" s="3">
        <f>VLOOKUP(VLOOKUP(B9109,[1]Vendas!A:C,3,FALSE),[1]Vendedores!A:E,4,FALSE)</f>
        <v>7.0000000000000007E-2</v>
      </c>
      <c r="J9109" t="str">
        <f>VLOOKUP(C9109,[1]Produtos!A:D,2,FALSE)</f>
        <v>Carregador para celular</v>
      </c>
      <c r="K9109" s="5">
        <f>VLOOKUP(C9109,[1]Produtos!A:D,3,FALSE)</f>
        <v>150</v>
      </c>
      <c r="L9109" s="5">
        <f t="shared" si="426"/>
        <v>3000</v>
      </c>
      <c r="M9109" s="5">
        <f t="shared" si="427"/>
        <v>120</v>
      </c>
      <c r="N9109" s="5">
        <f t="shared" si="428"/>
        <v>2880</v>
      </c>
      <c r="O9109" t="str">
        <f>VLOOKUP(VLOOKUP(C9109,[1]Produtos!A:D,4,FALSE),[1]Categorias!A:B,2,FALSE)</f>
        <v>Celulares</v>
      </c>
    </row>
    <row r="9110" spans="1:15" x14ac:dyDescent="0.3">
      <c r="A9110">
        <v>9109</v>
      </c>
      <c r="B9110">
        <v>1581</v>
      </c>
      <c r="C9110">
        <v>2</v>
      </c>
      <c r="D9110">
        <v>30</v>
      </c>
      <c r="E9110" s="3">
        <v>0</v>
      </c>
      <c r="F9110" s="4">
        <f>VLOOKUP(B9110,[1]Vendas!A:C,2,FALSE)</f>
        <v>43871</v>
      </c>
      <c r="G9110" t="str">
        <f>VLOOKUP(VLOOKUP(B9110,[1]Vendas!A:C,3,FALSE),[1]Vendedores!A:B,2,FALSE)</f>
        <v>Jaqueline de Souza</v>
      </c>
      <c r="H9110" t="str">
        <f>VLOOKUP(VLOOKUP(VLOOKUP(B9110,[1]Vendas!A:C,3,FALSE),[1]Vendedores!A:E,5,FALSE),[1]Filiais!A:B,2,FALSE)</f>
        <v>Minas Gerais</v>
      </c>
      <c r="I9110" s="3">
        <f>VLOOKUP(VLOOKUP(B9110,[1]Vendas!A:C,3,FALSE),[1]Vendedores!A:E,4,FALSE)</f>
        <v>7.0000000000000007E-2</v>
      </c>
      <c r="J9110" t="str">
        <f>VLOOKUP(C9110,[1]Produtos!A:D,2,FALSE)</f>
        <v>Impressora</v>
      </c>
      <c r="K9110" s="5">
        <f>VLOOKUP(C9110,[1]Produtos!A:D,3,FALSE)</f>
        <v>2100</v>
      </c>
      <c r="L9110" s="5">
        <f t="shared" si="426"/>
        <v>63000</v>
      </c>
      <c r="M9110" s="5">
        <f t="shared" si="427"/>
        <v>0</v>
      </c>
      <c r="N9110" s="5">
        <f t="shared" si="428"/>
        <v>63000</v>
      </c>
      <c r="O9110" t="str">
        <f>VLOOKUP(VLOOKUP(C9110,[1]Produtos!A:D,4,FALSE),[1]Categorias!A:B,2,FALSE)</f>
        <v>Hardwares</v>
      </c>
    </row>
    <row r="9111" spans="1:15" x14ac:dyDescent="0.3">
      <c r="A9111">
        <v>9110</v>
      </c>
      <c r="B9111">
        <v>649</v>
      </c>
      <c r="C9111">
        <v>1</v>
      </c>
      <c r="D9111">
        <v>22</v>
      </c>
      <c r="E9111" s="3">
        <v>0.02</v>
      </c>
      <c r="F9111" s="4">
        <f>VLOOKUP(B9111,[1]Vendas!A:C,2,FALSE)</f>
        <v>43936</v>
      </c>
      <c r="G9111" t="str">
        <f>VLOOKUP(VLOOKUP(B9111,[1]Vendas!A:C,3,FALSE),[1]Vendedores!A:B,2,FALSE)</f>
        <v>Solange Almeida</v>
      </c>
      <c r="H9111" t="str">
        <f>VLOOKUP(VLOOKUP(VLOOKUP(B9111,[1]Vendas!A:C,3,FALSE),[1]Vendedores!A:E,5,FALSE),[1]Filiais!A:B,2,FALSE)</f>
        <v>Rio de Janeiro</v>
      </c>
      <c r="I9111" s="3">
        <f>VLOOKUP(VLOOKUP(B9111,[1]Vendas!A:C,3,FALSE),[1]Vendedores!A:E,4,FALSE)</f>
        <v>0.01</v>
      </c>
      <c r="J9111" t="str">
        <f>VLOOKUP(C9111,[1]Produtos!A:D,2,FALSE)</f>
        <v>Computador desktop</v>
      </c>
      <c r="K9111" s="5">
        <f>VLOOKUP(C9111,[1]Produtos!A:D,3,FALSE)</f>
        <v>5200</v>
      </c>
      <c r="L9111" s="5">
        <f t="shared" si="426"/>
        <v>114400</v>
      </c>
      <c r="M9111" s="5">
        <f t="shared" si="427"/>
        <v>2288</v>
      </c>
      <c r="N9111" s="5">
        <f t="shared" si="428"/>
        <v>112112</v>
      </c>
      <c r="O9111" t="str">
        <f>VLOOKUP(VLOOKUP(C9111,[1]Produtos!A:D,4,FALSE),[1]Categorias!A:B,2,FALSE)</f>
        <v>Hardwares</v>
      </c>
    </row>
    <row r="9112" spans="1:15" x14ac:dyDescent="0.3">
      <c r="A9112">
        <v>9111</v>
      </c>
      <c r="B9112">
        <v>1336</v>
      </c>
      <c r="C9112">
        <v>4</v>
      </c>
      <c r="D9112">
        <v>27</v>
      </c>
      <c r="E9112" s="3">
        <v>0.02</v>
      </c>
      <c r="F9112" s="4">
        <f>VLOOKUP(B9112,[1]Vendas!A:C,2,FALSE)</f>
        <v>43864</v>
      </c>
      <c r="G9112" t="str">
        <f>VLOOKUP(VLOOKUP(B9112,[1]Vendas!A:C,3,FALSE),[1]Vendedores!A:B,2,FALSE)</f>
        <v>Rubens Lopes</v>
      </c>
      <c r="H9112" t="str">
        <f>VLOOKUP(VLOOKUP(VLOOKUP(B9112,[1]Vendas!A:C,3,FALSE),[1]Vendedores!A:E,5,FALSE),[1]Filiais!A:B,2,FALSE)</f>
        <v>Minas Gerais</v>
      </c>
      <c r="I9112" s="3">
        <f>VLOOKUP(VLOOKUP(B9112,[1]Vendas!A:C,3,FALSE),[1]Vendedores!A:E,4,FALSE)</f>
        <v>0.02</v>
      </c>
      <c r="J9112" t="str">
        <f>VLOOKUP(C9112,[1]Produtos!A:D,2,FALSE)</f>
        <v>Mouse</v>
      </c>
      <c r="K9112" s="5">
        <f>VLOOKUP(C9112,[1]Produtos!A:D,3,FALSE)</f>
        <v>75</v>
      </c>
      <c r="L9112" s="5">
        <f t="shared" si="426"/>
        <v>2025</v>
      </c>
      <c r="M9112" s="5">
        <f t="shared" si="427"/>
        <v>40.5</v>
      </c>
      <c r="N9112" s="5">
        <f t="shared" si="428"/>
        <v>1984.5</v>
      </c>
      <c r="O9112" t="str">
        <f>VLOOKUP(VLOOKUP(C9112,[1]Produtos!A:D,4,FALSE),[1]Categorias!A:B,2,FALSE)</f>
        <v>Acessórios</v>
      </c>
    </row>
    <row r="9113" spans="1:15" x14ac:dyDescent="0.3">
      <c r="A9113">
        <v>9112</v>
      </c>
      <c r="B9113">
        <v>148</v>
      </c>
      <c r="C9113">
        <v>6</v>
      </c>
      <c r="D9113">
        <v>4</v>
      </c>
      <c r="E9113" s="3">
        <v>0.03</v>
      </c>
      <c r="F9113" s="4">
        <f>VLOOKUP(B9113,[1]Vendas!A:C,2,FALSE)</f>
        <v>43931</v>
      </c>
      <c r="G9113" t="str">
        <f>VLOOKUP(VLOOKUP(B9113,[1]Vendas!A:C,3,FALSE),[1]Vendedores!A:B,2,FALSE)</f>
        <v>Almira Buarque</v>
      </c>
      <c r="H9113" t="str">
        <f>VLOOKUP(VLOOKUP(VLOOKUP(B9113,[1]Vendas!A:C,3,FALSE),[1]Vendedores!A:E,5,FALSE),[1]Filiais!A:B,2,FALSE)</f>
        <v>Rio de Janeiro</v>
      </c>
      <c r="I9113" s="3">
        <f>VLOOKUP(VLOOKUP(B9113,[1]Vendas!A:C,3,FALSE),[1]Vendedores!A:E,4,FALSE)</f>
        <v>0.04</v>
      </c>
      <c r="J9113" t="str">
        <f>VLOOKUP(C9113,[1]Produtos!A:D,2,FALSE)</f>
        <v>Carregador para celular</v>
      </c>
      <c r="K9113" s="5">
        <f>VLOOKUP(C9113,[1]Produtos!A:D,3,FALSE)</f>
        <v>150</v>
      </c>
      <c r="L9113" s="5">
        <f t="shared" si="426"/>
        <v>600</v>
      </c>
      <c r="M9113" s="5">
        <f t="shared" si="427"/>
        <v>18</v>
      </c>
      <c r="N9113" s="5">
        <f t="shared" si="428"/>
        <v>582</v>
      </c>
      <c r="O9113" t="str">
        <f>VLOOKUP(VLOOKUP(C9113,[1]Produtos!A:D,4,FALSE),[1]Categorias!A:B,2,FALSE)</f>
        <v>Celulares</v>
      </c>
    </row>
    <row r="9114" spans="1:15" x14ac:dyDescent="0.3">
      <c r="A9114">
        <v>9113</v>
      </c>
      <c r="B9114">
        <v>382</v>
      </c>
      <c r="C9114">
        <v>3</v>
      </c>
      <c r="D9114">
        <v>23</v>
      </c>
      <c r="E9114" s="3">
        <v>0.04</v>
      </c>
      <c r="F9114" s="4">
        <f>VLOOKUP(B9114,[1]Vendas!A:C,2,FALSE)</f>
        <v>44107</v>
      </c>
      <c r="G9114" t="str">
        <f>VLOOKUP(VLOOKUP(B9114,[1]Vendas!A:C,3,FALSE),[1]Vendedores!A:B,2,FALSE)</f>
        <v>Almira Buarque</v>
      </c>
      <c r="H9114" t="str">
        <f>VLOOKUP(VLOOKUP(VLOOKUP(B9114,[1]Vendas!A:C,3,FALSE),[1]Vendedores!A:E,5,FALSE),[1]Filiais!A:B,2,FALSE)</f>
        <v>Rio de Janeiro</v>
      </c>
      <c r="I9114" s="3">
        <f>VLOOKUP(VLOOKUP(B9114,[1]Vendas!A:C,3,FALSE),[1]Vendedores!A:E,4,FALSE)</f>
        <v>0.04</v>
      </c>
      <c r="J9114" t="str">
        <f>VLOOKUP(C9114,[1]Produtos!A:D,2,FALSE)</f>
        <v>Teclado</v>
      </c>
      <c r="K9114" s="5">
        <f>VLOOKUP(C9114,[1]Produtos!A:D,3,FALSE)</f>
        <v>90</v>
      </c>
      <c r="L9114" s="5">
        <f t="shared" si="426"/>
        <v>2070</v>
      </c>
      <c r="M9114" s="5">
        <f t="shared" si="427"/>
        <v>82.8</v>
      </c>
      <c r="N9114" s="5">
        <f t="shared" si="428"/>
        <v>1987.2</v>
      </c>
      <c r="O9114" t="str">
        <f>VLOOKUP(VLOOKUP(C9114,[1]Produtos!A:D,4,FALSE),[1]Categorias!A:B,2,FALSE)</f>
        <v>Acessórios</v>
      </c>
    </row>
    <row r="9115" spans="1:15" x14ac:dyDescent="0.3">
      <c r="A9115">
        <v>9114</v>
      </c>
      <c r="B9115">
        <v>1191</v>
      </c>
      <c r="C9115">
        <v>1</v>
      </c>
      <c r="D9115">
        <v>8</v>
      </c>
      <c r="E9115" s="3">
        <v>0.01</v>
      </c>
      <c r="F9115" s="4">
        <f>VLOOKUP(B9115,[1]Vendas!A:C,2,FALSE)</f>
        <v>43981</v>
      </c>
      <c r="G9115" t="str">
        <f>VLOOKUP(VLOOKUP(B9115,[1]Vendas!A:C,3,FALSE),[1]Vendedores!A:B,2,FALSE)</f>
        <v>Filipe de Tarso</v>
      </c>
      <c r="H9115" t="str">
        <f>VLOOKUP(VLOOKUP(VLOOKUP(B9115,[1]Vendas!A:C,3,FALSE),[1]Vendedores!A:E,5,FALSE),[1]Filiais!A:B,2,FALSE)</f>
        <v>Rio de Janeiro</v>
      </c>
      <c r="I9115" s="3">
        <f>VLOOKUP(VLOOKUP(B9115,[1]Vendas!A:C,3,FALSE),[1]Vendedores!A:E,4,FALSE)</f>
        <v>0.04</v>
      </c>
      <c r="J9115" t="str">
        <f>VLOOKUP(C9115,[1]Produtos!A:D,2,FALSE)</f>
        <v>Computador desktop</v>
      </c>
      <c r="K9115" s="5">
        <f>VLOOKUP(C9115,[1]Produtos!A:D,3,FALSE)</f>
        <v>5200</v>
      </c>
      <c r="L9115" s="5">
        <f t="shared" si="426"/>
        <v>41600</v>
      </c>
      <c r="M9115" s="5">
        <f t="shared" si="427"/>
        <v>416</v>
      </c>
      <c r="N9115" s="5">
        <f t="shared" si="428"/>
        <v>41184</v>
      </c>
      <c r="O9115" t="str">
        <f>VLOOKUP(VLOOKUP(C9115,[1]Produtos!A:D,4,FALSE),[1]Categorias!A:B,2,FALSE)</f>
        <v>Hardwares</v>
      </c>
    </row>
    <row r="9116" spans="1:15" x14ac:dyDescent="0.3">
      <c r="A9116">
        <v>9115</v>
      </c>
      <c r="B9116">
        <v>59</v>
      </c>
      <c r="C9116">
        <v>6</v>
      </c>
      <c r="D9116">
        <v>6</v>
      </c>
      <c r="E9116" s="3">
        <v>0.01</v>
      </c>
      <c r="F9116" s="4">
        <f>VLOOKUP(B9116,[1]Vendas!A:C,2,FALSE)</f>
        <v>44127</v>
      </c>
      <c r="G9116" t="str">
        <f>VLOOKUP(VLOOKUP(B9116,[1]Vendas!A:C,3,FALSE),[1]Vendedores!A:B,2,FALSE)</f>
        <v>Débora Albuquerque</v>
      </c>
      <c r="H9116" t="str">
        <f>VLOOKUP(VLOOKUP(VLOOKUP(B9116,[1]Vendas!A:C,3,FALSE),[1]Vendedores!A:E,5,FALSE),[1]Filiais!A:B,2,FALSE)</f>
        <v>São Paulo</v>
      </c>
      <c r="I9116" s="3">
        <f>VLOOKUP(VLOOKUP(B9116,[1]Vendas!A:C,3,FALSE),[1]Vendedores!A:E,4,FALSE)</f>
        <v>0.02</v>
      </c>
      <c r="J9116" t="str">
        <f>VLOOKUP(C9116,[1]Produtos!A:D,2,FALSE)</f>
        <v>Carregador para celular</v>
      </c>
      <c r="K9116" s="5">
        <f>VLOOKUP(C9116,[1]Produtos!A:D,3,FALSE)</f>
        <v>150</v>
      </c>
      <c r="L9116" s="5">
        <f t="shared" si="426"/>
        <v>900</v>
      </c>
      <c r="M9116" s="5">
        <f t="shared" si="427"/>
        <v>9</v>
      </c>
      <c r="N9116" s="5">
        <f t="shared" si="428"/>
        <v>891</v>
      </c>
      <c r="O9116" t="str">
        <f>VLOOKUP(VLOOKUP(C9116,[1]Produtos!A:D,4,FALSE),[1]Categorias!A:B,2,FALSE)</f>
        <v>Celulares</v>
      </c>
    </row>
    <row r="9117" spans="1:15" x14ac:dyDescent="0.3">
      <c r="A9117">
        <v>9116</v>
      </c>
      <c r="B9117">
        <v>1561</v>
      </c>
      <c r="C9117">
        <v>9</v>
      </c>
      <c r="D9117">
        <v>8</v>
      </c>
      <c r="E9117" s="3">
        <v>0</v>
      </c>
      <c r="F9117" s="4">
        <f>VLOOKUP(B9117,[1]Vendas!A:C,2,FALSE)</f>
        <v>43960</v>
      </c>
      <c r="G9117" t="str">
        <f>VLOOKUP(VLOOKUP(B9117,[1]Vendas!A:C,3,FALSE),[1]Vendedores!A:B,2,FALSE)</f>
        <v>Filipe de Tarso</v>
      </c>
      <c r="H9117" t="str">
        <f>VLOOKUP(VLOOKUP(VLOOKUP(B9117,[1]Vendas!A:C,3,FALSE),[1]Vendedores!A:E,5,FALSE),[1]Filiais!A:B,2,FALSE)</f>
        <v>Rio de Janeiro</v>
      </c>
      <c r="I9117" s="3">
        <f>VLOOKUP(VLOOKUP(B9117,[1]Vendas!A:C,3,FALSE),[1]Vendedores!A:E,4,FALSE)</f>
        <v>0.04</v>
      </c>
      <c r="J9117" t="str">
        <f>VLOOKUP(C9117,[1]Produtos!A:D,2,FALSE)</f>
        <v>Papel A4</v>
      </c>
      <c r="K9117" s="5">
        <f>VLOOKUP(C9117,[1]Produtos!A:D,3,FALSE)</f>
        <v>90</v>
      </c>
      <c r="L9117" s="5">
        <f t="shared" si="426"/>
        <v>720</v>
      </c>
      <c r="M9117" s="5">
        <f t="shared" si="427"/>
        <v>0</v>
      </c>
      <c r="N9117" s="5">
        <f t="shared" si="428"/>
        <v>720</v>
      </c>
      <c r="O9117" t="str">
        <f>VLOOKUP(VLOOKUP(C9117,[1]Produtos!A:D,4,FALSE),[1]Categorias!A:B,2,FALSE)</f>
        <v>Papelaria</v>
      </c>
    </row>
    <row r="9118" spans="1:15" x14ac:dyDescent="0.3">
      <c r="A9118">
        <v>9117</v>
      </c>
      <c r="B9118">
        <v>1221</v>
      </c>
      <c r="C9118">
        <v>8</v>
      </c>
      <c r="D9118">
        <v>26</v>
      </c>
      <c r="E9118" s="3">
        <v>0.02</v>
      </c>
      <c r="F9118" s="4">
        <f>VLOOKUP(B9118,[1]Vendas!A:C,2,FALSE)</f>
        <v>43840</v>
      </c>
      <c r="G9118" t="str">
        <f>VLOOKUP(VLOOKUP(B9118,[1]Vendas!A:C,3,FALSE),[1]Vendedores!A:B,2,FALSE)</f>
        <v>Fernanda Vasconcelos</v>
      </c>
      <c r="H9118" t="str">
        <f>VLOOKUP(VLOOKUP(VLOOKUP(B9118,[1]Vendas!A:C,3,FALSE),[1]Vendedores!A:E,5,FALSE),[1]Filiais!A:B,2,FALSE)</f>
        <v>Minas Gerais</v>
      </c>
      <c r="I9118" s="3">
        <f>VLOOKUP(VLOOKUP(B9118,[1]Vendas!A:C,3,FALSE),[1]Vendedores!A:E,4,FALSE)</f>
        <v>0.04</v>
      </c>
      <c r="J9118" t="str">
        <f>VLOOKUP(C9118,[1]Produtos!A:D,2,FALSE)</f>
        <v>Projetor</v>
      </c>
      <c r="K9118" s="5">
        <f>VLOOKUP(C9118,[1]Produtos!A:D,3,FALSE)</f>
        <v>2900</v>
      </c>
      <c r="L9118" s="5">
        <f t="shared" si="426"/>
        <v>75400</v>
      </c>
      <c r="M9118" s="5">
        <f t="shared" si="427"/>
        <v>1508</v>
      </c>
      <c r="N9118" s="5">
        <f t="shared" si="428"/>
        <v>73892</v>
      </c>
      <c r="O9118" t="str">
        <f>VLOOKUP(VLOOKUP(C9118,[1]Produtos!A:D,4,FALSE),[1]Categorias!A:B,2,FALSE)</f>
        <v>Hardwares</v>
      </c>
    </row>
    <row r="9119" spans="1:15" x14ac:dyDescent="0.3">
      <c r="A9119">
        <v>9118</v>
      </c>
      <c r="B9119">
        <v>667</v>
      </c>
      <c r="C9119">
        <v>5</v>
      </c>
      <c r="D9119">
        <v>25</v>
      </c>
      <c r="E9119" s="3">
        <v>0.04</v>
      </c>
      <c r="F9119" s="4">
        <f>VLOOKUP(B9119,[1]Vendas!A:C,2,FALSE)</f>
        <v>44130</v>
      </c>
      <c r="G9119" t="str">
        <f>VLOOKUP(VLOOKUP(B9119,[1]Vendas!A:C,3,FALSE),[1]Vendedores!A:B,2,FALSE)</f>
        <v>Rubens Lopes</v>
      </c>
      <c r="H9119" t="str">
        <f>VLOOKUP(VLOOKUP(VLOOKUP(B9119,[1]Vendas!A:C,3,FALSE),[1]Vendedores!A:E,5,FALSE),[1]Filiais!A:B,2,FALSE)</f>
        <v>Minas Gerais</v>
      </c>
      <c r="I9119" s="3">
        <f>VLOOKUP(VLOOKUP(B9119,[1]Vendas!A:C,3,FALSE),[1]Vendedores!A:E,4,FALSE)</f>
        <v>0.02</v>
      </c>
      <c r="J9119" t="str">
        <f>VLOOKUP(C9119,[1]Produtos!A:D,2,FALSE)</f>
        <v>Smartphone</v>
      </c>
      <c r="K9119" s="5">
        <f>VLOOKUP(C9119,[1]Produtos!A:D,3,FALSE)</f>
        <v>3200</v>
      </c>
      <c r="L9119" s="5">
        <f t="shared" si="426"/>
        <v>80000</v>
      </c>
      <c r="M9119" s="5">
        <f t="shared" si="427"/>
        <v>3200</v>
      </c>
      <c r="N9119" s="5">
        <f t="shared" si="428"/>
        <v>76800</v>
      </c>
      <c r="O9119" t="str">
        <f>VLOOKUP(VLOOKUP(C9119,[1]Produtos!A:D,4,FALSE),[1]Categorias!A:B,2,FALSE)</f>
        <v>Celulares</v>
      </c>
    </row>
    <row r="9120" spans="1:15" x14ac:dyDescent="0.3">
      <c r="A9120">
        <v>9119</v>
      </c>
      <c r="B9120">
        <v>23</v>
      </c>
      <c r="C9120">
        <v>9</v>
      </c>
      <c r="D9120">
        <v>15</v>
      </c>
      <c r="E9120" s="3">
        <v>0.01</v>
      </c>
      <c r="F9120" s="4">
        <f>VLOOKUP(B9120,[1]Vendas!A:C,2,FALSE)</f>
        <v>44182</v>
      </c>
      <c r="G9120" t="str">
        <f>VLOOKUP(VLOOKUP(B9120,[1]Vendas!A:C,3,FALSE),[1]Vendedores!A:B,2,FALSE)</f>
        <v>Débora Albuquerque</v>
      </c>
      <c r="H9120" t="str">
        <f>VLOOKUP(VLOOKUP(VLOOKUP(B9120,[1]Vendas!A:C,3,FALSE),[1]Vendedores!A:E,5,FALSE),[1]Filiais!A:B,2,FALSE)</f>
        <v>São Paulo</v>
      </c>
      <c r="I9120" s="3">
        <f>VLOOKUP(VLOOKUP(B9120,[1]Vendas!A:C,3,FALSE),[1]Vendedores!A:E,4,FALSE)</f>
        <v>0.02</v>
      </c>
      <c r="J9120" t="str">
        <f>VLOOKUP(C9120,[1]Produtos!A:D,2,FALSE)</f>
        <v>Papel A4</v>
      </c>
      <c r="K9120" s="5">
        <f>VLOOKUP(C9120,[1]Produtos!A:D,3,FALSE)</f>
        <v>90</v>
      </c>
      <c r="L9120" s="5">
        <f t="shared" si="426"/>
        <v>1350</v>
      </c>
      <c r="M9120" s="5">
        <f t="shared" si="427"/>
        <v>13.5</v>
      </c>
      <c r="N9120" s="5">
        <f t="shared" si="428"/>
        <v>1336.5</v>
      </c>
      <c r="O9120" t="str">
        <f>VLOOKUP(VLOOKUP(C9120,[1]Produtos!A:D,4,FALSE),[1]Categorias!A:B,2,FALSE)</f>
        <v>Papelaria</v>
      </c>
    </row>
    <row r="9121" spans="1:15" x14ac:dyDescent="0.3">
      <c r="A9121">
        <v>9120</v>
      </c>
      <c r="B9121">
        <v>886</v>
      </c>
      <c r="C9121">
        <v>3</v>
      </c>
      <c r="D9121">
        <v>7</v>
      </c>
      <c r="E9121" s="3">
        <v>0.01</v>
      </c>
      <c r="F9121" s="4">
        <f>VLOOKUP(B9121,[1]Vendas!A:C,2,FALSE)</f>
        <v>43997</v>
      </c>
      <c r="G9121" t="str">
        <f>VLOOKUP(VLOOKUP(B9121,[1]Vendas!A:C,3,FALSE),[1]Vendedores!A:B,2,FALSE)</f>
        <v>Jaqueline de Souza</v>
      </c>
      <c r="H9121" t="str">
        <f>VLOOKUP(VLOOKUP(VLOOKUP(B9121,[1]Vendas!A:C,3,FALSE),[1]Vendedores!A:E,5,FALSE),[1]Filiais!A:B,2,FALSE)</f>
        <v>Minas Gerais</v>
      </c>
      <c r="I9121" s="3">
        <f>VLOOKUP(VLOOKUP(B9121,[1]Vendas!A:C,3,FALSE),[1]Vendedores!A:E,4,FALSE)</f>
        <v>7.0000000000000007E-2</v>
      </c>
      <c r="J9121" t="str">
        <f>VLOOKUP(C9121,[1]Produtos!A:D,2,FALSE)</f>
        <v>Teclado</v>
      </c>
      <c r="K9121" s="5">
        <f>VLOOKUP(C9121,[1]Produtos!A:D,3,FALSE)</f>
        <v>90</v>
      </c>
      <c r="L9121" s="5">
        <f t="shared" si="426"/>
        <v>630</v>
      </c>
      <c r="M9121" s="5">
        <f t="shared" si="427"/>
        <v>6.3</v>
      </c>
      <c r="N9121" s="5">
        <f t="shared" si="428"/>
        <v>623.70000000000005</v>
      </c>
      <c r="O9121" t="str">
        <f>VLOOKUP(VLOOKUP(C9121,[1]Produtos!A:D,4,FALSE),[1]Categorias!A:B,2,FALSE)</f>
        <v>Acessórios</v>
      </c>
    </row>
    <row r="9122" spans="1:15" x14ac:dyDescent="0.3">
      <c r="A9122">
        <v>9121</v>
      </c>
      <c r="B9122">
        <v>1075</v>
      </c>
      <c r="C9122">
        <v>4</v>
      </c>
      <c r="D9122">
        <v>21</v>
      </c>
      <c r="E9122" s="3">
        <v>0.01</v>
      </c>
      <c r="F9122" s="4">
        <f>VLOOKUP(B9122,[1]Vendas!A:C,2,FALSE)</f>
        <v>43890</v>
      </c>
      <c r="G9122" t="str">
        <f>VLOOKUP(VLOOKUP(B9122,[1]Vendas!A:C,3,FALSE),[1]Vendedores!A:B,2,FALSE)</f>
        <v>Fernanda Vasconcelos</v>
      </c>
      <c r="H9122" t="str">
        <f>VLOOKUP(VLOOKUP(VLOOKUP(B9122,[1]Vendas!A:C,3,FALSE),[1]Vendedores!A:E,5,FALSE),[1]Filiais!A:B,2,FALSE)</f>
        <v>Minas Gerais</v>
      </c>
      <c r="I9122" s="3">
        <f>VLOOKUP(VLOOKUP(B9122,[1]Vendas!A:C,3,FALSE),[1]Vendedores!A:E,4,FALSE)</f>
        <v>0.04</v>
      </c>
      <c r="J9122" t="str">
        <f>VLOOKUP(C9122,[1]Produtos!A:D,2,FALSE)</f>
        <v>Mouse</v>
      </c>
      <c r="K9122" s="5">
        <f>VLOOKUP(C9122,[1]Produtos!A:D,3,FALSE)</f>
        <v>75</v>
      </c>
      <c r="L9122" s="5">
        <f t="shared" si="426"/>
        <v>1575</v>
      </c>
      <c r="M9122" s="5">
        <f t="shared" si="427"/>
        <v>15.75</v>
      </c>
      <c r="N9122" s="5">
        <f t="shared" si="428"/>
        <v>1559.25</v>
      </c>
      <c r="O9122" t="str">
        <f>VLOOKUP(VLOOKUP(C9122,[1]Produtos!A:D,4,FALSE),[1]Categorias!A:B,2,FALSE)</f>
        <v>Acessórios</v>
      </c>
    </row>
    <row r="9123" spans="1:15" x14ac:dyDescent="0.3">
      <c r="A9123">
        <v>9122</v>
      </c>
      <c r="B9123">
        <v>854</v>
      </c>
      <c r="C9123">
        <v>8</v>
      </c>
      <c r="D9123">
        <v>18</v>
      </c>
      <c r="E9123" s="3">
        <v>0.01</v>
      </c>
      <c r="F9123" s="4">
        <f>VLOOKUP(B9123,[1]Vendas!A:C,2,FALSE)</f>
        <v>43950</v>
      </c>
      <c r="G9123" t="str">
        <f>VLOOKUP(VLOOKUP(B9123,[1]Vendas!A:C,3,FALSE),[1]Vendedores!A:B,2,FALSE)</f>
        <v>Débora Albuquerque</v>
      </c>
      <c r="H9123" t="str">
        <f>VLOOKUP(VLOOKUP(VLOOKUP(B9123,[1]Vendas!A:C,3,FALSE),[1]Vendedores!A:E,5,FALSE),[1]Filiais!A:B,2,FALSE)</f>
        <v>São Paulo</v>
      </c>
      <c r="I9123" s="3">
        <f>VLOOKUP(VLOOKUP(B9123,[1]Vendas!A:C,3,FALSE),[1]Vendedores!A:E,4,FALSE)</f>
        <v>0.02</v>
      </c>
      <c r="J9123" t="str">
        <f>VLOOKUP(C9123,[1]Produtos!A:D,2,FALSE)</f>
        <v>Projetor</v>
      </c>
      <c r="K9123" s="5">
        <f>VLOOKUP(C9123,[1]Produtos!A:D,3,FALSE)</f>
        <v>2900</v>
      </c>
      <c r="L9123" s="5">
        <f t="shared" si="426"/>
        <v>52200</v>
      </c>
      <c r="M9123" s="5">
        <f t="shared" si="427"/>
        <v>522</v>
      </c>
      <c r="N9123" s="5">
        <f t="shared" si="428"/>
        <v>51678</v>
      </c>
      <c r="O9123" t="str">
        <f>VLOOKUP(VLOOKUP(C9123,[1]Produtos!A:D,4,FALSE),[1]Categorias!A:B,2,FALSE)</f>
        <v>Hardwares</v>
      </c>
    </row>
    <row r="9124" spans="1:15" x14ac:dyDescent="0.3">
      <c r="A9124">
        <v>9123</v>
      </c>
      <c r="B9124">
        <v>228</v>
      </c>
      <c r="C9124">
        <v>8</v>
      </c>
      <c r="D9124">
        <v>21</v>
      </c>
      <c r="E9124" s="3">
        <v>0.03</v>
      </c>
      <c r="F9124" s="4">
        <f>VLOOKUP(B9124,[1]Vendas!A:C,2,FALSE)</f>
        <v>43872</v>
      </c>
      <c r="G9124" t="str">
        <f>VLOOKUP(VLOOKUP(B9124,[1]Vendas!A:C,3,FALSE),[1]Vendedores!A:B,2,FALSE)</f>
        <v>Débora Albuquerque</v>
      </c>
      <c r="H9124" t="str">
        <f>VLOOKUP(VLOOKUP(VLOOKUP(B9124,[1]Vendas!A:C,3,FALSE),[1]Vendedores!A:E,5,FALSE),[1]Filiais!A:B,2,FALSE)</f>
        <v>São Paulo</v>
      </c>
      <c r="I9124" s="3">
        <f>VLOOKUP(VLOOKUP(B9124,[1]Vendas!A:C,3,FALSE),[1]Vendedores!A:E,4,FALSE)</f>
        <v>0.02</v>
      </c>
      <c r="J9124" t="str">
        <f>VLOOKUP(C9124,[1]Produtos!A:D,2,FALSE)</f>
        <v>Projetor</v>
      </c>
      <c r="K9124" s="5">
        <f>VLOOKUP(C9124,[1]Produtos!A:D,3,FALSE)</f>
        <v>2900</v>
      </c>
      <c r="L9124" s="5">
        <f t="shared" si="426"/>
        <v>60900</v>
      </c>
      <c r="M9124" s="5">
        <f t="shared" si="427"/>
        <v>1827</v>
      </c>
      <c r="N9124" s="5">
        <f t="shared" si="428"/>
        <v>59073</v>
      </c>
      <c r="O9124" t="str">
        <f>VLOOKUP(VLOOKUP(C9124,[1]Produtos!A:D,4,FALSE),[1]Categorias!A:B,2,FALSE)</f>
        <v>Hardwares</v>
      </c>
    </row>
    <row r="9125" spans="1:15" x14ac:dyDescent="0.3">
      <c r="A9125">
        <v>9124</v>
      </c>
      <c r="B9125">
        <v>976</v>
      </c>
      <c r="C9125">
        <v>2</v>
      </c>
      <c r="D9125">
        <v>27</v>
      </c>
      <c r="E9125" s="3">
        <v>0.04</v>
      </c>
      <c r="F9125" s="4">
        <f>VLOOKUP(B9125,[1]Vendas!A:C,2,FALSE)</f>
        <v>43881</v>
      </c>
      <c r="G9125" t="str">
        <f>VLOOKUP(VLOOKUP(B9125,[1]Vendas!A:C,3,FALSE),[1]Vendedores!A:B,2,FALSE)</f>
        <v>Raimundo Nonato</v>
      </c>
      <c r="H9125" t="str">
        <f>VLOOKUP(VLOOKUP(VLOOKUP(B9125,[1]Vendas!A:C,3,FALSE),[1]Vendedores!A:E,5,FALSE),[1]Filiais!A:B,2,FALSE)</f>
        <v>Minas Gerais</v>
      </c>
      <c r="I9125" s="3">
        <f>VLOOKUP(VLOOKUP(B9125,[1]Vendas!A:C,3,FALSE),[1]Vendedores!A:E,4,FALSE)</f>
        <v>0.02</v>
      </c>
      <c r="J9125" t="str">
        <f>VLOOKUP(C9125,[1]Produtos!A:D,2,FALSE)</f>
        <v>Impressora</v>
      </c>
      <c r="K9125" s="5">
        <f>VLOOKUP(C9125,[1]Produtos!A:D,3,FALSE)</f>
        <v>2100</v>
      </c>
      <c r="L9125" s="5">
        <f t="shared" si="426"/>
        <v>56700</v>
      </c>
      <c r="M9125" s="5">
        <f t="shared" si="427"/>
        <v>2268</v>
      </c>
      <c r="N9125" s="5">
        <f t="shared" si="428"/>
        <v>54432</v>
      </c>
      <c r="O9125" t="str">
        <f>VLOOKUP(VLOOKUP(C9125,[1]Produtos!A:D,4,FALSE),[1]Categorias!A:B,2,FALSE)</f>
        <v>Hardwares</v>
      </c>
    </row>
    <row r="9126" spans="1:15" x14ac:dyDescent="0.3">
      <c r="A9126">
        <v>9125</v>
      </c>
      <c r="B9126">
        <v>398</v>
      </c>
      <c r="C9126">
        <v>3</v>
      </c>
      <c r="D9126">
        <v>21</v>
      </c>
      <c r="E9126" s="3">
        <v>0.04</v>
      </c>
      <c r="F9126" s="4">
        <f>VLOOKUP(B9126,[1]Vendas!A:C,2,FALSE)</f>
        <v>43851</v>
      </c>
      <c r="G9126" t="str">
        <f>VLOOKUP(VLOOKUP(B9126,[1]Vendas!A:C,3,FALSE),[1]Vendedores!A:B,2,FALSE)</f>
        <v>Jaqueline de Souza</v>
      </c>
      <c r="H9126" t="str">
        <f>VLOOKUP(VLOOKUP(VLOOKUP(B9126,[1]Vendas!A:C,3,FALSE),[1]Vendedores!A:E,5,FALSE),[1]Filiais!A:B,2,FALSE)</f>
        <v>Minas Gerais</v>
      </c>
      <c r="I9126" s="3">
        <f>VLOOKUP(VLOOKUP(B9126,[1]Vendas!A:C,3,FALSE),[1]Vendedores!A:E,4,FALSE)</f>
        <v>7.0000000000000007E-2</v>
      </c>
      <c r="J9126" t="str">
        <f>VLOOKUP(C9126,[1]Produtos!A:D,2,FALSE)</f>
        <v>Teclado</v>
      </c>
      <c r="K9126" s="5">
        <f>VLOOKUP(C9126,[1]Produtos!A:D,3,FALSE)</f>
        <v>90</v>
      </c>
      <c r="L9126" s="5">
        <f t="shared" si="426"/>
        <v>1890</v>
      </c>
      <c r="M9126" s="5">
        <f t="shared" si="427"/>
        <v>75.600000000000009</v>
      </c>
      <c r="N9126" s="5">
        <f t="shared" si="428"/>
        <v>1814.4</v>
      </c>
      <c r="O9126" t="str">
        <f>VLOOKUP(VLOOKUP(C9126,[1]Produtos!A:D,4,FALSE),[1]Categorias!A:B,2,FALSE)</f>
        <v>Acessórios</v>
      </c>
    </row>
    <row r="9127" spans="1:15" x14ac:dyDescent="0.3">
      <c r="A9127">
        <v>9126</v>
      </c>
      <c r="B9127">
        <v>1657</v>
      </c>
      <c r="C9127">
        <v>8</v>
      </c>
      <c r="D9127">
        <v>12</v>
      </c>
      <c r="E9127" s="3">
        <v>0.02</v>
      </c>
      <c r="F9127" s="4">
        <f>VLOOKUP(B9127,[1]Vendas!A:C,2,FALSE)</f>
        <v>43838</v>
      </c>
      <c r="G9127" t="str">
        <f>VLOOKUP(VLOOKUP(B9127,[1]Vendas!A:C,3,FALSE),[1]Vendedores!A:B,2,FALSE)</f>
        <v>Raimundo Nonato</v>
      </c>
      <c r="H9127" t="str">
        <f>VLOOKUP(VLOOKUP(VLOOKUP(B9127,[1]Vendas!A:C,3,FALSE),[1]Vendedores!A:E,5,FALSE),[1]Filiais!A:B,2,FALSE)</f>
        <v>Minas Gerais</v>
      </c>
      <c r="I9127" s="3">
        <f>VLOOKUP(VLOOKUP(B9127,[1]Vendas!A:C,3,FALSE),[1]Vendedores!A:E,4,FALSE)</f>
        <v>0.02</v>
      </c>
      <c r="J9127" t="str">
        <f>VLOOKUP(C9127,[1]Produtos!A:D,2,FALSE)</f>
        <v>Projetor</v>
      </c>
      <c r="K9127" s="5">
        <f>VLOOKUP(C9127,[1]Produtos!A:D,3,FALSE)</f>
        <v>2900</v>
      </c>
      <c r="L9127" s="5">
        <f t="shared" si="426"/>
        <v>34800</v>
      </c>
      <c r="M9127" s="5">
        <f t="shared" si="427"/>
        <v>696</v>
      </c>
      <c r="N9127" s="5">
        <f t="shared" si="428"/>
        <v>34104</v>
      </c>
      <c r="O9127" t="str">
        <f>VLOOKUP(VLOOKUP(C9127,[1]Produtos!A:D,4,FALSE),[1]Categorias!A:B,2,FALSE)</f>
        <v>Hardwares</v>
      </c>
    </row>
    <row r="9128" spans="1:15" x14ac:dyDescent="0.3">
      <c r="A9128">
        <v>9127</v>
      </c>
      <c r="B9128">
        <v>1918</v>
      </c>
      <c r="C9128">
        <v>3</v>
      </c>
      <c r="D9128">
        <v>3</v>
      </c>
      <c r="E9128" s="3">
        <v>0.01</v>
      </c>
      <c r="F9128" s="4">
        <f>VLOOKUP(B9128,[1]Vendas!A:C,2,FALSE)</f>
        <v>43869</v>
      </c>
      <c r="G9128" t="str">
        <f>VLOOKUP(VLOOKUP(B9128,[1]Vendas!A:C,3,FALSE),[1]Vendedores!A:B,2,FALSE)</f>
        <v>Débora Albuquerque</v>
      </c>
      <c r="H9128" t="str">
        <f>VLOOKUP(VLOOKUP(VLOOKUP(B9128,[1]Vendas!A:C,3,FALSE),[1]Vendedores!A:E,5,FALSE),[1]Filiais!A:B,2,FALSE)</f>
        <v>São Paulo</v>
      </c>
      <c r="I9128" s="3">
        <f>VLOOKUP(VLOOKUP(B9128,[1]Vendas!A:C,3,FALSE),[1]Vendedores!A:E,4,FALSE)</f>
        <v>0.02</v>
      </c>
      <c r="J9128" t="str">
        <f>VLOOKUP(C9128,[1]Produtos!A:D,2,FALSE)</f>
        <v>Teclado</v>
      </c>
      <c r="K9128" s="5">
        <f>VLOOKUP(C9128,[1]Produtos!A:D,3,FALSE)</f>
        <v>90</v>
      </c>
      <c r="L9128" s="5">
        <f t="shared" si="426"/>
        <v>270</v>
      </c>
      <c r="M9128" s="5">
        <f t="shared" si="427"/>
        <v>2.7</v>
      </c>
      <c r="N9128" s="5">
        <f t="shared" si="428"/>
        <v>267.3</v>
      </c>
      <c r="O9128" t="str">
        <f>VLOOKUP(VLOOKUP(C9128,[1]Produtos!A:D,4,FALSE),[1]Categorias!A:B,2,FALSE)</f>
        <v>Acessórios</v>
      </c>
    </row>
    <row r="9129" spans="1:15" x14ac:dyDescent="0.3">
      <c r="A9129">
        <v>9128</v>
      </c>
      <c r="B9129">
        <v>1967</v>
      </c>
      <c r="C9129">
        <v>1</v>
      </c>
      <c r="D9129">
        <v>12</v>
      </c>
      <c r="E9129" s="3">
        <v>0.01</v>
      </c>
      <c r="F9129" s="4">
        <f>VLOOKUP(B9129,[1]Vendas!A:C,2,FALSE)</f>
        <v>44123</v>
      </c>
      <c r="G9129" t="str">
        <f>VLOOKUP(VLOOKUP(B9129,[1]Vendas!A:C,3,FALSE),[1]Vendedores!A:B,2,FALSE)</f>
        <v>Solange Almeida</v>
      </c>
      <c r="H9129" t="str">
        <f>VLOOKUP(VLOOKUP(VLOOKUP(B9129,[1]Vendas!A:C,3,FALSE),[1]Vendedores!A:E,5,FALSE),[1]Filiais!A:B,2,FALSE)</f>
        <v>Rio de Janeiro</v>
      </c>
      <c r="I9129" s="3">
        <f>VLOOKUP(VLOOKUP(B9129,[1]Vendas!A:C,3,FALSE),[1]Vendedores!A:E,4,FALSE)</f>
        <v>0.01</v>
      </c>
      <c r="J9129" t="str">
        <f>VLOOKUP(C9129,[1]Produtos!A:D,2,FALSE)</f>
        <v>Computador desktop</v>
      </c>
      <c r="K9129" s="5">
        <f>VLOOKUP(C9129,[1]Produtos!A:D,3,FALSE)</f>
        <v>5200</v>
      </c>
      <c r="L9129" s="5">
        <f t="shared" si="426"/>
        <v>62400</v>
      </c>
      <c r="M9129" s="5">
        <f t="shared" si="427"/>
        <v>624</v>
      </c>
      <c r="N9129" s="5">
        <f t="shared" si="428"/>
        <v>61776</v>
      </c>
      <c r="O9129" t="str">
        <f>VLOOKUP(VLOOKUP(C9129,[1]Produtos!A:D,4,FALSE),[1]Categorias!A:B,2,FALSE)</f>
        <v>Hardwares</v>
      </c>
    </row>
    <row r="9130" spans="1:15" x14ac:dyDescent="0.3">
      <c r="A9130">
        <v>9129</v>
      </c>
      <c r="B9130">
        <v>1614</v>
      </c>
      <c r="C9130">
        <v>3</v>
      </c>
      <c r="D9130">
        <v>32</v>
      </c>
      <c r="E9130" s="3">
        <v>0.04</v>
      </c>
      <c r="F9130" s="4">
        <f>VLOOKUP(B9130,[1]Vendas!A:C,2,FALSE)</f>
        <v>44127</v>
      </c>
      <c r="G9130" t="str">
        <f>VLOOKUP(VLOOKUP(B9130,[1]Vendas!A:C,3,FALSE),[1]Vendedores!A:B,2,FALSE)</f>
        <v>Jaqueline de Souza</v>
      </c>
      <c r="H9130" t="str">
        <f>VLOOKUP(VLOOKUP(VLOOKUP(B9130,[1]Vendas!A:C,3,FALSE),[1]Vendedores!A:E,5,FALSE),[1]Filiais!A:B,2,FALSE)</f>
        <v>Minas Gerais</v>
      </c>
      <c r="I9130" s="3">
        <f>VLOOKUP(VLOOKUP(B9130,[1]Vendas!A:C,3,FALSE),[1]Vendedores!A:E,4,FALSE)</f>
        <v>7.0000000000000007E-2</v>
      </c>
      <c r="J9130" t="str">
        <f>VLOOKUP(C9130,[1]Produtos!A:D,2,FALSE)</f>
        <v>Teclado</v>
      </c>
      <c r="K9130" s="5">
        <f>VLOOKUP(C9130,[1]Produtos!A:D,3,FALSE)</f>
        <v>90</v>
      </c>
      <c r="L9130" s="5">
        <f t="shared" si="426"/>
        <v>2880</v>
      </c>
      <c r="M9130" s="5">
        <f t="shared" si="427"/>
        <v>115.2</v>
      </c>
      <c r="N9130" s="5">
        <f t="shared" si="428"/>
        <v>2764.8</v>
      </c>
      <c r="O9130" t="str">
        <f>VLOOKUP(VLOOKUP(C9130,[1]Produtos!A:D,4,FALSE),[1]Categorias!A:B,2,FALSE)</f>
        <v>Acessórios</v>
      </c>
    </row>
    <row r="9131" spans="1:15" x14ac:dyDescent="0.3">
      <c r="A9131">
        <v>9130</v>
      </c>
      <c r="B9131">
        <v>313</v>
      </c>
      <c r="C9131">
        <v>9</v>
      </c>
      <c r="D9131">
        <v>13</v>
      </c>
      <c r="E9131" s="3">
        <v>0.04</v>
      </c>
      <c r="F9131" s="4">
        <f>VLOOKUP(B9131,[1]Vendas!A:C,2,FALSE)</f>
        <v>44038</v>
      </c>
      <c r="G9131" t="str">
        <f>VLOOKUP(VLOOKUP(B9131,[1]Vendas!A:C,3,FALSE),[1]Vendedores!A:B,2,FALSE)</f>
        <v>Fernanda Vasconcelos</v>
      </c>
      <c r="H9131" t="str">
        <f>VLOOKUP(VLOOKUP(VLOOKUP(B9131,[1]Vendas!A:C,3,FALSE),[1]Vendedores!A:E,5,FALSE),[1]Filiais!A:B,2,FALSE)</f>
        <v>Minas Gerais</v>
      </c>
      <c r="I9131" s="3">
        <f>VLOOKUP(VLOOKUP(B9131,[1]Vendas!A:C,3,FALSE),[1]Vendedores!A:E,4,FALSE)</f>
        <v>0.04</v>
      </c>
      <c r="J9131" t="str">
        <f>VLOOKUP(C9131,[1]Produtos!A:D,2,FALSE)</f>
        <v>Papel A4</v>
      </c>
      <c r="K9131" s="5">
        <f>VLOOKUP(C9131,[1]Produtos!A:D,3,FALSE)</f>
        <v>90</v>
      </c>
      <c r="L9131" s="5">
        <f t="shared" si="426"/>
        <v>1170</v>
      </c>
      <c r="M9131" s="5">
        <f t="shared" si="427"/>
        <v>46.800000000000004</v>
      </c>
      <c r="N9131" s="5">
        <f t="shared" si="428"/>
        <v>1123.2</v>
      </c>
      <c r="O9131" t="str">
        <f>VLOOKUP(VLOOKUP(C9131,[1]Produtos!A:D,4,FALSE),[1]Categorias!A:B,2,FALSE)</f>
        <v>Papelaria</v>
      </c>
    </row>
    <row r="9132" spans="1:15" x14ac:dyDescent="0.3">
      <c r="A9132">
        <v>9131</v>
      </c>
      <c r="B9132">
        <v>234</v>
      </c>
      <c r="C9132">
        <v>9</v>
      </c>
      <c r="D9132">
        <v>29</v>
      </c>
      <c r="E9132" s="3">
        <v>0.04</v>
      </c>
      <c r="F9132" s="4">
        <f>VLOOKUP(B9132,[1]Vendas!A:C,2,FALSE)</f>
        <v>44048</v>
      </c>
      <c r="G9132" t="str">
        <f>VLOOKUP(VLOOKUP(B9132,[1]Vendas!A:C,3,FALSE),[1]Vendedores!A:B,2,FALSE)</f>
        <v>Antônio da Costa</v>
      </c>
      <c r="H9132" t="str">
        <f>VLOOKUP(VLOOKUP(VLOOKUP(B9132,[1]Vendas!A:C,3,FALSE),[1]Vendedores!A:E,5,FALSE),[1]Filiais!A:B,2,FALSE)</f>
        <v>São Paulo</v>
      </c>
      <c r="I9132" s="3">
        <f>VLOOKUP(VLOOKUP(B9132,[1]Vendas!A:C,3,FALSE),[1]Vendedores!A:E,4,FALSE)</f>
        <v>7.0000000000000007E-2</v>
      </c>
      <c r="J9132" t="str">
        <f>VLOOKUP(C9132,[1]Produtos!A:D,2,FALSE)</f>
        <v>Papel A4</v>
      </c>
      <c r="K9132" s="5">
        <f>VLOOKUP(C9132,[1]Produtos!A:D,3,FALSE)</f>
        <v>90</v>
      </c>
      <c r="L9132" s="5">
        <f t="shared" si="426"/>
        <v>2610</v>
      </c>
      <c r="M9132" s="5">
        <f t="shared" si="427"/>
        <v>104.4</v>
      </c>
      <c r="N9132" s="5">
        <f t="shared" si="428"/>
        <v>2505.6</v>
      </c>
      <c r="O9132" t="str">
        <f>VLOOKUP(VLOOKUP(C9132,[1]Produtos!A:D,4,FALSE),[1]Categorias!A:B,2,FALSE)</f>
        <v>Papelaria</v>
      </c>
    </row>
    <row r="9133" spans="1:15" x14ac:dyDescent="0.3">
      <c r="A9133">
        <v>9132</v>
      </c>
      <c r="B9133">
        <v>1080</v>
      </c>
      <c r="C9133">
        <v>7</v>
      </c>
      <c r="D9133">
        <v>27</v>
      </c>
      <c r="E9133" s="3">
        <v>0.02</v>
      </c>
      <c r="F9133" s="4">
        <f>VLOOKUP(B9133,[1]Vendas!A:C,2,FALSE)</f>
        <v>43877</v>
      </c>
      <c r="G9133" t="str">
        <f>VLOOKUP(VLOOKUP(B9133,[1]Vendas!A:C,3,FALSE),[1]Vendedores!A:B,2,FALSE)</f>
        <v>Filipe de Tarso</v>
      </c>
      <c r="H9133" t="str">
        <f>VLOOKUP(VLOOKUP(VLOOKUP(B9133,[1]Vendas!A:C,3,FALSE),[1]Vendedores!A:E,5,FALSE),[1]Filiais!A:B,2,FALSE)</f>
        <v>Rio de Janeiro</v>
      </c>
      <c r="I9133" s="3">
        <f>VLOOKUP(VLOOKUP(B9133,[1]Vendas!A:C,3,FALSE),[1]Vendedores!A:E,4,FALSE)</f>
        <v>0.04</v>
      </c>
      <c r="J9133" t="str">
        <f>VLOOKUP(C9133,[1]Produtos!A:D,2,FALSE)</f>
        <v>Roteador</v>
      </c>
      <c r="K9133" s="5">
        <f>VLOOKUP(C9133,[1]Produtos!A:D,3,FALSE)</f>
        <v>320</v>
      </c>
      <c r="L9133" s="5">
        <f t="shared" si="426"/>
        <v>8640</v>
      </c>
      <c r="M9133" s="5">
        <f t="shared" si="427"/>
        <v>172.8</v>
      </c>
      <c r="N9133" s="5">
        <f t="shared" si="428"/>
        <v>8467.2000000000007</v>
      </c>
      <c r="O9133" t="str">
        <f>VLOOKUP(VLOOKUP(C9133,[1]Produtos!A:D,4,FALSE),[1]Categorias!A:B,2,FALSE)</f>
        <v>Hardwares</v>
      </c>
    </row>
    <row r="9134" spans="1:15" x14ac:dyDescent="0.3">
      <c r="A9134">
        <v>9133</v>
      </c>
      <c r="B9134">
        <v>1539</v>
      </c>
      <c r="C9134">
        <v>8</v>
      </c>
      <c r="D9134">
        <v>7</v>
      </c>
      <c r="E9134" s="3">
        <v>0.03</v>
      </c>
      <c r="F9134" s="4">
        <f>VLOOKUP(B9134,[1]Vendas!A:C,2,FALSE)</f>
        <v>43894</v>
      </c>
      <c r="G9134" t="str">
        <f>VLOOKUP(VLOOKUP(B9134,[1]Vendas!A:C,3,FALSE),[1]Vendedores!A:B,2,FALSE)</f>
        <v>Rubens Lopes</v>
      </c>
      <c r="H9134" t="str">
        <f>VLOOKUP(VLOOKUP(VLOOKUP(B9134,[1]Vendas!A:C,3,FALSE),[1]Vendedores!A:E,5,FALSE),[1]Filiais!A:B,2,FALSE)</f>
        <v>Minas Gerais</v>
      </c>
      <c r="I9134" s="3">
        <f>VLOOKUP(VLOOKUP(B9134,[1]Vendas!A:C,3,FALSE),[1]Vendedores!A:E,4,FALSE)</f>
        <v>0.02</v>
      </c>
      <c r="J9134" t="str">
        <f>VLOOKUP(C9134,[1]Produtos!A:D,2,FALSE)</f>
        <v>Projetor</v>
      </c>
      <c r="K9134" s="5">
        <f>VLOOKUP(C9134,[1]Produtos!A:D,3,FALSE)</f>
        <v>2900</v>
      </c>
      <c r="L9134" s="5">
        <f t="shared" si="426"/>
        <v>20300</v>
      </c>
      <c r="M9134" s="5">
        <f t="shared" si="427"/>
        <v>609</v>
      </c>
      <c r="N9134" s="5">
        <f t="shared" si="428"/>
        <v>19691</v>
      </c>
      <c r="O9134" t="str">
        <f>VLOOKUP(VLOOKUP(C9134,[1]Produtos!A:D,4,FALSE),[1]Categorias!A:B,2,FALSE)</f>
        <v>Hardwares</v>
      </c>
    </row>
    <row r="9135" spans="1:15" x14ac:dyDescent="0.3">
      <c r="A9135">
        <v>9134</v>
      </c>
      <c r="B9135">
        <v>1978</v>
      </c>
      <c r="C9135">
        <v>2</v>
      </c>
      <c r="D9135">
        <v>14</v>
      </c>
      <c r="E9135" s="3">
        <v>0.02</v>
      </c>
      <c r="F9135" s="4">
        <f>VLOOKUP(B9135,[1]Vendas!A:C,2,FALSE)</f>
        <v>44134</v>
      </c>
      <c r="G9135" t="str">
        <f>VLOOKUP(VLOOKUP(B9135,[1]Vendas!A:C,3,FALSE),[1]Vendedores!A:B,2,FALSE)</f>
        <v>Antônio da Costa</v>
      </c>
      <c r="H9135" t="str">
        <f>VLOOKUP(VLOOKUP(VLOOKUP(B9135,[1]Vendas!A:C,3,FALSE),[1]Vendedores!A:E,5,FALSE),[1]Filiais!A:B,2,FALSE)</f>
        <v>São Paulo</v>
      </c>
      <c r="I9135" s="3">
        <f>VLOOKUP(VLOOKUP(B9135,[1]Vendas!A:C,3,FALSE),[1]Vendedores!A:E,4,FALSE)</f>
        <v>7.0000000000000007E-2</v>
      </c>
      <c r="J9135" t="str">
        <f>VLOOKUP(C9135,[1]Produtos!A:D,2,FALSE)</f>
        <v>Impressora</v>
      </c>
      <c r="K9135" s="5">
        <f>VLOOKUP(C9135,[1]Produtos!A:D,3,FALSE)</f>
        <v>2100</v>
      </c>
      <c r="L9135" s="5">
        <f t="shared" si="426"/>
        <v>29400</v>
      </c>
      <c r="M9135" s="5">
        <f t="shared" si="427"/>
        <v>588</v>
      </c>
      <c r="N9135" s="5">
        <f t="shared" si="428"/>
        <v>28812</v>
      </c>
      <c r="O9135" t="str">
        <f>VLOOKUP(VLOOKUP(C9135,[1]Produtos!A:D,4,FALSE),[1]Categorias!A:B,2,FALSE)</f>
        <v>Hardwares</v>
      </c>
    </row>
    <row r="9136" spans="1:15" x14ac:dyDescent="0.3">
      <c r="A9136">
        <v>9135</v>
      </c>
      <c r="B9136">
        <v>295</v>
      </c>
      <c r="C9136">
        <v>6</v>
      </c>
      <c r="D9136">
        <v>19</v>
      </c>
      <c r="E9136" s="3">
        <v>0.04</v>
      </c>
      <c r="F9136" s="4">
        <f>VLOOKUP(B9136,[1]Vendas!A:C,2,FALSE)</f>
        <v>44060</v>
      </c>
      <c r="G9136" t="str">
        <f>VLOOKUP(VLOOKUP(B9136,[1]Vendas!A:C,3,FALSE),[1]Vendedores!A:B,2,FALSE)</f>
        <v>Débora Albuquerque</v>
      </c>
      <c r="H9136" t="str">
        <f>VLOOKUP(VLOOKUP(VLOOKUP(B9136,[1]Vendas!A:C,3,FALSE),[1]Vendedores!A:E,5,FALSE),[1]Filiais!A:B,2,FALSE)</f>
        <v>São Paulo</v>
      </c>
      <c r="I9136" s="3">
        <f>VLOOKUP(VLOOKUP(B9136,[1]Vendas!A:C,3,FALSE),[1]Vendedores!A:E,4,FALSE)</f>
        <v>0.02</v>
      </c>
      <c r="J9136" t="str">
        <f>VLOOKUP(C9136,[1]Produtos!A:D,2,FALSE)</f>
        <v>Carregador para celular</v>
      </c>
      <c r="K9136" s="5">
        <f>VLOOKUP(C9136,[1]Produtos!A:D,3,FALSE)</f>
        <v>150</v>
      </c>
      <c r="L9136" s="5">
        <f t="shared" si="426"/>
        <v>2850</v>
      </c>
      <c r="M9136" s="5">
        <f t="shared" si="427"/>
        <v>114</v>
      </c>
      <c r="N9136" s="5">
        <f t="shared" si="428"/>
        <v>2736</v>
      </c>
      <c r="O9136" t="str">
        <f>VLOOKUP(VLOOKUP(C9136,[1]Produtos!A:D,4,FALSE),[1]Categorias!A:B,2,FALSE)</f>
        <v>Celulares</v>
      </c>
    </row>
    <row r="9137" spans="1:15" x14ac:dyDescent="0.3">
      <c r="A9137">
        <v>9136</v>
      </c>
      <c r="B9137">
        <v>1891</v>
      </c>
      <c r="C9137">
        <v>1</v>
      </c>
      <c r="D9137">
        <v>25</v>
      </c>
      <c r="E9137" s="3">
        <v>0.02</v>
      </c>
      <c r="F9137" s="4">
        <f>VLOOKUP(B9137,[1]Vendas!A:C,2,FALSE)</f>
        <v>43963</v>
      </c>
      <c r="G9137" t="str">
        <f>VLOOKUP(VLOOKUP(B9137,[1]Vendas!A:C,3,FALSE),[1]Vendedores!A:B,2,FALSE)</f>
        <v>Augusto Carlos</v>
      </c>
      <c r="H9137" t="str">
        <f>VLOOKUP(VLOOKUP(VLOOKUP(B9137,[1]Vendas!A:C,3,FALSE),[1]Vendedores!A:E,5,FALSE),[1]Filiais!A:B,2,FALSE)</f>
        <v>São Paulo</v>
      </c>
      <c r="I9137" s="3">
        <f>VLOOKUP(VLOOKUP(B9137,[1]Vendas!A:C,3,FALSE),[1]Vendedores!A:E,4,FALSE)</f>
        <v>0.08</v>
      </c>
      <c r="J9137" t="str">
        <f>VLOOKUP(C9137,[1]Produtos!A:D,2,FALSE)</f>
        <v>Computador desktop</v>
      </c>
      <c r="K9137" s="5">
        <f>VLOOKUP(C9137,[1]Produtos!A:D,3,FALSE)</f>
        <v>5200</v>
      </c>
      <c r="L9137" s="5">
        <f t="shared" si="426"/>
        <v>130000</v>
      </c>
      <c r="M9137" s="5">
        <f t="shared" si="427"/>
        <v>2600</v>
      </c>
      <c r="N9137" s="5">
        <f t="shared" si="428"/>
        <v>127400</v>
      </c>
      <c r="O9137" t="str">
        <f>VLOOKUP(VLOOKUP(C9137,[1]Produtos!A:D,4,FALSE),[1]Categorias!A:B,2,FALSE)</f>
        <v>Hardwares</v>
      </c>
    </row>
    <row r="9138" spans="1:15" x14ac:dyDescent="0.3">
      <c r="A9138">
        <v>9137</v>
      </c>
      <c r="B9138">
        <v>987</v>
      </c>
      <c r="C9138">
        <v>7</v>
      </c>
      <c r="D9138">
        <v>4</v>
      </c>
      <c r="E9138" s="3">
        <v>0.03</v>
      </c>
      <c r="F9138" s="4">
        <f>VLOOKUP(B9138,[1]Vendas!A:C,2,FALSE)</f>
        <v>43917</v>
      </c>
      <c r="G9138" t="str">
        <f>VLOOKUP(VLOOKUP(B9138,[1]Vendas!A:C,3,FALSE),[1]Vendedores!A:B,2,FALSE)</f>
        <v>Almira Buarque</v>
      </c>
      <c r="H9138" t="str">
        <f>VLOOKUP(VLOOKUP(VLOOKUP(B9138,[1]Vendas!A:C,3,FALSE),[1]Vendedores!A:E,5,FALSE),[1]Filiais!A:B,2,FALSE)</f>
        <v>Rio de Janeiro</v>
      </c>
      <c r="I9138" s="3">
        <f>VLOOKUP(VLOOKUP(B9138,[1]Vendas!A:C,3,FALSE),[1]Vendedores!A:E,4,FALSE)</f>
        <v>0.04</v>
      </c>
      <c r="J9138" t="str">
        <f>VLOOKUP(C9138,[1]Produtos!A:D,2,FALSE)</f>
        <v>Roteador</v>
      </c>
      <c r="K9138" s="5">
        <f>VLOOKUP(C9138,[1]Produtos!A:D,3,FALSE)</f>
        <v>320</v>
      </c>
      <c r="L9138" s="5">
        <f t="shared" si="426"/>
        <v>1280</v>
      </c>
      <c r="M9138" s="5">
        <f t="shared" si="427"/>
        <v>38.4</v>
      </c>
      <c r="N9138" s="5">
        <f t="shared" si="428"/>
        <v>1241.5999999999999</v>
      </c>
      <c r="O9138" t="str">
        <f>VLOOKUP(VLOOKUP(C9138,[1]Produtos!A:D,4,FALSE),[1]Categorias!A:B,2,FALSE)</f>
        <v>Hardwares</v>
      </c>
    </row>
    <row r="9139" spans="1:15" x14ac:dyDescent="0.3">
      <c r="A9139">
        <v>9138</v>
      </c>
      <c r="B9139">
        <v>1504</v>
      </c>
      <c r="C9139">
        <v>4</v>
      </c>
      <c r="D9139">
        <v>9</v>
      </c>
      <c r="E9139" s="3">
        <v>0.03</v>
      </c>
      <c r="F9139" s="4">
        <f>VLOOKUP(B9139,[1]Vendas!A:C,2,FALSE)</f>
        <v>43933</v>
      </c>
      <c r="G9139" t="str">
        <f>VLOOKUP(VLOOKUP(B9139,[1]Vendas!A:C,3,FALSE),[1]Vendedores!A:B,2,FALSE)</f>
        <v>Filipe de Tarso</v>
      </c>
      <c r="H9139" t="str">
        <f>VLOOKUP(VLOOKUP(VLOOKUP(B9139,[1]Vendas!A:C,3,FALSE),[1]Vendedores!A:E,5,FALSE),[1]Filiais!A:B,2,FALSE)</f>
        <v>Rio de Janeiro</v>
      </c>
      <c r="I9139" s="3">
        <f>VLOOKUP(VLOOKUP(B9139,[1]Vendas!A:C,3,FALSE),[1]Vendedores!A:E,4,FALSE)</f>
        <v>0.04</v>
      </c>
      <c r="J9139" t="str">
        <f>VLOOKUP(C9139,[1]Produtos!A:D,2,FALSE)</f>
        <v>Mouse</v>
      </c>
      <c r="K9139" s="5">
        <f>VLOOKUP(C9139,[1]Produtos!A:D,3,FALSE)</f>
        <v>75</v>
      </c>
      <c r="L9139" s="5">
        <f t="shared" si="426"/>
        <v>675</v>
      </c>
      <c r="M9139" s="5">
        <f t="shared" si="427"/>
        <v>20.25</v>
      </c>
      <c r="N9139" s="5">
        <f t="shared" si="428"/>
        <v>654.75</v>
      </c>
      <c r="O9139" t="str">
        <f>VLOOKUP(VLOOKUP(C9139,[1]Produtos!A:D,4,FALSE),[1]Categorias!A:B,2,FALSE)</f>
        <v>Acessórios</v>
      </c>
    </row>
    <row r="9140" spans="1:15" x14ac:dyDescent="0.3">
      <c r="A9140">
        <v>9139</v>
      </c>
      <c r="B9140">
        <v>381</v>
      </c>
      <c r="C9140">
        <v>7</v>
      </c>
      <c r="D9140">
        <v>3</v>
      </c>
      <c r="E9140" s="3">
        <v>0.02</v>
      </c>
      <c r="F9140" s="4">
        <f>VLOOKUP(B9140,[1]Vendas!A:C,2,FALSE)</f>
        <v>44131</v>
      </c>
      <c r="G9140" t="str">
        <f>VLOOKUP(VLOOKUP(B9140,[1]Vendas!A:C,3,FALSE),[1]Vendedores!A:B,2,FALSE)</f>
        <v>Solange Almeida</v>
      </c>
      <c r="H9140" t="str">
        <f>VLOOKUP(VLOOKUP(VLOOKUP(B9140,[1]Vendas!A:C,3,FALSE),[1]Vendedores!A:E,5,FALSE),[1]Filiais!A:B,2,FALSE)</f>
        <v>Rio de Janeiro</v>
      </c>
      <c r="I9140" s="3">
        <f>VLOOKUP(VLOOKUP(B9140,[1]Vendas!A:C,3,FALSE),[1]Vendedores!A:E,4,FALSE)</f>
        <v>0.01</v>
      </c>
      <c r="J9140" t="str">
        <f>VLOOKUP(C9140,[1]Produtos!A:D,2,FALSE)</f>
        <v>Roteador</v>
      </c>
      <c r="K9140" s="5">
        <f>VLOOKUP(C9140,[1]Produtos!A:D,3,FALSE)</f>
        <v>320</v>
      </c>
      <c r="L9140" s="5">
        <f t="shared" si="426"/>
        <v>960</v>
      </c>
      <c r="M9140" s="5">
        <f t="shared" si="427"/>
        <v>19.2</v>
      </c>
      <c r="N9140" s="5">
        <f t="shared" si="428"/>
        <v>940.8</v>
      </c>
      <c r="O9140" t="str">
        <f>VLOOKUP(VLOOKUP(C9140,[1]Produtos!A:D,4,FALSE),[1]Categorias!A:B,2,FALSE)</f>
        <v>Hardwares</v>
      </c>
    </row>
    <row r="9141" spans="1:15" x14ac:dyDescent="0.3">
      <c r="A9141">
        <v>9140</v>
      </c>
      <c r="B9141">
        <v>1994</v>
      </c>
      <c r="C9141">
        <v>9</v>
      </c>
      <c r="D9141">
        <v>6</v>
      </c>
      <c r="E9141" s="3">
        <v>0</v>
      </c>
      <c r="F9141" s="4">
        <f>VLOOKUP(B9141,[1]Vendas!A:C,2,FALSE)</f>
        <v>44000</v>
      </c>
      <c r="G9141" t="str">
        <f>VLOOKUP(VLOOKUP(B9141,[1]Vendas!A:C,3,FALSE),[1]Vendedores!A:B,2,FALSE)</f>
        <v>Rubens Lopes</v>
      </c>
      <c r="H9141" t="str">
        <f>VLOOKUP(VLOOKUP(VLOOKUP(B9141,[1]Vendas!A:C,3,FALSE),[1]Vendedores!A:E,5,FALSE),[1]Filiais!A:B,2,FALSE)</f>
        <v>Minas Gerais</v>
      </c>
      <c r="I9141" s="3">
        <f>VLOOKUP(VLOOKUP(B9141,[1]Vendas!A:C,3,FALSE),[1]Vendedores!A:E,4,FALSE)</f>
        <v>0.02</v>
      </c>
      <c r="J9141" t="str">
        <f>VLOOKUP(C9141,[1]Produtos!A:D,2,FALSE)</f>
        <v>Papel A4</v>
      </c>
      <c r="K9141" s="5">
        <f>VLOOKUP(C9141,[1]Produtos!A:D,3,FALSE)</f>
        <v>90</v>
      </c>
      <c r="L9141" s="5">
        <f t="shared" si="426"/>
        <v>540</v>
      </c>
      <c r="M9141" s="5">
        <f t="shared" si="427"/>
        <v>0</v>
      </c>
      <c r="N9141" s="5">
        <f t="shared" si="428"/>
        <v>540</v>
      </c>
      <c r="O9141" t="str">
        <f>VLOOKUP(VLOOKUP(C9141,[1]Produtos!A:D,4,FALSE),[1]Categorias!A:B,2,FALSE)</f>
        <v>Papelaria</v>
      </c>
    </row>
    <row r="9142" spans="1:15" x14ac:dyDescent="0.3">
      <c r="A9142">
        <v>9141</v>
      </c>
      <c r="B9142">
        <v>1043</v>
      </c>
      <c r="C9142">
        <v>10</v>
      </c>
      <c r="D9142">
        <v>28</v>
      </c>
      <c r="E9142" s="3">
        <v>0.04</v>
      </c>
      <c r="F9142" s="4">
        <f>VLOOKUP(B9142,[1]Vendas!A:C,2,FALSE)</f>
        <v>44166</v>
      </c>
      <c r="G9142" t="str">
        <f>VLOOKUP(VLOOKUP(B9142,[1]Vendas!A:C,3,FALSE),[1]Vendedores!A:B,2,FALSE)</f>
        <v>Débora Albuquerque</v>
      </c>
      <c r="H9142" t="str">
        <f>VLOOKUP(VLOOKUP(VLOOKUP(B9142,[1]Vendas!A:C,3,FALSE),[1]Vendedores!A:E,5,FALSE),[1]Filiais!A:B,2,FALSE)</f>
        <v>São Paulo</v>
      </c>
      <c r="I9142" s="3">
        <f>VLOOKUP(VLOOKUP(B9142,[1]Vendas!A:C,3,FALSE),[1]Vendedores!A:E,4,FALSE)</f>
        <v>0.02</v>
      </c>
      <c r="J9142" t="str">
        <f>VLOOKUP(C9142,[1]Produtos!A:D,2,FALSE)</f>
        <v>Caneta</v>
      </c>
      <c r="K9142" s="5">
        <f>VLOOKUP(C9142,[1]Produtos!A:D,3,FALSE)</f>
        <v>15</v>
      </c>
      <c r="L9142" s="5">
        <f t="shared" si="426"/>
        <v>420</v>
      </c>
      <c r="M9142" s="5">
        <f t="shared" si="427"/>
        <v>16.8</v>
      </c>
      <c r="N9142" s="5">
        <f t="shared" si="428"/>
        <v>403.2</v>
      </c>
      <c r="O9142" t="str">
        <f>VLOOKUP(VLOOKUP(C9142,[1]Produtos!A:D,4,FALSE),[1]Categorias!A:B,2,FALSE)</f>
        <v>Papelaria</v>
      </c>
    </row>
    <row r="9143" spans="1:15" x14ac:dyDescent="0.3">
      <c r="A9143">
        <v>9142</v>
      </c>
      <c r="B9143">
        <v>805</v>
      </c>
      <c r="C9143">
        <v>5</v>
      </c>
      <c r="D9143">
        <v>17</v>
      </c>
      <c r="E9143" s="3">
        <v>0.04</v>
      </c>
      <c r="F9143" s="4">
        <f>VLOOKUP(B9143,[1]Vendas!A:C,2,FALSE)</f>
        <v>43912</v>
      </c>
      <c r="G9143" t="str">
        <f>VLOOKUP(VLOOKUP(B9143,[1]Vendas!A:C,3,FALSE),[1]Vendedores!A:B,2,FALSE)</f>
        <v>Antônio da Costa</v>
      </c>
      <c r="H9143" t="str">
        <f>VLOOKUP(VLOOKUP(VLOOKUP(B9143,[1]Vendas!A:C,3,FALSE),[1]Vendedores!A:E,5,FALSE),[1]Filiais!A:B,2,FALSE)</f>
        <v>São Paulo</v>
      </c>
      <c r="I9143" s="3">
        <f>VLOOKUP(VLOOKUP(B9143,[1]Vendas!A:C,3,FALSE),[1]Vendedores!A:E,4,FALSE)</f>
        <v>7.0000000000000007E-2</v>
      </c>
      <c r="J9143" t="str">
        <f>VLOOKUP(C9143,[1]Produtos!A:D,2,FALSE)</f>
        <v>Smartphone</v>
      </c>
      <c r="K9143" s="5">
        <f>VLOOKUP(C9143,[1]Produtos!A:D,3,FALSE)</f>
        <v>3200</v>
      </c>
      <c r="L9143" s="5">
        <f t="shared" si="426"/>
        <v>54400</v>
      </c>
      <c r="M9143" s="5">
        <f t="shared" si="427"/>
        <v>2176</v>
      </c>
      <c r="N9143" s="5">
        <f t="shared" si="428"/>
        <v>52224</v>
      </c>
      <c r="O9143" t="str">
        <f>VLOOKUP(VLOOKUP(C9143,[1]Produtos!A:D,4,FALSE),[1]Categorias!A:B,2,FALSE)</f>
        <v>Celulares</v>
      </c>
    </row>
    <row r="9144" spans="1:15" x14ac:dyDescent="0.3">
      <c r="A9144">
        <v>9143</v>
      </c>
      <c r="B9144">
        <v>522</v>
      </c>
      <c r="C9144">
        <v>4</v>
      </c>
      <c r="D9144">
        <v>21</v>
      </c>
      <c r="E9144" s="3">
        <v>0.01</v>
      </c>
      <c r="F9144" s="4">
        <f>VLOOKUP(B9144,[1]Vendas!A:C,2,FALSE)</f>
        <v>43950</v>
      </c>
      <c r="G9144" t="str">
        <f>VLOOKUP(VLOOKUP(B9144,[1]Vendas!A:C,3,FALSE),[1]Vendedores!A:B,2,FALSE)</f>
        <v>Antônio da Costa</v>
      </c>
      <c r="H9144" t="str">
        <f>VLOOKUP(VLOOKUP(VLOOKUP(B9144,[1]Vendas!A:C,3,FALSE),[1]Vendedores!A:E,5,FALSE),[1]Filiais!A:B,2,FALSE)</f>
        <v>São Paulo</v>
      </c>
      <c r="I9144" s="3">
        <f>VLOOKUP(VLOOKUP(B9144,[1]Vendas!A:C,3,FALSE),[1]Vendedores!A:E,4,FALSE)</f>
        <v>7.0000000000000007E-2</v>
      </c>
      <c r="J9144" t="str">
        <f>VLOOKUP(C9144,[1]Produtos!A:D,2,FALSE)</f>
        <v>Mouse</v>
      </c>
      <c r="K9144" s="5">
        <f>VLOOKUP(C9144,[1]Produtos!A:D,3,FALSE)</f>
        <v>75</v>
      </c>
      <c r="L9144" s="5">
        <f t="shared" si="426"/>
        <v>1575</v>
      </c>
      <c r="M9144" s="5">
        <f t="shared" si="427"/>
        <v>15.75</v>
      </c>
      <c r="N9144" s="5">
        <f t="shared" si="428"/>
        <v>1559.25</v>
      </c>
      <c r="O9144" t="str">
        <f>VLOOKUP(VLOOKUP(C9144,[1]Produtos!A:D,4,FALSE),[1]Categorias!A:B,2,FALSE)</f>
        <v>Acessórios</v>
      </c>
    </row>
    <row r="9145" spans="1:15" x14ac:dyDescent="0.3">
      <c r="A9145">
        <v>9144</v>
      </c>
      <c r="B9145">
        <v>963</v>
      </c>
      <c r="C9145">
        <v>10</v>
      </c>
      <c r="D9145">
        <v>15</v>
      </c>
      <c r="E9145" s="3">
        <v>0</v>
      </c>
      <c r="F9145" s="4">
        <f>VLOOKUP(B9145,[1]Vendas!A:C,2,FALSE)</f>
        <v>43973</v>
      </c>
      <c r="G9145" t="str">
        <f>VLOOKUP(VLOOKUP(B9145,[1]Vendas!A:C,3,FALSE),[1]Vendedores!A:B,2,FALSE)</f>
        <v>Rubens Lopes</v>
      </c>
      <c r="H9145" t="str">
        <f>VLOOKUP(VLOOKUP(VLOOKUP(B9145,[1]Vendas!A:C,3,FALSE),[1]Vendedores!A:E,5,FALSE),[1]Filiais!A:B,2,FALSE)</f>
        <v>Minas Gerais</v>
      </c>
      <c r="I9145" s="3">
        <f>VLOOKUP(VLOOKUP(B9145,[1]Vendas!A:C,3,FALSE),[1]Vendedores!A:E,4,FALSE)</f>
        <v>0.02</v>
      </c>
      <c r="J9145" t="str">
        <f>VLOOKUP(C9145,[1]Produtos!A:D,2,FALSE)</f>
        <v>Caneta</v>
      </c>
      <c r="K9145" s="5">
        <f>VLOOKUP(C9145,[1]Produtos!A:D,3,FALSE)</f>
        <v>15</v>
      </c>
      <c r="L9145" s="5">
        <f t="shared" si="426"/>
        <v>225</v>
      </c>
      <c r="M9145" s="5">
        <f t="shared" si="427"/>
        <v>0</v>
      </c>
      <c r="N9145" s="5">
        <f t="shared" si="428"/>
        <v>225</v>
      </c>
      <c r="O9145" t="str">
        <f>VLOOKUP(VLOOKUP(C9145,[1]Produtos!A:D,4,FALSE),[1]Categorias!A:B,2,FALSE)</f>
        <v>Papelaria</v>
      </c>
    </row>
    <row r="9146" spans="1:15" x14ac:dyDescent="0.3">
      <c r="A9146">
        <v>9145</v>
      </c>
      <c r="B9146">
        <v>1670</v>
      </c>
      <c r="C9146">
        <v>4</v>
      </c>
      <c r="D9146">
        <v>28</v>
      </c>
      <c r="E9146" s="3">
        <v>0.02</v>
      </c>
      <c r="F9146" s="4">
        <f>VLOOKUP(B9146,[1]Vendas!A:C,2,FALSE)</f>
        <v>43864</v>
      </c>
      <c r="G9146" t="str">
        <f>VLOOKUP(VLOOKUP(B9146,[1]Vendas!A:C,3,FALSE),[1]Vendedores!A:B,2,FALSE)</f>
        <v>Filipe de Tarso</v>
      </c>
      <c r="H9146" t="str">
        <f>VLOOKUP(VLOOKUP(VLOOKUP(B9146,[1]Vendas!A:C,3,FALSE),[1]Vendedores!A:E,5,FALSE),[1]Filiais!A:B,2,FALSE)</f>
        <v>Rio de Janeiro</v>
      </c>
      <c r="I9146" s="3">
        <f>VLOOKUP(VLOOKUP(B9146,[1]Vendas!A:C,3,FALSE),[1]Vendedores!A:E,4,FALSE)</f>
        <v>0.04</v>
      </c>
      <c r="J9146" t="str">
        <f>VLOOKUP(C9146,[1]Produtos!A:D,2,FALSE)</f>
        <v>Mouse</v>
      </c>
      <c r="K9146" s="5">
        <f>VLOOKUP(C9146,[1]Produtos!A:D,3,FALSE)</f>
        <v>75</v>
      </c>
      <c r="L9146" s="5">
        <f t="shared" si="426"/>
        <v>2100</v>
      </c>
      <c r="M9146" s="5">
        <f t="shared" si="427"/>
        <v>42</v>
      </c>
      <c r="N9146" s="5">
        <f t="shared" si="428"/>
        <v>2058</v>
      </c>
      <c r="O9146" t="str">
        <f>VLOOKUP(VLOOKUP(C9146,[1]Produtos!A:D,4,FALSE),[1]Categorias!A:B,2,FALSE)</f>
        <v>Acessórios</v>
      </c>
    </row>
    <row r="9147" spans="1:15" x14ac:dyDescent="0.3">
      <c r="A9147">
        <v>9146</v>
      </c>
      <c r="B9147">
        <v>1672</v>
      </c>
      <c r="C9147">
        <v>2</v>
      </c>
      <c r="D9147">
        <v>13</v>
      </c>
      <c r="E9147" s="3">
        <v>0.01</v>
      </c>
      <c r="F9147" s="4">
        <f>VLOOKUP(B9147,[1]Vendas!A:C,2,FALSE)</f>
        <v>43978</v>
      </c>
      <c r="G9147" t="str">
        <f>VLOOKUP(VLOOKUP(B9147,[1]Vendas!A:C,3,FALSE),[1]Vendedores!A:B,2,FALSE)</f>
        <v>Almira Buarque</v>
      </c>
      <c r="H9147" t="str">
        <f>VLOOKUP(VLOOKUP(VLOOKUP(B9147,[1]Vendas!A:C,3,FALSE),[1]Vendedores!A:E,5,FALSE),[1]Filiais!A:B,2,FALSE)</f>
        <v>Rio de Janeiro</v>
      </c>
      <c r="I9147" s="3">
        <f>VLOOKUP(VLOOKUP(B9147,[1]Vendas!A:C,3,FALSE),[1]Vendedores!A:E,4,FALSE)</f>
        <v>0.04</v>
      </c>
      <c r="J9147" t="str">
        <f>VLOOKUP(C9147,[1]Produtos!A:D,2,FALSE)</f>
        <v>Impressora</v>
      </c>
      <c r="K9147" s="5">
        <f>VLOOKUP(C9147,[1]Produtos!A:D,3,FALSE)</f>
        <v>2100</v>
      </c>
      <c r="L9147" s="5">
        <f t="shared" si="426"/>
        <v>27300</v>
      </c>
      <c r="M9147" s="5">
        <f t="shared" si="427"/>
        <v>273</v>
      </c>
      <c r="N9147" s="5">
        <f t="shared" si="428"/>
        <v>27027</v>
      </c>
      <c r="O9147" t="str">
        <f>VLOOKUP(VLOOKUP(C9147,[1]Produtos!A:D,4,FALSE),[1]Categorias!A:B,2,FALSE)</f>
        <v>Hardwares</v>
      </c>
    </row>
    <row r="9148" spans="1:15" x14ac:dyDescent="0.3">
      <c r="A9148">
        <v>9147</v>
      </c>
      <c r="B9148">
        <v>1600</v>
      </c>
      <c r="C9148">
        <v>4</v>
      </c>
      <c r="D9148">
        <v>29</v>
      </c>
      <c r="E9148" s="3">
        <v>0.02</v>
      </c>
      <c r="F9148" s="4">
        <f>VLOOKUP(B9148,[1]Vendas!A:C,2,FALSE)</f>
        <v>43957</v>
      </c>
      <c r="G9148" t="str">
        <f>VLOOKUP(VLOOKUP(B9148,[1]Vendas!A:C,3,FALSE),[1]Vendedores!A:B,2,FALSE)</f>
        <v>Raimundo Nonato</v>
      </c>
      <c r="H9148" t="str">
        <f>VLOOKUP(VLOOKUP(VLOOKUP(B9148,[1]Vendas!A:C,3,FALSE),[1]Vendedores!A:E,5,FALSE),[1]Filiais!A:B,2,FALSE)</f>
        <v>Minas Gerais</v>
      </c>
      <c r="I9148" s="3">
        <f>VLOOKUP(VLOOKUP(B9148,[1]Vendas!A:C,3,FALSE),[1]Vendedores!A:E,4,FALSE)</f>
        <v>0.02</v>
      </c>
      <c r="J9148" t="str">
        <f>VLOOKUP(C9148,[1]Produtos!A:D,2,FALSE)</f>
        <v>Mouse</v>
      </c>
      <c r="K9148" s="5">
        <f>VLOOKUP(C9148,[1]Produtos!A:D,3,FALSE)</f>
        <v>75</v>
      </c>
      <c r="L9148" s="5">
        <f t="shared" si="426"/>
        <v>2175</v>
      </c>
      <c r="M9148" s="5">
        <f t="shared" si="427"/>
        <v>43.5</v>
      </c>
      <c r="N9148" s="5">
        <f t="shared" si="428"/>
        <v>2131.5</v>
      </c>
      <c r="O9148" t="str">
        <f>VLOOKUP(VLOOKUP(C9148,[1]Produtos!A:D,4,FALSE),[1]Categorias!A:B,2,FALSE)</f>
        <v>Acessórios</v>
      </c>
    </row>
    <row r="9149" spans="1:15" x14ac:dyDescent="0.3">
      <c r="A9149">
        <v>9148</v>
      </c>
      <c r="B9149">
        <v>975</v>
      </c>
      <c r="C9149">
        <v>6</v>
      </c>
      <c r="D9149">
        <v>16</v>
      </c>
      <c r="E9149" s="3">
        <v>0.04</v>
      </c>
      <c r="F9149" s="4">
        <f>VLOOKUP(B9149,[1]Vendas!A:C,2,FALSE)</f>
        <v>44146</v>
      </c>
      <c r="G9149" t="str">
        <f>VLOOKUP(VLOOKUP(B9149,[1]Vendas!A:C,3,FALSE),[1]Vendedores!A:B,2,FALSE)</f>
        <v>Augusto Carlos</v>
      </c>
      <c r="H9149" t="str">
        <f>VLOOKUP(VLOOKUP(VLOOKUP(B9149,[1]Vendas!A:C,3,FALSE),[1]Vendedores!A:E,5,FALSE),[1]Filiais!A:B,2,FALSE)</f>
        <v>São Paulo</v>
      </c>
      <c r="I9149" s="3">
        <f>VLOOKUP(VLOOKUP(B9149,[1]Vendas!A:C,3,FALSE),[1]Vendedores!A:E,4,FALSE)</f>
        <v>0.08</v>
      </c>
      <c r="J9149" t="str">
        <f>VLOOKUP(C9149,[1]Produtos!A:D,2,FALSE)</f>
        <v>Carregador para celular</v>
      </c>
      <c r="K9149" s="5">
        <f>VLOOKUP(C9149,[1]Produtos!A:D,3,FALSE)</f>
        <v>150</v>
      </c>
      <c r="L9149" s="5">
        <f t="shared" si="426"/>
        <v>2400</v>
      </c>
      <c r="M9149" s="5">
        <f t="shared" si="427"/>
        <v>96</v>
      </c>
      <c r="N9149" s="5">
        <f t="shared" si="428"/>
        <v>2304</v>
      </c>
      <c r="O9149" t="str">
        <f>VLOOKUP(VLOOKUP(C9149,[1]Produtos!A:D,4,FALSE),[1]Categorias!A:B,2,FALSE)</f>
        <v>Celulares</v>
      </c>
    </row>
    <row r="9150" spans="1:15" x14ac:dyDescent="0.3">
      <c r="A9150">
        <v>9149</v>
      </c>
      <c r="B9150">
        <v>63</v>
      </c>
      <c r="C9150">
        <v>3</v>
      </c>
      <c r="D9150">
        <v>2</v>
      </c>
      <c r="E9150" s="3">
        <v>0.01</v>
      </c>
      <c r="F9150" s="4">
        <f>VLOOKUP(B9150,[1]Vendas!A:C,2,FALSE)</f>
        <v>44065</v>
      </c>
      <c r="G9150" t="str">
        <f>VLOOKUP(VLOOKUP(B9150,[1]Vendas!A:C,3,FALSE),[1]Vendedores!A:B,2,FALSE)</f>
        <v>Almira Buarque</v>
      </c>
      <c r="H9150" t="str">
        <f>VLOOKUP(VLOOKUP(VLOOKUP(B9150,[1]Vendas!A:C,3,FALSE),[1]Vendedores!A:E,5,FALSE),[1]Filiais!A:B,2,FALSE)</f>
        <v>Rio de Janeiro</v>
      </c>
      <c r="I9150" s="3">
        <f>VLOOKUP(VLOOKUP(B9150,[1]Vendas!A:C,3,FALSE),[1]Vendedores!A:E,4,FALSE)</f>
        <v>0.04</v>
      </c>
      <c r="J9150" t="str">
        <f>VLOOKUP(C9150,[1]Produtos!A:D,2,FALSE)</f>
        <v>Teclado</v>
      </c>
      <c r="K9150" s="5">
        <f>VLOOKUP(C9150,[1]Produtos!A:D,3,FALSE)</f>
        <v>90</v>
      </c>
      <c r="L9150" s="5">
        <f t="shared" si="426"/>
        <v>180</v>
      </c>
      <c r="M9150" s="5">
        <f t="shared" si="427"/>
        <v>1.8</v>
      </c>
      <c r="N9150" s="5">
        <f t="shared" si="428"/>
        <v>178.2</v>
      </c>
      <c r="O9150" t="str">
        <f>VLOOKUP(VLOOKUP(C9150,[1]Produtos!A:D,4,FALSE),[1]Categorias!A:B,2,FALSE)</f>
        <v>Acessórios</v>
      </c>
    </row>
    <row r="9151" spans="1:15" x14ac:dyDescent="0.3">
      <c r="A9151">
        <v>9150</v>
      </c>
      <c r="B9151">
        <v>448</v>
      </c>
      <c r="C9151">
        <v>5</v>
      </c>
      <c r="D9151">
        <v>13</v>
      </c>
      <c r="E9151" s="3">
        <v>0.03</v>
      </c>
      <c r="F9151" s="4">
        <f>VLOOKUP(B9151,[1]Vendas!A:C,2,FALSE)</f>
        <v>43885</v>
      </c>
      <c r="G9151" t="str">
        <f>VLOOKUP(VLOOKUP(B9151,[1]Vendas!A:C,3,FALSE),[1]Vendedores!A:B,2,FALSE)</f>
        <v>Almira Buarque</v>
      </c>
      <c r="H9151" t="str">
        <f>VLOOKUP(VLOOKUP(VLOOKUP(B9151,[1]Vendas!A:C,3,FALSE),[1]Vendedores!A:E,5,FALSE),[1]Filiais!A:B,2,FALSE)</f>
        <v>Rio de Janeiro</v>
      </c>
      <c r="I9151" s="3">
        <f>VLOOKUP(VLOOKUP(B9151,[1]Vendas!A:C,3,FALSE),[1]Vendedores!A:E,4,FALSE)</f>
        <v>0.04</v>
      </c>
      <c r="J9151" t="str">
        <f>VLOOKUP(C9151,[1]Produtos!A:D,2,FALSE)</f>
        <v>Smartphone</v>
      </c>
      <c r="K9151" s="5">
        <f>VLOOKUP(C9151,[1]Produtos!A:D,3,FALSE)</f>
        <v>3200</v>
      </c>
      <c r="L9151" s="5">
        <f t="shared" si="426"/>
        <v>41600</v>
      </c>
      <c r="M9151" s="5">
        <f t="shared" si="427"/>
        <v>1248</v>
      </c>
      <c r="N9151" s="5">
        <f t="shared" si="428"/>
        <v>40352</v>
      </c>
      <c r="O9151" t="str">
        <f>VLOOKUP(VLOOKUP(C9151,[1]Produtos!A:D,4,FALSE),[1]Categorias!A:B,2,FALSE)</f>
        <v>Celulares</v>
      </c>
    </row>
    <row r="9152" spans="1:15" x14ac:dyDescent="0.3">
      <c r="A9152">
        <v>9151</v>
      </c>
      <c r="B9152">
        <v>1321</v>
      </c>
      <c r="C9152">
        <v>4</v>
      </c>
      <c r="D9152">
        <v>28</v>
      </c>
      <c r="E9152" s="3">
        <v>0.02</v>
      </c>
      <c r="F9152" s="4">
        <f>VLOOKUP(B9152,[1]Vendas!A:C,2,FALSE)</f>
        <v>43865</v>
      </c>
      <c r="G9152" t="str">
        <f>VLOOKUP(VLOOKUP(B9152,[1]Vendas!A:C,3,FALSE),[1]Vendedores!A:B,2,FALSE)</f>
        <v>Almira Buarque</v>
      </c>
      <c r="H9152" t="str">
        <f>VLOOKUP(VLOOKUP(VLOOKUP(B9152,[1]Vendas!A:C,3,FALSE),[1]Vendedores!A:E,5,FALSE),[1]Filiais!A:B,2,FALSE)</f>
        <v>Rio de Janeiro</v>
      </c>
      <c r="I9152" s="3">
        <f>VLOOKUP(VLOOKUP(B9152,[1]Vendas!A:C,3,FALSE),[1]Vendedores!A:E,4,FALSE)</f>
        <v>0.04</v>
      </c>
      <c r="J9152" t="str">
        <f>VLOOKUP(C9152,[1]Produtos!A:D,2,FALSE)</f>
        <v>Mouse</v>
      </c>
      <c r="K9152" s="5">
        <f>VLOOKUP(C9152,[1]Produtos!A:D,3,FALSE)</f>
        <v>75</v>
      </c>
      <c r="L9152" s="5">
        <f t="shared" si="426"/>
        <v>2100</v>
      </c>
      <c r="M9152" s="5">
        <f t="shared" si="427"/>
        <v>42</v>
      </c>
      <c r="N9152" s="5">
        <f t="shared" si="428"/>
        <v>2058</v>
      </c>
      <c r="O9152" t="str">
        <f>VLOOKUP(VLOOKUP(C9152,[1]Produtos!A:D,4,FALSE),[1]Categorias!A:B,2,FALSE)</f>
        <v>Acessórios</v>
      </c>
    </row>
    <row r="9153" spans="1:15" x14ac:dyDescent="0.3">
      <c r="A9153">
        <v>9152</v>
      </c>
      <c r="B9153">
        <v>1936</v>
      </c>
      <c r="C9153">
        <v>10</v>
      </c>
      <c r="D9153">
        <v>10</v>
      </c>
      <c r="E9153" s="3">
        <v>0.01</v>
      </c>
      <c r="F9153" s="4">
        <f>VLOOKUP(B9153,[1]Vendas!A:C,2,FALSE)</f>
        <v>44086</v>
      </c>
      <c r="G9153" t="str">
        <f>VLOOKUP(VLOOKUP(B9153,[1]Vendas!A:C,3,FALSE),[1]Vendedores!A:B,2,FALSE)</f>
        <v>Débora Albuquerque</v>
      </c>
      <c r="H9153" t="str">
        <f>VLOOKUP(VLOOKUP(VLOOKUP(B9153,[1]Vendas!A:C,3,FALSE),[1]Vendedores!A:E,5,FALSE),[1]Filiais!A:B,2,FALSE)</f>
        <v>São Paulo</v>
      </c>
      <c r="I9153" s="3">
        <f>VLOOKUP(VLOOKUP(B9153,[1]Vendas!A:C,3,FALSE),[1]Vendedores!A:E,4,FALSE)</f>
        <v>0.02</v>
      </c>
      <c r="J9153" t="str">
        <f>VLOOKUP(C9153,[1]Produtos!A:D,2,FALSE)</f>
        <v>Caneta</v>
      </c>
      <c r="K9153" s="5">
        <f>VLOOKUP(C9153,[1]Produtos!A:D,3,FALSE)</f>
        <v>15</v>
      </c>
      <c r="L9153" s="5">
        <f t="shared" si="426"/>
        <v>150</v>
      </c>
      <c r="M9153" s="5">
        <f t="shared" si="427"/>
        <v>1.5</v>
      </c>
      <c r="N9153" s="5">
        <f t="shared" si="428"/>
        <v>148.5</v>
      </c>
      <c r="O9153" t="str">
        <f>VLOOKUP(VLOOKUP(C9153,[1]Produtos!A:D,4,FALSE),[1]Categorias!A:B,2,FALSE)</f>
        <v>Papelaria</v>
      </c>
    </row>
    <row r="9154" spans="1:15" x14ac:dyDescent="0.3">
      <c r="A9154">
        <v>9153</v>
      </c>
      <c r="B9154">
        <v>711</v>
      </c>
      <c r="C9154">
        <v>2</v>
      </c>
      <c r="D9154">
        <v>2</v>
      </c>
      <c r="E9154" s="3">
        <v>0.02</v>
      </c>
      <c r="F9154" s="4">
        <f>VLOOKUP(B9154,[1]Vendas!A:C,2,FALSE)</f>
        <v>44121</v>
      </c>
      <c r="G9154" t="str">
        <f>VLOOKUP(VLOOKUP(B9154,[1]Vendas!A:C,3,FALSE),[1]Vendedores!A:B,2,FALSE)</f>
        <v>Augusto Carlos</v>
      </c>
      <c r="H9154" t="str">
        <f>VLOOKUP(VLOOKUP(VLOOKUP(B9154,[1]Vendas!A:C,3,FALSE),[1]Vendedores!A:E,5,FALSE),[1]Filiais!A:B,2,FALSE)</f>
        <v>São Paulo</v>
      </c>
      <c r="I9154" s="3">
        <f>VLOOKUP(VLOOKUP(B9154,[1]Vendas!A:C,3,FALSE),[1]Vendedores!A:E,4,FALSE)</f>
        <v>0.08</v>
      </c>
      <c r="J9154" t="str">
        <f>VLOOKUP(C9154,[1]Produtos!A:D,2,FALSE)</f>
        <v>Impressora</v>
      </c>
      <c r="K9154" s="5">
        <f>VLOOKUP(C9154,[1]Produtos!A:D,3,FALSE)</f>
        <v>2100</v>
      </c>
      <c r="L9154" s="5">
        <f t="shared" si="426"/>
        <v>4200</v>
      </c>
      <c r="M9154" s="5">
        <f t="shared" si="427"/>
        <v>84</v>
      </c>
      <c r="N9154" s="5">
        <f t="shared" si="428"/>
        <v>4116</v>
      </c>
      <c r="O9154" t="str">
        <f>VLOOKUP(VLOOKUP(C9154,[1]Produtos!A:D,4,FALSE),[1]Categorias!A:B,2,FALSE)</f>
        <v>Hardwares</v>
      </c>
    </row>
    <row r="9155" spans="1:15" x14ac:dyDescent="0.3">
      <c r="A9155">
        <v>9154</v>
      </c>
      <c r="B9155">
        <v>1896</v>
      </c>
      <c r="C9155">
        <v>5</v>
      </c>
      <c r="D9155">
        <v>11</v>
      </c>
      <c r="E9155" s="3">
        <v>0.05</v>
      </c>
      <c r="F9155" s="4">
        <f>VLOOKUP(B9155,[1]Vendas!A:C,2,FALSE)</f>
        <v>44022</v>
      </c>
      <c r="G9155" t="str">
        <f>VLOOKUP(VLOOKUP(B9155,[1]Vendas!A:C,3,FALSE),[1]Vendedores!A:B,2,FALSE)</f>
        <v>Fernanda Vasconcelos</v>
      </c>
      <c r="H9155" t="str">
        <f>VLOOKUP(VLOOKUP(VLOOKUP(B9155,[1]Vendas!A:C,3,FALSE),[1]Vendedores!A:E,5,FALSE),[1]Filiais!A:B,2,FALSE)</f>
        <v>Minas Gerais</v>
      </c>
      <c r="I9155" s="3">
        <f>VLOOKUP(VLOOKUP(B9155,[1]Vendas!A:C,3,FALSE),[1]Vendedores!A:E,4,FALSE)</f>
        <v>0.04</v>
      </c>
      <c r="J9155" t="str">
        <f>VLOOKUP(C9155,[1]Produtos!A:D,2,FALSE)</f>
        <v>Smartphone</v>
      </c>
      <c r="K9155" s="5">
        <f>VLOOKUP(C9155,[1]Produtos!A:D,3,FALSE)</f>
        <v>3200</v>
      </c>
      <c r="L9155" s="5">
        <f t="shared" ref="L9155:L9218" si="429">K9155*D9155</f>
        <v>35200</v>
      </c>
      <c r="M9155" s="5">
        <f t="shared" ref="M9155:M9218" si="430">E9155*L9155</f>
        <v>1760</v>
      </c>
      <c r="N9155" s="5">
        <f t="shared" ref="N9155:N9218" si="431">L9155-M9155</f>
        <v>33440</v>
      </c>
      <c r="O9155" t="str">
        <f>VLOOKUP(VLOOKUP(C9155,[1]Produtos!A:D,4,FALSE),[1]Categorias!A:B,2,FALSE)</f>
        <v>Celulares</v>
      </c>
    </row>
    <row r="9156" spans="1:15" x14ac:dyDescent="0.3">
      <c r="A9156">
        <v>9155</v>
      </c>
      <c r="B9156">
        <v>505</v>
      </c>
      <c r="C9156">
        <v>1</v>
      </c>
      <c r="D9156">
        <v>32</v>
      </c>
      <c r="E9156" s="3">
        <v>0.05</v>
      </c>
      <c r="F9156" s="4">
        <f>VLOOKUP(B9156,[1]Vendas!A:C,2,FALSE)</f>
        <v>44115</v>
      </c>
      <c r="G9156" t="str">
        <f>VLOOKUP(VLOOKUP(B9156,[1]Vendas!A:C,3,FALSE),[1]Vendedores!A:B,2,FALSE)</f>
        <v>Fernanda Vasconcelos</v>
      </c>
      <c r="H9156" t="str">
        <f>VLOOKUP(VLOOKUP(VLOOKUP(B9156,[1]Vendas!A:C,3,FALSE),[1]Vendedores!A:E,5,FALSE),[1]Filiais!A:B,2,FALSE)</f>
        <v>Minas Gerais</v>
      </c>
      <c r="I9156" s="3">
        <f>VLOOKUP(VLOOKUP(B9156,[1]Vendas!A:C,3,FALSE),[1]Vendedores!A:E,4,FALSE)</f>
        <v>0.04</v>
      </c>
      <c r="J9156" t="str">
        <f>VLOOKUP(C9156,[1]Produtos!A:D,2,FALSE)</f>
        <v>Computador desktop</v>
      </c>
      <c r="K9156" s="5">
        <f>VLOOKUP(C9156,[1]Produtos!A:D,3,FALSE)</f>
        <v>5200</v>
      </c>
      <c r="L9156" s="5">
        <f t="shared" si="429"/>
        <v>166400</v>
      </c>
      <c r="M9156" s="5">
        <f t="shared" si="430"/>
        <v>8320</v>
      </c>
      <c r="N9156" s="5">
        <f t="shared" si="431"/>
        <v>158080</v>
      </c>
      <c r="O9156" t="str">
        <f>VLOOKUP(VLOOKUP(C9156,[1]Produtos!A:D,4,FALSE),[1]Categorias!A:B,2,FALSE)</f>
        <v>Hardwares</v>
      </c>
    </row>
    <row r="9157" spans="1:15" x14ac:dyDescent="0.3">
      <c r="A9157">
        <v>9156</v>
      </c>
      <c r="B9157">
        <v>1441</v>
      </c>
      <c r="C9157">
        <v>7</v>
      </c>
      <c r="D9157">
        <v>22</v>
      </c>
      <c r="E9157" s="3">
        <v>0</v>
      </c>
      <c r="F9157" s="4">
        <f>VLOOKUP(B9157,[1]Vendas!A:C,2,FALSE)</f>
        <v>43978</v>
      </c>
      <c r="G9157" t="str">
        <f>VLOOKUP(VLOOKUP(B9157,[1]Vendas!A:C,3,FALSE),[1]Vendedores!A:B,2,FALSE)</f>
        <v>Filipe de Tarso</v>
      </c>
      <c r="H9157" t="str">
        <f>VLOOKUP(VLOOKUP(VLOOKUP(B9157,[1]Vendas!A:C,3,FALSE),[1]Vendedores!A:E,5,FALSE),[1]Filiais!A:B,2,FALSE)</f>
        <v>Rio de Janeiro</v>
      </c>
      <c r="I9157" s="3">
        <f>VLOOKUP(VLOOKUP(B9157,[1]Vendas!A:C,3,FALSE),[1]Vendedores!A:E,4,FALSE)</f>
        <v>0.04</v>
      </c>
      <c r="J9157" t="str">
        <f>VLOOKUP(C9157,[1]Produtos!A:D,2,FALSE)</f>
        <v>Roteador</v>
      </c>
      <c r="K9157" s="5">
        <f>VLOOKUP(C9157,[1]Produtos!A:D,3,FALSE)</f>
        <v>320</v>
      </c>
      <c r="L9157" s="5">
        <f t="shared" si="429"/>
        <v>7040</v>
      </c>
      <c r="M9157" s="5">
        <f t="shared" si="430"/>
        <v>0</v>
      </c>
      <c r="N9157" s="5">
        <f t="shared" si="431"/>
        <v>7040</v>
      </c>
      <c r="O9157" t="str">
        <f>VLOOKUP(VLOOKUP(C9157,[1]Produtos!A:D,4,FALSE),[1]Categorias!A:B,2,FALSE)</f>
        <v>Hardwares</v>
      </c>
    </row>
    <row r="9158" spans="1:15" x14ac:dyDescent="0.3">
      <c r="A9158">
        <v>9157</v>
      </c>
      <c r="B9158">
        <v>1418</v>
      </c>
      <c r="C9158">
        <v>4</v>
      </c>
      <c r="D9158">
        <v>22</v>
      </c>
      <c r="E9158" s="3">
        <v>0.03</v>
      </c>
      <c r="F9158" s="4">
        <f>VLOOKUP(B9158,[1]Vendas!A:C,2,FALSE)</f>
        <v>43963</v>
      </c>
      <c r="G9158" t="str">
        <f>VLOOKUP(VLOOKUP(B9158,[1]Vendas!A:C,3,FALSE),[1]Vendedores!A:B,2,FALSE)</f>
        <v>Filipe de Tarso</v>
      </c>
      <c r="H9158" t="str">
        <f>VLOOKUP(VLOOKUP(VLOOKUP(B9158,[1]Vendas!A:C,3,FALSE),[1]Vendedores!A:E,5,FALSE),[1]Filiais!A:B,2,FALSE)</f>
        <v>Rio de Janeiro</v>
      </c>
      <c r="I9158" s="3">
        <f>VLOOKUP(VLOOKUP(B9158,[1]Vendas!A:C,3,FALSE),[1]Vendedores!A:E,4,FALSE)</f>
        <v>0.04</v>
      </c>
      <c r="J9158" t="str">
        <f>VLOOKUP(C9158,[1]Produtos!A:D,2,FALSE)</f>
        <v>Mouse</v>
      </c>
      <c r="K9158" s="5">
        <f>VLOOKUP(C9158,[1]Produtos!A:D,3,FALSE)</f>
        <v>75</v>
      </c>
      <c r="L9158" s="5">
        <f t="shared" si="429"/>
        <v>1650</v>
      </c>
      <c r="M9158" s="5">
        <f t="shared" si="430"/>
        <v>49.5</v>
      </c>
      <c r="N9158" s="5">
        <f t="shared" si="431"/>
        <v>1600.5</v>
      </c>
      <c r="O9158" t="str">
        <f>VLOOKUP(VLOOKUP(C9158,[1]Produtos!A:D,4,FALSE),[1]Categorias!A:B,2,FALSE)</f>
        <v>Acessórios</v>
      </c>
    </row>
    <row r="9159" spans="1:15" x14ac:dyDescent="0.3">
      <c r="A9159">
        <v>9158</v>
      </c>
      <c r="B9159">
        <v>282</v>
      </c>
      <c r="C9159">
        <v>10</v>
      </c>
      <c r="D9159">
        <v>4</v>
      </c>
      <c r="E9159" s="3">
        <v>0.04</v>
      </c>
      <c r="F9159" s="4">
        <f>VLOOKUP(B9159,[1]Vendas!A:C,2,FALSE)</f>
        <v>44171</v>
      </c>
      <c r="G9159" t="str">
        <f>VLOOKUP(VLOOKUP(B9159,[1]Vendas!A:C,3,FALSE),[1]Vendedores!A:B,2,FALSE)</f>
        <v>Almira Buarque</v>
      </c>
      <c r="H9159" t="str">
        <f>VLOOKUP(VLOOKUP(VLOOKUP(B9159,[1]Vendas!A:C,3,FALSE),[1]Vendedores!A:E,5,FALSE),[1]Filiais!A:B,2,FALSE)</f>
        <v>Rio de Janeiro</v>
      </c>
      <c r="I9159" s="3">
        <f>VLOOKUP(VLOOKUP(B9159,[1]Vendas!A:C,3,FALSE),[1]Vendedores!A:E,4,FALSE)</f>
        <v>0.04</v>
      </c>
      <c r="J9159" t="str">
        <f>VLOOKUP(C9159,[1]Produtos!A:D,2,FALSE)</f>
        <v>Caneta</v>
      </c>
      <c r="K9159" s="5">
        <f>VLOOKUP(C9159,[1]Produtos!A:D,3,FALSE)</f>
        <v>15</v>
      </c>
      <c r="L9159" s="5">
        <f t="shared" si="429"/>
        <v>60</v>
      </c>
      <c r="M9159" s="5">
        <f t="shared" si="430"/>
        <v>2.4</v>
      </c>
      <c r="N9159" s="5">
        <f t="shared" si="431"/>
        <v>57.6</v>
      </c>
      <c r="O9159" t="str">
        <f>VLOOKUP(VLOOKUP(C9159,[1]Produtos!A:D,4,FALSE),[1]Categorias!A:B,2,FALSE)</f>
        <v>Papelaria</v>
      </c>
    </row>
    <row r="9160" spans="1:15" x14ac:dyDescent="0.3">
      <c r="A9160">
        <v>9159</v>
      </c>
      <c r="B9160">
        <v>1076</v>
      </c>
      <c r="C9160">
        <v>5</v>
      </c>
      <c r="D9160">
        <v>26</v>
      </c>
      <c r="E9160" s="3">
        <v>0.01</v>
      </c>
      <c r="F9160" s="4">
        <f>VLOOKUP(B9160,[1]Vendas!A:C,2,FALSE)</f>
        <v>43889</v>
      </c>
      <c r="G9160" t="str">
        <f>VLOOKUP(VLOOKUP(B9160,[1]Vendas!A:C,3,FALSE),[1]Vendedores!A:B,2,FALSE)</f>
        <v>Débora Albuquerque</v>
      </c>
      <c r="H9160" t="str">
        <f>VLOOKUP(VLOOKUP(VLOOKUP(B9160,[1]Vendas!A:C,3,FALSE),[1]Vendedores!A:E,5,FALSE),[1]Filiais!A:B,2,FALSE)</f>
        <v>São Paulo</v>
      </c>
      <c r="I9160" s="3">
        <f>VLOOKUP(VLOOKUP(B9160,[1]Vendas!A:C,3,FALSE),[1]Vendedores!A:E,4,FALSE)</f>
        <v>0.02</v>
      </c>
      <c r="J9160" t="str">
        <f>VLOOKUP(C9160,[1]Produtos!A:D,2,FALSE)</f>
        <v>Smartphone</v>
      </c>
      <c r="K9160" s="5">
        <f>VLOOKUP(C9160,[1]Produtos!A:D,3,FALSE)</f>
        <v>3200</v>
      </c>
      <c r="L9160" s="5">
        <f t="shared" si="429"/>
        <v>83200</v>
      </c>
      <c r="M9160" s="5">
        <f t="shared" si="430"/>
        <v>832</v>
      </c>
      <c r="N9160" s="5">
        <f t="shared" si="431"/>
        <v>82368</v>
      </c>
      <c r="O9160" t="str">
        <f>VLOOKUP(VLOOKUP(C9160,[1]Produtos!A:D,4,FALSE),[1]Categorias!A:B,2,FALSE)</f>
        <v>Celulares</v>
      </c>
    </row>
    <row r="9161" spans="1:15" x14ac:dyDescent="0.3">
      <c r="A9161">
        <v>9160</v>
      </c>
      <c r="B9161">
        <v>1721</v>
      </c>
      <c r="C9161">
        <v>7</v>
      </c>
      <c r="D9161">
        <v>17</v>
      </c>
      <c r="E9161" s="3">
        <v>0.03</v>
      </c>
      <c r="F9161" s="4">
        <f>VLOOKUP(B9161,[1]Vendas!A:C,2,FALSE)</f>
        <v>44046</v>
      </c>
      <c r="G9161" t="str">
        <f>VLOOKUP(VLOOKUP(B9161,[1]Vendas!A:C,3,FALSE),[1]Vendedores!A:B,2,FALSE)</f>
        <v>Raimundo Nonato</v>
      </c>
      <c r="H9161" t="str">
        <f>VLOOKUP(VLOOKUP(VLOOKUP(B9161,[1]Vendas!A:C,3,FALSE),[1]Vendedores!A:E,5,FALSE),[1]Filiais!A:B,2,FALSE)</f>
        <v>Minas Gerais</v>
      </c>
      <c r="I9161" s="3">
        <f>VLOOKUP(VLOOKUP(B9161,[1]Vendas!A:C,3,FALSE),[1]Vendedores!A:E,4,FALSE)</f>
        <v>0.02</v>
      </c>
      <c r="J9161" t="str">
        <f>VLOOKUP(C9161,[1]Produtos!A:D,2,FALSE)</f>
        <v>Roteador</v>
      </c>
      <c r="K9161" s="5">
        <f>VLOOKUP(C9161,[1]Produtos!A:D,3,FALSE)</f>
        <v>320</v>
      </c>
      <c r="L9161" s="5">
        <f t="shared" si="429"/>
        <v>5440</v>
      </c>
      <c r="M9161" s="5">
        <f t="shared" si="430"/>
        <v>163.19999999999999</v>
      </c>
      <c r="N9161" s="5">
        <f t="shared" si="431"/>
        <v>5276.8</v>
      </c>
      <c r="O9161" t="str">
        <f>VLOOKUP(VLOOKUP(C9161,[1]Produtos!A:D,4,FALSE),[1]Categorias!A:B,2,FALSE)</f>
        <v>Hardwares</v>
      </c>
    </row>
    <row r="9162" spans="1:15" x14ac:dyDescent="0.3">
      <c r="A9162">
        <v>9161</v>
      </c>
      <c r="B9162">
        <v>1999</v>
      </c>
      <c r="C9162">
        <v>4</v>
      </c>
      <c r="D9162">
        <v>5</v>
      </c>
      <c r="E9162" s="3">
        <v>0.03</v>
      </c>
      <c r="F9162" s="4">
        <f>VLOOKUP(B9162,[1]Vendas!A:C,2,FALSE)</f>
        <v>44088</v>
      </c>
      <c r="G9162" t="str">
        <f>VLOOKUP(VLOOKUP(B9162,[1]Vendas!A:C,3,FALSE),[1]Vendedores!A:B,2,FALSE)</f>
        <v>Antônio da Costa</v>
      </c>
      <c r="H9162" t="str">
        <f>VLOOKUP(VLOOKUP(VLOOKUP(B9162,[1]Vendas!A:C,3,FALSE),[1]Vendedores!A:E,5,FALSE),[1]Filiais!A:B,2,FALSE)</f>
        <v>São Paulo</v>
      </c>
      <c r="I9162" s="3">
        <f>VLOOKUP(VLOOKUP(B9162,[1]Vendas!A:C,3,FALSE),[1]Vendedores!A:E,4,FALSE)</f>
        <v>7.0000000000000007E-2</v>
      </c>
      <c r="J9162" t="str">
        <f>VLOOKUP(C9162,[1]Produtos!A:D,2,FALSE)</f>
        <v>Mouse</v>
      </c>
      <c r="K9162" s="5">
        <f>VLOOKUP(C9162,[1]Produtos!A:D,3,FALSE)</f>
        <v>75</v>
      </c>
      <c r="L9162" s="5">
        <f t="shared" si="429"/>
        <v>375</v>
      </c>
      <c r="M9162" s="5">
        <f t="shared" si="430"/>
        <v>11.25</v>
      </c>
      <c r="N9162" s="5">
        <f t="shared" si="431"/>
        <v>363.75</v>
      </c>
      <c r="O9162" t="str">
        <f>VLOOKUP(VLOOKUP(C9162,[1]Produtos!A:D,4,FALSE),[1]Categorias!A:B,2,FALSE)</f>
        <v>Acessórios</v>
      </c>
    </row>
    <row r="9163" spans="1:15" x14ac:dyDescent="0.3">
      <c r="A9163">
        <v>9162</v>
      </c>
      <c r="B9163">
        <v>745</v>
      </c>
      <c r="C9163">
        <v>4</v>
      </c>
      <c r="D9163">
        <v>2</v>
      </c>
      <c r="E9163" s="3">
        <v>0</v>
      </c>
      <c r="F9163" s="4">
        <f>VLOOKUP(B9163,[1]Vendas!A:C,2,FALSE)</f>
        <v>43929</v>
      </c>
      <c r="G9163" t="str">
        <f>VLOOKUP(VLOOKUP(B9163,[1]Vendas!A:C,3,FALSE),[1]Vendedores!A:B,2,FALSE)</f>
        <v>Fernanda Vasconcelos</v>
      </c>
      <c r="H9163" t="str">
        <f>VLOOKUP(VLOOKUP(VLOOKUP(B9163,[1]Vendas!A:C,3,FALSE),[1]Vendedores!A:E,5,FALSE),[1]Filiais!A:B,2,FALSE)</f>
        <v>Minas Gerais</v>
      </c>
      <c r="I9163" s="3">
        <f>VLOOKUP(VLOOKUP(B9163,[1]Vendas!A:C,3,FALSE),[1]Vendedores!A:E,4,FALSE)</f>
        <v>0.04</v>
      </c>
      <c r="J9163" t="str">
        <f>VLOOKUP(C9163,[1]Produtos!A:D,2,FALSE)</f>
        <v>Mouse</v>
      </c>
      <c r="K9163" s="5">
        <f>VLOOKUP(C9163,[1]Produtos!A:D,3,FALSE)</f>
        <v>75</v>
      </c>
      <c r="L9163" s="5">
        <f t="shared" si="429"/>
        <v>150</v>
      </c>
      <c r="M9163" s="5">
        <f t="shared" si="430"/>
        <v>0</v>
      </c>
      <c r="N9163" s="5">
        <f t="shared" si="431"/>
        <v>150</v>
      </c>
      <c r="O9163" t="str">
        <f>VLOOKUP(VLOOKUP(C9163,[1]Produtos!A:D,4,FALSE),[1]Categorias!A:B,2,FALSE)</f>
        <v>Acessórios</v>
      </c>
    </row>
    <row r="9164" spans="1:15" x14ac:dyDescent="0.3">
      <c r="A9164">
        <v>9163</v>
      </c>
      <c r="B9164">
        <v>1301</v>
      </c>
      <c r="C9164">
        <v>3</v>
      </c>
      <c r="D9164">
        <v>6</v>
      </c>
      <c r="E9164" s="3">
        <v>0.05</v>
      </c>
      <c r="F9164" s="4">
        <f>VLOOKUP(B9164,[1]Vendas!A:C,2,FALSE)</f>
        <v>44051</v>
      </c>
      <c r="G9164" t="str">
        <f>VLOOKUP(VLOOKUP(B9164,[1]Vendas!A:C,3,FALSE),[1]Vendedores!A:B,2,FALSE)</f>
        <v>Jaqueline de Souza</v>
      </c>
      <c r="H9164" t="str">
        <f>VLOOKUP(VLOOKUP(VLOOKUP(B9164,[1]Vendas!A:C,3,FALSE),[1]Vendedores!A:E,5,FALSE),[1]Filiais!A:B,2,FALSE)</f>
        <v>Minas Gerais</v>
      </c>
      <c r="I9164" s="3">
        <f>VLOOKUP(VLOOKUP(B9164,[1]Vendas!A:C,3,FALSE),[1]Vendedores!A:E,4,FALSE)</f>
        <v>7.0000000000000007E-2</v>
      </c>
      <c r="J9164" t="str">
        <f>VLOOKUP(C9164,[1]Produtos!A:D,2,FALSE)</f>
        <v>Teclado</v>
      </c>
      <c r="K9164" s="5">
        <f>VLOOKUP(C9164,[1]Produtos!A:D,3,FALSE)</f>
        <v>90</v>
      </c>
      <c r="L9164" s="5">
        <f t="shared" si="429"/>
        <v>540</v>
      </c>
      <c r="M9164" s="5">
        <f t="shared" si="430"/>
        <v>27</v>
      </c>
      <c r="N9164" s="5">
        <f t="shared" si="431"/>
        <v>513</v>
      </c>
      <c r="O9164" t="str">
        <f>VLOOKUP(VLOOKUP(C9164,[1]Produtos!A:D,4,FALSE),[1]Categorias!A:B,2,FALSE)</f>
        <v>Acessórios</v>
      </c>
    </row>
    <row r="9165" spans="1:15" x14ac:dyDescent="0.3">
      <c r="A9165">
        <v>9164</v>
      </c>
      <c r="B9165">
        <v>122</v>
      </c>
      <c r="C9165">
        <v>2</v>
      </c>
      <c r="D9165">
        <v>12</v>
      </c>
      <c r="E9165" s="3">
        <v>0.02</v>
      </c>
      <c r="F9165" s="4">
        <f>VLOOKUP(B9165,[1]Vendas!A:C,2,FALSE)</f>
        <v>44192</v>
      </c>
      <c r="G9165" t="str">
        <f>VLOOKUP(VLOOKUP(B9165,[1]Vendas!A:C,3,FALSE),[1]Vendedores!A:B,2,FALSE)</f>
        <v>Fernanda Vasconcelos</v>
      </c>
      <c r="H9165" t="str">
        <f>VLOOKUP(VLOOKUP(VLOOKUP(B9165,[1]Vendas!A:C,3,FALSE),[1]Vendedores!A:E,5,FALSE),[1]Filiais!A:B,2,FALSE)</f>
        <v>Minas Gerais</v>
      </c>
      <c r="I9165" s="3">
        <f>VLOOKUP(VLOOKUP(B9165,[1]Vendas!A:C,3,FALSE),[1]Vendedores!A:E,4,FALSE)</f>
        <v>0.04</v>
      </c>
      <c r="J9165" t="str">
        <f>VLOOKUP(C9165,[1]Produtos!A:D,2,FALSE)</f>
        <v>Impressora</v>
      </c>
      <c r="K9165" s="5">
        <f>VLOOKUP(C9165,[1]Produtos!A:D,3,FALSE)</f>
        <v>2100</v>
      </c>
      <c r="L9165" s="5">
        <f t="shared" si="429"/>
        <v>25200</v>
      </c>
      <c r="M9165" s="5">
        <f t="shared" si="430"/>
        <v>504</v>
      </c>
      <c r="N9165" s="5">
        <f t="shared" si="431"/>
        <v>24696</v>
      </c>
      <c r="O9165" t="str">
        <f>VLOOKUP(VLOOKUP(C9165,[1]Produtos!A:D,4,FALSE),[1]Categorias!A:B,2,FALSE)</f>
        <v>Hardwares</v>
      </c>
    </row>
    <row r="9166" spans="1:15" x14ac:dyDescent="0.3">
      <c r="A9166">
        <v>9165</v>
      </c>
      <c r="B9166">
        <v>958</v>
      </c>
      <c r="C9166">
        <v>8</v>
      </c>
      <c r="D9166">
        <v>11</v>
      </c>
      <c r="E9166" s="3">
        <v>0.02</v>
      </c>
      <c r="F9166" s="4">
        <f>VLOOKUP(B9166,[1]Vendas!A:C,2,FALSE)</f>
        <v>44146</v>
      </c>
      <c r="G9166" t="str">
        <f>VLOOKUP(VLOOKUP(B9166,[1]Vendas!A:C,3,FALSE),[1]Vendedores!A:B,2,FALSE)</f>
        <v>Augusto Carlos</v>
      </c>
      <c r="H9166" t="str">
        <f>VLOOKUP(VLOOKUP(VLOOKUP(B9166,[1]Vendas!A:C,3,FALSE),[1]Vendedores!A:E,5,FALSE),[1]Filiais!A:B,2,FALSE)</f>
        <v>São Paulo</v>
      </c>
      <c r="I9166" s="3">
        <f>VLOOKUP(VLOOKUP(B9166,[1]Vendas!A:C,3,FALSE),[1]Vendedores!A:E,4,FALSE)</f>
        <v>0.08</v>
      </c>
      <c r="J9166" t="str">
        <f>VLOOKUP(C9166,[1]Produtos!A:D,2,FALSE)</f>
        <v>Projetor</v>
      </c>
      <c r="K9166" s="5">
        <f>VLOOKUP(C9166,[1]Produtos!A:D,3,FALSE)</f>
        <v>2900</v>
      </c>
      <c r="L9166" s="5">
        <f t="shared" si="429"/>
        <v>31900</v>
      </c>
      <c r="M9166" s="5">
        <f t="shared" si="430"/>
        <v>638</v>
      </c>
      <c r="N9166" s="5">
        <f t="shared" si="431"/>
        <v>31262</v>
      </c>
      <c r="O9166" t="str">
        <f>VLOOKUP(VLOOKUP(C9166,[1]Produtos!A:D,4,FALSE),[1]Categorias!A:B,2,FALSE)</f>
        <v>Hardwares</v>
      </c>
    </row>
    <row r="9167" spans="1:15" x14ac:dyDescent="0.3">
      <c r="A9167">
        <v>9166</v>
      </c>
      <c r="B9167">
        <v>372</v>
      </c>
      <c r="C9167">
        <v>4</v>
      </c>
      <c r="D9167">
        <v>18</v>
      </c>
      <c r="E9167" s="3">
        <v>0.01</v>
      </c>
      <c r="F9167" s="4">
        <f>VLOOKUP(B9167,[1]Vendas!A:C,2,FALSE)</f>
        <v>43920</v>
      </c>
      <c r="G9167" t="str">
        <f>VLOOKUP(VLOOKUP(B9167,[1]Vendas!A:C,3,FALSE),[1]Vendedores!A:B,2,FALSE)</f>
        <v>Solange Almeida</v>
      </c>
      <c r="H9167" t="str">
        <f>VLOOKUP(VLOOKUP(VLOOKUP(B9167,[1]Vendas!A:C,3,FALSE),[1]Vendedores!A:E,5,FALSE),[1]Filiais!A:B,2,FALSE)</f>
        <v>Rio de Janeiro</v>
      </c>
      <c r="I9167" s="3">
        <f>VLOOKUP(VLOOKUP(B9167,[1]Vendas!A:C,3,FALSE),[1]Vendedores!A:E,4,FALSE)</f>
        <v>0.01</v>
      </c>
      <c r="J9167" t="str">
        <f>VLOOKUP(C9167,[1]Produtos!A:D,2,FALSE)</f>
        <v>Mouse</v>
      </c>
      <c r="K9167" s="5">
        <f>VLOOKUP(C9167,[1]Produtos!A:D,3,FALSE)</f>
        <v>75</v>
      </c>
      <c r="L9167" s="5">
        <f t="shared" si="429"/>
        <v>1350</v>
      </c>
      <c r="M9167" s="5">
        <f t="shared" si="430"/>
        <v>13.5</v>
      </c>
      <c r="N9167" s="5">
        <f t="shared" si="431"/>
        <v>1336.5</v>
      </c>
      <c r="O9167" t="str">
        <f>VLOOKUP(VLOOKUP(C9167,[1]Produtos!A:D,4,FALSE),[1]Categorias!A:B,2,FALSE)</f>
        <v>Acessórios</v>
      </c>
    </row>
    <row r="9168" spans="1:15" x14ac:dyDescent="0.3">
      <c r="A9168">
        <v>9167</v>
      </c>
      <c r="B9168">
        <v>1217</v>
      </c>
      <c r="C9168">
        <v>9</v>
      </c>
      <c r="D9168">
        <v>20</v>
      </c>
      <c r="E9168" s="3">
        <v>0.03</v>
      </c>
      <c r="F9168" s="4">
        <f>VLOOKUP(B9168,[1]Vendas!A:C,2,FALSE)</f>
        <v>44175</v>
      </c>
      <c r="G9168" t="str">
        <f>VLOOKUP(VLOOKUP(B9168,[1]Vendas!A:C,3,FALSE),[1]Vendedores!A:B,2,FALSE)</f>
        <v>Augusto Carlos</v>
      </c>
      <c r="H9168" t="str">
        <f>VLOOKUP(VLOOKUP(VLOOKUP(B9168,[1]Vendas!A:C,3,FALSE),[1]Vendedores!A:E,5,FALSE),[1]Filiais!A:B,2,FALSE)</f>
        <v>São Paulo</v>
      </c>
      <c r="I9168" s="3">
        <f>VLOOKUP(VLOOKUP(B9168,[1]Vendas!A:C,3,FALSE),[1]Vendedores!A:E,4,FALSE)</f>
        <v>0.08</v>
      </c>
      <c r="J9168" t="str">
        <f>VLOOKUP(C9168,[1]Produtos!A:D,2,FALSE)</f>
        <v>Papel A4</v>
      </c>
      <c r="K9168" s="5">
        <f>VLOOKUP(C9168,[1]Produtos!A:D,3,FALSE)</f>
        <v>90</v>
      </c>
      <c r="L9168" s="5">
        <f t="shared" si="429"/>
        <v>1800</v>
      </c>
      <c r="M9168" s="5">
        <f t="shared" si="430"/>
        <v>54</v>
      </c>
      <c r="N9168" s="5">
        <f t="shared" si="431"/>
        <v>1746</v>
      </c>
      <c r="O9168" t="str">
        <f>VLOOKUP(VLOOKUP(C9168,[1]Produtos!A:D,4,FALSE),[1]Categorias!A:B,2,FALSE)</f>
        <v>Papelaria</v>
      </c>
    </row>
    <row r="9169" spans="1:15" x14ac:dyDescent="0.3">
      <c r="A9169">
        <v>9168</v>
      </c>
      <c r="B9169">
        <v>249</v>
      </c>
      <c r="C9169">
        <v>8</v>
      </c>
      <c r="D9169">
        <v>14</v>
      </c>
      <c r="E9169" s="3">
        <v>0.05</v>
      </c>
      <c r="F9169" s="4">
        <f>VLOOKUP(B9169,[1]Vendas!A:C,2,FALSE)</f>
        <v>44146</v>
      </c>
      <c r="G9169" t="str">
        <f>VLOOKUP(VLOOKUP(B9169,[1]Vendas!A:C,3,FALSE),[1]Vendedores!A:B,2,FALSE)</f>
        <v>Jaqueline de Souza</v>
      </c>
      <c r="H9169" t="str">
        <f>VLOOKUP(VLOOKUP(VLOOKUP(B9169,[1]Vendas!A:C,3,FALSE),[1]Vendedores!A:E,5,FALSE),[1]Filiais!A:B,2,FALSE)</f>
        <v>Minas Gerais</v>
      </c>
      <c r="I9169" s="3">
        <f>VLOOKUP(VLOOKUP(B9169,[1]Vendas!A:C,3,FALSE),[1]Vendedores!A:E,4,FALSE)</f>
        <v>7.0000000000000007E-2</v>
      </c>
      <c r="J9169" t="str">
        <f>VLOOKUP(C9169,[1]Produtos!A:D,2,FALSE)</f>
        <v>Projetor</v>
      </c>
      <c r="K9169" s="5">
        <f>VLOOKUP(C9169,[1]Produtos!A:D,3,FALSE)</f>
        <v>2900</v>
      </c>
      <c r="L9169" s="5">
        <f t="shared" si="429"/>
        <v>40600</v>
      </c>
      <c r="M9169" s="5">
        <f t="shared" si="430"/>
        <v>2030</v>
      </c>
      <c r="N9169" s="5">
        <f t="shared" si="431"/>
        <v>38570</v>
      </c>
      <c r="O9169" t="str">
        <f>VLOOKUP(VLOOKUP(C9169,[1]Produtos!A:D,4,FALSE),[1]Categorias!A:B,2,FALSE)</f>
        <v>Hardwares</v>
      </c>
    </row>
    <row r="9170" spans="1:15" x14ac:dyDescent="0.3">
      <c r="A9170">
        <v>9169</v>
      </c>
      <c r="B9170">
        <v>205</v>
      </c>
      <c r="C9170">
        <v>6</v>
      </c>
      <c r="D9170">
        <v>15</v>
      </c>
      <c r="E9170" s="3">
        <v>0.05</v>
      </c>
      <c r="F9170" s="4">
        <f>VLOOKUP(B9170,[1]Vendas!A:C,2,FALSE)</f>
        <v>43833</v>
      </c>
      <c r="G9170" t="str">
        <f>VLOOKUP(VLOOKUP(B9170,[1]Vendas!A:C,3,FALSE),[1]Vendedores!A:B,2,FALSE)</f>
        <v>Almira Buarque</v>
      </c>
      <c r="H9170" t="str">
        <f>VLOOKUP(VLOOKUP(VLOOKUP(B9170,[1]Vendas!A:C,3,FALSE),[1]Vendedores!A:E,5,FALSE),[1]Filiais!A:B,2,FALSE)</f>
        <v>Rio de Janeiro</v>
      </c>
      <c r="I9170" s="3">
        <f>VLOOKUP(VLOOKUP(B9170,[1]Vendas!A:C,3,FALSE),[1]Vendedores!A:E,4,FALSE)</f>
        <v>0.04</v>
      </c>
      <c r="J9170" t="str">
        <f>VLOOKUP(C9170,[1]Produtos!A:D,2,FALSE)</f>
        <v>Carregador para celular</v>
      </c>
      <c r="K9170" s="5">
        <f>VLOOKUP(C9170,[1]Produtos!A:D,3,FALSE)</f>
        <v>150</v>
      </c>
      <c r="L9170" s="5">
        <f t="shared" si="429"/>
        <v>2250</v>
      </c>
      <c r="M9170" s="5">
        <f t="shared" si="430"/>
        <v>112.5</v>
      </c>
      <c r="N9170" s="5">
        <f t="shared" si="431"/>
        <v>2137.5</v>
      </c>
      <c r="O9170" t="str">
        <f>VLOOKUP(VLOOKUP(C9170,[1]Produtos!A:D,4,FALSE),[1]Categorias!A:B,2,FALSE)</f>
        <v>Celulares</v>
      </c>
    </row>
    <row r="9171" spans="1:15" x14ac:dyDescent="0.3">
      <c r="A9171">
        <v>9170</v>
      </c>
      <c r="B9171">
        <v>1955</v>
      </c>
      <c r="C9171">
        <v>6</v>
      </c>
      <c r="D9171">
        <v>29</v>
      </c>
      <c r="E9171" s="3">
        <v>0.01</v>
      </c>
      <c r="F9171" s="4">
        <f>VLOOKUP(B9171,[1]Vendas!A:C,2,FALSE)</f>
        <v>44025</v>
      </c>
      <c r="G9171" t="str">
        <f>VLOOKUP(VLOOKUP(B9171,[1]Vendas!A:C,3,FALSE),[1]Vendedores!A:B,2,FALSE)</f>
        <v>Almira Buarque</v>
      </c>
      <c r="H9171" t="str">
        <f>VLOOKUP(VLOOKUP(VLOOKUP(B9171,[1]Vendas!A:C,3,FALSE),[1]Vendedores!A:E,5,FALSE),[1]Filiais!A:B,2,FALSE)</f>
        <v>Rio de Janeiro</v>
      </c>
      <c r="I9171" s="3">
        <f>VLOOKUP(VLOOKUP(B9171,[1]Vendas!A:C,3,FALSE),[1]Vendedores!A:E,4,FALSE)</f>
        <v>0.04</v>
      </c>
      <c r="J9171" t="str">
        <f>VLOOKUP(C9171,[1]Produtos!A:D,2,FALSE)</f>
        <v>Carregador para celular</v>
      </c>
      <c r="K9171" s="5">
        <f>VLOOKUP(C9171,[1]Produtos!A:D,3,FALSE)</f>
        <v>150</v>
      </c>
      <c r="L9171" s="5">
        <f t="shared" si="429"/>
        <v>4350</v>
      </c>
      <c r="M9171" s="5">
        <f t="shared" si="430"/>
        <v>43.5</v>
      </c>
      <c r="N9171" s="5">
        <f t="shared" si="431"/>
        <v>4306.5</v>
      </c>
      <c r="O9171" t="str">
        <f>VLOOKUP(VLOOKUP(C9171,[1]Produtos!A:D,4,FALSE),[1]Categorias!A:B,2,FALSE)</f>
        <v>Celulares</v>
      </c>
    </row>
    <row r="9172" spans="1:15" x14ac:dyDescent="0.3">
      <c r="A9172">
        <v>9171</v>
      </c>
      <c r="B9172">
        <v>1591</v>
      </c>
      <c r="C9172">
        <v>5</v>
      </c>
      <c r="D9172">
        <v>5</v>
      </c>
      <c r="E9172" s="3">
        <v>0.01</v>
      </c>
      <c r="F9172" s="4">
        <f>VLOOKUP(B9172,[1]Vendas!A:C,2,FALSE)</f>
        <v>44097</v>
      </c>
      <c r="G9172" t="str">
        <f>VLOOKUP(VLOOKUP(B9172,[1]Vendas!A:C,3,FALSE),[1]Vendedores!A:B,2,FALSE)</f>
        <v>Augusto Carlos</v>
      </c>
      <c r="H9172" t="str">
        <f>VLOOKUP(VLOOKUP(VLOOKUP(B9172,[1]Vendas!A:C,3,FALSE),[1]Vendedores!A:E,5,FALSE),[1]Filiais!A:B,2,FALSE)</f>
        <v>São Paulo</v>
      </c>
      <c r="I9172" s="3">
        <f>VLOOKUP(VLOOKUP(B9172,[1]Vendas!A:C,3,FALSE),[1]Vendedores!A:E,4,FALSE)</f>
        <v>0.08</v>
      </c>
      <c r="J9172" t="str">
        <f>VLOOKUP(C9172,[1]Produtos!A:D,2,FALSE)</f>
        <v>Smartphone</v>
      </c>
      <c r="K9172" s="5">
        <f>VLOOKUP(C9172,[1]Produtos!A:D,3,FALSE)</f>
        <v>3200</v>
      </c>
      <c r="L9172" s="5">
        <f t="shared" si="429"/>
        <v>16000</v>
      </c>
      <c r="M9172" s="5">
        <f t="shared" si="430"/>
        <v>160</v>
      </c>
      <c r="N9172" s="5">
        <f t="shared" si="431"/>
        <v>15840</v>
      </c>
      <c r="O9172" t="str">
        <f>VLOOKUP(VLOOKUP(C9172,[1]Produtos!A:D,4,FALSE),[1]Categorias!A:B,2,FALSE)</f>
        <v>Celulares</v>
      </c>
    </row>
    <row r="9173" spans="1:15" x14ac:dyDescent="0.3">
      <c r="A9173">
        <v>9172</v>
      </c>
      <c r="B9173">
        <v>878</v>
      </c>
      <c r="C9173">
        <v>7</v>
      </c>
      <c r="D9173">
        <v>24</v>
      </c>
      <c r="E9173" s="3">
        <v>0</v>
      </c>
      <c r="F9173" s="4">
        <f>VLOOKUP(B9173,[1]Vendas!A:C,2,FALSE)</f>
        <v>43885</v>
      </c>
      <c r="G9173" t="str">
        <f>VLOOKUP(VLOOKUP(B9173,[1]Vendas!A:C,3,FALSE),[1]Vendedores!A:B,2,FALSE)</f>
        <v>Fernanda Vasconcelos</v>
      </c>
      <c r="H9173" t="str">
        <f>VLOOKUP(VLOOKUP(VLOOKUP(B9173,[1]Vendas!A:C,3,FALSE),[1]Vendedores!A:E,5,FALSE),[1]Filiais!A:B,2,FALSE)</f>
        <v>Minas Gerais</v>
      </c>
      <c r="I9173" s="3">
        <f>VLOOKUP(VLOOKUP(B9173,[1]Vendas!A:C,3,FALSE),[1]Vendedores!A:E,4,FALSE)</f>
        <v>0.04</v>
      </c>
      <c r="J9173" t="str">
        <f>VLOOKUP(C9173,[1]Produtos!A:D,2,FALSE)</f>
        <v>Roteador</v>
      </c>
      <c r="K9173" s="5">
        <f>VLOOKUP(C9173,[1]Produtos!A:D,3,FALSE)</f>
        <v>320</v>
      </c>
      <c r="L9173" s="5">
        <f t="shared" si="429"/>
        <v>7680</v>
      </c>
      <c r="M9173" s="5">
        <f t="shared" si="430"/>
        <v>0</v>
      </c>
      <c r="N9173" s="5">
        <f t="shared" si="431"/>
        <v>7680</v>
      </c>
      <c r="O9173" t="str">
        <f>VLOOKUP(VLOOKUP(C9173,[1]Produtos!A:D,4,FALSE),[1]Categorias!A:B,2,FALSE)</f>
        <v>Hardwares</v>
      </c>
    </row>
    <row r="9174" spans="1:15" x14ac:dyDescent="0.3">
      <c r="A9174">
        <v>9173</v>
      </c>
      <c r="B9174">
        <v>1524</v>
      </c>
      <c r="C9174">
        <v>3</v>
      </c>
      <c r="D9174">
        <v>25</v>
      </c>
      <c r="E9174" s="3">
        <v>0.03</v>
      </c>
      <c r="F9174" s="4">
        <f>VLOOKUP(B9174,[1]Vendas!A:C,2,FALSE)</f>
        <v>44133</v>
      </c>
      <c r="G9174" t="str">
        <f>VLOOKUP(VLOOKUP(B9174,[1]Vendas!A:C,3,FALSE),[1]Vendedores!A:B,2,FALSE)</f>
        <v>Antônio da Costa</v>
      </c>
      <c r="H9174" t="str">
        <f>VLOOKUP(VLOOKUP(VLOOKUP(B9174,[1]Vendas!A:C,3,FALSE),[1]Vendedores!A:E,5,FALSE),[1]Filiais!A:B,2,FALSE)</f>
        <v>São Paulo</v>
      </c>
      <c r="I9174" s="3">
        <f>VLOOKUP(VLOOKUP(B9174,[1]Vendas!A:C,3,FALSE),[1]Vendedores!A:E,4,FALSE)</f>
        <v>7.0000000000000007E-2</v>
      </c>
      <c r="J9174" t="str">
        <f>VLOOKUP(C9174,[1]Produtos!A:D,2,FALSE)</f>
        <v>Teclado</v>
      </c>
      <c r="K9174" s="5">
        <f>VLOOKUP(C9174,[1]Produtos!A:D,3,FALSE)</f>
        <v>90</v>
      </c>
      <c r="L9174" s="5">
        <f t="shared" si="429"/>
        <v>2250</v>
      </c>
      <c r="M9174" s="5">
        <f t="shared" si="430"/>
        <v>67.5</v>
      </c>
      <c r="N9174" s="5">
        <f t="shared" si="431"/>
        <v>2182.5</v>
      </c>
      <c r="O9174" t="str">
        <f>VLOOKUP(VLOOKUP(C9174,[1]Produtos!A:D,4,FALSE),[1]Categorias!A:B,2,FALSE)</f>
        <v>Acessórios</v>
      </c>
    </row>
    <row r="9175" spans="1:15" x14ac:dyDescent="0.3">
      <c r="A9175">
        <v>9174</v>
      </c>
      <c r="B9175">
        <v>1795</v>
      </c>
      <c r="C9175">
        <v>10</v>
      </c>
      <c r="D9175">
        <v>6</v>
      </c>
      <c r="E9175" s="3">
        <v>0.04</v>
      </c>
      <c r="F9175" s="4">
        <f>VLOOKUP(B9175,[1]Vendas!A:C,2,FALSE)</f>
        <v>43957</v>
      </c>
      <c r="G9175" t="str">
        <f>VLOOKUP(VLOOKUP(B9175,[1]Vendas!A:C,3,FALSE),[1]Vendedores!A:B,2,FALSE)</f>
        <v>Antônio da Costa</v>
      </c>
      <c r="H9175" t="str">
        <f>VLOOKUP(VLOOKUP(VLOOKUP(B9175,[1]Vendas!A:C,3,FALSE),[1]Vendedores!A:E,5,FALSE),[1]Filiais!A:B,2,FALSE)</f>
        <v>São Paulo</v>
      </c>
      <c r="I9175" s="3">
        <f>VLOOKUP(VLOOKUP(B9175,[1]Vendas!A:C,3,FALSE),[1]Vendedores!A:E,4,FALSE)</f>
        <v>7.0000000000000007E-2</v>
      </c>
      <c r="J9175" t="str">
        <f>VLOOKUP(C9175,[1]Produtos!A:D,2,FALSE)</f>
        <v>Caneta</v>
      </c>
      <c r="K9175" s="5">
        <f>VLOOKUP(C9175,[1]Produtos!A:D,3,FALSE)</f>
        <v>15</v>
      </c>
      <c r="L9175" s="5">
        <f t="shared" si="429"/>
        <v>90</v>
      </c>
      <c r="M9175" s="5">
        <f t="shared" si="430"/>
        <v>3.6</v>
      </c>
      <c r="N9175" s="5">
        <f t="shared" si="431"/>
        <v>86.4</v>
      </c>
      <c r="O9175" t="str">
        <f>VLOOKUP(VLOOKUP(C9175,[1]Produtos!A:D,4,FALSE),[1]Categorias!A:B,2,FALSE)</f>
        <v>Papelaria</v>
      </c>
    </row>
    <row r="9176" spans="1:15" x14ac:dyDescent="0.3">
      <c r="A9176">
        <v>9175</v>
      </c>
      <c r="B9176">
        <v>1793</v>
      </c>
      <c r="C9176">
        <v>8</v>
      </c>
      <c r="D9176">
        <v>20</v>
      </c>
      <c r="E9176" s="3">
        <v>0</v>
      </c>
      <c r="F9176" s="4">
        <f>VLOOKUP(B9176,[1]Vendas!A:C,2,FALSE)</f>
        <v>44141</v>
      </c>
      <c r="G9176" t="str">
        <f>VLOOKUP(VLOOKUP(B9176,[1]Vendas!A:C,3,FALSE),[1]Vendedores!A:B,2,FALSE)</f>
        <v>Augusto Carlos</v>
      </c>
      <c r="H9176" t="str">
        <f>VLOOKUP(VLOOKUP(VLOOKUP(B9176,[1]Vendas!A:C,3,FALSE),[1]Vendedores!A:E,5,FALSE),[1]Filiais!A:B,2,FALSE)</f>
        <v>São Paulo</v>
      </c>
      <c r="I9176" s="3">
        <f>VLOOKUP(VLOOKUP(B9176,[1]Vendas!A:C,3,FALSE),[1]Vendedores!A:E,4,FALSE)</f>
        <v>0.08</v>
      </c>
      <c r="J9176" t="str">
        <f>VLOOKUP(C9176,[1]Produtos!A:D,2,FALSE)</f>
        <v>Projetor</v>
      </c>
      <c r="K9176" s="5">
        <f>VLOOKUP(C9176,[1]Produtos!A:D,3,FALSE)</f>
        <v>2900</v>
      </c>
      <c r="L9176" s="5">
        <f t="shared" si="429"/>
        <v>58000</v>
      </c>
      <c r="M9176" s="5">
        <f t="shared" si="430"/>
        <v>0</v>
      </c>
      <c r="N9176" s="5">
        <f t="shared" si="431"/>
        <v>58000</v>
      </c>
      <c r="O9176" t="str">
        <f>VLOOKUP(VLOOKUP(C9176,[1]Produtos!A:D,4,FALSE),[1]Categorias!A:B,2,FALSE)</f>
        <v>Hardwares</v>
      </c>
    </row>
    <row r="9177" spans="1:15" x14ac:dyDescent="0.3">
      <c r="A9177">
        <v>9176</v>
      </c>
      <c r="B9177">
        <v>1656</v>
      </c>
      <c r="C9177">
        <v>1</v>
      </c>
      <c r="D9177">
        <v>1</v>
      </c>
      <c r="E9177" s="3">
        <v>0</v>
      </c>
      <c r="F9177" s="4">
        <f>VLOOKUP(B9177,[1]Vendas!A:C,2,FALSE)</f>
        <v>43895</v>
      </c>
      <c r="G9177" t="str">
        <f>VLOOKUP(VLOOKUP(B9177,[1]Vendas!A:C,3,FALSE),[1]Vendedores!A:B,2,FALSE)</f>
        <v>Filipe de Tarso</v>
      </c>
      <c r="H9177" t="str">
        <f>VLOOKUP(VLOOKUP(VLOOKUP(B9177,[1]Vendas!A:C,3,FALSE),[1]Vendedores!A:E,5,FALSE),[1]Filiais!A:B,2,FALSE)</f>
        <v>Rio de Janeiro</v>
      </c>
      <c r="I9177" s="3">
        <f>VLOOKUP(VLOOKUP(B9177,[1]Vendas!A:C,3,FALSE),[1]Vendedores!A:E,4,FALSE)</f>
        <v>0.04</v>
      </c>
      <c r="J9177" t="str">
        <f>VLOOKUP(C9177,[1]Produtos!A:D,2,FALSE)</f>
        <v>Computador desktop</v>
      </c>
      <c r="K9177" s="5">
        <f>VLOOKUP(C9177,[1]Produtos!A:D,3,FALSE)</f>
        <v>5200</v>
      </c>
      <c r="L9177" s="5">
        <f t="shared" si="429"/>
        <v>5200</v>
      </c>
      <c r="M9177" s="5">
        <f t="shared" si="430"/>
        <v>0</v>
      </c>
      <c r="N9177" s="5">
        <f t="shared" si="431"/>
        <v>5200</v>
      </c>
      <c r="O9177" t="str">
        <f>VLOOKUP(VLOOKUP(C9177,[1]Produtos!A:D,4,FALSE),[1]Categorias!A:B,2,FALSE)</f>
        <v>Hardwares</v>
      </c>
    </row>
    <row r="9178" spans="1:15" x14ac:dyDescent="0.3">
      <c r="A9178">
        <v>9177</v>
      </c>
      <c r="B9178">
        <v>1066</v>
      </c>
      <c r="C9178">
        <v>10</v>
      </c>
      <c r="D9178">
        <v>10</v>
      </c>
      <c r="E9178" s="3">
        <v>0</v>
      </c>
      <c r="F9178" s="4">
        <f>VLOOKUP(B9178,[1]Vendas!A:C,2,FALSE)</f>
        <v>44115</v>
      </c>
      <c r="G9178" t="str">
        <f>VLOOKUP(VLOOKUP(B9178,[1]Vendas!A:C,3,FALSE),[1]Vendedores!A:B,2,FALSE)</f>
        <v>Fernanda Vasconcelos</v>
      </c>
      <c r="H9178" t="str">
        <f>VLOOKUP(VLOOKUP(VLOOKUP(B9178,[1]Vendas!A:C,3,FALSE),[1]Vendedores!A:E,5,FALSE),[1]Filiais!A:B,2,FALSE)</f>
        <v>Minas Gerais</v>
      </c>
      <c r="I9178" s="3">
        <f>VLOOKUP(VLOOKUP(B9178,[1]Vendas!A:C,3,FALSE),[1]Vendedores!A:E,4,FALSE)</f>
        <v>0.04</v>
      </c>
      <c r="J9178" t="str">
        <f>VLOOKUP(C9178,[1]Produtos!A:D,2,FALSE)</f>
        <v>Caneta</v>
      </c>
      <c r="K9178" s="5">
        <f>VLOOKUP(C9178,[1]Produtos!A:D,3,FALSE)</f>
        <v>15</v>
      </c>
      <c r="L9178" s="5">
        <f t="shared" si="429"/>
        <v>150</v>
      </c>
      <c r="M9178" s="5">
        <f t="shared" si="430"/>
        <v>0</v>
      </c>
      <c r="N9178" s="5">
        <f t="shared" si="431"/>
        <v>150</v>
      </c>
      <c r="O9178" t="str">
        <f>VLOOKUP(VLOOKUP(C9178,[1]Produtos!A:D,4,FALSE),[1]Categorias!A:B,2,FALSE)</f>
        <v>Papelaria</v>
      </c>
    </row>
    <row r="9179" spans="1:15" x14ac:dyDescent="0.3">
      <c r="A9179">
        <v>9178</v>
      </c>
      <c r="B9179">
        <v>1215</v>
      </c>
      <c r="C9179">
        <v>6</v>
      </c>
      <c r="D9179">
        <v>19</v>
      </c>
      <c r="E9179" s="3">
        <v>0</v>
      </c>
      <c r="F9179" s="4">
        <f>VLOOKUP(B9179,[1]Vendas!A:C,2,FALSE)</f>
        <v>44143</v>
      </c>
      <c r="G9179" t="str">
        <f>VLOOKUP(VLOOKUP(B9179,[1]Vendas!A:C,3,FALSE),[1]Vendedores!A:B,2,FALSE)</f>
        <v>Rubens Lopes</v>
      </c>
      <c r="H9179" t="str">
        <f>VLOOKUP(VLOOKUP(VLOOKUP(B9179,[1]Vendas!A:C,3,FALSE),[1]Vendedores!A:E,5,FALSE),[1]Filiais!A:B,2,FALSE)</f>
        <v>Minas Gerais</v>
      </c>
      <c r="I9179" s="3">
        <f>VLOOKUP(VLOOKUP(B9179,[1]Vendas!A:C,3,FALSE),[1]Vendedores!A:E,4,FALSE)</f>
        <v>0.02</v>
      </c>
      <c r="J9179" t="str">
        <f>VLOOKUP(C9179,[1]Produtos!A:D,2,FALSE)</f>
        <v>Carregador para celular</v>
      </c>
      <c r="K9179" s="5">
        <f>VLOOKUP(C9179,[1]Produtos!A:D,3,FALSE)</f>
        <v>150</v>
      </c>
      <c r="L9179" s="5">
        <f t="shared" si="429"/>
        <v>2850</v>
      </c>
      <c r="M9179" s="5">
        <f t="shared" si="430"/>
        <v>0</v>
      </c>
      <c r="N9179" s="5">
        <f t="shared" si="431"/>
        <v>2850</v>
      </c>
      <c r="O9179" t="str">
        <f>VLOOKUP(VLOOKUP(C9179,[1]Produtos!A:D,4,FALSE),[1]Categorias!A:B,2,FALSE)</f>
        <v>Celulares</v>
      </c>
    </row>
    <row r="9180" spans="1:15" x14ac:dyDescent="0.3">
      <c r="A9180">
        <v>9179</v>
      </c>
      <c r="B9180">
        <v>775</v>
      </c>
      <c r="C9180">
        <v>5</v>
      </c>
      <c r="D9180">
        <v>6</v>
      </c>
      <c r="E9180" s="3">
        <v>0</v>
      </c>
      <c r="F9180" s="4">
        <f>VLOOKUP(B9180,[1]Vendas!A:C,2,FALSE)</f>
        <v>44179</v>
      </c>
      <c r="G9180" t="str">
        <f>VLOOKUP(VLOOKUP(B9180,[1]Vendas!A:C,3,FALSE),[1]Vendedores!A:B,2,FALSE)</f>
        <v>Débora Albuquerque</v>
      </c>
      <c r="H9180" t="str">
        <f>VLOOKUP(VLOOKUP(VLOOKUP(B9180,[1]Vendas!A:C,3,FALSE),[1]Vendedores!A:E,5,FALSE),[1]Filiais!A:B,2,FALSE)</f>
        <v>São Paulo</v>
      </c>
      <c r="I9180" s="3">
        <f>VLOOKUP(VLOOKUP(B9180,[1]Vendas!A:C,3,FALSE),[1]Vendedores!A:E,4,FALSE)</f>
        <v>0.02</v>
      </c>
      <c r="J9180" t="str">
        <f>VLOOKUP(C9180,[1]Produtos!A:D,2,FALSE)</f>
        <v>Smartphone</v>
      </c>
      <c r="K9180" s="5">
        <f>VLOOKUP(C9180,[1]Produtos!A:D,3,FALSE)</f>
        <v>3200</v>
      </c>
      <c r="L9180" s="5">
        <f t="shared" si="429"/>
        <v>19200</v>
      </c>
      <c r="M9180" s="5">
        <f t="shared" si="430"/>
        <v>0</v>
      </c>
      <c r="N9180" s="5">
        <f t="shared" si="431"/>
        <v>19200</v>
      </c>
      <c r="O9180" t="str">
        <f>VLOOKUP(VLOOKUP(C9180,[1]Produtos!A:D,4,FALSE),[1]Categorias!A:B,2,FALSE)</f>
        <v>Celulares</v>
      </c>
    </row>
    <row r="9181" spans="1:15" x14ac:dyDescent="0.3">
      <c r="A9181">
        <v>9180</v>
      </c>
      <c r="B9181">
        <v>279</v>
      </c>
      <c r="C9181">
        <v>10</v>
      </c>
      <c r="D9181">
        <v>2</v>
      </c>
      <c r="E9181" s="3">
        <v>0.04</v>
      </c>
      <c r="F9181" s="4">
        <f>VLOOKUP(B9181,[1]Vendas!A:C,2,FALSE)</f>
        <v>43863</v>
      </c>
      <c r="G9181" t="str">
        <f>VLOOKUP(VLOOKUP(B9181,[1]Vendas!A:C,3,FALSE),[1]Vendedores!A:B,2,FALSE)</f>
        <v>Filipe de Tarso</v>
      </c>
      <c r="H9181" t="str">
        <f>VLOOKUP(VLOOKUP(VLOOKUP(B9181,[1]Vendas!A:C,3,FALSE),[1]Vendedores!A:E,5,FALSE),[1]Filiais!A:B,2,FALSE)</f>
        <v>Rio de Janeiro</v>
      </c>
      <c r="I9181" s="3">
        <f>VLOOKUP(VLOOKUP(B9181,[1]Vendas!A:C,3,FALSE),[1]Vendedores!A:E,4,FALSE)</f>
        <v>0.04</v>
      </c>
      <c r="J9181" t="str">
        <f>VLOOKUP(C9181,[1]Produtos!A:D,2,FALSE)</f>
        <v>Caneta</v>
      </c>
      <c r="K9181" s="5">
        <f>VLOOKUP(C9181,[1]Produtos!A:D,3,FALSE)</f>
        <v>15</v>
      </c>
      <c r="L9181" s="5">
        <f t="shared" si="429"/>
        <v>30</v>
      </c>
      <c r="M9181" s="5">
        <f t="shared" si="430"/>
        <v>1.2</v>
      </c>
      <c r="N9181" s="5">
        <f t="shared" si="431"/>
        <v>28.8</v>
      </c>
      <c r="O9181" t="str">
        <f>VLOOKUP(VLOOKUP(C9181,[1]Produtos!A:D,4,FALSE),[1]Categorias!A:B,2,FALSE)</f>
        <v>Papelaria</v>
      </c>
    </row>
    <row r="9182" spans="1:15" x14ac:dyDescent="0.3">
      <c r="A9182">
        <v>9181</v>
      </c>
      <c r="B9182">
        <v>889</v>
      </c>
      <c r="C9182">
        <v>9</v>
      </c>
      <c r="D9182">
        <v>30</v>
      </c>
      <c r="E9182" s="3">
        <v>0.04</v>
      </c>
      <c r="F9182" s="4">
        <f>VLOOKUP(B9182,[1]Vendas!A:C,2,FALSE)</f>
        <v>44011</v>
      </c>
      <c r="G9182" t="str">
        <f>VLOOKUP(VLOOKUP(B9182,[1]Vendas!A:C,3,FALSE),[1]Vendedores!A:B,2,FALSE)</f>
        <v>Raimundo Nonato</v>
      </c>
      <c r="H9182" t="str">
        <f>VLOOKUP(VLOOKUP(VLOOKUP(B9182,[1]Vendas!A:C,3,FALSE),[1]Vendedores!A:E,5,FALSE),[1]Filiais!A:B,2,FALSE)</f>
        <v>Minas Gerais</v>
      </c>
      <c r="I9182" s="3">
        <f>VLOOKUP(VLOOKUP(B9182,[1]Vendas!A:C,3,FALSE),[1]Vendedores!A:E,4,FALSE)</f>
        <v>0.02</v>
      </c>
      <c r="J9182" t="str">
        <f>VLOOKUP(C9182,[1]Produtos!A:D,2,FALSE)</f>
        <v>Papel A4</v>
      </c>
      <c r="K9182" s="5">
        <f>VLOOKUP(C9182,[1]Produtos!A:D,3,FALSE)</f>
        <v>90</v>
      </c>
      <c r="L9182" s="5">
        <f t="shared" si="429"/>
        <v>2700</v>
      </c>
      <c r="M9182" s="5">
        <f t="shared" si="430"/>
        <v>108</v>
      </c>
      <c r="N9182" s="5">
        <f t="shared" si="431"/>
        <v>2592</v>
      </c>
      <c r="O9182" t="str">
        <f>VLOOKUP(VLOOKUP(C9182,[1]Produtos!A:D,4,FALSE),[1]Categorias!A:B,2,FALSE)</f>
        <v>Papelaria</v>
      </c>
    </row>
    <row r="9183" spans="1:15" x14ac:dyDescent="0.3">
      <c r="A9183">
        <v>9182</v>
      </c>
      <c r="B9183">
        <v>1291</v>
      </c>
      <c r="C9183">
        <v>1</v>
      </c>
      <c r="D9183">
        <v>16</v>
      </c>
      <c r="E9183" s="3">
        <v>0.01</v>
      </c>
      <c r="F9183" s="4">
        <f>VLOOKUP(B9183,[1]Vendas!A:C,2,FALSE)</f>
        <v>43857</v>
      </c>
      <c r="G9183" t="str">
        <f>VLOOKUP(VLOOKUP(B9183,[1]Vendas!A:C,3,FALSE),[1]Vendedores!A:B,2,FALSE)</f>
        <v>Jaqueline de Souza</v>
      </c>
      <c r="H9183" t="str">
        <f>VLOOKUP(VLOOKUP(VLOOKUP(B9183,[1]Vendas!A:C,3,FALSE),[1]Vendedores!A:E,5,FALSE),[1]Filiais!A:B,2,FALSE)</f>
        <v>Minas Gerais</v>
      </c>
      <c r="I9183" s="3">
        <f>VLOOKUP(VLOOKUP(B9183,[1]Vendas!A:C,3,FALSE),[1]Vendedores!A:E,4,FALSE)</f>
        <v>7.0000000000000007E-2</v>
      </c>
      <c r="J9183" t="str">
        <f>VLOOKUP(C9183,[1]Produtos!A:D,2,FALSE)</f>
        <v>Computador desktop</v>
      </c>
      <c r="K9183" s="5">
        <f>VLOOKUP(C9183,[1]Produtos!A:D,3,FALSE)</f>
        <v>5200</v>
      </c>
      <c r="L9183" s="5">
        <f t="shared" si="429"/>
        <v>83200</v>
      </c>
      <c r="M9183" s="5">
        <f t="shared" si="430"/>
        <v>832</v>
      </c>
      <c r="N9183" s="5">
        <f t="shared" si="431"/>
        <v>82368</v>
      </c>
      <c r="O9183" t="str">
        <f>VLOOKUP(VLOOKUP(C9183,[1]Produtos!A:D,4,FALSE),[1]Categorias!A:B,2,FALSE)</f>
        <v>Hardwares</v>
      </c>
    </row>
    <row r="9184" spans="1:15" x14ac:dyDescent="0.3">
      <c r="A9184">
        <v>9183</v>
      </c>
      <c r="B9184">
        <v>1233</v>
      </c>
      <c r="C9184">
        <v>6</v>
      </c>
      <c r="D9184">
        <v>21</v>
      </c>
      <c r="E9184" s="3">
        <v>0.01</v>
      </c>
      <c r="F9184" s="4">
        <f>VLOOKUP(B9184,[1]Vendas!A:C,2,FALSE)</f>
        <v>43884</v>
      </c>
      <c r="G9184" t="str">
        <f>VLOOKUP(VLOOKUP(B9184,[1]Vendas!A:C,3,FALSE),[1]Vendedores!A:B,2,FALSE)</f>
        <v>Almira Buarque</v>
      </c>
      <c r="H9184" t="str">
        <f>VLOOKUP(VLOOKUP(VLOOKUP(B9184,[1]Vendas!A:C,3,FALSE),[1]Vendedores!A:E,5,FALSE),[1]Filiais!A:B,2,FALSE)</f>
        <v>Rio de Janeiro</v>
      </c>
      <c r="I9184" s="3">
        <f>VLOOKUP(VLOOKUP(B9184,[1]Vendas!A:C,3,FALSE),[1]Vendedores!A:E,4,FALSE)</f>
        <v>0.04</v>
      </c>
      <c r="J9184" t="str">
        <f>VLOOKUP(C9184,[1]Produtos!A:D,2,FALSE)</f>
        <v>Carregador para celular</v>
      </c>
      <c r="K9184" s="5">
        <f>VLOOKUP(C9184,[1]Produtos!A:D,3,FALSE)</f>
        <v>150</v>
      </c>
      <c r="L9184" s="5">
        <f t="shared" si="429"/>
        <v>3150</v>
      </c>
      <c r="M9184" s="5">
        <f t="shared" si="430"/>
        <v>31.5</v>
      </c>
      <c r="N9184" s="5">
        <f t="shared" si="431"/>
        <v>3118.5</v>
      </c>
      <c r="O9184" t="str">
        <f>VLOOKUP(VLOOKUP(C9184,[1]Produtos!A:D,4,FALSE),[1]Categorias!A:B,2,FALSE)</f>
        <v>Celulares</v>
      </c>
    </row>
    <row r="9185" spans="1:15" x14ac:dyDescent="0.3">
      <c r="A9185">
        <v>9184</v>
      </c>
      <c r="B9185">
        <v>1163</v>
      </c>
      <c r="C9185">
        <v>5</v>
      </c>
      <c r="D9185">
        <v>4</v>
      </c>
      <c r="E9185" s="3">
        <v>0.01</v>
      </c>
      <c r="F9185" s="4">
        <f>VLOOKUP(B9185,[1]Vendas!A:C,2,FALSE)</f>
        <v>43949</v>
      </c>
      <c r="G9185" t="str">
        <f>VLOOKUP(VLOOKUP(B9185,[1]Vendas!A:C,3,FALSE),[1]Vendedores!A:B,2,FALSE)</f>
        <v>Raimundo Nonato</v>
      </c>
      <c r="H9185" t="str">
        <f>VLOOKUP(VLOOKUP(VLOOKUP(B9185,[1]Vendas!A:C,3,FALSE),[1]Vendedores!A:E,5,FALSE),[1]Filiais!A:B,2,FALSE)</f>
        <v>Minas Gerais</v>
      </c>
      <c r="I9185" s="3">
        <f>VLOOKUP(VLOOKUP(B9185,[1]Vendas!A:C,3,FALSE),[1]Vendedores!A:E,4,FALSE)</f>
        <v>0.02</v>
      </c>
      <c r="J9185" t="str">
        <f>VLOOKUP(C9185,[1]Produtos!A:D,2,FALSE)</f>
        <v>Smartphone</v>
      </c>
      <c r="K9185" s="5">
        <f>VLOOKUP(C9185,[1]Produtos!A:D,3,FALSE)</f>
        <v>3200</v>
      </c>
      <c r="L9185" s="5">
        <f t="shared" si="429"/>
        <v>12800</v>
      </c>
      <c r="M9185" s="5">
        <f t="shared" si="430"/>
        <v>128</v>
      </c>
      <c r="N9185" s="5">
        <f t="shared" si="431"/>
        <v>12672</v>
      </c>
      <c r="O9185" t="str">
        <f>VLOOKUP(VLOOKUP(C9185,[1]Produtos!A:D,4,FALSE),[1]Categorias!A:B,2,FALSE)</f>
        <v>Celulares</v>
      </c>
    </row>
    <row r="9186" spans="1:15" x14ac:dyDescent="0.3">
      <c r="A9186">
        <v>9185</v>
      </c>
      <c r="B9186">
        <v>856</v>
      </c>
      <c r="C9186">
        <v>1</v>
      </c>
      <c r="D9186">
        <v>9</v>
      </c>
      <c r="E9186" s="3">
        <v>0</v>
      </c>
      <c r="F9186" s="4">
        <f>VLOOKUP(B9186,[1]Vendas!A:C,2,FALSE)</f>
        <v>44119</v>
      </c>
      <c r="G9186" t="str">
        <f>VLOOKUP(VLOOKUP(B9186,[1]Vendas!A:C,3,FALSE),[1]Vendedores!A:B,2,FALSE)</f>
        <v>Débora Albuquerque</v>
      </c>
      <c r="H9186" t="str">
        <f>VLOOKUP(VLOOKUP(VLOOKUP(B9186,[1]Vendas!A:C,3,FALSE),[1]Vendedores!A:E,5,FALSE),[1]Filiais!A:B,2,FALSE)</f>
        <v>São Paulo</v>
      </c>
      <c r="I9186" s="3">
        <f>VLOOKUP(VLOOKUP(B9186,[1]Vendas!A:C,3,FALSE),[1]Vendedores!A:E,4,FALSE)</f>
        <v>0.02</v>
      </c>
      <c r="J9186" t="str">
        <f>VLOOKUP(C9186,[1]Produtos!A:D,2,FALSE)</f>
        <v>Computador desktop</v>
      </c>
      <c r="K9186" s="5">
        <f>VLOOKUP(C9186,[1]Produtos!A:D,3,FALSE)</f>
        <v>5200</v>
      </c>
      <c r="L9186" s="5">
        <f t="shared" si="429"/>
        <v>46800</v>
      </c>
      <c r="M9186" s="5">
        <f t="shared" si="430"/>
        <v>0</v>
      </c>
      <c r="N9186" s="5">
        <f t="shared" si="431"/>
        <v>46800</v>
      </c>
      <c r="O9186" t="str">
        <f>VLOOKUP(VLOOKUP(C9186,[1]Produtos!A:D,4,FALSE),[1]Categorias!A:B,2,FALSE)</f>
        <v>Hardwares</v>
      </c>
    </row>
    <row r="9187" spans="1:15" x14ac:dyDescent="0.3">
      <c r="A9187">
        <v>9186</v>
      </c>
      <c r="B9187">
        <v>1751</v>
      </c>
      <c r="C9187">
        <v>1</v>
      </c>
      <c r="D9187">
        <v>30</v>
      </c>
      <c r="E9187" s="3">
        <v>0.02</v>
      </c>
      <c r="F9187" s="4">
        <f>VLOOKUP(B9187,[1]Vendas!A:C,2,FALSE)</f>
        <v>44090</v>
      </c>
      <c r="G9187" t="str">
        <f>VLOOKUP(VLOOKUP(B9187,[1]Vendas!A:C,3,FALSE),[1]Vendedores!A:B,2,FALSE)</f>
        <v>Solange Almeida</v>
      </c>
      <c r="H9187" t="str">
        <f>VLOOKUP(VLOOKUP(VLOOKUP(B9187,[1]Vendas!A:C,3,FALSE),[1]Vendedores!A:E,5,FALSE),[1]Filiais!A:B,2,FALSE)</f>
        <v>Rio de Janeiro</v>
      </c>
      <c r="I9187" s="3">
        <f>VLOOKUP(VLOOKUP(B9187,[1]Vendas!A:C,3,FALSE),[1]Vendedores!A:E,4,FALSE)</f>
        <v>0.01</v>
      </c>
      <c r="J9187" t="str">
        <f>VLOOKUP(C9187,[1]Produtos!A:D,2,FALSE)</f>
        <v>Computador desktop</v>
      </c>
      <c r="K9187" s="5">
        <f>VLOOKUP(C9187,[1]Produtos!A:D,3,FALSE)</f>
        <v>5200</v>
      </c>
      <c r="L9187" s="5">
        <f t="shared" si="429"/>
        <v>156000</v>
      </c>
      <c r="M9187" s="5">
        <f t="shared" si="430"/>
        <v>3120</v>
      </c>
      <c r="N9187" s="5">
        <f t="shared" si="431"/>
        <v>152880</v>
      </c>
      <c r="O9187" t="str">
        <f>VLOOKUP(VLOOKUP(C9187,[1]Produtos!A:D,4,FALSE),[1]Categorias!A:B,2,FALSE)</f>
        <v>Hardwares</v>
      </c>
    </row>
    <row r="9188" spans="1:15" x14ac:dyDescent="0.3">
      <c r="A9188">
        <v>9187</v>
      </c>
      <c r="B9188">
        <v>807</v>
      </c>
      <c r="C9188">
        <v>7</v>
      </c>
      <c r="D9188">
        <v>16</v>
      </c>
      <c r="E9188" s="3">
        <v>0.01</v>
      </c>
      <c r="F9188" s="4">
        <f>VLOOKUP(B9188,[1]Vendas!A:C,2,FALSE)</f>
        <v>44096</v>
      </c>
      <c r="G9188" t="str">
        <f>VLOOKUP(VLOOKUP(B9188,[1]Vendas!A:C,3,FALSE),[1]Vendedores!A:B,2,FALSE)</f>
        <v>Solange Almeida</v>
      </c>
      <c r="H9188" t="str">
        <f>VLOOKUP(VLOOKUP(VLOOKUP(B9188,[1]Vendas!A:C,3,FALSE),[1]Vendedores!A:E,5,FALSE),[1]Filiais!A:B,2,FALSE)</f>
        <v>Rio de Janeiro</v>
      </c>
      <c r="I9188" s="3">
        <f>VLOOKUP(VLOOKUP(B9188,[1]Vendas!A:C,3,FALSE),[1]Vendedores!A:E,4,FALSE)</f>
        <v>0.01</v>
      </c>
      <c r="J9188" t="str">
        <f>VLOOKUP(C9188,[1]Produtos!A:D,2,FALSE)</f>
        <v>Roteador</v>
      </c>
      <c r="K9188" s="5">
        <f>VLOOKUP(C9188,[1]Produtos!A:D,3,FALSE)</f>
        <v>320</v>
      </c>
      <c r="L9188" s="5">
        <f t="shared" si="429"/>
        <v>5120</v>
      </c>
      <c r="M9188" s="5">
        <f t="shared" si="430"/>
        <v>51.2</v>
      </c>
      <c r="N9188" s="5">
        <f t="shared" si="431"/>
        <v>5068.8</v>
      </c>
      <c r="O9188" t="str">
        <f>VLOOKUP(VLOOKUP(C9188,[1]Produtos!A:D,4,FALSE),[1]Categorias!A:B,2,FALSE)</f>
        <v>Hardwares</v>
      </c>
    </row>
    <row r="9189" spans="1:15" x14ac:dyDescent="0.3">
      <c r="A9189">
        <v>9188</v>
      </c>
      <c r="B9189">
        <v>1577</v>
      </c>
      <c r="C9189">
        <v>8</v>
      </c>
      <c r="D9189">
        <v>23</v>
      </c>
      <c r="E9189" s="3">
        <v>0.03</v>
      </c>
      <c r="F9189" s="4">
        <f>VLOOKUP(B9189,[1]Vendas!A:C,2,FALSE)</f>
        <v>43949</v>
      </c>
      <c r="G9189" t="str">
        <f>VLOOKUP(VLOOKUP(B9189,[1]Vendas!A:C,3,FALSE),[1]Vendedores!A:B,2,FALSE)</f>
        <v>Filipe de Tarso</v>
      </c>
      <c r="H9189" t="str">
        <f>VLOOKUP(VLOOKUP(VLOOKUP(B9189,[1]Vendas!A:C,3,FALSE),[1]Vendedores!A:E,5,FALSE),[1]Filiais!A:B,2,FALSE)</f>
        <v>Rio de Janeiro</v>
      </c>
      <c r="I9189" s="3">
        <f>VLOOKUP(VLOOKUP(B9189,[1]Vendas!A:C,3,FALSE),[1]Vendedores!A:E,4,FALSE)</f>
        <v>0.04</v>
      </c>
      <c r="J9189" t="str">
        <f>VLOOKUP(C9189,[1]Produtos!A:D,2,FALSE)</f>
        <v>Projetor</v>
      </c>
      <c r="K9189" s="5">
        <f>VLOOKUP(C9189,[1]Produtos!A:D,3,FALSE)</f>
        <v>2900</v>
      </c>
      <c r="L9189" s="5">
        <f t="shared" si="429"/>
        <v>66700</v>
      </c>
      <c r="M9189" s="5">
        <f t="shared" si="430"/>
        <v>2001</v>
      </c>
      <c r="N9189" s="5">
        <f t="shared" si="431"/>
        <v>64699</v>
      </c>
      <c r="O9189" t="str">
        <f>VLOOKUP(VLOOKUP(C9189,[1]Produtos!A:D,4,FALSE),[1]Categorias!A:B,2,FALSE)</f>
        <v>Hardwares</v>
      </c>
    </row>
    <row r="9190" spans="1:15" x14ac:dyDescent="0.3">
      <c r="A9190">
        <v>9189</v>
      </c>
      <c r="B9190">
        <v>839</v>
      </c>
      <c r="C9190">
        <v>5</v>
      </c>
      <c r="D9190">
        <v>23</v>
      </c>
      <c r="E9190" s="3">
        <v>0.01</v>
      </c>
      <c r="F9190" s="4">
        <f>VLOOKUP(B9190,[1]Vendas!A:C,2,FALSE)</f>
        <v>43862</v>
      </c>
      <c r="G9190" t="str">
        <f>VLOOKUP(VLOOKUP(B9190,[1]Vendas!A:C,3,FALSE),[1]Vendedores!A:B,2,FALSE)</f>
        <v>Fernanda Vasconcelos</v>
      </c>
      <c r="H9190" t="str">
        <f>VLOOKUP(VLOOKUP(VLOOKUP(B9190,[1]Vendas!A:C,3,FALSE),[1]Vendedores!A:E,5,FALSE),[1]Filiais!A:B,2,FALSE)</f>
        <v>Minas Gerais</v>
      </c>
      <c r="I9190" s="3">
        <f>VLOOKUP(VLOOKUP(B9190,[1]Vendas!A:C,3,FALSE),[1]Vendedores!A:E,4,FALSE)</f>
        <v>0.04</v>
      </c>
      <c r="J9190" t="str">
        <f>VLOOKUP(C9190,[1]Produtos!A:D,2,FALSE)</f>
        <v>Smartphone</v>
      </c>
      <c r="K9190" s="5">
        <f>VLOOKUP(C9190,[1]Produtos!A:D,3,FALSE)</f>
        <v>3200</v>
      </c>
      <c r="L9190" s="5">
        <f t="shared" si="429"/>
        <v>73600</v>
      </c>
      <c r="M9190" s="5">
        <f t="shared" si="430"/>
        <v>736</v>
      </c>
      <c r="N9190" s="5">
        <f t="shared" si="431"/>
        <v>72864</v>
      </c>
      <c r="O9190" t="str">
        <f>VLOOKUP(VLOOKUP(C9190,[1]Produtos!A:D,4,FALSE),[1]Categorias!A:B,2,FALSE)</f>
        <v>Celulares</v>
      </c>
    </row>
    <row r="9191" spans="1:15" x14ac:dyDescent="0.3">
      <c r="A9191">
        <v>9190</v>
      </c>
      <c r="B9191">
        <v>1458</v>
      </c>
      <c r="C9191">
        <v>2</v>
      </c>
      <c r="D9191">
        <v>27</v>
      </c>
      <c r="E9191" s="3">
        <v>0.03</v>
      </c>
      <c r="F9191" s="4">
        <f>VLOOKUP(B9191,[1]Vendas!A:C,2,FALSE)</f>
        <v>44025</v>
      </c>
      <c r="G9191" t="str">
        <f>VLOOKUP(VLOOKUP(B9191,[1]Vendas!A:C,3,FALSE),[1]Vendedores!A:B,2,FALSE)</f>
        <v>Rubens Lopes</v>
      </c>
      <c r="H9191" t="str">
        <f>VLOOKUP(VLOOKUP(VLOOKUP(B9191,[1]Vendas!A:C,3,FALSE),[1]Vendedores!A:E,5,FALSE),[1]Filiais!A:B,2,FALSE)</f>
        <v>Minas Gerais</v>
      </c>
      <c r="I9191" s="3">
        <f>VLOOKUP(VLOOKUP(B9191,[1]Vendas!A:C,3,FALSE),[1]Vendedores!A:E,4,FALSE)</f>
        <v>0.02</v>
      </c>
      <c r="J9191" t="str">
        <f>VLOOKUP(C9191,[1]Produtos!A:D,2,FALSE)</f>
        <v>Impressora</v>
      </c>
      <c r="K9191" s="5">
        <f>VLOOKUP(C9191,[1]Produtos!A:D,3,FALSE)</f>
        <v>2100</v>
      </c>
      <c r="L9191" s="5">
        <f t="shared" si="429"/>
        <v>56700</v>
      </c>
      <c r="M9191" s="5">
        <f t="shared" si="430"/>
        <v>1701</v>
      </c>
      <c r="N9191" s="5">
        <f t="shared" si="431"/>
        <v>54999</v>
      </c>
      <c r="O9191" t="str">
        <f>VLOOKUP(VLOOKUP(C9191,[1]Produtos!A:D,4,FALSE),[1]Categorias!A:B,2,FALSE)</f>
        <v>Hardwares</v>
      </c>
    </row>
    <row r="9192" spans="1:15" x14ac:dyDescent="0.3">
      <c r="A9192">
        <v>9191</v>
      </c>
      <c r="B9192">
        <v>742</v>
      </c>
      <c r="C9192">
        <v>4</v>
      </c>
      <c r="D9192">
        <v>29</v>
      </c>
      <c r="E9192" s="3">
        <v>0.03</v>
      </c>
      <c r="F9192" s="4">
        <f>VLOOKUP(B9192,[1]Vendas!A:C,2,FALSE)</f>
        <v>44039</v>
      </c>
      <c r="G9192" t="str">
        <f>VLOOKUP(VLOOKUP(B9192,[1]Vendas!A:C,3,FALSE),[1]Vendedores!A:B,2,FALSE)</f>
        <v>Jaqueline de Souza</v>
      </c>
      <c r="H9192" t="str">
        <f>VLOOKUP(VLOOKUP(VLOOKUP(B9192,[1]Vendas!A:C,3,FALSE),[1]Vendedores!A:E,5,FALSE),[1]Filiais!A:B,2,FALSE)</f>
        <v>Minas Gerais</v>
      </c>
      <c r="I9192" s="3">
        <f>VLOOKUP(VLOOKUP(B9192,[1]Vendas!A:C,3,FALSE),[1]Vendedores!A:E,4,FALSE)</f>
        <v>7.0000000000000007E-2</v>
      </c>
      <c r="J9192" t="str">
        <f>VLOOKUP(C9192,[1]Produtos!A:D,2,FALSE)</f>
        <v>Mouse</v>
      </c>
      <c r="K9192" s="5">
        <f>VLOOKUP(C9192,[1]Produtos!A:D,3,FALSE)</f>
        <v>75</v>
      </c>
      <c r="L9192" s="5">
        <f t="shared" si="429"/>
        <v>2175</v>
      </c>
      <c r="M9192" s="5">
        <f t="shared" si="430"/>
        <v>65.25</v>
      </c>
      <c r="N9192" s="5">
        <f t="shared" si="431"/>
        <v>2109.75</v>
      </c>
      <c r="O9192" t="str">
        <f>VLOOKUP(VLOOKUP(C9192,[1]Produtos!A:D,4,FALSE),[1]Categorias!A:B,2,FALSE)</f>
        <v>Acessórios</v>
      </c>
    </row>
    <row r="9193" spans="1:15" x14ac:dyDescent="0.3">
      <c r="A9193">
        <v>9192</v>
      </c>
      <c r="B9193">
        <v>609</v>
      </c>
      <c r="C9193">
        <v>6</v>
      </c>
      <c r="D9193">
        <v>8</v>
      </c>
      <c r="E9193" s="3">
        <v>0</v>
      </c>
      <c r="F9193" s="4">
        <f>VLOOKUP(B9193,[1]Vendas!A:C,2,FALSE)</f>
        <v>43914</v>
      </c>
      <c r="G9193" t="str">
        <f>VLOOKUP(VLOOKUP(B9193,[1]Vendas!A:C,3,FALSE),[1]Vendedores!A:B,2,FALSE)</f>
        <v>Augusto Carlos</v>
      </c>
      <c r="H9193" t="str">
        <f>VLOOKUP(VLOOKUP(VLOOKUP(B9193,[1]Vendas!A:C,3,FALSE),[1]Vendedores!A:E,5,FALSE),[1]Filiais!A:B,2,FALSE)</f>
        <v>São Paulo</v>
      </c>
      <c r="I9193" s="3">
        <f>VLOOKUP(VLOOKUP(B9193,[1]Vendas!A:C,3,FALSE),[1]Vendedores!A:E,4,FALSE)</f>
        <v>0.08</v>
      </c>
      <c r="J9193" t="str">
        <f>VLOOKUP(C9193,[1]Produtos!A:D,2,FALSE)</f>
        <v>Carregador para celular</v>
      </c>
      <c r="K9193" s="5">
        <f>VLOOKUP(C9193,[1]Produtos!A:D,3,FALSE)</f>
        <v>150</v>
      </c>
      <c r="L9193" s="5">
        <f t="shared" si="429"/>
        <v>1200</v>
      </c>
      <c r="M9193" s="5">
        <f t="shared" si="430"/>
        <v>0</v>
      </c>
      <c r="N9193" s="5">
        <f t="shared" si="431"/>
        <v>1200</v>
      </c>
      <c r="O9193" t="str">
        <f>VLOOKUP(VLOOKUP(C9193,[1]Produtos!A:D,4,FALSE),[1]Categorias!A:B,2,FALSE)</f>
        <v>Celulares</v>
      </c>
    </row>
    <row r="9194" spans="1:15" x14ac:dyDescent="0.3">
      <c r="A9194">
        <v>9193</v>
      </c>
      <c r="B9194">
        <v>804</v>
      </c>
      <c r="C9194">
        <v>1</v>
      </c>
      <c r="D9194">
        <v>27</v>
      </c>
      <c r="E9194" s="3">
        <v>0.03</v>
      </c>
      <c r="F9194" s="4">
        <f>VLOOKUP(B9194,[1]Vendas!A:C,2,FALSE)</f>
        <v>44117</v>
      </c>
      <c r="G9194" t="str">
        <f>VLOOKUP(VLOOKUP(B9194,[1]Vendas!A:C,3,FALSE),[1]Vendedores!A:B,2,FALSE)</f>
        <v>Débora Albuquerque</v>
      </c>
      <c r="H9194" t="str">
        <f>VLOOKUP(VLOOKUP(VLOOKUP(B9194,[1]Vendas!A:C,3,FALSE),[1]Vendedores!A:E,5,FALSE),[1]Filiais!A:B,2,FALSE)</f>
        <v>São Paulo</v>
      </c>
      <c r="I9194" s="3">
        <f>VLOOKUP(VLOOKUP(B9194,[1]Vendas!A:C,3,FALSE),[1]Vendedores!A:E,4,FALSE)</f>
        <v>0.02</v>
      </c>
      <c r="J9194" t="str">
        <f>VLOOKUP(C9194,[1]Produtos!A:D,2,FALSE)</f>
        <v>Computador desktop</v>
      </c>
      <c r="K9194" s="5">
        <f>VLOOKUP(C9194,[1]Produtos!A:D,3,FALSE)</f>
        <v>5200</v>
      </c>
      <c r="L9194" s="5">
        <f t="shared" si="429"/>
        <v>140400</v>
      </c>
      <c r="M9194" s="5">
        <f t="shared" si="430"/>
        <v>4212</v>
      </c>
      <c r="N9194" s="5">
        <f t="shared" si="431"/>
        <v>136188</v>
      </c>
      <c r="O9194" t="str">
        <f>VLOOKUP(VLOOKUP(C9194,[1]Produtos!A:D,4,FALSE),[1]Categorias!A:B,2,FALSE)</f>
        <v>Hardwares</v>
      </c>
    </row>
    <row r="9195" spans="1:15" x14ac:dyDescent="0.3">
      <c r="A9195">
        <v>9194</v>
      </c>
      <c r="B9195">
        <v>1829</v>
      </c>
      <c r="C9195">
        <v>10</v>
      </c>
      <c r="D9195">
        <v>5</v>
      </c>
      <c r="E9195" s="3">
        <v>0.03</v>
      </c>
      <c r="F9195" s="4">
        <f>VLOOKUP(B9195,[1]Vendas!A:C,2,FALSE)</f>
        <v>43961</v>
      </c>
      <c r="G9195" t="str">
        <f>VLOOKUP(VLOOKUP(B9195,[1]Vendas!A:C,3,FALSE),[1]Vendedores!A:B,2,FALSE)</f>
        <v>Almira Buarque</v>
      </c>
      <c r="H9195" t="str">
        <f>VLOOKUP(VLOOKUP(VLOOKUP(B9195,[1]Vendas!A:C,3,FALSE),[1]Vendedores!A:E,5,FALSE),[1]Filiais!A:B,2,FALSE)</f>
        <v>Rio de Janeiro</v>
      </c>
      <c r="I9195" s="3">
        <f>VLOOKUP(VLOOKUP(B9195,[1]Vendas!A:C,3,FALSE),[1]Vendedores!A:E,4,FALSE)</f>
        <v>0.04</v>
      </c>
      <c r="J9195" t="str">
        <f>VLOOKUP(C9195,[1]Produtos!A:D,2,FALSE)</f>
        <v>Caneta</v>
      </c>
      <c r="K9195" s="5">
        <f>VLOOKUP(C9195,[1]Produtos!A:D,3,FALSE)</f>
        <v>15</v>
      </c>
      <c r="L9195" s="5">
        <f t="shared" si="429"/>
        <v>75</v>
      </c>
      <c r="M9195" s="5">
        <f t="shared" si="430"/>
        <v>2.25</v>
      </c>
      <c r="N9195" s="5">
        <f t="shared" si="431"/>
        <v>72.75</v>
      </c>
      <c r="O9195" t="str">
        <f>VLOOKUP(VLOOKUP(C9195,[1]Produtos!A:D,4,FALSE),[1]Categorias!A:B,2,FALSE)</f>
        <v>Papelaria</v>
      </c>
    </row>
    <row r="9196" spans="1:15" x14ac:dyDescent="0.3">
      <c r="A9196">
        <v>9195</v>
      </c>
      <c r="B9196">
        <v>914</v>
      </c>
      <c r="C9196">
        <v>2</v>
      </c>
      <c r="D9196">
        <v>17</v>
      </c>
      <c r="E9196" s="3">
        <v>0.01</v>
      </c>
      <c r="F9196" s="4">
        <f>VLOOKUP(B9196,[1]Vendas!A:C,2,FALSE)</f>
        <v>44142</v>
      </c>
      <c r="G9196" t="str">
        <f>VLOOKUP(VLOOKUP(B9196,[1]Vendas!A:C,3,FALSE),[1]Vendedores!A:B,2,FALSE)</f>
        <v>Filipe de Tarso</v>
      </c>
      <c r="H9196" t="str">
        <f>VLOOKUP(VLOOKUP(VLOOKUP(B9196,[1]Vendas!A:C,3,FALSE),[1]Vendedores!A:E,5,FALSE),[1]Filiais!A:B,2,FALSE)</f>
        <v>Rio de Janeiro</v>
      </c>
      <c r="I9196" s="3">
        <f>VLOOKUP(VLOOKUP(B9196,[1]Vendas!A:C,3,FALSE),[1]Vendedores!A:E,4,FALSE)</f>
        <v>0.04</v>
      </c>
      <c r="J9196" t="str">
        <f>VLOOKUP(C9196,[1]Produtos!A:D,2,FALSE)</f>
        <v>Impressora</v>
      </c>
      <c r="K9196" s="5">
        <f>VLOOKUP(C9196,[1]Produtos!A:D,3,FALSE)</f>
        <v>2100</v>
      </c>
      <c r="L9196" s="5">
        <f t="shared" si="429"/>
        <v>35700</v>
      </c>
      <c r="M9196" s="5">
        <f t="shared" si="430"/>
        <v>357</v>
      </c>
      <c r="N9196" s="5">
        <f t="shared" si="431"/>
        <v>35343</v>
      </c>
      <c r="O9196" t="str">
        <f>VLOOKUP(VLOOKUP(C9196,[1]Produtos!A:D,4,FALSE),[1]Categorias!A:B,2,FALSE)</f>
        <v>Hardwares</v>
      </c>
    </row>
    <row r="9197" spans="1:15" x14ac:dyDescent="0.3">
      <c r="A9197">
        <v>9196</v>
      </c>
      <c r="B9197">
        <v>1653</v>
      </c>
      <c r="C9197">
        <v>4</v>
      </c>
      <c r="D9197">
        <v>10</v>
      </c>
      <c r="E9197" s="3">
        <v>0.04</v>
      </c>
      <c r="F9197" s="4">
        <f>VLOOKUP(B9197,[1]Vendas!A:C,2,FALSE)</f>
        <v>44151</v>
      </c>
      <c r="G9197" t="str">
        <f>VLOOKUP(VLOOKUP(B9197,[1]Vendas!A:C,3,FALSE),[1]Vendedores!A:B,2,FALSE)</f>
        <v>Jaqueline de Souza</v>
      </c>
      <c r="H9197" t="str">
        <f>VLOOKUP(VLOOKUP(VLOOKUP(B9197,[1]Vendas!A:C,3,FALSE),[1]Vendedores!A:E,5,FALSE),[1]Filiais!A:B,2,FALSE)</f>
        <v>Minas Gerais</v>
      </c>
      <c r="I9197" s="3">
        <f>VLOOKUP(VLOOKUP(B9197,[1]Vendas!A:C,3,FALSE),[1]Vendedores!A:E,4,FALSE)</f>
        <v>7.0000000000000007E-2</v>
      </c>
      <c r="J9197" t="str">
        <f>VLOOKUP(C9197,[1]Produtos!A:D,2,FALSE)</f>
        <v>Mouse</v>
      </c>
      <c r="K9197" s="5">
        <f>VLOOKUP(C9197,[1]Produtos!A:D,3,FALSE)</f>
        <v>75</v>
      </c>
      <c r="L9197" s="5">
        <f t="shared" si="429"/>
        <v>750</v>
      </c>
      <c r="M9197" s="5">
        <f t="shared" si="430"/>
        <v>30</v>
      </c>
      <c r="N9197" s="5">
        <f t="shared" si="431"/>
        <v>720</v>
      </c>
      <c r="O9197" t="str">
        <f>VLOOKUP(VLOOKUP(C9197,[1]Produtos!A:D,4,FALSE),[1]Categorias!A:B,2,FALSE)</f>
        <v>Acessórios</v>
      </c>
    </row>
    <row r="9198" spans="1:15" x14ac:dyDescent="0.3">
      <c r="A9198">
        <v>9197</v>
      </c>
      <c r="B9198">
        <v>1049</v>
      </c>
      <c r="C9198">
        <v>8</v>
      </c>
      <c r="D9198">
        <v>24</v>
      </c>
      <c r="E9198" s="3">
        <v>0.03</v>
      </c>
      <c r="F9198" s="4">
        <f>VLOOKUP(B9198,[1]Vendas!A:C,2,FALSE)</f>
        <v>43926</v>
      </c>
      <c r="G9198" t="str">
        <f>VLOOKUP(VLOOKUP(B9198,[1]Vendas!A:C,3,FALSE),[1]Vendedores!A:B,2,FALSE)</f>
        <v>Raimundo Nonato</v>
      </c>
      <c r="H9198" t="str">
        <f>VLOOKUP(VLOOKUP(VLOOKUP(B9198,[1]Vendas!A:C,3,FALSE),[1]Vendedores!A:E,5,FALSE),[1]Filiais!A:B,2,FALSE)</f>
        <v>Minas Gerais</v>
      </c>
      <c r="I9198" s="3">
        <f>VLOOKUP(VLOOKUP(B9198,[1]Vendas!A:C,3,FALSE),[1]Vendedores!A:E,4,FALSE)</f>
        <v>0.02</v>
      </c>
      <c r="J9198" t="str">
        <f>VLOOKUP(C9198,[1]Produtos!A:D,2,FALSE)</f>
        <v>Projetor</v>
      </c>
      <c r="K9198" s="5">
        <f>VLOOKUP(C9198,[1]Produtos!A:D,3,FALSE)</f>
        <v>2900</v>
      </c>
      <c r="L9198" s="5">
        <f t="shared" si="429"/>
        <v>69600</v>
      </c>
      <c r="M9198" s="5">
        <f t="shared" si="430"/>
        <v>2088</v>
      </c>
      <c r="N9198" s="5">
        <f t="shared" si="431"/>
        <v>67512</v>
      </c>
      <c r="O9198" t="str">
        <f>VLOOKUP(VLOOKUP(C9198,[1]Produtos!A:D,4,FALSE),[1]Categorias!A:B,2,FALSE)</f>
        <v>Hardwares</v>
      </c>
    </row>
    <row r="9199" spans="1:15" x14ac:dyDescent="0.3">
      <c r="A9199">
        <v>9198</v>
      </c>
      <c r="B9199">
        <v>904</v>
      </c>
      <c r="C9199">
        <v>2</v>
      </c>
      <c r="D9199">
        <v>12</v>
      </c>
      <c r="E9199" s="3">
        <v>0.04</v>
      </c>
      <c r="F9199" s="4">
        <f>VLOOKUP(B9199,[1]Vendas!A:C,2,FALSE)</f>
        <v>44037</v>
      </c>
      <c r="G9199" t="str">
        <f>VLOOKUP(VLOOKUP(B9199,[1]Vendas!A:C,3,FALSE),[1]Vendedores!A:B,2,FALSE)</f>
        <v>Antônio da Costa</v>
      </c>
      <c r="H9199" t="str">
        <f>VLOOKUP(VLOOKUP(VLOOKUP(B9199,[1]Vendas!A:C,3,FALSE),[1]Vendedores!A:E,5,FALSE),[1]Filiais!A:B,2,FALSE)</f>
        <v>São Paulo</v>
      </c>
      <c r="I9199" s="3">
        <f>VLOOKUP(VLOOKUP(B9199,[1]Vendas!A:C,3,FALSE),[1]Vendedores!A:E,4,FALSE)</f>
        <v>7.0000000000000007E-2</v>
      </c>
      <c r="J9199" t="str">
        <f>VLOOKUP(C9199,[1]Produtos!A:D,2,FALSE)</f>
        <v>Impressora</v>
      </c>
      <c r="K9199" s="5">
        <f>VLOOKUP(C9199,[1]Produtos!A:D,3,FALSE)</f>
        <v>2100</v>
      </c>
      <c r="L9199" s="5">
        <f t="shared" si="429"/>
        <v>25200</v>
      </c>
      <c r="M9199" s="5">
        <f t="shared" si="430"/>
        <v>1008</v>
      </c>
      <c r="N9199" s="5">
        <f t="shared" si="431"/>
        <v>24192</v>
      </c>
      <c r="O9199" t="str">
        <f>VLOOKUP(VLOOKUP(C9199,[1]Produtos!A:D,4,FALSE),[1]Categorias!A:B,2,FALSE)</f>
        <v>Hardwares</v>
      </c>
    </row>
    <row r="9200" spans="1:15" x14ac:dyDescent="0.3">
      <c r="A9200">
        <v>9199</v>
      </c>
      <c r="B9200">
        <v>4</v>
      </c>
      <c r="C9200">
        <v>5</v>
      </c>
      <c r="D9200">
        <v>12</v>
      </c>
      <c r="E9200" s="3">
        <v>0.04</v>
      </c>
      <c r="F9200" s="4">
        <f>VLOOKUP(B9200,[1]Vendas!A:C,2,FALSE)</f>
        <v>44015</v>
      </c>
      <c r="G9200" t="str">
        <f>VLOOKUP(VLOOKUP(B9200,[1]Vendas!A:C,3,FALSE),[1]Vendedores!A:B,2,FALSE)</f>
        <v>Fernanda Vasconcelos</v>
      </c>
      <c r="H9200" t="str">
        <f>VLOOKUP(VLOOKUP(VLOOKUP(B9200,[1]Vendas!A:C,3,FALSE),[1]Vendedores!A:E,5,FALSE),[1]Filiais!A:B,2,FALSE)</f>
        <v>Minas Gerais</v>
      </c>
      <c r="I9200" s="3">
        <f>VLOOKUP(VLOOKUP(B9200,[1]Vendas!A:C,3,FALSE),[1]Vendedores!A:E,4,FALSE)</f>
        <v>0.04</v>
      </c>
      <c r="J9200" t="str">
        <f>VLOOKUP(C9200,[1]Produtos!A:D,2,FALSE)</f>
        <v>Smartphone</v>
      </c>
      <c r="K9200" s="5">
        <f>VLOOKUP(C9200,[1]Produtos!A:D,3,FALSE)</f>
        <v>3200</v>
      </c>
      <c r="L9200" s="5">
        <f t="shared" si="429"/>
        <v>38400</v>
      </c>
      <c r="M9200" s="5">
        <f t="shared" si="430"/>
        <v>1536</v>
      </c>
      <c r="N9200" s="5">
        <f t="shared" si="431"/>
        <v>36864</v>
      </c>
      <c r="O9200" t="str">
        <f>VLOOKUP(VLOOKUP(C9200,[1]Produtos!A:D,4,FALSE),[1]Categorias!A:B,2,FALSE)</f>
        <v>Celulares</v>
      </c>
    </row>
    <row r="9201" spans="1:15" x14ac:dyDescent="0.3">
      <c r="A9201">
        <v>9200</v>
      </c>
      <c r="B9201">
        <v>880</v>
      </c>
      <c r="C9201">
        <v>6</v>
      </c>
      <c r="D9201">
        <v>11</v>
      </c>
      <c r="E9201" s="3">
        <v>0.01</v>
      </c>
      <c r="F9201" s="4">
        <f>VLOOKUP(B9201,[1]Vendas!A:C,2,FALSE)</f>
        <v>44147</v>
      </c>
      <c r="G9201" t="str">
        <f>VLOOKUP(VLOOKUP(B9201,[1]Vendas!A:C,3,FALSE),[1]Vendedores!A:B,2,FALSE)</f>
        <v>Rubens Lopes</v>
      </c>
      <c r="H9201" t="str">
        <f>VLOOKUP(VLOOKUP(VLOOKUP(B9201,[1]Vendas!A:C,3,FALSE),[1]Vendedores!A:E,5,FALSE),[1]Filiais!A:B,2,FALSE)</f>
        <v>Minas Gerais</v>
      </c>
      <c r="I9201" s="3">
        <f>VLOOKUP(VLOOKUP(B9201,[1]Vendas!A:C,3,FALSE),[1]Vendedores!A:E,4,FALSE)</f>
        <v>0.02</v>
      </c>
      <c r="J9201" t="str">
        <f>VLOOKUP(C9201,[1]Produtos!A:D,2,FALSE)</f>
        <v>Carregador para celular</v>
      </c>
      <c r="K9201" s="5">
        <f>VLOOKUP(C9201,[1]Produtos!A:D,3,FALSE)</f>
        <v>150</v>
      </c>
      <c r="L9201" s="5">
        <f t="shared" si="429"/>
        <v>1650</v>
      </c>
      <c r="M9201" s="5">
        <f t="shared" si="430"/>
        <v>16.5</v>
      </c>
      <c r="N9201" s="5">
        <f t="shared" si="431"/>
        <v>1633.5</v>
      </c>
      <c r="O9201" t="str">
        <f>VLOOKUP(VLOOKUP(C9201,[1]Produtos!A:D,4,FALSE),[1]Categorias!A:B,2,FALSE)</f>
        <v>Celulares</v>
      </c>
    </row>
    <row r="9202" spans="1:15" x14ac:dyDescent="0.3">
      <c r="A9202">
        <v>9201</v>
      </c>
      <c r="B9202">
        <v>1973</v>
      </c>
      <c r="C9202">
        <v>1</v>
      </c>
      <c r="D9202">
        <v>1</v>
      </c>
      <c r="E9202" s="3">
        <v>0.03</v>
      </c>
      <c r="F9202" s="4">
        <f>VLOOKUP(B9202,[1]Vendas!A:C,2,FALSE)</f>
        <v>44000</v>
      </c>
      <c r="G9202" t="str">
        <f>VLOOKUP(VLOOKUP(B9202,[1]Vendas!A:C,3,FALSE),[1]Vendedores!A:B,2,FALSE)</f>
        <v>Débora Albuquerque</v>
      </c>
      <c r="H9202" t="str">
        <f>VLOOKUP(VLOOKUP(VLOOKUP(B9202,[1]Vendas!A:C,3,FALSE),[1]Vendedores!A:E,5,FALSE),[1]Filiais!A:B,2,FALSE)</f>
        <v>São Paulo</v>
      </c>
      <c r="I9202" s="3">
        <f>VLOOKUP(VLOOKUP(B9202,[1]Vendas!A:C,3,FALSE),[1]Vendedores!A:E,4,FALSE)</f>
        <v>0.02</v>
      </c>
      <c r="J9202" t="str">
        <f>VLOOKUP(C9202,[1]Produtos!A:D,2,FALSE)</f>
        <v>Computador desktop</v>
      </c>
      <c r="K9202" s="5">
        <f>VLOOKUP(C9202,[1]Produtos!A:D,3,FALSE)</f>
        <v>5200</v>
      </c>
      <c r="L9202" s="5">
        <f t="shared" si="429"/>
        <v>5200</v>
      </c>
      <c r="M9202" s="5">
        <f t="shared" si="430"/>
        <v>156</v>
      </c>
      <c r="N9202" s="5">
        <f t="shared" si="431"/>
        <v>5044</v>
      </c>
      <c r="O9202" t="str">
        <f>VLOOKUP(VLOOKUP(C9202,[1]Produtos!A:D,4,FALSE),[1]Categorias!A:B,2,FALSE)</f>
        <v>Hardwares</v>
      </c>
    </row>
    <row r="9203" spans="1:15" x14ac:dyDescent="0.3">
      <c r="A9203">
        <v>9202</v>
      </c>
      <c r="B9203">
        <v>1669</v>
      </c>
      <c r="C9203">
        <v>4</v>
      </c>
      <c r="D9203">
        <v>19</v>
      </c>
      <c r="E9203" s="3">
        <v>0.05</v>
      </c>
      <c r="F9203" s="4">
        <f>VLOOKUP(B9203,[1]Vendas!A:C,2,FALSE)</f>
        <v>44194</v>
      </c>
      <c r="G9203" t="str">
        <f>VLOOKUP(VLOOKUP(B9203,[1]Vendas!A:C,3,FALSE),[1]Vendedores!A:B,2,FALSE)</f>
        <v>Rubens Lopes</v>
      </c>
      <c r="H9203" t="str">
        <f>VLOOKUP(VLOOKUP(VLOOKUP(B9203,[1]Vendas!A:C,3,FALSE),[1]Vendedores!A:E,5,FALSE),[1]Filiais!A:B,2,FALSE)</f>
        <v>Minas Gerais</v>
      </c>
      <c r="I9203" s="3">
        <f>VLOOKUP(VLOOKUP(B9203,[1]Vendas!A:C,3,FALSE),[1]Vendedores!A:E,4,FALSE)</f>
        <v>0.02</v>
      </c>
      <c r="J9203" t="str">
        <f>VLOOKUP(C9203,[1]Produtos!A:D,2,FALSE)</f>
        <v>Mouse</v>
      </c>
      <c r="K9203" s="5">
        <f>VLOOKUP(C9203,[1]Produtos!A:D,3,FALSE)</f>
        <v>75</v>
      </c>
      <c r="L9203" s="5">
        <f t="shared" si="429"/>
        <v>1425</v>
      </c>
      <c r="M9203" s="5">
        <f t="shared" si="430"/>
        <v>71.25</v>
      </c>
      <c r="N9203" s="5">
        <f t="shared" si="431"/>
        <v>1353.75</v>
      </c>
      <c r="O9203" t="str">
        <f>VLOOKUP(VLOOKUP(C9203,[1]Produtos!A:D,4,FALSE),[1]Categorias!A:B,2,FALSE)</f>
        <v>Acessórios</v>
      </c>
    </row>
    <row r="9204" spans="1:15" x14ac:dyDescent="0.3">
      <c r="A9204">
        <v>9203</v>
      </c>
      <c r="B9204">
        <v>152</v>
      </c>
      <c r="C9204">
        <v>10</v>
      </c>
      <c r="D9204">
        <v>6</v>
      </c>
      <c r="E9204" s="3">
        <v>0.01</v>
      </c>
      <c r="F9204" s="4">
        <f>VLOOKUP(B9204,[1]Vendas!A:C,2,FALSE)</f>
        <v>44137</v>
      </c>
      <c r="G9204" t="str">
        <f>VLOOKUP(VLOOKUP(B9204,[1]Vendas!A:C,3,FALSE),[1]Vendedores!A:B,2,FALSE)</f>
        <v>Augusto Carlos</v>
      </c>
      <c r="H9204" t="str">
        <f>VLOOKUP(VLOOKUP(VLOOKUP(B9204,[1]Vendas!A:C,3,FALSE),[1]Vendedores!A:E,5,FALSE),[1]Filiais!A:B,2,FALSE)</f>
        <v>São Paulo</v>
      </c>
      <c r="I9204" s="3">
        <f>VLOOKUP(VLOOKUP(B9204,[1]Vendas!A:C,3,FALSE),[1]Vendedores!A:E,4,FALSE)</f>
        <v>0.08</v>
      </c>
      <c r="J9204" t="str">
        <f>VLOOKUP(C9204,[1]Produtos!A:D,2,FALSE)</f>
        <v>Caneta</v>
      </c>
      <c r="K9204" s="5">
        <f>VLOOKUP(C9204,[1]Produtos!A:D,3,FALSE)</f>
        <v>15</v>
      </c>
      <c r="L9204" s="5">
        <f t="shared" si="429"/>
        <v>90</v>
      </c>
      <c r="M9204" s="5">
        <f t="shared" si="430"/>
        <v>0.9</v>
      </c>
      <c r="N9204" s="5">
        <f t="shared" si="431"/>
        <v>89.1</v>
      </c>
      <c r="O9204" t="str">
        <f>VLOOKUP(VLOOKUP(C9204,[1]Produtos!A:D,4,FALSE),[1]Categorias!A:B,2,FALSE)</f>
        <v>Papelaria</v>
      </c>
    </row>
    <row r="9205" spans="1:15" x14ac:dyDescent="0.3">
      <c r="A9205">
        <v>9204</v>
      </c>
      <c r="B9205">
        <v>586</v>
      </c>
      <c r="C9205">
        <v>6</v>
      </c>
      <c r="D9205">
        <v>16</v>
      </c>
      <c r="E9205" s="3">
        <v>0.01</v>
      </c>
      <c r="F9205" s="4">
        <f>VLOOKUP(B9205,[1]Vendas!A:C,2,FALSE)</f>
        <v>44094</v>
      </c>
      <c r="G9205" t="str">
        <f>VLOOKUP(VLOOKUP(B9205,[1]Vendas!A:C,3,FALSE),[1]Vendedores!A:B,2,FALSE)</f>
        <v>Filipe de Tarso</v>
      </c>
      <c r="H9205" t="str">
        <f>VLOOKUP(VLOOKUP(VLOOKUP(B9205,[1]Vendas!A:C,3,FALSE),[1]Vendedores!A:E,5,FALSE),[1]Filiais!A:B,2,FALSE)</f>
        <v>Rio de Janeiro</v>
      </c>
      <c r="I9205" s="3">
        <f>VLOOKUP(VLOOKUP(B9205,[1]Vendas!A:C,3,FALSE),[1]Vendedores!A:E,4,FALSE)</f>
        <v>0.04</v>
      </c>
      <c r="J9205" t="str">
        <f>VLOOKUP(C9205,[1]Produtos!A:D,2,FALSE)</f>
        <v>Carregador para celular</v>
      </c>
      <c r="K9205" s="5">
        <f>VLOOKUP(C9205,[1]Produtos!A:D,3,FALSE)</f>
        <v>150</v>
      </c>
      <c r="L9205" s="5">
        <f t="shared" si="429"/>
        <v>2400</v>
      </c>
      <c r="M9205" s="5">
        <f t="shared" si="430"/>
        <v>24</v>
      </c>
      <c r="N9205" s="5">
        <f t="shared" si="431"/>
        <v>2376</v>
      </c>
      <c r="O9205" t="str">
        <f>VLOOKUP(VLOOKUP(C9205,[1]Produtos!A:D,4,FALSE),[1]Categorias!A:B,2,FALSE)</f>
        <v>Celulares</v>
      </c>
    </row>
    <row r="9206" spans="1:15" x14ac:dyDescent="0.3">
      <c r="A9206">
        <v>9205</v>
      </c>
      <c r="B9206">
        <v>1852</v>
      </c>
      <c r="C9206">
        <v>6</v>
      </c>
      <c r="D9206">
        <v>17</v>
      </c>
      <c r="E9206" s="3">
        <v>0</v>
      </c>
      <c r="F9206" s="4">
        <f>VLOOKUP(B9206,[1]Vendas!A:C,2,FALSE)</f>
        <v>44112</v>
      </c>
      <c r="G9206" t="str">
        <f>VLOOKUP(VLOOKUP(B9206,[1]Vendas!A:C,3,FALSE),[1]Vendedores!A:B,2,FALSE)</f>
        <v>Augusto Carlos</v>
      </c>
      <c r="H9206" t="str">
        <f>VLOOKUP(VLOOKUP(VLOOKUP(B9206,[1]Vendas!A:C,3,FALSE),[1]Vendedores!A:E,5,FALSE),[1]Filiais!A:B,2,FALSE)</f>
        <v>São Paulo</v>
      </c>
      <c r="I9206" s="3">
        <f>VLOOKUP(VLOOKUP(B9206,[1]Vendas!A:C,3,FALSE),[1]Vendedores!A:E,4,FALSE)</f>
        <v>0.08</v>
      </c>
      <c r="J9206" t="str">
        <f>VLOOKUP(C9206,[1]Produtos!A:D,2,FALSE)</f>
        <v>Carregador para celular</v>
      </c>
      <c r="K9206" s="5">
        <f>VLOOKUP(C9206,[1]Produtos!A:D,3,FALSE)</f>
        <v>150</v>
      </c>
      <c r="L9206" s="5">
        <f t="shared" si="429"/>
        <v>2550</v>
      </c>
      <c r="M9206" s="5">
        <f t="shared" si="430"/>
        <v>0</v>
      </c>
      <c r="N9206" s="5">
        <f t="shared" si="431"/>
        <v>2550</v>
      </c>
      <c r="O9206" t="str">
        <f>VLOOKUP(VLOOKUP(C9206,[1]Produtos!A:D,4,FALSE),[1]Categorias!A:B,2,FALSE)</f>
        <v>Celulares</v>
      </c>
    </row>
    <row r="9207" spans="1:15" x14ac:dyDescent="0.3">
      <c r="A9207">
        <v>9206</v>
      </c>
      <c r="B9207">
        <v>976</v>
      </c>
      <c r="C9207">
        <v>4</v>
      </c>
      <c r="D9207">
        <v>16</v>
      </c>
      <c r="E9207" s="3">
        <v>0</v>
      </c>
      <c r="F9207" s="4">
        <f>VLOOKUP(B9207,[1]Vendas!A:C,2,FALSE)</f>
        <v>43881</v>
      </c>
      <c r="G9207" t="str">
        <f>VLOOKUP(VLOOKUP(B9207,[1]Vendas!A:C,3,FALSE),[1]Vendedores!A:B,2,FALSE)</f>
        <v>Raimundo Nonato</v>
      </c>
      <c r="H9207" t="str">
        <f>VLOOKUP(VLOOKUP(VLOOKUP(B9207,[1]Vendas!A:C,3,FALSE),[1]Vendedores!A:E,5,FALSE),[1]Filiais!A:B,2,FALSE)</f>
        <v>Minas Gerais</v>
      </c>
      <c r="I9207" s="3">
        <f>VLOOKUP(VLOOKUP(B9207,[1]Vendas!A:C,3,FALSE),[1]Vendedores!A:E,4,FALSE)</f>
        <v>0.02</v>
      </c>
      <c r="J9207" t="str">
        <f>VLOOKUP(C9207,[1]Produtos!A:D,2,FALSE)</f>
        <v>Mouse</v>
      </c>
      <c r="K9207" s="5">
        <f>VLOOKUP(C9207,[1]Produtos!A:D,3,FALSE)</f>
        <v>75</v>
      </c>
      <c r="L9207" s="5">
        <f t="shared" si="429"/>
        <v>1200</v>
      </c>
      <c r="M9207" s="5">
        <f t="shared" si="430"/>
        <v>0</v>
      </c>
      <c r="N9207" s="5">
        <f t="shared" si="431"/>
        <v>1200</v>
      </c>
      <c r="O9207" t="str">
        <f>VLOOKUP(VLOOKUP(C9207,[1]Produtos!A:D,4,FALSE),[1]Categorias!A:B,2,FALSE)</f>
        <v>Acessórios</v>
      </c>
    </row>
    <row r="9208" spans="1:15" x14ac:dyDescent="0.3">
      <c r="A9208">
        <v>9207</v>
      </c>
      <c r="B9208">
        <v>1870</v>
      </c>
      <c r="C9208">
        <v>7</v>
      </c>
      <c r="D9208">
        <v>2</v>
      </c>
      <c r="E9208" s="3">
        <v>0.02</v>
      </c>
      <c r="F9208" s="4">
        <f>VLOOKUP(B9208,[1]Vendas!A:C,2,FALSE)</f>
        <v>44069</v>
      </c>
      <c r="G9208" t="str">
        <f>VLOOKUP(VLOOKUP(B9208,[1]Vendas!A:C,3,FALSE),[1]Vendedores!A:B,2,FALSE)</f>
        <v>Rubens Lopes</v>
      </c>
      <c r="H9208" t="str">
        <f>VLOOKUP(VLOOKUP(VLOOKUP(B9208,[1]Vendas!A:C,3,FALSE),[1]Vendedores!A:E,5,FALSE),[1]Filiais!A:B,2,FALSE)</f>
        <v>Minas Gerais</v>
      </c>
      <c r="I9208" s="3">
        <f>VLOOKUP(VLOOKUP(B9208,[1]Vendas!A:C,3,FALSE),[1]Vendedores!A:E,4,FALSE)</f>
        <v>0.02</v>
      </c>
      <c r="J9208" t="str">
        <f>VLOOKUP(C9208,[1]Produtos!A:D,2,FALSE)</f>
        <v>Roteador</v>
      </c>
      <c r="K9208" s="5">
        <f>VLOOKUP(C9208,[1]Produtos!A:D,3,FALSE)</f>
        <v>320</v>
      </c>
      <c r="L9208" s="5">
        <f t="shared" si="429"/>
        <v>640</v>
      </c>
      <c r="M9208" s="5">
        <f t="shared" si="430"/>
        <v>12.8</v>
      </c>
      <c r="N9208" s="5">
        <f t="shared" si="431"/>
        <v>627.20000000000005</v>
      </c>
      <c r="O9208" t="str">
        <f>VLOOKUP(VLOOKUP(C9208,[1]Produtos!A:D,4,FALSE),[1]Categorias!A:B,2,FALSE)</f>
        <v>Hardwares</v>
      </c>
    </row>
    <row r="9209" spans="1:15" x14ac:dyDescent="0.3">
      <c r="A9209">
        <v>9208</v>
      </c>
      <c r="B9209">
        <v>1407</v>
      </c>
      <c r="C9209">
        <v>7</v>
      </c>
      <c r="D9209">
        <v>8</v>
      </c>
      <c r="E9209" s="3">
        <v>0.01</v>
      </c>
      <c r="F9209" s="4">
        <f>VLOOKUP(B9209,[1]Vendas!A:C,2,FALSE)</f>
        <v>44004</v>
      </c>
      <c r="G9209" t="str">
        <f>VLOOKUP(VLOOKUP(B9209,[1]Vendas!A:C,3,FALSE),[1]Vendedores!A:B,2,FALSE)</f>
        <v>Débora Albuquerque</v>
      </c>
      <c r="H9209" t="str">
        <f>VLOOKUP(VLOOKUP(VLOOKUP(B9209,[1]Vendas!A:C,3,FALSE),[1]Vendedores!A:E,5,FALSE),[1]Filiais!A:B,2,FALSE)</f>
        <v>São Paulo</v>
      </c>
      <c r="I9209" s="3">
        <f>VLOOKUP(VLOOKUP(B9209,[1]Vendas!A:C,3,FALSE),[1]Vendedores!A:E,4,FALSE)</f>
        <v>0.02</v>
      </c>
      <c r="J9209" t="str">
        <f>VLOOKUP(C9209,[1]Produtos!A:D,2,FALSE)</f>
        <v>Roteador</v>
      </c>
      <c r="K9209" s="5">
        <f>VLOOKUP(C9209,[1]Produtos!A:D,3,FALSE)</f>
        <v>320</v>
      </c>
      <c r="L9209" s="5">
        <f t="shared" si="429"/>
        <v>2560</v>
      </c>
      <c r="M9209" s="5">
        <f t="shared" si="430"/>
        <v>25.6</v>
      </c>
      <c r="N9209" s="5">
        <f t="shared" si="431"/>
        <v>2534.4</v>
      </c>
      <c r="O9209" t="str">
        <f>VLOOKUP(VLOOKUP(C9209,[1]Produtos!A:D,4,FALSE),[1]Categorias!A:B,2,FALSE)</f>
        <v>Hardwares</v>
      </c>
    </row>
    <row r="9210" spans="1:15" x14ac:dyDescent="0.3">
      <c r="A9210">
        <v>9209</v>
      </c>
      <c r="B9210">
        <v>1213</v>
      </c>
      <c r="C9210">
        <v>2</v>
      </c>
      <c r="D9210">
        <v>6</v>
      </c>
      <c r="E9210" s="3">
        <v>0</v>
      </c>
      <c r="F9210" s="4">
        <f>VLOOKUP(B9210,[1]Vendas!A:C,2,FALSE)</f>
        <v>43955</v>
      </c>
      <c r="G9210" t="str">
        <f>VLOOKUP(VLOOKUP(B9210,[1]Vendas!A:C,3,FALSE),[1]Vendedores!A:B,2,FALSE)</f>
        <v>Débora Albuquerque</v>
      </c>
      <c r="H9210" t="str">
        <f>VLOOKUP(VLOOKUP(VLOOKUP(B9210,[1]Vendas!A:C,3,FALSE),[1]Vendedores!A:E,5,FALSE),[1]Filiais!A:B,2,FALSE)</f>
        <v>São Paulo</v>
      </c>
      <c r="I9210" s="3">
        <f>VLOOKUP(VLOOKUP(B9210,[1]Vendas!A:C,3,FALSE),[1]Vendedores!A:E,4,FALSE)</f>
        <v>0.02</v>
      </c>
      <c r="J9210" t="str">
        <f>VLOOKUP(C9210,[1]Produtos!A:D,2,FALSE)</f>
        <v>Impressora</v>
      </c>
      <c r="K9210" s="5">
        <f>VLOOKUP(C9210,[1]Produtos!A:D,3,FALSE)</f>
        <v>2100</v>
      </c>
      <c r="L9210" s="5">
        <f t="shared" si="429"/>
        <v>12600</v>
      </c>
      <c r="M9210" s="5">
        <f t="shared" si="430"/>
        <v>0</v>
      </c>
      <c r="N9210" s="5">
        <f t="shared" si="431"/>
        <v>12600</v>
      </c>
      <c r="O9210" t="str">
        <f>VLOOKUP(VLOOKUP(C9210,[1]Produtos!A:D,4,FALSE),[1]Categorias!A:B,2,FALSE)</f>
        <v>Hardwares</v>
      </c>
    </row>
    <row r="9211" spans="1:15" x14ac:dyDescent="0.3">
      <c r="A9211">
        <v>9210</v>
      </c>
      <c r="B9211">
        <v>1461</v>
      </c>
      <c r="C9211">
        <v>7</v>
      </c>
      <c r="D9211">
        <v>3</v>
      </c>
      <c r="E9211" s="3">
        <v>0.02</v>
      </c>
      <c r="F9211" s="4">
        <f>VLOOKUP(B9211,[1]Vendas!A:C,2,FALSE)</f>
        <v>44072</v>
      </c>
      <c r="G9211" t="str">
        <f>VLOOKUP(VLOOKUP(B9211,[1]Vendas!A:C,3,FALSE),[1]Vendedores!A:B,2,FALSE)</f>
        <v>Solange Almeida</v>
      </c>
      <c r="H9211" t="str">
        <f>VLOOKUP(VLOOKUP(VLOOKUP(B9211,[1]Vendas!A:C,3,FALSE),[1]Vendedores!A:E,5,FALSE),[1]Filiais!A:B,2,FALSE)</f>
        <v>Rio de Janeiro</v>
      </c>
      <c r="I9211" s="3">
        <f>VLOOKUP(VLOOKUP(B9211,[1]Vendas!A:C,3,FALSE),[1]Vendedores!A:E,4,FALSE)</f>
        <v>0.01</v>
      </c>
      <c r="J9211" t="str">
        <f>VLOOKUP(C9211,[1]Produtos!A:D,2,FALSE)</f>
        <v>Roteador</v>
      </c>
      <c r="K9211" s="5">
        <f>VLOOKUP(C9211,[1]Produtos!A:D,3,FALSE)</f>
        <v>320</v>
      </c>
      <c r="L9211" s="5">
        <f t="shared" si="429"/>
        <v>960</v>
      </c>
      <c r="M9211" s="5">
        <f t="shared" si="430"/>
        <v>19.2</v>
      </c>
      <c r="N9211" s="5">
        <f t="shared" si="431"/>
        <v>940.8</v>
      </c>
      <c r="O9211" t="str">
        <f>VLOOKUP(VLOOKUP(C9211,[1]Produtos!A:D,4,FALSE),[1]Categorias!A:B,2,FALSE)</f>
        <v>Hardwares</v>
      </c>
    </row>
    <row r="9212" spans="1:15" x14ac:dyDescent="0.3">
      <c r="A9212">
        <v>9211</v>
      </c>
      <c r="B9212">
        <v>1869</v>
      </c>
      <c r="C9212">
        <v>3</v>
      </c>
      <c r="D9212">
        <v>29</v>
      </c>
      <c r="E9212" s="3">
        <v>0</v>
      </c>
      <c r="F9212" s="4">
        <f>VLOOKUP(B9212,[1]Vendas!A:C,2,FALSE)</f>
        <v>44110</v>
      </c>
      <c r="G9212" t="str">
        <f>VLOOKUP(VLOOKUP(B9212,[1]Vendas!A:C,3,FALSE),[1]Vendedores!A:B,2,FALSE)</f>
        <v>Débora Albuquerque</v>
      </c>
      <c r="H9212" t="str">
        <f>VLOOKUP(VLOOKUP(VLOOKUP(B9212,[1]Vendas!A:C,3,FALSE),[1]Vendedores!A:E,5,FALSE),[1]Filiais!A:B,2,FALSE)</f>
        <v>São Paulo</v>
      </c>
      <c r="I9212" s="3">
        <f>VLOOKUP(VLOOKUP(B9212,[1]Vendas!A:C,3,FALSE),[1]Vendedores!A:E,4,FALSE)</f>
        <v>0.02</v>
      </c>
      <c r="J9212" t="str">
        <f>VLOOKUP(C9212,[1]Produtos!A:D,2,FALSE)</f>
        <v>Teclado</v>
      </c>
      <c r="K9212" s="5">
        <f>VLOOKUP(C9212,[1]Produtos!A:D,3,FALSE)</f>
        <v>90</v>
      </c>
      <c r="L9212" s="5">
        <f t="shared" si="429"/>
        <v>2610</v>
      </c>
      <c r="M9212" s="5">
        <f t="shared" si="430"/>
        <v>0</v>
      </c>
      <c r="N9212" s="5">
        <f t="shared" si="431"/>
        <v>2610</v>
      </c>
      <c r="O9212" t="str">
        <f>VLOOKUP(VLOOKUP(C9212,[1]Produtos!A:D,4,FALSE),[1]Categorias!A:B,2,FALSE)</f>
        <v>Acessórios</v>
      </c>
    </row>
    <row r="9213" spans="1:15" x14ac:dyDescent="0.3">
      <c r="A9213">
        <v>9212</v>
      </c>
      <c r="B9213">
        <v>1776</v>
      </c>
      <c r="C9213">
        <v>1</v>
      </c>
      <c r="D9213">
        <v>4</v>
      </c>
      <c r="E9213" s="3">
        <v>0</v>
      </c>
      <c r="F9213" s="4">
        <f>VLOOKUP(B9213,[1]Vendas!A:C,2,FALSE)</f>
        <v>44174</v>
      </c>
      <c r="G9213" t="str">
        <f>VLOOKUP(VLOOKUP(B9213,[1]Vendas!A:C,3,FALSE),[1]Vendedores!A:B,2,FALSE)</f>
        <v>Augusto Carlos</v>
      </c>
      <c r="H9213" t="str">
        <f>VLOOKUP(VLOOKUP(VLOOKUP(B9213,[1]Vendas!A:C,3,FALSE),[1]Vendedores!A:E,5,FALSE),[1]Filiais!A:B,2,FALSE)</f>
        <v>São Paulo</v>
      </c>
      <c r="I9213" s="3">
        <f>VLOOKUP(VLOOKUP(B9213,[1]Vendas!A:C,3,FALSE),[1]Vendedores!A:E,4,FALSE)</f>
        <v>0.08</v>
      </c>
      <c r="J9213" t="str">
        <f>VLOOKUP(C9213,[1]Produtos!A:D,2,FALSE)</f>
        <v>Computador desktop</v>
      </c>
      <c r="K9213" s="5">
        <f>VLOOKUP(C9213,[1]Produtos!A:D,3,FALSE)</f>
        <v>5200</v>
      </c>
      <c r="L9213" s="5">
        <f t="shared" si="429"/>
        <v>20800</v>
      </c>
      <c r="M9213" s="5">
        <f t="shared" si="430"/>
        <v>0</v>
      </c>
      <c r="N9213" s="5">
        <f t="shared" si="431"/>
        <v>20800</v>
      </c>
      <c r="O9213" t="str">
        <f>VLOOKUP(VLOOKUP(C9213,[1]Produtos!A:D,4,FALSE),[1]Categorias!A:B,2,FALSE)</f>
        <v>Hardwares</v>
      </c>
    </row>
    <row r="9214" spans="1:15" x14ac:dyDescent="0.3">
      <c r="A9214">
        <v>9213</v>
      </c>
      <c r="B9214">
        <v>1873</v>
      </c>
      <c r="C9214">
        <v>4</v>
      </c>
      <c r="D9214">
        <v>12</v>
      </c>
      <c r="E9214" s="3">
        <v>0.04</v>
      </c>
      <c r="F9214" s="4">
        <f>VLOOKUP(B9214,[1]Vendas!A:C,2,FALSE)</f>
        <v>43895</v>
      </c>
      <c r="G9214" t="str">
        <f>VLOOKUP(VLOOKUP(B9214,[1]Vendas!A:C,3,FALSE),[1]Vendedores!A:B,2,FALSE)</f>
        <v>Almira Buarque</v>
      </c>
      <c r="H9214" t="str">
        <f>VLOOKUP(VLOOKUP(VLOOKUP(B9214,[1]Vendas!A:C,3,FALSE),[1]Vendedores!A:E,5,FALSE),[1]Filiais!A:B,2,FALSE)</f>
        <v>Rio de Janeiro</v>
      </c>
      <c r="I9214" s="3">
        <f>VLOOKUP(VLOOKUP(B9214,[1]Vendas!A:C,3,FALSE),[1]Vendedores!A:E,4,FALSE)</f>
        <v>0.04</v>
      </c>
      <c r="J9214" t="str">
        <f>VLOOKUP(C9214,[1]Produtos!A:D,2,FALSE)</f>
        <v>Mouse</v>
      </c>
      <c r="K9214" s="5">
        <f>VLOOKUP(C9214,[1]Produtos!A:D,3,FALSE)</f>
        <v>75</v>
      </c>
      <c r="L9214" s="5">
        <f t="shared" si="429"/>
        <v>900</v>
      </c>
      <c r="M9214" s="5">
        <f t="shared" si="430"/>
        <v>36</v>
      </c>
      <c r="N9214" s="5">
        <f t="shared" si="431"/>
        <v>864</v>
      </c>
      <c r="O9214" t="str">
        <f>VLOOKUP(VLOOKUP(C9214,[1]Produtos!A:D,4,FALSE),[1]Categorias!A:B,2,FALSE)</f>
        <v>Acessórios</v>
      </c>
    </row>
    <row r="9215" spans="1:15" x14ac:dyDescent="0.3">
      <c r="A9215">
        <v>9214</v>
      </c>
      <c r="B9215">
        <v>1882</v>
      </c>
      <c r="C9215">
        <v>9</v>
      </c>
      <c r="D9215">
        <v>32</v>
      </c>
      <c r="E9215" s="3">
        <v>0.03</v>
      </c>
      <c r="F9215" s="4">
        <f>VLOOKUP(B9215,[1]Vendas!A:C,2,FALSE)</f>
        <v>43905</v>
      </c>
      <c r="G9215" t="str">
        <f>VLOOKUP(VLOOKUP(B9215,[1]Vendas!A:C,3,FALSE),[1]Vendedores!A:B,2,FALSE)</f>
        <v>Antônio da Costa</v>
      </c>
      <c r="H9215" t="str">
        <f>VLOOKUP(VLOOKUP(VLOOKUP(B9215,[1]Vendas!A:C,3,FALSE),[1]Vendedores!A:E,5,FALSE),[1]Filiais!A:B,2,FALSE)</f>
        <v>São Paulo</v>
      </c>
      <c r="I9215" s="3">
        <f>VLOOKUP(VLOOKUP(B9215,[1]Vendas!A:C,3,FALSE),[1]Vendedores!A:E,4,FALSE)</f>
        <v>7.0000000000000007E-2</v>
      </c>
      <c r="J9215" t="str">
        <f>VLOOKUP(C9215,[1]Produtos!A:D,2,FALSE)</f>
        <v>Papel A4</v>
      </c>
      <c r="K9215" s="5">
        <f>VLOOKUP(C9215,[1]Produtos!A:D,3,FALSE)</f>
        <v>90</v>
      </c>
      <c r="L9215" s="5">
        <f t="shared" si="429"/>
        <v>2880</v>
      </c>
      <c r="M9215" s="5">
        <f t="shared" si="430"/>
        <v>86.399999999999991</v>
      </c>
      <c r="N9215" s="5">
        <f t="shared" si="431"/>
        <v>2793.6</v>
      </c>
      <c r="O9215" t="str">
        <f>VLOOKUP(VLOOKUP(C9215,[1]Produtos!A:D,4,FALSE),[1]Categorias!A:B,2,FALSE)</f>
        <v>Papelaria</v>
      </c>
    </row>
    <row r="9216" spans="1:15" x14ac:dyDescent="0.3">
      <c r="A9216">
        <v>9215</v>
      </c>
      <c r="B9216">
        <v>34</v>
      </c>
      <c r="C9216">
        <v>1</v>
      </c>
      <c r="D9216">
        <v>8</v>
      </c>
      <c r="E9216" s="3">
        <v>0.01</v>
      </c>
      <c r="F9216" s="4">
        <f>VLOOKUP(B9216,[1]Vendas!A:C,2,FALSE)</f>
        <v>44173</v>
      </c>
      <c r="G9216" t="str">
        <f>VLOOKUP(VLOOKUP(B9216,[1]Vendas!A:C,3,FALSE),[1]Vendedores!A:B,2,FALSE)</f>
        <v>Almira Buarque</v>
      </c>
      <c r="H9216" t="str">
        <f>VLOOKUP(VLOOKUP(VLOOKUP(B9216,[1]Vendas!A:C,3,FALSE),[1]Vendedores!A:E,5,FALSE),[1]Filiais!A:B,2,FALSE)</f>
        <v>Rio de Janeiro</v>
      </c>
      <c r="I9216" s="3">
        <f>VLOOKUP(VLOOKUP(B9216,[1]Vendas!A:C,3,FALSE),[1]Vendedores!A:E,4,FALSE)</f>
        <v>0.04</v>
      </c>
      <c r="J9216" t="str">
        <f>VLOOKUP(C9216,[1]Produtos!A:D,2,FALSE)</f>
        <v>Computador desktop</v>
      </c>
      <c r="K9216" s="5">
        <f>VLOOKUP(C9216,[1]Produtos!A:D,3,FALSE)</f>
        <v>5200</v>
      </c>
      <c r="L9216" s="5">
        <f t="shared" si="429"/>
        <v>41600</v>
      </c>
      <c r="M9216" s="5">
        <f t="shared" si="430"/>
        <v>416</v>
      </c>
      <c r="N9216" s="5">
        <f t="shared" si="431"/>
        <v>41184</v>
      </c>
      <c r="O9216" t="str">
        <f>VLOOKUP(VLOOKUP(C9216,[1]Produtos!A:D,4,FALSE),[1]Categorias!A:B,2,FALSE)</f>
        <v>Hardwares</v>
      </c>
    </row>
    <row r="9217" spans="1:15" x14ac:dyDescent="0.3">
      <c r="A9217">
        <v>9216</v>
      </c>
      <c r="B9217">
        <v>1855</v>
      </c>
      <c r="C9217">
        <v>9</v>
      </c>
      <c r="D9217">
        <v>2</v>
      </c>
      <c r="E9217" s="3">
        <v>0</v>
      </c>
      <c r="F9217" s="4">
        <f>VLOOKUP(B9217,[1]Vendas!A:C,2,FALSE)</f>
        <v>43880</v>
      </c>
      <c r="G9217" t="str">
        <f>VLOOKUP(VLOOKUP(B9217,[1]Vendas!A:C,3,FALSE),[1]Vendedores!A:B,2,FALSE)</f>
        <v>Fernanda Vasconcelos</v>
      </c>
      <c r="H9217" t="str">
        <f>VLOOKUP(VLOOKUP(VLOOKUP(B9217,[1]Vendas!A:C,3,FALSE),[1]Vendedores!A:E,5,FALSE),[1]Filiais!A:B,2,FALSE)</f>
        <v>Minas Gerais</v>
      </c>
      <c r="I9217" s="3">
        <f>VLOOKUP(VLOOKUP(B9217,[1]Vendas!A:C,3,FALSE),[1]Vendedores!A:E,4,FALSE)</f>
        <v>0.04</v>
      </c>
      <c r="J9217" t="str">
        <f>VLOOKUP(C9217,[1]Produtos!A:D,2,FALSE)</f>
        <v>Papel A4</v>
      </c>
      <c r="K9217" s="5">
        <f>VLOOKUP(C9217,[1]Produtos!A:D,3,FALSE)</f>
        <v>90</v>
      </c>
      <c r="L9217" s="5">
        <f t="shared" si="429"/>
        <v>180</v>
      </c>
      <c r="M9217" s="5">
        <f t="shared" si="430"/>
        <v>0</v>
      </c>
      <c r="N9217" s="5">
        <f t="shared" si="431"/>
        <v>180</v>
      </c>
      <c r="O9217" t="str">
        <f>VLOOKUP(VLOOKUP(C9217,[1]Produtos!A:D,4,FALSE),[1]Categorias!A:B,2,FALSE)</f>
        <v>Papelaria</v>
      </c>
    </row>
    <row r="9218" spans="1:15" x14ac:dyDescent="0.3">
      <c r="A9218">
        <v>9217</v>
      </c>
      <c r="B9218">
        <v>55</v>
      </c>
      <c r="C9218">
        <v>10</v>
      </c>
      <c r="D9218">
        <v>17</v>
      </c>
      <c r="E9218" s="3">
        <v>0.03</v>
      </c>
      <c r="F9218" s="4">
        <f>VLOOKUP(B9218,[1]Vendas!A:C,2,FALSE)</f>
        <v>44191</v>
      </c>
      <c r="G9218" t="str">
        <f>VLOOKUP(VLOOKUP(B9218,[1]Vendas!A:C,3,FALSE),[1]Vendedores!A:B,2,FALSE)</f>
        <v>Fernanda Vasconcelos</v>
      </c>
      <c r="H9218" t="str">
        <f>VLOOKUP(VLOOKUP(VLOOKUP(B9218,[1]Vendas!A:C,3,FALSE),[1]Vendedores!A:E,5,FALSE),[1]Filiais!A:B,2,FALSE)</f>
        <v>Minas Gerais</v>
      </c>
      <c r="I9218" s="3">
        <f>VLOOKUP(VLOOKUP(B9218,[1]Vendas!A:C,3,FALSE),[1]Vendedores!A:E,4,FALSE)</f>
        <v>0.04</v>
      </c>
      <c r="J9218" t="str">
        <f>VLOOKUP(C9218,[1]Produtos!A:D,2,FALSE)</f>
        <v>Caneta</v>
      </c>
      <c r="K9218" s="5">
        <f>VLOOKUP(C9218,[1]Produtos!A:D,3,FALSE)</f>
        <v>15</v>
      </c>
      <c r="L9218" s="5">
        <f t="shared" si="429"/>
        <v>255</v>
      </c>
      <c r="M9218" s="5">
        <f t="shared" si="430"/>
        <v>7.6499999999999995</v>
      </c>
      <c r="N9218" s="5">
        <f t="shared" si="431"/>
        <v>247.35</v>
      </c>
      <c r="O9218" t="str">
        <f>VLOOKUP(VLOOKUP(C9218,[1]Produtos!A:D,4,FALSE),[1]Categorias!A:B,2,FALSE)</f>
        <v>Papelaria</v>
      </c>
    </row>
    <row r="9219" spans="1:15" x14ac:dyDescent="0.3">
      <c r="A9219">
        <v>9218</v>
      </c>
      <c r="B9219">
        <v>1927</v>
      </c>
      <c r="C9219">
        <v>8</v>
      </c>
      <c r="D9219">
        <v>10</v>
      </c>
      <c r="E9219" s="3">
        <v>0</v>
      </c>
      <c r="F9219" s="4">
        <f>VLOOKUP(B9219,[1]Vendas!A:C,2,FALSE)</f>
        <v>44148</v>
      </c>
      <c r="G9219" t="str">
        <f>VLOOKUP(VLOOKUP(B9219,[1]Vendas!A:C,3,FALSE),[1]Vendedores!A:B,2,FALSE)</f>
        <v>Solange Almeida</v>
      </c>
      <c r="H9219" t="str">
        <f>VLOOKUP(VLOOKUP(VLOOKUP(B9219,[1]Vendas!A:C,3,FALSE),[1]Vendedores!A:E,5,FALSE),[1]Filiais!A:B,2,FALSE)</f>
        <v>Rio de Janeiro</v>
      </c>
      <c r="I9219" s="3">
        <f>VLOOKUP(VLOOKUP(B9219,[1]Vendas!A:C,3,FALSE),[1]Vendedores!A:E,4,FALSE)</f>
        <v>0.01</v>
      </c>
      <c r="J9219" t="str">
        <f>VLOOKUP(C9219,[1]Produtos!A:D,2,FALSE)</f>
        <v>Projetor</v>
      </c>
      <c r="K9219" s="5">
        <f>VLOOKUP(C9219,[1]Produtos!A:D,3,FALSE)</f>
        <v>2900</v>
      </c>
      <c r="L9219" s="5">
        <f t="shared" ref="L9219:L9282" si="432">K9219*D9219</f>
        <v>29000</v>
      </c>
      <c r="M9219" s="5">
        <f t="shared" ref="M9219:M9282" si="433">E9219*L9219</f>
        <v>0</v>
      </c>
      <c r="N9219" s="5">
        <f t="shared" ref="N9219:N9282" si="434">L9219-M9219</f>
        <v>29000</v>
      </c>
      <c r="O9219" t="str">
        <f>VLOOKUP(VLOOKUP(C9219,[1]Produtos!A:D,4,FALSE),[1]Categorias!A:B,2,FALSE)</f>
        <v>Hardwares</v>
      </c>
    </row>
    <row r="9220" spans="1:15" x14ac:dyDescent="0.3">
      <c r="A9220">
        <v>9219</v>
      </c>
      <c r="B9220">
        <v>704</v>
      </c>
      <c r="C9220">
        <v>6</v>
      </c>
      <c r="D9220">
        <v>6</v>
      </c>
      <c r="E9220" s="3">
        <v>0.03</v>
      </c>
      <c r="F9220" s="4">
        <f>VLOOKUP(B9220,[1]Vendas!A:C,2,FALSE)</f>
        <v>43906</v>
      </c>
      <c r="G9220" t="str">
        <f>VLOOKUP(VLOOKUP(B9220,[1]Vendas!A:C,3,FALSE),[1]Vendedores!A:B,2,FALSE)</f>
        <v>Augusto Carlos</v>
      </c>
      <c r="H9220" t="str">
        <f>VLOOKUP(VLOOKUP(VLOOKUP(B9220,[1]Vendas!A:C,3,FALSE),[1]Vendedores!A:E,5,FALSE),[1]Filiais!A:B,2,FALSE)</f>
        <v>São Paulo</v>
      </c>
      <c r="I9220" s="3">
        <f>VLOOKUP(VLOOKUP(B9220,[1]Vendas!A:C,3,FALSE),[1]Vendedores!A:E,4,FALSE)</f>
        <v>0.08</v>
      </c>
      <c r="J9220" t="str">
        <f>VLOOKUP(C9220,[1]Produtos!A:D,2,FALSE)</f>
        <v>Carregador para celular</v>
      </c>
      <c r="K9220" s="5">
        <f>VLOOKUP(C9220,[1]Produtos!A:D,3,FALSE)</f>
        <v>150</v>
      </c>
      <c r="L9220" s="5">
        <f t="shared" si="432"/>
        <v>900</v>
      </c>
      <c r="M9220" s="5">
        <f t="shared" si="433"/>
        <v>27</v>
      </c>
      <c r="N9220" s="5">
        <f t="shared" si="434"/>
        <v>873</v>
      </c>
      <c r="O9220" t="str">
        <f>VLOOKUP(VLOOKUP(C9220,[1]Produtos!A:D,4,FALSE),[1]Categorias!A:B,2,FALSE)</f>
        <v>Celulares</v>
      </c>
    </row>
    <row r="9221" spans="1:15" x14ac:dyDescent="0.3">
      <c r="A9221">
        <v>9220</v>
      </c>
      <c r="B9221">
        <v>772</v>
      </c>
      <c r="C9221">
        <v>1</v>
      </c>
      <c r="D9221">
        <v>1</v>
      </c>
      <c r="E9221" s="3">
        <v>0.04</v>
      </c>
      <c r="F9221" s="4">
        <f>VLOOKUP(B9221,[1]Vendas!A:C,2,FALSE)</f>
        <v>43938</v>
      </c>
      <c r="G9221" t="str">
        <f>VLOOKUP(VLOOKUP(B9221,[1]Vendas!A:C,3,FALSE),[1]Vendedores!A:B,2,FALSE)</f>
        <v>Solange Almeida</v>
      </c>
      <c r="H9221" t="str">
        <f>VLOOKUP(VLOOKUP(VLOOKUP(B9221,[1]Vendas!A:C,3,FALSE),[1]Vendedores!A:E,5,FALSE),[1]Filiais!A:B,2,FALSE)</f>
        <v>Rio de Janeiro</v>
      </c>
      <c r="I9221" s="3">
        <f>VLOOKUP(VLOOKUP(B9221,[1]Vendas!A:C,3,FALSE),[1]Vendedores!A:E,4,FALSE)</f>
        <v>0.01</v>
      </c>
      <c r="J9221" t="str">
        <f>VLOOKUP(C9221,[1]Produtos!A:D,2,FALSE)</f>
        <v>Computador desktop</v>
      </c>
      <c r="K9221" s="5">
        <f>VLOOKUP(C9221,[1]Produtos!A:D,3,FALSE)</f>
        <v>5200</v>
      </c>
      <c r="L9221" s="5">
        <f t="shared" si="432"/>
        <v>5200</v>
      </c>
      <c r="M9221" s="5">
        <f t="shared" si="433"/>
        <v>208</v>
      </c>
      <c r="N9221" s="5">
        <f t="shared" si="434"/>
        <v>4992</v>
      </c>
      <c r="O9221" t="str">
        <f>VLOOKUP(VLOOKUP(C9221,[1]Produtos!A:D,4,FALSE),[1]Categorias!A:B,2,FALSE)</f>
        <v>Hardwares</v>
      </c>
    </row>
    <row r="9222" spans="1:15" x14ac:dyDescent="0.3">
      <c r="A9222">
        <v>9221</v>
      </c>
      <c r="B9222">
        <v>1575</v>
      </c>
      <c r="C9222">
        <v>2</v>
      </c>
      <c r="D9222">
        <v>12</v>
      </c>
      <c r="E9222" s="3">
        <v>0.04</v>
      </c>
      <c r="F9222" s="4">
        <f>VLOOKUP(B9222,[1]Vendas!A:C,2,FALSE)</f>
        <v>44074</v>
      </c>
      <c r="G9222" t="str">
        <f>VLOOKUP(VLOOKUP(B9222,[1]Vendas!A:C,3,FALSE),[1]Vendedores!A:B,2,FALSE)</f>
        <v>Débora Albuquerque</v>
      </c>
      <c r="H9222" t="str">
        <f>VLOOKUP(VLOOKUP(VLOOKUP(B9222,[1]Vendas!A:C,3,FALSE),[1]Vendedores!A:E,5,FALSE),[1]Filiais!A:B,2,FALSE)</f>
        <v>São Paulo</v>
      </c>
      <c r="I9222" s="3">
        <f>VLOOKUP(VLOOKUP(B9222,[1]Vendas!A:C,3,FALSE),[1]Vendedores!A:E,4,FALSE)</f>
        <v>0.02</v>
      </c>
      <c r="J9222" t="str">
        <f>VLOOKUP(C9222,[1]Produtos!A:D,2,FALSE)</f>
        <v>Impressora</v>
      </c>
      <c r="K9222" s="5">
        <f>VLOOKUP(C9222,[1]Produtos!A:D,3,FALSE)</f>
        <v>2100</v>
      </c>
      <c r="L9222" s="5">
        <f t="shared" si="432"/>
        <v>25200</v>
      </c>
      <c r="M9222" s="5">
        <f t="shared" si="433"/>
        <v>1008</v>
      </c>
      <c r="N9222" s="5">
        <f t="shared" si="434"/>
        <v>24192</v>
      </c>
      <c r="O9222" t="str">
        <f>VLOOKUP(VLOOKUP(C9222,[1]Produtos!A:D,4,FALSE),[1]Categorias!A:B,2,FALSE)</f>
        <v>Hardwares</v>
      </c>
    </row>
    <row r="9223" spans="1:15" x14ac:dyDescent="0.3">
      <c r="A9223">
        <v>9222</v>
      </c>
      <c r="B9223">
        <v>1037</v>
      </c>
      <c r="C9223">
        <v>1</v>
      </c>
      <c r="D9223">
        <v>28</v>
      </c>
      <c r="E9223" s="3">
        <v>0.02</v>
      </c>
      <c r="F9223" s="4">
        <f>VLOOKUP(B9223,[1]Vendas!A:C,2,FALSE)</f>
        <v>44037</v>
      </c>
      <c r="G9223" t="str">
        <f>VLOOKUP(VLOOKUP(B9223,[1]Vendas!A:C,3,FALSE),[1]Vendedores!A:B,2,FALSE)</f>
        <v>Rubens Lopes</v>
      </c>
      <c r="H9223" t="str">
        <f>VLOOKUP(VLOOKUP(VLOOKUP(B9223,[1]Vendas!A:C,3,FALSE),[1]Vendedores!A:E,5,FALSE),[1]Filiais!A:B,2,FALSE)</f>
        <v>Minas Gerais</v>
      </c>
      <c r="I9223" s="3">
        <f>VLOOKUP(VLOOKUP(B9223,[1]Vendas!A:C,3,FALSE),[1]Vendedores!A:E,4,FALSE)</f>
        <v>0.02</v>
      </c>
      <c r="J9223" t="str">
        <f>VLOOKUP(C9223,[1]Produtos!A:D,2,FALSE)</f>
        <v>Computador desktop</v>
      </c>
      <c r="K9223" s="5">
        <f>VLOOKUP(C9223,[1]Produtos!A:D,3,FALSE)</f>
        <v>5200</v>
      </c>
      <c r="L9223" s="5">
        <f t="shared" si="432"/>
        <v>145600</v>
      </c>
      <c r="M9223" s="5">
        <f t="shared" si="433"/>
        <v>2912</v>
      </c>
      <c r="N9223" s="5">
        <f t="shared" si="434"/>
        <v>142688</v>
      </c>
      <c r="O9223" t="str">
        <f>VLOOKUP(VLOOKUP(C9223,[1]Produtos!A:D,4,FALSE),[1]Categorias!A:B,2,FALSE)</f>
        <v>Hardwares</v>
      </c>
    </row>
    <row r="9224" spans="1:15" x14ac:dyDescent="0.3">
      <c r="A9224">
        <v>9223</v>
      </c>
      <c r="B9224">
        <v>153</v>
      </c>
      <c r="C9224">
        <v>9</v>
      </c>
      <c r="D9224">
        <v>25</v>
      </c>
      <c r="E9224" s="3">
        <v>0.04</v>
      </c>
      <c r="F9224" s="4">
        <f>VLOOKUP(B9224,[1]Vendas!A:C,2,FALSE)</f>
        <v>44160</v>
      </c>
      <c r="G9224" t="str">
        <f>VLOOKUP(VLOOKUP(B9224,[1]Vendas!A:C,3,FALSE),[1]Vendedores!A:B,2,FALSE)</f>
        <v>Jaqueline de Souza</v>
      </c>
      <c r="H9224" t="str">
        <f>VLOOKUP(VLOOKUP(VLOOKUP(B9224,[1]Vendas!A:C,3,FALSE),[1]Vendedores!A:E,5,FALSE),[1]Filiais!A:B,2,FALSE)</f>
        <v>Minas Gerais</v>
      </c>
      <c r="I9224" s="3">
        <f>VLOOKUP(VLOOKUP(B9224,[1]Vendas!A:C,3,FALSE),[1]Vendedores!A:E,4,FALSE)</f>
        <v>7.0000000000000007E-2</v>
      </c>
      <c r="J9224" t="str">
        <f>VLOOKUP(C9224,[1]Produtos!A:D,2,FALSE)</f>
        <v>Papel A4</v>
      </c>
      <c r="K9224" s="5">
        <f>VLOOKUP(C9224,[1]Produtos!A:D,3,FALSE)</f>
        <v>90</v>
      </c>
      <c r="L9224" s="5">
        <f t="shared" si="432"/>
        <v>2250</v>
      </c>
      <c r="M9224" s="5">
        <f t="shared" si="433"/>
        <v>90</v>
      </c>
      <c r="N9224" s="5">
        <f t="shared" si="434"/>
        <v>2160</v>
      </c>
      <c r="O9224" t="str">
        <f>VLOOKUP(VLOOKUP(C9224,[1]Produtos!A:D,4,FALSE),[1]Categorias!A:B,2,FALSE)</f>
        <v>Papelaria</v>
      </c>
    </row>
    <row r="9225" spans="1:15" x14ac:dyDescent="0.3">
      <c r="A9225">
        <v>9224</v>
      </c>
      <c r="B9225">
        <v>1997</v>
      </c>
      <c r="C9225">
        <v>2</v>
      </c>
      <c r="D9225">
        <v>18</v>
      </c>
      <c r="E9225" s="3">
        <v>0.01</v>
      </c>
      <c r="F9225" s="4">
        <f>VLOOKUP(B9225,[1]Vendas!A:C,2,FALSE)</f>
        <v>43843</v>
      </c>
      <c r="G9225" t="str">
        <f>VLOOKUP(VLOOKUP(B9225,[1]Vendas!A:C,3,FALSE),[1]Vendedores!A:B,2,FALSE)</f>
        <v>Solange Almeida</v>
      </c>
      <c r="H9225" t="str">
        <f>VLOOKUP(VLOOKUP(VLOOKUP(B9225,[1]Vendas!A:C,3,FALSE),[1]Vendedores!A:E,5,FALSE),[1]Filiais!A:B,2,FALSE)</f>
        <v>Rio de Janeiro</v>
      </c>
      <c r="I9225" s="3">
        <f>VLOOKUP(VLOOKUP(B9225,[1]Vendas!A:C,3,FALSE),[1]Vendedores!A:E,4,FALSE)</f>
        <v>0.01</v>
      </c>
      <c r="J9225" t="str">
        <f>VLOOKUP(C9225,[1]Produtos!A:D,2,FALSE)</f>
        <v>Impressora</v>
      </c>
      <c r="K9225" s="5">
        <f>VLOOKUP(C9225,[1]Produtos!A:D,3,FALSE)</f>
        <v>2100</v>
      </c>
      <c r="L9225" s="5">
        <f t="shared" si="432"/>
        <v>37800</v>
      </c>
      <c r="M9225" s="5">
        <f t="shared" si="433"/>
        <v>378</v>
      </c>
      <c r="N9225" s="5">
        <f t="shared" si="434"/>
        <v>37422</v>
      </c>
      <c r="O9225" t="str">
        <f>VLOOKUP(VLOOKUP(C9225,[1]Produtos!A:D,4,FALSE),[1]Categorias!A:B,2,FALSE)</f>
        <v>Hardwares</v>
      </c>
    </row>
    <row r="9226" spans="1:15" x14ac:dyDescent="0.3">
      <c r="A9226">
        <v>9225</v>
      </c>
      <c r="B9226">
        <v>996</v>
      </c>
      <c r="C9226">
        <v>10</v>
      </c>
      <c r="D9226">
        <v>1</v>
      </c>
      <c r="E9226" s="3">
        <v>0.01</v>
      </c>
      <c r="F9226" s="4">
        <f>VLOOKUP(B9226,[1]Vendas!A:C,2,FALSE)</f>
        <v>43898</v>
      </c>
      <c r="G9226" t="str">
        <f>VLOOKUP(VLOOKUP(B9226,[1]Vendas!A:C,3,FALSE),[1]Vendedores!A:B,2,FALSE)</f>
        <v>Fernanda Vasconcelos</v>
      </c>
      <c r="H9226" t="str">
        <f>VLOOKUP(VLOOKUP(VLOOKUP(B9226,[1]Vendas!A:C,3,FALSE),[1]Vendedores!A:E,5,FALSE),[1]Filiais!A:B,2,FALSE)</f>
        <v>Minas Gerais</v>
      </c>
      <c r="I9226" s="3">
        <f>VLOOKUP(VLOOKUP(B9226,[1]Vendas!A:C,3,FALSE),[1]Vendedores!A:E,4,FALSE)</f>
        <v>0.04</v>
      </c>
      <c r="J9226" t="str">
        <f>VLOOKUP(C9226,[1]Produtos!A:D,2,FALSE)</f>
        <v>Caneta</v>
      </c>
      <c r="K9226" s="5">
        <f>VLOOKUP(C9226,[1]Produtos!A:D,3,FALSE)</f>
        <v>15</v>
      </c>
      <c r="L9226" s="5">
        <f t="shared" si="432"/>
        <v>15</v>
      </c>
      <c r="M9226" s="5">
        <f t="shared" si="433"/>
        <v>0.15</v>
      </c>
      <c r="N9226" s="5">
        <f t="shared" si="434"/>
        <v>14.85</v>
      </c>
      <c r="O9226" t="str">
        <f>VLOOKUP(VLOOKUP(C9226,[1]Produtos!A:D,4,FALSE),[1]Categorias!A:B,2,FALSE)</f>
        <v>Papelaria</v>
      </c>
    </row>
    <row r="9227" spans="1:15" x14ac:dyDescent="0.3">
      <c r="A9227">
        <v>9226</v>
      </c>
      <c r="B9227">
        <v>1685</v>
      </c>
      <c r="C9227">
        <v>9</v>
      </c>
      <c r="D9227">
        <v>30</v>
      </c>
      <c r="E9227" s="3">
        <v>0.05</v>
      </c>
      <c r="F9227" s="4">
        <f>VLOOKUP(B9227,[1]Vendas!A:C,2,FALSE)</f>
        <v>44057</v>
      </c>
      <c r="G9227" t="str">
        <f>VLOOKUP(VLOOKUP(B9227,[1]Vendas!A:C,3,FALSE),[1]Vendedores!A:B,2,FALSE)</f>
        <v>Almira Buarque</v>
      </c>
      <c r="H9227" t="str">
        <f>VLOOKUP(VLOOKUP(VLOOKUP(B9227,[1]Vendas!A:C,3,FALSE),[1]Vendedores!A:E,5,FALSE),[1]Filiais!A:B,2,FALSE)</f>
        <v>Rio de Janeiro</v>
      </c>
      <c r="I9227" s="3">
        <f>VLOOKUP(VLOOKUP(B9227,[1]Vendas!A:C,3,FALSE),[1]Vendedores!A:E,4,FALSE)</f>
        <v>0.04</v>
      </c>
      <c r="J9227" t="str">
        <f>VLOOKUP(C9227,[1]Produtos!A:D,2,FALSE)</f>
        <v>Papel A4</v>
      </c>
      <c r="K9227" s="5">
        <f>VLOOKUP(C9227,[1]Produtos!A:D,3,FALSE)</f>
        <v>90</v>
      </c>
      <c r="L9227" s="5">
        <f t="shared" si="432"/>
        <v>2700</v>
      </c>
      <c r="M9227" s="5">
        <f t="shared" si="433"/>
        <v>135</v>
      </c>
      <c r="N9227" s="5">
        <f t="shared" si="434"/>
        <v>2565</v>
      </c>
      <c r="O9227" t="str">
        <f>VLOOKUP(VLOOKUP(C9227,[1]Produtos!A:D,4,FALSE),[1]Categorias!A:B,2,FALSE)</f>
        <v>Papelaria</v>
      </c>
    </row>
    <row r="9228" spans="1:15" x14ac:dyDescent="0.3">
      <c r="A9228">
        <v>9227</v>
      </c>
      <c r="B9228">
        <v>1030</v>
      </c>
      <c r="C9228">
        <v>1</v>
      </c>
      <c r="D9228">
        <v>13</v>
      </c>
      <c r="E9228" s="3">
        <v>0.01</v>
      </c>
      <c r="F9228" s="4">
        <f>VLOOKUP(B9228,[1]Vendas!A:C,2,FALSE)</f>
        <v>44029</v>
      </c>
      <c r="G9228" t="str">
        <f>VLOOKUP(VLOOKUP(B9228,[1]Vendas!A:C,3,FALSE),[1]Vendedores!A:B,2,FALSE)</f>
        <v>Rubens Lopes</v>
      </c>
      <c r="H9228" t="str">
        <f>VLOOKUP(VLOOKUP(VLOOKUP(B9228,[1]Vendas!A:C,3,FALSE),[1]Vendedores!A:E,5,FALSE),[1]Filiais!A:B,2,FALSE)</f>
        <v>Minas Gerais</v>
      </c>
      <c r="I9228" s="3">
        <f>VLOOKUP(VLOOKUP(B9228,[1]Vendas!A:C,3,FALSE),[1]Vendedores!A:E,4,FALSE)</f>
        <v>0.02</v>
      </c>
      <c r="J9228" t="str">
        <f>VLOOKUP(C9228,[1]Produtos!A:D,2,FALSE)</f>
        <v>Computador desktop</v>
      </c>
      <c r="K9228" s="5">
        <f>VLOOKUP(C9228,[1]Produtos!A:D,3,FALSE)</f>
        <v>5200</v>
      </c>
      <c r="L9228" s="5">
        <f t="shared" si="432"/>
        <v>67600</v>
      </c>
      <c r="M9228" s="5">
        <f t="shared" si="433"/>
        <v>676</v>
      </c>
      <c r="N9228" s="5">
        <f t="shared" si="434"/>
        <v>66924</v>
      </c>
      <c r="O9228" t="str">
        <f>VLOOKUP(VLOOKUP(C9228,[1]Produtos!A:D,4,FALSE),[1]Categorias!A:B,2,FALSE)</f>
        <v>Hardwares</v>
      </c>
    </row>
    <row r="9229" spans="1:15" x14ac:dyDescent="0.3">
      <c r="A9229">
        <v>9228</v>
      </c>
      <c r="B9229">
        <v>1356</v>
      </c>
      <c r="C9229">
        <v>4</v>
      </c>
      <c r="D9229">
        <v>30</v>
      </c>
      <c r="E9229" s="3">
        <v>0</v>
      </c>
      <c r="F9229" s="4">
        <f>VLOOKUP(B9229,[1]Vendas!A:C,2,FALSE)</f>
        <v>43944</v>
      </c>
      <c r="G9229" t="str">
        <f>VLOOKUP(VLOOKUP(B9229,[1]Vendas!A:C,3,FALSE),[1]Vendedores!A:B,2,FALSE)</f>
        <v>Raimundo Nonato</v>
      </c>
      <c r="H9229" t="str">
        <f>VLOOKUP(VLOOKUP(VLOOKUP(B9229,[1]Vendas!A:C,3,FALSE),[1]Vendedores!A:E,5,FALSE),[1]Filiais!A:B,2,FALSE)</f>
        <v>Minas Gerais</v>
      </c>
      <c r="I9229" s="3">
        <f>VLOOKUP(VLOOKUP(B9229,[1]Vendas!A:C,3,FALSE),[1]Vendedores!A:E,4,FALSE)</f>
        <v>0.02</v>
      </c>
      <c r="J9229" t="str">
        <f>VLOOKUP(C9229,[1]Produtos!A:D,2,FALSE)</f>
        <v>Mouse</v>
      </c>
      <c r="K9229" s="5">
        <f>VLOOKUP(C9229,[1]Produtos!A:D,3,FALSE)</f>
        <v>75</v>
      </c>
      <c r="L9229" s="5">
        <f t="shared" si="432"/>
        <v>2250</v>
      </c>
      <c r="M9229" s="5">
        <f t="shared" si="433"/>
        <v>0</v>
      </c>
      <c r="N9229" s="5">
        <f t="shared" si="434"/>
        <v>2250</v>
      </c>
      <c r="O9229" t="str">
        <f>VLOOKUP(VLOOKUP(C9229,[1]Produtos!A:D,4,FALSE),[1]Categorias!A:B,2,FALSE)</f>
        <v>Acessórios</v>
      </c>
    </row>
    <row r="9230" spans="1:15" x14ac:dyDescent="0.3">
      <c r="A9230">
        <v>9229</v>
      </c>
      <c r="B9230">
        <v>1240</v>
      </c>
      <c r="C9230">
        <v>6</v>
      </c>
      <c r="D9230">
        <v>27</v>
      </c>
      <c r="E9230" s="3">
        <v>0</v>
      </c>
      <c r="F9230" s="4">
        <f>VLOOKUP(B9230,[1]Vendas!A:C,2,FALSE)</f>
        <v>44025</v>
      </c>
      <c r="G9230" t="str">
        <f>VLOOKUP(VLOOKUP(B9230,[1]Vendas!A:C,3,FALSE),[1]Vendedores!A:B,2,FALSE)</f>
        <v>Filipe de Tarso</v>
      </c>
      <c r="H9230" t="str">
        <f>VLOOKUP(VLOOKUP(VLOOKUP(B9230,[1]Vendas!A:C,3,FALSE),[1]Vendedores!A:E,5,FALSE),[1]Filiais!A:B,2,FALSE)</f>
        <v>Rio de Janeiro</v>
      </c>
      <c r="I9230" s="3">
        <f>VLOOKUP(VLOOKUP(B9230,[1]Vendas!A:C,3,FALSE),[1]Vendedores!A:E,4,FALSE)</f>
        <v>0.04</v>
      </c>
      <c r="J9230" t="str">
        <f>VLOOKUP(C9230,[1]Produtos!A:D,2,FALSE)</f>
        <v>Carregador para celular</v>
      </c>
      <c r="K9230" s="5">
        <f>VLOOKUP(C9230,[1]Produtos!A:D,3,FALSE)</f>
        <v>150</v>
      </c>
      <c r="L9230" s="5">
        <f t="shared" si="432"/>
        <v>4050</v>
      </c>
      <c r="M9230" s="5">
        <f t="shared" si="433"/>
        <v>0</v>
      </c>
      <c r="N9230" s="5">
        <f t="shared" si="434"/>
        <v>4050</v>
      </c>
      <c r="O9230" t="str">
        <f>VLOOKUP(VLOOKUP(C9230,[1]Produtos!A:D,4,FALSE),[1]Categorias!A:B,2,FALSE)</f>
        <v>Celulares</v>
      </c>
    </row>
    <row r="9231" spans="1:15" x14ac:dyDescent="0.3">
      <c r="A9231">
        <v>9230</v>
      </c>
      <c r="B9231">
        <v>377</v>
      </c>
      <c r="C9231">
        <v>2</v>
      </c>
      <c r="D9231">
        <v>26</v>
      </c>
      <c r="E9231" s="3">
        <v>0.05</v>
      </c>
      <c r="F9231" s="4">
        <f>VLOOKUP(B9231,[1]Vendas!A:C,2,FALSE)</f>
        <v>43955</v>
      </c>
      <c r="G9231" t="str">
        <f>VLOOKUP(VLOOKUP(B9231,[1]Vendas!A:C,3,FALSE),[1]Vendedores!A:B,2,FALSE)</f>
        <v>Almira Buarque</v>
      </c>
      <c r="H9231" t="str">
        <f>VLOOKUP(VLOOKUP(VLOOKUP(B9231,[1]Vendas!A:C,3,FALSE),[1]Vendedores!A:E,5,FALSE),[1]Filiais!A:B,2,FALSE)</f>
        <v>Rio de Janeiro</v>
      </c>
      <c r="I9231" s="3">
        <f>VLOOKUP(VLOOKUP(B9231,[1]Vendas!A:C,3,FALSE),[1]Vendedores!A:E,4,FALSE)</f>
        <v>0.04</v>
      </c>
      <c r="J9231" t="str">
        <f>VLOOKUP(C9231,[1]Produtos!A:D,2,FALSE)</f>
        <v>Impressora</v>
      </c>
      <c r="K9231" s="5">
        <f>VLOOKUP(C9231,[1]Produtos!A:D,3,FALSE)</f>
        <v>2100</v>
      </c>
      <c r="L9231" s="5">
        <f t="shared" si="432"/>
        <v>54600</v>
      </c>
      <c r="M9231" s="5">
        <f t="shared" si="433"/>
        <v>2730</v>
      </c>
      <c r="N9231" s="5">
        <f t="shared" si="434"/>
        <v>51870</v>
      </c>
      <c r="O9231" t="str">
        <f>VLOOKUP(VLOOKUP(C9231,[1]Produtos!A:D,4,FALSE),[1]Categorias!A:B,2,FALSE)</f>
        <v>Hardwares</v>
      </c>
    </row>
    <row r="9232" spans="1:15" x14ac:dyDescent="0.3">
      <c r="A9232">
        <v>9231</v>
      </c>
      <c r="B9232">
        <v>1863</v>
      </c>
      <c r="C9232">
        <v>2</v>
      </c>
      <c r="D9232">
        <v>28</v>
      </c>
      <c r="E9232" s="3">
        <v>0</v>
      </c>
      <c r="F9232" s="4">
        <f>VLOOKUP(B9232,[1]Vendas!A:C,2,FALSE)</f>
        <v>43866</v>
      </c>
      <c r="G9232" t="str">
        <f>VLOOKUP(VLOOKUP(B9232,[1]Vendas!A:C,3,FALSE),[1]Vendedores!A:B,2,FALSE)</f>
        <v>Filipe de Tarso</v>
      </c>
      <c r="H9232" t="str">
        <f>VLOOKUP(VLOOKUP(VLOOKUP(B9232,[1]Vendas!A:C,3,FALSE),[1]Vendedores!A:E,5,FALSE),[1]Filiais!A:B,2,FALSE)</f>
        <v>Rio de Janeiro</v>
      </c>
      <c r="I9232" s="3">
        <f>VLOOKUP(VLOOKUP(B9232,[1]Vendas!A:C,3,FALSE),[1]Vendedores!A:E,4,FALSE)</f>
        <v>0.04</v>
      </c>
      <c r="J9232" t="str">
        <f>VLOOKUP(C9232,[1]Produtos!A:D,2,FALSE)</f>
        <v>Impressora</v>
      </c>
      <c r="K9232" s="5">
        <f>VLOOKUP(C9232,[1]Produtos!A:D,3,FALSE)</f>
        <v>2100</v>
      </c>
      <c r="L9232" s="5">
        <f t="shared" si="432"/>
        <v>58800</v>
      </c>
      <c r="M9232" s="5">
        <f t="shared" si="433"/>
        <v>0</v>
      </c>
      <c r="N9232" s="5">
        <f t="shared" si="434"/>
        <v>58800</v>
      </c>
      <c r="O9232" t="str">
        <f>VLOOKUP(VLOOKUP(C9232,[1]Produtos!A:D,4,FALSE),[1]Categorias!A:B,2,FALSE)</f>
        <v>Hardwares</v>
      </c>
    </row>
    <row r="9233" spans="1:15" x14ac:dyDescent="0.3">
      <c r="A9233">
        <v>9232</v>
      </c>
      <c r="B9233">
        <v>1152</v>
      </c>
      <c r="C9233">
        <v>3</v>
      </c>
      <c r="D9233">
        <v>7</v>
      </c>
      <c r="E9233" s="3">
        <v>0.02</v>
      </c>
      <c r="F9233" s="4">
        <f>VLOOKUP(B9233,[1]Vendas!A:C,2,FALSE)</f>
        <v>43869</v>
      </c>
      <c r="G9233" t="str">
        <f>VLOOKUP(VLOOKUP(B9233,[1]Vendas!A:C,3,FALSE),[1]Vendedores!A:B,2,FALSE)</f>
        <v>Antônio da Costa</v>
      </c>
      <c r="H9233" t="str">
        <f>VLOOKUP(VLOOKUP(VLOOKUP(B9233,[1]Vendas!A:C,3,FALSE),[1]Vendedores!A:E,5,FALSE),[1]Filiais!A:B,2,FALSE)</f>
        <v>São Paulo</v>
      </c>
      <c r="I9233" s="3">
        <f>VLOOKUP(VLOOKUP(B9233,[1]Vendas!A:C,3,FALSE),[1]Vendedores!A:E,4,FALSE)</f>
        <v>7.0000000000000007E-2</v>
      </c>
      <c r="J9233" t="str">
        <f>VLOOKUP(C9233,[1]Produtos!A:D,2,FALSE)</f>
        <v>Teclado</v>
      </c>
      <c r="K9233" s="5">
        <f>VLOOKUP(C9233,[1]Produtos!A:D,3,FALSE)</f>
        <v>90</v>
      </c>
      <c r="L9233" s="5">
        <f t="shared" si="432"/>
        <v>630</v>
      </c>
      <c r="M9233" s="5">
        <f t="shared" si="433"/>
        <v>12.6</v>
      </c>
      <c r="N9233" s="5">
        <f t="shared" si="434"/>
        <v>617.4</v>
      </c>
      <c r="O9233" t="str">
        <f>VLOOKUP(VLOOKUP(C9233,[1]Produtos!A:D,4,FALSE),[1]Categorias!A:B,2,FALSE)</f>
        <v>Acessórios</v>
      </c>
    </row>
    <row r="9234" spans="1:15" x14ac:dyDescent="0.3">
      <c r="A9234">
        <v>9233</v>
      </c>
      <c r="B9234">
        <v>1815</v>
      </c>
      <c r="C9234">
        <v>5</v>
      </c>
      <c r="D9234">
        <v>6</v>
      </c>
      <c r="E9234" s="3">
        <v>0.04</v>
      </c>
      <c r="F9234" s="4">
        <f>VLOOKUP(B9234,[1]Vendas!A:C,2,FALSE)</f>
        <v>44130</v>
      </c>
      <c r="G9234" t="str">
        <f>VLOOKUP(VLOOKUP(B9234,[1]Vendas!A:C,3,FALSE),[1]Vendedores!A:B,2,FALSE)</f>
        <v>Jaqueline de Souza</v>
      </c>
      <c r="H9234" t="str">
        <f>VLOOKUP(VLOOKUP(VLOOKUP(B9234,[1]Vendas!A:C,3,FALSE),[1]Vendedores!A:E,5,FALSE),[1]Filiais!A:B,2,FALSE)</f>
        <v>Minas Gerais</v>
      </c>
      <c r="I9234" s="3">
        <f>VLOOKUP(VLOOKUP(B9234,[1]Vendas!A:C,3,FALSE),[1]Vendedores!A:E,4,FALSE)</f>
        <v>7.0000000000000007E-2</v>
      </c>
      <c r="J9234" t="str">
        <f>VLOOKUP(C9234,[1]Produtos!A:D,2,FALSE)</f>
        <v>Smartphone</v>
      </c>
      <c r="K9234" s="5">
        <f>VLOOKUP(C9234,[1]Produtos!A:D,3,FALSE)</f>
        <v>3200</v>
      </c>
      <c r="L9234" s="5">
        <f t="shared" si="432"/>
        <v>19200</v>
      </c>
      <c r="M9234" s="5">
        <f t="shared" si="433"/>
        <v>768</v>
      </c>
      <c r="N9234" s="5">
        <f t="shared" si="434"/>
        <v>18432</v>
      </c>
      <c r="O9234" t="str">
        <f>VLOOKUP(VLOOKUP(C9234,[1]Produtos!A:D,4,FALSE),[1]Categorias!A:B,2,FALSE)</f>
        <v>Celulares</v>
      </c>
    </row>
    <row r="9235" spans="1:15" x14ac:dyDescent="0.3">
      <c r="A9235">
        <v>9234</v>
      </c>
      <c r="B9235">
        <v>1482</v>
      </c>
      <c r="C9235">
        <v>10</v>
      </c>
      <c r="D9235">
        <v>11</v>
      </c>
      <c r="E9235" s="3">
        <v>0.02</v>
      </c>
      <c r="F9235" s="4">
        <f>VLOOKUP(B9235,[1]Vendas!A:C,2,FALSE)</f>
        <v>44096</v>
      </c>
      <c r="G9235" t="str">
        <f>VLOOKUP(VLOOKUP(B9235,[1]Vendas!A:C,3,FALSE),[1]Vendedores!A:B,2,FALSE)</f>
        <v>Filipe de Tarso</v>
      </c>
      <c r="H9235" t="str">
        <f>VLOOKUP(VLOOKUP(VLOOKUP(B9235,[1]Vendas!A:C,3,FALSE),[1]Vendedores!A:E,5,FALSE),[1]Filiais!A:B,2,FALSE)</f>
        <v>Rio de Janeiro</v>
      </c>
      <c r="I9235" s="3">
        <f>VLOOKUP(VLOOKUP(B9235,[1]Vendas!A:C,3,FALSE),[1]Vendedores!A:E,4,FALSE)</f>
        <v>0.04</v>
      </c>
      <c r="J9235" t="str">
        <f>VLOOKUP(C9235,[1]Produtos!A:D,2,FALSE)</f>
        <v>Caneta</v>
      </c>
      <c r="K9235" s="5">
        <f>VLOOKUP(C9235,[1]Produtos!A:D,3,FALSE)</f>
        <v>15</v>
      </c>
      <c r="L9235" s="5">
        <f t="shared" si="432"/>
        <v>165</v>
      </c>
      <c r="M9235" s="5">
        <f t="shared" si="433"/>
        <v>3.3000000000000003</v>
      </c>
      <c r="N9235" s="5">
        <f t="shared" si="434"/>
        <v>161.69999999999999</v>
      </c>
      <c r="O9235" t="str">
        <f>VLOOKUP(VLOOKUP(C9235,[1]Produtos!A:D,4,FALSE),[1]Categorias!A:B,2,FALSE)</f>
        <v>Papelaria</v>
      </c>
    </row>
    <row r="9236" spans="1:15" x14ac:dyDescent="0.3">
      <c r="A9236">
        <v>9235</v>
      </c>
      <c r="B9236">
        <v>1661</v>
      </c>
      <c r="C9236">
        <v>5</v>
      </c>
      <c r="D9236">
        <v>3</v>
      </c>
      <c r="E9236" s="3">
        <v>0.04</v>
      </c>
      <c r="F9236" s="4">
        <f>VLOOKUP(B9236,[1]Vendas!A:C,2,FALSE)</f>
        <v>44013</v>
      </c>
      <c r="G9236" t="str">
        <f>VLOOKUP(VLOOKUP(B9236,[1]Vendas!A:C,3,FALSE),[1]Vendedores!A:B,2,FALSE)</f>
        <v>Rubens Lopes</v>
      </c>
      <c r="H9236" t="str">
        <f>VLOOKUP(VLOOKUP(VLOOKUP(B9236,[1]Vendas!A:C,3,FALSE),[1]Vendedores!A:E,5,FALSE),[1]Filiais!A:B,2,FALSE)</f>
        <v>Minas Gerais</v>
      </c>
      <c r="I9236" s="3">
        <f>VLOOKUP(VLOOKUP(B9236,[1]Vendas!A:C,3,FALSE),[1]Vendedores!A:E,4,FALSE)</f>
        <v>0.02</v>
      </c>
      <c r="J9236" t="str">
        <f>VLOOKUP(C9236,[1]Produtos!A:D,2,FALSE)</f>
        <v>Smartphone</v>
      </c>
      <c r="K9236" s="5">
        <f>VLOOKUP(C9236,[1]Produtos!A:D,3,FALSE)</f>
        <v>3200</v>
      </c>
      <c r="L9236" s="5">
        <f t="shared" si="432"/>
        <v>9600</v>
      </c>
      <c r="M9236" s="5">
        <f t="shared" si="433"/>
        <v>384</v>
      </c>
      <c r="N9236" s="5">
        <f t="shared" si="434"/>
        <v>9216</v>
      </c>
      <c r="O9236" t="str">
        <f>VLOOKUP(VLOOKUP(C9236,[1]Produtos!A:D,4,FALSE),[1]Categorias!A:B,2,FALSE)</f>
        <v>Celulares</v>
      </c>
    </row>
    <row r="9237" spans="1:15" x14ac:dyDescent="0.3">
      <c r="A9237">
        <v>9236</v>
      </c>
      <c r="B9237">
        <v>781</v>
      </c>
      <c r="C9237">
        <v>7</v>
      </c>
      <c r="D9237">
        <v>1</v>
      </c>
      <c r="E9237" s="3">
        <v>0.02</v>
      </c>
      <c r="F9237" s="4">
        <f>VLOOKUP(B9237,[1]Vendas!A:C,2,FALSE)</f>
        <v>44007</v>
      </c>
      <c r="G9237" t="str">
        <f>VLOOKUP(VLOOKUP(B9237,[1]Vendas!A:C,3,FALSE),[1]Vendedores!A:B,2,FALSE)</f>
        <v>Jaqueline de Souza</v>
      </c>
      <c r="H9237" t="str">
        <f>VLOOKUP(VLOOKUP(VLOOKUP(B9237,[1]Vendas!A:C,3,FALSE),[1]Vendedores!A:E,5,FALSE),[1]Filiais!A:B,2,FALSE)</f>
        <v>Minas Gerais</v>
      </c>
      <c r="I9237" s="3">
        <f>VLOOKUP(VLOOKUP(B9237,[1]Vendas!A:C,3,FALSE),[1]Vendedores!A:E,4,FALSE)</f>
        <v>7.0000000000000007E-2</v>
      </c>
      <c r="J9237" t="str">
        <f>VLOOKUP(C9237,[1]Produtos!A:D,2,FALSE)</f>
        <v>Roteador</v>
      </c>
      <c r="K9237" s="5">
        <f>VLOOKUP(C9237,[1]Produtos!A:D,3,FALSE)</f>
        <v>320</v>
      </c>
      <c r="L9237" s="5">
        <f t="shared" si="432"/>
        <v>320</v>
      </c>
      <c r="M9237" s="5">
        <f t="shared" si="433"/>
        <v>6.4</v>
      </c>
      <c r="N9237" s="5">
        <f t="shared" si="434"/>
        <v>313.60000000000002</v>
      </c>
      <c r="O9237" t="str">
        <f>VLOOKUP(VLOOKUP(C9237,[1]Produtos!A:D,4,FALSE),[1]Categorias!A:B,2,FALSE)</f>
        <v>Hardwares</v>
      </c>
    </row>
    <row r="9238" spans="1:15" x14ac:dyDescent="0.3">
      <c r="A9238">
        <v>9237</v>
      </c>
      <c r="B9238">
        <v>552</v>
      </c>
      <c r="C9238">
        <v>1</v>
      </c>
      <c r="D9238">
        <v>19</v>
      </c>
      <c r="E9238" s="3">
        <v>0.01</v>
      </c>
      <c r="F9238" s="4">
        <f>VLOOKUP(B9238,[1]Vendas!A:C,2,FALSE)</f>
        <v>43884</v>
      </c>
      <c r="G9238" t="str">
        <f>VLOOKUP(VLOOKUP(B9238,[1]Vendas!A:C,3,FALSE),[1]Vendedores!A:B,2,FALSE)</f>
        <v>Augusto Carlos</v>
      </c>
      <c r="H9238" t="str">
        <f>VLOOKUP(VLOOKUP(VLOOKUP(B9238,[1]Vendas!A:C,3,FALSE),[1]Vendedores!A:E,5,FALSE),[1]Filiais!A:B,2,FALSE)</f>
        <v>São Paulo</v>
      </c>
      <c r="I9238" s="3">
        <f>VLOOKUP(VLOOKUP(B9238,[1]Vendas!A:C,3,FALSE),[1]Vendedores!A:E,4,FALSE)</f>
        <v>0.08</v>
      </c>
      <c r="J9238" t="str">
        <f>VLOOKUP(C9238,[1]Produtos!A:D,2,FALSE)</f>
        <v>Computador desktop</v>
      </c>
      <c r="K9238" s="5">
        <f>VLOOKUP(C9238,[1]Produtos!A:D,3,FALSE)</f>
        <v>5200</v>
      </c>
      <c r="L9238" s="5">
        <f t="shared" si="432"/>
        <v>98800</v>
      </c>
      <c r="M9238" s="5">
        <f t="shared" si="433"/>
        <v>988</v>
      </c>
      <c r="N9238" s="5">
        <f t="shared" si="434"/>
        <v>97812</v>
      </c>
      <c r="O9238" t="str">
        <f>VLOOKUP(VLOOKUP(C9238,[1]Produtos!A:D,4,FALSE),[1]Categorias!A:B,2,FALSE)</f>
        <v>Hardwares</v>
      </c>
    </row>
    <row r="9239" spans="1:15" x14ac:dyDescent="0.3">
      <c r="A9239">
        <v>9238</v>
      </c>
      <c r="B9239">
        <v>439</v>
      </c>
      <c r="C9239">
        <v>3</v>
      </c>
      <c r="D9239">
        <v>3</v>
      </c>
      <c r="E9239" s="3">
        <v>0.03</v>
      </c>
      <c r="F9239" s="4">
        <f>VLOOKUP(B9239,[1]Vendas!A:C,2,FALSE)</f>
        <v>43904</v>
      </c>
      <c r="G9239" t="str">
        <f>VLOOKUP(VLOOKUP(B9239,[1]Vendas!A:C,3,FALSE),[1]Vendedores!A:B,2,FALSE)</f>
        <v>Antônio da Costa</v>
      </c>
      <c r="H9239" t="str">
        <f>VLOOKUP(VLOOKUP(VLOOKUP(B9239,[1]Vendas!A:C,3,FALSE),[1]Vendedores!A:E,5,FALSE),[1]Filiais!A:B,2,FALSE)</f>
        <v>São Paulo</v>
      </c>
      <c r="I9239" s="3">
        <f>VLOOKUP(VLOOKUP(B9239,[1]Vendas!A:C,3,FALSE),[1]Vendedores!A:E,4,FALSE)</f>
        <v>7.0000000000000007E-2</v>
      </c>
      <c r="J9239" t="str">
        <f>VLOOKUP(C9239,[1]Produtos!A:D,2,FALSE)</f>
        <v>Teclado</v>
      </c>
      <c r="K9239" s="5">
        <f>VLOOKUP(C9239,[1]Produtos!A:D,3,FALSE)</f>
        <v>90</v>
      </c>
      <c r="L9239" s="5">
        <f t="shared" si="432"/>
        <v>270</v>
      </c>
      <c r="M9239" s="5">
        <f t="shared" si="433"/>
        <v>8.1</v>
      </c>
      <c r="N9239" s="5">
        <f t="shared" si="434"/>
        <v>261.89999999999998</v>
      </c>
      <c r="O9239" t="str">
        <f>VLOOKUP(VLOOKUP(C9239,[1]Produtos!A:D,4,FALSE),[1]Categorias!A:B,2,FALSE)</f>
        <v>Acessórios</v>
      </c>
    </row>
    <row r="9240" spans="1:15" x14ac:dyDescent="0.3">
      <c r="A9240">
        <v>9239</v>
      </c>
      <c r="B9240">
        <v>417</v>
      </c>
      <c r="C9240">
        <v>8</v>
      </c>
      <c r="D9240">
        <v>25</v>
      </c>
      <c r="E9240" s="3">
        <v>0.02</v>
      </c>
      <c r="F9240" s="4">
        <f>VLOOKUP(B9240,[1]Vendas!A:C,2,FALSE)</f>
        <v>44099</v>
      </c>
      <c r="G9240" t="str">
        <f>VLOOKUP(VLOOKUP(B9240,[1]Vendas!A:C,3,FALSE),[1]Vendedores!A:B,2,FALSE)</f>
        <v>Débora Albuquerque</v>
      </c>
      <c r="H9240" t="str">
        <f>VLOOKUP(VLOOKUP(VLOOKUP(B9240,[1]Vendas!A:C,3,FALSE),[1]Vendedores!A:E,5,FALSE),[1]Filiais!A:B,2,FALSE)</f>
        <v>São Paulo</v>
      </c>
      <c r="I9240" s="3">
        <f>VLOOKUP(VLOOKUP(B9240,[1]Vendas!A:C,3,FALSE),[1]Vendedores!A:E,4,FALSE)</f>
        <v>0.02</v>
      </c>
      <c r="J9240" t="str">
        <f>VLOOKUP(C9240,[1]Produtos!A:D,2,FALSE)</f>
        <v>Projetor</v>
      </c>
      <c r="K9240" s="5">
        <f>VLOOKUP(C9240,[1]Produtos!A:D,3,FALSE)</f>
        <v>2900</v>
      </c>
      <c r="L9240" s="5">
        <f t="shared" si="432"/>
        <v>72500</v>
      </c>
      <c r="M9240" s="5">
        <f t="shared" si="433"/>
        <v>1450</v>
      </c>
      <c r="N9240" s="5">
        <f t="shared" si="434"/>
        <v>71050</v>
      </c>
      <c r="O9240" t="str">
        <f>VLOOKUP(VLOOKUP(C9240,[1]Produtos!A:D,4,FALSE),[1]Categorias!A:B,2,FALSE)</f>
        <v>Hardwares</v>
      </c>
    </row>
    <row r="9241" spans="1:15" x14ac:dyDescent="0.3">
      <c r="A9241">
        <v>9240</v>
      </c>
      <c r="B9241">
        <v>287</v>
      </c>
      <c r="C9241">
        <v>6</v>
      </c>
      <c r="D9241">
        <v>4</v>
      </c>
      <c r="E9241" s="3">
        <v>0.02</v>
      </c>
      <c r="F9241" s="4">
        <f>VLOOKUP(B9241,[1]Vendas!A:C,2,FALSE)</f>
        <v>44011</v>
      </c>
      <c r="G9241" t="str">
        <f>VLOOKUP(VLOOKUP(B9241,[1]Vendas!A:C,3,FALSE),[1]Vendedores!A:B,2,FALSE)</f>
        <v>Jaqueline de Souza</v>
      </c>
      <c r="H9241" t="str">
        <f>VLOOKUP(VLOOKUP(VLOOKUP(B9241,[1]Vendas!A:C,3,FALSE),[1]Vendedores!A:E,5,FALSE),[1]Filiais!A:B,2,FALSE)</f>
        <v>Minas Gerais</v>
      </c>
      <c r="I9241" s="3">
        <f>VLOOKUP(VLOOKUP(B9241,[1]Vendas!A:C,3,FALSE),[1]Vendedores!A:E,4,FALSE)</f>
        <v>7.0000000000000007E-2</v>
      </c>
      <c r="J9241" t="str">
        <f>VLOOKUP(C9241,[1]Produtos!A:D,2,FALSE)</f>
        <v>Carregador para celular</v>
      </c>
      <c r="K9241" s="5">
        <f>VLOOKUP(C9241,[1]Produtos!A:D,3,FALSE)</f>
        <v>150</v>
      </c>
      <c r="L9241" s="5">
        <f t="shared" si="432"/>
        <v>600</v>
      </c>
      <c r="M9241" s="5">
        <f t="shared" si="433"/>
        <v>12</v>
      </c>
      <c r="N9241" s="5">
        <f t="shared" si="434"/>
        <v>588</v>
      </c>
      <c r="O9241" t="str">
        <f>VLOOKUP(VLOOKUP(C9241,[1]Produtos!A:D,4,FALSE),[1]Categorias!A:B,2,FALSE)</f>
        <v>Celulares</v>
      </c>
    </row>
    <row r="9242" spans="1:15" x14ac:dyDescent="0.3">
      <c r="A9242">
        <v>9241</v>
      </c>
      <c r="B9242">
        <v>1855</v>
      </c>
      <c r="C9242">
        <v>4</v>
      </c>
      <c r="D9242">
        <v>15</v>
      </c>
      <c r="E9242" s="3">
        <v>0.03</v>
      </c>
      <c r="F9242" s="4">
        <f>VLOOKUP(B9242,[1]Vendas!A:C,2,FALSE)</f>
        <v>43880</v>
      </c>
      <c r="G9242" t="str">
        <f>VLOOKUP(VLOOKUP(B9242,[1]Vendas!A:C,3,FALSE),[1]Vendedores!A:B,2,FALSE)</f>
        <v>Fernanda Vasconcelos</v>
      </c>
      <c r="H9242" t="str">
        <f>VLOOKUP(VLOOKUP(VLOOKUP(B9242,[1]Vendas!A:C,3,FALSE),[1]Vendedores!A:E,5,FALSE),[1]Filiais!A:B,2,FALSE)</f>
        <v>Minas Gerais</v>
      </c>
      <c r="I9242" s="3">
        <f>VLOOKUP(VLOOKUP(B9242,[1]Vendas!A:C,3,FALSE),[1]Vendedores!A:E,4,FALSE)</f>
        <v>0.04</v>
      </c>
      <c r="J9242" t="str">
        <f>VLOOKUP(C9242,[1]Produtos!A:D,2,FALSE)</f>
        <v>Mouse</v>
      </c>
      <c r="K9242" s="5">
        <f>VLOOKUP(C9242,[1]Produtos!A:D,3,FALSE)</f>
        <v>75</v>
      </c>
      <c r="L9242" s="5">
        <f t="shared" si="432"/>
        <v>1125</v>
      </c>
      <c r="M9242" s="5">
        <f t="shared" si="433"/>
        <v>33.75</v>
      </c>
      <c r="N9242" s="5">
        <f t="shared" si="434"/>
        <v>1091.25</v>
      </c>
      <c r="O9242" t="str">
        <f>VLOOKUP(VLOOKUP(C9242,[1]Produtos!A:D,4,FALSE),[1]Categorias!A:B,2,FALSE)</f>
        <v>Acessórios</v>
      </c>
    </row>
    <row r="9243" spans="1:15" x14ac:dyDescent="0.3">
      <c r="A9243">
        <v>9242</v>
      </c>
      <c r="B9243">
        <v>1562</v>
      </c>
      <c r="C9243">
        <v>7</v>
      </c>
      <c r="D9243">
        <v>17</v>
      </c>
      <c r="E9243" s="3">
        <v>0.04</v>
      </c>
      <c r="F9243" s="4">
        <f>VLOOKUP(B9243,[1]Vendas!A:C,2,FALSE)</f>
        <v>43835</v>
      </c>
      <c r="G9243" t="str">
        <f>VLOOKUP(VLOOKUP(B9243,[1]Vendas!A:C,3,FALSE),[1]Vendedores!A:B,2,FALSE)</f>
        <v>Filipe de Tarso</v>
      </c>
      <c r="H9243" t="str">
        <f>VLOOKUP(VLOOKUP(VLOOKUP(B9243,[1]Vendas!A:C,3,FALSE),[1]Vendedores!A:E,5,FALSE),[1]Filiais!A:B,2,FALSE)</f>
        <v>Rio de Janeiro</v>
      </c>
      <c r="I9243" s="3">
        <f>VLOOKUP(VLOOKUP(B9243,[1]Vendas!A:C,3,FALSE),[1]Vendedores!A:E,4,FALSE)</f>
        <v>0.04</v>
      </c>
      <c r="J9243" t="str">
        <f>VLOOKUP(C9243,[1]Produtos!A:D,2,FALSE)</f>
        <v>Roteador</v>
      </c>
      <c r="K9243" s="5">
        <f>VLOOKUP(C9243,[1]Produtos!A:D,3,FALSE)</f>
        <v>320</v>
      </c>
      <c r="L9243" s="5">
        <f t="shared" si="432"/>
        <v>5440</v>
      </c>
      <c r="M9243" s="5">
        <f t="shared" si="433"/>
        <v>217.6</v>
      </c>
      <c r="N9243" s="5">
        <f t="shared" si="434"/>
        <v>5222.3999999999996</v>
      </c>
      <c r="O9243" t="str">
        <f>VLOOKUP(VLOOKUP(C9243,[1]Produtos!A:D,4,FALSE),[1]Categorias!A:B,2,FALSE)</f>
        <v>Hardwares</v>
      </c>
    </row>
    <row r="9244" spans="1:15" x14ac:dyDescent="0.3">
      <c r="A9244">
        <v>9243</v>
      </c>
      <c r="B9244">
        <v>751</v>
      </c>
      <c r="C9244">
        <v>3</v>
      </c>
      <c r="D9244">
        <v>27</v>
      </c>
      <c r="E9244" s="3">
        <v>0.04</v>
      </c>
      <c r="F9244" s="4">
        <f>VLOOKUP(B9244,[1]Vendas!A:C,2,FALSE)</f>
        <v>43868</v>
      </c>
      <c r="G9244" t="str">
        <f>VLOOKUP(VLOOKUP(B9244,[1]Vendas!A:C,3,FALSE),[1]Vendedores!A:B,2,FALSE)</f>
        <v>Jaqueline de Souza</v>
      </c>
      <c r="H9244" t="str">
        <f>VLOOKUP(VLOOKUP(VLOOKUP(B9244,[1]Vendas!A:C,3,FALSE),[1]Vendedores!A:E,5,FALSE),[1]Filiais!A:B,2,FALSE)</f>
        <v>Minas Gerais</v>
      </c>
      <c r="I9244" s="3">
        <f>VLOOKUP(VLOOKUP(B9244,[1]Vendas!A:C,3,FALSE),[1]Vendedores!A:E,4,FALSE)</f>
        <v>7.0000000000000007E-2</v>
      </c>
      <c r="J9244" t="str">
        <f>VLOOKUP(C9244,[1]Produtos!A:D,2,FALSE)</f>
        <v>Teclado</v>
      </c>
      <c r="K9244" s="5">
        <f>VLOOKUP(C9244,[1]Produtos!A:D,3,FALSE)</f>
        <v>90</v>
      </c>
      <c r="L9244" s="5">
        <f t="shared" si="432"/>
        <v>2430</v>
      </c>
      <c r="M9244" s="5">
        <f t="shared" si="433"/>
        <v>97.2</v>
      </c>
      <c r="N9244" s="5">
        <f t="shared" si="434"/>
        <v>2332.8000000000002</v>
      </c>
      <c r="O9244" t="str">
        <f>VLOOKUP(VLOOKUP(C9244,[1]Produtos!A:D,4,FALSE),[1]Categorias!A:B,2,FALSE)</f>
        <v>Acessórios</v>
      </c>
    </row>
    <row r="9245" spans="1:15" x14ac:dyDescent="0.3">
      <c r="A9245">
        <v>9244</v>
      </c>
      <c r="B9245">
        <v>1676</v>
      </c>
      <c r="C9245">
        <v>5</v>
      </c>
      <c r="D9245">
        <v>30</v>
      </c>
      <c r="E9245" s="3">
        <v>0.04</v>
      </c>
      <c r="F9245" s="4">
        <f>VLOOKUP(B9245,[1]Vendas!A:C,2,FALSE)</f>
        <v>44147</v>
      </c>
      <c r="G9245" t="str">
        <f>VLOOKUP(VLOOKUP(B9245,[1]Vendas!A:C,3,FALSE),[1]Vendedores!A:B,2,FALSE)</f>
        <v>Raimundo Nonato</v>
      </c>
      <c r="H9245" t="str">
        <f>VLOOKUP(VLOOKUP(VLOOKUP(B9245,[1]Vendas!A:C,3,FALSE),[1]Vendedores!A:E,5,FALSE),[1]Filiais!A:B,2,FALSE)</f>
        <v>Minas Gerais</v>
      </c>
      <c r="I9245" s="3">
        <f>VLOOKUP(VLOOKUP(B9245,[1]Vendas!A:C,3,FALSE),[1]Vendedores!A:E,4,FALSE)</f>
        <v>0.02</v>
      </c>
      <c r="J9245" t="str">
        <f>VLOOKUP(C9245,[1]Produtos!A:D,2,FALSE)</f>
        <v>Smartphone</v>
      </c>
      <c r="K9245" s="5">
        <f>VLOOKUP(C9245,[1]Produtos!A:D,3,FALSE)</f>
        <v>3200</v>
      </c>
      <c r="L9245" s="5">
        <f t="shared" si="432"/>
        <v>96000</v>
      </c>
      <c r="M9245" s="5">
        <f t="shared" si="433"/>
        <v>3840</v>
      </c>
      <c r="N9245" s="5">
        <f t="shared" si="434"/>
        <v>92160</v>
      </c>
      <c r="O9245" t="str">
        <f>VLOOKUP(VLOOKUP(C9245,[1]Produtos!A:D,4,FALSE),[1]Categorias!A:B,2,FALSE)</f>
        <v>Celulares</v>
      </c>
    </row>
    <row r="9246" spans="1:15" x14ac:dyDescent="0.3">
      <c r="A9246">
        <v>9245</v>
      </c>
      <c r="B9246">
        <v>44</v>
      </c>
      <c r="C9246">
        <v>4</v>
      </c>
      <c r="D9246">
        <v>28</v>
      </c>
      <c r="E9246" s="3">
        <v>0.01</v>
      </c>
      <c r="F9246" s="4">
        <f>VLOOKUP(B9246,[1]Vendas!A:C,2,FALSE)</f>
        <v>44079</v>
      </c>
      <c r="G9246" t="str">
        <f>VLOOKUP(VLOOKUP(B9246,[1]Vendas!A:C,3,FALSE),[1]Vendedores!A:B,2,FALSE)</f>
        <v>Augusto Carlos</v>
      </c>
      <c r="H9246" t="str">
        <f>VLOOKUP(VLOOKUP(VLOOKUP(B9246,[1]Vendas!A:C,3,FALSE),[1]Vendedores!A:E,5,FALSE),[1]Filiais!A:B,2,FALSE)</f>
        <v>São Paulo</v>
      </c>
      <c r="I9246" s="3">
        <f>VLOOKUP(VLOOKUP(B9246,[1]Vendas!A:C,3,FALSE),[1]Vendedores!A:E,4,FALSE)</f>
        <v>0.08</v>
      </c>
      <c r="J9246" t="str">
        <f>VLOOKUP(C9246,[1]Produtos!A:D,2,FALSE)</f>
        <v>Mouse</v>
      </c>
      <c r="K9246" s="5">
        <f>VLOOKUP(C9246,[1]Produtos!A:D,3,FALSE)</f>
        <v>75</v>
      </c>
      <c r="L9246" s="5">
        <f t="shared" si="432"/>
        <v>2100</v>
      </c>
      <c r="M9246" s="5">
        <f t="shared" si="433"/>
        <v>21</v>
      </c>
      <c r="N9246" s="5">
        <f t="shared" si="434"/>
        <v>2079</v>
      </c>
      <c r="O9246" t="str">
        <f>VLOOKUP(VLOOKUP(C9246,[1]Produtos!A:D,4,FALSE),[1]Categorias!A:B,2,FALSE)</f>
        <v>Acessórios</v>
      </c>
    </row>
    <row r="9247" spans="1:15" x14ac:dyDescent="0.3">
      <c r="A9247">
        <v>9246</v>
      </c>
      <c r="B9247">
        <v>1711</v>
      </c>
      <c r="C9247">
        <v>2</v>
      </c>
      <c r="D9247">
        <v>7</v>
      </c>
      <c r="E9247" s="3">
        <v>0.04</v>
      </c>
      <c r="F9247" s="4">
        <f>VLOOKUP(B9247,[1]Vendas!A:C,2,FALSE)</f>
        <v>44164</v>
      </c>
      <c r="G9247" t="str">
        <f>VLOOKUP(VLOOKUP(B9247,[1]Vendas!A:C,3,FALSE),[1]Vendedores!A:B,2,FALSE)</f>
        <v>Augusto Carlos</v>
      </c>
      <c r="H9247" t="str">
        <f>VLOOKUP(VLOOKUP(VLOOKUP(B9247,[1]Vendas!A:C,3,FALSE),[1]Vendedores!A:E,5,FALSE),[1]Filiais!A:B,2,FALSE)</f>
        <v>São Paulo</v>
      </c>
      <c r="I9247" s="3">
        <f>VLOOKUP(VLOOKUP(B9247,[1]Vendas!A:C,3,FALSE),[1]Vendedores!A:E,4,FALSE)</f>
        <v>0.08</v>
      </c>
      <c r="J9247" t="str">
        <f>VLOOKUP(C9247,[1]Produtos!A:D,2,FALSE)</f>
        <v>Impressora</v>
      </c>
      <c r="K9247" s="5">
        <f>VLOOKUP(C9247,[1]Produtos!A:D,3,FALSE)</f>
        <v>2100</v>
      </c>
      <c r="L9247" s="5">
        <f t="shared" si="432"/>
        <v>14700</v>
      </c>
      <c r="M9247" s="5">
        <f t="shared" si="433"/>
        <v>588</v>
      </c>
      <c r="N9247" s="5">
        <f t="shared" si="434"/>
        <v>14112</v>
      </c>
      <c r="O9247" t="str">
        <f>VLOOKUP(VLOOKUP(C9247,[1]Produtos!A:D,4,FALSE),[1]Categorias!A:B,2,FALSE)</f>
        <v>Hardwares</v>
      </c>
    </row>
    <row r="9248" spans="1:15" x14ac:dyDescent="0.3">
      <c r="A9248">
        <v>9247</v>
      </c>
      <c r="B9248">
        <v>947</v>
      </c>
      <c r="C9248">
        <v>9</v>
      </c>
      <c r="D9248">
        <v>29</v>
      </c>
      <c r="E9248" s="3">
        <v>0.04</v>
      </c>
      <c r="F9248" s="4">
        <f>VLOOKUP(B9248,[1]Vendas!A:C,2,FALSE)</f>
        <v>44029</v>
      </c>
      <c r="G9248" t="str">
        <f>VLOOKUP(VLOOKUP(B9248,[1]Vendas!A:C,3,FALSE),[1]Vendedores!A:B,2,FALSE)</f>
        <v>Filipe de Tarso</v>
      </c>
      <c r="H9248" t="str">
        <f>VLOOKUP(VLOOKUP(VLOOKUP(B9248,[1]Vendas!A:C,3,FALSE),[1]Vendedores!A:E,5,FALSE),[1]Filiais!A:B,2,FALSE)</f>
        <v>Rio de Janeiro</v>
      </c>
      <c r="I9248" s="3">
        <f>VLOOKUP(VLOOKUP(B9248,[1]Vendas!A:C,3,FALSE),[1]Vendedores!A:E,4,FALSE)</f>
        <v>0.04</v>
      </c>
      <c r="J9248" t="str">
        <f>VLOOKUP(C9248,[1]Produtos!A:D,2,FALSE)</f>
        <v>Papel A4</v>
      </c>
      <c r="K9248" s="5">
        <f>VLOOKUP(C9248,[1]Produtos!A:D,3,FALSE)</f>
        <v>90</v>
      </c>
      <c r="L9248" s="5">
        <f t="shared" si="432"/>
        <v>2610</v>
      </c>
      <c r="M9248" s="5">
        <f t="shared" si="433"/>
        <v>104.4</v>
      </c>
      <c r="N9248" s="5">
        <f t="shared" si="434"/>
        <v>2505.6</v>
      </c>
      <c r="O9248" t="str">
        <f>VLOOKUP(VLOOKUP(C9248,[1]Produtos!A:D,4,FALSE),[1]Categorias!A:B,2,FALSE)</f>
        <v>Papelaria</v>
      </c>
    </row>
    <row r="9249" spans="1:15" x14ac:dyDescent="0.3">
      <c r="A9249">
        <v>9248</v>
      </c>
      <c r="B9249">
        <v>1478</v>
      </c>
      <c r="C9249">
        <v>2</v>
      </c>
      <c r="D9249">
        <v>14</v>
      </c>
      <c r="E9249" s="3">
        <v>0.04</v>
      </c>
      <c r="F9249" s="4">
        <f>VLOOKUP(B9249,[1]Vendas!A:C,2,FALSE)</f>
        <v>43836</v>
      </c>
      <c r="G9249" t="str">
        <f>VLOOKUP(VLOOKUP(B9249,[1]Vendas!A:C,3,FALSE),[1]Vendedores!A:B,2,FALSE)</f>
        <v>Solange Almeida</v>
      </c>
      <c r="H9249" t="str">
        <f>VLOOKUP(VLOOKUP(VLOOKUP(B9249,[1]Vendas!A:C,3,FALSE),[1]Vendedores!A:E,5,FALSE),[1]Filiais!A:B,2,FALSE)</f>
        <v>Rio de Janeiro</v>
      </c>
      <c r="I9249" s="3">
        <f>VLOOKUP(VLOOKUP(B9249,[1]Vendas!A:C,3,FALSE),[1]Vendedores!A:E,4,FALSE)</f>
        <v>0.01</v>
      </c>
      <c r="J9249" t="str">
        <f>VLOOKUP(C9249,[1]Produtos!A:D,2,FALSE)</f>
        <v>Impressora</v>
      </c>
      <c r="K9249" s="5">
        <f>VLOOKUP(C9249,[1]Produtos!A:D,3,FALSE)</f>
        <v>2100</v>
      </c>
      <c r="L9249" s="5">
        <f t="shared" si="432"/>
        <v>29400</v>
      </c>
      <c r="M9249" s="5">
        <f t="shared" si="433"/>
        <v>1176</v>
      </c>
      <c r="N9249" s="5">
        <f t="shared" si="434"/>
        <v>28224</v>
      </c>
      <c r="O9249" t="str">
        <f>VLOOKUP(VLOOKUP(C9249,[1]Produtos!A:D,4,FALSE),[1]Categorias!A:B,2,FALSE)</f>
        <v>Hardwares</v>
      </c>
    </row>
    <row r="9250" spans="1:15" x14ac:dyDescent="0.3">
      <c r="A9250">
        <v>9249</v>
      </c>
      <c r="B9250">
        <v>357</v>
      </c>
      <c r="C9250">
        <v>6</v>
      </c>
      <c r="D9250">
        <v>3</v>
      </c>
      <c r="E9250" s="3">
        <v>0.05</v>
      </c>
      <c r="F9250" s="4">
        <f>VLOOKUP(B9250,[1]Vendas!A:C,2,FALSE)</f>
        <v>43999</v>
      </c>
      <c r="G9250" t="str">
        <f>VLOOKUP(VLOOKUP(B9250,[1]Vendas!A:C,3,FALSE),[1]Vendedores!A:B,2,FALSE)</f>
        <v>Almira Buarque</v>
      </c>
      <c r="H9250" t="str">
        <f>VLOOKUP(VLOOKUP(VLOOKUP(B9250,[1]Vendas!A:C,3,FALSE),[1]Vendedores!A:E,5,FALSE),[1]Filiais!A:B,2,FALSE)</f>
        <v>Rio de Janeiro</v>
      </c>
      <c r="I9250" s="3">
        <f>VLOOKUP(VLOOKUP(B9250,[1]Vendas!A:C,3,FALSE),[1]Vendedores!A:E,4,FALSE)</f>
        <v>0.04</v>
      </c>
      <c r="J9250" t="str">
        <f>VLOOKUP(C9250,[1]Produtos!A:D,2,FALSE)</f>
        <v>Carregador para celular</v>
      </c>
      <c r="K9250" s="5">
        <f>VLOOKUP(C9250,[1]Produtos!A:D,3,FALSE)</f>
        <v>150</v>
      </c>
      <c r="L9250" s="5">
        <f t="shared" si="432"/>
        <v>450</v>
      </c>
      <c r="M9250" s="5">
        <f t="shared" si="433"/>
        <v>22.5</v>
      </c>
      <c r="N9250" s="5">
        <f t="shared" si="434"/>
        <v>427.5</v>
      </c>
      <c r="O9250" t="str">
        <f>VLOOKUP(VLOOKUP(C9250,[1]Produtos!A:D,4,FALSE),[1]Categorias!A:B,2,FALSE)</f>
        <v>Celulares</v>
      </c>
    </row>
    <row r="9251" spans="1:15" x14ac:dyDescent="0.3">
      <c r="A9251">
        <v>9250</v>
      </c>
      <c r="B9251">
        <v>1923</v>
      </c>
      <c r="C9251">
        <v>5</v>
      </c>
      <c r="D9251">
        <v>9</v>
      </c>
      <c r="E9251" s="3">
        <v>0.01</v>
      </c>
      <c r="F9251" s="4">
        <f>VLOOKUP(B9251,[1]Vendas!A:C,2,FALSE)</f>
        <v>43903</v>
      </c>
      <c r="G9251" t="str">
        <f>VLOOKUP(VLOOKUP(B9251,[1]Vendas!A:C,3,FALSE),[1]Vendedores!A:B,2,FALSE)</f>
        <v>Almira Buarque</v>
      </c>
      <c r="H9251" t="str">
        <f>VLOOKUP(VLOOKUP(VLOOKUP(B9251,[1]Vendas!A:C,3,FALSE),[1]Vendedores!A:E,5,FALSE),[1]Filiais!A:B,2,FALSE)</f>
        <v>Rio de Janeiro</v>
      </c>
      <c r="I9251" s="3">
        <f>VLOOKUP(VLOOKUP(B9251,[1]Vendas!A:C,3,FALSE),[1]Vendedores!A:E,4,FALSE)</f>
        <v>0.04</v>
      </c>
      <c r="J9251" t="str">
        <f>VLOOKUP(C9251,[1]Produtos!A:D,2,FALSE)</f>
        <v>Smartphone</v>
      </c>
      <c r="K9251" s="5">
        <f>VLOOKUP(C9251,[1]Produtos!A:D,3,FALSE)</f>
        <v>3200</v>
      </c>
      <c r="L9251" s="5">
        <f t="shared" si="432"/>
        <v>28800</v>
      </c>
      <c r="M9251" s="5">
        <f t="shared" si="433"/>
        <v>288</v>
      </c>
      <c r="N9251" s="5">
        <f t="shared" si="434"/>
        <v>28512</v>
      </c>
      <c r="O9251" t="str">
        <f>VLOOKUP(VLOOKUP(C9251,[1]Produtos!A:D,4,FALSE),[1]Categorias!A:B,2,FALSE)</f>
        <v>Celulares</v>
      </c>
    </row>
    <row r="9252" spans="1:15" x14ac:dyDescent="0.3">
      <c r="A9252">
        <v>9251</v>
      </c>
      <c r="B9252">
        <v>917</v>
      </c>
      <c r="C9252">
        <v>2</v>
      </c>
      <c r="D9252">
        <v>31</v>
      </c>
      <c r="E9252" s="3">
        <v>0</v>
      </c>
      <c r="F9252" s="4">
        <f>VLOOKUP(B9252,[1]Vendas!A:C,2,FALSE)</f>
        <v>44140</v>
      </c>
      <c r="G9252" t="str">
        <f>VLOOKUP(VLOOKUP(B9252,[1]Vendas!A:C,3,FALSE),[1]Vendedores!A:B,2,FALSE)</f>
        <v>Jaqueline de Souza</v>
      </c>
      <c r="H9252" t="str">
        <f>VLOOKUP(VLOOKUP(VLOOKUP(B9252,[1]Vendas!A:C,3,FALSE),[1]Vendedores!A:E,5,FALSE),[1]Filiais!A:B,2,FALSE)</f>
        <v>Minas Gerais</v>
      </c>
      <c r="I9252" s="3">
        <f>VLOOKUP(VLOOKUP(B9252,[1]Vendas!A:C,3,FALSE),[1]Vendedores!A:E,4,FALSE)</f>
        <v>7.0000000000000007E-2</v>
      </c>
      <c r="J9252" t="str">
        <f>VLOOKUP(C9252,[1]Produtos!A:D,2,FALSE)</f>
        <v>Impressora</v>
      </c>
      <c r="K9252" s="5">
        <f>VLOOKUP(C9252,[1]Produtos!A:D,3,FALSE)</f>
        <v>2100</v>
      </c>
      <c r="L9252" s="5">
        <f t="shared" si="432"/>
        <v>65100</v>
      </c>
      <c r="M9252" s="5">
        <f t="shared" si="433"/>
        <v>0</v>
      </c>
      <c r="N9252" s="5">
        <f t="shared" si="434"/>
        <v>65100</v>
      </c>
      <c r="O9252" t="str">
        <f>VLOOKUP(VLOOKUP(C9252,[1]Produtos!A:D,4,FALSE),[1]Categorias!A:B,2,FALSE)</f>
        <v>Hardwares</v>
      </c>
    </row>
    <row r="9253" spans="1:15" x14ac:dyDescent="0.3">
      <c r="A9253">
        <v>9252</v>
      </c>
      <c r="B9253">
        <v>1090</v>
      </c>
      <c r="C9253">
        <v>10</v>
      </c>
      <c r="D9253">
        <v>13</v>
      </c>
      <c r="E9253" s="3">
        <v>0.05</v>
      </c>
      <c r="F9253" s="4">
        <f>VLOOKUP(B9253,[1]Vendas!A:C,2,FALSE)</f>
        <v>44148</v>
      </c>
      <c r="G9253" t="str">
        <f>VLOOKUP(VLOOKUP(B9253,[1]Vendas!A:C,3,FALSE),[1]Vendedores!A:B,2,FALSE)</f>
        <v>Fernanda Vasconcelos</v>
      </c>
      <c r="H9253" t="str">
        <f>VLOOKUP(VLOOKUP(VLOOKUP(B9253,[1]Vendas!A:C,3,FALSE),[1]Vendedores!A:E,5,FALSE),[1]Filiais!A:B,2,FALSE)</f>
        <v>Minas Gerais</v>
      </c>
      <c r="I9253" s="3">
        <f>VLOOKUP(VLOOKUP(B9253,[1]Vendas!A:C,3,FALSE),[1]Vendedores!A:E,4,FALSE)</f>
        <v>0.04</v>
      </c>
      <c r="J9253" t="str">
        <f>VLOOKUP(C9253,[1]Produtos!A:D,2,FALSE)</f>
        <v>Caneta</v>
      </c>
      <c r="K9253" s="5">
        <f>VLOOKUP(C9253,[1]Produtos!A:D,3,FALSE)</f>
        <v>15</v>
      </c>
      <c r="L9253" s="5">
        <f t="shared" si="432"/>
        <v>195</v>
      </c>
      <c r="M9253" s="5">
        <f t="shared" si="433"/>
        <v>9.75</v>
      </c>
      <c r="N9253" s="5">
        <f t="shared" si="434"/>
        <v>185.25</v>
      </c>
      <c r="O9253" t="str">
        <f>VLOOKUP(VLOOKUP(C9253,[1]Produtos!A:D,4,FALSE),[1]Categorias!A:B,2,FALSE)</f>
        <v>Papelaria</v>
      </c>
    </row>
    <row r="9254" spans="1:15" x14ac:dyDescent="0.3">
      <c r="A9254">
        <v>9253</v>
      </c>
      <c r="B9254">
        <v>169</v>
      </c>
      <c r="C9254">
        <v>5</v>
      </c>
      <c r="D9254">
        <v>20</v>
      </c>
      <c r="E9254" s="3">
        <v>0.03</v>
      </c>
      <c r="F9254" s="4">
        <f>VLOOKUP(B9254,[1]Vendas!A:C,2,FALSE)</f>
        <v>44142</v>
      </c>
      <c r="G9254" t="str">
        <f>VLOOKUP(VLOOKUP(B9254,[1]Vendas!A:C,3,FALSE),[1]Vendedores!A:B,2,FALSE)</f>
        <v>Augusto Carlos</v>
      </c>
      <c r="H9254" t="str">
        <f>VLOOKUP(VLOOKUP(VLOOKUP(B9254,[1]Vendas!A:C,3,FALSE),[1]Vendedores!A:E,5,FALSE),[1]Filiais!A:B,2,FALSE)</f>
        <v>São Paulo</v>
      </c>
      <c r="I9254" s="3">
        <f>VLOOKUP(VLOOKUP(B9254,[1]Vendas!A:C,3,FALSE),[1]Vendedores!A:E,4,FALSE)</f>
        <v>0.08</v>
      </c>
      <c r="J9254" t="str">
        <f>VLOOKUP(C9254,[1]Produtos!A:D,2,FALSE)</f>
        <v>Smartphone</v>
      </c>
      <c r="K9254" s="5">
        <f>VLOOKUP(C9254,[1]Produtos!A:D,3,FALSE)</f>
        <v>3200</v>
      </c>
      <c r="L9254" s="5">
        <f t="shared" si="432"/>
        <v>64000</v>
      </c>
      <c r="M9254" s="5">
        <f t="shared" si="433"/>
        <v>1920</v>
      </c>
      <c r="N9254" s="5">
        <f t="shared" si="434"/>
        <v>62080</v>
      </c>
      <c r="O9254" t="str">
        <f>VLOOKUP(VLOOKUP(C9254,[1]Produtos!A:D,4,FALSE),[1]Categorias!A:B,2,FALSE)</f>
        <v>Celulares</v>
      </c>
    </row>
    <row r="9255" spans="1:15" x14ac:dyDescent="0.3">
      <c r="A9255">
        <v>9254</v>
      </c>
      <c r="B9255">
        <v>1182</v>
      </c>
      <c r="C9255">
        <v>9</v>
      </c>
      <c r="D9255">
        <v>2</v>
      </c>
      <c r="E9255" s="3">
        <v>0.04</v>
      </c>
      <c r="F9255" s="4">
        <f>VLOOKUP(B9255,[1]Vendas!A:C,2,FALSE)</f>
        <v>43837</v>
      </c>
      <c r="G9255" t="str">
        <f>VLOOKUP(VLOOKUP(B9255,[1]Vendas!A:C,3,FALSE),[1]Vendedores!A:B,2,FALSE)</f>
        <v>Rubens Lopes</v>
      </c>
      <c r="H9255" t="str">
        <f>VLOOKUP(VLOOKUP(VLOOKUP(B9255,[1]Vendas!A:C,3,FALSE),[1]Vendedores!A:E,5,FALSE),[1]Filiais!A:B,2,FALSE)</f>
        <v>Minas Gerais</v>
      </c>
      <c r="I9255" s="3">
        <f>VLOOKUP(VLOOKUP(B9255,[1]Vendas!A:C,3,FALSE),[1]Vendedores!A:E,4,FALSE)</f>
        <v>0.02</v>
      </c>
      <c r="J9255" t="str">
        <f>VLOOKUP(C9255,[1]Produtos!A:D,2,FALSE)</f>
        <v>Papel A4</v>
      </c>
      <c r="K9255" s="5">
        <f>VLOOKUP(C9255,[1]Produtos!A:D,3,FALSE)</f>
        <v>90</v>
      </c>
      <c r="L9255" s="5">
        <f t="shared" si="432"/>
        <v>180</v>
      </c>
      <c r="M9255" s="5">
        <f t="shared" si="433"/>
        <v>7.2</v>
      </c>
      <c r="N9255" s="5">
        <f t="shared" si="434"/>
        <v>172.8</v>
      </c>
      <c r="O9255" t="str">
        <f>VLOOKUP(VLOOKUP(C9255,[1]Produtos!A:D,4,FALSE),[1]Categorias!A:B,2,FALSE)</f>
        <v>Papelaria</v>
      </c>
    </row>
    <row r="9256" spans="1:15" x14ac:dyDescent="0.3">
      <c r="A9256">
        <v>9255</v>
      </c>
      <c r="B9256">
        <v>1407</v>
      </c>
      <c r="C9256">
        <v>7</v>
      </c>
      <c r="D9256">
        <v>18</v>
      </c>
      <c r="E9256" s="3">
        <v>0.01</v>
      </c>
      <c r="F9256" s="4">
        <f>VLOOKUP(B9256,[1]Vendas!A:C,2,FALSE)</f>
        <v>44004</v>
      </c>
      <c r="G9256" t="str">
        <f>VLOOKUP(VLOOKUP(B9256,[1]Vendas!A:C,3,FALSE),[1]Vendedores!A:B,2,FALSE)</f>
        <v>Débora Albuquerque</v>
      </c>
      <c r="H9256" t="str">
        <f>VLOOKUP(VLOOKUP(VLOOKUP(B9256,[1]Vendas!A:C,3,FALSE),[1]Vendedores!A:E,5,FALSE),[1]Filiais!A:B,2,FALSE)</f>
        <v>São Paulo</v>
      </c>
      <c r="I9256" s="3">
        <f>VLOOKUP(VLOOKUP(B9256,[1]Vendas!A:C,3,FALSE),[1]Vendedores!A:E,4,FALSE)</f>
        <v>0.02</v>
      </c>
      <c r="J9256" t="str">
        <f>VLOOKUP(C9256,[1]Produtos!A:D,2,FALSE)</f>
        <v>Roteador</v>
      </c>
      <c r="K9256" s="5">
        <f>VLOOKUP(C9256,[1]Produtos!A:D,3,FALSE)</f>
        <v>320</v>
      </c>
      <c r="L9256" s="5">
        <f t="shared" si="432"/>
        <v>5760</v>
      </c>
      <c r="M9256" s="5">
        <f t="shared" si="433"/>
        <v>57.6</v>
      </c>
      <c r="N9256" s="5">
        <f t="shared" si="434"/>
        <v>5702.4</v>
      </c>
      <c r="O9256" t="str">
        <f>VLOOKUP(VLOOKUP(C9256,[1]Produtos!A:D,4,FALSE),[1]Categorias!A:B,2,FALSE)</f>
        <v>Hardwares</v>
      </c>
    </row>
    <row r="9257" spans="1:15" x14ac:dyDescent="0.3">
      <c r="A9257">
        <v>9256</v>
      </c>
      <c r="B9257">
        <v>614</v>
      </c>
      <c r="C9257">
        <v>2</v>
      </c>
      <c r="D9257">
        <v>2</v>
      </c>
      <c r="E9257" s="3">
        <v>0.05</v>
      </c>
      <c r="F9257" s="4">
        <f>VLOOKUP(B9257,[1]Vendas!A:C,2,FALSE)</f>
        <v>44168</v>
      </c>
      <c r="G9257" t="str">
        <f>VLOOKUP(VLOOKUP(B9257,[1]Vendas!A:C,3,FALSE),[1]Vendedores!A:B,2,FALSE)</f>
        <v>Fernanda Vasconcelos</v>
      </c>
      <c r="H9257" t="str">
        <f>VLOOKUP(VLOOKUP(VLOOKUP(B9257,[1]Vendas!A:C,3,FALSE),[1]Vendedores!A:E,5,FALSE),[1]Filiais!A:B,2,FALSE)</f>
        <v>Minas Gerais</v>
      </c>
      <c r="I9257" s="3">
        <f>VLOOKUP(VLOOKUP(B9257,[1]Vendas!A:C,3,FALSE),[1]Vendedores!A:E,4,FALSE)</f>
        <v>0.04</v>
      </c>
      <c r="J9257" t="str">
        <f>VLOOKUP(C9257,[1]Produtos!A:D,2,FALSE)</f>
        <v>Impressora</v>
      </c>
      <c r="K9257" s="5">
        <f>VLOOKUP(C9257,[1]Produtos!A:D,3,FALSE)</f>
        <v>2100</v>
      </c>
      <c r="L9257" s="5">
        <f t="shared" si="432"/>
        <v>4200</v>
      </c>
      <c r="M9257" s="5">
        <f t="shared" si="433"/>
        <v>210</v>
      </c>
      <c r="N9257" s="5">
        <f t="shared" si="434"/>
        <v>3990</v>
      </c>
      <c r="O9257" t="str">
        <f>VLOOKUP(VLOOKUP(C9257,[1]Produtos!A:D,4,FALSE),[1]Categorias!A:B,2,FALSE)</f>
        <v>Hardwares</v>
      </c>
    </row>
    <row r="9258" spans="1:15" x14ac:dyDescent="0.3">
      <c r="A9258">
        <v>9257</v>
      </c>
      <c r="B9258">
        <v>1652</v>
      </c>
      <c r="C9258">
        <v>8</v>
      </c>
      <c r="D9258">
        <v>31</v>
      </c>
      <c r="E9258" s="3">
        <v>0</v>
      </c>
      <c r="F9258" s="4">
        <f>VLOOKUP(B9258,[1]Vendas!A:C,2,FALSE)</f>
        <v>43975</v>
      </c>
      <c r="G9258" t="str">
        <f>VLOOKUP(VLOOKUP(B9258,[1]Vendas!A:C,3,FALSE),[1]Vendedores!A:B,2,FALSE)</f>
        <v>Rubens Lopes</v>
      </c>
      <c r="H9258" t="str">
        <f>VLOOKUP(VLOOKUP(VLOOKUP(B9258,[1]Vendas!A:C,3,FALSE),[1]Vendedores!A:E,5,FALSE),[1]Filiais!A:B,2,FALSE)</f>
        <v>Minas Gerais</v>
      </c>
      <c r="I9258" s="3">
        <f>VLOOKUP(VLOOKUP(B9258,[1]Vendas!A:C,3,FALSE),[1]Vendedores!A:E,4,FALSE)</f>
        <v>0.02</v>
      </c>
      <c r="J9258" t="str">
        <f>VLOOKUP(C9258,[1]Produtos!A:D,2,FALSE)</f>
        <v>Projetor</v>
      </c>
      <c r="K9258" s="5">
        <f>VLOOKUP(C9258,[1]Produtos!A:D,3,FALSE)</f>
        <v>2900</v>
      </c>
      <c r="L9258" s="5">
        <f t="shared" si="432"/>
        <v>89900</v>
      </c>
      <c r="M9258" s="5">
        <f t="shared" si="433"/>
        <v>0</v>
      </c>
      <c r="N9258" s="5">
        <f t="shared" si="434"/>
        <v>89900</v>
      </c>
      <c r="O9258" t="str">
        <f>VLOOKUP(VLOOKUP(C9258,[1]Produtos!A:D,4,FALSE),[1]Categorias!A:B,2,FALSE)</f>
        <v>Hardwares</v>
      </c>
    </row>
    <row r="9259" spans="1:15" x14ac:dyDescent="0.3">
      <c r="A9259">
        <v>9258</v>
      </c>
      <c r="B9259">
        <v>1094</v>
      </c>
      <c r="C9259">
        <v>5</v>
      </c>
      <c r="D9259">
        <v>17</v>
      </c>
      <c r="E9259" s="3">
        <v>0</v>
      </c>
      <c r="F9259" s="4">
        <f>VLOOKUP(B9259,[1]Vendas!A:C,2,FALSE)</f>
        <v>44156</v>
      </c>
      <c r="G9259" t="str">
        <f>VLOOKUP(VLOOKUP(B9259,[1]Vendas!A:C,3,FALSE),[1]Vendedores!A:B,2,FALSE)</f>
        <v>Fernanda Vasconcelos</v>
      </c>
      <c r="H9259" t="str">
        <f>VLOOKUP(VLOOKUP(VLOOKUP(B9259,[1]Vendas!A:C,3,FALSE),[1]Vendedores!A:E,5,FALSE),[1]Filiais!A:B,2,FALSE)</f>
        <v>Minas Gerais</v>
      </c>
      <c r="I9259" s="3">
        <f>VLOOKUP(VLOOKUP(B9259,[1]Vendas!A:C,3,FALSE),[1]Vendedores!A:E,4,FALSE)</f>
        <v>0.04</v>
      </c>
      <c r="J9259" t="str">
        <f>VLOOKUP(C9259,[1]Produtos!A:D,2,FALSE)</f>
        <v>Smartphone</v>
      </c>
      <c r="K9259" s="5">
        <f>VLOOKUP(C9259,[1]Produtos!A:D,3,FALSE)</f>
        <v>3200</v>
      </c>
      <c r="L9259" s="5">
        <f t="shared" si="432"/>
        <v>54400</v>
      </c>
      <c r="M9259" s="5">
        <f t="shared" si="433"/>
        <v>0</v>
      </c>
      <c r="N9259" s="5">
        <f t="shared" si="434"/>
        <v>54400</v>
      </c>
      <c r="O9259" t="str">
        <f>VLOOKUP(VLOOKUP(C9259,[1]Produtos!A:D,4,FALSE),[1]Categorias!A:B,2,FALSE)</f>
        <v>Celulares</v>
      </c>
    </row>
    <row r="9260" spans="1:15" x14ac:dyDescent="0.3">
      <c r="A9260">
        <v>9259</v>
      </c>
      <c r="B9260">
        <v>109</v>
      </c>
      <c r="C9260">
        <v>9</v>
      </c>
      <c r="D9260">
        <v>21</v>
      </c>
      <c r="E9260" s="3">
        <v>0.02</v>
      </c>
      <c r="F9260" s="4">
        <f>VLOOKUP(B9260,[1]Vendas!A:C,2,FALSE)</f>
        <v>44142</v>
      </c>
      <c r="G9260" t="str">
        <f>VLOOKUP(VLOOKUP(B9260,[1]Vendas!A:C,3,FALSE),[1]Vendedores!A:B,2,FALSE)</f>
        <v>Almira Buarque</v>
      </c>
      <c r="H9260" t="str">
        <f>VLOOKUP(VLOOKUP(VLOOKUP(B9260,[1]Vendas!A:C,3,FALSE),[1]Vendedores!A:E,5,FALSE),[1]Filiais!A:B,2,FALSE)</f>
        <v>Rio de Janeiro</v>
      </c>
      <c r="I9260" s="3">
        <f>VLOOKUP(VLOOKUP(B9260,[1]Vendas!A:C,3,FALSE),[1]Vendedores!A:E,4,FALSE)</f>
        <v>0.04</v>
      </c>
      <c r="J9260" t="str">
        <f>VLOOKUP(C9260,[1]Produtos!A:D,2,FALSE)</f>
        <v>Papel A4</v>
      </c>
      <c r="K9260" s="5">
        <f>VLOOKUP(C9260,[1]Produtos!A:D,3,FALSE)</f>
        <v>90</v>
      </c>
      <c r="L9260" s="5">
        <f t="shared" si="432"/>
        <v>1890</v>
      </c>
      <c r="M9260" s="5">
        <f t="shared" si="433"/>
        <v>37.800000000000004</v>
      </c>
      <c r="N9260" s="5">
        <f t="shared" si="434"/>
        <v>1852.2</v>
      </c>
      <c r="O9260" t="str">
        <f>VLOOKUP(VLOOKUP(C9260,[1]Produtos!A:D,4,FALSE),[1]Categorias!A:B,2,FALSE)</f>
        <v>Papelaria</v>
      </c>
    </row>
    <row r="9261" spans="1:15" x14ac:dyDescent="0.3">
      <c r="A9261">
        <v>9260</v>
      </c>
      <c r="B9261">
        <v>271</v>
      </c>
      <c r="C9261">
        <v>4</v>
      </c>
      <c r="D9261">
        <v>15</v>
      </c>
      <c r="E9261" s="3">
        <v>0.04</v>
      </c>
      <c r="F9261" s="4">
        <f>VLOOKUP(B9261,[1]Vendas!A:C,2,FALSE)</f>
        <v>44126</v>
      </c>
      <c r="G9261" t="str">
        <f>VLOOKUP(VLOOKUP(B9261,[1]Vendas!A:C,3,FALSE),[1]Vendedores!A:B,2,FALSE)</f>
        <v>Jaqueline de Souza</v>
      </c>
      <c r="H9261" t="str">
        <f>VLOOKUP(VLOOKUP(VLOOKUP(B9261,[1]Vendas!A:C,3,FALSE),[1]Vendedores!A:E,5,FALSE),[1]Filiais!A:B,2,FALSE)</f>
        <v>Minas Gerais</v>
      </c>
      <c r="I9261" s="3">
        <f>VLOOKUP(VLOOKUP(B9261,[1]Vendas!A:C,3,FALSE),[1]Vendedores!A:E,4,FALSE)</f>
        <v>7.0000000000000007E-2</v>
      </c>
      <c r="J9261" t="str">
        <f>VLOOKUP(C9261,[1]Produtos!A:D,2,FALSE)</f>
        <v>Mouse</v>
      </c>
      <c r="K9261" s="5">
        <f>VLOOKUP(C9261,[1]Produtos!A:D,3,FALSE)</f>
        <v>75</v>
      </c>
      <c r="L9261" s="5">
        <f t="shared" si="432"/>
        <v>1125</v>
      </c>
      <c r="M9261" s="5">
        <f t="shared" si="433"/>
        <v>45</v>
      </c>
      <c r="N9261" s="5">
        <f t="shared" si="434"/>
        <v>1080</v>
      </c>
      <c r="O9261" t="str">
        <f>VLOOKUP(VLOOKUP(C9261,[1]Produtos!A:D,4,FALSE),[1]Categorias!A:B,2,FALSE)</f>
        <v>Acessórios</v>
      </c>
    </row>
    <row r="9262" spans="1:15" x14ac:dyDescent="0.3">
      <c r="A9262">
        <v>9261</v>
      </c>
      <c r="B9262">
        <v>1540</v>
      </c>
      <c r="C9262">
        <v>10</v>
      </c>
      <c r="D9262">
        <v>32</v>
      </c>
      <c r="E9262" s="3">
        <v>0.02</v>
      </c>
      <c r="F9262" s="4">
        <f>VLOOKUP(B9262,[1]Vendas!A:C,2,FALSE)</f>
        <v>43924</v>
      </c>
      <c r="G9262" t="str">
        <f>VLOOKUP(VLOOKUP(B9262,[1]Vendas!A:C,3,FALSE),[1]Vendedores!A:B,2,FALSE)</f>
        <v>Jaqueline de Souza</v>
      </c>
      <c r="H9262" t="str">
        <f>VLOOKUP(VLOOKUP(VLOOKUP(B9262,[1]Vendas!A:C,3,FALSE),[1]Vendedores!A:E,5,FALSE),[1]Filiais!A:B,2,FALSE)</f>
        <v>Minas Gerais</v>
      </c>
      <c r="I9262" s="3">
        <f>VLOOKUP(VLOOKUP(B9262,[1]Vendas!A:C,3,FALSE),[1]Vendedores!A:E,4,FALSE)</f>
        <v>7.0000000000000007E-2</v>
      </c>
      <c r="J9262" t="str">
        <f>VLOOKUP(C9262,[1]Produtos!A:D,2,FALSE)</f>
        <v>Caneta</v>
      </c>
      <c r="K9262" s="5">
        <f>VLOOKUP(C9262,[1]Produtos!A:D,3,FALSE)</f>
        <v>15</v>
      </c>
      <c r="L9262" s="5">
        <f t="shared" si="432"/>
        <v>480</v>
      </c>
      <c r="M9262" s="5">
        <f t="shared" si="433"/>
        <v>9.6</v>
      </c>
      <c r="N9262" s="5">
        <f t="shared" si="434"/>
        <v>470.4</v>
      </c>
      <c r="O9262" t="str">
        <f>VLOOKUP(VLOOKUP(C9262,[1]Produtos!A:D,4,FALSE),[1]Categorias!A:B,2,FALSE)</f>
        <v>Papelaria</v>
      </c>
    </row>
    <row r="9263" spans="1:15" x14ac:dyDescent="0.3">
      <c r="A9263">
        <v>9262</v>
      </c>
      <c r="B9263">
        <v>754</v>
      </c>
      <c r="C9263">
        <v>6</v>
      </c>
      <c r="D9263">
        <v>20</v>
      </c>
      <c r="E9263" s="3">
        <v>0.03</v>
      </c>
      <c r="F9263" s="4">
        <f>VLOOKUP(B9263,[1]Vendas!A:C,2,FALSE)</f>
        <v>43981</v>
      </c>
      <c r="G9263" t="str">
        <f>VLOOKUP(VLOOKUP(B9263,[1]Vendas!A:C,3,FALSE),[1]Vendedores!A:B,2,FALSE)</f>
        <v>Raimundo Nonato</v>
      </c>
      <c r="H9263" t="str">
        <f>VLOOKUP(VLOOKUP(VLOOKUP(B9263,[1]Vendas!A:C,3,FALSE),[1]Vendedores!A:E,5,FALSE),[1]Filiais!A:B,2,FALSE)</f>
        <v>Minas Gerais</v>
      </c>
      <c r="I9263" s="3">
        <f>VLOOKUP(VLOOKUP(B9263,[1]Vendas!A:C,3,FALSE),[1]Vendedores!A:E,4,FALSE)</f>
        <v>0.02</v>
      </c>
      <c r="J9263" t="str">
        <f>VLOOKUP(C9263,[1]Produtos!A:D,2,FALSE)</f>
        <v>Carregador para celular</v>
      </c>
      <c r="K9263" s="5">
        <f>VLOOKUP(C9263,[1]Produtos!A:D,3,FALSE)</f>
        <v>150</v>
      </c>
      <c r="L9263" s="5">
        <f t="shared" si="432"/>
        <v>3000</v>
      </c>
      <c r="M9263" s="5">
        <f t="shared" si="433"/>
        <v>90</v>
      </c>
      <c r="N9263" s="5">
        <f t="shared" si="434"/>
        <v>2910</v>
      </c>
      <c r="O9263" t="str">
        <f>VLOOKUP(VLOOKUP(C9263,[1]Produtos!A:D,4,FALSE),[1]Categorias!A:B,2,FALSE)</f>
        <v>Celulares</v>
      </c>
    </row>
    <row r="9264" spans="1:15" x14ac:dyDescent="0.3">
      <c r="A9264">
        <v>9263</v>
      </c>
      <c r="B9264">
        <v>495</v>
      </c>
      <c r="C9264">
        <v>10</v>
      </c>
      <c r="D9264">
        <v>7</v>
      </c>
      <c r="E9264" s="3">
        <v>0.02</v>
      </c>
      <c r="F9264" s="4">
        <f>VLOOKUP(B9264,[1]Vendas!A:C,2,FALSE)</f>
        <v>44105</v>
      </c>
      <c r="G9264" t="str">
        <f>VLOOKUP(VLOOKUP(B9264,[1]Vendas!A:C,3,FALSE),[1]Vendedores!A:B,2,FALSE)</f>
        <v>Raimundo Nonato</v>
      </c>
      <c r="H9264" t="str">
        <f>VLOOKUP(VLOOKUP(VLOOKUP(B9264,[1]Vendas!A:C,3,FALSE),[1]Vendedores!A:E,5,FALSE),[1]Filiais!A:B,2,FALSE)</f>
        <v>Minas Gerais</v>
      </c>
      <c r="I9264" s="3">
        <f>VLOOKUP(VLOOKUP(B9264,[1]Vendas!A:C,3,FALSE),[1]Vendedores!A:E,4,FALSE)</f>
        <v>0.02</v>
      </c>
      <c r="J9264" t="str">
        <f>VLOOKUP(C9264,[1]Produtos!A:D,2,FALSE)</f>
        <v>Caneta</v>
      </c>
      <c r="K9264" s="5">
        <f>VLOOKUP(C9264,[1]Produtos!A:D,3,FALSE)</f>
        <v>15</v>
      </c>
      <c r="L9264" s="5">
        <f t="shared" si="432"/>
        <v>105</v>
      </c>
      <c r="M9264" s="5">
        <f t="shared" si="433"/>
        <v>2.1</v>
      </c>
      <c r="N9264" s="5">
        <f t="shared" si="434"/>
        <v>102.9</v>
      </c>
      <c r="O9264" t="str">
        <f>VLOOKUP(VLOOKUP(C9264,[1]Produtos!A:D,4,FALSE),[1]Categorias!A:B,2,FALSE)</f>
        <v>Papelaria</v>
      </c>
    </row>
    <row r="9265" spans="1:15" x14ac:dyDescent="0.3">
      <c r="A9265">
        <v>9264</v>
      </c>
      <c r="B9265">
        <v>484</v>
      </c>
      <c r="C9265">
        <v>7</v>
      </c>
      <c r="D9265">
        <v>22</v>
      </c>
      <c r="E9265" s="3">
        <v>0.02</v>
      </c>
      <c r="F9265" s="4">
        <f>VLOOKUP(B9265,[1]Vendas!A:C,2,FALSE)</f>
        <v>44080</v>
      </c>
      <c r="G9265" t="str">
        <f>VLOOKUP(VLOOKUP(B9265,[1]Vendas!A:C,3,FALSE),[1]Vendedores!A:B,2,FALSE)</f>
        <v>Augusto Carlos</v>
      </c>
      <c r="H9265" t="str">
        <f>VLOOKUP(VLOOKUP(VLOOKUP(B9265,[1]Vendas!A:C,3,FALSE),[1]Vendedores!A:E,5,FALSE),[1]Filiais!A:B,2,FALSE)</f>
        <v>São Paulo</v>
      </c>
      <c r="I9265" s="3">
        <f>VLOOKUP(VLOOKUP(B9265,[1]Vendas!A:C,3,FALSE),[1]Vendedores!A:E,4,FALSE)</f>
        <v>0.08</v>
      </c>
      <c r="J9265" t="str">
        <f>VLOOKUP(C9265,[1]Produtos!A:D,2,FALSE)</f>
        <v>Roteador</v>
      </c>
      <c r="K9265" s="5">
        <f>VLOOKUP(C9265,[1]Produtos!A:D,3,FALSE)</f>
        <v>320</v>
      </c>
      <c r="L9265" s="5">
        <f t="shared" si="432"/>
        <v>7040</v>
      </c>
      <c r="M9265" s="5">
        <f t="shared" si="433"/>
        <v>140.80000000000001</v>
      </c>
      <c r="N9265" s="5">
        <f t="shared" si="434"/>
        <v>6899.2</v>
      </c>
      <c r="O9265" t="str">
        <f>VLOOKUP(VLOOKUP(C9265,[1]Produtos!A:D,4,FALSE),[1]Categorias!A:B,2,FALSE)</f>
        <v>Hardwares</v>
      </c>
    </row>
    <row r="9266" spans="1:15" x14ac:dyDescent="0.3">
      <c r="A9266">
        <v>9265</v>
      </c>
      <c r="B9266">
        <v>832</v>
      </c>
      <c r="C9266">
        <v>2</v>
      </c>
      <c r="D9266">
        <v>6</v>
      </c>
      <c r="E9266" s="3">
        <v>0.03</v>
      </c>
      <c r="F9266" s="4">
        <f>VLOOKUP(B9266,[1]Vendas!A:C,2,FALSE)</f>
        <v>44067</v>
      </c>
      <c r="G9266" t="str">
        <f>VLOOKUP(VLOOKUP(B9266,[1]Vendas!A:C,3,FALSE),[1]Vendedores!A:B,2,FALSE)</f>
        <v>Augusto Carlos</v>
      </c>
      <c r="H9266" t="str">
        <f>VLOOKUP(VLOOKUP(VLOOKUP(B9266,[1]Vendas!A:C,3,FALSE),[1]Vendedores!A:E,5,FALSE),[1]Filiais!A:B,2,FALSE)</f>
        <v>São Paulo</v>
      </c>
      <c r="I9266" s="3">
        <f>VLOOKUP(VLOOKUP(B9266,[1]Vendas!A:C,3,FALSE),[1]Vendedores!A:E,4,FALSE)</f>
        <v>0.08</v>
      </c>
      <c r="J9266" t="str">
        <f>VLOOKUP(C9266,[1]Produtos!A:D,2,FALSE)</f>
        <v>Impressora</v>
      </c>
      <c r="K9266" s="5">
        <f>VLOOKUP(C9266,[1]Produtos!A:D,3,FALSE)</f>
        <v>2100</v>
      </c>
      <c r="L9266" s="5">
        <f t="shared" si="432"/>
        <v>12600</v>
      </c>
      <c r="M9266" s="5">
        <f t="shared" si="433"/>
        <v>378</v>
      </c>
      <c r="N9266" s="5">
        <f t="shared" si="434"/>
        <v>12222</v>
      </c>
      <c r="O9266" t="str">
        <f>VLOOKUP(VLOOKUP(C9266,[1]Produtos!A:D,4,FALSE),[1]Categorias!A:B,2,FALSE)</f>
        <v>Hardwares</v>
      </c>
    </row>
    <row r="9267" spans="1:15" x14ac:dyDescent="0.3">
      <c r="A9267">
        <v>9266</v>
      </c>
      <c r="B9267">
        <v>189</v>
      </c>
      <c r="C9267">
        <v>7</v>
      </c>
      <c r="D9267">
        <v>24</v>
      </c>
      <c r="E9267" s="3">
        <v>0.05</v>
      </c>
      <c r="F9267" s="4">
        <f>VLOOKUP(B9267,[1]Vendas!A:C,2,FALSE)</f>
        <v>43980</v>
      </c>
      <c r="G9267" t="str">
        <f>VLOOKUP(VLOOKUP(B9267,[1]Vendas!A:C,3,FALSE),[1]Vendedores!A:B,2,FALSE)</f>
        <v>Rubens Lopes</v>
      </c>
      <c r="H9267" t="str">
        <f>VLOOKUP(VLOOKUP(VLOOKUP(B9267,[1]Vendas!A:C,3,FALSE),[1]Vendedores!A:E,5,FALSE),[1]Filiais!A:B,2,FALSE)</f>
        <v>Minas Gerais</v>
      </c>
      <c r="I9267" s="3">
        <f>VLOOKUP(VLOOKUP(B9267,[1]Vendas!A:C,3,FALSE),[1]Vendedores!A:E,4,FALSE)</f>
        <v>0.02</v>
      </c>
      <c r="J9267" t="str">
        <f>VLOOKUP(C9267,[1]Produtos!A:D,2,FALSE)</f>
        <v>Roteador</v>
      </c>
      <c r="K9267" s="5">
        <f>VLOOKUP(C9267,[1]Produtos!A:D,3,FALSE)</f>
        <v>320</v>
      </c>
      <c r="L9267" s="5">
        <f t="shared" si="432"/>
        <v>7680</v>
      </c>
      <c r="M9267" s="5">
        <f t="shared" si="433"/>
        <v>384</v>
      </c>
      <c r="N9267" s="5">
        <f t="shared" si="434"/>
        <v>7296</v>
      </c>
      <c r="O9267" t="str">
        <f>VLOOKUP(VLOOKUP(C9267,[1]Produtos!A:D,4,FALSE),[1]Categorias!A:B,2,FALSE)</f>
        <v>Hardwares</v>
      </c>
    </row>
    <row r="9268" spans="1:15" x14ac:dyDescent="0.3">
      <c r="A9268">
        <v>9267</v>
      </c>
      <c r="B9268">
        <v>441</v>
      </c>
      <c r="C9268">
        <v>2</v>
      </c>
      <c r="D9268">
        <v>1</v>
      </c>
      <c r="E9268" s="3">
        <v>0.03</v>
      </c>
      <c r="F9268" s="4">
        <f>VLOOKUP(B9268,[1]Vendas!A:C,2,FALSE)</f>
        <v>44157</v>
      </c>
      <c r="G9268" t="str">
        <f>VLOOKUP(VLOOKUP(B9268,[1]Vendas!A:C,3,FALSE),[1]Vendedores!A:B,2,FALSE)</f>
        <v>Antônio da Costa</v>
      </c>
      <c r="H9268" t="str">
        <f>VLOOKUP(VLOOKUP(VLOOKUP(B9268,[1]Vendas!A:C,3,FALSE),[1]Vendedores!A:E,5,FALSE),[1]Filiais!A:B,2,FALSE)</f>
        <v>São Paulo</v>
      </c>
      <c r="I9268" s="3">
        <f>VLOOKUP(VLOOKUP(B9268,[1]Vendas!A:C,3,FALSE),[1]Vendedores!A:E,4,FALSE)</f>
        <v>7.0000000000000007E-2</v>
      </c>
      <c r="J9268" t="str">
        <f>VLOOKUP(C9268,[1]Produtos!A:D,2,FALSE)</f>
        <v>Impressora</v>
      </c>
      <c r="K9268" s="5">
        <f>VLOOKUP(C9268,[1]Produtos!A:D,3,FALSE)</f>
        <v>2100</v>
      </c>
      <c r="L9268" s="5">
        <f t="shared" si="432"/>
        <v>2100</v>
      </c>
      <c r="M9268" s="5">
        <f t="shared" si="433"/>
        <v>63</v>
      </c>
      <c r="N9268" s="5">
        <f t="shared" si="434"/>
        <v>2037</v>
      </c>
      <c r="O9268" t="str">
        <f>VLOOKUP(VLOOKUP(C9268,[1]Produtos!A:D,4,FALSE),[1]Categorias!A:B,2,FALSE)</f>
        <v>Hardwares</v>
      </c>
    </row>
    <row r="9269" spans="1:15" x14ac:dyDescent="0.3">
      <c r="A9269">
        <v>9268</v>
      </c>
      <c r="B9269">
        <v>1337</v>
      </c>
      <c r="C9269">
        <v>2</v>
      </c>
      <c r="D9269">
        <v>4</v>
      </c>
      <c r="E9269" s="3">
        <v>0.02</v>
      </c>
      <c r="F9269" s="4">
        <f>VLOOKUP(B9269,[1]Vendas!A:C,2,FALSE)</f>
        <v>43901</v>
      </c>
      <c r="G9269" t="str">
        <f>VLOOKUP(VLOOKUP(B9269,[1]Vendas!A:C,3,FALSE),[1]Vendedores!A:B,2,FALSE)</f>
        <v>Solange Almeida</v>
      </c>
      <c r="H9269" t="str">
        <f>VLOOKUP(VLOOKUP(VLOOKUP(B9269,[1]Vendas!A:C,3,FALSE),[1]Vendedores!A:E,5,FALSE),[1]Filiais!A:B,2,FALSE)</f>
        <v>Rio de Janeiro</v>
      </c>
      <c r="I9269" s="3">
        <f>VLOOKUP(VLOOKUP(B9269,[1]Vendas!A:C,3,FALSE),[1]Vendedores!A:E,4,FALSE)</f>
        <v>0.01</v>
      </c>
      <c r="J9269" t="str">
        <f>VLOOKUP(C9269,[1]Produtos!A:D,2,FALSE)</f>
        <v>Impressora</v>
      </c>
      <c r="K9269" s="5">
        <f>VLOOKUP(C9269,[1]Produtos!A:D,3,FALSE)</f>
        <v>2100</v>
      </c>
      <c r="L9269" s="5">
        <f t="shared" si="432"/>
        <v>8400</v>
      </c>
      <c r="M9269" s="5">
        <f t="shared" si="433"/>
        <v>168</v>
      </c>
      <c r="N9269" s="5">
        <f t="shared" si="434"/>
        <v>8232</v>
      </c>
      <c r="O9269" t="str">
        <f>VLOOKUP(VLOOKUP(C9269,[1]Produtos!A:D,4,FALSE),[1]Categorias!A:B,2,FALSE)</f>
        <v>Hardwares</v>
      </c>
    </row>
    <row r="9270" spans="1:15" x14ac:dyDescent="0.3">
      <c r="A9270">
        <v>9269</v>
      </c>
      <c r="B9270">
        <v>270</v>
      </c>
      <c r="C9270">
        <v>7</v>
      </c>
      <c r="D9270">
        <v>27</v>
      </c>
      <c r="E9270" s="3">
        <v>0</v>
      </c>
      <c r="F9270" s="4">
        <f>VLOOKUP(B9270,[1]Vendas!A:C,2,FALSE)</f>
        <v>43944</v>
      </c>
      <c r="G9270" t="str">
        <f>VLOOKUP(VLOOKUP(B9270,[1]Vendas!A:C,3,FALSE),[1]Vendedores!A:B,2,FALSE)</f>
        <v>Augusto Carlos</v>
      </c>
      <c r="H9270" t="str">
        <f>VLOOKUP(VLOOKUP(VLOOKUP(B9270,[1]Vendas!A:C,3,FALSE),[1]Vendedores!A:E,5,FALSE),[1]Filiais!A:B,2,FALSE)</f>
        <v>São Paulo</v>
      </c>
      <c r="I9270" s="3">
        <f>VLOOKUP(VLOOKUP(B9270,[1]Vendas!A:C,3,FALSE),[1]Vendedores!A:E,4,FALSE)</f>
        <v>0.08</v>
      </c>
      <c r="J9270" t="str">
        <f>VLOOKUP(C9270,[1]Produtos!A:D,2,FALSE)</f>
        <v>Roteador</v>
      </c>
      <c r="K9270" s="5">
        <f>VLOOKUP(C9270,[1]Produtos!A:D,3,FALSE)</f>
        <v>320</v>
      </c>
      <c r="L9270" s="5">
        <f t="shared" si="432"/>
        <v>8640</v>
      </c>
      <c r="M9270" s="5">
        <f t="shared" si="433"/>
        <v>0</v>
      </c>
      <c r="N9270" s="5">
        <f t="shared" si="434"/>
        <v>8640</v>
      </c>
      <c r="O9270" t="str">
        <f>VLOOKUP(VLOOKUP(C9270,[1]Produtos!A:D,4,FALSE),[1]Categorias!A:B,2,FALSE)</f>
        <v>Hardwares</v>
      </c>
    </row>
    <row r="9271" spans="1:15" x14ac:dyDescent="0.3">
      <c r="A9271">
        <v>9270</v>
      </c>
      <c r="B9271">
        <v>320</v>
      </c>
      <c r="C9271">
        <v>1</v>
      </c>
      <c r="D9271">
        <v>6</v>
      </c>
      <c r="E9271" s="3">
        <v>0.03</v>
      </c>
      <c r="F9271" s="4">
        <f>VLOOKUP(B9271,[1]Vendas!A:C,2,FALSE)</f>
        <v>43897</v>
      </c>
      <c r="G9271" t="str">
        <f>VLOOKUP(VLOOKUP(B9271,[1]Vendas!A:C,3,FALSE),[1]Vendedores!A:B,2,FALSE)</f>
        <v>Filipe de Tarso</v>
      </c>
      <c r="H9271" t="str">
        <f>VLOOKUP(VLOOKUP(VLOOKUP(B9271,[1]Vendas!A:C,3,FALSE),[1]Vendedores!A:E,5,FALSE),[1]Filiais!A:B,2,FALSE)</f>
        <v>Rio de Janeiro</v>
      </c>
      <c r="I9271" s="3">
        <f>VLOOKUP(VLOOKUP(B9271,[1]Vendas!A:C,3,FALSE),[1]Vendedores!A:E,4,FALSE)</f>
        <v>0.04</v>
      </c>
      <c r="J9271" t="str">
        <f>VLOOKUP(C9271,[1]Produtos!A:D,2,FALSE)</f>
        <v>Computador desktop</v>
      </c>
      <c r="K9271" s="5">
        <f>VLOOKUP(C9271,[1]Produtos!A:D,3,FALSE)</f>
        <v>5200</v>
      </c>
      <c r="L9271" s="5">
        <f t="shared" si="432"/>
        <v>31200</v>
      </c>
      <c r="M9271" s="5">
        <f t="shared" si="433"/>
        <v>936</v>
      </c>
      <c r="N9271" s="5">
        <f t="shared" si="434"/>
        <v>30264</v>
      </c>
      <c r="O9271" t="str">
        <f>VLOOKUP(VLOOKUP(C9271,[1]Produtos!A:D,4,FALSE),[1]Categorias!A:B,2,FALSE)</f>
        <v>Hardwares</v>
      </c>
    </row>
    <row r="9272" spans="1:15" x14ac:dyDescent="0.3">
      <c r="A9272">
        <v>9271</v>
      </c>
      <c r="B9272">
        <v>1050</v>
      </c>
      <c r="C9272">
        <v>8</v>
      </c>
      <c r="D9272">
        <v>32</v>
      </c>
      <c r="E9272" s="3">
        <v>0.01</v>
      </c>
      <c r="F9272" s="4">
        <f>VLOOKUP(B9272,[1]Vendas!A:C,2,FALSE)</f>
        <v>44081</v>
      </c>
      <c r="G9272" t="str">
        <f>VLOOKUP(VLOOKUP(B9272,[1]Vendas!A:C,3,FALSE),[1]Vendedores!A:B,2,FALSE)</f>
        <v>Filipe de Tarso</v>
      </c>
      <c r="H9272" t="str">
        <f>VLOOKUP(VLOOKUP(VLOOKUP(B9272,[1]Vendas!A:C,3,FALSE),[1]Vendedores!A:E,5,FALSE),[1]Filiais!A:B,2,FALSE)</f>
        <v>Rio de Janeiro</v>
      </c>
      <c r="I9272" s="3">
        <f>VLOOKUP(VLOOKUP(B9272,[1]Vendas!A:C,3,FALSE),[1]Vendedores!A:E,4,FALSE)</f>
        <v>0.04</v>
      </c>
      <c r="J9272" t="str">
        <f>VLOOKUP(C9272,[1]Produtos!A:D,2,FALSE)</f>
        <v>Projetor</v>
      </c>
      <c r="K9272" s="5">
        <f>VLOOKUP(C9272,[1]Produtos!A:D,3,FALSE)</f>
        <v>2900</v>
      </c>
      <c r="L9272" s="5">
        <f t="shared" si="432"/>
        <v>92800</v>
      </c>
      <c r="M9272" s="5">
        <f t="shared" si="433"/>
        <v>928</v>
      </c>
      <c r="N9272" s="5">
        <f t="shared" si="434"/>
        <v>91872</v>
      </c>
      <c r="O9272" t="str">
        <f>VLOOKUP(VLOOKUP(C9272,[1]Produtos!A:D,4,FALSE),[1]Categorias!A:B,2,FALSE)</f>
        <v>Hardwares</v>
      </c>
    </row>
    <row r="9273" spans="1:15" x14ac:dyDescent="0.3">
      <c r="A9273">
        <v>9272</v>
      </c>
      <c r="B9273">
        <v>1021</v>
      </c>
      <c r="C9273">
        <v>5</v>
      </c>
      <c r="D9273">
        <v>17</v>
      </c>
      <c r="E9273" s="3">
        <v>0.02</v>
      </c>
      <c r="F9273" s="4">
        <f>VLOOKUP(B9273,[1]Vendas!A:C,2,FALSE)</f>
        <v>44163</v>
      </c>
      <c r="G9273" t="str">
        <f>VLOOKUP(VLOOKUP(B9273,[1]Vendas!A:C,3,FALSE),[1]Vendedores!A:B,2,FALSE)</f>
        <v>Rubens Lopes</v>
      </c>
      <c r="H9273" t="str">
        <f>VLOOKUP(VLOOKUP(VLOOKUP(B9273,[1]Vendas!A:C,3,FALSE),[1]Vendedores!A:E,5,FALSE),[1]Filiais!A:B,2,FALSE)</f>
        <v>Minas Gerais</v>
      </c>
      <c r="I9273" s="3">
        <f>VLOOKUP(VLOOKUP(B9273,[1]Vendas!A:C,3,FALSE),[1]Vendedores!A:E,4,FALSE)</f>
        <v>0.02</v>
      </c>
      <c r="J9273" t="str">
        <f>VLOOKUP(C9273,[1]Produtos!A:D,2,FALSE)</f>
        <v>Smartphone</v>
      </c>
      <c r="K9273" s="5">
        <f>VLOOKUP(C9273,[1]Produtos!A:D,3,FALSE)</f>
        <v>3200</v>
      </c>
      <c r="L9273" s="5">
        <f t="shared" si="432"/>
        <v>54400</v>
      </c>
      <c r="M9273" s="5">
        <f t="shared" si="433"/>
        <v>1088</v>
      </c>
      <c r="N9273" s="5">
        <f t="shared" si="434"/>
        <v>53312</v>
      </c>
      <c r="O9273" t="str">
        <f>VLOOKUP(VLOOKUP(C9273,[1]Produtos!A:D,4,FALSE),[1]Categorias!A:B,2,FALSE)</f>
        <v>Celulares</v>
      </c>
    </row>
    <row r="9274" spans="1:15" x14ac:dyDescent="0.3">
      <c r="A9274">
        <v>9273</v>
      </c>
      <c r="B9274">
        <v>559</v>
      </c>
      <c r="C9274">
        <v>3</v>
      </c>
      <c r="D9274">
        <v>9</v>
      </c>
      <c r="E9274" s="3">
        <v>0.03</v>
      </c>
      <c r="F9274" s="4">
        <f>VLOOKUP(B9274,[1]Vendas!A:C,2,FALSE)</f>
        <v>43976</v>
      </c>
      <c r="G9274" t="str">
        <f>VLOOKUP(VLOOKUP(B9274,[1]Vendas!A:C,3,FALSE),[1]Vendedores!A:B,2,FALSE)</f>
        <v>Jaqueline de Souza</v>
      </c>
      <c r="H9274" t="str">
        <f>VLOOKUP(VLOOKUP(VLOOKUP(B9274,[1]Vendas!A:C,3,FALSE),[1]Vendedores!A:E,5,FALSE),[1]Filiais!A:B,2,FALSE)</f>
        <v>Minas Gerais</v>
      </c>
      <c r="I9274" s="3">
        <f>VLOOKUP(VLOOKUP(B9274,[1]Vendas!A:C,3,FALSE),[1]Vendedores!A:E,4,FALSE)</f>
        <v>7.0000000000000007E-2</v>
      </c>
      <c r="J9274" t="str">
        <f>VLOOKUP(C9274,[1]Produtos!A:D,2,FALSE)</f>
        <v>Teclado</v>
      </c>
      <c r="K9274" s="5">
        <f>VLOOKUP(C9274,[1]Produtos!A:D,3,FALSE)</f>
        <v>90</v>
      </c>
      <c r="L9274" s="5">
        <f t="shared" si="432"/>
        <v>810</v>
      </c>
      <c r="M9274" s="5">
        <f t="shared" si="433"/>
        <v>24.3</v>
      </c>
      <c r="N9274" s="5">
        <f t="shared" si="434"/>
        <v>785.7</v>
      </c>
      <c r="O9274" t="str">
        <f>VLOOKUP(VLOOKUP(C9274,[1]Produtos!A:D,4,FALSE),[1]Categorias!A:B,2,FALSE)</f>
        <v>Acessórios</v>
      </c>
    </row>
    <row r="9275" spans="1:15" x14ac:dyDescent="0.3">
      <c r="A9275">
        <v>9274</v>
      </c>
      <c r="B9275">
        <v>1261</v>
      </c>
      <c r="C9275">
        <v>8</v>
      </c>
      <c r="D9275">
        <v>8</v>
      </c>
      <c r="E9275" s="3">
        <v>0.03</v>
      </c>
      <c r="F9275" s="4">
        <f>VLOOKUP(B9275,[1]Vendas!A:C,2,FALSE)</f>
        <v>43992</v>
      </c>
      <c r="G9275" t="str">
        <f>VLOOKUP(VLOOKUP(B9275,[1]Vendas!A:C,3,FALSE),[1]Vendedores!A:B,2,FALSE)</f>
        <v>Filipe de Tarso</v>
      </c>
      <c r="H9275" t="str">
        <f>VLOOKUP(VLOOKUP(VLOOKUP(B9275,[1]Vendas!A:C,3,FALSE),[1]Vendedores!A:E,5,FALSE),[1]Filiais!A:B,2,FALSE)</f>
        <v>Rio de Janeiro</v>
      </c>
      <c r="I9275" s="3">
        <f>VLOOKUP(VLOOKUP(B9275,[1]Vendas!A:C,3,FALSE),[1]Vendedores!A:E,4,FALSE)</f>
        <v>0.04</v>
      </c>
      <c r="J9275" t="str">
        <f>VLOOKUP(C9275,[1]Produtos!A:D,2,FALSE)</f>
        <v>Projetor</v>
      </c>
      <c r="K9275" s="5">
        <f>VLOOKUP(C9275,[1]Produtos!A:D,3,FALSE)</f>
        <v>2900</v>
      </c>
      <c r="L9275" s="5">
        <f t="shared" si="432"/>
        <v>23200</v>
      </c>
      <c r="M9275" s="5">
        <f t="shared" si="433"/>
        <v>696</v>
      </c>
      <c r="N9275" s="5">
        <f t="shared" si="434"/>
        <v>22504</v>
      </c>
      <c r="O9275" t="str">
        <f>VLOOKUP(VLOOKUP(C9275,[1]Produtos!A:D,4,FALSE),[1]Categorias!A:B,2,FALSE)</f>
        <v>Hardwares</v>
      </c>
    </row>
    <row r="9276" spans="1:15" x14ac:dyDescent="0.3">
      <c r="A9276">
        <v>9275</v>
      </c>
      <c r="B9276">
        <v>852</v>
      </c>
      <c r="C9276">
        <v>9</v>
      </c>
      <c r="D9276">
        <v>10</v>
      </c>
      <c r="E9276" s="3">
        <v>0.01</v>
      </c>
      <c r="F9276" s="4">
        <f>VLOOKUP(B9276,[1]Vendas!A:C,2,FALSE)</f>
        <v>44179</v>
      </c>
      <c r="G9276" t="str">
        <f>VLOOKUP(VLOOKUP(B9276,[1]Vendas!A:C,3,FALSE),[1]Vendedores!A:B,2,FALSE)</f>
        <v>Fernanda Vasconcelos</v>
      </c>
      <c r="H9276" t="str">
        <f>VLOOKUP(VLOOKUP(VLOOKUP(B9276,[1]Vendas!A:C,3,FALSE),[1]Vendedores!A:E,5,FALSE),[1]Filiais!A:B,2,FALSE)</f>
        <v>Minas Gerais</v>
      </c>
      <c r="I9276" s="3">
        <f>VLOOKUP(VLOOKUP(B9276,[1]Vendas!A:C,3,FALSE),[1]Vendedores!A:E,4,FALSE)</f>
        <v>0.04</v>
      </c>
      <c r="J9276" t="str">
        <f>VLOOKUP(C9276,[1]Produtos!A:D,2,FALSE)</f>
        <v>Papel A4</v>
      </c>
      <c r="K9276" s="5">
        <f>VLOOKUP(C9276,[1]Produtos!A:D,3,FALSE)</f>
        <v>90</v>
      </c>
      <c r="L9276" s="5">
        <f t="shared" si="432"/>
        <v>900</v>
      </c>
      <c r="M9276" s="5">
        <f t="shared" si="433"/>
        <v>9</v>
      </c>
      <c r="N9276" s="5">
        <f t="shared" si="434"/>
        <v>891</v>
      </c>
      <c r="O9276" t="str">
        <f>VLOOKUP(VLOOKUP(C9276,[1]Produtos!A:D,4,FALSE),[1]Categorias!A:B,2,FALSE)</f>
        <v>Papelaria</v>
      </c>
    </row>
    <row r="9277" spans="1:15" x14ac:dyDescent="0.3">
      <c r="A9277">
        <v>9276</v>
      </c>
      <c r="B9277">
        <v>1784</v>
      </c>
      <c r="C9277">
        <v>7</v>
      </c>
      <c r="D9277">
        <v>9</v>
      </c>
      <c r="E9277" s="3">
        <v>0.03</v>
      </c>
      <c r="F9277" s="4">
        <f>VLOOKUP(B9277,[1]Vendas!A:C,2,FALSE)</f>
        <v>43904</v>
      </c>
      <c r="G9277" t="str">
        <f>VLOOKUP(VLOOKUP(B9277,[1]Vendas!A:C,3,FALSE),[1]Vendedores!A:B,2,FALSE)</f>
        <v>Almira Buarque</v>
      </c>
      <c r="H9277" t="str">
        <f>VLOOKUP(VLOOKUP(VLOOKUP(B9277,[1]Vendas!A:C,3,FALSE),[1]Vendedores!A:E,5,FALSE),[1]Filiais!A:B,2,FALSE)</f>
        <v>Rio de Janeiro</v>
      </c>
      <c r="I9277" s="3">
        <f>VLOOKUP(VLOOKUP(B9277,[1]Vendas!A:C,3,FALSE),[1]Vendedores!A:E,4,FALSE)</f>
        <v>0.04</v>
      </c>
      <c r="J9277" t="str">
        <f>VLOOKUP(C9277,[1]Produtos!A:D,2,FALSE)</f>
        <v>Roteador</v>
      </c>
      <c r="K9277" s="5">
        <f>VLOOKUP(C9277,[1]Produtos!A:D,3,FALSE)</f>
        <v>320</v>
      </c>
      <c r="L9277" s="5">
        <f t="shared" si="432"/>
        <v>2880</v>
      </c>
      <c r="M9277" s="5">
        <f t="shared" si="433"/>
        <v>86.399999999999991</v>
      </c>
      <c r="N9277" s="5">
        <f t="shared" si="434"/>
        <v>2793.6</v>
      </c>
      <c r="O9277" t="str">
        <f>VLOOKUP(VLOOKUP(C9277,[1]Produtos!A:D,4,FALSE),[1]Categorias!A:B,2,FALSE)</f>
        <v>Hardwares</v>
      </c>
    </row>
    <row r="9278" spans="1:15" x14ac:dyDescent="0.3">
      <c r="A9278">
        <v>9277</v>
      </c>
      <c r="B9278">
        <v>377</v>
      </c>
      <c r="C9278">
        <v>8</v>
      </c>
      <c r="D9278">
        <v>2</v>
      </c>
      <c r="E9278" s="3">
        <v>0.05</v>
      </c>
      <c r="F9278" s="4">
        <f>VLOOKUP(B9278,[1]Vendas!A:C,2,FALSE)</f>
        <v>43955</v>
      </c>
      <c r="G9278" t="str">
        <f>VLOOKUP(VLOOKUP(B9278,[1]Vendas!A:C,3,FALSE),[1]Vendedores!A:B,2,FALSE)</f>
        <v>Almira Buarque</v>
      </c>
      <c r="H9278" t="str">
        <f>VLOOKUP(VLOOKUP(VLOOKUP(B9278,[1]Vendas!A:C,3,FALSE),[1]Vendedores!A:E,5,FALSE),[1]Filiais!A:B,2,FALSE)</f>
        <v>Rio de Janeiro</v>
      </c>
      <c r="I9278" s="3">
        <f>VLOOKUP(VLOOKUP(B9278,[1]Vendas!A:C,3,FALSE),[1]Vendedores!A:E,4,FALSE)</f>
        <v>0.04</v>
      </c>
      <c r="J9278" t="str">
        <f>VLOOKUP(C9278,[1]Produtos!A:D,2,FALSE)</f>
        <v>Projetor</v>
      </c>
      <c r="K9278" s="5">
        <f>VLOOKUP(C9278,[1]Produtos!A:D,3,FALSE)</f>
        <v>2900</v>
      </c>
      <c r="L9278" s="5">
        <f t="shared" si="432"/>
        <v>5800</v>
      </c>
      <c r="M9278" s="5">
        <f t="shared" si="433"/>
        <v>290</v>
      </c>
      <c r="N9278" s="5">
        <f t="shared" si="434"/>
        <v>5510</v>
      </c>
      <c r="O9278" t="str">
        <f>VLOOKUP(VLOOKUP(C9278,[1]Produtos!A:D,4,FALSE),[1]Categorias!A:B,2,FALSE)</f>
        <v>Hardwares</v>
      </c>
    </row>
    <row r="9279" spans="1:15" x14ac:dyDescent="0.3">
      <c r="A9279">
        <v>9278</v>
      </c>
      <c r="B9279">
        <v>74</v>
      </c>
      <c r="C9279">
        <v>5</v>
      </c>
      <c r="D9279">
        <v>23</v>
      </c>
      <c r="E9279" s="3">
        <v>0.02</v>
      </c>
      <c r="F9279" s="4">
        <f>VLOOKUP(B9279,[1]Vendas!A:C,2,FALSE)</f>
        <v>43959</v>
      </c>
      <c r="G9279" t="str">
        <f>VLOOKUP(VLOOKUP(B9279,[1]Vendas!A:C,3,FALSE),[1]Vendedores!A:B,2,FALSE)</f>
        <v>Débora Albuquerque</v>
      </c>
      <c r="H9279" t="str">
        <f>VLOOKUP(VLOOKUP(VLOOKUP(B9279,[1]Vendas!A:C,3,FALSE),[1]Vendedores!A:E,5,FALSE),[1]Filiais!A:B,2,FALSE)</f>
        <v>São Paulo</v>
      </c>
      <c r="I9279" s="3">
        <f>VLOOKUP(VLOOKUP(B9279,[1]Vendas!A:C,3,FALSE),[1]Vendedores!A:E,4,FALSE)</f>
        <v>0.02</v>
      </c>
      <c r="J9279" t="str">
        <f>VLOOKUP(C9279,[1]Produtos!A:D,2,FALSE)</f>
        <v>Smartphone</v>
      </c>
      <c r="K9279" s="5">
        <f>VLOOKUP(C9279,[1]Produtos!A:D,3,FALSE)</f>
        <v>3200</v>
      </c>
      <c r="L9279" s="5">
        <f t="shared" si="432"/>
        <v>73600</v>
      </c>
      <c r="M9279" s="5">
        <f t="shared" si="433"/>
        <v>1472</v>
      </c>
      <c r="N9279" s="5">
        <f t="shared" si="434"/>
        <v>72128</v>
      </c>
      <c r="O9279" t="str">
        <f>VLOOKUP(VLOOKUP(C9279,[1]Produtos!A:D,4,FALSE),[1]Categorias!A:B,2,FALSE)</f>
        <v>Celulares</v>
      </c>
    </row>
    <row r="9280" spans="1:15" x14ac:dyDescent="0.3">
      <c r="A9280">
        <v>9279</v>
      </c>
      <c r="B9280">
        <v>1642</v>
      </c>
      <c r="C9280">
        <v>9</v>
      </c>
      <c r="D9280">
        <v>20</v>
      </c>
      <c r="E9280" s="3">
        <v>0.05</v>
      </c>
      <c r="F9280" s="4">
        <f>VLOOKUP(B9280,[1]Vendas!A:C,2,FALSE)</f>
        <v>44118</v>
      </c>
      <c r="G9280" t="str">
        <f>VLOOKUP(VLOOKUP(B9280,[1]Vendas!A:C,3,FALSE),[1]Vendedores!A:B,2,FALSE)</f>
        <v>Débora Albuquerque</v>
      </c>
      <c r="H9280" t="str">
        <f>VLOOKUP(VLOOKUP(VLOOKUP(B9280,[1]Vendas!A:C,3,FALSE),[1]Vendedores!A:E,5,FALSE),[1]Filiais!A:B,2,FALSE)</f>
        <v>São Paulo</v>
      </c>
      <c r="I9280" s="3">
        <f>VLOOKUP(VLOOKUP(B9280,[1]Vendas!A:C,3,FALSE),[1]Vendedores!A:E,4,FALSE)</f>
        <v>0.02</v>
      </c>
      <c r="J9280" t="str">
        <f>VLOOKUP(C9280,[1]Produtos!A:D,2,FALSE)</f>
        <v>Papel A4</v>
      </c>
      <c r="K9280" s="5">
        <f>VLOOKUP(C9280,[1]Produtos!A:D,3,FALSE)</f>
        <v>90</v>
      </c>
      <c r="L9280" s="5">
        <f t="shared" si="432"/>
        <v>1800</v>
      </c>
      <c r="M9280" s="5">
        <f t="shared" si="433"/>
        <v>90</v>
      </c>
      <c r="N9280" s="5">
        <f t="shared" si="434"/>
        <v>1710</v>
      </c>
      <c r="O9280" t="str">
        <f>VLOOKUP(VLOOKUP(C9280,[1]Produtos!A:D,4,FALSE),[1]Categorias!A:B,2,FALSE)</f>
        <v>Papelaria</v>
      </c>
    </row>
    <row r="9281" spans="1:15" x14ac:dyDescent="0.3">
      <c r="A9281">
        <v>9280</v>
      </c>
      <c r="B9281">
        <v>1997</v>
      </c>
      <c r="C9281">
        <v>10</v>
      </c>
      <c r="D9281">
        <v>23</v>
      </c>
      <c r="E9281" s="3">
        <v>0.03</v>
      </c>
      <c r="F9281" s="4">
        <f>VLOOKUP(B9281,[1]Vendas!A:C,2,FALSE)</f>
        <v>43843</v>
      </c>
      <c r="G9281" t="str">
        <f>VLOOKUP(VLOOKUP(B9281,[1]Vendas!A:C,3,FALSE),[1]Vendedores!A:B,2,FALSE)</f>
        <v>Solange Almeida</v>
      </c>
      <c r="H9281" t="str">
        <f>VLOOKUP(VLOOKUP(VLOOKUP(B9281,[1]Vendas!A:C,3,FALSE),[1]Vendedores!A:E,5,FALSE),[1]Filiais!A:B,2,FALSE)</f>
        <v>Rio de Janeiro</v>
      </c>
      <c r="I9281" s="3">
        <f>VLOOKUP(VLOOKUP(B9281,[1]Vendas!A:C,3,FALSE),[1]Vendedores!A:E,4,FALSE)</f>
        <v>0.01</v>
      </c>
      <c r="J9281" t="str">
        <f>VLOOKUP(C9281,[1]Produtos!A:D,2,FALSE)</f>
        <v>Caneta</v>
      </c>
      <c r="K9281" s="5">
        <f>VLOOKUP(C9281,[1]Produtos!A:D,3,FALSE)</f>
        <v>15</v>
      </c>
      <c r="L9281" s="5">
        <f t="shared" si="432"/>
        <v>345</v>
      </c>
      <c r="M9281" s="5">
        <f t="shared" si="433"/>
        <v>10.35</v>
      </c>
      <c r="N9281" s="5">
        <f t="shared" si="434"/>
        <v>334.65</v>
      </c>
      <c r="O9281" t="str">
        <f>VLOOKUP(VLOOKUP(C9281,[1]Produtos!A:D,4,FALSE),[1]Categorias!A:B,2,FALSE)</f>
        <v>Papelaria</v>
      </c>
    </row>
    <row r="9282" spans="1:15" x14ac:dyDescent="0.3">
      <c r="A9282">
        <v>9281</v>
      </c>
      <c r="B9282">
        <v>1690</v>
      </c>
      <c r="C9282">
        <v>4</v>
      </c>
      <c r="D9282">
        <v>30</v>
      </c>
      <c r="E9282" s="3">
        <v>0.01</v>
      </c>
      <c r="F9282" s="4">
        <f>VLOOKUP(B9282,[1]Vendas!A:C,2,FALSE)</f>
        <v>44131</v>
      </c>
      <c r="G9282" t="str">
        <f>VLOOKUP(VLOOKUP(B9282,[1]Vendas!A:C,3,FALSE),[1]Vendedores!A:B,2,FALSE)</f>
        <v>Almira Buarque</v>
      </c>
      <c r="H9282" t="str">
        <f>VLOOKUP(VLOOKUP(VLOOKUP(B9282,[1]Vendas!A:C,3,FALSE),[1]Vendedores!A:E,5,FALSE),[1]Filiais!A:B,2,FALSE)</f>
        <v>Rio de Janeiro</v>
      </c>
      <c r="I9282" s="3">
        <f>VLOOKUP(VLOOKUP(B9282,[1]Vendas!A:C,3,FALSE),[1]Vendedores!A:E,4,FALSE)</f>
        <v>0.04</v>
      </c>
      <c r="J9282" t="str">
        <f>VLOOKUP(C9282,[1]Produtos!A:D,2,FALSE)</f>
        <v>Mouse</v>
      </c>
      <c r="K9282" s="5">
        <f>VLOOKUP(C9282,[1]Produtos!A:D,3,FALSE)</f>
        <v>75</v>
      </c>
      <c r="L9282" s="5">
        <f t="shared" si="432"/>
        <v>2250</v>
      </c>
      <c r="M9282" s="5">
        <f t="shared" si="433"/>
        <v>22.5</v>
      </c>
      <c r="N9282" s="5">
        <f t="shared" si="434"/>
        <v>2227.5</v>
      </c>
      <c r="O9282" t="str">
        <f>VLOOKUP(VLOOKUP(C9282,[1]Produtos!A:D,4,FALSE),[1]Categorias!A:B,2,FALSE)</f>
        <v>Acessórios</v>
      </c>
    </row>
    <row r="9283" spans="1:15" x14ac:dyDescent="0.3">
      <c r="A9283">
        <v>9282</v>
      </c>
      <c r="B9283">
        <v>116</v>
      </c>
      <c r="C9283">
        <v>1</v>
      </c>
      <c r="D9283">
        <v>19</v>
      </c>
      <c r="E9283" s="3">
        <v>0.04</v>
      </c>
      <c r="F9283" s="4">
        <f>VLOOKUP(B9283,[1]Vendas!A:C,2,FALSE)</f>
        <v>43882</v>
      </c>
      <c r="G9283" t="str">
        <f>VLOOKUP(VLOOKUP(B9283,[1]Vendas!A:C,3,FALSE),[1]Vendedores!A:B,2,FALSE)</f>
        <v>Rubens Lopes</v>
      </c>
      <c r="H9283" t="str">
        <f>VLOOKUP(VLOOKUP(VLOOKUP(B9283,[1]Vendas!A:C,3,FALSE),[1]Vendedores!A:E,5,FALSE),[1]Filiais!A:B,2,FALSE)</f>
        <v>Minas Gerais</v>
      </c>
      <c r="I9283" s="3">
        <f>VLOOKUP(VLOOKUP(B9283,[1]Vendas!A:C,3,FALSE),[1]Vendedores!A:E,4,FALSE)</f>
        <v>0.02</v>
      </c>
      <c r="J9283" t="str">
        <f>VLOOKUP(C9283,[1]Produtos!A:D,2,FALSE)</f>
        <v>Computador desktop</v>
      </c>
      <c r="K9283" s="5">
        <f>VLOOKUP(C9283,[1]Produtos!A:D,3,FALSE)</f>
        <v>5200</v>
      </c>
      <c r="L9283" s="5">
        <f t="shared" ref="L9283:L9346" si="435">K9283*D9283</f>
        <v>98800</v>
      </c>
      <c r="M9283" s="5">
        <f t="shared" ref="M9283:M9346" si="436">E9283*L9283</f>
        <v>3952</v>
      </c>
      <c r="N9283" s="5">
        <f t="shared" ref="N9283:N9346" si="437">L9283-M9283</f>
        <v>94848</v>
      </c>
      <c r="O9283" t="str">
        <f>VLOOKUP(VLOOKUP(C9283,[1]Produtos!A:D,4,FALSE),[1]Categorias!A:B,2,FALSE)</f>
        <v>Hardwares</v>
      </c>
    </row>
    <row r="9284" spans="1:15" x14ac:dyDescent="0.3">
      <c r="A9284">
        <v>9283</v>
      </c>
      <c r="B9284">
        <v>120</v>
      </c>
      <c r="C9284">
        <v>10</v>
      </c>
      <c r="D9284">
        <v>30</v>
      </c>
      <c r="E9284" s="3">
        <v>0.01</v>
      </c>
      <c r="F9284" s="4">
        <f>VLOOKUP(B9284,[1]Vendas!A:C,2,FALSE)</f>
        <v>43893</v>
      </c>
      <c r="G9284" t="str">
        <f>VLOOKUP(VLOOKUP(B9284,[1]Vendas!A:C,3,FALSE),[1]Vendedores!A:B,2,FALSE)</f>
        <v>Solange Almeida</v>
      </c>
      <c r="H9284" t="str">
        <f>VLOOKUP(VLOOKUP(VLOOKUP(B9284,[1]Vendas!A:C,3,FALSE),[1]Vendedores!A:E,5,FALSE),[1]Filiais!A:B,2,FALSE)</f>
        <v>Rio de Janeiro</v>
      </c>
      <c r="I9284" s="3">
        <f>VLOOKUP(VLOOKUP(B9284,[1]Vendas!A:C,3,FALSE),[1]Vendedores!A:E,4,FALSE)</f>
        <v>0.01</v>
      </c>
      <c r="J9284" t="str">
        <f>VLOOKUP(C9284,[1]Produtos!A:D,2,FALSE)</f>
        <v>Caneta</v>
      </c>
      <c r="K9284" s="5">
        <f>VLOOKUP(C9284,[1]Produtos!A:D,3,FALSE)</f>
        <v>15</v>
      </c>
      <c r="L9284" s="5">
        <f t="shared" si="435"/>
        <v>450</v>
      </c>
      <c r="M9284" s="5">
        <f t="shared" si="436"/>
        <v>4.5</v>
      </c>
      <c r="N9284" s="5">
        <f t="shared" si="437"/>
        <v>445.5</v>
      </c>
      <c r="O9284" t="str">
        <f>VLOOKUP(VLOOKUP(C9284,[1]Produtos!A:D,4,FALSE),[1]Categorias!A:B,2,FALSE)</f>
        <v>Papelaria</v>
      </c>
    </row>
    <row r="9285" spans="1:15" x14ac:dyDescent="0.3">
      <c r="A9285">
        <v>9284</v>
      </c>
      <c r="B9285">
        <v>323</v>
      </c>
      <c r="C9285">
        <v>1</v>
      </c>
      <c r="D9285">
        <v>21</v>
      </c>
      <c r="E9285" s="3">
        <v>0.04</v>
      </c>
      <c r="F9285" s="4">
        <f>VLOOKUP(B9285,[1]Vendas!A:C,2,FALSE)</f>
        <v>44066</v>
      </c>
      <c r="G9285" t="str">
        <f>VLOOKUP(VLOOKUP(B9285,[1]Vendas!A:C,3,FALSE),[1]Vendedores!A:B,2,FALSE)</f>
        <v>Débora Albuquerque</v>
      </c>
      <c r="H9285" t="str">
        <f>VLOOKUP(VLOOKUP(VLOOKUP(B9285,[1]Vendas!A:C,3,FALSE),[1]Vendedores!A:E,5,FALSE),[1]Filiais!A:B,2,FALSE)</f>
        <v>São Paulo</v>
      </c>
      <c r="I9285" s="3">
        <f>VLOOKUP(VLOOKUP(B9285,[1]Vendas!A:C,3,FALSE),[1]Vendedores!A:E,4,FALSE)</f>
        <v>0.02</v>
      </c>
      <c r="J9285" t="str">
        <f>VLOOKUP(C9285,[1]Produtos!A:D,2,FALSE)</f>
        <v>Computador desktop</v>
      </c>
      <c r="K9285" s="5">
        <f>VLOOKUP(C9285,[1]Produtos!A:D,3,FALSE)</f>
        <v>5200</v>
      </c>
      <c r="L9285" s="5">
        <f t="shared" si="435"/>
        <v>109200</v>
      </c>
      <c r="M9285" s="5">
        <f t="shared" si="436"/>
        <v>4368</v>
      </c>
      <c r="N9285" s="5">
        <f t="shared" si="437"/>
        <v>104832</v>
      </c>
      <c r="O9285" t="str">
        <f>VLOOKUP(VLOOKUP(C9285,[1]Produtos!A:D,4,FALSE),[1]Categorias!A:B,2,FALSE)</f>
        <v>Hardwares</v>
      </c>
    </row>
    <row r="9286" spans="1:15" x14ac:dyDescent="0.3">
      <c r="A9286">
        <v>9285</v>
      </c>
      <c r="B9286">
        <v>1590</v>
      </c>
      <c r="C9286">
        <v>1</v>
      </c>
      <c r="D9286">
        <v>18</v>
      </c>
      <c r="E9286" s="3">
        <v>0.04</v>
      </c>
      <c r="F9286" s="4">
        <f>VLOOKUP(B9286,[1]Vendas!A:C,2,FALSE)</f>
        <v>43954</v>
      </c>
      <c r="G9286" t="str">
        <f>VLOOKUP(VLOOKUP(B9286,[1]Vendas!A:C,3,FALSE),[1]Vendedores!A:B,2,FALSE)</f>
        <v>Augusto Carlos</v>
      </c>
      <c r="H9286" t="str">
        <f>VLOOKUP(VLOOKUP(VLOOKUP(B9286,[1]Vendas!A:C,3,FALSE),[1]Vendedores!A:E,5,FALSE),[1]Filiais!A:B,2,FALSE)</f>
        <v>São Paulo</v>
      </c>
      <c r="I9286" s="3">
        <f>VLOOKUP(VLOOKUP(B9286,[1]Vendas!A:C,3,FALSE),[1]Vendedores!A:E,4,FALSE)</f>
        <v>0.08</v>
      </c>
      <c r="J9286" t="str">
        <f>VLOOKUP(C9286,[1]Produtos!A:D,2,FALSE)</f>
        <v>Computador desktop</v>
      </c>
      <c r="K9286" s="5">
        <f>VLOOKUP(C9286,[1]Produtos!A:D,3,FALSE)</f>
        <v>5200</v>
      </c>
      <c r="L9286" s="5">
        <f t="shared" si="435"/>
        <v>93600</v>
      </c>
      <c r="M9286" s="5">
        <f t="shared" si="436"/>
        <v>3744</v>
      </c>
      <c r="N9286" s="5">
        <f t="shared" si="437"/>
        <v>89856</v>
      </c>
      <c r="O9286" t="str">
        <f>VLOOKUP(VLOOKUP(C9286,[1]Produtos!A:D,4,FALSE),[1]Categorias!A:B,2,FALSE)</f>
        <v>Hardwares</v>
      </c>
    </row>
    <row r="9287" spans="1:15" x14ac:dyDescent="0.3">
      <c r="A9287">
        <v>9286</v>
      </c>
      <c r="B9287">
        <v>104</v>
      </c>
      <c r="C9287">
        <v>3</v>
      </c>
      <c r="D9287">
        <v>25</v>
      </c>
      <c r="E9287" s="3">
        <v>0.04</v>
      </c>
      <c r="F9287" s="4">
        <f>VLOOKUP(B9287,[1]Vendas!A:C,2,FALSE)</f>
        <v>43849</v>
      </c>
      <c r="G9287" t="str">
        <f>VLOOKUP(VLOOKUP(B9287,[1]Vendas!A:C,3,FALSE),[1]Vendedores!A:B,2,FALSE)</f>
        <v>Raimundo Nonato</v>
      </c>
      <c r="H9287" t="str">
        <f>VLOOKUP(VLOOKUP(VLOOKUP(B9287,[1]Vendas!A:C,3,FALSE),[1]Vendedores!A:E,5,FALSE),[1]Filiais!A:B,2,FALSE)</f>
        <v>Minas Gerais</v>
      </c>
      <c r="I9287" s="3">
        <f>VLOOKUP(VLOOKUP(B9287,[1]Vendas!A:C,3,FALSE),[1]Vendedores!A:E,4,FALSE)</f>
        <v>0.02</v>
      </c>
      <c r="J9287" t="str">
        <f>VLOOKUP(C9287,[1]Produtos!A:D,2,FALSE)</f>
        <v>Teclado</v>
      </c>
      <c r="K9287" s="5">
        <f>VLOOKUP(C9287,[1]Produtos!A:D,3,FALSE)</f>
        <v>90</v>
      </c>
      <c r="L9287" s="5">
        <f t="shared" si="435"/>
        <v>2250</v>
      </c>
      <c r="M9287" s="5">
        <f t="shared" si="436"/>
        <v>90</v>
      </c>
      <c r="N9287" s="5">
        <f t="shared" si="437"/>
        <v>2160</v>
      </c>
      <c r="O9287" t="str">
        <f>VLOOKUP(VLOOKUP(C9287,[1]Produtos!A:D,4,FALSE),[1]Categorias!A:B,2,FALSE)</f>
        <v>Acessórios</v>
      </c>
    </row>
    <row r="9288" spans="1:15" x14ac:dyDescent="0.3">
      <c r="A9288">
        <v>9287</v>
      </c>
      <c r="B9288">
        <v>1546</v>
      </c>
      <c r="C9288">
        <v>5</v>
      </c>
      <c r="D9288">
        <v>8</v>
      </c>
      <c r="E9288" s="3">
        <v>0</v>
      </c>
      <c r="F9288" s="4">
        <f>VLOOKUP(B9288,[1]Vendas!A:C,2,FALSE)</f>
        <v>44172</v>
      </c>
      <c r="G9288" t="str">
        <f>VLOOKUP(VLOOKUP(B9288,[1]Vendas!A:C,3,FALSE),[1]Vendedores!A:B,2,FALSE)</f>
        <v>Débora Albuquerque</v>
      </c>
      <c r="H9288" t="str">
        <f>VLOOKUP(VLOOKUP(VLOOKUP(B9288,[1]Vendas!A:C,3,FALSE),[1]Vendedores!A:E,5,FALSE),[1]Filiais!A:B,2,FALSE)</f>
        <v>São Paulo</v>
      </c>
      <c r="I9288" s="3">
        <f>VLOOKUP(VLOOKUP(B9288,[1]Vendas!A:C,3,FALSE),[1]Vendedores!A:E,4,FALSE)</f>
        <v>0.02</v>
      </c>
      <c r="J9288" t="str">
        <f>VLOOKUP(C9288,[1]Produtos!A:D,2,FALSE)</f>
        <v>Smartphone</v>
      </c>
      <c r="K9288" s="5">
        <f>VLOOKUP(C9288,[1]Produtos!A:D,3,FALSE)</f>
        <v>3200</v>
      </c>
      <c r="L9288" s="5">
        <f t="shared" si="435"/>
        <v>25600</v>
      </c>
      <c r="M9288" s="5">
        <f t="shared" si="436"/>
        <v>0</v>
      </c>
      <c r="N9288" s="5">
        <f t="shared" si="437"/>
        <v>25600</v>
      </c>
      <c r="O9288" t="str">
        <f>VLOOKUP(VLOOKUP(C9288,[1]Produtos!A:D,4,FALSE),[1]Categorias!A:B,2,FALSE)</f>
        <v>Celulares</v>
      </c>
    </row>
    <row r="9289" spans="1:15" x14ac:dyDescent="0.3">
      <c r="A9289">
        <v>9288</v>
      </c>
      <c r="B9289">
        <v>1074</v>
      </c>
      <c r="C9289">
        <v>5</v>
      </c>
      <c r="D9289">
        <v>21</v>
      </c>
      <c r="E9289" s="3">
        <v>0.04</v>
      </c>
      <c r="F9289" s="4">
        <f>VLOOKUP(B9289,[1]Vendas!A:C,2,FALSE)</f>
        <v>44170</v>
      </c>
      <c r="G9289" t="str">
        <f>VLOOKUP(VLOOKUP(B9289,[1]Vendas!A:C,3,FALSE),[1]Vendedores!A:B,2,FALSE)</f>
        <v>Antônio da Costa</v>
      </c>
      <c r="H9289" t="str">
        <f>VLOOKUP(VLOOKUP(VLOOKUP(B9289,[1]Vendas!A:C,3,FALSE),[1]Vendedores!A:E,5,FALSE),[1]Filiais!A:B,2,FALSE)</f>
        <v>São Paulo</v>
      </c>
      <c r="I9289" s="3">
        <f>VLOOKUP(VLOOKUP(B9289,[1]Vendas!A:C,3,FALSE),[1]Vendedores!A:E,4,FALSE)</f>
        <v>7.0000000000000007E-2</v>
      </c>
      <c r="J9289" t="str">
        <f>VLOOKUP(C9289,[1]Produtos!A:D,2,FALSE)</f>
        <v>Smartphone</v>
      </c>
      <c r="K9289" s="5">
        <f>VLOOKUP(C9289,[1]Produtos!A:D,3,FALSE)</f>
        <v>3200</v>
      </c>
      <c r="L9289" s="5">
        <f t="shared" si="435"/>
        <v>67200</v>
      </c>
      <c r="M9289" s="5">
        <f t="shared" si="436"/>
        <v>2688</v>
      </c>
      <c r="N9289" s="5">
        <f t="shared" si="437"/>
        <v>64512</v>
      </c>
      <c r="O9289" t="str">
        <f>VLOOKUP(VLOOKUP(C9289,[1]Produtos!A:D,4,FALSE),[1]Categorias!A:B,2,FALSE)</f>
        <v>Celulares</v>
      </c>
    </row>
    <row r="9290" spans="1:15" x14ac:dyDescent="0.3">
      <c r="A9290">
        <v>9289</v>
      </c>
      <c r="B9290">
        <v>16</v>
      </c>
      <c r="C9290">
        <v>3</v>
      </c>
      <c r="D9290">
        <v>15</v>
      </c>
      <c r="E9290" s="3">
        <v>0</v>
      </c>
      <c r="F9290" s="4">
        <f>VLOOKUP(B9290,[1]Vendas!A:C,2,FALSE)</f>
        <v>44035</v>
      </c>
      <c r="G9290" t="str">
        <f>VLOOKUP(VLOOKUP(B9290,[1]Vendas!A:C,3,FALSE),[1]Vendedores!A:B,2,FALSE)</f>
        <v>Jaqueline de Souza</v>
      </c>
      <c r="H9290" t="str">
        <f>VLOOKUP(VLOOKUP(VLOOKUP(B9290,[1]Vendas!A:C,3,FALSE),[1]Vendedores!A:E,5,FALSE),[1]Filiais!A:B,2,FALSE)</f>
        <v>Minas Gerais</v>
      </c>
      <c r="I9290" s="3">
        <f>VLOOKUP(VLOOKUP(B9290,[1]Vendas!A:C,3,FALSE),[1]Vendedores!A:E,4,FALSE)</f>
        <v>7.0000000000000007E-2</v>
      </c>
      <c r="J9290" t="str">
        <f>VLOOKUP(C9290,[1]Produtos!A:D,2,FALSE)</f>
        <v>Teclado</v>
      </c>
      <c r="K9290" s="5">
        <f>VLOOKUP(C9290,[1]Produtos!A:D,3,FALSE)</f>
        <v>90</v>
      </c>
      <c r="L9290" s="5">
        <f t="shared" si="435"/>
        <v>1350</v>
      </c>
      <c r="M9290" s="5">
        <f t="shared" si="436"/>
        <v>0</v>
      </c>
      <c r="N9290" s="5">
        <f t="shared" si="437"/>
        <v>1350</v>
      </c>
      <c r="O9290" t="str">
        <f>VLOOKUP(VLOOKUP(C9290,[1]Produtos!A:D,4,FALSE),[1]Categorias!A:B,2,FALSE)</f>
        <v>Acessórios</v>
      </c>
    </row>
    <row r="9291" spans="1:15" x14ac:dyDescent="0.3">
      <c r="A9291">
        <v>9290</v>
      </c>
      <c r="B9291">
        <v>1000</v>
      </c>
      <c r="C9291">
        <v>10</v>
      </c>
      <c r="D9291">
        <v>25</v>
      </c>
      <c r="E9291" s="3">
        <v>0.02</v>
      </c>
      <c r="F9291" s="4">
        <f>VLOOKUP(B9291,[1]Vendas!A:C,2,FALSE)</f>
        <v>43937</v>
      </c>
      <c r="G9291" t="str">
        <f>VLOOKUP(VLOOKUP(B9291,[1]Vendas!A:C,3,FALSE),[1]Vendedores!A:B,2,FALSE)</f>
        <v>Raimundo Nonato</v>
      </c>
      <c r="H9291" t="str">
        <f>VLOOKUP(VLOOKUP(VLOOKUP(B9291,[1]Vendas!A:C,3,FALSE),[1]Vendedores!A:E,5,FALSE),[1]Filiais!A:B,2,FALSE)</f>
        <v>Minas Gerais</v>
      </c>
      <c r="I9291" s="3">
        <f>VLOOKUP(VLOOKUP(B9291,[1]Vendas!A:C,3,FALSE),[1]Vendedores!A:E,4,FALSE)</f>
        <v>0.02</v>
      </c>
      <c r="J9291" t="str">
        <f>VLOOKUP(C9291,[1]Produtos!A:D,2,FALSE)</f>
        <v>Caneta</v>
      </c>
      <c r="K9291" s="5">
        <f>VLOOKUP(C9291,[1]Produtos!A:D,3,FALSE)</f>
        <v>15</v>
      </c>
      <c r="L9291" s="5">
        <f t="shared" si="435"/>
        <v>375</v>
      </c>
      <c r="M9291" s="5">
        <f t="shared" si="436"/>
        <v>7.5</v>
      </c>
      <c r="N9291" s="5">
        <f t="shared" si="437"/>
        <v>367.5</v>
      </c>
      <c r="O9291" t="str">
        <f>VLOOKUP(VLOOKUP(C9291,[1]Produtos!A:D,4,FALSE),[1]Categorias!A:B,2,FALSE)</f>
        <v>Papelaria</v>
      </c>
    </row>
    <row r="9292" spans="1:15" x14ac:dyDescent="0.3">
      <c r="A9292">
        <v>9291</v>
      </c>
      <c r="B9292">
        <v>1072</v>
      </c>
      <c r="C9292">
        <v>9</v>
      </c>
      <c r="D9292">
        <v>30</v>
      </c>
      <c r="E9292" s="3">
        <v>0.04</v>
      </c>
      <c r="F9292" s="4">
        <f>VLOOKUP(B9292,[1]Vendas!A:C,2,FALSE)</f>
        <v>44071</v>
      </c>
      <c r="G9292" t="str">
        <f>VLOOKUP(VLOOKUP(B9292,[1]Vendas!A:C,3,FALSE),[1]Vendedores!A:B,2,FALSE)</f>
        <v>Rubens Lopes</v>
      </c>
      <c r="H9292" t="str">
        <f>VLOOKUP(VLOOKUP(VLOOKUP(B9292,[1]Vendas!A:C,3,FALSE),[1]Vendedores!A:E,5,FALSE),[1]Filiais!A:B,2,FALSE)</f>
        <v>Minas Gerais</v>
      </c>
      <c r="I9292" s="3">
        <f>VLOOKUP(VLOOKUP(B9292,[1]Vendas!A:C,3,FALSE),[1]Vendedores!A:E,4,FALSE)</f>
        <v>0.02</v>
      </c>
      <c r="J9292" t="str">
        <f>VLOOKUP(C9292,[1]Produtos!A:D,2,FALSE)</f>
        <v>Papel A4</v>
      </c>
      <c r="K9292" s="5">
        <f>VLOOKUP(C9292,[1]Produtos!A:D,3,FALSE)</f>
        <v>90</v>
      </c>
      <c r="L9292" s="5">
        <f t="shared" si="435"/>
        <v>2700</v>
      </c>
      <c r="M9292" s="5">
        <f t="shared" si="436"/>
        <v>108</v>
      </c>
      <c r="N9292" s="5">
        <f t="shared" si="437"/>
        <v>2592</v>
      </c>
      <c r="O9292" t="str">
        <f>VLOOKUP(VLOOKUP(C9292,[1]Produtos!A:D,4,FALSE),[1]Categorias!A:B,2,FALSE)</f>
        <v>Papelaria</v>
      </c>
    </row>
    <row r="9293" spans="1:15" x14ac:dyDescent="0.3">
      <c r="A9293">
        <v>9292</v>
      </c>
      <c r="B9293">
        <v>1051</v>
      </c>
      <c r="C9293">
        <v>6</v>
      </c>
      <c r="D9293">
        <v>20</v>
      </c>
      <c r="E9293" s="3">
        <v>0.01</v>
      </c>
      <c r="F9293" s="4">
        <f>VLOOKUP(B9293,[1]Vendas!A:C,2,FALSE)</f>
        <v>44188</v>
      </c>
      <c r="G9293" t="str">
        <f>VLOOKUP(VLOOKUP(B9293,[1]Vendas!A:C,3,FALSE),[1]Vendedores!A:B,2,FALSE)</f>
        <v>Débora Albuquerque</v>
      </c>
      <c r="H9293" t="str">
        <f>VLOOKUP(VLOOKUP(VLOOKUP(B9293,[1]Vendas!A:C,3,FALSE),[1]Vendedores!A:E,5,FALSE),[1]Filiais!A:B,2,FALSE)</f>
        <v>São Paulo</v>
      </c>
      <c r="I9293" s="3">
        <f>VLOOKUP(VLOOKUP(B9293,[1]Vendas!A:C,3,FALSE),[1]Vendedores!A:E,4,FALSE)</f>
        <v>0.02</v>
      </c>
      <c r="J9293" t="str">
        <f>VLOOKUP(C9293,[1]Produtos!A:D,2,FALSE)</f>
        <v>Carregador para celular</v>
      </c>
      <c r="K9293" s="5">
        <f>VLOOKUP(C9293,[1]Produtos!A:D,3,FALSE)</f>
        <v>150</v>
      </c>
      <c r="L9293" s="5">
        <f t="shared" si="435"/>
        <v>3000</v>
      </c>
      <c r="M9293" s="5">
        <f t="shared" si="436"/>
        <v>30</v>
      </c>
      <c r="N9293" s="5">
        <f t="shared" si="437"/>
        <v>2970</v>
      </c>
      <c r="O9293" t="str">
        <f>VLOOKUP(VLOOKUP(C9293,[1]Produtos!A:D,4,FALSE),[1]Categorias!A:B,2,FALSE)</f>
        <v>Celulares</v>
      </c>
    </row>
    <row r="9294" spans="1:15" x14ac:dyDescent="0.3">
      <c r="A9294">
        <v>9293</v>
      </c>
      <c r="B9294">
        <v>1784</v>
      </c>
      <c r="C9294">
        <v>7</v>
      </c>
      <c r="D9294">
        <v>25</v>
      </c>
      <c r="E9294" s="3">
        <v>0.05</v>
      </c>
      <c r="F9294" s="4">
        <f>VLOOKUP(B9294,[1]Vendas!A:C,2,FALSE)</f>
        <v>43904</v>
      </c>
      <c r="G9294" t="str">
        <f>VLOOKUP(VLOOKUP(B9294,[1]Vendas!A:C,3,FALSE),[1]Vendedores!A:B,2,FALSE)</f>
        <v>Almira Buarque</v>
      </c>
      <c r="H9294" t="str">
        <f>VLOOKUP(VLOOKUP(VLOOKUP(B9294,[1]Vendas!A:C,3,FALSE),[1]Vendedores!A:E,5,FALSE),[1]Filiais!A:B,2,FALSE)</f>
        <v>Rio de Janeiro</v>
      </c>
      <c r="I9294" s="3">
        <f>VLOOKUP(VLOOKUP(B9294,[1]Vendas!A:C,3,FALSE),[1]Vendedores!A:E,4,FALSE)</f>
        <v>0.04</v>
      </c>
      <c r="J9294" t="str">
        <f>VLOOKUP(C9294,[1]Produtos!A:D,2,FALSE)</f>
        <v>Roteador</v>
      </c>
      <c r="K9294" s="5">
        <f>VLOOKUP(C9294,[1]Produtos!A:D,3,FALSE)</f>
        <v>320</v>
      </c>
      <c r="L9294" s="5">
        <f t="shared" si="435"/>
        <v>8000</v>
      </c>
      <c r="M9294" s="5">
        <f t="shared" si="436"/>
        <v>400</v>
      </c>
      <c r="N9294" s="5">
        <f t="shared" si="437"/>
        <v>7600</v>
      </c>
      <c r="O9294" t="str">
        <f>VLOOKUP(VLOOKUP(C9294,[1]Produtos!A:D,4,FALSE),[1]Categorias!A:B,2,FALSE)</f>
        <v>Hardwares</v>
      </c>
    </row>
    <row r="9295" spans="1:15" x14ac:dyDescent="0.3">
      <c r="A9295">
        <v>9294</v>
      </c>
      <c r="B9295">
        <v>952</v>
      </c>
      <c r="C9295">
        <v>6</v>
      </c>
      <c r="D9295">
        <v>2</v>
      </c>
      <c r="E9295" s="3">
        <v>0.04</v>
      </c>
      <c r="F9295" s="4">
        <f>VLOOKUP(B9295,[1]Vendas!A:C,2,FALSE)</f>
        <v>44087</v>
      </c>
      <c r="G9295" t="str">
        <f>VLOOKUP(VLOOKUP(B9295,[1]Vendas!A:C,3,FALSE),[1]Vendedores!A:B,2,FALSE)</f>
        <v>Almira Buarque</v>
      </c>
      <c r="H9295" t="str">
        <f>VLOOKUP(VLOOKUP(VLOOKUP(B9295,[1]Vendas!A:C,3,FALSE),[1]Vendedores!A:E,5,FALSE),[1]Filiais!A:B,2,FALSE)</f>
        <v>Rio de Janeiro</v>
      </c>
      <c r="I9295" s="3">
        <f>VLOOKUP(VLOOKUP(B9295,[1]Vendas!A:C,3,FALSE),[1]Vendedores!A:E,4,FALSE)</f>
        <v>0.04</v>
      </c>
      <c r="J9295" t="str">
        <f>VLOOKUP(C9295,[1]Produtos!A:D,2,FALSE)</f>
        <v>Carregador para celular</v>
      </c>
      <c r="K9295" s="5">
        <f>VLOOKUP(C9295,[1]Produtos!A:D,3,FALSE)</f>
        <v>150</v>
      </c>
      <c r="L9295" s="5">
        <f t="shared" si="435"/>
        <v>300</v>
      </c>
      <c r="M9295" s="5">
        <f t="shared" si="436"/>
        <v>12</v>
      </c>
      <c r="N9295" s="5">
        <f t="shared" si="437"/>
        <v>288</v>
      </c>
      <c r="O9295" t="str">
        <f>VLOOKUP(VLOOKUP(C9295,[1]Produtos!A:D,4,FALSE),[1]Categorias!A:B,2,FALSE)</f>
        <v>Celulares</v>
      </c>
    </row>
    <row r="9296" spans="1:15" x14ac:dyDescent="0.3">
      <c r="A9296">
        <v>9295</v>
      </c>
      <c r="B9296">
        <v>1167</v>
      </c>
      <c r="C9296">
        <v>6</v>
      </c>
      <c r="D9296">
        <v>22</v>
      </c>
      <c r="E9296" s="3">
        <v>0.01</v>
      </c>
      <c r="F9296" s="4">
        <f>VLOOKUP(B9296,[1]Vendas!A:C,2,FALSE)</f>
        <v>43935</v>
      </c>
      <c r="G9296" t="str">
        <f>VLOOKUP(VLOOKUP(B9296,[1]Vendas!A:C,3,FALSE),[1]Vendedores!A:B,2,FALSE)</f>
        <v>Fernanda Vasconcelos</v>
      </c>
      <c r="H9296" t="str">
        <f>VLOOKUP(VLOOKUP(VLOOKUP(B9296,[1]Vendas!A:C,3,FALSE),[1]Vendedores!A:E,5,FALSE),[1]Filiais!A:B,2,FALSE)</f>
        <v>Minas Gerais</v>
      </c>
      <c r="I9296" s="3">
        <f>VLOOKUP(VLOOKUP(B9296,[1]Vendas!A:C,3,FALSE),[1]Vendedores!A:E,4,FALSE)</f>
        <v>0.04</v>
      </c>
      <c r="J9296" t="str">
        <f>VLOOKUP(C9296,[1]Produtos!A:D,2,FALSE)</f>
        <v>Carregador para celular</v>
      </c>
      <c r="K9296" s="5">
        <f>VLOOKUP(C9296,[1]Produtos!A:D,3,FALSE)</f>
        <v>150</v>
      </c>
      <c r="L9296" s="5">
        <f t="shared" si="435"/>
        <v>3300</v>
      </c>
      <c r="M9296" s="5">
        <f t="shared" si="436"/>
        <v>33</v>
      </c>
      <c r="N9296" s="5">
        <f t="shared" si="437"/>
        <v>3267</v>
      </c>
      <c r="O9296" t="str">
        <f>VLOOKUP(VLOOKUP(C9296,[1]Produtos!A:D,4,FALSE),[1]Categorias!A:B,2,FALSE)</f>
        <v>Celulares</v>
      </c>
    </row>
    <row r="9297" spans="1:15" x14ac:dyDescent="0.3">
      <c r="A9297">
        <v>9296</v>
      </c>
      <c r="B9297">
        <v>290</v>
      </c>
      <c r="C9297">
        <v>3</v>
      </c>
      <c r="D9297">
        <v>6</v>
      </c>
      <c r="E9297" s="3">
        <v>0.03</v>
      </c>
      <c r="F9297" s="4">
        <f>VLOOKUP(B9297,[1]Vendas!A:C,2,FALSE)</f>
        <v>43864</v>
      </c>
      <c r="G9297" t="str">
        <f>VLOOKUP(VLOOKUP(B9297,[1]Vendas!A:C,3,FALSE),[1]Vendedores!A:B,2,FALSE)</f>
        <v>Filipe de Tarso</v>
      </c>
      <c r="H9297" t="str">
        <f>VLOOKUP(VLOOKUP(VLOOKUP(B9297,[1]Vendas!A:C,3,FALSE),[1]Vendedores!A:E,5,FALSE),[1]Filiais!A:B,2,FALSE)</f>
        <v>Rio de Janeiro</v>
      </c>
      <c r="I9297" s="3">
        <f>VLOOKUP(VLOOKUP(B9297,[1]Vendas!A:C,3,FALSE),[1]Vendedores!A:E,4,FALSE)</f>
        <v>0.04</v>
      </c>
      <c r="J9297" t="str">
        <f>VLOOKUP(C9297,[1]Produtos!A:D,2,FALSE)</f>
        <v>Teclado</v>
      </c>
      <c r="K9297" s="5">
        <f>VLOOKUP(C9297,[1]Produtos!A:D,3,FALSE)</f>
        <v>90</v>
      </c>
      <c r="L9297" s="5">
        <f t="shared" si="435"/>
        <v>540</v>
      </c>
      <c r="M9297" s="5">
        <f t="shared" si="436"/>
        <v>16.2</v>
      </c>
      <c r="N9297" s="5">
        <f t="shared" si="437"/>
        <v>523.79999999999995</v>
      </c>
      <c r="O9297" t="str">
        <f>VLOOKUP(VLOOKUP(C9297,[1]Produtos!A:D,4,FALSE),[1]Categorias!A:B,2,FALSE)</f>
        <v>Acessórios</v>
      </c>
    </row>
    <row r="9298" spans="1:15" x14ac:dyDescent="0.3">
      <c r="A9298">
        <v>9297</v>
      </c>
      <c r="B9298">
        <v>224</v>
      </c>
      <c r="C9298">
        <v>6</v>
      </c>
      <c r="D9298">
        <v>2</v>
      </c>
      <c r="E9298" s="3">
        <v>0.01</v>
      </c>
      <c r="F9298" s="4">
        <f>VLOOKUP(B9298,[1]Vendas!A:C,2,FALSE)</f>
        <v>44068</v>
      </c>
      <c r="G9298" t="str">
        <f>VLOOKUP(VLOOKUP(B9298,[1]Vendas!A:C,3,FALSE),[1]Vendedores!A:B,2,FALSE)</f>
        <v>Antônio da Costa</v>
      </c>
      <c r="H9298" t="str">
        <f>VLOOKUP(VLOOKUP(VLOOKUP(B9298,[1]Vendas!A:C,3,FALSE),[1]Vendedores!A:E,5,FALSE),[1]Filiais!A:B,2,FALSE)</f>
        <v>São Paulo</v>
      </c>
      <c r="I9298" s="3">
        <f>VLOOKUP(VLOOKUP(B9298,[1]Vendas!A:C,3,FALSE),[1]Vendedores!A:E,4,FALSE)</f>
        <v>7.0000000000000007E-2</v>
      </c>
      <c r="J9298" t="str">
        <f>VLOOKUP(C9298,[1]Produtos!A:D,2,FALSE)</f>
        <v>Carregador para celular</v>
      </c>
      <c r="K9298" s="5">
        <f>VLOOKUP(C9298,[1]Produtos!A:D,3,FALSE)</f>
        <v>150</v>
      </c>
      <c r="L9298" s="5">
        <f t="shared" si="435"/>
        <v>300</v>
      </c>
      <c r="M9298" s="5">
        <f t="shared" si="436"/>
        <v>3</v>
      </c>
      <c r="N9298" s="5">
        <f t="shared" si="437"/>
        <v>297</v>
      </c>
      <c r="O9298" t="str">
        <f>VLOOKUP(VLOOKUP(C9298,[1]Produtos!A:D,4,FALSE),[1]Categorias!A:B,2,FALSE)</f>
        <v>Celulares</v>
      </c>
    </row>
    <row r="9299" spans="1:15" x14ac:dyDescent="0.3">
      <c r="A9299">
        <v>9298</v>
      </c>
      <c r="B9299">
        <v>596</v>
      </c>
      <c r="C9299">
        <v>2</v>
      </c>
      <c r="D9299">
        <v>2</v>
      </c>
      <c r="E9299" s="3">
        <v>0.01</v>
      </c>
      <c r="F9299" s="4">
        <f>VLOOKUP(B9299,[1]Vendas!A:C,2,FALSE)</f>
        <v>44042</v>
      </c>
      <c r="G9299" t="str">
        <f>VLOOKUP(VLOOKUP(B9299,[1]Vendas!A:C,3,FALSE),[1]Vendedores!A:B,2,FALSE)</f>
        <v>Raimundo Nonato</v>
      </c>
      <c r="H9299" t="str">
        <f>VLOOKUP(VLOOKUP(VLOOKUP(B9299,[1]Vendas!A:C,3,FALSE),[1]Vendedores!A:E,5,FALSE),[1]Filiais!A:B,2,FALSE)</f>
        <v>Minas Gerais</v>
      </c>
      <c r="I9299" s="3">
        <f>VLOOKUP(VLOOKUP(B9299,[1]Vendas!A:C,3,FALSE),[1]Vendedores!A:E,4,FALSE)</f>
        <v>0.02</v>
      </c>
      <c r="J9299" t="str">
        <f>VLOOKUP(C9299,[1]Produtos!A:D,2,FALSE)</f>
        <v>Impressora</v>
      </c>
      <c r="K9299" s="5">
        <f>VLOOKUP(C9299,[1]Produtos!A:D,3,FALSE)</f>
        <v>2100</v>
      </c>
      <c r="L9299" s="5">
        <f t="shared" si="435"/>
        <v>4200</v>
      </c>
      <c r="M9299" s="5">
        <f t="shared" si="436"/>
        <v>42</v>
      </c>
      <c r="N9299" s="5">
        <f t="shared" si="437"/>
        <v>4158</v>
      </c>
      <c r="O9299" t="str">
        <f>VLOOKUP(VLOOKUP(C9299,[1]Produtos!A:D,4,FALSE),[1]Categorias!A:B,2,FALSE)</f>
        <v>Hardwares</v>
      </c>
    </row>
    <row r="9300" spans="1:15" x14ac:dyDescent="0.3">
      <c r="A9300">
        <v>9299</v>
      </c>
      <c r="B9300">
        <v>123</v>
      </c>
      <c r="C9300">
        <v>3</v>
      </c>
      <c r="D9300">
        <v>14</v>
      </c>
      <c r="E9300" s="3">
        <v>0.04</v>
      </c>
      <c r="F9300" s="4">
        <f>VLOOKUP(B9300,[1]Vendas!A:C,2,FALSE)</f>
        <v>44167</v>
      </c>
      <c r="G9300" t="str">
        <f>VLOOKUP(VLOOKUP(B9300,[1]Vendas!A:C,3,FALSE),[1]Vendedores!A:B,2,FALSE)</f>
        <v>Jaqueline de Souza</v>
      </c>
      <c r="H9300" t="str">
        <f>VLOOKUP(VLOOKUP(VLOOKUP(B9300,[1]Vendas!A:C,3,FALSE),[1]Vendedores!A:E,5,FALSE),[1]Filiais!A:B,2,FALSE)</f>
        <v>Minas Gerais</v>
      </c>
      <c r="I9300" s="3">
        <f>VLOOKUP(VLOOKUP(B9300,[1]Vendas!A:C,3,FALSE),[1]Vendedores!A:E,4,FALSE)</f>
        <v>7.0000000000000007E-2</v>
      </c>
      <c r="J9300" t="str">
        <f>VLOOKUP(C9300,[1]Produtos!A:D,2,FALSE)</f>
        <v>Teclado</v>
      </c>
      <c r="K9300" s="5">
        <f>VLOOKUP(C9300,[1]Produtos!A:D,3,FALSE)</f>
        <v>90</v>
      </c>
      <c r="L9300" s="5">
        <f t="shared" si="435"/>
        <v>1260</v>
      </c>
      <c r="M9300" s="5">
        <f t="shared" si="436"/>
        <v>50.4</v>
      </c>
      <c r="N9300" s="5">
        <f t="shared" si="437"/>
        <v>1209.5999999999999</v>
      </c>
      <c r="O9300" t="str">
        <f>VLOOKUP(VLOOKUP(C9300,[1]Produtos!A:D,4,FALSE),[1]Categorias!A:B,2,FALSE)</f>
        <v>Acessórios</v>
      </c>
    </row>
    <row r="9301" spans="1:15" x14ac:dyDescent="0.3">
      <c r="A9301">
        <v>9300</v>
      </c>
      <c r="B9301">
        <v>1024</v>
      </c>
      <c r="C9301">
        <v>8</v>
      </c>
      <c r="D9301">
        <v>5</v>
      </c>
      <c r="E9301" s="3">
        <v>0</v>
      </c>
      <c r="F9301" s="4">
        <f>VLOOKUP(B9301,[1]Vendas!A:C,2,FALSE)</f>
        <v>43853</v>
      </c>
      <c r="G9301" t="str">
        <f>VLOOKUP(VLOOKUP(B9301,[1]Vendas!A:C,3,FALSE),[1]Vendedores!A:B,2,FALSE)</f>
        <v>Filipe de Tarso</v>
      </c>
      <c r="H9301" t="str">
        <f>VLOOKUP(VLOOKUP(VLOOKUP(B9301,[1]Vendas!A:C,3,FALSE),[1]Vendedores!A:E,5,FALSE),[1]Filiais!A:B,2,FALSE)</f>
        <v>Rio de Janeiro</v>
      </c>
      <c r="I9301" s="3">
        <f>VLOOKUP(VLOOKUP(B9301,[1]Vendas!A:C,3,FALSE),[1]Vendedores!A:E,4,FALSE)</f>
        <v>0.04</v>
      </c>
      <c r="J9301" t="str">
        <f>VLOOKUP(C9301,[1]Produtos!A:D,2,FALSE)</f>
        <v>Projetor</v>
      </c>
      <c r="K9301" s="5">
        <f>VLOOKUP(C9301,[1]Produtos!A:D,3,FALSE)</f>
        <v>2900</v>
      </c>
      <c r="L9301" s="5">
        <f t="shared" si="435"/>
        <v>14500</v>
      </c>
      <c r="M9301" s="5">
        <f t="shared" si="436"/>
        <v>0</v>
      </c>
      <c r="N9301" s="5">
        <f t="shared" si="437"/>
        <v>14500</v>
      </c>
      <c r="O9301" t="str">
        <f>VLOOKUP(VLOOKUP(C9301,[1]Produtos!A:D,4,FALSE),[1]Categorias!A:B,2,FALSE)</f>
        <v>Hardwares</v>
      </c>
    </row>
    <row r="9302" spans="1:15" x14ac:dyDescent="0.3">
      <c r="A9302">
        <v>9301</v>
      </c>
      <c r="B9302">
        <v>475</v>
      </c>
      <c r="C9302">
        <v>7</v>
      </c>
      <c r="D9302">
        <v>20</v>
      </c>
      <c r="E9302" s="3">
        <v>0.04</v>
      </c>
      <c r="F9302" s="4">
        <f>VLOOKUP(B9302,[1]Vendas!A:C,2,FALSE)</f>
        <v>44152</v>
      </c>
      <c r="G9302" t="str">
        <f>VLOOKUP(VLOOKUP(B9302,[1]Vendas!A:C,3,FALSE),[1]Vendedores!A:B,2,FALSE)</f>
        <v>Solange Almeida</v>
      </c>
      <c r="H9302" t="str">
        <f>VLOOKUP(VLOOKUP(VLOOKUP(B9302,[1]Vendas!A:C,3,FALSE),[1]Vendedores!A:E,5,FALSE),[1]Filiais!A:B,2,FALSE)</f>
        <v>Rio de Janeiro</v>
      </c>
      <c r="I9302" s="3">
        <f>VLOOKUP(VLOOKUP(B9302,[1]Vendas!A:C,3,FALSE),[1]Vendedores!A:E,4,FALSE)</f>
        <v>0.01</v>
      </c>
      <c r="J9302" t="str">
        <f>VLOOKUP(C9302,[1]Produtos!A:D,2,FALSE)</f>
        <v>Roteador</v>
      </c>
      <c r="K9302" s="5">
        <f>VLOOKUP(C9302,[1]Produtos!A:D,3,FALSE)</f>
        <v>320</v>
      </c>
      <c r="L9302" s="5">
        <f t="shared" si="435"/>
        <v>6400</v>
      </c>
      <c r="M9302" s="5">
        <f t="shared" si="436"/>
        <v>256</v>
      </c>
      <c r="N9302" s="5">
        <f t="shared" si="437"/>
        <v>6144</v>
      </c>
      <c r="O9302" t="str">
        <f>VLOOKUP(VLOOKUP(C9302,[1]Produtos!A:D,4,FALSE),[1]Categorias!A:B,2,FALSE)</f>
        <v>Hardwares</v>
      </c>
    </row>
    <row r="9303" spans="1:15" x14ac:dyDescent="0.3">
      <c r="A9303">
        <v>9302</v>
      </c>
      <c r="B9303">
        <v>1443</v>
      </c>
      <c r="C9303">
        <v>2</v>
      </c>
      <c r="D9303">
        <v>19</v>
      </c>
      <c r="E9303" s="3">
        <v>0.05</v>
      </c>
      <c r="F9303" s="4">
        <f>VLOOKUP(B9303,[1]Vendas!A:C,2,FALSE)</f>
        <v>43844</v>
      </c>
      <c r="G9303" t="str">
        <f>VLOOKUP(VLOOKUP(B9303,[1]Vendas!A:C,3,FALSE),[1]Vendedores!A:B,2,FALSE)</f>
        <v>Almira Buarque</v>
      </c>
      <c r="H9303" t="str">
        <f>VLOOKUP(VLOOKUP(VLOOKUP(B9303,[1]Vendas!A:C,3,FALSE),[1]Vendedores!A:E,5,FALSE),[1]Filiais!A:B,2,FALSE)</f>
        <v>Rio de Janeiro</v>
      </c>
      <c r="I9303" s="3">
        <f>VLOOKUP(VLOOKUP(B9303,[1]Vendas!A:C,3,FALSE),[1]Vendedores!A:E,4,FALSE)</f>
        <v>0.04</v>
      </c>
      <c r="J9303" t="str">
        <f>VLOOKUP(C9303,[1]Produtos!A:D,2,FALSE)</f>
        <v>Impressora</v>
      </c>
      <c r="K9303" s="5">
        <f>VLOOKUP(C9303,[1]Produtos!A:D,3,FALSE)</f>
        <v>2100</v>
      </c>
      <c r="L9303" s="5">
        <f t="shared" si="435"/>
        <v>39900</v>
      </c>
      <c r="M9303" s="5">
        <f t="shared" si="436"/>
        <v>1995</v>
      </c>
      <c r="N9303" s="5">
        <f t="shared" si="437"/>
        <v>37905</v>
      </c>
      <c r="O9303" t="str">
        <f>VLOOKUP(VLOOKUP(C9303,[1]Produtos!A:D,4,FALSE),[1]Categorias!A:B,2,FALSE)</f>
        <v>Hardwares</v>
      </c>
    </row>
    <row r="9304" spans="1:15" x14ac:dyDescent="0.3">
      <c r="A9304">
        <v>9303</v>
      </c>
      <c r="B9304">
        <v>1869</v>
      </c>
      <c r="C9304">
        <v>8</v>
      </c>
      <c r="D9304">
        <v>11</v>
      </c>
      <c r="E9304" s="3">
        <v>0.01</v>
      </c>
      <c r="F9304" s="4">
        <f>VLOOKUP(B9304,[1]Vendas!A:C,2,FALSE)</f>
        <v>44110</v>
      </c>
      <c r="G9304" t="str">
        <f>VLOOKUP(VLOOKUP(B9304,[1]Vendas!A:C,3,FALSE),[1]Vendedores!A:B,2,FALSE)</f>
        <v>Débora Albuquerque</v>
      </c>
      <c r="H9304" t="str">
        <f>VLOOKUP(VLOOKUP(VLOOKUP(B9304,[1]Vendas!A:C,3,FALSE),[1]Vendedores!A:E,5,FALSE),[1]Filiais!A:B,2,FALSE)</f>
        <v>São Paulo</v>
      </c>
      <c r="I9304" s="3">
        <f>VLOOKUP(VLOOKUP(B9304,[1]Vendas!A:C,3,FALSE),[1]Vendedores!A:E,4,FALSE)</f>
        <v>0.02</v>
      </c>
      <c r="J9304" t="str">
        <f>VLOOKUP(C9304,[1]Produtos!A:D,2,FALSE)</f>
        <v>Projetor</v>
      </c>
      <c r="K9304" s="5">
        <f>VLOOKUP(C9304,[1]Produtos!A:D,3,FALSE)</f>
        <v>2900</v>
      </c>
      <c r="L9304" s="5">
        <f t="shared" si="435"/>
        <v>31900</v>
      </c>
      <c r="M9304" s="5">
        <f t="shared" si="436"/>
        <v>319</v>
      </c>
      <c r="N9304" s="5">
        <f t="shared" si="437"/>
        <v>31581</v>
      </c>
      <c r="O9304" t="str">
        <f>VLOOKUP(VLOOKUP(C9304,[1]Produtos!A:D,4,FALSE),[1]Categorias!A:B,2,FALSE)</f>
        <v>Hardwares</v>
      </c>
    </row>
    <row r="9305" spans="1:15" x14ac:dyDescent="0.3">
      <c r="A9305">
        <v>9304</v>
      </c>
      <c r="B9305">
        <v>541</v>
      </c>
      <c r="C9305">
        <v>1</v>
      </c>
      <c r="D9305">
        <v>18</v>
      </c>
      <c r="E9305" s="3">
        <v>0.04</v>
      </c>
      <c r="F9305" s="4">
        <f>VLOOKUP(B9305,[1]Vendas!A:C,2,FALSE)</f>
        <v>44147</v>
      </c>
      <c r="G9305" t="str">
        <f>VLOOKUP(VLOOKUP(B9305,[1]Vendas!A:C,3,FALSE),[1]Vendedores!A:B,2,FALSE)</f>
        <v>Fernanda Vasconcelos</v>
      </c>
      <c r="H9305" t="str">
        <f>VLOOKUP(VLOOKUP(VLOOKUP(B9305,[1]Vendas!A:C,3,FALSE),[1]Vendedores!A:E,5,FALSE),[1]Filiais!A:B,2,FALSE)</f>
        <v>Minas Gerais</v>
      </c>
      <c r="I9305" s="3">
        <f>VLOOKUP(VLOOKUP(B9305,[1]Vendas!A:C,3,FALSE),[1]Vendedores!A:E,4,FALSE)</f>
        <v>0.04</v>
      </c>
      <c r="J9305" t="str">
        <f>VLOOKUP(C9305,[1]Produtos!A:D,2,FALSE)</f>
        <v>Computador desktop</v>
      </c>
      <c r="K9305" s="5">
        <f>VLOOKUP(C9305,[1]Produtos!A:D,3,FALSE)</f>
        <v>5200</v>
      </c>
      <c r="L9305" s="5">
        <f t="shared" si="435"/>
        <v>93600</v>
      </c>
      <c r="M9305" s="5">
        <f t="shared" si="436"/>
        <v>3744</v>
      </c>
      <c r="N9305" s="5">
        <f t="shared" si="437"/>
        <v>89856</v>
      </c>
      <c r="O9305" t="str">
        <f>VLOOKUP(VLOOKUP(C9305,[1]Produtos!A:D,4,FALSE),[1]Categorias!A:B,2,FALSE)</f>
        <v>Hardwares</v>
      </c>
    </row>
    <row r="9306" spans="1:15" x14ac:dyDescent="0.3">
      <c r="A9306">
        <v>9305</v>
      </c>
      <c r="B9306">
        <v>26</v>
      </c>
      <c r="C9306">
        <v>5</v>
      </c>
      <c r="D9306">
        <v>23</v>
      </c>
      <c r="E9306" s="3">
        <v>0</v>
      </c>
      <c r="F9306" s="4">
        <f>VLOOKUP(B9306,[1]Vendas!A:C,2,FALSE)</f>
        <v>43986</v>
      </c>
      <c r="G9306" t="str">
        <f>VLOOKUP(VLOOKUP(B9306,[1]Vendas!A:C,3,FALSE),[1]Vendedores!A:B,2,FALSE)</f>
        <v>Débora Albuquerque</v>
      </c>
      <c r="H9306" t="str">
        <f>VLOOKUP(VLOOKUP(VLOOKUP(B9306,[1]Vendas!A:C,3,FALSE),[1]Vendedores!A:E,5,FALSE),[1]Filiais!A:B,2,FALSE)</f>
        <v>São Paulo</v>
      </c>
      <c r="I9306" s="3">
        <f>VLOOKUP(VLOOKUP(B9306,[1]Vendas!A:C,3,FALSE),[1]Vendedores!A:E,4,FALSE)</f>
        <v>0.02</v>
      </c>
      <c r="J9306" t="str">
        <f>VLOOKUP(C9306,[1]Produtos!A:D,2,FALSE)</f>
        <v>Smartphone</v>
      </c>
      <c r="K9306" s="5">
        <f>VLOOKUP(C9306,[1]Produtos!A:D,3,FALSE)</f>
        <v>3200</v>
      </c>
      <c r="L9306" s="5">
        <f t="shared" si="435"/>
        <v>73600</v>
      </c>
      <c r="M9306" s="5">
        <f t="shared" si="436"/>
        <v>0</v>
      </c>
      <c r="N9306" s="5">
        <f t="shared" si="437"/>
        <v>73600</v>
      </c>
      <c r="O9306" t="str">
        <f>VLOOKUP(VLOOKUP(C9306,[1]Produtos!A:D,4,FALSE),[1]Categorias!A:B,2,FALSE)</f>
        <v>Celulares</v>
      </c>
    </row>
    <row r="9307" spans="1:15" x14ac:dyDescent="0.3">
      <c r="A9307">
        <v>9306</v>
      </c>
      <c r="B9307">
        <v>429</v>
      </c>
      <c r="C9307">
        <v>9</v>
      </c>
      <c r="D9307">
        <v>10</v>
      </c>
      <c r="E9307" s="3">
        <v>0.05</v>
      </c>
      <c r="F9307" s="4">
        <f>VLOOKUP(B9307,[1]Vendas!A:C,2,FALSE)</f>
        <v>43944</v>
      </c>
      <c r="G9307" t="str">
        <f>VLOOKUP(VLOOKUP(B9307,[1]Vendas!A:C,3,FALSE),[1]Vendedores!A:B,2,FALSE)</f>
        <v>Solange Almeida</v>
      </c>
      <c r="H9307" t="str">
        <f>VLOOKUP(VLOOKUP(VLOOKUP(B9307,[1]Vendas!A:C,3,FALSE),[1]Vendedores!A:E,5,FALSE),[1]Filiais!A:B,2,FALSE)</f>
        <v>Rio de Janeiro</v>
      </c>
      <c r="I9307" s="3">
        <f>VLOOKUP(VLOOKUP(B9307,[1]Vendas!A:C,3,FALSE),[1]Vendedores!A:E,4,FALSE)</f>
        <v>0.01</v>
      </c>
      <c r="J9307" t="str">
        <f>VLOOKUP(C9307,[1]Produtos!A:D,2,FALSE)</f>
        <v>Papel A4</v>
      </c>
      <c r="K9307" s="5">
        <f>VLOOKUP(C9307,[1]Produtos!A:D,3,FALSE)</f>
        <v>90</v>
      </c>
      <c r="L9307" s="5">
        <f t="shared" si="435"/>
        <v>900</v>
      </c>
      <c r="M9307" s="5">
        <f t="shared" si="436"/>
        <v>45</v>
      </c>
      <c r="N9307" s="5">
        <f t="shared" si="437"/>
        <v>855</v>
      </c>
      <c r="O9307" t="str">
        <f>VLOOKUP(VLOOKUP(C9307,[1]Produtos!A:D,4,FALSE),[1]Categorias!A:B,2,FALSE)</f>
        <v>Papelaria</v>
      </c>
    </row>
    <row r="9308" spans="1:15" x14ac:dyDescent="0.3">
      <c r="A9308">
        <v>9307</v>
      </c>
      <c r="B9308">
        <v>453</v>
      </c>
      <c r="C9308">
        <v>6</v>
      </c>
      <c r="D9308">
        <v>21</v>
      </c>
      <c r="E9308" s="3">
        <v>0.01</v>
      </c>
      <c r="F9308" s="4">
        <f>VLOOKUP(B9308,[1]Vendas!A:C,2,FALSE)</f>
        <v>44072</v>
      </c>
      <c r="G9308" t="str">
        <f>VLOOKUP(VLOOKUP(B9308,[1]Vendas!A:C,3,FALSE),[1]Vendedores!A:B,2,FALSE)</f>
        <v>Fernanda Vasconcelos</v>
      </c>
      <c r="H9308" t="str">
        <f>VLOOKUP(VLOOKUP(VLOOKUP(B9308,[1]Vendas!A:C,3,FALSE),[1]Vendedores!A:E,5,FALSE),[1]Filiais!A:B,2,FALSE)</f>
        <v>Minas Gerais</v>
      </c>
      <c r="I9308" s="3">
        <f>VLOOKUP(VLOOKUP(B9308,[1]Vendas!A:C,3,FALSE),[1]Vendedores!A:E,4,FALSE)</f>
        <v>0.04</v>
      </c>
      <c r="J9308" t="str">
        <f>VLOOKUP(C9308,[1]Produtos!A:D,2,FALSE)</f>
        <v>Carregador para celular</v>
      </c>
      <c r="K9308" s="5">
        <f>VLOOKUP(C9308,[1]Produtos!A:D,3,FALSE)</f>
        <v>150</v>
      </c>
      <c r="L9308" s="5">
        <f t="shared" si="435"/>
        <v>3150</v>
      </c>
      <c r="M9308" s="5">
        <f t="shared" si="436"/>
        <v>31.5</v>
      </c>
      <c r="N9308" s="5">
        <f t="shared" si="437"/>
        <v>3118.5</v>
      </c>
      <c r="O9308" t="str">
        <f>VLOOKUP(VLOOKUP(C9308,[1]Produtos!A:D,4,FALSE),[1]Categorias!A:B,2,FALSE)</f>
        <v>Celulares</v>
      </c>
    </row>
    <row r="9309" spans="1:15" x14ac:dyDescent="0.3">
      <c r="A9309">
        <v>9308</v>
      </c>
      <c r="B9309">
        <v>460</v>
      </c>
      <c r="C9309">
        <v>6</v>
      </c>
      <c r="D9309">
        <v>1</v>
      </c>
      <c r="E9309" s="3">
        <v>0.02</v>
      </c>
      <c r="F9309" s="4">
        <f>VLOOKUP(B9309,[1]Vendas!A:C,2,FALSE)</f>
        <v>44052</v>
      </c>
      <c r="G9309" t="str">
        <f>VLOOKUP(VLOOKUP(B9309,[1]Vendas!A:C,3,FALSE),[1]Vendedores!A:B,2,FALSE)</f>
        <v>Antônio da Costa</v>
      </c>
      <c r="H9309" t="str">
        <f>VLOOKUP(VLOOKUP(VLOOKUP(B9309,[1]Vendas!A:C,3,FALSE),[1]Vendedores!A:E,5,FALSE),[1]Filiais!A:B,2,FALSE)</f>
        <v>São Paulo</v>
      </c>
      <c r="I9309" s="3">
        <f>VLOOKUP(VLOOKUP(B9309,[1]Vendas!A:C,3,FALSE),[1]Vendedores!A:E,4,FALSE)</f>
        <v>7.0000000000000007E-2</v>
      </c>
      <c r="J9309" t="str">
        <f>VLOOKUP(C9309,[1]Produtos!A:D,2,FALSE)</f>
        <v>Carregador para celular</v>
      </c>
      <c r="K9309" s="5">
        <f>VLOOKUP(C9309,[1]Produtos!A:D,3,FALSE)</f>
        <v>150</v>
      </c>
      <c r="L9309" s="5">
        <f t="shared" si="435"/>
        <v>150</v>
      </c>
      <c r="M9309" s="5">
        <f t="shared" si="436"/>
        <v>3</v>
      </c>
      <c r="N9309" s="5">
        <f t="shared" si="437"/>
        <v>147</v>
      </c>
      <c r="O9309" t="str">
        <f>VLOOKUP(VLOOKUP(C9309,[1]Produtos!A:D,4,FALSE),[1]Categorias!A:B,2,FALSE)</f>
        <v>Celulares</v>
      </c>
    </row>
    <row r="9310" spans="1:15" x14ac:dyDescent="0.3">
      <c r="A9310">
        <v>9309</v>
      </c>
      <c r="B9310">
        <v>657</v>
      </c>
      <c r="C9310">
        <v>2</v>
      </c>
      <c r="D9310">
        <v>30</v>
      </c>
      <c r="E9310" s="3">
        <v>0.02</v>
      </c>
      <c r="F9310" s="4">
        <f>VLOOKUP(B9310,[1]Vendas!A:C,2,FALSE)</f>
        <v>43918</v>
      </c>
      <c r="G9310" t="str">
        <f>VLOOKUP(VLOOKUP(B9310,[1]Vendas!A:C,3,FALSE),[1]Vendedores!A:B,2,FALSE)</f>
        <v>Augusto Carlos</v>
      </c>
      <c r="H9310" t="str">
        <f>VLOOKUP(VLOOKUP(VLOOKUP(B9310,[1]Vendas!A:C,3,FALSE),[1]Vendedores!A:E,5,FALSE),[1]Filiais!A:B,2,FALSE)</f>
        <v>São Paulo</v>
      </c>
      <c r="I9310" s="3">
        <f>VLOOKUP(VLOOKUP(B9310,[1]Vendas!A:C,3,FALSE),[1]Vendedores!A:E,4,FALSE)</f>
        <v>0.08</v>
      </c>
      <c r="J9310" t="str">
        <f>VLOOKUP(C9310,[1]Produtos!A:D,2,FALSE)</f>
        <v>Impressora</v>
      </c>
      <c r="K9310" s="5">
        <f>VLOOKUP(C9310,[1]Produtos!A:D,3,FALSE)</f>
        <v>2100</v>
      </c>
      <c r="L9310" s="5">
        <f t="shared" si="435"/>
        <v>63000</v>
      </c>
      <c r="M9310" s="5">
        <f t="shared" si="436"/>
        <v>1260</v>
      </c>
      <c r="N9310" s="5">
        <f t="shared" si="437"/>
        <v>61740</v>
      </c>
      <c r="O9310" t="str">
        <f>VLOOKUP(VLOOKUP(C9310,[1]Produtos!A:D,4,FALSE),[1]Categorias!A:B,2,FALSE)</f>
        <v>Hardwares</v>
      </c>
    </row>
    <row r="9311" spans="1:15" x14ac:dyDescent="0.3">
      <c r="A9311">
        <v>9310</v>
      </c>
      <c r="B9311">
        <v>1058</v>
      </c>
      <c r="C9311">
        <v>8</v>
      </c>
      <c r="D9311">
        <v>9</v>
      </c>
      <c r="E9311" s="3">
        <v>0.01</v>
      </c>
      <c r="F9311" s="4">
        <f>VLOOKUP(B9311,[1]Vendas!A:C,2,FALSE)</f>
        <v>44146</v>
      </c>
      <c r="G9311" t="str">
        <f>VLOOKUP(VLOOKUP(B9311,[1]Vendas!A:C,3,FALSE),[1]Vendedores!A:B,2,FALSE)</f>
        <v>Antônio da Costa</v>
      </c>
      <c r="H9311" t="str">
        <f>VLOOKUP(VLOOKUP(VLOOKUP(B9311,[1]Vendas!A:C,3,FALSE),[1]Vendedores!A:E,5,FALSE),[1]Filiais!A:B,2,FALSE)</f>
        <v>São Paulo</v>
      </c>
      <c r="I9311" s="3">
        <f>VLOOKUP(VLOOKUP(B9311,[1]Vendas!A:C,3,FALSE),[1]Vendedores!A:E,4,FALSE)</f>
        <v>7.0000000000000007E-2</v>
      </c>
      <c r="J9311" t="str">
        <f>VLOOKUP(C9311,[1]Produtos!A:D,2,FALSE)</f>
        <v>Projetor</v>
      </c>
      <c r="K9311" s="5">
        <f>VLOOKUP(C9311,[1]Produtos!A:D,3,FALSE)</f>
        <v>2900</v>
      </c>
      <c r="L9311" s="5">
        <f t="shared" si="435"/>
        <v>26100</v>
      </c>
      <c r="M9311" s="5">
        <f t="shared" si="436"/>
        <v>261</v>
      </c>
      <c r="N9311" s="5">
        <f t="shared" si="437"/>
        <v>25839</v>
      </c>
      <c r="O9311" t="str">
        <f>VLOOKUP(VLOOKUP(C9311,[1]Produtos!A:D,4,FALSE),[1]Categorias!A:B,2,FALSE)</f>
        <v>Hardwares</v>
      </c>
    </row>
    <row r="9312" spans="1:15" x14ac:dyDescent="0.3">
      <c r="A9312">
        <v>9311</v>
      </c>
      <c r="B9312">
        <v>648</v>
      </c>
      <c r="C9312">
        <v>5</v>
      </c>
      <c r="D9312">
        <v>23</v>
      </c>
      <c r="E9312" s="3">
        <v>0.05</v>
      </c>
      <c r="F9312" s="4">
        <f>VLOOKUP(B9312,[1]Vendas!A:C,2,FALSE)</f>
        <v>43895</v>
      </c>
      <c r="G9312" t="str">
        <f>VLOOKUP(VLOOKUP(B9312,[1]Vendas!A:C,3,FALSE),[1]Vendedores!A:B,2,FALSE)</f>
        <v>Almira Buarque</v>
      </c>
      <c r="H9312" t="str">
        <f>VLOOKUP(VLOOKUP(VLOOKUP(B9312,[1]Vendas!A:C,3,FALSE),[1]Vendedores!A:E,5,FALSE),[1]Filiais!A:B,2,FALSE)</f>
        <v>Rio de Janeiro</v>
      </c>
      <c r="I9312" s="3">
        <f>VLOOKUP(VLOOKUP(B9312,[1]Vendas!A:C,3,FALSE),[1]Vendedores!A:E,4,FALSE)</f>
        <v>0.04</v>
      </c>
      <c r="J9312" t="str">
        <f>VLOOKUP(C9312,[1]Produtos!A:D,2,FALSE)</f>
        <v>Smartphone</v>
      </c>
      <c r="K9312" s="5">
        <f>VLOOKUP(C9312,[1]Produtos!A:D,3,FALSE)</f>
        <v>3200</v>
      </c>
      <c r="L9312" s="5">
        <f t="shared" si="435"/>
        <v>73600</v>
      </c>
      <c r="M9312" s="5">
        <f t="shared" si="436"/>
        <v>3680</v>
      </c>
      <c r="N9312" s="5">
        <f t="shared" si="437"/>
        <v>69920</v>
      </c>
      <c r="O9312" t="str">
        <f>VLOOKUP(VLOOKUP(C9312,[1]Produtos!A:D,4,FALSE),[1]Categorias!A:B,2,FALSE)</f>
        <v>Celulares</v>
      </c>
    </row>
    <row r="9313" spans="1:15" x14ac:dyDescent="0.3">
      <c r="A9313">
        <v>9312</v>
      </c>
      <c r="B9313">
        <v>1506</v>
      </c>
      <c r="C9313">
        <v>4</v>
      </c>
      <c r="D9313">
        <v>21</v>
      </c>
      <c r="E9313" s="3">
        <v>0.03</v>
      </c>
      <c r="F9313" s="4">
        <f>VLOOKUP(B9313,[1]Vendas!A:C,2,FALSE)</f>
        <v>43953</v>
      </c>
      <c r="G9313" t="str">
        <f>VLOOKUP(VLOOKUP(B9313,[1]Vendas!A:C,3,FALSE),[1]Vendedores!A:B,2,FALSE)</f>
        <v>Raimundo Nonato</v>
      </c>
      <c r="H9313" t="str">
        <f>VLOOKUP(VLOOKUP(VLOOKUP(B9313,[1]Vendas!A:C,3,FALSE),[1]Vendedores!A:E,5,FALSE),[1]Filiais!A:B,2,FALSE)</f>
        <v>Minas Gerais</v>
      </c>
      <c r="I9313" s="3">
        <f>VLOOKUP(VLOOKUP(B9313,[1]Vendas!A:C,3,FALSE),[1]Vendedores!A:E,4,FALSE)</f>
        <v>0.02</v>
      </c>
      <c r="J9313" t="str">
        <f>VLOOKUP(C9313,[1]Produtos!A:D,2,FALSE)</f>
        <v>Mouse</v>
      </c>
      <c r="K9313" s="5">
        <f>VLOOKUP(C9313,[1]Produtos!A:D,3,FALSE)</f>
        <v>75</v>
      </c>
      <c r="L9313" s="5">
        <f t="shared" si="435"/>
        <v>1575</v>
      </c>
      <c r="M9313" s="5">
        <f t="shared" si="436"/>
        <v>47.25</v>
      </c>
      <c r="N9313" s="5">
        <f t="shared" si="437"/>
        <v>1527.75</v>
      </c>
      <c r="O9313" t="str">
        <f>VLOOKUP(VLOOKUP(C9313,[1]Produtos!A:D,4,FALSE),[1]Categorias!A:B,2,FALSE)</f>
        <v>Acessórios</v>
      </c>
    </row>
    <row r="9314" spans="1:15" x14ac:dyDescent="0.3">
      <c r="A9314">
        <v>9313</v>
      </c>
      <c r="B9314">
        <v>532</v>
      </c>
      <c r="C9314">
        <v>7</v>
      </c>
      <c r="D9314">
        <v>27</v>
      </c>
      <c r="E9314" s="3">
        <v>0.01</v>
      </c>
      <c r="F9314" s="4">
        <f>VLOOKUP(B9314,[1]Vendas!A:C,2,FALSE)</f>
        <v>44181</v>
      </c>
      <c r="G9314" t="str">
        <f>VLOOKUP(VLOOKUP(B9314,[1]Vendas!A:C,3,FALSE),[1]Vendedores!A:B,2,FALSE)</f>
        <v>Fernanda Vasconcelos</v>
      </c>
      <c r="H9314" t="str">
        <f>VLOOKUP(VLOOKUP(VLOOKUP(B9314,[1]Vendas!A:C,3,FALSE),[1]Vendedores!A:E,5,FALSE),[1]Filiais!A:B,2,FALSE)</f>
        <v>Minas Gerais</v>
      </c>
      <c r="I9314" s="3">
        <f>VLOOKUP(VLOOKUP(B9314,[1]Vendas!A:C,3,FALSE),[1]Vendedores!A:E,4,FALSE)</f>
        <v>0.04</v>
      </c>
      <c r="J9314" t="str">
        <f>VLOOKUP(C9314,[1]Produtos!A:D,2,FALSE)</f>
        <v>Roteador</v>
      </c>
      <c r="K9314" s="5">
        <f>VLOOKUP(C9314,[1]Produtos!A:D,3,FALSE)</f>
        <v>320</v>
      </c>
      <c r="L9314" s="5">
        <f t="shared" si="435"/>
        <v>8640</v>
      </c>
      <c r="M9314" s="5">
        <f t="shared" si="436"/>
        <v>86.4</v>
      </c>
      <c r="N9314" s="5">
        <f t="shared" si="437"/>
        <v>8553.6</v>
      </c>
      <c r="O9314" t="str">
        <f>VLOOKUP(VLOOKUP(C9314,[1]Produtos!A:D,4,FALSE),[1]Categorias!A:B,2,FALSE)</f>
        <v>Hardwares</v>
      </c>
    </row>
    <row r="9315" spans="1:15" x14ac:dyDescent="0.3">
      <c r="A9315">
        <v>9314</v>
      </c>
      <c r="B9315">
        <v>523</v>
      </c>
      <c r="C9315">
        <v>4</v>
      </c>
      <c r="D9315">
        <v>11</v>
      </c>
      <c r="E9315" s="3">
        <v>0</v>
      </c>
      <c r="F9315" s="4">
        <f>VLOOKUP(B9315,[1]Vendas!A:C,2,FALSE)</f>
        <v>44003</v>
      </c>
      <c r="G9315" t="str">
        <f>VLOOKUP(VLOOKUP(B9315,[1]Vendas!A:C,3,FALSE),[1]Vendedores!A:B,2,FALSE)</f>
        <v>Raimundo Nonato</v>
      </c>
      <c r="H9315" t="str">
        <f>VLOOKUP(VLOOKUP(VLOOKUP(B9315,[1]Vendas!A:C,3,FALSE),[1]Vendedores!A:E,5,FALSE),[1]Filiais!A:B,2,FALSE)</f>
        <v>Minas Gerais</v>
      </c>
      <c r="I9315" s="3">
        <f>VLOOKUP(VLOOKUP(B9315,[1]Vendas!A:C,3,FALSE),[1]Vendedores!A:E,4,FALSE)</f>
        <v>0.02</v>
      </c>
      <c r="J9315" t="str">
        <f>VLOOKUP(C9315,[1]Produtos!A:D,2,FALSE)</f>
        <v>Mouse</v>
      </c>
      <c r="K9315" s="5">
        <f>VLOOKUP(C9315,[1]Produtos!A:D,3,FALSE)</f>
        <v>75</v>
      </c>
      <c r="L9315" s="5">
        <f t="shared" si="435"/>
        <v>825</v>
      </c>
      <c r="M9315" s="5">
        <f t="shared" si="436"/>
        <v>0</v>
      </c>
      <c r="N9315" s="5">
        <f t="shared" si="437"/>
        <v>825</v>
      </c>
      <c r="O9315" t="str">
        <f>VLOOKUP(VLOOKUP(C9315,[1]Produtos!A:D,4,FALSE),[1]Categorias!A:B,2,FALSE)</f>
        <v>Acessórios</v>
      </c>
    </row>
    <row r="9316" spans="1:15" x14ac:dyDescent="0.3">
      <c r="A9316">
        <v>9315</v>
      </c>
      <c r="B9316">
        <v>1949</v>
      </c>
      <c r="C9316">
        <v>8</v>
      </c>
      <c r="D9316">
        <v>8</v>
      </c>
      <c r="E9316" s="3">
        <v>0.04</v>
      </c>
      <c r="F9316" s="4">
        <f>VLOOKUP(B9316,[1]Vendas!A:C,2,FALSE)</f>
        <v>44048</v>
      </c>
      <c r="G9316" t="str">
        <f>VLOOKUP(VLOOKUP(B9316,[1]Vendas!A:C,3,FALSE),[1]Vendedores!A:B,2,FALSE)</f>
        <v>Solange Almeida</v>
      </c>
      <c r="H9316" t="str">
        <f>VLOOKUP(VLOOKUP(VLOOKUP(B9316,[1]Vendas!A:C,3,FALSE),[1]Vendedores!A:E,5,FALSE),[1]Filiais!A:B,2,FALSE)</f>
        <v>Rio de Janeiro</v>
      </c>
      <c r="I9316" s="3">
        <f>VLOOKUP(VLOOKUP(B9316,[1]Vendas!A:C,3,FALSE),[1]Vendedores!A:E,4,FALSE)</f>
        <v>0.01</v>
      </c>
      <c r="J9316" t="str">
        <f>VLOOKUP(C9316,[1]Produtos!A:D,2,FALSE)</f>
        <v>Projetor</v>
      </c>
      <c r="K9316" s="5">
        <f>VLOOKUP(C9316,[1]Produtos!A:D,3,FALSE)</f>
        <v>2900</v>
      </c>
      <c r="L9316" s="5">
        <f t="shared" si="435"/>
        <v>23200</v>
      </c>
      <c r="M9316" s="5">
        <f t="shared" si="436"/>
        <v>928</v>
      </c>
      <c r="N9316" s="5">
        <f t="shared" si="437"/>
        <v>22272</v>
      </c>
      <c r="O9316" t="str">
        <f>VLOOKUP(VLOOKUP(C9316,[1]Produtos!A:D,4,FALSE),[1]Categorias!A:B,2,FALSE)</f>
        <v>Hardwares</v>
      </c>
    </row>
    <row r="9317" spans="1:15" x14ac:dyDescent="0.3">
      <c r="A9317">
        <v>9316</v>
      </c>
      <c r="B9317">
        <v>1222</v>
      </c>
      <c r="C9317">
        <v>10</v>
      </c>
      <c r="D9317">
        <v>7</v>
      </c>
      <c r="E9317" s="3">
        <v>0.02</v>
      </c>
      <c r="F9317" s="4">
        <f>VLOOKUP(B9317,[1]Vendas!A:C,2,FALSE)</f>
        <v>44076</v>
      </c>
      <c r="G9317" t="str">
        <f>VLOOKUP(VLOOKUP(B9317,[1]Vendas!A:C,3,FALSE),[1]Vendedores!A:B,2,FALSE)</f>
        <v>Jaqueline de Souza</v>
      </c>
      <c r="H9317" t="str">
        <f>VLOOKUP(VLOOKUP(VLOOKUP(B9317,[1]Vendas!A:C,3,FALSE),[1]Vendedores!A:E,5,FALSE),[1]Filiais!A:B,2,FALSE)</f>
        <v>Minas Gerais</v>
      </c>
      <c r="I9317" s="3">
        <f>VLOOKUP(VLOOKUP(B9317,[1]Vendas!A:C,3,FALSE),[1]Vendedores!A:E,4,FALSE)</f>
        <v>7.0000000000000007E-2</v>
      </c>
      <c r="J9317" t="str">
        <f>VLOOKUP(C9317,[1]Produtos!A:D,2,FALSE)</f>
        <v>Caneta</v>
      </c>
      <c r="K9317" s="5">
        <f>VLOOKUP(C9317,[1]Produtos!A:D,3,FALSE)</f>
        <v>15</v>
      </c>
      <c r="L9317" s="5">
        <f t="shared" si="435"/>
        <v>105</v>
      </c>
      <c r="M9317" s="5">
        <f t="shared" si="436"/>
        <v>2.1</v>
      </c>
      <c r="N9317" s="5">
        <f t="shared" si="437"/>
        <v>102.9</v>
      </c>
      <c r="O9317" t="str">
        <f>VLOOKUP(VLOOKUP(C9317,[1]Produtos!A:D,4,FALSE),[1]Categorias!A:B,2,FALSE)</f>
        <v>Papelaria</v>
      </c>
    </row>
    <row r="9318" spans="1:15" x14ac:dyDescent="0.3">
      <c r="A9318">
        <v>9317</v>
      </c>
      <c r="B9318">
        <v>1565</v>
      </c>
      <c r="C9318">
        <v>6</v>
      </c>
      <c r="D9318">
        <v>30</v>
      </c>
      <c r="E9318" s="3">
        <v>0.01</v>
      </c>
      <c r="F9318" s="4">
        <f>VLOOKUP(B9318,[1]Vendas!A:C,2,FALSE)</f>
        <v>43873</v>
      </c>
      <c r="G9318" t="str">
        <f>VLOOKUP(VLOOKUP(B9318,[1]Vendas!A:C,3,FALSE),[1]Vendedores!A:B,2,FALSE)</f>
        <v>Rubens Lopes</v>
      </c>
      <c r="H9318" t="str">
        <f>VLOOKUP(VLOOKUP(VLOOKUP(B9318,[1]Vendas!A:C,3,FALSE),[1]Vendedores!A:E,5,FALSE),[1]Filiais!A:B,2,FALSE)</f>
        <v>Minas Gerais</v>
      </c>
      <c r="I9318" s="3">
        <f>VLOOKUP(VLOOKUP(B9318,[1]Vendas!A:C,3,FALSE),[1]Vendedores!A:E,4,FALSE)</f>
        <v>0.02</v>
      </c>
      <c r="J9318" t="str">
        <f>VLOOKUP(C9318,[1]Produtos!A:D,2,FALSE)</f>
        <v>Carregador para celular</v>
      </c>
      <c r="K9318" s="5">
        <f>VLOOKUP(C9318,[1]Produtos!A:D,3,FALSE)</f>
        <v>150</v>
      </c>
      <c r="L9318" s="5">
        <f t="shared" si="435"/>
        <v>4500</v>
      </c>
      <c r="M9318" s="5">
        <f t="shared" si="436"/>
        <v>45</v>
      </c>
      <c r="N9318" s="5">
        <f t="shared" si="437"/>
        <v>4455</v>
      </c>
      <c r="O9318" t="str">
        <f>VLOOKUP(VLOOKUP(C9318,[1]Produtos!A:D,4,FALSE),[1]Categorias!A:B,2,FALSE)</f>
        <v>Celulares</v>
      </c>
    </row>
    <row r="9319" spans="1:15" x14ac:dyDescent="0.3">
      <c r="A9319">
        <v>9318</v>
      </c>
      <c r="B9319">
        <v>1241</v>
      </c>
      <c r="C9319">
        <v>2</v>
      </c>
      <c r="D9319">
        <v>17</v>
      </c>
      <c r="E9319" s="3">
        <v>0.03</v>
      </c>
      <c r="F9319" s="4">
        <f>VLOOKUP(B9319,[1]Vendas!A:C,2,FALSE)</f>
        <v>43968</v>
      </c>
      <c r="G9319" t="str">
        <f>VLOOKUP(VLOOKUP(B9319,[1]Vendas!A:C,3,FALSE),[1]Vendedores!A:B,2,FALSE)</f>
        <v>Augusto Carlos</v>
      </c>
      <c r="H9319" t="str">
        <f>VLOOKUP(VLOOKUP(VLOOKUP(B9319,[1]Vendas!A:C,3,FALSE),[1]Vendedores!A:E,5,FALSE),[1]Filiais!A:B,2,FALSE)</f>
        <v>São Paulo</v>
      </c>
      <c r="I9319" s="3">
        <f>VLOOKUP(VLOOKUP(B9319,[1]Vendas!A:C,3,FALSE),[1]Vendedores!A:E,4,FALSE)</f>
        <v>0.08</v>
      </c>
      <c r="J9319" t="str">
        <f>VLOOKUP(C9319,[1]Produtos!A:D,2,FALSE)</f>
        <v>Impressora</v>
      </c>
      <c r="K9319" s="5">
        <f>VLOOKUP(C9319,[1]Produtos!A:D,3,FALSE)</f>
        <v>2100</v>
      </c>
      <c r="L9319" s="5">
        <f t="shared" si="435"/>
        <v>35700</v>
      </c>
      <c r="M9319" s="5">
        <f t="shared" si="436"/>
        <v>1071</v>
      </c>
      <c r="N9319" s="5">
        <f t="shared" si="437"/>
        <v>34629</v>
      </c>
      <c r="O9319" t="str">
        <f>VLOOKUP(VLOOKUP(C9319,[1]Produtos!A:D,4,FALSE),[1]Categorias!A:B,2,FALSE)</f>
        <v>Hardwares</v>
      </c>
    </row>
    <row r="9320" spans="1:15" x14ac:dyDescent="0.3">
      <c r="A9320">
        <v>9319</v>
      </c>
      <c r="B9320">
        <v>1136</v>
      </c>
      <c r="C9320">
        <v>5</v>
      </c>
      <c r="D9320">
        <v>15</v>
      </c>
      <c r="E9320" s="3">
        <v>0.01</v>
      </c>
      <c r="F9320" s="4">
        <f>VLOOKUP(B9320,[1]Vendas!A:C,2,FALSE)</f>
        <v>44101</v>
      </c>
      <c r="G9320" t="str">
        <f>VLOOKUP(VLOOKUP(B9320,[1]Vendas!A:C,3,FALSE),[1]Vendedores!A:B,2,FALSE)</f>
        <v>Almira Buarque</v>
      </c>
      <c r="H9320" t="str">
        <f>VLOOKUP(VLOOKUP(VLOOKUP(B9320,[1]Vendas!A:C,3,FALSE),[1]Vendedores!A:E,5,FALSE),[1]Filiais!A:B,2,FALSE)</f>
        <v>Rio de Janeiro</v>
      </c>
      <c r="I9320" s="3">
        <f>VLOOKUP(VLOOKUP(B9320,[1]Vendas!A:C,3,FALSE),[1]Vendedores!A:E,4,FALSE)</f>
        <v>0.04</v>
      </c>
      <c r="J9320" t="str">
        <f>VLOOKUP(C9320,[1]Produtos!A:D,2,FALSE)</f>
        <v>Smartphone</v>
      </c>
      <c r="K9320" s="5">
        <f>VLOOKUP(C9320,[1]Produtos!A:D,3,FALSE)</f>
        <v>3200</v>
      </c>
      <c r="L9320" s="5">
        <f t="shared" si="435"/>
        <v>48000</v>
      </c>
      <c r="M9320" s="5">
        <f t="shared" si="436"/>
        <v>480</v>
      </c>
      <c r="N9320" s="5">
        <f t="shared" si="437"/>
        <v>47520</v>
      </c>
      <c r="O9320" t="str">
        <f>VLOOKUP(VLOOKUP(C9320,[1]Produtos!A:D,4,FALSE),[1]Categorias!A:B,2,FALSE)</f>
        <v>Celulares</v>
      </c>
    </row>
    <row r="9321" spans="1:15" x14ac:dyDescent="0.3">
      <c r="A9321">
        <v>9320</v>
      </c>
      <c r="B9321">
        <v>684</v>
      </c>
      <c r="C9321">
        <v>5</v>
      </c>
      <c r="D9321">
        <v>21</v>
      </c>
      <c r="E9321" s="3">
        <v>0.05</v>
      </c>
      <c r="F9321" s="4">
        <f>VLOOKUP(B9321,[1]Vendas!A:C,2,FALSE)</f>
        <v>44002</v>
      </c>
      <c r="G9321" t="str">
        <f>VLOOKUP(VLOOKUP(B9321,[1]Vendas!A:C,3,FALSE),[1]Vendedores!A:B,2,FALSE)</f>
        <v>Jaqueline de Souza</v>
      </c>
      <c r="H9321" t="str">
        <f>VLOOKUP(VLOOKUP(VLOOKUP(B9321,[1]Vendas!A:C,3,FALSE),[1]Vendedores!A:E,5,FALSE),[1]Filiais!A:B,2,FALSE)</f>
        <v>Minas Gerais</v>
      </c>
      <c r="I9321" s="3">
        <f>VLOOKUP(VLOOKUP(B9321,[1]Vendas!A:C,3,FALSE),[1]Vendedores!A:E,4,FALSE)</f>
        <v>7.0000000000000007E-2</v>
      </c>
      <c r="J9321" t="str">
        <f>VLOOKUP(C9321,[1]Produtos!A:D,2,FALSE)</f>
        <v>Smartphone</v>
      </c>
      <c r="K9321" s="5">
        <f>VLOOKUP(C9321,[1]Produtos!A:D,3,FALSE)</f>
        <v>3200</v>
      </c>
      <c r="L9321" s="5">
        <f t="shared" si="435"/>
        <v>67200</v>
      </c>
      <c r="M9321" s="5">
        <f t="shared" si="436"/>
        <v>3360</v>
      </c>
      <c r="N9321" s="5">
        <f t="shared" si="437"/>
        <v>63840</v>
      </c>
      <c r="O9321" t="str">
        <f>VLOOKUP(VLOOKUP(C9321,[1]Produtos!A:D,4,FALSE),[1]Categorias!A:B,2,FALSE)</f>
        <v>Celulares</v>
      </c>
    </row>
    <row r="9322" spans="1:15" x14ac:dyDescent="0.3">
      <c r="A9322">
        <v>9321</v>
      </c>
      <c r="B9322">
        <v>250</v>
      </c>
      <c r="C9322">
        <v>5</v>
      </c>
      <c r="D9322">
        <v>26</v>
      </c>
      <c r="E9322" s="3">
        <v>0.02</v>
      </c>
      <c r="F9322" s="4">
        <f>VLOOKUP(B9322,[1]Vendas!A:C,2,FALSE)</f>
        <v>43854</v>
      </c>
      <c r="G9322" t="str">
        <f>VLOOKUP(VLOOKUP(B9322,[1]Vendas!A:C,3,FALSE),[1]Vendedores!A:B,2,FALSE)</f>
        <v>Raimundo Nonato</v>
      </c>
      <c r="H9322" t="str">
        <f>VLOOKUP(VLOOKUP(VLOOKUP(B9322,[1]Vendas!A:C,3,FALSE),[1]Vendedores!A:E,5,FALSE),[1]Filiais!A:B,2,FALSE)</f>
        <v>Minas Gerais</v>
      </c>
      <c r="I9322" s="3">
        <f>VLOOKUP(VLOOKUP(B9322,[1]Vendas!A:C,3,FALSE),[1]Vendedores!A:E,4,FALSE)</f>
        <v>0.02</v>
      </c>
      <c r="J9322" t="str">
        <f>VLOOKUP(C9322,[1]Produtos!A:D,2,FALSE)</f>
        <v>Smartphone</v>
      </c>
      <c r="K9322" s="5">
        <f>VLOOKUP(C9322,[1]Produtos!A:D,3,FALSE)</f>
        <v>3200</v>
      </c>
      <c r="L9322" s="5">
        <f t="shared" si="435"/>
        <v>83200</v>
      </c>
      <c r="M9322" s="5">
        <f t="shared" si="436"/>
        <v>1664</v>
      </c>
      <c r="N9322" s="5">
        <f t="shared" si="437"/>
        <v>81536</v>
      </c>
      <c r="O9322" t="str">
        <f>VLOOKUP(VLOOKUP(C9322,[1]Produtos!A:D,4,FALSE),[1]Categorias!A:B,2,FALSE)</f>
        <v>Celulares</v>
      </c>
    </row>
    <row r="9323" spans="1:15" x14ac:dyDescent="0.3">
      <c r="A9323">
        <v>9322</v>
      </c>
      <c r="B9323">
        <v>1976</v>
      </c>
      <c r="C9323">
        <v>6</v>
      </c>
      <c r="D9323">
        <v>9</v>
      </c>
      <c r="E9323" s="3">
        <v>0.01</v>
      </c>
      <c r="F9323" s="4">
        <f>VLOOKUP(B9323,[1]Vendas!A:C,2,FALSE)</f>
        <v>44152</v>
      </c>
      <c r="G9323" t="str">
        <f>VLOOKUP(VLOOKUP(B9323,[1]Vendas!A:C,3,FALSE),[1]Vendedores!A:B,2,FALSE)</f>
        <v>Raimundo Nonato</v>
      </c>
      <c r="H9323" t="str">
        <f>VLOOKUP(VLOOKUP(VLOOKUP(B9323,[1]Vendas!A:C,3,FALSE),[1]Vendedores!A:E,5,FALSE),[1]Filiais!A:B,2,FALSE)</f>
        <v>Minas Gerais</v>
      </c>
      <c r="I9323" s="3">
        <f>VLOOKUP(VLOOKUP(B9323,[1]Vendas!A:C,3,FALSE),[1]Vendedores!A:E,4,FALSE)</f>
        <v>0.02</v>
      </c>
      <c r="J9323" t="str">
        <f>VLOOKUP(C9323,[1]Produtos!A:D,2,FALSE)</f>
        <v>Carregador para celular</v>
      </c>
      <c r="K9323" s="5">
        <f>VLOOKUP(C9323,[1]Produtos!A:D,3,FALSE)</f>
        <v>150</v>
      </c>
      <c r="L9323" s="5">
        <f t="shared" si="435"/>
        <v>1350</v>
      </c>
      <c r="M9323" s="5">
        <f t="shared" si="436"/>
        <v>13.5</v>
      </c>
      <c r="N9323" s="5">
        <f t="shared" si="437"/>
        <v>1336.5</v>
      </c>
      <c r="O9323" t="str">
        <f>VLOOKUP(VLOOKUP(C9323,[1]Produtos!A:D,4,FALSE),[1]Categorias!A:B,2,FALSE)</f>
        <v>Celulares</v>
      </c>
    </row>
    <row r="9324" spans="1:15" x14ac:dyDescent="0.3">
      <c r="A9324">
        <v>9323</v>
      </c>
      <c r="B9324">
        <v>1592</v>
      </c>
      <c r="C9324">
        <v>3</v>
      </c>
      <c r="D9324">
        <v>25</v>
      </c>
      <c r="E9324" s="3">
        <v>0.02</v>
      </c>
      <c r="F9324" s="4">
        <f>VLOOKUP(B9324,[1]Vendas!A:C,2,FALSE)</f>
        <v>44141</v>
      </c>
      <c r="G9324" t="str">
        <f>VLOOKUP(VLOOKUP(B9324,[1]Vendas!A:C,3,FALSE),[1]Vendedores!A:B,2,FALSE)</f>
        <v>Débora Albuquerque</v>
      </c>
      <c r="H9324" t="str">
        <f>VLOOKUP(VLOOKUP(VLOOKUP(B9324,[1]Vendas!A:C,3,FALSE),[1]Vendedores!A:E,5,FALSE),[1]Filiais!A:B,2,FALSE)</f>
        <v>São Paulo</v>
      </c>
      <c r="I9324" s="3">
        <f>VLOOKUP(VLOOKUP(B9324,[1]Vendas!A:C,3,FALSE),[1]Vendedores!A:E,4,FALSE)</f>
        <v>0.02</v>
      </c>
      <c r="J9324" t="str">
        <f>VLOOKUP(C9324,[1]Produtos!A:D,2,FALSE)</f>
        <v>Teclado</v>
      </c>
      <c r="K9324" s="5">
        <f>VLOOKUP(C9324,[1]Produtos!A:D,3,FALSE)</f>
        <v>90</v>
      </c>
      <c r="L9324" s="5">
        <f t="shared" si="435"/>
        <v>2250</v>
      </c>
      <c r="M9324" s="5">
        <f t="shared" si="436"/>
        <v>45</v>
      </c>
      <c r="N9324" s="5">
        <f t="shared" si="437"/>
        <v>2205</v>
      </c>
      <c r="O9324" t="str">
        <f>VLOOKUP(VLOOKUP(C9324,[1]Produtos!A:D,4,FALSE),[1]Categorias!A:B,2,FALSE)</f>
        <v>Acessórios</v>
      </c>
    </row>
    <row r="9325" spans="1:15" x14ac:dyDescent="0.3">
      <c r="A9325">
        <v>9324</v>
      </c>
      <c r="B9325">
        <v>1053</v>
      </c>
      <c r="C9325">
        <v>8</v>
      </c>
      <c r="D9325">
        <v>18</v>
      </c>
      <c r="E9325" s="3">
        <v>0</v>
      </c>
      <c r="F9325" s="4">
        <f>VLOOKUP(B9325,[1]Vendas!A:C,2,FALSE)</f>
        <v>44029</v>
      </c>
      <c r="G9325" t="str">
        <f>VLOOKUP(VLOOKUP(B9325,[1]Vendas!A:C,3,FALSE),[1]Vendedores!A:B,2,FALSE)</f>
        <v>Jaqueline de Souza</v>
      </c>
      <c r="H9325" t="str">
        <f>VLOOKUP(VLOOKUP(VLOOKUP(B9325,[1]Vendas!A:C,3,FALSE),[1]Vendedores!A:E,5,FALSE),[1]Filiais!A:B,2,FALSE)</f>
        <v>Minas Gerais</v>
      </c>
      <c r="I9325" s="3">
        <f>VLOOKUP(VLOOKUP(B9325,[1]Vendas!A:C,3,FALSE),[1]Vendedores!A:E,4,FALSE)</f>
        <v>7.0000000000000007E-2</v>
      </c>
      <c r="J9325" t="str">
        <f>VLOOKUP(C9325,[1]Produtos!A:D,2,FALSE)</f>
        <v>Projetor</v>
      </c>
      <c r="K9325" s="5">
        <f>VLOOKUP(C9325,[1]Produtos!A:D,3,FALSE)</f>
        <v>2900</v>
      </c>
      <c r="L9325" s="5">
        <f t="shared" si="435"/>
        <v>52200</v>
      </c>
      <c r="M9325" s="5">
        <f t="shared" si="436"/>
        <v>0</v>
      </c>
      <c r="N9325" s="5">
        <f t="shared" si="437"/>
        <v>52200</v>
      </c>
      <c r="O9325" t="str">
        <f>VLOOKUP(VLOOKUP(C9325,[1]Produtos!A:D,4,FALSE),[1]Categorias!A:B,2,FALSE)</f>
        <v>Hardwares</v>
      </c>
    </row>
    <row r="9326" spans="1:15" x14ac:dyDescent="0.3">
      <c r="A9326">
        <v>9325</v>
      </c>
      <c r="B9326">
        <v>518</v>
      </c>
      <c r="C9326">
        <v>4</v>
      </c>
      <c r="D9326">
        <v>7</v>
      </c>
      <c r="E9326" s="3">
        <v>0.03</v>
      </c>
      <c r="F9326" s="4">
        <f>VLOOKUP(B9326,[1]Vendas!A:C,2,FALSE)</f>
        <v>44083</v>
      </c>
      <c r="G9326" t="str">
        <f>VLOOKUP(VLOOKUP(B9326,[1]Vendas!A:C,3,FALSE),[1]Vendedores!A:B,2,FALSE)</f>
        <v>Antônio da Costa</v>
      </c>
      <c r="H9326" t="str">
        <f>VLOOKUP(VLOOKUP(VLOOKUP(B9326,[1]Vendas!A:C,3,FALSE),[1]Vendedores!A:E,5,FALSE),[1]Filiais!A:B,2,FALSE)</f>
        <v>São Paulo</v>
      </c>
      <c r="I9326" s="3">
        <f>VLOOKUP(VLOOKUP(B9326,[1]Vendas!A:C,3,FALSE),[1]Vendedores!A:E,4,FALSE)</f>
        <v>7.0000000000000007E-2</v>
      </c>
      <c r="J9326" t="str">
        <f>VLOOKUP(C9326,[1]Produtos!A:D,2,FALSE)</f>
        <v>Mouse</v>
      </c>
      <c r="K9326" s="5">
        <f>VLOOKUP(C9326,[1]Produtos!A:D,3,FALSE)</f>
        <v>75</v>
      </c>
      <c r="L9326" s="5">
        <f t="shared" si="435"/>
        <v>525</v>
      </c>
      <c r="M9326" s="5">
        <f t="shared" si="436"/>
        <v>15.75</v>
      </c>
      <c r="N9326" s="5">
        <f t="shared" si="437"/>
        <v>509.25</v>
      </c>
      <c r="O9326" t="str">
        <f>VLOOKUP(VLOOKUP(C9326,[1]Produtos!A:D,4,FALSE),[1]Categorias!A:B,2,FALSE)</f>
        <v>Acessórios</v>
      </c>
    </row>
    <row r="9327" spans="1:15" x14ac:dyDescent="0.3">
      <c r="A9327">
        <v>9326</v>
      </c>
      <c r="B9327">
        <v>561</v>
      </c>
      <c r="C9327">
        <v>5</v>
      </c>
      <c r="D9327">
        <v>14</v>
      </c>
      <c r="E9327" s="3">
        <v>0.03</v>
      </c>
      <c r="F9327" s="4">
        <f>VLOOKUP(B9327,[1]Vendas!A:C,2,FALSE)</f>
        <v>43886</v>
      </c>
      <c r="G9327" t="str">
        <f>VLOOKUP(VLOOKUP(B9327,[1]Vendas!A:C,3,FALSE),[1]Vendedores!A:B,2,FALSE)</f>
        <v>Antônio da Costa</v>
      </c>
      <c r="H9327" t="str">
        <f>VLOOKUP(VLOOKUP(VLOOKUP(B9327,[1]Vendas!A:C,3,FALSE),[1]Vendedores!A:E,5,FALSE),[1]Filiais!A:B,2,FALSE)</f>
        <v>São Paulo</v>
      </c>
      <c r="I9327" s="3">
        <f>VLOOKUP(VLOOKUP(B9327,[1]Vendas!A:C,3,FALSE),[1]Vendedores!A:E,4,FALSE)</f>
        <v>7.0000000000000007E-2</v>
      </c>
      <c r="J9327" t="str">
        <f>VLOOKUP(C9327,[1]Produtos!A:D,2,FALSE)</f>
        <v>Smartphone</v>
      </c>
      <c r="K9327" s="5">
        <f>VLOOKUP(C9327,[1]Produtos!A:D,3,FALSE)</f>
        <v>3200</v>
      </c>
      <c r="L9327" s="5">
        <f t="shared" si="435"/>
        <v>44800</v>
      </c>
      <c r="M9327" s="5">
        <f t="shared" si="436"/>
        <v>1344</v>
      </c>
      <c r="N9327" s="5">
        <f t="shared" si="437"/>
        <v>43456</v>
      </c>
      <c r="O9327" t="str">
        <f>VLOOKUP(VLOOKUP(C9327,[1]Produtos!A:D,4,FALSE),[1]Categorias!A:B,2,FALSE)</f>
        <v>Celulares</v>
      </c>
    </row>
    <row r="9328" spans="1:15" x14ac:dyDescent="0.3">
      <c r="A9328">
        <v>9327</v>
      </c>
      <c r="B9328">
        <v>1821</v>
      </c>
      <c r="C9328">
        <v>6</v>
      </c>
      <c r="D9328">
        <v>2</v>
      </c>
      <c r="E9328" s="3">
        <v>0.04</v>
      </c>
      <c r="F9328" s="4">
        <f>VLOOKUP(B9328,[1]Vendas!A:C,2,FALSE)</f>
        <v>43929</v>
      </c>
      <c r="G9328" t="str">
        <f>VLOOKUP(VLOOKUP(B9328,[1]Vendas!A:C,3,FALSE),[1]Vendedores!A:B,2,FALSE)</f>
        <v>Almira Buarque</v>
      </c>
      <c r="H9328" t="str">
        <f>VLOOKUP(VLOOKUP(VLOOKUP(B9328,[1]Vendas!A:C,3,FALSE),[1]Vendedores!A:E,5,FALSE),[1]Filiais!A:B,2,FALSE)</f>
        <v>Rio de Janeiro</v>
      </c>
      <c r="I9328" s="3">
        <f>VLOOKUP(VLOOKUP(B9328,[1]Vendas!A:C,3,FALSE),[1]Vendedores!A:E,4,FALSE)</f>
        <v>0.04</v>
      </c>
      <c r="J9328" t="str">
        <f>VLOOKUP(C9328,[1]Produtos!A:D,2,FALSE)</f>
        <v>Carregador para celular</v>
      </c>
      <c r="K9328" s="5">
        <f>VLOOKUP(C9328,[1]Produtos!A:D,3,FALSE)</f>
        <v>150</v>
      </c>
      <c r="L9328" s="5">
        <f t="shared" si="435"/>
        <v>300</v>
      </c>
      <c r="M9328" s="5">
        <f t="shared" si="436"/>
        <v>12</v>
      </c>
      <c r="N9328" s="5">
        <f t="shared" si="437"/>
        <v>288</v>
      </c>
      <c r="O9328" t="str">
        <f>VLOOKUP(VLOOKUP(C9328,[1]Produtos!A:D,4,FALSE),[1]Categorias!A:B,2,FALSE)</f>
        <v>Celulares</v>
      </c>
    </row>
    <row r="9329" spans="1:15" x14ac:dyDescent="0.3">
      <c r="A9329">
        <v>9328</v>
      </c>
      <c r="B9329">
        <v>384</v>
      </c>
      <c r="C9329">
        <v>10</v>
      </c>
      <c r="D9329">
        <v>30</v>
      </c>
      <c r="E9329" s="3">
        <v>0.05</v>
      </c>
      <c r="F9329" s="4">
        <f>VLOOKUP(B9329,[1]Vendas!A:C,2,FALSE)</f>
        <v>44094</v>
      </c>
      <c r="G9329" t="str">
        <f>VLOOKUP(VLOOKUP(B9329,[1]Vendas!A:C,3,FALSE),[1]Vendedores!A:B,2,FALSE)</f>
        <v>Fernanda Vasconcelos</v>
      </c>
      <c r="H9329" t="str">
        <f>VLOOKUP(VLOOKUP(VLOOKUP(B9329,[1]Vendas!A:C,3,FALSE),[1]Vendedores!A:E,5,FALSE),[1]Filiais!A:B,2,FALSE)</f>
        <v>Minas Gerais</v>
      </c>
      <c r="I9329" s="3">
        <f>VLOOKUP(VLOOKUP(B9329,[1]Vendas!A:C,3,FALSE),[1]Vendedores!A:E,4,FALSE)</f>
        <v>0.04</v>
      </c>
      <c r="J9329" t="str">
        <f>VLOOKUP(C9329,[1]Produtos!A:D,2,FALSE)</f>
        <v>Caneta</v>
      </c>
      <c r="K9329" s="5">
        <f>VLOOKUP(C9329,[1]Produtos!A:D,3,FALSE)</f>
        <v>15</v>
      </c>
      <c r="L9329" s="5">
        <f t="shared" si="435"/>
        <v>450</v>
      </c>
      <c r="M9329" s="5">
        <f t="shared" si="436"/>
        <v>22.5</v>
      </c>
      <c r="N9329" s="5">
        <f t="shared" si="437"/>
        <v>427.5</v>
      </c>
      <c r="O9329" t="str">
        <f>VLOOKUP(VLOOKUP(C9329,[1]Produtos!A:D,4,FALSE),[1]Categorias!A:B,2,FALSE)</f>
        <v>Papelaria</v>
      </c>
    </row>
    <row r="9330" spans="1:15" x14ac:dyDescent="0.3">
      <c r="A9330">
        <v>9329</v>
      </c>
      <c r="B9330">
        <v>728</v>
      </c>
      <c r="C9330">
        <v>9</v>
      </c>
      <c r="D9330">
        <v>29</v>
      </c>
      <c r="E9330" s="3">
        <v>0.05</v>
      </c>
      <c r="F9330" s="4">
        <f>VLOOKUP(B9330,[1]Vendas!A:C,2,FALSE)</f>
        <v>43947</v>
      </c>
      <c r="G9330" t="str">
        <f>VLOOKUP(VLOOKUP(B9330,[1]Vendas!A:C,3,FALSE),[1]Vendedores!A:B,2,FALSE)</f>
        <v>Antônio da Costa</v>
      </c>
      <c r="H9330" t="str">
        <f>VLOOKUP(VLOOKUP(VLOOKUP(B9330,[1]Vendas!A:C,3,FALSE),[1]Vendedores!A:E,5,FALSE),[1]Filiais!A:B,2,FALSE)</f>
        <v>São Paulo</v>
      </c>
      <c r="I9330" s="3">
        <f>VLOOKUP(VLOOKUP(B9330,[1]Vendas!A:C,3,FALSE),[1]Vendedores!A:E,4,FALSE)</f>
        <v>7.0000000000000007E-2</v>
      </c>
      <c r="J9330" t="str">
        <f>VLOOKUP(C9330,[1]Produtos!A:D,2,FALSE)</f>
        <v>Papel A4</v>
      </c>
      <c r="K9330" s="5">
        <f>VLOOKUP(C9330,[1]Produtos!A:D,3,FALSE)</f>
        <v>90</v>
      </c>
      <c r="L9330" s="5">
        <f t="shared" si="435"/>
        <v>2610</v>
      </c>
      <c r="M9330" s="5">
        <f t="shared" si="436"/>
        <v>130.5</v>
      </c>
      <c r="N9330" s="5">
        <f t="shared" si="437"/>
        <v>2479.5</v>
      </c>
      <c r="O9330" t="str">
        <f>VLOOKUP(VLOOKUP(C9330,[1]Produtos!A:D,4,FALSE),[1]Categorias!A:B,2,FALSE)</f>
        <v>Papelaria</v>
      </c>
    </row>
    <row r="9331" spans="1:15" x14ac:dyDescent="0.3">
      <c r="A9331">
        <v>9330</v>
      </c>
      <c r="B9331">
        <v>968</v>
      </c>
      <c r="C9331">
        <v>7</v>
      </c>
      <c r="D9331">
        <v>24</v>
      </c>
      <c r="E9331" s="3">
        <v>0.03</v>
      </c>
      <c r="F9331" s="4">
        <f>VLOOKUP(B9331,[1]Vendas!A:C,2,FALSE)</f>
        <v>43955</v>
      </c>
      <c r="G9331" t="str">
        <f>VLOOKUP(VLOOKUP(B9331,[1]Vendas!A:C,3,FALSE),[1]Vendedores!A:B,2,FALSE)</f>
        <v>Fernanda Vasconcelos</v>
      </c>
      <c r="H9331" t="str">
        <f>VLOOKUP(VLOOKUP(VLOOKUP(B9331,[1]Vendas!A:C,3,FALSE),[1]Vendedores!A:E,5,FALSE),[1]Filiais!A:B,2,FALSE)</f>
        <v>Minas Gerais</v>
      </c>
      <c r="I9331" s="3">
        <f>VLOOKUP(VLOOKUP(B9331,[1]Vendas!A:C,3,FALSE),[1]Vendedores!A:E,4,FALSE)</f>
        <v>0.04</v>
      </c>
      <c r="J9331" t="str">
        <f>VLOOKUP(C9331,[1]Produtos!A:D,2,FALSE)</f>
        <v>Roteador</v>
      </c>
      <c r="K9331" s="5">
        <f>VLOOKUP(C9331,[1]Produtos!A:D,3,FALSE)</f>
        <v>320</v>
      </c>
      <c r="L9331" s="5">
        <f t="shared" si="435"/>
        <v>7680</v>
      </c>
      <c r="M9331" s="5">
        <f t="shared" si="436"/>
        <v>230.39999999999998</v>
      </c>
      <c r="N9331" s="5">
        <f t="shared" si="437"/>
        <v>7449.6</v>
      </c>
      <c r="O9331" t="str">
        <f>VLOOKUP(VLOOKUP(C9331,[1]Produtos!A:D,4,FALSE),[1]Categorias!A:B,2,FALSE)</f>
        <v>Hardwares</v>
      </c>
    </row>
    <row r="9332" spans="1:15" x14ac:dyDescent="0.3">
      <c r="A9332">
        <v>9331</v>
      </c>
      <c r="B9332">
        <v>563</v>
      </c>
      <c r="C9332">
        <v>8</v>
      </c>
      <c r="D9332">
        <v>28</v>
      </c>
      <c r="E9332" s="3">
        <v>0.05</v>
      </c>
      <c r="F9332" s="4">
        <f>VLOOKUP(B9332,[1]Vendas!A:C,2,FALSE)</f>
        <v>43992</v>
      </c>
      <c r="G9332" t="str">
        <f>VLOOKUP(VLOOKUP(B9332,[1]Vendas!A:C,3,FALSE),[1]Vendedores!A:B,2,FALSE)</f>
        <v>Débora Albuquerque</v>
      </c>
      <c r="H9332" t="str">
        <f>VLOOKUP(VLOOKUP(VLOOKUP(B9332,[1]Vendas!A:C,3,FALSE),[1]Vendedores!A:E,5,FALSE),[1]Filiais!A:B,2,FALSE)</f>
        <v>São Paulo</v>
      </c>
      <c r="I9332" s="3">
        <f>VLOOKUP(VLOOKUP(B9332,[1]Vendas!A:C,3,FALSE),[1]Vendedores!A:E,4,FALSE)</f>
        <v>0.02</v>
      </c>
      <c r="J9332" t="str">
        <f>VLOOKUP(C9332,[1]Produtos!A:D,2,FALSE)</f>
        <v>Projetor</v>
      </c>
      <c r="K9332" s="5">
        <f>VLOOKUP(C9332,[1]Produtos!A:D,3,FALSE)</f>
        <v>2900</v>
      </c>
      <c r="L9332" s="5">
        <f t="shared" si="435"/>
        <v>81200</v>
      </c>
      <c r="M9332" s="5">
        <f t="shared" si="436"/>
        <v>4060</v>
      </c>
      <c r="N9332" s="5">
        <f t="shared" si="437"/>
        <v>77140</v>
      </c>
      <c r="O9332" t="str">
        <f>VLOOKUP(VLOOKUP(C9332,[1]Produtos!A:D,4,FALSE),[1]Categorias!A:B,2,FALSE)</f>
        <v>Hardwares</v>
      </c>
    </row>
    <row r="9333" spans="1:15" x14ac:dyDescent="0.3">
      <c r="A9333">
        <v>9332</v>
      </c>
      <c r="B9333">
        <v>922</v>
      </c>
      <c r="C9333">
        <v>9</v>
      </c>
      <c r="D9333">
        <v>26</v>
      </c>
      <c r="E9333" s="3">
        <v>0.05</v>
      </c>
      <c r="F9333" s="4">
        <f>VLOOKUP(B9333,[1]Vendas!A:C,2,FALSE)</f>
        <v>44061</v>
      </c>
      <c r="G9333" t="str">
        <f>VLOOKUP(VLOOKUP(B9333,[1]Vendas!A:C,3,FALSE),[1]Vendedores!A:B,2,FALSE)</f>
        <v>Jaqueline de Souza</v>
      </c>
      <c r="H9333" t="str">
        <f>VLOOKUP(VLOOKUP(VLOOKUP(B9333,[1]Vendas!A:C,3,FALSE),[1]Vendedores!A:E,5,FALSE),[1]Filiais!A:B,2,FALSE)</f>
        <v>Minas Gerais</v>
      </c>
      <c r="I9333" s="3">
        <f>VLOOKUP(VLOOKUP(B9333,[1]Vendas!A:C,3,FALSE),[1]Vendedores!A:E,4,FALSE)</f>
        <v>7.0000000000000007E-2</v>
      </c>
      <c r="J9333" t="str">
        <f>VLOOKUP(C9333,[1]Produtos!A:D,2,FALSE)</f>
        <v>Papel A4</v>
      </c>
      <c r="K9333" s="5">
        <f>VLOOKUP(C9333,[1]Produtos!A:D,3,FALSE)</f>
        <v>90</v>
      </c>
      <c r="L9333" s="5">
        <f t="shared" si="435"/>
        <v>2340</v>
      </c>
      <c r="M9333" s="5">
        <f t="shared" si="436"/>
        <v>117</v>
      </c>
      <c r="N9333" s="5">
        <f t="shared" si="437"/>
        <v>2223</v>
      </c>
      <c r="O9333" t="str">
        <f>VLOOKUP(VLOOKUP(C9333,[1]Produtos!A:D,4,FALSE),[1]Categorias!A:B,2,FALSE)</f>
        <v>Papelaria</v>
      </c>
    </row>
    <row r="9334" spans="1:15" x14ac:dyDescent="0.3">
      <c r="A9334">
        <v>9333</v>
      </c>
      <c r="B9334">
        <v>276</v>
      </c>
      <c r="C9334">
        <v>1</v>
      </c>
      <c r="D9334">
        <v>4</v>
      </c>
      <c r="E9334" s="3">
        <v>0.04</v>
      </c>
      <c r="F9334" s="4">
        <f>VLOOKUP(B9334,[1]Vendas!A:C,2,FALSE)</f>
        <v>43846</v>
      </c>
      <c r="G9334" t="str">
        <f>VLOOKUP(VLOOKUP(B9334,[1]Vendas!A:C,3,FALSE),[1]Vendedores!A:B,2,FALSE)</f>
        <v>Antônio da Costa</v>
      </c>
      <c r="H9334" t="str">
        <f>VLOOKUP(VLOOKUP(VLOOKUP(B9334,[1]Vendas!A:C,3,FALSE),[1]Vendedores!A:E,5,FALSE),[1]Filiais!A:B,2,FALSE)</f>
        <v>São Paulo</v>
      </c>
      <c r="I9334" s="3">
        <f>VLOOKUP(VLOOKUP(B9334,[1]Vendas!A:C,3,FALSE),[1]Vendedores!A:E,4,FALSE)</f>
        <v>7.0000000000000007E-2</v>
      </c>
      <c r="J9334" t="str">
        <f>VLOOKUP(C9334,[1]Produtos!A:D,2,FALSE)</f>
        <v>Computador desktop</v>
      </c>
      <c r="K9334" s="5">
        <f>VLOOKUP(C9334,[1]Produtos!A:D,3,FALSE)</f>
        <v>5200</v>
      </c>
      <c r="L9334" s="5">
        <f t="shared" si="435"/>
        <v>20800</v>
      </c>
      <c r="M9334" s="5">
        <f t="shared" si="436"/>
        <v>832</v>
      </c>
      <c r="N9334" s="5">
        <f t="shared" si="437"/>
        <v>19968</v>
      </c>
      <c r="O9334" t="str">
        <f>VLOOKUP(VLOOKUP(C9334,[1]Produtos!A:D,4,FALSE),[1]Categorias!A:B,2,FALSE)</f>
        <v>Hardwares</v>
      </c>
    </row>
    <row r="9335" spans="1:15" x14ac:dyDescent="0.3">
      <c r="A9335">
        <v>9334</v>
      </c>
      <c r="B9335">
        <v>987</v>
      </c>
      <c r="C9335">
        <v>9</v>
      </c>
      <c r="D9335">
        <v>8</v>
      </c>
      <c r="E9335" s="3">
        <v>0.01</v>
      </c>
      <c r="F9335" s="4">
        <f>VLOOKUP(B9335,[1]Vendas!A:C,2,FALSE)</f>
        <v>43917</v>
      </c>
      <c r="G9335" t="str">
        <f>VLOOKUP(VLOOKUP(B9335,[1]Vendas!A:C,3,FALSE),[1]Vendedores!A:B,2,FALSE)</f>
        <v>Almira Buarque</v>
      </c>
      <c r="H9335" t="str">
        <f>VLOOKUP(VLOOKUP(VLOOKUP(B9335,[1]Vendas!A:C,3,FALSE),[1]Vendedores!A:E,5,FALSE),[1]Filiais!A:B,2,FALSE)</f>
        <v>Rio de Janeiro</v>
      </c>
      <c r="I9335" s="3">
        <f>VLOOKUP(VLOOKUP(B9335,[1]Vendas!A:C,3,FALSE),[1]Vendedores!A:E,4,FALSE)</f>
        <v>0.04</v>
      </c>
      <c r="J9335" t="str">
        <f>VLOOKUP(C9335,[1]Produtos!A:D,2,FALSE)</f>
        <v>Papel A4</v>
      </c>
      <c r="K9335" s="5">
        <f>VLOOKUP(C9335,[1]Produtos!A:D,3,FALSE)</f>
        <v>90</v>
      </c>
      <c r="L9335" s="5">
        <f t="shared" si="435"/>
        <v>720</v>
      </c>
      <c r="M9335" s="5">
        <f t="shared" si="436"/>
        <v>7.2</v>
      </c>
      <c r="N9335" s="5">
        <f t="shared" si="437"/>
        <v>712.8</v>
      </c>
      <c r="O9335" t="str">
        <f>VLOOKUP(VLOOKUP(C9335,[1]Produtos!A:D,4,FALSE),[1]Categorias!A:B,2,FALSE)</f>
        <v>Papelaria</v>
      </c>
    </row>
    <row r="9336" spans="1:15" x14ac:dyDescent="0.3">
      <c r="A9336">
        <v>9335</v>
      </c>
      <c r="B9336">
        <v>1595</v>
      </c>
      <c r="C9336">
        <v>6</v>
      </c>
      <c r="D9336">
        <v>18</v>
      </c>
      <c r="E9336" s="3">
        <v>0.01</v>
      </c>
      <c r="F9336" s="4">
        <f>VLOOKUP(B9336,[1]Vendas!A:C,2,FALSE)</f>
        <v>43848</v>
      </c>
      <c r="G9336" t="str">
        <f>VLOOKUP(VLOOKUP(B9336,[1]Vendas!A:C,3,FALSE),[1]Vendedores!A:B,2,FALSE)</f>
        <v>Débora Albuquerque</v>
      </c>
      <c r="H9336" t="str">
        <f>VLOOKUP(VLOOKUP(VLOOKUP(B9336,[1]Vendas!A:C,3,FALSE),[1]Vendedores!A:E,5,FALSE),[1]Filiais!A:B,2,FALSE)</f>
        <v>São Paulo</v>
      </c>
      <c r="I9336" s="3">
        <f>VLOOKUP(VLOOKUP(B9336,[1]Vendas!A:C,3,FALSE),[1]Vendedores!A:E,4,FALSE)</f>
        <v>0.02</v>
      </c>
      <c r="J9336" t="str">
        <f>VLOOKUP(C9336,[1]Produtos!A:D,2,FALSE)</f>
        <v>Carregador para celular</v>
      </c>
      <c r="K9336" s="5">
        <f>VLOOKUP(C9336,[1]Produtos!A:D,3,FALSE)</f>
        <v>150</v>
      </c>
      <c r="L9336" s="5">
        <f t="shared" si="435"/>
        <v>2700</v>
      </c>
      <c r="M9336" s="5">
        <f t="shared" si="436"/>
        <v>27</v>
      </c>
      <c r="N9336" s="5">
        <f t="shared" si="437"/>
        <v>2673</v>
      </c>
      <c r="O9336" t="str">
        <f>VLOOKUP(VLOOKUP(C9336,[1]Produtos!A:D,4,FALSE),[1]Categorias!A:B,2,FALSE)</f>
        <v>Celulares</v>
      </c>
    </row>
    <row r="9337" spans="1:15" x14ac:dyDescent="0.3">
      <c r="A9337">
        <v>9336</v>
      </c>
      <c r="B9337">
        <v>430</v>
      </c>
      <c r="C9337">
        <v>10</v>
      </c>
      <c r="D9337">
        <v>1</v>
      </c>
      <c r="E9337" s="3">
        <v>0</v>
      </c>
      <c r="F9337" s="4">
        <f>VLOOKUP(B9337,[1]Vendas!A:C,2,FALSE)</f>
        <v>43841</v>
      </c>
      <c r="G9337" t="str">
        <f>VLOOKUP(VLOOKUP(B9337,[1]Vendas!A:C,3,FALSE),[1]Vendedores!A:B,2,FALSE)</f>
        <v>Solange Almeida</v>
      </c>
      <c r="H9337" t="str">
        <f>VLOOKUP(VLOOKUP(VLOOKUP(B9337,[1]Vendas!A:C,3,FALSE),[1]Vendedores!A:E,5,FALSE),[1]Filiais!A:B,2,FALSE)</f>
        <v>Rio de Janeiro</v>
      </c>
      <c r="I9337" s="3">
        <f>VLOOKUP(VLOOKUP(B9337,[1]Vendas!A:C,3,FALSE),[1]Vendedores!A:E,4,FALSE)</f>
        <v>0.01</v>
      </c>
      <c r="J9337" t="str">
        <f>VLOOKUP(C9337,[1]Produtos!A:D,2,FALSE)</f>
        <v>Caneta</v>
      </c>
      <c r="K9337" s="5">
        <f>VLOOKUP(C9337,[1]Produtos!A:D,3,FALSE)</f>
        <v>15</v>
      </c>
      <c r="L9337" s="5">
        <f t="shared" si="435"/>
        <v>15</v>
      </c>
      <c r="M9337" s="5">
        <f t="shared" si="436"/>
        <v>0</v>
      </c>
      <c r="N9337" s="5">
        <f t="shared" si="437"/>
        <v>15</v>
      </c>
      <c r="O9337" t="str">
        <f>VLOOKUP(VLOOKUP(C9337,[1]Produtos!A:D,4,FALSE),[1]Categorias!A:B,2,FALSE)</f>
        <v>Papelaria</v>
      </c>
    </row>
    <row r="9338" spans="1:15" x14ac:dyDescent="0.3">
      <c r="A9338">
        <v>9337</v>
      </c>
      <c r="B9338">
        <v>859</v>
      </c>
      <c r="C9338">
        <v>1</v>
      </c>
      <c r="D9338">
        <v>28</v>
      </c>
      <c r="E9338" s="3">
        <v>0.03</v>
      </c>
      <c r="F9338" s="4">
        <f>VLOOKUP(B9338,[1]Vendas!A:C,2,FALSE)</f>
        <v>44071</v>
      </c>
      <c r="G9338" t="str">
        <f>VLOOKUP(VLOOKUP(B9338,[1]Vendas!A:C,3,FALSE),[1]Vendedores!A:B,2,FALSE)</f>
        <v>Raimundo Nonato</v>
      </c>
      <c r="H9338" t="str">
        <f>VLOOKUP(VLOOKUP(VLOOKUP(B9338,[1]Vendas!A:C,3,FALSE),[1]Vendedores!A:E,5,FALSE),[1]Filiais!A:B,2,FALSE)</f>
        <v>Minas Gerais</v>
      </c>
      <c r="I9338" s="3">
        <f>VLOOKUP(VLOOKUP(B9338,[1]Vendas!A:C,3,FALSE),[1]Vendedores!A:E,4,FALSE)</f>
        <v>0.02</v>
      </c>
      <c r="J9338" t="str">
        <f>VLOOKUP(C9338,[1]Produtos!A:D,2,FALSE)</f>
        <v>Computador desktop</v>
      </c>
      <c r="K9338" s="5">
        <f>VLOOKUP(C9338,[1]Produtos!A:D,3,FALSE)</f>
        <v>5200</v>
      </c>
      <c r="L9338" s="5">
        <f t="shared" si="435"/>
        <v>145600</v>
      </c>
      <c r="M9338" s="5">
        <f t="shared" si="436"/>
        <v>4368</v>
      </c>
      <c r="N9338" s="5">
        <f t="shared" si="437"/>
        <v>141232</v>
      </c>
      <c r="O9338" t="str">
        <f>VLOOKUP(VLOOKUP(C9338,[1]Produtos!A:D,4,FALSE),[1]Categorias!A:B,2,FALSE)</f>
        <v>Hardwares</v>
      </c>
    </row>
    <row r="9339" spans="1:15" x14ac:dyDescent="0.3">
      <c r="A9339">
        <v>9338</v>
      </c>
      <c r="B9339">
        <v>130</v>
      </c>
      <c r="C9339">
        <v>4</v>
      </c>
      <c r="D9339">
        <v>32</v>
      </c>
      <c r="E9339" s="3">
        <v>0.05</v>
      </c>
      <c r="F9339" s="4">
        <f>VLOOKUP(B9339,[1]Vendas!A:C,2,FALSE)</f>
        <v>43888</v>
      </c>
      <c r="G9339" t="str">
        <f>VLOOKUP(VLOOKUP(B9339,[1]Vendas!A:C,3,FALSE),[1]Vendedores!A:B,2,FALSE)</f>
        <v>Solange Almeida</v>
      </c>
      <c r="H9339" t="str">
        <f>VLOOKUP(VLOOKUP(VLOOKUP(B9339,[1]Vendas!A:C,3,FALSE),[1]Vendedores!A:E,5,FALSE),[1]Filiais!A:B,2,FALSE)</f>
        <v>Rio de Janeiro</v>
      </c>
      <c r="I9339" s="3">
        <f>VLOOKUP(VLOOKUP(B9339,[1]Vendas!A:C,3,FALSE),[1]Vendedores!A:E,4,FALSE)</f>
        <v>0.01</v>
      </c>
      <c r="J9339" t="str">
        <f>VLOOKUP(C9339,[1]Produtos!A:D,2,FALSE)</f>
        <v>Mouse</v>
      </c>
      <c r="K9339" s="5">
        <f>VLOOKUP(C9339,[1]Produtos!A:D,3,FALSE)</f>
        <v>75</v>
      </c>
      <c r="L9339" s="5">
        <f t="shared" si="435"/>
        <v>2400</v>
      </c>
      <c r="M9339" s="5">
        <f t="shared" si="436"/>
        <v>120</v>
      </c>
      <c r="N9339" s="5">
        <f t="shared" si="437"/>
        <v>2280</v>
      </c>
      <c r="O9339" t="str">
        <f>VLOOKUP(VLOOKUP(C9339,[1]Produtos!A:D,4,FALSE),[1]Categorias!A:B,2,FALSE)</f>
        <v>Acessórios</v>
      </c>
    </row>
    <row r="9340" spans="1:15" x14ac:dyDescent="0.3">
      <c r="A9340">
        <v>9339</v>
      </c>
      <c r="B9340">
        <v>506</v>
      </c>
      <c r="C9340">
        <v>1</v>
      </c>
      <c r="D9340">
        <v>29</v>
      </c>
      <c r="E9340" s="3">
        <v>0.03</v>
      </c>
      <c r="F9340" s="4">
        <f>VLOOKUP(B9340,[1]Vendas!A:C,2,FALSE)</f>
        <v>43841</v>
      </c>
      <c r="G9340" t="str">
        <f>VLOOKUP(VLOOKUP(B9340,[1]Vendas!A:C,3,FALSE),[1]Vendedores!A:B,2,FALSE)</f>
        <v>Jaqueline de Souza</v>
      </c>
      <c r="H9340" t="str">
        <f>VLOOKUP(VLOOKUP(VLOOKUP(B9340,[1]Vendas!A:C,3,FALSE),[1]Vendedores!A:E,5,FALSE),[1]Filiais!A:B,2,FALSE)</f>
        <v>Minas Gerais</v>
      </c>
      <c r="I9340" s="3">
        <f>VLOOKUP(VLOOKUP(B9340,[1]Vendas!A:C,3,FALSE),[1]Vendedores!A:E,4,FALSE)</f>
        <v>7.0000000000000007E-2</v>
      </c>
      <c r="J9340" t="str">
        <f>VLOOKUP(C9340,[1]Produtos!A:D,2,FALSE)</f>
        <v>Computador desktop</v>
      </c>
      <c r="K9340" s="5">
        <f>VLOOKUP(C9340,[1]Produtos!A:D,3,FALSE)</f>
        <v>5200</v>
      </c>
      <c r="L9340" s="5">
        <f t="shared" si="435"/>
        <v>150800</v>
      </c>
      <c r="M9340" s="5">
        <f t="shared" si="436"/>
        <v>4524</v>
      </c>
      <c r="N9340" s="5">
        <f t="shared" si="437"/>
        <v>146276</v>
      </c>
      <c r="O9340" t="str">
        <f>VLOOKUP(VLOOKUP(C9340,[1]Produtos!A:D,4,FALSE),[1]Categorias!A:B,2,FALSE)</f>
        <v>Hardwares</v>
      </c>
    </row>
    <row r="9341" spans="1:15" x14ac:dyDescent="0.3">
      <c r="A9341">
        <v>9340</v>
      </c>
      <c r="B9341">
        <v>283</v>
      </c>
      <c r="C9341">
        <v>9</v>
      </c>
      <c r="D9341">
        <v>25</v>
      </c>
      <c r="E9341" s="3">
        <v>0.04</v>
      </c>
      <c r="F9341" s="4">
        <f>VLOOKUP(B9341,[1]Vendas!A:C,2,FALSE)</f>
        <v>44018</v>
      </c>
      <c r="G9341" t="str">
        <f>VLOOKUP(VLOOKUP(B9341,[1]Vendas!A:C,3,FALSE),[1]Vendedores!A:B,2,FALSE)</f>
        <v>Solange Almeida</v>
      </c>
      <c r="H9341" t="str">
        <f>VLOOKUP(VLOOKUP(VLOOKUP(B9341,[1]Vendas!A:C,3,FALSE),[1]Vendedores!A:E,5,FALSE),[1]Filiais!A:B,2,FALSE)</f>
        <v>Rio de Janeiro</v>
      </c>
      <c r="I9341" s="3">
        <f>VLOOKUP(VLOOKUP(B9341,[1]Vendas!A:C,3,FALSE),[1]Vendedores!A:E,4,FALSE)</f>
        <v>0.01</v>
      </c>
      <c r="J9341" t="str">
        <f>VLOOKUP(C9341,[1]Produtos!A:D,2,FALSE)</f>
        <v>Papel A4</v>
      </c>
      <c r="K9341" s="5">
        <f>VLOOKUP(C9341,[1]Produtos!A:D,3,FALSE)</f>
        <v>90</v>
      </c>
      <c r="L9341" s="5">
        <f t="shared" si="435"/>
        <v>2250</v>
      </c>
      <c r="M9341" s="5">
        <f t="shared" si="436"/>
        <v>90</v>
      </c>
      <c r="N9341" s="5">
        <f t="shared" si="437"/>
        <v>2160</v>
      </c>
      <c r="O9341" t="str">
        <f>VLOOKUP(VLOOKUP(C9341,[1]Produtos!A:D,4,FALSE),[1]Categorias!A:B,2,FALSE)</f>
        <v>Papelaria</v>
      </c>
    </row>
    <row r="9342" spans="1:15" x14ac:dyDescent="0.3">
      <c r="A9342">
        <v>9341</v>
      </c>
      <c r="B9342">
        <v>988</v>
      </c>
      <c r="C9342">
        <v>10</v>
      </c>
      <c r="D9342">
        <v>27</v>
      </c>
      <c r="E9342" s="3">
        <v>0.03</v>
      </c>
      <c r="F9342" s="4">
        <f>VLOOKUP(B9342,[1]Vendas!A:C,2,FALSE)</f>
        <v>44012</v>
      </c>
      <c r="G9342" t="str">
        <f>VLOOKUP(VLOOKUP(B9342,[1]Vendas!A:C,3,FALSE),[1]Vendedores!A:B,2,FALSE)</f>
        <v>Antônio da Costa</v>
      </c>
      <c r="H9342" t="str">
        <f>VLOOKUP(VLOOKUP(VLOOKUP(B9342,[1]Vendas!A:C,3,FALSE),[1]Vendedores!A:E,5,FALSE),[1]Filiais!A:B,2,FALSE)</f>
        <v>São Paulo</v>
      </c>
      <c r="I9342" s="3">
        <f>VLOOKUP(VLOOKUP(B9342,[1]Vendas!A:C,3,FALSE),[1]Vendedores!A:E,4,FALSE)</f>
        <v>7.0000000000000007E-2</v>
      </c>
      <c r="J9342" t="str">
        <f>VLOOKUP(C9342,[1]Produtos!A:D,2,FALSE)</f>
        <v>Caneta</v>
      </c>
      <c r="K9342" s="5">
        <f>VLOOKUP(C9342,[1]Produtos!A:D,3,FALSE)</f>
        <v>15</v>
      </c>
      <c r="L9342" s="5">
        <f t="shared" si="435"/>
        <v>405</v>
      </c>
      <c r="M9342" s="5">
        <f t="shared" si="436"/>
        <v>12.15</v>
      </c>
      <c r="N9342" s="5">
        <f t="shared" si="437"/>
        <v>392.85</v>
      </c>
      <c r="O9342" t="str">
        <f>VLOOKUP(VLOOKUP(C9342,[1]Produtos!A:D,4,FALSE),[1]Categorias!A:B,2,FALSE)</f>
        <v>Papelaria</v>
      </c>
    </row>
    <row r="9343" spans="1:15" x14ac:dyDescent="0.3">
      <c r="A9343">
        <v>9342</v>
      </c>
      <c r="B9343">
        <v>1826</v>
      </c>
      <c r="C9343">
        <v>7</v>
      </c>
      <c r="D9343">
        <v>18</v>
      </c>
      <c r="E9343" s="3">
        <v>0.04</v>
      </c>
      <c r="F9343" s="4">
        <f>VLOOKUP(B9343,[1]Vendas!A:C,2,FALSE)</f>
        <v>44101</v>
      </c>
      <c r="G9343" t="str">
        <f>VLOOKUP(VLOOKUP(B9343,[1]Vendas!A:C,3,FALSE),[1]Vendedores!A:B,2,FALSE)</f>
        <v>Raimundo Nonato</v>
      </c>
      <c r="H9343" t="str">
        <f>VLOOKUP(VLOOKUP(VLOOKUP(B9343,[1]Vendas!A:C,3,FALSE),[1]Vendedores!A:E,5,FALSE),[1]Filiais!A:B,2,FALSE)</f>
        <v>Minas Gerais</v>
      </c>
      <c r="I9343" s="3">
        <f>VLOOKUP(VLOOKUP(B9343,[1]Vendas!A:C,3,FALSE),[1]Vendedores!A:E,4,FALSE)</f>
        <v>0.02</v>
      </c>
      <c r="J9343" t="str">
        <f>VLOOKUP(C9343,[1]Produtos!A:D,2,FALSE)</f>
        <v>Roteador</v>
      </c>
      <c r="K9343" s="5">
        <f>VLOOKUP(C9343,[1]Produtos!A:D,3,FALSE)</f>
        <v>320</v>
      </c>
      <c r="L9343" s="5">
        <f t="shared" si="435"/>
        <v>5760</v>
      </c>
      <c r="M9343" s="5">
        <f t="shared" si="436"/>
        <v>230.4</v>
      </c>
      <c r="N9343" s="5">
        <f t="shared" si="437"/>
        <v>5529.6</v>
      </c>
      <c r="O9343" t="str">
        <f>VLOOKUP(VLOOKUP(C9343,[1]Produtos!A:D,4,FALSE),[1]Categorias!A:B,2,FALSE)</f>
        <v>Hardwares</v>
      </c>
    </row>
    <row r="9344" spans="1:15" x14ac:dyDescent="0.3">
      <c r="A9344">
        <v>9343</v>
      </c>
      <c r="B9344">
        <v>492</v>
      </c>
      <c r="C9344">
        <v>6</v>
      </c>
      <c r="D9344">
        <v>10</v>
      </c>
      <c r="E9344" s="3">
        <v>0.05</v>
      </c>
      <c r="F9344" s="4">
        <f>VLOOKUP(B9344,[1]Vendas!A:C,2,FALSE)</f>
        <v>44046</v>
      </c>
      <c r="G9344" t="str">
        <f>VLOOKUP(VLOOKUP(B9344,[1]Vendas!A:C,3,FALSE),[1]Vendedores!A:B,2,FALSE)</f>
        <v>Augusto Carlos</v>
      </c>
      <c r="H9344" t="str">
        <f>VLOOKUP(VLOOKUP(VLOOKUP(B9344,[1]Vendas!A:C,3,FALSE),[1]Vendedores!A:E,5,FALSE),[1]Filiais!A:B,2,FALSE)</f>
        <v>São Paulo</v>
      </c>
      <c r="I9344" s="3">
        <f>VLOOKUP(VLOOKUP(B9344,[1]Vendas!A:C,3,FALSE),[1]Vendedores!A:E,4,FALSE)</f>
        <v>0.08</v>
      </c>
      <c r="J9344" t="str">
        <f>VLOOKUP(C9344,[1]Produtos!A:D,2,FALSE)</f>
        <v>Carregador para celular</v>
      </c>
      <c r="K9344" s="5">
        <f>VLOOKUP(C9344,[1]Produtos!A:D,3,FALSE)</f>
        <v>150</v>
      </c>
      <c r="L9344" s="5">
        <f t="shared" si="435"/>
        <v>1500</v>
      </c>
      <c r="M9344" s="5">
        <f t="shared" si="436"/>
        <v>75</v>
      </c>
      <c r="N9344" s="5">
        <f t="shared" si="437"/>
        <v>1425</v>
      </c>
      <c r="O9344" t="str">
        <f>VLOOKUP(VLOOKUP(C9344,[1]Produtos!A:D,4,FALSE),[1]Categorias!A:B,2,FALSE)</f>
        <v>Celulares</v>
      </c>
    </row>
    <row r="9345" spans="1:15" x14ac:dyDescent="0.3">
      <c r="A9345">
        <v>9344</v>
      </c>
      <c r="B9345">
        <v>868</v>
      </c>
      <c r="C9345">
        <v>3</v>
      </c>
      <c r="D9345">
        <v>26</v>
      </c>
      <c r="E9345" s="3">
        <v>0.03</v>
      </c>
      <c r="F9345" s="4">
        <f>VLOOKUP(B9345,[1]Vendas!A:C,2,FALSE)</f>
        <v>43879</v>
      </c>
      <c r="G9345" t="str">
        <f>VLOOKUP(VLOOKUP(B9345,[1]Vendas!A:C,3,FALSE),[1]Vendedores!A:B,2,FALSE)</f>
        <v>Débora Albuquerque</v>
      </c>
      <c r="H9345" t="str">
        <f>VLOOKUP(VLOOKUP(VLOOKUP(B9345,[1]Vendas!A:C,3,FALSE),[1]Vendedores!A:E,5,FALSE),[1]Filiais!A:B,2,FALSE)</f>
        <v>São Paulo</v>
      </c>
      <c r="I9345" s="3">
        <f>VLOOKUP(VLOOKUP(B9345,[1]Vendas!A:C,3,FALSE),[1]Vendedores!A:E,4,FALSE)</f>
        <v>0.02</v>
      </c>
      <c r="J9345" t="str">
        <f>VLOOKUP(C9345,[1]Produtos!A:D,2,FALSE)</f>
        <v>Teclado</v>
      </c>
      <c r="K9345" s="5">
        <f>VLOOKUP(C9345,[1]Produtos!A:D,3,FALSE)</f>
        <v>90</v>
      </c>
      <c r="L9345" s="5">
        <f t="shared" si="435"/>
        <v>2340</v>
      </c>
      <c r="M9345" s="5">
        <f t="shared" si="436"/>
        <v>70.2</v>
      </c>
      <c r="N9345" s="5">
        <f t="shared" si="437"/>
        <v>2269.8000000000002</v>
      </c>
      <c r="O9345" t="str">
        <f>VLOOKUP(VLOOKUP(C9345,[1]Produtos!A:D,4,FALSE),[1]Categorias!A:B,2,FALSE)</f>
        <v>Acessórios</v>
      </c>
    </row>
    <row r="9346" spans="1:15" x14ac:dyDescent="0.3">
      <c r="A9346">
        <v>9345</v>
      </c>
      <c r="B9346">
        <v>1117</v>
      </c>
      <c r="C9346">
        <v>4</v>
      </c>
      <c r="D9346">
        <v>11</v>
      </c>
      <c r="E9346" s="3">
        <v>0.04</v>
      </c>
      <c r="F9346" s="4">
        <f>VLOOKUP(B9346,[1]Vendas!A:C,2,FALSE)</f>
        <v>43915</v>
      </c>
      <c r="G9346" t="str">
        <f>VLOOKUP(VLOOKUP(B9346,[1]Vendas!A:C,3,FALSE),[1]Vendedores!A:B,2,FALSE)</f>
        <v>Almira Buarque</v>
      </c>
      <c r="H9346" t="str">
        <f>VLOOKUP(VLOOKUP(VLOOKUP(B9346,[1]Vendas!A:C,3,FALSE),[1]Vendedores!A:E,5,FALSE),[1]Filiais!A:B,2,FALSE)</f>
        <v>Rio de Janeiro</v>
      </c>
      <c r="I9346" s="3">
        <f>VLOOKUP(VLOOKUP(B9346,[1]Vendas!A:C,3,FALSE),[1]Vendedores!A:E,4,FALSE)</f>
        <v>0.04</v>
      </c>
      <c r="J9346" t="str">
        <f>VLOOKUP(C9346,[1]Produtos!A:D,2,FALSE)</f>
        <v>Mouse</v>
      </c>
      <c r="K9346" s="5">
        <f>VLOOKUP(C9346,[1]Produtos!A:D,3,FALSE)</f>
        <v>75</v>
      </c>
      <c r="L9346" s="5">
        <f t="shared" si="435"/>
        <v>825</v>
      </c>
      <c r="M9346" s="5">
        <f t="shared" si="436"/>
        <v>33</v>
      </c>
      <c r="N9346" s="5">
        <f t="shared" si="437"/>
        <v>792</v>
      </c>
      <c r="O9346" t="str">
        <f>VLOOKUP(VLOOKUP(C9346,[1]Produtos!A:D,4,FALSE),[1]Categorias!A:B,2,FALSE)</f>
        <v>Acessórios</v>
      </c>
    </row>
    <row r="9347" spans="1:15" x14ac:dyDescent="0.3">
      <c r="A9347">
        <v>9346</v>
      </c>
      <c r="B9347">
        <v>1245</v>
      </c>
      <c r="C9347">
        <v>2</v>
      </c>
      <c r="D9347">
        <v>29</v>
      </c>
      <c r="E9347" s="3">
        <v>0.05</v>
      </c>
      <c r="F9347" s="4">
        <f>VLOOKUP(B9347,[1]Vendas!A:C,2,FALSE)</f>
        <v>44105</v>
      </c>
      <c r="G9347" t="str">
        <f>VLOOKUP(VLOOKUP(B9347,[1]Vendas!A:C,3,FALSE),[1]Vendedores!A:B,2,FALSE)</f>
        <v>Antônio da Costa</v>
      </c>
      <c r="H9347" t="str">
        <f>VLOOKUP(VLOOKUP(VLOOKUP(B9347,[1]Vendas!A:C,3,FALSE),[1]Vendedores!A:E,5,FALSE),[1]Filiais!A:B,2,FALSE)</f>
        <v>São Paulo</v>
      </c>
      <c r="I9347" s="3">
        <f>VLOOKUP(VLOOKUP(B9347,[1]Vendas!A:C,3,FALSE),[1]Vendedores!A:E,4,FALSE)</f>
        <v>7.0000000000000007E-2</v>
      </c>
      <c r="J9347" t="str">
        <f>VLOOKUP(C9347,[1]Produtos!A:D,2,FALSE)</f>
        <v>Impressora</v>
      </c>
      <c r="K9347" s="5">
        <f>VLOOKUP(C9347,[1]Produtos!A:D,3,FALSE)</f>
        <v>2100</v>
      </c>
      <c r="L9347" s="5">
        <f t="shared" ref="L9347:L9410" si="438">K9347*D9347</f>
        <v>60900</v>
      </c>
      <c r="M9347" s="5">
        <f t="shared" ref="M9347:M9410" si="439">E9347*L9347</f>
        <v>3045</v>
      </c>
      <c r="N9347" s="5">
        <f t="shared" ref="N9347:N9410" si="440">L9347-M9347</f>
        <v>57855</v>
      </c>
      <c r="O9347" t="str">
        <f>VLOOKUP(VLOOKUP(C9347,[1]Produtos!A:D,4,FALSE),[1]Categorias!A:B,2,FALSE)</f>
        <v>Hardwares</v>
      </c>
    </row>
    <row r="9348" spans="1:15" x14ac:dyDescent="0.3">
      <c r="A9348">
        <v>9347</v>
      </c>
      <c r="B9348">
        <v>475</v>
      </c>
      <c r="C9348">
        <v>8</v>
      </c>
      <c r="D9348">
        <v>31</v>
      </c>
      <c r="E9348" s="3">
        <v>0.01</v>
      </c>
      <c r="F9348" s="4">
        <f>VLOOKUP(B9348,[1]Vendas!A:C,2,FALSE)</f>
        <v>44152</v>
      </c>
      <c r="G9348" t="str">
        <f>VLOOKUP(VLOOKUP(B9348,[1]Vendas!A:C,3,FALSE),[1]Vendedores!A:B,2,FALSE)</f>
        <v>Solange Almeida</v>
      </c>
      <c r="H9348" t="str">
        <f>VLOOKUP(VLOOKUP(VLOOKUP(B9348,[1]Vendas!A:C,3,FALSE),[1]Vendedores!A:E,5,FALSE),[1]Filiais!A:B,2,FALSE)</f>
        <v>Rio de Janeiro</v>
      </c>
      <c r="I9348" s="3">
        <f>VLOOKUP(VLOOKUP(B9348,[1]Vendas!A:C,3,FALSE),[1]Vendedores!A:E,4,FALSE)</f>
        <v>0.01</v>
      </c>
      <c r="J9348" t="str">
        <f>VLOOKUP(C9348,[1]Produtos!A:D,2,FALSE)</f>
        <v>Projetor</v>
      </c>
      <c r="K9348" s="5">
        <f>VLOOKUP(C9348,[1]Produtos!A:D,3,FALSE)</f>
        <v>2900</v>
      </c>
      <c r="L9348" s="5">
        <f t="shared" si="438"/>
        <v>89900</v>
      </c>
      <c r="M9348" s="5">
        <f t="shared" si="439"/>
        <v>899</v>
      </c>
      <c r="N9348" s="5">
        <f t="shared" si="440"/>
        <v>89001</v>
      </c>
      <c r="O9348" t="str">
        <f>VLOOKUP(VLOOKUP(C9348,[1]Produtos!A:D,4,FALSE),[1]Categorias!A:B,2,FALSE)</f>
        <v>Hardwares</v>
      </c>
    </row>
    <row r="9349" spans="1:15" x14ac:dyDescent="0.3">
      <c r="A9349">
        <v>9348</v>
      </c>
      <c r="B9349">
        <v>1396</v>
      </c>
      <c r="C9349">
        <v>6</v>
      </c>
      <c r="D9349">
        <v>29</v>
      </c>
      <c r="E9349" s="3">
        <v>0.04</v>
      </c>
      <c r="F9349" s="4">
        <f>VLOOKUP(B9349,[1]Vendas!A:C,2,FALSE)</f>
        <v>43962</v>
      </c>
      <c r="G9349" t="str">
        <f>VLOOKUP(VLOOKUP(B9349,[1]Vendas!A:C,3,FALSE),[1]Vendedores!A:B,2,FALSE)</f>
        <v>Jaqueline de Souza</v>
      </c>
      <c r="H9349" t="str">
        <f>VLOOKUP(VLOOKUP(VLOOKUP(B9349,[1]Vendas!A:C,3,FALSE),[1]Vendedores!A:E,5,FALSE),[1]Filiais!A:B,2,FALSE)</f>
        <v>Minas Gerais</v>
      </c>
      <c r="I9349" s="3">
        <f>VLOOKUP(VLOOKUP(B9349,[1]Vendas!A:C,3,FALSE),[1]Vendedores!A:E,4,FALSE)</f>
        <v>7.0000000000000007E-2</v>
      </c>
      <c r="J9349" t="str">
        <f>VLOOKUP(C9349,[1]Produtos!A:D,2,FALSE)</f>
        <v>Carregador para celular</v>
      </c>
      <c r="K9349" s="5">
        <f>VLOOKUP(C9349,[1]Produtos!A:D,3,FALSE)</f>
        <v>150</v>
      </c>
      <c r="L9349" s="5">
        <f t="shared" si="438"/>
        <v>4350</v>
      </c>
      <c r="M9349" s="5">
        <f t="shared" si="439"/>
        <v>174</v>
      </c>
      <c r="N9349" s="5">
        <f t="shared" si="440"/>
        <v>4176</v>
      </c>
      <c r="O9349" t="str">
        <f>VLOOKUP(VLOOKUP(C9349,[1]Produtos!A:D,4,FALSE),[1]Categorias!A:B,2,FALSE)</f>
        <v>Celulares</v>
      </c>
    </row>
    <row r="9350" spans="1:15" x14ac:dyDescent="0.3">
      <c r="A9350">
        <v>9349</v>
      </c>
      <c r="B9350">
        <v>884</v>
      </c>
      <c r="C9350">
        <v>1</v>
      </c>
      <c r="D9350">
        <v>4</v>
      </c>
      <c r="E9350" s="3">
        <v>0.01</v>
      </c>
      <c r="F9350" s="4">
        <f>VLOOKUP(B9350,[1]Vendas!A:C,2,FALSE)</f>
        <v>44175</v>
      </c>
      <c r="G9350" t="str">
        <f>VLOOKUP(VLOOKUP(B9350,[1]Vendas!A:C,3,FALSE),[1]Vendedores!A:B,2,FALSE)</f>
        <v>Fernanda Vasconcelos</v>
      </c>
      <c r="H9350" t="str">
        <f>VLOOKUP(VLOOKUP(VLOOKUP(B9350,[1]Vendas!A:C,3,FALSE),[1]Vendedores!A:E,5,FALSE),[1]Filiais!A:B,2,FALSE)</f>
        <v>Minas Gerais</v>
      </c>
      <c r="I9350" s="3">
        <f>VLOOKUP(VLOOKUP(B9350,[1]Vendas!A:C,3,FALSE),[1]Vendedores!A:E,4,FALSE)</f>
        <v>0.04</v>
      </c>
      <c r="J9350" t="str">
        <f>VLOOKUP(C9350,[1]Produtos!A:D,2,FALSE)</f>
        <v>Computador desktop</v>
      </c>
      <c r="K9350" s="5">
        <f>VLOOKUP(C9350,[1]Produtos!A:D,3,FALSE)</f>
        <v>5200</v>
      </c>
      <c r="L9350" s="5">
        <f t="shared" si="438"/>
        <v>20800</v>
      </c>
      <c r="M9350" s="5">
        <f t="shared" si="439"/>
        <v>208</v>
      </c>
      <c r="N9350" s="5">
        <f t="shared" si="440"/>
        <v>20592</v>
      </c>
      <c r="O9350" t="str">
        <f>VLOOKUP(VLOOKUP(C9350,[1]Produtos!A:D,4,FALSE),[1]Categorias!A:B,2,FALSE)</f>
        <v>Hardwares</v>
      </c>
    </row>
    <row r="9351" spans="1:15" x14ac:dyDescent="0.3">
      <c r="A9351">
        <v>9350</v>
      </c>
      <c r="B9351">
        <v>13</v>
      </c>
      <c r="C9351">
        <v>7</v>
      </c>
      <c r="D9351">
        <v>30</v>
      </c>
      <c r="E9351" s="3">
        <v>0.04</v>
      </c>
      <c r="F9351" s="4">
        <f>VLOOKUP(B9351,[1]Vendas!A:C,2,FALSE)</f>
        <v>43875</v>
      </c>
      <c r="G9351" t="str">
        <f>VLOOKUP(VLOOKUP(B9351,[1]Vendas!A:C,3,FALSE),[1]Vendedores!A:B,2,FALSE)</f>
        <v>Débora Albuquerque</v>
      </c>
      <c r="H9351" t="str">
        <f>VLOOKUP(VLOOKUP(VLOOKUP(B9351,[1]Vendas!A:C,3,FALSE),[1]Vendedores!A:E,5,FALSE),[1]Filiais!A:B,2,FALSE)</f>
        <v>São Paulo</v>
      </c>
      <c r="I9351" s="3">
        <f>VLOOKUP(VLOOKUP(B9351,[1]Vendas!A:C,3,FALSE),[1]Vendedores!A:E,4,FALSE)</f>
        <v>0.02</v>
      </c>
      <c r="J9351" t="str">
        <f>VLOOKUP(C9351,[1]Produtos!A:D,2,FALSE)</f>
        <v>Roteador</v>
      </c>
      <c r="K9351" s="5">
        <f>VLOOKUP(C9351,[1]Produtos!A:D,3,FALSE)</f>
        <v>320</v>
      </c>
      <c r="L9351" s="5">
        <f t="shared" si="438"/>
        <v>9600</v>
      </c>
      <c r="M9351" s="5">
        <f t="shared" si="439"/>
        <v>384</v>
      </c>
      <c r="N9351" s="5">
        <f t="shared" si="440"/>
        <v>9216</v>
      </c>
      <c r="O9351" t="str">
        <f>VLOOKUP(VLOOKUP(C9351,[1]Produtos!A:D,4,FALSE),[1]Categorias!A:B,2,FALSE)</f>
        <v>Hardwares</v>
      </c>
    </row>
    <row r="9352" spans="1:15" x14ac:dyDescent="0.3">
      <c r="A9352">
        <v>9351</v>
      </c>
      <c r="B9352">
        <v>1148</v>
      </c>
      <c r="C9352">
        <v>4</v>
      </c>
      <c r="D9352">
        <v>8</v>
      </c>
      <c r="E9352" s="3">
        <v>0.03</v>
      </c>
      <c r="F9352" s="4">
        <f>VLOOKUP(B9352,[1]Vendas!A:C,2,FALSE)</f>
        <v>43927</v>
      </c>
      <c r="G9352" t="str">
        <f>VLOOKUP(VLOOKUP(B9352,[1]Vendas!A:C,3,FALSE),[1]Vendedores!A:B,2,FALSE)</f>
        <v>Jaqueline de Souza</v>
      </c>
      <c r="H9352" t="str">
        <f>VLOOKUP(VLOOKUP(VLOOKUP(B9352,[1]Vendas!A:C,3,FALSE),[1]Vendedores!A:E,5,FALSE),[1]Filiais!A:B,2,FALSE)</f>
        <v>Minas Gerais</v>
      </c>
      <c r="I9352" s="3">
        <f>VLOOKUP(VLOOKUP(B9352,[1]Vendas!A:C,3,FALSE),[1]Vendedores!A:E,4,FALSE)</f>
        <v>7.0000000000000007E-2</v>
      </c>
      <c r="J9352" t="str">
        <f>VLOOKUP(C9352,[1]Produtos!A:D,2,FALSE)</f>
        <v>Mouse</v>
      </c>
      <c r="K9352" s="5">
        <f>VLOOKUP(C9352,[1]Produtos!A:D,3,FALSE)</f>
        <v>75</v>
      </c>
      <c r="L9352" s="5">
        <f t="shared" si="438"/>
        <v>600</v>
      </c>
      <c r="M9352" s="5">
        <f t="shared" si="439"/>
        <v>18</v>
      </c>
      <c r="N9352" s="5">
        <f t="shared" si="440"/>
        <v>582</v>
      </c>
      <c r="O9352" t="str">
        <f>VLOOKUP(VLOOKUP(C9352,[1]Produtos!A:D,4,FALSE),[1]Categorias!A:B,2,FALSE)</f>
        <v>Acessórios</v>
      </c>
    </row>
    <row r="9353" spans="1:15" x14ac:dyDescent="0.3">
      <c r="A9353">
        <v>9352</v>
      </c>
      <c r="B9353">
        <v>519</v>
      </c>
      <c r="C9353">
        <v>3</v>
      </c>
      <c r="D9353">
        <v>3</v>
      </c>
      <c r="E9353" s="3">
        <v>0.05</v>
      </c>
      <c r="F9353" s="4">
        <f>VLOOKUP(B9353,[1]Vendas!A:C,2,FALSE)</f>
        <v>44071</v>
      </c>
      <c r="G9353" t="str">
        <f>VLOOKUP(VLOOKUP(B9353,[1]Vendas!A:C,3,FALSE),[1]Vendedores!A:B,2,FALSE)</f>
        <v>Filipe de Tarso</v>
      </c>
      <c r="H9353" t="str">
        <f>VLOOKUP(VLOOKUP(VLOOKUP(B9353,[1]Vendas!A:C,3,FALSE),[1]Vendedores!A:E,5,FALSE),[1]Filiais!A:B,2,FALSE)</f>
        <v>Rio de Janeiro</v>
      </c>
      <c r="I9353" s="3">
        <f>VLOOKUP(VLOOKUP(B9353,[1]Vendas!A:C,3,FALSE),[1]Vendedores!A:E,4,FALSE)</f>
        <v>0.04</v>
      </c>
      <c r="J9353" t="str">
        <f>VLOOKUP(C9353,[1]Produtos!A:D,2,FALSE)</f>
        <v>Teclado</v>
      </c>
      <c r="K9353" s="5">
        <f>VLOOKUP(C9353,[1]Produtos!A:D,3,FALSE)</f>
        <v>90</v>
      </c>
      <c r="L9353" s="5">
        <f t="shared" si="438"/>
        <v>270</v>
      </c>
      <c r="M9353" s="5">
        <f t="shared" si="439"/>
        <v>13.5</v>
      </c>
      <c r="N9353" s="5">
        <f t="shared" si="440"/>
        <v>256.5</v>
      </c>
      <c r="O9353" t="str">
        <f>VLOOKUP(VLOOKUP(C9353,[1]Produtos!A:D,4,FALSE),[1]Categorias!A:B,2,FALSE)</f>
        <v>Acessórios</v>
      </c>
    </row>
    <row r="9354" spans="1:15" x14ac:dyDescent="0.3">
      <c r="A9354">
        <v>9353</v>
      </c>
      <c r="B9354">
        <v>926</v>
      </c>
      <c r="C9354">
        <v>6</v>
      </c>
      <c r="D9354">
        <v>26</v>
      </c>
      <c r="E9354" s="3">
        <v>0.05</v>
      </c>
      <c r="F9354" s="4">
        <f>VLOOKUP(B9354,[1]Vendas!A:C,2,FALSE)</f>
        <v>44020</v>
      </c>
      <c r="G9354" t="str">
        <f>VLOOKUP(VLOOKUP(B9354,[1]Vendas!A:C,3,FALSE),[1]Vendedores!A:B,2,FALSE)</f>
        <v>Almira Buarque</v>
      </c>
      <c r="H9354" t="str">
        <f>VLOOKUP(VLOOKUP(VLOOKUP(B9354,[1]Vendas!A:C,3,FALSE),[1]Vendedores!A:E,5,FALSE),[1]Filiais!A:B,2,FALSE)</f>
        <v>Rio de Janeiro</v>
      </c>
      <c r="I9354" s="3">
        <f>VLOOKUP(VLOOKUP(B9354,[1]Vendas!A:C,3,FALSE),[1]Vendedores!A:E,4,FALSE)</f>
        <v>0.04</v>
      </c>
      <c r="J9354" t="str">
        <f>VLOOKUP(C9354,[1]Produtos!A:D,2,FALSE)</f>
        <v>Carregador para celular</v>
      </c>
      <c r="K9354" s="5">
        <f>VLOOKUP(C9354,[1]Produtos!A:D,3,FALSE)</f>
        <v>150</v>
      </c>
      <c r="L9354" s="5">
        <f t="shared" si="438"/>
        <v>3900</v>
      </c>
      <c r="M9354" s="5">
        <f t="shared" si="439"/>
        <v>195</v>
      </c>
      <c r="N9354" s="5">
        <f t="shared" si="440"/>
        <v>3705</v>
      </c>
      <c r="O9354" t="str">
        <f>VLOOKUP(VLOOKUP(C9354,[1]Produtos!A:D,4,FALSE),[1]Categorias!A:B,2,FALSE)</f>
        <v>Celulares</v>
      </c>
    </row>
    <row r="9355" spans="1:15" x14ac:dyDescent="0.3">
      <c r="A9355">
        <v>9354</v>
      </c>
      <c r="B9355">
        <v>1818</v>
      </c>
      <c r="C9355">
        <v>4</v>
      </c>
      <c r="D9355">
        <v>31</v>
      </c>
      <c r="E9355" s="3">
        <v>0.03</v>
      </c>
      <c r="F9355" s="4">
        <f>VLOOKUP(B9355,[1]Vendas!A:C,2,FALSE)</f>
        <v>43883</v>
      </c>
      <c r="G9355" t="str">
        <f>VLOOKUP(VLOOKUP(B9355,[1]Vendas!A:C,3,FALSE),[1]Vendedores!A:B,2,FALSE)</f>
        <v>Raimundo Nonato</v>
      </c>
      <c r="H9355" t="str">
        <f>VLOOKUP(VLOOKUP(VLOOKUP(B9355,[1]Vendas!A:C,3,FALSE),[1]Vendedores!A:E,5,FALSE),[1]Filiais!A:B,2,FALSE)</f>
        <v>Minas Gerais</v>
      </c>
      <c r="I9355" s="3">
        <f>VLOOKUP(VLOOKUP(B9355,[1]Vendas!A:C,3,FALSE),[1]Vendedores!A:E,4,FALSE)</f>
        <v>0.02</v>
      </c>
      <c r="J9355" t="str">
        <f>VLOOKUP(C9355,[1]Produtos!A:D,2,FALSE)</f>
        <v>Mouse</v>
      </c>
      <c r="K9355" s="5">
        <f>VLOOKUP(C9355,[1]Produtos!A:D,3,FALSE)</f>
        <v>75</v>
      </c>
      <c r="L9355" s="5">
        <f t="shared" si="438"/>
        <v>2325</v>
      </c>
      <c r="M9355" s="5">
        <f t="shared" si="439"/>
        <v>69.75</v>
      </c>
      <c r="N9355" s="5">
        <f t="shared" si="440"/>
        <v>2255.25</v>
      </c>
      <c r="O9355" t="str">
        <f>VLOOKUP(VLOOKUP(C9355,[1]Produtos!A:D,4,FALSE),[1]Categorias!A:B,2,FALSE)</f>
        <v>Acessórios</v>
      </c>
    </row>
    <row r="9356" spans="1:15" x14ac:dyDescent="0.3">
      <c r="A9356">
        <v>9355</v>
      </c>
      <c r="B9356">
        <v>1733</v>
      </c>
      <c r="C9356">
        <v>2</v>
      </c>
      <c r="D9356">
        <v>5</v>
      </c>
      <c r="E9356" s="3">
        <v>0.02</v>
      </c>
      <c r="F9356" s="4">
        <f>VLOOKUP(B9356,[1]Vendas!A:C,2,FALSE)</f>
        <v>43840</v>
      </c>
      <c r="G9356" t="str">
        <f>VLOOKUP(VLOOKUP(B9356,[1]Vendas!A:C,3,FALSE),[1]Vendedores!A:B,2,FALSE)</f>
        <v>Raimundo Nonato</v>
      </c>
      <c r="H9356" t="str">
        <f>VLOOKUP(VLOOKUP(VLOOKUP(B9356,[1]Vendas!A:C,3,FALSE),[1]Vendedores!A:E,5,FALSE),[1]Filiais!A:B,2,FALSE)</f>
        <v>Minas Gerais</v>
      </c>
      <c r="I9356" s="3">
        <f>VLOOKUP(VLOOKUP(B9356,[1]Vendas!A:C,3,FALSE),[1]Vendedores!A:E,4,FALSE)</f>
        <v>0.02</v>
      </c>
      <c r="J9356" t="str">
        <f>VLOOKUP(C9356,[1]Produtos!A:D,2,FALSE)</f>
        <v>Impressora</v>
      </c>
      <c r="K9356" s="5">
        <f>VLOOKUP(C9356,[1]Produtos!A:D,3,FALSE)</f>
        <v>2100</v>
      </c>
      <c r="L9356" s="5">
        <f t="shared" si="438"/>
        <v>10500</v>
      </c>
      <c r="M9356" s="5">
        <f t="shared" si="439"/>
        <v>210</v>
      </c>
      <c r="N9356" s="5">
        <f t="shared" si="440"/>
        <v>10290</v>
      </c>
      <c r="O9356" t="str">
        <f>VLOOKUP(VLOOKUP(C9356,[1]Produtos!A:D,4,FALSE),[1]Categorias!A:B,2,FALSE)</f>
        <v>Hardwares</v>
      </c>
    </row>
    <row r="9357" spans="1:15" x14ac:dyDescent="0.3">
      <c r="A9357">
        <v>9356</v>
      </c>
      <c r="B9357">
        <v>1208</v>
      </c>
      <c r="C9357">
        <v>3</v>
      </c>
      <c r="D9357">
        <v>29</v>
      </c>
      <c r="E9357" s="3">
        <v>0.04</v>
      </c>
      <c r="F9357" s="4">
        <f>VLOOKUP(B9357,[1]Vendas!A:C,2,FALSE)</f>
        <v>43891</v>
      </c>
      <c r="G9357" t="str">
        <f>VLOOKUP(VLOOKUP(B9357,[1]Vendas!A:C,3,FALSE),[1]Vendedores!A:B,2,FALSE)</f>
        <v>Filipe de Tarso</v>
      </c>
      <c r="H9357" t="str">
        <f>VLOOKUP(VLOOKUP(VLOOKUP(B9357,[1]Vendas!A:C,3,FALSE),[1]Vendedores!A:E,5,FALSE),[1]Filiais!A:B,2,FALSE)</f>
        <v>Rio de Janeiro</v>
      </c>
      <c r="I9357" s="3">
        <f>VLOOKUP(VLOOKUP(B9357,[1]Vendas!A:C,3,FALSE),[1]Vendedores!A:E,4,FALSE)</f>
        <v>0.04</v>
      </c>
      <c r="J9357" t="str">
        <f>VLOOKUP(C9357,[1]Produtos!A:D,2,FALSE)</f>
        <v>Teclado</v>
      </c>
      <c r="K9357" s="5">
        <f>VLOOKUP(C9357,[1]Produtos!A:D,3,FALSE)</f>
        <v>90</v>
      </c>
      <c r="L9357" s="5">
        <f t="shared" si="438"/>
        <v>2610</v>
      </c>
      <c r="M9357" s="5">
        <f t="shared" si="439"/>
        <v>104.4</v>
      </c>
      <c r="N9357" s="5">
        <f t="shared" si="440"/>
        <v>2505.6</v>
      </c>
      <c r="O9357" t="str">
        <f>VLOOKUP(VLOOKUP(C9357,[1]Produtos!A:D,4,FALSE),[1]Categorias!A:B,2,FALSE)</f>
        <v>Acessórios</v>
      </c>
    </row>
    <row r="9358" spans="1:15" x14ac:dyDescent="0.3">
      <c r="A9358">
        <v>9357</v>
      </c>
      <c r="B9358">
        <v>1214</v>
      </c>
      <c r="C9358">
        <v>10</v>
      </c>
      <c r="D9358">
        <v>22</v>
      </c>
      <c r="E9358" s="3">
        <v>0</v>
      </c>
      <c r="F9358" s="4">
        <f>VLOOKUP(B9358,[1]Vendas!A:C,2,FALSE)</f>
        <v>44174</v>
      </c>
      <c r="G9358" t="str">
        <f>VLOOKUP(VLOOKUP(B9358,[1]Vendas!A:C,3,FALSE),[1]Vendedores!A:B,2,FALSE)</f>
        <v>Jaqueline de Souza</v>
      </c>
      <c r="H9358" t="str">
        <f>VLOOKUP(VLOOKUP(VLOOKUP(B9358,[1]Vendas!A:C,3,FALSE),[1]Vendedores!A:E,5,FALSE),[1]Filiais!A:B,2,FALSE)</f>
        <v>Minas Gerais</v>
      </c>
      <c r="I9358" s="3">
        <f>VLOOKUP(VLOOKUP(B9358,[1]Vendas!A:C,3,FALSE),[1]Vendedores!A:E,4,FALSE)</f>
        <v>7.0000000000000007E-2</v>
      </c>
      <c r="J9358" t="str">
        <f>VLOOKUP(C9358,[1]Produtos!A:D,2,FALSE)</f>
        <v>Caneta</v>
      </c>
      <c r="K9358" s="5">
        <f>VLOOKUP(C9358,[1]Produtos!A:D,3,FALSE)</f>
        <v>15</v>
      </c>
      <c r="L9358" s="5">
        <f t="shared" si="438"/>
        <v>330</v>
      </c>
      <c r="M9358" s="5">
        <f t="shared" si="439"/>
        <v>0</v>
      </c>
      <c r="N9358" s="5">
        <f t="shared" si="440"/>
        <v>330</v>
      </c>
      <c r="O9358" t="str">
        <f>VLOOKUP(VLOOKUP(C9358,[1]Produtos!A:D,4,FALSE),[1]Categorias!A:B,2,FALSE)</f>
        <v>Papelaria</v>
      </c>
    </row>
    <row r="9359" spans="1:15" x14ac:dyDescent="0.3">
      <c r="A9359">
        <v>9358</v>
      </c>
      <c r="B9359">
        <v>648</v>
      </c>
      <c r="C9359">
        <v>9</v>
      </c>
      <c r="D9359">
        <v>28</v>
      </c>
      <c r="E9359" s="3">
        <v>0.01</v>
      </c>
      <c r="F9359" s="4">
        <f>VLOOKUP(B9359,[1]Vendas!A:C,2,FALSE)</f>
        <v>43895</v>
      </c>
      <c r="G9359" t="str">
        <f>VLOOKUP(VLOOKUP(B9359,[1]Vendas!A:C,3,FALSE),[1]Vendedores!A:B,2,FALSE)</f>
        <v>Almira Buarque</v>
      </c>
      <c r="H9359" t="str">
        <f>VLOOKUP(VLOOKUP(VLOOKUP(B9359,[1]Vendas!A:C,3,FALSE),[1]Vendedores!A:E,5,FALSE),[1]Filiais!A:B,2,FALSE)</f>
        <v>Rio de Janeiro</v>
      </c>
      <c r="I9359" s="3">
        <f>VLOOKUP(VLOOKUP(B9359,[1]Vendas!A:C,3,FALSE),[1]Vendedores!A:E,4,FALSE)</f>
        <v>0.04</v>
      </c>
      <c r="J9359" t="str">
        <f>VLOOKUP(C9359,[1]Produtos!A:D,2,FALSE)</f>
        <v>Papel A4</v>
      </c>
      <c r="K9359" s="5">
        <f>VLOOKUP(C9359,[1]Produtos!A:D,3,FALSE)</f>
        <v>90</v>
      </c>
      <c r="L9359" s="5">
        <f t="shared" si="438"/>
        <v>2520</v>
      </c>
      <c r="M9359" s="5">
        <f t="shared" si="439"/>
        <v>25.2</v>
      </c>
      <c r="N9359" s="5">
        <f t="shared" si="440"/>
        <v>2494.8000000000002</v>
      </c>
      <c r="O9359" t="str">
        <f>VLOOKUP(VLOOKUP(C9359,[1]Produtos!A:D,4,FALSE),[1]Categorias!A:B,2,FALSE)</f>
        <v>Papelaria</v>
      </c>
    </row>
    <row r="9360" spans="1:15" x14ac:dyDescent="0.3">
      <c r="A9360">
        <v>9359</v>
      </c>
      <c r="B9360">
        <v>336</v>
      </c>
      <c r="C9360">
        <v>5</v>
      </c>
      <c r="D9360">
        <v>21</v>
      </c>
      <c r="E9360" s="3">
        <v>0.03</v>
      </c>
      <c r="F9360" s="4">
        <f>VLOOKUP(B9360,[1]Vendas!A:C,2,FALSE)</f>
        <v>43849</v>
      </c>
      <c r="G9360" t="str">
        <f>VLOOKUP(VLOOKUP(B9360,[1]Vendas!A:C,3,FALSE),[1]Vendedores!A:B,2,FALSE)</f>
        <v>Solange Almeida</v>
      </c>
      <c r="H9360" t="str">
        <f>VLOOKUP(VLOOKUP(VLOOKUP(B9360,[1]Vendas!A:C,3,FALSE),[1]Vendedores!A:E,5,FALSE),[1]Filiais!A:B,2,FALSE)</f>
        <v>Rio de Janeiro</v>
      </c>
      <c r="I9360" s="3">
        <f>VLOOKUP(VLOOKUP(B9360,[1]Vendas!A:C,3,FALSE),[1]Vendedores!A:E,4,FALSE)</f>
        <v>0.01</v>
      </c>
      <c r="J9360" t="str">
        <f>VLOOKUP(C9360,[1]Produtos!A:D,2,FALSE)</f>
        <v>Smartphone</v>
      </c>
      <c r="K9360" s="5">
        <f>VLOOKUP(C9360,[1]Produtos!A:D,3,FALSE)</f>
        <v>3200</v>
      </c>
      <c r="L9360" s="5">
        <f t="shared" si="438"/>
        <v>67200</v>
      </c>
      <c r="M9360" s="5">
        <f t="shared" si="439"/>
        <v>2016</v>
      </c>
      <c r="N9360" s="5">
        <f t="shared" si="440"/>
        <v>65184</v>
      </c>
      <c r="O9360" t="str">
        <f>VLOOKUP(VLOOKUP(C9360,[1]Produtos!A:D,4,FALSE),[1]Categorias!A:B,2,FALSE)</f>
        <v>Celulares</v>
      </c>
    </row>
    <row r="9361" spans="1:15" x14ac:dyDescent="0.3">
      <c r="A9361">
        <v>9360</v>
      </c>
      <c r="B9361">
        <v>1369</v>
      </c>
      <c r="C9361">
        <v>10</v>
      </c>
      <c r="D9361">
        <v>25</v>
      </c>
      <c r="E9361" s="3">
        <v>0.04</v>
      </c>
      <c r="F9361" s="4">
        <f>VLOOKUP(B9361,[1]Vendas!A:C,2,FALSE)</f>
        <v>44047</v>
      </c>
      <c r="G9361" t="str">
        <f>VLOOKUP(VLOOKUP(B9361,[1]Vendas!A:C,3,FALSE),[1]Vendedores!A:B,2,FALSE)</f>
        <v>Antônio da Costa</v>
      </c>
      <c r="H9361" t="str">
        <f>VLOOKUP(VLOOKUP(VLOOKUP(B9361,[1]Vendas!A:C,3,FALSE),[1]Vendedores!A:E,5,FALSE),[1]Filiais!A:B,2,FALSE)</f>
        <v>São Paulo</v>
      </c>
      <c r="I9361" s="3">
        <f>VLOOKUP(VLOOKUP(B9361,[1]Vendas!A:C,3,FALSE),[1]Vendedores!A:E,4,FALSE)</f>
        <v>7.0000000000000007E-2</v>
      </c>
      <c r="J9361" t="str">
        <f>VLOOKUP(C9361,[1]Produtos!A:D,2,FALSE)</f>
        <v>Caneta</v>
      </c>
      <c r="K9361" s="5">
        <f>VLOOKUP(C9361,[1]Produtos!A:D,3,FALSE)</f>
        <v>15</v>
      </c>
      <c r="L9361" s="5">
        <f t="shared" si="438"/>
        <v>375</v>
      </c>
      <c r="M9361" s="5">
        <f t="shared" si="439"/>
        <v>15</v>
      </c>
      <c r="N9361" s="5">
        <f t="shared" si="440"/>
        <v>360</v>
      </c>
      <c r="O9361" t="str">
        <f>VLOOKUP(VLOOKUP(C9361,[1]Produtos!A:D,4,FALSE),[1]Categorias!A:B,2,FALSE)</f>
        <v>Papelaria</v>
      </c>
    </row>
    <row r="9362" spans="1:15" x14ac:dyDescent="0.3">
      <c r="A9362">
        <v>9361</v>
      </c>
      <c r="B9362">
        <v>629</v>
      </c>
      <c r="C9362">
        <v>3</v>
      </c>
      <c r="D9362">
        <v>27</v>
      </c>
      <c r="E9362" s="3">
        <v>0.04</v>
      </c>
      <c r="F9362" s="4">
        <f>VLOOKUP(B9362,[1]Vendas!A:C,2,FALSE)</f>
        <v>43936</v>
      </c>
      <c r="G9362" t="str">
        <f>VLOOKUP(VLOOKUP(B9362,[1]Vendas!A:C,3,FALSE),[1]Vendedores!A:B,2,FALSE)</f>
        <v>Jaqueline de Souza</v>
      </c>
      <c r="H9362" t="str">
        <f>VLOOKUP(VLOOKUP(VLOOKUP(B9362,[1]Vendas!A:C,3,FALSE),[1]Vendedores!A:E,5,FALSE),[1]Filiais!A:B,2,FALSE)</f>
        <v>Minas Gerais</v>
      </c>
      <c r="I9362" s="3">
        <f>VLOOKUP(VLOOKUP(B9362,[1]Vendas!A:C,3,FALSE),[1]Vendedores!A:E,4,FALSE)</f>
        <v>7.0000000000000007E-2</v>
      </c>
      <c r="J9362" t="str">
        <f>VLOOKUP(C9362,[1]Produtos!A:D,2,FALSE)</f>
        <v>Teclado</v>
      </c>
      <c r="K9362" s="5">
        <f>VLOOKUP(C9362,[1]Produtos!A:D,3,FALSE)</f>
        <v>90</v>
      </c>
      <c r="L9362" s="5">
        <f t="shared" si="438"/>
        <v>2430</v>
      </c>
      <c r="M9362" s="5">
        <f t="shared" si="439"/>
        <v>97.2</v>
      </c>
      <c r="N9362" s="5">
        <f t="shared" si="440"/>
        <v>2332.8000000000002</v>
      </c>
      <c r="O9362" t="str">
        <f>VLOOKUP(VLOOKUP(C9362,[1]Produtos!A:D,4,FALSE),[1]Categorias!A:B,2,FALSE)</f>
        <v>Acessórios</v>
      </c>
    </row>
    <row r="9363" spans="1:15" x14ac:dyDescent="0.3">
      <c r="A9363">
        <v>9362</v>
      </c>
      <c r="B9363">
        <v>231</v>
      </c>
      <c r="C9363">
        <v>8</v>
      </c>
      <c r="D9363">
        <v>32</v>
      </c>
      <c r="E9363" s="3">
        <v>0.04</v>
      </c>
      <c r="F9363" s="4">
        <f>VLOOKUP(B9363,[1]Vendas!A:C,2,FALSE)</f>
        <v>44074</v>
      </c>
      <c r="G9363" t="str">
        <f>VLOOKUP(VLOOKUP(B9363,[1]Vendas!A:C,3,FALSE),[1]Vendedores!A:B,2,FALSE)</f>
        <v>Solange Almeida</v>
      </c>
      <c r="H9363" t="str">
        <f>VLOOKUP(VLOOKUP(VLOOKUP(B9363,[1]Vendas!A:C,3,FALSE),[1]Vendedores!A:E,5,FALSE),[1]Filiais!A:B,2,FALSE)</f>
        <v>Rio de Janeiro</v>
      </c>
      <c r="I9363" s="3">
        <f>VLOOKUP(VLOOKUP(B9363,[1]Vendas!A:C,3,FALSE),[1]Vendedores!A:E,4,FALSE)</f>
        <v>0.01</v>
      </c>
      <c r="J9363" t="str">
        <f>VLOOKUP(C9363,[1]Produtos!A:D,2,FALSE)</f>
        <v>Projetor</v>
      </c>
      <c r="K9363" s="5">
        <f>VLOOKUP(C9363,[1]Produtos!A:D,3,FALSE)</f>
        <v>2900</v>
      </c>
      <c r="L9363" s="5">
        <f t="shared" si="438"/>
        <v>92800</v>
      </c>
      <c r="M9363" s="5">
        <f t="shared" si="439"/>
        <v>3712</v>
      </c>
      <c r="N9363" s="5">
        <f t="shared" si="440"/>
        <v>89088</v>
      </c>
      <c r="O9363" t="str">
        <f>VLOOKUP(VLOOKUP(C9363,[1]Produtos!A:D,4,FALSE),[1]Categorias!A:B,2,FALSE)</f>
        <v>Hardwares</v>
      </c>
    </row>
    <row r="9364" spans="1:15" x14ac:dyDescent="0.3">
      <c r="A9364">
        <v>9363</v>
      </c>
      <c r="B9364">
        <v>1520</v>
      </c>
      <c r="C9364">
        <v>10</v>
      </c>
      <c r="D9364">
        <v>32</v>
      </c>
      <c r="E9364" s="3">
        <v>0.03</v>
      </c>
      <c r="F9364" s="4">
        <f>VLOOKUP(B9364,[1]Vendas!A:C,2,FALSE)</f>
        <v>43929</v>
      </c>
      <c r="G9364" t="str">
        <f>VLOOKUP(VLOOKUP(B9364,[1]Vendas!A:C,3,FALSE),[1]Vendedores!A:B,2,FALSE)</f>
        <v>Filipe de Tarso</v>
      </c>
      <c r="H9364" t="str">
        <f>VLOOKUP(VLOOKUP(VLOOKUP(B9364,[1]Vendas!A:C,3,FALSE),[1]Vendedores!A:E,5,FALSE),[1]Filiais!A:B,2,FALSE)</f>
        <v>Rio de Janeiro</v>
      </c>
      <c r="I9364" s="3">
        <f>VLOOKUP(VLOOKUP(B9364,[1]Vendas!A:C,3,FALSE),[1]Vendedores!A:E,4,FALSE)</f>
        <v>0.04</v>
      </c>
      <c r="J9364" t="str">
        <f>VLOOKUP(C9364,[1]Produtos!A:D,2,FALSE)</f>
        <v>Caneta</v>
      </c>
      <c r="K9364" s="5">
        <f>VLOOKUP(C9364,[1]Produtos!A:D,3,FALSE)</f>
        <v>15</v>
      </c>
      <c r="L9364" s="5">
        <f t="shared" si="438"/>
        <v>480</v>
      </c>
      <c r="M9364" s="5">
        <f t="shared" si="439"/>
        <v>14.399999999999999</v>
      </c>
      <c r="N9364" s="5">
        <f t="shared" si="440"/>
        <v>465.6</v>
      </c>
      <c r="O9364" t="str">
        <f>VLOOKUP(VLOOKUP(C9364,[1]Produtos!A:D,4,FALSE),[1]Categorias!A:B,2,FALSE)</f>
        <v>Papelaria</v>
      </c>
    </row>
    <row r="9365" spans="1:15" x14ac:dyDescent="0.3">
      <c r="A9365">
        <v>9364</v>
      </c>
      <c r="B9365">
        <v>1396</v>
      </c>
      <c r="C9365">
        <v>2</v>
      </c>
      <c r="D9365">
        <v>18</v>
      </c>
      <c r="E9365" s="3">
        <v>0.01</v>
      </c>
      <c r="F9365" s="4">
        <f>VLOOKUP(B9365,[1]Vendas!A:C,2,FALSE)</f>
        <v>43962</v>
      </c>
      <c r="G9365" t="str">
        <f>VLOOKUP(VLOOKUP(B9365,[1]Vendas!A:C,3,FALSE),[1]Vendedores!A:B,2,FALSE)</f>
        <v>Jaqueline de Souza</v>
      </c>
      <c r="H9365" t="str">
        <f>VLOOKUP(VLOOKUP(VLOOKUP(B9365,[1]Vendas!A:C,3,FALSE),[1]Vendedores!A:E,5,FALSE),[1]Filiais!A:B,2,FALSE)</f>
        <v>Minas Gerais</v>
      </c>
      <c r="I9365" s="3">
        <f>VLOOKUP(VLOOKUP(B9365,[1]Vendas!A:C,3,FALSE),[1]Vendedores!A:E,4,FALSE)</f>
        <v>7.0000000000000007E-2</v>
      </c>
      <c r="J9365" t="str">
        <f>VLOOKUP(C9365,[1]Produtos!A:D,2,FALSE)</f>
        <v>Impressora</v>
      </c>
      <c r="K9365" s="5">
        <f>VLOOKUP(C9365,[1]Produtos!A:D,3,FALSE)</f>
        <v>2100</v>
      </c>
      <c r="L9365" s="5">
        <f t="shared" si="438"/>
        <v>37800</v>
      </c>
      <c r="M9365" s="5">
        <f t="shared" si="439"/>
        <v>378</v>
      </c>
      <c r="N9365" s="5">
        <f t="shared" si="440"/>
        <v>37422</v>
      </c>
      <c r="O9365" t="str">
        <f>VLOOKUP(VLOOKUP(C9365,[1]Produtos!A:D,4,FALSE),[1]Categorias!A:B,2,FALSE)</f>
        <v>Hardwares</v>
      </c>
    </row>
    <row r="9366" spans="1:15" x14ac:dyDescent="0.3">
      <c r="A9366">
        <v>9365</v>
      </c>
      <c r="B9366">
        <v>1638</v>
      </c>
      <c r="C9366">
        <v>8</v>
      </c>
      <c r="D9366">
        <v>4</v>
      </c>
      <c r="E9366" s="3">
        <v>0.04</v>
      </c>
      <c r="F9366" s="4">
        <f>VLOOKUP(B9366,[1]Vendas!A:C,2,FALSE)</f>
        <v>44060</v>
      </c>
      <c r="G9366" t="str">
        <f>VLOOKUP(VLOOKUP(B9366,[1]Vendas!A:C,3,FALSE),[1]Vendedores!A:B,2,FALSE)</f>
        <v>Débora Albuquerque</v>
      </c>
      <c r="H9366" t="str">
        <f>VLOOKUP(VLOOKUP(VLOOKUP(B9366,[1]Vendas!A:C,3,FALSE),[1]Vendedores!A:E,5,FALSE),[1]Filiais!A:B,2,FALSE)</f>
        <v>São Paulo</v>
      </c>
      <c r="I9366" s="3">
        <f>VLOOKUP(VLOOKUP(B9366,[1]Vendas!A:C,3,FALSE),[1]Vendedores!A:E,4,FALSE)</f>
        <v>0.02</v>
      </c>
      <c r="J9366" t="str">
        <f>VLOOKUP(C9366,[1]Produtos!A:D,2,FALSE)</f>
        <v>Projetor</v>
      </c>
      <c r="K9366" s="5">
        <f>VLOOKUP(C9366,[1]Produtos!A:D,3,FALSE)</f>
        <v>2900</v>
      </c>
      <c r="L9366" s="5">
        <f t="shared" si="438"/>
        <v>11600</v>
      </c>
      <c r="M9366" s="5">
        <f t="shared" si="439"/>
        <v>464</v>
      </c>
      <c r="N9366" s="5">
        <f t="shared" si="440"/>
        <v>11136</v>
      </c>
      <c r="O9366" t="str">
        <f>VLOOKUP(VLOOKUP(C9366,[1]Produtos!A:D,4,FALSE),[1]Categorias!A:B,2,FALSE)</f>
        <v>Hardwares</v>
      </c>
    </row>
    <row r="9367" spans="1:15" x14ac:dyDescent="0.3">
      <c r="A9367">
        <v>9366</v>
      </c>
      <c r="B9367">
        <v>1505</v>
      </c>
      <c r="C9367">
        <v>10</v>
      </c>
      <c r="D9367">
        <v>30</v>
      </c>
      <c r="E9367" s="3">
        <v>0.05</v>
      </c>
      <c r="F9367" s="4">
        <f>VLOOKUP(B9367,[1]Vendas!A:C,2,FALSE)</f>
        <v>44054</v>
      </c>
      <c r="G9367" t="str">
        <f>VLOOKUP(VLOOKUP(B9367,[1]Vendas!A:C,3,FALSE),[1]Vendedores!A:B,2,FALSE)</f>
        <v>Débora Albuquerque</v>
      </c>
      <c r="H9367" t="str">
        <f>VLOOKUP(VLOOKUP(VLOOKUP(B9367,[1]Vendas!A:C,3,FALSE),[1]Vendedores!A:E,5,FALSE),[1]Filiais!A:B,2,FALSE)</f>
        <v>São Paulo</v>
      </c>
      <c r="I9367" s="3">
        <f>VLOOKUP(VLOOKUP(B9367,[1]Vendas!A:C,3,FALSE),[1]Vendedores!A:E,4,FALSE)</f>
        <v>0.02</v>
      </c>
      <c r="J9367" t="str">
        <f>VLOOKUP(C9367,[1]Produtos!A:D,2,FALSE)</f>
        <v>Caneta</v>
      </c>
      <c r="K9367" s="5">
        <f>VLOOKUP(C9367,[1]Produtos!A:D,3,FALSE)</f>
        <v>15</v>
      </c>
      <c r="L9367" s="5">
        <f t="shared" si="438"/>
        <v>450</v>
      </c>
      <c r="M9367" s="5">
        <f t="shared" si="439"/>
        <v>22.5</v>
      </c>
      <c r="N9367" s="5">
        <f t="shared" si="440"/>
        <v>427.5</v>
      </c>
      <c r="O9367" t="str">
        <f>VLOOKUP(VLOOKUP(C9367,[1]Produtos!A:D,4,FALSE),[1]Categorias!A:B,2,FALSE)</f>
        <v>Papelaria</v>
      </c>
    </row>
    <row r="9368" spans="1:15" x14ac:dyDescent="0.3">
      <c r="A9368">
        <v>9367</v>
      </c>
      <c r="B9368">
        <v>1693</v>
      </c>
      <c r="C9368">
        <v>10</v>
      </c>
      <c r="D9368">
        <v>23</v>
      </c>
      <c r="E9368" s="3">
        <v>0.01</v>
      </c>
      <c r="F9368" s="4">
        <f>VLOOKUP(B9368,[1]Vendas!A:C,2,FALSE)</f>
        <v>43902</v>
      </c>
      <c r="G9368" t="str">
        <f>VLOOKUP(VLOOKUP(B9368,[1]Vendas!A:C,3,FALSE),[1]Vendedores!A:B,2,FALSE)</f>
        <v>Augusto Carlos</v>
      </c>
      <c r="H9368" t="str">
        <f>VLOOKUP(VLOOKUP(VLOOKUP(B9368,[1]Vendas!A:C,3,FALSE),[1]Vendedores!A:E,5,FALSE),[1]Filiais!A:B,2,FALSE)</f>
        <v>São Paulo</v>
      </c>
      <c r="I9368" s="3">
        <f>VLOOKUP(VLOOKUP(B9368,[1]Vendas!A:C,3,FALSE),[1]Vendedores!A:E,4,FALSE)</f>
        <v>0.08</v>
      </c>
      <c r="J9368" t="str">
        <f>VLOOKUP(C9368,[1]Produtos!A:D,2,FALSE)</f>
        <v>Caneta</v>
      </c>
      <c r="K9368" s="5">
        <f>VLOOKUP(C9368,[1]Produtos!A:D,3,FALSE)</f>
        <v>15</v>
      </c>
      <c r="L9368" s="5">
        <f t="shared" si="438"/>
        <v>345</v>
      </c>
      <c r="M9368" s="5">
        <f t="shared" si="439"/>
        <v>3.45</v>
      </c>
      <c r="N9368" s="5">
        <f t="shared" si="440"/>
        <v>341.55</v>
      </c>
      <c r="O9368" t="str">
        <f>VLOOKUP(VLOOKUP(C9368,[1]Produtos!A:D,4,FALSE),[1]Categorias!A:B,2,FALSE)</f>
        <v>Papelaria</v>
      </c>
    </row>
    <row r="9369" spans="1:15" x14ac:dyDescent="0.3">
      <c r="A9369">
        <v>9368</v>
      </c>
      <c r="B9369">
        <v>1906</v>
      </c>
      <c r="C9369">
        <v>4</v>
      </c>
      <c r="D9369">
        <v>18</v>
      </c>
      <c r="E9369" s="3">
        <v>0.01</v>
      </c>
      <c r="F9369" s="4">
        <f>VLOOKUP(B9369,[1]Vendas!A:C,2,FALSE)</f>
        <v>43904</v>
      </c>
      <c r="G9369" t="str">
        <f>VLOOKUP(VLOOKUP(B9369,[1]Vendas!A:C,3,FALSE),[1]Vendedores!A:B,2,FALSE)</f>
        <v>Antônio da Costa</v>
      </c>
      <c r="H9369" t="str">
        <f>VLOOKUP(VLOOKUP(VLOOKUP(B9369,[1]Vendas!A:C,3,FALSE),[1]Vendedores!A:E,5,FALSE),[1]Filiais!A:B,2,FALSE)</f>
        <v>São Paulo</v>
      </c>
      <c r="I9369" s="3">
        <f>VLOOKUP(VLOOKUP(B9369,[1]Vendas!A:C,3,FALSE),[1]Vendedores!A:E,4,FALSE)</f>
        <v>7.0000000000000007E-2</v>
      </c>
      <c r="J9369" t="str">
        <f>VLOOKUP(C9369,[1]Produtos!A:D,2,FALSE)</f>
        <v>Mouse</v>
      </c>
      <c r="K9369" s="5">
        <f>VLOOKUP(C9369,[1]Produtos!A:D,3,FALSE)</f>
        <v>75</v>
      </c>
      <c r="L9369" s="5">
        <f t="shared" si="438"/>
        <v>1350</v>
      </c>
      <c r="M9369" s="5">
        <f t="shared" si="439"/>
        <v>13.5</v>
      </c>
      <c r="N9369" s="5">
        <f t="shared" si="440"/>
        <v>1336.5</v>
      </c>
      <c r="O9369" t="str">
        <f>VLOOKUP(VLOOKUP(C9369,[1]Produtos!A:D,4,FALSE),[1]Categorias!A:B,2,FALSE)</f>
        <v>Acessórios</v>
      </c>
    </row>
    <row r="9370" spans="1:15" x14ac:dyDescent="0.3">
      <c r="A9370">
        <v>9369</v>
      </c>
      <c r="B9370">
        <v>1354</v>
      </c>
      <c r="C9370">
        <v>2</v>
      </c>
      <c r="D9370">
        <v>3</v>
      </c>
      <c r="E9370" s="3">
        <v>0.05</v>
      </c>
      <c r="F9370" s="4">
        <f>VLOOKUP(B9370,[1]Vendas!A:C,2,FALSE)</f>
        <v>43887</v>
      </c>
      <c r="G9370" t="str">
        <f>VLOOKUP(VLOOKUP(B9370,[1]Vendas!A:C,3,FALSE),[1]Vendedores!A:B,2,FALSE)</f>
        <v>Solange Almeida</v>
      </c>
      <c r="H9370" t="str">
        <f>VLOOKUP(VLOOKUP(VLOOKUP(B9370,[1]Vendas!A:C,3,FALSE),[1]Vendedores!A:E,5,FALSE),[1]Filiais!A:B,2,FALSE)</f>
        <v>Rio de Janeiro</v>
      </c>
      <c r="I9370" s="3">
        <f>VLOOKUP(VLOOKUP(B9370,[1]Vendas!A:C,3,FALSE),[1]Vendedores!A:E,4,FALSE)</f>
        <v>0.01</v>
      </c>
      <c r="J9370" t="str">
        <f>VLOOKUP(C9370,[1]Produtos!A:D,2,FALSE)</f>
        <v>Impressora</v>
      </c>
      <c r="K9370" s="5">
        <f>VLOOKUP(C9370,[1]Produtos!A:D,3,FALSE)</f>
        <v>2100</v>
      </c>
      <c r="L9370" s="5">
        <f t="shared" si="438"/>
        <v>6300</v>
      </c>
      <c r="M9370" s="5">
        <f t="shared" si="439"/>
        <v>315</v>
      </c>
      <c r="N9370" s="5">
        <f t="shared" si="440"/>
        <v>5985</v>
      </c>
      <c r="O9370" t="str">
        <f>VLOOKUP(VLOOKUP(C9370,[1]Produtos!A:D,4,FALSE),[1]Categorias!A:B,2,FALSE)</f>
        <v>Hardwares</v>
      </c>
    </row>
    <row r="9371" spans="1:15" x14ac:dyDescent="0.3">
      <c r="A9371">
        <v>9370</v>
      </c>
      <c r="B9371">
        <v>81</v>
      </c>
      <c r="C9371">
        <v>6</v>
      </c>
      <c r="D9371">
        <v>6</v>
      </c>
      <c r="E9371" s="3">
        <v>0.03</v>
      </c>
      <c r="F9371" s="4">
        <f>VLOOKUP(B9371,[1]Vendas!A:C,2,FALSE)</f>
        <v>44055</v>
      </c>
      <c r="G9371" t="str">
        <f>VLOOKUP(VLOOKUP(B9371,[1]Vendas!A:C,3,FALSE),[1]Vendedores!A:B,2,FALSE)</f>
        <v>Fernanda Vasconcelos</v>
      </c>
      <c r="H9371" t="str">
        <f>VLOOKUP(VLOOKUP(VLOOKUP(B9371,[1]Vendas!A:C,3,FALSE),[1]Vendedores!A:E,5,FALSE),[1]Filiais!A:B,2,FALSE)</f>
        <v>Minas Gerais</v>
      </c>
      <c r="I9371" s="3">
        <f>VLOOKUP(VLOOKUP(B9371,[1]Vendas!A:C,3,FALSE),[1]Vendedores!A:E,4,FALSE)</f>
        <v>0.04</v>
      </c>
      <c r="J9371" t="str">
        <f>VLOOKUP(C9371,[1]Produtos!A:D,2,FALSE)</f>
        <v>Carregador para celular</v>
      </c>
      <c r="K9371" s="5">
        <f>VLOOKUP(C9371,[1]Produtos!A:D,3,FALSE)</f>
        <v>150</v>
      </c>
      <c r="L9371" s="5">
        <f t="shared" si="438"/>
        <v>900</v>
      </c>
      <c r="M9371" s="5">
        <f t="shared" si="439"/>
        <v>27</v>
      </c>
      <c r="N9371" s="5">
        <f t="shared" si="440"/>
        <v>873</v>
      </c>
      <c r="O9371" t="str">
        <f>VLOOKUP(VLOOKUP(C9371,[1]Produtos!A:D,4,FALSE),[1]Categorias!A:B,2,FALSE)</f>
        <v>Celulares</v>
      </c>
    </row>
    <row r="9372" spans="1:15" x14ac:dyDescent="0.3">
      <c r="A9372">
        <v>9371</v>
      </c>
      <c r="B9372">
        <v>23</v>
      </c>
      <c r="C9372">
        <v>6</v>
      </c>
      <c r="D9372">
        <v>7</v>
      </c>
      <c r="E9372" s="3">
        <v>0</v>
      </c>
      <c r="F9372" s="4">
        <f>VLOOKUP(B9372,[1]Vendas!A:C,2,FALSE)</f>
        <v>44182</v>
      </c>
      <c r="G9372" t="str">
        <f>VLOOKUP(VLOOKUP(B9372,[1]Vendas!A:C,3,FALSE),[1]Vendedores!A:B,2,FALSE)</f>
        <v>Débora Albuquerque</v>
      </c>
      <c r="H9372" t="str">
        <f>VLOOKUP(VLOOKUP(VLOOKUP(B9372,[1]Vendas!A:C,3,FALSE),[1]Vendedores!A:E,5,FALSE),[1]Filiais!A:B,2,FALSE)</f>
        <v>São Paulo</v>
      </c>
      <c r="I9372" s="3">
        <f>VLOOKUP(VLOOKUP(B9372,[1]Vendas!A:C,3,FALSE),[1]Vendedores!A:E,4,FALSE)</f>
        <v>0.02</v>
      </c>
      <c r="J9372" t="str">
        <f>VLOOKUP(C9372,[1]Produtos!A:D,2,FALSE)</f>
        <v>Carregador para celular</v>
      </c>
      <c r="K9372" s="5">
        <f>VLOOKUP(C9372,[1]Produtos!A:D,3,FALSE)</f>
        <v>150</v>
      </c>
      <c r="L9372" s="5">
        <f t="shared" si="438"/>
        <v>1050</v>
      </c>
      <c r="M9372" s="5">
        <f t="shared" si="439"/>
        <v>0</v>
      </c>
      <c r="N9372" s="5">
        <f t="shared" si="440"/>
        <v>1050</v>
      </c>
      <c r="O9372" t="str">
        <f>VLOOKUP(VLOOKUP(C9372,[1]Produtos!A:D,4,FALSE),[1]Categorias!A:B,2,FALSE)</f>
        <v>Celulares</v>
      </c>
    </row>
    <row r="9373" spans="1:15" x14ac:dyDescent="0.3">
      <c r="A9373">
        <v>9372</v>
      </c>
      <c r="B9373">
        <v>466</v>
      </c>
      <c r="C9373">
        <v>4</v>
      </c>
      <c r="D9373">
        <v>19</v>
      </c>
      <c r="E9373" s="3">
        <v>0.01</v>
      </c>
      <c r="F9373" s="4">
        <f>VLOOKUP(B9373,[1]Vendas!A:C,2,FALSE)</f>
        <v>44145</v>
      </c>
      <c r="G9373" t="str">
        <f>VLOOKUP(VLOOKUP(B9373,[1]Vendas!A:C,3,FALSE),[1]Vendedores!A:B,2,FALSE)</f>
        <v>Débora Albuquerque</v>
      </c>
      <c r="H9373" t="str">
        <f>VLOOKUP(VLOOKUP(VLOOKUP(B9373,[1]Vendas!A:C,3,FALSE),[1]Vendedores!A:E,5,FALSE),[1]Filiais!A:B,2,FALSE)</f>
        <v>São Paulo</v>
      </c>
      <c r="I9373" s="3">
        <f>VLOOKUP(VLOOKUP(B9373,[1]Vendas!A:C,3,FALSE),[1]Vendedores!A:E,4,FALSE)</f>
        <v>0.02</v>
      </c>
      <c r="J9373" t="str">
        <f>VLOOKUP(C9373,[1]Produtos!A:D,2,FALSE)</f>
        <v>Mouse</v>
      </c>
      <c r="K9373" s="5">
        <f>VLOOKUP(C9373,[1]Produtos!A:D,3,FALSE)</f>
        <v>75</v>
      </c>
      <c r="L9373" s="5">
        <f t="shared" si="438"/>
        <v>1425</v>
      </c>
      <c r="M9373" s="5">
        <f t="shared" si="439"/>
        <v>14.25</v>
      </c>
      <c r="N9373" s="5">
        <f t="shared" si="440"/>
        <v>1410.75</v>
      </c>
      <c r="O9373" t="str">
        <f>VLOOKUP(VLOOKUP(C9373,[1]Produtos!A:D,4,FALSE),[1]Categorias!A:B,2,FALSE)</f>
        <v>Acessórios</v>
      </c>
    </row>
    <row r="9374" spans="1:15" x14ac:dyDescent="0.3">
      <c r="A9374">
        <v>9373</v>
      </c>
      <c r="B9374">
        <v>484</v>
      </c>
      <c r="C9374">
        <v>1</v>
      </c>
      <c r="D9374">
        <v>26</v>
      </c>
      <c r="E9374" s="3">
        <v>0.05</v>
      </c>
      <c r="F9374" s="4">
        <f>VLOOKUP(B9374,[1]Vendas!A:C,2,FALSE)</f>
        <v>44080</v>
      </c>
      <c r="G9374" t="str">
        <f>VLOOKUP(VLOOKUP(B9374,[1]Vendas!A:C,3,FALSE),[1]Vendedores!A:B,2,FALSE)</f>
        <v>Augusto Carlos</v>
      </c>
      <c r="H9374" t="str">
        <f>VLOOKUP(VLOOKUP(VLOOKUP(B9374,[1]Vendas!A:C,3,FALSE),[1]Vendedores!A:E,5,FALSE),[1]Filiais!A:B,2,FALSE)</f>
        <v>São Paulo</v>
      </c>
      <c r="I9374" s="3">
        <f>VLOOKUP(VLOOKUP(B9374,[1]Vendas!A:C,3,FALSE),[1]Vendedores!A:E,4,FALSE)</f>
        <v>0.08</v>
      </c>
      <c r="J9374" t="str">
        <f>VLOOKUP(C9374,[1]Produtos!A:D,2,FALSE)</f>
        <v>Computador desktop</v>
      </c>
      <c r="K9374" s="5">
        <f>VLOOKUP(C9374,[1]Produtos!A:D,3,FALSE)</f>
        <v>5200</v>
      </c>
      <c r="L9374" s="5">
        <f t="shared" si="438"/>
        <v>135200</v>
      </c>
      <c r="M9374" s="5">
        <f t="shared" si="439"/>
        <v>6760</v>
      </c>
      <c r="N9374" s="5">
        <f t="shared" si="440"/>
        <v>128440</v>
      </c>
      <c r="O9374" t="str">
        <f>VLOOKUP(VLOOKUP(C9374,[1]Produtos!A:D,4,FALSE),[1]Categorias!A:B,2,FALSE)</f>
        <v>Hardwares</v>
      </c>
    </row>
    <row r="9375" spans="1:15" x14ac:dyDescent="0.3">
      <c r="A9375">
        <v>9374</v>
      </c>
      <c r="B9375">
        <v>460</v>
      </c>
      <c r="C9375">
        <v>3</v>
      </c>
      <c r="D9375">
        <v>31</v>
      </c>
      <c r="E9375" s="3">
        <v>0.03</v>
      </c>
      <c r="F9375" s="4">
        <f>VLOOKUP(B9375,[1]Vendas!A:C,2,FALSE)</f>
        <v>44052</v>
      </c>
      <c r="G9375" t="str">
        <f>VLOOKUP(VLOOKUP(B9375,[1]Vendas!A:C,3,FALSE),[1]Vendedores!A:B,2,FALSE)</f>
        <v>Antônio da Costa</v>
      </c>
      <c r="H9375" t="str">
        <f>VLOOKUP(VLOOKUP(VLOOKUP(B9375,[1]Vendas!A:C,3,FALSE),[1]Vendedores!A:E,5,FALSE),[1]Filiais!A:B,2,FALSE)</f>
        <v>São Paulo</v>
      </c>
      <c r="I9375" s="3">
        <f>VLOOKUP(VLOOKUP(B9375,[1]Vendas!A:C,3,FALSE),[1]Vendedores!A:E,4,FALSE)</f>
        <v>7.0000000000000007E-2</v>
      </c>
      <c r="J9375" t="str">
        <f>VLOOKUP(C9375,[1]Produtos!A:D,2,FALSE)</f>
        <v>Teclado</v>
      </c>
      <c r="K9375" s="5">
        <f>VLOOKUP(C9375,[1]Produtos!A:D,3,FALSE)</f>
        <v>90</v>
      </c>
      <c r="L9375" s="5">
        <f t="shared" si="438"/>
        <v>2790</v>
      </c>
      <c r="M9375" s="5">
        <f t="shared" si="439"/>
        <v>83.7</v>
      </c>
      <c r="N9375" s="5">
        <f t="shared" si="440"/>
        <v>2706.3</v>
      </c>
      <c r="O9375" t="str">
        <f>VLOOKUP(VLOOKUP(C9375,[1]Produtos!A:D,4,FALSE),[1]Categorias!A:B,2,FALSE)</f>
        <v>Acessórios</v>
      </c>
    </row>
    <row r="9376" spans="1:15" x14ac:dyDescent="0.3">
      <c r="A9376">
        <v>9375</v>
      </c>
      <c r="B9376">
        <v>1795</v>
      </c>
      <c r="C9376">
        <v>1</v>
      </c>
      <c r="D9376">
        <v>21</v>
      </c>
      <c r="E9376" s="3">
        <v>0.05</v>
      </c>
      <c r="F9376" s="4">
        <f>VLOOKUP(B9376,[1]Vendas!A:C,2,FALSE)</f>
        <v>43957</v>
      </c>
      <c r="G9376" t="str">
        <f>VLOOKUP(VLOOKUP(B9376,[1]Vendas!A:C,3,FALSE),[1]Vendedores!A:B,2,FALSE)</f>
        <v>Antônio da Costa</v>
      </c>
      <c r="H9376" t="str">
        <f>VLOOKUP(VLOOKUP(VLOOKUP(B9376,[1]Vendas!A:C,3,FALSE),[1]Vendedores!A:E,5,FALSE),[1]Filiais!A:B,2,FALSE)</f>
        <v>São Paulo</v>
      </c>
      <c r="I9376" s="3">
        <f>VLOOKUP(VLOOKUP(B9376,[1]Vendas!A:C,3,FALSE),[1]Vendedores!A:E,4,FALSE)</f>
        <v>7.0000000000000007E-2</v>
      </c>
      <c r="J9376" t="str">
        <f>VLOOKUP(C9376,[1]Produtos!A:D,2,FALSE)</f>
        <v>Computador desktop</v>
      </c>
      <c r="K9376" s="5">
        <f>VLOOKUP(C9376,[1]Produtos!A:D,3,FALSE)</f>
        <v>5200</v>
      </c>
      <c r="L9376" s="5">
        <f t="shared" si="438"/>
        <v>109200</v>
      </c>
      <c r="M9376" s="5">
        <f t="shared" si="439"/>
        <v>5460</v>
      </c>
      <c r="N9376" s="5">
        <f t="shared" si="440"/>
        <v>103740</v>
      </c>
      <c r="O9376" t="str">
        <f>VLOOKUP(VLOOKUP(C9376,[1]Produtos!A:D,4,FALSE),[1]Categorias!A:B,2,FALSE)</f>
        <v>Hardwares</v>
      </c>
    </row>
    <row r="9377" spans="1:15" x14ac:dyDescent="0.3">
      <c r="A9377">
        <v>9376</v>
      </c>
      <c r="B9377">
        <v>862</v>
      </c>
      <c r="C9377">
        <v>8</v>
      </c>
      <c r="D9377">
        <v>19</v>
      </c>
      <c r="E9377" s="3">
        <v>0.04</v>
      </c>
      <c r="F9377" s="4">
        <f>VLOOKUP(B9377,[1]Vendas!A:C,2,FALSE)</f>
        <v>44159</v>
      </c>
      <c r="G9377" t="str">
        <f>VLOOKUP(VLOOKUP(B9377,[1]Vendas!A:C,3,FALSE),[1]Vendedores!A:B,2,FALSE)</f>
        <v>Débora Albuquerque</v>
      </c>
      <c r="H9377" t="str">
        <f>VLOOKUP(VLOOKUP(VLOOKUP(B9377,[1]Vendas!A:C,3,FALSE),[1]Vendedores!A:E,5,FALSE),[1]Filiais!A:B,2,FALSE)</f>
        <v>São Paulo</v>
      </c>
      <c r="I9377" s="3">
        <f>VLOOKUP(VLOOKUP(B9377,[1]Vendas!A:C,3,FALSE),[1]Vendedores!A:E,4,FALSE)</f>
        <v>0.02</v>
      </c>
      <c r="J9377" t="str">
        <f>VLOOKUP(C9377,[1]Produtos!A:D,2,FALSE)</f>
        <v>Projetor</v>
      </c>
      <c r="K9377" s="5">
        <f>VLOOKUP(C9377,[1]Produtos!A:D,3,FALSE)</f>
        <v>2900</v>
      </c>
      <c r="L9377" s="5">
        <f t="shared" si="438"/>
        <v>55100</v>
      </c>
      <c r="M9377" s="5">
        <f t="shared" si="439"/>
        <v>2204</v>
      </c>
      <c r="N9377" s="5">
        <f t="shared" si="440"/>
        <v>52896</v>
      </c>
      <c r="O9377" t="str">
        <f>VLOOKUP(VLOOKUP(C9377,[1]Produtos!A:D,4,FALSE),[1]Categorias!A:B,2,FALSE)</f>
        <v>Hardwares</v>
      </c>
    </row>
    <row r="9378" spans="1:15" x14ac:dyDescent="0.3">
      <c r="A9378">
        <v>9377</v>
      </c>
      <c r="B9378">
        <v>703</v>
      </c>
      <c r="C9378">
        <v>10</v>
      </c>
      <c r="D9378">
        <v>13</v>
      </c>
      <c r="E9378" s="3">
        <v>0.01</v>
      </c>
      <c r="F9378" s="4">
        <f>VLOOKUP(B9378,[1]Vendas!A:C,2,FALSE)</f>
        <v>43875</v>
      </c>
      <c r="G9378" t="str">
        <f>VLOOKUP(VLOOKUP(B9378,[1]Vendas!A:C,3,FALSE),[1]Vendedores!A:B,2,FALSE)</f>
        <v>Fernanda Vasconcelos</v>
      </c>
      <c r="H9378" t="str">
        <f>VLOOKUP(VLOOKUP(VLOOKUP(B9378,[1]Vendas!A:C,3,FALSE),[1]Vendedores!A:E,5,FALSE),[1]Filiais!A:B,2,FALSE)</f>
        <v>Minas Gerais</v>
      </c>
      <c r="I9378" s="3">
        <f>VLOOKUP(VLOOKUP(B9378,[1]Vendas!A:C,3,FALSE),[1]Vendedores!A:E,4,FALSE)</f>
        <v>0.04</v>
      </c>
      <c r="J9378" t="str">
        <f>VLOOKUP(C9378,[1]Produtos!A:D,2,FALSE)</f>
        <v>Caneta</v>
      </c>
      <c r="K9378" s="5">
        <f>VLOOKUP(C9378,[1]Produtos!A:D,3,FALSE)</f>
        <v>15</v>
      </c>
      <c r="L9378" s="5">
        <f t="shared" si="438"/>
        <v>195</v>
      </c>
      <c r="M9378" s="5">
        <f t="shared" si="439"/>
        <v>1.95</v>
      </c>
      <c r="N9378" s="5">
        <f t="shared" si="440"/>
        <v>193.05</v>
      </c>
      <c r="O9378" t="str">
        <f>VLOOKUP(VLOOKUP(C9378,[1]Produtos!A:D,4,FALSE),[1]Categorias!A:B,2,FALSE)</f>
        <v>Papelaria</v>
      </c>
    </row>
    <row r="9379" spans="1:15" x14ac:dyDescent="0.3">
      <c r="A9379">
        <v>9378</v>
      </c>
      <c r="B9379">
        <v>793</v>
      </c>
      <c r="C9379">
        <v>6</v>
      </c>
      <c r="D9379">
        <v>24</v>
      </c>
      <c r="E9379" s="3">
        <v>0.03</v>
      </c>
      <c r="F9379" s="4">
        <f>VLOOKUP(B9379,[1]Vendas!A:C,2,FALSE)</f>
        <v>44068</v>
      </c>
      <c r="G9379" t="str">
        <f>VLOOKUP(VLOOKUP(B9379,[1]Vendas!A:C,3,FALSE),[1]Vendedores!A:B,2,FALSE)</f>
        <v>Augusto Carlos</v>
      </c>
      <c r="H9379" t="str">
        <f>VLOOKUP(VLOOKUP(VLOOKUP(B9379,[1]Vendas!A:C,3,FALSE),[1]Vendedores!A:E,5,FALSE),[1]Filiais!A:B,2,FALSE)</f>
        <v>São Paulo</v>
      </c>
      <c r="I9379" s="3">
        <f>VLOOKUP(VLOOKUP(B9379,[1]Vendas!A:C,3,FALSE),[1]Vendedores!A:E,4,FALSE)</f>
        <v>0.08</v>
      </c>
      <c r="J9379" t="str">
        <f>VLOOKUP(C9379,[1]Produtos!A:D,2,FALSE)</f>
        <v>Carregador para celular</v>
      </c>
      <c r="K9379" s="5">
        <f>VLOOKUP(C9379,[1]Produtos!A:D,3,FALSE)</f>
        <v>150</v>
      </c>
      <c r="L9379" s="5">
        <f t="shared" si="438"/>
        <v>3600</v>
      </c>
      <c r="M9379" s="5">
        <f t="shared" si="439"/>
        <v>108</v>
      </c>
      <c r="N9379" s="5">
        <f t="shared" si="440"/>
        <v>3492</v>
      </c>
      <c r="O9379" t="str">
        <f>VLOOKUP(VLOOKUP(C9379,[1]Produtos!A:D,4,FALSE),[1]Categorias!A:B,2,FALSE)</f>
        <v>Celulares</v>
      </c>
    </row>
    <row r="9380" spans="1:15" x14ac:dyDescent="0.3">
      <c r="A9380">
        <v>9379</v>
      </c>
      <c r="B9380">
        <v>1939</v>
      </c>
      <c r="C9380">
        <v>3</v>
      </c>
      <c r="D9380">
        <v>6</v>
      </c>
      <c r="E9380" s="3">
        <v>0.01</v>
      </c>
      <c r="F9380" s="4">
        <f>VLOOKUP(B9380,[1]Vendas!A:C,2,FALSE)</f>
        <v>43936</v>
      </c>
      <c r="G9380" t="str">
        <f>VLOOKUP(VLOOKUP(B9380,[1]Vendas!A:C,3,FALSE),[1]Vendedores!A:B,2,FALSE)</f>
        <v>Rubens Lopes</v>
      </c>
      <c r="H9380" t="str">
        <f>VLOOKUP(VLOOKUP(VLOOKUP(B9380,[1]Vendas!A:C,3,FALSE),[1]Vendedores!A:E,5,FALSE),[1]Filiais!A:B,2,FALSE)</f>
        <v>Minas Gerais</v>
      </c>
      <c r="I9380" s="3">
        <f>VLOOKUP(VLOOKUP(B9380,[1]Vendas!A:C,3,FALSE),[1]Vendedores!A:E,4,FALSE)</f>
        <v>0.02</v>
      </c>
      <c r="J9380" t="str">
        <f>VLOOKUP(C9380,[1]Produtos!A:D,2,FALSE)</f>
        <v>Teclado</v>
      </c>
      <c r="K9380" s="5">
        <f>VLOOKUP(C9380,[1]Produtos!A:D,3,FALSE)</f>
        <v>90</v>
      </c>
      <c r="L9380" s="5">
        <f t="shared" si="438"/>
        <v>540</v>
      </c>
      <c r="M9380" s="5">
        <f t="shared" si="439"/>
        <v>5.4</v>
      </c>
      <c r="N9380" s="5">
        <f t="shared" si="440"/>
        <v>534.6</v>
      </c>
      <c r="O9380" t="str">
        <f>VLOOKUP(VLOOKUP(C9380,[1]Produtos!A:D,4,FALSE),[1]Categorias!A:B,2,FALSE)</f>
        <v>Acessórios</v>
      </c>
    </row>
    <row r="9381" spans="1:15" x14ac:dyDescent="0.3">
      <c r="A9381">
        <v>9380</v>
      </c>
      <c r="B9381">
        <v>305</v>
      </c>
      <c r="C9381">
        <v>7</v>
      </c>
      <c r="D9381">
        <v>11</v>
      </c>
      <c r="E9381" s="3">
        <v>0.04</v>
      </c>
      <c r="F9381" s="4">
        <f>VLOOKUP(B9381,[1]Vendas!A:C,2,FALSE)</f>
        <v>43835</v>
      </c>
      <c r="G9381" t="str">
        <f>VLOOKUP(VLOOKUP(B9381,[1]Vendas!A:C,3,FALSE),[1]Vendedores!A:B,2,FALSE)</f>
        <v>Antônio da Costa</v>
      </c>
      <c r="H9381" t="str">
        <f>VLOOKUP(VLOOKUP(VLOOKUP(B9381,[1]Vendas!A:C,3,FALSE),[1]Vendedores!A:E,5,FALSE),[1]Filiais!A:B,2,FALSE)</f>
        <v>São Paulo</v>
      </c>
      <c r="I9381" s="3">
        <f>VLOOKUP(VLOOKUP(B9381,[1]Vendas!A:C,3,FALSE),[1]Vendedores!A:E,4,FALSE)</f>
        <v>7.0000000000000007E-2</v>
      </c>
      <c r="J9381" t="str">
        <f>VLOOKUP(C9381,[1]Produtos!A:D,2,FALSE)</f>
        <v>Roteador</v>
      </c>
      <c r="K9381" s="5">
        <f>VLOOKUP(C9381,[1]Produtos!A:D,3,FALSE)</f>
        <v>320</v>
      </c>
      <c r="L9381" s="5">
        <f t="shared" si="438"/>
        <v>3520</v>
      </c>
      <c r="M9381" s="5">
        <f t="shared" si="439"/>
        <v>140.80000000000001</v>
      </c>
      <c r="N9381" s="5">
        <f t="shared" si="440"/>
        <v>3379.2</v>
      </c>
      <c r="O9381" t="str">
        <f>VLOOKUP(VLOOKUP(C9381,[1]Produtos!A:D,4,FALSE),[1]Categorias!A:B,2,FALSE)</f>
        <v>Hardwares</v>
      </c>
    </row>
    <row r="9382" spans="1:15" x14ac:dyDescent="0.3">
      <c r="A9382">
        <v>9381</v>
      </c>
      <c r="B9382">
        <v>928</v>
      </c>
      <c r="C9382">
        <v>1</v>
      </c>
      <c r="D9382">
        <v>11</v>
      </c>
      <c r="E9382" s="3">
        <v>0.02</v>
      </c>
      <c r="F9382" s="4">
        <f>VLOOKUP(B9382,[1]Vendas!A:C,2,FALSE)</f>
        <v>44079</v>
      </c>
      <c r="G9382" t="str">
        <f>VLOOKUP(VLOOKUP(B9382,[1]Vendas!A:C,3,FALSE),[1]Vendedores!A:B,2,FALSE)</f>
        <v>Almira Buarque</v>
      </c>
      <c r="H9382" t="str">
        <f>VLOOKUP(VLOOKUP(VLOOKUP(B9382,[1]Vendas!A:C,3,FALSE),[1]Vendedores!A:E,5,FALSE),[1]Filiais!A:B,2,FALSE)</f>
        <v>Rio de Janeiro</v>
      </c>
      <c r="I9382" s="3">
        <f>VLOOKUP(VLOOKUP(B9382,[1]Vendas!A:C,3,FALSE),[1]Vendedores!A:E,4,FALSE)</f>
        <v>0.04</v>
      </c>
      <c r="J9382" t="str">
        <f>VLOOKUP(C9382,[1]Produtos!A:D,2,FALSE)</f>
        <v>Computador desktop</v>
      </c>
      <c r="K9382" s="5">
        <f>VLOOKUP(C9382,[1]Produtos!A:D,3,FALSE)</f>
        <v>5200</v>
      </c>
      <c r="L9382" s="5">
        <f t="shared" si="438"/>
        <v>57200</v>
      </c>
      <c r="M9382" s="5">
        <f t="shared" si="439"/>
        <v>1144</v>
      </c>
      <c r="N9382" s="5">
        <f t="shared" si="440"/>
        <v>56056</v>
      </c>
      <c r="O9382" t="str">
        <f>VLOOKUP(VLOOKUP(C9382,[1]Produtos!A:D,4,FALSE),[1]Categorias!A:B,2,FALSE)</f>
        <v>Hardwares</v>
      </c>
    </row>
    <row r="9383" spans="1:15" x14ac:dyDescent="0.3">
      <c r="A9383">
        <v>9382</v>
      </c>
      <c r="B9383">
        <v>587</v>
      </c>
      <c r="C9383">
        <v>8</v>
      </c>
      <c r="D9383">
        <v>5</v>
      </c>
      <c r="E9383" s="3">
        <v>0.03</v>
      </c>
      <c r="F9383" s="4">
        <f>VLOOKUP(B9383,[1]Vendas!A:C,2,FALSE)</f>
        <v>44125</v>
      </c>
      <c r="G9383" t="str">
        <f>VLOOKUP(VLOOKUP(B9383,[1]Vendas!A:C,3,FALSE),[1]Vendedores!A:B,2,FALSE)</f>
        <v>Rubens Lopes</v>
      </c>
      <c r="H9383" t="str">
        <f>VLOOKUP(VLOOKUP(VLOOKUP(B9383,[1]Vendas!A:C,3,FALSE),[1]Vendedores!A:E,5,FALSE),[1]Filiais!A:B,2,FALSE)</f>
        <v>Minas Gerais</v>
      </c>
      <c r="I9383" s="3">
        <f>VLOOKUP(VLOOKUP(B9383,[1]Vendas!A:C,3,FALSE),[1]Vendedores!A:E,4,FALSE)</f>
        <v>0.02</v>
      </c>
      <c r="J9383" t="str">
        <f>VLOOKUP(C9383,[1]Produtos!A:D,2,FALSE)</f>
        <v>Projetor</v>
      </c>
      <c r="K9383" s="5">
        <f>VLOOKUP(C9383,[1]Produtos!A:D,3,FALSE)</f>
        <v>2900</v>
      </c>
      <c r="L9383" s="5">
        <f t="shared" si="438"/>
        <v>14500</v>
      </c>
      <c r="M9383" s="5">
        <f t="shared" si="439"/>
        <v>435</v>
      </c>
      <c r="N9383" s="5">
        <f t="shared" si="440"/>
        <v>14065</v>
      </c>
      <c r="O9383" t="str">
        <f>VLOOKUP(VLOOKUP(C9383,[1]Produtos!A:D,4,FALSE),[1]Categorias!A:B,2,FALSE)</f>
        <v>Hardwares</v>
      </c>
    </row>
    <row r="9384" spans="1:15" x14ac:dyDescent="0.3">
      <c r="A9384">
        <v>9383</v>
      </c>
      <c r="B9384">
        <v>931</v>
      </c>
      <c r="C9384">
        <v>3</v>
      </c>
      <c r="D9384">
        <v>17</v>
      </c>
      <c r="E9384" s="3">
        <v>0.04</v>
      </c>
      <c r="F9384" s="4">
        <f>VLOOKUP(B9384,[1]Vendas!A:C,2,FALSE)</f>
        <v>44109</v>
      </c>
      <c r="G9384" t="str">
        <f>VLOOKUP(VLOOKUP(B9384,[1]Vendas!A:C,3,FALSE),[1]Vendedores!A:B,2,FALSE)</f>
        <v>Filipe de Tarso</v>
      </c>
      <c r="H9384" t="str">
        <f>VLOOKUP(VLOOKUP(VLOOKUP(B9384,[1]Vendas!A:C,3,FALSE),[1]Vendedores!A:E,5,FALSE),[1]Filiais!A:B,2,FALSE)</f>
        <v>Rio de Janeiro</v>
      </c>
      <c r="I9384" s="3">
        <f>VLOOKUP(VLOOKUP(B9384,[1]Vendas!A:C,3,FALSE),[1]Vendedores!A:E,4,FALSE)</f>
        <v>0.04</v>
      </c>
      <c r="J9384" t="str">
        <f>VLOOKUP(C9384,[1]Produtos!A:D,2,FALSE)</f>
        <v>Teclado</v>
      </c>
      <c r="K9384" s="5">
        <f>VLOOKUP(C9384,[1]Produtos!A:D,3,FALSE)</f>
        <v>90</v>
      </c>
      <c r="L9384" s="5">
        <f t="shared" si="438"/>
        <v>1530</v>
      </c>
      <c r="M9384" s="5">
        <f t="shared" si="439"/>
        <v>61.2</v>
      </c>
      <c r="N9384" s="5">
        <f t="shared" si="440"/>
        <v>1468.8</v>
      </c>
      <c r="O9384" t="str">
        <f>VLOOKUP(VLOOKUP(C9384,[1]Produtos!A:D,4,FALSE),[1]Categorias!A:B,2,FALSE)</f>
        <v>Acessórios</v>
      </c>
    </row>
    <row r="9385" spans="1:15" x14ac:dyDescent="0.3">
      <c r="A9385">
        <v>9384</v>
      </c>
      <c r="B9385">
        <v>1090</v>
      </c>
      <c r="C9385">
        <v>9</v>
      </c>
      <c r="D9385">
        <v>31</v>
      </c>
      <c r="E9385" s="3">
        <v>0</v>
      </c>
      <c r="F9385" s="4">
        <f>VLOOKUP(B9385,[1]Vendas!A:C,2,FALSE)</f>
        <v>44148</v>
      </c>
      <c r="G9385" t="str">
        <f>VLOOKUP(VLOOKUP(B9385,[1]Vendas!A:C,3,FALSE),[1]Vendedores!A:B,2,FALSE)</f>
        <v>Fernanda Vasconcelos</v>
      </c>
      <c r="H9385" t="str">
        <f>VLOOKUP(VLOOKUP(VLOOKUP(B9385,[1]Vendas!A:C,3,FALSE),[1]Vendedores!A:E,5,FALSE),[1]Filiais!A:B,2,FALSE)</f>
        <v>Minas Gerais</v>
      </c>
      <c r="I9385" s="3">
        <f>VLOOKUP(VLOOKUP(B9385,[1]Vendas!A:C,3,FALSE),[1]Vendedores!A:E,4,FALSE)</f>
        <v>0.04</v>
      </c>
      <c r="J9385" t="str">
        <f>VLOOKUP(C9385,[1]Produtos!A:D,2,FALSE)</f>
        <v>Papel A4</v>
      </c>
      <c r="K9385" s="5">
        <f>VLOOKUP(C9385,[1]Produtos!A:D,3,FALSE)</f>
        <v>90</v>
      </c>
      <c r="L9385" s="5">
        <f t="shared" si="438"/>
        <v>2790</v>
      </c>
      <c r="M9385" s="5">
        <f t="shared" si="439"/>
        <v>0</v>
      </c>
      <c r="N9385" s="5">
        <f t="shared" si="440"/>
        <v>2790</v>
      </c>
      <c r="O9385" t="str">
        <f>VLOOKUP(VLOOKUP(C9385,[1]Produtos!A:D,4,FALSE),[1]Categorias!A:B,2,FALSE)</f>
        <v>Papelaria</v>
      </c>
    </row>
    <row r="9386" spans="1:15" x14ac:dyDescent="0.3">
      <c r="A9386">
        <v>9385</v>
      </c>
      <c r="B9386">
        <v>893</v>
      </c>
      <c r="C9386">
        <v>4</v>
      </c>
      <c r="D9386">
        <v>8</v>
      </c>
      <c r="E9386" s="3">
        <v>0.04</v>
      </c>
      <c r="F9386" s="4">
        <f>VLOOKUP(B9386,[1]Vendas!A:C,2,FALSE)</f>
        <v>44175</v>
      </c>
      <c r="G9386" t="str">
        <f>VLOOKUP(VLOOKUP(B9386,[1]Vendas!A:C,3,FALSE),[1]Vendedores!A:B,2,FALSE)</f>
        <v>Filipe de Tarso</v>
      </c>
      <c r="H9386" t="str">
        <f>VLOOKUP(VLOOKUP(VLOOKUP(B9386,[1]Vendas!A:C,3,FALSE),[1]Vendedores!A:E,5,FALSE),[1]Filiais!A:B,2,FALSE)</f>
        <v>Rio de Janeiro</v>
      </c>
      <c r="I9386" s="3">
        <f>VLOOKUP(VLOOKUP(B9386,[1]Vendas!A:C,3,FALSE),[1]Vendedores!A:E,4,FALSE)</f>
        <v>0.04</v>
      </c>
      <c r="J9386" t="str">
        <f>VLOOKUP(C9386,[1]Produtos!A:D,2,FALSE)</f>
        <v>Mouse</v>
      </c>
      <c r="K9386" s="5">
        <f>VLOOKUP(C9386,[1]Produtos!A:D,3,FALSE)</f>
        <v>75</v>
      </c>
      <c r="L9386" s="5">
        <f t="shared" si="438"/>
        <v>600</v>
      </c>
      <c r="M9386" s="5">
        <f t="shared" si="439"/>
        <v>24</v>
      </c>
      <c r="N9386" s="5">
        <f t="shared" si="440"/>
        <v>576</v>
      </c>
      <c r="O9386" t="str">
        <f>VLOOKUP(VLOOKUP(C9386,[1]Produtos!A:D,4,FALSE),[1]Categorias!A:B,2,FALSE)</f>
        <v>Acessórios</v>
      </c>
    </row>
    <row r="9387" spans="1:15" x14ac:dyDescent="0.3">
      <c r="A9387">
        <v>9386</v>
      </c>
      <c r="B9387">
        <v>1131</v>
      </c>
      <c r="C9387">
        <v>9</v>
      </c>
      <c r="D9387">
        <v>13</v>
      </c>
      <c r="E9387" s="3">
        <v>0.04</v>
      </c>
      <c r="F9387" s="4">
        <f>VLOOKUP(B9387,[1]Vendas!A:C,2,FALSE)</f>
        <v>44194</v>
      </c>
      <c r="G9387" t="str">
        <f>VLOOKUP(VLOOKUP(B9387,[1]Vendas!A:C,3,FALSE),[1]Vendedores!A:B,2,FALSE)</f>
        <v>Rubens Lopes</v>
      </c>
      <c r="H9387" t="str">
        <f>VLOOKUP(VLOOKUP(VLOOKUP(B9387,[1]Vendas!A:C,3,FALSE),[1]Vendedores!A:E,5,FALSE),[1]Filiais!A:B,2,FALSE)</f>
        <v>Minas Gerais</v>
      </c>
      <c r="I9387" s="3">
        <f>VLOOKUP(VLOOKUP(B9387,[1]Vendas!A:C,3,FALSE),[1]Vendedores!A:E,4,FALSE)</f>
        <v>0.02</v>
      </c>
      <c r="J9387" t="str">
        <f>VLOOKUP(C9387,[1]Produtos!A:D,2,FALSE)</f>
        <v>Papel A4</v>
      </c>
      <c r="K9387" s="5">
        <f>VLOOKUP(C9387,[1]Produtos!A:D,3,FALSE)</f>
        <v>90</v>
      </c>
      <c r="L9387" s="5">
        <f t="shared" si="438"/>
        <v>1170</v>
      </c>
      <c r="M9387" s="5">
        <f t="shared" si="439"/>
        <v>46.800000000000004</v>
      </c>
      <c r="N9387" s="5">
        <f t="shared" si="440"/>
        <v>1123.2</v>
      </c>
      <c r="O9387" t="str">
        <f>VLOOKUP(VLOOKUP(C9387,[1]Produtos!A:D,4,FALSE),[1]Categorias!A:B,2,FALSE)</f>
        <v>Papelaria</v>
      </c>
    </row>
    <row r="9388" spans="1:15" x14ac:dyDescent="0.3">
      <c r="A9388">
        <v>9387</v>
      </c>
      <c r="B9388">
        <v>1802</v>
      </c>
      <c r="C9388">
        <v>8</v>
      </c>
      <c r="D9388">
        <v>9</v>
      </c>
      <c r="E9388" s="3">
        <v>0.01</v>
      </c>
      <c r="F9388" s="4">
        <f>VLOOKUP(B9388,[1]Vendas!A:C,2,FALSE)</f>
        <v>43907</v>
      </c>
      <c r="G9388" t="str">
        <f>VLOOKUP(VLOOKUP(B9388,[1]Vendas!A:C,3,FALSE),[1]Vendedores!A:B,2,FALSE)</f>
        <v>Fernanda Vasconcelos</v>
      </c>
      <c r="H9388" t="str">
        <f>VLOOKUP(VLOOKUP(VLOOKUP(B9388,[1]Vendas!A:C,3,FALSE),[1]Vendedores!A:E,5,FALSE),[1]Filiais!A:B,2,FALSE)</f>
        <v>Minas Gerais</v>
      </c>
      <c r="I9388" s="3">
        <f>VLOOKUP(VLOOKUP(B9388,[1]Vendas!A:C,3,FALSE),[1]Vendedores!A:E,4,FALSE)</f>
        <v>0.04</v>
      </c>
      <c r="J9388" t="str">
        <f>VLOOKUP(C9388,[1]Produtos!A:D,2,FALSE)</f>
        <v>Projetor</v>
      </c>
      <c r="K9388" s="5">
        <f>VLOOKUP(C9388,[1]Produtos!A:D,3,FALSE)</f>
        <v>2900</v>
      </c>
      <c r="L9388" s="5">
        <f t="shared" si="438"/>
        <v>26100</v>
      </c>
      <c r="M9388" s="5">
        <f t="shared" si="439"/>
        <v>261</v>
      </c>
      <c r="N9388" s="5">
        <f t="shared" si="440"/>
        <v>25839</v>
      </c>
      <c r="O9388" t="str">
        <f>VLOOKUP(VLOOKUP(C9388,[1]Produtos!A:D,4,FALSE),[1]Categorias!A:B,2,FALSE)</f>
        <v>Hardwares</v>
      </c>
    </row>
    <row r="9389" spans="1:15" x14ac:dyDescent="0.3">
      <c r="A9389">
        <v>9388</v>
      </c>
      <c r="B9389">
        <v>5</v>
      </c>
      <c r="C9389">
        <v>3</v>
      </c>
      <c r="D9389">
        <v>23</v>
      </c>
      <c r="E9389" s="3">
        <v>0.02</v>
      </c>
      <c r="F9389" s="4">
        <f>VLOOKUP(B9389,[1]Vendas!A:C,2,FALSE)</f>
        <v>43914</v>
      </c>
      <c r="G9389" t="str">
        <f>VLOOKUP(VLOOKUP(B9389,[1]Vendas!A:C,3,FALSE),[1]Vendedores!A:B,2,FALSE)</f>
        <v>Rubens Lopes</v>
      </c>
      <c r="H9389" t="str">
        <f>VLOOKUP(VLOOKUP(VLOOKUP(B9389,[1]Vendas!A:C,3,FALSE),[1]Vendedores!A:E,5,FALSE),[1]Filiais!A:B,2,FALSE)</f>
        <v>Minas Gerais</v>
      </c>
      <c r="I9389" s="3">
        <f>VLOOKUP(VLOOKUP(B9389,[1]Vendas!A:C,3,FALSE),[1]Vendedores!A:E,4,FALSE)</f>
        <v>0.02</v>
      </c>
      <c r="J9389" t="str">
        <f>VLOOKUP(C9389,[1]Produtos!A:D,2,FALSE)</f>
        <v>Teclado</v>
      </c>
      <c r="K9389" s="5">
        <f>VLOOKUP(C9389,[1]Produtos!A:D,3,FALSE)</f>
        <v>90</v>
      </c>
      <c r="L9389" s="5">
        <f t="shared" si="438"/>
        <v>2070</v>
      </c>
      <c r="M9389" s="5">
        <f t="shared" si="439"/>
        <v>41.4</v>
      </c>
      <c r="N9389" s="5">
        <f t="shared" si="440"/>
        <v>2028.6</v>
      </c>
      <c r="O9389" t="str">
        <f>VLOOKUP(VLOOKUP(C9389,[1]Produtos!A:D,4,FALSE),[1]Categorias!A:B,2,FALSE)</f>
        <v>Acessórios</v>
      </c>
    </row>
    <row r="9390" spans="1:15" x14ac:dyDescent="0.3">
      <c r="A9390">
        <v>9389</v>
      </c>
      <c r="B9390">
        <v>1902</v>
      </c>
      <c r="C9390">
        <v>6</v>
      </c>
      <c r="D9390">
        <v>20</v>
      </c>
      <c r="E9390" s="3">
        <v>0.02</v>
      </c>
      <c r="F9390" s="4">
        <f>VLOOKUP(B9390,[1]Vendas!A:C,2,FALSE)</f>
        <v>44191</v>
      </c>
      <c r="G9390" t="str">
        <f>VLOOKUP(VLOOKUP(B9390,[1]Vendas!A:C,3,FALSE),[1]Vendedores!A:B,2,FALSE)</f>
        <v>Antônio da Costa</v>
      </c>
      <c r="H9390" t="str">
        <f>VLOOKUP(VLOOKUP(VLOOKUP(B9390,[1]Vendas!A:C,3,FALSE),[1]Vendedores!A:E,5,FALSE),[1]Filiais!A:B,2,FALSE)</f>
        <v>São Paulo</v>
      </c>
      <c r="I9390" s="3">
        <f>VLOOKUP(VLOOKUP(B9390,[1]Vendas!A:C,3,FALSE),[1]Vendedores!A:E,4,FALSE)</f>
        <v>7.0000000000000007E-2</v>
      </c>
      <c r="J9390" t="str">
        <f>VLOOKUP(C9390,[1]Produtos!A:D,2,FALSE)</f>
        <v>Carregador para celular</v>
      </c>
      <c r="K9390" s="5">
        <f>VLOOKUP(C9390,[1]Produtos!A:D,3,FALSE)</f>
        <v>150</v>
      </c>
      <c r="L9390" s="5">
        <f t="shared" si="438"/>
        <v>3000</v>
      </c>
      <c r="M9390" s="5">
        <f t="shared" si="439"/>
        <v>60</v>
      </c>
      <c r="N9390" s="5">
        <f t="shared" si="440"/>
        <v>2940</v>
      </c>
      <c r="O9390" t="str">
        <f>VLOOKUP(VLOOKUP(C9390,[1]Produtos!A:D,4,FALSE),[1]Categorias!A:B,2,FALSE)</f>
        <v>Celulares</v>
      </c>
    </row>
    <row r="9391" spans="1:15" x14ac:dyDescent="0.3">
      <c r="A9391">
        <v>9390</v>
      </c>
      <c r="B9391">
        <v>3</v>
      </c>
      <c r="C9391">
        <v>4</v>
      </c>
      <c r="D9391">
        <v>32</v>
      </c>
      <c r="E9391" s="3">
        <v>0.05</v>
      </c>
      <c r="F9391" s="4">
        <f>VLOOKUP(B9391,[1]Vendas!A:C,2,FALSE)</f>
        <v>44040</v>
      </c>
      <c r="G9391" t="str">
        <f>VLOOKUP(VLOOKUP(B9391,[1]Vendas!A:C,3,FALSE),[1]Vendedores!A:B,2,FALSE)</f>
        <v>Fernanda Vasconcelos</v>
      </c>
      <c r="H9391" t="str">
        <f>VLOOKUP(VLOOKUP(VLOOKUP(B9391,[1]Vendas!A:C,3,FALSE),[1]Vendedores!A:E,5,FALSE),[1]Filiais!A:B,2,FALSE)</f>
        <v>Minas Gerais</v>
      </c>
      <c r="I9391" s="3">
        <f>VLOOKUP(VLOOKUP(B9391,[1]Vendas!A:C,3,FALSE),[1]Vendedores!A:E,4,FALSE)</f>
        <v>0.04</v>
      </c>
      <c r="J9391" t="str">
        <f>VLOOKUP(C9391,[1]Produtos!A:D,2,FALSE)</f>
        <v>Mouse</v>
      </c>
      <c r="K9391" s="5">
        <f>VLOOKUP(C9391,[1]Produtos!A:D,3,FALSE)</f>
        <v>75</v>
      </c>
      <c r="L9391" s="5">
        <f t="shared" si="438"/>
        <v>2400</v>
      </c>
      <c r="M9391" s="5">
        <f t="shared" si="439"/>
        <v>120</v>
      </c>
      <c r="N9391" s="5">
        <f t="shared" si="440"/>
        <v>2280</v>
      </c>
      <c r="O9391" t="str">
        <f>VLOOKUP(VLOOKUP(C9391,[1]Produtos!A:D,4,FALSE),[1]Categorias!A:B,2,FALSE)</f>
        <v>Acessórios</v>
      </c>
    </row>
    <row r="9392" spans="1:15" x14ac:dyDescent="0.3">
      <c r="A9392">
        <v>9391</v>
      </c>
      <c r="B9392">
        <v>1223</v>
      </c>
      <c r="C9392">
        <v>2</v>
      </c>
      <c r="D9392">
        <v>32</v>
      </c>
      <c r="E9392" s="3">
        <v>0.05</v>
      </c>
      <c r="F9392" s="4">
        <f>VLOOKUP(B9392,[1]Vendas!A:C,2,FALSE)</f>
        <v>44136</v>
      </c>
      <c r="G9392" t="str">
        <f>VLOOKUP(VLOOKUP(B9392,[1]Vendas!A:C,3,FALSE),[1]Vendedores!A:B,2,FALSE)</f>
        <v>Débora Albuquerque</v>
      </c>
      <c r="H9392" t="str">
        <f>VLOOKUP(VLOOKUP(VLOOKUP(B9392,[1]Vendas!A:C,3,FALSE),[1]Vendedores!A:E,5,FALSE),[1]Filiais!A:B,2,FALSE)</f>
        <v>São Paulo</v>
      </c>
      <c r="I9392" s="3">
        <f>VLOOKUP(VLOOKUP(B9392,[1]Vendas!A:C,3,FALSE),[1]Vendedores!A:E,4,FALSE)</f>
        <v>0.02</v>
      </c>
      <c r="J9392" t="str">
        <f>VLOOKUP(C9392,[1]Produtos!A:D,2,FALSE)</f>
        <v>Impressora</v>
      </c>
      <c r="K9392" s="5">
        <f>VLOOKUP(C9392,[1]Produtos!A:D,3,FALSE)</f>
        <v>2100</v>
      </c>
      <c r="L9392" s="5">
        <f t="shared" si="438"/>
        <v>67200</v>
      </c>
      <c r="M9392" s="5">
        <f t="shared" si="439"/>
        <v>3360</v>
      </c>
      <c r="N9392" s="5">
        <f t="shared" si="440"/>
        <v>63840</v>
      </c>
      <c r="O9392" t="str">
        <f>VLOOKUP(VLOOKUP(C9392,[1]Produtos!A:D,4,FALSE),[1]Categorias!A:B,2,FALSE)</f>
        <v>Hardwares</v>
      </c>
    </row>
    <row r="9393" spans="1:15" x14ac:dyDescent="0.3">
      <c r="A9393">
        <v>9392</v>
      </c>
      <c r="B9393">
        <v>1483</v>
      </c>
      <c r="C9393">
        <v>8</v>
      </c>
      <c r="D9393">
        <v>23</v>
      </c>
      <c r="E9393" s="3">
        <v>0.05</v>
      </c>
      <c r="F9393" s="4">
        <f>VLOOKUP(B9393,[1]Vendas!A:C,2,FALSE)</f>
        <v>43952</v>
      </c>
      <c r="G9393" t="str">
        <f>VLOOKUP(VLOOKUP(B9393,[1]Vendas!A:C,3,FALSE),[1]Vendedores!A:B,2,FALSE)</f>
        <v>Raimundo Nonato</v>
      </c>
      <c r="H9393" t="str">
        <f>VLOOKUP(VLOOKUP(VLOOKUP(B9393,[1]Vendas!A:C,3,FALSE),[1]Vendedores!A:E,5,FALSE),[1]Filiais!A:B,2,FALSE)</f>
        <v>Minas Gerais</v>
      </c>
      <c r="I9393" s="3">
        <f>VLOOKUP(VLOOKUP(B9393,[1]Vendas!A:C,3,FALSE),[1]Vendedores!A:E,4,FALSE)</f>
        <v>0.02</v>
      </c>
      <c r="J9393" t="str">
        <f>VLOOKUP(C9393,[1]Produtos!A:D,2,FALSE)</f>
        <v>Projetor</v>
      </c>
      <c r="K9393" s="5">
        <f>VLOOKUP(C9393,[1]Produtos!A:D,3,FALSE)</f>
        <v>2900</v>
      </c>
      <c r="L9393" s="5">
        <f t="shared" si="438"/>
        <v>66700</v>
      </c>
      <c r="M9393" s="5">
        <f t="shared" si="439"/>
        <v>3335</v>
      </c>
      <c r="N9393" s="5">
        <f t="shared" si="440"/>
        <v>63365</v>
      </c>
      <c r="O9393" t="str">
        <f>VLOOKUP(VLOOKUP(C9393,[1]Produtos!A:D,4,FALSE),[1]Categorias!A:B,2,FALSE)</f>
        <v>Hardwares</v>
      </c>
    </row>
    <row r="9394" spans="1:15" x14ac:dyDescent="0.3">
      <c r="A9394">
        <v>9393</v>
      </c>
      <c r="B9394">
        <v>1567</v>
      </c>
      <c r="C9394">
        <v>5</v>
      </c>
      <c r="D9394">
        <v>12</v>
      </c>
      <c r="E9394" s="3">
        <v>0.01</v>
      </c>
      <c r="F9394" s="4">
        <f>VLOOKUP(B9394,[1]Vendas!A:C,2,FALSE)</f>
        <v>44060</v>
      </c>
      <c r="G9394" t="str">
        <f>VLOOKUP(VLOOKUP(B9394,[1]Vendas!A:C,3,FALSE),[1]Vendedores!A:B,2,FALSE)</f>
        <v>Solange Almeida</v>
      </c>
      <c r="H9394" t="str">
        <f>VLOOKUP(VLOOKUP(VLOOKUP(B9394,[1]Vendas!A:C,3,FALSE),[1]Vendedores!A:E,5,FALSE),[1]Filiais!A:B,2,FALSE)</f>
        <v>Rio de Janeiro</v>
      </c>
      <c r="I9394" s="3">
        <f>VLOOKUP(VLOOKUP(B9394,[1]Vendas!A:C,3,FALSE),[1]Vendedores!A:E,4,FALSE)</f>
        <v>0.01</v>
      </c>
      <c r="J9394" t="str">
        <f>VLOOKUP(C9394,[1]Produtos!A:D,2,FALSE)</f>
        <v>Smartphone</v>
      </c>
      <c r="K9394" s="5">
        <f>VLOOKUP(C9394,[1]Produtos!A:D,3,FALSE)</f>
        <v>3200</v>
      </c>
      <c r="L9394" s="5">
        <f t="shared" si="438"/>
        <v>38400</v>
      </c>
      <c r="M9394" s="5">
        <f t="shared" si="439"/>
        <v>384</v>
      </c>
      <c r="N9394" s="5">
        <f t="shared" si="440"/>
        <v>38016</v>
      </c>
      <c r="O9394" t="str">
        <f>VLOOKUP(VLOOKUP(C9394,[1]Produtos!A:D,4,FALSE),[1]Categorias!A:B,2,FALSE)</f>
        <v>Celulares</v>
      </c>
    </row>
    <row r="9395" spans="1:15" x14ac:dyDescent="0.3">
      <c r="A9395">
        <v>9394</v>
      </c>
      <c r="B9395">
        <v>238</v>
      </c>
      <c r="C9395">
        <v>5</v>
      </c>
      <c r="D9395">
        <v>21</v>
      </c>
      <c r="E9395" s="3">
        <v>0.02</v>
      </c>
      <c r="F9395" s="4">
        <f>VLOOKUP(B9395,[1]Vendas!A:C,2,FALSE)</f>
        <v>44140</v>
      </c>
      <c r="G9395" t="str">
        <f>VLOOKUP(VLOOKUP(B9395,[1]Vendas!A:C,3,FALSE),[1]Vendedores!A:B,2,FALSE)</f>
        <v>Antônio da Costa</v>
      </c>
      <c r="H9395" t="str">
        <f>VLOOKUP(VLOOKUP(VLOOKUP(B9395,[1]Vendas!A:C,3,FALSE),[1]Vendedores!A:E,5,FALSE),[1]Filiais!A:B,2,FALSE)</f>
        <v>São Paulo</v>
      </c>
      <c r="I9395" s="3">
        <f>VLOOKUP(VLOOKUP(B9395,[1]Vendas!A:C,3,FALSE),[1]Vendedores!A:E,4,FALSE)</f>
        <v>7.0000000000000007E-2</v>
      </c>
      <c r="J9395" t="str">
        <f>VLOOKUP(C9395,[1]Produtos!A:D,2,FALSE)</f>
        <v>Smartphone</v>
      </c>
      <c r="K9395" s="5">
        <f>VLOOKUP(C9395,[1]Produtos!A:D,3,FALSE)</f>
        <v>3200</v>
      </c>
      <c r="L9395" s="5">
        <f t="shared" si="438"/>
        <v>67200</v>
      </c>
      <c r="M9395" s="5">
        <f t="shared" si="439"/>
        <v>1344</v>
      </c>
      <c r="N9395" s="5">
        <f t="shared" si="440"/>
        <v>65856</v>
      </c>
      <c r="O9395" t="str">
        <f>VLOOKUP(VLOOKUP(C9395,[1]Produtos!A:D,4,FALSE),[1]Categorias!A:B,2,FALSE)</f>
        <v>Celulares</v>
      </c>
    </row>
    <row r="9396" spans="1:15" x14ac:dyDescent="0.3">
      <c r="A9396">
        <v>9395</v>
      </c>
      <c r="B9396">
        <v>1041</v>
      </c>
      <c r="C9396">
        <v>8</v>
      </c>
      <c r="D9396">
        <v>12</v>
      </c>
      <c r="E9396" s="3">
        <v>0.03</v>
      </c>
      <c r="F9396" s="4">
        <f>VLOOKUP(B9396,[1]Vendas!A:C,2,FALSE)</f>
        <v>44042</v>
      </c>
      <c r="G9396" t="str">
        <f>VLOOKUP(VLOOKUP(B9396,[1]Vendas!A:C,3,FALSE),[1]Vendedores!A:B,2,FALSE)</f>
        <v>Solange Almeida</v>
      </c>
      <c r="H9396" t="str">
        <f>VLOOKUP(VLOOKUP(VLOOKUP(B9396,[1]Vendas!A:C,3,FALSE),[1]Vendedores!A:E,5,FALSE),[1]Filiais!A:B,2,FALSE)</f>
        <v>Rio de Janeiro</v>
      </c>
      <c r="I9396" s="3">
        <f>VLOOKUP(VLOOKUP(B9396,[1]Vendas!A:C,3,FALSE),[1]Vendedores!A:E,4,FALSE)</f>
        <v>0.01</v>
      </c>
      <c r="J9396" t="str">
        <f>VLOOKUP(C9396,[1]Produtos!A:D,2,FALSE)</f>
        <v>Projetor</v>
      </c>
      <c r="K9396" s="5">
        <f>VLOOKUP(C9396,[1]Produtos!A:D,3,FALSE)</f>
        <v>2900</v>
      </c>
      <c r="L9396" s="5">
        <f t="shared" si="438"/>
        <v>34800</v>
      </c>
      <c r="M9396" s="5">
        <f t="shared" si="439"/>
        <v>1044</v>
      </c>
      <c r="N9396" s="5">
        <f t="shared" si="440"/>
        <v>33756</v>
      </c>
      <c r="O9396" t="str">
        <f>VLOOKUP(VLOOKUP(C9396,[1]Produtos!A:D,4,FALSE),[1]Categorias!A:B,2,FALSE)</f>
        <v>Hardwares</v>
      </c>
    </row>
    <row r="9397" spans="1:15" x14ac:dyDescent="0.3">
      <c r="A9397">
        <v>9396</v>
      </c>
      <c r="B9397">
        <v>755</v>
      </c>
      <c r="C9397">
        <v>3</v>
      </c>
      <c r="D9397">
        <v>11</v>
      </c>
      <c r="E9397" s="3">
        <v>0</v>
      </c>
      <c r="F9397" s="4">
        <f>VLOOKUP(B9397,[1]Vendas!A:C,2,FALSE)</f>
        <v>44027</v>
      </c>
      <c r="G9397" t="str">
        <f>VLOOKUP(VLOOKUP(B9397,[1]Vendas!A:C,3,FALSE),[1]Vendedores!A:B,2,FALSE)</f>
        <v>Solange Almeida</v>
      </c>
      <c r="H9397" t="str">
        <f>VLOOKUP(VLOOKUP(VLOOKUP(B9397,[1]Vendas!A:C,3,FALSE),[1]Vendedores!A:E,5,FALSE),[1]Filiais!A:B,2,FALSE)</f>
        <v>Rio de Janeiro</v>
      </c>
      <c r="I9397" s="3">
        <f>VLOOKUP(VLOOKUP(B9397,[1]Vendas!A:C,3,FALSE),[1]Vendedores!A:E,4,FALSE)</f>
        <v>0.01</v>
      </c>
      <c r="J9397" t="str">
        <f>VLOOKUP(C9397,[1]Produtos!A:D,2,FALSE)</f>
        <v>Teclado</v>
      </c>
      <c r="K9397" s="5">
        <f>VLOOKUP(C9397,[1]Produtos!A:D,3,FALSE)</f>
        <v>90</v>
      </c>
      <c r="L9397" s="5">
        <f t="shared" si="438"/>
        <v>990</v>
      </c>
      <c r="M9397" s="5">
        <f t="shared" si="439"/>
        <v>0</v>
      </c>
      <c r="N9397" s="5">
        <f t="shared" si="440"/>
        <v>990</v>
      </c>
      <c r="O9397" t="str">
        <f>VLOOKUP(VLOOKUP(C9397,[1]Produtos!A:D,4,FALSE),[1]Categorias!A:B,2,FALSE)</f>
        <v>Acessórios</v>
      </c>
    </row>
    <row r="9398" spans="1:15" x14ac:dyDescent="0.3">
      <c r="A9398">
        <v>9397</v>
      </c>
      <c r="B9398">
        <v>376</v>
      </c>
      <c r="C9398">
        <v>3</v>
      </c>
      <c r="D9398">
        <v>30</v>
      </c>
      <c r="E9398" s="3">
        <v>0.03</v>
      </c>
      <c r="F9398" s="4">
        <f>VLOOKUP(B9398,[1]Vendas!A:C,2,FALSE)</f>
        <v>44097</v>
      </c>
      <c r="G9398" t="str">
        <f>VLOOKUP(VLOOKUP(B9398,[1]Vendas!A:C,3,FALSE),[1]Vendedores!A:B,2,FALSE)</f>
        <v>Filipe de Tarso</v>
      </c>
      <c r="H9398" t="str">
        <f>VLOOKUP(VLOOKUP(VLOOKUP(B9398,[1]Vendas!A:C,3,FALSE),[1]Vendedores!A:E,5,FALSE),[1]Filiais!A:B,2,FALSE)</f>
        <v>Rio de Janeiro</v>
      </c>
      <c r="I9398" s="3">
        <f>VLOOKUP(VLOOKUP(B9398,[1]Vendas!A:C,3,FALSE),[1]Vendedores!A:E,4,FALSE)</f>
        <v>0.04</v>
      </c>
      <c r="J9398" t="str">
        <f>VLOOKUP(C9398,[1]Produtos!A:D,2,FALSE)</f>
        <v>Teclado</v>
      </c>
      <c r="K9398" s="5">
        <f>VLOOKUP(C9398,[1]Produtos!A:D,3,FALSE)</f>
        <v>90</v>
      </c>
      <c r="L9398" s="5">
        <f t="shared" si="438"/>
        <v>2700</v>
      </c>
      <c r="M9398" s="5">
        <f t="shared" si="439"/>
        <v>81</v>
      </c>
      <c r="N9398" s="5">
        <f t="shared" si="440"/>
        <v>2619</v>
      </c>
      <c r="O9398" t="str">
        <f>VLOOKUP(VLOOKUP(C9398,[1]Produtos!A:D,4,FALSE),[1]Categorias!A:B,2,FALSE)</f>
        <v>Acessórios</v>
      </c>
    </row>
    <row r="9399" spans="1:15" x14ac:dyDescent="0.3">
      <c r="A9399">
        <v>9398</v>
      </c>
      <c r="B9399">
        <v>831</v>
      </c>
      <c r="C9399">
        <v>7</v>
      </c>
      <c r="D9399">
        <v>25</v>
      </c>
      <c r="E9399" s="3">
        <v>0</v>
      </c>
      <c r="F9399" s="4">
        <f>VLOOKUP(B9399,[1]Vendas!A:C,2,FALSE)</f>
        <v>43949</v>
      </c>
      <c r="G9399" t="str">
        <f>VLOOKUP(VLOOKUP(B9399,[1]Vendas!A:C,3,FALSE),[1]Vendedores!A:B,2,FALSE)</f>
        <v>Antônio da Costa</v>
      </c>
      <c r="H9399" t="str">
        <f>VLOOKUP(VLOOKUP(VLOOKUP(B9399,[1]Vendas!A:C,3,FALSE),[1]Vendedores!A:E,5,FALSE),[1]Filiais!A:B,2,FALSE)</f>
        <v>São Paulo</v>
      </c>
      <c r="I9399" s="3">
        <f>VLOOKUP(VLOOKUP(B9399,[1]Vendas!A:C,3,FALSE),[1]Vendedores!A:E,4,FALSE)</f>
        <v>7.0000000000000007E-2</v>
      </c>
      <c r="J9399" t="str">
        <f>VLOOKUP(C9399,[1]Produtos!A:D,2,FALSE)</f>
        <v>Roteador</v>
      </c>
      <c r="K9399" s="5">
        <f>VLOOKUP(C9399,[1]Produtos!A:D,3,FALSE)</f>
        <v>320</v>
      </c>
      <c r="L9399" s="5">
        <f t="shared" si="438"/>
        <v>8000</v>
      </c>
      <c r="M9399" s="5">
        <f t="shared" si="439"/>
        <v>0</v>
      </c>
      <c r="N9399" s="5">
        <f t="shared" si="440"/>
        <v>8000</v>
      </c>
      <c r="O9399" t="str">
        <f>VLOOKUP(VLOOKUP(C9399,[1]Produtos!A:D,4,FALSE),[1]Categorias!A:B,2,FALSE)</f>
        <v>Hardwares</v>
      </c>
    </row>
    <row r="9400" spans="1:15" x14ac:dyDescent="0.3">
      <c r="A9400">
        <v>9399</v>
      </c>
      <c r="B9400">
        <v>933</v>
      </c>
      <c r="C9400">
        <v>8</v>
      </c>
      <c r="D9400">
        <v>27</v>
      </c>
      <c r="E9400" s="3">
        <v>0.05</v>
      </c>
      <c r="F9400" s="4">
        <f>VLOOKUP(B9400,[1]Vendas!A:C,2,FALSE)</f>
        <v>43832</v>
      </c>
      <c r="G9400" t="str">
        <f>VLOOKUP(VLOOKUP(B9400,[1]Vendas!A:C,3,FALSE),[1]Vendedores!A:B,2,FALSE)</f>
        <v>Raimundo Nonato</v>
      </c>
      <c r="H9400" t="str">
        <f>VLOOKUP(VLOOKUP(VLOOKUP(B9400,[1]Vendas!A:C,3,FALSE),[1]Vendedores!A:E,5,FALSE),[1]Filiais!A:B,2,FALSE)</f>
        <v>Minas Gerais</v>
      </c>
      <c r="I9400" s="3">
        <f>VLOOKUP(VLOOKUP(B9400,[1]Vendas!A:C,3,FALSE),[1]Vendedores!A:E,4,FALSE)</f>
        <v>0.02</v>
      </c>
      <c r="J9400" t="str">
        <f>VLOOKUP(C9400,[1]Produtos!A:D,2,FALSE)</f>
        <v>Projetor</v>
      </c>
      <c r="K9400" s="5">
        <f>VLOOKUP(C9400,[1]Produtos!A:D,3,FALSE)</f>
        <v>2900</v>
      </c>
      <c r="L9400" s="5">
        <f t="shared" si="438"/>
        <v>78300</v>
      </c>
      <c r="M9400" s="5">
        <f t="shared" si="439"/>
        <v>3915</v>
      </c>
      <c r="N9400" s="5">
        <f t="shared" si="440"/>
        <v>74385</v>
      </c>
      <c r="O9400" t="str">
        <f>VLOOKUP(VLOOKUP(C9400,[1]Produtos!A:D,4,FALSE),[1]Categorias!A:B,2,FALSE)</f>
        <v>Hardwares</v>
      </c>
    </row>
    <row r="9401" spans="1:15" x14ac:dyDescent="0.3">
      <c r="A9401">
        <v>9400</v>
      </c>
      <c r="B9401">
        <v>1539</v>
      </c>
      <c r="C9401">
        <v>2</v>
      </c>
      <c r="D9401">
        <v>31</v>
      </c>
      <c r="E9401" s="3">
        <v>0</v>
      </c>
      <c r="F9401" s="4">
        <f>VLOOKUP(B9401,[1]Vendas!A:C,2,FALSE)</f>
        <v>43894</v>
      </c>
      <c r="G9401" t="str">
        <f>VLOOKUP(VLOOKUP(B9401,[1]Vendas!A:C,3,FALSE),[1]Vendedores!A:B,2,FALSE)</f>
        <v>Rubens Lopes</v>
      </c>
      <c r="H9401" t="str">
        <f>VLOOKUP(VLOOKUP(VLOOKUP(B9401,[1]Vendas!A:C,3,FALSE),[1]Vendedores!A:E,5,FALSE),[1]Filiais!A:B,2,FALSE)</f>
        <v>Minas Gerais</v>
      </c>
      <c r="I9401" s="3">
        <f>VLOOKUP(VLOOKUP(B9401,[1]Vendas!A:C,3,FALSE),[1]Vendedores!A:E,4,FALSE)</f>
        <v>0.02</v>
      </c>
      <c r="J9401" t="str">
        <f>VLOOKUP(C9401,[1]Produtos!A:D,2,FALSE)</f>
        <v>Impressora</v>
      </c>
      <c r="K9401" s="5">
        <f>VLOOKUP(C9401,[1]Produtos!A:D,3,FALSE)</f>
        <v>2100</v>
      </c>
      <c r="L9401" s="5">
        <f t="shared" si="438"/>
        <v>65100</v>
      </c>
      <c r="M9401" s="5">
        <f t="shared" si="439"/>
        <v>0</v>
      </c>
      <c r="N9401" s="5">
        <f t="shared" si="440"/>
        <v>65100</v>
      </c>
      <c r="O9401" t="str">
        <f>VLOOKUP(VLOOKUP(C9401,[1]Produtos!A:D,4,FALSE),[1]Categorias!A:B,2,FALSE)</f>
        <v>Hardwares</v>
      </c>
    </row>
    <row r="9402" spans="1:15" x14ac:dyDescent="0.3">
      <c r="A9402">
        <v>9401</v>
      </c>
      <c r="B9402">
        <v>308</v>
      </c>
      <c r="C9402">
        <v>5</v>
      </c>
      <c r="D9402">
        <v>23</v>
      </c>
      <c r="E9402" s="3">
        <v>0.01</v>
      </c>
      <c r="F9402" s="4">
        <f>VLOOKUP(B9402,[1]Vendas!A:C,2,FALSE)</f>
        <v>43958</v>
      </c>
      <c r="G9402" t="str">
        <f>VLOOKUP(VLOOKUP(B9402,[1]Vendas!A:C,3,FALSE),[1]Vendedores!A:B,2,FALSE)</f>
        <v>Rubens Lopes</v>
      </c>
      <c r="H9402" t="str">
        <f>VLOOKUP(VLOOKUP(VLOOKUP(B9402,[1]Vendas!A:C,3,FALSE),[1]Vendedores!A:E,5,FALSE),[1]Filiais!A:B,2,FALSE)</f>
        <v>Minas Gerais</v>
      </c>
      <c r="I9402" s="3">
        <f>VLOOKUP(VLOOKUP(B9402,[1]Vendas!A:C,3,FALSE),[1]Vendedores!A:E,4,FALSE)</f>
        <v>0.02</v>
      </c>
      <c r="J9402" t="str">
        <f>VLOOKUP(C9402,[1]Produtos!A:D,2,FALSE)</f>
        <v>Smartphone</v>
      </c>
      <c r="K9402" s="5">
        <f>VLOOKUP(C9402,[1]Produtos!A:D,3,FALSE)</f>
        <v>3200</v>
      </c>
      <c r="L9402" s="5">
        <f t="shared" si="438"/>
        <v>73600</v>
      </c>
      <c r="M9402" s="5">
        <f t="shared" si="439"/>
        <v>736</v>
      </c>
      <c r="N9402" s="5">
        <f t="shared" si="440"/>
        <v>72864</v>
      </c>
      <c r="O9402" t="str">
        <f>VLOOKUP(VLOOKUP(C9402,[1]Produtos!A:D,4,FALSE),[1]Categorias!A:B,2,FALSE)</f>
        <v>Celulares</v>
      </c>
    </row>
    <row r="9403" spans="1:15" x14ac:dyDescent="0.3">
      <c r="A9403">
        <v>9402</v>
      </c>
      <c r="B9403">
        <v>574</v>
      </c>
      <c r="C9403">
        <v>8</v>
      </c>
      <c r="D9403">
        <v>12</v>
      </c>
      <c r="E9403" s="3">
        <v>0.05</v>
      </c>
      <c r="F9403" s="4">
        <f>VLOOKUP(B9403,[1]Vendas!A:C,2,FALSE)</f>
        <v>43980</v>
      </c>
      <c r="G9403" t="str">
        <f>VLOOKUP(VLOOKUP(B9403,[1]Vendas!A:C,3,FALSE),[1]Vendedores!A:B,2,FALSE)</f>
        <v>Fernanda Vasconcelos</v>
      </c>
      <c r="H9403" t="str">
        <f>VLOOKUP(VLOOKUP(VLOOKUP(B9403,[1]Vendas!A:C,3,FALSE),[1]Vendedores!A:E,5,FALSE),[1]Filiais!A:B,2,FALSE)</f>
        <v>Minas Gerais</v>
      </c>
      <c r="I9403" s="3">
        <f>VLOOKUP(VLOOKUP(B9403,[1]Vendas!A:C,3,FALSE),[1]Vendedores!A:E,4,FALSE)</f>
        <v>0.04</v>
      </c>
      <c r="J9403" t="str">
        <f>VLOOKUP(C9403,[1]Produtos!A:D,2,FALSE)</f>
        <v>Projetor</v>
      </c>
      <c r="K9403" s="5">
        <f>VLOOKUP(C9403,[1]Produtos!A:D,3,FALSE)</f>
        <v>2900</v>
      </c>
      <c r="L9403" s="5">
        <f t="shared" si="438"/>
        <v>34800</v>
      </c>
      <c r="M9403" s="5">
        <f t="shared" si="439"/>
        <v>1740</v>
      </c>
      <c r="N9403" s="5">
        <f t="shared" si="440"/>
        <v>33060</v>
      </c>
      <c r="O9403" t="str">
        <f>VLOOKUP(VLOOKUP(C9403,[1]Produtos!A:D,4,FALSE),[1]Categorias!A:B,2,FALSE)</f>
        <v>Hardwares</v>
      </c>
    </row>
    <row r="9404" spans="1:15" x14ac:dyDescent="0.3">
      <c r="A9404">
        <v>9403</v>
      </c>
      <c r="B9404">
        <v>1634</v>
      </c>
      <c r="C9404">
        <v>1</v>
      </c>
      <c r="D9404">
        <v>16</v>
      </c>
      <c r="E9404" s="3">
        <v>0.05</v>
      </c>
      <c r="F9404" s="4">
        <f>VLOOKUP(B9404,[1]Vendas!A:C,2,FALSE)</f>
        <v>43849</v>
      </c>
      <c r="G9404" t="str">
        <f>VLOOKUP(VLOOKUP(B9404,[1]Vendas!A:C,3,FALSE),[1]Vendedores!A:B,2,FALSE)</f>
        <v>Filipe de Tarso</v>
      </c>
      <c r="H9404" t="str">
        <f>VLOOKUP(VLOOKUP(VLOOKUP(B9404,[1]Vendas!A:C,3,FALSE),[1]Vendedores!A:E,5,FALSE),[1]Filiais!A:B,2,FALSE)</f>
        <v>Rio de Janeiro</v>
      </c>
      <c r="I9404" s="3">
        <f>VLOOKUP(VLOOKUP(B9404,[1]Vendas!A:C,3,FALSE),[1]Vendedores!A:E,4,FALSE)</f>
        <v>0.04</v>
      </c>
      <c r="J9404" t="str">
        <f>VLOOKUP(C9404,[1]Produtos!A:D,2,FALSE)</f>
        <v>Computador desktop</v>
      </c>
      <c r="K9404" s="5">
        <f>VLOOKUP(C9404,[1]Produtos!A:D,3,FALSE)</f>
        <v>5200</v>
      </c>
      <c r="L9404" s="5">
        <f t="shared" si="438"/>
        <v>83200</v>
      </c>
      <c r="M9404" s="5">
        <f t="shared" si="439"/>
        <v>4160</v>
      </c>
      <c r="N9404" s="5">
        <f t="shared" si="440"/>
        <v>79040</v>
      </c>
      <c r="O9404" t="str">
        <f>VLOOKUP(VLOOKUP(C9404,[1]Produtos!A:D,4,FALSE),[1]Categorias!A:B,2,FALSE)</f>
        <v>Hardwares</v>
      </c>
    </row>
    <row r="9405" spans="1:15" x14ac:dyDescent="0.3">
      <c r="A9405">
        <v>9404</v>
      </c>
      <c r="B9405">
        <v>1736</v>
      </c>
      <c r="C9405">
        <v>7</v>
      </c>
      <c r="D9405">
        <v>5</v>
      </c>
      <c r="E9405" s="3">
        <v>0.01</v>
      </c>
      <c r="F9405" s="4">
        <f>VLOOKUP(B9405,[1]Vendas!A:C,2,FALSE)</f>
        <v>44103</v>
      </c>
      <c r="G9405" t="str">
        <f>VLOOKUP(VLOOKUP(B9405,[1]Vendas!A:C,3,FALSE),[1]Vendedores!A:B,2,FALSE)</f>
        <v>Filipe de Tarso</v>
      </c>
      <c r="H9405" t="str">
        <f>VLOOKUP(VLOOKUP(VLOOKUP(B9405,[1]Vendas!A:C,3,FALSE),[1]Vendedores!A:E,5,FALSE),[1]Filiais!A:B,2,FALSE)</f>
        <v>Rio de Janeiro</v>
      </c>
      <c r="I9405" s="3">
        <f>VLOOKUP(VLOOKUP(B9405,[1]Vendas!A:C,3,FALSE),[1]Vendedores!A:E,4,FALSE)</f>
        <v>0.04</v>
      </c>
      <c r="J9405" t="str">
        <f>VLOOKUP(C9405,[1]Produtos!A:D,2,FALSE)</f>
        <v>Roteador</v>
      </c>
      <c r="K9405" s="5">
        <f>VLOOKUP(C9405,[1]Produtos!A:D,3,FALSE)</f>
        <v>320</v>
      </c>
      <c r="L9405" s="5">
        <f t="shared" si="438"/>
        <v>1600</v>
      </c>
      <c r="M9405" s="5">
        <f t="shared" si="439"/>
        <v>16</v>
      </c>
      <c r="N9405" s="5">
        <f t="shared" si="440"/>
        <v>1584</v>
      </c>
      <c r="O9405" t="str">
        <f>VLOOKUP(VLOOKUP(C9405,[1]Produtos!A:D,4,FALSE),[1]Categorias!A:B,2,FALSE)</f>
        <v>Hardwares</v>
      </c>
    </row>
    <row r="9406" spans="1:15" x14ac:dyDescent="0.3">
      <c r="A9406">
        <v>9405</v>
      </c>
      <c r="B9406">
        <v>580</v>
      </c>
      <c r="C9406">
        <v>4</v>
      </c>
      <c r="D9406">
        <v>18</v>
      </c>
      <c r="E9406" s="3">
        <v>0.01</v>
      </c>
      <c r="F9406" s="4">
        <f>VLOOKUP(B9406,[1]Vendas!A:C,2,FALSE)</f>
        <v>44136</v>
      </c>
      <c r="G9406" t="str">
        <f>VLOOKUP(VLOOKUP(B9406,[1]Vendas!A:C,3,FALSE),[1]Vendedores!A:B,2,FALSE)</f>
        <v>Raimundo Nonato</v>
      </c>
      <c r="H9406" t="str">
        <f>VLOOKUP(VLOOKUP(VLOOKUP(B9406,[1]Vendas!A:C,3,FALSE),[1]Vendedores!A:E,5,FALSE),[1]Filiais!A:B,2,FALSE)</f>
        <v>Minas Gerais</v>
      </c>
      <c r="I9406" s="3">
        <f>VLOOKUP(VLOOKUP(B9406,[1]Vendas!A:C,3,FALSE),[1]Vendedores!A:E,4,FALSE)</f>
        <v>0.02</v>
      </c>
      <c r="J9406" t="str">
        <f>VLOOKUP(C9406,[1]Produtos!A:D,2,FALSE)</f>
        <v>Mouse</v>
      </c>
      <c r="K9406" s="5">
        <f>VLOOKUP(C9406,[1]Produtos!A:D,3,FALSE)</f>
        <v>75</v>
      </c>
      <c r="L9406" s="5">
        <f t="shared" si="438"/>
        <v>1350</v>
      </c>
      <c r="M9406" s="5">
        <f t="shared" si="439"/>
        <v>13.5</v>
      </c>
      <c r="N9406" s="5">
        <f t="shared" si="440"/>
        <v>1336.5</v>
      </c>
      <c r="O9406" t="str">
        <f>VLOOKUP(VLOOKUP(C9406,[1]Produtos!A:D,4,FALSE),[1]Categorias!A:B,2,FALSE)</f>
        <v>Acessórios</v>
      </c>
    </row>
    <row r="9407" spans="1:15" x14ac:dyDescent="0.3">
      <c r="A9407">
        <v>9406</v>
      </c>
      <c r="B9407">
        <v>1147</v>
      </c>
      <c r="C9407">
        <v>3</v>
      </c>
      <c r="D9407">
        <v>25</v>
      </c>
      <c r="E9407" s="3">
        <v>0.05</v>
      </c>
      <c r="F9407" s="4">
        <f>VLOOKUP(B9407,[1]Vendas!A:C,2,FALSE)</f>
        <v>44014</v>
      </c>
      <c r="G9407" t="str">
        <f>VLOOKUP(VLOOKUP(B9407,[1]Vendas!A:C,3,FALSE),[1]Vendedores!A:B,2,FALSE)</f>
        <v>Rubens Lopes</v>
      </c>
      <c r="H9407" t="str">
        <f>VLOOKUP(VLOOKUP(VLOOKUP(B9407,[1]Vendas!A:C,3,FALSE),[1]Vendedores!A:E,5,FALSE),[1]Filiais!A:B,2,FALSE)</f>
        <v>Minas Gerais</v>
      </c>
      <c r="I9407" s="3">
        <f>VLOOKUP(VLOOKUP(B9407,[1]Vendas!A:C,3,FALSE),[1]Vendedores!A:E,4,FALSE)</f>
        <v>0.02</v>
      </c>
      <c r="J9407" t="str">
        <f>VLOOKUP(C9407,[1]Produtos!A:D,2,FALSE)</f>
        <v>Teclado</v>
      </c>
      <c r="K9407" s="5">
        <f>VLOOKUP(C9407,[1]Produtos!A:D,3,FALSE)</f>
        <v>90</v>
      </c>
      <c r="L9407" s="5">
        <f t="shared" si="438"/>
        <v>2250</v>
      </c>
      <c r="M9407" s="5">
        <f t="shared" si="439"/>
        <v>112.5</v>
      </c>
      <c r="N9407" s="5">
        <f t="shared" si="440"/>
        <v>2137.5</v>
      </c>
      <c r="O9407" t="str">
        <f>VLOOKUP(VLOOKUP(C9407,[1]Produtos!A:D,4,FALSE),[1]Categorias!A:B,2,FALSE)</f>
        <v>Acessórios</v>
      </c>
    </row>
    <row r="9408" spans="1:15" x14ac:dyDescent="0.3">
      <c r="A9408">
        <v>9407</v>
      </c>
      <c r="B9408">
        <v>861</v>
      </c>
      <c r="C9408">
        <v>5</v>
      </c>
      <c r="D9408">
        <v>16</v>
      </c>
      <c r="E9408" s="3">
        <v>0.05</v>
      </c>
      <c r="F9408" s="4">
        <f>VLOOKUP(B9408,[1]Vendas!A:C,2,FALSE)</f>
        <v>44016</v>
      </c>
      <c r="G9408" t="str">
        <f>VLOOKUP(VLOOKUP(B9408,[1]Vendas!A:C,3,FALSE),[1]Vendedores!A:B,2,FALSE)</f>
        <v>Raimundo Nonato</v>
      </c>
      <c r="H9408" t="str">
        <f>VLOOKUP(VLOOKUP(VLOOKUP(B9408,[1]Vendas!A:C,3,FALSE),[1]Vendedores!A:E,5,FALSE),[1]Filiais!A:B,2,FALSE)</f>
        <v>Minas Gerais</v>
      </c>
      <c r="I9408" s="3">
        <f>VLOOKUP(VLOOKUP(B9408,[1]Vendas!A:C,3,FALSE),[1]Vendedores!A:E,4,FALSE)</f>
        <v>0.02</v>
      </c>
      <c r="J9408" t="str">
        <f>VLOOKUP(C9408,[1]Produtos!A:D,2,FALSE)</f>
        <v>Smartphone</v>
      </c>
      <c r="K9408" s="5">
        <f>VLOOKUP(C9408,[1]Produtos!A:D,3,FALSE)</f>
        <v>3200</v>
      </c>
      <c r="L9408" s="5">
        <f t="shared" si="438"/>
        <v>51200</v>
      </c>
      <c r="M9408" s="5">
        <f t="shared" si="439"/>
        <v>2560</v>
      </c>
      <c r="N9408" s="5">
        <f t="shared" si="440"/>
        <v>48640</v>
      </c>
      <c r="O9408" t="str">
        <f>VLOOKUP(VLOOKUP(C9408,[1]Produtos!A:D,4,FALSE),[1]Categorias!A:B,2,FALSE)</f>
        <v>Celulares</v>
      </c>
    </row>
    <row r="9409" spans="1:15" x14ac:dyDescent="0.3">
      <c r="A9409">
        <v>9408</v>
      </c>
      <c r="B9409">
        <v>406</v>
      </c>
      <c r="C9409">
        <v>10</v>
      </c>
      <c r="D9409">
        <v>14</v>
      </c>
      <c r="E9409" s="3">
        <v>0.01</v>
      </c>
      <c r="F9409" s="4">
        <f>VLOOKUP(B9409,[1]Vendas!A:C,2,FALSE)</f>
        <v>44083</v>
      </c>
      <c r="G9409" t="str">
        <f>VLOOKUP(VLOOKUP(B9409,[1]Vendas!A:C,3,FALSE),[1]Vendedores!A:B,2,FALSE)</f>
        <v>Antônio da Costa</v>
      </c>
      <c r="H9409" t="str">
        <f>VLOOKUP(VLOOKUP(VLOOKUP(B9409,[1]Vendas!A:C,3,FALSE),[1]Vendedores!A:E,5,FALSE),[1]Filiais!A:B,2,FALSE)</f>
        <v>São Paulo</v>
      </c>
      <c r="I9409" s="3">
        <f>VLOOKUP(VLOOKUP(B9409,[1]Vendas!A:C,3,FALSE),[1]Vendedores!A:E,4,FALSE)</f>
        <v>7.0000000000000007E-2</v>
      </c>
      <c r="J9409" t="str">
        <f>VLOOKUP(C9409,[1]Produtos!A:D,2,FALSE)</f>
        <v>Caneta</v>
      </c>
      <c r="K9409" s="5">
        <f>VLOOKUP(C9409,[1]Produtos!A:D,3,FALSE)</f>
        <v>15</v>
      </c>
      <c r="L9409" s="5">
        <f t="shared" si="438"/>
        <v>210</v>
      </c>
      <c r="M9409" s="5">
        <f t="shared" si="439"/>
        <v>2.1</v>
      </c>
      <c r="N9409" s="5">
        <f t="shared" si="440"/>
        <v>207.9</v>
      </c>
      <c r="O9409" t="str">
        <f>VLOOKUP(VLOOKUP(C9409,[1]Produtos!A:D,4,FALSE),[1]Categorias!A:B,2,FALSE)</f>
        <v>Papelaria</v>
      </c>
    </row>
    <row r="9410" spans="1:15" x14ac:dyDescent="0.3">
      <c r="A9410">
        <v>9409</v>
      </c>
      <c r="B9410">
        <v>1412</v>
      </c>
      <c r="C9410">
        <v>2</v>
      </c>
      <c r="D9410">
        <v>24</v>
      </c>
      <c r="E9410" s="3">
        <v>0.02</v>
      </c>
      <c r="F9410" s="4">
        <f>VLOOKUP(B9410,[1]Vendas!A:C,2,FALSE)</f>
        <v>44083</v>
      </c>
      <c r="G9410" t="str">
        <f>VLOOKUP(VLOOKUP(B9410,[1]Vendas!A:C,3,FALSE),[1]Vendedores!A:B,2,FALSE)</f>
        <v>Augusto Carlos</v>
      </c>
      <c r="H9410" t="str">
        <f>VLOOKUP(VLOOKUP(VLOOKUP(B9410,[1]Vendas!A:C,3,FALSE),[1]Vendedores!A:E,5,FALSE),[1]Filiais!A:B,2,FALSE)</f>
        <v>São Paulo</v>
      </c>
      <c r="I9410" s="3">
        <f>VLOOKUP(VLOOKUP(B9410,[1]Vendas!A:C,3,FALSE),[1]Vendedores!A:E,4,FALSE)</f>
        <v>0.08</v>
      </c>
      <c r="J9410" t="str">
        <f>VLOOKUP(C9410,[1]Produtos!A:D,2,FALSE)</f>
        <v>Impressora</v>
      </c>
      <c r="K9410" s="5">
        <f>VLOOKUP(C9410,[1]Produtos!A:D,3,FALSE)</f>
        <v>2100</v>
      </c>
      <c r="L9410" s="5">
        <f t="shared" si="438"/>
        <v>50400</v>
      </c>
      <c r="M9410" s="5">
        <f t="shared" si="439"/>
        <v>1008</v>
      </c>
      <c r="N9410" s="5">
        <f t="shared" si="440"/>
        <v>49392</v>
      </c>
      <c r="O9410" t="str">
        <f>VLOOKUP(VLOOKUP(C9410,[1]Produtos!A:D,4,FALSE),[1]Categorias!A:B,2,FALSE)</f>
        <v>Hardwares</v>
      </c>
    </row>
    <row r="9411" spans="1:15" x14ac:dyDescent="0.3">
      <c r="A9411">
        <v>9410</v>
      </c>
      <c r="B9411">
        <v>172</v>
      </c>
      <c r="C9411">
        <v>8</v>
      </c>
      <c r="D9411">
        <v>22</v>
      </c>
      <c r="E9411" s="3">
        <v>0.01</v>
      </c>
      <c r="F9411" s="4">
        <f>VLOOKUP(B9411,[1]Vendas!A:C,2,FALSE)</f>
        <v>44002</v>
      </c>
      <c r="G9411" t="str">
        <f>VLOOKUP(VLOOKUP(B9411,[1]Vendas!A:C,3,FALSE),[1]Vendedores!A:B,2,FALSE)</f>
        <v>Antônio da Costa</v>
      </c>
      <c r="H9411" t="str">
        <f>VLOOKUP(VLOOKUP(VLOOKUP(B9411,[1]Vendas!A:C,3,FALSE),[1]Vendedores!A:E,5,FALSE),[1]Filiais!A:B,2,FALSE)</f>
        <v>São Paulo</v>
      </c>
      <c r="I9411" s="3">
        <f>VLOOKUP(VLOOKUP(B9411,[1]Vendas!A:C,3,FALSE),[1]Vendedores!A:E,4,FALSE)</f>
        <v>7.0000000000000007E-2</v>
      </c>
      <c r="J9411" t="str">
        <f>VLOOKUP(C9411,[1]Produtos!A:D,2,FALSE)</f>
        <v>Projetor</v>
      </c>
      <c r="K9411" s="5">
        <f>VLOOKUP(C9411,[1]Produtos!A:D,3,FALSE)</f>
        <v>2900</v>
      </c>
      <c r="L9411" s="5">
        <f t="shared" ref="L9411:L9474" si="441">K9411*D9411</f>
        <v>63800</v>
      </c>
      <c r="M9411" s="5">
        <f t="shared" ref="M9411:M9474" si="442">E9411*L9411</f>
        <v>638</v>
      </c>
      <c r="N9411" s="5">
        <f t="shared" ref="N9411:N9474" si="443">L9411-M9411</f>
        <v>63162</v>
      </c>
      <c r="O9411" t="str">
        <f>VLOOKUP(VLOOKUP(C9411,[1]Produtos!A:D,4,FALSE),[1]Categorias!A:B,2,FALSE)</f>
        <v>Hardwares</v>
      </c>
    </row>
    <row r="9412" spans="1:15" x14ac:dyDescent="0.3">
      <c r="A9412">
        <v>9411</v>
      </c>
      <c r="B9412">
        <v>1605</v>
      </c>
      <c r="C9412">
        <v>7</v>
      </c>
      <c r="D9412">
        <v>8</v>
      </c>
      <c r="E9412" s="3">
        <v>0.02</v>
      </c>
      <c r="F9412" s="4">
        <f>VLOOKUP(B9412,[1]Vendas!A:C,2,FALSE)</f>
        <v>43848</v>
      </c>
      <c r="G9412" t="str">
        <f>VLOOKUP(VLOOKUP(B9412,[1]Vendas!A:C,3,FALSE),[1]Vendedores!A:B,2,FALSE)</f>
        <v>Fernanda Vasconcelos</v>
      </c>
      <c r="H9412" t="str">
        <f>VLOOKUP(VLOOKUP(VLOOKUP(B9412,[1]Vendas!A:C,3,FALSE),[1]Vendedores!A:E,5,FALSE),[1]Filiais!A:B,2,FALSE)</f>
        <v>Minas Gerais</v>
      </c>
      <c r="I9412" s="3">
        <f>VLOOKUP(VLOOKUP(B9412,[1]Vendas!A:C,3,FALSE),[1]Vendedores!A:E,4,FALSE)</f>
        <v>0.04</v>
      </c>
      <c r="J9412" t="str">
        <f>VLOOKUP(C9412,[1]Produtos!A:D,2,FALSE)</f>
        <v>Roteador</v>
      </c>
      <c r="K9412" s="5">
        <f>VLOOKUP(C9412,[1]Produtos!A:D,3,FALSE)</f>
        <v>320</v>
      </c>
      <c r="L9412" s="5">
        <f t="shared" si="441"/>
        <v>2560</v>
      </c>
      <c r="M9412" s="5">
        <f t="shared" si="442"/>
        <v>51.2</v>
      </c>
      <c r="N9412" s="5">
        <f t="shared" si="443"/>
        <v>2508.8000000000002</v>
      </c>
      <c r="O9412" t="str">
        <f>VLOOKUP(VLOOKUP(C9412,[1]Produtos!A:D,4,FALSE),[1]Categorias!A:B,2,FALSE)</f>
        <v>Hardwares</v>
      </c>
    </row>
    <row r="9413" spans="1:15" x14ac:dyDescent="0.3">
      <c r="A9413">
        <v>9412</v>
      </c>
      <c r="B9413">
        <v>390</v>
      </c>
      <c r="C9413">
        <v>9</v>
      </c>
      <c r="D9413">
        <v>25</v>
      </c>
      <c r="E9413" s="3">
        <v>0.05</v>
      </c>
      <c r="F9413" s="4">
        <f>VLOOKUP(B9413,[1]Vendas!A:C,2,FALSE)</f>
        <v>43994</v>
      </c>
      <c r="G9413" t="str">
        <f>VLOOKUP(VLOOKUP(B9413,[1]Vendas!A:C,3,FALSE),[1]Vendedores!A:B,2,FALSE)</f>
        <v>Débora Albuquerque</v>
      </c>
      <c r="H9413" t="str">
        <f>VLOOKUP(VLOOKUP(VLOOKUP(B9413,[1]Vendas!A:C,3,FALSE),[1]Vendedores!A:E,5,FALSE),[1]Filiais!A:B,2,FALSE)</f>
        <v>São Paulo</v>
      </c>
      <c r="I9413" s="3">
        <f>VLOOKUP(VLOOKUP(B9413,[1]Vendas!A:C,3,FALSE),[1]Vendedores!A:E,4,FALSE)</f>
        <v>0.02</v>
      </c>
      <c r="J9413" t="str">
        <f>VLOOKUP(C9413,[1]Produtos!A:D,2,FALSE)</f>
        <v>Papel A4</v>
      </c>
      <c r="K9413" s="5">
        <f>VLOOKUP(C9413,[1]Produtos!A:D,3,FALSE)</f>
        <v>90</v>
      </c>
      <c r="L9413" s="5">
        <f t="shared" si="441"/>
        <v>2250</v>
      </c>
      <c r="M9413" s="5">
        <f t="shared" si="442"/>
        <v>112.5</v>
      </c>
      <c r="N9413" s="5">
        <f t="shared" si="443"/>
        <v>2137.5</v>
      </c>
      <c r="O9413" t="str">
        <f>VLOOKUP(VLOOKUP(C9413,[1]Produtos!A:D,4,FALSE),[1]Categorias!A:B,2,FALSE)</f>
        <v>Papelaria</v>
      </c>
    </row>
    <row r="9414" spans="1:15" x14ac:dyDescent="0.3">
      <c r="A9414">
        <v>9413</v>
      </c>
      <c r="B9414">
        <v>1315</v>
      </c>
      <c r="C9414">
        <v>2</v>
      </c>
      <c r="D9414">
        <v>19</v>
      </c>
      <c r="E9414" s="3">
        <v>0.03</v>
      </c>
      <c r="F9414" s="4">
        <f>VLOOKUP(B9414,[1]Vendas!A:C,2,FALSE)</f>
        <v>43983</v>
      </c>
      <c r="G9414" t="str">
        <f>VLOOKUP(VLOOKUP(B9414,[1]Vendas!A:C,3,FALSE),[1]Vendedores!A:B,2,FALSE)</f>
        <v>Solange Almeida</v>
      </c>
      <c r="H9414" t="str">
        <f>VLOOKUP(VLOOKUP(VLOOKUP(B9414,[1]Vendas!A:C,3,FALSE),[1]Vendedores!A:E,5,FALSE),[1]Filiais!A:B,2,FALSE)</f>
        <v>Rio de Janeiro</v>
      </c>
      <c r="I9414" s="3">
        <f>VLOOKUP(VLOOKUP(B9414,[1]Vendas!A:C,3,FALSE),[1]Vendedores!A:E,4,FALSE)</f>
        <v>0.01</v>
      </c>
      <c r="J9414" t="str">
        <f>VLOOKUP(C9414,[1]Produtos!A:D,2,FALSE)</f>
        <v>Impressora</v>
      </c>
      <c r="K9414" s="5">
        <f>VLOOKUP(C9414,[1]Produtos!A:D,3,FALSE)</f>
        <v>2100</v>
      </c>
      <c r="L9414" s="5">
        <f t="shared" si="441"/>
        <v>39900</v>
      </c>
      <c r="M9414" s="5">
        <f t="shared" si="442"/>
        <v>1197</v>
      </c>
      <c r="N9414" s="5">
        <f t="shared" si="443"/>
        <v>38703</v>
      </c>
      <c r="O9414" t="str">
        <f>VLOOKUP(VLOOKUP(C9414,[1]Produtos!A:D,4,FALSE),[1]Categorias!A:B,2,FALSE)</f>
        <v>Hardwares</v>
      </c>
    </row>
    <row r="9415" spans="1:15" x14ac:dyDescent="0.3">
      <c r="A9415">
        <v>9414</v>
      </c>
      <c r="B9415">
        <v>1689</v>
      </c>
      <c r="C9415">
        <v>7</v>
      </c>
      <c r="D9415">
        <v>10</v>
      </c>
      <c r="E9415" s="3">
        <v>0.04</v>
      </c>
      <c r="F9415" s="4">
        <f>VLOOKUP(B9415,[1]Vendas!A:C,2,FALSE)</f>
        <v>44181</v>
      </c>
      <c r="G9415" t="str">
        <f>VLOOKUP(VLOOKUP(B9415,[1]Vendas!A:C,3,FALSE),[1]Vendedores!A:B,2,FALSE)</f>
        <v>Almira Buarque</v>
      </c>
      <c r="H9415" t="str">
        <f>VLOOKUP(VLOOKUP(VLOOKUP(B9415,[1]Vendas!A:C,3,FALSE),[1]Vendedores!A:E,5,FALSE),[1]Filiais!A:B,2,FALSE)</f>
        <v>Rio de Janeiro</v>
      </c>
      <c r="I9415" s="3">
        <f>VLOOKUP(VLOOKUP(B9415,[1]Vendas!A:C,3,FALSE),[1]Vendedores!A:E,4,FALSE)</f>
        <v>0.04</v>
      </c>
      <c r="J9415" t="str">
        <f>VLOOKUP(C9415,[1]Produtos!A:D,2,FALSE)</f>
        <v>Roteador</v>
      </c>
      <c r="K9415" s="5">
        <f>VLOOKUP(C9415,[1]Produtos!A:D,3,FALSE)</f>
        <v>320</v>
      </c>
      <c r="L9415" s="5">
        <f t="shared" si="441"/>
        <v>3200</v>
      </c>
      <c r="M9415" s="5">
        <f t="shared" si="442"/>
        <v>128</v>
      </c>
      <c r="N9415" s="5">
        <f t="shared" si="443"/>
        <v>3072</v>
      </c>
      <c r="O9415" t="str">
        <f>VLOOKUP(VLOOKUP(C9415,[1]Produtos!A:D,4,FALSE),[1]Categorias!A:B,2,FALSE)</f>
        <v>Hardwares</v>
      </c>
    </row>
    <row r="9416" spans="1:15" x14ac:dyDescent="0.3">
      <c r="A9416">
        <v>9415</v>
      </c>
      <c r="B9416">
        <v>1069</v>
      </c>
      <c r="C9416">
        <v>2</v>
      </c>
      <c r="D9416">
        <v>15</v>
      </c>
      <c r="E9416" s="3">
        <v>0.02</v>
      </c>
      <c r="F9416" s="4">
        <f>VLOOKUP(B9416,[1]Vendas!A:C,2,FALSE)</f>
        <v>43955</v>
      </c>
      <c r="G9416" t="str">
        <f>VLOOKUP(VLOOKUP(B9416,[1]Vendas!A:C,3,FALSE),[1]Vendedores!A:B,2,FALSE)</f>
        <v>Jaqueline de Souza</v>
      </c>
      <c r="H9416" t="str">
        <f>VLOOKUP(VLOOKUP(VLOOKUP(B9416,[1]Vendas!A:C,3,FALSE),[1]Vendedores!A:E,5,FALSE),[1]Filiais!A:B,2,FALSE)</f>
        <v>Minas Gerais</v>
      </c>
      <c r="I9416" s="3">
        <f>VLOOKUP(VLOOKUP(B9416,[1]Vendas!A:C,3,FALSE),[1]Vendedores!A:E,4,FALSE)</f>
        <v>7.0000000000000007E-2</v>
      </c>
      <c r="J9416" t="str">
        <f>VLOOKUP(C9416,[1]Produtos!A:D,2,FALSE)</f>
        <v>Impressora</v>
      </c>
      <c r="K9416" s="5">
        <f>VLOOKUP(C9416,[1]Produtos!A:D,3,FALSE)</f>
        <v>2100</v>
      </c>
      <c r="L9416" s="5">
        <f t="shared" si="441"/>
        <v>31500</v>
      </c>
      <c r="M9416" s="5">
        <f t="shared" si="442"/>
        <v>630</v>
      </c>
      <c r="N9416" s="5">
        <f t="shared" si="443"/>
        <v>30870</v>
      </c>
      <c r="O9416" t="str">
        <f>VLOOKUP(VLOOKUP(C9416,[1]Produtos!A:D,4,FALSE),[1]Categorias!A:B,2,FALSE)</f>
        <v>Hardwares</v>
      </c>
    </row>
    <row r="9417" spans="1:15" x14ac:dyDescent="0.3">
      <c r="A9417">
        <v>9416</v>
      </c>
      <c r="B9417">
        <v>1441</v>
      </c>
      <c r="C9417">
        <v>7</v>
      </c>
      <c r="D9417">
        <v>29</v>
      </c>
      <c r="E9417" s="3">
        <v>0.03</v>
      </c>
      <c r="F9417" s="4">
        <f>VLOOKUP(B9417,[1]Vendas!A:C,2,FALSE)</f>
        <v>43978</v>
      </c>
      <c r="G9417" t="str">
        <f>VLOOKUP(VLOOKUP(B9417,[1]Vendas!A:C,3,FALSE),[1]Vendedores!A:B,2,FALSE)</f>
        <v>Filipe de Tarso</v>
      </c>
      <c r="H9417" t="str">
        <f>VLOOKUP(VLOOKUP(VLOOKUP(B9417,[1]Vendas!A:C,3,FALSE),[1]Vendedores!A:E,5,FALSE),[1]Filiais!A:B,2,FALSE)</f>
        <v>Rio de Janeiro</v>
      </c>
      <c r="I9417" s="3">
        <f>VLOOKUP(VLOOKUP(B9417,[1]Vendas!A:C,3,FALSE),[1]Vendedores!A:E,4,FALSE)</f>
        <v>0.04</v>
      </c>
      <c r="J9417" t="str">
        <f>VLOOKUP(C9417,[1]Produtos!A:D,2,FALSE)</f>
        <v>Roteador</v>
      </c>
      <c r="K9417" s="5">
        <f>VLOOKUP(C9417,[1]Produtos!A:D,3,FALSE)</f>
        <v>320</v>
      </c>
      <c r="L9417" s="5">
        <f t="shared" si="441"/>
        <v>9280</v>
      </c>
      <c r="M9417" s="5">
        <f t="shared" si="442"/>
        <v>278.39999999999998</v>
      </c>
      <c r="N9417" s="5">
        <f t="shared" si="443"/>
        <v>9001.6</v>
      </c>
      <c r="O9417" t="str">
        <f>VLOOKUP(VLOOKUP(C9417,[1]Produtos!A:D,4,FALSE),[1]Categorias!A:B,2,FALSE)</f>
        <v>Hardwares</v>
      </c>
    </row>
    <row r="9418" spans="1:15" x14ac:dyDescent="0.3">
      <c r="A9418">
        <v>9417</v>
      </c>
      <c r="B9418">
        <v>1414</v>
      </c>
      <c r="C9418">
        <v>8</v>
      </c>
      <c r="D9418">
        <v>24</v>
      </c>
      <c r="E9418" s="3">
        <v>0.05</v>
      </c>
      <c r="F9418" s="4">
        <f>VLOOKUP(B9418,[1]Vendas!A:C,2,FALSE)</f>
        <v>43994</v>
      </c>
      <c r="G9418" t="str">
        <f>VLOOKUP(VLOOKUP(B9418,[1]Vendas!A:C,3,FALSE),[1]Vendedores!A:B,2,FALSE)</f>
        <v>Débora Albuquerque</v>
      </c>
      <c r="H9418" t="str">
        <f>VLOOKUP(VLOOKUP(VLOOKUP(B9418,[1]Vendas!A:C,3,FALSE),[1]Vendedores!A:E,5,FALSE),[1]Filiais!A:B,2,FALSE)</f>
        <v>São Paulo</v>
      </c>
      <c r="I9418" s="3">
        <f>VLOOKUP(VLOOKUP(B9418,[1]Vendas!A:C,3,FALSE),[1]Vendedores!A:E,4,FALSE)</f>
        <v>0.02</v>
      </c>
      <c r="J9418" t="str">
        <f>VLOOKUP(C9418,[1]Produtos!A:D,2,FALSE)</f>
        <v>Projetor</v>
      </c>
      <c r="K9418" s="5">
        <f>VLOOKUP(C9418,[1]Produtos!A:D,3,FALSE)</f>
        <v>2900</v>
      </c>
      <c r="L9418" s="5">
        <f t="shared" si="441"/>
        <v>69600</v>
      </c>
      <c r="M9418" s="5">
        <f t="shared" si="442"/>
        <v>3480</v>
      </c>
      <c r="N9418" s="5">
        <f t="shared" si="443"/>
        <v>66120</v>
      </c>
      <c r="O9418" t="str">
        <f>VLOOKUP(VLOOKUP(C9418,[1]Produtos!A:D,4,FALSE),[1]Categorias!A:B,2,FALSE)</f>
        <v>Hardwares</v>
      </c>
    </row>
    <row r="9419" spans="1:15" x14ac:dyDescent="0.3">
      <c r="A9419">
        <v>9418</v>
      </c>
      <c r="B9419">
        <v>400</v>
      </c>
      <c r="C9419">
        <v>10</v>
      </c>
      <c r="D9419">
        <v>17</v>
      </c>
      <c r="E9419" s="3">
        <v>0.04</v>
      </c>
      <c r="F9419" s="4">
        <f>VLOOKUP(B9419,[1]Vendas!A:C,2,FALSE)</f>
        <v>43920</v>
      </c>
      <c r="G9419" t="str">
        <f>VLOOKUP(VLOOKUP(B9419,[1]Vendas!A:C,3,FALSE),[1]Vendedores!A:B,2,FALSE)</f>
        <v>Augusto Carlos</v>
      </c>
      <c r="H9419" t="str">
        <f>VLOOKUP(VLOOKUP(VLOOKUP(B9419,[1]Vendas!A:C,3,FALSE),[1]Vendedores!A:E,5,FALSE),[1]Filiais!A:B,2,FALSE)</f>
        <v>São Paulo</v>
      </c>
      <c r="I9419" s="3">
        <f>VLOOKUP(VLOOKUP(B9419,[1]Vendas!A:C,3,FALSE),[1]Vendedores!A:E,4,FALSE)</f>
        <v>0.08</v>
      </c>
      <c r="J9419" t="str">
        <f>VLOOKUP(C9419,[1]Produtos!A:D,2,FALSE)</f>
        <v>Caneta</v>
      </c>
      <c r="K9419" s="5">
        <f>VLOOKUP(C9419,[1]Produtos!A:D,3,FALSE)</f>
        <v>15</v>
      </c>
      <c r="L9419" s="5">
        <f t="shared" si="441"/>
        <v>255</v>
      </c>
      <c r="M9419" s="5">
        <f t="shared" si="442"/>
        <v>10.200000000000001</v>
      </c>
      <c r="N9419" s="5">
        <f t="shared" si="443"/>
        <v>244.8</v>
      </c>
      <c r="O9419" t="str">
        <f>VLOOKUP(VLOOKUP(C9419,[1]Produtos!A:D,4,FALSE),[1]Categorias!A:B,2,FALSE)</f>
        <v>Papelaria</v>
      </c>
    </row>
    <row r="9420" spans="1:15" x14ac:dyDescent="0.3">
      <c r="A9420">
        <v>9419</v>
      </c>
      <c r="B9420">
        <v>1010</v>
      </c>
      <c r="C9420">
        <v>7</v>
      </c>
      <c r="D9420">
        <v>24</v>
      </c>
      <c r="E9420" s="3">
        <v>0.02</v>
      </c>
      <c r="F9420" s="4">
        <f>VLOOKUP(B9420,[1]Vendas!A:C,2,FALSE)</f>
        <v>44012</v>
      </c>
      <c r="G9420" t="str">
        <f>VLOOKUP(VLOOKUP(B9420,[1]Vendas!A:C,3,FALSE),[1]Vendedores!A:B,2,FALSE)</f>
        <v>Augusto Carlos</v>
      </c>
      <c r="H9420" t="str">
        <f>VLOOKUP(VLOOKUP(VLOOKUP(B9420,[1]Vendas!A:C,3,FALSE),[1]Vendedores!A:E,5,FALSE),[1]Filiais!A:B,2,FALSE)</f>
        <v>São Paulo</v>
      </c>
      <c r="I9420" s="3">
        <f>VLOOKUP(VLOOKUP(B9420,[1]Vendas!A:C,3,FALSE),[1]Vendedores!A:E,4,FALSE)</f>
        <v>0.08</v>
      </c>
      <c r="J9420" t="str">
        <f>VLOOKUP(C9420,[1]Produtos!A:D,2,FALSE)</f>
        <v>Roteador</v>
      </c>
      <c r="K9420" s="5">
        <f>VLOOKUP(C9420,[1]Produtos!A:D,3,FALSE)</f>
        <v>320</v>
      </c>
      <c r="L9420" s="5">
        <f t="shared" si="441"/>
        <v>7680</v>
      </c>
      <c r="M9420" s="5">
        <f t="shared" si="442"/>
        <v>153.6</v>
      </c>
      <c r="N9420" s="5">
        <f t="shared" si="443"/>
        <v>7526.4</v>
      </c>
      <c r="O9420" t="str">
        <f>VLOOKUP(VLOOKUP(C9420,[1]Produtos!A:D,4,FALSE),[1]Categorias!A:B,2,FALSE)</f>
        <v>Hardwares</v>
      </c>
    </row>
    <row r="9421" spans="1:15" x14ac:dyDescent="0.3">
      <c r="A9421">
        <v>9420</v>
      </c>
      <c r="B9421">
        <v>535</v>
      </c>
      <c r="C9421">
        <v>2</v>
      </c>
      <c r="D9421">
        <v>29</v>
      </c>
      <c r="E9421" s="3">
        <v>0</v>
      </c>
      <c r="F9421" s="4">
        <f>VLOOKUP(B9421,[1]Vendas!A:C,2,FALSE)</f>
        <v>44005</v>
      </c>
      <c r="G9421" t="str">
        <f>VLOOKUP(VLOOKUP(B9421,[1]Vendas!A:C,3,FALSE),[1]Vendedores!A:B,2,FALSE)</f>
        <v>Filipe de Tarso</v>
      </c>
      <c r="H9421" t="str">
        <f>VLOOKUP(VLOOKUP(VLOOKUP(B9421,[1]Vendas!A:C,3,FALSE),[1]Vendedores!A:E,5,FALSE),[1]Filiais!A:B,2,FALSE)</f>
        <v>Rio de Janeiro</v>
      </c>
      <c r="I9421" s="3">
        <f>VLOOKUP(VLOOKUP(B9421,[1]Vendas!A:C,3,FALSE),[1]Vendedores!A:E,4,FALSE)</f>
        <v>0.04</v>
      </c>
      <c r="J9421" t="str">
        <f>VLOOKUP(C9421,[1]Produtos!A:D,2,FALSE)</f>
        <v>Impressora</v>
      </c>
      <c r="K9421" s="5">
        <f>VLOOKUP(C9421,[1]Produtos!A:D,3,FALSE)</f>
        <v>2100</v>
      </c>
      <c r="L9421" s="5">
        <f t="shared" si="441"/>
        <v>60900</v>
      </c>
      <c r="M9421" s="5">
        <f t="shared" si="442"/>
        <v>0</v>
      </c>
      <c r="N9421" s="5">
        <f t="shared" si="443"/>
        <v>60900</v>
      </c>
      <c r="O9421" t="str">
        <f>VLOOKUP(VLOOKUP(C9421,[1]Produtos!A:D,4,FALSE),[1]Categorias!A:B,2,FALSE)</f>
        <v>Hardwares</v>
      </c>
    </row>
    <row r="9422" spans="1:15" x14ac:dyDescent="0.3">
      <c r="A9422">
        <v>9421</v>
      </c>
      <c r="B9422">
        <v>263</v>
      </c>
      <c r="C9422">
        <v>6</v>
      </c>
      <c r="D9422">
        <v>18</v>
      </c>
      <c r="E9422" s="3">
        <v>0</v>
      </c>
      <c r="F9422" s="4">
        <f>VLOOKUP(B9422,[1]Vendas!A:C,2,FALSE)</f>
        <v>44162</v>
      </c>
      <c r="G9422" t="str">
        <f>VLOOKUP(VLOOKUP(B9422,[1]Vendas!A:C,3,FALSE),[1]Vendedores!A:B,2,FALSE)</f>
        <v>Almira Buarque</v>
      </c>
      <c r="H9422" t="str">
        <f>VLOOKUP(VLOOKUP(VLOOKUP(B9422,[1]Vendas!A:C,3,FALSE),[1]Vendedores!A:E,5,FALSE),[1]Filiais!A:B,2,FALSE)</f>
        <v>Rio de Janeiro</v>
      </c>
      <c r="I9422" s="3">
        <f>VLOOKUP(VLOOKUP(B9422,[1]Vendas!A:C,3,FALSE),[1]Vendedores!A:E,4,FALSE)</f>
        <v>0.04</v>
      </c>
      <c r="J9422" t="str">
        <f>VLOOKUP(C9422,[1]Produtos!A:D,2,FALSE)</f>
        <v>Carregador para celular</v>
      </c>
      <c r="K9422" s="5">
        <f>VLOOKUP(C9422,[1]Produtos!A:D,3,FALSE)</f>
        <v>150</v>
      </c>
      <c r="L9422" s="5">
        <f t="shared" si="441"/>
        <v>2700</v>
      </c>
      <c r="M9422" s="5">
        <f t="shared" si="442"/>
        <v>0</v>
      </c>
      <c r="N9422" s="5">
        <f t="shared" si="443"/>
        <v>2700</v>
      </c>
      <c r="O9422" t="str">
        <f>VLOOKUP(VLOOKUP(C9422,[1]Produtos!A:D,4,FALSE),[1]Categorias!A:B,2,FALSE)</f>
        <v>Celulares</v>
      </c>
    </row>
    <row r="9423" spans="1:15" x14ac:dyDescent="0.3">
      <c r="A9423">
        <v>9422</v>
      </c>
      <c r="B9423">
        <v>529</v>
      </c>
      <c r="C9423">
        <v>10</v>
      </c>
      <c r="D9423">
        <v>6</v>
      </c>
      <c r="E9423" s="3">
        <v>0.01</v>
      </c>
      <c r="F9423" s="4">
        <f>VLOOKUP(B9423,[1]Vendas!A:C,2,FALSE)</f>
        <v>44143</v>
      </c>
      <c r="G9423" t="str">
        <f>VLOOKUP(VLOOKUP(B9423,[1]Vendas!A:C,3,FALSE),[1]Vendedores!A:B,2,FALSE)</f>
        <v>Débora Albuquerque</v>
      </c>
      <c r="H9423" t="str">
        <f>VLOOKUP(VLOOKUP(VLOOKUP(B9423,[1]Vendas!A:C,3,FALSE),[1]Vendedores!A:E,5,FALSE),[1]Filiais!A:B,2,FALSE)</f>
        <v>São Paulo</v>
      </c>
      <c r="I9423" s="3">
        <f>VLOOKUP(VLOOKUP(B9423,[1]Vendas!A:C,3,FALSE),[1]Vendedores!A:E,4,FALSE)</f>
        <v>0.02</v>
      </c>
      <c r="J9423" t="str">
        <f>VLOOKUP(C9423,[1]Produtos!A:D,2,FALSE)</f>
        <v>Caneta</v>
      </c>
      <c r="K9423" s="5">
        <f>VLOOKUP(C9423,[1]Produtos!A:D,3,FALSE)</f>
        <v>15</v>
      </c>
      <c r="L9423" s="5">
        <f t="shared" si="441"/>
        <v>90</v>
      </c>
      <c r="M9423" s="5">
        <f t="shared" si="442"/>
        <v>0.9</v>
      </c>
      <c r="N9423" s="5">
        <f t="shared" si="443"/>
        <v>89.1</v>
      </c>
      <c r="O9423" t="str">
        <f>VLOOKUP(VLOOKUP(C9423,[1]Produtos!A:D,4,FALSE),[1]Categorias!A:B,2,FALSE)</f>
        <v>Papelaria</v>
      </c>
    </row>
    <row r="9424" spans="1:15" x14ac:dyDescent="0.3">
      <c r="A9424">
        <v>9423</v>
      </c>
      <c r="B9424">
        <v>832</v>
      </c>
      <c r="C9424">
        <v>6</v>
      </c>
      <c r="D9424">
        <v>3</v>
      </c>
      <c r="E9424" s="3">
        <v>0.01</v>
      </c>
      <c r="F9424" s="4">
        <f>VLOOKUP(B9424,[1]Vendas!A:C,2,FALSE)</f>
        <v>44067</v>
      </c>
      <c r="G9424" t="str">
        <f>VLOOKUP(VLOOKUP(B9424,[1]Vendas!A:C,3,FALSE),[1]Vendedores!A:B,2,FALSE)</f>
        <v>Augusto Carlos</v>
      </c>
      <c r="H9424" t="str">
        <f>VLOOKUP(VLOOKUP(VLOOKUP(B9424,[1]Vendas!A:C,3,FALSE),[1]Vendedores!A:E,5,FALSE),[1]Filiais!A:B,2,FALSE)</f>
        <v>São Paulo</v>
      </c>
      <c r="I9424" s="3">
        <f>VLOOKUP(VLOOKUP(B9424,[1]Vendas!A:C,3,FALSE),[1]Vendedores!A:E,4,FALSE)</f>
        <v>0.08</v>
      </c>
      <c r="J9424" t="str">
        <f>VLOOKUP(C9424,[1]Produtos!A:D,2,FALSE)</f>
        <v>Carregador para celular</v>
      </c>
      <c r="K9424" s="5">
        <f>VLOOKUP(C9424,[1]Produtos!A:D,3,FALSE)</f>
        <v>150</v>
      </c>
      <c r="L9424" s="5">
        <f t="shared" si="441"/>
        <v>450</v>
      </c>
      <c r="M9424" s="5">
        <f t="shared" si="442"/>
        <v>4.5</v>
      </c>
      <c r="N9424" s="5">
        <f t="shared" si="443"/>
        <v>445.5</v>
      </c>
      <c r="O9424" t="str">
        <f>VLOOKUP(VLOOKUP(C9424,[1]Produtos!A:D,4,FALSE),[1]Categorias!A:B,2,FALSE)</f>
        <v>Celulares</v>
      </c>
    </row>
    <row r="9425" spans="1:15" x14ac:dyDescent="0.3">
      <c r="A9425">
        <v>9424</v>
      </c>
      <c r="B9425">
        <v>1695</v>
      </c>
      <c r="C9425">
        <v>10</v>
      </c>
      <c r="D9425">
        <v>5</v>
      </c>
      <c r="E9425" s="3">
        <v>0.05</v>
      </c>
      <c r="F9425" s="4">
        <f>VLOOKUP(B9425,[1]Vendas!A:C,2,FALSE)</f>
        <v>44134</v>
      </c>
      <c r="G9425" t="str">
        <f>VLOOKUP(VLOOKUP(B9425,[1]Vendas!A:C,3,FALSE),[1]Vendedores!A:B,2,FALSE)</f>
        <v>Augusto Carlos</v>
      </c>
      <c r="H9425" t="str">
        <f>VLOOKUP(VLOOKUP(VLOOKUP(B9425,[1]Vendas!A:C,3,FALSE),[1]Vendedores!A:E,5,FALSE),[1]Filiais!A:B,2,FALSE)</f>
        <v>São Paulo</v>
      </c>
      <c r="I9425" s="3">
        <f>VLOOKUP(VLOOKUP(B9425,[1]Vendas!A:C,3,FALSE),[1]Vendedores!A:E,4,FALSE)</f>
        <v>0.08</v>
      </c>
      <c r="J9425" t="str">
        <f>VLOOKUP(C9425,[1]Produtos!A:D,2,FALSE)</f>
        <v>Caneta</v>
      </c>
      <c r="K9425" s="5">
        <f>VLOOKUP(C9425,[1]Produtos!A:D,3,FALSE)</f>
        <v>15</v>
      </c>
      <c r="L9425" s="5">
        <f t="shared" si="441"/>
        <v>75</v>
      </c>
      <c r="M9425" s="5">
        <f t="shared" si="442"/>
        <v>3.75</v>
      </c>
      <c r="N9425" s="5">
        <f t="shared" si="443"/>
        <v>71.25</v>
      </c>
      <c r="O9425" t="str">
        <f>VLOOKUP(VLOOKUP(C9425,[1]Produtos!A:D,4,FALSE),[1]Categorias!A:B,2,FALSE)</f>
        <v>Papelaria</v>
      </c>
    </row>
    <row r="9426" spans="1:15" x14ac:dyDescent="0.3">
      <c r="A9426">
        <v>9425</v>
      </c>
      <c r="B9426">
        <v>512</v>
      </c>
      <c r="C9426">
        <v>9</v>
      </c>
      <c r="D9426">
        <v>32</v>
      </c>
      <c r="E9426" s="3">
        <v>0.01</v>
      </c>
      <c r="F9426" s="4">
        <f>VLOOKUP(B9426,[1]Vendas!A:C,2,FALSE)</f>
        <v>43969</v>
      </c>
      <c r="G9426" t="str">
        <f>VLOOKUP(VLOOKUP(B9426,[1]Vendas!A:C,3,FALSE),[1]Vendedores!A:B,2,FALSE)</f>
        <v>Filipe de Tarso</v>
      </c>
      <c r="H9426" t="str">
        <f>VLOOKUP(VLOOKUP(VLOOKUP(B9426,[1]Vendas!A:C,3,FALSE),[1]Vendedores!A:E,5,FALSE),[1]Filiais!A:B,2,FALSE)</f>
        <v>Rio de Janeiro</v>
      </c>
      <c r="I9426" s="3">
        <f>VLOOKUP(VLOOKUP(B9426,[1]Vendas!A:C,3,FALSE),[1]Vendedores!A:E,4,FALSE)</f>
        <v>0.04</v>
      </c>
      <c r="J9426" t="str">
        <f>VLOOKUP(C9426,[1]Produtos!A:D,2,FALSE)</f>
        <v>Papel A4</v>
      </c>
      <c r="K9426" s="5">
        <f>VLOOKUP(C9426,[1]Produtos!A:D,3,FALSE)</f>
        <v>90</v>
      </c>
      <c r="L9426" s="5">
        <f t="shared" si="441"/>
        <v>2880</v>
      </c>
      <c r="M9426" s="5">
        <f t="shared" si="442"/>
        <v>28.8</v>
      </c>
      <c r="N9426" s="5">
        <f t="shared" si="443"/>
        <v>2851.2</v>
      </c>
      <c r="O9426" t="str">
        <f>VLOOKUP(VLOOKUP(C9426,[1]Produtos!A:D,4,FALSE),[1]Categorias!A:B,2,FALSE)</f>
        <v>Papelaria</v>
      </c>
    </row>
    <row r="9427" spans="1:15" x14ac:dyDescent="0.3">
      <c r="A9427">
        <v>9426</v>
      </c>
      <c r="B9427">
        <v>1598</v>
      </c>
      <c r="C9427">
        <v>1</v>
      </c>
      <c r="D9427">
        <v>19</v>
      </c>
      <c r="E9427" s="3">
        <v>0.03</v>
      </c>
      <c r="F9427" s="4">
        <f>VLOOKUP(B9427,[1]Vendas!A:C,2,FALSE)</f>
        <v>44175</v>
      </c>
      <c r="G9427" t="str">
        <f>VLOOKUP(VLOOKUP(B9427,[1]Vendas!A:C,3,FALSE),[1]Vendedores!A:B,2,FALSE)</f>
        <v>Almira Buarque</v>
      </c>
      <c r="H9427" t="str">
        <f>VLOOKUP(VLOOKUP(VLOOKUP(B9427,[1]Vendas!A:C,3,FALSE),[1]Vendedores!A:E,5,FALSE),[1]Filiais!A:B,2,FALSE)</f>
        <v>Rio de Janeiro</v>
      </c>
      <c r="I9427" s="3">
        <f>VLOOKUP(VLOOKUP(B9427,[1]Vendas!A:C,3,FALSE),[1]Vendedores!A:E,4,FALSE)</f>
        <v>0.04</v>
      </c>
      <c r="J9427" t="str">
        <f>VLOOKUP(C9427,[1]Produtos!A:D,2,FALSE)</f>
        <v>Computador desktop</v>
      </c>
      <c r="K9427" s="5">
        <f>VLOOKUP(C9427,[1]Produtos!A:D,3,FALSE)</f>
        <v>5200</v>
      </c>
      <c r="L9427" s="5">
        <f t="shared" si="441"/>
        <v>98800</v>
      </c>
      <c r="M9427" s="5">
        <f t="shared" si="442"/>
        <v>2964</v>
      </c>
      <c r="N9427" s="5">
        <f t="shared" si="443"/>
        <v>95836</v>
      </c>
      <c r="O9427" t="str">
        <f>VLOOKUP(VLOOKUP(C9427,[1]Produtos!A:D,4,FALSE),[1]Categorias!A:B,2,FALSE)</f>
        <v>Hardwares</v>
      </c>
    </row>
    <row r="9428" spans="1:15" x14ac:dyDescent="0.3">
      <c r="A9428">
        <v>9427</v>
      </c>
      <c r="B9428">
        <v>1789</v>
      </c>
      <c r="C9428">
        <v>2</v>
      </c>
      <c r="D9428">
        <v>1</v>
      </c>
      <c r="E9428" s="3">
        <v>0.01</v>
      </c>
      <c r="F9428" s="4">
        <f>VLOOKUP(B9428,[1]Vendas!A:C,2,FALSE)</f>
        <v>43870</v>
      </c>
      <c r="G9428" t="str">
        <f>VLOOKUP(VLOOKUP(B9428,[1]Vendas!A:C,3,FALSE),[1]Vendedores!A:B,2,FALSE)</f>
        <v>Filipe de Tarso</v>
      </c>
      <c r="H9428" t="str">
        <f>VLOOKUP(VLOOKUP(VLOOKUP(B9428,[1]Vendas!A:C,3,FALSE),[1]Vendedores!A:E,5,FALSE),[1]Filiais!A:B,2,FALSE)</f>
        <v>Rio de Janeiro</v>
      </c>
      <c r="I9428" s="3">
        <f>VLOOKUP(VLOOKUP(B9428,[1]Vendas!A:C,3,FALSE),[1]Vendedores!A:E,4,FALSE)</f>
        <v>0.04</v>
      </c>
      <c r="J9428" t="str">
        <f>VLOOKUP(C9428,[1]Produtos!A:D,2,FALSE)</f>
        <v>Impressora</v>
      </c>
      <c r="K9428" s="5">
        <f>VLOOKUP(C9428,[1]Produtos!A:D,3,FALSE)</f>
        <v>2100</v>
      </c>
      <c r="L9428" s="5">
        <f t="shared" si="441"/>
        <v>2100</v>
      </c>
      <c r="M9428" s="5">
        <f t="shared" si="442"/>
        <v>21</v>
      </c>
      <c r="N9428" s="5">
        <f t="shared" si="443"/>
        <v>2079</v>
      </c>
      <c r="O9428" t="str">
        <f>VLOOKUP(VLOOKUP(C9428,[1]Produtos!A:D,4,FALSE),[1]Categorias!A:B,2,FALSE)</f>
        <v>Hardwares</v>
      </c>
    </row>
    <row r="9429" spans="1:15" x14ac:dyDescent="0.3">
      <c r="A9429">
        <v>9428</v>
      </c>
      <c r="B9429">
        <v>652</v>
      </c>
      <c r="C9429">
        <v>6</v>
      </c>
      <c r="D9429">
        <v>1</v>
      </c>
      <c r="E9429" s="3">
        <v>0.05</v>
      </c>
      <c r="F9429" s="4">
        <f>VLOOKUP(B9429,[1]Vendas!A:C,2,FALSE)</f>
        <v>44115</v>
      </c>
      <c r="G9429" t="str">
        <f>VLOOKUP(VLOOKUP(B9429,[1]Vendas!A:C,3,FALSE),[1]Vendedores!A:B,2,FALSE)</f>
        <v>Solange Almeida</v>
      </c>
      <c r="H9429" t="str">
        <f>VLOOKUP(VLOOKUP(VLOOKUP(B9429,[1]Vendas!A:C,3,FALSE),[1]Vendedores!A:E,5,FALSE),[1]Filiais!A:B,2,FALSE)</f>
        <v>Rio de Janeiro</v>
      </c>
      <c r="I9429" s="3">
        <f>VLOOKUP(VLOOKUP(B9429,[1]Vendas!A:C,3,FALSE),[1]Vendedores!A:E,4,FALSE)</f>
        <v>0.01</v>
      </c>
      <c r="J9429" t="str">
        <f>VLOOKUP(C9429,[1]Produtos!A:D,2,FALSE)</f>
        <v>Carregador para celular</v>
      </c>
      <c r="K9429" s="5">
        <f>VLOOKUP(C9429,[1]Produtos!A:D,3,FALSE)</f>
        <v>150</v>
      </c>
      <c r="L9429" s="5">
        <f t="shared" si="441"/>
        <v>150</v>
      </c>
      <c r="M9429" s="5">
        <f t="shared" si="442"/>
        <v>7.5</v>
      </c>
      <c r="N9429" s="5">
        <f t="shared" si="443"/>
        <v>142.5</v>
      </c>
      <c r="O9429" t="str">
        <f>VLOOKUP(VLOOKUP(C9429,[1]Produtos!A:D,4,FALSE),[1]Categorias!A:B,2,FALSE)</f>
        <v>Celulares</v>
      </c>
    </row>
    <row r="9430" spans="1:15" x14ac:dyDescent="0.3">
      <c r="A9430">
        <v>9429</v>
      </c>
      <c r="B9430">
        <v>25</v>
      </c>
      <c r="C9430">
        <v>3</v>
      </c>
      <c r="D9430">
        <v>17</v>
      </c>
      <c r="E9430" s="3">
        <v>0.03</v>
      </c>
      <c r="F9430" s="4">
        <f>VLOOKUP(B9430,[1]Vendas!A:C,2,FALSE)</f>
        <v>44028</v>
      </c>
      <c r="G9430" t="str">
        <f>VLOOKUP(VLOOKUP(B9430,[1]Vendas!A:C,3,FALSE),[1]Vendedores!A:B,2,FALSE)</f>
        <v>Débora Albuquerque</v>
      </c>
      <c r="H9430" t="str">
        <f>VLOOKUP(VLOOKUP(VLOOKUP(B9430,[1]Vendas!A:C,3,FALSE),[1]Vendedores!A:E,5,FALSE),[1]Filiais!A:B,2,FALSE)</f>
        <v>São Paulo</v>
      </c>
      <c r="I9430" s="3">
        <f>VLOOKUP(VLOOKUP(B9430,[1]Vendas!A:C,3,FALSE),[1]Vendedores!A:E,4,FALSE)</f>
        <v>0.02</v>
      </c>
      <c r="J9430" t="str">
        <f>VLOOKUP(C9430,[1]Produtos!A:D,2,FALSE)</f>
        <v>Teclado</v>
      </c>
      <c r="K9430" s="5">
        <f>VLOOKUP(C9430,[1]Produtos!A:D,3,FALSE)</f>
        <v>90</v>
      </c>
      <c r="L9430" s="5">
        <f t="shared" si="441"/>
        <v>1530</v>
      </c>
      <c r="M9430" s="5">
        <f t="shared" si="442"/>
        <v>45.9</v>
      </c>
      <c r="N9430" s="5">
        <f t="shared" si="443"/>
        <v>1484.1</v>
      </c>
      <c r="O9430" t="str">
        <f>VLOOKUP(VLOOKUP(C9430,[1]Produtos!A:D,4,FALSE),[1]Categorias!A:B,2,FALSE)</f>
        <v>Acessórios</v>
      </c>
    </row>
    <row r="9431" spans="1:15" x14ac:dyDescent="0.3">
      <c r="A9431">
        <v>9430</v>
      </c>
      <c r="B9431">
        <v>1660</v>
      </c>
      <c r="C9431">
        <v>6</v>
      </c>
      <c r="D9431">
        <v>29</v>
      </c>
      <c r="E9431" s="3">
        <v>0</v>
      </c>
      <c r="F9431" s="4">
        <f>VLOOKUP(B9431,[1]Vendas!A:C,2,FALSE)</f>
        <v>44050</v>
      </c>
      <c r="G9431" t="str">
        <f>VLOOKUP(VLOOKUP(B9431,[1]Vendas!A:C,3,FALSE),[1]Vendedores!A:B,2,FALSE)</f>
        <v>Solange Almeida</v>
      </c>
      <c r="H9431" t="str">
        <f>VLOOKUP(VLOOKUP(VLOOKUP(B9431,[1]Vendas!A:C,3,FALSE),[1]Vendedores!A:E,5,FALSE),[1]Filiais!A:B,2,FALSE)</f>
        <v>Rio de Janeiro</v>
      </c>
      <c r="I9431" s="3">
        <f>VLOOKUP(VLOOKUP(B9431,[1]Vendas!A:C,3,FALSE),[1]Vendedores!A:E,4,FALSE)</f>
        <v>0.01</v>
      </c>
      <c r="J9431" t="str">
        <f>VLOOKUP(C9431,[1]Produtos!A:D,2,FALSE)</f>
        <v>Carregador para celular</v>
      </c>
      <c r="K9431" s="5">
        <f>VLOOKUP(C9431,[1]Produtos!A:D,3,FALSE)</f>
        <v>150</v>
      </c>
      <c r="L9431" s="5">
        <f t="shared" si="441"/>
        <v>4350</v>
      </c>
      <c r="M9431" s="5">
        <f t="shared" si="442"/>
        <v>0</v>
      </c>
      <c r="N9431" s="5">
        <f t="shared" si="443"/>
        <v>4350</v>
      </c>
      <c r="O9431" t="str">
        <f>VLOOKUP(VLOOKUP(C9431,[1]Produtos!A:D,4,FALSE),[1]Categorias!A:B,2,FALSE)</f>
        <v>Celulares</v>
      </c>
    </row>
    <row r="9432" spans="1:15" x14ac:dyDescent="0.3">
      <c r="A9432">
        <v>9431</v>
      </c>
      <c r="B9432">
        <v>1804</v>
      </c>
      <c r="C9432">
        <v>3</v>
      </c>
      <c r="D9432">
        <v>31</v>
      </c>
      <c r="E9432" s="3">
        <v>0.02</v>
      </c>
      <c r="F9432" s="4">
        <f>VLOOKUP(B9432,[1]Vendas!A:C,2,FALSE)</f>
        <v>43963</v>
      </c>
      <c r="G9432" t="str">
        <f>VLOOKUP(VLOOKUP(B9432,[1]Vendas!A:C,3,FALSE),[1]Vendedores!A:B,2,FALSE)</f>
        <v>Fernanda Vasconcelos</v>
      </c>
      <c r="H9432" t="str">
        <f>VLOOKUP(VLOOKUP(VLOOKUP(B9432,[1]Vendas!A:C,3,FALSE),[1]Vendedores!A:E,5,FALSE),[1]Filiais!A:B,2,FALSE)</f>
        <v>Minas Gerais</v>
      </c>
      <c r="I9432" s="3">
        <f>VLOOKUP(VLOOKUP(B9432,[1]Vendas!A:C,3,FALSE),[1]Vendedores!A:E,4,FALSE)</f>
        <v>0.04</v>
      </c>
      <c r="J9432" t="str">
        <f>VLOOKUP(C9432,[1]Produtos!A:D,2,FALSE)</f>
        <v>Teclado</v>
      </c>
      <c r="K9432" s="5">
        <f>VLOOKUP(C9432,[1]Produtos!A:D,3,FALSE)</f>
        <v>90</v>
      </c>
      <c r="L9432" s="5">
        <f t="shared" si="441"/>
        <v>2790</v>
      </c>
      <c r="M9432" s="5">
        <f t="shared" si="442"/>
        <v>55.800000000000004</v>
      </c>
      <c r="N9432" s="5">
        <f t="shared" si="443"/>
        <v>2734.2</v>
      </c>
      <c r="O9432" t="str">
        <f>VLOOKUP(VLOOKUP(C9432,[1]Produtos!A:D,4,FALSE),[1]Categorias!A:B,2,FALSE)</f>
        <v>Acessórios</v>
      </c>
    </row>
    <row r="9433" spans="1:15" x14ac:dyDescent="0.3">
      <c r="A9433">
        <v>9432</v>
      </c>
      <c r="B9433">
        <v>524</v>
      </c>
      <c r="C9433">
        <v>7</v>
      </c>
      <c r="D9433">
        <v>12</v>
      </c>
      <c r="E9433" s="3">
        <v>0</v>
      </c>
      <c r="F9433" s="4">
        <f>VLOOKUP(B9433,[1]Vendas!A:C,2,FALSE)</f>
        <v>44120</v>
      </c>
      <c r="G9433" t="str">
        <f>VLOOKUP(VLOOKUP(B9433,[1]Vendas!A:C,3,FALSE),[1]Vendedores!A:B,2,FALSE)</f>
        <v>Jaqueline de Souza</v>
      </c>
      <c r="H9433" t="str">
        <f>VLOOKUP(VLOOKUP(VLOOKUP(B9433,[1]Vendas!A:C,3,FALSE),[1]Vendedores!A:E,5,FALSE),[1]Filiais!A:B,2,FALSE)</f>
        <v>Minas Gerais</v>
      </c>
      <c r="I9433" s="3">
        <f>VLOOKUP(VLOOKUP(B9433,[1]Vendas!A:C,3,FALSE),[1]Vendedores!A:E,4,FALSE)</f>
        <v>7.0000000000000007E-2</v>
      </c>
      <c r="J9433" t="str">
        <f>VLOOKUP(C9433,[1]Produtos!A:D,2,FALSE)</f>
        <v>Roteador</v>
      </c>
      <c r="K9433" s="5">
        <f>VLOOKUP(C9433,[1]Produtos!A:D,3,FALSE)</f>
        <v>320</v>
      </c>
      <c r="L9433" s="5">
        <f t="shared" si="441"/>
        <v>3840</v>
      </c>
      <c r="M9433" s="5">
        <f t="shared" si="442"/>
        <v>0</v>
      </c>
      <c r="N9433" s="5">
        <f t="shared" si="443"/>
        <v>3840</v>
      </c>
      <c r="O9433" t="str">
        <f>VLOOKUP(VLOOKUP(C9433,[1]Produtos!A:D,4,FALSE),[1]Categorias!A:B,2,FALSE)</f>
        <v>Hardwares</v>
      </c>
    </row>
    <row r="9434" spans="1:15" x14ac:dyDescent="0.3">
      <c r="A9434">
        <v>9433</v>
      </c>
      <c r="B9434">
        <v>554</v>
      </c>
      <c r="C9434">
        <v>3</v>
      </c>
      <c r="D9434">
        <v>9</v>
      </c>
      <c r="E9434" s="3">
        <v>0.02</v>
      </c>
      <c r="F9434" s="4">
        <f>VLOOKUP(B9434,[1]Vendas!A:C,2,FALSE)</f>
        <v>44062</v>
      </c>
      <c r="G9434" t="str">
        <f>VLOOKUP(VLOOKUP(B9434,[1]Vendas!A:C,3,FALSE),[1]Vendedores!A:B,2,FALSE)</f>
        <v>Fernanda Vasconcelos</v>
      </c>
      <c r="H9434" t="str">
        <f>VLOOKUP(VLOOKUP(VLOOKUP(B9434,[1]Vendas!A:C,3,FALSE),[1]Vendedores!A:E,5,FALSE),[1]Filiais!A:B,2,FALSE)</f>
        <v>Minas Gerais</v>
      </c>
      <c r="I9434" s="3">
        <f>VLOOKUP(VLOOKUP(B9434,[1]Vendas!A:C,3,FALSE),[1]Vendedores!A:E,4,FALSE)</f>
        <v>0.04</v>
      </c>
      <c r="J9434" t="str">
        <f>VLOOKUP(C9434,[1]Produtos!A:D,2,FALSE)</f>
        <v>Teclado</v>
      </c>
      <c r="K9434" s="5">
        <f>VLOOKUP(C9434,[1]Produtos!A:D,3,FALSE)</f>
        <v>90</v>
      </c>
      <c r="L9434" s="5">
        <f t="shared" si="441"/>
        <v>810</v>
      </c>
      <c r="M9434" s="5">
        <f t="shared" si="442"/>
        <v>16.2</v>
      </c>
      <c r="N9434" s="5">
        <f t="shared" si="443"/>
        <v>793.8</v>
      </c>
      <c r="O9434" t="str">
        <f>VLOOKUP(VLOOKUP(C9434,[1]Produtos!A:D,4,FALSE),[1]Categorias!A:B,2,FALSE)</f>
        <v>Acessórios</v>
      </c>
    </row>
    <row r="9435" spans="1:15" x14ac:dyDescent="0.3">
      <c r="A9435">
        <v>9434</v>
      </c>
      <c r="B9435">
        <v>577</v>
      </c>
      <c r="C9435">
        <v>10</v>
      </c>
      <c r="D9435">
        <v>19</v>
      </c>
      <c r="E9435" s="3">
        <v>0</v>
      </c>
      <c r="F9435" s="4">
        <f>VLOOKUP(B9435,[1]Vendas!A:C,2,FALSE)</f>
        <v>43851</v>
      </c>
      <c r="G9435" t="str">
        <f>VLOOKUP(VLOOKUP(B9435,[1]Vendas!A:C,3,FALSE),[1]Vendedores!A:B,2,FALSE)</f>
        <v>Filipe de Tarso</v>
      </c>
      <c r="H9435" t="str">
        <f>VLOOKUP(VLOOKUP(VLOOKUP(B9435,[1]Vendas!A:C,3,FALSE),[1]Vendedores!A:E,5,FALSE),[1]Filiais!A:B,2,FALSE)</f>
        <v>Rio de Janeiro</v>
      </c>
      <c r="I9435" s="3">
        <f>VLOOKUP(VLOOKUP(B9435,[1]Vendas!A:C,3,FALSE),[1]Vendedores!A:E,4,FALSE)</f>
        <v>0.04</v>
      </c>
      <c r="J9435" t="str">
        <f>VLOOKUP(C9435,[1]Produtos!A:D,2,FALSE)</f>
        <v>Caneta</v>
      </c>
      <c r="K9435" s="5">
        <f>VLOOKUP(C9435,[1]Produtos!A:D,3,FALSE)</f>
        <v>15</v>
      </c>
      <c r="L9435" s="5">
        <f t="shared" si="441"/>
        <v>285</v>
      </c>
      <c r="M9435" s="5">
        <f t="shared" si="442"/>
        <v>0</v>
      </c>
      <c r="N9435" s="5">
        <f t="shared" si="443"/>
        <v>285</v>
      </c>
      <c r="O9435" t="str">
        <f>VLOOKUP(VLOOKUP(C9435,[1]Produtos!A:D,4,FALSE),[1]Categorias!A:B,2,FALSE)</f>
        <v>Papelaria</v>
      </c>
    </row>
    <row r="9436" spans="1:15" x14ac:dyDescent="0.3">
      <c r="A9436">
        <v>9435</v>
      </c>
      <c r="B9436">
        <v>330</v>
      </c>
      <c r="C9436">
        <v>9</v>
      </c>
      <c r="D9436">
        <v>25</v>
      </c>
      <c r="E9436" s="3">
        <v>0.05</v>
      </c>
      <c r="F9436" s="4">
        <f>VLOOKUP(B9436,[1]Vendas!A:C,2,FALSE)</f>
        <v>43959</v>
      </c>
      <c r="G9436" t="str">
        <f>VLOOKUP(VLOOKUP(B9436,[1]Vendas!A:C,3,FALSE),[1]Vendedores!A:B,2,FALSE)</f>
        <v>Jaqueline de Souza</v>
      </c>
      <c r="H9436" t="str">
        <f>VLOOKUP(VLOOKUP(VLOOKUP(B9436,[1]Vendas!A:C,3,FALSE),[1]Vendedores!A:E,5,FALSE),[1]Filiais!A:B,2,FALSE)</f>
        <v>Minas Gerais</v>
      </c>
      <c r="I9436" s="3">
        <f>VLOOKUP(VLOOKUP(B9436,[1]Vendas!A:C,3,FALSE),[1]Vendedores!A:E,4,FALSE)</f>
        <v>7.0000000000000007E-2</v>
      </c>
      <c r="J9436" t="str">
        <f>VLOOKUP(C9436,[1]Produtos!A:D,2,FALSE)</f>
        <v>Papel A4</v>
      </c>
      <c r="K9436" s="5">
        <f>VLOOKUP(C9436,[1]Produtos!A:D,3,FALSE)</f>
        <v>90</v>
      </c>
      <c r="L9436" s="5">
        <f t="shared" si="441"/>
        <v>2250</v>
      </c>
      <c r="M9436" s="5">
        <f t="shared" si="442"/>
        <v>112.5</v>
      </c>
      <c r="N9436" s="5">
        <f t="shared" si="443"/>
        <v>2137.5</v>
      </c>
      <c r="O9436" t="str">
        <f>VLOOKUP(VLOOKUP(C9436,[1]Produtos!A:D,4,FALSE),[1]Categorias!A:B,2,FALSE)</f>
        <v>Papelaria</v>
      </c>
    </row>
    <row r="9437" spans="1:15" x14ac:dyDescent="0.3">
      <c r="A9437">
        <v>9436</v>
      </c>
      <c r="B9437">
        <v>1208</v>
      </c>
      <c r="C9437">
        <v>3</v>
      </c>
      <c r="D9437">
        <v>15</v>
      </c>
      <c r="E9437" s="3">
        <v>0</v>
      </c>
      <c r="F9437" s="4">
        <f>VLOOKUP(B9437,[1]Vendas!A:C,2,FALSE)</f>
        <v>43891</v>
      </c>
      <c r="G9437" t="str">
        <f>VLOOKUP(VLOOKUP(B9437,[1]Vendas!A:C,3,FALSE),[1]Vendedores!A:B,2,FALSE)</f>
        <v>Filipe de Tarso</v>
      </c>
      <c r="H9437" t="str">
        <f>VLOOKUP(VLOOKUP(VLOOKUP(B9437,[1]Vendas!A:C,3,FALSE),[1]Vendedores!A:E,5,FALSE),[1]Filiais!A:B,2,FALSE)</f>
        <v>Rio de Janeiro</v>
      </c>
      <c r="I9437" s="3">
        <f>VLOOKUP(VLOOKUP(B9437,[1]Vendas!A:C,3,FALSE),[1]Vendedores!A:E,4,FALSE)</f>
        <v>0.04</v>
      </c>
      <c r="J9437" t="str">
        <f>VLOOKUP(C9437,[1]Produtos!A:D,2,FALSE)</f>
        <v>Teclado</v>
      </c>
      <c r="K9437" s="5">
        <f>VLOOKUP(C9437,[1]Produtos!A:D,3,FALSE)</f>
        <v>90</v>
      </c>
      <c r="L9437" s="5">
        <f t="shared" si="441"/>
        <v>1350</v>
      </c>
      <c r="M9437" s="5">
        <f t="shared" si="442"/>
        <v>0</v>
      </c>
      <c r="N9437" s="5">
        <f t="shared" si="443"/>
        <v>1350</v>
      </c>
      <c r="O9437" t="str">
        <f>VLOOKUP(VLOOKUP(C9437,[1]Produtos!A:D,4,FALSE),[1]Categorias!A:B,2,FALSE)</f>
        <v>Acessórios</v>
      </c>
    </row>
    <row r="9438" spans="1:15" x14ac:dyDescent="0.3">
      <c r="A9438">
        <v>9437</v>
      </c>
      <c r="B9438">
        <v>1056</v>
      </c>
      <c r="C9438">
        <v>9</v>
      </c>
      <c r="D9438">
        <v>24</v>
      </c>
      <c r="E9438" s="3">
        <v>0</v>
      </c>
      <c r="F9438" s="4">
        <f>VLOOKUP(B9438,[1]Vendas!A:C,2,FALSE)</f>
        <v>44141</v>
      </c>
      <c r="G9438" t="str">
        <f>VLOOKUP(VLOOKUP(B9438,[1]Vendas!A:C,3,FALSE),[1]Vendedores!A:B,2,FALSE)</f>
        <v>Raimundo Nonato</v>
      </c>
      <c r="H9438" t="str">
        <f>VLOOKUP(VLOOKUP(VLOOKUP(B9438,[1]Vendas!A:C,3,FALSE),[1]Vendedores!A:E,5,FALSE),[1]Filiais!A:B,2,FALSE)</f>
        <v>Minas Gerais</v>
      </c>
      <c r="I9438" s="3">
        <f>VLOOKUP(VLOOKUP(B9438,[1]Vendas!A:C,3,FALSE),[1]Vendedores!A:E,4,FALSE)</f>
        <v>0.02</v>
      </c>
      <c r="J9438" t="str">
        <f>VLOOKUP(C9438,[1]Produtos!A:D,2,FALSE)</f>
        <v>Papel A4</v>
      </c>
      <c r="K9438" s="5">
        <f>VLOOKUP(C9438,[1]Produtos!A:D,3,FALSE)</f>
        <v>90</v>
      </c>
      <c r="L9438" s="5">
        <f t="shared" si="441"/>
        <v>2160</v>
      </c>
      <c r="M9438" s="5">
        <f t="shared" si="442"/>
        <v>0</v>
      </c>
      <c r="N9438" s="5">
        <f t="shared" si="443"/>
        <v>2160</v>
      </c>
      <c r="O9438" t="str">
        <f>VLOOKUP(VLOOKUP(C9438,[1]Produtos!A:D,4,FALSE),[1]Categorias!A:B,2,FALSE)</f>
        <v>Papelaria</v>
      </c>
    </row>
    <row r="9439" spans="1:15" x14ac:dyDescent="0.3">
      <c r="A9439">
        <v>9438</v>
      </c>
      <c r="B9439">
        <v>1657</v>
      </c>
      <c r="C9439">
        <v>6</v>
      </c>
      <c r="D9439">
        <v>27</v>
      </c>
      <c r="E9439" s="3">
        <v>0.02</v>
      </c>
      <c r="F9439" s="4">
        <f>VLOOKUP(B9439,[1]Vendas!A:C,2,FALSE)</f>
        <v>43838</v>
      </c>
      <c r="G9439" t="str">
        <f>VLOOKUP(VLOOKUP(B9439,[1]Vendas!A:C,3,FALSE),[1]Vendedores!A:B,2,FALSE)</f>
        <v>Raimundo Nonato</v>
      </c>
      <c r="H9439" t="str">
        <f>VLOOKUP(VLOOKUP(VLOOKUP(B9439,[1]Vendas!A:C,3,FALSE),[1]Vendedores!A:E,5,FALSE),[1]Filiais!A:B,2,FALSE)</f>
        <v>Minas Gerais</v>
      </c>
      <c r="I9439" s="3">
        <f>VLOOKUP(VLOOKUP(B9439,[1]Vendas!A:C,3,FALSE),[1]Vendedores!A:E,4,FALSE)</f>
        <v>0.02</v>
      </c>
      <c r="J9439" t="str">
        <f>VLOOKUP(C9439,[1]Produtos!A:D,2,FALSE)</f>
        <v>Carregador para celular</v>
      </c>
      <c r="K9439" s="5">
        <f>VLOOKUP(C9439,[1]Produtos!A:D,3,FALSE)</f>
        <v>150</v>
      </c>
      <c r="L9439" s="5">
        <f t="shared" si="441"/>
        <v>4050</v>
      </c>
      <c r="M9439" s="5">
        <f t="shared" si="442"/>
        <v>81</v>
      </c>
      <c r="N9439" s="5">
        <f t="shared" si="443"/>
        <v>3969</v>
      </c>
      <c r="O9439" t="str">
        <f>VLOOKUP(VLOOKUP(C9439,[1]Produtos!A:D,4,FALSE),[1]Categorias!A:B,2,FALSE)</f>
        <v>Celulares</v>
      </c>
    </row>
    <row r="9440" spans="1:15" x14ac:dyDescent="0.3">
      <c r="A9440">
        <v>9439</v>
      </c>
      <c r="B9440">
        <v>53</v>
      </c>
      <c r="C9440">
        <v>8</v>
      </c>
      <c r="D9440">
        <v>28</v>
      </c>
      <c r="E9440" s="3">
        <v>0.04</v>
      </c>
      <c r="F9440" s="4">
        <f>VLOOKUP(B9440,[1]Vendas!A:C,2,FALSE)</f>
        <v>43977</v>
      </c>
      <c r="G9440" t="str">
        <f>VLOOKUP(VLOOKUP(B9440,[1]Vendas!A:C,3,FALSE),[1]Vendedores!A:B,2,FALSE)</f>
        <v>Raimundo Nonato</v>
      </c>
      <c r="H9440" t="str">
        <f>VLOOKUP(VLOOKUP(VLOOKUP(B9440,[1]Vendas!A:C,3,FALSE),[1]Vendedores!A:E,5,FALSE),[1]Filiais!A:B,2,FALSE)</f>
        <v>Minas Gerais</v>
      </c>
      <c r="I9440" s="3">
        <f>VLOOKUP(VLOOKUP(B9440,[1]Vendas!A:C,3,FALSE),[1]Vendedores!A:E,4,FALSE)</f>
        <v>0.02</v>
      </c>
      <c r="J9440" t="str">
        <f>VLOOKUP(C9440,[1]Produtos!A:D,2,FALSE)</f>
        <v>Projetor</v>
      </c>
      <c r="K9440" s="5">
        <f>VLOOKUP(C9440,[1]Produtos!A:D,3,FALSE)</f>
        <v>2900</v>
      </c>
      <c r="L9440" s="5">
        <f t="shared" si="441"/>
        <v>81200</v>
      </c>
      <c r="M9440" s="5">
        <f t="shared" si="442"/>
        <v>3248</v>
      </c>
      <c r="N9440" s="5">
        <f t="shared" si="443"/>
        <v>77952</v>
      </c>
      <c r="O9440" t="str">
        <f>VLOOKUP(VLOOKUP(C9440,[1]Produtos!A:D,4,FALSE),[1]Categorias!A:B,2,FALSE)</f>
        <v>Hardwares</v>
      </c>
    </row>
    <row r="9441" spans="1:15" x14ac:dyDescent="0.3">
      <c r="A9441">
        <v>9440</v>
      </c>
      <c r="B9441">
        <v>17</v>
      </c>
      <c r="C9441">
        <v>1</v>
      </c>
      <c r="D9441">
        <v>9</v>
      </c>
      <c r="E9441" s="3">
        <v>0.02</v>
      </c>
      <c r="F9441" s="4">
        <f>VLOOKUP(B9441,[1]Vendas!A:C,2,FALSE)</f>
        <v>44070</v>
      </c>
      <c r="G9441" t="str">
        <f>VLOOKUP(VLOOKUP(B9441,[1]Vendas!A:C,3,FALSE),[1]Vendedores!A:B,2,FALSE)</f>
        <v>Débora Albuquerque</v>
      </c>
      <c r="H9441" t="str">
        <f>VLOOKUP(VLOOKUP(VLOOKUP(B9441,[1]Vendas!A:C,3,FALSE),[1]Vendedores!A:E,5,FALSE),[1]Filiais!A:B,2,FALSE)</f>
        <v>São Paulo</v>
      </c>
      <c r="I9441" s="3">
        <f>VLOOKUP(VLOOKUP(B9441,[1]Vendas!A:C,3,FALSE),[1]Vendedores!A:E,4,FALSE)</f>
        <v>0.02</v>
      </c>
      <c r="J9441" t="str">
        <f>VLOOKUP(C9441,[1]Produtos!A:D,2,FALSE)</f>
        <v>Computador desktop</v>
      </c>
      <c r="K9441" s="5">
        <f>VLOOKUP(C9441,[1]Produtos!A:D,3,FALSE)</f>
        <v>5200</v>
      </c>
      <c r="L9441" s="5">
        <f t="shared" si="441"/>
        <v>46800</v>
      </c>
      <c r="M9441" s="5">
        <f t="shared" si="442"/>
        <v>936</v>
      </c>
      <c r="N9441" s="5">
        <f t="shared" si="443"/>
        <v>45864</v>
      </c>
      <c r="O9441" t="str">
        <f>VLOOKUP(VLOOKUP(C9441,[1]Produtos!A:D,4,FALSE),[1]Categorias!A:B,2,FALSE)</f>
        <v>Hardwares</v>
      </c>
    </row>
    <row r="9442" spans="1:15" x14ac:dyDescent="0.3">
      <c r="A9442">
        <v>9441</v>
      </c>
      <c r="B9442">
        <v>1717</v>
      </c>
      <c r="C9442">
        <v>8</v>
      </c>
      <c r="D9442">
        <v>6</v>
      </c>
      <c r="E9442" s="3">
        <v>0.01</v>
      </c>
      <c r="F9442" s="4">
        <f>VLOOKUP(B9442,[1]Vendas!A:C,2,FALSE)</f>
        <v>44076</v>
      </c>
      <c r="G9442" t="str">
        <f>VLOOKUP(VLOOKUP(B9442,[1]Vendas!A:C,3,FALSE),[1]Vendedores!A:B,2,FALSE)</f>
        <v>Jaqueline de Souza</v>
      </c>
      <c r="H9442" t="str">
        <f>VLOOKUP(VLOOKUP(VLOOKUP(B9442,[1]Vendas!A:C,3,FALSE),[1]Vendedores!A:E,5,FALSE),[1]Filiais!A:B,2,FALSE)</f>
        <v>Minas Gerais</v>
      </c>
      <c r="I9442" s="3">
        <f>VLOOKUP(VLOOKUP(B9442,[1]Vendas!A:C,3,FALSE),[1]Vendedores!A:E,4,FALSE)</f>
        <v>7.0000000000000007E-2</v>
      </c>
      <c r="J9442" t="str">
        <f>VLOOKUP(C9442,[1]Produtos!A:D,2,FALSE)</f>
        <v>Projetor</v>
      </c>
      <c r="K9442" s="5">
        <f>VLOOKUP(C9442,[1]Produtos!A:D,3,FALSE)</f>
        <v>2900</v>
      </c>
      <c r="L9442" s="5">
        <f t="shared" si="441"/>
        <v>17400</v>
      </c>
      <c r="M9442" s="5">
        <f t="shared" si="442"/>
        <v>174</v>
      </c>
      <c r="N9442" s="5">
        <f t="shared" si="443"/>
        <v>17226</v>
      </c>
      <c r="O9442" t="str">
        <f>VLOOKUP(VLOOKUP(C9442,[1]Produtos!A:D,4,FALSE),[1]Categorias!A:B,2,FALSE)</f>
        <v>Hardwares</v>
      </c>
    </row>
    <row r="9443" spans="1:15" x14ac:dyDescent="0.3">
      <c r="A9443">
        <v>9442</v>
      </c>
      <c r="B9443">
        <v>1070</v>
      </c>
      <c r="C9443">
        <v>1</v>
      </c>
      <c r="D9443">
        <v>13</v>
      </c>
      <c r="E9443" s="3">
        <v>0</v>
      </c>
      <c r="F9443" s="4">
        <f>VLOOKUP(B9443,[1]Vendas!A:C,2,FALSE)</f>
        <v>43943</v>
      </c>
      <c r="G9443" t="str">
        <f>VLOOKUP(VLOOKUP(B9443,[1]Vendas!A:C,3,FALSE),[1]Vendedores!A:B,2,FALSE)</f>
        <v>Augusto Carlos</v>
      </c>
      <c r="H9443" t="str">
        <f>VLOOKUP(VLOOKUP(VLOOKUP(B9443,[1]Vendas!A:C,3,FALSE),[1]Vendedores!A:E,5,FALSE),[1]Filiais!A:B,2,FALSE)</f>
        <v>São Paulo</v>
      </c>
      <c r="I9443" s="3">
        <f>VLOOKUP(VLOOKUP(B9443,[1]Vendas!A:C,3,FALSE),[1]Vendedores!A:E,4,FALSE)</f>
        <v>0.08</v>
      </c>
      <c r="J9443" t="str">
        <f>VLOOKUP(C9443,[1]Produtos!A:D,2,FALSE)</f>
        <v>Computador desktop</v>
      </c>
      <c r="K9443" s="5">
        <f>VLOOKUP(C9443,[1]Produtos!A:D,3,FALSE)</f>
        <v>5200</v>
      </c>
      <c r="L9443" s="5">
        <f t="shared" si="441"/>
        <v>67600</v>
      </c>
      <c r="M9443" s="5">
        <f t="shared" si="442"/>
        <v>0</v>
      </c>
      <c r="N9443" s="5">
        <f t="shared" si="443"/>
        <v>67600</v>
      </c>
      <c r="O9443" t="str">
        <f>VLOOKUP(VLOOKUP(C9443,[1]Produtos!A:D,4,FALSE),[1]Categorias!A:B,2,FALSE)</f>
        <v>Hardwares</v>
      </c>
    </row>
    <row r="9444" spans="1:15" x14ac:dyDescent="0.3">
      <c r="A9444">
        <v>9443</v>
      </c>
      <c r="B9444">
        <v>73</v>
      </c>
      <c r="C9444">
        <v>7</v>
      </c>
      <c r="D9444">
        <v>1</v>
      </c>
      <c r="E9444" s="3">
        <v>0.05</v>
      </c>
      <c r="F9444" s="4">
        <f>VLOOKUP(B9444,[1]Vendas!A:C,2,FALSE)</f>
        <v>43864</v>
      </c>
      <c r="G9444" t="str">
        <f>VLOOKUP(VLOOKUP(B9444,[1]Vendas!A:C,3,FALSE),[1]Vendedores!A:B,2,FALSE)</f>
        <v>Raimundo Nonato</v>
      </c>
      <c r="H9444" t="str">
        <f>VLOOKUP(VLOOKUP(VLOOKUP(B9444,[1]Vendas!A:C,3,FALSE),[1]Vendedores!A:E,5,FALSE),[1]Filiais!A:B,2,FALSE)</f>
        <v>Minas Gerais</v>
      </c>
      <c r="I9444" s="3">
        <f>VLOOKUP(VLOOKUP(B9444,[1]Vendas!A:C,3,FALSE),[1]Vendedores!A:E,4,FALSE)</f>
        <v>0.02</v>
      </c>
      <c r="J9444" t="str">
        <f>VLOOKUP(C9444,[1]Produtos!A:D,2,FALSE)</f>
        <v>Roteador</v>
      </c>
      <c r="K9444" s="5">
        <f>VLOOKUP(C9444,[1]Produtos!A:D,3,FALSE)</f>
        <v>320</v>
      </c>
      <c r="L9444" s="5">
        <f t="shared" si="441"/>
        <v>320</v>
      </c>
      <c r="M9444" s="5">
        <f t="shared" si="442"/>
        <v>16</v>
      </c>
      <c r="N9444" s="5">
        <f t="shared" si="443"/>
        <v>304</v>
      </c>
      <c r="O9444" t="str">
        <f>VLOOKUP(VLOOKUP(C9444,[1]Produtos!A:D,4,FALSE),[1]Categorias!A:B,2,FALSE)</f>
        <v>Hardwares</v>
      </c>
    </row>
    <row r="9445" spans="1:15" x14ac:dyDescent="0.3">
      <c r="A9445">
        <v>9444</v>
      </c>
      <c r="B9445">
        <v>782</v>
      </c>
      <c r="C9445">
        <v>10</v>
      </c>
      <c r="D9445">
        <v>12</v>
      </c>
      <c r="E9445" s="3">
        <v>0.01</v>
      </c>
      <c r="F9445" s="4">
        <f>VLOOKUP(B9445,[1]Vendas!A:C,2,FALSE)</f>
        <v>43986</v>
      </c>
      <c r="G9445" t="str">
        <f>VLOOKUP(VLOOKUP(B9445,[1]Vendas!A:C,3,FALSE),[1]Vendedores!A:B,2,FALSE)</f>
        <v>Jaqueline de Souza</v>
      </c>
      <c r="H9445" t="str">
        <f>VLOOKUP(VLOOKUP(VLOOKUP(B9445,[1]Vendas!A:C,3,FALSE),[1]Vendedores!A:E,5,FALSE),[1]Filiais!A:B,2,FALSE)</f>
        <v>Minas Gerais</v>
      </c>
      <c r="I9445" s="3">
        <f>VLOOKUP(VLOOKUP(B9445,[1]Vendas!A:C,3,FALSE),[1]Vendedores!A:E,4,FALSE)</f>
        <v>7.0000000000000007E-2</v>
      </c>
      <c r="J9445" t="str">
        <f>VLOOKUP(C9445,[1]Produtos!A:D,2,FALSE)</f>
        <v>Caneta</v>
      </c>
      <c r="K9445" s="5">
        <f>VLOOKUP(C9445,[1]Produtos!A:D,3,FALSE)</f>
        <v>15</v>
      </c>
      <c r="L9445" s="5">
        <f t="shared" si="441"/>
        <v>180</v>
      </c>
      <c r="M9445" s="5">
        <f t="shared" si="442"/>
        <v>1.8</v>
      </c>
      <c r="N9445" s="5">
        <f t="shared" si="443"/>
        <v>178.2</v>
      </c>
      <c r="O9445" t="str">
        <f>VLOOKUP(VLOOKUP(C9445,[1]Produtos!A:D,4,FALSE),[1]Categorias!A:B,2,FALSE)</f>
        <v>Papelaria</v>
      </c>
    </row>
    <row r="9446" spans="1:15" x14ac:dyDescent="0.3">
      <c r="A9446">
        <v>9445</v>
      </c>
      <c r="B9446">
        <v>1776</v>
      </c>
      <c r="C9446">
        <v>3</v>
      </c>
      <c r="D9446">
        <v>31</v>
      </c>
      <c r="E9446" s="3">
        <v>0.02</v>
      </c>
      <c r="F9446" s="4">
        <f>VLOOKUP(B9446,[1]Vendas!A:C,2,FALSE)</f>
        <v>44174</v>
      </c>
      <c r="G9446" t="str">
        <f>VLOOKUP(VLOOKUP(B9446,[1]Vendas!A:C,3,FALSE),[1]Vendedores!A:B,2,FALSE)</f>
        <v>Augusto Carlos</v>
      </c>
      <c r="H9446" t="str">
        <f>VLOOKUP(VLOOKUP(VLOOKUP(B9446,[1]Vendas!A:C,3,FALSE),[1]Vendedores!A:E,5,FALSE),[1]Filiais!A:B,2,FALSE)</f>
        <v>São Paulo</v>
      </c>
      <c r="I9446" s="3">
        <f>VLOOKUP(VLOOKUP(B9446,[1]Vendas!A:C,3,FALSE),[1]Vendedores!A:E,4,FALSE)</f>
        <v>0.08</v>
      </c>
      <c r="J9446" t="str">
        <f>VLOOKUP(C9446,[1]Produtos!A:D,2,FALSE)</f>
        <v>Teclado</v>
      </c>
      <c r="K9446" s="5">
        <f>VLOOKUP(C9446,[1]Produtos!A:D,3,FALSE)</f>
        <v>90</v>
      </c>
      <c r="L9446" s="5">
        <f t="shared" si="441"/>
        <v>2790</v>
      </c>
      <c r="M9446" s="5">
        <f t="shared" si="442"/>
        <v>55.800000000000004</v>
      </c>
      <c r="N9446" s="5">
        <f t="shared" si="443"/>
        <v>2734.2</v>
      </c>
      <c r="O9446" t="str">
        <f>VLOOKUP(VLOOKUP(C9446,[1]Produtos!A:D,4,FALSE),[1]Categorias!A:B,2,FALSE)</f>
        <v>Acessórios</v>
      </c>
    </row>
    <row r="9447" spans="1:15" x14ac:dyDescent="0.3">
      <c r="A9447">
        <v>9446</v>
      </c>
      <c r="B9447">
        <v>1366</v>
      </c>
      <c r="C9447">
        <v>3</v>
      </c>
      <c r="D9447">
        <v>29</v>
      </c>
      <c r="E9447" s="3">
        <v>0.03</v>
      </c>
      <c r="F9447" s="4">
        <f>VLOOKUP(B9447,[1]Vendas!A:C,2,FALSE)</f>
        <v>43948</v>
      </c>
      <c r="G9447" t="str">
        <f>VLOOKUP(VLOOKUP(B9447,[1]Vendas!A:C,3,FALSE),[1]Vendedores!A:B,2,FALSE)</f>
        <v>Almira Buarque</v>
      </c>
      <c r="H9447" t="str">
        <f>VLOOKUP(VLOOKUP(VLOOKUP(B9447,[1]Vendas!A:C,3,FALSE),[1]Vendedores!A:E,5,FALSE),[1]Filiais!A:B,2,FALSE)</f>
        <v>Rio de Janeiro</v>
      </c>
      <c r="I9447" s="3">
        <f>VLOOKUP(VLOOKUP(B9447,[1]Vendas!A:C,3,FALSE),[1]Vendedores!A:E,4,FALSE)</f>
        <v>0.04</v>
      </c>
      <c r="J9447" t="str">
        <f>VLOOKUP(C9447,[1]Produtos!A:D,2,FALSE)</f>
        <v>Teclado</v>
      </c>
      <c r="K9447" s="5">
        <f>VLOOKUP(C9447,[1]Produtos!A:D,3,FALSE)</f>
        <v>90</v>
      </c>
      <c r="L9447" s="5">
        <f t="shared" si="441"/>
        <v>2610</v>
      </c>
      <c r="M9447" s="5">
        <f t="shared" si="442"/>
        <v>78.3</v>
      </c>
      <c r="N9447" s="5">
        <f t="shared" si="443"/>
        <v>2531.6999999999998</v>
      </c>
      <c r="O9447" t="str">
        <f>VLOOKUP(VLOOKUP(C9447,[1]Produtos!A:D,4,FALSE),[1]Categorias!A:B,2,FALSE)</f>
        <v>Acessórios</v>
      </c>
    </row>
    <row r="9448" spans="1:15" x14ac:dyDescent="0.3">
      <c r="A9448">
        <v>9447</v>
      </c>
      <c r="B9448">
        <v>525</v>
      </c>
      <c r="C9448">
        <v>4</v>
      </c>
      <c r="D9448">
        <v>17</v>
      </c>
      <c r="E9448" s="3">
        <v>0.04</v>
      </c>
      <c r="F9448" s="4">
        <f>VLOOKUP(B9448,[1]Vendas!A:C,2,FALSE)</f>
        <v>43882</v>
      </c>
      <c r="G9448" t="str">
        <f>VLOOKUP(VLOOKUP(B9448,[1]Vendas!A:C,3,FALSE),[1]Vendedores!A:B,2,FALSE)</f>
        <v>Augusto Carlos</v>
      </c>
      <c r="H9448" t="str">
        <f>VLOOKUP(VLOOKUP(VLOOKUP(B9448,[1]Vendas!A:C,3,FALSE),[1]Vendedores!A:E,5,FALSE),[1]Filiais!A:B,2,FALSE)</f>
        <v>São Paulo</v>
      </c>
      <c r="I9448" s="3">
        <f>VLOOKUP(VLOOKUP(B9448,[1]Vendas!A:C,3,FALSE),[1]Vendedores!A:E,4,FALSE)</f>
        <v>0.08</v>
      </c>
      <c r="J9448" t="str">
        <f>VLOOKUP(C9448,[1]Produtos!A:D,2,FALSE)</f>
        <v>Mouse</v>
      </c>
      <c r="K9448" s="5">
        <f>VLOOKUP(C9448,[1]Produtos!A:D,3,FALSE)</f>
        <v>75</v>
      </c>
      <c r="L9448" s="5">
        <f t="shared" si="441"/>
        <v>1275</v>
      </c>
      <c r="M9448" s="5">
        <f t="shared" si="442"/>
        <v>51</v>
      </c>
      <c r="N9448" s="5">
        <f t="shared" si="443"/>
        <v>1224</v>
      </c>
      <c r="O9448" t="str">
        <f>VLOOKUP(VLOOKUP(C9448,[1]Produtos!A:D,4,FALSE),[1]Categorias!A:B,2,FALSE)</f>
        <v>Acessórios</v>
      </c>
    </row>
    <row r="9449" spans="1:15" x14ac:dyDescent="0.3">
      <c r="A9449">
        <v>9448</v>
      </c>
      <c r="B9449">
        <v>26</v>
      </c>
      <c r="C9449">
        <v>5</v>
      </c>
      <c r="D9449">
        <v>28</v>
      </c>
      <c r="E9449" s="3">
        <v>0.01</v>
      </c>
      <c r="F9449" s="4">
        <f>VLOOKUP(B9449,[1]Vendas!A:C,2,FALSE)</f>
        <v>43986</v>
      </c>
      <c r="G9449" t="str">
        <f>VLOOKUP(VLOOKUP(B9449,[1]Vendas!A:C,3,FALSE),[1]Vendedores!A:B,2,FALSE)</f>
        <v>Débora Albuquerque</v>
      </c>
      <c r="H9449" t="str">
        <f>VLOOKUP(VLOOKUP(VLOOKUP(B9449,[1]Vendas!A:C,3,FALSE),[1]Vendedores!A:E,5,FALSE),[1]Filiais!A:B,2,FALSE)</f>
        <v>São Paulo</v>
      </c>
      <c r="I9449" s="3">
        <f>VLOOKUP(VLOOKUP(B9449,[1]Vendas!A:C,3,FALSE),[1]Vendedores!A:E,4,FALSE)</f>
        <v>0.02</v>
      </c>
      <c r="J9449" t="str">
        <f>VLOOKUP(C9449,[1]Produtos!A:D,2,FALSE)</f>
        <v>Smartphone</v>
      </c>
      <c r="K9449" s="5">
        <f>VLOOKUP(C9449,[1]Produtos!A:D,3,FALSE)</f>
        <v>3200</v>
      </c>
      <c r="L9449" s="5">
        <f t="shared" si="441"/>
        <v>89600</v>
      </c>
      <c r="M9449" s="5">
        <f t="shared" si="442"/>
        <v>896</v>
      </c>
      <c r="N9449" s="5">
        <f t="shared" si="443"/>
        <v>88704</v>
      </c>
      <c r="O9449" t="str">
        <f>VLOOKUP(VLOOKUP(C9449,[1]Produtos!A:D,4,FALSE),[1]Categorias!A:B,2,FALSE)</f>
        <v>Celulares</v>
      </c>
    </row>
    <row r="9450" spans="1:15" x14ac:dyDescent="0.3">
      <c r="A9450">
        <v>9449</v>
      </c>
      <c r="B9450">
        <v>629</v>
      </c>
      <c r="C9450">
        <v>5</v>
      </c>
      <c r="D9450">
        <v>29</v>
      </c>
      <c r="E9450" s="3">
        <v>0.04</v>
      </c>
      <c r="F9450" s="4">
        <f>VLOOKUP(B9450,[1]Vendas!A:C,2,FALSE)</f>
        <v>43936</v>
      </c>
      <c r="G9450" t="str">
        <f>VLOOKUP(VLOOKUP(B9450,[1]Vendas!A:C,3,FALSE),[1]Vendedores!A:B,2,FALSE)</f>
        <v>Jaqueline de Souza</v>
      </c>
      <c r="H9450" t="str">
        <f>VLOOKUP(VLOOKUP(VLOOKUP(B9450,[1]Vendas!A:C,3,FALSE),[1]Vendedores!A:E,5,FALSE),[1]Filiais!A:B,2,FALSE)</f>
        <v>Minas Gerais</v>
      </c>
      <c r="I9450" s="3">
        <f>VLOOKUP(VLOOKUP(B9450,[1]Vendas!A:C,3,FALSE),[1]Vendedores!A:E,4,FALSE)</f>
        <v>7.0000000000000007E-2</v>
      </c>
      <c r="J9450" t="str">
        <f>VLOOKUP(C9450,[1]Produtos!A:D,2,FALSE)</f>
        <v>Smartphone</v>
      </c>
      <c r="K9450" s="5">
        <f>VLOOKUP(C9450,[1]Produtos!A:D,3,FALSE)</f>
        <v>3200</v>
      </c>
      <c r="L9450" s="5">
        <f t="shared" si="441"/>
        <v>92800</v>
      </c>
      <c r="M9450" s="5">
        <f t="shared" si="442"/>
        <v>3712</v>
      </c>
      <c r="N9450" s="5">
        <f t="shared" si="443"/>
        <v>89088</v>
      </c>
      <c r="O9450" t="str">
        <f>VLOOKUP(VLOOKUP(C9450,[1]Produtos!A:D,4,FALSE),[1]Categorias!A:B,2,FALSE)</f>
        <v>Celulares</v>
      </c>
    </row>
    <row r="9451" spans="1:15" x14ac:dyDescent="0.3">
      <c r="A9451">
        <v>9450</v>
      </c>
      <c r="B9451">
        <v>1690</v>
      </c>
      <c r="C9451">
        <v>4</v>
      </c>
      <c r="D9451">
        <v>13</v>
      </c>
      <c r="E9451" s="3">
        <v>0.02</v>
      </c>
      <c r="F9451" s="4">
        <f>VLOOKUP(B9451,[1]Vendas!A:C,2,FALSE)</f>
        <v>44131</v>
      </c>
      <c r="G9451" t="str">
        <f>VLOOKUP(VLOOKUP(B9451,[1]Vendas!A:C,3,FALSE),[1]Vendedores!A:B,2,FALSE)</f>
        <v>Almira Buarque</v>
      </c>
      <c r="H9451" t="str">
        <f>VLOOKUP(VLOOKUP(VLOOKUP(B9451,[1]Vendas!A:C,3,FALSE),[1]Vendedores!A:E,5,FALSE),[1]Filiais!A:B,2,FALSE)</f>
        <v>Rio de Janeiro</v>
      </c>
      <c r="I9451" s="3">
        <f>VLOOKUP(VLOOKUP(B9451,[1]Vendas!A:C,3,FALSE),[1]Vendedores!A:E,4,FALSE)</f>
        <v>0.04</v>
      </c>
      <c r="J9451" t="str">
        <f>VLOOKUP(C9451,[1]Produtos!A:D,2,FALSE)</f>
        <v>Mouse</v>
      </c>
      <c r="K9451" s="5">
        <f>VLOOKUP(C9451,[1]Produtos!A:D,3,FALSE)</f>
        <v>75</v>
      </c>
      <c r="L9451" s="5">
        <f t="shared" si="441"/>
        <v>975</v>
      </c>
      <c r="M9451" s="5">
        <f t="shared" si="442"/>
        <v>19.5</v>
      </c>
      <c r="N9451" s="5">
        <f t="shared" si="443"/>
        <v>955.5</v>
      </c>
      <c r="O9451" t="str">
        <f>VLOOKUP(VLOOKUP(C9451,[1]Produtos!A:D,4,FALSE),[1]Categorias!A:B,2,FALSE)</f>
        <v>Acessórios</v>
      </c>
    </row>
    <row r="9452" spans="1:15" x14ac:dyDescent="0.3">
      <c r="A9452">
        <v>9451</v>
      </c>
      <c r="B9452">
        <v>964</v>
      </c>
      <c r="C9452">
        <v>5</v>
      </c>
      <c r="D9452">
        <v>26</v>
      </c>
      <c r="E9452" s="3">
        <v>0.03</v>
      </c>
      <c r="F9452" s="4">
        <f>VLOOKUP(B9452,[1]Vendas!A:C,2,FALSE)</f>
        <v>43883</v>
      </c>
      <c r="G9452" t="str">
        <f>VLOOKUP(VLOOKUP(B9452,[1]Vendas!A:C,3,FALSE),[1]Vendedores!A:B,2,FALSE)</f>
        <v>Augusto Carlos</v>
      </c>
      <c r="H9452" t="str">
        <f>VLOOKUP(VLOOKUP(VLOOKUP(B9452,[1]Vendas!A:C,3,FALSE),[1]Vendedores!A:E,5,FALSE),[1]Filiais!A:B,2,FALSE)</f>
        <v>São Paulo</v>
      </c>
      <c r="I9452" s="3">
        <f>VLOOKUP(VLOOKUP(B9452,[1]Vendas!A:C,3,FALSE),[1]Vendedores!A:E,4,FALSE)</f>
        <v>0.08</v>
      </c>
      <c r="J9452" t="str">
        <f>VLOOKUP(C9452,[1]Produtos!A:D,2,FALSE)</f>
        <v>Smartphone</v>
      </c>
      <c r="K9452" s="5">
        <f>VLOOKUP(C9452,[1]Produtos!A:D,3,FALSE)</f>
        <v>3200</v>
      </c>
      <c r="L9452" s="5">
        <f t="shared" si="441"/>
        <v>83200</v>
      </c>
      <c r="M9452" s="5">
        <f t="shared" si="442"/>
        <v>2496</v>
      </c>
      <c r="N9452" s="5">
        <f t="shared" si="443"/>
        <v>80704</v>
      </c>
      <c r="O9452" t="str">
        <f>VLOOKUP(VLOOKUP(C9452,[1]Produtos!A:D,4,FALSE),[1]Categorias!A:B,2,FALSE)</f>
        <v>Celulares</v>
      </c>
    </row>
    <row r="9453" spans="1:15" x14ac:dyDescent="0.3">
      <c r="A9453">
        <v>9452</v>
      </c>
      <c r="B9453">
        <v>314</v>
      </c>
      <c r="C9453">
        <v>6</v>
      </c>
      <c r="D9453">
        <v>3</v>
      </c>
      <c r="E9453" s="3">
        <v>0.02</v>
      </c>
      <c r="F9453" s="4">
        <f>VLOOKUP(B9453,[1]Vendas!A:C,2,FALSE)</f>
        <v>44170</v>
      </c>
      <c r="G9453" t="str">
        <f>VLOOKUP(VLOOKUP(B9453,[1]Vendas!A:C,3,FALSE),[1]Vendedores!A:B,2,FALSE)</f>
        <v>Fernanda Vasconcelos</v>
      </c>
      <c r="H9453" t="str">
        <f>VLOOKUP(VLOOKUP(VLOOKUP(B9453,[1]Vendas!A:C,3,FALSE),[1]Vendedores!A:E,5,FALSE),[1]Filiais!A:B,2,FALSE)</f>
        <v>Minas Gerais</v>
      </c>
      <c r="I9453" s="3">
        <f>VLOOKUP(VLOOKUP(B9453,[1]Vendas!A:C,3,FALSE),[1]Vendedores!A:E,4,FALSE)</f>
        <v>0.04</v>
      </c>
      <c r="J9453" t="str">
        <f>VLOOKUP(C9453,[1]Produtos!A:D,2,FALSE)</f>
        <v>Carregador para celular</v>
      </c>
      <c r="K9453" s="5">
        <f>VLOOKUP(C9453,[1]Produtos!A:D,3,FALSE)</f>
        <v>150</v>
      </c>
      <c r="L9453" s="5">
        <f t="shared" si="441"/>
        <v>450</v>
      </c>
      <c r="M9453" s="5">
        <f t="shared" si="442"/>
        <v>9</v>
      </c>
      <c r="N9453" s="5">
        <f t="shared" si="443"/>
        <v>441</v>
      </c>
      <c r="O9453" t="str">
        <f>VLOOKUP(VLOOKUP(C9453,[1]Produtos!A:D,4,FALSE),[1]Categorias!A:B,2,FALSE)</f>
        <v>Celulares</v>
      </c>
    </row>
    <row r="9454" spans="1:15" x14ac:dyDescent="0.3">
      <c r="A9454">
        <v>9453</v>
      </c>
      <c r="B9454">
        <v>476</v>
      </c>
      <c r="C9454">
        <v>10</v>
      </c>
      <c r="D9454">
        <v>4</v>
      </c>
      <c r="E9454" s="3">
        <v>0.04</v>
      </c>
      <c r="F9454" s="4">
        <f>VLOOKUP(B9454,[1]Vendas!A:C,2,FALSE)</f>
        <v>43948</v>
      </c>
      <c r="G9454" t="str">
        <f>VLOOKUP(VLOOKUP(B9454,[1]Vendas!A:C,3,FALSE),[1]Vendedores!A:B,2,FALSE)</f>
        <v>Almira Buarque</v>
      </c>
      <c r="H9454" t="str">
        <f>VLOOKUP(VLOOKUP(VLOOKUP(B9454,[1]Vendas!A:C,3,FALSE),[1]Vendedores!A:E,5,FALSE),[1]Filiais!A:B,2,FALSE)</f>
        <v>Rio de Janeiro</v>
      </c>
      <c r="I9454" s="3">
        <f>VLOOKUP(VLOOKUP(B9454,[1]Vendas!A:C,3,FALSE),[1]Vendedores!A:E,4,FALSE)</f>
        <v>0.04</v>
      </c>
      <c r="J9454" t="str">
        <f>VLOOKUP(C9454,[1]Produtos!A:D,2,FALSE)</f>
        <v>Caneta</v>
      </c>
      <c r="K9454" s="5">
        <f>VLOOKUP(C9454,[1]Produtos!A:D,3,FALSE)</f>
        <v>15</v>
      </c>
      <c r="L9454" s="5">
        <f t="shared" si="441"/>
        <v>60</v>
      </c>
      <c r="M9454" s="5">
        <f t="shared" si="442"/>
        <v>2.4</v>
      </c>
      <c r="N9454" s="5">
        <f t="shared" si="443"/>
        <v>57.6</v>
      </c>
      <c r="O9454" t="str">
        <f>VLOOKUP(VLOOKUP(C9454,[1]Produtos!A:D,4,FALSE),[1]Categorias!A:B,2,FALSE)</f>
        <v>Papelaria</v>
      </c>
    </row>
    <row r="9455" spans="1:15" x14ac:dyDescent="0.3">
      <c r="A9455">
        <v>9454</v>
      </c>
      <c r="B9455">
        <v>361</v>
      </c>
      <c r="C9455">
        <v>3</v>
      </c>
      <c r="D9455">
        <v>4</v>
      </c>
      <c r="E9455" s="3">
        <v>0.04</v>
      </c>
      <c r="F9455" s="4">
        <f>VLOOKUP(B9455,[1]Vendas!A:C,2,FALSE)</f>
        <v>43952</v>
      </c>
      <c r="G9455" t="str">
        <f>VLOOKUP(VLOOKUP(B9455,[1]Vendas!A:C,3,FALSE),[1]Vendedores!A:B,2,FALSE)</f>
        <v>Solange Almeida</v>
      </c>
      <c r="H9455" t="str">
        <f>VLOOKUP(VLOOKUP(VLOOKUP(B9455,[1]Vendas!A:C,3,FALSE),[1]Vendedores!A:E,5,FALSE),[1]Filiais!A:B,2,FALSE)</f>
        <v>Rio de Janeiro</v>
      </c>
      <c r="I9455" s="3">
        <f>VLOOKUP(VLOOKUP(B9455,[1]Vendas!A:C,3,FALSE),[1]Vendedores!A:E,4,FALSE)</f>
        <v>0.01</v>
      </c>
      <c r="J9455" t="str">
        <f>VLOOKUP(C9455,[1]Produtos!A:D,2,FALSE)</f>
        <v>Teclado</v>
      </c>
      <c r="K9455" s="5">
        <f>VLOOKUP(C9455,[1]Produtos!A:D,3,FALSE)</f>
        <v>90</v>
      </c>
      <c r="L9455" s="5">
        <f t="shared" si="441"/>
        <v>360</v>
      </c>
      <c r="M9455" s="5">
        <f t="shared" si="442"/>
        <v>14.4</v>
      </c>
      <c r="N9455" s="5">
        <f t="shared" si="443"/>
        <v>345.6</v>
      </c>
      <c r="O9455" t="str">
        <f>VLOOKUP(VLOOKUP(C9455,[1]Produtos!A:D,4,FALSE),[1]Categorias!A:B,2,FALSE)</f>
        <v>Acessórios</v>
      </c>
    </row>
    <row r="9456" spans="1:15" x14ac:dyDescent="0.3">
      <c r="A9456">
        <v>9455</v>
      </c>
      <c r="B9456">
        <v>1895</v>
      </c>
      <c r="C9456">
        <v>1</v>
      </c>
      <c r="D9456">
        <v>8</v>
      </c>
      <c r="E9456" s="3">
        <v>0.01</v>
      </c>
      <c r="F9456" s="4">
        <f>VLOOKUP(B9456,[1]Vendas!A:C,2,FALSE)</f>
        <v>43934</v>
      </c>
      <c r="G9456" t="str">
        <f>VLOOKUP(VLOOKUP(B9456,[1]Vendas!A:C,3,FALSE),[1]Vendedores!A:B,2,FALSE)</f>
        <v>Augusto Carlos</v>
      </c>
      <c r="H9456" t="str">
        <f>VLOOKUP(VLOOKUP(VLOOKUP(B9456,[1]Vendas!A:C,3,FALSE),[1]Vendedores!A:E,5,FALSE),[1]Filiais!A:B,2,FALSE)</f>
        <v>São Paulo</v>
      </c>
      <c r="I9456" s="3">
        <f>VLOOKUP(VLOOKUP(B9456,[1]Vendas!A:C,3,FALSE),[1]Vendedores!A:E,4,FALSE)</f>
        <v>0.08</v>
      </c>
      <c r="J9456" t="str">
        <f>VLOOKUP(C9456,[1]Produtos!A:D,2,FALSE)</f>
        <v>Computador desktop</v>
      </c>
      <c r="K9456" s="5">
        <f>VLOOKUP(C9456,[1]Produtos!A:D,3,FALSE)</f>
        <v>5200</v>
      </c>
      <c r="L9456" s="5">
        <f t="shared" si="441"/>
        <v>41600</v>
      </c>
      <c r="M9456" s="5">
        <f t="shared" si="442"/>
        <v>416</v>
      </c>
      <c r="N9456" s="5">
        <f t="shared" si="443"/>
        <v>41184</v>
      </c>
      <c r="O9456" t="str">
        <f>VLOOKUP(VLOOKUP(C9456,[1]Produtos!A:D,4,FALSE),[1]Categorias!A:B,2,FALSE)</f>
        <v>Hardwares</v>
      </c>
    </row>
    <row r="9457" spans="1:15" x14ac:dyDescent="0.3">
      <c r="A9457">
        <v>9456</v>
      </c>
      <c r="B9457">
        <v>213</v>
      </c>
      <c r="C9457">
        <v>2</v>
      </c>
      <c r="D9457">
        <v>15</v>
      </c>
      <c r="E9457" s="3">
        <v>0.03</v>
      </c>
      <c r="F9457" s="4">
        <f>VLOOKUP(B9457,[1]Vendas!A:C,2,FALSE)</f>
        <v>43950</v>
      </c>
      <c r="G9457" t="str">
        <f>VLOOKUP(VLOOKUP(B9457,[1]Vendas!A:C,3,FALSE),[1]Vendedores!A:B,2,FALSE)</f>
        <v>Débora Albuquerque</v>
      </c>
      <c r="H9457" t="str">
        <f>VLOOKUP(VLOOKUP(VLOOKUP(B9457,[1]Vendas!A:C,3,FALSE),[1]Vendedores!A:E,5,FALSE),[1]Filiais!A:B,2,FALSE)</f>
        <v>São Paulo</v>
      </c>
      <c r="I9457" s="3">
        <f>VLOOKUP(VLOOKUP(B9457,[1]Vendas!A:C,3,FALSE),[1]Vendedores!A:E,4,FALSE)</f>
        <v>0.02</v>
      </c>
      <c r="J9457" t="str">
        <f>VLOOKUP(C9457,[1]Produtos!A:D,2,FALSE)</f>
        <v>Impressora</v>
      </c>
      <c r="K9457" s="5">
        <f>VLOOKUP(C9457,[1]Produtos!A:D,3,FALSE)</f>
        <v>2100</v>
      </c>
      <c r="L9457" s="5">
        <f t="shared" si="441"/>
        <v>31500</v>
      </c>
      <c r="M9457" s="5">
        <f t="shared" si="442"/>
        <v>945</v>
      </c>
      <c r="N9457" s="5">
        <f t="shared" si="443"/>
        <v>30555</v>
      </c>
      <c r="O9457" t="str">
        <f>VLOOKUP(VLOOKUP(C9457,[1]Produtos!A:D,4,FALSE),[1]Categorias!A:B,2,FALSE)</f>
        <v>Hardwares</v>
      </c>
    </row>
    <row r="9458" spans="1:15" x14ac:dyDescent="0.3">
      <c r="A9458">
        <v>9457</v>
      </c>
      <c r="B9458">
        <v>974</v>
      </c>
      <c r="C9458">
        <v>2</v>
      </c>
      <c r="D9458">
        <v>27</v>
      </c>
      <c r="E9458" s="3">
        <v>0.04</v>
      </c>
      <c r="F9458" s="4">
        <f>VLOOKUP(B9458,[1]Vendas!A:C,2,FALSE)</f>
        <v>44142</v>
      </c>
      <c r="G9458" t="str">
        <f>VLOOKUP(VLOOKUP(B9458,[1]Vendas!A:C,3,FALSE),[1]Vendedores!A:B,2,FALSE)</f>
        <v>Rubens Lopes</v>
      </c>
      <c r="H9458" t="str">
        <f>VLOOKUP(VLOOKUP(VLOOKUP(B9458,[1]Vendas!A:C,3,FALSE),[1]Vendedores!A:E,5,FALSE),[1]Filiais!A:B,2,FALSE)</f>
        <v>Minas Gerais</v>
      </c>
      <c r="I9458" s="3">
        <f>VLOOKUP(VLOOKUP(B9458,[1]Vendas!A:C,3,FALSE),[1]Vendedores!A:E,4,FALSE)</f>
        <v>0.02</v>
      </c>
      <c r="J9458" t="str">
        <f>VLOOKUP(C9458,[1]Produtos!A:D,2,FALSE)</f>
        <v>Impressora</v>
      </c>
      <c r="K9458" s="5">
        <f>VLOOKUP(C9458,[1]Produtos!A:D,3,FALSE)</f>
        <v>2100</v>
      </c>
      <c r="L9458" s="5">
        <f t="shared" si="441"/>
        <v>56700</v>
      </c>
      <c r="M9458" s="5">
        <f t="shared" si="442"/>
        <v>2268</v>
      </c>
      <c r="N9458" s="5">
        <f t="shared" si="443"/>
        <v>54432</v>
      </c>
      <c r="O9458" t="str">
        <f>VLOOKUP(VLOOKUP(C9458,[1]Produtos!A:D,4,FALSE),[1]Categorias!A:B,2,FALSE)</f>
        <v>Hardwares</v>
      </c>
    </row>
    <row r="9459" spans="1:15" x14ac:dyDescent="0.3">
      <c r="A9459">
        <v>9458</v>
      </c>
      <c r="B9459">
        <v>1422</v>
      </c>
      <c r="C9459">
        <v>8</v>
      </c>
      <c r="D9459">
        <v>13</v>
      </c>
      <c r="E9459" s="3">
        <v>0</v>
      </c>
      <c r="F9459" s="4">
        <f>VLOOKUP(B9459,[1]Vendas!A:C,2,FALSE)</f>
        <v>43961</v>
      </c>
      <c r="G9459" t="str">
        <f>VLOOKUP(VLOOKUP(B9459,[1]Vendas!A:C,3,FALSE),[1]Vendedores!A:B,2,FALSE)</f>
        <v>Rubens Lopes</v>
      </c>
      <c r="H9459" t="str">
        <f>VLOOKUP(VLOOKUP(VLOOKUP(B9459,[1]Vendas!A:C,3,FALSE),[1]Vendedores!A:E,5,FALSE),[1]Filiais!A:B,2,FALSE)</f>
        <v>Minas Gerais</v>
      </c>
      <c r="I9459" s="3">
        <f>VLOOKUP(VLOOKUP(B9459,[1]Vendas!A:C,3,FALSE),[1]Vendedores!A:E,4,FALSE)</f>
        <v>0.02</v>
      </c>
      <c r="J9459" t="str">
        <f>VLOOKUP(C9459,[1]Produtos!A:D,2,FALSE)</f>
        <v>Projetor</v>
      </c>
      <c r="K9459" s="5">
        <f>VLOOKUP(C9459,[1]Produtos!A:D,3,FALSE)</f>
        <v>2900</v>
      </c>
      <c r="L9459" s="5">
        <f t="shared" si="441"/>
        <v>37700</v>
      </c>
      <c r="M9459" s="5">
        <f t="shared" si="442"/>
        <v>0</v>
      </c>
      <c r="N9459" s="5">
        <f t="shared" si="443"/>
        <v>37700</v>
      </c>
      <c r="O9459" t="str">
        <f>VLOOKUP(VLOOKUP(C9459,[1]Produtos!A:D,4,FALSE),[1]Categorias!A:B,2,FALSE)</f>
        <v>Hardwares</v>
      </c>
    </row>
    <row r="9460" spans="1:15" x14ac:dyDescent="0.3">
      <c r="A9460">
        <v>9459</v>
      </c>
      <c r="B9460">
        <v>44</v>
      </c>
      <c r="C9460">
        <v>10</v>
      </c>
      <c r="D9460">
        <v>31</v>
      </c>
      <c r="E9460" s="3">
        <v>0.01</v>
      </c>
      <c r="F9460" s="4">
        <f>VLOOKUP(B9460,[1]Vendas!A:C,2,FALSE)</f>
        <v>44079</v>
      </c>
      <c r="G9460" t="str">
        <f>VLOOKUP(VLOOKUP(B9460,[1]Vendas!A:C,3,FALSE),[1]Vendedores!A:B,2,FALSE)</f>
        <v>Augusto Carlos</v>
      </c>
      <c r="H9460" t="str">
        <f>VLOOKUP(VLOOKUP(VLOOKUP(B9460,[1]Vendas!A:C,3,FALSE),[1]Vendedores!A:E,5,FALSE),[1]Filiais!A:B,2,FALSE)</f>
        <v>São Paulo</v>
      </c>
      <c r="I9460" s="3">
        <f>VLOOKUP(VLOOKUP(B9460,[1]Vendas!A:C,3,FALSE),[1]Vendedores!A:E,4,FALSE)</f>
        <v>0.08</v>
      </c>
      <c r="J9460" t="str">
        <f>VLOOKUP(C9460,[1]Produtos!A:D,2,FALSE)</f>
        <v>Caneta</v>
      </c>
      <c r="K9460" s="5">
        <f>VLOOKUP(C9460,[1]Produtos!A:D,3,FALSE)</f>
        <v>15</v>
      </c>
      <c r="L9460" s="5">
        <f t="shared" si="441"/>
        <v>465</v>
      </c>
      <c r="M9460" s="5">
        <f t="shared" si="442"/>
        <v>4.6500000000000004</v>
      </c>
      <c r="N9460" s="5">
        <f t="shared" si="443"/>
        <v>460.35</v>
      </c>
      <c r="O9460" t="str">
        <f>VLOOKUP(VLOOKUP(C9460,[1]Produtos!A:D,4,FALSE),[1]Categorias!A:B,2,FALSE)</f>
        <v>Papelaria</v>
      </c>
    </row>
    <row r="9461" spans="1:15" x14ac:dyDescent="0.3">
      <c r="A9461">
        <v>9460</v>
      </c>
      <c r="B9461">
        <v>1805</v>
      </c>
      <c r="C9461">
        <v>7</v>
      </c>
      <c r="D9461">
        <v>5</v>
      </c>
      <c r="E9461" s="3">
        <v>0.01</v>
      </c>
      <c r="F9461" s="4">
        <f>VLOOKUP(B9461,[1]Vendas!A:C,2,FALSE)</f>
        <v>43971</v>
      </c>
      <c r="G9461" t="str">
        <f>VLOOKUP(VLOOKUP(B9461,[1]Vendas!A:C,3,FALSE),[1]Vendedores!A:B,2,FALSE)</f>
        <v>Débora Albuquerque</v>
      </c>
      <c r="H9461" t="str">
        <f>VLOOKUP(VLOOKUP(VLOOKUP(B9461,[1]Vendas!A:C,3,FALSE),[1]Vendedores!A:E,5,FALSE),[1]Filiais!A:B,2,FALSE)</f>
        <v>São Paulo</v>
      </c>
      <c r="I9461" s="3">
        <f>VLOOKUP(VLOOKUP(B9461,[1]Vendas!A:C,3,FALSE),[1]Vendedores!A:E,4,FALSE)</f>
        <v>0.02</v>
      </c>
      <c r="J9461" t="str">
        <f>VLOOKUP(C9461,[1]Produtos!A:D,2,FALSE)</f>
        <v>Roteador</v>
      </c>
      <c r="K9461" s="5">
        <f>VLOOKUP(C9461,[1]Produtos!A:D,3,FALSE)</f>
        <v>320</v>
      </c>
      <c r="L9461" s="5">
        <f t="shared" si="441"/>
        <v>1600</v>
      </c>
      <c r="M9461" s="5">
        <f t="shared" si="442"/>
        <v>16</v>
      </c>
      <c r="N9461" s="5">
        <f t="shared" si="443"/>
        <v>1584</v>
      </c>
      <c r="O9461" t="str">
        <f>VLOOKUP(VLOOKUP(C9461,[1]Produtos!A:D,4,FALSE),[1]Categorias!A:B,2,FALSE)</f>
        <v>Hardwares</v>
      </c>
    </row>
    <row r="9462" spans="1:15" x14ac:dyDescent="0.3">
      <c r="A9462">
        <v>9461</v>
      </c>
      <c r="B9462">
        <v>114</v>
      </c>
      <c r="C9462">
        <v>1</v>
      </c>
      <c r="D9462">
        <v>19</v>
      </c>
      <c r="E9462" s="3">
        <v>0.01</v>
      </c>
      <c r="F9462" s="4">
        <f>VLOOKUP(B9462,[1]Vendas!A:C,2,FALSE)</f>
        <v>44157</v>
      </c>
      <c r="G9462" t="str">
        <f>VLOOKUP(VLOOKUP(B9462,[1]Vendas!A:C,3,FALSE),[1]Vendedores!A:B,2,FALSE)</f>
        <v>Débora Albuquerque</v>
      </c>
      <c r="H9462" t="str">
        <f>VLOOKUP(VLOOKUP(VLOOKUP(B9462,[1]Vendas!A:C,3,FALSE),[1]Vendedores!A:E,5,FALSE),[1]Filiais!A:B,2,FALSE)</f>
        <v>São Paulo</v>
      </c>
      <c r="I9462" s="3">
        <f>VLOOKUP(VLOOKUP(B9462,[1]Vendas!A:C,3,FALSE),[1]Vendedores!A:E,4,FALSE)</f>
        <v>0.02</v>
      </c>
      <c r="J9462" t="str">
        <f>VLOOKUP(C9462,[1]Produtos!A:D,2,FALSE)</f>
        <v>Computador desktop</v>
      </c>
      <c r="K9462" s="5">
        <f>VLOOKUP(C9462,[1]Produtos!A:D,3,FALSE)</f>
        <v>5200</v>
      </c>
      <c r="L9462" s="5">
        <f t="shared" si="441"/>
        <v>98800</v>
      </c>
      <c r="M9462" s="5">
        <f t="shared" si="442"/>
        <v>988</v>
      </c>
      <c r="N9462" s="5">
        <f t="shared" si="443"/>
        <v>97812</v>
      </c>
      <c r="O9462" t="str">
        <f>VLOOKUP(VLOOKUP(C9462,[1]Produtos!A:D,4,FALSE),[1]Categorias!A:B,2,FALSE)</f>
        <v>Hardwares</v>
      </c>
    </row>
    <row r="9463" spans="1:15" x14ac:dyDescent="0.3">
      <c r="A9463">
        <v>9462</v>
      </c>
      <c r="B9463">
        <v>1465</v>
      </c>
      <c r="C9463">
        <v>3</v>
      </c>
      <c r="D9463">
        <v>23</v>
      </c>
      <c r="E9463" s="3">
        <v>0.01</v>
      </c>
      <c r="F9463" s="4">
        <f>VLOOKUP(B9463,[1]Vendas!A:C,2,FALSE)</f>
        <v>44163</v>
      </c>
      <c r="G9463" t="str">
        <f>VLOOKUP(VLOOKUP(B9463,[1]Vendas!A:C,3,FALSE),[1]Vendedores!A:B,2,FALSE)</f>
        <v>Jaqueline de Souza</v>
      </c>
      <c r="H9463" t="str">
        <f>VLOOKUP(VLOOKUP(VLOOKUP(B9463,[1]Vendas!A:C,3,FALSE),[1]Vendedores!A:E,5,FALSE),[1]Filiais!A:B,2,FALSE)</f>
        <v>Minas Gerais</v>
      </c>
      <c r="I9463" s="3">
        <f>VLOOKUP(VLOOKUP(B9463,[1]Vendas!A:C,3,FALSE),[1]Vendedores!A:E,4,FALSE)</f>
        <v>7.0000000000000007E-2</v>
      </c>
      <c r="J9463" t="str">
        <f>VLOOKUP(C9463,[1]Produtos!A:D,2,FALSE)</f>
        <v>Teclado</v>
      </c>
      <c r="K9463" s="5">
        <f>VLOOKUP(C9463,[1]Produtos!A:D,3,FALSE)</f>
        <v>90</v>
      </c>
      <c r="L9463" s="5">
        <f t="shared" si="441"/>
        <v>2070</v>
      </c>
      <c r="M9463" s="5">
        <f t="shared" si="442"/>
        <v>20.7</v>
      </c>
      <c r="N9463" s="5">
        <f t="shared" si="443"/>
        <v>2049.3000000000002</v>
      </c>
      <c r="O9463" t="str">
        <f>VLOOKUP(VLOOKUP(C9463,[1]Produtos!A:D,4,FALSE),[1]Categorias!A:B,2,FALSE)</f>
        <v>Acessórios</v>
      </c>
    </row>
    <row r="9464" spans="1:15" x14ac:dyDescent="0.3">
      <c r="A9464">
        <v>9463</v>
      </c>
      <c r="B9464">
        <v>1895</v>
      </c>
      <c r="C9464">
        <v>5</v>
      </c>
      <c r="D9464">
        <v>5</v>
      </c>
      <c r="E9464" s="3">
        <v>0.05</v>
      </c>
      <c r="F9464" s="4">
        <f>VLOOKUP(B9464,[1]Vendas!A:C,2,FALSE)</f>
        <v>43934</v>
      </c>
      <c r="G9464" t="str">
        <f>VLOOKUP(VLOOKUP(B9464,[1]Vendas!A:C,3,FALSE),[1]Vendedores!A:B,2,FALSE)</f>
        <v>Augusto Carlos</v>
      </c>
      <c r="H9464" t="str">
        <f>VLOOKUP(VLOOKUP(VLOOKUP(B9464,[1]Vendas!A:C,3,FALSE),[1]Vendedores!A:E,5,FALSE),[1]Filiais!A:B,2,FALSE)</f>
        <v>São Paulo</v>
      </c>
      <c r="I9464" s="3">
        <f>VLOOKUP(VLOOKUP(B9464,[1]Vendas!A:C,3,FALSE),[1]Vendedores!A:E,4,FALSE)</f>
        <v>0.08</v>
      </c>
      <c r="J9464" t="str">
        <f>VLOOKUP(C9464,[1]Produtos!A:D,2,FALSE)</f>
        <v>Smartphone</v>
      </c>
      <c r="K9464" s="5">
        <f>VLOOKUP(C9464,[1]Produtos!A:D,3,FALSE)</f>
        <v>3200</v>
      </c>
      <c r="L9464" s="5">
        <f t="shared" si="441"/>
        <v>16000</v>
      </c>
      <c r="M9464" s="5">
        <f t="shared" si="442"/>
        <v>800</v>
      </c>
      <c r="N9464" s="5">
        <f t="shared" si="443"/>
        <v>15200</v>
      </c>
      <c r="O9464" t="str">
        <f>VLOOKUP(VLOOKUP(C9464,[1]Produtos!A:D,4,FALSE),[1]Categorias!A:B,2,FALSE)</f>
        <v>Celulares</v>
      </c>
    </row>
    <row r="9465" spans="1:15" x14ac:dyDescent="0.3">
      <c r="A9465">
        <v>9464</v>
      </c>
      <c r="B9465">
        <v>536</v>
      </c>
      <c r="C9465">
        <v>1</v>
      </c>
      <c r="D9465">
        <v>20</v>
      </c>
      <c r="E9465" s="3">
        <v>0.05</v>
      </c>
      <c r="F9465" s="4">
        <f>VLOOKUP(B9465,[1]Vendas!A:C,2,FALSE)</f>
        <v>44024</v>
      </c>
      <c r="G9465" t="str">
        <f>VLOOKUP(VLOOKUP(B9465,[1]Vendas!A:C,3,FALSE),[1]Vendedores!A:B,2,FALSE)</f>
        <v>Débora Albuquerque</v>
      </c>
      <c r="H9465" t="str">
        <f>VLOOKUP(VLOOKUP(VLOOKUP(B9465,[1]Vendas!A:C,3,FALSE),[1]Vendedores!A:E,5,FALSE),[1]Filiais!A:B,2,FALSE)</f>
        <v>São Paulo</v>
      </c>
      <c r="I9465" s="3">
        <f>VLOOKUP(VLOOKUP(B9465,[1]Vendas!A:C,3,FALSE),[1]Vendedores!A:E,4,FALSE)</f>
        <v>0.02</v>
      </c>
      <c r="J9465" t="str">
        <f>VLOOKUP(C9465,[1]Produtos!A:D,2,FALSE)</f>
        <v>Computador desktop</v>
      </c>
      <c r="K9465" s="5">
        <f>VLOOKUP(C9465,[1]Produtos!A:D,3,FALSE)</f>
        <v>5200</v>
      </c>
      <c r="L9465" s="5">
        <f t="shared" si="441"/>
        <v>104000</v>
      </c>
      <c r="M9465" s="5">
        <f t="shared" si="442"/>
        <v>5200</v>
      </c>
      <c r="N9465" s="5">
        <f t="shared" si="443"/>
        <v>98800</v>
      </c>
      <c r="O9465" t="str">
        <f>VLOOKUP(VLOOKUP(C9465,[1]Produtos!A:D,4,FALSE),[1]Categorias!A:B,2,FALSE)</f>
        <v>Hardwares</v>
      </c>
    </row>
    <row r="9466" spans="1:15" x14ac:dyDescent="0.3">
      <c r="A9466">
        <v>9465</v>
      </c>
      <c r="B9466">
        <v>1217</v>
      </c>
      <c r="C9466">
        <v>8</v>
      </c>
      <c r="D9466">
        <v>23</v>
      </c>
      <c r="E9466" s="3">
        <v>0.05</v>
      </c>
      <c r="F9466" s="4">
        <f>VLOOKUP(B9466,[1]Vendas!A:C,2,FALSE)</f>
        <v>44175</v>
      </c>
      <c r="G9466" t="str">
        <f>VLOOKUP(VLOOKUP(B9466,[1]Vendas!A:C,3,FALSE),[1]Vendedores!A:B,2,FALSE)</f>
        <v>Augusto Carlos</v>
      </c>
      <c r="H9466" t="str">
        <f>VLOOKUP(VLOOKUP(VLOOKUP(B9466,[1]Vendas!A:C,3,FALSE),[1]Vendedores!A:E,5,FALSE),[1]Filiais!A:B,2,FALSE)</f>
        <v>São Paulo</v>
      </c>
      <c r="I9466" s="3">
        <f>VLOOKUP(VLOOKUP(B9466,[1]Vendas!A:C,3,FALSE),[1]Vendedores!A:E,4,FALSE)</f>
        <v>0.08</v>
      </c>
      <c r="J9466" t="str">
        <f>VLOOKUP(C9466,[1]Produtos!A:D,2,FALSE)</f>
        <v>Projetor</v>
      </c>
      <c r="K9466" s="5">
        <f>VLOOKUP(C9466,[1]Produtos!A:D,3,FALSE)</f>
        <v>2900</v>
      </c>
      <c r="L9466" s="5">
        <f t="shared" si="441"/>
        <v>66700</v>
      </c>
      <c r="M9466" s="5">
        <f t="shared" si="442"/>
        <v>3335</v>
      </c>
      <c r="N9466" s="5">
        <f t="shared" si="443"/>
        <v>63365</v>
      </c>
      <c r="O9466" t="str">
        <f>VLOOKUP(VLOOKUP(C9466,[1]Produtos!A:D,4,FALSE),[1]Categorias!A:B,2,FALSE)</f>
        <v>Hardwares</v>
      </c>
    </row>
    <row r="9467" spans="1:15" x14ac:dyDescent="0.3">
      <c r="A9467">
        <v>9466</v>
      </c>
      <c r="B9467">
        <v>1350</v>
      </c>
      <c r="C9467">
        <v>9</v>
      </c>
      <c r="D9467">
        <v>28</v>
      </c>
      <c r="E9467" s="3">
        <v>0.01</v>
      </c>
      <c r="F9467" s="4">
        <f>VLOOKUP(B9467,[1]Vendas!A:C,2,FALSE)</f>
        <v>43855</v>
      </c>
      <c r="G9467" t="str">
        <f>VLOOKUP(VLOOKUP(B9467,[1]Vendas!A:C,3,FALSE),[1]Vendedores!A:B,2,FALSE)</f>
        <v>Rubens Lopes</v>
      </c>
      <c r="H9467" t="str">
        <f>VLOOKUP(VLOOKUP(VLOOKUP(B9467,[1]Vendas!A:C,3,FALSE),[1]Vendedores!A:E,5,FALSE),[1]Filiais!A:B,2,FALSE)</f>
        <v>Minas Gerais</v>
      </c>
      <c r="I9467" s="3">
        <f>VLOOKUP(VLOOKUP(B9467,[1]Vendas!A:C,3,FALSE),[1]Vendedores!A:E,4,FALSE)</f>
        <v>0.02</v>
      </c>
      <c r="J9467" t="str">
        <f>VLOOKUP(C9467,[1]Produtos!A:D,2,FALSE)</f>
        <v>Papel A4</v>
      </c>
      <c r="K9467" s="5">
        <f>VLOOKUP(C9467,[1]Produtos!A:D,3,FALSE)</f>
        <v>90</v>
      </c>
      <c r="L9467" s="5">
        <f t="shared" si="441"/>
        <v>2520</v>
      </c>
      <c r="M9467" s="5">
        <f t="shared" si="442"/>
        <v>25.2</v>
      </c>
      <c r="N9467" s="5">
        <f t="shared" si="443"/>
        <v>2494.8000000000002</v>
      </c>
      <c r="O9467" t="str">
        <f>VLOOKUP(VLOOKUP(C9467,[1]Produtos!A:D,4,FALSE),[1]Categorias!A:B,2,FALSE)</f>
        <v>Papelaria</v>
      </c>
    </row>
    <row r="9468" spans="1:15" x14ac:dyDescent="0.3">
      <c r="A9468">
        <v>9467</v>
      </c>
      <c r="B9468">
        <v>841</v>
      </c>
      <c r="C9468">
        <v>5</v>
      </c>
      <c r="D9468">
        <v>30</v>
      </c>
      <c r="E9468" s="3">
        <v>0.01</v>
      </c>
      <c r="F9468" s="4">
        <f>VLOOKUP(B9468,[1]Vendas!A:C,2,FALSE)</f>
        <v>44174</v>
      </c>
      <c r="G9468" t="str">
        <f>VLOOKUP(VLOOKUP(B9468,[1]Vendas!A:C,3,FALSE),[1]Vendedores!A:B,2,FALSE)</f>
        <v>Almira Buarque</v>
      </c>
      <c r="H9468" t="str">
        <f>VLOOKUP(VLOOKUP(VLOOKUP(B9468,[1]Vendas!A:C,3,FALSE),[1]Vendedores!A:E,5,FALSE),[1]Filiais!A:B,2,FALSE)</f>
        <v>Rio de Janeiro</v>
      </c>
      <c r="I9468" s="3">
        <f>VLOOKUP(VLOOKUP(B9468,[1]Vendas!A:C,3,FALSE),[1]Vendedores!A:E,4,FALSE)</f>
        <v>0.04</v>
      </c>
      <c r="J9468" t="str">
        <f>VLOOKUP(C9468,[1]Produtos!A:D,2,FALSE)</f>
        <v>Smartphone</v>
      </c>
      <c r="K9468" s="5">
        <f>VLOOKUP(C9468,[1]Produtos!A:D,3,FALSE)</f>
        <v>3200</v>
      </c>
      <c r="L9468" s="5">
        <f t="shared" si="441"/>
        <v>96000</v>
      </c>
      <c r="M9468" s="5">
        <f t="shared" si="442"/>
        <v>960</v>
      </c>
      <c r="N9468" s="5">
        <f t="shared" si="443"/>
        <v>95040</v>
      </c>
      <c r="O9468" t="str">
        <f>VLOOKUP(VLOOKUP(C9468,[1]Produtos!A:D,4,FALSE),[1]Categorias!A:B,2,FALSE)</f>
        <v>Celulares</v>
      </c>
    </row>
    <row r="9469" spans="1:15" x14ac:dyDescent="0.3">
      <c r="A9469">
        <v>9468</v>
      </c>
      <c r="B9469">
        <v>1144</v>
      </c>
      <c r="C9469">
        <v>7</v>
      </c>
      <c r="D9469">
        <v>32</v>
      </c>
      <c r="E9469" s="3">
        <v>0.04</v>
      </c>
      <c r="F9469" s="4">
        <f>VLOOKUP(B9469,[1]Vendas!A:C,2,FALSE)</f>
        <v>44115</v>
      </c>
      <c r="G9469" t="str">
        <f>VLOOKUP(VLOOKUP(B9469,[1]Vendas!A:C,3,FALSE),[1]Vendedores!A:B,2,FALSE)</f>
        <v>Antônio da Costa</v>
      </c>
      <c r="H9469" t="str">
        <f>VLOOKUP(VLOOKUP(VLOOKUP(B9469,[1]Vendas!A:C,3,FALSE),[1]Vendedores!A:E,5,FALSE),[1]Filiais!A:B,2,FALSE)</f>
        <v>São Paulo</v>
      </c>
      <c r="I9469" s="3">
        <f>VLOOKUP(VLOOKUP(B9469,[1]Vendas!A:C,3,FALSE),[1]Vendedores!A:E,4,FALSE)</f>
        <v>7.0000000000000007E-2</v>
      </c>
      <c r="J9469" t="str">
        <f>VLOOKUP(C9469,[1]Produtos!A:D,2,FALSE)</f>
        <v>Roteador</v>
      </c>
      <c r="K9469" s="5">
        <f>VLOOKUP(C9469,[1]Produtos!A:D,3,FALSE)</f>
        <v>320</v>
      </c>
      <c r="L9469" s="5">
        <f t="shared" si="441"/>
        <v>10240</v>
      </c>
      <c r="M9469" s="5">
        <f t="shared" si="442"/>
        <v>409.6</v>
      </c>
      <c r="N9469" s="5">
        <f t="shared" si="443"/>
        <v>9830.4</v>
      </c>
      <c r="O9469" t="str">
        <f>VLOOKUP(VLOOKUP(C9469,[1]Produtos!A:D,4,FALSE),[1]Categorias!A:B,2,FALSE)</f>
        <v>Hardwares</v>
      </c>
    </row>
    <row r="9470" spans="1:15" x14ac:dyDescent="0.3">
      <c r="A9470">
        <v>9469</v>
      </c>
      <c r="B9470">
        <v>1110</v>
      </c>
      <c r="C9470">
        <v>9</v>
      </c>
      <c r="D9470">
        <v>10</v>
      </c>
      <c r="E9470" s="3">
        <v>0.01</v>
      </c>
      <c r="F9470" s="4">
        <f>VLOOKUP(B9470,[1]Vendas!A:C,2,FALSE)</f>
        <v>43928</v>
      </c>
      <c r="G9470" t="str">
        <f>VLOOKUP(VLOOKUP(B9470,[1]Vendas!A:C,3,FALSE),[1]Vendedores!A:B,2,FALSE)</f>
        <v>Solange Almeida</v>
      </c>
      <c r="H9470" t="str">
        <f>VLOOKUP(VLOOKUP(VLOOKUP(B9470,[1]Vendas!A:C,3,FALSE),[1]Vendedores!A:E,5,FALSE),[1]Filiais!A:B,2,FALSE)</f>
        <v>Rio de Janeiro</v>
      </c>
      <c r="I9470" s="3">
        <f>VLOOKUP(VLOOKUP(B9470,[1]Vendas!A:C,3,FALSE),[1]Vendedores!A:E,4,FALSE)</f>
        <v>0.01</v>
      </c>
      <c r="J9470" t="str">
        <f>VLOOKUP(C9470,[1]Produtos!A:D,2,FALSE)</f>
        <v>Papel A4</v>
      </c>
      <c r="K9470" s="5">
        <f>VLOOKUP(C9470,[1]Produtos!A:D,3,FALSE)</f>
        <v>90</v>
      </c>
      <c r="L9470" s="5">
        <f t="shared" si="441"/>
        <v>900</v>
      </c>
      <c r="M9470" s="5">
        <f t="shared" si="442"/>
        <v>9</v>
      </c>
      <c r="N9470" s="5">
        <f t="shared" si="443"/>
        <v>891</v>
      </c>
      <c r="O9470" t="str">
        <f>VLOOKUP(VLOOKUP(C9470,[1]Produtos!A:D,4,FALSE),[1]Categorias!A:B,2,FALSE)</f>
        <v>Papelaria</v>
      </c>
    </row>
    <row r="9471" spans="1:15" x14ac:dyDescent="0.3">
      <c r="A9471">
        <v>9470</v>
      </c>
      <c r="B9471">
        <v>1662</v>
      </c>
      <c r="C9471">
        <v>10</v>
      </c>
      <c r="D9471">
        <v>31</v>
      </c>
      <c r="E9471" s="3">
        <v>0.05</v>
      </c>
      <c r="F9471" s="4">
        <f>VLOOKUP(B9471,[1]Vendas!A:C,2,FALSE)</f>
        <v>43989</v>
      </c>
      <c r="G9471" t="str">
        <f>VLOOKUP(VLOOKUP(B9471,[1]Vendas!A:C,3,FALSE),[1]Vendedores!A:B,2,FALSE)</f>
        <v>Augusto Carlos</v>
      </c>
      <c r="H9471" t="str">
        <f>VLOOKUP(VLOOKUP(VLOOKUP(B9471,[1]Vendas!A:C,3,FALSE),[1]Vendedores!A:E,5,FALSE),[1]Filiais!A:B,2,FALSE)</f>
        <v>São Paulo</v>
      </c>
      <c r="I9471" s="3">
        <f>VLOOKUP(VLOOKUP(B9471,[1]Vendas!A:C,3,FALSE),[1]Vendedores!A:E,4,FALSE)</f>
        <v>0.08</v>
      </c>
      <c r="J9471" t="str">
        <f>VLOOKUP(C9471,[1]Produtos!A:D,2,FALSE)</f>
        <v>Caneta</v>
      </c>
      <c r="K9471" s="5">
        <f>VLOOKUP(C9471,[1]Produtos!A:D,3,FALSE)</f>
        <v>15</v>
      </c>
      <c r="L9471" s="5">
        <f t="shared" si="441"/>
        <v>465</v>
      </c>
      <c r="M9471" s="5">
        <f t="shared" si="442"/>
        <v>23.25</v>
      </c>
      <c r="N9471" s="5">
        <f t="shared" si="443"/>
        <v>441.75</v>
      </c>
      <c r="O9471" t="str">
        <f>VLOOKUP(VLOOKUP(C9471,[1]Produtos!A:D,4,FALSE),[1]Categorias!A:B,2,FALSE)</f>
        <v>Papelaria</v>
      </c>
    </row>
    <row r="9472" spans="1:15" x14ac:dyDescent="0.3">
      <c r="A9472">
        <v>9471</v>
      </c>
      <c r="B9472">
        <v>1969</v>
      </c>
      <c r="C9472">
        <v>10</v>
      </c>
      <c r="D9472">
        <v>31</v>
      </c>
      <c r="E9472" s="3">
        <v>0.01</v>
      </c>
      <c r="F9472" s="4">
        <f>VLOOKUP(B9472,[1]Vendas!A:C,2,FALSE)</f>
        <v>43924</v>
      </c>
      <c r="G9472" t="str">
        <f>VLOOKUP(VLOOKUP(B9472,[1]Vendas!A:C,3,FALSE),[1]Vendedores!A:B,2,FALSE)</f>
        <v>Raimundo Nonato</v>
      </c>
      <c r="H9472" t="str">
        <f>VLOOKUP(VLOOKUP(VLOOKUP(B9472,[1]Vendas!A:C,3,FALSE),[1]Vendedores!A:E,5,FALSE),[1]Filiais!A:B,2,FALSE)</f>
        <v>Minas Gerais</v>
      </c>
      <c r="I9472" s="3">
        <f>VLOOKUP(VLOOKUP(B9472,[1]Vendas!A:C,3,FALSE),[1]Vendedores!A:E,4,FALSE)</f>
        <v>0.02</v>
      </c>
      <c r="J9472" t="str">
        <f>VLOOKUP(C9472,[1]Produtos!A:D,2,FALSE)</f>
        <v>Caneta</v>
      </c>
      <c r="K9472" s="5">
        <f>VLOOKUP(C9472,[1]Produtos!A:D,3,FALSE)</f>
        <v>15</v>
      </c>
      <c r="L9472" s="5">
        <f t="shared" si="441"/>
        <v>465</v>
      </c>
      <c r="M9472" s="5">
        <f t="shared" si="442"/>
        <v>4.6500000000000004</v>
      </c>
      <c r="N9472" s="5">
        <f t="shared" si="443"/>
        <v>460.35</v>
      </c>
      <c r="O9472" t="str">
        <f>VLOOKUP(VLOOKUP(C9472,[1]Produtos!A:D,4,FALSE),[1]Categorias!A:B,2,FALSE)</f>
        <v>Papelaria</v>
      </c>
    </row>
    <row r="9473" spans="1:15" x14ac:dyDescent="0.3">
      <c r="A9473">
        <v>9472</v>
      </c>
      <c r="B9473">
        <v>1494</v>
      </c>
      <c r="C9473">
        <v>4</v>
      </c>
      <c r="D9473">
        <v>24</v>
      </c>
      <c r="E9473" s="3">
        <v>0.04</v>
      </c>
      <c r="F9473" s="4">
        <f>VLOOKUP(B9473,[1]Vendas!A:C,2,FALSE)</f>
        <v>43925</v>
      </c>
      <c r="G9473" t="str">
        <f>VLOOKUP(VLOOKUP(B9473,[1]Vendas!A:C,3,FALSE),[1]Vendedores!A:B,2,FALSE)</f>
        <v>Augusto Carlos</v>
      </c>
      <c r="H9473" t="str">
        <f>VLOOKUP(VLOOKUP(VLOOKUP(B9473,[1]Vendas!A:C,3,FALSE),[1]Vendedores!A:E,5,FALSE),[1]Filiais!A:B,2,FALSE)</f>
        <v>São Paulo</v>
      </c>
      <c r="I9473" s="3">
        <f>VLOOKUP(VLOOKUP(B9473,[1]Vendas!A:C,3,FALSE),[1]Vendedores!A:E,4,FALSE)</f>
        <v>0.08</v>
      </c>
      <c r="J9473" t="str">
        <f>VLOOKUP(C9473,[1]Produtos!A:D,2,FALSE)</f>
        <v>Mouse</v>
      </c>
      <c r="K9473" s="5">
        <f>VLOOKUP(C9473,[1]Produtos!A:D,3,FALSE)</f>
        <v>75</v>
      </c>
      <c r="L9473" s="5">
        <f t="shared" si="441"/>
        <v>1800</v>
      </c>
      <c r="M9473" s="5">
        <f t="shared" si="442"/>
        <v>72</v>
      </c>
      <c r="N9473" s="5">
        <f t="shared" si="443"/>
        <v>1728</v>
      </c>
      <c r="O9473" t="str">
        <f>VLOOKUP(VLOOKUP(C9473,[1]Produtos!A:D,4,FALSE),[1]Categorias!A:B,2,FALSE)</f>
        <v>Acessórios</v>
      </c>
    </row>
    <row r="9474" spans="1:15" x14ac:dyDescent="0.3">
      <c r="A9474">
        <v>9473</v>
      </c>
      <c r="B9474">
        <v>973</v>
      </c>
      <c r="C9474">
        <v>10</v>
      </c>
      <c r="D9474">
        <v>24</v>
      </c>
      <c r="E9474" s="3">
        <v>0.04</v>
      </c>
      <c r="F9474" s="4">
        <f>VLOOKUP(B9474,[1]Vendas!A:C,2,FALSE)</f>
        <v>44184</v>
      </c>
      <c r="G9474" t="str">
        <f>VLOOKUP(VLOOKUP(B9474,[1]Vendas!A:C,3,FALSE),[1]Vendedores!A:B,2,FALSE)</f>
        <v>Antônio da Costa</v>
      </c>
      <c r="H9474" t="str">
        <f>VLOOKUP(VLOOKUP(VLOOKUP(B9474,[1]Vendas!A:C,3,FALSE),[1]Vendedores!A:E,5,FALSE),[1]Filiais!A:B,2,FALSE)</f>
        <v>São Paulo</v>
      </c>
      <c r="I9474" s="3">
        <f>VLOOKUP(VLOOKUP(B9474,[1]Vendas!A:C,3,FALSE),[1]Vendedores!A:E,4,FALSE)</f>
        <v>7.0000000000000007E-2</v>
      </c>
      <c r="J9474" t="str">
        <f>VLOOKUP(C9474,[1]Produtos!A:D,2,FALSE)</f>
        <v>Caneta</v>
      </c>
      <c r="K9474" s="5">
        <f>VLOOKUP(C9474,[1]Produtos!A:D,3,FALSE)</f>
        <v>15</v>
      </c>
      <c r="L9474" s="5">
        <f t="shared" si="441"/>
        <v>360</v>
      </c>
      <c r="M9474" s="5">
        <f t="shared" si="442"/>
        <v>14.4</v>
      </c>
      <c r="N9474" s="5">
        <f t="shared" si="443"/>
        <v>345.6</v>
      </c>
      <c r="O9474" t="str">
        <f>VLOOKUP(VLOOKUP(C9474,[1]Produtos!A:D,4,FALSE),[1]Categorias!A:B,2,FALSE)</f>
        <v>Papelaria</v>
      </c>
    </row>
    <row r="9475" spans="1:15" x14ac:dyDescent="0.3">
      <c r="A9475">
        <v>9474</v>
      </c>
      <c r="B9475">
        <v>417</v>
      </c>
      <c r="C9475">
        <v>2</v>
      </c>
      <c r="D9475">
        <v>7</v>
      </c>
      <c r="E9475" s="3">
        <v>0.02</v>
      </c>
      <c r="F9475" s="4">
        <f>VLOOKUP(B9475,[1]Vendas!A:C,2,FALSE)</f>
        <v>44099</v>
      </c>
      <c r="G9475" t="str">
        <f>VLOOKUP(VLOOKUP(B9475,[1]Vendas!A:C,3,FALSE),[1]Vendedores!A:B,2,FALSE)</f>
        <v>Débora Albuquerque</v>
      </c>
      <c r="H9475" t="str">
        <f>VLOOKUP(VLOOKUP(VLOOKUP(B9475,[1]Vendas!A:C,3,FALSE),[1]Vendedores!A:E,5,FALSE),[1]Filiais!A:B,2,FALSE)</f>
        <v>São Paulo</v>
      </c>
      <c r="I9475" s="3">
        <f>VLOOKUP(VLOOKUP(B9475,[1]Vendas!A:C,3,FALSE),[1]Vendedores!A:E,4,FALSE)</f>
        <v>0.02</v>
      </c>
      <c r="J9475" t="str">
        <f>VLOOKUP(C9475,[1]Produtos!A:D,2,FALSE)</f>
        <v>Impressora</v>
      </c>
      <c r="K9475" s="5">
        <f>VLOOKUP(C9475,[1]Produtos!A:D,3,FALSE)</f>
        <v>2100</v>
      </c>
      <c r="L9475" s="5">
        <f t="shared" ref="L9475:L9538" si="444">K9475*D9475</f>
        <v>14700</v>
      </c>
      <c r="M9475" s="5">
        <f t="shared" ref="M9475:M9538" si="445">E9475*L9475</f>
        <v>294</v>
      </c>
      <c r="N9475" s="5">
        <f t="shared" ref="N9475:N9538" si="446">L9475-M9475</f>
        <v>14406</v>
      </c>
      <c r="O9475" t="str">
        <f>VLOOKUP(VLOOKUP(C9475,[1]Produtos!A:D,4,FALSE),[1]Categorias!A:B,2,FALSE)</f>
        <v>Hardwares</v>
      </c>
    </row>
    <row r="9476" spans="1:15" x14ac:dyDescent="0.3">
      <c r="A9476">
        <v>9475</v>
      </c>
      <c r="B9476">
        <v>1114</v>
      </c>
      <c r="C9476">
        <v>7</v>
      </c>
      <c r="D9476">
        <v>22</v>
      </c>
      <c r="E9476" s="3">
        <v>0.05</v>
      </c>
      <c r="F9476" s="4">
        <f>VLOOKUP(B9476,[1]Vendas!A:C,2,FALSE)</f>
        <v>44047</v>
      </c>
      <c r="G9476" t="str">
        <f>VLOOKUP(VLOOKUP(B9476,[1]Vendas!A:C,3,FALSE),[1]Vendedores!A:B,2,FALSE)</f>
        <v>Solange Almeida</v>
      </c>
      <c r="H9476" t="str">
        <f>VLOOKUP(VLOOKUP(VLOOKUP(B9476,[1]Vendas!A:C,3,FALSE),[1]Vendedores!A:E,5,FALSE),[1]Filiais!A:B,2,FALSE)</f>
        <v>Rio de Janeiro</v>
      </c>
      <c r="I9476" s="3">
        <f>VLOOKUP(VLOOKUP(B9476,[1]Vendas!A:C,3,FALSE),[1]Vendedores!A:E,4,FALSE)</f>
        <v>0.01</v>
      </c>
      <c r="J9476" t="str">
        <f>VLOOKUP(C9476,[1]Produtos!A:D,2,FALSE)</f>
        <v>Roteador</v>
      </c>
      <c r="K9476" s="5">
        <f>VLOOKUP(C9476,[1]Produtos!A:D,3,FALSE)</f>
        <v>320</v>
      </c>
      <c r="L9476" s="5">
        <f t="shared" si="444"/>
        <v>7040</v>
      </c>
      <c r="M9476" s="5">
        <f t="shared" si="445"/>
        <v>352</v>
      </c>
      <c r="N9476" s="5">
        <f t="shared" si="446"/>
        <v>6688</v>
      </c>
      <c r="O9476" t="str">
        <f>VLOOKUP(VLOOKUP(C9476,[1]Produtos!A:D,4,FALSE),[1]Categorias!A:B,2,FALSE)</f>
        <v>Hardwares</v>
      </c>
    </row>
    <row r="9477" spans="1:15" x14ac:dyDescent="0.3">
      <c r="A9477">
        <v>9476</v>
      </c>
      <c r="B9477">
        <v>896</v>
      </c>
      <c r="C9477">
        <v>7</v>
      </c>
      <c r="D9477">
        <v>19</v>
      </c>
      <c r="E9477" s="3">
        <v>0.01</v>
      </c>
      <c r="F9477" s="4">
        <f>VLOOKUP(B9477,[1]Vendas!A:C,2,FALSE)</f>
        <v>43858</v>
      </c>
      <c r="G9477" t="str">
        <f>VLOOKUP(VLOOKUP(B9477,[1]Vendas!A:C,3,FALSE),[1]Vendedores!A:B,2,FALSE)</f>
        <v>Débora Albuquerque</v>
      </c>
      <c r="H9477" t="str">
        <f>VLOOKUP(VLOOKUP(VLOOKUP(B9477,[1]Vendas!A:C,3,FALSE),[1]Vendedores!A:E,5,FALSE),[1]Filiais!A:B,2,FALSE)</f>
        <v>São Paulo</v>
      </c>
      <c r="I9477" s="3">
        <f>VLOOKUP(VLOOKUP(B9477,[1]Vendas!A:C,3,FALSE),[1]Vendedores!A:E,4,FALSE)</f>
        <v>0.02</v>
      </c>
      <c r="J9477" t="str">
        <f>VLOOKUP(C9477,[1]Produtos!A:D,2,FALSE)</f>
        <v>Roteador</v>
      </c>
      <c r="K9477" s="5">
        <f>VLOOKUP(C9477,[1]Produtos!A:D,3,FALSE)</f>
        <v>320</v>
      </c>
      <c r="L9477" s="5">
        <f t="shared" si="444"/>
        <v>6080</v>
      </c>
      <c r="M9477" s="5">
        <f t="shared" si="445"/>
        <v>60.800000000000004</v>
      </c>
      <c r="N9477" s="5">
        <f t="shared" si="446"/>
        <v>6019.2</v>
      </c>
      <c r="O9477" t="str">
        <f>VLOOKUP(VLOOKUP(C9477,[1]Produtos!A:D,4,FALSE),[1]Categorias!A:B,2,FALSE)</f>
        <v>Hardwares</v>
      </c>
    </row>
    <row r="9478" spans="1:15" x14ac:dyDescent="0.3">
      <c r="A9478">
        <v>9477</v>
      </c>
      <c r="B9478">
        <v>1376</v>
      </c>
      <c r="C9478">
        <v>6</v>
      </c>
      <c r="D9478">
        <v>4</v>
      </c>
      <c r="E9478" s="3">
        <v>0.01</v>
      </c>
      <c r="F9478" s="4">
        <f>VLOOKUP(B9478,[1]Vendas!A:C,2,FALSE)</f>
        <v>44092</v>
      </c>
      <c r="G9478" t="str">
        <f>VLOOKUP(VLOOKUP(B9478,[1]Vendas!A:C,3,FALSE),[1]Vendedores!A:B,2,FALSE)</f>
        <v>Augusto Carlos</v>
      </c>
      <c r="H9478" t="str">
        <f>VLOOKUP(VLOOKUP(VLOOKUP(B9478,[1]Vendas!A:C,3,FALSE),[1]Vendedores!A:E,5,FALSE),[1]Filiais!A:B,2,FALSE)</f>
        <v>São Paulo</v>
      </c>
      <c r="I9478" s="3">
        <f>VLOOKUP(VLOOKUP(B9478,[1]Vendas!A:C,3,FALSE),[1]Vendedores!A:E,4,FALSE)</f>
        <v>0.08</v>
      </c>
      <c r="J9478" t="str">
        <f>VLOOKUP(C9478,[1]Produtos!A:D,2,FALSE)</f>
        <v>Carregador para celular</v>
      </c>
      <c r="K9478" s="5">
        <f>VLOOKUP(C9478,[1]Produtos!A:D,3,FALSE)</f>
        <v>150</v>
      </c>
      <c r="L9478" s="5">
        <f t="shared" si="444"/>
        <v>600</v>
      </c>
      <c r="M9478" s="5">
        <f t="shared" si="445"/>
        <v>6</v>
      </c>
      <c r="N9478" s="5">
        <f t="shared" si="446"/>
        <v>594</v>
      </c>
      <c r="O9478" t="str">
        <f>VLOOKUP(VLOOKUP(C9478,[1]Produtos!A:D,4,FALSE),[1]Categorias!A:B,2,FALSE)</f>
        <v>Celulares</v>
      </c>
    </row>
    <row r="9479" spans="1:15" x14ac:dyDescent="0.3">
      <c r="A9479">
        <v>9478</v>
      </c>
      <c r="B9479">
        <v>1785</v>
      </c>
      <c r="C9479">
        <v>1</v>
      </c>
      <c r="D9479">
        <v>23</v>
      </c>
      <c r="E9479" s="3">
        <v>0.02</v>
      </c>
      <c r="F9479" s="4">
        <f>VLOOKUP(B9479,[1]Vendas!A:C,2,FALSE)</f>
        <v>43896</v>
      </c>
      <c r="G9479" t="str">
        <f>VLOOKUP(VLOOKUP(B9479,[1]Vendas!A:C,3,FALSE),[1]Vendedores!A:B,2,FALSE)</f>
        <v>Solange Almeida</v>
      </c>
      <c r="H9479" t="str">
        <f>VLOOKUP(VLOOKUP(VLOOKUP(B9479,[1]Vendas!A:C,3,FALSE),[1]Vendedores!A:E,5,FALSE),[1]Filiais!A:B,2,FALSE)</f>
        <v>Rio de Janeiro</v>
      </c>
      <c r="I9479" s="3">
        <f>VLOOKUP(VLOOKUP(B9479,[1]Vendas!A:C,3,FALSE),[1]Vendedores!A:E,4,FALSE)</f>
        <v>0.01</v>
      </c>
      <c r="J9479" t="str">
        <f>VLOOKUP(C9479,[1]Produtos!A:D,2,FALSE)</f>
        <v>Computador desktop</v>
      </c>
      <c r="K9479" s="5">
        <f>VLOOKUP(C9479,[1]Produtos!A:D,3,FALSE)</f>
        <v>5200</v>
      </c>
      <c r="L9479" s="5">
        <f t="shared" si="444"/>
        <v>119600</v>
      </c>
      <c r="M9479" s="5">
        <f t="shared" si="445"/>
        <v>2392</v>
      </c>
      <c r="N9479" s="5">
        <f t="shared" si="446"/>
        <v>117208</v>
      </c>
      <c r="O9479" t="str">
        <f>VLOOKUP(VLOOKUP(C9479,[1]Produtos!A:D,4,FALSE),[1]Categorias!A:B,2,FALSE)</f>
        <v>Hardwares</v>
      </c>
    </row>
    <row r="9480" spans="1:15" x14ac:dyDescent="0.3">
      <c r="A9480">
        <v>9479</v>
      </c>
      <c r="B9480">
        <v>1929</v>
      </c>
      <c r="C9480">
        <v>2</v>
      </c>
      <c r="D9480">
        <v>23</v>
      </c>
      <c r="E9480" s="3">
        <v>0</v>
      </c>
      <c r="F9480" s="4">
        <f>VLOOKUP(B9480,[1]Vendas!A:C,2,FALSE)</f>
        <v>44145</v>
      </c>
      <c r="G9480" t="str">
        <f>VLOOKUP(VLOOKUP(B9480,[1]Vendas!A:C,3,FALSE),[1]Vendedores!A:B,2,FALSE)</f>
        <v>Débora Albuquerque</v>
      </c>
      <c r="H9480" t="str">
        <f>VLOOKUP(VLOOKUP(VLOOKUP(B9480,[1]Vendas!A:C,3,FALSE),[1]Vendedores!A:E,5,FALSE),[1]Filiais!A:B,2,FALSE)</f>
        <v>São Paulo</v>
      </c>
      <c r="I9480" s="3">
        <f>VLOOKUP(VLOOKUP(B9480,[1]Vendas!A:C,3,FALSE),[1]Vendedores!A:E,4,FALSE)</f>
        <v>0.02</v>
      </c>
      <c r="J9480" t="str">
        <f>VLOOKUP(C9480,[1]Produtos!A:D,2,FALSE)</f>
        <v>Impressora</v>
      </c>
      <c r="K9480" s="5">
        <f>VLOOKUP(C9480,[1]Produtos!A:D,3,FALSE)</f>
        <v>2100</v>
      </c>
      <c r="L9480" s="5">
        <f t="shared" si="444"/>
        <v>48300</v>
      </c>
      <c r="M9480" s="5">
        <f t="shared" si="445"/>
        <v>0</v>
      </c>
      <c r="N9480" s="5">
        <f t="shared" si="446"/>
        <v>48300</v>
      </c>
      <c r="O9480" t="str">
        <f>VLOOKUP(VLOOKUP(C9480,[1]Produtos!A:D,4,FALSE),[1]Categorias!A:B,2,FALSE)</f>
        <v>Hardwares</v>
      </c>
    </row>
    <row r="9481" spans="1:15" x14ac:dyDescent="0.3">
      <c r="A9481">
        <v>9480</v>
      </c>
      <c r="B9481">
        <v>1364</v>
      </c>
      <c r="C9481">
        <v>6</v>
      </c>
      <c r="D9481">
        <v>17</v>
      </c>
      <c r="E9481" s="3">
        <v>0.01</v>
      </c>
      <c r="F9481" s="4">
        <f>VLOOKUP(B9481,[1]Vendas!A:C,2,FALSE)</f>
        <v>44137</v>
      </c>
      <c r="G9481" t="str">
        <f>VLOOKUP(VLOOKUP(B9481,[1]Vendas!A:C,3,FALSE),[1]Vendedores!A:B,2,FALSE)</f>
        <v>Rubens Lopes</v>
      </c>
      <c r="H9481" t="str">
        <f>VLOOKUP(VLOOKUP(VLOOKUP(B9481,[1]Vendas!A:C,3,FALSE),[1]Vendedores!A:E,5,FALSE),[1]Filiais!A:B,2,FALSE)</f>
        <v>Minas Gerais</v>
      </c>
      <c r="I9481" s="3">
        <f>VLOOKUP(VLOOKUP(B9481,[1]Vendas!A:C,3,FALSE),[1]Vendedores!A:E,4,FALSE)</f>
        <v>0.02</v>
      </c>
      <c r="J9481" t="str">
        <f>VLOOKUP(C9481,[1]Produtos!A:D,2,FALSE)</f>
        <v>Carregador para celular</v>
      </c>
      <c r="K9481" s="5">
        <f>VLOOKUP(C9481,[1]Produtos!A:D,3,FALSE)</f>
        <v>150</v>
      </c>
      <c r="L9481" s="5">
        <f t="shared" si="444"/>
        <v>2550</v>
      </c>
      <c r="M9481" s="5">
        <f t="shared" si="445"/>
        <v>25.5</v>
      </c>
      <c r="N9481" s="5">
        <f t="shared" si="446"/>
        <v>2524.5</v>
      </c>
      <c r="O9481" t="str">
        <f>VLOOKUP(VLOOKUP(C9481,[1]Produtos!A:D,4,FALSE),[1]Categorias!A:B,2,FALSE)</f>
        <v>Celulares</v>
      </c>
    </row>
    <row r="9482" spans="1:15" x14ac:dyDescent="0.3">
      <c r="A9482">
        <v>9481</v>
      </c>
      <c r="B9482">
        <v>1563</v>
      </c>
      <c r="C9482">
        <v>5</v>
      </c>
      <c r="D9482">
        <v>27</v>
      </c>
      <c r="E9482" s="3">
        <v>0</v>
      </c>
      <c r="F9482" s="4">
        <f>VLOOKUP(B9482,[1]Vendas!A:C,2,FALSE)</f>
        <v>43976</v>
      </c>
      <c r="G9482" t="str">
        <f>VLOOKUP(VLOOKUP(B9482,[1]Vendas!A:C,3,FALSE),[1]Vendedores!A:B,2,FALSE)</f>
        <v>Débora Albuquerque</v>
      </c>
      <c r="H9482" t="str">
        <f>VLOOKUP(VLOOKUP(VLOOKUP(B9482,[1]Vendas!A:C,3,FALSE),[1]Vendedores!A:E,5,FALSE),[1]Filiais!A:B,2,FALSE)</f>
        <v>São Paulo</v>
      </c>
      <c r="I9482" s="3">
        <f>VLOOKUP(VLOOKUP(B9482,[1]Vendas!A:C,3,FALSE),[1]Vendedores!A:E,4,FALSE)</f>
        <v>0.02</v>
      </c>
      <c r="J9482" t="str">
        <f>VLOOKUP(C9482,[1]Produtos!A:D,2,FALSE)</f>
        <v>Smartphone</v>
      </c>
      <c r="K9482" s="5">
        <f>VLOOKUP(C9482,[1]Produtos!A:D,3,FALSE)</f>
        <v>3200</v>
      </c>
      <c r="L9482" s="5">
        <f t="shared" si="444"/>
        <v>86400</v>
      </c>
      <c r="M9482" s="5">
        <f t="shared" si="445"/>
        <v>0</v>
      </c>
      <c r="N9482" s="5">
        <f t="shared" si="446"/>
        <v>86400</v>
      </c>
      <c r="O9482" t="str">
        <f>VLOOKUP(VLOOKUP(C9482,[1]Produtos!A:D,4,FALSE),[1]Categorias!A:B,2,FALSE)</f>
        <v>Celulares</v>
      </c>
    </row>
    <row r="9483" spans="1:15" x14ac:dyDescent="0.3">
      <c r="A9483">
        <v>9482</v>
      </c>
      <c r="B9483">
        <v>1367</v>
      </c>
      <c r="C9483">
        <v>8</v>
      </c>
      <c r="D9483">
        <v>2</v>
      </c>
      <c r="E9483" s="3">
        <v>0</v>
      </c>
      <c r="F9483" s="4">
        <f>VLOOKUP(B9483,[1]Vendas!A:C,2,FALSE)</f>
        <v>43971</v>
      </c>
      <c r="G9483" t="str">
        <f>VLOOKUP(VLOOKUP(B9483,[1]Vendas!A:C,3,FALSE),[1]Vendedores!A:B,2,FALSE)</f>
        <v>Solange Almeida</v>
      </c>
      <c r="H9483" t="str">
        <f>VLOOKUP(VLOOKUP(VLOOKUP(B9483,[1]Vendas!A:C,3,FALSE),[1]Vendedores!A:E,5,FALSE),[1]Filiais!A:B,2,FALSE)</f>
        <v>Rio de Janeiro</v>
      </c>
      <c r="I9483" s="3">
        <f>VLOOKUP(VLOOKUP(B9483,[1]Vendas!A:C,3,FALSE),[1]Vendedores!A:E,4,FALSE)</f>
        <v>0.01</v>
      </c>
      <c r="J9483" t="str">
        <f>VLOOKUP(C9483,[1]Produtos!A:D,2,FALSE)</f>
        <v>Projetor</v>
      </c>
      <c r="K9483" s="5">
        <f>VLOOKUP(C9483,[1]Produtos!A:D,3,FALSE)</f>
        <v>2900</v>
      </c>
      <c r="L9483" s="5">
        <f t="shared" si="444"/>
        <v>5800</v>
      </c>
      <c r="M9483" s="5">
        <f t="shared" si="445"/>
        <v>0</v>
      </c>
      <c r="N9483" s="5">
        <f t="shared" si="446"/>
        <v>5800</v>
      </c>
      <c r="O9483" t="str">
        <f>VLOOKUP(VLOOKUP(C9483,[1]Produtos!A:D,4,FALSE),[1]Categorias!A:B,2,FALSE)</f>
        <v>Hardwares</v>
      </c>
    </row>
    <row r="9484" spans="1:15" x14ac:dyDescent="0.3">
      <c r="A9484">
        <v>9483</v>
      </c>
      <c r="B9484">
        <v>1150</v>
      </c>
      <c r="C9484">
        <v>2</v>
      </c>
      <c r="D9484">
        <v>31</v>
      </c>
      <c r="E9484" s="3">
        <v>0</v>
      </c>
      <c r="F9484" s="4">
        <f>VLOOKUP(B9484,[1]Vendas!A:C,2,FALSE)</f>
        <v>44002</v>
      </c>
      <c r="G9484" t="str">
        <f>VLOOKUP(VLOOKUP(B9484,[1]Vendas!A:C,3,FALSE),[1]Vendedores!A:B,2,FALSE)</f>
        <v>Débora Albuquerque</v>
      </c>
      <c r="H9484" t="str">
        <f>VLOOKUP(VLOOKUP(VLOOKUP(B9484,[1]Vendas!A:C,3,FALSE),[1]Vendedores!A:E,5,FALSE),[1]Filiais!A:B,2,FALSE)</f>
        <v>São Paulo</v>
      </c>
      <c r="I9484" s="3">
        <f>VLOOKUP(VLOOKUP(B9484,[1]Vendas!A:C,3,FALSE),[1]Vendedores!A:E,4,FALSE)</f>
        <v>0.02</v>
      </c>
      <c r="J9484" t="str">
        <f>VLOOKUP(C9484,[1]Produtos!A:D,2,FALSE)</f>
        <v>Impressora</v>
      </c>
      <c r="K9484" s="5">
        <f>VLOOKUP(C9484,[1]Produtos!A:D,3,FALSE)</f>
        <v>2100</v>
      </c>
      <c r="L9484" s="5">
        <f t="shared" si="444"/>
        <v>65100</v>
      </c>
      <c r="M9484" s="5">
        <f t="shared" si="445"/>
        <v>0</v>
      </c>
      <c r="N9484" s="5">
        <f t="shared" si="446"/>
        <v>65100</v>
      </c>
      <c r="O9484" t="str">
        <f>VLOOKUP(VLOOKUP(C9484,[1]Produtos!A:D,4,FALSE),[1]Categorias!A:B,2,FALSE)</f>
        <v>Hardwares</v>
      </c>
    </row>
    <row r="9485" spans="1:15" x14ac:dyDescent="0.3">
      <c r="A9485">
        <v>9484</v>
      </c>
      <c r="B9485">
        <v>1397</v>
      </c>
      <c r="C9485">
        <v>10</v>
      </c>
      <c r="D9485">
        <v>23</v>
      </c>
      <c r="E9485" s="3">
        <v>0.02</v>
      </c>
      <c r="F9485" s="4">
        <f>VLOOKUP(B9485,[1]Vendas!A:C,2,FALSE)</f>
        <v>44194</v>
      </c>
      <c r="G9485" t="str">
        <f>VLOOKUP(VLOOKUP(B9485,[1]Vendas!A:C,3,FALSE),[1]Vendedores!A:B,2,FALSE)</f>
        <v>Antônio da Costa</v>
      </c>
      <c r="H9485" t="str">
        <f>VLOOKUP(VLOOKUP(VLOOKUP(B9485,[1]Vendas!A:C,3,FALSE),[1]Vendedores!A:E,5,FALSE),[1]Filiais!A:B,2,FALSE)</f>
        <v>São Paulo</v>
      </c>
      <c r="I9485" s="3">
        <f>VLOOKUP(VLOOKUP(B9485,[1]Vendas!A:C,3,FALSE),[1]Vendedores!A:E,4,FALSE)</f>
        <v>7.0000000000000007E-2</v>
      </c>
      <c r="J9485" t="str">
        <f>VLOOKUP(C9485,[1]Produtos!A:D,2,FALSE)</f>
        <v>Caneta</v>
      </c>
      <c r="K9485" s="5">
        <f>VLOOKUP(C9485,[1]Produtos!A:D,3,FALSE)</f>
        <v>15</v>
      </c>
      <c r="L9485" s="5">
        <f t="shared" si="444"/>
        <v>345</v>
      </c>
      <c r="M9485" s="5">
        <f t="shared" si="445"/>
        <v>6.9</v>
      </c>
      <c r="N9485" s="5">
        <f t="shared" si="446"/>
        <v>338.1</v>
      </c>
      <c r="O9485" t="str">
        <f>VLOOKUP(VLOOKUP(C9485,[1]Produtos!A:D,4,FALSE),[1]Categorias!A:B,2,FALSE)</f>
        <v>Papelaria</v>
      </c>
    </row>
    <row r="9486" spans="1:15" x14ac:dyDescent="0.3">
      <c r="A9486">
        <v>9485</v>
      </c>
      <c r="B9486">
        <v>1085</v>
      </c>
      <c r="C9486">
        <v>1</v>
      </c>
      <c r="D9486">
        <v>25</v>
      </c>
      <c r="E9486" s="3">
        <v>0</v>
      </c>
      <c r="F9486" s="4">
        <f>VLOOKUP(B9486,[1]Vendas!A:C,2,FALSE)</f>
        <v>43991</v>
      </c>
      <c r="G9486" t="str">
        <f>VLOOKUP(VLOOKUP(B9486,[1]Vendas!A:C,3,FALSE),[1]Vendedores!A:B,2,FALSE)</f>
        <v>Augusto Carlos</v>
      </c>
      <c r="H9486" t="str">
        <f>VLOOKUP(VLOOKUP(VLOOKUP(B9486,[1]Vendas!A:C,3,FALSE),[1]Vendedores!A:E,5,FALSE),[1]Filiais!A:B,2,FALSE)</f>
        <v>São Paulo</v>
      </c>
      <c r="I9486" s="3">
        <f>VLOOKUP(VLOOKUP(B9486,[1]Vendas!A:C,3,FALSE),[1]Vendedores!A:E,4,FALSE)</f>
        <v>0.08</v>
      </c>
      <c r="J9486" t="str">
        <f>VLOOKUP(C9486,[1]Produtos!A:D,2,FALSE)</f>
        <v>Computador desktop</v>
      </c>
      <c r="K9486" s="5">
        <f>VLOOKUP(C9486,[1]Produtos!A:D,3,FALSE)</f>
        <v>5200</v>
      </c>
      <c r="L9486" s="5">
        <f t="shared" si="444"/>
        <v>130000</v>
      </c>
      <c r="M9486" s="5">
        <f t="shared" si="445"/>
        <v>0</v>
      </c>
      <c r="N9486" s="5">
        <f t="shared" si="446"/>
        <v>130000</v>
      </c>
      <c r="O9486" t="str">
        <f>VLOOKUP(VLOOKUP(C9486,[1]Produtos!A:D,4,FALSE),[1]Categorias!A:B,2,FALSE)</f>
        <v>Hardwares</v>
      </c>
    </row>
    <row r="9487" spans="1:15" x14ac:dyDescent="0.3">
      <c r="A9487">
        <v>9486</v>
      </c>
      <c r="B9487">
        <v>296</v>
      </c>
      <c r="C9487">
        <v>6</v>
      </c>
      <c r="D9487">
        <v>4</v>
      </c>
      <c r="E9487" s="3">
        <v>0.03</v>
      </c>
      <c r="F9487" s="4">
        <f>VLOOKUP(B9487,[1]Vendas!A:C,2,FALSE)</f>
        <v>44095</v>
      </c>
      <c r="G9487" t="str">
        <f>VLOOKUP(VLOOKUP(B9487,[1]Vendas!A:C,3,FALSE),[1]Vendedores!A:B,2,FALSE)</f>
        <v>Almira Buarque</v>
      </c>
      <c r="H9487" t="str">
        <f>VLOOKUP(VLOOKUP(VLOOKUP(B9487,[1]Vendas!A:C,3,FALSE),[1]Vendedores!A:E,5,FALSE),[1]Filiais!A:B,2,FALSE)</f>
        <v>Rio de Janeiro</v>
      </c>
      <c r="I9487" s="3">
        <f>VLOOKUP(VLOOKUP(B9487,[1]Vendas!A:C,3,FALSE),[1]Vendedores!A:E,4,FALSE)</f>
        <v>0.04</v>
      </c>
      <c r="J9487" t="str">
        <f>VLOOKUP(C9487,[1]Produtos!A:D,2,FALSE)</f>
        <v>Carregador para celular</v>
      </c>
      <c r="K9487" s="5">
        <f>VLOOKUP(C9487,[1]Produtos!A:D,3,FALSE)</f>
        <v>150</v>
      </c>
      <c r="L9487" s="5">
        <f t="shared" si="444"/>
        <v>600</v>
      </c>
      <c r="M9487" s="5">
        <f t="shared" si="445"/>
        <v>18</v>
      </c>
      <c r="N9487" s="5">
        <f t="shared" si="446"/>
        <v>582</v>
      </c>
      <c r="O9487" t="str">
        <f>VLOOKUP(VLOOKUP(C9487,[1]Produtos!A:D,4,FALSE),[1]Categorias!A:B,2,FALSE)</f>
        <v>Celulares</v>
      </c>
    </row>
    <row r="9488" spans="1:15" x14ac:dyDescent="0.3">
      <c r="A9488">
        <v>9487</v>
      </c>
      <c r="B9488">
        <v>677</v>
      </c>
      <c r="C9488">
        <v>7</v>
      </c>
      <c r="D9488">
        <v>15</v>
      </c>
      <c r="E9488" s="3">
        <v>0.04</v>
      </c>
      <c r="F9488" s="4">
        <f>VLOOKUP(B9488,[1]Vendas!A:C,2,FALSE)</f>
        <v>43921</v>
      </c>
      <c r="G9488" t="str">
        <f>VLOOKUP(VLOOKUP(B9488,[1]Vendas!A:C,3,FALSE),[1]Vendedores!A:B,2,FALSE)</f>
        <v>Solange Almeida</v>
      </c>
      <c r="H9488" t="str">
        <f>VLOOKUP(VLOOKUP(VLOOKUP(B9488,[1]Vendas!A:C,3,FALSE),[1]Vendedores!A:E,5,FALSE),[1]Filiais!A:B,2,FALSE)</f>
        <v>Rio de Janeiro</v>
      </c>
      <c r="I9488" s="3">
        <f>VLOOKUP(VLOOKUP(B9488,[1]Vendas!A:C,3,FALSE),[1]Vendedores!A:E,4,FALSE)</f>
        <v>0.01</v>
      </c>
      <c r="J9488" t="str">
        <f>VLOOKUP(C9488,[1]Produtos!A:D,2,FALSE)</f>
        <v>Roteador</v>
      </c>
      <c r="K9488" s="5">
        <f>VLOOKUP(C9488,[1]Produtos!A:D,3,FALSE)</f>
        <v>320</v>
      </c>
      <c r="L9488" s="5">
        <f t="shared" si="444"/>
        <v>4800</v>
      </c>
      <c r="M9488" s="5">
        <f t="shared" si="445"/>
        <v>192</v>
      </c>
      <c r="N9488" s="5">
        <f t="shared" si="446"/>
        <v>4608</v>
      </c>
      <c r="O9488" t="str">
        <f>VLOOKUP(VLOOKUP(C9488,[1]Produtos!A:D,4,FALSE),[1]Categorias!A:B,2,FALSE)</f>
        <v>Hardwares</v>
      </c>
    </row>
    <row r="9489" spans="1:15" x14ac:dyDescent="0.3">
      <c r="A9489">
        <v>9488</v>
      </c>
      <c r="B9489">
        <v>611</v>
      </c>
      <c r="C9489">
        <v>5</v>
      </c>
      <c r="D9489">
        <v>2</v>
      </c>
      <c r="E9489" s="3">
        <v>0.01</v>
      </c>
      <c r="F9489" s="4">
        <f>VLOOKUP(B9489,[1]Vendas!A:C,2,FALSE)</f>
        <v>43927</v>
      </c>
      <c r="G9489" t="str">
        <f>VLOOKUP(VLOOKUP(B9489,[1]Vendas!A:C,3,FALSE),[1]Vendedores!A:B,2,FALSE)</f>
        <v>Antônio da Costa</v>
      </c>
      <c r="H9489" t="str">
        <f>VLOOKUP(VLOOKUP(VLOOKUP(B9489,[1]Vendas!A:C,3,FALSE),[1]Vendedores!A:E,5,FALSE),[1]Filiais!A:B,2,FALSE)</f>
        <v>São Paulo</v>
      </c>
      <c r="I9489" s="3">
        <f>VLOOKUP(VLOOKUP(B9489,[1]Vendas!A:C,3,FALSE),[1]Vendedores!A:E,4,FALSE)</f>
        <v>7.0000000000000007E-2</v>
      </c>
      <c r="J9489" t="str">
        <f>VLOOKUP(C9489,[1]Produtos!A:D,2,FALSE)</f>
        <v>Smartphone</v>
      </c>
      <c r="K9489" s="5">
        <f>VLOOKUP(C9489,[1]Produtos!A:D,3,FALSE)</f>
        <v>3200</v>
      </c>
      <c r="L9489" s="5">
        <f t="shared" si="444"/>
        <v>6400</v>
      </c>
      <c r="M9489" s="5">
        <f t="shared" si="445"/>
        <v>64</v>
      </c>
      <c r="N9489" s="5">
        <f t="shared" si="446"/>
        <v>6336</v>
      </c>
      <c r="O9489" t="str">
        <f>VLOOKUP(VLOOKUP(C9489,[1]Produtos!A:D,4,FALSE),[1]Categorias!A:B,2,FALSE)</f>
        <v>Celulares</v>
      </c>
    </row>
    <row r="9490" spans="1:15" x14ac:dyDescent="0.3">
      <c r="A9490">
        <v>9489</v>
      </c>
      <c r="B9490">
        <v>1523</v>
      </c>
      <c r="C9490">
        <v>5</v>
      </c>
      <c r="D9490">
        <v>16</v>
      </c>
      <c r="E9490" s="3">
        <v>0.05</v>
      </c>
      <c r="F9490" s="4">
        <f>VLOOKUP(B9490,[1]Vendas!A:C,2,FALSE)</f>
        <v>43934</v>
      </c>
      <c r="G9490" t="str">
        <f>VLOOKUP(VLOOKUP(B9490,[1]Vendas!A:C,3,FALSE),[1]Vendedores!A:B,2,FALSE)</f>
        <v>Augusto Carlos</v>
      </c>
      <c r="H9490" t="str">
        <f>VLOOKUP(VLOOKUP(VLOOKUP(B9490,[1]Vendas!A:C,3,FALSE),[1]Vendedores!A:E,5,FALSE),[1]Filiais!A:B,2,FALSE)</f>
        <v>São Paulo</v>
      </c>
      <c r="I9490" s="3">
        <f>VLOOKUP(VLOOKUP(B9490,[1]Vendas!A:C,3,FALSE),[1]Vendedores!A:E,4,FALSE)</f>
        <v>0.08</v>
      </c>
      <c r="J9490" t="str">
        <f>VLOOKUP(C9490,[1]Produtos!A:D,2,FALSE)</f>
        <v>Smartphone</v>
      </c>
      <c r="K9490" s="5">
        <f>VLOOKUP(C9490,[1]Produtos!A:D,3,FALSE)</f>
        <v>3200</v>
      </c>
      <c r="L9490" s="5">
        <f t="shared" si="444"/>
        <v>51200</v>
      </c>
      <c r="M9490" s="5">
        <f t="shared" si="445"/>
        <v>2560</v>
      </c>
      <c r="N9490" s="5">
        <f t="shared" si="446"/>
        <v>48640</v>
      </c>
      <c r="O9490" t="str">
        <f>VLOOKUP(VLOOKUP(C9490,[1]Produtos!A:D,4,FALSE),[1]Categorias!A:B,2,FALSE)</f>
        <v>Celulares</v>
      </c>
    </row>
    <row r="9491" spans="1:15" x14ac:dyDescent="0.3">
      <c r="A9491">
        <v>9490</v>
      </c>
      <c r="B9491">
        <v>800</v>
      </c>
      <c r="C9491">
        <v>8</v>
      </c>
      <c r="D9491">
        <v>29</v>
      </c>
      <c r="E9491" s="3">
        <v>0.03</v>
      </c>
      <c r="F9491" s="4">
        <f>VLOOKUP(B9491,[1]Vendas!A:C,2,FALSE)</f>
        <v>43913</v>
      </c>
      <c r="G9491" t="str">
        <f>VLOOKUP(VLOOKUP(B9491,[1]Vendas!A:C,3,FALSE),[1]Vendedores!A:B,2,FALSE)</f>
        <v>Almira Buarque</v>
      </c>
      <c r="H9491" t="str">
        <f>VLOOKUP(VLOOKUP(VLOOKUP(B9491,[1]Vendas!A:C,3,FALSE),[1]Vendedores!A:E,5,FALSE),[1]Filiais!A:B,2,FALSE)</f>
        <v>Rio de Janeiro</v>
      </c>
      <c r="I9491" s="3">
        <f>VLOOKUP(VLOOKUP(B9491,[1]Vendas!A:C,3,FALSE),[1]Vendedores!A:E,4,FALSE)</f>
        <v>0.04</v>
      </c>
      <c r="J9491" t="str">
        <f>VLOOKUP(C9491,[1]Produtos!A:D,2,FALSE)</f>
        <v>Projetor</v>
      </c>
      <c r="K9491" s="5">
        <f>VLOOKUP(C9491,[1]Produtos!A:D,3,FALSE)</f>
        <v>2900</v>
      </c>
      <c r="L9491" s="5">
        <f t="shared" si="444"/>
        <v>84100</v>
      </c>
      <c r="M9491" s="5">
        <f t="shared" si="445"/>
        <v>2523</v>
      </c>
      <c r="N9491" s="5">
        <f t="shared" si="446"/>
        <v>81577</v>
      </c>
      <c r="O9491" t="str">
        <f>VLOOKUP(VLOOKUP(C9491,[1]Produtos!A:D,4,FALSE),[1]Categorias!A:B,2,FALSE)</f>
        <v>Hardwares</v>
      </c>
    </row>
    <row r="9492" spans="1:15" x14ac:dyDescent="0.3">
      <c r="A9492">
        <v>9491</v>
      </c>
      <c r="B9492">
        <v>213</v>
      </c>
      <c r="C9492">
        <v>1</v>
      </c>
      <c r="D9492">
        <v>27</v>
      </c>
      <c r="E9492" s="3">
        <v>0.05</v>
      </c>
      <c r="F9492" s="4">
        <f>VLOOKUP(B9492,[1]Vendas!A:C,2,FALSE)</f>
        <v>43950</v>
      </c>
      <c r="G9492" t="str">
        <f>VLOOKUP(VLOOKUP(B9492,[1]Vendas!A:C,3,FALSE),[1]Vendedores!A:B,2,FALSE)</f>
        <v>Débora Albuquerque</v>
      </c>
      <c r="H9492" t="str">
        <f>VLOOKUP(VLOOKUP(VLOOKUP(B9492,[1]Vendas!A:C,3,FALSE),[1]Vendedores!A:E,5,FALSE),[1]Filiais!A:B,2,FALSE)</f>
        <v>São Paulo</v>
      </c>
      <c r="I9492" s="3">
        <f>VLOOKUP(VLOOKUP(B9492,[1]Vendas!A:C,3,FALSE),[1]Vendedores!A:E,4,FALSE)</f>
        <v>0.02</v>
      </c>
      <c r="J9492" t="str">
        <f>VLOOKUP(C9492,[1]Produtos!A:D,2,FALSE)</f>
        <v>Computador desktop</v>
      </c>
      <c r="K9492" s="5">
        <f>VLOOKUP(C9492,[1]Produtos!A:D,3,FALSE)</f>
        <v>5200</v>
      </c>
      <c r="L9492" s="5">
        <f t="shared" si="444"/>
        <v>140400</v>
      </c>
      <c r="M9492" s="5">
        <f t="shared" si="445"/>
        <v>7020</v>
      </c>
      <c r="N9492" s="5">
        <f t="shared" si="446"/>
        <v>133380</v>
      </c>
      <c r="O9492" t="str">
        <f>VLOOKUP(VLOOKUP(C9492,[1]Produtos!A:D,4,FALSE),[1]Categorias!A:B,2,FALSE)</f>
        <v>Hardwares</v>
      </c>
    </row>
    <row r="9493" spans="1:15" x14ac:dyDescent="0.3">
      <c r="A9493">
        <v>9492</v>
      </c>
      <c r="B9493">
        <v>772</v>
      </c>
      <c r="C9493">
        <v>5</v>
      </c>
      <c r="D9493">
        <v>6</v>
      </c>
      <c r="E9493" s="3">
        <v>0.02</v>
      </c>
      <c r="F9493" s="4">
        <f>VLOOKUP(B9493,[1]Vendas!A:C,2,FALSE)</f>
        <v>43938</v>
      </c>
      <c r="G9493" t="str">
        <f>VLOOKUP(VLOOKUP(B9493,[1]Vendas!A:C,3,FALSE),[1]Vendedores!A:B,2,FALSE)</f>
        <v>Solange Almeida</v>
      </c>
      <c r="H9493" t="str">
        <f>VLOOKUP(VLOOKUP(VLOOKUP(B9493,[1]Vendas!A:C,3,FALSE),[1]Vendedores!A:E,5,FALSE),[1]Filiais!A:B,2,FALSE)</f>
        <v>Rio de Janeiro</v>
      </c>
      <c r="I9493" s="3">
        <f>VLOOKUP(VLOOKUP(B9493,[1]Vendas!A:C,3,FALSE),[1]Vendedores!A:E,4,FALSE)</f>
        <v>0.01</v>
      </c>
      <c r="J9493" t="str">
        <f>VLOOKUP(C9493,[1]Produtos!A:D,2,FALSE)</f>
        <v>Smartphone</v>
      </c>
      <c r="K9493" s="5">
        <f>VLOOKUP(C9493,[1]Produtos!A:D,3,FALSE)</f>
        <v>3200</v>
      </c>
      <c r="L9493" s="5">
        <f t="shared" si="444"/>
        <v>19200</v>
      </c>
      <c r="M9493" s="5">
        <f t="shared" si="445"/>
        <v>384</v>
      </c>
      <c r="N9493" s="5">
        <f t="shared" si="446"/>
        <v>18816</v>
      </c>
      <c r="O9493" t="str">
        <f>VLOOKUP(VLOOKUP(C9493,[1]Produtos!A:D,4,FALSE),[1]Categorias!A:B,2,FALSE)</f>
        <v>Celulares</v>
      </c>
    </row>
    <row r="9494" spans="1:15" x14ac:dyDescent="0.3">
      <c r="A9494">
        <v>9493</v>
      </c>
      <c r="B9494">
        <v>477</v>
      </c>
      <c r="C9494">
        <v>8</v>
      </c>
      <c r="D9494">
        <v>1</v>
      </c>
      <c r="E9494" s="3">
        <v>0.02</v>
      </c>
      <c r="F9494" s="4">
        <f>VLOOKUP(B9494,[1]Vendas!A:C,2,FALSE)</f>
        <v>43962</v>
      </c>
      <c r="G9494" t="str">
        <f>VLOOKUP(VLOOKUP(B9494,[1]Vendas!A:C,3,FALSE),[1]Vendedores!A:B,2,FALSE)</f>
        <v>Débora Albuquerque</v>
      </c>
      <c r="H9494" t="str">
        <f>VLOOKUP(VLOOKUP(VLOOKUP(B9494,[1]Vendas!A:C,3,FALSE),[1]Vendedores!A:E,5,FALSE),[1]Filiais!A:B,2,FALSE)</f>
        <v>São Paulo</v>
      </c>
      <c r="I9494" s="3">
        <f>VLOOKUP(VLOOKUP(B9494,[1]Vendas!A:C,3,FALSE),[1]Vendedores!A:E,4,FALSE)</f>
        <v>0.02</v>
      </c>
      <c r="J9494" t="str">
        <f>VLOOKUP(C9494,[1]Produtos!A:D,2,FALSE)</f>
        <v>Projetor</v>
      </c>
      <c r="K9494" s="5">
        <f>VLOOKUP(C9494,[1]Produtos!A:D,3,FALSE)</f>
        <v>2900</v>
      </c>
      <c r="L9494" s="5">
        <f t="shared" si="444"/>
        <v>2900</v>
      </c>
      <c r="M9494" s="5">
        <f t="shared" si="445"/>
        <v>58</v>
      </c>
      <c r="N9494" s="5">
        <f t="shared" si="446"/>
        <v>2842</v>
      </c>
      <c r="O9494" t="str">
        <f>VLOOKUP(VLOOKUP(C9494,[1]Produtos!A:D,4,FALSE),[1]Categorias!A:B,2,FALSE)</f>
        <v>Hardwares</v>
      </c>
    </row>
    <row r="9495" spans="1:15" x14ac:dyDescent="0.3">
      <c r="A9495">
        <v>9494</v>
      </c>
      <c r="B9495">
        <v>1454</v>
      </c>
      <c r="C9495">
        <v>7</v>
      </c>
      <c r="D9495">
        <v>17</v>
      </c>
      <c r="E9495" s="3">
        <v>0.03</v>
      </c>
      <c r="F9495" s="4">
        <f>VLOOKUP(B9495,[1]Vendas!A:C,2,FALSE)</f>
        <v>44072</v>
      </c>
      <c r="G9495" t="str">
        <f>VLOOKUP(VLOOKUP(B9495,[1]Vendas!A:C,3,FALSE),[1]Vendedores!A:B,2,FALSE)</f>
        <v>Solange Almeida</v>
      </c>
      <c r="H9495" t="str">
        <f>VLOOKUP(VLOOKUP(VLOOKUP(B9495,[1]Vendas!A:C,3,FALSE),[1]Vendedores!A:E,5,FALSE),[1]Filiais!A:B,2,FALSE)</f>
        <v>Rio de Janeiro</v>
      </c>
      <c r="I9495" s="3">
        <f>VLOOKUP(VLOOKUP(B9495,[1]Vendas!A:C,3,FALSE),[1]Vendedores!A:E,4,FALSE)</f>
        <v>0.01</v>
      </c>
      <c r="J9495" t="str">
        <f>VLOOKUP(C9495,[1]Produtos!A:D,2,FALSE)</f>
        <v>Roteador</v>
      </c>
      <c r="K9495" s="5">
        <f>VLOOKUP(C9495,[1]Produtos!A:D,3,FALSE)</f>
        <v>320</v>
      </c>
      <c r="L9495" s="5">
        <f t="shared" si="444"/>
        <v>5440</v>
      </c>
      <c r="M9495" s="5">
        <f t="shared" si="445"/>
        <v>163.19999999999999</v>
      </c>
      <c r="N9495" s="5">
        <f t="shared" si="446"/>
        <v>5276.8</v>
      </c>
      <c r="O9495" t="str">
        <f>VLOOKUP(VLOOKUP(C9495,[1]Produtos!A:D,4,FALSE),[1]Categorias!A:B,2,FALSE)</f>
        <v>Hardwares</v>
      </c>
    </row>
    <row r="9496" spans="1:15" x14ac:dyDescent="0.3">
      <c r="A9496">
        <v>9495</v>
      </c>
      <c r="B9496">
        <v>1973</v>
      </c>
      <c r="C9496">
        <v>7</v>
      </c>
      <c r="D9496">
        <v>7</v>
      </c>
      <c r="E9496" s="3">
        <v>0.03</v>
      </c>
      <c r="F9496" s="4">
        <f>VLOOKUP(B9496,[1]Vendas!A:C,2,FALSE)</f>
        <v>44000</v>
      </c>
      <c r="G9496" t="str">
        <f>VLOOKUP(VLOOKUP(B9496,[1]Vendas!A:C,3,FALSE),[1]Vendedores!A:B,2,FALSE)</f>
        <v>Débora Albuquerque</v>
      </c>
      <c r="H9496" t="str">
        <f>VLOOKUP(VLOOKUP(VLOOKUP(B9496,[1]Vendas!A:C,3,FALSE),[1]Vendedores!A:E,5,FALSE),[1]Filiais!A:B,2,FALSE)</f>
        <v>São Paulo</v>
      </c>
      <c r="I9496" s="3">
        <f>VLOOKUP(VLOOKUP(B9496,[1]Vendas!A:C,3,FALSE),[1]Vendedores!A:E,4,FALSE)</f>
        <v>0.02</v>
      </c>
      <c r="J9496" t="str">
        <f>VLOOKUP(C9496,[1]Produtos!A:D,2,FALSE)</f>
        <v>Roteador</v>
      </c>
      <c r="K9496" s="5">
        <f>VLOOKUP(C9496,[1]Produtos!A:D,3,FALSE)</f>
        <v>320</v>
      </c>
      <c r="L9496" s="5">
        <f t="shared" si="444"/>
        <v>2240</v>
      </c>
      <c r="M9496" s="5">
        <f t="shared" si="445"/>
        <v>67.2</v>
      </c>
      <c r="N9496" s="5">
        <f t="shared" si="446"/>
        <v>2172.8000000000002</v>
      </c>
      <c r="O9496" t="str">
        <f>VLOOKUP(VLOOKUP(C9496,[1]Produtos!A:D,4,FALSE),[1]Categorias!A:B,2,FALSE)</f>
        <v>Hardwares</v>
      </c>
    </row>
    <row r="9497" spans="1:15" x14ac:dyDescent="0.3">
      <c r="A9497">
        <v>9496</v>
      </c>
      <c r="B9497">
        <v>1551</v>
      </c>
      <c r="C9497">
        <v>9</v>
      </c>
      <c r="D9497">
        <v>19</v>
      </c>
      <c r="E9497" s="3">
        <v>0</v>
      </c>
      <c r="F9497" s="4">
        <f>VLOOKUP(B9497,[1]Vendas!A:C,2,FALSE)</f>
        <v>44055</v>
      </c>
      <c r="G9497" t="str">
        <f>VLOOKUP(VLOOKUP(B9497,[1]Vendas!A:C,3,FALSE),[1]Vendedores!A:B,2,FALSE)</f>
        <v>Raimundo Nonato</v>
      </c>
      <c r="H9497" t="str">
        <f>VLOOKUP(VLOOKUP(VLOOKUP(B9497,[1]Vendas!A:C,3,FALSE),[1]Vendedores!A:E,5,FALSE),[1]Filiais!A:B,2,FALSE)</f>
        <v>Minas Gerais</v>
      </c>
      <c r="I9497" s="3">
        <f>VLOOKUP(VLOOKUP(B9497,[1]Vendas!A:C,3,FALSE),[1]Vendedores!A:E,4,FALSE)</f>
        <v>0.02</v>
      </c>
      <c r="J9497" t="str">
        <f>VLOOKUP(C9497,[1]Produtos!A:D,2,FALSE)</f>
        <v>Papel A4</v>
      </c>
      <c r="K9497" s="5">
        <f>VLOOKUP(C9497,[1]Produtos!A:D,3,FALSE)</f>
        <v>90</v>
      </c>
      <c r="L9497" s="5">
        <f t="shared" si="444"/>
        <v>1710</v>
      </c>
      <c r="M9497" s="5">
        <f t="shared" si="445"/>
        <v>0</v>
      </c>
      <c r="N9497" s="5">
        <f t="shared" si="446"/>
        <v>1710</v>
      </c>
      <c r="O9497" t="str">
        <f>VLOOKUP(VLOOKUP(C9497,[1]Produtos!A:D,4,FALSE),[1]Categorias!A:B,2,FALSE)</f>
        <v>Papelaria</v>
      </c>
    </row>
    <row r="9498" spans="1:15" x14ac:dyDescent="0.3">
      <c r="A9498">
        <v>9497</v>
      </c>
      <c r="B9498">
        <v>1123</v>
      </c>
      <c r="C9498">
        <v>8</v>
      </c>
      <c r="D9498">
        <v>2</v>
      </c>
      <c r="E9498" s="3">
        <v>0.01</v>
      </c>
      <c r="F9498" s="4">
        <f>VLOOKUP(B9498,[1]Vendas!A:C,2,FALSE)</f>
        <v>43967</v>
      </c>
      <c r="G9498" t="str">
        <f>VLOOKUP(VLOOKUP(B9498,[1]Vendas!A:C,3,FALSE),[1]Vendedores!A:B,2,FALSE)</f>
        <v>Débora Albuquerque</v>
      </c>
      <c r="H9498" t="str">
        <f>VLOOKUP(VLOOKUP(VLOOKUP(B9498,[1]Vendas!A:C,3,FALSE),[1]Vendedores!A:E,5,FALSE),[1]Filiais!A:B,2,FALSE)</f>
        <v>São Paulo</v>
      </c>
      <c r="I9498" s="3">
        <f>VLOOKUP(VLOOKUP(B9498,[1]Vendas!A:C,3,FALSE),[1]Vendedores!A:E,4,FALSE)</f>
        <v>0.02</v>
      </c>
      <c r="J9498" t="str">
        <f>VLOOKUP(C9498,[1]Produtos!A:D,2,FALSE)</f>
        <v>Projetor</v>
      </c>
      <c r="K9498" s="5">
        <f>VLOOKUP(C9498,[1]Produtos!A:D,3,FALSE)</f>
        <v>2900</v>
      </c>
      <c r="L9498" s="5">
        <f t="shared" si="444"/>
        <v>5800</v>
      </c>
      <c r="M9498" s="5">
        <f t="shared" si="445"/>
        <v>58</v>
      </c>
      <c r="N9498" s="5">
        <f t="shared" si="446"/>
        <v>5742</v>
      </c>
      <c r="O9498" t="str">
        <f>VLOOKUP(VLOOKUP(C9498,[1]Produtos!A:D,4,FALSE),[1]Categorias!A:B,2,FALSE)</f>
        <v>Hardwares</v>
      </c>
    </row>
    <row r="9499" spans="1:15" x14ac:dyDescent="0.3">
      <c r="A9499">
        <v>9498</v>
      </c>
      <c r="B9499">
        <v>1428</v>
      </c>
      <c r="C9499">
        <v>7</v>
      </c>
      <c r="D9499">
        <v>5</v>
      </c>
      <c r="E9499" s="3">
        <v>0.05</v>
      </c>
      <c r="F9499" s="4">
        <f>VLOOKUP(B9499,[1]Vendas!A:C,2,FALSE)</f>
        <v>44096</v>
      </c>
      <c r="G9499" t="str">
        <f>VLOOKUP(VLOOKUP(B9499,[1]Vendas!A:C,3,FALSE),[1]Vendedores!A:B,2,FALSE)</f>
        <v>Fernanda Vasconcelos</v>
      </c>
      <c r="H9499" t="str">
        <f>VLOOKUP(VLOOKUP(VLOOKUP(B9499,[1]Vendas!A:C,3,FALSE),[1]Vendedores!A:E,5,FALSE),[1]Filiais!A:B,2,FALSE)</f>
        <v>Minas Gerais</v>
      </c>
      <c r="I9499" s="3">
        <f>VLOOKUP(VLOOKUP(B9499,[1]Vendas!A:C,3,FALSE),[1]Vendedores!A:E,4,FALSE)</f>
        <v>0.04</v>
      </c>
      <c r="J9499" t="str">
        <f>VLOOKUP(C9499,[1]Produtos!A:D,2,FALSE)</f>
        <v>Roteador</v>
      </c>
      <c r="K9499" s="5">
        <f>VLOOKUP(C9499,[1]Produtos!A:D,3,FALSE)</f>
        <v>320</v>
      </c>
      <c r="L9499" s="5">
        <f t="shared" si="444"/>
        <v>1600</v>
      </c>
      <c r="M9499" s="5">
        <f t="shared" si="445"/>
        <v>80</v>
      </c>
      <c r="N9499" s="5">
        <f t="shared" si="446"/>
        <v>1520</v>
      </c>
      <c r="O9499" t="str">
        <f>VLOOKUP(VLOOKUP(C9499,[1]Produtos!A:D,4,FALSE),[1]Categorias!A:B,2,FALSE)</f>
        <v>Hardwares</v>
      </c>
    </row>
    <row r="9500" spans="1:15" x14ac:dyDescent="0.3">
      <c r="A9500">
        <v>9499</v>
      </c>
      <c r="B9500">
        <v>764</v>
      </c>
      <c r="C9500">
        <v>8</v>
      </c>
      <c r="D9500">
        <v>24</v>
      </c>
      <c r="E9500" s="3">
        <v>0.01</v>
      </c>
      <c r="F9500" s="4">
        <f>VLOOKUP(B9500,[1]Vendas!A:C,2,FALSE)</f>
        <v>44082</v>
      </c>
      <c r="G9500" t="str">
        <f>VLOOKUP(VLOOKUP(B9500,[1]Vendas!A:C,3,FALSE),[1]Vendedores!A:B,2,FALSE)</f>
        <v>Antônio da Costa</v>
      </c>
      <c r="H9500" t="str">
        <f>VLOOKUP(VLOOKUP(VLOOKUP(B9500,[1]Vendas!A:C,3,FALSE),[1]Vendedores!A:E,5,FALSE),[1]Filiais!A:B,2,FALSE)</f>
        <v>São Paulo</v>
      </c>
      <c r="I9500" s="3">
        <f>VLOOKUP(VLOOKUP(B9500,[1]Vendas!A:C,3,FALSE),[1]Vendedores!A:E,4,FALSE)</f>
        <v>7.0000000000000007E-2</v>
      </c>
      <c r="J9500" t="str">
        <f>VLOOKUP(C9500,[1]Produtos!A:D,2,FALSE)</f>
        <v>Projetor</v>
      </c>
      <c r="K9500" s="5">
        <f>VLOOKUP(C9500,[1]Produtos!A:D,3,FALSE)</f>
        <v>2900</v>
      </c>
      <c r="L9500" s="5">
        <f t="shared" si="444"/>
        <v>69600</v>
      </c>
      <c r="M9500" s="5">
        <f t="shared" si="445"/>
        <v>696</v>
      </c>
      <c r="N9500" s="5">
        <f t="shared" si="446"/>
        <v>68904</v>
      </c>
      <c r="O9500" t="str">
        <f>VLOOKUP(VLOOKUP(C9500,[1]Produtos!A:D,4,FALSE),[1]Categorias!A:B,2,FALSE)</f>
        <v>Hardwares</v>
      </c>
    </row>
    <row r="9501" spans="1:15" x14ac:dyDescent="0.3">
      <c r="A9501">
        <v>9500</v>
      </c>
      <c r="B9501">
        <v>109</v>
      </c>
      <c r="C9501">
        <v>1</v>
      </c>
      <c r="D9501">
        <v>22</v>
      </c>
      <c r="E9501" s="3">
        <v>0.02</v>
      </c>
      <c r="F9501" s="4">
        <f>VLOOKUP(B9501,[1]Vendas!A:C,2,FALSE)</f>
        <v>44142</v>
      </c>
      <c r="G9501" t="str">
        <f>VLOOKUP(VLOOKUP(B9501,[1]Vendas!A:C,3,FALSE),[1]Vendedores!A:B,2,FALSE)</f>
        <v>Almira Buarque</v>
      </c>
      <c r="H9501" t="str">
        <f>VLOOKUP(VLOOKUP(VLOOKUP(B9501,[1]Vendas!A:C,3,FALSE),[1]Vendedores!A:E,5,FALSE),[1]Filiais!A:B,2,FALSE)</f>
        <v>Rio de Janeiro</v>
      </c>
      <c r="I9501" s="3">
        <f>VLOOKUP(VLOOKUP(B9501,[1]Vendas!A:C,3,FALSE),[1]Vendedores!A:E,4,FALSE)</f>
        <v>0.04</v>
      </c>
      <c r="J9501" t="str">
        <f>VLOOKUP(C9501,[1]Produtos!A:D,2,FALSE)</f>
        <v>Computador desktop</v>
      </c>
      <c r="K9501" s="5">
        <f>VLOOKUP(C9501,[1]Produtos!A:D,3,FALSE)</f>
        <v>5200</v>
      </c>
      <c r="L9501" s="5">
        <f t="shared" si="444"/>
        <v>114400</v>
      </c>
      <c r="M9501" s="5">
        <f t="shared" si="445"/>
        <v>2288</v>
      </c>
      <c r="N9501" s="5">
        <f t="shared" si="446"/>
        <v>112112</v>
      </c>
      <c r="O9501" t="str">
        <f>VLOOKUP(VLOOKUP(C9501,[1]Produtos!A:D,4,FALSE),[1]Categorias!A:B,2,FALSE)</f>
        <v>Hardwares</v>
      </c>
    </row>
    <row r="9502" spans="1:15" x14ac:dyDescent="0.3">
      <c r="A9502">
        <v>9501</v>
      </c>
      <c r="B9502">
        <v>1918</v>
      </c>
      <c r="C9502">
        <v>3</v>
      </c>
      <c r="D9502">
        <v>18</v>
      </c>
      <c r="E9502" s="3">
        <v>0</v>
      </c>
      <c r="F9502" s="4">
        <f>VLOOKUP(B9502,[1]Vendas!A:C,2,FALSE)</f>
        <v>43869</v>
      </c>
      <c r="G9502" t="str">
        <f>VLOOKUP(VLOOKUP(B9502,[1]Vendas!A:C,3,FALSE),[1]Vendedores!A:B,2,FALSE)</f>
        <v>Débora Albuquerque</v>
      </c>
      <c r="H9502" t="str">
        <f>VLOOKUP(VLOOKUP(VLOOKUP(B9502,[1]Vendas!A:C,3,FALSE),[1]Vendedores!A:E,5,FALSE),[1]Filiais!A:B,2,FALSE)</f>
        <v>São Paulo</v>
      </c>
      <c r="I9502" s="3">
        <f>VLOOKUP(VLOOKUP(B9502,[1]Vendas!A:C,3,FALSE),[1]Vendedores!A:E,4,FALSE)</f>
        <v>0.02</v>
      </c>
      <c r="J9502" t="str">
        <f>VLOOKUP(C9502,[1]Produtos!A:D,2,FALSE)</f>
        <v>Teclado</v>
      </c>
      <c r="K9502" s="5">
        <f>VLOOKUP(C9502,[1]Produtos!A:D,3,FALSE)</f>
        <v>90</v>
      </c>
      <c r="L9502" s="5">
        <f t="shared" si="444"/>
        <v>1620</v>
      </c>
      <c r="M9502" s="5">
        <f t="shared" si="445"/>
        <v>0</v>
      </c>
      <c r="N9502" s="5">
        <f t="shared" si="446"/>
        <v>1620</v>
      </c>
      <c r="O9502" t="str">
        <f>VLOOKUP(VLOOKUP(C9502,[1]Produtos!A:D,4,FALSE),[1]Categorias!A:B,2,FALSE)</f>
        <v>Acessórios</v>
      </c>
    </row>
    <row r="9503" spans="1:15" x14ac:dyDescent="0.3">
      <c r="A9503">
        <v>9502</v>
      </c>
      <c r="B9503">
        <v>1615</v>
      </c>
      <c r="C9503">
        <v>7</v>
      </c>
      <c r="D9503">
        <v>4</v>
      </c>
      <c r="E9503" s="3">
        <v>0</v>
      </c>
      <c r="F9503" s="4">
        <f>VLOOKUP(B9503,[1]Vendas!A:C,2,FALSE)</f>
        <v>44171</v>
      </c>
      <c r="G9503" t="str">
        <f>VLOOKUP(VLOOKUP(B9503,[1]Vendas!A:C,3,FALSE),[1]Vendedores!A:B,2,FALSE)</f>
        <v>Solange Almeida</v>
      </c>
      <c r="H9503" t="str">
        <f>VLOOKUP(VLOOKUP(VLOOKUP(B9503,[1]Vendas!A:C,3,FALSE),[1]Vendedores!A:E,5,FALSE),[1]Filiais!A:B,2,FALSE)</f>
        <v>Rio de Janeiro</v>
      </c>
      <c r="I9503" s="3">
        <f>VLOOKUP(VLOOKUP(B9503,[1]Vendas!A:C,3,FALSE),[1]Vendedores!A:E,4,FALSE)</f>
        <v>0.01</v>
      </c>
      <c r="J9503" t="str">
        <f>VLOOKUP(C9503,[1]Produtos!A:D,2,FALSE)</f>
        <v>Roteador</v>
      </c>
      <c r="K9503" s="5">
        <f>VLOOKUP(C9503,[1]Produtos!A:D,3,FALSE)</f>
        <v>320</v>
      </c>
      <c r="L9503" s="5">
        <f t="shared" si="444"/>
        <v>1280</v>
      </c>
      <c r="M9503" s="5">
        <f t="shared" si="445"/>
        <v>0</v>
      </c>
      <c r="N9503" s="5">
        <f t="shared" si="446"/>
        <v>1280</v>
      </c>
      <c r="O9503" t="str">
        <f>VLOOKUP(VLOOKUP(C9503,[1]Produtos!A:D,4,FALSE),[1]Categorias!A:B,2,FALSE)</f>
        <v>Hardwares</v>
      </c>
    </row>
    <row r="9504" spans="1:15" x14ac:dyDescent="0.3">
      <c r="A9504">
        <v>9503</v>
      </c>
      <c r="B9504">
        <v>322</v>
      </c>
      <c r="C9504">
        <v>6</v>
      </c>
      <c r="D9504">
        <v>7</v>
      </c>
      <c r="E9504" s="3">
        <v>0.04</v>
      </c>
      <c r="F9504" s="4">
        <f>VLOOKUP(B9504,[1]Vendas!A:C,2,FALSE)</f>
        <v>44156</v>
      </c>
      <c r="G9504" t="str">
        <f>VLOOKUP(VLOOKUP(B9504,[1]Vendas!A:C,3,FALSE),[1]Vendedores!A:B,2,FALSE)</f>
        <v>Antônio da Costa</v>
      </c>
      <c r="H9504" t="str">
        <f>VLOOKUP(VLOOKUP(VLOOKUP(B9504,[1]Vendas!A:C,3,FALSE),[1]Vendedores!A:E,5,FALSE),[1]Filiais!A:B,2,FALSE)</f>
        <v>São Paulo</v>
      </c>
      <c r="I9504" s="3">
        <f>VLOOKUP(VLOOKUP(B9504,[1]Vendas!A:C,3,FALSE),[1]Vendedores!A:E,4,FALSE)</f>
        <v>7.0000000000000007E-2</v>
      </c>
      <c r="J9504" t="str">
        <f>VLOOKUP(C9504,[1]Produtos!A:D,2,FALSE)</f>
        <v>Carregador para celular</v>
      </c>
      <c r="K9504" s="5">
        <f>VLOOKUP(C9504,[1]Produtos!A:D,3,FALSE)</f>
        <v>150</v>
      </c>
      <c r="L9504" s="5">
        <f t="shared" si="444"/>
        <v>1050</v>
      </c>
      <c r="M9504" s="5">
        <f t="shared" si="445"/>
        <v>42</v>
      </c>
      <c r="N9504" s="5">
        <f t="shared" si="446"/>
        <v>1008</v>
      </c>
      <c r="O9504" t="str">
        <f>VLOOKUP(VLOOKUP(C9504,[1]Produtos!A:D,4,FALSE),[1]Categorias!A:B,2,FALSE)</f>
        <v>Celulares</v>
      </c>
    </row>
    <row r="9505" spans="1:15" x14ac:dyDescent="0.3">
      <c r="A9505">
        <v>9504</v>
      </c>
      <c r="B9505">
        <v>1212</v>
      </c>
      <c r="C9505">
        <v>2</v>
      </c>
      <c r="D9505">
        <v>20</v>
      </c>
      <c r="E9505" s="3">
        <v>0</v>
      </c>
      <c r="F9505" s="4">
        <f>VLOOKUP(B9505,[1]Vendas!A:C,2,FALSE)</f>
        <v>44087</v>
      </c>
      <c r="G9505" t="str">
        <f>VLOOKUP(VLOOKUP(B9505,[1]Vendas!A:C,3,FALSE),[1]Vendedores!A:B,2,FALSE)</f>
        <v>Fernanda Vasconcelos</v>
      </c>
      <c r="H9505" t="str">
        <f>VLOOKUP(VLOOKUP(VLOOKUP(B9505,[1]Vendas!A:C,3,FALSE),[1]Vendedores!A:E,5,FALSE),[1]Filiais!A:B,2,FALSE)</f>
        <v>Minas Gerais</v>
      </c>
      <c r="I9505" s="3">
        <f>VLOOKUP(VLOOKUP(B9505,[1]Vendas!A:C,3,FALSE),[1]Vendedores!A:E,4,FALSE)</f>
        <v>0.04</v>
      </c>
      <c r="J9505" t="str">
        <f>VLOOKUP(C9505,[1]Produtos!A:D,2,FALSE)</f>
        <v>Impressora</v>
      </c>
      <c r="K9505" s="5">
        <f>VLOOKUP(C9505,[1]Produtos!A:D,3,FALSE)</f>
        <v>2100</v>
      </c>
      <c r="L9505" s="5">
        <f t="shared" si="444"/>
        <v>42000</v>
      </c>
      <c r="M9505" s="5">
        <f t="shared" si="445"/>
        <v>0</v>
      </c>
      <c r="N9505" s="5">
        <f t="shared" si="446"/>
        <v>42000</v>
      </c>
      <c r="O9505" t="str">
        <f>VLOOKUP(VLOOKUP(C9505,[1]Produtos!A:D,4,FALSE),[1]Categorias!A:B,2,FALSE)</f>
        <v>Hardwares</v>
      </c>
    </row>
    <row r="9506" spans="1:15" x14ac:dyDescent="0.3">
      <c r="A9506">
        <v>9505</v>
      </c>
      <c r="B9506">
        <v>1914</v>
      </c>
      <c r="C9506">
        <v>6</v>
      </c>
      <c r="D9506">
        <v>30</v>
      </c>
      <c r="E9506" s="3">
        <v>0.01</v>
      </c>
      <c r="F9506" s="4">
        <f>VLOOKUP(B9506,[1]Vendas!A:C,2,FALSE)</f>
        <v>43886</v>
      </c>
      <c r="G9506" t="str">
        <f>VLOOKUP(VLOOKUP(B9506,[1]Vendas!A:C,3,FALSE),[1]Vendedores!A:B,2,FALSE)</f>
        <v>Almira Buarque</v>
      </c>
      <c r="H9506" t="str">
        <f>VLOOKUP(VLOOKUP(VLOOKUP(B9506,[1]Vendas!A:C,3,FALSE),[1]Vendedores!A:E,5,FALSE),[1]Filiais!A:B,2,FALSE)</f>
        <v>Rio de Janeiro</v>
      </c>
      <c r="I9506" s="3">
        <f>VLOOKUP(VLOOKUP(B9506,[1]Vendas!A:C,3,FALSE),[1]Vendedores!A:E,4,FALSE)</f>
        <v>0.04</v>
      </c>
      <c r="J9506" t="str">
        <f>VLOOKUP(C9506,[1]Produtos!A:D,2,FALSE)</f>
        <v>Carregador para celular</v>
      </c>
      <c r="K9506" s="5">
        <f>VLOOKUP(C9506,[1]Produtos!A:D,3,FALSE)</f>
        <v>150</v>
      </c>
      <c r="L9506" s="5">
        <f t="shared" si="444"/>
        <v>4500</v>
      </c>
      <c r="M9506" s="5">
        <f t="shared" si="445"/>
        <v>45</v>
      </c>
      <c r="N9506" s="5">
        <f t="shared" si="446"/>
        <v>4455</v>
      </c>
      <c r="O9506" t="str">
        <f>VLOOKUP(VLOOKUP(C9506,[1]Produtos!A:D,4,FALSE),[1]Categorias!A:B,2,FALSE)</f>
        <v>Celulares</v>
      </c>
    </row>
    <row r="9507" spans="1:15" x14ac:dyDescent="0.3">
      <c r="A9507">
        <v>9506</v>
      </c>
      <c r="B9507">
        <v>641</v>
      </c>
      <c r="C9507">
        <v>4</v>
      </c>
      <c r="D9507">
        <v>13</v>
      </c>
      <c r="E9507" s="3">
        <v>0.05</v>
      </c>
      <c r="F9507" s="4">
        <f>VLOOKUP(B9507,[1]Vendas!A:C,2,FALSE)</f>
        <v>44004</v>
      </c>
      <c r="G9507" t="str">
        <f>VLOOKUP(VLOOKUP(B9507,[1]Vendas!A:C,3,FALSE),[1]Vendedores!A:B,2,FALSE)</f>
        <v>Fernanda Vasconcelos</v>
      </c>
      <c r="H9507" t="str">
        <f>VLOOKUP(VLOOKUP(VLOOKUP(B9507,[1]Vendas!A:C,3,FALSE),[1]Vendedores!A:E,5,FALSE),[1]Filiais!A:B,2,FALSE)</f>
        <v>Minas Gerais</v>
      </c>
      <c r="I9507" s="3">
        <f>VLOOKUP(VLOOKUP(B9507,[1]Vendas!A:C,3,FALSE),[1]Vendedores!A:E,4,FALSE)</f>
        <v>0.04</v>
      </c>
      <c r="J9507" t="str">
        <f>VLOOKUP(C9507,[1]Produtos!A:D,2,FALSE)</f>
        <v>Mouse</v>
      </c>
      <c r="K9507" s="5">
        <f>VLOOKUP(C9507,[1]Produtos!A:D,3,FALSE)</f>
        <v>75</v>
      </c>
      <c r="L9507" s="5">
        <f t="shared" si="444"/>
        <v>975</v>
      </c>
      <c r="M9507" s="5">
        <f t="shared" si="445"/>
        <v>48.75</v>
      </c>
      <c r="N9507" s="5">
        <f t="shared" si="446"/>
        <v>926.25</v>
      </c>
      <c r="O9507" t="str">
        <f>VLOOKUP(VLOOKUP(C9507,[1]Produtos!A:D,4,FALSE),[1]Categorias!A:B,2,FALSE)</f>
        <v>Acessórios</v>
      </c>
    </row>
    <row r="9508" spans="1:15" x14ac:dyDescent="0.3">
      <c r="A9508">
        <v>9507</v>
      </c>
      <c r="B9508">
        <v>575</v>
      </c>
      <c r="C9508">
        <v>9</v>
      </c>
      <c r="D9508">
        <v>25</v>
      </c>
      <c r="E9508" s="3">
        <v>0.03</v>
      </c>
      <c r="F9508" s="4">
        <f>VLOOKUP(B9508,[1]Vendas!A:C,2,FALSE)</f>
        <v>44103</v>
      </c>
      <c r="G9508" t="str">
        <f>VLOOKUP(VLOOKUP(B9508,[1]Vendas!A:C,3,FALSE),[1]Vendedores!A:B,2,FALSE)</f>
        <v>Raimundo Nonato</v>
      </c>
      <c r="H9508" t="str">
        <f>VLOOKUP(VLOOKUP(VLOOKUP(B9508,[1]Vendas!A:C,3,FALSE),[1]Vendedores!A:E,5,FALSE),[1]Filiais!A:B,2,FALSE)</f>
        <v>Minas Gerais</v>
      </c>
      <c r="I9508" s="3">
        <f>VLOOKUP(VLOOKUP(B9508,[1]Vendas!A:C,3,FALSE),[1]Vendedores!A:E,4,FALSE)</f>
        <v>0.02</v>
      </c>
      <c r="J9508" t="str">
        <f>VLOOKUP(C9508,[1]Produtos!A:D,2,FALSE)</f>
        <v>Papel A4</v>
      </c>
      <c r="K9508" s="5">
        <f>VLOOKUP(C9508,[1]Produtos!A:D,3,FALSE)</f>
        <v>90</v>
      </c>
      <c r="L9508" s="5">
        <f t="shared" si="444"/>
        <v>2250</v>
      </c>
      <c r="M9508" s="5">
        <f t="shared" si="445"/>
        <v>67.5</v>
      </c>
      <c r="N9508" s="5">
        <f t="shared" si="446"/>
        <v>2182.5</v>
      </c>
      <c r="O9508" t="str">
        <f>VLOOKUP(VLOOKUP(C9508,[1]Produtos!A:D,4,FALSE),[1]Categorias!A:B,2,FALSE)</f>
        <v>Papelaria</v>
      </c>
    </row>
    <row r="9509" spans="1:15" x14ac:dyDescent="0.3">
      <c r="A9509">
        <v>9508</v>
      </c>
      <c r="B9509">
        <v>762</v>
      </c>
      <c r="C9509">
        <v>5</v>
      </c>
      <c r="D9509">
        <v>12</v>
      </c>
      <c r="E9509" s="3">
        <v>0.01</v>
      </c>
      <c r="F9509" s="4">
        <f>VLOOKUP(B9509,[1]Vendas!A:C,2,FALSE)</f>
        <v>44021</v>
      </c>
      <c r="G9509" t="str">
        <f>VLOOKUP(VLOOKUP(B9509,[1]Vendas!A:C,3,FALSE),[1]Vendedores!A:B,2,FALSE)</f>
        <v>Antônio da Costa</v>
      </c>
      <c r="H9509" t="str">
        <f>VLOOKUP(VLOOKUP(VLOOKUP(B9509,[1]Vendas!A:C,3,FALSE),[1]Vendedores!A:E,5,FALSE),[1]Filiais!A:B,2,FALSE)</f>
        <v>São Paulo</v>
      </c>
      <c r="I9509" s="3">
        <f>VLOOKUP(VLOOKUP(B9509,[1]Vendas!A:C,3,FALSE),[1]Vendedores!A:E,4,FALSE)</f>
        <v>7.0000000000000007E-2</v>
      </c>
      <c r="J9509" t="str">
        <f>VLOOKUP(C9509,[1]Produtos!A:D,2,FALSE)</f>
        <v>Smartphone</v>
      </c>
      <c r="K9509" s="5">
        <f>VLOOKUP(C9509,[1]Produtos!A:D,3,FALSE)</f>
        <v>3200</v>
      </c>
      <c r="L9509" s="5">
        <f t="shared" si="444"/>
        <v>38400</v>
      </c>
      <c r="M9509" s="5">
        <f t="shared" si="445"/>
        <v>384</v>
      </c>
      <c r="N9509" s="5">
        <f t="shared" si="446"/>
        <v>38016</v>
      </c>
      <c r="O9509" t="str">
        <f>VLOOKUP(VLOOKUP(C9509,[1]Produtos!A:D,4,FALSE),[1]Categorias!A:B,2,FALSE)</f>
        <v>Celulares</v>
      </c>
    </row>
    <row r="9510" spans="1:15" x14ac:dyDescent="0.3">
      <c r="A9510">
        <v>9509</v>
      </c>
      <c r="B9510">
        <v>785</v>
      </c>
      <c r="C9510">
        <v>10</v>
      </c>
      <c r="D9510">
        <v>18</v>
      </c>
      <c r="E9510" s="3">
        <v>0</v>
      </c>
      <c r="F9510" s="4">
        <f>VLOOKUP(B9510,[1]Vendas!A:C,2,FALSE)</f>
        <v>44160</v>
      </c>
      <c r="G9510" t="str">
        <f>VLOOKUP(VLOOKUP(B9510,[1]Vendas!A:C,3,FALSE),[1]Vendedores!A:B,2,FALSE)</f>
        <v>Filipe de Tarso</v>
      </c>
      <c r="H9510" t="str">
        <f>VLOOKUP(VLOOKUP(VLOOKUP(B9510,[1]Vendas!A:C,3,FALSE),[1]Vendedores!A:E,5,FALSE),[1]Filiais!A:B,2,FALSE)</f>
        <v>Rio de Janeiro</v>
      </c>
      <c r="I9510" s="3">
        <f>VLOOKUP(VLOOKUP(B9510,[1]Vendas!A:C,3,FALSE),[1]Vendedores!A:E,4,FALSE)</f>
        <v>0.04</v>
      </c>
      <c r="J9510" t="str">
        <f>VLOOKUP(C9510,[1]Produtos!A:D,2,FALSE)</f>
        <v>Caneta</v>
      </c>
      <c r="K9510" s="5">
        <f>VLOOKUP(C9510,[1]Produtos!A:D,3,FALSE)</f>
        <v>15</v>
      </c>
      <c r="L9510" s="5">
        <f t="shared" si="444"/>
        <v>270</v>
      </c>
      <c r="M9510" s="5">
        <f t="shared" si="445"/>
        <v>0</v>
      </c>
      <c r="N9510" s="5">
        <f t="shared" si="446"/>
        <v>270</v>
      </c>
      <c r="O9510" t="str">
        <f>VLOOKUP(VLOOKUP(C9510,[1]Produtos!A:D,4,FALSE),[1]Categorias!A:B,2,FALSE)</f>
        <v>Papelaria</v>
      </c>
    </row>
    <row r="9511" spans="1:15" x14ac:dyDescent="0.3">
      <c r="A9511">
        <v>9510</v>
      </c>
      <c r="B9511">
        <v>238</v>
      </c>
      <c r="C9511">
        <v>5</v>
      </c>
      <c r="D9511">
        <v>4</v>
      </c>
      <c r="E9511" s="3">
        <v>0.03</v>
      </c>
      <c r="F9511" s="4">
        <f>VLOOKUP(B9511,[1]Vendas!A:C,2,FALSE)</f>
        <v>44140</v>
      </c>
      <c r="G9511" t="str">
        <f>VLOOKUP(VLOOKUP(B9511,[1]Vendas!A:C,3,FALSE),[1]Vendedores!A:B,2,FALSE)</f>
        <v>Antônio da Costa</v>
      </c>
      <c r="H9511" t="str">
        <f>VLOOKUP(VLOOKUP(VLOOKUP(B9511,[1]Vendas!A:C,3,FALSE),[1]Vendedores!A:E,5,FALSE),[1]Filiais!A:B,2,FALSE)</f>
        <v>São Paulo</v>
      </c>
      <c r="I9511" s="3">
        <f>VLOOKUP(VLOOKUP(B9511,[1]Vendas!A:C,3,FALSE),[1]Vendedores!A:E,4,FALSE)</f>
        <v>7.0000000000000007E-2</v>
      </c>
      <c r="J9511" t="str">
        <f>VLOOKUP(C9511,[1]Produtos!A:D,2,FALSE)</f>
        <v>Smartphone</v>
      </c>
      <c r="K9511" s="5">
        <f>VLOOKUP(C9511,[1]Produtos!A:D,3,FALSE)</f>
        <v>3200</v>
      </c>
      <c r="L9511" s="5">
        <f t="shared" si="444"/>
        <v>12800</v>
      </c>
      <c r="M9511" s="5">
        <f t="shared" si="445"/>
        <v>384</v>
      </c>
      <c r="N9511" s="5">
        <f t="shared" si="446"/>
        <v>12416</v>
      </c>
      <c r="O9511" t="str">
        <f>VLOOKUP(VLOOKUP(C9511,[1]Produtos!A:D,4,FALSE),[1]Categorias!A:B,2,FALSE)</f>
        <v>Celulares</v>
      </c>
    </row>
    <row r="9512" spans="1:15" x14ac:dyDescent="0.3">
      <c r="A9512">
        <v>9511</v>
      </c>
      <c r="B9512">
        <v>248</v>
      </c>
      <c r="C9512">
        <v>4</v>
      </c>
      <c r="D9512">
        <v>13</v>
      </c>
      <c r="E9512" s="3">
        <v>0.03</v>
      </c>
      <c r="F9512" s="4">
        <f>VLOOKUP(B9512,[1]Vendas!A:C,2,FALSE)</f>
        <v>44059</v>
      </c>
      <c r="G9512" t="str">
        <f>VLOOKUP(VLOOKUP(B9512,[1]Vendas!A:C,3,FALSE),[1]Vendedores!A:B,2,FALSE)</f>
        <v>Augusto Carlos</v>
      </c>
      <c r="H9512" t="str">
        <f>VLOOKUP(VLOOKUP(VLOOKUP(B9512,[1]Vendas!A:C,3,FALSE),[1]Vendedores!A:E,5,FALSE),[1]Filiais!A:B,2,FALSE)</f>
        <v>São Paulo</v>
      </c>
      <c r="I9512" s="3">
        <f>VLOOKUP(VLOOKUP(B9512,[1]Vendas!A:C,3,FALSE),[1]Vendedores!A:E,4,FALSE)</f>
        <v>0.08</v>
      </c>
      <c r="J9512" t="str">
        <f>VLOOKUP(C9512,[1]Produtos!A:D,2,FALSE)</f>
        <v>Mouse</v>
      </c>
      <c r="K9512" s="5">
        <f>VLOOKUP(C9512,[1]Produtos!A:D,3,FALSE)</f>
        <v>75</v>
      </c>
      <c r="L9512" s="5">
        <f t="shared" si="444"/>
        <v>975</v>
      </c>
      <c r="M9512" s="5">
        <f t="shared" si="445"/>
        <v>29.25</v>
      </c>
      <c r="N9512" s="5">
        <f t="shared" si="446"/>
        <v>945.75</v>
      </c>
      <c r="O9512" t="str">
        <f>VLOOKUP(VLOOKUP(C9512,[1]Produtos!A:D,4,FALSE),[1]Categorias!A:B,2,FALSE)</f>
        <v>Acessórios</v>
      </c>
    </row>
    <row r="9513" spans="1:15" x14ac:dyDescent="0.3">
      <c r="A9513">
        <v>9512</v>
      </c>
      <c r="B9513">
        <v>102</v>
      </c>
      <c r="C9513">
        <v>3</v>
      </c>
      <c r="D9513">
        <v>12</v>
      </c>
      <c r="E9513" s="3">
        <v>0.05</v>
      </c>
      <c r="F9513" s="4">
        <f>VLOOKUP(B9513,[1]Vendas!A:C,2,FALSE)</f>
        <v>44115</v>
      </c>
      <c r="G9513" t="str">
        <f>VLOOKUP(VLOOKUP(B9513,[1]Vendas!A:C,3,FALSE),[1]Vendedores!A:B,2,FALSE)</f>
        <v>Almira Buarque</v>
      </c>
      <c r="H9513" t="str">
        <f>VLOOKUP(VLOOKUP(VLOOKUP(B9513,[1]Vendas!A:C,3,FALSE),[1]Vendedores!A:E,5,FALSE),[1]Filiais!A:B,2,FALSE)</f>
        <v>Rio de Janeiro</v>
      </c>
      <c r="I9513" s="3">
        <f>VLOOKUP(VLOOKUP(B9513,[1]Vendas!A:C,3,FALSE),[1]Vendedores!A:E,4,FALSE)</f>
        <v>0.04</v>
      </c>
      <c r="J9513" t="str">
        <f>VLOOKUP(C9513,[1]Produtos!A:D,2,FALSE)</f>
        <v>Teclado</v>
      </c>
      <c r="K9513" s="5">
        <f>VLOOKUP(C9513,[1]Produtos!A:D,3,FALSE)</f>
        <v>90</v>
      </c>
      <c r="L9513" s="5">
        <f t="shared" si="444"/>
        <v>1080</v>
      </c>
      <c r="M9513" s="5">
        <f t="shared" si="445"/>
        <v>54</v>
      </c>
      <c r="N9513" s="5">
        <f t="shared" si="446"/>
        <v>1026</v>
      </c>
      <c r="O9513" t="str">
        <f>VLOOKUP(VLOOKUP(C9513,[1]Produtos!A:D,4,FALSE),[1]Categorias!A:B,2,FALSE)</f>
        <v>Acessórios</v>
      </c>
    </row>
    <row r="9514" spans="1:15" x14ac:dyDescent="0.3">
      <c r="A9514">
        <v>9513</v>
      </c>
      <c r="B9514">
        <v>1830</v>
      </c>
      <c r="C9514">
        <v>10</v>
      </c>
      <c r="D9514">
        <v>32</v>
      </c>
      <c r="E9514" s="3">
        <v>0.04</v>
      </c>
      <c r="F9514" s="4">
        <f>VLOOKUP(B9514,[1]Vendas!A:C,2,FALSE)</f>
        <v>43910</v>
      </c>
      <c r="G9514" t="str">
        <f>VLOOKUP(VLOOKUP(B9514,[1]Vendas!A:C,3,FALSE),[1]Vendedores!A:B,2,FALSE)</f>
        <v>Fernanda Vasconcelos</v>
      </c>
      <c r="H9514" t="str">
        <f>VLOOKUP(VLOOKUP(VLOOKUP(B9514,[1]Vendas!A:C,3,FALSE),[1]Vendedores!A:E,5,FALSE),[1]Filiais!A:B,2,FALSE)</f>
        <v>Minas Gerais</v>
      </c>
      <c r="I9514" s="3">
        <f>VLOOKUP(VLOOKUP(B9514,[1]Vendas!A:C,3,FALSE),[1]Vendedores!A:E,4,FALSE)</f>
        <v>0.04</v>
      </c>
      <c r="J9514" t="str">
        <f>VLOOKUP(C9514,[1]Produtos!A:D,2,FALSE)</f>
        <v>Caneta</v>
      </c>
      <c r="K9514" s="5">
        <f>VLOOKUP(C9514,[1]Produtos!A:D,3,FALSE)</f>
        <v>15</v>
      </c>
      <c r="L9514" s="5">
        <f t="shared" si="444"/>
        <v>480</v>
      </c>
      <c r="M9514" s="5">
        <f t="shared" si="445"/>
        <v>19.2</v>
      </c>
      <c r="N9514" s="5">
        <f t="shared" si="446"/>
        <v>460.8</v>
      </c>
      <c r="O9514" t="str">
        <f>VLOOKUP(VLOOKUP(C9514,[1]Produtos!A:D,4,FALSE),[1]Categorias!A:B,2,FALSE)</f>
        <v>Papelaria</v>
      </c>
    </row>
    <row r="9515" spans="1:15" x14ac:dyDescent="0.3">
      <c r="A9515">
        <v>9514</v>
      </c>
      <c r="B9515">
        <v>1432</v>
      </c>
      <c r="C9515">
        <v>5</v>
      </c>
      <c r="D9515">
        <v>27</v>
      </c>
      <c r="E9515" s="3">
        <v>0.01</v>
      </c>
      <c r="F9515" s="4">
        <f>VLOOKUP(B9515,[1]Vendas!A:C,2,FALSE)</f>
        <v>43995</v>
      </c>
      <c r="G9515" t="str">
        <f>VLOOKUP(VLOOKUP(B9515,[1]Vendas!A:C,3,FALSE),[1]Vendedores!A:B,2,FALSE)</f>
        <v>Filipe de Tarso</v>
      </c>
      <c r="H9515" t="str">
        <f>VLOOKUP(VLOOKUP(VLOOKUP(B9515,[1]Vendas!A:C,3,FALSE),[1]Vendedores!A:E,5,FALSE),[1]Filiais!A:B,2,FALSE)</f>
        <v>Rio de Janeiro</v>
      </c>
      <c r="I9515" s="3">
        <f>VLOOKUP(VLOOKUP(B9515,[1]Vendas!A:C,3,FALSE),[1]Vendedores!A:E,4,FALSE)</f>
        <v>0.04</v>
      </c>
      <c r="J9515" t="str">
        <f>VLOOKUP(C9515,[1]Produtos!A:D,2,FALSE)</f>
        <v>Smartphone</v>
      </c>
      <c r="K9515" s="5">
        <f>VLOOKUP(C9515,[1]Produtos!A:D,3,FALSE)</f>
        <v>3200</v>
      </c>
      <c r="L9515" s="5">
        <f t="shared" si="444"/>
        <v>86400</v>
      </c>
      <c r="M9515" s="5">
        <f t="shared" si="445"/>
        <v>864</v>
      </c>
      <c r="N9515" s="5">
        <f t="shared" si="446"/>
        <v>85536</v>
      </c>
      <c r="O9515" t="str">
        <f>VLOOKUP(VLOOKUP(C9515,[1]Produtos!A:D,4,FALSE),[1]Categorias!A:B,2,FALSE)</f>
        <v>Celulares</v>
      </c>
    </row>
    <row r="9516" spans="1:15" x14ac:dyDescent="0.3">
      <c r="A9516">
        <v>9515</v>
      </c>
      <c r="B9516">
        <v>142</v>
      </c>
      <c r="C9516">
        <v>9</v>
      </c>
      <c r="D9516">
        <v>7</v>
      </c>
      <c r="E9516" s="3">
        <v>0</v>
      </c>
      <c r="F9516" s="4">
        <f>VLOOKUP(B9516,[1]Vendas!A:C,2,FALSE)</f>
        <v>44015</v>
      </c>
      <c r="G9516" t="str">
        <f>VLOOKUP(VLOOKUP(B9516,[1]Vendas!A:C,3,FALSE),[1]Vendedores!A:B,2,FALSE)</f>
        <v>Augusto Carlos</v>
      </c>
      <c r="H9516" t="str">
        <f>VLOOKUP(VLOOKUP(VLOOKUP(B9516,[1]Vendas!A:C,3,FALSE),[1]Vendedores!A:E,5,FALSE),[1]Filiais!A:B,2,FALSE)</f>
        <v>São Paulo</v>
      </c>
      <c r="I9516" s="3">
        <f>VLOOKUP(VLOOKUP(B9516,[1]Vendas!A:C,3,FALSE),[1]Vendedores!A:E,4,FALSE)</f>
        <v>0.08</v>
      </c>
      <c r="J9516" t="str">
        <f>VLOOKUP(C9516,[1]Produtos!A:D,2,FALSE)</f>
        <v>Papel A4</v>
      </c>
      <c r="K9516" s="5">
        <f>VLOOKUP(C9516,[1]Produtos!A:D,3,FALSE)</f>
        <v>90</v>
      </c>
      <c r="L9516" s="5">
        <f t="shared" si="444"/>
        <v>630</v>
      </c>
      <c r="M9516" s="5">
        <f t="shared" si="445"/>
        <v>0</v>
      </c>
      <c r="N9516" s="5">
        <f t="shared" si="446"/>
        <v>630</v>
      </c>
      <c r="O9516" t="str">
        <f>VLOOKUP(VLOOKUP(C9516,[1]Produtos!A:D,4,FALSE),[1]Categorias!A:B,2,FALSE)</f>
        <v>Papelaria</v>
      </c>
    </row>
    <row r="9517" spans="1:15" x14ac:dyDescent="0.3">
      <c r="A9517">
        <v>9516</v>
      </c>
      <c r="B9517">
        <v>755</v>
      </c>
      <c r="C9517">
        <v>3</v>
      </c>
      <c r="D9517">
        <v>1</v>
      </c>
      <c r="E9517" s="3">
        <v>0.03</v>
      </c>
      <c r="F9517" s="4">
        <f>VLOOKUP(B9517,[1]Vendas!A:C,2,FALSE)</f>
        <v>44027</v>
      </c>
      <c r="G9517" t="str">
        <f>VLOOKUP(VLOOKUP(B9517,[1]Vendas!A:C,3,FALSE),[1]Vendedores!A:B,2,FALSE)</f>
        <v>Solange Almeida</v>
      </c>
      <c r="H9517" t="str">
        <f>VLOOKUP(VLOOKUP(VLOOKUP(B9517,[1]Vendas!A:C,3,FALSE),[1]Vendedores!A:E,5,FALSE),[1]Filiais!A:B,2,FALSE)</f>
        <v>Rio de Janeiro</v>
      </c>
      <c r="I9517" s="3">
        <f>VLOOKUP(VLOOKUP(B9517,[1]Vendas!A:C,3,FALSE),[1]Vendedores!A:E,4,FALSE)</f>
        <v>0.01</v>
      </c>
      <c r="J9517" t="str">
        <f>VLOOKUP(C9517,[1]Produtos!A:D,2,FALSE)</f>
        <v>Teclado</v>
      </c>
      <c r="K9517" s="5">
        <f>VLOOKUP(C9517,[1]Produtos!A:D,3,FALSE)</f>
        <v>90</v>
      </c>
      <c r="L9517" s="5">
        <f t="shared" si="444"/>
        <v>90</v>
      </c>
      <c r="M9517" s="5">
        <f t="shared" si="445"/>
        <v>2.6999999999999997</v>
      </c>
      <c r="N9517" s="5">
        <f t="shared" si="446"/>
        <v>87.3</v>
      </c>
      <c r="O9517" t="str">
        <f>VLOOKUP(VLOOKUP(C9517,[1]Produtos!A:D,4,FALSE),[1]Categorias!A:B,2,FALSE)</f>
        <v>Acessórios</v>
      </c>
    </row>
    <row r="9518" spans="1:15" x14ac:dyDescent="0.3">
      <c r="A9518">
        <v>9517</v>
      </c>
      <c r="B9518">
        <v>593</v>
      </c>
      <c r="C9518">
        <v>5</v>
      </c>
      <c r="D9518">
        <v>6</v>
      </c>
      <c r="E9518" s="3">
        <v>0.05</v>
      </c>
      <c r="F9518" s="4">
        <f>VLOOKUP(B9518,[1]Vendas!A:C,2,FALSE)</f>
        <v>44125</v>
      </c>
      <c r="G9518" t="str">
        <f>VLOOKUP(VLOOKUP(B9518,[1]Vendas!A:C,3,FALSE),[1]Vendedores!A:B,2,FALSE)</f>
        <v>Raimundo Nonato</v>
      </c>
      <c r="H9518" t="str">
        <f>VLOOKUP(VLOOKUP(VLOOKUP(B9518,[1]Vendas!A:C,3,FALSE),[1]Vendedores!A:E,5,FALSE),[1]Filiais!A:B,2,FALSE)</f>
        <v>Minas Gerais</v>
      </c>
      <c r="I9518" s="3">
        <f>VLOOKUP(VLOOKUP(B9518,[1]Vendas!A:C,3,FALSE),[1]Vendedores!A:E,4,FALSE)</f>
        <v>0.02</v>
      </c>
      <c r="J9518" t="str">
        <f>VLOOKUP(C9518,[1]Produtos!A:D,2,FALSE)</f>
        <v>Smartphone</v>
      </c>
      <c r="K9518" s="5">
        <f>VLOOKUP(C9518,[1]Produtos!A:D,3,FALSE)</f>
        <v>3200</v>
      </c>
      <c r="L9518" s="5">
        <f t="shared" si="444"/>
        <v>19200</v>
      </c>
      <c r="M9518" s="5">
        <f t="shared" si="445"/>
        <v>960</v>
      </c>
      <c r="N9518" s="5">
        <f t="shared" si="446"/>
        <v>18240</v>
      </c>
      <c r="O9518" t="str">
        <f>VLOOKUP(VLOOKUP(C9518,[1]Produtos!A:D,4,FALSE),[1]Categorias!A:B,2,FALSE)</f>
        <v>Celulares</v>
      </c>
    </row>
    <row r="9519" spans="1:15" x14ac:dyDescent="0.3">
      <c r="A9519">
        <v>9518</v>
      </c>
      <c r="B9519">
        <v>1550</v>
      </c>
      <c r="C9519">
        <v>10</v>
      </c>
      <c r="D9519">
        <v>23</v>
      </c>
      <c r="E9519" s="3">
        <v>0.01</v>
      </c>
      <c r="F9519" s="4">
        <f>VLOOKUP(B9519,[1]Vendas!A:C,2,FALSE)</f>
        <v>44068</v>
      </c>
      <c r="G9519" t="str">
        <f>VLOOKUP(VLOOKUP(B9519,[1]Vendas!A:C,3,FALSE),[1]Vendedores!A:B,2,FALSE)</f>
        <v>Raimundo Nonato</v>
      </c>
      <c r="H9519" t="str">
        <f>VLOOKUP(VLOOKUP(VLOOKUP(B9519,[1]Vendas!A:C,3,FALSE),[1]Vendedores!A:E,5,FALSE),[1]Filiais!A:B,2,FALSE)</f>
        <v>Minas Gerais</v>
      </c>
      <c r="I9519" s="3">
        <f>VLOOKUP(VLOOKUP(B9519,[1]Vendas!A:C,3,FALSE),[1]Vendedores!A:E,4,FALSE)</f>
        <v>0.02</v>
      </c>
      <c r="J9519" t="str">
        <f>VLOOKUP(C9519,[1]Produtos!A:D,2,FALSE)</f>
        <v>Caneta</v>
      </c>
      <c r="K9519" s="5">
        <f>VLOOKUP(C9519,[1]Produtos!A:D,3,FALSE)</f>
        <v>15</v>
      </c>
      <c r="L9519" s="5">
        <f t="shared" si="444"/>
        <v>345</v>
      </c>
      <c r="M9519" s="5">
        <f t="shared" si="445"/>
        <v>3.45</v>
      </c>
      <c r="N9519" s="5">
        <f t="shared" si="446"/>
        <v>341.55</v>
      </c>
      <c r="O9519" t="str">
        <f>VLOOKUP(VLOOKUP(C9519,[1]Produtos!A:D,4,FALSE),[1]Categorias!A:B,2,FALSE)</f>
        <v>Papelaria</v>
      </c>
    </row>
    <row r="9520" spans="1:15" x14ac:dyDescent="0.3">
      <c r="A9520">
        <v>9519</v>
      </c>
      <c r="B9520">
        <v>1991</v>
      </c>
      <c r="C9520">
        <v>3</v>
      </c>
      <c r="D9520">
        <v>25</v>
      </c>
      <c r="E9520" s="3">
        <v>0.01</v>
      </c>
      <c r="F9520" s="4">
        <f>VLOOKUP(B9520,[1]Vendas!A:C,2,FALSE)</f>
        <v>43896</v>
      </c>
      <c r="G9520" t="str">
        <f>VLOOKUP(VLOOKUP(B9520,[1]Vendas!A:C,3,FALSE),[1]Vendedores!A:B,2,FALSE)</f>
        <v>Raimundo Nonato</v>
      </c>
      <c r="H9520" t="str">
        <f>VLOOKUP(VLOOKUP(VLOOKUP(B9520,[1]Vendas!A:C,3,FALSE),[1]Vendedores!A:E,5,FALSE),[1]Filiais!A:B,2,FALSE)</f>
        <v>Minas Gerais</v>
      </c>
      <c r="I9520" s="3">
        <f>VLOOKUP(VLOOKUP(B9520,[1]Vendas!A:C,3,FALSE),[1]Vendedores!A:E,4,FALSE)</f>
        <v>0.02</v>
      </c>
      <c r="J9520" t="str">
        <f>VLOOKUP(C9520,[1]Produtos!A:D,2,FALSE)</f>
        <v>Teclado</v>
      </c>
      <c r="K9520" s="5">
        <f>VLOOKUP(C9520,[1]Produtos!A:D,3,FALSE)</f>
        <v>90</v>
      </c>
      <c r="L9520" s="5">
        <f t="shared" si="444"/>
        <v>2250</v>
      </c>
      <c r="M9520" s="5">
        <f t="shared" si="445"/>
        <v>22.5</v>
      </c>
      <c r="N9520" s="5">
        <f t="shared" si="446"/>
        <v>2227.5</v>
      </c>
      <c r="O9520" t="str">
        <f>VLOOKUP(VLOOKUP(C9520,[1]Produtos!A:D,4,FALSE),[1]Categorias!A:B,2,FALSE)</f>
        <v>Acessórios</v>
      </c>
    </row>
    <row r="9521" spans="1:15" x14ac:dyDescent="0.3">
      <c r="A9521">
        <v>9520</v>
      </c>
      <c r="B9521">
        <v>414</v>
      </c>
      <c r="C9521">
        <v>10</v>
      </c>
      <c r="D9521">
        <v>25</v>
      </c>
      <c r="E9521" s="3">
        <v>0.04</v>
      </c>
      <c r="F9521" s="4">
        <f>VLOOKUP(B9521,[1]Vendas!A:C,2,FALSE)</f>
        <v>44062</v>
      </c>
      <c r="G9521" t="str">
        <f>VLOOKUP(VLOOKUP(B9521,[1]Vendas!A:C,3,FALSE),[1]Vendedores!A:B,2,FALSE)</f>
        <v>Fernanda Vasconcelos</v>
      </c>
      <c r="H9521" t="str">
        <f>VLOOKUP(VLOOKUP(VLOOKUP(B9521,[1]Vendas!A:C,3,FALSE),[1]Vendedores!A:E,5,FALSE),[1]Filiais!A:B,2,FALSE)</f>
        <v>Minas Gerais</v>
      </c>
      <c r="I9521" s="3">
        <f>VLOOKUP(VLOOKUP(B9521,[1]Vendas!A:C,3,FALSE),[1]Vendedores!A:E,4,FALSE)</f>
        <v>0.04</v>
      </c>
      <c r="J9521" t="str">
        <f>VLOOKUP(C9521,[1]Produtos!A:D,2,FALSE)</f>
        <v>Caneta</v>
      </c>
      <c r="K9521" s="5">
        <f>VLOOKUP(C9521,[1]Produtos!A:D,3,FALSE)</f>
        <v>15</v>
      </c>
      <c r="L9521" s="5">
        <f t="shared" si="444"/>
        <v>375</v>
      </c>
      <c r="M9521" s="5">
        <f t="shared" si="445"/>
        <v>15</v>
      </c>
      <c r="N9521" s="5">
        <f t="shared" si="446"/>
        <v>360</v>
      </c>
      <c r="O9521" t="str">
        <f>VLOOKUP(VLOOKUP(C9521,[1]Produtos!A:D,4,FALSE),[1]Categorias!A:B,2,FALSE)</f>
        <v>Papelaria</v>
      </c>
    </row>
    <row r="9522" spans="1:15" x14ac:dyDescent="0.3">
      <c r="A9522">
        <v>9521</v>
      </c>
      <c r="B9522">
        <v>1782</v>
      </c>
      <c r="C9522">
        <v>9</v>
      </c>
      <c r="D9522">
        <v>28</v>
      </c>
      <c r="E9522" s="3">
        <v>0.01</v>
      </c>
      <c r="F9522" s="4">
        <f>VLOOKUP(B9522,[1]Vendas!A:C,2,FALSE)</f>
        <v>43957</v>
      </c>
      <c r="G9522" t="str">
        <f>VLOOKUP(VLOOKUP(B9522,[1]Vendas!A:C,3,FALSE),[1]Vendedores!A:B,2,FALSE)</f>
        <v>Jaqueline de Souza</v>
      </c>
      <c r="H9522" t="str">
        <f>VLOOKUP(VLOOKUP(VLOOKUP(B9522,[1]Vendas!A:C,3,FALSE),[1]Vendedores!A:E,5,FALSE),[1]Filiais!A:B,2,FALSE)</f>
        <v>Minas Gerais</v>
      </c>
      <c r="I9522" s="3">
        <f>VLOOKUP(VLOOKUP(B9522,[1]Vendas!A:C,3,FALSE),[1]Vendedores!A:E,4,FALSE)</f>
        <v>7.0000000000000007E-2</v>
      </c>
      <c r="J9522" t="str">
        <f>VLOOKUP(C9522,[1]Produtos!A:D,2,FALSE)</f>
        <v>Papel A4</v>
      </c>
      <c r="K9522" s="5">
        <f>VLOOKUP(C9522,[1]Produtos!A:D,3,FALSE)</f>
        <v>90</v>
      </c>
      <c r="L9522" s="5">
        <f t="shared" si="444"/>
        <v>2520</v>
      </c>
      <c r="M9522" s="5">
        <f t="shared" si="445"/>
        <v>25.2</v>
      </c>
      <c r="N9522" s="5">
        <f t="shared" si="446"/>
        <v>2494.8000000000002</v>
      </c>
      <c r="O9522" t="str">
        <f>VLOOKUP(VLOOKUP(C9522,[1]Produtos!A:D,4,FALSE),[1]Categorias!A:B,2,FALSE)</f>
        <v>Papelaria</v>
      </c>
    </row>
    <row r="9523" spans="1:15" x14ac:dyDescent="0.3">
      <c r="A9523">
        <v>9522</v>
      </c>
      <c r="B9523">
        <v>1576</v>
      </c>
      <c r="C9523">
        <v>9</v>
      </c>
      <c r="D9523">
        <v>18</v>
      </c>
      <c r="E9523" s="3">
        <v>0.01</v>
      </c>
      <c r="F9523" s="4">
        <f>VLOOKUP(B9523,[1]Vendas!A:C,2,FALSE)</f>
        <v>44094</v>
      </c>
      <c r="G9523" t="str">
        <f>VLOOKUP(VLOOKUP(B9523,[1]Vendas!A:C,3,FALSE),[1]Vendedores!A:B,2,FALSE)</f>
        <v>Jaqueline de Souza</v>
      </c>
      <c r="H9523" t="str">
        <f>VLOOKUP(VLOOKUP(VLOOKUP(B9523,[1]Vendas!A:C,3,FALSE),[1]Vendedores!A:E,5,FALSE),[1]Filiais!A:B,2,FALSE)</f>
        <v>Minas Gerais</v>
      </c>
      <c r="I9523" s="3">
        <f>VLOOKUP(VLOOKUP(B9523,[1]Vendas!A:C,3,FALSE),[1]Vendedores!A:E,4,FALSE)</f>
        <v>7.0000000000000007E-2</v>
      </c>
      <c r="J9523" t="str">
        <f>VLOOKUP(C9523,[1]Produtos!A:D,2,FALSE)</f>
        <v>Papel A4</v>
      </c>
      <c r="K9523" s="5">
        <f>VLOOKUP(C9523,[1]Produtos!A:D,3,FALSE)</f>
        <v>90</v>
      </c>
      <c r="L9523" s="5">
        <f t="shared" si="444"/>
        <v>1620</v>
      </c>
      <c r="M9523" s="5">
        <f t="shared" si="445"/>
        <v>16.2</v>
      </c>
      <c r="N9523" s="5">
        <f t="shared" si="446"/>
        <v>1603.8</v>
      </c>
      <c r="O9523" t="str">
        <f>VLOOKUP(VLOOKUP(C9523,[1]Produtos!A:D,4,FALSE),[1]Categorias!A:B,2,FALSE)</f>
        <v>Papelaria</v>
      </c>
    </row>
    <row r="9524" spans="1:15" x14ac:dyDescent="0.3">
      <c r="A9524">
        <v>9523</v>
      </c>
      <c r="B9524">
        <v>1413</v>
      </c>
      <c r="C9524">
        <v>3</v>
      </c>
      <c r="D9524">
        <v>3</v>
      </c>
      <c r="E9524" s="3">
        <v>0.03</v>
      </c>
      <c r="F9524" s="4">
        <f>VLOOKUP(B9524,[1]Vendas!A:C,2,FALSE)</f>
        <v>43892</v>
      </c>
      <c r="G9524" t="str">
        <f>VLOOKUP(VLOOKUP(B9524,[1]Vendas!A:C,3,FALSE),[1]Vendedores!A:B,2,FALSE)</f>
        <v>Almira Buarque</v>
      </c>
      <c r="H9524" t="str">
        <f>VLOOKUP(VLOOKUP(VLOOKUP(B9524,[1]Vendas!A:C,3,FALSE),[1]Vendedores!A:E,5,FALSE),[1]Filiais!A:B,2,FALSE)</f>
        <v>Rio de Janeiro</v>
      </c>
      <c r="I9524" s="3">
        <f>VLOOKUP(VLOOKUP(B9524,[1]Vendas!A:C,3,FALSE),[1]Vendedores!A:E,4,FALSE)</f>
        <v>0.04</v>
      </c>
      <c r="J9524" t="str">
        <f>VLOOKUP(C9524,[1]Produtos!A:D,2,FALSE)</f>
        <v>Teclado</v>
      </c>
      <c r="K9524" s="5">
        <f>VLOOKUP(C9524,[1]Produtos!A:D,3,FALSE)</f>
        <v>90</v>
      </c>
      <c r="L9524" s="5">
        <f t="shared" si="444"/>
        <v>270</v>
      </c>
      <c r="M9524" s="5">
        <f t="shared" si="445"/>
        <v>8.1</v>
      </c>
      <c r="N9524" s="5">
        <f t="shared" si="446"/>
        <v>261.89999999999998</v>
      </c>
      <c r="O9524" t="str">
        <f>VLOOKUP(VLOOKUP(C9524,[1]Produtos!A:D,4,FALSE),[1]Categorias!A:B,2,FALSE)</f>
        <v>Acessórios</v>
      </c>
    </row>
    <row r="9525" spans="1:15" x14ac:dyDescent="0.3">
      <c r="A9525">
        <v>9524</v>
      </c>
      <c r="B9525">
        <v>1125</v>
      </c>
      <c r="C9525">
        <v>10</v>
      </c>
      <c r="D9525">
        <v>16</v>
      </c>
      <c r="E9525" s="3">
        <v>0.02</v>
      </c>
      <c r="F9525" s="4">
        <f>VLOOKUP(B9525,[1]Vendas!A:C,2,FALSE)</f>
        <v>44118</v>
      </c>
      <c r="G9525" t="str">
        <f>VLOOKUP(VLOOKUP(B9525,[1]Vendas!A:C,3,FALSE),[1]Vendedores!A:B,2,FALSE)</f>
        <v>Solange Almeida</v>
      </c>
      <c r="H9525" t="str">
        <f>VLOOKUP(VLOOKUP(VLOOKUP(B9525,[1]Vendas!A:C,3,FALSE),[1]Vendedores!A:E,5,FALSE),[1]Filiais!A:B,2,FALSE)</f>
        <v>Rio de Janeiro</v>
      </c>
      <c r="I9525" s="3">
        <f>VLOOKUP(VLOOKUP(B9525,[1]Vendas!A:C,3,FALSE),[1]Vendedores!A:E,4,FALSE)</f>
        <v>0.01</v>
      </c>
      <c r="J9525" t="str">
        <f>VLOOKUP(C9525,[1]Produtos!A:D,2,FALSE)</f>
        <v>Caneta</v>
      </c>
      <c r="K9525" s="5">
        <f>VLOOKUP(C9525,[1]Produtos!A:D,3,FALSE)</f>
        <v>15</v>
      </c>
      <c r="L9525" s="5">
        <f t="shared" si="444"/>
        <v>240</v>
      </c>
      <c r="M9525" s="5">
        <f t="shared" si="445"/>
        <v>4.8</v>
      </c>
      <c r="N9525" s="5">
        <f t="shared" si="446"/>
        <v>235.2</v>
      </c>
      <c r="O9525" t="str">
        <f>VLOOKUP(VLOOKUP(C9525,[1]Produtos!A:D,4,FALSE),[1]Categorias!A:B,2,FALSE)</f>
        <v>Papelaria</v>
      </c>
    </row>
    <row r="9526" spans="1:15" x14ac:dyDescent="0.3">
      <c r="A9526">
        <v>9525</v>
      </c>
      <c r="B9526">
        <v>1354</v>
      </c>
      <c r="C9526">
        <v>9</v>
      </c>
      <c r="D9526">
        <v>27</v>
      </c>
      <c r="E9526" s="3">
        <v>0.02</v>
      </c>
      <c r="F9526" s="4">
        <f>VLOOKUP(B9526,[1]Vendas!A:C,2,FALSE)</f>
        <v>43887</v>
      </c>
      <c r="G9526" t="str">
        <f>VLOOKUP(VLOOKUP(B9526,[1]Vendas!A:C,3,FALSE),[1]Vendedores!A:B,2,FALSE)</f>
        <v>Solange Almeida</v>
      </c>
      <c r="H9526" t="str">
        <f>VLOOKUP(VLOOKUP(VLOOKUP(B9526,[1]Vendas!A:C,3,FALSE),[1]Vendedores!A:E,5,FALSE),[1]Filiais!A:B,2,FALSE)</f>
        <v>Rio de Janeiro</v>
      </c>
      <c r="I9526" s="3">
        <f>VLOOKUP(VLOOKUP(B9526,[1]Vendas!A:C,3,FALSE),[1]Vendedores!A:E,4,FALSE)</f>
        <v>0.01</v>
      </c>
      <c r="J9526" t="str">
        <f>VLOOKUP(C9526,[1]Produtos!A:D,2,FALSE)</f>
        <v>Papel A4</v>
      </c>
      <c r="K9526" s="5">
        <f>VLOOKUP(C9526,[1]Produtos!A:D,3,FALSE)</f>
        <v>90</v>
      </c>
      <c r="L9526" s="5">
        <f t="shared" si="444"/>
        <v>2430</v>
      </c>
      <c r="M9526" s="5">
        <f t="shared" si="445"/>
        <v>48.6</v>
      </c>
      <c r="N9526" s="5">
        <f t="shared" si="446"/>
        <v>2381.4</v>
      </c>
      <c r="O9526" t="str">
        <f>VLOOKUP(VLOOKUP(C9526,[1]Produtos!A:D,4,FALSE),[1]Categorias!A:B,2,FALSE)</f>
        <v>Papelaria</v>
      </c>
    </row>
    <row r="9527" spans="1:15" x14ac:dyDescent="0.3">
      <c r="A9527">
        <v>9526</v>
      </c>
      <c r="B9527">
        <v>1791</v>
      </c>
      <c r="C9527">
        <v>9</v>
      </c>
      <c r="D9527">
        <v>29</v>
      </c>
      <c r="E9527" s="3">
        <v>0.02</v>
      </c>
      <c r="F9527" s="4">
        <f>VLOOKUP(B9527,[1]Vendas!A:C,2,FALSE)</f>
        <v>44044</v>
      </c>
      <c r="G9527" t="str">
        <f>VLOOKUP(VLOOKUP(B9527,[1]Vendas!A:C,3,FALSE),[1]Vendedores!A:B,2,FALSE)</f>
        <v>Solange Almeida</v>
      </c>
      <c r="H9527" t="str">
        <f>VLOOKUP(VLOOKUP(VLOOKUP(B9527,[1]Vendas!A:C,3,FALSE),[1]Vendedores!A:E,5,FALSE),[1]Filiais!A:B,2,FALSE)</f>
        <v>Rio de Janeiro</v>
      </c>
      <c r="I9527" s="3">
        <f>VLOOKUP(VLOOKUP(B9527,[1]Vendas!A:C,3,FALSE),[1]Vendedores!A:E,4,FALSE)</f>
        <v>0.01</v>
      </c>
      <c r="J9527" t="str">
        <f>VLOOKUP(C9527,[1]Produtos!A:D,2,FALSE)</f>
        <v>Papel A4</v>
      </c>
      <c r="K9527" s="5">
        <f>VLOOKUP(C9527,[1]Produtos!A:D,3,FALSE)</f>
        <v>90</v>
      </c>
      <c r="L9527" s="5">
        <f t="shared" si="444"/>
        <v>2610</v>
      </c>
      <c r="M9527" s="5">
        <f t="shared" si="445"/>
        <v>52.2</v>
      </c>
      <c r="N9527" s="5">
        <f t="shared" si="446"/>
        <v>2557.8000000000002</v>
      </c>
      <c r="O9527" t="str">
        <f>VLOOKUP(VLOOKUP(C9527,[1]Produtos!A:D,4,FALSE),[1]Categorias!A:B,2,FALSE)</f>
        <v>Papelaria</v>
      </c>
    </row>
    <row r="9528" spans="1:15" x14ac:dyDescent="0.3">
      <c r="A9528">
        <v>9527</v>
      </c>
      <c r="B9528">
        <v>1133</v>
      </c>
      <c r="C9528">
        <v>1</v>
      </c>
      <c r="D9528">
        <v>31</v>
      </c>
      <c r="E9528" s="3">
        <v>0.01</v>
      </c>
      <c r="F9528" s="4">
        <f>VLOOKUP(B9528,[1]Vendas!A:C,2,FALSE)</f>
        <v>43838</v>
      </c>
      <c r="G9528" t="str">
        <f>VLOOKUP(VLOOKUP(B9528,[1]Vendas!A:C,3,FALSE),[1]Vendedores!A:B,2,FALSE)</f>
        <v>Almira Buarque</v>
      </c>
      <c r="H9528" t="str">
        <f>VLOOKUP(VLOOKUP(VLOOKUP(B9528,[1]Vendas!A:C,3,FALSE),[1]Vendedores!A:E,5,FALSE),[1]Filiais!A:B,2,FALSE)</f>
        <v>Rio de Janeiro</v>
      </c>
      <c r="I9528" s="3">
        <f>VLOOKUP(VLOOKUP(B9528,[1]Vendas!A:C,3,FALSE),[1]Vendedores!A:E,4,FALSE)</f>
        <v>0.04</v>
      </c>
      <c r="J9528" t="str">
        <f>VLOOKUP(C9528,[1]Produtos!A:D,2,FALSE)</f>
        <v>Computador desktop</v>
      </c>
      <c r="K9528" s="5">
        <f>VLOOKUP(C9528,[1]Produtos!A:D,3,FALSE)</f>
        <v>5200</v>
      </c>
      <c r="L9528" s="5">
        <f t="shared" si="444"/>
        <v>161200</v>
      </c>
      <c r="M9528" s="5">
        <f t="shared" si="445"/>
        <v>1612</v>
      </c>
      <c r="N9528" s="5">
        <f t="shared" si="446"/>
        <v>159588</v>
      </c>
      <c r="O9528" t="str">
        <f>VLOOKUP(VLOOKUP(C9528,[1]Produtos!A:D,4,FALSE),[1]Categorias!A:B,2,FALSE)</f>
        <v>Hardwares</v>
      </c>
    </row>
    <row r="9529" spans="1:15" x14ac:dyDescent="0.3">
      <c r="A9529">
        <v>9528</v>
      </c>
      <c r="B9529">
        <v>1559</v>
      </c>
      <c r="C9529">
        <v>7</v>
      </c>
      <c r="D9529">
        <v>4</v>
      </c>
      <c r="E9529" s="3">
        <v>0.02</v>
      </c>
      <c r="F9529" s="4">
        <f>VLOOKUP(B9529,[1]Vendas!A:C,2,FALSE)</f>
        <v>43871</v>
      </c>
      <c r="G9529" t="str">
        <f>VLOOKUP(VLOOKUP(B9529,[1]Vendas!A:C,3,FALSE),[1]Vendedores!A:B,2,FALSE)</f>
        <v>Solange Almeida</v>
      </c>
      <c r="H9529" t="str">
        <f>VLOOKUP(VLOOKUP(VLOOKUP(B9529,[1]Vendas!A:C,3,FALSE),[1]Vendedores!A:E,5,FALSE),[1]Filiais!A:B,2,FALSE)</f>
        <v>Rio de Janeiro</v>
      </c>
      <c r="I9529" s="3">
        <f>VLOOKUP(VLOOKUP(B9529,[1]Vendas!A:C,3,FALSE),[1]Vendedores!A:E,4,FALSE)</f>
        <v>0.01</v>
      </c>
      <c r="J9529" t="str">
        <f>VLOOKUP(C9529,[1]Produtos!A:D,2,FALSE)</f>
        <v>Roteador</v>
      </c>
      <c r="K9529" s="5">
        <f>VLOOKUP(C9529,[1]Produtos!A:D,3,FALSE)</f>
        <v>320</v>
      </c>
      <c r="L9529" s="5">
        <f t="shared" si="444"/>
        <v>1280</v>
      </c>
      <c r="M9529" s="5">
        <f t="shared" si="445"/>
        <v>25.6</v>
      </c>
      <c r="N9529" s="5">
        <f t="shared" si="446"/>
        <v>1254.4000000000001</v>
      </c>
      <c r="O9529" t="str">
        <f>VLOOKUP(VLOOKUP(C9529,[1]Produtos!A:D,4,FALSE),[1]Categorias!A:B,2,FALSE)</f>
        <v>Hardwares</v>
      </c>
    </row>
    <row r="9530" spans="1:15" x14ac:dyDescent="0.3">
      <c r="A9530">
        <v>9529</v>
      </c>
      <c r="B9530">
        <v>1213</v>
      </c>
      <c r="C9530">
        <v>3</v>
      </c>
      <c r="D9530">
        <v>23</v>
      </c>
      <c r="E9530" s="3">
        <v>0</v>
      </c>
      <c r="F9530" s="4">
        <f>VLOOKUP(B9530,[1]Vendas!A:C,2,FALSE)</f>
        <v>43955</v>
      </c>
      <c r="G9530" t="str">
        <f>VLOOKUP(VLOOKUP(B9530,[1]Vendas!A:C,3,FALSE),[1]Vendedores!A:B,2,FALSE)</f>
        <v>Débora Albuquerque</v>
      </c>
      <c r="H9530" t="str">
        <f>VLOOKUP(VLOOKUP(VLOOKUP(B9530,[1]Vendas!A:C,3,FALSE),[1]Vendedores!A:E,5,FALSE),[1]Filiais!A:B,2,FALSE)</f>
        <v>São Paulo</v>
      </c>
      <c r="I9530" s="3">
        <f>VLOOKUP(VLOOKUP(B9530,[1]Vendas!A:C,3,FALSE),[1]Vendedores!A:E,4,FALSE)</f>
        <v>0.02</v>
      </c>
      <c r="J9530" t="str">
        <f>VLOOKUP(C9530,[1]Produtos!A:D,2,FALSE)</f>
        <v>Teclado</v>
      </c>
      <c r="K9530" s="5">
        <f>VLOOKUP(C9530,[1]Produtos!A:D,3,FALSE)</f>
        <v>90</v>
      </c>
      <c r="L9530" s="5">
        <f t="shared" si="444"/>
        <v>2070</v>
      </c>
      <c r="M9530" s="5">
        <f t="shared" si="445"/>
        <v>0</v>
      </c>
      <c r="N9530" s="5">
        <f t="shared" si="446"/>
        <v>2070</v>
      </c>
      <c r="O9530" t="str">
        <f>VLOOKUP(VLOOKUP(C9530,[1]Produtos!A:D,4,FALSE),[1]Categorias!A:B,2,FALSE)</f>
        <v>Acessórios</v>
      </c>
    </row>
    <row r="9531" spans="1:15" x14ac:dyDescent="0.3">
      <c r="A9531">
        <v>9530</v>
      </c>
      <c r="B9531">
        <v>327</v>
      </c>
      <c r="C9531">
        <v>8</v>
      </c>
      <c r="D9531">
        <v>26</v>
      </c>
      <c r="E9531" s="3">
        <v>0.04</v>
      </c>
      <c r="F9531" s="4">
        <f>VLOOKUP(B9531,[1]Vendas!A:C,2,FALSE)</f>
        <v>43937</v>
      </c>
      <c r="G9531" t="str">
        <f>VLOOKUP(VLOOKUP(B9531,[1]Vendas!A:C,3,FALSE),[1]Vendedores!A:B,2,FALSE)</f>
        <v>Fernanda Vasconcelos</v>
      </c>
      <c r="H9531" t="str">
        <f>VLOOKUP(VLOOKUP(VLOOKUP(B9531,[1]Vendas!A:C,3,FALSE),[1]Vendedores!A:E,5,FALSE),[1]Filiais!A:B,2,FALSE)</f>
        <v>Minas Gerais</v>
      </c>
      <c r="I9531" s="3">
        <f>VLOOKUP(VLOOKUP(B9531,[1]Vendas!A:C,3,FALSE),[1]Vendedores!A:E,4,FALSE)</f>
        <v>0.04</v>
      </c>
      <c r="J9531" t="str">
        <f>VLOOKUP(C9531,[1]Produtos!A:D,2,FALSE)</f>
        <v>Projetor</v>
      </c>
      <c r="K9531" s="5">
        <f>VLOOKUP(C9531,[1]Produtos!A:D,3,FALSE)</f>
        <v>2900</v>
      </c>
      <c r="L9531" s="5">
        <f t="shared" si="444"/>
        <v>75400</v>
      </c>
      <c r="M9531" s="5">
        <f t="shared" si="445"/>
        <v>3016</v>
      </c>
      <c r="N9531" s="5">
        <f t="shared" si="446"/>
        <v>72384</v>
      </c>
      <c r="O9531" t="str">
        <f>VLOOKUP(VLOOKUP(C9531,[1]Produtos!A:D,4,FALSE),[1]Categorias!A:B,2,FALSE)</f>
        <v>Hardwares</v>
      </c>
    </row>
    <row r="9532" spans="1:15" x14ac:dyDescent="0.3">
      <c r="A9532">
        <v>9531</v>
      </c>
      <c r="B9532">
        <v>345</v>
      </c>
      <c r="C9532">
        <v>7</v>
      </c>
      <c r="D9532">
        <v>10</v>
      </c>
      <c r="E9532" s="3">
        <v>0.03</v>
      </c>
      <c r="F9532" s="4">
        <f>VLOOKUP(B9532,[1]Vendas!A:C,2,FALSE)</f>
        <v>43921</v>
      </c>
      <c r="G9532" t="str">
        <f>VLOOKUP(VLOOKUP(B9532,[1]Vendas!A:C,3,FALSE),[1]Vendedores!A:B,2,FALSE)</f>
        <v>Filipe de Tarso</v>
      </c>
      <c r="H9532" t="str">
        <f>VLOOKUP(VLOOKUP(VLOOKUP(B9532,[1]Vendas!A:C,3,FALSE),[1]Vendedores!A:E,5,FALSE),[1]Filiais!A:B,2,FALSE)</f>
        <v>Rio de Janeiro</v>
      </c>
      <c r="I9532" s="3">
        <f>VLOOKUP(VLOOKUP(B9532,[1]Vendas!A:C,3,FALSE),[1]Vendedores!A:E,4,FALSE)</f>
        <v>0.04</v>
      </c>
      <c r="J9532" t="str">
        <f>VLOOKUP(C9532,[1]Produtos!A:D,2,FALSE)</f>
        <v>Roteador</v>
      </c>
      <c r="K9532" s="5">
        <f>VLOOKUP(C9532,[1]Produtos!A:D,3,FALSE)</f>
        <v>320</v>
      </c>
      <c r="L9532" s="5">
        <f t="shared" si="444"/>
        <v>3200</v>
      </c>
      <c r="M9532" s="5">
        <f t="shared" si="445"/>
        <v>96</v>
      </c>
      <c r="N9532" s="5">
        <f t="shared" si="446"/>
        <v>3104</v>
      </c>
      <c r="O9532" t="str">
        <f>VLOOKUP(VLOOKUP(C9532,[1]Produtos!A:D,4,FALSE),[1]Categorias!A:B,2,FALSE)</f>
        <v>Hardwares</v>
      </c>
    </row>
    <row r="9533" spans="1:15" x14ac:dyDescent="0.3">
      <c r="A9533">
        <v>9532</v>
      </c>
      <c r="B9533">
        <v>510</v>
      </c>
      <c r="C9533">
        <v>3</v>
      </c>
      <c r="D9533">
        <v>8</v>
      </c>
      <c r="E9533" s="3">
        <v>0.03</v>
      </c>
      <c r="F9533" s="4">
        <f>VLOOKUP(B9533,[1]Vendas!A:C,2,FALSE)</f>
        <v>43851</v>
      </c>
      <c r="G9533" t="str">
        <f>VLOOKUP(VLOOKUP(B9533,[1]Vendas!A:C,3,FALSE),[1]Vendedores!A:B,2,FALSE)</f>
        <v>Raimundo Nonato</v>
      </c>
      <c r="H9533" t="str">
        <f>VLOOKUP(VLOOKUP(VLOOKUP(B9533,[1]Vendas!A:C,3,FALSE),[1]Vendedores!A:E,5,FALSE),[1]Filiais!A:B,2,FALSE)</f>
        <v>Minas Gerais</v>
      </c>
      <c r="I9533" s="3">
        <f>VLOOKUP(VLOOKUP(B9533,[1]Vendas!A:C,3,FALSE),[1]Vendedores!A:E,4,FALSE)</f>
        <v>0.02</v>
      </c>
      <c r="J9533" t="str">
        <f>VLOOKUP(C9533,[1]Produtos!A:D,2,FALSE)</f>
        <v>Teclado</v>
      </c>
      <c r="K9533" s="5">
        <f>VLOOKUP(C9533,[1]Produtos!A:D,3,FALSE)</f>
        <v>90</v>
      </c>
      <c r="L9533" s="5">
        <f t="shared" si="444"/>
        <v>720</v>
      </c>
      <c r="M9533" s="5">
        <f t="shared" si="445"/>
        <v>21.599999999999998</v>
      </c>
      <c r="N9533" s="5">
        <f t="shared" si="446"/>
        <v>698.4</v>
      </c>
      <c r="O9533" t="str">
        <f>VLOOKUP(VLOOKUP(C9533,[1]Produtos!A:D,4,FALSE),[1]Categorias!A:B,2,FALSE)</f>
        <v>Acessórios</v>
      </c>
    </row>
    <row r="9534" spans="1:15" x14ac:dyDescent="0.3">
      <c r="A9534">
        <v>9533</v>
      </c>
      <c r="B9534">
        <v>1799</v>
      </c>
      <c r="C9534">
        <v>3</v>
      </c>
      <c r="D9534">
        <v>7</v>
      </c>
      <c r="E9534" s="3">
        <v>0</v>
      </c>
      <c r="F9534" s="4">
        <f>VLOOKUP(B9534,[1]Vendas!A:C,2,FALSE)</f>
        <v>44163</v>
      </c>
      <c r="G9534" t="str">
        <f>VLOOKUP(VLOOKUP(B9534,[1]Vendas!A:C,3,FALSE),[1]Vendedores!A:B,2,FALSE)</f>
        <v>Fernanda Vasconcelos</v>
      </c>
      <c r="H9534" t="str">
        <f>VLOOKUP(VLOOKUP(VLOOKUP(B9534,[1]Vendas!A:C,3,FALSE),[1]Vendedores!A:E,5,FALSE),[1]Filiais!A:B,2,FALSE)</f>
        <v>Minas Gerais</v>
      </c>
      <c r="I9534" s="3">
        <f>VLOOKUP(VLOOKUP(B9534,[1]Vendas!A:C,3,FALSE),[1]Vendedores!A:E,4,FALSE)</f>
        <v>0.04</v>
      </c>
      <c r="J9534" t="str">
        <f>VLOOKUP(C9534,[1]Produtos!A:D,2,FALSE)</f>
        <v>Teclado</v>
      </c>
      <c r="K9534" s="5">
        <f>VLOOKUP(C9534,[1]Produtos!A:D,3,FALSE)</f>
        <v>90</v>
      </c>
      <c r="L9534" s="5">
        <f t="shared" si="444"/>
        <v>630</v>
      </c>
      <c r="M9534" s="5">
        <f t="shared" si="445"/>
        <v>0</v>
      </c>
      <c r="N9534" s="5">
        <f t="shared" si="446"/>
        <v>630</v>
      </c>
      <c r="O9534" t="str">
        <f>VLOOKUP(VLOOKUP(C9534,[1]Produtos!A:D,4,FALSE),[1]Categorias!A:B,2,FALSE)</f>
        <v>Acessórios</v>
      </c>
    </row>
    <row r="9535" spans="1:15" x14ac:dyDescent="0.3">
      <c r="A9535">
        <v>9534</v>
      </c>
      <c r="B9535">
        <v>1844</v>
      </c>
      <c r="C9535">
        <v>10</v>
      </c>
      <c r="D9535">
        <v>13</v>
      </c>
      <c r="E9535" s="3">
        <v>0.02</v>
      </c>
      <c r="F9535" s="4">
        <f>VLOOKUP(B9535,[1]Vendas!A:C,2,FALSE)</f>
        <v>43841</v>
      </c>
      <c r="G9535" t="str">
        <f>VLOOKUP(VLOOKUP(B9535,[1]Vendas!A:C,3,FALSE),[1]Vendedores!A:B,2,FALSE)</f>
        <v>Débora Albuquerque</v>
      </c>
      <c r="H9535" t="str">
        <f>VLOOKUP(VLOOKUP(VLOOKUP(B9535,[1]Vendas!A:C,3,FALSE),[1]Vendedores!A:E,5,FALSE),[1]Filiais!A:B,2,FALSE)</f>
        <v>São Paulo</v>
      </c>
      <c r="I9535" s="3">
        <f>VLOOKUP(VLOOKUP(B9535,[1]Vendas!A:C,3,FALSE),[1]Vendedores!A:E,4,FALSE)</f>
        <v>0.02</v>
      </c>
      <c r="J9535" t="str">
        <f>VLOOKUP(C9535,[1]Produtos!A:D,2,FALSE)</f>
        <v>Caneta</v>
      </c>
      <c r="K9535" s="5">
        <f>VLOOKUP(C9535,[1]Produtos!A:D,3,FALSE)</f>
        <v>15</v>
      </c>
      <c r="L9535" s="5">
        <f t="shared" si="444"/>
        <v>195</v>
      </c>
      <c r="M9535" s="5">
        <f t="shared" si="445"/>
        <v>3.9</v>
      </c>
      <c r="N9535" s="5">
        <f t="shared" si="446"/>
        <v>191.1</v>
      </c>
      <c r="O9535" t="str">
        <f>VLOOKUP(VLOOKUP(C9535,[1]Produtos!A:D,4,FALSE),[1]Categorias!A:B,2,FALSE)</f>
        <v>Papelaria</v>
      </c>
    </row>
    <row r="9536" spans="1:15" x14ac:dyDescent="0.3">
      <c r="A9536">
        <v>9535</v>
      </c>
      <c r="B9536">
        <v>1502</v>
      </c>
      <c r="C9536">
        <v>3</v>
      </c>
      <c r="D9536">
        <v>31</v>
      </c>
      <c r="E9536" s="3">
        <v>0.02</v>
      </c>
      <c r="F9536" s="4">
        <f>VLOOKUP(B9536,[1]Vendas!A:C,2,FALSE)</f>
        <v>44174</v>
      </c>
      <c r="G9536" t="str">
        <f>VLOOKUP(VLOOKUP(B9536,[1]Vendas!A:C,3,FALSE),[1]Vendedores!A:B,2,FALSE)</f>
        <v>Augusto Carlos</v>
      </c>
      <c r="H9536" t="str">
        <f>VLOOKUP(VLOOKUP(VLOOKUP(B9536,[1]Vendas!A:C,3,FALSE),[1]Vendedores!A:E,5,FALSE),[1]Filiais!A:B,2,FALSE)</f>
        <v>São Paulo</v>
      </c>
      <c r="I9536" s="3">
        <f>VLOOKUP(VLOOKUP(B9536,[1]Vendas!A:C,3,FALSE),[1]Vendedores!A:E,4,FALSE)</f>
        <v>0.08</v>
      </c>
      <c r="J9536" t="str">
        <f>VLOOKUP(C9536,[1]Produtos!A:D,2,FALSE)</f>
        <v>Teclado</v>
      </c>
      <c r="K9536" s="5">
        <f>VLOOKUP(C9536,[1]Produtos!A:D,3,FALSE)</f>
        <v>90</v>
      </c>
      <c r="L9536" s="5">
        <f t="shared" si="444"/>
        <v>2790</v>
      </c>
      <c r="M9536" s="5">
        <f t="shared" si="445"/>
        <v>55.800000000000004</v>
      </c>
      <c r="N9536" s="5">
        <f t="shared" si="446"/>
        <v>2734.2</v>
      </c>
      <c r="O9536" t="str">
        <f>VLOOKUP(VLOOKUP(C9536,[1]Produtos!A:D,4,FALSE),[1]Categorias!A:B,2,FALSE)</f>
        <v>Acessórios</v>
      </c>
    </row>
    <row r="9537" spans="1:15" x14ac:dyDescent="0.3">
      <c r="A9537">
        <v>9536</v>
      </c>
      <c r="B9537">
        <v>908</v>
      </c>
      <c r="C9537">
        <v>8</v>
      </c>
      <c r="D9537">
        <v>14</v>
      </c>
      <c r="E9537" s="3">
        <v>0.02</v>
      </c>
      <c r="F9537" s="4">
        <f>VLOOKUP(B9537,[1]Vendas!A:C,2,FALSE)</f>
        <v>44096</v>
      </c>
      <c r="G9537" t="str">
        <f>VLOOKUP(VLOOKUP(B9537,[1]Vendas!A:C,3,FALSE),[1]Vendedores!A:B,2,FALSE)</f>
        <v>Raimundo Nonato</v>
      </c>
      <c r="H9537" t="str">
        <f>VLOOKUP(VLOOKUP(VLOOKUP(B9537,[1]Vendas!A:C,3,FALSE),[1]Vendedores!A:E,5,FALSE),[1]Filiais!A:B,2,FALSE)</f>
        <v>Minas Gerais</v>
      </c>
      <c r="I9537" s="3">
        <f>VLOOKUP(VLOOKUP(B9537,[1]Vendas!A:C,3,FALSE),[1]Vendedores!A:E,4,FALSE)</f>
        <v>0.02</v>
      </c>
      <c r="J9537" t="str">
        <f>VLOOKUP(C9537,[1]Produtos!A:D,2,FALSE)</f>
        <v>Projetor</v>
      </c>
      <c r="K9537" s="5">
        <f>VLOOKUP(C9537,[1]Produtos!A:D,3,FALSE)</f>
        <v>2900</v>
      </c>
      <c r="L9537" s="5">
        <f t="shared" si="444"/>
        <v>40600</v>
      </c>
      <c r="M9537" s="5">
        <f t="shared" si="445"/>
        <v>812</v>
      </c>
      <c r="N9537" s="5">
        <f t="shared" si="446"/>
        <v>39788</v>
      </c>
      <c r="O9537" t="str">
        <f>VLOOKUP(VLOOKUP(C9537,[1]Produtos!A:D,4,FALSE),[1]Categorias!A:B,2,FALSE)</f>
        <v>Hardwares</v>
      </c>
    </row>
    <row r="9538" spans="1:15" x14ac:dyDescent="0.3">
      <c r="A9538">
        <v>9537</v>
      </c>
      <c r="B9538">
        <v>1917</v>
      </c>
      <c r="C9538">
        <v>1</v>
      </c>
      <c r="D9538">
        <v>4</v>
      </c>
      <c r="E9538" s="3">
        <v>0.05</v>
      </c>
      <c r="F9538" s="4">
        <f>VLOOKUP(B9538,[1]Vendas!A:C,2,FALSE)</f>
        <v>44106</v>
      </c>
      <c r="G9538" t="str">
        <f>VLOOKUP(VLOOKUP(B9538,[1]Vendas!A:C,3,FALSE),[1]Vendedores!A:B,2,FALSE)</f>
        <v>Filipe de Tarso</v>
      </c>
      <c r="H9538" t="str">
        <f>VLOOKUP(VLOOKUP(VLOOKUP(B9538,[1]Vendas!A:C,3,FALSE),[1]Vendedores!A:E,5,FALSE),[1]Filiais!A:B,2,FALSE)</f>
        <v>Rio de Janeiro</v>
      </c>
      <c r="I9538" s="3">
        <f>VLOOKUP(VLOOKUP(B9538,[1]Vendas!A:C,3,FALSE),[1]Vendedores!A:E,4,FALSE)</f>
        <v>0.04</v>
      </c>
      <c r="J9538" t="str">
        <f>VLOOKUP(C9538,[1]Produtos!A:D,2,FALSE)</f>
        <v>Computador desktop</v>
      </c>
      <c r="K9538" s="5">
        <f>VLOOKUP(C9538,[1]Produtos!A:D,3,FALSE)</f>
        <v>5200</v>
      </c>
      <c r="L9538" s="5">
        <f t="shared" si="444"/>
        <v>20800</v>
      </c>
      <c r="M9538" s="5">
        <f t="shared" si="445"/>
        <v>1040</v>
      </c>
      <c r="N9538" s="5">
        <f t="shared" si="446"/>
        <v>19760</v>
      </c>
      <c r="O9538" t="str">
        <f>VLOOKUP(VLOOKUP(C9538,[1]Produtos!A:D,4,FALSE),[1]Categorias!A:B,2,FALSE)</f>
        <v>Hardwares</v>
      </c>
    </row>
    <row r="9539" spans="1:15" x14ac:dyDescent="0.3">
      <c r="A9539">
        <v>9538</v>
      </c>
      <c r="B9539">
        <v>1445</v>
      </c>
      <c r="C9539">
        <v>4</v>
      </c>
      <c r="D9539">
        <v>29</v>
      </c>
      <c r="E9539" s="3">
        <v>0.05</v>
      </c>
      <c r="F9539" s="4">
        <f>VLOOKUP(B9539,[1]Vendas!A:C,2,FALSE)</f>
        <v>44034</v>
      </c>
      <c r="G9539" t="str">
        <f>VLOOKUP(VLOOKUP(B9539,[1]Vendas!A:C,3,FALSE),[1]Vendedores!A:B,2,FALSE)</f>
        <v>Augusto Carlos</v>
      </c>
      <c r="H9539" t="str">
        <f>VLOOKUP(VLOOKUP(VLOOKUP(B9539,[1]Vendas!A:C,3,FALSE),[1]Vendedores!A:E,5,FALSE),[1]Filiais!A:B,2,FALSE)</f>
        <v>São Paulo</v>
      </c>
      <c r="I9539" s="3">
        <f>VLOOKUP(VLOOKUP(B9539,[1]Vendas!A:C,3,FALSE),[1]Vendedores!A:E,4,FALSE)</f>
        <v>0.08</v>
      </c>
      <c r="J9539" t="str">
        <f>VLOOKUP(C9539,[1]Produtos!A:D,2,FALSE)</f>
        <v>Mouse</v>
      </c>
      <c r="K9539" s="5">
        <f>VLOOKUP(C9539,[1]Produtos!A:D,3,FALSE)</f>
        <v>75</v>
      </c>
      <c r="L9539" s="5">
        <f t="shared" ref="L9539:L9602" si="447">K9539*D9539</f>
        <v>2175</v>
      </c>
      <c r="M9539" s="5">
        <f t="shared" ref="M9539:M9602" si="448">E9539*L9539</f>
        <v>108.75</v>
      </c>
      <c r="N9539" s="5">
        <f t="shared" ref="N9539:N9602" si="449">L9539-M9539</f>
        <v>2066.25</v>
      </c>
      <c r="O9539" t="str">
        <f>VLOOKUP(VLOOKUP(C9539,[1]Produtos!A:D,4,FALSE),[1]Categorias!A:B,2,FALSE)</f>
        <v>Acessórios</v>
      </c>
    </row>
    <row r="9540" spans="1:15" x14ac:dyDescent="0.3">
      <c r="A9540">
        <v>9539</v>
      </c>
      <c r="B9540">
        <v>1330</v>
      </c>
      <c r="C9540">
        <v>3</v>
      </c>
      <c r="D9540">
        <v>4</v>
      </c>
      <c r="E9540" s="3">
        <v>0.05</v>
      </c>
      <c r="F9540" s="4">
        <f>VLOOKUP(B9540,[1]Vendas!A:C,2,FALSE)</f>
        <v>43957</v>
      </c>
      <c r="G9540" t="str">
        <f>VLOOKUP(VLOOKUP(B9540,[1]Vendas!A:C,3,FALSE),[1]Vendedores!A:B,2,FALSE)</f>
        <v>Débora Albuquerque</v>
      </c>
      <c r="H9540" t="str">
        <f>VLOOKUP(VLOOKUP(VLOOKUP(B9540,[1]Vendas!A:C,3,FALSE),[1]Vendedores!A:E,5,FALSE),[1]Filiais!A:B,2,FALSE)</f>
        <v>São Paulo</v>
      </c>
      <c r="I9540" s="3">
        <f>VLOOKUP(VLOOKUP(B9540,[1]Vendas!A:C,3,FALSE),[1]Vendedores!A:E,4,FALSE)</f>
        <v>0.02</v>
      </c>
      <c r="J9540" t="str">
        <f>VLOOKUP(C9540,[1]Produtos!A:D,2,FALSE)</f>
        <v>Teclado</v>
      </c>
      <c r="K9540" s="5">
        <f>VLOOKUP(C9540,[1]Produtos!A:D,3,FALSE)</f>
        <v>90</v>
      </c>
      <c r="L9540" s="5">
        <f t="shared" si="447"/>
        <v>360</v>
      </c>
      <c r="M9540" s="5">
        <f t="shared" si="448"/>
        <v>18</v>
      </c>
      <c r="N9540" s="5">
        <f t="shared" si="449"/>
        <v>342</v>
      </c>
      <c r="O9540" t="str">
        <f>VLOOKUP(VLOOKUP(C9540,[1]Produtos!A:D,4,FALSE),[1]Categorias!A:B,2,FALSE)</f>
        <v>Acessórios</v>
      </c>
    </row>
    <row r="9541" spans="1:15" x14ac:dyDescent="0.3">
      <c r="A9541">
        <v>9540</v>
      </c>
      <c r="B9541">
        <v>1116</v>
      </c>
      <c r="C9541">
        <v>10</v>
      </c>
      <c r="D9541">
        <v>14</v>
      </c>
      <c r="E9541" s="3">
        <v>0.03</v>
      </c>
      <c r="F9541" s="4">
        <f>VLOOKUP(B9541,[1]Vendas!A:C,2,FALSE)</f>
        <v>43853</v>
      </c>
      <c r="G9541" t="str">
        <f>VLOOKUP(VLOOKUP(B9541,[1]Vendas!A:C,3,FALSE),[1]Vendedores!A:B,2,FALSE)</f>
        <v>Raimundo Nonato</v>
      </c>
      <c r="H9541" t="str">
        <f>VLOOKUP(VLOOKUP(VLOOKUP(B9541,[1]Vendas!A:C,3,FALSE),[1]Vendedores!A:E,5,FALSE),[1]Filiais!A:B,2,FALSE)</f>
        <v>Minas Gerais</v>
      </c>
      <c r="I9541" s="3">
        <f>VLOOKUP(VLOOKUP(B9541,[1]Vendas!A:C,3,FALSE),[1]Vendedores!A:E,4,FALSE)</f>
        <v>0.02</v>
      </c>
      <c r="J9541" t="str">
        <f>VLOOKUP(C9541,[1]Produtos!A:D,2,FALSE)</f>
        <v>Caneta</v>
      </c>
      <c r="K9541" s="5">
        <f>VLOOKUP(C9541,[1]Produtos!A:D,3,FALSE)</f>
        <v>15</v>
      </c>
      <c r="L9541" s="5">
        <f t="shared" si="447"/>
        <v>210</v>
      </c>
      <c r="M9541" s="5">
        <f t="shared" si="448"/>
        <v>6.3</v>
      </c>
      <c r="N9541" s="5">
        <f t="shared" si="449"/>
        <v>203.7</v>
      </c>
      <c r="O9541" t="str">
        <f>VLOOKUP(VLOOKUP(C9541,[1]Produtos!A:D,4,FALSE),[1]Categorias!A:B,2,FALSE)</f>
        <v>Papelaria</v>
      </c>
    </row>
    <row r="9542" spans="1:15" x14ac:dyDescent="0.3">
      <c r="A9542">
        <v>9541</v>
      </c>
      <c r="B9542">
        <v>1858</v>
      </c>
      <c r="C9542">
        <v>4</v>
      </c>
      <c r="D9542">
        <v>29</v>
      </c>
      <c r="E9542" s="3">
        <v>0.04</v>
      </c>
      <c r="F9542" s="4">
        <f>VLOOKUP(B9542,[1]Vendas!A:C,2,FALSE)</f>
        <v>44073</v>
      </c>
      <c r="G9542" t="str">
        <f>VLOOKUP(VLOOKUP(B9542,[1]Vendas!A:C,3,FALSE),[1]Vendedores!A:B,2,FALSE)</f>
        <v>Antônio da Costa</v>
      </c>
      <c r="H9542" t="str">
        <f>VLOOKUP(VLOOKUP(VLOOKUP(B9542,[1]Vendas!A:C,3,FALSE),[1]Vendedores!A:E,5,FALSE),[1]Filiais!A:B,2,FALSE)</f>
        <v>São Paulo</v>
      </c>
      <c r="I9542" s="3">
        <f>VLOOKUP(VLOOKUP(B9542,[1]Vendas!A:C,3,FALSE),[1]Vendedores!A:E,4,FALSE)</f>
        <v>7.0000000000000007E-2</v>
      </c>
      <c r="J9542" t="str">
        <f>VLOOKUP(C9542,[1]Produtos!A:D,2,FALSE)</f>
        <v>Mouse</v>
      </c>
      <c r="K9542" s="5">
        <f>VLOOKUP(C9542,[1]Produtos!A:D,3,FALSE)</f>
        <v>75</v>
      </c>
      <c r="L9542" s="5">
        <f t="shared" si="447"/>
        <v>2175</v>
      </c>
      <c r="M9542" s="5">
        <f t="shared" si="448"/>
        <v>87</v>
      </c>
      <c r="N9542" s="5">
        <f t="shared" si="449"/>
        <v>2088</v>
      </c>
      <c r="O9542" t="str">
        <f>VLOOKUP(VLOOKUP(C9542,[1]Produtos!A:D,4,FALSE),[1]Categorias!A:B,2,FALSE)</f>
        <v>Acessórios</v>
      </c>
    </row>
    <row r="9543" spans="1:15" x14ac:dyDescent="0.3">
      <c r="A9543">
        <v>9542</v>
      </c>
      <c r="B9543">
        <v>1667</v>
      </c>
      <c r="C9543">
        <v>5</v>
      </c>
      <c r="D9543">
        <v>12</v>
      </c>
      <c r="E9543" s="3">
        <v>0.05</v>
      </c>
      <c r="F9543" s="4">
        <f>VLOOKUP(B9543,[1]Vendas!A:C,2,FALSE)</f>
        <v>44191</v>
      </c>
      <c r="G9543" t="str">
        <f>VLOOKUP(VLOOKUP(B9543,[1]Vendas!A:C,3,FALSE),[1]Vendedores!A:B,2,FALSE)</f>
        <v>Rubens Lopes</v>
      </c>
      <c r="H9543" t="str">
        <f>VLOOKUP(VLOOKUP(VLOOKUP(B9543,[1]Vendas!A:C,3,FALSE),[1]Vendedores!A:E,5,FALSE),[1]Filiais!A:B,2,FALSE)</f>
        <v>Minas Gerais</v>
      </c>
      <c r="I9543" s="3">
        <f>VLOOKUP(VLOOKUP(B9543,[1]Vendas!A:C,3,FALSE),[1]Vendedores!A:E,4,FALSE)</f>
        <v>0.02</v>
      </c>
      <c r="J9543" t="str">
        <f>VLOOKUP(C9543,[1]Produtos!A:D,2,FALSE)</f>
        <v>Smartphone</v>
      </c>
      <c r="K9543" s="5">
        <f>VLOOKUP(C9543,[1]Produtos!A:D,3,FALSE)</f>
        <v>3200</v>
      </c>
      <c r="L9543" s="5">
        <f t="shared" si="447"/>
        <v>38400</v>
      </c>
      <c r="M9543" s="5">
        <f t="shared" si="448"/>
        <v>1920</v>
      </c>
      <c r="N9543" s="5">
        <f t="shared" si="449"/>
        <v>36480</v>
      </c>
      <c r="O9543" t="str">
        <f>VLOOKUP(VLOOKUP(C9543,[1]Produtos!A:D,4,FALSE),[1]Categorias!A:B,2,FALSE)</f>
        <v>Celulares</v>
      </c>
    </row>
    <row r="9544" spans="1:15" x14ac:dyDescent="0.3">
      <c r="A9544">
        <v>9543</v>
      </c>
      <c r="B9544">
        <v>1135</v>
      </c>
      <c r="C9544">
        <v>5</v>
      </c>
      <c r="D9544">
        <v>9</v>
      </c>
      <c r="E9544" s="3">
        <v>0.02</v>
      </c>
      <c r="F9544" s="4">
        <f>VLOOKUP(B9544,[1]Vendas!A:C,2,FALSE)</f>
        <v>43963</v>
      </c>
      <c r="G9544" t="str">
        <f>VLOOKUP(VLOOKUP(B9544,[1]Vendas!A:C,3,FALSE),[1]Vendedores!A:B,2,FALSE)</f>
        <v>Jaqueline de Souza</v>
      </c>
      <c r="H9544" t="str">
        <f>VLOOKUP(VLOOKUP(VLOOKUP(B9544,[1]Vendas!A:C,3,FALSE),[1]Vendedores!A:E,5,FALSE),[1]Filiais!A:B,2,FALSE)</f>
        <v>Minas Gerais</v>
      </c>
      <c r="I9544" s="3">
        <f>VLOOKUP(VLOOKUP(B9544,[1]Vendas!A:C,3,FALSE),[1]Vendedores!A:E,4,FALSE)</f>
        <v>7.0000000000000007E-2</v>
      </c>
      <c r="J9544" t="str">
        <f>VLOOKUP(C9544,[1]Produtos!A:D,2,FALSE)</f>
        <v>Smartphone</v>
      </c>
      <c r="K9544" s="5">
        <f>VLOOKUP(C9544,[1]Produtos!A:D,3,FALSE)</f>
        <v>3200</v>
      </c>
      <c r="L9544" s="5">
        <f t="shared" si="447"/>
        <v>28800</v>
      </c>
      <c r="M9544" s="5">
        <f t="shared" si="448"/>
        <v>576</v>
      </c>
      <c r="N9544" s="5">
        <f t="shared" si="449"/>
        <v>28224</v>
      </c>
      <c r="O9544" t="str">
        <f>VLOOKUP(VLOOKUP(C9544,[1]Produtos!A:D,4,FALSE),[1]Categorias!A:B,2,FALSE)</f>
        <v>Celulares</v>
      </c>
    </row>
    <row r="9545" spans="1:15" x14ac:dyDescent="0.3">
      <c r="A9545">
        <v>9544</v>
      </c>
      <c r="B9545">
        <v>246</v>
      </c>
      <c r="C9545">
        <v>4</v>
      </c>
      <c r="D9545">
        <v>13</v>
      </c>
      <c r="E9545" s="3">
        <v>0.05</v>
      </c>
      <c r="F9545" s="4">
        <f>VLOOKUP(B9545,[1]Vendas!A:C,2,FALSE)</f>
        <v>44170</v>
      </c>
      <c r="G9545" t="str">
        <f>VLOOKUP(VLOOKUP(B9545,[1]Vendas!A:C,3,FALSE),[1]Vendedores!A:B,2,FALSE)</f>
        <v>Débora Albuquerque</v>
      </c>
      <c r="H9545" t="str">
        <f>VLOOKUP(VLOOKUP(VLOOKUP(B9545,[1]Vendas!A:C,3,FALSE),[1]Vendedores!A:E,5,FALSE),[1]Filiais!A:B,2,FALSE)</f>
        <v>São Paulo</v>
      </c>
      <c r="I9545" s="3">
        <f>VLOOKUP(VLOOKUP(B9545,[1]Vendas!A:C,3,FALSE),[1]Vendedores!A:E,4,FALSE)</f>
        <v>0.02</v>
      </c>
      <c r="J9545" t="str">
        <f>VLOOKUP(C9545,[1]Produtos!A:D,2,FALSE)</f>
        <v>Mouse</v>
      </c>
      <c r="K9545" s="5">
        <f>VLOOKUP(C9545,[1]Produtos!A:D,3,FALSE)</f>
        <v>75</v>
      </c>
      <c r="L9545" s="5">
        <f t="shared" si="447"/>
        <v>975</v>
      </c>
      <c r="M9545" s="5">
        <f t="shared" si="448"/>
        <v>48.75</v>
      </c>
      <c r="N9545" s="5">
        <f t="shared" si="449"/>
        <v>926.25</v>
      </c>
      <c r="O9545" t="str">
        <f>VLOOKUP(VLOOKUP(C9545,[1]Produtos!A:D,4,FALSE),[1]Categorias!A:B,2,FALSE)</f>
        <v>Acessórios</v>
      </c>
    </row>
    <row r="9546" spans="1:15" x14ac:dyDescent="0.3">
      <c r="A9546">
        <v>9545</v>
      </c>
      <c r="B9546">
        <v>684</v>
      </c>
      <c r="C9546">
        <v>5</v>
      </c>
      <c r="D9546">
        <v>22</v>
      </c>
      <c r="E9546" s="3">
        <v>0</v>
      </c>
      <c r="F9546" s="4">
        <f>VLOOKUP(B9546,[1]Vendas!A:C,2,FALSE)</f>
        <v>44002</v>
      </c>
      <c r="G9546" t="str">
        <f>VLOOKUP(VLOOKUP(B9546,[1]Vendas!A:C,3,FALSE),[1]Vendedores!A:B,2,FALSE)</f>
        <v>Jaqueline de Souza</v>
      </c>
      <c r="H9546" t="str">
        <f>VLOOKUP(VLOOKUP(VLOOKUP(B9546,[1]Vendas!A:C,3,FALSE),[1]Vendedores!A:E,5,FALSE),[1]Filiais!A:B,2,FALSE)</f>
        <v>Minas Gerais</v>
      </c>
      <c r="I9546" s="3">
        <f>VLOOKUP(VLOOKUP(B9546,[1]Vendas!A:C,3,FALSE),[1]Vendedores!A:E,4,FALSE)</f>
        <v>7.0000000000000007E-2</v>
      </c>
      <c r="J9546" t="str">
        <f>VLOOKUP(C9546,[1]Produtos!A:D,2,FALSE)</f>
        <v>Smartphone</v>
      </c>
      <c r="K9546" s="5">
        <f>VLOOKUP(C9546,[1]Produtos!A:D,3,FALSE)</f>
        <v>3200</v>
      </c>
      <c r="L9546" s="5">
        <f t="shared" si="447"/>
        <v>70400</v>
      </c>
      <c r="M9546" s="5">
        <f t="shared" si="448"/>
        <v>0</v>
      </c>
      <c r="N9546" s="5">
        <f t="shared" si="449"/>
        <v>70400</v>
      </c>
      <c r="O9546" t="str">
        <f>VLOOKUP(VLOOKUP(C9546,[1]Produtos!A:D,4,FALSE),[1]Categorias!A:B,2,FALSE)</f>
        <v>Celulares</v>
      </c>
    </row>
    <row r="9547" spans="1:15" x14ac:dyDescent="0.3">
      <c r="A9547">
        <v>9546</v>
      </c>
      <c r="B9547">
        <v>516</v>
      </c>
      <c r="C9547">
        <v>3</v>
      </c>
      <c r="D9547">
        <v>6</v>
      </c>
      <c r="E9547" s="3">
        <v>0.04</v>
      </c>
      <c r="F9547" s="4">
        <f>VLOOKUP(B9547,[1]Vendas!A:C,2,FALSE)</f>
        <v>43840</v>
      </c>
      <c r="G9547" t="str">
        <f>VLOOKUP(VLOOKUP(B9547,[1]Vendas!A:C,3,FALSE),[1]Vendedores!A:B,2,FALSE)</f>
        <v>Filipe de Tarso</v>
      </c>
      <c r="H9547" t="str">
        <f>VLOOKUP(VLOOKUP(VLOOKUP(B9547,[1]Vendas!A:C,3,FALSE),[1]Vendedores!A:E,5,FALSE),[1]Filiais!A:B,2,FALSE)</f>
        <v>Rio de Janeiro</v>
      </c>
      <c r="I9547" s="3">
        <f>VLOOKUP(VLOOKUP(B9547,[1]Vendas!A:C,3,FALSE),[1]Vendedores!A:E,4,FALSE)</f>
        <v>0.04</v>
      </c>
      <c r="J9547" t="str">
        <f>VLOOKUP(C9547,[1]Produtos!A:D,2,FALSE)</f>
        <v>Teclado</v>
      </c>
      <c r="K9547" s="5">
        <f>VLOOKUP(C9547,[1]Produtos!A:D,3,FALSE)</f>
        <v>90</v>
      </c>
      <c r="L9547" s="5">
        <f t="shared" si="447"/>
        <v>540</v>
      </c>
      <c r="M9547" s="5">
        <f t="shared" si="448"/>
        <v>21.6</v>
      </c>
      <c r="N9547" s="5">
        <f t="shared" si="449"/>
        <v>518.4</v>
      </c>
      <c r="O9547" t="str">
        <f>VLOOKUP(VLOOKUP(C9547,[1]Produtos!A:D,4,FALSE),[1]Categorias!A:B,2,FALSE)</f>
        <v>Acessórios</v>
      </c>
    </row>
    <row r="9548" spans="1:15" x14ac:dyDescent="0.3">
      <c r="A9548">
        <v>9547</v>
      </c>
      <c r="B9548">
        <v>520</v>
      </c>
      <c r="C9548">
        <v>9</v>
      </c>
      <c r="D9548">
        <v>30</v>
      </c>
      <c r="E9548" s="3">
        <v>0.02</v>
      </c>
      <c r="F9548" s="4">
        <f>VLOOKUP(B9548,[1]Vendas!A:C,2,FALSE)</f>
        <v>43902</v>
      </c>
      <c r="G9548" t="str">
        <f>VLOOKUP(VLOOKUP(B9548,[1]Vendas!A:C,3,FALSE),[1]Vendedores!A:B,2,FALSE)</f>
        <v>Augusto Carlos</v>
      </c>
      <c r="H9548" t="str">
        <f>VLOOKUP(VLOOKUP(VLOOKUP(B9548,[1]Vendas!A:C,3,FALSE),[1]Vendedores!A:E,5,FALSE),[1]Filiais!A:B,2,FALSE)</f>
        <v>São Paulo</v>
      </c>
      <c r="I9548" s="3">
        <f>VLOOKUP(VLOOKUP(B9548,[1]Vendas!A:C,3,FALSE),[1]Vendedores!A:E,4,FALSE)</f>
        <v>0.08</v>
      </c>
      <c r="J9548" t="str">
        <f>VLOOKUP(C9548,[1]Produtos!A:D,2,FALSE)</f>
        <v>Papel A4</v>
      </c>
      <c r="K9548" s="5">
        <f>VLOOKUP(C9548,[1]Produtos!A:D,3,FALSE)</f>
        <v>90</v>
      </c>
      <c r="L9548" s="5">
        <f t="shared" si="447"/>
        <v>2700</v>
      </c>
      <c r="M9548" s="5">
        <f t="shared" si="448"/>
        <v>54</v>
      </c>
      <c r="N9548" s="5">
        <f t="shared" si="449"/>
        <v>2646</v>
      </c>
      <c r="O9548" t="str">
        <f>VLOOKUP(VLOOKUP(C9548,[1]Produtos!A:D,4,FALSE),[1]Categorias!A:B,2,FALSE)</f>
        <v>Papelaria</v>
      </c>
    </row>
    <row r="9549" spans="1:15" x14ac:dyDescent="0.3">
      <c r="A9549">
        <v>9548</v>
      </c>
      <c r="B9549">
        <v>1598</v>
      </c>
      <c r="C9549">
        <v>8</v>
      </c>
      <c r="D9549">
        <v>29</v>
      </c>
      <c r="E9549" s="3">
        <v>0</v>
      </c>
      <c r="F9549" s="4">
        <f>VLOOKUP(B9549,[1]Vendas!A:C,2,FALSE)</f>
        <v>44175</v>
      </c>
      <c r="G9549" t="str">
        <f>VLOOKUP(VLOOKUP(B9549,[1]Vendas!A:C,3,FALSE),[1]Vendedores!A:B,2,FALSE)</f>
        <v>Almira Buarque</v>
      </c>
      <c r="H9549" t="str">
        <f>VLOOKUP(VLOOKUP(VLOOKUP(B9549,[1]Vendas!A:C,3,FALSE),[1]Vendedores!A:E,5,FALSE),[1]Filiais!A:B,2,FALSE)</f>
        <v>Rio de Janeiro</v>
      </c>
      <c r="I9549" s="3">
        <f>VLOOKUP(VLOOKUP(B9549,[1]Vendas!A:C,3,FALSE),[1]Vendedores!A:E,4,FALSE)</f>
        <v>0.04</v>
      </c>
      <c r="J9549" t="str">
        <f>VLOOKUP(C9549,[1]Produtos!A:D,2,FALSE)</f>
        <v>Projetor</v>
      </c>
      <c r="K9549" s="5">
        <f>VLOOKUP(C9549,[1]Produtos!A:D,3,FALSE)</f>
        <v>2900</v>
      </c>
      <c r="L9549" s="5">
        <f t="shared" si="447"/>
        <v>84100</v>
      </c>
      <c r="M9549" s="5">
        <f t="shared" si="448"/>
        <v>0</v>
      </c>
      <c r="N9549" s="5">
        <f t="shared" si="449"/>
        <v>84100</v>
      </c>
      <c r="O9549" t="str">
        <f>VLOOKUP(VLOOKUP(C9549,[1]Produtos!A:D,4,FALSE),[1]Categorias!A:B,2,FALSE)</f>
        <v>Hardwares</v>
      </c>
    </row>
    <row r="9550" spans="1:15" x14ac:dyDescent="0.3">
      <c r="A9550">
        <v>9549</v>
      </c>
      <c r="B9550">
        <v>1286</v>
      </c>
      <c r="C9550">
        <v>8</v>
      </c>
      <c r="D9550">
        <v>26</v>
      </c>
      <c r="E9550" s="3">
        <v>0.04</v>
      </c>
      <c r="F9550" s="4">
        <f>VLOOKUP(B9550,[1]Vendas!A:C,2,FALSE)</f>
        <v>44184</v>
      </c>
      <c r="G9550" t="str">
        <f>VLOOKUP(VLOOKUP(B9550,[1]Vendas!A:C,3,FALSE),[1]Vendedores!A:B,2,FALSE)</f>
        <v>Fernanda Vasconcelos</v>
      </c>
      <c r="H9550" t="str">
        <f>VLOOKUP(VLOOKUP(VLOOKUP(B9550,[1]Vendas!A:C,3,FALSE),[1]Vendedores!A:E,5,FALSE),[1]Filiais!A:B,2,FALSE)</f>
        <v>Minas Gerais</v>
      </c>
      <c r="I9550" s="3">
        <f>VLOOKUP(VLOOKUP(B9550,[1]Vendas!A:C,3,FALSE),[1]Vendedores!A:E,4,FALSE)</f>
        <v>0.04</v>
      </c>
      <c r="J9550" t="str">
        <f>VLOOKUP(C9550,[1]Produtos!A:D,2,FALSE)</f>
        <v>Projetor</v>
      </c>
      <c r="K9550" s="5">
        <f>VLOOKUP(C9550,[1]Produtos!A:D,3,FALSE)</f>
        <v>2900</v>
      </c>
      <c r="L9550" s="5">
        <f t="shared" si="447"/>
        <v>75400</v>
      </c>
      <c r="M9550" s="5">
        <f t="shared" si="448"/>
        <v>3016</v>
      </c>
      <c r="N9550" s="5">
        <f t="shared" si="449"/>
        <v>72384</v>
      </c>
      <c r="O9550" t="str">
        <f>VLOOKUP(VLOOKUP(C9550,[1]Produtos!A:D,4,FALSE),[1]Categorias!A:B,2,FALSE)</f>
        <v>Hardwares</v>
      </c>
    </row>
    <row r="9551" spans="1:15" x14ac:dyDescent="0.3">
      <c r="A9551">
        <v>9550</v>
      </c>
      <c r="B9551">
        <v>97</v>
      </c>
      <c r="C9551">
        <v>10</v>
      </c>
      <c r="D9551">
        <v>12</v>
      </c>
      <c r="E9551" s="3">
        <v>0</v>
      </c>
      <c r="F9551" s="4">
        <f>VLOOKUP(B9551,[1]Vendas!A:C,2,FALSE)</f>
        <v>44021</v>
      </c>
      <c r="G9551" t="str">
        <f>VLOOKUP(VLOOKUP(B9551,[1]Vendas!A:C,3,FALSE),[1]Vendedores!A:B,2,FALSE)</f>
        <v>Raimundo Nonato</v>
      </c>
      <c r="H9551" t="str">
        <f>VLOOKUP(VLOOKUP(VLOOKUP(B9551,[1]Vendas!A:C,3,FALSE),[1]Vendedores!A:E,5,FALSE),[1]Filiais!A:B,2,FALSE)</f>
        <v>Minas Gerais</v>
      </c>
      <c r="I9551" s="3">
        <f>VLOOKUP(VLOOKUP(B9551,[1]Vendas!A:C,3,FALSE),[1]Vendedores!A:E,4,FALSE)</f>
        <v>0.02</v>
      </c>
      <c r="J9551" t="str">
        <f>VLOOKUP(C9551,[1]Produtos!A:D,2,FALSE)</f>
        <v>Caneta</v>
      </c>
      <c r="K9551" s="5">
        <f>VLOOKUP(C9551,[1]Produtos!A:D,3,FALSE)</f>
        <v>15</v>
      </c>
      <c r="L9551" s="5">
        <f t="shared" si="447"/>
        <v>180</v>
      </c>
      <c r="M9551" s="5">
        <f t="shared" si="448"/>
        <v>0</v>
      </c>
      <c r="N9551" s="5">
        <f t="shared" si="449"/>
        <v>180</v>
      </c>
      <c r="O9551" t="str">
        <f>VLOOKUP(VLOOKUP(C9551,[1]Produtos!A:D,4,FALSE),[1]Categorias!A:B,2,FALSE)</f>
        <v>Papelaria</v>
      </c>
    </row>
    <row r="9552" spans="1:15" x14ac:dyDescent="0.3">
      <c r="A9552">
        <v>9551</v>
      </c>
      <c r="B9552">
        <v>875</v>
      </c>
      <c r="C9552">
        <v>4</v>
      </c>
      <c r="D9552">
        <v>15</v>
      </c>
      <c r="E9552" s="3">
        <v>0.02</v>
      </c>
      <c r="F9552" s="4">
        <f>VLOOKUP(B9552,[1]Vendas!A:C,2,FALSE)</f>
        <v>44163</v>
      </c>
      <c r="G9552" t="str">
        <f>VLOOKUP(VLOOKUP(B9552,[1]Vendas!A:C,3,FALSE),[1]Vendedores!A:B,2,FALSE)</f>
        <v>Filipe de Tarso</v>
      </c>
      <c r="H9552" t="str">
        <f>VLOOKUP(VLOOKUP(VLOOKUP(B9552,[1]Vendas!A:C,3,FALSE),[1]Vendedores!A:E,5,FALSE),[1]Filiais!A:B,2,FALSE)</f>
        <v>Rio de Janeiro</v>
      </c>
      <c r="I9552" s="3">
        <f>VLOOKUP(VLOOKUP(B9552,[1]Vendas!A:C,3,FALSE),[1]Vendedores!A:E,4,FALSE)</f>
        <v>0.04</v>
      </c>
      <c r="J9552" t="str">
        <f>VLOOKUP(C9552,[1]Produtos!A:D,2,FALSE)</f>
        <v>Mouse</v>
      </c>
      <c r="K9552" s="5">
        <f>VLOOKUP(C9552,[1]Produtos!A:D,3,FALSE)</f>
        <v>75</v>
      </c>
      <c r="L9552" s="5">
        <f t="shared" si="447"/>
        <v>1125</v>
      </c>
      <c r="M9552" s="5">
        <f t="shared" si="448"/>
        <v>22.5</v>
      </c>
      <c r="N9552" s="5">
        <f t="shared" si="449"/>
        <v>1102.5</v>
      </c>
      <c r="O9552" t="str">
        <f>VLOOKUP(VLOOKUP(C9552,[1]Produtos!A:D,4,FALSE),[1]Categorias!A:B,2,FALSE)</f>
        <v>Acessórios</v>
      </c>
    </row>
    <row r="9553" spans="1:15" x14ac:dyDescent="0.3">
      <c r="A9553">
        <v>9552</v>
      </c>
      <c r="B9553">
        <v>529</v>
      </c>
      <c r="C9553">
        <v>9</v>
      </c>
      <c r="D9553">
        <v>32</v>
      </c>
      <c r="E9553" s="3">
        <v>0.02</v>
      </c>
      <c r="F9553" s="4">
        <f>VLOOKUP(B9553,[1]Vendas!A:C,2,FALSE)</f>
        <v>44143</v>
      </c>
      <c r="G9553" t="str">
        <f>VLOOKUP(VLOOKUP(B9553,[1]Vendas!A:C,3,FALSE),[1]Vendedores!A:B,2,FALSE)</f>
        <v>Débora Albuquerque</v>
      </c>
      <c r="H9553" t="str">
        <f>VLOOKUP(VLOOKUP(VLOOKUP(B9553,[1]Vendas!A:C,3,FALSE),[1]Vendedores!A:E,5,FALSE),[1]Filiais!A:B,2,FALSE)</f>
        <v>São Paulo</v>
      </c>
      <c r="I9553" s="3">
        <f>VLOOKUP(VLOOKUP(B9553,[1]Vendas!A:C,3,FALSE),[1]Vendedores!A:E,4,FALSE)</f>
        <v>0.02</v>
      </c>
      <c r="J9553" t="str">
        <f>VLOOKUP(C9553,[1]Produtos!A:D,2,FALSE)</f>
        <v>Papel A4</v>
      </c>
      <c r="K9553" s="5">
        <f>VLOOKUP(C9553,[1]Produtos!A:D,3,FALSE)</f>
        <v>90</v>
      </c>
      <c r="L9553" s="5">
        <f t="shared" si="447"/>
        <v>2880</v>
      </c>
      <c r="M9553" s="5">
        <f t="shared" si="448"/>
        <v>57.6</v>
      </c>
      <c r="N9553" s="5">
        <f t="shared" si="449"/>
        <v>2822.4</v>
      </c>
      <c r="O9553" t="str">
        <f>VLOOKUP(VLOOKUP(C9553,[1]Produtos!A:D,4,FALSE),[1]Categorias!A:B,2,FALSE)</f>
        <v>Papelaria</v>
      </c>
    </row>
    <row r="9554" spans="1:15" x14ac:dyDescent="0.3">
      <c r="A9554">
        <v>9553</v>
      </c>
      <c r="B9554">
        <v>216</v>
      </c>
      <c r="C9554">
        <v>6</v>
      </c>
      <c r="D9554">
        <v>19</v>
      </c>
      <c r="E9554" s="3">
        <v>0</v>
      </c>
      <c r="F9554" s="4">
        <f>VLOOKUP(B9554,[1]Vendas!A:C,2,FALSE)</f>
        <v>43975</v>
      </c>
      <c r="G9554" t="str">
        <f>VLOOKUP(VLOOKUP(B9554,[1]Vendas!A:C,3,FALSE),[1]Vendedores!A:B,2,FALSE)</f>
        <v>Almira Buarque</v>
      </c>
      <c r="H9554" t="str">
        <f>VLOOKUP(VLOOKUP(VLOOKUP(B9554,[1]Vendas!A:C,3,FALSE),[1]Vendedores!A:E,5,FALSE),[1]Filiais!A:B,2,FALSE)</f>
        <v>Rio de Janeiro</v>
      </c>
      <c r="I9554" s="3">
        <f>VLOOKUP(VLOOKUP(B9554,[1]Vendas!A:C,3,FALSE),[1]Vendedores!A:E,4,FALSE)</f>
        <v>0.04</v>
      </c>
      <c r="J9554" t="str">
        <f>VLOOKUP(C9554,[1]Produtos!A:D,2,FALSE)</f>
        <v>Carregador para celular</v>
      </c>
      <c r="K9554" s="5">
        <f>VLOOKUP(C9554,[1]Produtos!A:D,3,FALSE)</f>
        <v>150</v>
      </c>
      <c r="L9554" s="5">
        <f t="shared" si="447"/>
        <v>2850</v>
      </c>
      <c r="M9554" s="5">
        <f t="shared" si="448"/>
        <v>0</v>
      </c>
      <c r="N9554" s="5">
        <f t="shared" si="449"/>
        <v>2850</v>
      </c>
      <c r="O9554" t="str">
        <f>VLOOKUP(VLOOKUP(C9554,[1]Produtos!A:D,4,FALSE),[1]Categorias!A:B,2,FALSE)</f>
        <v>Celulares</v>
      </c>
    </row>
    <row r="9555" spans="1:15" x14ac:dyDescent="0.3">
      <c r="A9555">
        <v>9554</v>
      </c>
      <c r="B9555">
        <v>498</v>
      </c>
      <c r="C9555">
        <v>1</v>
      </c>
      <c r="D9555">
        <v>15</v>
      </c>
      <c r="E9555" s="3">
        <v>0</v>
      </c>
      <c r="F9555" s="4">
        <f>VLOOKUP(B9555,[1]Vendas!A:C,2,FALSE)</f>
        <v>44033</v>
      </c>
      <c r="G9555" t="str">
        <f>VLOOKUP(VLOOKUP(B9555,[1]Vendas!A:C,3,FALSE),[1]Vendedores!A:B,2,FALSE)</f>
        <v>Jaqueline de Souza</v>
      </c>
      <c r="H9555" t="str">
        <f>VLOOKUP(VLOOKUP(VLOOKUP(B9555,[1]Vendas!A:C,3,FALSE),[1]Vendedores!A:E,5,FALSE),[1]Filiais!A:B,2,FALSE)</f>
        <v>Minas Gerais</v>
      </c>
      <c r="I9555" s="3">
        <f>VLOOKUP(VLOOKUP(B9555,[1]Vendas!A:C,3,FALSE),[1]Vendedores!A:E,4,FALSE)</f>
        <v>7.0000000000000007E-2</v>
      </c>
      <c r="J9555" t="str">
        <f>VLOOKUP(C9555,[1]Produtos!A:D,2,FALSE)</f>
        <v>Computador desktop</v>
      </c>
      <c r="K9555" s="5">
        <f>VLOOKUP(C9555,[1]Produtos!A:D,3,FALSE)</f>
        <v>5200</v>
      </c>
      <c r="L9555" s="5">
        <f t="shared" si="447"/>
        <v>78000</v>
      </c>
      <c r="M9555" s="5">
        <f t="shared" si="448"/>
        <v>0</v>
      </c>
      <c r="N9555" s="5">
        <f t="shared" si="449"/>
        <v>78000</v>
      </c>
      <c r="O9555" t="str">
        <f>VLOOKUP(VLOOKUP(C9555,[1]Produtos!A:D,4,FALSE),[1]Categorias!A:B,2,FALSE)</f>
        <v>Hardwares</v>
      </c>
    </row>
    <row r="9556" spans="1:15" x14ac:dyDescent="0.3">
      <c r="A9556">
        <v>9555</v>
      </c>
      <c r="B9556">
        <v>771</v>
      </c>
      <c r="C9556">
        <v>10</v>
      </c>
      <c r="D9556">
        <v>8</v>
      </c>
      <c r="E9556" s="3">
        <v>0.02</v>
      </c>
      <c r="F9556" s="4">
        <f>VLOOKUP(B9556,[1]Vendas!A:C,2,FALSE)</f>
        <v>43886</v>
      </c>
      <c r="G9556" t="str">
        <f>VLOOKUP(VLOOKUP(B9556,[1]Vendas!A:C,3,FALSE),[1]Vendedores!A:B,2,FALSE)</f>
        <v>Rubens Lopes</v>
      </c>
      <c r="H9556" t="str">
        <f>VLOOKUP(VLOOKUP(VLOOKUP(B9556,[1]Vendas!A:C,3,FALSE),[1]Vendedores!A:E,5,FALSE),[1]Filiais!A:B,2,FALSE)</f>
        <v>Minas Gerais</v>
      </c>
      <c r="I9556" s="3">
        <f>VLOOKUP(VLOOKUP(B9556,[1]Vendas!A:C,3,FALSE),[1]Vendedores!A:E,4,FALSE)</f>
        <v>0.02</v>
      </c>
      <c r="J9556" t="str">
        <f>VLOOKUP(C9556,[1]Produtos!A:D,2,FALSE)</f>
        <v>Caneta</v>
      </c>
      <c r="K9556" s="5">
        <f>VLOOKUP(C9556,[1]Produtos!A:D,3,FALSE)</f>
        <v>15</v>
      </c>
      <c r="L9556" s="5">
        <f t="shared" si="447"/>
        <v>120</v>
      </c>
      <c r="M9556" s="5">
        <f t="shared" si="448"/>
        <v>2.4</v>
      </c>
      <c r="N9556" s="5">
        <f t="shared" si="449"/>
        <v>117.6</v>
      </c>
      <c r="O9556" t="str">
        <f>VLOOKUP(VLOOKUP(C9556,[1]Produtos!A:D,4,FALSE),[1]Categorias!A:B,2,FALSE)</f>
        <v>Papelaria</v>
      </c>
    </row>
    <row r="9557" spans="1:15" x14ac:dyDescent="0.3">
      <c r="A9557">
        <v>9556</v>
      </c>
      <c r="B9557">
        <v>295</v>
      </c>
      <c r="C9557">
        <v>9</v>
      </c>
      <c r="D9557">
        <v>19</v>
      </c>
      <c r="E9557" s="3">
        <v>0.01</v>
      </c>
      <c r="F9557" s="4">
        <f>VLOOKUP(B9557,[1]Vendas!A:C,2,FALSE)</f>
        <v>44060</v>
      </c>
      <c r="G9557" t="str">
        <f>VLOOKUP(VLOOKUP(B9557,[1]Vendas!A:C,3,FALSE),[1]Vendedores!A:B,2,FALSE)</f>
        <v>Débora Albuquerque</v>
      </c>
      <c r="H9557" t="str">
        <f>VLOOKUP(VLOOKUP(VLOOKUP(B9557,[1]Vendas!A:C,3,FALSE),[1]Vendedores!A:E,5,FALSE),[1]Filiais!A:B,2,FALSE)</f>
        <v>São Paulo</v>
      </c>
      <c r="I9557" s="3">
        <f>VLOOKUP(VLOOKUP(B9557,[1]Vendas!A:C,3,FALSE),[1]Vendedores!A:E,4,FALSE)</f>
        <v>0.02</v>
      </c>
      <c r="J9557" t="str">
        <f>VLOOKUP(C9557,[1]Produtos!A:D,2,FALSE)</f>
        <v>Papel A4</v>
      </c>
      <c r="K9557" s="5">
        <f>VLOOKUP(C9557,[1]Produtos!A:D,3,FALSE)</f>
        <v>90</v>
      </c>
      <c r="L9557" s="5">
        <f t="shared" si="447"/>
        <v>1710</v>
      </c>
      <c r="M9557" s="5">
        <f t="shared" si="448"/>
        <v>17.100000000000001</v>
      </c>
      <c r="N9557" s="5">
        <f t="shared" si="449"/>
        <v>1692.9</v>
      </c>
      <c r="O9557" t="str">
        <f>VLOOKUP(VLOOKUP(C9557,[1]Produtos!A:D,4,FALSE),[1]Categorias!A:B,2,FALSE)</f>
        <v>Papelaria</v>
      </c>
    </row>
    <row r="9558" spans="1:15" x14ac:dyDescent="0.3">
      <c r="A9558">
        <v>9557</v>
      </c>
      <c r="B9558">
        <v>1081</v>
      </c>
      <c r="C9558">
        <v>10</v>
      </c>
      <c r="D9558">
        <v>10</v>
      </c>
      <c r="E9558" s="3">
        <v>0.04</v>
      </c>
      <c r="F9558" s="4">
        <f>VLOOKUP(B9558,[1]Vendas!A:C,2,FALSE)</f>
        <v>44001</v>
      </c>
      <c r="G9558" t="str">
        <f>VLOOKUP(VLOOKUP(B9558,[1]Vendas!A:C,3,FALSE),[1]Vendedores!A:B,2,FALSE)</f>
        <v>Raimundo Nonato</v>
      </c>
      <c r="H9558" t="str">
        <f>VLOOKUP(VLOOKUP(VLOOKUP(B9558,[1]Vendas!A:C,3,FALSE),[1]Vendedores!A:E,5,FALSE),[1]Filiais!A:B,2,FALSE)</f>
        <v>Minas Gerais</v>
      </c>
      <c r="I9558" s="3">
        <f>VLOOKUP(VLOOKUP(B9558,[1]Vendas!A:C,3,FALSE),[1]Vendedores!A:E,4,FALSE)</f>
        <v>0.02</v>
      </c>
      <c r="J9558" t="str">
        <f>VLOOKUP(C9558,[1]Produtos!A:D,2,FALSE)</f>
        <v>Caneta</v>
      </c>
      <c r="K9558" s="5">
        <f>VLOOKUP(C9558,[1]Produtos!A:D,3,FALSE)</f>
        <v>15</v>
      </c>
      <c r="L9558" s="5">
        <f t="shared" si="447"/>
        <v>150</v>
      </c>
      <c r="M9558" s="5">
        <f t="shared" si="448"/>
        <v>6</v>
      </c>
      <c r="N9558" s="5">
        <f t="shared" si="449"/>
        <v>144</v>
      </c>
      <c r="O9558" t="str">
        <f>VLOOKUP(VLOOKUP(C9558,[1]Produtos!A:D,4,FALSE),[1]Categorias!A:B,2,FALSE)</f>
        <v>Papelaria</v>
      </c>
    </row>
    <row r="9559" spans="1:15" x14ac:dyDescent="0.3">
      <c r="A9559">
        <v>9558</v>
      </c>
      <c r="B9559">
        <v>375</v>
      </c>
      <c r="C9559">
        <v>1</v>
      </c>
      <c r="D9559">
        <v>18</v>
      </c>
      <c r="E9559" s="3">
        <v>0.01</v>
      </c>
      <c r="F9559" s="4">
        <f>VLOOKUP(B9559,[1]Vendas!A:C,2,FALSE)</f>
        <v>44045</v>
      </c>
      <c r="G9559" t="str">
        <f>VLOOKUP(VLOOKUP(B9559,[1]Vendas!A:C,3,FALSE),[1]Vendedores!A:B,2,FALSE)</f>
        <v>Jaqueline de Souza</v>
      </c>
      <c r="H9559" t="str">
        <f>VLOOKUP(VLOOKUP(VLOOKUP(B9559,[1]Vendas!A:C,3,FALSE),[1]Vendedores!A:E,5,FALSE),[1]Filiais!A:B,2,FALSE)</f>
        <v>Minas Gerais</v>
      </c>
      <c r="I9559" s="3">
        <f>VLOOKUP(VLOOKUP(B9559,[1]Vendas!A:C,3,FALSE),[1]Vendedores!A:E,4,FALSE)</f>
        <v>7.0000000000000007E-2</v>
      </c>
      <c r="J9559" t="str">
        <f>VLOOKUP(C9559,[1]Produtos!A:D,2,FALSE)</f>
        <v>Computador desktop</v>
      </c>
      <c r="K9559" s="5">
        <f>VLOOKUP(C9559,[1]Produtos!A:D,3,FALSE)</f>
        <v>5200</v>
      </c>
      <c r="L9559" s="5">
        <f t="shared" si="447"/>
        <v>93600</v>
      </c>
      <c r="M9559" s="5">
        <f t="shared" si="448"/>
        <v>936</v>
      </c>
      <c r="N9559" s="5">
        <f t="shared" si="449"/>
        <v>92664</v>
      </c>
      <c r="O9559" t="str">
        <f>VLOOKUP(VLOOKUP(C9559,[1]Produtos!A:D,4,FALSE),[1]Categorias!A:B,2,FALSE)</f>
        <v>Hardwares</v>
      </c>
    </row>
    <row r="9560" spans="1:15" x14ac:dyDescent="0.3">
      <c r="A9560">
        <v>9559</v>
      </c>
      <c r="B9560">
        <v>326</v>
      </c>
      <c r="C9560">
        <v>8</v>
      </c>
      <c r="D9560">
        <v>21</v>
      </c>
      <c r="E9560" s="3">
        <v>0.02</v>
      </c>
      <c r="F9560" s="4">
        <f>VLOOKUP(B9560,[1]Vendas!A:C,2,FALSE)</f>
        <v>44009</v>
      </c>
      <c r="G9560" t="str">
        <f>VLOOKUP(VLOOKUP(B9560,[1]Vendas!A:C,3,FALSE),[1]Vendedores!A:B,2,FALSE)</f>
        <v>Solange Almeida</v>
      </c>
      <c r="H9560" t="str">
        <f>VLOOKUP(VLOOKUP(VLOOKUP(B9560,[1]Vendas!A:C,3,FALSE),[1]Vendedores!A:E,5,FALSE),[1]Filiais!A:B,2,FALSE)</f>
        <v>Rio de Janeiro</v>
      </c>
      <c r="I9560" s="3">
        <f>VLOOKUP(VLOOKUP(B9560,[1]Vendas!A:C,3,FALSE),[1]Vendedores!A:E,4,FALSE)</f>
        <v>0.01</v>
      </c>
      <c r="J9560" t="str">
        <f>VLOOKUP(C9560,[1]Produtos!A:D,2,FALSE)</f>
        <v>Projetor</v>
      </c>
      <c r="K9560" s="5">
        <f>VLOOKUP(C9560,[1]Produtos!A:D,3,FALSE)</f>
        <v>2900</v>
      </c>
      <c r="L9560" s="5">
        <f t="shared" si="447"/>
        <v>60900</v>
      </c>
      <c r="M9560" s="5">
        <f t="shared" si="448"/>
        <v>1218</v>
      </c>
      <c r="N9560" s="5">
        <f t="shared" si="449"/>
        <v>59682</v>
      </c>
      <c r="O9560" t="str">
        <f>VLOOKUP(VLOOKUP(C9560,[1]Produtos!A:D,4,FALSE),[1]Categorias!A:B,2,FALSE)</f>
        <v>Hardwares</v>
      </c>
    </row>
    <row r="9561" spans="1:15" x14ac:dyDescent="0.3">
      <c r="A9561">
        <v>9560</v>
      </c>
      <c r="B9561">
        <v>1264</v>
      </c>
      <c r="C9561">
        <v>4</v>
      </c>
      <c r="D9561">
        <v>28</v>
      </c>
      <c r="E9561" s="3">
        <v>0.03</v>
      </c>
      <c r="F9561" s="4">
        <f>VLOOKUP(B9561,[1]Vendas!A:C,2,FALSE)</f>
        <v>43977</v>
      </c>
      <c r="G9561" t="str">
        <f>VLOOKUP(VLOOKUP(B9561,[1]Vendas!A:C,3,FALSE),[1]Vendedores!A:B,2,FALSE)</f>
        <v>Almira Buarque</v>
      </c>
      <c r="H9561" t="str">
        <f>VLOOKUP(VLOOKUP(VLOOKUP(B9561,[1]Vendas!A:C,3,FALSE),[1]Vendedores!A:E,5,FALSE),[1]Filiais!A:B,2,FALSE)</f>
        <v>Rio de Janeiro</v>
      </c>
      <c r="I9561" s="3">
        <f>VLOOKUP(VLOOKUP(B9561,[1]Vendas!A:C,3,FALSE),[1]Vendedores!A:E,4,FALSE)</f>
        <v>0.04</v>
      </c>
      <c r="J9561" t="str">
        <f>VLOOKUP(C9561,[1]Produtos!A:D,2,FALSE)</f>
        <v>Mouse</v>
      </c>
      <c r="K9561" s="5">
        <f>VLOOKUP(C9561,[1]Produtos!A:D,3,FALSE)</f>
        <v>75</v>
      </c>
      <c r="L9561" s="5">
        <f t="shared" si="447"/>
        <v>2100</v>
      </c>
      <c r="M9561" s="5">
        <f t="shared" si="448"/>
        <v>63</v>
      </c>
      <c r="N9561" s="5">
        <f t="shared" si="449"/>
        <v>2037</v>
      </c>
      <c r="O9561" t="str">
        <f>VLOOKUP(VLOOKUP(C9561,[1]Produtos!A:D,4,FALSE),[1]Categorias!A:B,2,FALSE)</f>
        <v>Acessórios</v>
      </c>
    </row>
    <row r="9562" spans="1:15" x14ac:dyDescent="0.3">
      <c r="A9562">
        <v>9561</v>
      </c>
      <c r="B9562">
        <v>98</v>
      </c>
      <c r="C9562">
        <v>1</v>
      </c>
      <c r="D9562">
        <v>7</v>
      </c>
      <c r="E9562" s="3">
        <v>0.02</v>
      </c>
      <c r="F9562" s="4">
        <f>VLOOKUP(B9562,[1]Vendas!A:C,2,FALSE)</f>
        <v>43894</v>
      </c>
      <c r="G9562" t="str">
        <f>VLOOKUP(VLOOKUP(B9562,[1]Vendas!A:C,3,FALSE),[1]Vendedores!A:B,2,FALSE)</f>
        <v>Filipe de Tarso</v>
      </c>
      <c r="H9562" t="str">
        <f>VLOOKUP(VLOOKUP(VLOOKUP(B9562,[1]Vendas!A:C,3,FALSE),[1]Vendedores!A:E,5,FALSE),[1]Filiais!A:B,2,FALSE)</f>
        <v>Rio de Janeiro</v>
      </c>
      <c r="I9562" s="3">
        <f>VLOOKUP(VLOOKUP(B9562,[1]Vendas!A:C,3,FALSE),[1]Vendedores!A:E,4,FALSE)</f>
        <v>0.04</v>
      </c>
      <c r="J9562" t="str">
        <f>VLOOKUP(C9562,[1]Produtos!A:D,2,FALSE)</f>
        <v>Computador desktop</v>
      </c>
      <c r="K9562" s="5">
        <f>VLOOKUP(C9562,[1]Produtos!A:D,3,FALSE)</f>
        <v>5200</v>
      </c>
      <c r="L9562" s="5">
        <f t="shared" si="447"/>
        <v>36400</v>
      </c>
      <c r="M9562" s="5">
        <f t="shared" si="448"/>
        <v>728</v>
      </c>
      <c r="N9562" s="5">
        <f t="shared" si="449"/>
        <v>35672</v>
      </c>
      <c r="O9562" t="str">
        <f>VLOOKUP(VLOOKUP(C9562,[1]Produtos!A:D,4,FALSE),[1]Categorias!A:B,2,FALSE)</f>
        <v>Hardwares</v>
      </c>
    </row>
    <row r="9563" spans="1:15" x14ac:dyDescent="0.3">
      <c r="A9563">
        <v>9562</v>
      </c>
      <c r="B9563">
        <v>633</v>
      </c>
      <c r="C9563">
        <v>9</v>
      </c>
      <c r="D9563">
        <v>17</v>
      </c>
      <c r="E9563" s="3">
        <v>0.01</v>
      </c>
      <c r="F9563" s="4">
        <f>VLOOKUP(B9563,[1]Vendas!A:C,2,FALSE)</f>
        <v>44132</v>
      </c>
      <c r="G9563" t="str">
        <f>VLOOKUP(VLOOKUP(B9563,[1]Vendas!A:C,3,FALSE),[1]Vendedores!A:B,2,FALSE)</f>
        <v>Débora Albuquerque</v>
      </c>
      <c r="H9563" t="str">
        <f>VLOOKUP(VLOOKUP(VLOOKUP(B9563,[1]Vendas!A:C,3,FALSE),[1]Vendedores!A:E,5,FALSE),[1]Filiais!A:B,2,FALSE)</f>
        <v>São Paulo</v>
      </c>
      <c r="I9563" s="3">
        <f>VLOOKUP(VLOOKUP(B9563,[1]Vendas!A:C,3,FALSE),[1]Vendedores!A:E,4,FALSE)</f>
        <v>0.02</v>
      </c>
      <c r="J9563" t="str">
        <f>VLOOKUP(C9563,[1]Produtos!A:D,2,FALSE)</f>
        <v>Papel A4</v>
      </c>
      <c r="K9563" s="5">
        <f>VLOOKUP(C9563,[1]Produtos!A:D,3,FALSE)</f>
        <v>90</v>
      </c>
      <c r="L9563" s="5">
        <f t="shared" si="447"/>
        <v>1530</v>
      </c>
      <c r="M9563" s="5">
        <f t="shared" si="448"/>
        <v>15.3</v>
      </c>
      <c r="N9563" s="5">
        <f t="shared" si="449"/>
        <v>1514.7</v>
      </c>
      <c r="O9563" t="str">
        <f>VLOOKUP(VLOOKUP(C9563,[1]Produtos!A:D,4,FALSE),[1]Categorias!A:B,2,FALSE)</f>
        <v>Papelaria</v>
      </c>
    </row>
    <row r="9564" spans="1:15" x14ac:dyDescent="0.3">
      <c r="A9564">
        <v>9563</v>
      </c>
      <c r="B9564">
        <v>1086</v>
      </c>
      <c r="C9564">
        <v>9</v>
      </c>
      <c r="D9564">
        <v>27</v>
      </c>
      <c r="E9564" s="3">
        <v>0.03</v>
      </c>
      <c r="F9564" s="4">
        <f>VLOOKUP(B9564,[1]Vendas!A:C,2,FALSE)</f>
        <v>44018</v>
      </c>
      <c r="G9564" t="str">
        <f>VLOOKUP(VLOOKUP(B9564,[1]Vendas!A:C,3,FALSE),[1]Vendedores!A:B,2,FALSE)</f>
        <v>Jaqueline de Souza</v>
      </c>
      <c r="H9564" t="str">
        <f>VLOOKUP(VLOOKUP(VLOOKUP(B9564,[1]Vendas!A:C,3,FALSE),[1]Vendedores!A:E,5,FALSE),[1]Filiais!A:B,2,FALSE)</f>
        <v>Minas Gerais</v>
      </c>
      <c r="I9564" s="3">
        <f>VLOOKUP(VLOOKUP(B9564,[1]Vendas!A:C,3,FALSE),[1]Vendedores!A:E,4,FALSE)</f>
        <v>7.0000000000000007E-2</v>
      </c>
      <c r="J9564" t="str">
        <f>VLOOKUP(C9564,[1]Produtos!A:D,2,FALSE)</f>
        <v>Papel A4</v>
      </c>
      <c r="K9564" s="5">
        <f>VLOOKUP(C9564,[1]Produtos!A:D,3,FALSE)</f>
        <v>90</v>
      </c>
      <c r="L9564" s="5">
        <f t="shared" si="447"/>
        <v>2430</v>
      </c>
      <c r="M9564" s="5">
        <f t="shared" si="448"/>
        <v>72.899999999999991</v>
      </c>
      <c r="N9564" s="5">
        <f t="shared" si="449"/>
        <v>2357.1</v>
      </c>
      <c r="O9564" t="str">
        <f>VLOOKUP(VLOOKUP(C9564,[1]Produtos!A:D,4,FALSE),[1]Categorias!A:B,2,FALSE)</f>
        <v>Papelaria</v>
      </c>
    </row>
    <row r="9565" spans="1:15" x14ac:dyDescent="0.3">
      <c r="A9565">
        <v>9564</v>
      </c>
      <c r="B9565">
        <v>897</v>
      </c>
      <c r="C9565">
        <v>2</v>
      </c>
      <c r="D9565">
        <v>16</v>
      </c>
      <c r="E9565" s="3">
        <v>0.03</v>
      </c>
      <c r="F9565" s="4">
        <f>VLOOKUP(B9565,[1]Vendas!A:C,2,FALSE)</f>
        <v>44110</v>
      </c>
      <c r="G9565" t="str">
        <f>VLOOKUP(VLOOKUP(B9565,[1]Vendas!A:C,3,FALSE),[1]Vendedores!A:B,2,FALSE)</f>
        <v>Almira Buarque</v>
      </c>
      <c r="H9565" t="str">
        <f>VLOOKUP(VLOOKUP(VLOOKUP(B9565,[1]Vendas!A:C,3,FALSE),[1]Vendedores!A:E,5,FALSE),[1]Filiais!A:B,2,FALSE)</f>
        <v>Rio de Janeiro</v>
      </c>
      <c r="I9565" s="3">
        <f>VLOOKUP(VLOOKUP(B9565,[1]Vendas!A:C,3,FALSE),[1]Vendedores!A:E,4,FALSE)</f>
        <v>0.04</v>
      </c>
      <c r="J9565" t="str">
        <f>VLOOKUP(C9565,[1]Produtos!A:D,2,FALSE)</f>
        <v>Impressora</v>
      </c>
      <c r="K9565" s="5">
        <f>VLOOKUP(C9565,[1]Produtos!A:D,3,FALSE)</f>
        <v>2100</v>
      </c>
      <c r="L9565" s="5">
        <f t="shared" si="447"/>
        <v>33600</v>
      </c>
      <c r="M9565" s="5">
        <f t="shared" si="448"/>
        <v>1008</v>
      </c>
      <c r="N9565" s="5">
        <f t="shared" si="449"/>
        <v>32592</v>
      </c>
      <c r="O9565" t="str">
        <f>VLOOKUP(VLOOKUP(C9565,[1]Produtos!A:D,4,FALSE),[1]Categorias!A:B,2,FALSE)</f>
        <v>Hardwares</v>
      </c>
    </row>
    <row r="9566" spans="1:15" x14ac:dyDescent="0.3">
      <c r="A9566">
        <v>9565</v>
      </c>
      <c r="B9566">
        <v>739</v>
      </c>
      <c r="C9566">
        <v>5</v>
      </c>
      <c r="D9566">
        <v>2</v>
      </c>
      <c r="E9566" s="3">
        <v>0</v>
      </c>
      <c r="F9566" s="4">
        <f>VLOOKUP(B9566,[1]Vendas!A:C,2,FALSE)</f>
        <v>44108</v>
      </c>
      <c r="G9566" t="str">
        <f>VLOOKUP(VLOOKUP(B9566,[1]Vendas!A:C,3,FALSE),[1]Vendedores!A:B,2,FALSE)</f>
        <v>Almira Buarque</v>
      </c>
      <c r="H9566" t="str">
        <f>VLOOKUP(VLOOKUP(VLOOKUP(B9566,[1]Vendas!A:C,3,FALSE),[1]Vendedores!A:E,5,FALSE),[1]Filiais!A:B,2,FALSE)</f>
        <v>Rio de Janeiro</v>
      </c>
      <c r="I9566" s="3">
        <f>VLOOKUP(VLOOKUP(B9566,[1]Vendas!A:C,3,FALSE),[1]Vendedores!A:E,4,FALSE)</f>
        <v>0.04</v>
      </c>
      <c r="J9566" t="str">
        <f>VLOOKUP(C9566,[1]Produtos!A:D,2,FALSE)</f>
        <v>Smartphone</v>
      </c>
      <c r="K9566" s="5">
        <f>VLOOKUP(C9566,[1]Produtos!A:D,3,FALSE)</f>
        <v>3200</v>
      </c>
      <c r="L9566" s="5">
        <f t="shared" si="447"/>
        <v>6400</v>
      </c>
      <c r="M9566" s="5">
        <f t="shared" si="448"/>
        <v>0</v>
      </c>
      <c r="N9566" s="5">
        <f t="shared" si="449"/>
        <v>6400</v>
      </c>
      <c r="O9566" t="str">
        <f>VLOOKUP(VLOOKUP(C9566,[1]Produtos!A:D,4,FALSE),[1]Categorias!A:B,2,FALSE)</f>
        <v>Celulares</v>
      </c>
    </row>
    <row r="9567" spans="1:15" x14ac:dyDescent="0.3">
      <c r="A9567">
        <v>9566</v>
      </c>
      <c r="B9567">
        <v>167</v>
      </c>
      <c r="C9567">
        <v>7</v>
      </c>
      <c r="D9567">
        <v>15</v>
      </c>
      <c r="E9567" s="3">
        <v>0.04</v>
      </c>
      <c r="F9567" s="4">
        <f>VLOOKUP(B9567,[1]Vendas!A:C,2,FALSE)</f>
        <v>44146</v>
      </c>
      <c r="G9567" t="str">
        <f>VLOOKUP(VLOOKUP(B9567,[1]Vendas!A:C,3,FALSE),[1]Vendedores!A:B,2,FALSE)</f>
        <v>Raimundo Nonato</v>
      </c>
      <c r="H9567" t="str">
        <f>VLOOKUP(VLOOKUP(VLOOKUP(B9567,[1]Vendas!A:C,3,FALSE),[1]Vendedores!A:E,5,FALSE),[1]Filiais!A:B,2,FALSE)</f>
        <v>Minas Gerais</v>
      </c>
      <c r="I9567" s="3">
        <f>VLOOKUP(VLOOKUP(B9567,[1]Vendas!A:C,3,FALSE),[1]Vendedores!A:E,4,FALSE)</f>
        <v>0.02</v>
      </c>
      <c r="J9567" t="str">
        <f>VLOOKUP(C9567,[1]Produtos!A:D,2,FALSE)</f>
        <v>Roteador</v>
      </c>
      <c r="K9567" s="5">
        <f>VLOOKUP(C9567,[1]Produtos!A:D,3,FALSE)</f>
        <v>320</v>
      </c>
      <c r="L9567" s="5">
        <f t="shared" si="447"/>
        <v>4800</v>
      </c>
      <c r="M9567" s="5">
        <f t="shared" si="448"/>
        <v>192</v>
      </c>
      <c r="N9567" s="5">
        <f t="shared" si="449"/>
        <v>4608</v>
      </c>
      <c r="O9567" t="str">
        <f>VLOOKUP(VLOOKUP(C9567,[1]Produtos!A:D,4,FALSE),[1]Categorias!A:B,2,FALSE)</f>
        <v>Hardwares</v>
      </c>
    </row>
    <row r="9568" spans="1:15" x14ac:dyDescent="0.3">
      <c r="A9568">
        <v>9567</v>
      </c>
      <c r="B9568">
        <v>698</v>
      </c>
      <c r="C9568">
        <v>4</v>
      </c>
      <c r="D9568">
        <v>4</v>
      </c>
      <c r="E9568" s="3">
        <v>0.05</v>
      </c>
      <c r="F9568" s="4">
        <f>VLOOKUP(B9568,[1]Vendas!A:C,2,FALSE)</f>
        <v>43985</v>
      </c>
      <c r="G9568" t="str">
        <f>VLOOKUP(VLOOKUP(B9568,[1]Vendas!A:C,3,FALSE),[1]Vendedores!A:B,2,FALSE)</f>
        <v>Augusto Carlos</v>
      </c>
      <c r="H9568" t="str">
        <f>VLOOKUP(VLOOKUP(VLOOKUP(B9568,[1]Vendas!A:C,3,FALSE),[1]Vendedores!A:E,5,FALSE),[1]Filiais!A:B,2,FALSE)</f>
        <v>São Paulo</v>
      </c>
      <c r="I9568" s="3">
        <f>VLOOKUP(VLOOKUP(B9568,[1]Vendas!A:C,3,FALSE),[1]Vendedores!A:E,4,FALSE)</f>
        <v>0.08</v>
      </c>
      <c r="J9568" t="str">
        <f>VLOOKUP(C9568,[1]Produtos!A:D,2,FALSE)</f>
        <v>Mouse</v>
      </c>
      <c r="K9568" s="5">
        <f>VLOOKUP(C9568,[1]Produtos!A:D,3,FALSE)</f>
        <v>75</v>
      </c>
      <c r="L9568" s="5">
        <f t="shared" si="447"/>
        <v>300</v>
      </c>
      <c r="M9568" s="5">
        <f t="shared" si="448"/>
        <v>15</v>
      </c>
      <c r="N9568" s="5">
        <f t="shared" si="449"/>
        <v>285</v>
      </c>
      <c r="O9568" t="str">
        <f>VLOOKUP(VLOOKUP(C9568,[1]Produtos!A:D,4,FALSE),[1]Categorias!A:B,2,FALSE)</f>
        <v>Acessórios</v>
      </c>
    </row>
    <row r="9569" spans="1:15" x14ac:dyDescent="0.3">
      <c r="A9569">
        <v>9568</v>
      </c>
      <c r="B9569">
        <v>1258</v>
      </c>
      <c r="C9569">
        <v>1</v>
      </c>
      <c r="D9569">
        <v>21</v>
      </c>
      <c r="E9569" s="3">
        <v>0.02</v>
      </c>
      <c r="F9569" s="4">
        <f>VLOOKUP(B9569,[1]Vendas!A:C,2,FALSE)</f>
        <v>44163</v>
      </c>
      <c r="G9569" t="str">
        <f>VLOOKUP(VLOOKUP(B9569,[1]Vendas!A:C,3,FALSE),[1]Vendedores!A:B,2,FALSE)</f>
        <v>Rubens Lopes</v>
      </c>
      <c r="H9569" t="str">
        <f>VLOOKUP(VLOOKUP(VLOOKUP(B9569,[1]Vendas!A:C,3,FALSE),[1]Vendedores!A:E,5,FALSE),[1]Filiais!A:B,2,FALSE)</f>
        <v>Minas Gerais</v>
      </c>
      <c r="I9569" s="3">
        <f>VLOOKUP(VLOOKUP(B9569,[1]Vendas!A:C,3,FALSE),[1]Vendedores!A:E,4,FALSE)</f>
        <v>0.02</v>
      </c>
      <c r="J9569" t="str">
        <f>VLOOKUP(C9569,[1]Produtos!A:D,2,FALSE)</f>
        <v>Computador desktop</v>
      </c>
      <c r="K9569" s="5">
        <f>VLOOKUP(C9569,[1]Produtos!A:D,3,FALSE)</f>
        <v>5200</v>
      </c>
      <c r="L9569" s="5">
        <f t="shared" si="447"/>
        <v>109200</v>
      </c>
      <c r="M9569" s="5">
        <f t="shared" si="448"/>
        <v>2184</v>
      </c>
      <c r="N9569" s="5">
        <f t="shared" si="449"/>
        <v>107016</v>
      </c>
      <c r="O9569" t="str">
        <f>VLOOKUP(VLOOKUP(C9569,[1]Produtos!A:D,4,FALSE),[1]Categorias!A:B,2,FALSE)</f>
        <v>Hardwares</v>
      </c>
    </row>
    <row r="9570" spans="1:15" x14ac:dyDescent="0.3">
      <c r="A9570">
        <v>9569</v>
      </c>
      <c r="B9570">
        <v>339</v>
      </c>
      <c r="C9570">
        <v>5</v>
      </c>
      <c r="D9570">
        <v>30</v>
      </c>
      <c r="E9570" s="3">
        <v>0.04</v>
      </c>
      <c r="F9570" s="4">
        <f>VLOOKUP(B9570,[1]Vendas!A:C,2,FALSE)</f>
        <v>43901</v>
      </c>
      <c r="G9570" t="str">
        <f>VLOOKUP(VLOOKUP(B9570,[1]Vendas!A:C,3,FALSE),[1]Vendedores!A:B,2,FALSE)</f>
        <v>Solange Almeida</v>
      </c>
      <c r="H9570" t="str">
        <f>VLOOKUP(VLOOKUP(VLOOKUP(B9570,[1]Vendas!A:C,3,FALSE),[1]Vendedores!A:E,5,FALSE),[1]Filiais!A:B,2,FALSE)</f>
        <v>Rio de Janeiro</v>
      </c>
      <c r="I9570" s="3">
        <f>VLOOKUP(VLOOKUP(B9570,[1]Vendas!A:C,3,FALSE),[1]Vendedores!A:E,4,FALSE)</f>
        <v>0.01</v>
      </c>
      <c r="J9570" t="str">
        <f>VLOOKUP(C9570,[1]Produtos!A:D,2,FALSE)</f>
        <v>Smartphone</v>
      </c>
      <c r="K9570" s="5">
        <f>VLOOKUP(C9570,[1]Produtos!A:D,3,FALSE)</f>
        <v>3200</v>
      </c>
      <c r="L9570" s="5">
        <f t="shared" si="447"/>
        <v>96000</v>
      </c>
      <c r="M9570" s="5">
        <f t="shared" si="448"/>
        <v>3840</v>
      </c>
      <c r="N9570" s="5">
        <f t="shared" si="449"/>
        <v>92160</v>
      </c>
      <c r="O9570" t="str">
        <f>VLOOKUP(VLOOKUP(C9570,[1]Produtos!A:D,4,FALSE),[1]Categorias!A:B,2,FALSE)</f>
        <v>Celulares</v>
      </c>
    </row>
    <row r="9571" spans="1:15" x14ac:dyDescent="0.3">
      <c r="A9571">
        <v>9570</v>
      </c>
      <c r="B9571">
        <v>134</v>
      </c>
      <c r="C9571">
        <v>5</v>
      </c>
      <c r="D9571">
        <v>11</v>
      </c>
      <c r="E9571" s="3">
        <v>0.01</v>
      </c>
      <c r="F9571" s="4">
        <f>VLOOKUP(B9571,[1]Vendas!A:C,2,FALSE)</f>
        <v>43878</v>
      </c>
      <c r="G9571" t="str">
        <f>VLOOKUP(VLOOKUP(B9571,[1]Vendas!A:C,3,FALSE),[1]Vendedores!A:B,2,FALSE)</f>
        <v>Almira Buarque</v>
      </c>
      <c r="H9571" t="str">
        <f>VLOOKUP(VLOOKUP(VLOOKUP(B9571,[1]Vendas!A:C,3,FALSE),[1]Vendedores!A:E,5,FALSE),[1]Filiais!A:B,2,FALSE)</f>
        <v>Rio de Janeiro</v>
      </c>
      <c r="I9571" s="3">
        <f>VLOOKUP(VLOOKUP(B9571,[1]Vendas!A:C,3,FALSE),[1]Vendedores!A:E,4,FALSE)</f>
        <v>0.04</v>
      </c>
      <c r="J9571" t="str">
        <f>VLOOKUP(C9571,[1]Produtos!A:D,2,FALSE)</f>
        <v>Smartphone</v>
      </c>
      <c r="K9571" s="5">
        <f>VLOOKUP(C9571,[1]Produtos!A:D,3,FALSE)</f>
        <v>3200</v>
      </c>
      <c r="L9571" s="5">
        <f t="shared" si="447"/>
        <v>35200</v>
      </c>
      <c r="M9571" s="5">
        <f t="shared" si="448"/>
        <v>352</v>
      </c>
      <c r="N9571" s="5">
        <f t="shared" si="449"/>
        <v>34848</v>
      </c>
      <c r="O9571" t="str">
        <f>VLOOKUP(VLOOKUP(C9571,[1]Produtos!A:D,4,FALSE),[1]Categorias!A:B,2,FALSE)</f>
        <v>Celulares</v>
      </c>
    </row>
    <row r="9572" spans="1:15" x14ac:dyDescent="0.3">
      <c r="A9572">
        <v>9571</v>
      </c>
      <c r="B9572">
        <v>1898</v>
      </c>
      <c r="C9572">
        <v>9</v>
      </c>
      <c r="D9572">
        <v>17</v>
      </c>
      <c r="E9572" s="3">
        <v>0.03</v>
      </c>
      <c r="F9572" s="4">
        <f>VLOOKUP(B9572,[1]Vendas!A:C,2,FALSE)</f>
        <v>43936</v>
      </c>
      <c r="G9572" t="str">
        <f>VLOOKUP(VLOOKUP(B9572,[1]Vendas!A:C,3,FALSE),[1]Vendedores!A:B,2,FALSE)</f>
        <v>Fernanda Vasconcelos</v>
      </c>
      <c r="H9572" t="str">
        <f>VLOOKUP(VLOOKUP(VLOOKUP(B9572,[1]Vendas!A:C,3,FALSE),[1]Vendedores!A:E,5,FALSE),[1]Filiais!A:B,2,FALSE)</f>
        <v>Minas Gerais</v>
      </c>
      <c r="I9572" s="3">
        <f>VLOOKUP(VLOOKUP(B9572,[1]Vendas!A:C,3,FALSE),[1]Vendedores!A:E,4,FALSE)</f>
        <v>0.04</v>
      </c>
      <c r="J9572" t="str">
        <f>VLOOKUP(C9572,[1]Produtos!A:D,2,FALSE)</f>
        <v>Papel A4</v>
      </c>
      <c r="K9572" s="5">
        <f>VLOOKUP(C9572,[1]Produtos!A:D,3,FALSE)</f>
        <v>90</v>
      </c>
      <c r="L9572" s="5">
        <f t="shared" si="447"/>
        <v>1530</v>
      </c>
      <c r="M9572" s="5">
        <f t="shared" si="448"/>
        <v>45.9</v>
      </c>
      <c r="N9572" s="5">
        <f t="shared" si="449"/>
        <v>1484.1</v>
      </c>
      <c r="O9572" t="str">
        <f>VLOOKUP(VLOOKUP(C9572,[1]Produtos!A:D,4,FALSE),[1]Categorias!A:B,2,FALSE)</f>
        <v>Papelaria</v>
      </c>
    </row>
    <row r="9573" spans="1:15" x14ac:dyDescent="0.3">
      <c r="A9573">
        <v>9572</v>
      </c>
      <c r="B9573">
        <v>1224</v>
      </c>
      <c r="C9573">
        <v>3</v>
      </c>
      <c r="D9573">
        <v>19</v>
      </c>
      <c r="E9573" s="3">
        <v>0.02</v>
      </c>
      <c r="F9573" s="4">
        <f>VLOOKUP(B9573,[1]Vendas!A:C,2,FALSE)</f>
        <v>43917</v>
      </c>
      <c r="G9573" t="str">
        <f>VLOOKUP(VLOOKUP(B9573,[1]Vendas!A:C,3,FALSE),[1]Vendedores!A:B,2,FALSE)</f>
        <v>Débora Albuquerque</v>
      </c>
      <c r="H9573" t="str">
        <f>VLOOKUP(VLOOKUP(VLOOKUP(B9573,[1]Vendas!A:C,3,FALSE),[1]Vendedores!A:E,5,FALSE),[1]Filiais!A:B,2,FALSE)</f>
        <v>São Paulo</v>
      </c>
      <c r="I9573" s="3">
        <f>VLOOKUP(VLOOKUP(B9573,[1]Vendas!A:C,3,FALSE),[1]Vendedores!A:E,4,FALSE)</f>
        <v>0.02</v>
      </c>
      <c r="J9573" t="str">
        <f>VLOOKUP(C9573,[1]Produtos!A:D,2,FALSE)</f>
        <v>Teclado</v>
      </c>
      <c r="K9573" s="5">
        <f>VLOOKUP(C9573,[1]Produtos!A:D,3,FALSE)</f>
        <v>90</v>
      </c>
      <c r="L9573" s="5">
        <f t="shared" si="447"/>
        <v>1710</v>
      </c>
      <c r="M9573" s="5">
        <f t="shared" si="448"/>
        <v>34.200000000000003</v>
      </c>
      <c r="N9573" s="5">
        <f t="shared" si="449"/>
        <v>1675.8</v>
      </c>
      <c r="O9573" t="str">
        <f>VLOOKUP(VLOOKUP(C9573,[1]Produtos!A:D,4,FALSE),[1]Categorias!A:B,2,FALSE)</f>
        <v>Acessórios</v>
      </c>
    </row>
    <row r="9574" spans="1:15" x14ac:dyDescent="0.3">
      <c r="A9574">
        <v>9573</v>
      </c>
      <c r="B9574">
        <v>312</v>
      </c>
      <c r="C9574">
        <v>10</v>
      </c>
      <c r="D9574">
        <v>20</v>
      </c>
      <c r="E9574" s="3">
        <v>0.05</v>
      </c>
      <c r="F9574" s="4">
        <f>VLOOKUP(B9574,[1]Vendas!A:C,2,FALSE)</f>
        <v>43865</v>
      </c>
      <c r="G9574" t="str">
        <f>VLOOKUP(VLOOKUP(B9574,[1]Vendas!A:C,3,FALSE),[1]Vendedores!A:B,2,FALSE)</f>
        <v>Antônio da Costa</v>
      </c>
      <c r="H9574" t="str">
        <f>VLOOKUP(VLOOKUP(VLOOKUP(B9574,[1]Vendas!A:C,3,FALSE),[1]Vendedores!A:E,5,FALSE),[1]Filiais!A:B,2,FALSE)</f>
        <v>São Paulo</v>
      </c>
      <c r="I9574" s="3">
        <f>VLOOKUP(VLOOKUP(B9574,[1]Vendas!A:C,3,FALSE),[1]Vendedores!A:E,4,FALSE)</f>
        <v>7.0000000000000007E-2</v>
      </c>
      <c r="J9574" t="str">
        <f>VLOOKUP(C9574,[1]Produtos!A:D,2,FALSE)</f>
        <v>Caneta</v>
      </c>
      <c r="K9574" s="5">
        <f>VLOOKUP(C9574,[1]Produtos!A:D,3,FALSE)</f>
        <v>15</v>
      </c>
      <c r="L9574" s="5">
        <f t="shared" si="447"/>
        <v>300</v>
      </c>
      <c r="M9574" s="5">
        <f t="shared" si="448"/>
        <v>15</v>
      </c>
      <c r="N9574" s="5">
        <f t="shared" si="449"/>
        <v>285</v>
      </c>
      <c r="O9574" t="str">
        <f>VLOOKUP(VLOOKUP(C9574,[1]Produtos!A:D,4,FALSE),[1]Categorias!A:B,2,FALSE)</f>
        <v>Papelaria</v>
      </c>
    </row>
    <row r="9575" spans="1:15" x14ac:dyDescent="0.3">
      <c r="A9575">
        <v>9574</v>
      </c>
      <c r="B9575">
        <v>208</v>
      </c>
      <c r="C9575">
        <v>9</v>
      </c>
      <c r="D9575">
        <v>4</v>
      </c>
      <c r="E9575" s="3">
        <v>0.05</v>
      </c>
      <c r="F9575" s="4">
        <f>VLOOKUP(B9575,[1]Vendas!A:C,2,FALSE)</f>
        <v>44014</v>
      </c>
      <c r="G9575" t="str">
        <f>VLOOKUP(VLOOKUP(B9575,[1]Vendas!A:C,3,FALSE),[1]Vendedores!A:B,2,FALSE)</f>
        <v>Jaqueline de Souza</v>
      </c>
      <c r="H9575" t="str">
        <f>VLOOKUP(VLOOKUP(VLOOKUP(B9575,[1]Vendas!A:C,3,FALSE),[1]Vendedores!A:E,5,FALSE),[1]Filiais!A:B,2,FALSE)</f>
        <v>Minas Gerais</v>
      </c>
      <c r="I9575" s="3">
        <f>VLOOKUP(VLOOKUP(B9575,[1]Vendas!A:C,3,FALSE),[1]Vendedores!A:E,4,FALSE)</f>
        <v>7.0000000000000007E-2</v>
      </c>
      <c r="J9575" t="str">
        <f>VLOOKUP(C9575,[1]Produtos!A:D,2,FALSE)</f>
        <v>Papel A4</v>
      </c>
      <c r="K9575" s="5">
        <f>VLOOKUP(C9575,[1]Produtos!A:D,3,FALSE)</f>
        <v>90</v>
      </c>
      <c r="L9575" s="5">
        <f t="shared" si="447"/>
        <v>360</v>
      </c>
      <c r="M9575" s="5">
        <f t="shared" si="448"/>
        <v>18</v>
      </c>
      <c r="N9575" s="5">
        <f t="shared" si="449"/>
        <v>342</v>
      </c>
      <c r="O9575" t="str">
        <f>VLOOKUP(VLOOKUP(C9575,[1]Produtos!A:D,4,FALSE),[1]Categorias!A:B,2,FALSE)</f>
        <v>Papelaria</v>
      </c>
    </row>
    <row r="9576" spans="1:15" x14ac:dyDescent="0.3">
      <c r="A9576">
        <v>9575</v>
      </c>
      <c r="B9576">
        <v>130</v>
      </c>
      <c r="C9576">
        <v>10</v>
      </c>
      <c r="D9576">
        <v>17</v>
      </c>
      <c r="E9576" s="3">
        <v>0.02</v>
      </c>
      <c r="F9576" s="4">
        <f>VLOOKUP(B9576,[1]Vendas!A:C,2,FALSE)</f>
        <v>43888</v>
      </c>
      <c r="G9576" t="str">
        <f>VLOOKUP(VLOOKUP(B9576,[1]Vendas!A:C,3,FALSE),[1]Vendedores!A:B,2,FALSE)</f>
        <v>Solange Almeida</v>
      </c>
      <c r="H9576" t="str">
        <f>VLOOKUP(VLOOKUP(VLOOKUP(B9576,[1]Vendas!A:C,3,FALSE),[1]Vendedores!A:E,5,FALSE),[1]Filiais!A:B,2,FALSE)</f>
        <v>Rio de Janeiro</v>
      </c>
      <c r="I9576" s="3">
        <f>VLOOKUP(VLOOKUP(B9576,[1]Vendas!A:C,3,FALSE),[1]Vendedores!A:E,4,FALSE)</f>
        <v>0.01</v>
      </c>
      <c r="J9576" t="str">
        <f>VLOOKUP(C9576,[1]Produtos!A:D,2,FALSE)</f>
        <v>Caneta</v>
      </c>
      <c r="K9576" s="5">
        <f>VLOOKUP(C9576,[1]Produtos!A:D,3,FALSE)</f>
        <v>15</v>
      </c>
      <c r="L9576" s="5">
        <f t="shared" si="447"/>
        <v>255</v>
      </c>
      <c r="M9576" s="5">
        <f t="shared" si="448"/>
        <v>5.1000000000000005</v>
      </c>
      <c r="N9576" s="5">
        <f t="shared" si="449"/>
        <v>249.9</v>
      </c>
      <c r="O9576" t="str">
        <f>VLOOKUP(VLOOKUP(C9576,[1]Produtos!A:D,4,FALSE),[1]Categorias!A:B,2,FALSE)</f>
        <v>Papelaria</v>
      </c>
    </row>
    <row r="9577" spans="1:15" x14ac:dyDescent="0.3">
      <c r="A9577">
        <v>9576</v>
      </c>
      <c r="B9577">
        <v>1963</v>
      </c>
      <c r="C9577">
        <v>4</v>
      </c>
      <c r="D9577">
        <v>14</v>
      </c>
      <c r="E9577" s="3">
        <v>0.03</v>
      </c>
      <c r="F9577" s="4">
        <f>VLOOKUP(B9577,[1]Vendas!A:C,2,FALSE)</f>
        <v>43989</v>
      </c>
      <c r="G9577" t="str">
        <f>VLOOKUP(VLOOKUP(B9577,[1]Vendas!A:C,3,FALSE),[1]Vendedores!A:B,2,FALSE)</f>
        <v>Débora Albuquerque</v>
      </c>
      <c r="H9577" t="str">
        <f>VLOOKUP(VLOOKUP(VLOOKUP(B9577,[1]Vendas!A:C,3,FALSE),[1]Vendedores!A:E,5,FALSE),[1]Filiais!A:B,2,FALSE)</f>
        <v>São Paulo</v>
      </c>
      <c r="I9577" s="3">
        <f>VLOOKUP(VLOOKUP(B9577,[1]Vendas!A:C,3,FALSE),[1]Vendedores!A:E,4,FALSE)</f>
        <v>0.02</v>
      </c>
      <c r="J9577" t="str">
        <f>VLOOKUP(C9577,[1]Produtos!A:D,2,FALSE)</f>
        <v>Mouse</v>
      </c>
      <c r="K9577" s="5">
        <f>VLOOKUP(C9577,[1]Produtos!A:D,3,FALSE)</f>
        <v>75</v>
      </c>
      <c r="L9577" s="5">
        <f t="shared" si="447"/>
        <v>1050</v>
      </c>
      <c r="M9577" s="5">
        <f t="shared" si="448"/>
        <v>31.5</v>
      </c>
      <c r="N9577" s="5">
        <f t="shared" si="449"/>
        <v>1018.5</v>
      </c>
      <c r="O9577" t="str">
        <f>VLOOKUP(VLOOKUP(C9577,[1]Produtos!A:D,4,FALSE),[1]Categorias!A:B,2,FALSE)</f>
        <v>Acessórios</v>
      </c>
    </row>
    <row r="9578" spans="1:15" x14ac:dyDescent="0.3">
      <c r="A9578">
        <v>9577</v>
      </c>
      <c r="B9578">
        <v>480</v>
      </c>
      <c r="C9578">
        <v>4</v>
      </c>
      <c r="D9578">
        <v>25</v>
      </c>
      <c r="E9578" s="3">
        <v>0.02</v>
      </c>
      <c r="F9578" s="4">
        <f>VLOOKUP(B9578,[1]Vendas!A:C,2,FALSE)</f>
        <v>44033</v>
      </c>
      <c r="G9578" t="str">
        <f>VLOOKUP(VLOOKUP(B9578,[1]Vendas!A:C,3,FALSE),[1]Vendedores!A:B,2,FALSE)</f>
        <v>Débora Albuquerque</v>
      </c>
      <c r="H9578" t="str">
        <f>VLOOKUP(VLOOKUP(VLOOKUP(B9578,[1]Vendas!A:C,3,FALSE),[1]Vendedores!A:E,5,FALSE),[1]Filiais!A:B,2,FALSE)</f>
        <v>São Paulo</v>
      </c>
      <c r="I9578" s="3">
        <f>VLOOKUP(VLOOKUP(B9578,[1]Vendas!A:C,3,FALSE),[1]Vendedores!A:E,4,FALSE)</f>
        <v>0.02</v>
      </c>
      <c r="J9578" t="str">
        <f>VLOOKUP(C9578,[1]Produtos!A:D,2,FALSE)</f>
        <v>Mouse</v>
      </c>
      <c r="K9578" s="5">
        <f>VLOOKUP(C9578,[1]Produtos!A:D,3,FALSE)</f>
        <v>75</v>
      </c>
      <c r="L9578" s="5">
        <f t="shared" si="447"/>
        <v>1875</v>
      </c>
      <c r="M9578" s="5">
        <f t="shared" si="448"/>
        <v>37.5</v>
      </c>
      <c r="N9578" s="5">
        <f t="shared" si="449"/>
        <v>1837.5</v>
      </c>
      <c r="O9578" t="str">
        <f>VLOOKUP(VLOOKUP(C9578,[1]Produtos!A:D,4,FALSE),[1]Categorias!A:B,2,FALSE)</f>
        <v>Acessórios</v>
      </c>
    </row>
    <row r="9579" spans="1:15" x14ac:dyDescent="0.3">
      <c r="A9579">
        <v>9578</v>
      </c>
      <c r="B9579">
        <v>1570</v>
      </c>
      <c r="C9579">
        <v>7</v>
      </c>
      <c r="D9579">
        <v>23</v>
      </c>
      <c r="E9579" s="3">
        <v>0.02</v>
      </c>
      <c r="F9579" s="4">
        <f>VLOOKUP(B9579,[1]Vendas!A:C,2,FALSE)</f>
        <v>44125</v>
      </c>
      <c r="G9579" t="str">
        <f>VLOOKUP(VLOOKUP(B9579,[1]Vendas!A:C,3,FALSE),[1]Vendedores!A:B,2,FALSE)</f>
        <v>Augusto Carlos</v>
      </c>
      <c r="H9579" t="str">
        <f>VLOOKUP(VLOOKUP(VLOOKUP(B9579,[1]Vendas!A:C,3,FALSE),[1]Vendedores!A:E,5,FALSE),[1]Filiais!A:B,2,FALSE)</f>
        <v>São Paulo</v>
      </c>
      <c r="I9579" s="3">
        <f>VLOOKUP(VLOOKUP(B9579,[1]Vendas!A:C,3,FALSE),[1]Vendedores!A:E,4,FALSE)</f>
        <v>0.08</v>
      </c>
      <c r="J9579" t="str">
        <f>VLOOKUP(C9579,[1]Produtos!A:D,2,FALSE)</f>
        <v>Roteador</v>
      </c>
      <c r="K9579" s="5">
        <f>VLOOKUP(C9579,[1]Produtos!A:D,3,FALSE)</f>
        <v>320</v>
      </c>
      <c r="L9579" s="5">
        <f t="shared" si="447"/>
        <v>7360</v>
      </c>
      <c r="M9579" s="5">
        <f t="shared" si="448"/>
        <v>147.20000000000002</v>
      </c>
      <c r="N9579" s="5">
        <f t="shared" si="449"/>
        <v>7212.8</v>
      </c>
      <c r="O9579" t="str">
        <f>VLOOKUP(VLOOKUP(C9579,[1]Produtos!A:D,4,FALSE),[1]Categorias!A:B,2,FALSE)</f>
        <v>Hardwares</v>
      </c>
    </row>
    <row r="9580" spans="1:15" x14ac:dyDescent="0.3">
      <c r="A9580">
        <v>9579</v>
      </c>
      <c r="B9580">
        <v>1242</v>
      </c>
      <c r="C9580">
        <v>4</v>
      </c>
      <c r="D9580">
        <v>31</v>
      </c>
      <c r="E9580" s="3">
        <v>0.04</v>
      </c>
      <c r="F9580" s="4">
        <f>VLOOKUP(B9580,[1]Vendas!A:C,2,FALSE)</f>
        <v>43998</v>
      </c>
      <c r="G9580" t="str">
        <f>VLOOKUP(VLOOKUP(B9580,[1]Vendas!A:C,3,FALSE),[1]Vendedores!A:B,2,FALSE)</f>
        <v>Filipe de Tarso</v>
      </c>
      <c r="H9580" t="str">
        <f>VLOOKUP(VLOOKUP(VLOOKUP(B9580,[1]Vendas!A:C,3,FALSE),[1]Vendedores!A:E,5,FALSE),[1]Filiais!A:B,2,FALSE)</f>
        <v>Rio de Janeiro</v>
      </c>
      <c r="I9580" s="3">
        <f>VLOOKUP(VLOOKUP(B9580,[1]Vendas!A:C,3,FALSE),[1]Vendedores!A:E,4,FALSE)</f>
        <v>0.04</v>
      </c>
      <c r="J9580" t="str">
        <f>VLOOKUP(C9580,[1]Produtos!A:D,2,FALSE)</f>
        <v>Mouse</v>
      </c>
      <c r="K9580" s="5">
        <f>VLOOKUP(C9580,[1]Produtos!A:D,3,FALSE)</f>
        <v>75</v>
      </c>
      <c r="L9580" s="5">
        <f t="shared" si="447"/>
        <v>2325</v>
      </c>
      <c r="M9580" s="5">
        <f t="shared" si="448"/>
        <v>93</v>
      </c>
      <c r="N9580" s="5">
        <f t="shared" si="449"/>
        <v>2232</v>
      </c>
      <c r="O9580" t="str">
        <f>VLOOKUP(VLOOKUP(C9580,[1]Produtos!A:D,4,FALSE),[1]Categorias!A:B,2,FALSE)</f>
        <v>Acessórios</v>
      </c>
    </row>
    <row r="9581" spans="1:15" x14ac:dyDescent="0.3">
      <c r="A9581">
        <v>9580</v>
      </c>
      <c r="B9581">
        <v>65</v>
      </c>
      <c r="C9581">
        <v>4</v>
      </c>
      <c r="D9581">
        <v>14</v>
      </c>
      <c r="E9581" s="3">
        <v>0</v>
      </c>
      <c r="F9581" s="4">
        <f>VLOOKUP(B9581,[1]Vendas!A:C,2,FALSE)</f>
        <v>44083</v>
      </c>
      <c r="G9581" t="str">
        <f>VLOOKUP(VLOOKUP(B9581,[1]Vendas!A:C,3,FALSE),[1]Vendedores!A:B,2,FALSE)</f>
        <v>Filipe de Tarso</v>
      </c>
      <c r="H9581" t="str">
        <f>VLOOKUP(VLOOKUP(VLOOKUP(B9581,[1]Vendas!A:C,3,FALSE),[1]Vendedores!A:E,5,FALSE),[1]Filiais!A:B,2,FALSE)</f>
        <v>Rio de Janeiro</v>
      </c>
      <c r="I9581" s="3">
        <f>VLOOKUP(VLOOKUP(B9581,[1]Vendas!A:C,3,FALSE),[1]Vendedores!A:E,4,FALSE)</f>
        <v>0.04</v>
      </c>
      <c r="J9581" t="str">
        <f>VLOOKUP(C9581,[1]Produtos!A:D,2,FALSE)</f>
        <v>Mouse</v>
      </c>
      <c r="K9581" s="5">
        <f>VLOOKUP(C9581,[1]Produtos!A:D,3,FALSE)</f>
        <v>75</v>
      </c>
      <c r="L9581" s="5">
        <f t="shared" si="447"/>
        <v>1050</v>
      </c>
      <c r="M9581" s="5">
        <f t="shared" si="448"/>
        <v>0</v>
      </c>
      <c r="N9581" s="5">
        <f t="shared" si="449"/>
        <v>1050</v>
      </c>
      <c r="O9581" t="str">
        <f>VLOOKUP(VLOOKUP(C9581,[1]Produtos!A:D,4,FALSE),[1]Categorias!A:B,2,FALSE)</f>
        <v>Acessórios</v>
      </c>
    </row>
    <row r="9582" spans="1:15" x14ac:dyDescent="0.3">
      <c r="A9582">
        <v>9581</v>
      </c>
      <c r="B9582">
        <v>1696</v>
      </c>
      <c r="C9582">
        <v>3</v>
      </c>
      <c r="D9582">
        <v>29</v>
      </c>
      <c r="E9582" s="3">
        <v>0.03</v>
      </c>
      <c r="F9582" s="4">
        <f>VLOOKUP(B9582,[1]Vendas!A:C,2,FALSE)</f>
        <v>44017</v>
      </c>
      <c r="G9582" t="str">
        <f>VLOOKUP(VLOOKUP(B9582,[1]Vendas!A:C,3,FALSE),[1]Vendedores!A:B,2,FALSE)</f>
        <v>Augusto Carlos</v>
      </c>
      <c r="H9582" t="str">
        <f>VLOOKUP(VLOOKUP(VLOOKUP(B9582,[1]Vendas!A:C,3,FALSE),[1]Vendedores!A:E,5,FALSE),[1]Filiais!A:B,2,FALSE)</f>
        <v>São Paulo</v>
      </c>
      <c r="I9582" s="3">
        <f>VLOOKUP(VLOOKUP(B9582,[1]Vendas!A:C,3,FALSE),[1]Vendedores!A:E,4,FALSE)</f>
        <v>0.08</v>
      </c>
      <c r="J9582" t="str">
        <f>VLOOKUP(C9582,[1]Produtos!A:D,2,FALSE)</f>
        <v>Teclado</v>
      </c>
      <c r="K9582" s="5">
        <f>VLOOKUP(C9582,[1]Produtos!A:D,3,FALSE)</f>
        <v>90</v>
      </c>
      <c r="L9582" s="5">
        <f t="shared" si="447"/>
        <v>2610</v>
      </c>
      <c r="M9582" s="5">
        <f t="shared" si="448"/>
        <v>78.3</v>
      </c>
      <c r="N9582" s="5">
        <f t="shared" si="449"/>
        <v>2531.6999999999998</v>
      </c>
      <c r="O9582" t="str">
        <f>VLOOKUP(VLOOKUP(C9582,[1]Produtos!A:D,4,FALSE),[1]Categorias!A:B,2,FALSE)</f>
        <v>Acessórios</v>
      </c>
    </row>
    <row r="9583" spans="1:15" x14ac:dyDescent="0.3">
      <c r="A9583">
        <v>9582</v>
      </c>
      <c r="B9583">
        <v>1979</v>
      </c>
      <c r="C9583">
        <v>3</v>
      </c>
      <c r="D9583">
        <v>26</v>
      </c>
      <c r="E9583" s="3">
        <v>0.02</v>
      </c>
      <c r="F9583" s="4">
        <f>VLOOKUP(B9583,[1]Vendas!A:C,2,FALSE)</f>
        <v>43932</v>
      </c>
      <c r="G9583" t="str">
        <f>VLOOKUP(VLOOKUP(B9583,[1]Vendas!A:C,3,FALSE),[1]Vendedores!A:B,2,FALSE)</f>
        <v>Raimundo Nonato</v>
      </c>
      <c r="H9583" t="str">
        <f>VLOOKUP(VLOOKUP(VLOOKUP(B9583,[1]Vendas!A:C,3,FALSE),[1]Vendedores!A:E,5,FALSE),[1]Filiais!A:B,2,FALSE)</f>
        <v>Minas Gerais</v>
      </c>
      <c r="I9583" s="3">
        <f>VLOOKUP(VLOOKUP(B9583,[1]Vendas!A:C,3,FALSE),[1]Vendedores!A:E,4,FALSE)</f>
        <v>0.02</v>
      </c>
      <c r="J9583" t="str">
        <f>VLOOKUP(C9583,[1]Produtos!A:D,2,FALSE)</f>
        <v>Teclado</v>
      </c>
      <c r="K9583" s="5">
        <f>VLOOKUP(C9583,[1]Produtos!A:D,3,FALSE)</f>
        <v>90</v>
      </c>
      <c r="L9583" s="5">
        <f t="shared" si="447"/>
        <v>2340</v>
      </c>
      <c r="M9583" s="5">
        <f t="shared" si="448"/>
        <v>46.800000000000004</v>
      </c>
      <c r="N9583" s="5">
        <f t="shared" si="449"/>
        <v>2293.1999999999998</v>
      </c>
      <c r="O9583" t="str">
        <f>VLOOKUP(VLOOKUP(C9583,[1]Produtos!A:D,4,FALSE),[1]Categorias!A:B,2,FALSE)</f>
        <v>Acessórios</v>
      </c>
    </row>
    <row r="9584" spans="1:15" x14ac:dyDescent="0.3">
      <c r="A9584">
        <v>9583</v>
      </c>
      <c r="B9584">
        <v>1775</v>
      </c>
      <c r="C9584">
        <v>5</v>
      </c>
      <c r="D9584">
        <v>10</v>
      </c>
      <c r="E9584" s="3">
        <v>0.01</v>
      </c>
      <c r="F9584" s="4">
        <f>VLOOKUP(B9584,[1]Vendas!A:C,2,FALSE)</f>
        <v>44063</v>
      </c>
      <c r="G9584" t="str">
        <f>VLOOKUP(VLOOKUP(B9584,[1]Vendas!A:C,3,FALSE),[1]Vendedores!A:B,2,FALSE)</f>
        <v>Raimundo Nonato</v>
      </c>
      <c r="H9584" t="str">
        <f>VLOOKUP(VLOOKUP(VLOOKUP(B9584,[1]Vendas!A:C,3,FALSE),[1]Vendedores!A:E,5,FALSE),[1]Filiais!A:B,2,FALSE)</f>
        <v>Minas Gerais</v>
      </c>
      <c r="I9584" s="3">
        <f>VLOOKUP(VLOOKUP(B9584,[1]Vendas!A:C,3,FALSE),[1]Vendedores!A:E,4,FALSE)</f>
        <v>0.02</v>
      </c>
      <c r="J9584" t="str">
        <f>VLOOKUP(C9584,[1]Produtos!A:D,2,FALSE)</f>
        <v>Smartphone</v>
      </c>
      <c r="K9584" s="5">
        <f>VLOOKUP(C9584,[1]Produtos!A:D,3,FALSE)</f>
        <v>3200</v>
      </c>
      <c r="L9584" s="5">
        <f t="shared" si="447"/>
        <v>32000</v>
      </c>
      <c r="M9584" s="5">
        <f t="shared" si="448"/>
        <v>320</v>
      </c>
      <c r="N9584" s="5">
        <f t="shared" si="449"/>
        <v>31680</v>
      </c>
      <c r="O9584" t="str">
        <f>VLOOKUP(VLOOKUP(C9584,[1]Produtos!A:D,4,FALSE),[1]Categorias!A:B,2,FALSE)</f>
        <v>Celulares</v>
      </c>
    </row>
    <row r="9585" spans="1:15" x14ac:dyDescent="0.3">
      <c r="A9585">
        <v>9584</v>
      </c>
      <c r="B9585">
        <v>1752</v>
      </c>
      <c r="C9585">
        <v>1</v>
      </c>
      <c r="D9585">
        <v>14</v>
      </c>
      <c r="E9585" s="3">
        <v>0.01</v>
      </c>
      <c r="F9585" s="4">
        <f>VLOOKUP(B9585,[1]Vendas!A:C,2,FALSE)</f>
        <v>44134</v>
      </c>
      <c r="G9585" t="str">
        <f>VLOOKUP(VLOOKUP(B9585,[1]Vendas!A:C,3,FALSE),[1]Vendedores!A:B,2,FALSE)</f>
        <v>Filipe de Tarso</v>
      </c>
      <c r="H9585" t="str">
        <f>VLOOKUP(VLOOKUP(VLOOKUP(B9585,[1]Vendas!A:C,3,FALSE),[1]Vendedores!A:E,5,FALSE),[1]Filiais!A:B,2,FALSE)</f>
        <v>Rio de Janeiro</v>
      </c>
      <c r="I9585" s="3">
        <f>VLOOKUP(VLOOKUP(B9585,[1]Vendas!A:C,3,FALSE),[1]Vendedores!A:E,4,FALSE)</f>
        <v>0.04</v>
      </c>
      <c r="J9585" t="str">
        <f>VLOOKUP(C9585,[1]Produtos!A:D,2,FALSE)</f>
        <v>Computador desktop</v>
      </c>
      <c r="K9585" s="5">
        <f>VLOOKUP(C9585,[1]Produtos!A:D,3,FALSE)</f>
        <v>5200</v>
      </c>
      <c r="L9585" s="5">
        <f t="shared" si="447"/>
        <v>72800</v>
      </c>
      <c r="M9585" s="5">
        <f t="shared" si="448"/>
        <v>728</v>
      </c>
      <c r="N9585" s="5">
        <f t="shared" si="449"/>
        <v>72072</v>
      </c>
      <c r="O9585" t="str">
        <f>VLOOKUP(VLOOKUP(C9585,[1]Produtos!A:D,4,FALSE),[1]Categorias!A:B,2,FALSE)</f>
        <v>Hardwares</v>
      </c>
    </row>
    <row r="9586" spans="1:15" x14ac:dyDescent="0.3">
      <c r="A9586">
        <v>9585</v>
      </c>
      <c r="B9586">
        <v>1831</v>
      </c>
      <c r="C9586">
        <v>4</v>
      </c>
      <c r="D9586">
        <v>22</v>
      </c>
      <c r="E9586" s="3">
        <v>0</v>
      </c>
      <c r="F9586" s="4">
        <f>VLOOKUP(B9586,[1]Vendas!A:C,2,FALSE)</f>
        <v>44156</v>
      </c>
      <c r="G9586" t="str">
        <f>VLOOKUP(VLOOKUP(B9586,[1]Vendas!A:C,3,FALSE),[1]Vendedores!A:B,2,FALSE)</f>
        <v>Fernanda Vasconcelos</v>
      </c>
      <c r="H9586" t="str">
        <f>VLOOKUP(VLOOKUP(VLOOKUP(B9586,[1]Vendas!A:C,3,FALSE),[1]Vendedores!A:E,5,FALSE),[1]Filiais!A:B,2,FALSE)</f>
        <v>Minas Gerais</v>
      </c>
      <c r="I9586" s="3">
        <f>VLOOKUP(VLOOKUP(B9586,[1]Vendas!A:C,3,FALSE),[1]Vendedores!A:E,4,FALSE)</f>
        <v>0.04</v>
      </c>
      <c r="J9586" t="str">
        <f>VLOOKUP(C9586,[1]Produtos!A:D,2,FALSE)</f>
        <v>Mouse</v>
      </c>
      <c r="K9586" s="5">
        <f>VLOOKUP(C9586,[1]Produtos!A:D,3,FALSE)</f>
        <v>75</v>
      </c>
      <c r="L9586" s="5">
        <f t="shared" si="447"/>
        <v>1650</v>
      </c>
      <c r="M9586" s="5">
        <f t="shared" si="448"/>
        <v>0</v>
      </c>
      <c r="N9586" s="5">
        <f t="shared" si="449"/>
        <v>1650</v>
      </c>
      <c r="O9586" t="str">
        <f>VLOOKUP(VLOOKUP(C9586,[1]Produtos!A:D,4,FALSE),[1]Categorias!A:B,2,FALSE)</f>
        <v>Acessórios</v>
      </c>
    </row>
    <row r="9587" spans="1:15" x14ac:dyDescent="0.3">
      <c r="A9587">
        <v>9586</v>
      </c>
      <c r="B9587">
        <v>1790</v>
      </c>
      <c r="C9587">
        <v>7</v>
      </c>
      <c r="D9587">
        <v>6</v>
      </c>
      <c r="E9587" s="3">
        <v>0.02</v>
      </c>
      <c r="F9587" s="4">
        <f>VLOOKUP(B9587,[1]Vendas!A:C,2,FALSE)</f>
        <v>44150</v>
      </c>
      <c r="G9587" t="str">
        <f>VLOOKUP(VLOOKUP(B9587,[1]Vendas!A:C,3,FALSE),[1]Vendedores!A:B,2,FALSE)</f>
        <v>Solange Almeida</v>
      </c>
      <c r="H9587" t="str">
        <f>VLOOKUP(VLOOKUP(VLOOKUP(B9587,[1]Vendas!A:C,3,FALSE),[1]Vendedores!A:E,5,FALSE),[1]Filiais!A:B,2,FALSE)</f>
        <v>Rio de Janeiro</v>
      </c>
      <c r="I9587" s="3">
        <f>VLOOKUP(VLOOKUP(B9587,[1]Vendas!A:C,3,FALSE),[1]Vendedores!A:E,4,FALSE)</f>
        <v>0.01</v>
      </c>
      <c r="J9587" t="str">
        <f>VLOOKUP(C9587,[1]Produtos!A:D,2,FALSE)</f>
        <v>Roteador</v>
      </c>
      <c r="K9587" s="5">
        <f>VLOOKUP(C9587,[1]Produtos!A:D,3,FALSE)</f>
        <v>320</v>
      </c>
      <c r="L9587" s="5">
        <f t="shared" si="447"/>
        <v>1920</v>
      </c>
      <c r="M9587" s="5">
        <f t="shared" si="448"/>
        <v>38.4</v>
      </c>
      <c r="N9587" s="5">
        <f t="shared" si="449"/>
        <v>1881.6</v>
      </c>
      <c r="O9587" t="str">
        <f>VLOOKUP(VLOOKUP(C9587,[1]Produtos!A:D,4,FALSE),[1]Categorias!A:B,2,FALSE)</f>
        <v>Hardwares</v>
      </c>
    </row>
    <row r="9588" spans="1:15" x14ac:dyDescent="0.3">
      <c r="A9588">
        <v>9587</v>
      </c>
      <c r="B9588">
        <v>456</v>
      </c>
      <c r="C9588">
        <v>6</v>
      </c>
      <c r="D9588">
        <v>20</v>
      </c>
      <c r="E9588" s="3">
        <v>0</v>
      </c>
      <c r="F9588" s="4">
        <f>VLOOKUP(B9588,[1]Vendas!A:C,2,FALSE)</f>
        <v>44191</v>
      </c>
      <c r="G9588" t="str">
        <f>VLOOKUP(VLOOKUP(B9588,[1]Vendas!A:C,3,FALSE),[1]Vendedores!A:B,2,FALSE)</f>
        <v>Antônio da Costa</v>
      </c>
      <c r="H9588" t="str">
        <f>VLOOKUP(VLOOKUP(VLOOKUP(B9588,[1]Vendas!A:C,3,FALSE),[1]Vendedores!A:E,5,FALSE),[1]Filiais!A:B,2,FALSE)</f>
        <v>São Paulo</v>
      </c>
      <c r="I9588" s="3">
        <f>VLOOKUP(VLOOKUP(B9588,[1]Vendas!A:C,3,FALSE),[1]Vendedores!A:E,4,FALSE)</f>
        <v>7.0000000000000007E-2</v>
      </c>
      <c r="J9588" t="str">
        <f>VLOOKUP(C9588,[1]Produtos!A:D,2,FALSE)</f>
        <v>Carregador para celular</v>
      </c>
      <c r="K9588" s="5">
        <f>VLOOKUP(C9588,[1]Produtos!A:D,3,FALSE)</f>
        <v>150</v>
      </c>
      <c r="L9588" s="5">
        <f t="shared" si="447"/>
        <v>3000</v>
      </c>
      <c r="M9588" s="5">
        <f t="shared" si="448"/>
        <v>0</v>
      </c>
      <c r="N9588" s="5">
        <f t="shared" si="449"/>
        <v>3000</v>
      </c>
      <c r="O9588" t="str">
        <f>VLOOKUP(VLOOKUP(C9588,[1]Produtos!A:D,4,FALSE),[1]Categorias!A:B,2,FALSE)</f>
        <v>Celulares</v>
      </c>
    </row>
    <row r="9589" spans="1:15" x14ac:dyDescent="0.3">
      <c r="A9589">
        <v>9588</v>
      </c>
      <c r="B9589">
        <v>494</v>
      </c>
      <c r="C9589">
        <v>3</v>
      </c>
      <c r="D9589">
        <v>9</v>
      </c>
      <c r="E9589" s="3">
        <v>0.03</v>
      </c>
      <c r="F9589" s="4">
        <f>VLOOKUP(B9589,[1]Vendas!A:C,2,FALSE)</f>
        <v>44192</v>
      </c>
      <c r="G9589" t="str">
        <f>VLOOKUP(VLOOKUP(B9589,[1]Vendas!A:C,3,FALSE),[1]Vendedores!A:B,2,FALSE)</f>
        <v>Filipe de Tarso</v>
      </c>
      <c r="H9589" t="str">
        <f>VLOOKUP(VLOOKUP(VLOOKUP(B9589,[1]Vendas!A:C,3,FALSE),[1]Vendedores!A:E,5,FALSE),[1]Filiais!A:B,2,FALSE)</f>
        <v>Rio de Janeiro</v>
      </c>
      <c r="I9589" s="3">
        <f>VLOOKUP(VLOOKUP(B9589,[1]Vendas!A:C,3,FALSE),[1]Vendedores!A:E,4,FALSE)</f>
        <v>0.04</v>
      </c>
      <c r="J9589" t="str">
        <f>VLOOKUP(C9589,[1]Produtos!A:D,2,FALSE)</f>
        <v>Teclado</v>
      </c>
      <c r="K9589" s="5">
        <f>VLOOKUP(C9589,[1]Produtos!A:D,3,FALSE)</f>
        <v>90</v>
      </c>
      <c r="L9589" s="5">
        <f t="shared" si="447"/>
        <v>810</v>
      </c>
      <c r="M9589" s="5">
        <f t="shared" si="448"/>
        <v>24.3</v>
      </c>
      <c r="N9589" s="5">
        <f t="shared" si="449"/>
        <v>785.7</v>
      </c>
      <c r="O9589" t="str">
        <f>VLOOKUP(VLOOKUP(C9589,[1]Produtos!A:D,4,FALSE),[1]Categorias!A:B,2,FALSE)</f>
        <v>Acessórios</v>
      </c>
    </row>
    <row r="9590" spans="1:15" x14ac:dyDescent="0.3">
      <c r="A9590">
        <v>9589</v>
      </c>
      <c r="B9590">
        <v>1797</v>
      </c>
      <c r="C9590">
        <v>3</v>
      </c>
      <c r="D9590">
        <v>31</v>
      </c>
      <c r="E9590" s="3">
        <v>0.03</v>
      </c>
      <c r="F9590" s="4">
        <f>VLOOKUP(B9590,[1]Vendas!A:C,2,FALSE)</f>
        <v>43951</v>
      </c>
      <c r="G9590" t="str">
        <f>VLOOKUP(VLOOKUP(B9590,[1]Vendas!A:C,3,FALSE),[1]Vendedores!A:B,2,FALSE)</f>
        <v>Filipe de Tarso</v>
      </c>
      <c r="H9590" t="str">
        <f>VLOOKUP(VLOOKUP(VLOOKUP(B9590,[1]Vendas!A:C,3,FALSE),[1]Vendedores!A:E,5,FALSE),[1]Filiais!A:B,2,FALSE)</f>
        <v>Rio de Janeiro</v>
      </c>
      <c r="I9590" s="3">
        <f>VLOOKUP(VLOOKUP(B9590,[1]Vendas!A:C,3,FALSE),[1]Vendedores!A:E,4,FALSE)</f>
        <v>0.04</v>
      </c>
      <c r="J9590" t="str">
        <f>VLOOKUP(C9590,[1]Produtos!A:D,2,FALSE)</f>
        <v>Teclado</v>
      </c>
      <c r="K9590" s="5">
        <f>VLOOKUP(C9590,[1]Produtos!A:D,3,FALSE)</f>
        <v>90</v>
      </c>
      <c r="L9590" s="5">
        <f t="shared" si="447"/>
        <v>2790</v>
      </c>
      <c r="M9590" s="5">
        <f t="shared" si="448"/>
        <v>83.7</v>
      </c>
      <c r="N9590" s="5">
        <f t="shared" si="449"/>
        <v>2706.3</v>
      </c>
      <c r="O9590" t="str">
        <f>VLOOKUP(VLOOKUP(C9590,[1]Produtos!A:D,4,FALSE),[1]Categorias!A:B,2,FALSE)</f>
        <v>Acessórios</v>
      </c>
    </row>
    <row r="9591" spans="1:15" x14ac:dyDescent="0.3">
      <c r="A9591">
        <v>9590</v>
      </c>
      <c r="B9591">
        <v>819</v>
      </c>
      <c r="C9591">
        <v>5</v>
      </c>
      <c r="D9591">
        <v>20</v>
      </c>
      <c r="E9591" s="3">
        <v>0.03</v>
      </c>
      <c r="F9591" s="4">
        <f>VLOOKUP(B9591,[1]Vendas!A:C,2,FALSE)</f>
        <v>44022</v>
      </c>
      <c r="G9591" t="str">
        <f>VLOOKUP(VLOOKUP(B9591,[1]Vendas!A:C,3,FALSE),[1]Vendedores!A:B,2,FALSE)</f>
        <v>Débora Albuquerque</v>
      </c>
      <c r="H9591" t="str">
        <f>VLOOKUP(VLOOKUP(VLOOKUP(B9591,[1]Vendas!A:C,3,FALSE),[1]Vendedores!A:E,5,FALSE),[1]Filiais!A:B,2,FALSE)</f>
        <v>São Paulo</v>
      </c>
      <c r="I9591" s="3">
        <f>VLOOKUP(VLOOKUP(B9591,[1]Vendas!A:C,3,FALSE),[1]Vendedores!A:E,4,FALSE)</f>
        <v>0.02</v>
      </c>
      <c r="J9591" t="str">
        <f>VLOOKUP(C9591,[1]Produtos!A:D,2,FALSE)</f>
        <v>Smartphone</v>
      </c>
      <c r="K9591" s="5">
        <f>VLOOKUP(C9591,[1]Produtos!A:D,3,FALSE)</f>
        <v>3200</v>
      </c>
      <c r="L9591" s="5">
        <f t="shared" si="447"/>
        <v>64000</v>
      </c>
      <c r="M9591" s="5">
        <f t="shared" si="448"/>
        <v>1920</v>
      </c>
      <c r="N9591" s="5">
        <f t="shared" si="449"/>
        <v>62080</v>
      </c>
      <c r="O9591" t="str">
        <f>VLOOKUP(VLOOKUP(C9591,[1]Produtos!A:D,4,FALSE),[1]Categorias!A:B,2,FALSE)</f>
        <v>Celulares</v>
      </c>
    </row>
    <row r="9592" spans="1:15" x14ac:dyDescent="0.3">
      <c r="A9592">
        <v>9591</v>
      </c>
      <c r="B9592">
        <v>1701</v>
      </c>
      <c r="C9592">
        <v>1</v>
      </c>
      <c r="D9592">
        <v>16</v>
      </c>
      <c r="E9592" s="3">
        <v>0.05</v>
      </c>
      <c r="F9592" s="4">
        <f>VLOOKUP(B9592,[1]Vendas!A:C,2,FALSE)</f>
        <v>44115</v>
      </c>
      <c r="G9592" t="str">
        <f>VLOOKUP(VLOOKUP(B9592,[1]Vendas!A:C,3,FALSE),[1]Vendedores!A:B,2,FALSE)</f>
        <v>Débora Albuquerque</v>
      </c>
      <c r="H9592" t="str">
        <f>VLOOKUP(VLOOKUP(VLOOKUP(B9592,[1]Vendas!A:C,3,FALSE),[1]Vendedores!A:E,5,FALSE),[1]Filiais!A:B,2,FALSE)</f>
        <v>São Paulo</v>
      </c>
      <c r="I9592" s="3">
        <f>VLOOKUP(VLOOKUP(B9592,[1]Vendas!A:C,3,FALSE),[1]Vendedores!A:E,4,FALSE)</f>
        <v>0.02</v>
      </c>
      <c r="J9592" t="str">
        <f>VLOOKUP(C9592,[1]Produtos!A:D,2,FALSE)</f>
        <v>Computador desktop</v>
      </c>
      <c r="K9592" s="5">
        <f>VLOOKUP(C9592,[1]Produtos!A:D,3,FALSE)</f>
        <v>5200</v>
      </c>
      <c r="L9592" s="5">
        <f t="shared" si="447"/>
        <v>83200</v>
      </c>
      <c r="M9592" s="5">
        <f t="shared" si="448"/>
        <v>4160</v>
      </c>
      <c r="N9592" s="5">
        <f t="shared" si="449"/>
        <v>79040</v>
      </c>
      <c r="O9592" t="str">
        <f>VLOOKUP(VLOOKUP(C9592,[1]Produtos!A:D,4,FALSE),[1]Categorias!A:B,2,FALSE)</f>
        <v>Hardwares</v>
      </c>
    </row>
    <row r="9593" spans="1:15" x14ac:dyDescent="0.3">
      <c r="A9593">
        <v>9592</v>
      </c>
      <c r="B9593">
        <v>1618</v>
      </c>
      <c r="C9593">
        <v>3</v>
      </c>
      <c r="D9593">
        <v>24</v>
      </c>
      <c r="E9593" s="3">
        <v>0.01</v>
      </c>
      <c r="F9593" s="4">
        <f>VLOOKUP(B9593,[1]Vendas!A:C,2,FALSE)</f>
        <v>44017</v>
      </c>
      <c r="G9593" t="str">
        <f>VLOOKUP(VLOOKUP(B9593,[1]Vendas!A:C,3,FALSE),[1]Vendedores!A:B,2,FALSE)</f>
        <v>Raimundo Nonato</v>
      </c>
      <c r="H9593" t="str">
        <f>VLOOKUP(VLOOKUP(VLOOKUP(B9593,[1]Vendas!A:C,3,FALSE),[1]Vendedores!A:E,5,FALSE),[1]Filiais!A:B,2,FALSE)</f>
        <v>Minas Gerais</v>
      </c>
      <c r="I9593" s="3">
        <f>VLOOKUP(VLOOKUP(B9593,[1]Vendas!A:C,3,FALSE),[1]Vendedores!A:E,4,FALSE)</f>
        <v>0.02</v>
      </c>
      <c r="J9593" t="str">
        <f>VLOOKUP(C9593,[1]Produtos!A:D,2,FALSE)</f>
        <v>Teclado</v>
      </c>
      <c r="K9593" s="5">
        <f>VLOOKUP(C9593,[1]Produtos!A:D,3,FALSE)</f>
        <v>90</v>
      </c>
      <c r="L9593" s="5">
        <f t="shared" si="447"/>
        <v>2160</v>
      </c>
      <c r="M9593" s="5">
        <f t="shared" si="448"/>
        <v>21.6</v>
      </c>
      <c r="N9593" s="5">
        <f t="shared" si="449"/>
        <v>2138.4</v>
      </c>
      <c r="O9593" t="str">
        <f>VLOOKUP(VLOOKUP(C9593,[1]Produtos!A:D,4,FALSE),[1]Categorias!A:B,2,FALSE)</f>
        <v>Acessórios</v>
      </c>
    </row>
    <row r="9594" spans="1:15" x14ac:dyDescent="0.3">
      <c r="A9594">
        <v>9593</v>
      </c>
      <c r="B9594">
        <v>1297</v>
      </c>
      <c r="C9594">
        <v>9</v>
      </c>
      <c r="D9594">
        <v>9</v>
      </c>
      <c r="E9594" s="3">
        <v>0.01</v>
      </c>
      <c r="F9594" s="4">
        <f>VLOOKUP(B9594,[1]Vendas!A:C,2,FALSE)</f>
        <v>43910</v>
      </c>
      <c r="G9594" t="str">
        <f>VLOOKUP(VLOOKUP(B9594,[1]Vendas!A:C,3,FALSE),[1]Vendedores!A:B,2,FALSE)</f>
        <v>Jaqueline de Souza</v>
      </c>
      <c r="H9594" t="str">
        <f>VLOOKUP(VLOOKUP(VLOOKUP(B9594,[1]Vendas!A:C,3,FALSE),[1]Vendedores!A:E,5,FALSE),[1]Filiais!A:B,2,FALSE)</f>
        <v>Minas Gerais</v>
      </c>
      <c r="I9594" s="3">
        <f>VLOOKUP(VLOOKUP(B9594,[1]Vendas!A:C,3,FALSE),[1]Vendedores!A:E,4,FALSE)</f>
        <v>7.0000000000000007E-2</v>
      </c>
      <c r="J9594" t="str">
        <f>VLOOKUP(C9594,[1]Produtos!A:D,2,FALSE)</f>
        <v>Papel A4</v>
      </c>
      <c r="K9594" s="5">
        <f>VLOOKUP(C9594,[1]Produtos!A:D,3,FALSE)</f>
        <v>90</v>
      </c>
      <c r="L9594" s="5">
        <f t="shared" si="447"/>
        <v>810</v>
      </c>
      <c r="M9594" s="5">
        <f t="shared" si="448"/>
        <v>8.1</v>
      </c>
      <c r="N9594" s="5">
        <f t="shared" si="449"/>
        <v>801.9</v>
      </c>
      <c r="O9594" t="str">
        <f>VLOOKUP(VLOOKUP(C9594,[1]Produtos!A:D,4,FALSE),[1]Categorias!A:B,2,FALSE)</f>
        <v>Papelaria</v>
      </c>
    </row>
    <row r="9595" spans="1:15" x14ac:dyDescent="0.3">
      <c r="A9595">
        <v>9594</v>
      </c>
      <c r="B9595">
        <v>616</v>
      </c>
      <c r="C9595">
        <v>1</v>
      </c>
      <c r="D9595">
        <v>26</v>
      </c>
      <c r="E9595" s="3">
        <v>0.04</v>
      </c>
      <c r="F9595" s="4">
        <f>VLOOKUP(B9595,[1]Vendas!A:C,2,FALSE)</f>
        <v>44066</v>
      </c>
      <c r="G9595" t="str">
        <f>VLOOKUP(VLOOKUP(B9595,[1]Vendas!A:C,3,FALSE),[1]Vendedores!A:B,2,FALSE)</f>
        <v>Fernanda Vasconcelos</v>
      </c>
      <c r="H9595" t="str">
        <f>VLOOKUP(VLOOKUP(VLOOKUP(B9595,[1]Vendas!A:C,3,FALSE),[1]Vendedores!A:E,5,FALSE),[1]Filiais!A:B,2,FALSE)</f>
        <v>Minas Gerais</v>
      </c>
      <c r="I9595" s="3">
        <f>VLOOKUP(VLOOKUP(B9595,[1]Vendas!A:C,3,FALSE),[1]Vendedores!A:E,4,FALSE)</f>
        <v>0.04</v>
      </c>
      <c r="J9595" t="str">
        <f>VLOOKUP(C9595,[1]Produtos!A:D,2,FALSE)</f>
        <v>Computador desktop</v>
      </c>
      <c r="K9595" s="5">
        <f>VLOOKUP(C9595,[1]Produtos!A:D,3,FALSE)</f>
        <v>5200</v>
      </c>
      <c r="L9595" s="5">
        <f t="shared" si="447"/>
        <v>135200</v>
      </c>
      <c r="M9595" s="5">
        <f t="shared" si="448"/>
        <v>5408</v>
      </c>
      <c r="N9595" s="5">
        <f t="shared" si="449"/>
        <v>129792</v>
      </c>
      <c r="O9595" t="str">
        <f>VLOOKUP(VLOOKUP(C9595,[1]Produtos!A:D,4,FALSE),[1]Categorias!A:B,2,FALSE)</f>
        <v>Hardwares</v>
      </c>
    </row>
    <row r="9596" spans="1:15" x14ac:dyDescent="0.3">
      <c r="A9596">
        <v>9595</v>
      </c>
      <c r="B9596">
        <v>1972</v>
      </c>
      <c r="C9596">
        <v>8</v>
      </c>
      <c r="D9596">
        <v>28</v>
      </c>
      <c r="E9596" s="3">
        <v>0.03</v>
      </c>
      <c r="F9596" s="4">
        <f>VLOOKUP(B9596,[1]Vendas!A:C,2,FALSE)</f>
        <v>44117</v>
      </c>
      <c r="G9596" t="str">
        <f>VLOOKUP(VLOOKUP(B9596,[1]Vendas!A:C,3,FALSE),[1]Vendedores!A:B,2,FALSE)</f>
        <v>Débora Albuquerque</v>
      </c>
      <c r="H9596" t="str">
        <f>VLOOKUP(VLOOKUP(VLOOKUP(B9596,[1]Vendas!A:C,3,FALSE),[1]Vendedores!A:E,5,FALSE),[1]Filiais!A:B,2,FALSE)</f>
        <v>São Paulo</v>
      </c>
      <c r="I9596" s="3">
        <f>VLOOKUP(VLOOKUP(B9596,[1]Vendas!A:C,3,FALSE),[1]Vendedores!A:E,4,FALSE)</f>
        <v>0.02</v>
      </c>
      <c r="J9596" t="str">
        <f>VLOOKUP(C9596,[1]Produtos!A:D,2,FALSE)</f>
        <v>Projetor</v>
      </c>
      <c r="K9596" s="5">
        <f>VLOOKUP(C9596,[1]Produtos!A:D,3,FALSE)</f>
        <v>2900</v>
      </c>
      <c r="L9596" s="5">
        <f t="shared" si="447"/>
        <v>81200</v>
      </c>
      <c r="M9596" s="5">
        <f t="shared" si="448"/>
        <v>2436</v>
      </c>
      <c r="N9596" s="5">
        <f t="shared" si="449"/>
        <v>78764</v>
      </c>
      <c r="O9596" t="str">
        <f>VLOOKUP(VLOOKUP(C9596,[1]Produtos!A:D,4,FALSE),[1]Categorias!A:B,2,FALSE)</f>
        <v>Hardwares</v>
      </c>
    </row>
    <row r="9597" spans="1:15" x14ac:dyDescent="0.3">
      <c r="A9597">
        <v>9596</v>
      </c>
      <c r="B9597">
        <v>45</v>
      </c>
      <c r="C9597">
        <v>9</v>
      </c>
      <c r="D9597">
        <v>29</v>
      </c>
      <c r="E9597" s="3">
        <v>0.02</v>
      </c>
      <c r="F9597" s="4">
        <f>VLOOKUP(B9597,[1]Vendas!A:C,2,FALSE)</f>
        <v>44032</v>
      </c>
      <c r="G9597" t="str">
        <f>VLOOKUP(VLOOKUP(B9597,[1]Vendas!A:C,3,FALSE),[1]Vendedores!A:B,2,FALSE)</f>
        <v>Filipe de Tarso</v>
      </c>
      <c r="H9597" t="str">
        <f>VLOOKUP(VLOOKUP(VLOOKUP(B9597,[1]Vendas!A:C,3,FALSE),[1]Vendedores!A:E,5,FALSE),[1]Filiais!A:B,2,FALSE)</f>
        <v>Rio de Janeiro</v>
      </c>
      <c r="I9597" s="3">
        <f>VLOOKUP(VLOOKUP(B9597,[1]Vendas!A:C,3,FALSE),[1]Vendedores!A:E,4,FALSE)</f>
        <v>0.04</v>
      </c>
      <c r="J9597" t="str">
        <f>VLOOKUP(C9597,[1]Produtos!A:D,2,FALSE)</f>
        <v>Papel A4</v>
      </c>
      <c r="K9597" s="5">
        <f>VLOOKUP(C9597,[1]Produtos!A:D,3,FALSE)</f>
        <v>90</v>
      </c>
      <c r="L9597" s="5">
        <f t="shared" si="447"/>
        <v>2610</v>
      </c>
      <c r="M9597" s="5">
        <f t="shared" si="448"/>
        <v>52.2</v>
      </c>
      <c r="N9597" s="5">
        <f t="shared" si="449"/>
        <v>2557.8000000000002</v>
      </c>
      <c r="O9597" t="str">
        <f>VLOOKUP(VLOOKUP(C9597,[1]Produtos!A:D,4,FALSE),[1]Categorias!A:B,2,FALSE)</f>
        <v>Papelaria</v>
      </c>
    </row>
    <row r="9598" spans="1:15" x14ac:dyDescent="0.3">
      <c r="A9598">
        <v>9597</v>
      </c>
      <c r="B9598">
        <v>1103</v>
      </c>
      <c r="C9598">
        <v>7</v>
      </c>
      <c r="D9598">
        <v>32</v>
      </c>
      <c r="E9598" s="3">
        <v>0.05</v>
      </c>
      <c r="F9598" s="4">
        <f>VLOOKUP(B9598,[1]Vendas!A:C,2,FALSE)</f>
        <v>44131</v>
      </c>
      <c r="G9598" t="str">
        <f>VLOOKUP(VLOOKUP(B9598,[1]Vendas!A:C,3,FALSE),[1]Vendedores!A:B,2,FALSE)</f>
        <v>Raimundo Nonato</v>
      </c>
      <c r="H9598" t="str">
        <f>VLOOKUP(VLOOKUP(VLOOKUP(B9598,[1]Vendas!A:C,3,FALSE),[1]Vendedores!A:E,5,FALSE),[1]Filiais!A:B,2,FALSE)</f>
        <v>Minas Gerais</v>
      </c>
      <c r="I9598" s="3">
        <f>VLOOKUP(VLOOKUP(B9598,[1]Vendas!A:C,3,FALSE),[1]Vendedores!A:E,4,FALSE)</f>
        <v>0.02</v>
      </c>
      <c r="J9598" t="str">
        <f>VLOOKUP(C9598,[1]Produtos!A:D,2,FALSE)</f>
        <v>Roteador</v>
      </c>
      <c r="K9598" s="5">
        <f>VLOOKUP(C9598,[1]Produtos!A:D,3,FALSE)</f>
        <v>320</v>
      </c>
      <c r="L9598" s="5">
        <f t="shared" si="447"/>
        <v>10240</v>
      </c>
      <c r="M9598" s="5">
        <f t="shared" si="448"/>
        <v>512</v>
      </c>
      <c r="N9598" s="5">
        <f t="shared" si="449"/>
        <v>9728</v>
      </c>
      <c r="O9598" t="str">
        <f>VLOOKUP(VLOOKUP(C9598,[1]Produtos!A:D,4,FALSE),[1]Categorias!A:B,2,FALSE)</f>
        <v>Hardwares</v>
      </c>
    </row>
    <row r="9599" spans="1:15" x14ac:dyDescent="0.3">
      <c r="A9599">
        <v>9598</v>
      </c>
      <c r="B9599">
        <v>388</v>
      </c>
      <c r="C9599">
        <v>4</v>
      </c>
      <c r="D9599">
        <v>6</v>
      </c>
      <c r="E9599" s="3">
        <v>0</v>
      </c>
      <c r="F9599" s="4">
        <f>VLOOKUP(B9599,[1]Vendas!A:C,2,FALSE)</f>
        <v>44169</v>
      </c>
      <c r="G9599" t="str">
        <f>VLOOKUP(VLOOKUP(B9599,[1]Vendas!A:C,3,FALSE),[1]Vendedores!A:B,2,FALSE)</f>
        <v>Raimundo Nonato</v>
      </c>
      <c r="H9599" t="str">
        <f>VLOOKUP(VLOOKUP(VLOOKUP(B9599,[1]Vendas!A:C,3,FALSE),[1]Vendedores!A:E,5,FALSE),[1]Filiais!A:B,2,FALSE)</f>
        <v>Minas Gerais</v>
      </c>
      <c r="I9599" s="3">
        <f>VLOOKUP(VLOOKUP(B9599,[1]Vendas!A:C,3,FALSE),[1]Vendedores!A:E,4,FALSE)</f>
        <v>0.02</v>
      </c>
      <c r="J9599" t="str">
        <f>VLOOKUP(C9599,[1]Produtos!A:D,2,FALSE)</f>
        <v>Mouse</v>
      </c>
      <c r="K9599" s="5">
        <f>VLOOKUP(C9599,[1]Produtos!A:D,3,FALSE)</f>
        <v>75</v>
      </c>
      <c r="L9599" s="5">
        <f t="shared" si="447"/>
        <v>450</v>
      </c>
      <c r="M9599" s="5">
        <f t="shared" si="448"/>
        <v>0</v>
      </c>
      <c r="N9599" s="5">
        <f t="shared" si="449"/>
        <v>450</v>
      </c>
      <c r="O9599" t="str">
        <f>VLOOKUP(VLOOKUP(C9599,[1]Produtos!A:D,4,FALSE),[1]Categorias!A:B,2,FALSE)</f>
        <v>Acessórios</v>
      </c>
    </row>
    <row r="9600" spans="1:15" x14ac:dyDescent="0.3">
      <c r="A9600">
        <v>9599</v>
      </c>
      <c r="B9600">
        <v>1708</v>
      </c>
      <c r="C9600">
        <v>6</v>
      </c>
      <c r="D9600">
        <v>7</v>
      </c>
      <c r="E9600" s="3">
        <v>0.03</v>
      </c>
      <c r="F9600" s="4">
        <f>VLOOKUP(B9600,[1]Vendas!A:C,2,FALSE)</f>
        <v>44072</v>
      </c>
      <c r="G9600" t="str">
        <f>VLOOKUP(VLOOKUP(B9600,[1]Vendas!A:C,3,FALSE),[1]Vendedores!A:B,2,FALSE)</f>
        <v>Jaqueline de Souza</v>
      </c>
      <c r="H9600" t="str">
        <f>VLOOKUP(VLOOKUP(VLOOKUP(B9600,[1]Vendas!A:C,3,FALSE),[1]Vendedores!A:E,5,FALSE),[1]Filiais!A:B,2,FALSE)</f>
        <v>Minas Gerais</v>
      </c>
      <c r="I9600" s="3">
        <f>VLOOKUP(VLOOKUP(B9600,[1]Vendas!A:C,3,FALSE),[1]Vendedores!A:E,4,FALSE)</f>
        <v>7.0000000000000007E-2</v>
      </c>
      <c r="J9600" t="str">
        <f>VLOOKUP(C9600,[1]Produtos!A:D,2,FALSE)</f>
        <v>Carregador para celular</v>
      </c>
      <c r="K9600" s="5">
        <f>VLOOKUP(C9600,[1]Produtos!A:D,3,FALSE)</f>
        <v>150</v>
      </c>
      <c r="L9600" s="5">
        <f t="shared" si="447"/>
        <v>1050</v>
      </c>
      <c r="M9600" s="5">
        <f t="shared" si="448"/>
        <v>31.5</v>
      </c>
      <c r="N9600" s="5">
        <f t="shared" si="449"/>
        <v>1018.5</v>
      </c>
      <c r="O9600" t="str">
        <f>VLOOKUP(VLOOKUP(C9600,[1]Produtos!A:D,4,FALSE),[1]Categorias!A:B,2,FALSE)</f>
        <v>Celulares</v>
      </c>
    </row>
    <row r="9601" spans="1:15" x14ac:dyDescent="0.3">
      <c r="A9601">
        <v>9600</v>
      </c>
      <c r="B9601">
        <v>327</v>
      </c>
      <c r="C9601">
        <v>8</v>
      </c>
      <c r="D9601">
        <v>30</v>
      </c>
      <c r="E9601" s="3">
        <v>0.02</v>
      </c>
      <c r="F9601" s="4">
        <f>VLOOKUP(B9601,[1]Vendas!A:C,2,FALSE)</f>
        <v>43937</v>
      </c>
      <c r="G9601" t="str">
        <f>VLOOKUP(VLOOKUP(B9601,[1]Vendas!A:C,3,FALSE),[1]Vendedores!A:B,2,FALSE)</f>
        <v>Fernanda Vasconcelos</v>
      </c>
      <c r="H9601" t="str">
        <f>VLOOKUP(VLOOKUP(VLOOKUP(B9601,[1]Vendas!A:C,3,FALSE),[1]Vendedores!A:E,5,FALSE),[1]Filiais!A:B,2,FALSE)</f>
        <v>Minas Gerais</v>
      </c>
      <c r="I9601" s="3">
        <f>VLOOKUP(VLOOKUP(B9601,[1]Vendas!A:C,3,FALSE),[1]Vendedores!A:E,4,FALSE)</f>
        <v>0.04</v>
      </c>
      <c r="J9601" t="str">
        <f>VLOOKUP(C9601,[1]Produtos!A:D,2,FALSE)</f>
        <v>Projetor</v>
      </c>
      <c r="K9601" s="5">
        <f>VLOOKUP(C9601,[1]Produtos!A:D,3,FALSE)</f>
        <v>2900</v>
      </c>
      <c r="L9601" s="5">
        <f t="shared" si="447"/>
        <v>87000</v>
      </c>
      <c r="M9601" s="5">
        <f t="shared" si="448"/>
        <v>1740</v>
      </c>
      <c r="N9601" s="5">
        <f t="shared" si="449"/>
        <v>85260</v>
      </c>
      <c r="O9601" t="str">
        <f>VLOOKUP(VLOOKUP(C9601,[1]Produtos!A:D,4,FALSE),[1]Categorias!A:B,2,FALSE)</f>
        <v>Hardwares</v>
      </c>
    </row>
    <row r="9602" spans="1:15" x14ac:dyDescent="0.3">
      <c r="A9602">
        <v>9601</v>
      </c>
      <c r="B9602">
        <v>583</v>
      </c>
      <c r="C9602">
        <v>7</v>
      </c>
      <c r="D9602">
        <v>10</v>
      </c>
      <c r="E9602" s="3">
        <v>0.02</v>
      </c>
      <c r="F9602" s="4">
        <f>VLOOKUP(B9602,[1]Vendas!A:C,2,FALSE)</f>
        <v>44039</v>
      </c>
      <c r="G9602" t="str">
        <f>VLOOKUP(VLOOKUP(B9602,[1]Vendas!A:C,3,FALSE),[1]Vendedores!A:B,2,FALSE)</f>
        <v>Solange Almeida</v>
      </c>
      <c r="H9602" t="str">
        <f>VLOOKUP(VLOOKUP(VLOOKUP(B9602,[1]Vendas!A:C,3,FALSE),[1]Vendedores!A:E,5,FALSE),[1]Filiais!A:B,2,FALSE)</f>
        <v>Rio de Janeiro</v>
      </c>
      <c r="I9602" s="3">
        <f>VLOOKUP(VLOOKUP(B9602,[1]Vendas!A:C,3,FALSE),[1]Vendedores!A:E,4,FALSE)</f>
        <v>0.01</v>
      </c>
      <c r="J9602" t="str">
        <f>VLOOKUP(C9602,[1]Produtos!A:D,2,FALSE)</f>
        <v>Roteador</v>
      </c>
      <c r="K9602" s="5">
        <f>VLOOKUP(C9602,[1]Produtos!A:D,3,FALSE)</f>
        <v>320</v>
      </c>
      <c r="L9602" s="5">
        <f t="shared" si="447"/>
        <v>3200</v>
      </c>
      <c r="M9602" s="5">
        <f t="shared" si="448"/>
        <v>64</v>
      </c>
      <c r="N9602" s="5">
        <f t="shared" si="449"/>
        <v>3136</v>
      </c>
      <c r="O9602" t="str">
        <f>VLOOKUP(VLOOKUP(C9602,[1]Produtos!A:D,4,FALSE),[1]Categorias!A:B,2,FALSE)</f>
        <v>Hardwares</v>
      </c>
    </row>
    <row r="9603" spans="1:15" x14ac:dyDescent="0.3">
      <c r="A9603">
        <v>9602</v>
      </c>
      <c r="B9603">
        <v>500</v>
      </c>
      <c r="C9603">
        <v>4</v>
      </c>
      <c r="D9603">
        <v>32</v>
      </c>
      <c r="E9603" s="3">
        <v>0</v>
      </c>
      <c r="F9603" s="4">
        <f>VLOOKUP(B9603,[1]Vendas!A:C,2,FALSE)</f>
        <v>44128</v>
      </c>
      <c r="G9603" t="str">
        <f>VLOOKUP(VLOOKUP(B9603,[1]Vendas!A:C,3,FALSE),[1]Vendedores!A:B,2,FALSE)</f>
        <v>Jaqueline de Souza</v>
      </c>
      <c r="H9603" t="str">
        <f>VLOOKUP(VLOOKUP(VLOOKUP(B9603,[1]Vendas!A:C,3,FALSE),[1]Vendedores!A:E,5,FALSE),[1]Filiais!A:B,2,FALSE)</f>
        <v>Minas Gerais</v>
      </c>
      <c r="I9603" s="3">
        <f>VLOOKUP(VLOOKUP(B9603,[1]Vendas!A:C,3,FALSE),[1]Vendedores!A:E,4,FALSE)</f>
        <v>7.0000000000000007E-2</v>
      </c>
      <c r="J9603" t="str">
        <f>VLOOKUP(C9603,[1]Produtos!A:D,2,FALSE)</f>
        <v>Mouse</v>
      </c>
      <c r="K9603" s="5">
        <f>VLOOKUP(C9603,[1]Produtos!A:D,3,FALSE)</f>
        <v>75</v>
      </c>
      <c r="L9603" s="5">
        <f t="shared" ref="L9603:L9666" si="450">K9603*D9603</f>
        <v>2400</v>
      </c>
      <c r="M9603" s="5">
        <f t="shared" ref="M9603:M9666" si="451">E9603*L9603</f>
        <v>0</v>
      </c>
      <c r="N9603" s="5">
        <f t="shared" ref="N9603:N9666" si="452">L9603-M9603</f>
        <v>2400</v>
      </c>
      <c r="O9603" t="str">
        <f>VLOOKUP(VLOOKUP(C9603,[1]Produtos!A:D,4,FALSE),[1]Categorias!A:B,2,FALSE)</f>
        <v>Acessórios</v>
      </c>
    </row>
    <row r="9604" spans="1:15" x14ac:dyDescent="0.3">
      <c r="A9604">
        <v>9603</v>
      </c>
      <c r="B9604">
        <v>1447</v>
      </c>
      <c r="C9604">
        <v>8</v>
      </c>
      <c r="D9604">
        <v>12</v>
      </c>
      <c r="E9604" s="3">
        <v>0</v>
      </c>
      <c r="F9604" s="4">
        <f>VLOOKUP(B9604,[1]Vendas!A:C,2,FALSE)</f>
        <v>43902</v>
      </c>
      <c r="G9604" t="str">
        <f>VLOOKUP(VLOOKUP(B9604,[1]Vendas!A:C,3,FALSE),[1]Vendedores!A:B,2,FALSE)</f>
        <v>Solange Almeida</v>
      </c>
      <c r="H9604" t="str">
        <f>VLOOKUP(VLOOKUP(VLOOKUP(B9604,[1]Vendas!A:C,3,FALSE),[1]Vendedores!A:E,5,FALSE),[1]Filiais!A:B,2,FALSE)</f>
        <v>Rio de Janeiro</v>
      </c>
      <c r="I9604" s="3">
        <f>VLOOKUP(VLOOKUP(B9604,[1]Vendas!A:C,3,FALSE),[1]Vendedores!A:E,4,FALSE)</f>
        <v>0.01</v>
      </c>
      <c r="J9604" t="str">
        <f>VLOOKUP(C9604,[1]Produtos!A:D,2,FALSE)</f>
        <v>Projetor</v>
      </c>
      <c r="K9604" s="5">
        <f>VLOOKUP(C9604,[1]Produtos!A:D,3,FALSE)</f>
        <v>2900</v>
      </c>
      <c r="L9604" s="5">
        <f t="shared" si="450"/>
        <v>34800</v>
      </c>
      <c r="M9604" s="5">
        <f t="shared" si="451"/>
        <v>0</v>
      </c>
      <c r="N9604" s="5">
        <f t="shared" si="452"/>
        <v>34800</v>
      </c>
      <c r="O9604" t="str">
        <f>VLOOKUP(VLOOKUP(C9604,[1]Produtos!A:D,4,FALSE),[1]Categorias!A:B,2,FALSE)</f>
        <v>Hardwares</v>
      </c>
    </row>
    <row r="9605" spans="1:15" x14ac:dyDescent="0.3">
      <c r="A9605">
        <v>9604</v>
      </c>
      <c r="B9605">
        <v>2</v>
      </c>
      <c r="C9605">
        <v>3</v>
      </c>
      <c r="D9605">
        <v>21</v>
      </c>
      <c r="E9605" s="3">
        <v>0.02</v>
      </c>
      <c r="F9605" s="4">
        <f>VLOOKUP(B9605,[1]Vendas!A:C,2,FALSE)</f>
        <v>43866</v>
      </c>
      <c r="G9605" t="str">
        <f>VLOOKUP(VLOOKUP(B9605,[1]Vendas!A:C,3,FALSE),[1]Vendedores!A:B,2,FALSE)</f>
        <v>Almira Buarque</v>
      </c>
      <c r="H9605" t="str">
        <f>VLOOKUP(VLOOKUP(VLOOKUP(B9605,[1]Vendas!A:C,3,FALSE),[1]Vendedores!A:E,5,FALSE),[1]Filiais!A:B,2,FALSE)</f>
        <v>Rio de Janeiro</v>
      </c>
      <c r="I9605" s="3">
        <f>VLOOKUP(VLOOKUP(B9605,[1]Vendas!A:C,3,FALSE),[1]Vendedores!A:E,4,FALSE)</f>
        <v>0.04</v>
      </c>
      <c r="J9605" t="str">
        <f>VLOOKUP(C9605,[1]Produtos!A:D,2,FALSE)</f>
        <v>Teclado</v>
      </c>
      <c r="K9605" s="5">
        <f>VLOOKUP(C9605,[1]Produtos!A:D,3,FALSE)</f>
        <v>90</v>
      </c>
      <c r="L9605" s="5">
        <f t="shared" si="450"/>
        <v>1890</v>
      </c>
      <c r="M9605" s="5">
        <f t="shared" si="451"/>
        <v>37.800000000000004</v>
      </c>
      <c r="N9605" s="5">
        <f t="shared" si="452"/>
        <v>1852.2</v>
      </c>
      <c r="O9605" t="str">
        <f>VLOOKUP(VLOOKUP(C9605,[1]Produtos!A:D,4,FALSE),[1]Categorias!A:B,2,FALSE)</f>
        <v>Acessórios</v>
      </c>
    </row>
    <row r="9606" spans="1:15" x14ac:dyDescent="0.3">
      <c r="A9606">
        <v>9605</v>
      </c>
      <c r="B9606">
        <v>904</v>
      </c>
      <c r="C9606">
        <v>7</v>
      </c>
      <c r="D9606">
        <v>30</v>
      </c>
      <c r="E9606" s="3">
        <v>0.05</v>
      </c>
      <c r="F9606" s="4">
        <f>VLOOKUP(B9606,[1]Vendas!A:C,2,FALSE)</f>
        <v>44037</v>
      </c>
      <c r="G9606" t="str">
        <f>VLOOKUP(VLOOKUP(B9606,[1]Vendas!A:C,3,FALSE),[1]Vendedores!A:B,2,FALSE)</f>
        <v>Antônio da Costa</v>
      </c>
      <c r="H9606" t="str">
        <f>VLOOKUP(VLOOKUP(VLOOKUP(B9606,[1]Vendas!A:C,3,FALSE),[1]Vendedores!A:E,5,FALSE),[1]Filiais!A:B,2,FALSE)</f>
        <v>São Paulo</v>
      </c>
      <c r="I9606" s="3">
        <f>VLOOKUP(VLOOKUP(B9606,[1]Vendas!A:C,3,FALSE),[1]Vendedores!A:E,4,FALSE)</f>
        <v>7.0000000000000007E-2</v>
      </c>
      <c r="J9606" t="str">
        <f>VLOOKUP(C9606,[1]Produtos!A:D,2,FALSE)</f>
        <v>Roteador</v>
      </c>
      <c r="K9606" s="5">
        <f>VLOOKUP(C9606,[1]Produtos!A:D,3,FALSE)</f>
        <v>320</v>
      </c>
      <c r="L9606" s="5">
        <f t="shared" si="450"/>
        <v>9600</v>
      </c>
      <c r="M9606" s="5">
        <f t="shared" si="451"/>
        <v>480</v>
      </c>
      <c r="N9606" s="5">
        <f t="shared" si="452"/>
        <v>9120</v>
      </c>
      <c r="O9606" t="str">
        <f>VLOOKUP(VLOOKUP(C9606,[1]Produtos!A:D,4,FALSE),[1]Categorias!A:B,2,FALSE)</f>
        <v>Hardwares</v>
      </c>
    </row>
    <row r="9607" spans="1:15" x14ac:dyDescent="0.3">
      <c r="A9607">
        <v>9606</v>
      </c>
      <c r="B9607">
        <v>390</v>
      </c>
      <c r="C9607">
        <v>4</v>
      </c>
      <c r="D9607">
        <v>19</v>
      </c>
      <c r="E9607" s="3">
        <v>0.03</v>
      </c>
      <c r="F9607" s="4">
        <f>VLOOKUP(B9607,[1]Vendas!A:C,2,FALSE)</f>
        <v>43994</v>
      </c>
      <c r="G9607" t="str">
        <f>VLOOKUP(VLOOKUP(B9607,[1]Vendas!A:C,3,FALSE),[1]Vendedores!A:B,2,FALSE)</f>
        <v>Débora Albuquerque</v>
      </c>
      <c r="H9607" t="str">
        <f>VLOOKUP(VLOOKUP(VLOOKUP(B9607,[1]Vendas!A:C,3,FALSE),[1]Vendedores!A:E,5,FALSE),[1]Filiais!A:B,2,FALSE)</f>
        <v>São Paulo</v>
      </c>
      <c r="I9607" s="3">
        <f>VLOOKUP(VLOOKUP(B9607,[1]Vendas!A:C,3,FALSE),[1]Vendedores!A:E,4,FALSE)</f>
        <v>0.02</v>
      </c>
      <c r="J9607" t="str">
        <f>VLOOKUP(C9607,[1]Produtos!A:D,2,FALSE)</f>
        <v>Mouse</v>
      </c>
      <c r="K9607" s="5">
        <f>VLOOKUP(C9607,[1]Produtos!A:D,3,FALSE)</f>
        <v>75</v>
      </c>
      <c r="L9607" s="5">
        <f t="shared" si="450"/>
        <v>1425</v>
      </c>
      <c r="M9607" s="5">
        <f t="shared" si="451"/>
        <v>42.75</v>
      </c>
      <c r="N9607" s="5">
        <f t="shared" si="452"/>
        <v>1382.25</v>
      </c>
      <c r="O9607" t="str">
        <f>VLOOKUP(VLOOKUP(C9607,[1]Produtos!A:D,4,FALSE),[1]Categorias!A:B,2,FALSE)</f>
        <v>Acessórios</v>
      </c>
    </row>
    <row r="9608" spans="1:15" x14ac:dyDescent="0.3">
      <c r="A9608">
        <v>9607</v>
      </c>
      <c r="B9608">
        <v>1820</v>
      </c>
      <c r="C9608">
        <v>6</v>
      </c>
      <c r="D9608">
        <v>8</v>
      </c>
      <c r="E9608" s="3">
        <v>0.01</v>
      </c>
      <c r="F9608" s="4">
        <f>VLOOKUP(B9608,[1]Vendas!A:C,2,FALSE)</f>
        <v>44005</v>
      </c>
      <c r="G9608" t="str">
        <f>VLOOKUP(VLOOKUP(B9608,[1]Vendas!A:C,3,FALSE),[1]Vendedores!A:B,2,FALSE)</f>
        <v>Augusto Carlos</v>
      </c>
      <c r="H9608" t="str">
        <f>VLOOKUP(VLOOKUP(VLOOKUP(B9608,[1]Vendas!A:C,3,FALSE),[1]Vendedores!A:E,5,FALSE),[1]Filiais!A:B,2,FALSE)</f>
        <v>São Paulo</v>
      </c>
      <c r="I9608" s="3">
        <f>VLOOKUP(VLOOKUP(B9608,[1]Vendas!A:C,3,FALSE),[1]Vendedores!A:E,4,FALSE)</f>
        <v>0.08</v>
      </c>
      <c r="J9608" t="str">
        <f>VLOOKUP(C9608,[1]Produtos!A:D,2,FALSE)</f>
        <v>Carregador para celular</v>
      </c>
      <c r="K9608" s="5">
        <f>VLOOKUP(C9608,[1]Produtos!A:D,3,FALSE)</f>
        <v>150</v>
      </c>
      <c r="L9608" s="5">
        <f t="shared" si="450"/>
        <v>1200</v>
      </c>
      <c r="M9608" s="5">
        <f t="shared" si="451"/>
        <v>12</v>
      </c>
      <c r="N9608" s="5">
        <f t="shared" si="452"/>
        <v>1188</v>
      </c>
      <c r="O9608" t="str">
        <f>VLOOKUP(VLOOKUP(C9608,[1]Produtos!A:D,4,FALSE),[1]Categorias!A:B,2,FALSE)</f>
        <v>Celulares</v>
      </c>
    </row>
    <row r="9609" spans="1:15" x14ac:dyDescent="0.3">
      <c r="A9609">
        <v>9608</v>
      </c>
      <c r="B9609">
        <v>520</v>
      </c>
      <c r="C9609">
        <v>10</v>
      </c>
      <c r="D9609">
        <v>27</v>
      </c>
      <c r="E9609" s="3">
        <v>0.01</v>
      </c>
      <c r="F9609" s="4">
        <f>VLOOKUP(B9609,[1]Vendas!A:C,2,FALSE)</f>
        <v>43902</v>
      </c>
      <c r="G9609" t="str">
        <f>VLOOKUP(VLOOKUP(B9609,[1]Vendas!A:C,3,FALSE),[1]Vendedores!A:B,2,FALSE)</f>
        <v>Augusto Carlos</v>
      </c>
      <c r="H9609" t="str">
        <f>VLOOKUP(VLOOKUP(VLOOKUP(B9609,[1]Vendas!A:C,3,FALSE),[1]Vendedores!A:E,5,FALSE),[1]Filiais!A:B,2,FALSE)</f>
        <v>São Paulo</v>
      </c>
      <c r="I9609" s="3">
        <f>VLOOKUP(VLOOKUP(B9609,[1]Vendas!A:C,3,FALSE),[1]Vendedores!A:E,4,FALSE)</f>
        <v>0.08</v>
      </c>
      <c r="J9609" t="str">
        <f>VLOOKUP(C9609,[1]Produtos!A:D,2,FALSE)</f>
        <v>Caneta</v>
      </c>
      <c r="K9609" s="5">
        <f>VLOOKUP(C9609,[1]Produtos!A:D,3,FALSE)</f>
        <v>15</v>
      </c>
      <c r="L9609" s="5">
        <f t="shared" si="450"/>
        <v>405</v>
      </c>
      <c r="M9609" s="5">
        <f t="shared" si="451"/>
        <v>4.05</v>
      </c>
      <c r="N9609" s="5">
        <f t="shared" si="452"/>
        <v>400.95</v>
      </c>
      <c r="O9609" t="str">
        <f>VLOOKUP(VLOOKUP(C9609,[1]Produtos!A:D,4,FALSE),[1]Categorias!A:B,2,FALSE)</f>
        <v>Papelaria</v>
      </c>
    </row>
    <row r="9610" spans="1:15" x14ac:dyDescent="0.3">
      <c r="A9610">
        <v>9609</v>
      </c>
      <c r="B9610">
        <v>1416</v>
      </c>
      <c r="C9610">
        <v>8</v>
      </c>
      <c r="D9610">
        <v>25</v>
      </c>
      <c r="E9610" s="3">
        <v>0</v>
      </c>
      <c r="F9610" s="4">
        <f>VLOOKUP(B9610,[1]Vendas!A:C,2,FALSE)</f>
        <v>44178</v>
      </c>
      <c r="G9610" t="str">
        <f>VLOOKUP(VLOOKUP(B9610,[1]Vendas!A:C,3,FALSE),[1]Vendedores!A:B,2,FALSE)</f>
        <v>Fernanda Vasconcelos</v>
      </c>
      <c r="H9610" t="str">
        <f>VLOOKUP(VLOOKUP(VLOOKUP(B9610,[1]Vendas!A:C,3,FALSE),[1]Vendedores!A:E,5,FALSE),[1]Filiais!A:B,2,FALSE)</f>
        <v>Minas Gerais</v>
      </c>
      <c r="I9610" s="3">
        <f>VLOOKUP(VLOOKUP(B9610,[1]Vendas!A:C,3,FALSE),[1]Vendedores!A:E,4,FALSE)</f>
        <v>0.04</v>
      </c>
      <c r="J9610" t="str">
        <f>VLOOKUP(C9610,[1]Produtos!A:D,2,FALSE)</f>
        <v>Projetor</v>
      </c>
      <c r="K9610" s="5">
        <f>VLOOKUP(C9610,[1]Produtos!A:D,3,FALSE)</f>
        <v>2900</v>
      </c>
      <c r="L9610" s="5">
        <f t="shared" si="450"/>
        <v>72500</v>
      </c>
      <c r="M9610" s="5">
        <f t="shared" si="451"/>
        <v>0</v>
      </c>
      <c r="N9610" s="5">
        <f t="shared" si="452"/>
        <v>72500</v>
      </c>
      <c r="O9610" t="str">
        <f>VLOOKUP(VLOOKUP(C9610,[1]Produtos!A:D,4,FALSE),[1]Categorias!A:B,2,FALSE)</f>
        <v>Hardwares</v>
      </c>
    </row>
    <row r="9611" spans="1:15" x14ac:dyDescent="0.3">
      <c r="A9611">
        <v>9610</v>
      </c>
      <c r="B9611">
        <v>1220</v>
      </c>
      <c r="C9611">
        <v>8</v>
      </c>
      <c r="D9611">
        <v>23</v>
      </c>
      <c r="E9611" s="3">
        <v>0.02</v>
      </c>
      <c r="F9611" s="4">
        <f>VLOOKUP(B9611,[1]Vendas!A:C,2,FALSE)</f>
        <v>44165</v>
      </c>
      <c r="G9611" t="str">
        <f>VLOOKUP(VLOOKUP(B9611,[1]Vendas!A:C,3,FALSE),[1]Vendedores!A:B,2,FALSE)</f>
        <v>Débora Albuquerque</v>
      </c>
      <c r="H9611" t="str">
        <f>VLOOKUP(VLOOKUP(VLOOKUP(B9611,[1]Vendas!A:C,3,FALSE),[1]Vendedores!A:E,5,FALSE),[1]Filiais!A:B,2,FALSE)</f>
        <v>São Paulo</v>
      </c>
      <c r="I9611" s="3">
        <f>VLOOKUP(VLOOKUP(B9611,[1]Vendas!A:C,3,FALSE),[1]Vendedores!A:E,4,FALSE)</f>
        <v>0.02</v>
      </c>
      <c r="J9611" t="str">
        <f>VLOOKUP(C9611,[1]Produtos!A:D,2,FALSE)</f>
        <v>Projetor</v>
      </c>
      <c r="K9611" s="5">
        <f>VLOOKUP(C9611,[1]Produtos!A:D,3,FALSE)</f>
        <v>2900</v>
      </c>
      <c r="L9611" s="5">
        <f t="shared" si="450"/>
        <v>66700</v>
      </c>
      <c r="M9611" s="5">
        <f t="shared" si="451"/>
        <v>1334</v>
      </c>
      <c r="N9611" s="5">
        <f t="shared" si="452"/>
        <v>65366</v>
      </c>
      <c r="O9611" t="str">
        <f>VLOOKUP(VLOOKUP(C9611,[1]Produtos!A:D,4,FALSE),[1]Categorias!A:B,2,FALSE)</f>
        <v>Hardwares</v>
      </c>
    </row>
    <row r="9612" spans="1:15" x14ac:dyDescent="0.3">
      <c r="A9612">
        <v>9611</v>
      </c>
      <c r="B9612">
        <v>207</v>
      </c>
      <c r="C9612">
        <v>6</v>
      </c>
      <c r="D9612">
        <v>4</v>
      </c>
      <c r="E9612" s="3">
        <v>0</v>
      </c>
      <c r="F9612" s="4">
        <f>VLOOKUP(B9612,[1]Vendas!A:C,2,FALSE)</f>
        <v>43910</v>
      </c>
      <c r="G9612" t="str">
        <f>VLOOKUP(VLOOKUP(B9612,[1]Vendas!A:C,3,FALSE),[1]Vendedores!A:B,2,FALSE)</f>
        <v>Rubens Lopes</v>
      </c>
      <c r="H9612" t="str">
        <f>VLOOKUP(VLOOKUP(VLOOKUP(B9612,[1]Vendas!A:C,3,FALSE),[1]Vendedores!A:E,5,FALSE),[1]Filiais!A:B,2,FALSE)</f>
        <v>Minas Gerais</v>
      </c>
      <c r="I9612" s="3">
        <f>VLOOKUP(VLOOKUP(B9612,[1]Vendas!A:C,3,FALSE),[1]Vendedores!A:E,4,FALSE)</f>
        <v>0.02</v>
      </c>
      <c r="J9612" t="str">
        <f>VLOOKUP(C9612,[1]Produtos!A:D,2,FALSE)</f>
        <v>Carregador para celular</v>
      </c>
      <c r="K9612" s="5">
        <f>VLOOKUP(C9612,[1]Produtos!A:D,3,FALSE)</f>
        <v>150</v>
      </c>
      <c r="L9612" s="5">
        <f t="shared" si="450"/>
        <v>600</v>
      </c>
      <c r="M9612" s="5">
        <f t="shared" si="451"/>
        <v>0</v>
      </c>
      <c r="N9612" s="5">
        <f t="shared" si="452"/>
        <v>600</v>
      </c>
      <c r="O9612" t="str">
        <f>VLOOKUP(VLOOKUP(C9612,[1]Produtos!A:D,4,FALSE),[1]Categorias!A:B,2,FALSE)</f>
        <v>Celulares</v>
      </c>
    </row>
    <row r="9613" spans="1:15" x14ac:dyDescent="0.3">
      <c r="A9613">
        <v>9612</v>
      </c>
      <c r="B9613">
        <v>259</v>
      </c>
      <c r="C9613">
        <v>1</v>
      </c>
      <c r="D9613">
        <v>26</v>
      </c>
      <c r="E9613" s="3">
        <v>0.05</v>
      </c>
      <c r="F9613" s="4">
        <f>VLOOKUP(B9613,[1]Vendas!A:C,2,FALSE)</f>
        <v>43968</v>
      </c>
      <c r="G9613" t="str">
        <f>VLOOKUP(VLOOKUP(B9613,[1]Vendas!A:C,3,FALSE),[1]Vendedores!A:B,2,FALSE)</f>
        <v>Raimundo Nonato</v>
      </c>
      <c r="H9613" t="str">
        <f>VLOOKUP(VLOOKUP(VLOOKUP(B9613,[1]Vendas!A:C,3,FALSE),[1]Vendedores!A:E,5,FALSE),[1]Filiais!A:B,2,FALSE)</f>
        <v>Minas Gerais</v>
      </c>
      <c r="I9613" s="3">
        <f>VLOOKUP(VLOOKUP(B9613,[1]Vendas!A:C,3,FALSE),[1]Vendedores!A:E,4,FALSE)</f>
        <v>0.02</v>
      </c>
      <c r="J9613" t="str">
        <f>VLOOKUP(C9613,[1]Produtos!A:D,2,FALSE)</f>
        <v>Computador desktop</v>
      </c>
      <c r="K9613" s="5">
        <f>VLOOKUP(C9613,[1]Produtos!A:D,3,FALSE)</f>
        <v>5200</v>
      </c>
      <c r="L9613" s="5">
        <f t="shared" si="450"/>
        <v>135200</v>
      </c>
      <c r="M9613" s="5">
        <f t="shared" si="451"/>
        <v>6760</v>
      </c>
      <c r="N9613" s="5">
        <f t="shared" si="452"/>
        <v>128440</v>
      </c>
      <c r="O9613" t="str">
        <f>VLOOKUP(VLOOKUP(C9613,[1]Produtos!A:D,4,FALSE),[1]Categorias!A:B,2,FALSE)</f>
        <v>Hardwares</v>
      </c>
    </row>
    <row r="9614" spans="1:15" x14ac:dyDescent="0.3">
      <c r="A9614">
        <v>9613</v>
      </c>
      <c r="B9614">
        <v>1064</v>
      </c>
      <c r="C9614">
        <v>7</v>
      </c>
      <c r="D9614">
        <v>27</v>
      </c>
      <c r="E9614" s="3">
        <v>0.04</v>
      </c>
      <c r="F9614" s="4">
        <f>VLOOKUP(B9614,[1]Vendas!A:C,2,FALSE)</f>
        <v>43918</v>
      </c>
      <c r="G9614" t="str">
        <f>VLOOKUP(VLOOKUP(B9614,[1]Vendas!A:C,3,FALSE),[1]Vendedores!A:B,2,FALSE)</f>
        <v>Raimundo Nonato</v>
      </c>
      <c r="H9614" t="str">
        <f>VLOOKUP(VLOOKUP(VLOOKUP(B9614,[1]Vendas!A:C,3,FALSE),[1]Vendedores!A:E,5,FALSE),[1]Filiais!A:B,2,FALSE)</f>
        <v>Minas Gerais</v>
      </c>
      <c r="I9614" s="3">
        <f>VLOOKUP(VLOOKUP(B9614,[1]Vendas!A:C,3,FALSE),[1]Vendedores!A:E,4,FALSE)</f>
        <v>0.02</v>
      </c>
      <c r="J9614" t="str">
        <f>VLOOKUP(C9614,[1]Produtos!A:D,2,FALSE)</f>
        <v>Roteador</v>
      </c>
      <c r="K9614" s="5">
        <f>VLOOKUP(C9614,[1]Produtos!A:D,3,FALSE)</f>
        <v>320</v>
      </c>
      <c r="L9614" s="5">
        <f t="shared" si="450"/>
        <v>8640</v>
      </c>
      <c r="M9614" s="5">
        <f t="shared" si="451"/>
        <v>345.6</v>
      </c>
      <c r="N9614" s="5">
        <f t="shared" si="452"/>
        <v>8294.4</v>
      </c>
      <c r="O9614" t="str">
        <f>VLOOKUP(VLOOKUP(C9614,[1]Produtos!A:D,4,FALSE),[1]Categorias!A:B,2,FALSE)</f>
        <v>Hardwares</v>
      </c>
    </row>
    <row r="9615" spans="1:15" x14ac:dyDescent="0.3">
      <c r="A9615">
        <v>9614</v>
      </c>
      <c r="B9615">
        <v>738</v>
      </c>
      <c r="C9615">
        <v>6</v>
      </c>
      <c r="D9615">
        <v>3</v>
      </c>
      <c r="E9615" s="3">
        <v>0.01</v>
      </c>
      <c r="F9615" s="4">
        <f>VLOOKUP(B9615,[1]Vendas!A:C,2,FALSE)</f>
        <v>44187</v>
      </c>
      <c r="G9615" t="str">
        <f>VLOOKUP(VLOOKUP(B9615,[1]Vendas!A:C,3,FALSE),[1]Vendedores!A:B,2,FALSE)</f>
        <v>Solange Almeida</v>
      </c>
      <c r="H9615" t="str">
        <f>VLOOKUP(VLOOKUP(VLOOKUP(B9615,[1]Vendas!A:C,3,FALSE),[1]Vendedores!A:E,5,FALSE),[1]Filiais!A:B,2,FALSE)</f>
        <v>Rio de Janeiro</v>
      </c>
      <c r="I9615" s="3">
        <f>VLOOKUP(VLOOKUP(B9615,[1]Vendas!A:C,3,FALSE),[1]Vendedores!A:E,4,FALSE)</f>
        <v>0.01</v>
      </c>
      <c r="J9615" t="str">
        <f>VLOOKUP(C9615,[1]Produtos!A:D,2,FALSE)</f>
        <v>Carregador para celular</v>
      </c>
      <c r="K9615" s="5">
        <f>VLOOKUP(C9615,[1]Produtos!A:D,3,FALSE)</f>
        <v>150</v>
      </c>
      <c r="L9615" s="5">
        <f t="shared" si="450"/>
        <v>450</v>
      </c>
      <c r="M9615" s="5">
        <f t="shared" si="451"/>
        <v>4.5</v>
      </c>
      <c r="N9615" s="5">
        <f t="shared" si="452"/>
        <v>445.5</v>
      </c>
      <c r="O9615" t="str">
        <f>VLOOKUP(VLOOKUP(C9615,[1]Produtos!A:D,4,FALSE),[1]Categorias!A:B,2,FALSE)</f>
        <v>Celulares</v>
      </c>
    </row>
    <row r="9616" spans="1:15" x14ac:dyDescent="0.3">
      <c r="A9616">
        <v>9615</v>
      </c>
      <c r="B9616">
        <v>176</v>
      </c>
      <c r="C9616">
        <v>5</v>
      </c>
      <c r="D9616">
        <v>18</v>
      </c>
      <c r="E9616" s="3">
        <v>0.01</v>
      </c>
      <c r="F9616" s="4">
        <f>VLOOKUP(B9616,[1]Vendas!A:C,2,FALSE)</f>
        <v>44119</v>
      </c>
      <c r="G9616" t="str">
        <f>VLOOKUP(VLOOKUP(B9616,[1]Vendas!A:C,3,FALSE),[1]Vendedores!A:B,2,FALSE)</f>
        <v>Almira Buarque</v>
      </c>
      <c r="H9616" t="str">
        <f>VLOOKUP(VLOOKUP(VLOOKUP(B9616,[1]Vendas!A:C,3,FALSE),[1]Vendedores!A:E,5,FALSE),[1]Filiais!A:B,2,FALSE)</f>
        <v>Rio de Janeiro</v>
      </c>
      <c r="I9616" s="3">
        <f>VLOOKUP(VLOOKUP(B9616,[1]Vendas!A:C,3,FALSE),[1]Vendedores!A:E,4,FALSE)</f>
        <v>0.04</v>
      </c>
      <c r="J9616" t="str">
        <f>VLOOKUP(C9616,[1]Produtos!A:D,2,FALSE)</f>
        <v>Smartphone</v>
      </c>
      <c r="K9616" s="5">
        <f>VLOOKUP(C9616,[1]Produtos!A:D,3,FALSE)</f>
        <v>3200</v>
      </c>
      <c r="L9616" s="5">
        <f t="shared" si="450"/>
        <v>57600</v>
      </c>
      <c r="M9616" s="5">
        <f t="shared" si="451"/>
        <v>576</v>
      </c>
      <c r="N9616" s="5">
        <f t="shared" si="452"/>
        <v>57024</v>
      </c>
      <c r="O9616" t="str">
        <f>VLOOKUP(VLOOKUP(C9616,[1]Produtos!A:D,4,FALSE),[1]Categorias!A:B,2,FALSE)</f>
        <v>Celulares</v>
      </c>
    </row>
    <row r="9617" spans="1:15" x14ac:dyDescent="0.3">
      <c r="A9617">
        <v>9616</v>
      </c>
      <c r="B9617">
        <v>764</v>
      </c>
      <c r="C9617">
        <v>3</v>
      </c>
      <c r="D9617">
        <v>31</v>
      </c>
      <c r="E9617" s="3">
        <v>0.02</v>
      </c>
      <c r="F9617" s="4">
        <f>VLOOKUP(B9617,[1]Vendas!A:C,2,FALSE)</f>
        <v>44082</v>
      </c>
      <c r="G9617" t="str">
        <f>VLOOKUP(VLOOKUP(B9617,[1]Vendas!A:C,3,FALSE),[1]Vendedores!A:B,2,FALSE)</f>
        <v>Antônio da Costa</v>
      </c>
      <c r="H9617" t="str">
        <f>VLOOKUP(VLOOKUP(VLOOKUP(B9617,[1]Vendas!A:C,3,FALSE),[1]Vendedores!A:E,5,FALSE),[1]Filiais!A:B,2,FALSE)</f>
        <v>São Paulo</v>
      </c>
      <c r="I9617" s="3">
        <f>VLOOKUP(VLOOKUP(B9617,[1]Vendas!A:C,3,FALSE),[1]Vendedores!A:E,4,FALSE)</f>
        <v>7.0000000000000007E-2</v>
      </c>
      <c r="J9617" t="str">
        <f>VLOOKUP(C9617,[1]Produtos!A:D,2,FALSE)</f>
        <v>Teclado</v>
      </c>
      <c r="K9617" s="5">
        <f>VLOOKUP(C9617,[1]Produtos!A:D,3,FALSE)</f>
        <v>90</v>
      </c>
      <c r="L9617" s="5">
        <f t="shared" si="450"/>
        <v>2790</v>
      </c>
      <c r="M9617" s="5">
        <f t="shared" si="451"/>
        <v>55.800000000000004</v>
      </c>
      <c r="N9617" s="5">
        <f t="shared" si="452"/>
        <v>2734.2</v>
      </c>
      <c r="O9617" t="str">
        <f>VLOOKUP(VLOOKUP(C9617,[1]Produtos!A:D,4,FALSE),[1]Categorias!A:B,2,FALSE)</f>
        <v>Acessórios</v>
      </c>
    </row>
    <row r="9618" spans="1:15" x14ac:dyDescent="0.3">
      <c r="A9618">
        <v>9617</v>
      </c>
      <c r="B9618">
        <v>1478</v>
      </c>
      <c r="C9618">
        <v>8</v>
      </c>
      <c r="D9618">
        <v>25</v>
      </c>
      <c r="E9618" s="3">
        <v>0.02</v>
      </c>
      <c r="F9618" s="4">
        <f>VLOOKUP(B9618,[1]Vendas!A:C,2,FALSE)</f>
        <v>43836</v>
      </c>
      <c r="G9618" t="str">
        <f>VLOOKUP(VLOOKUP(B9618,[1]Vendas!A:C,3,FALSE),[1]Vendedores!A:B,2,FALSE)</f>
        <v>Solange Almeida</v>
      </c>
      <c r="H9618" t="str">
        <f>VLOOKUP(VLOOKUP(VLOOKUP(B9618,[1]Vendas!A:C,3,FALSE),[1]Vendedores!A:E,5,FALSE),[1]Filiais!A:B,2,FALSE)</f>
        <v>Rio de Janeiro</v>
      </c>
      <c r="I9618" s="3">
        <f>VLOOKUP(VLOOKUP(B9618,[1]Vendas!A:C,3,FALSE),[1]Vendedores!A:E,4,FALSE)</f>
        <v>0.01</v>
      </c>
      <c r="J9618" t="str">
        <f>VLOOKUP(C9618,[1]Produtos!A:D,2,FALSE)</f>
        <v>Projetor</v>
      </c>
      <c r="K9618" s="5">
        <f>VLOOKUP(C9618,[1]Produtos!A:D,3,FALSE)</f>
        <v>2900</v>
      </c>
      <c r="L9618" s="5">
        <f t="shared" si="450"/>
        <v>72500</v>
      </c>
      <c r="M9618" s="5">
        <f t="shared" si="451"/>
        <v>1450</v>
      </c>
      <c r="N9618" s="5">
        <f t="shared" si="452"/>
        <v>71050</v>
      </c>
      <c r="O9618" t="str">
        <f>VLOOKUP(VLOOKUP(C9618,[1]Produtos!A:D,4,FALSE),[1]Categorias!A:B,2,FALSE)</f>
        <v>Hardwares</v>
      </c>
    </row>
    <row r="9619" spans="1:15" x14ac:dyDescent="0.3">
      <c r="A9619">
        <v>9618</v>
      </c>
      <c r="B9619">
        <v>1725</v>
      </c>
      <c r="C9619">
        <v>10</v>
      </c>
      <c r="D9619">
        <v>9</v>
      </c>
      <c r="E9619" s="3">
        <v>0.01</v>
      </c>
      <c r="F9619" s="4">
        <f>VLOOKUP(B9619,[1]Vendas!A:C,2,FALSE)</f>
        <v>44075</v>
      </c>
      <c r="G9619" t="str">
        <f>VLOOKUP(VLOOKUP(B9619,[1]Vendas!A:C,3,FALSE),[1]Vendedores!A:B,2,FALSE)</f>
        <v>Raimundo Nonato</v>
      </c>
      <c r="H9619" t="str">
        <f>VLOOKUP(VLOOKUP(VLOOKUP(B9619,[1]Vendas!A:C,3,FALSE),[1]Vendedores!A:E,5,FALSE),[1]Filiais!A:B,2,FALSE)</f>
        <v>Minas Gerais</v>
      </c>
      <c r="I9619" s="3">
        <f>VLOOKUP(VLOOKUP(B9619,[1]Vendas!A:C,3,FALSE),[1]Vendedores!A:E,4,FALSE)</f>
        <v>0.02</v>
      </c>
      <c r="J9619" t="str">
        <f>VLOOKUP(C9619,[1]Produtos!A:D,2,FALSE)</f>
        <v>Caneta</v>
      </c>
      <c r="K9619" s="5">
        <f>VLOOKUP(C9619,[1]Produtos!A:D,3,FALSE)</f>
        <v>15</v>
      </c>
      <c r="L9619" s="5">
        <f t="shared" si="450"/>
        <v>135</v>
      </c>
      <c r="M9619" s="5">
        <f t="shared" si="451"/>
        <v>1.35</v>
      </c>
      <c r="N9619" s="5">
        <f t="shared" si="452"/>
        <v>133.65</v>
      </c>
      <c r="O9619" t="str">
        <f>VLOOKUP(VLOOKUP(C9619,[1]Produtos!A:D,4,FALSE),[1]Categorias!A:B,2,FALSE)</f>
        <v>Papelaria</v>
      </c>
    </row>
    <row r="9620" spans="1:15" x14ac:dyDescent="0.3">
      <c r="A9620">
        <v>9619</v>
      </c>
      <c r="B9620">
        <v>1438</v>
      </c>
      <c r="C9620">
        <v>5</v>
      </c>
      <c r="D9620">
        <v>13</v>
      </c>
      <c r="E9620" s="3">
        <v>0.03</v>
      </c>
      <c r="F9620" s="4">
        <f>VLOOKUP(B9620,[1]Vendas!A:C,2,FALSE)</f>
        <v>44140</v>
      </c>
      <c r="G9620" t="str">
        <f>VLOOKUP(VLOOKUP(B9620,[1]Vendas!A:C,3,FALSE),[1]Vendedores!A:B,2,FALSE)</f>
        <v>Antônio da Costa</v>
      </c>
      <c r="H9620" t="str">
        <f>VLOOKUP(VLOOKUP(VLOOKUP(B9620,[1]Vendas!A:C,3,FALSE),[1]Vendedores!A:E,5,FALSE),[1]Filiais!A:B,2,FALSE)</f>
        <v>São Paulo</v>
      </c>
      <c r="I9620" s="3">
        <f>VLOOKUP(VLOOKUP(B9620,[1]Vendas!A:C,3,FALSE),[1]Vendedores!A:E,4,FALSE)</f>
        <v>7.0000000000000007E-2</v>
      </c>
      <c r="J9620" t="str">
        <f>VLOOKUP(C9620,[1]Produtos!A:D,2,FALSE)</f>
        <v>Smartphone</v>
      </c>
      <c r="K9620" s="5">
        <f>VLOOKUP(C9620,[1]Produtos!A:D,3,FALSE)</f>
        <v>3200</v>
      </c>
      <c r="L9620" s="5">
        <f t="shared" si="450"/>
        <v>41600</v>
      </c>
      <c r="M9620" s="5">
        <f t="shared" si="451"/>
        <v>1248</v>
      </c>
      <c r="N9620" s="5">
        <f t="shared" si="452"/>
        <v>40352</v>
      </c>
      <c r="O9620" t="str">
        <f>VLOOKUP(VLOOKUP(C9620,[1]Produtos!A:D,4,FALSE),[1]Categorias!A:B,2,FALSE)</f>
        <v>Celulares</v>
      </c>
    </row>
    <row r="9621" spans="1:15" x14ac:dyDescent="0.3">
      <c r="A9621">
        <v>9620</v>
      </c>
      <c r="B9621">
        <v>1727</v>
      </c>
      <c r="C9621">
        <v>10</v>
      </c>
      <c r="D9621">
        <v>26</v>
      </c>
      <c r="E9621" s="3">
        <v>0</v>
      </c>
      <c r="F9621" s="4">
        <f>VLOOKUP(B9621,[1]Vendas!A:C,2,FALSE)</f>
        <v>43889</v>
      </c>
      <c r="G9621" t="str">
        <f>VLOOKUP(VLOOKUP(B9621,[1]Vendas!A:C,3,FALSE),[1]Vendedores!A:B,2,FALSE)</f>
        <v>Antônio da Costa</v>
      </c>
      <c r="H9621" t="str">
        <f>VLOOKUP(VLOOKUP(VLOOKUP(B9621,[1]Vendas!A:C,3,FALSE),[1]Vendedores!A:E,5,FALSE),[1]Filiais!A:B,2,FALSE)</f>
        <v>São Paulo</v>
      </c>
      <c r="I9621" s="3">
        <f>VLOOKUP(VLOOKUP(B9621,[1]Vendas!A:C,3,FALSE),[1]Vendedores!A:E,4,FALSE)</f>
        <v>7.0000000000000007E-2</v>
      </c>
      <c r="J9621" t="str">
        <f>VLOOKUP(C9621,[1]Produtos!A:D,2,FALSE)</f>
        <v>Caneta</v>
      </c>
      <c r="K9621" s="5">
        <f>VLOOKUP(C9621,[1]Produtos!A:D,3,FALSE)</f>
        <v>15</v>
      </c>
      <c r="L9621" s="5">
        <f t="shared" si="450"/>
        <v>390</v>
      </c>
      <c r="M9621" s="5">
        <f t="shared" si="451"/>
        <v>0</v>
      </c>
      <c r="N9621" s="5">
        <f t="shared" si="452"/>
        <v>390</v>
      </c>
      <c r="O9621" t="str">
        <f>VLOOKUP(VLOOKUP(C9621,[1]Produtos!A:D,4,FALSE),[1]Categorias!A:B,2,FALSE)</f>
        <v>Papelaria</v>
      </c>
    </row>
    <row r="9622" spans="1:15" x14ac:dyDescent="0.3">
      <c r="A9622">
        <v>9621</v>
      </c>
      <c r="B9622">
        <v>1330</v>
      </c>
      <c r="C9622">
        <v>9</v>
      </c>
      <c r="D9622">
        <v>4</v>
      </c>
      <c r="E9622" s="3">
        <v>0</v>
      </c>
      <c r="F9622" s="4">
        <f>VLOOKUP(B9622,[1]Vendas!A:C,2,FALSE)</f>
        <v>43957</v>
      </c>
      <c r="G9622" t="str">
        <f>VLOOKUP(VLOOKUP(B9622,[1]Vendas!A:C,3,FALSE),[1]Vendedores!A:B,2,FALSE)</f>
        <v>Débora Albuquerque</v>
      </c>
      <c r="H9622" t="str">
        <f>VLOOKUP(VLOOKUP(VLOOKUP(B9622,[1]Vendas!A:C,3,FALSE),[1]Vendedores!A:E,5,FALSE),[1]Filiais!A:B,2,FALSE)</f>
        <v>São Paulo</v>
      </c>
      <c r="I9622" s="3">
        <f>VLOOKUP(VLOOKUP(B9622,[1]Vendas!A:C,3,FALSE),[1]Vendedores!A:E,4,FALSE)</f>
        <v>0.02</v>
      </c>
      <c r="J9622" t="str">
        <f>VLOOKUP(C9622,[1]Produtos!A:D,2,FALSE)</f>
        <v>Papel A4</v>
      </c>
      <c r="K9622" s="5">
        <f>VLOOKUP(C9622,[1]Produtos!A:D,3,FALSE)</f>
        <v>90</v>
      </c>
      <c r="L9622" s="5">
        <f t="shared" si="450"/>
        <v>360</v>
      </c>
      <c r="M9622" s="5">
        <f t="shared" si="451"/>
        <v>0</v>
      </c>
      <c r="N9622" s="5">
        <f t="shared" si="452"/>
        <v>360</v>
      </c>
      <c r="O9622" t="str">
        <f>VLOOKUP(VLOOKUP(C9622,[1]Produtos!A:D,4,FALSE),[1]Categorias!A:B,2,FALSE)</f>
        <v>Papelaria</v>
      </c>
    </row>
    <row r="9623" spans="1:15" x14ac:dyDescent="0.3">
      <c r="A9623">
        <v>9622</v>
      </c>
      <c r="B9623">
        <v>1366</v>
      </c>
      <c r="C9623">
        <v>3</v>
      </c>
      <c r="D9623">
        <v>27</v>
      </c>
      <c r="E9623" s="3">
        <v>0.05</v>
      </c>
      <c r="F9623" s="4">
        <f>VLOOKUP(B9623,[1]Vendas!A:C,2,FALSE)</f>
        <v>43948</v>
      </c>
      <c r="G9623" t="str">
        <f>VLOOKUP(VLOOKUP(B9623,[1]Vendas!A:C,3,FALSE),[1]Vendedores!A:B,2,FALSE)</f>
        <v>Almira Buarque</v>
      </c>
      <c r="H9623" t="str">
        <f>VLOOKUP(VLOOKUP(VLOOKUP(B9623,[1]Vendas!A:C,3,FALSE),[1]Vendedores!A:E,5,FALSE),[1]Filiais!A:B,2,FALSE)</f>
        <v>Rio de Janeiro</v>
      </c>
      <c r="I9623" s="3">
        <f>VLOOKUP(VLOOKUP(B9623,[1]Vendas!A:C,3,FALSE),[1]Vendedores!A:E,4,FALSE)</f>
        <v>0.04</v>
      </c>
      <c r="J9623" t="str">
        <f>VLOOKUP(C9623,[1]Produtos!A:D,2,FALSE)</f>
        <v>Teclado</v>
      </c>
      <c r="K9623" s="5">
        <f>VLOOKUP(C9623,[1]Produtos!A:D,3,FALSE)</f>
        <v>90</v>
      </c>
      <c r="L9623" s="5">
        <f t="shared" si="450"/>
        <v>2430</v>
      </c>
      <c r="M9623" s="5">
        <f t="shared" si="451"/>
        <v>121.5</v>
      </c>
      <c r="N9623" s="5">
        <f t="shared" si="452"/>
        <v>2308.5</v>
      </c>
      <c r="O9623" t="str">
        <f>VLOOKUP(VLOOKUP(C9623,[1]Produtos!A:D,4,FALSE),[1]Categorias!A:B,2,FALSE)</f>
        <v>Acessórios</v>
      </c>
    </row>
    <row r="9624" spans="1:15" x14ac:dyDescent="0.3">
      <c r="A9624">
        <v>9623</v>
      </c>
      <c r="B9624">
        <v>1426</v>
      </c>
      <c r="C9624">
        <v>7</v>
      </c>
      <c r="D9624">
        <v>23</v>
      </c>
      <c r="E9624" s="3">
        <v>0.03</v>
      </c>
      <c r="F9624" s="4">
        <f>VLOOKUP(B9624,[1]Vendas!A:C,2,FALSE)</f>
        <v>44053</v>
      </c>
      <c r="G9624" t="str">
        <f>VLOOKUP(VLOOKUP(B9624,[1]Vendas!A:C,3,FALSE),[1]Vendedores!A:B,2,FALSE)</f>
        <v>Antônio da Costa</v>
      </c>
      <c r="H9624" t="str">
        <f>VLOOKUP(VLOOKUP(VLOOKUP(B9624,[1]Vendas!A:C,3,FALSE),[1]Vendedores!A:E,5,FALSE),[1]Filiais!A:B,2,FALSE)</f>
        <v>São Paulo</v>
      </c>
      <c r="I9624" s="3">
        <f>VLOOKUP(VLOOKUP(B9624,[1]Vendas!A:C,3,FALSE),[1]Vendedores!A:E,4,FALSE)</f>
        <v>7.0000000000000007E-2</v>
      </c>
      <c r="J9624" t="str">
        <f>VLOOKUP(C9624,[1]Produtos!A:D,2,FALSE)</f>
        <v>Roteador</v>
      </c>
      <c r="K9624" s="5">
        <f>VLOOKUP(C9624,[1]Produtos!A:D,3,FALSE)</f>
        <v>320</v>
      </c>
      <c r="L9624" s="5">
        <f t="shared" si="450"/>
        <v>7360</v>
      </c>
      <c r="M9624" s="5">
        <f t="shared" si="451"/>
        <v>220.79999999999998</v>
      </c>
      <c r="N9624" s="5">
        <f t="shared" si="452"/>
        <v>7139.2</v>
      </c>
      <c r="O9624" t="str">
        <f>VLOOKUP(VLOOKUP(C9624,[1]Produtos!A:D,4,FALSE),[1]Categorias!A:B,2,FALSE)</f>
        <v>Hardwares</v>
      </c>
    </row>
    <row r="9625" spans="1:15" x14ac:dyDescent="0.3">
      <c r="A9625">
        <v>9624</v>
      </c>
      <c r="B9625">
        <v>1520</v>
      </c>
      <c r="C9625">
        <v>3</v>
      </c>
      <c r="D9625">
        <v>20</v>
      </c>
      <c r="E9625" s="3">
        <v>0.05</v>
      </c>
      <c r="F9625" s="4">
        <f>VLOOKUP(B9625,[1]Vendas!A:C,2,FALSE)</f>
        <v>43929</v>
      </c>
      <c r="G9625" t="str">
        <f>VLOOKUP(VLOOKUP(B9625,[1]Vendas!A:C,3,FALSE),[1]Vendedores!A:B,2,FALSE)</f>
        <v>Filipe de Tarso</v>
      </c>
      <c r="H9625" t="str">
        <f>VLOOKUP(VLOOKUP(VLOOKUP(B9625,[1]Vendas!A:C,3,FALSE),[1]Vendedores!A:E,5,FALSE),[1]Filiais!A:B,2,FALSE)</f>
        <v>Rio de Janeiro</v>
      </c>
      <c r="I9625" s="3">
        <f>VLOOKUP(VLOOKUP(B9625,[1]Vendas!A:C,3,FALSE),[1]Vendedores!A:E,4,FALSE)</f>
        <v>0.04</v>
      </c>
      <c r="J9625" t="str">
        <f>VLOOKUP(C9625,[1]Produtos!A:D,2,FALSE)</f>
        <v>Teclado</v>
      </c>
      <c r="K9625" s="5">
        <f>VLOOKUP(C9625,[1]Produtos!A:D,3,FALSE)</f>
        <v>90</v>
      </c>
      <c r="L9625" s="5">
        <f t="shared" si="450"/>
        <v>1800</v>
      </c>
      <c r="M9625" s="5">
        <f t="shared" si="451"/>
        <v>90</v>
      </c>
      <c r="N9625" s="5">
        <f t="shared" si="452"/>
        <v>1710</v>
      </c>
      <c r="O9625" t="str">
        <f>VLOOKUP(VLOOKUP(C9625,[1]Produtos!A:D,4,FALSE),[1]Categorias!A:B,2,FALSE)</f>
        <v>Acessórios</v>
      </c>
    </row>
    <row r="9626" spans="1:15" x14ac:dyDescent="0.3">
      <c r="A9626">
        <v>9625</v>
      </c>
      <c r="B9626">
        <v>1477</v>
      </c>
      <c r="C9626">
        <v>7</v>
      </c>
      <c r="D9626">
        <v>30</v>
      </c>
      <c r="E9626" s="3">
        <v>0.03</v>
      </c>
      <c r="F9626" s="4">
        <f>VLOOKUP(B9626,[1]Vendas!A:C,2,FALSE)</f>
        <v>43910</v>
      </c>
      <c r="G9626" t="str">
        <f>VLOOKUP(VLOOKUP(B9626,[1]Vendas!A:C,3,FALSE),[1]Vendedores!A:B,2,FALSE)</f>
        <v>Fernanda Vasconcelos</v>
      </c>
      <c r="H9626" t="str">
        <f>VLOOKUP(VLOOKUP(VLOOKUP(B9626,[1]Vendas!A:C,3,FALSE),[1]Vendedores!A:E,5,FALSE),[1]Filiais!A:B,2,FALSE)</f>
        <v>Minas Gerais</v>
      </c>
      <c r="I9626" s="3">
        <f>VLOOKUP(VLOOKUP(B9626,[1]Vendas!A:C,3,FALSE),[1]Vendedores!A:E,4,FALSE)</f>
        <v>0.04</v>
      </c>
      <c r="J9626" t="str">
        <f>VLOOKUP(C9626,[1]Produtos!A:D,2,FALSE)</f>
        <v>Roteador</v>
      </c>
      <c r="K9626" s="5">
        <f>VLOOKUP(C9626,[1]Produtos!A:D,3,FALSE)</f>
        <v>320</v>
      </c>
      <c r="L9626" s="5">
        <f t="shared" si="450"/>
        <v>9600</v>
      </c>
      <c r="M9626" s="5">
        <f t="shared" si="451"/>
        <v>288</v>
      </c>
      <c r="N9626" s="5">
        <f t="shared" si="452"/>
        <v>9312</v>
      </c>
      <c r="O9626" t="str">
        <f>VLOOKUP(VLOOKUP(C9626,[1]Produtos!A:D,4,FALSE),[1]Categorias!A:B,2,FALSE)</f>
        <v>Hardwares</v>
      </c>
    </row>
    <row r="9627" spans="1:15" x14ac:dyDescent="0.3">
      <c r="A9627">
        <v>9626</v>
      </c>
      <c r="B9627">
        <v>307</v>
      </c>
      <c r="C9627">
        <v>7</v>
      </c>
      <c r="D9627">
        <v>23</v>
      </c>
      <c r="E9627" s="3">
        <v>0.02</v>
      </c>
      <c r="F9627" s="4">
        <f>VLOOKUP(B9627,[1]Vendas!A:C,2,FALSE)</f>
        <v>44145</v>
      </c>
      <c r="G9627" t="str">
        <f>VLOOKUP(VLOOKUP(B9627,[1]Vendas!A:C,3,FALSE),[1]Vendedores!A:B,2,FALSE)</f>
        <v>Almira Buarque</v>
      </c>
      <c r="H9627" t="str">
        <f>VLOOKUP(VLOOKUP(VLOOKUP(B9627,[1]Vendas!A:C,3,FALSE),[1]Vendedores!A:E,5,FALSE),[1]Filiais!A:B,2,FALSE)</f>
        <v>Rio de Janeiro</v>
      </c>
      <c r="I9627" s="3">
        <f>VLOOKUP(VLOOKUP(B9627,[1]Vendas!A:C,3,FALSE),[1]Vendedores!A:E,4,FALSE)</f>
        <v>0.04</v>
      </c>
      <c r="J9627" t="str">
        <f>VLOOKUP(C9627,[1]Produtos!A:D,2,FALSE)</f>
        <v>Roteador</v>
      </c>
      <c r="K9627" s="5">
        <f>VLOOKUP(C9627,[1]Produtos!A:D,3,FALSE)</f>
        <v>320</v>
      </c>
      <c r="L9627" s="5">
        <f t="shared" si="450"/>
        <v>7360</v>
      </c>
      <c r="M9627" s="5">
        <f t="shared" si="451"/>
        <v>147.20000000000002</v>
      </c>
      <c r="N9627" s="5">
        <f t="shared" si="452"/>
        <v>7212.8</v>
      </c>
      <c r="O9627" t="str">
        <f>VLOOKUP(VLOOKUP(C9627,[1]Produtos!A:D,4,FALSE),[1]Categorias!A:B,2,FALSE)</f>
        <v>Hardwares</v>
      </c>
    </row>
    <row r="9628" spans="1:15" x14ac:dyDescent="0.3">
      <c r="A9628">
        <v>9627</v>
      </c>
      <c r="B9628">
        <v>574</v>
      </c>
      <c r="C9628">
        <v>1</v>
      </c>
      <c r="D9628">
        <v>24</v>
      </c>
      <c r="E9628" s="3">
        <v>0.03</v>
      </c>
      <c r="F9628" s="4">
        <f>VLOOKUP(B9628,[1]Vendas!A:C,2,FALSE)</f>
        <v>43980</v>
      </c>
      <c r="G9628" t="str">
        <f>VLOOKUP(VLOOKUP(B9628,[1]Vendas!A:C,3,FALSE),[1]Vendedores!A:B,2,FALSE)</f>
        <v>Fernanda Vasconcelos</v>
      </c>
      <c r="H9628" t="str">
        <f>VLOOKUP(VLOOKUP(VLOOKUP(B9628,[1]Vendas!A:C,3,FALSE),[1]Vendedores!A:E,5,FALSE),[1]Filiais!A:B,2,FALSE)</f>
        <v>Minas Gerais</v>
      </c>
      <c r="I9628" s="3">
        <f>VLOOKUP(VLOOKUP(B9628,[1]Vendas!A:C,3,FALSE),[1]Vendedores!A:E,4,FALSE)</f>
        <v>0.04</v>
      </c>
      <c r="J9628" t="str">
        <f>VLOOKUP(C9628,[1]Produtos!A:D,2,FALSE)</f>
        <v>Computador desktop</v>
      </c>
      <c r="K9628" s="5">
        <f>VLOOKUP(C9628,[1]Produtos!A:D,3,FALSE)</f>
        <v>5200</v>
      </c>
      <c r="L9628" s="5">
        <f t="shared" si="450"/>
        <v>124800</v>
      </c>
      <c r="M9628" s="5">
        <f t="shared" si="451"/>
        <v>3744</v>
      </c>
      <c r="N9628" s="5">
        <f t="shared" si="452"/>
        <v>121056</v>
      </c>
      <c r="O9628" t="str">
        <f>VLOOKUP(VLOOKUP(C9628,[1]Produtos!A:D,4,FALSE),[1]Categorias!A:B,2,FALSE)</f>
        <v>Hardwares</v>
      </c>
    </row>
    <row r="9629" spans="1:15" x14ac:dyDescent="0.3">
      <c r="A9629">
        <v>9628</v>
      </c>
      <c r="B9629">
        <v>423</v>
      </c>
      <c r="C9629">
        <v>5</v>
      </c>
      <c r="D9629">
        <v>11</v>
      </c>
      <c r="E9629" s="3">
        <v>0.03</v>
      </c>
      <c r="F9629" s="4">
        <f>VLOOKUP(B9629,[1]Vendas!A:C,2,FALSE)</f>
        <v>44182</v>
      </c>
      <c r="G9629" t="str">
        <f>VLOOKUP(VLOOKUP(B9629,[1]Vendas!A:C,3,FALSE),[1]Vendedores!A:B,2,FALSE)</f>
        <v>Jaqueline de Souza</v>
      </c>
      <c r="H9629" t="str">
        <f>VLOOKUP(VLOOKUP(VLOOKUP(B9629,[1]Vendas!A:C,3,FALSE),[1]Vendedores!A:E,5,FALSE),[1]Filiais!A:B,2,FALSE)</f>
        <v>Minas Gerais</v>
      </c>
      <c r="I9629" s="3">
        <f>VLOOKUP(VLOOKUP(B9629,[1]Vendas!A:C,3,FALSE),[1]Vendedores!A:E,4,FALSE)</f>
        <v>7.0000000000000007E-2</v>
      </c>
      <c r="J9629" t="str">
        <f>VLOOKUP(C9629,[1]Produtos!A:D,2,FALSE)</f>
        <v>Smartphone</v>
      </c>
      <c r="K9629" s="5">
        <f>VLOOKUP(C9629,[1]Produtos!A:D,3,FALSE)</f>
        <v>3200</v>
      </c>
      <c r="L9629" s="5">
        <f t="shared" si="450"/>
        <v>35200</v>
      </c>
      <c r="M9629" s="5">
        <f t="shared" si="451"/>
        <v>1056</v>
      </c>
      <c r="N9629" s="5">
        <f t="shared" si="452"/>
        <v>34144</v>
      </c>
      <c r="O9629" t="str">
        <f>VLOOKUP(VLOOKUP(C9629,[1]Produtos!A:D,4,FALSE),[1]Categorias!A:B,2,FALSE)</f>
        <v>Celulares</v>
      </c>
    </row>
    <row r="9630" spans="1:15" x14ac:dyDescent="0.3">
      <c r="A9630">
        <v>9629</v>
      </c>
      <c r="B9630">
        <v>772</v>
      </c>
      <c r="C9630">
        <v>2</v>
      </c>
      <c r="D9630">
        <v>7</v>
      </c>
      <c r="E9630" s="3">
        <v>0.02</v>
      </c>
      <c r="F9630" s="4">
        <f>VLOOKUP(B9630,[1]Vendas!A:C,2,FALSE)</f>
        <v>43938</v>
      </c>
      <c r="G9630" t="str">
        <f>VLOOKUP(VLOOKUP(B9630,[1]Vendas!A:C,3,FALSE),[1]Vendedores!A:B,2,FALSE)</f>
        <v>Solange Almeida</v>
      </c>
      <c r="H9630" t="str">
        <f>VLOOKUP(VLOOKUP(VLOOKUP(B9630,[1]Vendas!A:C,3,FALSE),[1]Vendedores!A:E,5,FALSE),[1]Filiais!A:B,2,FALSE)</f>
        <v>Rio de Janeiro</v>
      </c>
      <c r="I9630" s="3">
        <f>VLOOKUP(VLOOKUP(B9630,[1]Vendas!A:C,3,FALSE),[1]Vendedores!A:E,4,FALSE)</f>
        <v>0.01</v>
      </c>
      <c r="J9630" t="str">
        <f>VLOOKUP(C9630,[1]Produtos!A:D,2,FALSE)</f>
        <v>Impressora</v>
      </c>
      <c r="K9630" s="5">
        <f>VLOOKUP(C9630,[1]Produtos!A:D,3,FALSE)</f>
        <v>2100</v>
      </c>
      <c r="L9630" s="5">
        <f t="shared" si="450"/>
        <v>14700</v>
      </c>
      <c r="M9630" s="5">
        <f t="shared" si="451"/>
        <v>294</v>
      </c>
      <c r="N9630" s="5">
        <f t="shared" si="452"/>
        <v>14406</v>
      </c>
      <c r="O9630" t="str">
        <f>VLOOKUP(VLOOKUP(C9630,[1]Produtos!A:D,4,FALSE),[1]Categorias!A:B,2,FALSE)</f>
        <v>Hardwares</v>
      </c>
    </row>
    <row r="9631" spans="1:15" x14ac:dyDescent="0.3">
      <c r="A9631">
        <v>9630</v>
      </c>
      <c r="B9631">
        <v>1239</v>
      </c>
      <c r="C9631">
        <v>9</v>
      </c>
      <c r="D9631">
        <v>12</v>
      </c>
      <c r="E9631" s="3">
        <v>0.02</v>
      </c>
      <c r="F9631" s="4">
        <f>VLOOKUP(B9631,[1]Vendas!A:C,2,FALSE)</f>
        <v>44082</v>
      </c>
      <c r="G9631" t="str">
        <f>VLOOKUP(VLOOKUP(B9631,[1]Vendas!A:C,3,FALSE),[1]Vendedores!A:B,2,FALSE)</f>
        <v>Almira Buarque</v>
      </c>
      <c r="H9631" t="str">
        <f>VLOOKUP(VLOOKUP(VLOOKUP(B9631,[1]Vendas!A:C,3,FALSE),[1]Vendedores!A:E,5,FALSE),[1]Filiais!A:B,2,FALSE)</f>
        <v>Rio de Janeiro</v>
      </c>
      <c r="I9631" s="3">
        <f>VLOOKUP(VLOOKUP(B9631,[1]Vendas!A:C,3,FALSE),[1]Vendedores!A:E,4,FALSE)</f>
        <v>0.04</v>
      </c>
      <c r="J9631" t="str">
        <f>VLOOKUP(C9631,[1]Produtos!A:D,2,FALSE)</f>
        <v>Papel A4</v>
      </c>
      <c r="K9631" s="5">
        <f>VLOOKUP(C9631,[1]Produtos!A:D,3,FALSE)</f>
        <v>90</v>
      </c>
      <c r="L9631" s="5">
        <f t="shared" si="450"/>
        <v>1080</v>
      </c>
      <c r="M9631" s="5">
        <f t="shared" si="451"/>
        <v>21.6</v>
      </c>
      <c r="N9631" s="5">
        <f t="shared" si="452"/>
        <v>1058.4000000000001</v>
      </c>
      <c r="O9631" t="str">
        <f>VLOOKUP(VLOOKUP(C9631,[1]Produtos!A:D,4,FALSE),[1]Categorias!A:B,2,FALSE)</f>
        <v>Papelaria</v>
      </c>
    </row>
    <row r="9632" spans="1:15" x14ac:dyDescent="0.3">
      <c r="A9632">
        <v>9631</v>
      </c>
      <c r="B9632">
        <v>1768</v>
      </c>
      <c r="C9632">
        <v>3</v>
      </c>
      <c r="D9632">
        <v>19</v>
      </c>
      <c r="E9632" s="3">
        <v>0.03</v>
      </c>
      <c r="F9632" s="4">
        <f>VLOOKUP(B9632,[1]Vendas!A:C,2,FALSE)</f>
        <v>43931</v>
      </c>
      <c r="G9632" t="str">
        <f>VLOOKUP(VLOOKUP(B9632,[1]Vendas!A:C,3,FALSE),[1]Vendedores!A:B,2,FALSE)</f>
        <v>Antônio da Costa</v>
      </c>
      <c r="H9632" t="str">
        <f>VLOOKUP(VLOOKUP(VLOOKUP(B9632,[1]Vendas!A:C,3,FALSE),[1]Vendedores!A:E,5,FALSE),[1]Filiais!A:B,2,FALSE)</f>
        <v>São Paulo</v>
      </c>
      <c r="I9632" s="3">
        <f>VLOOKUP(VLOOKUP(B9632,[1]Vendas!A:C,3,FALSE),[1]Vendedores!A:E,4,FALSE)</f>
        <v>7.0000000000000007E-2</v>
      </c>
      <c r="J9632" t="str">
        <f>VLOOKUP(C9632,[1]Produtos!A:D,2,FALSE)</f>
        <v>Teclado</v>
      </c>
      <c r="K9632" s="5">
        <f>VLOOKUP(C9632,[1]Produtos!A:D,3,FALSE)</f>
        <v>90</v>
      </c>
      <c r="L9632" s="5">
        <f t="shared" si="450"/>
        <v>1710</v>
      </c>
      <c r="M9632" s="5">
        <f t="shared" si="451"/>
        <v>51.3</v>
      </c>
      <c r="N9632" s="5">
        <f t="shared" si="452"/>
        <v>1658.7</v>
      </c>
      <c r="O9632" t="str">
        <f>VLOOKUP(VLOOKUP(C9632,[1]Produtos!A:D,4,FALSE),[1]Categorias!A:B,2,FALSE)</f>
        <v>Acessórios</v>
      </c>
    </row>
    <row r="9633" spans="1:15" x14ac:dyDescent="0.3">
      <c r="A9633">
        <v>9632</v>
      </c>
      <c r="B9633">
        <v>1874</v>
      </c>
      <c r="C9633">
        <v>5</v>
      </c>
      <c r="D9633">
        <v>30</v>
      </c>
      <c r="E9633" s="3">
        <v>0</v>
      </c>
      <c r="F9633" s="4">
        <f>VLOOKUP(B9633,[1]Vendas!A:C,2,FALSE)</f>
        <v>44017</v>
      </c>
      <c r="G9633" t="str">
        <f>VLOOKUP(VLOOKUP(B9633,[1]Vendas!A:C,3,FALSE),[1]Vendedores!A:B,2,FALSE)</f>
        <v>Augusto Carlos</v>
      </c>
      <c r="H9633" t="str">
        <f>VLOOKUP(VLOOKUP(VLOOKUP(B9633,[1]Vendas!A:C,3,FALSE),[1]Vendedores!A:E,5,FALSE),[1]Filiais!A:B,2,FALSE)</f>
        <v>São Paulo</v>
      </c>
      <c r="I9633" s="3">
        <f>VLOOKUP(VLOOKUP(B9633,[1]Vendas!A:C,3,FALSE),[1]Vendedores!A:E,4,FALSE)</f>
        <v>0.08</v>
      </c>
      <c r="J9633" t="str">
        <f>VLOOKUP(C9633,[1]Produtos!A:D,2,FALSE)</f>
        <v>Smartphone</v>
      </c>
      <c r="K9633" s="5">
        <f>VLOOKUP(C9633,[1]Produtos!A:D,3,FALSE)</f>
        <v>3200</v>
      </c>
      <c r="L9633" s="5">
        <f t="shared" si="450"/>
        <v>96000</v>
      </c>
      <c r="M9633" s="5">
        <f t="shared" si="451"/>
        <v>0</v>
      </c>
      <c r="N9633" s="5">
        <f t="shared" si="452"/>
        <v>96000</v>
      </c>
      <c r="O9633" t="str">
        <f>VLOOKUP(VLOOKUP(C9633,[1]Produtos!A:D,4,FALSE),[1]Categorias!A:B,2,FALSE)</f>
        <v>Celulares</v>
      </c>
    </row>
    <row r="9634" spans="1:15" x14ac:dyDescent="0.3">
      <c r="A9634">
        <v>9633</v>
      </c>
      <c r="B9634">
        <v>722</v>
      </c>
      <c r="C9634">
        <v>1</v>
      </c>
      <c r="D9634">
        <v>28</v>
      </c>
      <c r="E9634" s="3">
        <v>0</v>
      </c>
      <c r="F9634" s="4">
        <f>VLOOKUP(B9634,[1]Vendas!A:C,2,FALSE)</f>
        <v>44006</v>
      </c>
      <c r="G9634" t="str">
        <f>VLOOKUP(VLOOKUP(B9634,[1]Vendas!A:C,3,FALSE),[1]Vendedores!A:B,2,FALSE)</f>
        <v>Almira Buarque</v>
      </c>
      <c r="H9634" t="str">
        <f>VLOOKUP(VLOOKUP(VLOOKUP(B9634,[1]Vendas!A:C,3,FALSE),[1]Vendedores!A:E,5,FALSE),[1]Filiais!A:B,2,FALSE)</f>
        <v>Rio de Janeiro</v>
      </c>
      <c r="I9634" s="3">
        <f>VLOOKUP(VLOOKUP(B9634,[1]Vendas!A:C,3,FALSE),[1]Vendedores!A:E,4,FALSE)</f>
        <v>0.04</v>
      </c>
      <c r="J9634" t="str">
        <f>VLOOKUP(C9634,[1]Produtos!A:D,2,FALSE)</f>
        <v>Computador desktop</v>
      </c>
      <c r="K9634" s="5">
        <f>VLOOKUP(C9634,[1]Produtos!A:D,3,FALSE)</f>
        <v>5200</v>
      </c>
      <c r="L9634" s="5">
        <f t="shared" si="450"/>
        <v>145600</v>
      </c>
      <c r="M9634" s="5">
        <f t="shared" si="451"/>
        <v>0</v>
      </c>
      <c r="N9634" s="5">
        <f t="shared" si="452"/>
        <v>145600</v>
      </c>
      <c r="O9634" t="str">
        <f>VLOOKUP(VLOOKUP(C9634,[1]Produtos!A:D,4,FALSE),[1]Categorias!A:B,2,FALSE)</f>
        <v>Hardwares</v>
      </c>
    </row>
    <row r="9635" spans="1:15" x14ac:dyDescent="0.3">
      <c r="A9635">
        <v>9634</v>
      </c>
      <c r="B9635">
        <v>1854</v>
      </c>
      <c r="C9635">
        <v>2</v>
      </c>
      <c r="D9635">
        <v>26</v>
      </c>
      <c r="E9635" s="3">
        <v>0</v>
      </c>
      <c r="F9635" s="4">
        <f>VLOOKUP(B9635,[1]Vendas!A:C,2,FALSE)</f>
        <v>43885</v>
      </c>
      <c r="G9635" t="str">
        <f>VLOOKUP(VLOOKUP(B9635,[1]Vendas!A:C,3,FALSE),[1]Vendedores!A:B,2,FALSE)</f>
        <v>Antônio da Costa</v>
      </c>
      <c r="H9635" t="str">
        <f>VLOOKUP(VLOOKUP(VLOOKUP(B9635,[1]Vendas!A:C,3,FALSE),[1]Vendedores!A:E,5,FALSE),[1]Filiais!A:B,2,FALSE)</f>
        <v>São Paulo</v>
      </c>
      <c r="I9635" s="3">
        <f>VLOOKUP(VLOOKUP(B9635,[1]Vendas!A:C,3,FALSE),[1]Vendedores!A:E,4,FALSE)</f>
        <v>7.0000000000000007E-2</v>
      </c>
      <c r="J9635" t="str">
        <f>VLOOKUP(C9635,[1]Produtos!A:D,2,FALSE)</f>
        <v>Impressora</v>
      </c>
      <c r="K9635" s="5">
        <f>VLOOKUP(C9635,[1]Produtos!A:D,3,FALSE)</f>
        <v>2100</v>
      </c>
      <c r="L9635" s="5">
        <f t="shared" si="450"/>
        <v>54600</v>
      </c>
      <c r="M9635" s="5">
        <f t="shared" si="451"/>
        <v>0</v>
      </c>
      <c r="N9635" s="5">
        <f t="shared" si="452"/>
        <v>54600</v>
      </c>
      <c r="O9635" t="str">
        <f>VLOOKUP(VLOOKUP(C9635,[1]Produtos!A:D,4,FALSE),[1]Categorias!A:B,2,FALSE)</f>
        <v>Hardwares</v>
      </c>
    </row>
    <row r="9636" spans="1:15" x14ac:dyDescent="0.3">
      <c r="A9636">
        <v>9635</v>
      </c>
      <c r="B9636">
        <v>90</v>
      </c>
      <c r="C9636">
        <v>4</v>
      </c>
      <c r="D9636">
        <v>28</v>
      </c>
      <c r="E9636" s="3">
        <v>0.02</v>
      </c>
      <c r="F9636" s="4">
        <f>VLOOKUP(B9636,[1]Vendas!A:C,2,FALSE)</f>
        <v>44036</v>
      </c>
      <c r="G9636" t="str">
        <f>VLOOKUP(VLOOKUP(B9636,[1]Vendas!A:C,3,FALSE),[1]Vendedores!A:B,2,FALSE)</f>
        <v>Almira Buarque</v>
      </c>
      <c r="H9636" t="str">
        <f>VLOOKUP(VLOOKUP(VLOOKUP(B9636,[1]Vendas!A:C,3,FALSE),[1]Vendedores!A:E,5,FALSE),[1]Filiais!A:B,2,FALSE)</f>
        <v>Rio de Janeiro</v>
      </c>
      <c r="I9636" s="3">
        <f>VLOOKUP(VLOOKUP(B9636,[1]Vendas!A:C,3,FALSE),[1]Vendedores!A:E,4,FALSE)</f>
        <v>0.04</v>
      </c>
      <c r="J9636" t="str">
        <f>VLOOKUP(C9636,[1]Produtos!A:D,2,FALSE)</f>
        <v>Mouse</v>
      </c>
      <c r="K9636" s="5">
        <f>VLOOKUP(C9636,[1]Produtos!A:D,3,FALSE)</f>
        <v>75</v>
      </c>
      <c r="L9636" s="5">
        <f t="shared" si="450"/>
        <v>2100</v>
      </c>
      <c r="M9636" s="5">
        <f t="shared" si="451"/>
        <v>42</v>
      </c>
      <c r="N9636" s="5">
        <f t="shared" si="452"/>
        <v>2058</v>
      </c>
      <c r="O9636" t="str">
        <f>VLOOKUP(VLOOKUP(C9636,[1]Produtos!A:D,4,FALSE),[1]Categorias!A:B,2,FALSE)</f>
        <v>Acessórios</v>
      </c>
    </row>
    <row r="9637" spans="1:15" x14ac:dyDescent="0.3">
      <c r="A9637">
        <v>9636</v>
      </c>
      <c r="B9637">
        <v>1028</v>
      </c>
      <c r="C9637">
        <v>1</v>
      </c>
      <c r="D9637">
        <v>10</v>
      </c>
      <c r="E9637" s="3">
        <v>0.03</v>
      </c>
      <c r="F9637" s="4">
        <f>VLOOKUP(B9637,[1]Vendas!A:C,2,FALSE)</f>
        <v>44066</v>
      </c>
      <c r="G9637" t="str">
        <f>VLOOKUP(VLOOKUP(B9637,[1]Vendas!A:C,3,FALSE),[1]Vendedores!A:B,2,FALSE)</f>
        <v>Augusto Carlos</v>
      </c>
      <c r="H9637" t="str">
        <f>VLOOKUP(VLOOKUP(VLOOKUP(B9637,[1]Vendas!A:C,3,FALSE),[1]Vendedores!A:E,5,FALSE),[1]Filiais!A:B,2,FALSE)</f>
        <v>São Paulo</v>
      </c>
      <c r="I9637" s="3">
        <f>VLOOKUP(VLOOKUP(B9637,[1]Vendas!A:C,3,FALSE),[1]Vendedores!A:E,4,FALSE)</f>
        <v>0.08</v>
      </c>
      <c r="J9637" t="str">
        <f>VLOOKUP(C9637,[1]Produtos!A:D,2,FALSE)</f>
        <v>Computador desktop</v>
      </c>
      <c r="K9637" s="5">
        <f>VLOOKUP(C9637,[1]Produtos!A:D,3,FALSE)</f>
        <v>5200</v>
      </c>
      <c r="L9637" s="5">
        <f t="shared" si="450"/>
        <v>52000</v>
      </c>
      <c r="M9637" s="5">
        <f t="shared" si="451"/>
        <v>1560</v>
      </c>
      <c r="N9637" s="5">
        <f t="shared" si="452"/>
        <v>50440</v>
      </c>
      <c r="O9637" t="str">
        <f>VLOOKUP(VLOOKUP(C9637,[1]Produtos!A:D,4,FALSE),[1]Categorias!A:B,2,FALSE)</f>
        <v>Hardwares</v>
      </c>
    </row>
    <row r="9638" spans="1:15" x14ac:dyDescent="0.3">
      <c r="A9638">
        <v>9637</v>
      </c>
      <c r="B9638">
        <v>324</v>
      </c>
      <c r="C9638">
        <v>10</v>
      </c>
      <c r="D9638">
        <v>20</v>
      </c>
      <c r="E9638" s="3">
        <v>0</v>
      </c>
      <c r="F9638" s="4">
        <f>VLOOKUP(B9638,[1]Vendas!A:C,2,FALSE)</f>
        <v>44193</v>
      </c>
      <c r="G9638" t="str">
        <f>VLOOKUP(VLOOKUP(B9638,[1]Vendas!A:C,3,FALSE),[1]Vendedores!A:B,2,FALSE)</f>
        <v>Almira Buarque</v>
      </c>
      <c r="H9638" t="str">
        <f>VLOOKUP(VLOOKUP(VLOOKUP(B9638,[1]Vendas!A:C,3,FALSE),[1]Vendedores!A:E,5,FALSE),[1]Filiais!A:B,2,FALSE)</f>
        <v>Rio de Janeiro</v>
      </c>
      <c r="I9638" s="3">
        <f>VLOOKUP(VLOOKUP(B9638,[1]Vendas!A:C,3,FALSE),[1]Vendedores!A:E,4,FALSE)</f>
        <v>0.04</v>
      </c>
      <c r="J9638" t="str">
        <f>VLOOKUP(C9638,[1]Produtos!A:D,2,FALSE)</f>
        <v>Caneta</v>
      </c>
      <c r="K9638" s="5">
        <f>VLOOKUP(C9638,[1]Produtos!A:D,3,FALSE)</f>
        <v>15</v>
      </c>
      <c r="L9638" s="5">
        <f t="shared" si="450"/>
        <v>300</v>
      </c>
      <c r="M9638" s="5">
        <f t="shared" si="451"/>
        <v>0</v>
      </c>
      <c r="N9638" s="5">
        <f t="shared" si="452"/>
        <v>300</v>
      </c>
      <c r="O9638" t="str">
        <f>VLOOKUP(VLOOKUP(C9638,[1]Produtos!A:D,4,FALSE),[1]Categorias!A:B,2,FALSE)</f>
        <v>Papelaria</v>
      </c>
    </row>
    <row r="9639" spans="1:15" x14ac:dyDescent="0.3">
      <c r="A9639">
        <v>9638</v>
      </c>
      <c r="B9639">
        <v>1553</v>
      </c>
      <c r="C9639">
        <v>4</v>
      </c>
      <c r="D9639">
        <v>7</v>
      </c>
      <c r="E9639" s="3">
        <v>0.01</v>
      </c>
      <c r="F9639" s="4">
        <f>VLOOKUP(B9639,[1]Vendas!A:C,2,FALSE)</f>
        <v>44108</v>
      </c>
      <c r="G9639" t="str">
        <f>VLOOKUP(VLOOKUP(B9639,[1]Vendas!A:C,3,FALSE),[1]Vendedores!A:B,2,FALSE)</f>
        <v>Antônio da Costa</v>
      </c>
      <c r="H9639" t="str">
        <f>VLOOKUP(VLOOKUP(VLOOKUP(B9639,[1]Vendas!A:C,3,FALSE),[1]Vendedores!A:E,5,FALSE),[1]Filiais!A:B,2,FALSE)</f>
        <v>São Paulo</v>
      </c>
      <c r="I9639" s="3">
        <f>VLOOKUP(VLOOKUP(B9639,[1]Vendas!A:C,3,FALSE),[1]Vendedores!A:E,4,FALSE)</f>
        <v>7.0000000000000007E-2</v>
      </c>
      <c r="J9639" t="str">
        <f>VLOOKUP(C9639,[1]Produtos!A:D,2,FALSE)</f>
        <v>Mouse</v>
      </c>
      <c r="K9639" s="5">
        <f>VLOOKUP(C9639,[1]Produtos!A:D,3,FALSE)</f>
        <v>75</v>
      </c>
      <c r="L9639" s="5">
        <f t="shared" si="450"/>
        <v>525</v>
      </c>
      <c r="M9639" s="5">
        <f t="shared" si="451"/>
        <v>5.25</v>
      </c>
      <c r="N9639" s="5">
        <f t="shared" si="452"/>
        <v>519.75</v>
      </c>
      <c r="O9639" t="str">
        <f>VLOOKUP(VLOOKUP(C9639,[1]Produtos!A:D,4,FALSE),[1]Categorias!A:B,2,FALSE)</f>
        <v>Acessórios</v>
      </c>
    </row>
    <row r="9640" spans="1:15" x14ac:dyDescent="0.3">
      <c r="A9640">
        <v>9639</v>
      </c>
      <c r="B9640">
        <v>1176</v>
      </c>
      <c r="C9640">
        <v>7</v>
      </c>
      <c r="D9640">
        <v>5</v>
      </c>
      <c r="E9640" s="3">
        <v>0.04</v>
      </c>
      <c r="F9640" s="4">
        <f>VLOOKUP(B9640,[1]Vendas!A:C,2,FALSE)</f>
        <v>43856</v>
      </c>
      <c r="G9640" t="str">
        <f>VLOOKUP(VLOOKUP(B9640,[1]Vendas!A:C,3,FALSE),[1]Vendedores!A:B,2,FALSE)</f>
        <v>Antônio da Costa</v>
      </c>
      <c r="H9640" t="str">
        <f>VLOOKUP(VLOOKUP(VLOOKUP(B9640,[1]Vendas!A:C,3,FALSE),[1]Vendedores!A:E,5,FALSE),[1]Filiais!A:B,2,FALSE)</f>
        <v>São Paulo</v>
      </c>
      <c r="I9640" s="3">
        <f>VLOOKUP(VLOOKUP(B9640,[1]Vendas!A:C,3,FALSE),[1]Vendedores!A:E,4,FALSE)</f>
        <v>7.0000000000000007E-2</v>
      </c>
      <c r="J9640" t="str">
        <f>VLOOKUP(C9640,[1]Produtos!A:D,2,FALSE)</f>
        <v>Roteador</v>
      </c>
      <c r="K9640" s="5">
        <f>VLOOKUP(C9640,[1]Produtos!A:D,3,FALSE)</f>
        <v>320</v>
      </c>
      <c r="L9640" s="5">
        <f t="shared" si="450"/>
        <v>1600</v>
      </c>
      <c r="M9640" s="5">
        <f t="shared" si="451"/>
        <v>64</v>
      </c>
      <c r="N9640" s="5">
        <f t="shared" si="452"/>
        <v>1536</v>
      </c>
      <c r="O9640" t="str">
        <f>VLOOKUP(VLOOKUP(C9640,[1]Produtos!A:D,4,FALSE),[1]Categorias!A:B,2,FALSE)</f>
        <v>Hardwares</v>
      </c>
    </row>
    <row r="9641" spans="1:15" x14ac:dyDescent="0.3">
      <c r="A9641">
        <v>9640</v>
      </c>
      <c r="B9641">
        <v>900</v>
      </c>
      <c r="C9641">
        <v>7</v>
      </c>
      <c r="D9641">
        <v>7</v>
      </c>
      <c r="E9641" s="3">
        <v>0.05</v>
      </c>
      <c r="F9641" s="4">
        <f>VLOOKUP(B9641,[1]Vendas!A:C,2,FALSE)</f>
        <v>43990</v>
      </c>
      <c r="G9641" t="str">
        <f>VLOOKUP(VLOOKUP(B9641,[1]Vendas!A:C,3,FALSE),[1]Vendedores!A:B,2,FALSE)</f>
        <v>Fernanda Vasconcelos</v>
      </c>
      <c r="H9641" t="str">
        <f>VLOOKUP(VLOOKUP(VLOOKUP(B9641,[1]Vendas!A:C,3,FALSE),[1]Vendedores!A:E,5,FALSE),[1]Filiais!A:B,2,FALSE)</f>
        <v>Minas Gerais</v>
      </c>
      <c r="I9641" s="3">
        <f>VLOOKUP(VLOOKUP(B9641,[1]Vendas!A:C,3,FALSE),[1]Vendedores!A:E,4,FALSE)</f>
        <v>0.04</v>
      </c>
      <c r="J9641" t="str">
        <f>VLOOKUP(C9641,[1]Produtos!A:D,2,FALSE)</f>
        <v>Roteador</v>
      </c>
      <c r="K9641" s="5">
        <f>VLOOKUP(C9641,[1]Produtos!A:D,3,FALSE)</f>
        <v>320</v>
      </c>
      <c r="L9641" s="5">
        <f t="shared" si="450"/>
        <v>2240</v>
      </c>
      <c r="M9641" s="5">
        <f t="shared" si="451"/>
        <v>112</v>
      </c>
      <c r="N9641" s="5">
        <f t="shared" si="452"/>
        <v>2128</v>
      </c>
      <c r="O9641" t="str">
        <f>VLOOKUP(VLOOKUP(C9641,[1]Produtos!A:D,4,FALSE),[1]Categorias!A:B,2,FALSE)</f>
        <v>Hardwares</v>
      </c>
    </row>
    <row r="9642" spans="1:15" x14ac:dyDescent="0.3">
      <c r="A9642">
        <v>9641</v>
      </c>
      <c r="B9642">
        <v>270</v>
      </c>
      <c r="C9642">
        <v>7</v>
      </c>
      <c r="D9642">
        <v>19</v>
      </c>
      <c r="E9642" s="3">
        <v>0.04</v>
      </c>
      <c r="F9642" s="4">
        <f>VLOOKUP(B9642,[1]Vendas!A:C,2,FALSE)</f>
        <v>43944</v>
      </c>
      <c r="G9642" t="str">
        <f>VLOOKUP(VLOOKUP(B9642,[1]Vendas!A:C,3,FALSE),[1]Vendedores!A:B,2,FALSE)</f>
        <v>Augusto Carlos</v>
      </c>
      <c r="H9642" t="str">
        <f>VLOOKUP(VLOOKUP(VLOOKUP(B9642,[1]Vendas!A:C,3,FALSE),[1]Vendedores!A:E,5,FALSE),[1]Filiais!A:B,2,FALSE)</f>
        <v>São Paulo</v>
      </c>
      <c r="I9642" s="3">
        <f>VLOOKUP(VLOOKUP(B9642,[1]Vendas!A:C,3,FALSE),[1]Vendedores!A:E,4,FALSE)</f>
        <v>0.08</v>
      </c>
      <c r="J9642" t="str">
        <f>VLOOKUP(C9642,[1]Produtos!A:D,2,FALSE)</f>
        <v>Roteador</v>
      </c>
      <c r="K9642" s="5">
        <f>VLOOKUP(C9642,[1]Produtos!A:D,3,FALSE)</f>
        <v>320</v>
      </c>
      <c r="L9642" s="5">
        <f t="shared" si="450"/>
        <v>6080</v>
      </c>
      <c r="M9642" s="5">
        <f t="shared" si="451"/>
        <v>243.20000000000002</v>
      </c>
      <c r="N9642" s="5">
        <f t="shared" si="452"/>
        <v>5836.8</v>
      </c>
      <c r="O9642" t="str">
        <f>VLOOKUP(VLOOKUP(C9642,[1]Produtos!A:D,4,FALSE),[1]Categorias!A:B,2,FALSE)</f>
        <v>Hardwares</v>
      </c>
    </row>
    <row r="9643" spans="1:15" x14ac:dyDescent="0.3">
      <c r="A9643">
        <v>9642</v>
      </c>
      <c r="B9643">
        <v>537</v>
      </c>
      <c r="C9643">
        <v>5</v>
      </c>
      <c r="D9643">
        <v>30</v>
      </c>
      <c r="E9643" s="3">
        <v>0.04</v>
      </c>
      <c r="F9643" s="4">
        <f>VLOOKUP(B9643,[1]Vendas!A:C,2,FALSE)</f>
        <v>43885</v>
      </c>
      <c r="G9643" t="str">
        <f>VLOOKUP(VLOOKUP(B9643,[1]Vendas!A:C,3,FALSE),[1]Vendedores!A:B,2,FALSE)</f>
        <v>Almira Buarque</v>
      </c>
      <c r="H9643" t="str">
        <f>VLOOKUP(VLOOKUP(VLOOKUP(B9643,[1]Vendas!A:C,3,FALSE),[1]Vendedores!A:E,5,FALSE),[1]Filiais!A:B,2,FALSE)</f>
        <v>Rio de Janeiro</v>
      </c>
      <c r="I9643" s="3">
        <f>VLOOKUP(VLOOKUP(B9643,[1]Vendas!A:C,3,FALSE),[1]Vendedores!A:E,4,FALSE)</f>
        <v>0.04</v>
      </c>
      <c r="J9643" t="str">
        <f>VLOOKUP(C9643,[1]Produtos!A:D,2,FALSE)</f>
        <v>Smartphone</v>
      </c>
      <c r="K9643" s="5">
        <f>VLOOKUP(C9643,[1]Produtos!A:D,3,FALSE)</f>
        <v>3200</v>
      </c>
      <c r="L9643" s="5">
        <f t="shared" si="450"/>
        <v>96000</v>
      </c>
      <c r="M9643" s="5">
        <f t="shared" si="451"/>
        <v>3840</v>
      </c>
      <c r="N9643" s="5">
        <f t="shared" si="452"/>
        <v>92160</v>
      </c>
      <c r="O9643" t="str">
        <f>VLOOKUP(VLOOKUP(C9643,[1]Produtos!A:D,4,FALSE),[1]Categorias!A:B,2,FALSE)</f>
        <v>Celulares</v>
      </c>
    </row>
    <row r="9644" spans="1:15" x14ac:dyDescent="0.3">
      <c r="A9644">
        <v>9643</v>
      </c>
      <c r="B9644">
        <v>568</v>
      </c>
      <c r="C9644">
        <v>1</v>
      </c>
      <c r="D9644">
        <v>31</v>
      </c>
      <c r="E9644" s="3">
        <v>0.05</v>
      </c>
      <c r="F9644" s="4">
        <f>VLOOKUP(B9644,[1]Vendas!A:C,2,FALSE)</f>
        <v>44001</v>
      </c>
      <c r="G9644" t="str">
        <f>VLOOKUP(VLOOKUP(B9644,[1]Vendas!A:C,3,FALSE),[1]Vendedores!A:B,2,FALSE)</f>
        <v>Almira Buarque</v>
      </c>
      <c r="H9644" t="str">
        <f>VLOOKUP(VLOOKUP(VLOOKUP(B9644,[1]Vendas!A:C,3,FALSE),[1]Vendedores!A:E,5,FALSE),[1]Filiais!A:B,2,FALSE)</f>
        <v>Rio de Janeiro</v>
      </c>
      <c r="I9644" s="3">
        <f>VLOOKUP(VLOOKUP(B9644,[1]Vendas!A:C,3,FALSE),[1]Vendedores!A:E,4,FALSE)</f>
        <v>0.04</v>
      </c>
      <c r="J9644" t="str">
        <f>VLOOKUP(C9644,[1]Produtos!A:D,2,FALSE)</f>
        <v>Computador desktop</v>
      </c>
      <c r="K9644" s="5">
        <f>VLOOKUP(C9644,[1]Produtos!A:D,3,FALSE)</f>
        <v>5200</v>
      </c>
      <c r="L9644" s="5">
        <f t="shared" si="450"/>
        <v>161200</v>
      </c>
      <c r="M9644" s="5">
        <f t="shared" si="451"/>
        <v>8060</v>
      </c>
      <c r="N9644" s="5">
        <f t="shared" si="452"/>
        <v>153140</v>
      </c>
      <c r="O9644" t="str">
        <f>VLOOKUP(VLOOKUP(C9644,[1]Produtos!A:D,4,FALSE),[1]Categorias!A:B,2,FALSE)</f>
        <v>Hardwares</v>
      </c>
    </row>
    <row r="9645" spans="1:15" x14ac:dyDescent="0.3">
      <c r="A9645">
        <v>9644</v>
      </c>
      <c r="B9645">
        <v>582</v>
      </c>
      <c r="C9645">
        <v>8</v>
      </c>
      <c r="D9645">
        <v>11</v>
      </c>
      <c r="E9645" s="3">
        <v>0</v>
      </c>
      <c r="F9645" s="4">
        <f>VLOOKUP(B9645,[1]Vendas!A:C,2,FALSE)</f>
        <v>44039</v>
      </c>
      <c r="G9645" t="str">
        <f>VLOOKUP(VLOOKUP(B9645,[1]Vendas!A:C,3,FALSE),[1]Vendedores!A:B,2,FALSE)</f>
        <v>Débora Albuquerque</v>
      </c>
      <c r="H9645" t="str">
        <f>VLOOKUP(VLOOKUP(VLOOKUP(B9645,[1]Vendas!A:C,3,FALSE),[1]Vendedores!A:E,5,FALSE),[1]Filiais!A:B,2,FALSE)</f>
        <v>São Paulo</v>
      </c>
      <c r="I9645" s="3">
        <f>VLOOKUP(VLOOKUP(B9645,[1]Vendas!A:C,3,FALSE),[1]Vendedores!A:E,4,FALSE)</f>
        <v>0.02</v>
      </c>
      <c r="J9645" t="str">
        <f>VLOOKUP(C9645,[1]Produtos!A:D,2,FALSE)</f>
        <v>Projetor</v>
      </c>
      <c r="K9645" s="5">
        <f>VLOOKUP(C9645,[1]Produtos!A:D,3,FALSE)</f>
        <v>2900</v>
      </c>
      <c r="L9645" s="5">
        <f t="shared" si="450"/>
        <v>31900</v>
      </c>
      <c r="M9645" s="5">
        <f t="shared" si="451"/>
        <v>0</v>
      </c>
      <c r="N9645" s="5">
        <f t="shared" si="452"/>
        <v>31900</v>
      </c>
      <c r="O9645" t="str">
        <f>VLOOKUP(VLOOKUP(C9645,[1]Produtos!A:D,4,FALSE),[1]Categorias!A:B,2,FALSE)</f>
        <v>Hardwares</v>
      </c>
    </row>
    <row r="9646" spans="1:15" x14ac:dyDescent="0.3">
      <c r="A9646">
        <v>9645</v>
      </c>
      <c r="B9646">
        <v>1071</v>
      </c>
      <c r="C9646">
        <v>7</v>
      </c>
      <c r="D9646">
        <v>16</v>
      </c>
      <c r="E9646" s="3">
        <v>0.03</v>
      </c>
      <c r="F9646" s="4">
        <f>VLOOKUP(B9646,[1]Vendas!A:C,2,FALSE)</f>
        <v>43879</v>
      </c>
      <c r="G9646" t="str">
        <f>VLOOKUP(VLOOKUP(B9646,[1]Vendas!A:C,3,FALSE),[1]Vendedores!A:B,2,FALSE)</f>
        <v>Jaqueline de Souza</v>
      </c>
      <c r="H9646" t="str">
        <f>VLOOKUP(VLOOKUP(VLOOKUP(B9646,[1]Vendas!A:C,3,FALSE),[1]Vendedores!A:E,5,FALSE),[1]Filiais!A:B,2,FALSE)</f>
        <v>Minas Gerais</v>
      </c>
      <c r="I9646" s="3">
        <f>VLOOKUP(VLOOKUP(B9646,[1]Vendas!A:C,3,FALSE),[1]Vendedores!A:E,4,FALSE)</f>
        <v>7.0000000000000007E-2</v>
      </c>
      <c r="J9646" t="str">
        <f>VLOOKUP(C9646,[1]Produtos!A:D,2,FALSE)</f>
        <v>Roteador</v>
      </c>
      <c r="K9646" s="5">
        <f>VLOOKUP(C9646,[1]Produtos!A:D,3,FALSE)</f>
        <v>320</v>
      </c>
      <c r="L9646" s="5">
        <f t="shared" si="450"/>
        <v>5120</v>
      </c>
      <c r="M9646" s="5">
        <f t="shared" si="451"/>
        <v>153.6</v>
      </c>
      <c r="N9646" s="5">
        <f t="shared" si="452"/>
        <v>4966.3999999999996</v>
      </c>
      <c r="O9646" t="str">
        <f>VLOOKUP(VLOOKUP(C9646,[1]Produtos!A:D,4,FALSE),[1]Categorias!A:B,2,FALSE)</f>
        <v>Hardwares</v>
      </c>
    </row>
    <row r="9647" spans="1:15" x14ac:dyDescent="0.3">
      <c r="A9647">
        <v>9646</v>
      </c>
      <c r="B9647">
        <v>1314</v>
      </c>
      <c r="C9647">
        <v>6</v>
      </c>
      <c r="D9647">
        <v>2</v>
      </c>
      <c r="E9647" s="3">
        <v>0.02</v>
      </c>
      <c r="F9647" s="4">
        <f>VLOOKUP(B9647,[1]Vendas!A:C,2,FALSE)</f>
        <v>44139</v>
      </c>
      <c r="G9647" t="str">
        <f>VLOOKUP(VLOOKUP(B9647,[1]Vendas!A:C,3,FALSE),[1]Vendedores!A:B,2,FALSE)</f>
        <v>Almira Buarque</v>
      </c>
      <c r="H9647" t="str">
        <f>VLOOKUP(VLOOKUP(VLOOKUP(B9647,[1]Vendas!A:C,3,FALSE),[1]Vendedores!A:E,5,FALSE),[1]Filiais!A:B,2,FALSE)</f>
        <v>Rio de Janeiro</v>
      </c>
      <c r="I9647" s="3">
        <f>VLOOKUP(VLOOKUP(B9647,[1]Vendas!A:C,3,FALSE),[1]Vendedores!A:E,4,FALSE)</f>
        <v>0.04</v>
      </c>
      <c r="J9647" t="str">
        <f>VLOOKUP(C9647,[1]Produtos!A:D,2,FALSE)</f>
        <v>Carregador para celular</v>
      </c>
      <c r="K9647" s="5">
        <f>VLOOKUP(C9647,[1]Produtos!A:D,3,FALSE)</f>
        <v>150</v>
      </c>
      <c r="L9647" s="5">
        <f t="shared" si="450"/>
        <v>300</v>
      </c>
      <c r="M9647" s="5">
        <f t="shared" si="451"/>
        <v>6</v>
      </c>
      <c r="N9647" s="5">
        <f t="shared" si="452"/>
        <v>294</v>
      </c>
      <c r="O9647" t="str">
        <f>VLOOKUP(VLOOKUP(C9647,[1]Produtos!A:D,4,FALSE),[1]Categorias!A:B,2,FALSE)</f>
        <v>Celulares</v>
      </c>
    </row>
    <row r="9648" spans="1:15" x14ac:dyDescent="0.3">
      <c r="A9648">
        <v>9647</v>
      </c>
      <c r="B9648">
        <v>1779</v>
      </c>
      <c r="C9648">
        <v>2</v>
      </c>
      <c r="D9648">
        <v>24</v>
      </c>
      <c r="E9648" s="3">
        <v>0.03</v>
      </c>
      <c r="F9648" s="4">
        <f>VLOOKUP(B9648,[1]Vendas!A:C,2,FALSE)</f>
        <v>44013</v>
      </c>
      <c r="G9648" t="str">
        <f>VLOOKUP(VLOOKUP(B9648,[1]Vendas!A:C,3,FALSE),[1]Vendedores!A:B,2,FALSE)</f>
        <v>Fernanda Vasconcelos</v>
      </c>
      <c r="H9648" t="str">
        <f>VLOOKUP(VLOOKUP(VLOOKUP(B9648,[1]Vendas!A:C,3,FALSE),[1]Vendedores!A:E,5,FALSE),[1]Filiais!A:B,2,FALSE)</f>
        <v>Minas Gerais</v>
      </c>
      <c r="I9648" s="3">
        <f>VLOOKUP(VLOOKUP(B9648,[1]Vendas!A:C,3,FALSE),[1]Vendedores!A:E,4,FALSE)</f>
        <v>0.04</v>
      </c>
      <c r="J9648" t="str">
        <f>VLOOKUP(C9648,[1]Produtos!A:D,2,FALSE)</f>
        <v>Impressora</v>
      </c>
      <c r="K9648" s="5">
        <f>VLOOKUP(C9648,[1]Produtos!A:D,3,FALSE)</f>
        <v>2100</v>
      </c>
      <c r="L9648" s="5">
        <f t="shared" si="450"/>
        <v>50400</v>
      </c>
      <c r="M9648" s="5">
        <f t="shared" si="451"/>
        <v>1512</v>
      </c>
      <c r="N9648" s="5">
        <f t="shared" si="452"/>
        <v>48888</v>
      </c>
      <c r="O9648" t="str">
        <f>VLOOKUP(VLOOKUP(C9648,[1]Produtos!A:D,4,FALSE),[1]Categorias!A:B,2,FALSE)</f>
        <v>Hardwares</v>
      </c>
    </row>
    <row r="9649" spans="1:15" x14ac:dyDescent="0.3">
      <c r="A9649">
        <v>9648</v>
      </c>
      <c r="B9649">
        <v>325</v>
      </c>
      <c r="C9649">
        <v>6</v>
      </c>
      <c r="D9649">
        <v>14</v>
      </c>
      <c r="E9649" s="3">
        <v>0.03</v>
      </c>
      <c r="F9649" s="4">
        <f>VLOOKUP(B9649,[1]Vendas!A:C,2,FALSE)</f>
        <v>44079</v>
      </c>
      <c r="G9649" t="str">
        <f>VLOOKUP(VLOOKUP(B9649,[1]Vendas!A:C,3,FALSE),[1]Vendedores!A:B,2,FALSE)</f>
        <v>Raimundo Nonato</v>
      </c>
      <c r="H9649" t="str">
        <f>VLOOKUP(VLOOKUP(VLOOKUP(B9649,[1]Vendas!A:C,3,FALSE),[1]Vendedores!A:E,5,FALSE),[1]Filiais!A:B,2,FALSE)</f>
        <v>Minas Gerais</v>
      </c>
      <c r="I9649" s="3">
        <f>VLOOKUP(VLOOKUP(B9649,[1]Vendas!A:C,3,FALSE),[1]Vendedores!A:E,4,FALSE)</f>
        <v>0.02</v>
      </c>
      <c r="J9649" t="str">
        <f>VLOOKUP(C9649,[1]Produtos!A:D,2,FALSE)</f>
        <v>Carregador para celular</v>
      </c>
      <c r="K9649" s="5">
        <f>VLOOKUP(C9649,[1]Produtos!A:D,3,FALSE)</f>
        <v>150</v>
      </c>
      <c r="L9649" s="5">
        <f t="shared" si="450"/>
        <v>2100</v>
      </c>
      <c r="M9649" s="5">
        <f t="shared" si="451"/>
        <v>63</v>
      </c>
      <c r="N9649" s="5">
        <f t="shared" si="452"/>
        <v>2037</v>
      </c>
      <c r="O9649" t="str">
        <f>VLOOKUP(VLOOKUP(C9649,[1]Produtos!A:D,4,FALSE),[1]Categorias!A:B,2,FALSE)</f>
        <v>Celulares</v>
      </c>
    </row>
    <row r="9650" spans="1:15" x14ac:dyDescent="0.3">
      <c r="A9650">
        <v>9649</v>
      </c>
      <c r="B9650">
        <v>247</v>
      </c>
      <c r="C9650">
        <v>1</v>
      </c>
      <c r="D9650">
        <v>29</v>
      </c>
      <c r="E9650" s="3">
        <v>0.04</v>
      </c>
      <c r="F9650" s="4">
        <f>VLOOKUP(B9650,[1]Vendas!A:C,2,FALSE)</f>
        <v>43957</v>
      </c>
      <c r="G9650" t="str">
        <f>VLOOKUP(VLOOKUP(B9650,[1]Vendas!A:C,3,FALSE),[1]Vendedores!A:B,2,FALSE)</f>
        <v>Almira Buarque</v>
      </c>
      <c r="H9650" t="str">
        <f>VLOOKUP(VLOOKUP(VLOOKUP(B9650,[1]Vendas!A:C,3,FALSE),[1]Vendedores!A:E,5,FALSE),[1]Filiais!A:B,2,FALSE)</f>
        <v>Rio de Janeiro</v>
      </c>
      <c r="I9650" s="3">
        <f>VLOOKUP(VLOOKUP(B9650,[1]Vendas!A:C,3,FALSE),[1]Vendedores!A:E,4,FALSE)</f>
        <v>0.04</v>
      </c>
      <c r="J9650" t="str">
        <f>VLOOKUP(C9650,[1]Produtos!A:D,2,FALSE)</f>
        <v>Computador desktop</v>
      </c>
      <c r="K9650" s="5">
        <f>VLOOKUP(C9650,[1]Produtos!A:D,3,FALSE)</f>
        <v>5200</v>
      </c>
      <c r="L9650" s="5">
        <f t="shared" si="450"/>
        <v>150800</v>
      </c>
      <c r="M9650" s="5">
        <f t="shared" si="451"/>
        <v>6032</v>
      </c>
      <c r="N9650" s="5">
        <f t="shared" si="452"/>
        <v>144768</v>
      </c>
      <c r="O9650" t="str">
        <f>VLOOKUP(VLOOKUP(C9650,[1]Produtos!A:D,4,FALSE),[1]Categorias!A:B,2,FALSE)</f>
        <v>Hardwares</v>
      </c>
    </row>
    <row r="9651" spans="1:15" x14ac:dyDescent="0.3">
      <c r="A9651">
        <v>9650</v>
      </c>
      <c r="B9651">
        <v>467</v>
      </c>
      <c r="C9651">
        <v>3</v>
      </c>
      <c r="D9651">
        <v>27</v>
      </c>
      <c r="E9651" s="3">
        <v>0.04</v>
      </c>
      <c r="F9651" s="4">
        <f>VLOOKUP(B9651,[1]Vendas!A:C,2,FALSE)</f>
        <v>43878</v>
      </c>
      <c r="G9651" t="str">
        <f>VLOOKUP(VLOOKUP(B9651,[1]Vendas!A:C,3,FALSE),[1]Vendedores!A:B,2,FALSE)</f>
        <v>Almira Buarque</v>
      </c>
      <c r="H9651" t="str">
        <f>VLOOKUP(VLOOKUP(VLOOKUP(B9651,[1]Vendas!A:C,3,FALSE),[1]Vendedores!A:E,5,FALSE),[1]Filiais!A:B,2,FALSE)</f>
        <v>Rio de Janeiro</v>
      </c>
      <c r="I9651" s="3">
        <f>VLOOKUP(VLOOKUP(B9651,[1]Vendas!A:C,3,FALSE),[1]Vendedores!A:E,4,FALSE)</f>
        <v>0.04</v>
      </c>
      <c r="J9651" t="str">
        <f>VLOOKUP(C9651,[1]Produtos!A:D,2,FALSE)</f>
        <v>Teclado</v>
      </c>
      <c r="K9651" s="5">
        <f>VLOOKUP(C9651,[1]Produtos!A:D,3,FALSE)</f>
        <v>90</v>
      </c>
      <c r="L9651" s="5">
        <f t="shared" si="450"/>
        <v>2430</v>
      </c>
      <c r="M9651" s="5">
        <f t="shared" si="451"/>
        <v>97.2</v>
      </c>
      <c r="N9651" s="5">
        <f t="shared" si="452"/>
        <v>2332.8000000000002</v>
      </c>
      <c r="O9651" t="str">
        <f>VLOOKUP(VLOOKUP(C9651,[1]Produtos!A:D,4,FALSE),[1]Categorias!A:B,2,FALSE)</f>
        <v>Acessórios</v>
      </c>
    </row>
    <row r="9652" spans="1:15" x14ac:dyDescent="0.3">
      <c r="A9652">
        <v>9651</v>
      </c>
      <c r="B9652">
        <v>1309</v>
      </c>
      <c r="C9652">
        <v>1</v>
      </c>
      <c r="D9652">
        <v>17</v>
      </c>
      <c r="E9652" s="3">
        <v>0.04</v>
      </c>
      <c r="F9652" s="4">
        <f>VLOOKUP(B9652,[1]Vendas!A:C,2,FALSE)</f>
        <v>43984</v>
      </c>
      <c r="G9652" t="str">
        <f>VLOOKUP(VLOOKUP(B9652,[1]Vendas!A:C,3,FALSE),[1]Vendedores!A:B,2,FALSE)</f>
        <v>Solange Almeida</v>
      </c>
      <c r="H9652" t="str">
        <f>VLOOKUP(VLOOKUP(VLOOKUP(B9652,[1]Vendas!A:C,3,FALSE),[1]Vendedores!A:E,5,FALSE),[1]Filiais!A:B,2,FALSE)</f>
        <v>Rio de Janeiro</v>
      </c>
      <c r="I9652" s="3">
        <f>VLOOKUP(VLOOKUP(B9652,[1]Vendas!A:C,3,FALSE),[1]Vendedores!A:E,4,FALSE)</f>
        <v>0.01</v>
      </c>
      <c r="J9652" t="str">
        <f>VLOOKUP(C9652,[1]Produtos!A:D,2,FALSE)</f>
        <v>Computador desktop</v>
      </c>
      <c r="K9652" s="5">
        <f>VLOOKUP(C9652,[1]Produtos!A:D,3,FALSE)</f>
        <v>5200</v>
      </c>
      <c r="L9652" s="5">
        <f t="shared" si="450"/>
        <v>88400</v>
      </c>
      <c r="M9652" s="5">
        <f t="shared" si="451"/>
        <v>3536</v>
      </c>
      <c r="N9652" s="5">
        <f t="shared" si="452"/>
        <v>84864</v>
      </c>
      <c r="O9652" t="str">
        <f>VLOOKUP(VLOOKUP(C9652,[1]Produtos!A:D,4,FALSE),[1]Categorias!A:B,2,FALSE)</f>
        <v>Hardwares</v>
      </c>
    </row>
    <row r="9653" spans="1:15" x14ac:dyDescent="0.3">
      <c r="A9653">
        <v>9652</v>
      </c>
      <c r="B9653">
        <v>1459</v>
      </c>
      <c r="C9653">
        <v>10</v>
      </c>
      <c r="D9653">
        <v>15</v>
      </c>
      <c r="E9653" s="3">
        <v>0.03</v>
      </c>
      <c r="F9653" s="4">
        <f>VLOOKUP(B9653,[1]Vendas!A:C,2,FALSE)</f>
        <v>43856</v>
      </c>
      <c r="G9653" t="str">
        <f>VLOOKUP(VLOOKUP(B9653,[1]Vendas!A:C,3,FALSE),[1]Vendedores!A:B,2,FALSE)</f>
        <v>Fernanda Vasconcelos</v>
      </c>
      <c r="H9653" t="str">
        <f>VLOOKUP(VLOOKUP(VLOOKUP(B9653,[1]Vendas!A:C,3,FALSE),[1]Vendedores!A:E,5,FALSE),[1]Filiais!A:B,2,FALSE)</f>
        <v>Minas Gerais</v>
      </c>
      <c r="I9653" s="3">
        <f>VLOOKUP(VLOOKUP(B9653,[1]Vendas!A:C,3,FALSE),[1]Vendedores!A:E,4,FALSE)</f>
        <v>0.04</v>
      </c>
      <c r="J9653" t="str">
        <f>VLOOKUP(C9653,[1]Produtos!A:D,2,FALSE)</f>
        <v>Caneta</v>
      </c>
      <c r="K9653" s="5">
        <f>VLOOKUP(C9653,[1]Produtos!A:D,3,FALSE)</f>
        <v>15</v>
      </c>
      <c r="L9653" s="5">
        <f t="shared" si="450"/>
        <v>225</v>
      </c>
      <c r="M9653" s="5">
        <f t="shared" si="451"/>
        <v>6.75</v>
      </c>
      <c r="N9653" s="5">
        <f t="shared" si="452"/>
        <v>218.25</v>
      </c>
      <c r="O9653" t="str">
        <f>VLOOKUP(VLOOKUP(C9653,[1]Produtos!A:D,4,FALSE),[1]Categorias!A:B,2,FALSE)</f>
        <v>Papelaria</v>
      </c>
    </row>
    <row r="9654" spans="1:15" x14ac:dyDescent="0.3">
      <c r="A9654">
        <v>9653</v>
      </c>
      <c r="B9654">
        <v>168</v>
      </c>
      <c r="C9654">
        <v>7</v>
      </c>
      <c r="D9654">
        <v>24</v>
      </c>
      <c r="E9654" s="3">
        <v>0.02</v>
      </c>
      <c r="F9654" s="4">
        <f>VLOOKUP(B9654,[1]Vendas!A:C,2,FALSE)</f>
        <v>44093</v>
      </c>
      <c r="G9654" t="str">
        <f>VLOOKUP(VLOOKUP(B9654,[1]Vendas!A:C,3,FALSE),[1]Vendedores!A:B,2,FALSE)</f>
        <v>Débora Albuquerque</v>
      </c>
      <c r="H9654" t="str">
        <f>VLOOKUP(VLOOKUP(VLOOKUP(B9654,[1]Vendas!A:C,3,FALSE),[1]Vendedores!A:E,5,FALSE),[1]Filiais!A:B,2,FALSE)</f>
        <v>São Paulo</v>
      </c>
      <c r="I9654" s="3">
        <f>VLOOKUP(VLOOKUP(B9654,[1]Vendas!A:C,3,FALSE),[1]Vendedores!A:E,4,FALSE)</f>
        <v>0.02</v>
      </c>
      <c r="J9654" t="str">
        <f>VLOOKUP(C9654,[1]Produtos!A:D,2,FALSE)</f>
        <v>Roteador</v>
      </c>
      <c r="K9654" s="5">
        <f>VLOOKUP(C9654,[1]Produtos!A:D,3,FALSE)</f>
        <v>320</v>
      </c>
      <c r="L9654" s="5">
        <f t="shared" si="450"/>
        <v>7680</v>
      </c>
      <c r="M9654" s="5">
        <f t="shared" si="451"/>
        <v>153.6</v>
      </c>
      <c r="N9654" s="5">
        <f t="shared" si="452"/>
        <v>7526.4</v>
      </c>
      <c r="O9654" t="str">
        <f>VLOOKUP(VLOOKUP(C9654,[1]Produtos!A:D,4,FALSE),[1]Categorias!A:B,2,FALSE)</f>
        <v>Hardwares</v>
      </c>
    </row>
    <row r="9655" spans="1:15" x14ac:dyDescent="0.3">
      <c r="A9655">
        <v>9654</v>
      </c>
      <c r="B9655">
        <v>1519</v>
      </c>
      <c r="C9655">
        <v>6</v>
      </c>
      <c r="D9655">
        <v>23</v>
      </c>
      <c r="E9655" s="3">
        <v>0.01</v>
      </c>
      <c r="F9655" s="4">
        <f>VLOOKUP(B9655,[1]Vendas!A:C,2,FALSE)</f>
        <v>44165</v>
      </c>
      <c r="G9655" t="str">
        <f>VLOOKUP(VLOOKUP(B9655,[1]Vendas!A:C,3,FALSE),[1]Vendedores!A:B,2,FALSE)</f>
        <v>Rubens Lopes</v>
      </c>
      <c r="H9655" t="str">
        <f>VLOOKUP(VLOOKUP(VLOOKUP(B9655,[1]Vendas!A:C,3,FALSE),[1]Vendedores!A:E,5,FALSE),[1]Filiais!A:B,2,FALSE)</f>
        <v>Minas Gerais</v>
      </c>
      <c r="I9655" s="3">
        <f>VLOOKUP(VLOOKUP(B9655,[1]Vendas!A:C,3,FALSE),[1]Vendedores!A:E,4,FALSE)</f>
        <v>0.02</v>
      </c>
      <c r="J9655" t="str">
        <f>VLOOKUP(C9655,[1]Produtos!A:D,2,FALSE)</f>
        <v>Carregador para celular</v>
      </c>
      <c r="K9655" s="5">
        <f>VLOOKUP(C9655,[1]Produtos!A:D,3,FALSE)</f>
        <v>150</v>
      </c>
      <c r="L9655" s="5">
        <f t="shared" si="450"/>
        <v>3450</v>
      </c>
      <c r="M9655" s="5">
        <f t="shared" si="451"/>
        <v>34.5</v>
      </c>
      <c r="N9655" s="5">
        <f t="shared" si="452"/>
        <v>3415.5</v>
      </c>
      <c r="O9655" t="str">
        <f>VLOOKUP(VLOOKUP(C9655,[1]Produtos!A:D,4,FALSE),[1]Categorias!A:B,2,FALSE)</f>
        <v>Celulares</v>
      </c>
    </row>
    <row r="9656" spans="1:15" x14ac:dyDescent="0.3">
      <c r="A9656">
        <v>9655</v>
      </c>
      <c r="B9656">
        <v>1582</v>
      </c>
      <c r="C9656">
        <v>7</v>
      </c>
      <c r="D9656">
        <v>23</v>
      </c>
      <c r="E9656" s="3">
        <v>0</v>
      </c>
      <c r="F9656" s="4">
        <f>VLOOKUP(B9656,[1]Vendas!A:C,2,FALSE)</f>
        <v>43882</v>
      </c>
      <c r="G9656" t="str">
        <f>VLOOKUP(VLOOKUP(B9656,[1]Vendas!A:C,3,FALSE),[1]Vendedores!A:B,2,FALSE)</f>
        <v>Fernanda Vasconcelos</v>
      </c>
      <c r="H9656" t="str">
        <f>VLOOKUP(VLOOKUP(VLOOKUP(B9656,[1]Vendas!A:C,3,FALSE),[1]Vendedores!A:E,5,FALSE),[1]Filiais!A:B,2,FALSE)</f>
        <v>Minas Gerais</v>
      </c>
      <c r="I9656" s="3">
        <f>VLOOKUP(VLOOKUP(B9656,[1]Vendas!A:C,3,FALSE),[1]Vendedores!A:E,4,FALSE)</f>
        <v>0.04</v>
      </c>
      <c r="J9656" t="str">
        <f>VLOOKUP(C9656,[1]Produtos!A:D,2,FALSE)</f>
        <v>Roteador</v>
      </c>
      <c r="K9656" s="5">
        <f>VLOOKUP(C9656,[1]Produtos!A:D,3,FALSE)</f>
        <v>320</v>
      </c>
      <c r="L9656" s="5">
        <f t="shared" si="450"/>
        <v>7360</v>
      </c>
      <c r="M9656" s="5">
        <f t="shared" si="451"/>
        <v>0</v>
      </c>
      <c r="N9656" s="5">
        <f t="shared" si="452"/>
        <v>7360</v>
      </c>
      <c r="O9656" t="str">
        <f>VLOOKUP(VLOOKUP(C9656,[1]Produtos!A:D,4,FALSE),[1]Categorias!A:B,2,FALSE)</f>
        <v>Hardwares</v>
      </c>
    </row>
    <row r="9657" spans="1:15" x14ac:dyDescent="0.3">
      <c r="A9657">
        <v>9656</v>
      </c>
      <c r="B9657">
        <v>1911</v>
      </c>
      <c r="C9657">
        <v>7</v>
      </c>
      <c r="D9657">
        <v>11</v>
      </c>
      <c r="E9657" s="3">
        <v>0.01</v>
      </c>
      <c r="F9657" s="4">
        <f>VLOOKUP(B9657,[1]Vendas!A:C,2,FALSE)</f>
        <v>44005</v>
      </c>
      <c r="G9657" t="str">
        <f>VLOOKUP(VLOOKUP(B9657,[1]Vendas!A:C,3,FALSE),[1]Vendedores!A:B,2,FALSE)</f>
        <v>Augusto Carlos</v>
      </c>
      <c r="H9657" t="str">
        <f>VLOOKUP(VLOOKUP(VLOOKUP(B9657,[1]Vendas!A:C,3,FALSE),[1]Vendedores!A:E,5,FALSE),[1]Filiais!A:B,2,FALSE)</f>
        <v>São Paulo</v>
      </c>
      <c r="I9657" s="3">
        <f>VLOOKUP(VLOOKUP(B9657,[1]Vendas!A:C,3,FALSE),[1]Vendedores!A:E,4,FALSE)</f>
        <v>0.08</v>
      </c>
      <c r="J9657" t="str">
        <f>VLOOKUP(C9657,[1]Produtos!A:D,2,FALSE)</f>
        <v>Roteador</v>
      </c>
      <c r="K9657" s="5">
        <f>VLOOKUP(C9657,[1]Produtos!A:D,3,FALSE)</f>
        <v>320</v>
      </c>
      <c r="L9657" s="5">
        <f t="shared" si="450"/>
        <v>3520</v>
      </c>
      <c r="M9657" s="5">
        <f t="shared" si="451"/>
        <v>35.200000000000003</v>
      </c>
      <c r="N9657" s="5">
        <f t="shared" si="452"/>
        <v>3484.8</v>
      </c>
      <c r="O9657" t="str">
        <f>VLOOKUP(VLOOKUP(C9657,[1]Produtos!A:D,4,FALSE),[1]Categorias!A:B,2,FALSE)</f>
        <v>Hardwares</v>
      </c>
    </row>
    <row r="9658" spans="1:15" x14ac:dyDescent="0.3">
      <c r="A9658">
        <v>9657</v>
      </c>
      <c r="B9658">
        <v>1321</v>
      </c>
      <c r="C9658">
        <v>5</v>
      </c>
      <c r="D9658">
        <v>17</v>
      </c>
      <c r="E9658" s="3">
        <v>0.01</v>
      </c>
      <c r="F9658" s="4">
        <f>VLOOKUP(B9658,[1]Vendas!A:C,2,FALSE)</f>
        <v>43865</v>
      </c>
      <c r="G9658" t="str">
        <f>VLOOKUP(VLOOKUP(B9658,[1]Vendas!A:C,3,FALSE),[1]Vendedores!A:B,2,FALSE)</f>
        <v>Almira Buarque</v>
      </c>
      <c r="H9658" t="str">
        <f>VLOOKUP(VLOOKUP(VLOOKUP(B9658,[1]Vendas!A:C,3,FALSE),[1]Vendedores!A:E,5,FALSE),[1]Filiais!A:B,2,FALSE)</f>
        <v>Rio de Janeiro</v>
      </c>
      <c r="I9658" s="3">
        <f>VLOOKUP(VLOOKUP(B9658,[1]Vendas!A:C,3,FALSE),[1]Vendedores!A:E,4,FALSE)</f>
        <v>0.04</v>
      </c>
      <c r="J9658" t="str">
        <f>VLOOKUP(C9658,[1]Produtos!A:D,2,FALSE)</f>
        <v>Smartphone</v>
      </c>
      <c r="K9658" s="5">
        <f>VLOOKUP(C9658,[1]Produtos!A:D,3,FALSE)</f>
        <v>3200</v>
      </c>
      <c r="L9658" s="5">
        <f t="shared" si="450"/>
        <v>54400</v>
      </c>
      <c r="M9658" s="5">
        <f t="shared" si="451"/>
        <v>544</v>
      </c>
      <c r="N9658" s="5">
        <f t="shared" si="452"/>
        <v>53856</v>
      </c>
      <c r="O9658" t="str">
        <f>VLOOKUP(VLOOKUP(C9658,[1]Produtos!A:D,4,FALSE),[1]Categorias!A:B,2,FALSE)</f>
        <v>Celulares</v>
      </c>
    </row>
    <row r="9659" spans="1:15" x14ac:dyDescent="0.3">
      <c r="A9659">
        <v>9658</v>
      </c>
      <c r="B9659">
        <v>1809</v>
      </c>
      <c r="C9659">
        <v>5</v>
      </c>
      <c r="D9659">
        <v>23</v>
      </c>
      <c r="E9659" s="3">
        <v>0.02</v>
      </c>
      <c r="F9659" s="4">
        <f>VLOOKUP(B9659,[1]Vendas!A:C,2,FALSE)</f>
        <v>43926</v>
      </c>
      <c r="G9659" t="str">
        <f>VLOOKUP(VLOOKUP(B9659,[1]Vendas!A:C,3,FALSE),[1]Vendedores!A:B,2,FALSE)</f>
        <v>Jaqueline de Souza</v>
      </c>
      <c r="H9659" t="str">
        <f>VLOOKUP(VLOOKUP(VLOOKUP(B9659,[1]Vendas!A:C,3,FALSE),[1]Vendedores!A:E,5,FALSE),[1]Filiais!A:B,2,FALSE)</f>
        <v>Minas Gerais</v>
      </c>
      <c r="I9659" s="3">
        <f>VLOOKUP(VLOOKUP(B9659,[1]Vendas!A:C,3,FALSE),[1]Vendedores!A:E,4,FALSE)</f>
        <v>7.0000000000000007E-2</v>
      </c>
      <c r="J9659" t="str">
        <f>VLOOKUP(C9659,[1]Produtos!A:D,2,FALSE)</f>
        <v>Smartphone</v>
      </c>
      <c r="K9659" s="5">
        <f>VLOOKUP(C9659,[1]Produtos!A:D,3,FALSE)</f>
        <v>3200</v>
      </c>
      <c r="L9659" s="5">
        <f t="shared" si="450"/>
        <v>73600</v>
      </c>
      <c r="M9659" s="5">
        <f t="shared" si="451"/>
        <v>1472</v>
      </c>
      <c r="N9659" s="5">
        <f t="shared" si="452"/>
        <v>72128</v>
      </c>
      <c r="O9659" t="str">
        <f>VLOOKUP(VLOOKUP(C9659,[1]Produtos!A:D,4,FALSE),[1]Categorias!A:B,2,FALSE)</f>
        <v>Celulares</v>
      </c>
    </row>
    <row r="9660" spans="1:15" x14ac:dyDescent="0.3">
      <c r="A9660">
        <v>9659</v>
      </c>
      <c r="B9660">
        <v>483</v>
      </c>
      <c r="C9660">
        <v>2</v>
      </c>
      <c r="D9660">
        <v>12</v>
      </c>
      <c r="E9660" s="3">
        <v>0.01</v>
      </c>
      <c r="F9660" s="4">
        <f>VLOOKUP(B9660,[1]Vendas!A:C,2,FALSE)</f>
        <v>44040</v>
      </c>
      <c r="G9660" t="str">
        <f>VLOOKUP(VLOOKUP(B9660,[1]Vendas!A:C,3,FALSE),[1]Vendedores!A:B,2,FALSE)</f>
        <v>Jaqueline de Souza</v>
      </c>
      <c r="H9660" t="str">
        <f>VLOOKUP(VLOOKUP(VLOOKUP(B9660,[1]Vendas!A:C,3,FALSE),[1]Vendedores!A:E,5,FALSE),[1]Filiais!A:B,2,FALSE)</f>
        <v>Minas Gerais</v>
      </c>
      <c r="I9660" s="3">
        <f>VLOOKUP(VLOOKUP(B9660,[1]Vendas!A:C,3,FALSE),[1]Vendedores!A:E,4,FALSE)</f>
        <v>7.0000000000000007E-2</v>
      </c>
      <c r="J9660" t="str">
        <f>VLOOKUP(C9660,[1]Produtos!A:D,2,FALSE)</f>
        <v>Impressora</v>
      </c>
      <c r="K9660" s="5">
        <f>VLOOKUP(C9660,[1]Produtos!A:D,3,FALSE)</f>
        <v>2100</v>
      </c>
      <c r="L9660" s="5">
        <f t="shared" si="450"/>
        <v>25200</v>
      </c>
      <c r="M9660" s="5">
        <f t="shared" si="451"/>
        <v>252</v>
      </c>
      <c r="N9660" s="5">
        <f t="shared" si="452"/>
        <v>24948</v>
      </c>
      <c r="O9660" t="str">
        <f>VLOOKUP(VLOOKUP(C9660,[1]Produtos!A:D,4,FALSE),[1]Categorias!A:B,2,FALSE)</f>
        <v>Hardwares</v>
      </c>
    </row>
    <row r="9661" spans="1:15" x14ac:dyDescent="0.3">
      <c r="A9661">
        <v>9660</v>
      </c>
      <c r="B9661">
        <v>603</v>
      </c>
      <c r="C9661">
        <v>4</v>
      </c>
      <c r="D9661">
        <v>1</v>
      </c>
      <c r="E9661" s="3">
        <v>0.02</v>
      </c>
      <c r="F9661" s="4">
        <f>VLOOKUP(B9661,[1]Vendas!A:C,2,FALSE)</f>
        <v>43896</v>
      </c>
      <c r="G9661" t="str">
        <f>VLOOKUP(VLOOKUP(B9661,[1]Vendas!A:C,3,FALSE),[1]Vendedores!A:B,2,FALSE)</f>
        <v>Raimundo Nonato</v>
      </c>
      <c r="H9661" t="str">
        <f>VLOOKUP(VLOOKUP(VLOOKUP(B9661,[1]Vendas!A:C,3,FALSE),[1]Vendedores!A:E,5,FALSE),[1]Filiais!A:B,2,FALSE)</f>
        <v>Minas Gerais</v>
      </c>
      <c r="I9661" s="3">
        <f>VLOOKUP(VLOOKUP(B9661,[1]Vendas!A:C,3,FALSE),[1]Vendedores!A:E,4,FALSE)</f>
        <v>0.02</v>
      </c>
      <c r="J9661" t="str">
        <f>VLOOKUP(C9661,[1]Produtos!A:D,2,FALSE)</f>
        <v>Mouse</v>
      </c>
      <c r="K9661" s="5">
        <f>VLOOKUP(C9661,[1]Produtos!A:D,3,FALSE)</f>
        <v>75</v>
      </c>
      <c r="L9661" s="5">
        <f t="shared" si="450"/>
        <v>75</v>
      </c>
      <c r="M9661" s="5">
        <f t="shared" si="451"/>
        <v>1.5</v>
      </c>
      <c r="N9661" s="5">
        <f t="shared" si="452"/>
        <v>73.5</v>
      </c>
      <c r="O9661" t="str">
        <f>VLOOKUP(VLOOKUP(C9661,[1]Produtos!A:D,4,FALSE),[1]Categorias!A:B,2,FALSE)</f>
        <v>Acessórios</v>
      </c>
    </row>
    <row r="9662" spans="1:15" x14ac:dyDescent="0.3">
      <c r="A9662">
        <v>9661</v>
      </c>
      <c r="B9662">
        <v>519</v>
      </c>
      <c r="C9662">
        <v>9</v>
      </c>
      <c r="D9662">
        <v>22</v>
      </c>
      <c r="E9662" s="3">
        <v>0.02</v>
      </c>
      <c r="F9662" s="4">
        <f>VLOOKUP(B9662,[1]Vendas!A:C,2,FALSE)</f>
        <v>44071</v>
      </c>
      <c r="G9662" t="str">
        <f>VLOOKUP(VLOOKUP(B9662,[1]Vendas!A:C,3,FALSE),[1]Vendedores!A:B,2,FALSE)</f>
        <v>Filipe de Tarso</v>
      </c>
      <c r="H9662" t="str">
        <f>VLOOKUP(VLOOKUP(VLOOKUP(B9662,[1]Vendas!A:C,3,FALSE),[1]Vendedores!A:E,5,FALSE),[1]Filiais!A:B,2,FALSE)</f>
        <v>Rio de Janeiro</v>
      </c>
      <c r="I9662" s="3">
        <f>VLOOKUP(VLOOKUP(B9662,[1]Vendas!A:C,3,FALSE),[1]Vendedores!A:E,4,FALSE)</f>
        <v>0.04</v>
      </c>
      <c r="J9662" t="str">
        <f>VLOOKUP(C9662,[1]Produtos!A:D,2,FALSE)</f>
        <v>Papel A4</v>
      </c>
      <c r="K9662" s="5">
        <f>VLOOKUP(C9662,[1]Produtos!A:D,3,FALSE)</f>
        <v>90</v>
      </c>
      <c r="L9662" s="5">
        <f t="shared" si="450"/>
        <v>1980</v>
      </c>
      <c r="M9662" s="5">
        <f t="shared" si="451"/>
        <v>39.6</v>
      </c>
      <c r="N9662" s="5">
        <f t="shared" si="452"/>
        <v>1940.4</v>
      </c>
      <c r="O9662" t="str">
        <f>VLOOKUP(VLOOKUP(C9662,[1]Produtos!A:D,4,FALSE),[1]Categorias!A:B,2,FALSE)</f>
        <v>Papelaria</v>
      </c>
    </row>
    <row r="9663" spans="1:15" x14ac:dyDescent="0.3">
      <c r="A9663">
        <v>9662</v>
      </c>
      <c r="B9663">
        <v>1452</v>
      </c>
      <c r="C9663">
        <v>10</v>
      </c>
      <c r="D9663">
        <v>17</v>
      </c>
      <c r="E9663" s="3">
        <v>0.03</v>
      </c>
      <c r="F9663" s="4">
        <f>VLOOKUP(B9663,[1]Vendas!A:C,2,FALSE)</f>
        <v>43901</v>
      </c>
      <c r="G9663" t="str">
        <f>VLOOKUP(VLOOKUP(B9663,[1]Vendas!A:C,3,FALSE),[1]Vendedores!A:B,2,FALSE)</f>
        <v>Raimundo Nonato</v>
      </c>
      <c r="H9663" t="str">
        <f>VLOOKUP(VLOOKUP(VLOOKUP(B9663,[1]Vendas!A:C,3,FALSE),[1]Vendedores!A:E,5,FALSE),[1]Filiais!A:B,2,FALSE)</f>
        <v>Minas Gerais</v>
      </c>
      <c r="I9663" s="3">
        <f>VLOOKUP(VLOOKUP(B9663,[1]Vendas!A:C,3,FALSE),[1]Vendedores!A:E,4,FALSE)</f>
        <v>0.02</v>
      </c>
      <c r="J9663" t="str">
        <f>VLOOKUP(C9663,[1]Produtos!A:D,2,FALSE)</f>
        <v>Caneta</v>
      </c>
      <c r="K9663" s="5">
        <f>VLOOKUP(C9663,[1]Produtos!A:D,3,FALSE)</f>
        <v>15</v>
      </c>
      <c r="L9663" s="5">
        <f t="shared" si="450"/>
        <v>255</v>
      </c>
      <c r="M9663" s="5">
        <f t="shared" si="451"/>
        <v>7.6499999999999995</v>
      </c>
      <c r="N9663" s="5">
        <f t="shared" si="452"/>
        <v>247.35</v>
      </c>
      <c r="O9663" t="str">
        <f>VLOOKUP(VLOOKUP(C9663,[1]Produtos!A:D,4,FALSE),[1]Categorias!A:B,2,FALSE)</f>
        <v>Papelaria</v>
      </c>
    </row>
    <row r="9664" spans="1:15" x14ac:dyDescent="0.3">
      <c r="A9664">
        <v>9663</v>
      </c>
      <c r="B9664">
        <v>361</v>
      </c>
      <c r="C9664">
        <v>2</v>
      </c>
      <c r="D9664">
        <v>16</v>
      </c>
      <c r="E9664" s="3">
        <v>0.03</v>
      </c>
      <c r="F9664" s="4">
        <f>VLOOKUP(B9664,[1]Vendas!A:C,2,FALSE)</f>
        <v>43952</v>
      </c>
      <c r="G9664" t="str">
        <f>VLOOKUP(VLOOKUP(B9664,[1]Vendas!A:C,3,FALSE),[1]Vendedores!A:B,2,FALSE)</f>
        <v>Solange Almeida</v>
      </c>
      <c r="H9664" t="str">
        <f>VLOOKUP(VLOOKUP(VLOOKUP(B9664,[1]Vendas!A:C,3,FALSE),[1]Vendedores!A:E,5,FALSE),[1]Filiais!A:B,2,FALSE)</f>
        <v>Rio de Janeiro</v>
      </c>
      <c r="I9664" s="3">
        <f>VLOOKUP(VLOOKUP(B9664,[1]Vendas!A:C,3,FALSE),[1]Vendedores!A:E,4,FALSE)</f>
        <v>0.01</v>
      </c>
      <c r="J9664" t="str">
        <f>VLOOKUP(C9664,[1]Produtos!A:D,2,FALSE)</f>
        <v>Impressora</v>
      </c>
      <c r="K9664" s="5">
        <f>VLOOKUP(C9664,[1]Produtos!A:D,3,FALSE)</f>
        <v>2100</v>
      </c>
      <c r="L9664" s="5">
        <f t="shared" si="450"/>
        <v>33600</v>
      </c>
      <c r="M9664" s="5">
        <f t="shared" si="451"/>
        <v>1008</v>
      </c>
      <c r="N9664" s="5">
        <f t="shared" si="452"/>
        <v>32592</v>
      </c>
      <c r="O9664" t="str">
        <f>VLOOKUP(VLOOKUP(C9664,[1]Produtos!A:D,4,FALSE),[1]Categorias!A:B,2,FALSE)</f>
        <v>Hardwares</v>
      </c>
    </row>
    <row r="9665" spans="1:15" x14ac:dyDescent="0.3">
      <c r="A9665">
        <v>9664</v>
      </c>
      <c r="B9665">
        <v>1095</v>
      </c>
      <c r="C9665">
        <v>1</v>
      </c>
      <c r="D9665">
        <v>15</v>
      </c>
      <c r="E9665" s="3">
        <v>0.05</v>
      </c>
      <c r="F9665" s="4">
        <f>VLOOKUP(B9665,[1]Vendas!A:C,2,FALSE)</f>
        <v>44026</v>
      </c>
      <c r="G9665" t="str">
        <f>VLOOKUP(VLOOKUP(B9665,[1]Vendas!A:C,3,FALSE),[1]Vendedores!A:B,2,FALSE)</f>
        <v>Filipe de Tarso</v>
      </c>
      <c r="H9665" t="str">
        <f>VLOOKUP(VLOOKUP(VLOOKUP(B9665,[1]Vendas!A:C,3,FALSE),[1]Vendedores!A:E,5,FALSE),[1]Filiais!A:B,2,FALSE)</f>
        <v>Rio de Janeiro</v>
      </c>
      <c r="I9665" s="3">
        <f>VLOOKUP(VLOOKUP(B9665,[1]Vendas!A:C,3,FALSE),[1]Vendedores!A:E,4,FALSE)</f>
        <v>0.04</v>
      </c>
      <c r="J9665" t="str">
        <f>VLOOKUP(C9665,[1]Produtos!A:D,2,FALSE)</f>
        <v>Computador desktop</v>
      </c>
      <c r="K9665" s="5">
        <f>VLOOKUP(C9665,[1]Produtos!A:D,3,FALSE)</f>
        <v>5200</v>
      </c>
      <c r="L9665" s="5">
        <f t="shared" si="450"/>
        <v>78000</v>
      </c>
      <c r="M9665" s="5">
        <f t="shared" si="451"/>
        <v>3900</v>
      </c>
      <c r="N9665" s="5">
        <f t="shared" si="452"/>
        <v>74100</v>
      </c>
      <c r="O9665" t="str">
        <f>VLOOKUP(VLOOKUP(C9665,[1]Produtos!A:D,4,FALSE),[1]Categorias!A:B,2,FALSE)</f>
        <v>Hardwares</v>
      </c>
    </row>
    <row r="9666" spans="1:15" x14ac:dyDescent="0.3">
      <c r="A9666">
        <v>9665</v>
      </c>
      <c r="B9666">
        <v>825</v>
      </c>
      <c r="C9666">
        <v>3</v>
      </c>
      <c r="D9666">
        <v>2</v>
      </c>
      <c r="E9666" s="3">
        <v>0.03</v>
      </c>
      <c r="F9666" s="4">
        <f>VLOOKUP(B9666,[1]Vendas!A:C,2,FALSE)</f>
        <v>43860</v>
      </c>
      <c r="G9666" t="str">
        <f>VLOOKUP(VLOOKUP(B9666,[1]Vendas!A:C,3,FALSE),[1]Vendedores!A:B,2,FALSE)</f>
        <v>Augusto Carlos</v>
      </c>
      <c r="H9666" t="str">
        <f>VLOOKUP(VLOOKUP(VLOOKUP(B9666,[1]Vendas!A:C,3,FALSE),[1]Vendedores!A:E,5,FALSE),[1]Filiais!A:B,2,FALSE)</f>
        <v>São Paulo</v>
      </c>
      <c r="I9666" s="3">
        <f>VLOOKUP(VLOOKUP(B9666,[1]Vendas!A:C,3,FALSE),[1]Vendedores!A:E,4,FALSE)</f>
        <v>0.08</v>
      </c>
      <c r="J9666" t="str">
        <f>VLOOKUP(C9666,[1]Produtos!A:D,2,FALSE)</f>
        <v>Teclado</v>
      </c>
      <c r="K9666" s="5">
        <f>VLOOKUP(C9666,[1]Produtos!A:D,3,FALSE)</f>
        <v>90</v>
      </c>
      <c r="L9666" s="5">
        <f t="shared" si="450"/>
        <v>180</v>
      </c>
      <c r="M9666" s="5">
        <f t="shared" si="451"/>
        <v>5.3999999999999995</v>
      </c>
      <c r="N9666" s="5">
        <f t="shared" si="452"/>
        <v>174.6</v>
      </c>
      <c r="O9666" t="str">
        <f>VLOOKUP(VLOOKUP(C9666,[1]Produtos!A:D,4,FALSE),[1]Categorias!A:B,2,FALSE)</f>
        <v>Acessórios</v>
      </c>
    </row>
    <row r="9667" spans="1:15" x14ac:dyDescent="0.3">
      <c r="A9667">
        <v>9666</v>
      </c>
      <c r="B9667">
        <v>289</v>
      </c>
      <c r="C9667">
        <v>1</v>
      </c>
      <c r="D9667">
        <v>15</v>
      </c>
      <c r="E9667" s="3">
        <v>0.04</v>
      </c>
      <c r="F9667" s="4">
        <f>VLOOKUP(B9667,[1]Vendas!A:C,2,FALSE)</f>
        <v>43846</v>
      </c>
      <c r="G9667" t="str">
        <f>VLOOKUP(VLOOKUP(B9667,[1]Vendas!A:C,3,FALSE),[1]Vendedores!A:B,2,FALSE)</f>
        <v>Raimundo Nonato</v>
      </c>
      <c r="H9667" t="str">
        <f>VLOOKUP(VLOOKUP(VLOOKUP(B9667,[1]Vendas!A:C,3,FALSE),[1]Vendedores!A:E,5,FALSE),[1]Filiais!A:B,2,FALSE)</f>
        <v>Minas Gerais</v>
      </c>
      <c r="I9667" s="3">
        <f>VLOOKUP(VLOOKUP(B9667,[1]Vendas!A:C,3,FALSE),[1]Vendedores!A:E,4,FALSE)</f>
        <v>0.02</v>
      </c>
      <c r="J9667" t="str">
        <f>VLOOKUP(C9667,[1]Produtos!A:D,2,FALSE)</f>
        <v>Computador desktop</v>
      </c>
      <c r="K9667" s="5">
        <f>VLOOKUP(C9667,[1]Produtos!A:D,3,FALSE)</f>
        <v>5200</v>
      </c>
      <c r="L9667" s="5">
        <f t="shared" ref="L9667:L9730" si="453">K9667*D9667</f>
        <v>78000</v>
      </c>
      <c r="M9667" s="5">
        <f t="shared" ref="M9667:M9730" si="454">E9667*L9667</f>
        <v>3120</v>
      </c>
      <c r="N9667" s="5">
        <f t="shared" ref="N9667:N9730" si="455">L9667-M9667</f>
        <v>74880</v>
      </c>
      <c r="O9667" t="str">
        <f>VLOOKUP(VLOOKUP(C9667,[1]Produtos!A:D,4,FALSE),[1]Categorias!A:B,2,FALSE)</f>
        <v>Hardwares</v>
      </c>
    </row>
    <row r="9668" spans="1:15" x14ac:dyDescent="0.3">
      <c r="A9668">
        <v>9667</v>
      </c>
      <c r="B9668">
        <v>1263</v>
      </c>
      <c r="C9668">
        <v>4</v>
      </c>
      <c r="D9668">
        <v>24</v>
      </c>
      <c r="E9668" s="3">
        <v>0.01</v>
      </c>
      <c r="F9668" s="4">
        <f>VLOOKUP(B9668,[1]Vendas!A:C,2,FALSE)</f>
        <v>43985</v>
      </c>
      <c r="G9668" t="str">
        <f>VLOOKUP(VLOOKUP(B9668,[1]Vendas!A:C,3,FALSE),[1]Vendedores!A:B,2,FALSE)</f>
        <v>Rubens Lopes</v>
      </c>
      <c r="H9668" t="str">
        <f>VLOOKUP(VLOOKUP(VLOOKUP(B9668,[1]Vendas!A:C,3,FALSE),[1]Vendedores!A:E,5,FALSE),[1]Filiais!A:B,2,FALSE)</f>
        <v>Minas Gerais</v>
      </c>
      <c r="I9668" s="3">
        <f>VLOOKUP(VLOOKUP(B9668,[1]Vendas!A:C,3,FALSE),[1]Vendedores!A:E,4,FALSE)</f>
        <v>0.02</v>
      </c>
      <c r="J9668" t="str">
        <f>VLOOKUP(C9668,[1]Produtos!A:D,2,FALSE)</f>
        <v>Mouse</v>
      </c>
      <c r="K9668" s="5">
        <f>VLOOKUP(C9668,[1]Produtos!A:D,3,FALSE)</f>
        <v>75</v>
      </c>
      <c r="L9668" s="5">
        <f t="shared" si="453"/>
        <v>1800</v>
      </c>
      <c r="M9668" s="5">
        <f t="shared" si="454"/>
        <v>18</v>
      </c>
      <c r="N9668" s="5">
        <f t="shared" si="455"/>
        <v>1782</v>
      </c>
      <c r="O9668" t="str">
        <f>VLOOKUP(VLOOKUP(C9668,[1]Produtos!A:D,4,FALSE),[1]Categorias!A:B,2,FALSE)</f>
        <v>Acessórios</v>
      </c>
    </row>
    <row r="9669" spans="1:15" x14ac:dyDescent="0.3">
      <c r="A9669">
        <v>9668</v>
      </c>
      <c r="B9669">
        <v>154</v>
      </c>
      <c r="C9669">
        <v>8</v>
      </c>
      <c r="D9669">
        <v>13</v>
      </c>
      <c r="E9669" s="3">
        <v>0.02</v>
      </c>
      <c r="F9669" s="4">
        <f>VLOOKUP(B9669,[1]Vendas!A:C,2,FALSE)</f>
        <v>44192</v>
      </c>
      <c r="G9669" t="str">
        <f>VLOOKUP(VLOOKUP(B9669,[1]Vendas!A:C,3,FALSE),[1]Vendedores!A:B,2,FALSE)</f>
        <v>Solange Almeida</v>
      </c>
      <c r="H9669" t="str">
        <f>VLOOKUP(VLOOKUP(VLOOKUP(B9669,[1]Vendas!A:C,3,FALSE),[1]Vendedores!A:E,5,FALSE),[1]Filiais!A:B,2,FALSE)</f>
        <v>Rio de Janeiro</v>
      </c>
      <c r="I9669" s="3">
        <f>VLOOKUP(VLOOKUP(B9669,[1]Vendas!A:C,3,FALSE),[1]Vendedores!A:E,4,FALSE)</f>
        <v>0.01</v>
      </c>
      <c r="J9669" t="str">
        <f>VLOOKUP(C9669,[1]Produtos!A:D,2,FALSE)</f>
        <v>Projetor</v>
      </c>
      <c r="K9669" s="5">
        <f>VLOOKUP(C9669,[1]Produtos!A:D,3,FALSE)</f>
        <v>2900</v>
      </c>
      <c r="L9669" s="5">
        <f t="shared" si="453"/>
        <v>37700</v>
      </c>
      <c r="M9669" s="5">
        <f t="shared" si="454"/>
        <v>754</v>
      </c>
      <c r="N9669" s="5">
        <f t="shared" si="455"/>
        <v>36946</v>
      </c>
      <c r="O9669" t="str">
        <f>VLOOKUP(VLOOKUP(C9669,[1]Produtos!A:D,4,FALSE),[1]Categorias!A:B,2,FALSE)</f>
        <v>Hardwares</v>
      </c>
    </row>
    <row r="9670" spans="1:15" x14ac:dyDescent="0.3">
      <c r="A9670">
        <v>9669</v>
      </c>
      <c r="B9670">
        <v>1024</v>
      </c>
      <c r="C9670">
        <v>3</v>
      </c>
      <c r="D9670">
        <v>19</v>
      </c>
      <c r="E9670" s="3">
        <v>0.03</v>
      </c>
      <c r="F9670" s="4">
        <f>VLOOKUP(B9670,[1]Vendas!A:C,2,FALSE)</f>
        <v>43853</v>
      </c>
      <c r="G9670" t="str">
        <f>VLOOKUP(VLOOKUP(B9670,[1]Vendas!A:C,3,FALSE),[1]Vendedores!A:B,2,FALSE)</f>
        <v>Filipe de Tarso</v>
      </c>
      <c r="H9670" t="str">
        <f>VLOOKUP(VLOOKUP(VLOOKUP(B9670,[1]Vendas!A:C,3,FALSE),[1]Vendedores!A:E,5,FALSE),[1]Filiais!A:B,2,FALSE)</f>
        <v>Rio de Janeiro</v>
      </c>
      <c r="I9670" s="3">
        <f>VLOOKUP(VLOOKUP(B9670,[1]Vendas!A:C,3,FALSE),[1]Vendedores!A:E,4,FALSE)</f>
        <v>0.04</v>
      </c>
      <c r="J9670" t="str">
        <f>VLOOKUP(C9670,[1]Produtos!A:D,2,FALSE)</f>
        <v>Teclado</v>
      </c>
      <c r="K9670" s="5">
        <f>VLOOKUP(C9670,[1]Produtos!A:D,3,FALSE)</f>
        <v>90</v>
      </c>
      <c r="L9670" s="5">
        <f t="shared" si="453"/>
        <v>1710</v>
      </c>
      <c r="M9670" s="5">
        <f t="shared" si="454"/>
        <v>51.3</v>
      </c>
      <c r="N9670" s="5">
        <f t="shared" si="455"/>
        <v>1658.7</v>
      </c>
      <c r="O9670" t="str">
        <f>VLOOKUP(VLOOKUP(C9670,[1]Produtos!A:D,4,FALSE),[1]Categorias!A:B,2,FALSE)</f>
        <v>Acessórios</v>
      </c>
    </row>
    <row r="9671" spans="1:15" x14ac:dyDescent="0.3">
      <c r="A9671">
        <v>9670</v>
      </c>
      <c r="B9671">
        <v>1364</v>
      </c>
      <c r="C9671">
        <v>4</v>
      </c>
      <c r="D9671">
        <v>25</v>
      </c>
      <c r="E9671" s="3">
        <v>0.03</v>
      </c>
      <c r="F9671" s="4">
        <f>VLOOKUP(B9671,[1]Vendas!A:C,2,FALSE)</f>
        <v>44137</v>
      </c>
      <c r="G9671" t="str">
        <f>VLOOKUP(VLOOKUP(B9671,[1]Vendas!A:C,3,FALSE),[1]Vendedores!A:B,2,FALSE)</f>
        <v>Rubens Lopes</v>
      </c>
      <c r="H9671" t="str">
        <f>VLOOKUP(VLOOKUP(VLOOKUP(B9671,[1]Vendas!A:C,3,FALSE),[1]Vendedores!A:E,5,FALSE),[1]Filiais!A:B,2,FALSE)</f>
        <v>Minas Gerais</v>
      </c>
      <c r="I9671" s="3">
        <f>VLOOKUP(VLOOKUP(B9671,[1]Vendas!A:C,3,FALSE),[1]Vendedores!A:E,4,FALSE)</f>
        <v>0.02</v>
      </c>
      <c r="J9671" t="str">
        <f>VLOOKUP(C9671,[1]Produtos!A:D,2,FALSE)</f>
        <v>Mouse</v>
      </c>
      <c r="K9671" s="5">
        <f>VLOOKUP(C9671,[1]Produtos!A:D,3,FALSE)</f>
        <v>75</v>
      </c>
      <c r="L9671" s="5">
        <f t="shared" si="453"/>
        <v>1875</v>
      </c>
      <c r="M9671" s="5">
        <f t="shared" si="454"/>
        <v>56.25</v>
      </c>
      <c r="N9671" s="5">
        <f t="shared" si="455"/>
        <v>1818.75</v>
      </c>
      <c r="O9671" t="str">
        <f>VLOOKUP(VLOOKUP(C9671,[1]Produtos!A:D,4,FALSE),[1]Categorias!A:B,2,FALSE)</f>
        <v>Acessórios</v>
      </c>
    </row>
    <row r="9672" spans="1:15" x14ac:dyDescent="0.3">
      <c r="A9672">
        <v>9671</v>
      </c>
      <c r="B9672">
        <v>163</v>
      </c>
      <c r="C9672">
        <v>8</v>
      </c>
      <c r="D9672">
        <v>21</v>
      </c>
      <c r="E9672" s="3">
        <v>0</v>
      </c>
      <c r="F9672" s="4">
        <f>VLOOKUP(B9672,[1]Vendas!A:C,2,FALSE)</f>
        <v>44162</v>
      </c>
      <c r="G9672" t="str">
        <f>VLOOKUP(VLOOKUP(B9672,[1]Vendas!A:C,3,FALSE),[1]Vendedores!A:B,2,FALSE)</f>
        <v>Débora Albuquerque</v>
      </c>
      <c r="H9672" t="str">
        <f>VLOOKUP(VLOOKUP(VLOOKUP(B9672,[1]Vendas!A:C,3,FALSE),[1]Vendedores!A:E,5,FALSE),[1]Filiais!A:B,2,FALSE)</f>
        <v>São Paulo</v>
      </c>
      <c r="I9672" s="3">
        <f>VLOOKUP(VLOOKUP(B9672,[1]Vendas!A:C,3,FALSE),[1]Vendedores!A:E,4,FALSE)</f>
        <v>0.02</v>
      </c>
      <c r="J9672" t="str">
        <f>VLOOKUP(C9672,[1]Produtos!A:D,2,FALSE)</f>
        <v>Projetor</v>
      </c>
      <c r="K9672" s="5">
        <f>VLOOKUP(C9672,[1]Produtos!A:D,3,FALSE)</f>
        <v>2900</v>
      </c>
      <c r="L9672" s="5">
        <f t="shared" si="453"/>
        <v>60900</v>
      </c>
      <c r="M9672" s="5">
        <f t="shared" si="454"/>
        <v>0</v>
      </c>
      <c r="N9672" s="5">
        <f t="shared" si="455"/>
        <v>60900</v>
      </c>
      <c r="O9672" t="str">
        <f>VLOOKUP(VLOOKUP(C9672,[1]Produtos!A:D,4,FALSE),[1]Categorias!A:B,2,FALSE)</f>
        <v>Hardwares</v>
      </c>
    </row>
    <row r="9673" spans="1:15" x14ac:dyDescent="0.3">
      <c r="A9673">
        <v>9672</v>
      </c>
      <c r="B9673">
        <v>543</v>
      </c>
      <c r="C9673">
        <v>4</v>
      </c>
      <c r="D9673">
        <v>15</v>
      </c>
      <c r="E9673" s="3">
        <v>0.01</v>
      </c>
      <c r="F9673" s="4">
        <f>VLOOKUP(B9673,[1]Vendas!A:C,2,FALSE)</f>
        <v>44033</v>
      </c>
      <c r="G9673" t="str">
        <f>VLOOKUP(VLOOKUP(B9673,[1]Vendas!A:C,3,FALSE),[1]Vendedores!A:B,2,FALSE)</f>
        <v>Augusto Carlos</v>
      </c>
      <c r="H9673" t="str">
        <f>VLOOKUP(VLOOKUP(VLOOKUP(B9673,[1]Vendas!A:C,3,FALSE),[1]Vendedores!A:E,5,FALSE),[1]Filiais!A:B,2,FALSE)</f>
        <v>São Paulo</v>
      </c>
      <c r="I9673" s="3">
        <f>VLOOKUP(VLOOKUP(B9673,[1]Vendas!A:C,3,FALSE),[1]Vendedores!A:E,4,FALSE)</f>
        <v>0.08</v>
      </c>
      <c r="J9673" t="str">
        <f>VLOOKUP(C9673,[1]Produtos!A:D,2,FALSE)</f>
        <v>Mouse</v>
      </c>
      <c r="K9673" s="5">
        <f>VLOOKUP(C9673,[1]Produtos!A:D,3,FALSE)</f>
        <v>75</v>
      </c>
      <c r="L9673" s="5">
        <f t="shared" si="453"/>
        <v>1125</v>
      </c>
      <c r="M9673" s="5">
        <f t="shared" si="454"/>
        <v>11.25</v>
      </c>
      <c r="N9673" s="5">
        <f t="shared" si="455"/>
        <v>1113.75</v>
      </c>
      <c r="O9673" t="str">
        <f>VLOOKUP(VLOOKUP(C9673,[1]Produtos!A:D,4,FALSE),[1]Categorias!A:B,2,FALSE)</f>
        <v>Acessórios</v>
      </c>
    </row>
    <row r="9674" spans="1:15" x14ac:dyDescent="0.3">
      <c r="A9674">
        <v>9673</v>
      </c>
      <c r="B9674">
        <v>1263</v>
      </c>
      <c r="C9674">
        <v>2</v>
      </c>
      <c r="D9674">
        <v>5</v>
      </c>
      <c r="E9674" s="3">
        <v>0.05</v>
      </c>
      <c r="F9674" s="4">
        <f>VLOOKUP(B9674,[1]Vendas!A:C,2,FALSE)</f>
        <v>43985</v>
      </c>
      <c r="G9674" t="str">
        <f>VLOOKUP(VLOOKUP(B9674,[1]Vendas!A:C,3,FALSE),[1]Vendedores!A:B,2,FALSE)</f>
        <v>Rubens Lopes</v>
      </c>
      <c r="H9674" t="str">
        <f>VLOOKUP(VLOOKUP(VLOOKUP(B9674,[1]Vendas!A:C,3,FALSE),[1]Vendedores!A:E,5,FALSE),[1]Filiais!A:B,2,FALSE)</f>
        <v>Minas Gerais</v>
      </c>
      <c r="I9674" s="3">
        <f>VLOOKUP(VLOOKUP(B9674,[1]Vendas!A:C,3,FALSE),[1]Vendedores!A:E,4,FALSE)</f>
        <v>0.02</v>
      </c>
      <c r="J9674" t="str">
        <f>VLOOKUP(C9674,[1]Produtos!A:D,2,FALSE)</f>
        <v>Impressora</v>
      </c>
      <c r="K9674" s="5">
        <f>VLOOKUP(C9674,[1]Produtos!A:D,3,FALSE)</f>
        <v>2100</v>
      </c>
      <c r="L9674" s="5">
        <f t="shared" si="453"/>
        <v>10500</v>
      </c>
      <c r="M9674" s="5">
        <f t="shared" si="454"/>
        <v>525</v>
      </c>
      <c r="N9674" s="5">
        <f t="shared" si="455"/>
        <v>9975</v>
      </c>
      <c r="O9674" t="str">
        <f>VLOOKUP(VLOOKUP(C9674,[1]Produtos!A:D,4,FALSE),[1]Categorias!A:B,2,FALSE)</f>
        <v>Hardwares</v>
      </c>
    </row>
    <row r="9675" spans="1:15" x14ac:dyDescent="0.3">
      <c r="A9675">
        <v>9674</v>
      </c>
      <c r="B9675">
        <v>1846</v>
      </c>
      <c r="C9675">
        <v>2</v>
      </c>
      <c r="D9675">
        <v>5</v>
      </c>
      <c r="E9675" s="3">
        <v>0.04</v>
      </c>
      <c r="F9675" s="4">
        <f>VLOOKUP(B9675,[1]Vendas!A:C,2,FALSE)</f>
        <v>44020</v>
      </c>
      <c r="G9675" t="str">
        <f>VLOOKUP(VLOOKUP(B9675,[1]Vendas!A:C,3,FALSE),[1]Vendedores!A:B,2,FALSE)</f>
        <v>Filipe de Tarso</v>
      </c>
      <c r="H9675" t="str">
        <f>VLOOKUP(VLOOKUP(VLOOKUP(B9675,[1]Vendas!A:C,3,FALSE),[1]Vendedores!A:E,5,FALSE),[1]Filiais!A:B,2,FALSE)</f>
        <v>Rio de Janeiro</v>
      </c>
      <c r="I9675" s="3">
        <f>VLOOKUP(VLOOKUP(B9675,[1]Vendas!A:C,3,FALSE),[1]Vendedores!A:E,4,FALSE)</f>
        <v>0.04</v>
      </c>
      <c r="J9675" t="str">
        <f>VLOOKUP(C9675,[1]Produtos!A:D,2,FALSE)</f>
        <v>Impressora</v>
      </c>
      <c r="K9675" s="5">
        <f>VLOOKUP(C9675,[1]Produtos!A:D,3,FALSE)</f>
        <v>2100</v>
      </c>
      <c r="L9675" s="5">
        <f t="shared" si="453"/>
        <v>10500</v>
      </c>
      <c r="M9675" s="5">
        <f t="shared" si="454"/>
        <v>420</v>
      </c>
      <c r="N9675" s="5">
        <f t="shared" si="455"/>
        <v>10080</v>
      </c>
      <c r="O9675" t="str">
        <f>VLOOKUP(VLOOKUP(C9675,[1]Produtos!A:D,4,FALSE),[1]Categorias!A:B,2,FALSE)</f>
        <v>Hardwares</v>
      </c>
    </row>
    <row r="9676" spans="1:15" x14ac:dyDescent="0.3">
      <c r="A9676">
        <v>9675</v>
      </c>
      <c r="B9676">
        <v>221</v>
      </c>
      <c r="C9676">
        <v>1</v>
      </c>
      <c r="D9676">
        <v>17</v>
      </c>
      <c r="E9676" s="3">
        <v>0.02</v>
      </c>
      <c r="F9676" s="4">
        <f>VLOOKUP(B9676,[1]Vendas!A:C,2,FALSE)</f>
        <v>44045</v>
      </c>
      <c r="G9676" t="str">
        <f>VLOOKUP(VLOOKUP(B9676,[1]Vendas!A:C,3,FALSE),[1]Vendedores!A:B,2,FALSE)</f>
        <v>Rubens Lopes</v>
      </c>
      <c r="H9676" t="str">
        <f>VLOOKUP(VLOOKUP(VLOOKUP(B9676,[1]Vendas!A:C,3,FALSE),[1]Vendedores!A:E,5,FALSE),[1]Filiais!A:B,2,FALSE)</f>
        <v>Minas Gerais</v>
      </c>
      <c r="I9676" s="3">
        <f>VLOOKUP(VLOOKUP(B9676,[1]Vendas!A:C,3,FALSE),[1]Vendedores!A:E,4,FALSE)</f>
        <v>0.02</v>
      </c>
      <c r="J9676" t="str">
        <f>VLOOKUP(C9676,[1]Produtos!A:D,2,FALSE)</f>
        <v>Computador desktop</v>
      </c>
      <c r="K9676" s="5">
        <f>VLOOKUP(C9676,[1]Produtos!A:D,3,FALSE)</f>
        <v>5200</v>
      </c>
      <c r="L9676" s="5">
        <f t="shared" si="453"/>
        <v>88400</v>
      </c>
      <c r="M9676" s="5">
        <f t="shared" si="454"/>
        <v>1768</v>
      </c>
      <c r="N9676" s="5">
        <f t="shared" si="455"/>
        <v>86632</v>
      </c>
      <c r="O9676" t="str">
        <f>VLOOKUP(VLOOKUP(C9676,[1]Produtos!A:D,4,FALSE),[1]Categorias!A:B,2,FALSE)</f>
        <v>Hardwares</v>
      </c>
    </row>
    <row r="9677" spans="1:15" x14ac:dyDescent="0.3">
      <c r="A9677">
        <v>9676</v>
      </c>
      <c r="B9677">
        <v>1258</v>
      </c>
      <c r="C9677">
        <v>4</v>
      </c>
      <c r="D9677">
        <v>4</v>
      </c>
      <c r="E9677" s="3">
        <v>0.03</v>
      </c>
      <c r="F9677" s="4">
        <f>VLOOKUP(B9677,[1]Vendas!A:C,2,FALSE)</f>
        <v>44163</v>
      </c>
      <c r="G9677" t="str">
        <f>VLOOKUP(VLOOKUP(B9677,[1]Vendas!A:C,3,FALSE),[1]Vendedores!A:B,2,FALSE)</f>
        <v>Rubens Lopes</v>
      </c>
      <c r="H9677" t="str">
        <f>VLOOKUP(VLOOKUP(VLOOKUP(B9677,[1]Vendas!A:C,3,FALSE),[1]Vendedores!A:E,5,FALSE),[1]Filiais!A:B,2,FALSE)</f>
        <v>Minas Gerais</v>
      </c>
      <c r="I9677" s="3">
        <f>VLOOKUP(VLOOKUP(B9677,[1]Vendas!A:C,3,FALSE),[1]Vendedores!A:E,4,FALSE)</f>
        <v>0.02</v>
      </c>
      <c r="J9677" t="str">
        <f>VLOOKUP(C9677,[1]Produtos!A:D,2,FALSE)</f>
        <v>Mouse</v>
      </c>
      <c r="K9677" s="5">
        <f>VLOOKUP(C9677,[1]Produtos!A:D,3,FALSE)</f>
        <v>75</v>
      </c>
      <c r="L9677" s="5">
        <f t="shared" si="453"/>
        <v>300</v>
      </c>
      <c r="M9677" s="5">
        <f t="shared" si="454"/>
        <v>9</v>
      </c>
      <c r="N9677" s="5">
        <f t="shared" si="455"/>
        <v>291</v>
      </c>
      <c r="O9677" t="str">
        <f>VLOOKUP(VLOOKUP(C9677,[1]Produtos!A:D,4,FALSE),[1]Categorias!A:B,2,FALSE)</f>
        <v>Acessórios</v>
      </c>
    </row>
    <row r="9678" spans="1:15" x14ac:dyDescent="0.3">
      <c r="A9678">
        <v>9677</v>
      </c>
      <c r="B9678">
        <v>741</v>
      </c>
      <c r="C9678">
        <v>10</v>
      </c>
      <c r="D9678">
        <v>2</v>
      </c>
      <c r="E9678" s="3">
        <v>0.01</v>
      </c>
      <c r="F9678" s="4">
        <f>VLOOKUP(B9678,[1]Vendas!A:C,2,FALSE)</f>
        <v>44143</v>
      </c>
      <c r="G9678" t="str">
        <f>VLOOKUP(VLOOKUP(B9678,[1]Vendas!A:C,3,FALSE),[1]Vendedores!A:B,2,FALSE)</f>
        <v>Rubens Lopes</v>
      </c>
      <c r="H9678" t="str">
        <f>VLOOKUP(VLOOKUP(VLOOKUP(B9678,[1]Vendas!A:C,3,FALSE),[1]Vendedores!A:E,5,FALSE),[1]Filiais!A:B,2,FALSE)</f>
        <v>Minas Gerais</v>
      </c>
      <c r="I9678" s="3">
        <f>VLOOKUP(VLOOKUP(B9678,[1]Vendas!A:C,3,FALSE),[1]Vendedores!A:E,4,FALSE)</f>
        <v>0.02</v>
      </c>
      <c r="J9678" t="str">
        <f>VLOOKUP(C9678,[1]Produtos!A:D,2,FALSE)</f>
        <v>Caneta</v>
      </c>
      <c r="K9678" s="5">
        <f>VLOOKUP(C9678,[1]Produtos!A:D,3,FALSE)</f>
        <v>15</v>
      </c>
      <c r="L9678" s="5">
        <f t="shared" si="453"/>
        <v>30</v>
      </c>
      <c r="M9678" s="5">
        <f t="shared" si="454"/>
        <v>0.3</v>
      </c>
      <c r="N9678" s="5">
        <f t="shared" si="455"/>
        <v>29.7</v>
      </c>
      <c r="O9678" t="str">
        <f>VLOOKUP(VLOOKUP(C9678,[1]Produtos!A:D,4,FALSE),[1]Categorias!A:B,2,FALSE)</f>
        <v>Papelaria</v>
      </c>
    </row>
    <row r="9679" spans="1:15" x14ac:dyDescent="0.3">
      <c r="A9679">
        <v>9678</v>
      </c>
      <c r="B9679">
        <v>1527</v>
      </c>
      <c r="C9679">
        <v>8</v>
      </c>
      <c r="D9679">
        <v>12</v>
      </c>
      <c r="E9679" s="3">
        <v>0.04</v>
      </c>
      <c r="F9679" s="4">
        <f>VLOOKUP(B9679,[1]Vendas!A:C,2,FALSE)</f>
        <v>43848</v>
      </c>
      <c r="G9679" t="str">
        <f>VLOOKUP(VLOOKUP(B9679,[1]Vendas!A:C,3,FALSE),[1]Vendedores!A:B,2,FALSE)</f>
        <v>Débora Albuquerque</v>
      </c>
      <c r="H9679" t="str">
        <f>VLOOKUP(VLOOKUP(VLOOKUP(B9679,[1]Vendas!A:C,3,FALSE),[1]Vendedores!A:E,5,FALSE),[1]Filiais!A:B,2,FALSE)</f>
        <v>São Paulo</v>
      </c>
      <c r="I9679" s="3">
        <f>VLOOKUP(VLOOKUP(B9679,[1]Vendas!A:C,3,FALSE),[1]Vendedores!A:E,4,FALSE)</f>
        <v>0.02</v>
      </c>
      <c r="J9679" t="str">
        <f>VLOOKUP(C9679,[1]Produtos!A:D,2,FALSE)</f>
        <v>Projetor</v>
      </c>
      <c r="K9679" s="5">
        <f>VLOOKUP(C9679,[1]Produtos!A:D,3,FALSE)</f>
        <v>2900</v>
      </c>
      <c r="L9679" s="5">
        <f t="shared" si="453"/>
        <v>34800</v>
      </c>
      <c r="M9679" s="5">
        <f t="shared" si="454"/>
        <v>1392</v>
      </c>
      <c r="N9679" s="5">
        <f t="shared" si="455"/>
        <v>33408</v>
      </c>
      <c r="O9679" t="str">
        <f>VLOOKUP(VLOOKUP(C9679,[1]Produtos!A:D,4,FALSE),[1]Categorias!A:B,2,FALSE)</f>
        <v>Hardwares</v>
      </c>
    </row>
    <row r="9680" spans="1:15" x14ac:dyDescent="0.3">
      <c r="A9680">
        <v>9679</v>
      </c>
      <c r="B9680">
        <v>998</v>
      </c>
      <c r="C9680">
        <v>4</v>
      </c>
      <c r="D9680">
        <v>8</v>
      </c>
      <c r="E9680" s="3">
        <v>0.04</v>
      </c>
      <c r="F9680" s="4">
        <f>VLOOKUP(B9680,[1]Vendas!A:C,2,FALSE)</f>
        <v>43961</v>
      </c>
      <c r="G9680" t="str">
        <f>VLOOKUP(VLOOKUP(B9680,[1]Vendas!A:C,3,FALSE),[1]Vendedores!A:B,2,FALSE)</f>
        <v>Raimundo Nonato</v>
      </c>
      <c r="H9680" t="str">
        <f>VLOOKUP(VLOOKUP(VLOOKUP(B9680,[1]Vendas!A:C,3,FALSE),[1]Vendedores!A:E,5,FALSE),[1]Filiais!A:B,2,FALSE)</f>
        <v>Minas Gerais</v>
      </c>
      <c r="I9680" s="3">
        <f>VLOOKUP(VLOOKUP(B9680,[1]Vendas!A:C,3,FALSE),[1]Vendedores!A:E,4,FALSE)</f>
        <v>0.02</v>
      </c>
      <c r="J9680" t="str">
        <f>VLOOKUP(C9680,[1]Produtos!A:D,2,FALSE)</f>
        <v>Mouse</v>
      </c>
      <c r="K9680" s="5">
        <f>VLOOKUP(C9680,[1]Produtos!A:D,3,FALSE)</f>
        <v>75</v>
      </c>
      <c r="L9680" s="5">
        <f t="shared" si="453"/>
        <v>600</v>
      </c>
      <c r="M9680" s="5">
        <f t="shared" si="454"/>
        <v>24</v>
      </c>
      <c r="N9680" s="5">
        <f t="shared" si="455"/>
        <v>576</v>
      </c>
      <c r="O9680" t="str">
        <f>VLOOKUP(VLOOKUP(C9680,[1]Produtos!A:D,4,FALSE),[1]Categorias!A:B,2,FALSE)</f>
        <v>Acessórios</v>
      </c>
    </row>
    <row r="9681" spans="1:15" x14ac:dyDescent="0.3">
      <c r="A9681">
        <v>9680</v>
      </c>
      <c r="B9681">
        <v>1467</v>
      </c>
      <c r="C9681">
        <v>4</v>
      </c>
      <c r="D9681">
        <v>19</v>
      </c>
      <c r="E9681" s="3">
        <v>0.03</v>
      </c>
      <c r="F9681" s="4">
        <f>VLOOKUP(B9681,[1]Vendas!A:C,2,FALSE)</f>
        <v>44010</v>
      </c>
      <c r="G9681" t="str">
        <f>VLOOKUP(VLOOKUP(B9681,[1]Vendas!A:C,3,FALSE),[1]Vendedores!A:B,2,FALSE)</f>
        <v>Solange Almeida</v>
      </c>
      <c r="H9681" t="str">
        <f>VLOOKUP(VLOOKUP(VLOOKUP(B9681,[1]Vendas!A:C,3,FALSE),[1]Vendedores!A:E,5,FALSE),[1]Filiais!A:B,2,FALSE)</f>
        <v>Rio de Janeiro</v>
      </c>
      <c r="I9681" s="3">
        <f>VLOOKUP(VLOOKUP(B9681,[1]Vendas!A:C,3,FALSE),[1]Vendedores!A:E,4,FALSE)</f>
        <v>0.01</v>
      </c>
      <c r="J9681" t="str">
        <f>VLOOKUP(C9681,[1]Produtos!A:D,2,FALSE)</f>
        <v>Mouse</v>
      </c>
      <c r="K9681" s="5">
        <f>VLOOKUP(C9681,[1]Produtos!A:D,3,FALSE)</f>
        <v>75</v>
      </c>
      <c r="L9681" s="5">
        <f t="shared" si="453"/>
        <v>1425</v>
      </c>
      <c r="M9681" s="5">
        <f t="shared" si="454"/>
        <v>42.75</v>
      </c>
      <c r="N9681" s="5">
        <f t="shared" si="455"/>
        <v>1382.25</v>
      </c>
      <c r="O9681" t="str">
        <f>VLOOKUP(VLOOKUP(C9681,[1]Produtos!A:D,4,FALSE),[1]Categorias!A:B,2,FALSE)</f>
        <v>Acessórios</v>
      </c>
    </row>
    <row r="9682" spans="1:15" x14ac:dyDescent="0.3">
      <c r="A9682">
        <v>9681</v>
      </c>
      <c r="B9682">
        <v>707</v>
      </c>
      <c r="C9682">
        <v>10</v>
      </c>
      <c r="D9682">
        <v>17</v>
      </c>
      <c r="E9682" s="3">
        <v>0.03</v>
      </c>
      <c r="F9682" s="4">
        <f>VLOOKUP(B9682,[1]Vendas!A:C,2,FALSE)</f>
        <v>44030</v>
      </c>
      <c r="G9682" t="str">
        <f>VLOOKUP(VLOOKUP(B9682,[1]Vendas!A:C,3,FALSE),[1]Vendedores!A:B,2,FALSE)</f>
        <v>Jaqueline de Souza</v>
      </c>
      <c r="H9682" t="str">
        <f>VLOOKUP(VLOOKUP(VLOOKUP(B9682,[1]Vendas!A:C,3,FALSE),[1]Vendedores!A:E,5,FALSE),[1]Filiais!A:B,2,FALSE)</f>
        <v>Minas Gerais</v>
      </c>
      <c r="I9682" s="3">
        <f>VLOOKUP(VLOOKUP(B9682,[1]Vendas!A:C,3,FALSE),[1]Vendedores!A:E,4,FALSE)</f>
        <v>7.0000000000000007E-2</v>
      </c>
      <c r="J9682" t="str">
        <f>VLOOKUP(C9682,[1]Produtos!A:D,2,FALSE)</f>
        <v>Caneta</v>
      </c>
      <c r="K9682" s="5">
        <f>VLOOKUP(C9682,[1]Produtos!A:D,3,FALSE)</f>
        <v>15</v>
      </c>
      <c r="L9682" s="5">
        <f t="shared" si="453"/>
        <v>255</v>
      </c>
      <c r="M9682" s="5">
        <f t="shared" si="454"/>
        <v>7.6499999999999995</v>
      </c>
      <c r="N9682" s="5">
        <f t="shared" si="455"/>
        <v>247.35</v>
      </c>
      <c r="O9682" t="str">
        <f>VLOOKUP(VLOOKUP(C9682,[1]Produtos!A:D,4,FALSE),[1]Categorias!A:B,2,FALSE)</f>
        <v>Papelaria</v>
      </c>
    </row>
    <row r="9683" spans="1:15" x14ac:dyDescent="0.3">
      <c r="A9683">
        <v>9682</v>
      </c>
      <c r="B9683">
        <v>86</v>
      </c>
      <c r="C9683">
        <v>4</v>
      </c>
      <c r="D9683">
        <v>24</v>
      </c>
      <c r="E9683" s="3">
        <v>0.01</v>
      </c>
      <c r="F9683" s="4">
        <f>VLOOKUP(B9683,[1]Vendas!A:C,2,FALSE)</f>
        <v>44146</v>
      </c>
      <c r="G9683" t="str">
        <f>VLOOKUP(VLOOKUP(B9683,[1]Vendas!A:C,3,FALSE),[1]Vendedores!A:B,2,FALSE)</f>
        <v>Raimundo Nonato</v>
      </c>
      <c r="H9683" t="str">
        <f>VLOOKUP(VLOOKUP(VLOOKUP(B9683,[1]Vendas!A:C,3,FALSE),[1]Vendedores!A:E,5,FALSE),[1]Filiais!A:B,2,FALSE)</f>
        <v>Minas Gerais</v>
      </c>
      <c r="I9683" s="3">
        <f>VLOOKUP(VLOOKUP(B9683,[1]Vendas!A:C,3,FALSE),[1]Vendedores!A:E,4,FALSE)</f>
        <v>0.02</v>
      </c>
      <c r="J9683" t="str">
        <f>VLOOKUP(C9683,[1]Produtos!A:D,2,FALSE)</f>
        <v>Mouse</v>
      </c>
      <c r="K9683" s="5">
        <f>VLOOKUP(C9683,[1]Produtos!A:D,3,FALSE)</f>
        <v>75</v>
      </c>
      <c r="L9683" s="5">
        <f t="shared" si="453"/>
        <v>1800</v>
      </c>
      <c r="M9683" s="5">
        <f t="shared" si="454"/>
        <v>18</v>
      </c>
      <c r="N9683" s="5">
        <f t="shared" si="455"/>
        <v>1782</v>
      </c>
      <c r="O9683" t="str">
        <f>VLOOKUP(VLOOKUP(C9683,[1]Produtos!A:D,4,FALSE),[1]Categorias!A:B,2,FALSE)</f>
        <v>Acessórios</v>
      </c>
    </row>
    <row r="9684" spans="1:15" x14ac:dyDescent="0.3">
      <c r="A9684">
        <v>9683</v>
      </c>
      <c r="B9684">
        <v>1052</v>
      </c>
      <c r="C9684">
        <v>9</v>
      </c>
      <c r="D9684">
        <v>16</v>
      </c>
      <c r="E9684" s="3">
        <v>0.01</v>
      </c>
      <c r="F9684" s="4">
        <f>VLOOKUP(B9684,[1]Vendas!A:C,2,FALSE)</f>
        <v>44029</v>
      </c>
      <c r="G9684" t="str">
        <f>VLOOKUP(VLOOKUP(B9684,[1]Vendas!A:C,3,FALSE),[1]Vendedores!A:B,2,FALSE)</f>
        <v>Raimundo Nonato</v>
      </c>
      <c r="H9684" t="str">
        <f>VLOOKUP(VLOOKUP(VLOOKUP(B9684,[1]Vendas!A:C,3,FALSE),[1]Vendedores!A:E,5,FALSE),[1]Filiais!A:B,2,FALSE)</f>
        <v>Minas Gerais</v>
      </c>
      <c r="I9684" s="3">
        <f>VLOOKUP(VLOOKUP(B9684,[1]Vendas!A:C,3,FALSE),[1]Vendedores!A:E,4,FALSE)</f>
        <v>0.02</v>
      </c>
      <c r="J9684" t="str">
        <f>VLOOKUP(C9684,[1]Produtos!A:D,2,FALSE)</f>
        <v>Papel A4</v>
      </c>
      <c r="K9684" s="5">
        <f>VLOOKUP(C9684,[1]Produtos!A:D,3,FALSE)</f>
        <v>90</v>
      </c>
      <c r="L9684" s="5">
        <f t="shared" si="453"/>
        <v>1440</v>
      </c>
      <c r="M9684" s="5">
        <f t="shared" si="454"/>
        <v>14.4</v>
      </c>
      <c r="N9684" s="5">
        <f t="shared" si="455"/>
        <v>1425.6</v>
      </c>
      <c r="O9684" t="str">
        <f>VLOOKUP(VLOOKUP(C9684,[1]Produtos!A:D,4,FALSE),[1]Categorias!A:B,2,FALSE)</f>
        <v>Papelaria</v>
      </c>
    </row>
    <row r="9685" spans="1:15" x14ac:dyDescent="0.3">
      <c r="A9685">
        <v>9684</v>
      </c>
      <c r="B9685">
        <v>294</v>
      </c>
      <c r="C9685">
        <v>1</v>
      </c>
      <c r="D9685">
        <v>3</v>
      </c>
      <c r="E9685" s="3">
        <v>0.03</v>
      </c>
      <c r="F9685" s="4">
        <f>VLOOKUP(B9685,[1]Vendas!A:C,2,FALSE)</f>
        <v>43972</v>
      </c>
      <c r="G9685" t="str">
        <f>VLOOKUP(VLOOKUP(B9685,[1]Vendas!A:C,3,FALSE),[1]Vendedores!A:B,2,FALSE)</f>
        <v>Solange Almeida</v>
      </c>
      <c r="H9685" t="str">
        <f>VLOOKUP(VLOOKUP(VLOOKUP(B9685,[1]Vendas!A:C,3,FALSE),[1]Vendedores!A:E,5,FALSE),[1]Filiais!A:B,2,FALSE)</f>
        <v>Rio de Janeiro</v>
      </c>
      <c r="I9685" s="3">
        <f>VLOOKUP(VLOOKUP(B9685,[1]Vendas!A:C,3,FALSE),[1]Vendedores!A:E,4,FALSE)</f>
        <v>0.01</v>
      </c>
      <c r="J9685" t="str">
        <f>VLOOKUP(C9685,[1]Produtos!A:D,2,FALSE)</f>
        <v>Computador desktop</v>
      </c>
      <c r="K9685" s="5">
        <f>VLOOKUP(C9685,[1]Produtos!A:D,3,FALSE)</f>
        <v>5200</v>
      </c>
      <c r="L9685" s="5">
        <f t="shared" si="453"/>
        <v>15600</v>
      </c>
      <c r="M9685" s="5">
        <f t="shared" si="454"/>
        <v>468</v>
      </c>
      <c r="N9685" s="5">
        <f t="shared" si="455"/>
        <v>15132</v>
      </c>
      <c r="O9685" t="str">
        <f>VLOOKUP(VLOOKUP(C9685,[1]Produtos!A:D,4,FALSE),[1]Categorias!A:B,2,FALSE)</f>
        <v>Hardwares</v>
      </c>
    </row>
    <row r="9686" spans="1:15" x14ac:dyDescent="0.3">
      <c r="A9686">
        <v>9685</v>
      </c>
      <c r="B9686">
        <v>1183</v>
      </c>
      <c r="C9686">
        <v>7</v>
      </c>
      <c r="D9686">
        <v>6</v>
      </c>
      <c r="E9686" s="3">
        <v>0.05</v>
      </c>
      <c r="F9686" s="4">
        <f>VLOOKUP(B9686,[1]Vendas!A:C,2,FALSE)</f>
        <v>44044</v>
      </c>
      <c r="G9686" t="str">
        <f>VLOOKUP(VLOOKUP(B9686,[1]Vendas!A:C,3,FALSE),[1]Vendedores!A:B,2,FALSE)</f>
        <v>Augusto Carlos</v>
      </c>
      <c r="H9686" t="str">
        <f>VLOOKUP(VLOOKUP(VLOOKUP(B9686,[1]Vendas!A:C,3,FALSE),[1]Vendedores!A:E,5,FALSE),[1]Filiais!A:B,2,FALSE)</f>
        <v>São Paulo</v>
      </c>
      <c r="I9686" s="3">
        <f>VLOOKUP(VLOOKUP(B9686,[1]Vendas!A:C,3,FALSE),[1]Vendedores!A:E,4,FALSE)</f>
        <v>0.08</v>
      </c>
      <c r="J9686" t="str">
        <f>VLOOKUP(C9686,[1]Produtos!A:D,2,FALSE)</f>
        <v>Roteador</v>
      </c>
      <c r="K9686" s="5">
        <f>VLOOKUP(C9686,[1]Produtos!A:D,3,FALSE)</f>
        <v>320</v>
      </c>
      <c r="L9686" s="5">
        <f t="shared" si="453"/>
        <v>1920</v>
      </c>
      <c r="M9686" s="5">
        <f t="shared" si="454"/>
        <v>96</v>
      </c>
      <c r="N9686" s="5">
        <f t="shared" si="455"/>
        <v>1824</v>
      </c>
      <c r="O9686" t="str">
        <f>VLOOKUP(VLOOKUP(C9686,[1]Produtos!A:D,4,FALSE),[1]Categorias!A:B,2,FALSE)</f>
        <v>Hardwares</v>
      </c>
    </row>
    <row r="9687" spans="1:15" x14ac:dyDescent="0.3">
      <c r="A9687">
        <v>9686</v>
      </c>
      <c r="B9687">
        <v>1837</v>
      </c>
      <c r="C9687">
        <v>3</v>
      </c>
      <c r="D9687">
        <v>22</v>
      </c>
      <c r="E9687" s="3">
        <v>0.05</v>
      </c>
      <c r="F9687" s="4">
        <f>VLOOKUP(B9687,[1]Vendas!A:C,2,FALSE)</f>
        <v>44109</v>
      </c>
      <c r="G9687" t="str">
        <f>VLOOKUP(VLOOKUP(B9687,[1]Vendas!A:C,3,FALSE),[1]Vendedores!A:B,2,FALSE)</f>
        <v>Filipe de Tarso</v>
      </c>
      <c r="H9687" t="str">
        <f>VLOOKUP(VLOOKUP(VLOOKUP(B9687,[1]Vendas!A:C,3,FALSE),[1]Vendedores!A:E,5,FALSE),[1]Filiais!A:B,2,FALSE)</f>
        <v>Rio de Janeiro</v>
      </c>
      <c r="I9687" s="3">
        <f>VLOOKUP(VLOOKUP(B9687,[1]Vendas!A:C,3,FALSE),[1]Vendedores!A:E,4,FALSE)</f>
        <v>0.04</v>
      </c>
      <c r="J9687" t="str">
        <f>VLOOKUP(C9687,[1]Produtos!A:D,2,FALSE)</f>
        <v>Teclado</v>
      </c>
      <c r="K9687" s="5">
        <f>VLOOKUP(C9687,[1]Produtos!A:D,3,FALSE)</f>
        <v>90</v>
      </c>
      <c r="L9687" s="5">
        <f t="shared" si="453"/>
        <v>1980</v>
      </c>
      <c r="M9687" s="5">
        <f t="shared" si="454"/>
        <v>99</v>
      </c>
      <c r="N9687" s="5">
        <f t="shared" si="455"/>
        <v>1881</v>
      </c>
      <c r="O9687" t="str">
        <f>VLOOKUP(VLOOKUP(C9687,[1]Produtos!A:D,4,FALSE),[1]Categorias!A:B,2,FALSE)</f>
        <v>Acessórios</v>
      </c>
    </row>
    <row r="9688" spans="1:15" x14ac:dyDescent="0.3">
      <c r="A9688">
        <v>9687</v>
      </c>
      <c r="B9688">
        <v>571</v>
      </c>
      <c r="C9688">
        <v>6</v>
      </c>
      <c r="D9688">
        <v>3</v>
      </c>
      <c r="E9688" s="3">
        <v>0.02</v>
      </c>
      <c r="F9688" s="4">
        <f>VLOOKUP(B9688,[1]Vendas!A:C,2,FALSE)</f>
        <v>44100</v>
      </c>
      <c r="G9688" t="str">
        <f>VLOOKUP(VLOOKUP(B9688,[1]Vendas!A:C,3,FALSE),[1]Vendedores!A:B,2,FALSE)</f>
        <v>Jaqueline de Souza</v>
      </c>
      <c r="H9688" t="str">
        <f>VLOOKUP(VLOOKUP(VLOOKUP(B9688,[1]Vendas!A:C,3,FALSE),[1]Vendedores!A:E,5,FALSE),[1]Filiais!A:B,2,FALSE)</f>
        <v>Minas Gerais</v>
      </c>
      <c r="I9688" s="3">
        <f>VLOOKUP(VLOOKUP(B9688,[1]Vendas!A:C,3,FALSE),[1]Vendedores!A:E,4,FALSE)</f>
        <v>7.0000000000000007E-2</v>
      </c>
      <c r="J9688" t="str">
        <f>VLOOKUP(C9688,[1]Produtos!A:D,2,FALSE)</f>
        <v>Carregador para celular</v>
      </c>
      <c r="K9688" s="5">
        <f>VLOOKUP(C9688,[1]Produtos!A:D,3,FALSE)</f>
        <v>150</v>
      </c>
      <c r="L9688" s="5">
        <f t="shared" si="453"/>
        <v>450</v>
      </c>
      <c r="M9688" s="5">
        <f t="shared" si="454"/>
        <v>9</v>
      </c>
      <c r="N9688" s="5">
        <f t="shared" si="455"/>
        <v>441</v>
      </c>
      <c r="O9688" t="str">
        <f>VLOOKUP(VLOOKUP(C9688,[1]Produtos!A:D,4,FALSE),[1]Categorias!A:B,2,FALSE)</f>
        <v>Celulares</v>
      </c>
    </row>
    <row r="9689" spans="1:15" x14ac:dyDescent="0.3">
      <c r="A9689">
        <v>9688</v>
      </c>
      <c r="B9689">
        <v>269</v>
      </c>
      <c r="C9689">
        <v>9</v>
      </c>
      <c r="D9689">
        <v>19</v>
      </c>
      <c r="E9689" s="3">
        <v>0.04</v>
      </c>
      <c r="F9689" s="4">
        <f>VLOOKUP(B9689,[1]Vendas!A:C,2,FALSE)</f>
        <v>43932</v>
      </c>
      <c r="G9689" t="str">
        <f>VLOOKUP(VLOOKUP(B9689,[1]Vendas!A:C,3,FALSE),[1]Vendedores!A:B,2,FALSE)</f>
        <v>Débora Albuquerque</v>
      </c>
      <c r="H9689" t="str">
        <f>VLOOKUP(VLOOKUP(VLOOKUP(B9689,[1]Vendas!A:C,3,FALSE),[1]Vendedores!A:E,5,FALSE),[1]Filiais!A:B,2,FALSE)</f>
        <v>São Paulo</v>
      </c>
      <c r="I9689" s="3">
        <f>VLOOKUP(VLOOKUP(B9689,[1]Vendas!A:C,3,FALSE),[1]Vendedores!A:E,4,FALSE)</f>
        <v>0.02</v>
      </c>
      <c r="J9689" t="str">
        <f>VLOOKUP(C9689,[1]Produtos!A:D,2,FALSE)</f>
        <v>Papel A4</v>
      </c>
      <c r="K9689" s="5">
        <f>VLOOKUP(C9689,[1]Produtos!A:D,3,FALSE)</f>
        <v>90</v>
      </c>
      <c r="L9689" s="5">
        <f t="shared" si="453"/>
        <v>1710</v>
      </c>
      <c r="M9689" s="5">
        <f t="shared" si="454"/>
        <v>68.400000000000006</v>
      </c>
      <c r="N9689" s="5">
        <f t="shared" si="455"/>
        <v>1641.6</v>
      </c>
      <c r="O9689" t="str">
        <f>VLOOKUP(VLOOKUP(C9689,[1]Produtos!A:D,4,FALSE),[1]Categorias!A:B,2,FALSE)</f>
        <v>Papelaria</v>
      </c>
    </row>
    <row r="9690" spans="1:15" x14ac:dyDescent="0.3">
      <c r="A9690">
        <v>9689</v>
      </c>
      <c r="B9690">
        <v>696</v>
      </c>
      <c r="C9690">
        <v>2</v>
      </c>
      <c r="D9690">
        <v>27</v>
      </c>
      <c r="E9690" s="3">
        <v>0.01</v>
      </c>
      <c r="F9690" s="4">
        <f>VLOOKUP(B9690,[1]Vendas!A:C,2,FALSE)</f>
        <v>44140</v>
      </c>
      <c r="G9690" t="str">
        <f>VLOOKUP(VLOOKUP(B9690,[1]Vendas!A:C,3,FALSE),[1]Vendedores!A:B,2,FALSE)</f>
        <v>Augusto Carlos</v>
      </c>
      <c r="H9690" t="str">
        <f>VLOOKUP(VLOOKUP(VLOOKUP(B9690,[1]Vendas!A:C,3,FALSE),[1]Vendedores!A:E,5,FALSE),[1]Filiais!A:B,2,FALSE)</f>
        <v>São Paulo</v>
      </c>
      <c r="I9690" s="3">
        <f>VLOOKUP(VLOOKUP(B9690,[1]Vendas!A:C,3,FALSE),[1]Vendedores!A:E,4,FALSE)</f>
        <v>0.08</v>
      </c>
      <c r="J9690" t="str">
        <f>VLOOKUP(C9690,[1]Produtos!A:D,2,FALSE)</f>
        <v>Impressora</v>
      </c>
      <c r="K9690" s="5">
        <f>VLOOKUP(C9690,[1]Produtos!A:D,3,FALSE)</f>
        <v>2100</v>
      </c>
      <c r="L9690" s="5">
        <f t="shared" si="453"/>
        <v>56700</v>
      </c>
      <c r="M9690" s="5">
        <f t="shared" si="454"/>
        <v>567</v>
      </c>
      <c r="N9690" s="5">
        <f t="shared" si="455"/>
        <v>56133</v>
      </c>
      <c r="O9690" t="str">
        <f>VLOOKUP(VLOOKUP(C9690,[1]Produtos!A:D,4,FALSE),[1]Categorias!A:B,2,FALSE)</f>
        <v>Hardwares</v>
      </c>
    </row>
    <row r="9691" spans="1:15" x14ac:dyDescent="0.3">
      <c r="A9691">
        <v>9690</v>
      </c>
      <c r="B9691">
        <v>1502</v>
      </c>
      <c r="C9691">
        <v>3</v>
      </c>
      <c r="D9691">
        <v>8</v>
      </c>
      <c r="E9691" s="3">
        <v>0.02</v>
      </c>
      <c r="F9691" s="4">
        <f>VLOOKUP(B9691,[1]Vendas!A:C,2,FALSE)</f>
        <v>44174</v>
      </c>
      <c r="G9691" t="str">
        <f>VLOOKUP(VLOOKUP(B9691,[1]Vendas!A:C,3,FALSE),[1]Vendedores!A:B,2,FALSE)</f>
        <v>Augusto Carlos</v>
      </c>
      <c r="H9691" t="str">
        <f>VLOOKUP(VLOOKUP(VLOOKUP(B9691,[1]Vendas!A:C,3,FALSE),[1]Vendedores!A:E,5,FALSE),[1]Filiais!A:B,2,FALSE)</f>
        <v>São Paulo</v>
      </c>
      <c r="I9691" s="3">
        <f>VLOOKUP(VLOOKUP(B9691,[1]Vendas!A:C,3,FALSE),[1]Vendedores!A:E,4,FALSE)</f>
        <v>0.08</v>
      </c>
      <c r="J9691" t="str">
        <f>VLOOKUP(C9691,[1]Produtos!A:D,2,FALSE)</f>
        <v>Teclado</v>
      </c>
      <c r="K9691" s="5">
        <f>VLOOKUP(C9691,[1]Produtos!A:D,3,FALSE)</f>
        <v>90</v>
      </c>
      <c r="L9691" s="5">
        <f t="shared" si="453"/>
        <v>720</v>
      </c>
      <c r="M9691" s="5">
        <f t="shared" si="454"/>
        <v>14.4</v>
      </c>
      <c r="N9691" s="5">
        <f t="shared" si="455"/>
        <v>705.6</v>
      </c>
      <c r="O9691" t="str">
        <f>VLOOKUP(VLOOKUP(C9691,[1]Produtos!A:D,4,FALSE),[1]Categorias!A:B,2,FALSE)</f>
        <v>Acessórios</v>
      </c>
    </row>
    <row r="9692" spans="1:15" x14ac:dyDescent="0.3">
      <c r="A9692">
        <v>9691</v>
      </c>
      <c r="B9692">
        <v>1860</v>
      </c>
      <c r="C9692">
        <v>5</v>
      </c>
      <c r="D9692">
        <v>23</v>
      </c>
      <c r="E9692" s="3">
        <v>0</v>
      </c>
      <c r="F9692" s="4">
        <f>VLOOKUP(B9692,[1]Vendas!A:C,2,FALSE)</f>
        <v>43902</v>
      </c>
      <c r="G9692" t="str">
        <f>VLOOKUP(VLOOKUP(B9692,[1]Vendas!A:C,3,FALSE),[1]Vendedores!A:B,2,FALSE)</f>
        <v>Augusto Carlos</v>
      </c>
      <c r="H9692" t="str">
        <f>VLOOKUP(VLOOKUP(VLOOKUP(B9692,[1]Vendas!A:C,3,FALSE),[1]Vendedores!A:E,5,FALSE),[1]Filiais!A:B,2,FALSE)</f>
        <v>São Paulo</v>
      </c>
      <c r="I9692" s="3">
        <f>VLOOKUP(VLOOKUP(B9692,[1]Vendas!A:C,3,FALSE),[1]Vendedores!A:E,4,FALSE)</f>
        <v>0.08</v>
      </c>
      <c r="J9692" t="str">
        <f>VLOOKUP(C9692,[1]Produtos!A:D,2,FALSE)</f>
        <v>Smartphone</v>
      </c>
      <c r="K9692" s="5">
        <f>VLOOKUP(C9692,[1]Produtos!A:D,3,FALSE)</f>
        <v>3200</v>
      </c>
      <c r="L9692" s="5">
        <f t="shared" si="453"/>
        <v>73600</v>
      </c>
      <c r="M9692" s="5">
        <f t="shared" si="454"/>
        <v>0</v>
      </c>
      <c r="N9692" s="5">
        <f t="shared" si="455"/>
        <v>73600</v>
      </c>
      <c r="O9692" t="str">
        <f>VLOOKUP(VLOOKUP(C9692,[1]Produtos!A:D,4,FALSE),[1]Categorias!A:B,2,FALSE)</f>
        <v>Celulares</v>
      </c>
    </row>
    <row r="9693" spans="1:15" x14ac:dyDescent="0.3">
      <c r="A9693">
        <v>9692</v>
      </c>
      <c r="B9693">
        <v>1180</v>
      </c>
      <c r="C9693">
        <v>6</v>
      </c>
      <c r="D9693">
        <v>2</v>
      </c>
      <c r="E9693" s="3">
        <v>0.05</v>
      </c>
      <c r="F9693" s="4">
        <f>VLOOKUP(B9693,[1]Vendas!A:C,2,FALSE)</f>
        <v>43928</v>
      </c>
      <c r="G9693" t="str">
        <f>VLOOKUP(VLOOKUP(B9693,[1]Vendas!A:C,3,FALSE),[1]Vendedores!A:B,2,FALSE)</f>
        <v>Débora Albuquerque</v>
      </c>
      <c r="H9693" t="str">
        <f>VLOOKUP(VLOOKUP(VLOOKUP(B9693,[1]Vendas!A:C,3,FALSE),[1]Vendedores!A:E,5,FALSE),[1]Filiais!A:B,2,FALSE)</f>
        <v>São Paulo</v>
      </c>
      <c r="I9693" s="3">
        <f>VLOOKUP(VLOOKUP(B9693,[1]Vendas!A:C,3,FALSE),[1]Vendedores!A:E,4,FALSE)</f>
        <v>0.02</v>
      </c>
      <c r="J9693" t="str">
        <f>VLOOKUP(C9693,[1]Produtos!A:D,2,FALSE)</f>
        <v>Carregador para celular</v>
      </c>
      <c r="K9693" s="5">
        <f>VLOOKUP(C9693,[1]Produtos!A:D,3,FALSE)</f>
        <v>150</v>
      </c>
      <c r="L9693" s="5">
        <f t="shared" si="453"/>
        <v>300</v>
      </c>
      <c r="M9693" s="5">
        <f t="shared" si="454"/>
        <v>15</v>
      </c>
      <c r="N9693" s="5">
        <f t="shared" si="455"/>
        <v>285</v>
      </c>
      <c r="O9693" t="str">
        <f>VLOOKUP(VLOOKUP(C9693,[1]Produtos!A:D,4,FALSE),[1]Categorias!A:B,2,FALSE)</f>
        <v>Celulares</v>
      </c>
    </row>
    <row r="9694" spans="1:15" x14ac:dyDescent="0.3">
      <c r="A9694">
        <v>9693</v>
      </c>
      <c r="B9694">
        <v>1261</v>
      </c>
      <c r="C9694">
        <v>5</v>
      </c>
      <c r="D9694">
        <v>24</v>
      </c>
      <c r="E9694" s="3">
        <v>0</v>
      </c>
      <c r="F9694" s="4">
        <f>VLOOKUP(B9694,[1]Vendas!A:C,2,FALSE)</f>
        <v>43992</v>
      </c>
      <c r="G9694" t="str">
        <f>VLOOKUP(VLOOKUP(B9694,[1]Vendas!A:C,3,FALSE),[1]Vendedores!A:B,2,FALSE)</f>
        <v>Filipe de Tarso</v>
      </c>
      <c r="H9694" t="str">
        <f>VLOOKUP(VLOOKUP(VLOOKUP(B9694,[1]Vendas!A:C,3,FALSE),[1]Vendedores!A:E,5,FALSE),[1]Filiais!A:B,2,FALSE)</f>
        <v>Rio de Janeiro</v>
      </c>
      <c r="I9694" s="3">
        <f>VLOOKUP(VLOOKUP(B9694,[1]Vendas!A:C,3,FALSE),[1]Vendedores!A:E,4,FALSE)</f>
        <v>0.04</v>
      </c>
      <c r="J9694" t="str">
        <f>VLOOKUP(C9694,[1]Produtos!A:D,2,FALSE)</f>
        <v>Smartphone</v>
      </c>
      <c r="K9694" s="5">
        <f>VLOOKUP(C9694,[1]Produtos!A:D,3,FALSE)</f>
        <v>3200</v>
      </c>
      <c r="L9694" s="5">
        <f t="shared" si="453"/>
        <v>76800</v>
      </c>
      <c r="M9694" s="5">
        <f t="shared" si="454"/>
        <v>0</v>
      </c>
      <c r="N9694" s="5">
        <f t="shared" si="455"/>
        <v>76800</v>
      </c>
      <c r="O9694" t="str">
        <f>VLOOKUP(VLOOKUP(C9694,[1]Produtos!A:D,4,FALSE),[1]Categorias!A:B,2,FALSE)</f>
        <v>Celulares</v>
      </c>
    </row>
    <row r="9695" spans="1:15" x14ac:dyDescent="0.3">
      <c r="A9695">
        <v>9694</v>
      </c>
      <c r="B9695">
        <v>92</v>
      </c>
      <c r="C9695">
        <v>4</v>
      </c>
      <c r="D9695">
        <v>14</v>
      </c>
      <c r="E9695" s="3">
        <v>0.01</v>
      </c>
      <c r="F9695" s="4">
        <f>VLOOKUP(B9695,[1]Vendas!A:C,2,FALSE)</f>
        <v>44095</v>
      </c>
      <c r="G9695" t="str">
        <f>VLOOKUP(VLOOKUP(B9695,[1]Vendas!A:C,3,FALSE),[1]Vendedores!A:B,2,FALSE)</f>
        <v>Almira Buarque</v>
      </c>
      <c r="H9695" t="str">
        <f>VLOOKUP(VLOOKUP(VLOOKUP(B9695,[1]Vendas!A:C,3,FALSE),[1]Vendedores!A:E,5,FALSE),[1]Filiais!A:B,2,FALSE)</f>
        <v>Rio de Janeiro</v>
      </c>
      <c r="I9695" s="3">
        <f>VLOOKUP(VLOOKUP(B9695,[1]Vendas!A:C,3,FALSE),[1]Vendedores!A:E,4,FALSE)</f>
        <v>0.04</v>
      </c>
      <c r="J9695" t="str">
        <f>VLOOKUP(C9695,[1]Produtos!A:D,2,FALSE)</f>
        <v>Mouse</v>
      </c>
      <c r="K9695" s="5">
        <f>VLOOKUP(C9695,[1]Produtos!A:D,3,FALSE)</f>
        <v>75</v>
      </c>
      <c r="L9695" s="5">
        <f t="shared" si="453"/>
        <v>1050</v>
      </c>
      <c r="M9695" s="5">
        <f t="shared" si="454"/>
        <v>10.5</v>
      </c>
      <c r="N9695" s="5">
        <f t="shared" si="455"/>
        <v>1039.5</v>
      </c>
      <c r="O9695" t="str">
        <f>VLOOKUP(VLOOKUP(C9695,[1]Produtos!A:D,4,FALSE),[1]Categorias!A:B,2,FALSE)</f>
        <v>Acessórios</v>
      </c>
    </row>
    <row r="9696" spans="1:15" x14ac:dyDescent="0.3">
      <c r="A9696">
        <v>9695</v>
      </c>
      <c r="B9696">
        <v>130</v>
      </c>
      <c r="C9696">
        <v>6</v>
      </c>
      <c r="D9696">
        <v>4</v>
      </c>
      <c r="E9696" s="3">
        <v>0.05</v>
      </c>
      <c r="F9696" s="4">
        <f>VLOOKUP(B9696,[1]Vendas!A:C,2,FALSE)</f>
        <v>43888</v>
      </c>
      <c r="G9696" t="str">
        <f>VLOOKUP(VLOOKUP(B9696,[1]Vendas!A:C,3,FALSE),[1]Vendedores!A:B,2,FALSE)</f>
        <v>Solange Almeida</v>
      </c>
      <c r="H9696" t="str">
        <f>VLOOKUP(VLOOKUP(VLOOKUP(B9696,[1]Vendas!A:C,3,FALSE),[1]Vendedores!A:E,5,FALSE),[1]Filiais!A:B,2,FALSE)</f>
        <v>Rio de Janeiro</v>
      </c>
      <c r="I9696" s="3">
        <f>VLOOKUP(VLOOKUP(B9696,[1]Vendas!A:C,3,FALSE),[1]Vendedores!A:E,4,FALSE)</f>
        <v>0.01</v>
      </c>
      <c r="J9696" t="str">
        <f>VLOOKUP(C9696,[1]Produtos!A:D,2,FALSE)</f>
        <v>Carregador para celular</v>
      </c>
      <c r="K9696" s="5">
        <f>VLOOKUP(C9696,[1]Produtos!A:D,3,FALSE)</f>
        <v>150</v>
      </c>
      <c r="L9696" s="5">
        <f t="shared" si="453"/>
        <v>600</v>
      </c>
      <c r="M9696" s="5">
        <f t="shared" si="454"/>
        <v>30</v>
      </c>
      <c r="N9696" s="5">
        <f t="shared" si="455"/>
        <v>570</v>
      </c>
      <c r="O9696" t="str">
        <f>VLOOKUP(VLOOKUP(C9696,[1]Produtos!A:D,4,FALSE),[1]Categorias!A:B,2,FALSE)</f>
        <v>Celulares</v>
      </c>
    </row>
    <row r="9697" spans="1:15" x14ac:dyDescent="0.3">
      <c r="A9697">
        <v>9696</v>
      </c>
      <c r="B9697">
        <v>493</v>
      </c>
      <c r="C9697">
        <v>7</v>
      </c>
      <c r="D9697">
        <v>21</v>
      </c>
      <c r="E9697" s="3">
        <v>0.02</v>
      </c>
      <c r="F9697" s="4">
        <f>VLOOKUP(B9697,[1]Vendas!A:C,2,FALSE)</f>
        <v>43952</v>
      </c>
      <c r="G9697" t="str">
        <f>VLOOKUP(VLOOKUP(B9697,[1]Vendas!A:C,3,FALSE),[1]Vendedores!A:B,2,FALSE)</f>
        <v>Augusto Carlos</v>
      </c>
      <c r="H9697" t="str">
        <f>VLOOKUP(VLOOKUP(VLOOKUP(B9697,[1]Vendas!A:C,3,FALSE),[1]Vendedores!A:E,5,FALSE),[1]Filiais!A:B,2,FALSE)</f>
        <v>São Paulo</v>
      </c>
      <c r="I9697" s="3">
        <f>VLOOKUP(VLOOKUP(B9697,[1]Vendas!A:C,3,FALSE),[1]Vendedores!A:E,4,FALSE)</f>
        <v>0.08</v>
      </c>
      <c r="J9697" t="str">
        <f>VLOOKUP(C9697,[1]Produtos!A:D,2,FALSE)</f>
        <v>Roteador</v>
      </c>
      <c r="K9697" s="5">
        <f>VLOOKUP(C9697,[1]Produtos!A:D,3,FALSE)</f>
        <v>320</v>
      </c>
      <c r="L9697" s="5">
        <f t="shared" si="453"/>
        <v>6720</v>
      </c>
      <c r="M9697" s="5">
        <f t="shared" si="454"/>
        <v>134.4</v>
      </c>
      <c r="N9697" s="5">
        <f t="shared" si="455"/>
        <v>6585.6</v>
      </c>
      <c r="O9697" t="str">
        <f>VLOOKUP(VLOOKUP(C9697,[1]Produtos!A:D,4,FALSE),[1]Categorias!A:B,2,FALSE)</f>
        <v>Hardwares</v>
      </c>
    </row>
    <row r="9698" spans="1:15" x14ac:dyDescent="0.3">
      <c r="A9698">
        <v>9697</v>
      </c>
      <c r="B9698">
        <v>1340</v>
      </c>
      <c r="C9698">
        <v>7</v>
      </c>
      <c r="D9698">
        <v>18</v>
      </c>
      <c r="E9698" s="3">
        <v>0.02</v>
      </c>
      <c r="F9698" s="4">
        <f>VLOOKUP(B9698,[1]Vendas!A:C,2,FALSE)</f>
        <v>43919</v>
      </c>
      <c r="G9698" t="str">
        <f>VLOOKUP(VLOOKUP(B9698,[1]Vendas!A:C,3,FALSE),[1]Vendedores!A:B,2,FALSE)</f>
        <v>Raimundo Nonato</v>
      </c>
      <c r="H9698" t="str">
        <f>VLOOKUP(VLOOKUP(VLOOKUP(B9698,[1]Vendas!A:C,3,FALSE),[1]Vendedores!A:E,5,FALSE),[1]Filiais!A:B,2,FALSE)</f>
        <v>Minas Gerais</v>
      </c>
      <c r="I9698" s="3">
        <f>VLOOKUP(VLOOKUP(B9698,[1]Vendas!A:C,3,FALSE),[1]Vendedores!A:E,4,FALSE)</f>
        <v>0.02</v>
      </c>
      <c r="J9698" t="str">
        <f>VLOOKUP(C9698,[1]Produtos!A:D,2,FALSE)</f>
        <v>Roteador</v>
      </c>
      <c r="K9698" s="5">
        <f>VLOOKUP(C9698,[1]Produtos!A:D,3,FALSE)</f>
        <v>320</v>
      </c>
      <c r="L9698" s="5">
        <f t="shared" si="453"/>
        <v>5760</v>
      </c>
      <c r="M9698" s="5">
        <f t="shared" si="454"/>
        <v>115.2</v>
      </c>
      <c r="N9698" s="5">
        <f t="shared" si="455"/>
        <v>5644.8</v>
      </c>
      <c r="O9698" t="str">
        <f>VLOOKUP(VLOOKUP(C9698,[1]Produtos!A:D,4,FALSE),[1]Categorias!A:B,2,FALSE)</f>
        <v>Hardwares</v>
      </c>
    </row>
    <row r="9699" spans="1:15" x14ac:dyDescent="0.3">
      <c r="A9699">
        <v>9698</v>
      </c>
      <c r="B9699">
        <v>760</v>
      </c>
      <c r="C9699">
        <v>2</v>
      </c>
      <c r="D9699">
        <v>15</v>
      </c>
      <c r="E9699" s="3">
        <v>0.01</v>
      </c>
      <c r="F9699" s="4">
        <f>VLOOKUP(B9699,[1]Vendas!A:C,2,FALSE)</f>
        <v>44024</v>
      </c>
      <c r="G9699" t="str">
        <f>VLOOKUP(VLOOKUP(B9699,[1]Vendas!A:C,3,FALSE),[1]Vendedores!A:B,2,FALSE)</f>
        <v>Filipe de Tarso</v>
      </c>
      <c r="H9699" t="str">
        <f>VLOOKUP(VLOOKUP(VLOOKUP(B9699,[1]Vendas!A:C,3,FALSE),[1]Vendedores!A:E,5,FALSE),[1]Filiais!A:B,2,FALSE)</f>
        <v>Rio de Janeiro</v>
      </c>
      <c r="I9699" s="3">
        <f>VLOOKUP(VLOOKUP(B9699,[1]Vendas!A:C,3,FALSE),[1]Vendedores!A:E,4,FALSE)</f>
        <v>0.04</v>
      </c>
      <c r="J9699" t="str">
        <f>VLOOKUP(C9699,[1]Produtos!A:D,2,FALSE)</f>
        <v>Impressora</v>
      </c>
      <c r="K9699" s="5">
        <f>VLOOKUP(C9699,[1]Produtos!A:D,3,FALSE)</f>
        <v>2100</v>
      </c>
      <c r="L9699" s="5">
        <f t="shared" si="453"/>
        <v>31500</v>
      </c>
      <c r="M9699" s="5">
        <f t="shared" si="454"/>
        <v>315</v>
      </c>
      <c r="N9699" s="5">
        <f t="shared" si="455"/>
        <v>31185</v>
      </c>
      <c r="O9699" t="str">
        <f>VLOOKUP(VLOOKUP(C9699,[1]Produtos!A:D,4,FALSE),[1]Categorias!A:B,2,FALSE)</f>
        <v>Hardwares</v>
      </c>
    </row>
    <row r="9700" spans="1:15" x14ac:dyDescent="0.3">
      <c r="A9700">
        <v>9699</v>
      </c>
      <c r="B9700">
        <v>1150</v>
      </c>
      <c r="C9700">
        <v>5</v>
      </c>
      <c r="D9700">
        <v>24</v>
      </c>
      <c r="E9700" s="3">
        <v>0.04</v>
      </c>
      <c r="F9700" s="4">
        <f>VLOOKUP(B9700,[1]Vendas!A:C,2,FALSE)</f>
        <v>44002</v>
      </c>
      <c r="G9700" t="str">
        <f>VLOOKUP(VLOOKUP(B9700,[1]Vendas!A:C,3,FALSE),[1]Vendedores!A:B,2,FALSE)</f>
        <v>Débora Albuquerque</v>
      </c>
      <c r="H9700" t="str">
        <f>VLOOKUP(VLOOKUP(VLOOKUP(B9700,[1]Vendas!A:C,3,FALSE),[1]Vendedores!A:E,5,FALSE),[1]Filiais!A:B,2,FALSE)</f>
        <v>São Paulo</v>
      </c>
      <c r="I9700" s="3">
        <f>VLOOKUP(VLOOKUP(B9700,[1]Vendas!A:C,3,FALSE),[1]Vendedores!A:E,4,FALSE)</f>
        <v>0.02</v>
      </c>
      <c r="J9700" t="str">
        <f>VLOOKUP(C9700,[1]Produtos!A:D,2,FALSE)</f>
        <v>Smartphone</v>
      </c>
      <c r="K9700" s="5">
        <f>VLOOKUP(C9700,[1]Produtos!A:D,3,FALSE)</f>
        <v>3200</v>
      </c>
      <c r="L9700" s="5">
        <f t="shared" si="453"/>
        <v>76800</v>
      </c>
      <c r="M9700" s="5">
        <f t="shared" si="454"/>
        <v>3072</v>
      </c>
      <c r="N9700" s="5">
        <f t="shared" si="455"/>
        <v>73728</v>
      </c>
      <c r="O9700" t="str">
        <f>VLOOKUP(VLOOKUP(C9700,[1]Produtos!A:D,4,FALSE),[1]Categorias!A:B,2,FALSE)</f>
        <v>Celulares</v>
      </c>
    </row>
    <row r="9701" spans="1:15" x14ac:dyDescent="0.3">
      <c r="A9701">
        <v>9700</v>
      </c>
      <c r="B9701">
        <v>398</v>
      </c>
      <c r="C9701">
        <v>5</v>
      </c>
      <c r="D9701">
        <v>19</v>
      </c>
      <c r="E9701" s="3">
        <v>0.05</v>
      </c>
      <c r="F9701" s="4">
        <f>VLOOKUP(B9701,[1]Vendas!A:C,2,FALSE)</f>
        <v>43851</v>
      </c>
      <c r="G9701" t="str">
        <f>VLOOKUP(VLOOKUP(B9701,[1]Vendas!A:C,3,FALSE),[1]Vendedores!A:B,2,FALSE)</f>
        <v>Jaqueline de Souza</v>
      </c>
      <c r="H9701" t="str">
        <f>VLOOKUP(VLOOKUP(VLOOKUP(B9701,[1]Vendas!A:C,3,FALSE),[1]Vendedores!A:E,5,FALSE),[1]Filiais!A:B,2,FALSE)</f>
        <v>Minas Gerais</v>
      </c>
      <c r="I9701" s="3">
        <f>VLOOKUP(VLOOKUP(B9701,[1]Vendas!A:C,3,FALSE),[1]Vendedores!A:E,4,FALSE)</f>
        <v>7.0000000000000007E-2</v>
      </c>
      <c r="J9701" t="str">
        <f>VLOOKUP(C9701,[1]Produtos!A:D,2,FALSE)</f>
        <v>Smartphone</v>
      </c>
      <c r="K9701" s="5">
        <f>VLOOKUP(C9701,[1]Produtos!A:D,3,FALSE)</f>
        <v>3200</v>
      </c>
      <c r="L9701" s="5">
        <f t="shared" si="453"/>
        <v>60800</v>
      </c>
      <c r="M9701" s="5">
        <f t="shared" si="454"/>
        <v>3040</v>
      </c>
      <c r="N9701" s="5">
        <f t="shared" si="455"/>
        <v>57760</v>
      </c>
      <c r="O9701" t="str">
        <f>VLOOKUP(VLOOKUP(C9701,[1]Produtos!A:D,4,FALSE),[1]Categorias!A:B,2,FALSE)</f>
        <v>Celulares</v>
      </c>
    </row>
    <row r="9702" spans="1:15" x14ac:dyDescent="0.3">
      <c r="A9702">
        <v>9701</v>
      </c>
      <c r="B9702">
        <v>1123</v>
      </c>
      <c r="C9702">
        <v>2</v>
      </c>
      <c r="D9702">
        <v>28</v>
      </c>
      <c r="E9702" s="3">
        <v>0.04</v>
      </c>
      <c r="F9702" s="4">
        <f>VLOOKUP(B9702,[1]Vendas!A:C,2,FALSE)</f>
        <v>43967</v>
      </c>
      <c r="G9702" t="str">
        <f>VLOOKUP(VLOOKUP(B9702,[1]Vendas!A:C,3,FALSE),[1]Vendedores!A:B,2,FALSE)</f>
        <v>Débora Albuquerque</v>
      </c>
      <c r="H9702" t="str">
        <f>VLOOKUP(VLOOKUP(VLOOKUP(B9702,[1]Vendas!A:C,3,FALSE),[1]Vendedores!A:E,5,FALSE),[1]Filiais!A:B,2,FALSE)</f>
        <v>São Paulo</v>
      </c>
      <c r="I9702" s="3">
        <f>VLOOKUP(VLOOKUP(B9702,[1]Vendas!A:C,3,FALSE),[1]Vendedores!A:E,4,FALSE)</f>
        <v>0.02</v>
      </c>
      <c r="J9702" t="str">
        <f>VLOOKUP(C9702,[1]Produtos!A:D,2,FALSE)</f>
        <v>Impressora</v>
      </c>
      <c r="K9702" s="5">
        <f>VLOOKUP(C9702,[1]Produtos!A:D,3,FALSE)</f>
        <v>2100</v>
      </c>
      <c r="L9702" s="5">
        <f t="shared" si="453"/>
        <v>58800</v>
      </c>
      <c r="M9702" s="5">
        <f t="shared" si="454"/>
        <v>2352</v>
      </c>
      <c r="N9702" s="5">
        <f t="shared" si="455"/>
        <v>56448</v>
      </c>
      <c r="O9702" t="str">
        <f>VLOOKUP(VLOOKUP(C9702,[1]Produtos!A:D,4,FALSE),[1]Categorias!A:B,2,FALSE)</f>
        <v>Hardwares</v>
      </c>
    </row>
    <row r="9703" spans="1:15" x14ac:dyDescent="0.3">
      <c r="A9703">
        <v>9702</v>
      </c>
      <c r="B9703">
        <v>1375</v>
      </c>
      <c r="C9703">
        <v>7</v>
      </c>
      <c r="D9703">
        <v>1</v>
      </c>
      <c r="E9703" s="3">
        <v>0</v>
      </c>
      <c r="F9703" s="4">
        <f>VLOOKUP(B9703,[1]Vendas!A:C,2,FALSE)</f>
        <v>44134</v>
      </c>
      <c r="G9703" t="str">
        <f>VLOOKUP(VLOOKUP(B9703,[1]Vendas!A:C,3,FALSE),[1]Vendedores!A:B,2,FALSE)</f>
        <v>Almira Buarque</v>
      </c>
      <c r="H9703" t="str">
        <f>VLOOKUP(VLOOKUP(VLOOKUP(B9703,[1]Vendas!A:C,3,FALSE),[1]Vendedores!A:E,5,FALSE),[1]Filiais!A:B,2,FALSE)</f>
        <v>Rio de Janeiro</v>
      </c>
      <c r="I9703" s="3">
        <f>VLOOKUP(VLOOKUP(B9703,[1]Vendas!A:C,3,FALSE),[1]Vendedores!A:E,4,FALSE)</f>
        <v>0.04</v>
      </c>
      <c r="J9703" t="str">
        <f>VLOOKUP(C9703,[1]Produtos!A:D,2,FALSE)</f>
        <v>Roteador</v>
      </c>
      <c r="K9703" s="5">
        <f>VLOOKUP(C9703,[1]Produtos!A:D,3,FALSE)</f>
        <v>320</v>
      </c>
      <c r="L9703" s="5">
        <f t="shared" si="453"/>
        <v>320</v>
      </c>
      <c r="M9703" s="5">
        <f t="shared" si="454"/>
        <v>0</v>
      </c>
      <c r="N9703" s="5">
        <f t="shared" si="455"/>
        <v>320</v>
      </c>
      <c r="O9703" t="str">
        <f>VLOOKUP(VLOOKUP(C9703,[1]Produtos!A:D,4,FALSE),[1]Categorias!A:B,2,FALSE)</f>
        <v>Hardwares</v>
      </c>
    </row>
    <row r="9704" spans="1:15" x14ac:dyDescent="0.3">
      <c r="A9704">
        <v>9703</v>
      </c>
      <c r="B9704">
        <v>881</v>
      </c>
      <c r="C9704">
        <v>5</v>
      </c>
      <c r="D9704">
        <v>6</v>
      </c>
      <c r="E9704" s="3">
        <v>0</v>
      </c>
      <c r="F9704" s="4">
        <f>VLOOKUP(B9704,[1]Vendas!A:C,2,FALSE)</f>
        <v>43919</v>
      </c>
      <c r="G9704" t="str">
        <f>VLOOKUP(VLOOKUP(B9704,[1]Vendas!A:C,3,FALSE),[1]Vendedores!A:B,2,FALSE)</f>
        <v>Almira Buarque</v>
      </c>
      <c r="H9704" t="str">
        <f>VLOOKUP(VLOOKUP(VLOOKUP(B9704,[1]Vendas!A:C,3,FALSE),[1]Vendedores!A:E,5,FALSE),[1]Filiais!A:B,2,FALSE)</f>
        <v>Rio de Janeiro</v>
      </c>
      <c r="I9704" s="3">
        <f>VLOOKUP(VLOOKUP(B9704,[1]Vendas!A:C,3,FALSE),[1]Vendedores!A:E,4,FALSE)</f>
        <v>0.04</v>
      </c>
      <c r="J9704" t="str">
        <f>VLOOKUP(C9704,[1]Produtos!A:D,2,FALSE)</f>
        <v>Smartphone</v>
      </c>
      <c r="K9704" s="5">
        <f>VLOOKUP(C9704,[1]Produtos!A:D,3,FALSE)</f>
        <v>3200</v>
      </c>
      <c r="L9704" s="5">
        <f t="shared" si="453"/>
        <v>19200</v>
      </c>
      <c r="M9704" s="5">
        <f t="shared" si="454"/>
        <v>0</v>
      </c>
      <c r="N9704" s="5">
        <f t="shared" si="455"/>
        <v>19200</v>
      </c>
      <c r="O9704" t="str">
        <f>VLOOKUP(VLOOKUP(C9704,[1]Produtos!A:D,4,FALSE),[1]Categorias!A:B,2,FALSE)</f>
        <v>Celulares</v>
      </c>
    </row>
    <row r="9705" spans="1:15" x14ac:dyDescent="0.3">
      <c r="A9705">
        <v>9704</v>
      </c>
      <c r="B9705">
        <v>788</v>
      </c>
      <c r="C9705">
        <v>1</v>
      </c>
      <c r="D9705">
        <v>32</v>
      </c>
      <c r="E9705" s="3">
        <v>0.03</v>
      </c>
      <c r="F9705" s="4">
        <f>VLOOKUP(B9705,[1]Vendas!A:C,2,FALSE)</f>
        <v>43980</v>
      </c>
      <c r="G9705" t="str">
        <f>VLOOKUP(VLOOKUP(B9705,[1]Vendas!A:C,3,FALSE),[1]Vendedores!A:B,2,FALSE)</f>
        <v>Raimundo Nonato</v>
      </c>
      <c r="H9705" t="str">
        <f>VLOOKUP(VLOOKUP(VLOOKUP(B9705,[1]Vendas!A:C,3,FALSE),[1]Vendedores!A:E,5,FALSE),[1]Filiais!A:B,2,FALSE)</f>
        <v>Minas Gerais</v>
      </c>
      <c r="I9705" s="3">
        <f>VLOOKUP(VLOOKUP(B9705,[1]Vendas!A:C,3,FALSE),[1]Vendedores!A:E,4,FALSE)</f>
        <v>0.02</v>
      </c>
      <c r="J9705" t="str">
        <f>VLOOKUP(C9705,[1]Produtos!A:D,2,FALSE)</f>
        <v>Computador desktop</v>
      </c>
      <c r="K9705" s="5">
        <f>VLOOKUP(C9705,[1]Produtos!A:D,3,FALSE)</f>
        <v>5200</v>
      </c>
      <c r="L9705" s="5">
        <f t="shared" si="453"/>
        <v>166400</v>
      </c>
      <c r="M9705" s="5">
        <f t="shared" si="454"/>
        <v>4992</v>
      </c>
      <c r="N9705" s="5">
        <f t="shared" si="455"/>
        <v>161408</v>
      </c>
      <c r="O9705" t="str">
        <f>VLOOKUP(VLOOKUP(C9705,[1]Produtos!A:D,4,FALSE),[1]Categorias!A:B,2,FALSE)</f>
        <v>Hardwares</v>
      </c>
    </row>
    <row r="9706" spans="1:15" x14ac:dyDescent="0.3">
      <c r="A9706">
        <v>9705</v>
      </c>
      <c r="B9706">
        <v>415</v>
      </c>
      <c r="C9706">
        <v>1</v>
      </c>
      <c r="D9706">
        <v>2</v>
      </c>
      <c r="E9706" s="3">
        <v>0.04</v>
      </c>
      <c r="F9706" s="4">
        <f>VLOOKUP(B9706,[1]Vendas!A:C,2,FALSE)</f>
        <v>44079</v>
      </c>
      <c r="G9706" t="str">
        <f>VLOOKUP(VLOOKUP(B9706,[1]Vendas!A:C,3,FALSE),[1]Vendedores!A:B,2,FALSE)</f>
        <v>Raimundo Nonato</v>
      </c>
      <c r="H9706" t="str">
        <f>VLOOKUP(VLOOKUP(VLOOKUP(B9706,[1]Vendas!A:C,3,FALSE),[1]Vendedores!A:E,5,FALSE),[1]Filiais!A:B,2,FALSE)</f>
        <v>Minas Gerais</v>
      </c>
      <c r="I9706" s="3">
        <f>VLOOKUP(VLOOKUP(B9706,[1]Vendas!A:C,3,FALSE),[1]Vendedores!A:E,4,FALSE)</f>
        <v>0.02</v>
      </c>
      <c r="J9706" t="str">
        <f>VLOOKUP(C9706,[1]Produtos!A:D,2,FALSE)</f>
        <v>Computador desktop</v>
      </c>
      <c r="K9706" s="5">
        <f>VLOOKUP(C9706,[1]Produtos!A:D,3,FALSE)</f>
        <v>5200</v>
      </c>
      <c r="L9706" s="5">
        <f t="shared" si="453"/>
        <v>10400</v>
      </c>
      <c r="M9706" s="5">
        <f t="shared" si="454"/>
        <v>416</v>
      </c>
      <c r="N9706" s="5">
        <f t="shared" si="455"/>
        <v>9984</v>
      </c>
      <c r="O9706" t="str">
        <f>VLOOKUP(VLOOKUP(C9706,[1]Produtos!A:D,4,FALSE),[1]Categorias!A:B,2,FALSE)</f>
        <v>Hardwares</v>
      </c>
    </row>
    <row r="9707" spans="1:15" x14ac:dyDescent="0.3">
      <c r="A9707">
        <v>9706</v>
      </c>
      <c r="B9707">
        <v>408</v>
      </c>
      <c r="C9707">
        <v>9</v>
      </c>
      <c r="D9707">
        <v>13</v>
      </c>
      <c r="E9707" s="3">
        <v>0.05</v>
      </c>
      <c r="F9707" s="4">
        <f>VLOOKUP(B9707,[1]Vendas!A:C,2,FALSE)</f>
        <v>44003</v>
      </c>
      <c r="G9707" t="str">
        <f>VLOOKUP(VLOOKUP(B9707,[1]Vendas!A:C,3,FALSE),[1]Vendedores!A:B,2,FALSE)</f>
        <v>Débora Albuquerque</v>
      </c>
      <c r="H9707" t="str">
        <f>VLOOKUP(VLOOKUP(VLOOKUP(B9707,[1]Vendas!A:C,3,FALSE),[1]Vendedores!A:E,5,FALSE),[1]Filiais!A:B,2,FALSE)</f>
        <v>São Paulo</v>
      </c>
      <c r="I9707" s="3">
        <f>VLOOKUP(VLOOKUP(B9707,[1]Vendas!A:C,3,FALSE),[1]Vendedores!A:E,4,FALSE)</f>
        <v>0.02</v>
      </c>
      <c r="J9707" t="str">
        <f>VLOOKUP(C9707,[1]Produtos!A:D,2,FALSE)</f>
        <v>Papel A4</v>
      </c>
      <c r="K9707" s="5">
        <f>VLOOKUP(C9707,[1]Produtos!A:D,3,FALSE)</f>
        <v>90</v>
      </c>
      <c r="L9707" s="5">
        <f t="shared" si="453"/>
        <v>1170</v>
      </c>
      <c r="M9707" s="5">
        <f t="shared" si="454"/>
        <v>58.5</v>
      </c>
      <c r="N9707" s="5">
        <f t="shared" si="455"/>
        <v>1111.5</v>
      </c>
      <c r="O9707" t="str">
        <f>VLOOKUP(VLOOKUP(C9707,[1]Produtos!A:D,4,FALSE),[1]Categorias!A:B,2,FALSE)</f>
        <v>Papelaria</v>
      </c>
    </row>
    <row r="9708" spans="1:15" x14ac:dyDescent="0.3">
      <c r="A9708">
        <v>9707</v>
      </c>
      <c r="B9708">
        <v>1542</v>
      </c>
      <c r="C9708">
        <v>9</v>
      </c>
      <c r="D9708">
        <v>19</v>
      </c>
      <c r="E9708" s="3">
        <v>0.05</v>
      </c>
      <c r="F9708" s="4">
        <f>VLOOKUP(B9708,[1]Vendas!A:C,2,FALSE)</f>
        <v>44179</v>
      </c>
      <c r="G9708" t="str">
        <f>VLOOKUP(VLOOKUP(B9708,[1]Vendas!A:C,3,FALSE),[1]Vendedores!A:B,2,FALSE)</f>
        <v>Almira Buarque</v>
      </c>
      <c r="H9708" t="str">
        <f>VLOOKUP(VLOOKUP(VLOOKUP(B9708,[1]Vendas!A:C,3,FALSE),[1]Vendedores!A:E,5,FALSE),[1]Filiais!A:B,2,FALSE)</f>
        <v>Rio de Janeiro</v>
      </c>
      <c r="I9708" s="3">
        <f>VLOOKUP(VLOOKUP(B9708,[1]Vendas!A:C,3,FALSE),[1]Vendedores!A:E,4,FALSE)</f>
        <v>0.04</v>
      </c>
      <c r="J9708" t="str">
        <f>VLOOKUP(C9708,[1]Produtos!A:D,2,FALSE)</f>
        <v>Papel A4</v>
      </c>
      <c r="K9708" s="5">
        <f>VLOOKUP(C9708,[1]Produtos!A:D,3,FALSE)</f>
        <v>90</v>
      </c>
      <c r="L9708" s="5">
        <f t="shared" si="453"/>
        <v>1710</v>
      </c>
      <c r="M9708" s="5">
        <f t="shared" si="454"/>
        <v>85.5</v>
      </c>
      <c r="N9708" s="5">
        <f t="shared" si="455"/>
        <v>1624.5</v>
      </c>
      <c r="O9708" t="str">
        <f>VLOOKUP(VLOOKUP(C9708,[1]Produtos!A:D,4,FALSE),[1]Categorias!A:B,2,FALSE)</f>
        <v>Papelaria</v>
      </c>
    </row>
    <row r="9709" spans="1:15" x14ac:dyDescent="0.3">
      <c r="A9709">
        <v>9708</v>
      </c>
      <c r="B9709">
        <v>18</v>
      </c>
      <c r="C9709">
        <v>1</v>
      </c>
      <c r="D9709">
        <v>3</v>
      </c>
      <c r="E9709" s="3">
        <v>0.03</v>
      </c>
      <c r="F9709" s="4">
        <f>VLOOKUP(B9709,[1]Vendas!A:C,2,FALSE)</f>
        <v>44004</v>
      </c>
      <c r="G9709" t="str">
        <f>VLOOKUP(VLOOKUP(B9709,[1]Vendas!A:C,3,FALSE),[1]Vendedores!A:B,2,FALSE)</f>
        <v>Débora Albuquerque</v>
      </c>
      <c r="H9709" t="str">
        <f>VLOOKUP(VLOOKUP(VLOOKUP(B9709,[1]Vendas!A:C,3,FALSE),[1]Vendedores!A:E,5,FALSE),[1]Filiais!A:B,2,FALSE)</f>
        <v>São Paulo</v>
      </c>
      <c r="I9709" s="3">
        <f>VLOOKUP(VLOOKUP(B9709,[1]Vendas!A:C,3,FALSE),[1]Vendedores!A:E,4,FALSE)</f>
        <v>0.02</v>
      </c>
      <c r="J9709" t="str">
        <f>VLOOKUP(C9709,[1]Produtos!A:D,2,FALSE)</f>
        <v>Computador desktop</v>
      </c>
      <c r="K9709" s="5">
        <f>VLOOKUP(C9709,[1]Produtos!A:D,3,FALSE)</f>
        <v>5200</v>
      </c>
      <c r="L9709" s="5">
        <f t="shared" si="453"/>
        <v>15600</v>
      </c>
      <c r="M9709" s="5">
        <f t="shared" si="454"/>
        <v>468</v>
      </c>
      <c r="N9709" s="5">
        <f t="shared" si="455"/>
        <v>15132</v>
      </c>
      <c r="O9709" t="str">
        <f>VLOOKUP(VLOOKUP(C9709,[1]Produtos!A:D,4,FALSE),[1]Categorias!A:B,2,FALSE)</f>
        <v>Hardwares</v>
      </c>
    </row>
    <row r="9710" spans="1:15" x14ac:dyDescent="0.3">
      <c r="A9710">
        <v>9709</v>
      </c>
      <c r="B9710">
        <v>1531</v>
      </c>
      <c r="C9710">
        <v>3</v>
      </c>
      <c r="D9710">
        <v>29</v>
      </c>
      <c r="E9710" s="3">
        <v>0.02</v>
      </c>
      <c r="F9710" s="4">
        <f>VLOOKUP(B9710,[1]Vendas!A:C,2,FALSE)</f>
        <v>43990</v>
      </c>
      <c r="G9710" t="str">
        <f>VLOOKUP(VLOOKUP(B9710,[1]Vendas!A:C,3,FALSE),[1]Vendedores!A:B,2,FALSE)</f>
        <v>Antônio da Costa</v>
      </c>
      <c r="H9710" t="str">
        <f>VLOOKUP(VLOOKUP(VLOOKUP(B9710,[1]Vendas!A:C,3,FALSE),[1]Vendedores!A:E,5,FALSE),[1]Filiais!A:B,2,FALSE)</f>
        <v>São Paulo</v>
      </c>
      <c r="I9710" s="3">
        <f>VLOOKUP(VLOOKUP(B9710,[1]Vendas!A:C,3,FALSE),[1]Vendedores!A:E,4,FALSE)</f>
        <v>7.0000000000000007E-2</v>
      </c>
      <c r="J9710" t="str">
        <f>VLOOKUP(C9710,[1]Produtos!A:D,2,FALSE)</f>
        <v>Teclado</v>
      </c>
      <c r="K9710" s="5">
        <f>VLOOKUP(C9710,[1]Produtos!A:D,3,FALSE)</f>
        <v>90</v>
      </c>
      <c r="L9710" s="5">
        <f t="shared" si="453"/>
        <v>2610</v>
      </c>
      <c r="M9710" s="5">
        <f t="shared" si="454"/>
        <v>52.2</v>
      </c>
      <c r="N9710" s="5">
        <f t="shared" si="455"/>
        <v>2557.8000000000002</v>
      </c>
      <c r="O9710" t="str">
        <f>VLOOKUP(VLOOKUP(C9710,[1]Produtos!A:D,4,FALSE),[1]Categorias!A:B,2,FALSE)</f>
        <v>Acessórios</v>
      </c>
    </row>
    <row r="9711" spans="1:15" x14ac:dyDescent="0.3">
      <c r="A9711">
        <v>9710</v>
      </c>
      <c r="B9711">
        <v>1751</v>
      </c>
      <c r="C9711">
        <v>7</v>
      </c>
      <c r="D9711">
        <v>8</v>
      </c>
      <c r="E9711" s="3">
        <v>0.04</v>
      </c>
      <c r="F9711" s="4">
        <f>VLOOKUP(B9711,[1]Vendas!A:C,2,FALSE)</f>
        <v>44090</v>
      </c>
      <c r="G9711" t="str">
        <f>VLOOKUP(VLOOKUP(B9711,[1]Vendas!A:C,3,FALSE),[1]Vendedores!A:B,2,FALSE)</f>
        <v>Solange Almeida</v>
      </c>
      <c r="H9711" t="str">
        <f>VLOOKUP(VLOOKUP(VLOOKUP(B9711,[1]Vendas!A:C,3,FALSE),[1]Vendedores!A:E,5,FALSE),[1]Filiais!A:B,2,FALSE)</f>
        <v>Rio de Janeiro</v>
      </c>
      <c r="I9711" s="3">
        <f>VLOOKUP(VLOOKUP(B9711,[1]Vendas!A:C,3,FALSE),[1]Vendedores!A:E,4,FALSE)</f>
        <v>0.01</v>
      </c>
      <c r="J9711" t="str">
        <f>VLOOKUP(C9711,[1]Produtos!A:D,2,FALSE)</f>
        <v>Roteador</v>
      </c>
      <c r="K9711" s="5">
        <f>VLOOKUP(C9711,[1]Produtos!A:D,3,FALSE)</f>
        <v>320</v>
      </c>
      <c r="L9711" s="5">
        <f t="shared" si="453"/>
        <v>2560</v>
      </c>
      <c r="M9711" s="5">
        <f t="shared" si="454"/>
        <v>102.4</v>
      </c>
      <c r="N9711" s="5">
        <f t="shared" si="455"/>
        <v>2457.6</v>
      </c>
      <c r="O9711" t="str">
        <f>VLOOKUP(VLOOKUP(C9711,[1]Produtos!A:D,4,FALSE),[1]Categorias!A:B,2,FALSE)</f>
        <v>Hardwares</v>
      </c>
    </row>
    <row r="9712" spans="1:15" x14ac:dyDescent="0.3">
      <c r="A9712">
        <v>9711</v>
      </c>
      <c r="B9712">
        <v>13</v>
      </c>
      <c r="C9712">
        <v>6</v>
      </c>
      <c r="D9712">
        <v>20</v>
      </c>
      <c r="E9712" s="3">
        <v>0.03</v>
      </c>
      <c r="F9712" s="4">
        <f>VLOOKUP(B9712,[1]Vendas!A:C,2,FALSE)</f>
        <v>43875</v>
      </c>
      <c r="G9712" t="str">
        <f>VLOOKUP(VLOOKUP(B9712,[1]Vendas!A:C,3,FALSE),[1]Vendedores!A:B,2,FALSE)</f>
        <v>Débora Albuquerque</v>
      </c>
      <c r="H9712" t="str">
        <f>VLOOKUP(VLOOKUP(VLOOKUP(B9712,[1]Vendas!A:C,3,FALSE),[1]Vendedores!A:E,5,FALSE),[1]Filiais!A:B,2,FALSE)</f>
        <v>São Paulo</v>
      </c>
      <c r="I9712" s="3">
        <f>VLOOKUP(VLOOKUP(B9712,[1]Vendas!A:C,3,FALSE),[1]Vendedores!A:E,4,FALSE)</f>
        <v>0.02</v>
      </c>
      <c r="J9712" t="str">
        <f>VLOOKUP(C9712,[1]Produtos!A:D,2,FALSE)</f>
        <v>Carregador para celular</v>
      </c>
      <c r="K9712" s="5">
        <f>VLOOKUP(C9712,[1]Produtos!A:D,3,FALSE)</f>
        <v>150</v>
      </c>
      <c r="L9712" s="5">
        <f t="shared" si="453"/>
        <v>3000</v>
      </c>
      <c r="M9712" s="5">
        <f t="shared" si="454"/>
        <v>90</v>
      </c>
      <c r="N9712" s="5">
        <f t="shared" si="455"/>
        <v>2910</v>
      </c>
      <c r="O9712" t="str">
        <f>VLOOKUP(VLOOKUP(C9712,[1]Produtos!A:D,4,FALSE),[1]Categorias!A:B,2,FALSE)</f>
        <v>Celulares</v>
      </c>
    </row>
    <row r="9713" spans="1:15" x14ac:dyDescent="0.3">
      <c r="A9713">
        <v>9712</v>
      </c>
      <c r="B9713">
        <v>28</v>
      </c>
      <c r="C9713">
        <v>7</v>
      </c>
      <c r="D9713">
        <v>11</v>
      </c>
      <c r="E9713" s="3">
        <v>0.05</v>
      </c>
      <c r="F9713" s="4">
        <f>VLOOKUP(B9713,[1]Vendas!A:C,2,FALSE)</f>
        <v>44136</v>
      </c>
      <c r="G9713" t="str">
        <f>VLOOKUP(VLOOKUP(B9713,[1]Vendas!A:C,3,FALSE),[1]Vendedores!A:B,2,FALSE)</f>
        <v>Raimundo Nonato</v>
      </c>
      <c r="H9713" t="str">
        <f>VLOOKUP(VLOOKUP(VLOOKUP(B9713,[1]Vendas!A:C,3,FALSE),[1]Vendedores!A:E,5,FALSE),[1]Filiais!A:B,2,FALSE)</f>
        <v>Minas Gerais</v>
      </c>
      <c r="I9713" s="3">
        <f>VLOOKUP(VLOOKUP(B9713,[1]Vendas!A:C,3,FALSE),[1]Vendedores!A:E,4,FALSE)</f>
        <v>0.02</v>
      </c>
      <c r="J9713" t="str">
        <f>VLOOKUP(C9713,[1]Produtos!A:D,2,FALSE)</f>
        <v>Roteador</v>
      </c>
      <c r="K9713" s="5">
        <f>VLOOKUP(C9713,[1]Produtos!A:D,3,FALSE)</f>
        <v>320</v>
      </c>
      <c r="L9713" s="5">
        <f t="shared" si="453"/>
        <v>3520</v>
      </c>
      <c r="M9713" s="5">
        <f t="shared" si="454"/>
        <v>176</v>
      </c>
      <c r="N9713" s="5">
        <f t="shared" si="455"/>
        <v>3344</v>
      </c>
      <c r="O9713" t="str">
        <f>VLOOKUP(VLOOKUP(C9713,[1]Produtos!A:D,4,FALSE),[1]Categorias!A:B,2,FALSE)</f>
        <v>Hardwares</v>
      </c>
    </row>
    <row r="9714" spans="1:15" x14ac:dyDescent="0.3">
      <c r="A9714">
        <v>9713</v>
      </c>
      <c r="B9714">
        <v>877</v>
      </c>
      <c r="C9714">
        <v>8</v>
      </c>
      <c r="D9714">
        <v>12</v>
      </c>
      <c r="E9714" s="3">
        <v>0.04</v>
      </c>
      <c r="F9714" s="4">
        <f>VLOOKUP(B9714,[1]Vendas!A:C,2,FALSE)</f>
        <v>43925</v>
      </c>
      <c r="G9714" t="str">
        <f>VLOOKUP(VLOOKUP(B9714,[1]Vendas!A:C,3,FALSE),[1]Vendedores!A:B,2,FALSE)</f>
        <v>Raimundo Nonato</v>
      </c>
      <c r="H9714" t="str">
        <f>VLOOKUP(VLOOKUP(VLOOKUP(B9714,[1]Vendas!A:C,3,FALSE),[1]Vendedores!A:E,5,FALSE),[1]Filiais!A:B,2,FALSE)</f>
        <v>Minas Gerais</v>
      </c>
      <c r="I9714" s="3">
        <f>VLOOKUP(VLOOKUP(B9714,[1]Vendas!A:C,3,FALSE),[1]Vendedores!A:E,4,FALSE)</f>
        <v>0.02</v>
      </c>
      <c r="J9714" t="str">
        <f>VLOOKUP(C9714,[1]Produtos!A:D,2,FALSE)</f>
        <v>Projetor</v>
      </c>
      <c r="K9714" s="5">
        <f>VLOOKUP(C9714,[1]Produtos!A:D,3,FALSE)</f>
        <v>2900</v>
      </c>
      <c r="L9714" s="5">
        <f t="shared" si="453"/>
        <v>34800</v>
      </c>
      <c r="M9714" s="5">
        <f t="shared" si="454"/>
        <v>1392</v>
      </c>
      <c r="N9714" s="5">
        <f t="shared" si="455"/>
        <v>33408</v>
      </c>
      <c r="O9714" t="str">
        <f>VLOOKUP(VLOOKUP(C9714,[1]Produtos!A:D,4,FALSE),[1]Categorias!A:B,2,FALSE)</f>
        <v>Hardwares</v>
      </c>
    </row>
    <row r="9715" spans="1:15" x14ac:dyDescent="0.3">
      <c r="A9715">
        <v>9714</v>
      </c>
      <c r="B9715">
        <v>404</v>
      </c>
      <c r="C9715">
        <v>10</v>
      </c>
      <c r="D9715">
        <v>11</v>
      </c>
      <c r="E9715" s="3">
        <v>0.02</v>
      </c>
      <c r="F9715" s="4">
        <f>VLOOKUP(B9715,[1]Vendas!A:C,2,FALSE)</f>
        <v>43961</v>
      </c>
      <c r="G9715" t="str">
        <f>VLOOKUP(VLOOKUP(B9715,[1]Vendas!A:C,3,FALSE),[1]Vendedores!A:B,2,FALSE)</f>
        <v>Rubens Lopes</v>
      </c>
      <c r="H9715" t="str">
        <f>VLOOKUP(VLOOKUP(VLOOKUP(B9715,[1]Vendas!A:C,3,FALSE),[1]Vendedores!A:E,5,FALSE),[1]Filiais!A:B,2,FALSE)</f>
        <v>Minas Gerais</v>
      </c>
      <c r="I9715" s="3">
        <f>VLOOKUP(VLOOKUP(B9715,[1]Vendas!A:C,3,FALSE),[1]Vendedores!A:E,4,FALSE)</f>
        <v>0.02</v>
      </c>
      <c r="J9715" t="str">
        <f>VLOOKUP(C9715,[1]Produtos!A:D,2,FALSE)</f>
        <v>Caneta</v>
      </c>
      <c r="K9715" s="5">
        <f>VLOOKUP(C9715,[1]Produtos!A:D,3,FALSE)</f>
        <v>15</v>
      </c>
      <c r="L9715" s="5">
        <f t="shared" si="453"/>
        <v>165</v>
      </c>
      <c r="M9715" s="5">
        <f t="shared" si="454"/>
        <v>3.3000000000000003</v>
      </c>
      <c r="N9715" s="5">
        <f t="shared" si="455"/>
        <v>161.69999999999999</v>
      </c>
      <c r="O9715" t="str">
        <f>VLOOKUP(VLOOKUP(C9715,[1]Produtos!A:D,4,FALSE),[1]Categorias!A:B,2,FALSE)</f>
        <v>Papelaria</v>
      </c>
    </row>
    <row r="9716" spans="1:15" x14ac:dyDescent="0.3">
      <c r="A9716">
        <v>9715</v>
      </c>
      <c r="B9716">
        <v>255</v>
      </c>
      <c r="C9716">
        <v>6</v>
      </c>
      <c r="D9716">
        <v>2</v>
      </c>
      <c r="E9716" s="3">
        <v>0.05</v>
      </c>
      <c r="F9716" s="4">
        <f>VLOOKUP(B9716,[1]Vendas!A:C,2,FALSE)</f>
        <v>43875</v>
      </c>
      <c r="G9716" t="str">
        <f>VLOOKUP(VLOOKUP(B9716,[1]Vendas!A:C,3,FALSE),[1]Vendedores!A:B,2,FALSE)</f>
        <v>Augusto Carlos</v>
      </c>
      <c r="H9716" t="str">
        <f>VLOOKUP(VLOOKUP(VLOOKUP(B9716,[1]Vendas!A:C,3,FALSE),[1]Vendedores!A:E,5,FALSE),[1]Filiais!A:B,2,FALSE)</f>
        <v>São Paulo</v>
      </c>
      <c r="I9716" s="3">
        <f>VLOOKUP(VLOOKUP(B9716,[1]Vendas!A:C,3,FALSE),[1]Vendedores!A:E,4,FALSE)</f>
        <v>0.08</v>
      </c>
      <c r="J9716" t="str">
        <f>VLOOKUP(C9716,[1]Produtos!A:D,2,FALSE)</f>
        <v>Carregador para celular</v>
      </c>
      <c r="K9716" s="5">
        <f>VLOOKUP(C9716,[1]Produtos!A:D,3,FALSE)</f>
        <v>150</v>
      </c>
      <c r="L9716" s="5">
        <f t="shared" si="453"/>
        <v>300</v>
      </c>
      <c r="M9716" s="5">
        <f t="shared" si="454"/>
        <v>15</v>
      </c>
      <c r="N9716" s="5">
        <f t="shared" si="455"/>
        <v>285</v>
      </c>
      <c r="O9716" t="str">
        <f>VLOOKUP(VLOOKUP(C9716,[1]Produtos!A:D,4,FALSE),[1]Categorias!A:B,2,FALSE)</f>
        <v>Celulares</v>
      </c>
    </row>
    <row r="9717" spans="1:15" x14ac:dyDescent="0.3">
      <c r="A9717">
        <v>9716</v>
      </c>
      <c r="B9717">
        <v>722</v>
      </c>
      <c r="C9717">
        <v>8</v>
      </c>
      <c r="D9717">
        <v>6</v>
      </c>
      <c r="E9717" s="3">
        <v>0</v>
      </c>
      <c r="F9717" s="4">
        <f>VLOOKUP(B9717,[1]Vendas!A:C,2,FALSE)</f>
        <v>44006</v>
      </c>
      <c r="G9717" t="str">
        <f>VLOOKUP(VLOOKUP(B9717,[1]Vendas!A:C,3,FALSE),[1]Vendedores!A:B,2,FALSE)</f>
        <v>Almira Buarque</v>
      </c>
      <c r="H9717" t="str">
        <f>VLOOKUP(VLOOKUP(VLOOKUP(B9717,[1]Vendas!A:C,3,FALSE),[1]Vendedores!A:E,5,FALSE),[1]Filiais!A:B,2,FALSE)</f>
        <v>Rio de Janeiro</v>
      </c>
      <c r="I9717" s="3">
        <f>VLOOKUP(VLOOKUP(B9717,[1]Vendas!A:C,3,FALSE),[1]Vendedores!A:E,4,FALSE)</f>
        <v>0.04</v>
      </c>
      <c r="J9717" t="str">
        <f>VLOOKUP(C9717,[1]Produtos!A:D,2,FALSE)</f>
        <v>Projetor</v>
      </c>
      <c r="K9717" s="5">
        <f>VLOOKUP(C9717,[1]Produtos!A:D,3,FALSE)</f>
        <v>2900</v>
      </c>
      <c r="L9717" s="5">
        <f t="shared" si="453"/>
        <v>17400</v>
      </c>
      <c r="M9717" s="5">
        <f t="shared" si="454"/>
        <v>0</v>
      </c>
      <c r="N9717" s="5">
        <f t="shared" si="455"/>
        <v>17400</v>
      </c>
      <c r="O9717" t="str">
        <f>VLOOKUP(VLOOKUP(C9717,[1]Produtos!A:D,4,FALSE),[1]Categorias!A:B,2,FALSE)</f>
        <v>Hardwares</v>
      </c>
    </row>
    <row r="9718" spans="1:15" x14ac:dyDescent="0.3">
      <c r="A9718">
        <v>9717</v>
      </c>
      <c r="B9718">
        <v>1309</v>
      </c>
      <c r="C9718">
        <v>2</v>
      </c>
      <c r="D9718">
        <v>17</v>
      </c>
      <c r="E9718" s="3">
        <v>0.03</v>
      </c>
      <c r="F9718" s="4">
        <f>VLOOKUP(B9718,[1]Vendas!A:C,2,FALSE)</f>
        <v>43984</v>
      </c>
      <c r="G9718" t="str">
        <f>VLOOKUP(VLOOKUP(B9718,[1]Vendas!A:C,3,FALSE),[1]Vendedores!A:B,2,FALSE)</f>
        <v>Solange Almeida</v>
      </c>
      <c r="H9718" t="str">
        <f>VLOOKUP(VLOOKUP(VLOOKUP(B9718,[1]Vendas!A:C,3,FALSE),[1]Vendedores!A:E,5,FALSE),[1]Filiais!A:B,2,FALSE)</f>
        <v>Rio de Janeiro</v>
      </c>
      <c r="I9718" s="3">
        <f>VLOOKUP(VLOOKUP(B9718,[1]Vendas!A:C,3,FALSE),[1]Vendedores!A:E,4,FALSE)</f>
        <v>0.01</v>
      </c>
      <c r="J9718" t="str">
        <f>VLOOKUP(C9718,[1]Produtos!A:D,2,FALSE)</f>
        <v>Impressora</v>
      </c>
      <c r="K9718" s="5">
        <f>VLOOKUP(C9718,[1]Produtos!A:D,3,FALSE)</f>
        <v>2100</v>
      </c>
      <c r="L9718" s="5">
        <f t="shared" si="453"/>
        <v>35700</v>
      </c>
      <c r="M9718" s="5">
        <f t="shared" si="454"/>
        <v>1071</v>
      </c>
      <c r="N9718" s="5">
        <f t="shared" si="455"/>
        <v>34629</v>
      </c>
      <c r="O9718" t="str">
        <f>VLOOKUP(VLOOKUP(C9718,[1]Produtos!A:D,4,FALSE),[1]Categorias!A:B,2,FALSE)</f>
        <v>Hardwares</v>
      </c>
    </row>
    <row r="9719" spans="1:15" x14ac:dyDescent="0.3">
      <c r="A9719">
        <v>9718</v>
      </c>
      <c r="B9719">
        <v>1649</v>
      </c>
      <c r="C9719">
        <v>9</v>
      </c>
      <c r="D9719">
        <v>20</v>
      </c>
      <c r="E9719" s="3">
        <v>0</v>
      </c>
      <c r="F9719" s="4">
        <f>VLOOKUP(B9719,[1]Vendas!A:C,2,FALSE)</f>
        <v>43931</v>
      </c>
      <c r="G9719" t="str">
        <f>VLOOKUP(VLOOKUP(B9719,[1]Vendas!A:C,3,FALSE),[1]Vendedores!A:B,2,FALSE)</f>
        <v>Fernanda Vasconcelos</v>
      </c>
      <c r="H9719" t="str">
        <f>VLOOKUP(VLOOKUP(VLOOKUP(B9719,[1]Vendas!A:C,3,FALSE),[1]Vendedores!A:E,5,FALSE),[1]Filiais!A:B,2,FALSE)</f>
        <v>Minas Gerais</v>
      </c>
      <c r="I9719" s="3">
        <f>VLOOKUP(VLOOKUP(B9719,[1]Vendas!A:C,3,FALSE),[1]Vendedores!A:E,4,FALSE)</f>
        <v>0.04</v>
      </c>
      <c r="J9719" t="str">
        <f>VLOOKUP(C9719,[1]Produtos!A:D,2,FALSE)</f>
        <v>Papel A4</v>
      </c>
      <c r="K9719" s="5">
        <f>VLOOKUP(C9719,[1]Produtos!A:D,3,FALSE)</f>
        <v>90</v>
      </c>
      <c r="L9719" s="5">
        <f t="shared" si="453"/>
        <v>1800</v>
      </c>
      <c r="M9719" s="5">
        <f t="shared" si="454"/>
        <v>0</v>
      </c>
      <c r="N9719" s="5">
        <f t="shared" si="455"/>
        <v>1800</v>
      </c>
      <c r="O9719" t="str">
        <f>VLOOKUP(VLOOKUP(C9719,[1]Produtos!A:D,4,FALSE),[1]Categorias!A:B,2,FALSE)</f>
        <v>Papelaria</v>
      </c>
    </row>
    <row r="9720" spans="1:15" x14ac:dyDescent="0.3">
      <c r="A9720">
        <v>9719</v>
      </c>
      <c r="B9720">
        <v>1301</v>
      </c>
      <c r="C9720">
        <v>7</v>
      </c>
      <c r="D9720">
        <v>17</v>
      </c>
      <c r="E9720" s="3">
        <v>0.01</v>
      </c>
      <c r="F9720" s="4">
        <f>VLOOKUP(B9720,[1]Vendas!A:C,2,FALSE)</f>
        <v>44051</v>
      </c>
      <c r="G9720" t="str">
        <f>VLOOKUP(VLOOKUP(B9720,[1]Vendas!A:C,3,FALSE),[1]Vendedores!A:B,2,FALSE)</f>
        <v>Jaqueline de Souza</v>
      </c>
      <c r="H9720" t="str">
        <f>VLOOKUP(VLOOKUP(VLOOKUP(B9720,[1]Vendas!A:C,3,FALSE),[1]Vendedores!A:E,5,FALSE),[1]Filiais!A:B,2,FALSE)</f>
        <v>Minas Gerais</v>
      </c>
      <c r="I9720" s="3">
        <f>VLOOKUP(VLOOKUP(B9720,[1]Vendas!A:C,3,FALSE),[1]Vendedores!A:E,4,FALSE)</f>
        <v>7.0000000000000007E-2</v>
      </c>
      <c r="J9720" t="str">
        <f>VLOOKUP(C9720,[1]Produtos!A:D,2,FALSE)</f>
        <v>Roteador</v>
      </c>
      <c r="K9720" s="5">
        <f>VLOOKUP(C9720,[1]Produtos!A:D,3,FALSE)</f>
        <v>320</v>
      </c>
      <c r="L9720" s="5">
        <f t="shared" si="453"/>
        <v>5440</v>
      </c>
      <c r="M9720" s="5">
        <f t="shared" si="454"/>
        <v>54.4</v>
      </c>
      <c r="N9720" s="5">
        <f t="shared" si="455"/>
        <v>5385.6</v>
      </c>
      <c r="O9720" t="str">
        <f>VLOOKUP(VLOOKUP(C9720,[1]Produtos!A:D,4,FALSE),[1]Categorias!A:B,2,FALSE)</f>
        <v>Hardwares</v>
      </c>
    </row>
    <row r="9721" spans="1:15" x14ac:dyDescent="0.3">
      <c r="A9721">
        <v>9720</v>
      </c>
      <c r="B9721">
        <v>1336</v>
      </c>
      <c r="C9721">
        <v>2</v>
      </c>
      <c r="D9721">
        <v>7</v>
      </c>
      <c r="E9721" s="3">
        <v>0.04</v>
      </c>
      <c r="F9721" s="4">
        <f>VLOOKUP(B9721,[1]Vendas!A:C,2,FALSE)</f>
        <v>43864</v>
      </c>
      <c r="G9721" t="str">
        <f>VLOOKUP(VLOOKUP(B9721,[1]Vendas!A:C,3,FALSE),[1]Vendedores!A:B,2,FALSE)</f>
        <v>Rubens Lopes</v>
      </c>
      <c r="H9721" t="str">
        <f>VLOOKUP(VLOOKUP(VLOOKUP(B9721,[1]Vendas!A:C,3,FALSE),[1]Vendedores!A:E,5,FALSE),[1]Filiais!A:B,2,FALSE)</f>
        <v>Minas Gerais</v>
      </c>
      <c r="I9721" s="3">
        <f>VLOOKUP(VLOOKUP(B9721,[1]Vendas!A:C,3,FALSE),[1]Vendedores!A:E,4,FALSE)</f>
        <v>0.02</v>
      </c>
      <c r="J9721" t="str">
        <f>VLOOKUP(C9721,[1]Produtos!A:D,2,FALSE)</f>
        <v>Impressora</v>
      </c>
      <c r="K9721" s="5">
        <f>VLOOKUP(C9721,[1]Produtos!A:D,3,FALSE)</f>
        <v>2100</v>
      </c>
      <c r="L9721" s="5">
        <f t="shared" si="453"/>
        <v>14700</v>
      </c>
      <c r="M9721" s="5">
        <f t="shared" si="454"/>
        <v>588</v>
      </c>
      <c r="N9721" s="5">
        <f t="shared" si="455"/>
        <v>14112</v>
      </c>
      <c r="O9721" t="str">
        <f>VLOOKUP(VLOOKUP(C9721,[1]Produtos!A:D,4,FALSE),[1]Categorias!A:B,2,FALSE)</f>
        <v>Hardwares</v>
      </c>
    </row>
    <row r="9722" spans="1:15" x14ac:dyDescent="0.3">
      <c r="A9722">
        <v>9721</v>
      </c>
      <c r="B9722">
        <v>331</v>
      </c>
      <c r="C9722">
        <v>7</v>
      </c>
      <c r="D9722">
        <v>11</v>
      </c>
      <c r="E9722" s="3">
        <v>0.01</v>
      </c>
      <c r="F9722" s="4">
        <f>VLOOKUP(B9722,[1]Vendas!A:C,2,FALSE)</f>
        <v>43990</v>
      </c>
      <c r="G9722" t="str">
        <f>VLOOKUP(VLOOKUP(B9722,[1]Vendas!A:C,3,FALSE),[1]Vendedores!A:B,2,FALSE)</f>
        <v>Jaqueline de Souza</v>
      </c>
      <c r="H9722" t="str">
        <f>VLOOKUP(VLOOKUP(VLOOKUP(B9722,[1]Vendas!A:C,3,FALSE),[1]Vendedores!A:E,5,FALSE),[1]Filiais!A:B,2,FALSE)</f>
        <v>Minas Gerais</v>
      </c>
      <c r="I9722" s="3">
        <f>VLOOKUP(VLOOKUP(B9722,[1]Vendas!A:C,3,FALSE),[1]Vendedores!A:E,4,FALSE)</f>
        <v>7.0000000000000007E-2</v>
      </c>
      <c r="J9722" t="str">
        <f>VLOOKUP(C9722,[1]Produtos!A:D,2,FALSE)</f>
        <v>Roteador</v>
      </c>
      <c r="K9722" s="5">
        <f>VLOOKUP(C9722,[1]Produtos!A:D,3,FALSE)</f>
        <v>320</v>
      </c>
      <c r="L9722" s="5">
        <f t="shared" si="453"/>
        <v>3520</v>
      </c>
      <c r="M9722" s="5">
        <f t="shared" si="454"/>
        <v>35.200000000000003</v>
      </c>
      <c r="N9722" s="5">
        <f t="shared" si="455"/>
        <v>3484.8</v>
      </c>
      <c r="O9722" t="str">
        <f>VLOOKUP(VLOOKUP(C9722,[1]Produtos!A:D,4,FALSE),[1]Categorias!A:B,2,FALSE)</f>
        <v>Hardwares</v>
      </c>
    </row>
    <row r="9723" spans="1:15" x14ac:dyDescent="0.3">
      <c r="A9723">
        <v>9722</v>
      </c>
      <c r="B9723">
        <v>779</v>
      </c>
      <c r="C9723">
        <v>2</v>
      </c>
      <c r="D9723">
        <v>15</v>
      </c>
      <c r="E9723" s="3">
        <v>0.02</v>
      </c>
      <c r="F9723" s="4">
        <f>VLOOKUP(B9723,[1]Vendas!A:C,2,FALSE)</f>
        <v>43938</v>
      </c>
      <c r="G9723" t="str">
        <f>VLOOKUP(VLOOKUP(B9723,[1]Vendas!A:C,3,FALSE),[1]Vendedores!A:B,2,FALSE)</f>
        <v>Jaqueline de Souza</v>
      </c>
      <c r="H9723" t="str">
        <f>VLOOKUP(VLOOKUP(VLOOKUP(B9723,[1]Vendas!A:C,3,FALSE),[1]Vendedores!A:E,5,FALSE),[1]Filiais!A:B,2,FALSE)</f>
        <v>Minas Gerais</v>
      </c>
      <c r="I9723" s="3">
        <f>VLOOKUP(VLOOKUP(B9723,[1]Vendas!A:C,3,FALSE),[1]Vendedores!A:E,4,FALSE)</f>
        <v>7.0000000000000007E-2</v>
      </c>
      <c r="J9723" t="str">
        <f>VLOOKUP(C9723,[1]Produtos!A:D,2,FALSE)</f>
        <v>Impressora</v>
      </c>
      <c r="K9723" s="5">
        <f>VLOOKUP(C9723,[1]Produtos!A:D,3,FALSE)</f>
        <v>2100</v>
      </c>
      <c r="L9723" s="5">
        <f t="shared" si="453"/>
        <v>31500</v>
      </c>
      <c r="M9723" s="5">
        <f t="shared" si="454"/>
        <v>630</v>
      </c>
      <c r="N9723" s="5">
        <f t="shared" si="455"/>
        <v>30870</v>
      </c>
      <c r="O9723" t="str">
        <f>VLOOKUP(VLOOKUP(C9723,[1]Produtos!A:D,4,FALSE),[1]Categorias!A:B,2,FALSE)</f>
        <v>Hardwares</v>
      </c>
    </row>
    <row r="9724" spans="1:15" x14ac:dyDescent="0.3">
      <c r="A9724">
        <v>9723</v>
      </c>
      <c r="B9724">
        <v>280</v>
      </c>
      <c r="C9724">
        <v>2</v>
      </c>
      <c r="D9724">
        <v>15</v>
      </c>
      <c r="E9724" s="3">
        <v>0.02</v>
      </c>
      <c r="F9724" s="4">
        <f>VLOOKUP(B9724,[1]Vendas!A:C,2,FALSE)</f>
        <v>44076</v>
      </c>
      <c r="G9724" t="str">
        <f>VLOOKUP(VLOOKUP(B9724,[1]Vendas!A:C,3,FALSE),[1]Vendedores!A:B,2,FALSE)</f>
        <v>Rubens Lopes</v>
      </c>
      <c r="H9724" t="str">
        <f>VLOOKUP(VLOOKUP(VLOOKUP(B9724,[1]Vendas!A:C,3,FALSE),[1]Vendedores!A:E,5,FALSE),[1]Filiais!A:B,2,FALSE)</f>
        <v>Minas Gerais</v>
      </c>
      <c r="I9724" s="3">
        <f>VLOOKUP(VLOOKUP(B9724,[1]Vendas!A:C,3,FALSE),[1]Vendedores!A:E,4,FALSE)</f>
        <v>0.02</v>
      </c>
      <c r="J9724" t="str">
        <f>VLOOKUP(C9724,[1]Produtos!A:D,2,FALSE)</f>
        <v>Impressora</v>
      </c>
      <c r="K9724" s="5">
        <f>VLOOKUP(C9724,[1]Produtos!A:D,3,FALSE)</f>
        <v>2100</v>
      </c>
      <c r="L9724" s="5">
        <f t="shared" si="453"/>
        <v>31500</v>
      </c>
      <c r="M9724" s="5">
        <f t="shared" si="454"/>
        <v>630</v>
      </c>
      <c r="N9724" s="5">
        <f t="shared" si="455"/>
        <v>30870</v>
      </c>
      <c r="O9724" t="str">
        <f>VLOOKUP(VLOOKUP(C9724,[1]Produtos!A:D,4,FALSE),[1]Categorias!A:B,2,FALSE)</f>
        <v>Hardwares</v>
      </c>
    </row>
    <row r="9725" spans="1:15" x14ac:dyDescent="0.3">
      <c r="A9725">
        <v>9724</v>
      </c>
      <c r="B9725">
        <v>484</v>
      </c>
      <c r="C9725">
        <v>5</v>
      </c>
      <c r="D9725">
        <v>24</v>
      </c>
      <c r="E9725" s="3">
        <v>0.04</v>
      </c>
      <c r="F9725" s="4">
        <f>VLOOKUP(B9725,[1]Vendas!A:C,2,FALSE)</f>
        <v>44080</v>
      </c>
      <c r="G9725" t="str">
        <f>VLOOKUP(VLOOKUP(B9725,[1]Vendas!A:C,3,FALSE),[1]Vendedores!A:B,2,FALSE)</f>
        <v>Augusto Carlos</v>
      </c>
      <c r="H9725" t="str">
        <f>VLOOKUP(VLOOKUP(VLOOKUP(B9725,[1]Vendas!A:C,3,FALSE),[1]Vendedores!A:E,5,FALSE),[1]Filiais!A:B,2,FALSE)</f>
        <v>São Paulo</v>
      </c>
      <c r="I9725" s="3">
        <f>VLOOKUP(VLOOKUP(B9725,[1]Vendas!A:C,3,FALSE),[1]Vendedores!A:E,4,FALSE)</f>
        <v>0.08</v>
      </c>
      <c r="J9725" t="str">
        <f>VLOOKUP(C9725,[1]Produtos!A:D,2,FALSE)</f>
        <v>Smartphone</v>
      </c>
      <c r="K9725" s="5">
        <f>VLOOKUP(C9725,[1]Produtos!A:D,3,FALSE)</f>
        <v>3200</v>
      </c>
      <c r="L9725" s="5">
        <f t="shared" si="453"/>
        <v>76800</v>
      </c>
      <c r="M9725" s="5">
        <f t="shared" si="454"/>
        <v>3072</v>
      </c>
      <c r="N9725" s="5">
        <f t="shared" si="455"/>
        <v>73728</v>
      </c>
      <c r="O9725" t="str">
        <f>VLOOKUP(VLOOKUP(C9725,[1]Produtos!A:D,4,FALSE),[1]Categorias!A:B,2,FALSE)</f>
        <v>Celulares</v>
      </c>
    </row>
    <row r="9726" spans="1:15" x14ac:dyDescent="0.3">
      <c r="A9726">
        <v>9725</v>
      </c>
      <c r="B9726">
        <v>169</v>
      </c>
      <c r="C9726">
        <v>3</v>
      </c>
      <c r="D9726">
        <v>26</v>
      </c>
      <c r="E9726" s="3">
        <v>0.04</v>
      </c>
      <c r="F9726" s="4">
        <f>VLOOKUP(B9726,[1]Vendas!A:C,2,FALSE)</f>
        <v>44142</v>
      </c>
      <c r="G9726" t="str">
        <f>VLOOKUP(VLOOKUP(B9726,[1]Vendas!A:C,3,FALSE),[1]Vendedores!A:B,2,FALSE)</f>
        <v>Augusto Carlos</v>
      </c>
      <c r="H9726" t="str">
        <f>VLOOKUP(VLOOKUP(VLOOKUP(B9726,[1]Vendas!A:C,3,FALSE),[1]Vendedores!A:E,5,FALSE),[1]Filiais!A:B,2,FALSE)</f>
        <v>São Paulo</v>
      </c>
      <c r="I9726" s="3">
        <f>VLOOKUP(VLOOKUP(B9726,[1]Vendas!A:C,3,FALSE),[1]Vendedores!A:E,4,FALSE)</f>
        <v>0.08</v>
      </c>
      <c r="J9726" t="str">
        <f>VLOOKUP(C9726,[1]Produtos!A:D,2,FALSE)</f>
        <v>Teclado</v>
      </c>
      <c r="K9726" s="5">
        <f>VLOOKUP(C9726,[1]Produtos!A:D,3,FALSE)</f>
        <v>90</v>
      </c>
      <c r="L9726" s="5">
        <f t="shared" si="453"/>
        <v>2340</v>
      </c>
      <c r="M9726" s="5">
        <f t="shared" si="454"/>
        <v>93.600000000000009</v>
      </c>
      <c r="N9726" s="5">
        <f t="shared" si="455"/>
        <v>2246.4</v>
      </c>
      <c r="O9726" t="str">
        <f>VLOOKUP(VLOOKUP(C9726,[1]Produtos!A:D,4,FALSE),[1]Categorias!A:B,2,FALSE)</f>
        <v>Acessórios</v>
      </c>
    </row>
    <row r="9727" spans="1:15" x14ac:dyDescent="0.3">
      <c r="A9727">
        <v>9726</v>
      </c>
      <c r="B9727">
        <v>902</v>
      </c>
      <c r="C9727">
        <v>6</v>
      </c>
      <c r="D9727">
        <v>4</v>
      </c>
      <c r="E9727" s="3">
        <v>0</v>
      </c>
      <c r="F9727" s="4">
        <f>VLOOKUP(B9727,[1]Vendas!A:C,2,FALSE)</f>
        <v>44108</v>
      </c>
      <c r="G9727" t="str">
        <f>VLOOKUP(VLOOKUP(B9727,[1]Vendas!A:C,3,FALSE),[1]Vendedores!A:B,2,FALSE)</f>
        <v>Solange Almeida</v>
      </c>
      <c r="H9727" t="str">
        <f>VLOOKUP(VLOOKUP(VLOOKUP(B9727,[1]Vendas!A:C,3,FALSE),[1]Vendedores!A:E,5,FALSE),[1]Filiais!A:B,2,FALSE)</f>
        <v>Rio de Janeiro</v>
      </c>
      <c r="I9727" s="3">
        <f>VLOOKUP(VLOOKUP(B9727,[1]Vendas!A:C,3,FALSE),[1]Vendedores!A:E,4,FALSE)</f>
        <v>0.01</v>
      </c>
      <c r="J9727" t="str">
        <f>VLOOKUP(C9727,[1]Produtos!A:D,2,FALSE)</f>
        <v>Carregador para celular</v>
      </c>
      <c r="K9727" s="5">
        <f>VLOOKUP(C9727,[1]Produtos!A:D,3,FALSE)</f>
        <v>150</v>
      </c>
      <c r="L9727" s="5">
        <f t="shared" si="453"/>
        <v>600</v>
      </c>
      <c r="M9727" s="5">
        <f t="shared" si="454"/>
        <v>0</v>
      </c>
      <c r="N9727" s="5">
        <f t="shared" si="455"/>
        <v>600</v>
      </c>
      <c r="O9727" t="str">
        <f>VLOOKUP(VLOOKUP(C9727,[1]Produtos!A:D,4,FALSE),[1]Categorias!A:B,2,FALSE)</f>
        <v>Celulares</v>
      </c>
    </row>
    <row r="9728" spans="1:15" x14ac:dyDescent="0.3">
      <c r="A9728">
        <v>9727</v>
      </c>
      <c r="B9728">
        <v>1459</v>
      </c>
      <c r="C9728">
        <v>10</v>
      </c>
      <c r="D9728">
        <v>16</v>
      </c>
      <c r="E9728" s="3">
        <v>0.04</v>
      </c>
      <c r="F9728" s="4">
        <f>VLOOKUP(B9728,[1]Vendas!A:C,2,FALSE)</f>
        <v>43856</v>
      </c>
      <c r="G9728" t="str">
        <f>VLOOKUP(VLOOKUP(B9728,[1]Vendas!A:C,3,FALSE),[1]Vendedores!A:B,2,FALSE)</f>
        <v>Fernanda Vasconcelos</v>
      </c>
      <c r="H9728" t="str">
        <f>VLOOKUP(VLOOKUP(VLOOKUP(B9728,[1]Vendas!A:C,3,FALSE),[1]Vendedores!A:E,5,FALSE),[1]Filiais!A:B,2,FALSE)</f>
        <v>Minas Gerais</v>
      </c>
      <c r="I9728" s="3">
        <f>VLOOKUP(VLOOKUP(B9728,[1]Vendas!A:C,3,FALSE),[1]Vendedores!A:E,4,FALSE)</f>
        <v>0.04</v>
      </c>
      <c r="J9728" t="str">
        <f>VLOOKUP(C9728,[1]Produtos!A:D,2,FALSE)</f>
        <v>Caneta</v>
      </c>
      <c r="K9728" s="5">
        <f>VLOOKUP(C9728,[1]Produtos!A:D,3,FALSE)</f>
        <v>15</v>
      </c>
      <c r="L9728" s="5">
        <f t="shared" si="453"/>
        <v>240</v>
      </c>
      <c r="M9728" s="5">
        <f t="shared" si="454"/>
        <v>9.6</v>
      </c>
      <c r="N9728" s="5">
        <f t="shared" si="455"/>
        <v>230.4</v>
      </c>
      <c r="O9728" t="str">
        <f>VLOOKUP(VLOOKUP(C9728,[1]Produtos!A:D,4,FALSE),[1]Categorias!A:B,2,FALSE)</f>
        <v>Papelaria</v>
      </c>
    </row>
    <row r="9729" spans="1:15" x14ac:dyDescent="0.3">
      <c r="A9729">
        <v>9728</v>
      </c>
      <c r="B9729">
        <v>515</v>
      </c>
      <c r="C9729">
        <v>3</v>
      </c>
      <c r="D9729">
        <v>29</v>
      </c>
      <c r="E9729" s="3">
        <v>0.01</v>
      </c>
      <c r="F9729" s="4">
        <f>VLOOKUP(B9729,[1]Vendas!A:C,2,FALSE)</f>
        <v>43837</v>
      </c>
      <c r="G9729" t="str">
        <f>VLOOKUP(VLOOKUP(B9729,[1]Vendas!A:C,3,FALSE),[1]Vendedores!A:B,2,FALSE)</f>
        <v>Filipe de Tarso</v>
      </c>
      <c r="H9729" t="str">
        <f>VLOOKUP(VLOOKUP(VLOOKUP(B9729,[1]Vendas!A:C,3,FALSE),[1]Vendedores!A:E,5,FALSE),[1]Filiais!A:B,2,FALSE)</f>
        <v>Rio de Janeiro</v>
      </c>
      <c r="I9729" s="3">
        <f>VLOOKUP(VLOOKUP(B9729,[1]Vendas!A:C,3,FALSE),[1]Vendedores!A:E,4,FALSE)</f>
        <v>0.04</v>
      </c>
      <c r="J9729" t="str">
        <f>VLOOKUP(C9729,[1]Produtos!A:D,2,FALSE)</f>
        <v>Teclado</v>
      </c>
      <c r="K9729" s="5">
        <f>VLOOKUP(C9729,[1]Produtos!A:D,3,FALSE)</f>
        <v>90</v>
      </c>
      <c r="L9729" s="5">
        <f t="shared" si="453"/>
        <v>2610</v>
      </c>
      <c r="M9729" s="5">
        <f t="shared" si="454"/>
        <v>26.1</v>
      </c>
      <c r="N9729" s="5">
        <f t="shared" si="455"/>
        <v>2583.9</v>
      </c>
      <c r="O9729" t="str">
        <f>VLOOKUP(VLOOKUP(C9729,[1]Produtos!A:D,4,FALSE),[1]Categorias!A:B,2,FALSE)</f>
        <v>Acessórios</v>
      </c>
    </row>
    <row r="9730" spans="1:15" x14ac:dyDescent="0.3">
      <c r="A9730">
        <v>9729</v>
      </c>
      <c r="B9730">
        <v>1938</v>
      </c>
      <c r="C9730">
        <v>4</v>
      </c>
      <c r="D9730">
        <v>24</v>
      </c>
      <c r="E9730" s="3">
        <v>0.02</v>
      </c>
      <c r="F9730" s="4">
        <f>VLOOKUP(B9730,[1]Vendas!A:C,2,FALSE)</f>
        <v>43907</v>
      </c>
      <c r="G9730" t="str">
        <f>VLOOKUP(VLOOKUP(B9730,[1]Vendas!A:C,3,FALSE),[1]Vendedores!A:B,2,FALSE)</f>
        <v>Rubens Lopes</v>
      </c>
      <c r="H9730" t="str">
        <f>VLOOKUP(VLOOKUP(VLOOKUP(B9730,[1]Vendas!A:C,3,FALSE),[1]Vendedores!A:E,5,FALSE),[1]Filiais!A:B,2,FALSE)</f>
        <v>Minas Gerais</v>
      </c>
      <c r="I9730" s="3">
        <f>VLOOKUP(VLOOKUP(B9730,[1]Vendas!A:C,3,FALSE),[1]Vendedores!A:E,4,FALSE)</f>
        <v>0.02</v>
      </c>
      <c r="J9730" t="str">
        <f>VLOOKUP(C9730,[1]Produtos!A:D,2,FALSE)</f>
        <v>Mouse</v>
      </c>
      <c r="K9730" s="5">
        <f>VLOOKUP(C9730,[1]Produtos!A:D,3,FALSE)</f>
        <v>75</v>
      </c>
      <c r="L9730" s="5">
        <f t="shared" si="453"/>
        <v>1800</v>
      </c>
      <c r="M9730" s="5">
        <f t="shared" si="454"/>
        <v>36</v>
      </c>
      <c r="N9730" s="5">
        <f t="shared" si="455"/>
        <v>1764</v>
      </c>
      <c r="O9730" t="str">
        <f>VLOOKUP(VLOOKUP(C9730,[1]Produtos!A:D,4,FALSE),[1]Categorias!A:B,2,FALSE)</f>
        <v>Acessórios</v>
      </c>
    </row>
    <row r="9731" spans="1:15" x14ac:dyDescent="0.3">
      <c r="A9731">
        <v>9730</v>
      </c>
      <c r="B9731">
        <v>802</v>
      </c>
      <c r="C9731">
        <v>2</v>
      </c>
      <c r="D9731">
        <v>25</v>
      </c>
      <c r="E9731" s="3">
        <v>0.04</v>
      </c>
      <c r="F9731" s="4">
        <f>VLOOKUP(B9731,[1]Vendas!A:C,2,FALSE)</f>
        <v>43882</v>
      </c>
      <c r="G9731" t="str">
        <f>VLOOKUP(VLOOKUP(B9731,[1]Vendas!A:C,3,FALSE),[1]Vendedores!A:B,2,FALSE)</f>
        <v>Antônio da Costa</v>
      </c>
      <c r="H9731" t="str">
        <f>VLOOKUP(VLOOKUP(VLOOKUP(B9731,[1]Vendas!A:C,3,FALSE),[1]Vendedores!A:E,5,FALSE),[1]Filiais!A:B,2,FALSE)</f>
        <v>São Paulo</v>
      </c>
      <c r="I9731" s="3">
        <f>VLOOKUP(VLOOKUP(B9731,[1]Vendas!A:C,3,FALSE),[1]Vendedores!A:E,4,FALSE)</f>
        <v>7.0000000000000007E-2</v>
      </c>
      <c r="J9731" t="str">
        <f>VLOOKUP(C9731,[1]Produtos!A:D,2,FALSE)</f>
        <v>Impressora</v>
      </c>
      <c r="K9731" s="5">
        <f>VLOOKUP(C9731,[1]Produtos!A:D,3,FALSE)</f>
        <v>2100</v>
      </c>
      <c r="L9731" s="5">
        <f t="shared" ref="L9731:L9794" si="456">K9731*D9731</f>
        <v>52500</v>
      </c>
      <c r="M9731" s="5">
        <f t="shared" ref="M9731:M9794" si="457">E9731*L9731</f>
        <v>2100</v>
      </c>
      <c r="N9731" s="5">
        <f t="shared" ref="N9731:N9794" si="458">L9731-M9731</f>
        <v>50400</v>
      </c>
      <c r="O9731" t="str">
        <f>VLOOKUP(VLOOKUP(C9731,[1]Produtos!A:D,4,FALSE),[1]Categorias!A:B,2,FALSE)</f>
        <v>Hardwares</v>
      </c>
    </row>
    <row r="9732" spans="1:15" x14ac:dyDescent="0.3">
      <c r="A9732">
        <v>9731</v>
      </c>
      <c r="B9732">
        <v>935</v>
      </c>
      <c r="C9732">
        <v>8</v>
      </c>
      <c r="D9732">
        <v>20</v>
      </c>
      <c r="E9732" s="3">
        <v>0.05</v>
      </c>
      <c r="F9732" s="4">
        <f>VLOOKUP(B9732,[1]Vendas!A:C,2,FALSE)</f>
        <v>43909</v>
      </c>
      <c r="G9732" t="str">
        <f>VLOOKUP(VLOOKUP(B9732,[1]Vendas!A:C,3,FALSE),[1]Vendedores!A:B,2,FALSE)</f>
        <v>Raimundo Nonato</v>
      </c>
      <c r="H9732" t="str">
        <f>VLOOKUP(VLOOKUP(VLOOKUP(B9732,[1]Vendas!A:C,3,FALSE),[1]Vendedores!A:E,5,FALSE),[1]Filiais!A:B,2,FALSE)</f>
        <v>Minas Gerais</v>
      </c>
      <c r="I9732" s="3">
        <f>VLOOKUP(VLOOKUP(B9732,[1]Vendas!A:C,3,FALSE),[1]Vendedores!A:E,4,FALSE)</f>
        <v>0.02</v>
      </c>
      <c r="J9732" t="str">
        <f>VLOOKUP(C9732,[1]Produtos!A:D,2,FALSE)</f>
        <v>Projetor</v>
      </c>
      <c r="K9732" s="5">
        <f>VLOOKUP(C9732,[1]Produtos!A:D,3,FALSE)</f>
        <v>2900</v>
      </c>
      <c r="L9732" s="5">
        <f t="shared" si="456"/>
        <v>58000</v>
      </c>
      <c r="M9732" s="5">
        <f t="shared" si="457"/>
        <v>2900</v>
      </c>
      <c r="N9732" s="5">
        <f t="shared" si="458"/>
        <v>55100</v>
      </c>
      <c r="O9732" t="str">
        <f>VLOOKUP(VLOOKUP(C9732,[1]Produtos!A:D,4,FALSE),[1]Categorias!A:B,2,FALSE)</f>
        <v>Hardwares</v>
      </c>
    </row>
    <row r="9733" spans="1:15" x14ac:dyDescent="0.3">
      <c r="A9733">
        <v>9732</v>
      </c>
      <c r="B9733">
        <v>1067</v>
      </c>
      <c r="C9733">
        <v>6</v>
      </c>
      <c r="D9733">
        <v>25</v>
      </c>
      <c r="E9733" s="3">
        <v>0.01</v>
      </c>
      <c r="F9733" s="4">
        <f>VLOOKUP(B9733,[1]Vendas!A:C,2,FALSE)</f>
        <v>43931</v>
      </c>
      <c r="G9733" t="str">
        <f>VLOOKUP(VLOOKUP(B9733,[1]Vendas!A:C,3,FALSE),[1]Vendedores!A:B,2,FALSE)</f>
        <v>Filipe de Tarso</v>
      </c>
      <c r="H9733" t="str">
        <f>VLOOKUP(VLOOKUP(VLOOKUP(B9733,[1]Vendas!A:C,3,FALSE),[1]Vendedores!A:E,5,FALSE),[1]Filiais!A:B,2,FALSE)</f>
        <v>Rio de Janeiro</v>
      </c>
      <c r="I9733" s="3">
        <f>VLOOKUP(VLOOKUP(B9733,[1]Vendas!A:C,3,FALSE),[1]Vendedores!A:E,4,FALSE)</f>
        <v>0.04</v>
      </c>
      <c r="J9733" t="str">
        <f>VLOOKUP(C9733,[1]Produtos!A:D,2,FALSE)</f>
        <v>Carregador para celular</v>
      </c>
      <c r="K9733" s="5">
        <f>VLOOKUP(C9733,[1]Produtos!A:D,3,FALSE)</f>
        <v>150</v>
      </c>
      <c r="L9733" s="5">
        <f t="shared" si="456"/>
        <v>3750</v>
      </c>
      <c r="M9733" s="5">
        <f t="shared" si="457"/>
        <v>37.5</v>
      </c>
      <c r="N9733" s="5">
        <f t="shared" si="458"/>
        <v>3712.5</v>
      </c>
      <c r="O9733" t="str">
        <f>VLOOKUP(VLOOKUP(C9733,[1]Produtos!A:D,4,FALSE),[1]Categorias!A:B,2,FALSE)</f>
        <v>Celulares</v>
      </c>
    </row>
    <row r="9734" spans="1:15" x14ac:dyDescent="0.3">
      <c r="A9734">
        <v>9733</v>
      </c>
      <c r="B9734">
        <v>1013</v>
      </c>
      <c r="C9734">
        <v>6</v>
      </c>
      <c r="D9734">
        <v>3</v>
      </c>
      <c r="E9734" s="3">
        <v>0</v>
      </c>
      <c r="F9734" s="4">
        <f>VLOOKUP(B9734,[1]Vendas!A:C,2,FALSE)</f>
        <v>44046</v>
      </c>
      <c r="G9734" t="str">
        <f>VLOOKUP(VLOOKUP(B9734,[1]Vendas!A:C,3,FALSE),[1]Vendedores!A:B,2,FALSE)</f>
        <v>Débora Albuquerque</v>
      </c>
      <c r="H9734" t="str">
        <f>VLOOKUP(VLOOKUP(VLOOKUP(B9734,[1]Vendas!A:C,3,FALSE),[1]Vendedores!A:E,5,FALSE),[1]Filiais!A:B,2,FALSE)</f>
        <v>São Paulo</v>
      </c>
      <c r="I9734" s="3">
        <f>VLOOKUP(VLOOKUP(B9734,[1]Vendas!A:C,3,FALSE),[1]Vendedores!A:E,4,FALSE)</f>
        <v>0.02</v>
      </c>
      <c r="J9734" t="str">
        <f>VLOOKUP(C9734,[1]Produtos!A:D,2,FALSE)</f>
        <v>Carregador para celular</v>
      </c>
      <c r="K9734" s="5">
        <f>VLOOKUP(C9734,[1]Produtos!A:D,3,FALSE)</f>
        <v>150</v>
      </c>
      <c r="L9734" s="5">
        <f t="shared" si="456"/>
        <v>450</v>
      </c>
      <c r="M9734" s="5">
        <f t="shared" si="457"/>
        <v>0</v>
      </c>
      <c r="N9734" s="5">
        <f t="shared" si="458"/>
        <v>450</v>
      </c>
      <c r="O9734" t="str">
        <f>VLOOKUP(VLOOKUP(C9734,[1]Produtos!A:D,4,FALSE),[1]Categorias!A:B,2,FALSE)</f>
        <v>Celulares</v>
      </c>
    </row>
    <row r="9735" spans="1:15" x14ac:dyDescent="0.3">
      <c r="A9735">
        <v>9734</v>
      </c>
      <c r="B9735">
        <v>712</v>
      </c>
      <c r="C9735">
        <v>2</v>
      </c>
      <c r="D9735">
        <v>4</v>
      </c>
      <c r="E9735" s="3">
        <v>0.01</v>
      </c>
      <c r="F9735" s="4">
        <f>VLOOKUP(B9735,[1]Vendas!A:C,2,FALSE)</f>
        <v>43999</v>
      </c>
      <c r="G9735" t="str">
        <f>VLOOKUP(VLOOKUP(B9735,[1]Vendas!A:C,3,FALSE),[1]Vendedores!A:B,2,FALSE)</f>
        <v>Fernanda Vasconcelos</v>
      </c>
      <c r="H9735" t="str">
        <f>VLOOKUP(VLOOKUP(VLOOKUP(B9735,[1]Vendas!A:C,3,FALSE),[1]Vendedores!A:E,5,FALSE),[1]Filiais!A:B,2,FALSE)</f>
        <v>Minas Gerais</v>
      </c>
      <c r="I9735" s="3">
        <f>VLOOKUP(VLOOKUP(B9735,[1]Vendas!A:C,3,FALSE),[1]Vendedores!A:E,4,FALSE)</f>
        <v>0.04</v>
      </c>
      <c r="J9735" t="str">
        <f>VLOOKUP(C9735,[1]Produtos!A:D,2,FALSE)</f>
        <v>Impressora</v>
      </c>
      <c r="K9735" s="5">
        <f>VLOOKUP(C9735,[1]Produtos!A:D,3,FALSE)</f>
        <v>2100</v>
      </c>
      <c r="L9735" s="5">
        <f t="shared" si="456"/>
        <v>8400</v>
      </c>
      <c r="M9735" s="5">
        <f t="shared" si="457"/>
        <v>84</v>
      </c>
      <c r="N9735" s="5">
        <f t="shared" si="458"/>
        <v>8316</v>
      </c>
      <c r="O9735" t="str">
        <f>VLOOKUP(VLOOKUP(C9735,[1]Produtos!A:D,4,FALSE),[1]Categorias!A:B,2,FALSE)</f>
        <v>Hardwares</v>
      </c>
    </row>
    <row r="9736" spans="1:15" x14ac:dyDescent="0.3">
      <c r="A9736">
        <v>9735</v>
      </c>
      <c r="B9736">
        <v>498</v>
      </c>
      <c r="C9736">
        <v>6</v>
      </c>
      <c r="D9736">
        <v>15</v>
      </c>
      <c r="E9736" s="3">
        <v>0.01</v>
      </c>
      <c r="F9736" s="4">
        <f>VLOOKUP(B9736,[1]Vendas!A:C,2,FALSE)</f>
        <v>44033</v>
      </c>
      <c r="G9736" t="str">
        <f>VLOOKUP(VLOOKUP(B9736,[1]Vendas!A:C,3,FALSE),[1]Vendedores!A:B,2,FALSE)</f>
        <v>Jaqueline de Souza</v>
      </c>
      <c r="H9736" t="str">
        <f>VLOOKUP(VLOOKUP(VLOOKUP(B9736,[1]Vendas!A:C,3,FALSE),[1]Vendedores!A:E,5,FALSE),[1]Filiais!A:B,2,FALSE)</f>
        <v>Minas Gerais</v>
      </c>
      <c r="I9736" s="3">
        <f>VLOOKUP(VLOOKUP(B9736,[1]Vendas!A:C,3,FALSE),[1]Vendedores!A:E,4,FALSE)</f>
        <v>7.0000000000000007E-2</v>
      </c>
      <c r="J9736" t="str">
        <f>VLOOKUP(C9736,[1]Produtos!A:D,2,FALSE)</f>
        <v>Carregador para celular</v>
      </c>
      <c r="K9736" s="5">
        <f>VLOOKUP(C9736,[1]Produtos!A:D,3,FALSE)</f>
        <v>150</v>
      </c>
      <c r="L9736" s="5">
        <f t="shared" si="456"/>
        <v>2250</v>
      </c>
      <c r="M9736" s="5">
        <f t="shared" si="457"/>
        <v>22.5</v>
      </c>
      <c r="N9736" s="5">
        <f t="shared" si="458"/>
        <v>2227.5</v>
      </c>
      <c r="O9736" t="str">
        <f>VLOOKUP(VLOOKUP(C9736,[1]Produtos!A:D,4,FALSE),[1]Categorias!A:B,2,FALSE)</f>
        <v>Celulares</v>
      </c>
    </row>
    <row r="9737" spans="1:15" x14ac:dyDescent="0.3">
      <c r="A9737">
        <v>9736</v>
      </c>
      <c r="B9737">
        <v>1995</v>
      </c>
      <c r="C9737">
        <v>6</v>
      </c>
      <c r="D9737">
        <v>8</v>
      </c>
      <c r="E9737" s="3">
        <v>0.01</v>
      </c>
      <c r="F9737" s="4">
        <f>VLOOKUP(B9737,[1]Vendas!A:C,2,FALSE)</f>
        <v>44098</v>
      </c>
      <c r="G9737" t="str">
        <f>VLOOKUP(VLOOKUP(B9737,[1]Vendas!A:C,3,FALSE),[1]Vendedores!A:B,2,FALSE)</f>
        <v>Raimundo Nonato</v>
      </c>
      <c r="H9737" t="str">
        <f>VLOOKUP(VLOOKUP(VLOOKUP(B9737,[1]Vendas!A:C,3,FALSE),[1]Vendedores!A:E,5,FALSE),[1]Filiais!A:B,2,FALSE)</f>
        <v>Minas Gerais</v>
      </c>
      <c r="I9737" s="3">
        <f>VLOOKUP(VLOOKUP(B9737,[1]Vendas!A:C,3,FALSE),[1]Vendedores!A:E,4,FALSE)</f>
        <v>0.02</v>
      </c>
      <c r="J9737" t="str">
        <f>VLOOKUP(C9737,[1]Produtos!A:D,2,FALSE)</f>
        <v>Carregador para celular</v>
      </c>
      <c r="K9737" s="5">
        <f>VLOOKUP(C9737,[1]Produtos!A:D,3,FALSE)</f>
        <v>150</v>
      </c>
      <c r="L9737" s="5">
        <f t="shared" si="456"/>
        <v>1200</v>
      </c>
      <c r="M9737" s="5">
        <f t="shared" si="457"/>
        <v>12</v>
      </c>
      <c r="N9737" s="5">
        <f t="shared" si="458"/>
        <v>1188</v>
      </c>
      <c r="O9737" t="str">
        <f>VLOOKUP(VLOOKUP(C9737,[1]Produtos!A:D,4,FALSE),[1]Categorias!A:B,2,FALSE)</f>
        <v>Celulares</v>
      </c>
    </row>
    <row r="9738" spans="1:15" x14ac:dyDescent="0.3">
      <c r="A9738">
        <v>9737</v>
      </c>
      <c r="B9738">
        <v>341</v>
      </c>
      <c r="C9738">
        <v>10</v>
      </c>
      <c r="D9738">
        <v>15</v>
      </c>
      <c r="E9738" s="3">
        <v>0.01</v>
      </c>
      <c r="F9738" s="4">
        <f>VLOOKUP(B9738,[1]Vendas!A:C,2,FALSE)</f>
        <v>43954</v>
      </c>
      <c r="G9738" t="str">
        <f>VLOOKUP(VLOOKUP(B9738,[1]Vendas!A:C,3,FALSE),[1]Vendedores!A:B,2,FALSE)</f>
        <v>Solange Almeida</v>
      </c>
      <c r="H9738" t="str">
        <f>VLOOKUP(VLOOKUP(VLOOKUP(B9738,[1]Vendas!A:C,3,FALSE),[1]Vendedores!A:E,5,FALSE),[1]Filiais!A:B,2,FALSE)</f>
        <v>Rio de Janeiro</v>
      </c>
      <c r="I9738" s="3">
        <f>VLOOKUP(VLOOKUP(B9738,[1]Vendas!A:C,3,FALSE),[1]Vendedores!A:E,4,FALSE)</f>
        <v>0.01</v>
      </c>
      <c r="J9738" t="str">
        <f>VLOOKUP(C9738,[1]Produtos!A:D,2,FALSE)</f>
        <v>Caneta</v>
      </c>
      <c r="K9738" s="5">
        <f>VLOOKUP(C9738,[1]Produtos!A:D,3,FALSE)</f>
        <v>15</v>
      </c>
      <c r="L9738" s="5">
        <f t="shared" si="456"/>
        <v>225</v>
      </c>
      <c r="M9738" s="5">
        <f t="shared" si="457"/>
        <v>2.25</v>
      </c>
      <c r="N9738" s="5">
        <f t="shared" si="458"/>
        <v>222.75</v>
      </c>
      <c r="O9738" t="str">
        <f>VLOOKUP(VLOOKUP(C9738,[1]Produtos!A:D,4,FALSE),[1]Categorias!A:B,2,FALSE)</f>
        <v>Papelaria</v>
      </c>
    </row>
    <row r="9739" spans="1:15" x14ac:dyDescent="0.3">
      <c r="A9739">
        <v>9738</v>
      </c>
      <c r="B9739">
        <v>50</v>
      </c>
      <c r="C9739">
        <v>3</v>
      </c>
      <c r="D9739">
        <v>23</v>
      </c>
      <c r="E9739" s="3">
        <v>0.01</v>
      </c>
      <c r="F9739" s="4">
        <f>VLOOKUP(B9739,[1]Vendas!A:C,2,FALSE)</f>
        <v>43832</v>
      </c>
      <c r="G9739" t="str">
        <f>VLOOKUP(VLOOKUP(B9739,[1]Vendas!A:C,3,FALSE),[1]Vendedores!A:B,2,FALSE)</f>
        <v>Solange Almeida</v>
      </c>
      <c r="H9739" t="str">
        <f>VLOOKUP(VLOOKUP(VLOOKUP(B9739,[1]Vendas!A:C,3,FALSE),[1]Vendedores!A:E,5,FALSE),[1]Filiais!A:B,2,FALSE)</f>
        <v>Rio de Janeiro</v>
      </c>
      <c r="I9739" s="3">
        <f>VLOOKUP(VLOOKUP(B9739,[1]Vendas!A:C,3,FALSE),[1]Vendedores!A:E,4,FALSE)</f>
        <v>0.01</v>
      </c>
      <c r="J9739" t="str">
        <f>VLOOKUP(C9739,[1]Produtos!A:D,2,FALSE)</f>
        <v>Teclado</v>
      </c>
      <c r="K9739" s="5">
        <f>VLOOKUP(C9739,[1]Produtos!A:D,3,FALSE)</f>
        <v>90</v>
      </c>
      <c r="L9739" s="5">
        <f t="shared" si="456"/>
        <v>2070</v>
      </c>
      <c r="M9739" s="5">
        <f t="shared" si="457"/>
        <v>20.7</v>
      </c>
      <c r="N9739" s="5">
        <f t="shared" si="458"/>
        <v>2049.3000000000002</v>
      </c>
      <c r="O9739" t="str">
        <f>VLOOKUP(VLOOKUP(C9739,[1]Produtos!A:D,4,FALSE),[1]Categorias!A:B,2,FALSE)</f>
        <v>Acessórios</v>
      </c>
    </row>
    <row r="9740" spans="1:15" x14ac:dyDescent="0.3">
      <c r="A9740">
        <v>9739</v>
      </c>
      <c r="B9740">
        <v>1364</v>
      </c>
      <c r="C9740">
        <v>4</v>
      </c>
      <c r="D9740">
        <v>14</v>
      </c>
      <c r="E9740" s="3">
        <v>0.01</v>
      </c>
      <c r="F9740" s="4">
        <f>VLOOKUP(B9740,[1]Vendas!A:C,2,FALSE)</f>
        <v>44137</v>
      </c>
      <c r="G9740" t="str">
        <f>VLOOKUP(VLOOKUP(B9740,[1]Vendas!A:C,3,FALSE),[1]Vendedores!A:B,2,FALSE)</f>
        <v>Rubens Lopes</v>
      </c>
      <c r="H9740" t="str">
        <f>VLOOKUP(VLOOKUP(VLOOKUP(B9740,[1]Vendas!A:C,3,FALSE),[1]Vendedores!A:E,5,FALSE),[1]Filiais!A:B,2,FALSE)</f>
        <v>Minas Gerais</v>
      </c>
      <c r="I9740" s="3">
        <f>VLOOKUP(VLOOKUP(B9740,[1]Vendas!A:C,3,FALSE),[1]Vendedores!A:E,4,FALSE)</f>
        <v>0.02</v>
      </c>
      <c r="J9740" t="str">
        <f>VLOOKUP(C9740,[1]Produtos!A:D,2,FALSE)</f>
        <v>Mouse</v>
      </c>
      <c r="K9740" s="5">
        <f>VLOOKUP(C9740,[1]Produtos!A:D,3,FALSE)</f>
        <v>75</v>
      </c>
      <c r="L9740" s="5">
        <f t="shared" si="456"/>
        <v>1050</v>
      </c>
      <c r="M9740" s="5">
        <f t="shared" si="457"/>
        <v>10.5</v>
      </c>
      <c r="N9740" s="5">
        <f t="shared" si="458"/>
        <v>1039.5</v>
      </c>
      <c r="O9740" t="str">
        <f>VLOOKUP(VLOOKUP(C9740,[1]Produtos!A:D,4,FALSE),[1]Categorias!A:B,2,FALSE)</f>
        <v>Acessórios</v>
      </c>
    </row>
    <row r="9741" spans="1:15" x14ac:dyDescent="0.3">
      <c r="A9741">
        <v>9740</v>
      </c>
      <c r="B9741">
        <v>1443</v>
      </c>
      <c r="C9741">
        <v>2</v>
      </c>
      <c r="D9741">
        <v>32</v>
      </c>
      <c r="E9741" s="3">
        <v>0.01</v>
      </c>
      <c r="F9741" s="4">
        <f>VLOOKUP(B9741,[1]Vendas!A:C,2,FALSE)</f>
        <v>43844</v>
      </c>
      <c r="G9741" t="str">
        <f>VLOOKUP(VLOOKUP(B9741,[1]Vendas!A:C,3,FALSE),[1]Vendedores!A:B,2,FALSE)</f>
        <v>Almira Buarque</v>
      </c>
      <c r="H9741" t="str">
        <f>VLOOKUP(VLOOKUP(VLOOKUP(B9741,[1]Vendas!A:C,3,FALSE),[1]Vendedores!A:E,5,FALSE),[1]Filiais!A:B,2,FALSE)</f>
        <v>Rio de Janeiro</v>
      </c>
      <c r="I9741" s="3">
        <f>VLOOKUP(VLOOKUP(B9741,[1]Vendas!A:C,3,FALSE),[1]Vendedores!A:E,4,FALSE)</f>
        <v>0.04</v>
      </c>
      <c r="J9741" t="str">
        <f>VLOOKUP(C9741,[1]Produtos!A:D,2,FALSE)</f>
        <v>Impressora</v>
      </c>
      <c r="K9741" s="5">
        <f>VLOOKUP(C9741,[1]Produtos!A:D,3,FALSE)</f>
        <v>2100</v>
      </c>
      <c r="L9741" s="5">
        <f t="shared" si="456"/>
        <v>67200</v>
      </c>
      <c r="M9741" s="5">
        <f t="shared" si="457"/>
        <v>672</v>
      </c>
      <c r="N9741" s="5">
        <f t="shared" si="458"/>
        <v>66528</v>
      </c>
      <c r="O9741" t="str">
        <f>VLOOKUP(VLOOKUP(C9741,[1]Produtos!A:D,4,FALSE),[1]Categorias!A:B,2,FALSE)</f>
        <v>Hardwares</v>
      </c>
    </row>
    <row r="9742" spans="1:15" x14ac:dyDescent="0.3">
      <c r="A9742">
        <v>9741</v>
      </c>
      <c r="B9742">
        <v>791</v>
      </c>
      <c r="C9742">
        <v>10</v>
      </c>
      <c r="D9742">
        <v>5</v>
      </c>
      <c r="E9742" s="3">
        <v>0.02</v>
      </c>
      <c r="F9742" s="4">
        <f>VLOOKUP(B9742,[1]Vendas!A:C,2,FALSE)</f>
        <v>44109</v>
      </c>
      <c r="G9742" t="str">
        <f>VLOOKUP(VLOOKUP(B9742,[1]Vendas!A:C,3,FALSE),[1]Vendedores!A:B,2,FALSE)</f>
        <v>Almira Buarque</v>
      </c>
      <c r="H9742" t="str">
        <f>VLOOKUP(VLOOKUP(VLOOKUP(B9742,[1]Vendas!A:C,3,FALSE),[1]Vendedores!A:E,5,FALSE),[1]Filiais!A:B,2,FALSE)</f>
        <v>Rio de Janeiro</v>
      </c>
      <c r="I9742" s="3">
        <f>VLOOKUP(VLOOKUP(B9742,[1]Vendas!A:C,3,FALSE),[1]Vendedores!A:E,4,FALSE)</f>
        <v>0.04</v>
      </c>
      <c r="J9742" t="str">
        <f>VLOOKUP(C9742,[1]Produtos!A:D,2,FALSE)</f>
        <v>Caneta</v>
      </c>
      <c r="K9742" s="5">
        <f>VLOOKUP(C9742,[1]Produtos!A:D,3,FALSE)</f>
        <v>15</v>
      </c>
      <c r="L9742" s="5">
        <f t="shared" si="456"/>
        <v>75</v>
      </c>
      <c r="M9742" s="5">
        <f t="shared" si="457"/>
        <v>1.5</v>
      </c>
      <c r="N9742" s="5">
        <f t="shared" si="458"/>
        <v>73.5</v>
      </c>
      <c r="O9742" t="str">
        <f>VLOOKUP(VLOOKUP(C9742,[1]Produtos!A:D,4,FALSE),[1]Categorias!A:B,2,FALSE)</f>
        <v>Papelaria</v>
      </c>
    </row>
    <row r="9743" spans="1:15" x14ac:dyDescent="0.3">
      <c r="A9743">
        <v>9742</v>
      </c>
      <c r="B9743">
        <v>1779</v>
      </c>
      <c r="C9743">
        <v>6</v>
      </c>
      <c r="D9743">
        <v>1</v>
      </c>
      <c r="E9743" s="3">
        <v>0.01</v>
      </c>
      <c r="F9743" s="4">
        <f>VLOOKUP(B9743,[1]Vendas!A:C,2,FALSE)</f>
        <v>44013</v>
      </c>
      <c r="G9743" t="str">
        <f>VLOOKUP(VLOOKUP(B9743,[1]Vendas!A:C,3,FALSE),[1]Vendedores!A:B,2,FALSE)</f>
        <v>Fernanda Vasconcelos</v>
      </c>
      <c r="H9743" t="str">
        <f>VLOOKUP(VLOOKUP(VLOOKUP(B9743,[1]Vendas!A:C,3,FALSE),[1]Vendedores!A:E,5,FALSE),[1]Filiais!A:B,2,FALSE)</f>
        <v>Minas Gerais</v>
      </c>
      <c r="I9743" s="3">
        <f>VLOOKUP(VLOOKUP(B9743,[1]Vendas!A:C,3,FALSE),[1]Vendedores!A:E,4,FALSE)</f>
        <v>0.04</v>
      </c>
      <c r="J9743" t="str">
        <f>VLOOKUP(C9743,[1]Produtos!A:D,2,FALSE)</f>
        <v>Carregador para celular</v>
      </c>
      <c r="K9743" s="5">
        <f>VLOOKUP(C9743,[1]Produtos!A:D,3,FALSE)</f>
        <v>150</v>
      </c>
      <c r="L9743" s="5">
        <f t="shared" si="456"/>
        <v>150</v>
      </c>
      <c r="M9743" s="5">
        <f t="shared" si="457"/>
        <v>1.5</v>
      </c>
      <c r="N9743" s="5">
        <f t="shared" si="458"/>
        <v>148.5</v>
      </c>
      <c r="O9743" t="str">
        <f>VLOOKUP(VLOOKUP(C9743,[1]Produtos!A:D,4,FALSE),[1]Categorias!A:B,2,FALSE)</f>
        <v>Celulares</v>
      </c>
    </row>
    <row r="9744" spans="1:15" x14ac:dyDescent="0.3">
      <c r="A9744">
        <v>9743</v>
      </c>
      <c r="B9744">
        <v>1627</v>
      </c>
      <c r="C9744">
        <v>10</v>
      </c>
      <c r="D9744">
        <v>32</v>
      </c>
      <c r="E9744" s="3">
        <v>0.02</v>
      </c>
      <c r="F9744" s="4">
        <f>VLOOKUP(B9744,[1]Vendas!A:C,2,FALSE)</f>
        <v>44107</v>
      </c>
      <c r="G9744" t="str">
        <f>VLOOKUP(VLOOKUP(B9744,[1]Vendas!A:C,3,FALSE),[1]Vendedores!A:B,2,FALSE)</f>
        <v>Débora Albuquerque</v>
      </c>
      <c r="H9744" t="str">
        <f>VLOOKUP(VLOOKUP(VLOOKUP(B9744,[1]Vendas!A:C,3,FALSE),[1]Vendedores!A:E,5,FALSE),[1]Filiais!A:B,2,FALSE)</f>
        <v>São Paulo</v>
      </c>
      <c r="I9744" s="3">
        <f>VLOOKUP(VLOOKUP(B9744,[1]Vendas!A:C,3,FALSE),[1]Vendedores!A:E,4,FALSE)</f>
        <v>0.02</v>
      </c>
      <c r="J9744" t="str">
        <f>VLOOKUP(C9744,[1]Produtos!A:D,2,FALSE)</f>
        <v>Caneta</v>
      </c>
      <c r="K9744" s="5">
        <f>VLOOKUP(C9744,[1]Produtos!A:D,3,FALSE)</f>
        <v>15</v>
      </c>
      <c r="L9744" s="5">
        <f t="shared" si="456"/>
        <v>480</v>
      </c>
      <c r="M9744" s="5">
        <f t="shared" si="457"/>
        <v>9.6</v>
      </c>
      <c r="N9744" s="5">
        <f t="shared" si="458"/>
        <v>470.4</v>
      </c>
      <c r="O9744" t="str">
        <f>VLOOKUP(VLOOKUP(C9744,[1]Produtos!A:D,4,FALSE),[1]Categorias!A:B,2,FALSE)</f>
        <v>Papelaria</v>
      </c>
    </row>
    <row r="9745" spans="1:15" x14ac:dyDescent="0.3">
      <c r="A9745">
        <v>9744</v>
      </c>
      <c r="B9745">
        <v>1422</v>
      </c>
      <c r="C9745">
        <v>8</v>
      </c>
      <c r="D9745">
        <v>21</v>
      </c>
      <c r="E9745" s="3">
        <v>0.03</v>
      </c>
      <c r="F9745" s="4">
        <f>VLOOKUP(B9745,[1]Vendas!A:C,2,FALSE)</f>
        <v>43961</v>
      </c>
      <c r="G9745" t="str">
        <f>VLOOKUP(VLOOKUP(B9745,[1]Vendas!A:C,3,FALSE),[1]Vendedores!A:B,2,FALSE)</f>
        <v>Rubens Lopes</v>
      </c>
      <c r="H9745" t="str">
        <f>VLOOKUP(VLOOKUP(VLOOKUP(B9745,[1]Vendas!A:C,3,FALSE),[1]Vendedores!A:E,5,FALSE),[1]Filiais!A:B,2,FALSE)</f>
        <v>Minas Gerais</v>
      </c>
      <c r="I9745" s="3">
        <f>VLOOKUP(VLOOKUP(B9745,[1]Vendas!A:C,3,FALSE),[1]Vendedores!A:E,4,FALSE)</f>
        <v>0.02</v>
      </c>
      <c r="J9745" t="str">
        <f>VLOOKUP(C9745,[1]Produtos!A:D,2,FALSE)</f>
        <v>Projetor</v>
      </c>
      <c r="K9745" s="5">
        <f>VLOOKUP(C9745,[1]Produtos!A:D,3,FALSE)</f>
        <v>2900</v>
      </c>
      <c r="L9745" s="5">
        <f t="shared" si="456"/>
        <v>60900</v>
      </c>
      <c r="M9745" s="5">
        <f t="shared" si="457"/>
        <v>1827</v>
      </c>
      <c r="N9745" s="5">
        <f t="shared" si="458"/>
        <v>59073</v>
      </c>
      <c r="O9745" t="str">
        <f>VLOOKUP(VLOOKUP(C9745,[1]Produtos!A:D,4,FALSE),[1]Categorias!A:B,2,FALSE)</f>
        <v>Hardwares</v>
      </c>
    </row>
    <row r="9746" spans="1:15" x14ac:dyDescent="0.3">
      <c r="A9746">
        <v>9745</v>
      </c>
      <c r="B9746">
        <v>1465</v>
      </c>
      <c r="C9746">
        <v>9</v>
      </c>
      <c r="D9746">
        <v>26</v>
      </c>
      <c r="E9746" s="3">
        <v>0</v>
      </c>
      <c r="F9746" s="4">
        <f>VLOOKUP(B9746,[1]Vendas!A:C,2,FALSE)</f>
        <v>44163</v>
      </c>
      <c r="G9746" t="str">
        <f>VLOOKUP(VLOOKUP(B9746,[1]Vendas!A:C,3,FALSE),[1]Vendedores!A:B,2,FALSE)</f>
        <v>Jaqueline de Souza</v>
      </c>
      <c r="H9746" t="str">
        <f>VLOOKUP(VLOOKUP(VLOOKUP(B9746,[1]Vendas!A:C,3,FALSE),[1]Vendedores!A:E,5,FALSE),[1]Filiais!A:B,2,FALSE)</f>
        <v>Minas Gerais</v>
      </c>
      <c r="I9746" s="3">
        <f>VLOOKUP(VLOOKUP(B9746,[1]Vendas!A:C,3,FALSE),[1]Vendedores!A:E,4,FALSE)</f>
        <v>7.0000000000000007E-2</v>
      </c>
      <c r="J9746" t="str">
        <f>VLOOKUP(C9746,[1]Produtos!A:D,2,FALSE)</f>
        <v>Papel A4</v>
      </c>
      <c r="K9746" s="5">
        <f>VLOOKUP(C9746,[1]Produtos!A:D,3,FALSE)</f>
        <v>90</v>
      </c>
      <c r="L9746" s="5">
        <f t="shared" si="456"/>
        <v>2340</v>
      </c>
      <c r="M9746" s="5">
        <f t="shared" si="457"/>
        <v>0</v>
      </c>
      <c r="N9746" s="5">
        <f t="shared" si="458"/>
        <v>2340</v>
      </c>
      <c r="O9746" t="str">
        <f>VLOOKUP(VLOOKUP(C9746,[1]Produtos!A:D,4,FALSE),[1]Categorias!A:B,2,FALSE)</f>
        <v>Papelaria</v>
      </c>
    </row>
    <row r="9747" spans="1:15" x14ac:dyDescent="0.3">
      <c r="A9747">
        <v>9746</v>
      </c>
      <c r="B9747">
        <v>135</v>
      </c>
      <c r="C9747">
        <v>3</v>
      </c>
      <c r="D9747">
        <v>13</v>
      </c>
      <c r="E9747" s="3">
        <v>0.04</v>
      </c>
      <c r="F9747" s="4">
        <f>VLOOKUP(B9747,[1]Vendas!A:C,2,FALSE)</f>
        <v>44075</v>
      </c>
      <c r="G9747" t="str">
        <f>VLOOKUP(VLOOKUP(B9747,[1]Vendas!A:C,3,FALSE),[1]Vendedores!A:B,2,FALSE)</f>
        <v>Débora Albuquerque</v>
      </c>
      <c r="H9747" t="str">
        <f>VLOOKUP(VLOOKUP(VLOOKUP(B9747,[1]Vendas!A:C,3,FALSE),[1]Vendedores!A:E,5,FALSE),[1]Filiais!A:B,2,FALSE)</f>
        <v>São Paulo</v>
      </c>
      <c r="I9747" s="3">
        <f>VLOOKUP(VLOOKUP(B9747,[1]Vendas!A:C,3,FALSE),[1]Vendedores!A:E,4,FALSE)</f>
        <v>0.02</v>
      </c>
      <c r="J9747" t="str">
        <f>VLOOKUP(C9747,[1]Produtos!A:D,2,FALSE)</f>
        <v>Teclado</v>
      </c>
      <c r="K9747" s="5">
        <f>VLOOKUP(C9747,[1]Produtos!A:D,3,FALSE)</f>
        <v>90</v>
      </c>
      <c r="L9747" s="5">
        <f t="shared" si="456"/>
        <v>1170</v>
      </c>
      <c r="M9747" s="5">
        <f t="shared" si="457"/>
        <v>46.800000000000004</v>
      </c>
      <c r="N9747" s="5">
        <f t="shared" si="458"/>
        <v>1123.2</v>
      </c>
      <c r="O9747" t="str">
        <f>VLOOKUP(VLOOKUP(C9747,[1]Produtos!A:D,4,FALSE),[1]Categorias!A:B,2,FALSE)</f>
        <v>Acessórios</v>
      </c>
    </row>
    <row r="9748" spans="1:15" x14ac:dyDescent="0.3">
      <c r="A9748">
        <v>9747</v>
      </c>
      <c r="B9748">
        <v>392</v>
      </c>
      <c r="C9748">
        <v>8</v>
      </c>
      <c r="D9748">
        <v>25</v>
      </c>
      <c r="E9748" s="3">
        <v>0.02</v>
      </c>
      <c r="F9748" s="4">
        <f>VLOOKUP(B9748,[1]Vendas!A:C,2,FALSE)</f>
        <v>44006</v>
      </c>
      <c r="G9748" t="str">
        <f>VLOOKUP(VLOOKUP(B9748,[1]Vendas!A:C,3,FALSE),[1]Vendedores!A:B,2,FALSE)</f>
        <v>Filipe de Tarso</v>
      </c>
      <c r="H9748" t="str">
        <f>VLOOKUP(VLOOKUP(VLOOKUP(B9748,[1]Vendas!A:C,3,FALSE),[1]Vendedores!A:E,5,FALSE),[1]Filiais!A:B,2,FALSE)</f>
        <v>Rio de Janeiro</v>
      </c>
      <c r="I9748" s="3">
        <f>VLOOKUP(VLOOKUP(B9748,[1]Vendas!A:C,3,FALSE),[1]Vendedores!A:E,4,FALSE)</f>
        <v>0.04</v>
      </c>
      <c r="J9748" t="str">
        <f>VLOOKUP(C9748,[1]Produtos!A:D,2,FALSE)</f>
        <v>Projetor</v>
      </c>
      <c r="K9748" s="5">
        <f>VLOOKUP(C9748,[1]Produtos!A:D,3,FALSE)</f>
        <v>2900</v>
      </c>
      <c r="L9748" s="5">
        <f t="shared" si="456"/>
        <v>72500</v>
      </c>
      <c r="M9748" s="5">
        <f t="shared" si="457"/>
        <v>1450</v>
      </c>
      <c r="N9748" s="5">
        <f t="shared" si="458"/>
        <v>71050</v>
      </c>
      <c r="O9748" t="str">
        <f>VLOOKUP(VLOOKUP(C9748,[1]Produtos!A:D,4,FALSE),[1]Categorias!A:B,2,FALSE)</f>
        <v>Hardwares</v>
      </c>
    </row>
    <row r="9749" spans="1:15" x14ac:dyDescent="0.3">
      <c r="A9749">
        <v>9748</v>
      </c>
      <c r="B9749">
        <v>735</v>
      </c>
      <c r="C9749">
        <v>8</v>
      </c>
      <c r="D9749">
        <v>31</v>
      </c>
      <c r="E9749" s="3">
        <v>0.01</v>
      </c>
      <c r="F9749" s="4">
        <f>VLOOKUP(B9749,[1]Vendas!A:C,2,FALSE)</f>
        <v>43868</v>
      </c>
      <c r="G9749" t="str">
        <f>VLOOKUP(VLOOKUP(B9749,[1]Vendas!A:C,3,FALSE),[1]Vendedores!A:B,2,FALSE)</f>
        <v>Augusto Carlos</v>
      </c>
      <c r="H9749" t="str">
        <f>VLOOKUP(VLOOKUP(VLOOKUP(B9749,[1]Vendas!A:C,3,FALSE),[1]Vendedores!A:E,5,FALSE),[1]Filiais!A:B,2,FALSE)</f>
        <v>São Paulo</v>
      </c>
      <c r="I9749" s="3">
        <f>VLOOKUP(VLOOKUP(B9749,[1]Vendas!A:C,3,FALSE),[1]Vendedores!A:E,4,FALSE)</f>
        <v>0.08</v>
      </c>
      <c r="J9749" t="str">
        <f>VLOOKUP(C9749,[1]Produtos!A:D,2,FALSE)</f>
        <v>Projetor</v>
      </c>
      <c r="K9749" s="5">
        <f>VLOOKUP(C9749,[1]Produtos!A:D,3,FALSE)</f>
        <v>2900</v>
      </c>
      <c r="L9749" s="5">
        <f t="shared" si="456"/>
        <v>89900</v>
      </c>
      <c r="M9749" s="5">
        <f t="shared" si="457"/>
        <v>899</v>
      </c>
      <c r="N9749" s="5">
        <f t="shared" si="458"/>
        <v>89001</v>
      </c>
      <c r="O9749" t="str">
        <f>VLOOKUP(VLOOKUP(C9749,[1]Produtos!A:D,4,FALSE),[1]Categorias!A:B,2,FALSE)</f>
        <v>Hardwares</v>
      </c>
    </row>
    <row r="9750" spans="1:15" x14ac:dyDescent="0.3">
      <c r="A9750">
        <v>9749</v>
      </c>
      <c r="B9750">
        <v>991</v>
      </c>
      <c r="C9750">
        <v>2</v>
      </c>
      <c r="D9750">
        <v>26</v>
      </c>
      <c r="E9750" s="3">
        <v>0</v>
      </c>
      <c r="F9750" s="4">
        <f>VLOOKUP(B9750,[1]Vendas!A:C,2,FALSE)</f>
        <v>43887</v>
      </c>
      <c r="G9750" t="str">
        <f>VLOOKUP(VLOOKUP(B9750,[1]Vendas!A:C,3,FALSE),[1]Vendedores!A:B,2,FALSE)</f>
        <v>Almira Buarque</v>
      </c>
      <c r="H9750" t="str">
        <f>VLOOKUP(VLOOKUP(VLOOKUP(B9750,[1]Vendas!A:C,3,FALSE),[1]Vendedores!A:E,5,FALSE),[1]Filiais!A:B,2,FALSE)</f>
        <v>Rio de Janeiro</v>
      </c>
      <c r="I9750" s="3">
        <f>VLOOKUP(VLOOKUP(B9750,[1]Vendas!A:C,3,FALSE),[1]Vendedores!A:E,4,FALSE)</f>
        <v>0.04</v>
      </c>
      <c r="J9750" t="str">
        <f>VLOOKUP(C9750,[1]Produtos!A:D,2,FALSE)</f>
        <v>Impressora</v>
      </c>
      <c r="K9750" s="5">
        <f>VLOOKUP(C9750,[1]Produtos!A:D,3,FALSE)</f>
        <v>2100</v>
      </c>
      <c r="L9750" s="5">
        <f t="shared" si="456"/>
        <v>54600</v>
      </c>
      <c r="M9750" s="5">
        <f t="shared" si="457"/>
        <v>0</v>
      </c>
      <c r="N9750" s="5">
        <f t="shared" si="458"/>
        <v>54600</v>
      </c>
      <c r="O9750" t="str">
        <f>VLOOKUP(VLOOKUP(C9750,[1]Produtos!A:D,4,FALSE),[1]Categorias!A:B,2,FALSE)</f>
        <v>Hardwares</v>
      </c>
    </row>
    <row r="9751" spans="1:15" x14ac:dyDescent="0.3">
      <c r="A9751">
        <v>9750</v>
      </c>
      <c r="B9751">
        <v>1548</v>
      </c>
      <c r="C9751">
        <v>4</v>
      </c>
      <c r="D9751">
        <v>27</v>
      </c>
      <c r="E9751" s="3">
        <v>0.03</v>
      </c>
      <c r="F9751" s="4">
        <f>VLOOKUP(B9751,[1]Vendas!A:C,2,FALSE)</f>
        <v>44115</v>
      </c>
      <c r="G9751" t="str">
        <f>VLOOKUP(VLOOKUP(B9751,[1]Vendas!A:C,3,FALSE),[1]Vendedores!A:B,2,FALSE)</f>
        <v>Débora Albuquerque</v>
      </c>
      <c r="H9751" t="str">
        <f>VLOOKUP(VLOOKUP(VLOOKUP(B9751,[1]Vendas!A:C,3,FALSE),[1]Vendedores!A:E,5,FALSE),[1]Filiais!A:B,2,FALSE)</f>
        <v>São Paulo</v>
      </c>
      <c r="I9751" s="3">
        <f>VLOOKUP(VLOOKUP(B9751,[1]Vendas!A:C,3,FALSE),[1]Vendedores!A:E,4,FALSE)</f>
        <v>0.02</v>
      </c>
      <c r="J9751" t="str">
        <f>VLOOKUP(C9751,[1]Produtos!A:D,2,FALSE)</f>
        <v>Mouse</v>
      </c>
      <c r="K9751" s="5">
        <f>VLOOKUP(C9751,[1]Produtos!A:D,3,FALSE)</f>
        <v>75</v>
      </c>
      <c r="L9751" s="5">
        <f t="shared" si="456"/>
        <v>2025</v>
      </c>
      <c r="M9751" s="5">
        <f t="shared" si="457"/>
        <v>60.75</v>
      </c>
      <c r="N9751" s="5">
        <f t="shared" si="458"/>
        <v>1964.25</v>
      </c>
      <c r="O9751" t="str">
        <f>VLOOKUP(VLOOKUP(C9751,[1]Produtos!A:D,4,FALSE),[1]Categorias!A:B,2,FALSE)</f>
        <v>Acessórios</v>
      </c>
    </row>
    <row r="9752" spans="1:15" x14ac:dyDescent="0.3">
      <c r="A9752">
        <v>9751</v>
      </c>
      <c r="B9752">
        <v>1333</v>
      </c>
      <c r="C9752">
        <v>6</v>
      </c>
      <c r="D9752">
        <v>2</v>
      </c>
      <c r="E9752" s="3">
        <v>0.04</v>
      </c>
      <c r="F9752" s="4">
        <f>VLOOKUP(B9752,[1]Vendas!A:C,2,FALSE)</f>
        <v>44088</v>
      </c>
      <c r="G9752" t="str">
        <f>VLOOKUP(VLOOKUP(B9752,[1]Vendas!A:C,3,FALSE),[1]Vendedores!A:B,2,FALSE)</f>
        <v>Antônio da Costa</v>
      </c>
      <c r="H9752" t="str">
        <f>VLOOKUP(VLOOKUP(VLOOKUP(B9752,[1]Vendas!A:C,3,FALSE),[1]Vendedores!A:E,5,FALSE),[1]Filiais!A:B,2,FALSE)</f>
        <v>São Paulo</v>
      </c>
      <c r="I9752" s="3">
        <f>VLOOKUP(VLOOKUP(B9752,[1]Vendas!A:C,3,FALSE),[1]Vendedores!A:E,4,FALSE)</f>
        <v>7.0000000000000007E-2</v>
      </c>
      <c r="J9752" t="str">
        <f>VLOOKUP(C9752,[1]Produtos!A:D,2,FALSE)</f>
        <v>Carregador para celular</v>
      </c>
      <c r="K9752" s="5">
        <f>VLOOKUP(C9752,[1]Produtos!A:D,3,FALSE)</f>
        <v>150</v>
      </c>
      <c r="L9752" s="5">
        <f t="shared" si="456"/>
        <v>300</v>
      </c>
      <c r="M9752" s="5">
        <f t="shared" si="457"/>
        <v>12</v>
      </c>
      <c r="N9752" s="5">
        <f t="shared" si="458"/>
        <v>288</v>
      </c>
      <c r="O9752" t="str">
        <f>VLOOKUP(VLOOKUP(C9752,[1]Produtos!A:D,4,FALSE),[1]Categorias!A:B,2,FALSE)</f>
        <v>Celulares</v>
      </c>
    </row>
    <row r="9753" spans="1:15" x14ac:dyDescent="0.3">
      <c r="A9753">
        <v>9752</v>
      </c>
      <c r="B9753">
        <v>209</v>
      </c>
      <c r="C9753">
        <v>4</v>
      </c>
      <c r="D9753">
        <v>4</v>
      </c>
      <c r="E9753" s="3">
        <v>0</v>
      </c>
      <c r="F9753" s="4">
        <f>VLOOKUP(B9753,[1]Vendas!A:C,2,FALSE)</f>
        <v>43874</v>
      </c>
      <c r="G9753" t="str">
        <f>VLOOKUP(VLOOKUP(B9753,[1]Vendas!A:C,3,FALSE),[1]Vendedores!A:B,2,FALSE)</f>
        <v>Rubens Lopes</v>
      </c>
      <c r="H9753" t="str">
        <f>VLOOKUP(VLOOKUP(VLOOKUP(B9753,[1]Vendas!A:C,3,FALSE),[1]Vendedores!A:E,5,FALSE),[1]Filiais!A:B,2,FALSE)</f>
        <v>Minas Gerais</v>
      </c>
      <c r="I9753" s="3">
        <f>VLOOKUP(VLOOKUP(B9753,[1]Vendas!A:C,3,FALSE),[1]Vendedores!A:E,4,FALSE)</f>
        <v>0.02</v>
      </c>
      <c r="J9753" t="str">
        <f>VLOOKUP(C9753,[1]Produtos!A:D,2,FALSE)</f>
        <v>Mouse</v>
      </c>
      <c r="K9753" s="5">
        <f>VLOOKUP(C9753,[1]Produtos!A:D,3,FALSE)</f>
        <v>75</v>
      </c>
      <c r="L9753" s="5">
        <f t="shared" si="456"/>
        <v>300</v>
      </c>
      <c r="M9753" s="5">
        <f t="shared" si="457"/>
        <v>0</v>
      </c>
      <c r="N9753" s="5">
        <f t="shared" si="458"/>
        <v>300</v>
      </c>
      <c r="O9753" t="str">
        <f>VLOOKUP(VLOOKUP(C9753,[1]Produtos!A:D,4,FALSE),[1]Categorias!A:B,2,FALSE)</f>
        <v>Acessórios</v>
      </c>
    </row>
    <row r="9754" spans="1:15" x14ac:dyDescent="0.3">
      <c r="A9754">
        <v>9753</v>
      </c>
      <c r="B9754">
        <v>1583</v>
      </c>
      <c r="C9754">
        <v>8</v>
      </c>
      <c r="D9754">
        <v>14</v>
      </c>
      <c r="E9754" s="3">
        <v>0.02</v>
      </c>
      <c r="F9754" s="4">
        <f>VLOOKUP(B9754,[1]Vendas!A:C,2,FALSE)</f>
        <v>43971</v>
      </c>
      <c r="G9754" t="str">
        <f>VLOOKUP(VLOOKUP(B9754,[1]Vendas!A:C,3,FALSE),[1]Vendedores!A:B,2,FALSE)</f>
        <v>Antônio da Costa</v>
      </c>
      <c r="H9754" t="str">
        <f>VLOOKUP(VLOOKUP(VLOOKUP(B9754,[1]Vendas!A:C,3,FALSE),[1]Vendedores!A:E,5,FALSE),[1]Filiais!A:B,2,FALSE)</f>
        <v>São Paulo</v>
      </c>
      <c r="I9754" s="3">
        <f>VLOOKUP(VLOOKUP(B9754,[1]Vendas!A:C,3,FALSE),[1]Vendedores!A:E,4,FALSE)</f>
        <v>7.0000000000000007E-2</v>
      </c>
      <c r="J9754" t="str">
        <f>VLOOKUP(C9754,[1]Produtos!A:D,2,FALSE)</f>
        <v>Projetor</v>
      </c>
      <c r="K9754" s="5">
        <f>VLOOKUP(C9754,[1]Produtos!A:D,3,FALSE)</f>
        <v>2900</v>
      </c>
      <c r="L9754" s="5">
        <f t="shared" si="456"/>
        <v>40600</v>
      </c>
      <c r="M9754" s="5">
        <f t="shared" si="457"/>
        <v>812</v>
      </c>
      <c r="N9754" s="5">
        <f t="shared" si="458"/>
        <v>39788</v>
      </c>
      <c r="O9754" t="str">
        <f>VLOOKUP(VLOOKUP(C9754,[1]Produtos!A:D,4,FALSE),[1]Categorias!A:B,2,FALSE)</f>
        <v>Hardwares</v>
      </c>
    </row>
    <row r="9755" spans="1:15" x14ac:dyDescent="0.3">
      <c r="A9755">
        <v>9754</v>
      </c>
      <c r="B9755">
        <v>560</v>
      </c>
      <c r="C9755">
        <v>10</v>
      </c>
      <c r="D9755">
        <v>8</v>
      </c>
      <c r="E9755" s="3">
        <v>0.01</v>
      </c>
      <c r="F9755" s="4">
        <f>VLOOKUP(B9755,[1]Vendas!A:C,2,FALSE)</f>
        <v>44134</v>
      </c>
      <c r="G9755" t="str">
        <f>VLOOKUP(VLOOKUP(B9755,[1]Vendas!A:C,3,FALSE),[1]Vendedores!A:B,2,FALSE)</f>
        <v>Filipe de Tarso</v>
      </c>
      <c r="H9755" t="str">
        <f>VLOOKUP(VLOOKUP(VLOOKUP(B9755,[1]Vendas!A:C,3,FALSE),[1]Vendedores!A:E,5,FALSE),[1]Filiais!A:B,2,FALSE)</f>
        <v>Rio de Janeiro</v>
      </c>
      <c r="I9755" s="3">
        <f>VLOOKUP(VLOOKUP(B9755,[1]Vendas!A:C,3,FALSE),[1]Vendedores!A:E,4,FALSE)</f>
        <v>0.04</v>
      </c>
      <c r="J9755" t="str">
        <f>VLOOKUP(C9755,[1]Produtos!A:D,2,FALSE)</f>
        <v>Caneta</v>
      </c>
      <c r="K9755" s="5">
        <f>VLOOKUP(C9755,[1]Produtos!A:D,3,FALSE)</f>
        <v>15</v>
      </c>
      <c r="L9755" s="5">
        <f t="shared" si="456"/>
        <v>120</v>
      </c>
      <c r="M9755" s="5">
        <f t="shared" si="457"/>
        <v>1.2</v>
      </c>
      <c r="N9755" s="5">
        <f t="shared" si="458"/>
        <v>118.8</v>
      </c>
      <c r="O9755" t="str">
        <f>VLOOKUP(VLOOKUP(C9755,[1]Produtos!A:D,4,FALSE),[1]Categorias!A:B,2,FALSE)</f>
        <v>Papelaria</v>
      </c>
    </row>
    <row r="9756" spans="1:15" x14ac:dyDescent="0.3">
      <c r="A9756">
        <v>9755</v>
      </c>
      <c r="B9756">
        <v>665</v>
      </c>
      <c r="C9756">
        <v>3</v>
      </c>
      <c r="D9756">
        <v>22</v>
      </c>
      <c r="E9756" s="3">
        <v>0.04</v>
      </c>
      <c r="F9756" s="4">
        <f>VLOOKUP(B9756,[1]Vendas!A:C,2,FALSE)</f>
        <v>43913</v>
      </c>
      <c r="G9756" t="str">
        <f>VLOOKUP(VLOOKUP(B9756,[1]Vendas!A:C,3,FALSE),[1]Vendedores!A:B,2,FALSE)</f>
        <v>Jaqueline de Souza</v>
      </c>
      <c r="H9756" t="str">
        <f>VLOOKUP(VLOOKUP(VLOOKUP(B9756,[1]Vendas!A:C,3,FALSE),[1]Vendedores!A:E,5,FALSE),[1]Filiais!A:B,2,FALSE)</f>
        <v>Minas Gerais</v>
      </c>
      <c r="I9756" s="3">
        <f>VLOOKUP(VLOOKUP(B9756,[1]Vendas!A:C,3,FALSE),[1]Vendedores!A:E,4,FALSE)</f>
        <v>7.0000000000000007E-2</v>
      </c>
      <c r="J9756" t="str">
        <f>VLOOKUP(C9756,[1]Produtos!A:D,2,FALSE)</f>
        <v>Teclado</v>
      </c>
      <c r="K9756" s="5">
        <f>VLOOKUP(C9756,[1]Produtos!A:D,3,FALSE)</f>
        <v>90</v>
      </c>
      <c r="L9756" s="5">
        <f t="shared" si="456"/>
        <v>1980</v>
      </c>
      <c r="M9756" s="5">
        <f t="shared" si="457"/>
        <v>79.2</v>
      </c>
      <c r="N9756" s="5">
        <f t="shared" si="458"/>
        <v>1900.8</v>
      </c>
      <c r="O9756" t="str">
        <f>VLOOKUP(VLOOKUP(C9756,[1]Produtos!A:D,4,FALSE),[1]Categorias!A:B,2,FALSE)</f>
        <v>Acessórios</v>
      </c>
    </row>
    <row r="9757" spans="1:15" x14ac:dyDescent="0.3">
      <c r="A9757">
        <v>9756</v>
      </c>
      <c r="B9757">
        <v>461</v>
      </c>
      <c r="C9757">
        <v>6</v>
      </c>
      <c r="D9757">
        <v>8</v>
      </c>
      <c r="E9757" s="3">
        <v>0.01</v>
      </c>
      <c r="F9757" s="4">
        <f>VLOOKUP(B9757,[1]Vendas!A:C,2,FALSE)</f>
        <v>44113</v>
      </c>
      <c r="G9757" t="str">
        <f>VLOOKUP(VLOOKUP(B9757,[1]Vendas!A:C,3,FALSE),[1]Vendedores!A:B,2,FALSE)</f>
        <v>Solange Almeida</v>
      </c>
      <c r="H9757" t="str">
        <f>VLOOKUP(VLOOKUP(VLOOKUP(B9757,[1]Vendas!A:C,3,FALSE),[1]Vendedores!A:E,5,FALSE),[1]Filiais!A:B,2,FALSE)</f>
        <v>Rio de Janeiro</v>
      </c>
      <c r="I9757" s="3">
        <f>VLOOKUP(VLOOKUP(B9757,[1]Vendas!A:C,3,FALSE),[1]Vendedores!A:E,4,FALSE)</f>
        <v>0.01</v>
      </c>
      <c r="J9757" t="str">
        <f>VLOOKUP(C9757,[1]Produtos!A:D,2,FALSE)</f>
        <v>Carregador para celular</v>
      </c>
      <c r="K9757" s="5">
        <f>VLOOKUP(C9757,[1]Produtos!A:D,3,FALSE)</f>
        <v>150</v>
      </c>
      <c r="L9757" s="5">
        <f t="shared" si="456"/>
        <v>1200</v>
      </c>
      <c r="M9757" s="5">
        <f t="shared" si="457"/>
        <v>12</v>
      </c>
      <c r="N9757" s="5">
        <f t="shared" si="458"/>
        <v>1188</v>
      </c>
      <c r="O9757" t="str">
        <f>VLOOKUP(VLOOKUP(C9757,[1]Produtos!A:D,4,FALSE),[1]Categorias!A:B,2,FALSE)</f>
        <v>Celulares</v>
      </c>
    </row>
    <row r="9758" spans="1:15" x14ac:dyDescent="0.3">
      <c r="A9758">
        <v>9757</v>
      </c>
      <c r="B9758">
        <v>403</v>
      </c>
      <c r="C9758">
        <v>4</v>
      </c>
      <c r="D9758">
        <v>18</v>
      </c>
      <c r="E9758" s="3">
        <v>0.04</v>
      </c>
      <c r="F9758" s="4">
        <f>VLOOKUP(B9758,[1]Vendas!A:C,2,FALSE)</f>
        <v>44044</v>
      </c>
      <c r="G9758" t="str">
        <f>VLOOKUP(VLOOKUP(B9758,[1]Vendas!A:C,3,FALSE),[1]Vendedores!A:B,2,FALSE)</f>
        <v>Jaqueline de Souza</v>
      </c>
      <c r="H9758" t="str">
        <f>VLOOKUP(VLOOKUP(VLOOKUP(B9758,[1]Vendas!A:C,3,FALSE),[1]Vendedores!A:E,5,FALSE),[1]Filiais!A:B,2,FALSE)</f>
        <v>Minas Gerais</v>
      </c>
      <c r="I9758" s="3">
        <f>VLOOKUP(VLOOKUP(B9758,[1]Vendas!A:C,3,FALSE),[1]Vendedores!A:E,4,FALSE)</f>
        <v>7.0000000000000007E-2</v>
      </c>
      <c r="J9758" t="str">
        <f>VLOOKUP(C9758,[1]Produtos!A:D,2,FALSE)</f>
        <v>Mouse</v>
      </c>
      <c r="K9758" s="5">
        <f>VLOOKUP(C9758,[1]Produtos!A:D,3,FALSE)</f>
        <v>75</v>
      </c>
      <c r="L9758" s="5">
        <f t="shared" si="456"/>
        <v>1350</v>
      </c>
      <c r="M9758" s="5">
        <f t="shared" si="457"/>
        <v>54</v>
      </c>
      <c r="N9758" s="5">
        <f t="shared" si="458"/>
        <v>1296</v>
      </c>
      <c r="O9758" t="str">
        <f>VLOOKUP(VLOOKUP(C9758,[1]Produtos!A:D,4,FALSE),[1]Categorias!A:B,2,FALSE)</f>
        <v>Acessórios</v>
      </c>
    </row>
    <row r="9759" spans="1:15" x14ac:dyDescent="0.3">
      <c r="A9759">
        <v>9758</v>
      </c>
      <c r="B9759">
        <v>1984</v>
      </c>
      <c r="C9759">
        <v>2</v>
      </c>
      <c r="D9759">
        <v>28</v>
      </c>
      <c r="E9759" s="3">
        <v>0.01</v>
      </c>
      <c r="F9759" s="4">
        <f>VLOOKUP(B9759,[1]Vendas!A:C,2,FALSE)</f>
        <v>43997</v>
      </c>
      <c r="G9759" t="str">
        <f>VLOOKUP(VLOOKUP(B9759,[1]Vendas!A:C,3,FALSE),[1]Vendedores!A:B,2,FALSE)</f>
        <v>Raimundo Nonato</v>
      </c>
      <c r="H9759" t="str">
        <f>VLOOKUP(VLOOKUP(VLOOKUP(B9759,[1]Vendas!A:C,3,FALSE),[1]Vendedores!A:E,5,FALSE),[1]Filiais!A:B,2,FALSE)</f>
        <v>Minas Gerais</v>
      </c>
      <c r="I9759" s="3">
        <f>VLOOKUP(VLOOKUP(B9759,[1]Vendas!A:C,3,FALSE),[1]Vendedores!A:E,4,FALSE)</f>
        <v>0.02</v>
      </c>
      <c r="J9759" t="str">
        <f>VLOOKUP(C9759,[1]Produtos!A:D,2,FALSE)</f>
        <v>Impressora</v>
      </c>
      <c r="K9759" s="5">
        <f>VLOOKUP(C9759,[1]Produtos!A:D,3,FALSE)</f>
        <v>2100</v>
      </c>
      <c r="L9759" s="5">
        <f t="shared" si="456"/>
        <v>58800</v>
      </c>
      <c r="M9759" s="5">
        <f t="shared" si="457"/>
        <v>588</v>
      </c>
      <c r="N9759" s="5">
        <f t="shared" si="458"/>
        <v>58212</v>
      </c>
      <c r="O9759" t="str">
        <f>VLOOKUP(VLOOKUP(C9759,[1]Produtos!A:D,4,FALSE),[1]Categorias!A:B,2,FALSE)</f>
        <v>Hardwares</v>
      </c>
    </row>
    <row r="9760" spans="1:15" x14ac:dyDescent="0.3">
      <c r="A9760">
        <v>9759</v>
      </c>
      <c r="B9760">
        <v>1528</v>
      </c>
      <c r="C9760">
        <v>8</v>
      </c>
      <c r="D9760">
        <v>19</v>
      </c>
      <c r="E9760" s="3">
        <v>0.03</v>
      </c>
      <c r="F9760" s="4">
        <f>VLOOKUP(B9760,[1]Vendas!A:C,2,FALSE)</f>
        <v>43904</v>
      </c>
      <c r="G9760" t="str">
        <f>VLOOKUP(VLOOKUP(B9760,[1]Vendas!A:C,3,FALSE),[1]Vendedores!A:B,2,FALSE)</f>
        <v>Almira Buarque</v>
      </c>
      <c r="H9760" t="str">
        <f>VLOOKUP(VLOOKUP(VLOOKUP(B9760,[1]Vendas!A:C,3,FALSE),[1]Vendedores!A:E,5,FALSE),[1]Filiais!A:B,2,FALSE)</f>
        <v>Rio de Janeiro</v>
      </c>
      <c r="I9760" s="3">
        <f>VLOOKUP(VLOOKUP(B9760,[1]Vendas!A:C,3,FALSE),[1]Vendedores!A:E,4,FALSE)</f>
        <v>0.04</v>
      </c>
      <c r="J9760" t="str">
        <f>VLOOKUP(C9760,[1]Produtos!A:D,2,FALSE)</f>
        <v>Projetor</v>
      </c>
      <c r="K9760" s="5">
        <f>VLOOKUP(C9760,[1]Produtos!A:D,3,FALSE)</f>
        <v>2900</v>
      </c>
      <c r="L9760" s="5">
        <f t="shared" si="456"/>
        <v>55100</v>
      </c>
      <c r="M9760" s="5">
        <f t="shared" si="457"/>
        <v>1653</v>
      </c>
      <c r="N9760" s="5">
        <f t="shared" si="458"/>
        <v>53447</v>
      </c>
      <c r="O9760" t="str">
        <f>VLOOKUP(VLOOKUP(C9760,[1]Produtos!A:D,4,FALSE),[1]Categorias!A:B,2,FALSE)</f>
        <v>Hardwares</v>
      </c>
    </row>
    <row r="9761" spans="1:15" x14ac:dyDescent="0.3">
      <c r="A9761">
        <v>9760</v>
      </c>
      <c r="B9761">
        <v>1468</v>
      </c>
      <c r="C9761">
        <v>10</v>
      </c>
      <c r="D9761">
        <v>20</v>
      </c>
      <c r="E9761" s="3">
        <v>0.03</v>
      </c>
      <c r="F9761" s="4">
        <f>VLOOKUP(B9761,[1]Vendas!A:C,2,FALSE)</f>
        <v>43927</v>
      </c>
      <c r="G9761" t="str">
        <f>VLOOKUP(VLOOKUP(B9761,[1]Vendas!A:C,3,FALSE),[1]Vendedores!A:B,2,FALSE)</f>
        <v>Antônio da Costa</v>
      </c>
      <c r="H9761" t="str">
        <f>VLOOKUP(VLOOKUP(VLOOKUP(B9761,[1]Vendas!A:C,3,FALSE),[1]Vendedores!A:E,5,FALSE),[1]Filiais!A:B,2,FALSE)</f>
        <v>São Paulo</v>
      </c>
      <c r="I9761" s="3">
        <f>VLOOKUP(VLOOKUP(B9761,[1]Vendas!A:C,3,FALSE),[1]Vendedores!A:E,4,FALSE)</f>
        <v>7.0000000000000007E-2</v>
      </c>
      <c r="J9761" t="str">
        <f>VLOOKUP(C9761,[1]Produtos!A:D,2,FALSE)</f>
        <v>Caneta</v>
      </c>
      <c r="K9761" s="5">
        <f>VLOOKUP(C9761,[1]Produtos!A:D,3,FALSE)</f>
        <v>15</v>
      </c>
      <c r="L9761" s="5">
        <f t="shared" si="456"/>
        <v>300</v>
      </c>
      <c r="M9761" s="5">
        <f t="shared" si="457"/>
        <v>9</v>
      </c>
      <c r="N9761" s="5">
        <f t="shared" si="458"/>
        <v>291</v>
      </c>
      <c r="O9761" t="str">
        <f>VLOOKUP(VLOOKUP(C9761,[1]Produtos!A:D,4,FALSE),[1]Categorias!A:B,2,FALSE)</f>
        <v>Papelaria</v>
      </c>
    </row>
    <row r="9762" spans="1:15" x14ac:dyDescent="0.3">
      <c r="A9762">
        <v>9761</v>
      </c>
      <c r="B9762">
        <v>34</v>
      </c>
      <c r="C9762">
        <v>10</v>
      </c>
      <c r="D9762">
        <v>28</v>
      </c>
      <c r="E9762" s="3">
        <v>0</v>
      </c>
      <c r="F9762" s="4">
        <f>VLOOKUP(B9762,[1]Vendas!A:C,2,FALSE)</f>
        <v>44173</v>
      </c>
      <c r="G9762" t="str">
        <f>VLOOKUP(VLOOKUP(B9762,[1]Vendas!A:C,3,FALSE),[1]Vendedores!A:B,2,FALSE)</f>
        <v>Almira Buarque</v>
      </c>
      <c r="H9762" t="str">
        <f>VLOOKUP(VLOOKUP(VLOOKUP(B9762,[1]Vendas!A:C,3,FALSE),[1]Vendedores!A:E,5,FALSE),[1]Filiais!A:B,2,FALSE)</f>
        <v>Rio de Janeiro</v>
      </c>
      <c r="I9762" s="3">
        <f>VLOOKUP(VLOOKUP(B9762,[1]Vendas!A:C,3,FALSE),[1]Vendedores!A:E,4,FALSE)</f>
        <v>0.04</v>
      </c>
      <c r="J9762" t="str">
        <f>VLOOKUP(C9762,[1]Produtos!A:D,2,FALSE)</f>
        <v>Caneta</v>
      </c>
      <c r="K9762" s="5">
        <f>VLOOKUP(C9762,[1]Produtos!A:D,3,FALSE)</f>
        <v>15</v>
      </c>
      <c r="L9762" s="5">
        <f t="shared" si="456"/>
        <v>420</v>
      </c>
      <c r="M9762" s="5">
        <f t="shared" si="457"/>
        <v>0</v>
      </c>
      <c r="N9762" s="5">
        <f t="shared" si="458"/>
        <v>420</v>
      </c>
      <c r="O9762" t="str">
        <f>VLOOKUP(VLOOKUP(C9762,[1]Produtos!A:D,4,FALSE),[1]Categorias!A:B,2,FALSE)</f>
        <v>Papelaria</v>
      </c>
    </row>
    <row r="9763" spans="1:15" x14ac:dyDescent="0.3">
      <c r="A9763">
        <v>9762</v>
      </c>
      <c r="B9763">
        <v>955</v>
      </c>
      <c r="C9763">
        <v>3</v>
      </c>
      <c r="D9763">
        <v>26</v>
      </c>
      <c r="E9763" s="3">
        <v>0</v>
      </c>
      <c r="F9763" s="4">
        <f>VLOOKUP(B9763,[1]Vendas!A:C,2,FALSE)</f>
        <v>43903</v>
      </c>
      <c r="G9763" t="str">
        <f>VLOOKUP(VLOOKUP(B9763,[1]Vendas!A:C,3,FALSE),[1]Vendedores!A:B,2,FALSE)</f>
        <v>Filipe de Tarso</v>
      </c>
      <c r="H9763" t="str">
        <f>VLOOKUP(VLOOKUP(VLOOKUP(B9763,[1]Vendas!A:C,3,FALSE),[1]Vendedores!A:E,5,FALSE),[1]Filiais!A:B,2,FALSE)</f>
        <v>Rio de Janeiro</v>
      </c>
      <c r="I9763" s="3">
        <f>VLOOKUP(VLOOKUP(B9763,[1]Vendas!A:C,3,FALSE),[1]Vendedores!A:E,4,FALSE)</f>
        <v>0.04</v>
      </c>
      <c r="J9763" t="str">
        <f>VLOOKUP(C9763,[1]Produtos!A:D,2,FALSE)</f>
        <v>Teclado</v>
      </c>
      <c r="K9763" s="5">
        <f>VLOOKUP(C9763,[1]Produtos!A:D,3,FALSE)</f>
        <v>90</v>
      </c>
      <c r="L9763" s="5">
        <f t="shared" si="456"/>
        <v>2340</v>
      </c>
      <c r="M9763" s="5">
        <f t="shared" si="457"/>
        <v>0</v>
      </c>
      <c r="N9763" s="5">
        <f t="shared" si="458"/>
        <v>2340</v>
      </c>
      <c r="O9763" t="str">
        <f>VLOOKUP(VLOOKUP(C9763,[1]Produtos!A:D,4,FALSE),[1]Categorias!A:B,2,FALSE)</f>
        <v>Acessórios</v>
      </c>
    </row>
    <row r="9764" spans="1:15" x14ac:dyDescent="0.3">
      <c r="A9764">
        <v>9763</v>
      </c>
      <c r="B9764">
        <v>305</v>
      </c>
      <c r="C9764">
        <v>9</v>
      </c>
      <c r="D9764">
        <v>10</v>
      </c>
      <c r="E9764" s="3">
        <v>0.02</v>
      </c>
      <c r="F9764" s="4">
        <f>VLOOKUP(B9764,[1]Vendas!A:C,2,FALSE)</f>
        <v>43835</v>
      </c>
      <c r="G9764" t="str">
        <f>VLOOKUP(VLOOKUP(B9764,[1]Vendas!A:C,3,FALSE),[1]Vendedores!A:B,2,FALSE)</f>
        <v>Antônio da Costa</v>
      </c>
      <c r="H9764" t="str">
        <f>VLOOKUP(VLOOKUP(VLOOKUP(B9764,[1]Vendas!A:C,3,FALSE),[1]Vendedores!A:E,5,FALSE),[1]Filiais!A:B,2,FALSE)</f>
        <v>São Paulo</v>
      </c>
      <c r="I9764" s="3">
        <f>VLOOKUP(VLOOKUP(B9764,[1]Vendas!A:C,3,FALSE),[1]Vendedores!A:E,4,FALSE)</f>
        <v>7.0000000000000007E-2</v>
      </c>
      <c r="J9764" t="str">
        <f>VLOOKUP(C9764,[1]Produtos!A:D,2,FALSE)</f>
        <v>Papel A4</v>
      </c>
      <c r="K9764" s="5">
        <f>VLOOKUP(C9764,[1]Produtos!A:D,3,FALSE)</f>
        <v>90</v>
      </c>
      <c r="L9764" s="5">
        <f t="shared" si="456"/>
        <v>900</v>
      </c>
      <c r="M9764" s="5">
        <f t="shared" si="457"/>
        <v>18</v>
      </c>
      <c r="N9764" s="5">
        <f t="shared" si="458"/>
        <v>882</v>
      </c>
      <c r="O9764" t="str">
        <f>VLOOKUP(VLOOKUP(C9764,[1]Produtos!A:D,4,FALSE),[1]Categorias!A:B,2,FALSE)</f>
        <v>Papelaria</v>
      </c>
    </row>
    <row r="9765" spans="1:15" x14ac:dyDescent="0.3">
      <c r="A9765">
        <v>9764</v>
      </c>
      <c r="B9765">
        <v>1165</v>
      </c>
      <c r="C9765">
        <v>7</v>
      </c>
      <c r="D9765">
        <v>23</v>
      </c>
      <c r="E9765" s="3">
        <v>0.01</v>
      </c>
      <c r="F9765" s="4">
        <f>VLOOKUP(B9765,[1]Vendas!A:C,2,FALSE)</f>
        <v>44184</v>
      </c>
      <c r="G9765" t="str">
        <f>VLOOKUP(VLOOKUP(B9765,[1]Vendas!A:C,3,FALSE),[1]Vendedores!A:B,2,FALSE)</f>
        <v>Débora Albuquerque</v>
      </c>
      <c r="H9765" t="str">
        <f>VLOOKUP(VLOOKUP(VLOOKUP(B9765,[1]Vendas!A:C,3,FALSE),[1]Vendedores!A:E,5,FALSE),[1]Filiais!A:B,2,FALSE)</f>
        <v>São Paulo</v>
      </c>
      <c r="I9765" s="3">
        <f>VLOOKUP(VLOOKUP(B9765,[1]Vendas!A:C,3,FALSE),[1]Vendedores!A:E,4,FALSE)</f>
        <v>0.02</v>
      </c>
      <c r="J9765" t="str">
        <f>VLOOKUP(C9765,[1]Produtos!A:D,2,FALSE)</f>
        <v>Roteador</v>
      </c>
      <c r="K9765" s="5">
        <f>VLOOKUP(C9765,[1]Produtos!A:D,3,FALSE)</f>
        <v>320</v>
      </c>
      <c r="L9765" s="5">
        <f t="shared" si="456"/>
        <v>7360</v>
      </c>
      <c r="M9765" s="5">
        <f t="shared" si="457"/>
        <v>73.600000000000009</v>
      </c>
      <c r="N9765" s="5">
        <f t="shared" si="458"/>
        <v>7286.4</v>
      </c>
      <c r="O9765" t="str">
        <f>VLOOKUP(VLOOKUP(C9765,[1]Produtos!A:D,4,FALSE),[1]Categorias!A:B,2,FALSE)</f>
        <v>Hardwares</v>
      </c>
    </row>
    <row r="9766" spans="1:15" x14ac:dyDescent="0.3">
      <c r="A9766">
        <v>9765</v>
      </c>
      <c r="B9766">
        <v>792</v>
      </c>
      <c r="C9766">
        <v>3</v>
      </c>
      <c r="D9766">
        <v>32</v>
      </c>
      <c r="E9766" s="3">
        <v>0.04</v>
      </c>
      <c r="F9766" s="4">
        <f>VLOOKUP(B9766,[1]Vendas!A:C,2,FALSE)</f>
        <v>43890</v>
      </c>
      <c r="G9766" t="str">
        <f>VLOOKUP(VLOOKUP(B9766,[1]Vendas!A:C,3,FALSE),[1]Vendedores!A:B,2,FALSE)</f>
        <v>Fernanda Vasconcelos</v>
      </c>
      <c r="H9766" t="str">
        <f>VLOOKUP(VLOOKUP(VLOOKUP(B9766,[1]Vendas!A:C,3,FALSE),[1]Vendedores!A:E,5,FALSE),[1]Filiais!A:B,2,FALSE)</f>
        <v>Minas Gerais</v>
      </c>
      <c r="I9766" s="3">
        <f>VLOOKUP(VLOOKUP(B9766,[1]Vendas!A:C,3,FALSE),[1]Vendedores!A:E,4,FALSE)</f>
        <v>0.04</v>
      </c>
      <c r="J9766" t="str">
        <f>VLOOKUP(C9766,[1]Produtos!A:D,2,FALSE)</f>
        <v>Teclado</v>
      </c>
      <c r="K9766" s="5">
        <f>VLOOKUP(C9766,[1]Produtos!A:D,3,FALSE)</f>
        <v>90</v>
      </c>
      <c r="L9766" s="5">
        <f t="shared" si="456"/>
        <v>2880</v>
      </c>
      <c r="M9766" s="5">
        <f t="shared" si="457"/>
        <v>115.2</v>
      </c>
      <c r="N9766" s="5">
        <f t="shared" si="458"/>
        <v>2764.8</v>
      </c>
      <c r="O9766" t="str">
        <f>VLOOKUP(VLOOKUP(C9766,[1]Produtos!A:D,4,FALSE),[1]Categorias!A:B,2,FALSE)</f>
        <v>Acessórios</v>
      </c>
    </row>
    <row r="9767" spans="1:15" x14ac:dyDescent="0.3">
      <c r="A9767">
        <v>9766</v>
      </c>
      <c r="B9767">
        <v>281</v>
      </c>
      <c r="C9767">
        <v>4</v>
      </c>
      <c r="D9767">
        <v>25</v>
      </c>
      <c r="E9767" s="3">
        <v>0.04</v>
      </c>
      <c r="F9767" s="4">
        <f>VLOOKUP(B9767,[1]Vendas!A:C,2,FALSE)</f>
        <v>44042</v>
      </c>
      <c r="G9767" t="str">
        <f>VLOOKUP(VLOOKUP(B9767,[1]Vendas!A:C,3,FALSE),[1]Vendedores!A:B,2,FALSE)</f>
        <v>Antônio da Costa</v>
      </c>
      <c r="H9767" t="str">
        <f>VLOOKUP(VLOOKUP(VLOOKUP(B9767,[1]Vendas!A:C,3,FALSE),[1]Vendedores!A:E,5,FALSE),[1]Filiais!A:B,2,FALSE)</f>
        <v>São Paulo</v>
      </c>
      <c r="I9767" s="3">
        <f>VLOOKUP(VLOOKUP(B9767,[1]Vendas!A:C,3,FALSE),[1]Vendedores!A:E,4,FALSE)</f>
        <v>7.0000000000000007E-2</v>
      </c>
      <c r="J9767" t="str">
        <f>VLOOKUP(C9767,[1]Produtos!A:D,2,FALSE)</f>
        <v>Mouse</v>
      </c>
      <c r="K9767" s="5">
        <f>VLOOKUP(C9767,[1]Produtos!A:D,3,FALSE)</f>
        <v>75</v>
      </c>
      <c r="L9767" s="5">
        <f t="shared" si="456"/>
        <v>1875</v>
      </c>
      <c r="M9767" s="5">
        <f t="shared" si="457"/>
        <v>75</v>
      </c>
      <c r="N9767" s="5">
        <f t="shared" si="458"/>
        <v>1800</v>
      </c>
      <c r="O9767" t="str">
        <f>VLOOKUP(VLOOKUP(C9767,[1]Produtos!A:D,4,FALSE),[1]Categorias!A:B,2,FALSE)</f>
        <v>Acessórios</v>
      </c>
    </row>
    <row r="9768" spans="1:15" x14ac:dyDescent="0.3">
      <c r="A9768">
        <v>9767</v>
      </c>
      <c r="B9768">
        <v>1258</v>
      </c>
      <c r="C9768">
        <v>3</v>
      </c>
      <c r="D9768">
        <v>1</v>
      </c>
      <c r="E9768" s="3">
        <v>0.02</v>
      </c>
      <c r="F9768" s="4">
        <f>VLOOKUP(B9768,[1]Vendas!A:C,2,FALSE)</f>
        <v>44163</v>
      </c>
      <c r="G9768" t="str">
        <f>VLOOKUP(VLOOKUP(B9768,[1]Vendas!A:C,3,FALSE),[1]Vendedores!A:B,2,FALSE)</f>
        <v>Rubens Lopes</v>
      </c>
      <c r="H9768" t="str">
        <f>VLOOKUP(VLOOKUP(VLOOKUP(B9768,[1]Vendas!A:C,3,FALSE),[1]Vendedores!A:E,5,FALSE),[1]Filiais!A:B,2,FALSE)</f>
        <v>Minas Gerais</v>
      </c>
      <c r="I9768" s="3">
        <f>VLOOKUP(VLOOKUP(B9768,[1]Vendas!A:C,3,FALSE),[1]Vendedores!A:E,4,FALSE)</f>
        <v>0.02</v>
      </c>
      <c r="J9768" t="str">
        <f>VLOOKUP(C9768,[1]Produtos!A:D,2,FALSE)</f>
        <v>Teclado</v>
      </c>
      <c r="K9768" s="5">
        <f>VLOOKUP(C9768,[1]Produtos!A:D,3,FALSE)</f>
        <v>90</v>
      </c>
      <c r="L9768" s="5">
        <f t="shared" si="456"/>
        <v>90</v>
      </c>
      <c r="M9768" s="5">
        <f t="shared" si="457"/>
        <v>1.8</v>
      </c>
      <c r="N9768" s="5">
        <f t="shared" si="458"/>
        <v>88.2</v>
      </c>
      <c r="O9768" t="str">
        <f>VLOOKUP(VLOOKUP(C9768,[1]Produtos!A:D,4,FALSE),[1]Categorias!A:B,2,FALSE)</f>
        <v>Acessórios</v>
      </c>
    </row>
    <row r="9769" spans="1:15" x14ac:dyDescent="0.3">
      <c r="A9769">
        <v>9768</v>
      </c>
      <c r="B9769">
        <v>1559</v>
      </c>
      <c r="C9769">
        <v>9</v>
      </c>
      <c r="D9769">
        <v>7</v>
      </c>
      <c r="E9769" s="3">
        <v>0.02</v>
      </c>
      <c r="F9769" s="4">
        <f>VLOOKUP(B9769,[1]Vendas!A:C,2,FALSE)</f>
        <v>43871</v>
      </c>
      <c r="G9769" t="str">
        <f>VLOOKUP(VLOOKUP(B9769,[1]Vendas!A:C,3,FALSE),[1]Vendedores!A:B,2,FALSE)</f>
        <v>Solange Almeida</v>
      </c>
      <c r="H9769" t="str">
        <f>VLOOKUP(VLOOKUP(VLOOKUP(B9769,[1]Vendas!A:C,3,FALSE),[1]Vendedores!A:E,5,FALSE),[1]Filiais!A:B,2,FALSE)</f>
        <v>Rio de Janeiro</v>
      </c>
      <c r="I9769" s="3">
        <f>VLOOKUP(VLOOKUP(B9769,[1]Vendas!A:C,3,FALSE),[1]Vendedores!A:E,4,FALSE)</f>
        <v>0.01</v>
      </c>
      <c r="J9769" t="str">
        <f>VLOOKUP(C9769,[1]Produtos!A:D,2,FALSE)</f>
        <v>Papel A4</v>
      </c>
      <c r="K9769" s="5">
        <f>VLOOKUP(C9769,[1]Produtos!A:D,3,FALSE)</f>
        <v>90</v>
      </c>
      <c r="L9769" s="5">
        <f t="shared" si="456"/>
        <v>630</v>
      </c>
      <c r="M9769" s="5">
        <f t="shared" si="457"/>
        <v>12.6</v>
      </c>
      <c r="N9769" s="5">
        <f t="shared" si="458"/>
        <v>617.4</v>
      </c>
      <c r="O9769" t="str">
        <f>VLOOKUP(VLOOKUP(C9769,[1]Produtos!A:D,4,FALSE),[1]Categorias!A:B,2,FALSE)</f>
        <v>Papelaria</v>
      </c>
    </row>
    <row r="9770" spans="1:15" x14ac:dyDescent="0.3">
      <c r="A9770">
        <v>9769</v>
      </c>
      <c r="B9770">
        <v>759</v>
      </c>
      <c r="C9770">
        <v>7</v>
      </c>
      <c r="D9770">
        <v>23</v>
      </c>
      <c r="E9770" s="3">
        <v>0.04</v>
      </c>
      <c r="F9770" s="4">
        <f>VLOOKUP(B9770,[1]Vendas!A:C,2,FALSE)</f>
        <v>43924</v>
      </c>
      <c r="G9770" t="str">
        <f>VLOOKUP(VLOOKUP(B9770,[1]Vendas!A:C,3,FALSE),[1]Vendedores!A:B,2,FALSE)</f>
        <v>Raimundo Nonato</v>
      </c>
      <c r="H9770" t="str">
        <f>VLOOKUP(VLOOKUP(VLOOKUP(B9770,[1]Vendas!A:C,3,FALSE),[1]Vendedores!A:E,5,FALSE),[1]Filiais!A:B,2,FALSE)</f>
        <v>Minas Gerais</v>
      </c>
      <c r="I9770" s="3">
        <f>VLOOKUP(VLOOKUP(B9770,[1]Vendas!A:C,3,FALSE),[1]Vendedores!A:E,4,FALSE)</f>
        <v>0.02</v>
      </c>
      <c r="J9770" t="str">
        <f>VLOOKUP(C9770,[1]Produtos!A:D,2,FALSE)</f>
        <v>Roteador</v>
      </c>
      <c r="K9770" s="5">
        <f>VLOOKUP(C9770,[1]Produtos!A:D,3,FALSE)</f>
        <v>320</v>
      </c>
      <c r="L9770" s="5">
        <f t="shared" si="456"/>
        <v>7360</v>
      </c>
      <c r="M9770" s="5">
        <f t="shared" si="457"/>
        <v>294.40000000000003</v>
      </c>
      <c r="N9770" s="5">
        <f t="shared" si="458"/>
        <v>7065.6</v>
      </c>
      <c r="O9770" t="str">
        <f>VLOOKUP(VLOOKUP(C9770,[1]Produtos!A:D,4,FALSE),[1]Categorias!A:B,2,FALSE)</f>
        <v>Hardwares</v>
      </c>
    </row>
    <row r="9771" spans="1:15" x14ac:dyDescent="0.3">
      <c r="A9771">
        <v>9770</v>
      </c>
      <c r="B9771">
        <v>1236</v>
      </c>
      <c r="C9771">
        <v>8</v>
      </c>
      <c r="D9771">
        <v>30</v>
      </c>
      <c r="E9771" s="3">
        <v>0.02</v>
      </c>
      <c r="F9771" s="4">
        <f>VLOOKUP(B9771,[1]Vendas!A:C,2,FALSE)</f>
        <v>43937</v>
      </c>
      <c r="G9771" t="str">
        <f>VLOOKUP(VLOOKUP(B9771,[1]Vendas!A:C,3,FALSE),[1]Vendedores!A:B,2,FALSE)</f>
        <v>Jaqueline de Souza</v>
      </c>
      <c r="H9771" t="str">
        <f>VLOOKUP(VLOOKUP(VLOOKUP(B9771,[1]Vendas!A:C,3,FALSE),[1]Vendedores!A:E,5,FALSE),[1]Filiais!A:B,2,FALSE)</f>
        <v>Minas Gerais</v>
      </c>
      <c r="I9771" s="3">
        <f>VLOOKUP(VLOOKUP(B9771,[1]Vendas!A:C,3,FALSE),[1]Vendedores!A:E,4,FALSE)</f>
        <v>7.0000000000000007E-2</v>
      </c>
      <c r="J9771" t="str">
        <f>VLOOKUP(C9771,[1]Produtos!A:D,2,FALSE)</f>
        <v>Projetor</v>
      </c>
      <c r="K9771" s="5">
        <f>VLOOKUP(C9771,[1]Produtos!A:D,3,FALSE)</f>
        <v>2900</v>
      </c>
      <c r="L9771" s="5">
        <f t="shared" si="456"/>
        <v>87000</v>
      </c>
      <c r="M9771" s="5">
        <f t="shared" si="457"/>
        <v>1740</v>
      </c>
      <c r="N9771" s="5">
        <f t="shared" si="458"/>
        <v>85260</v>
      </c>
      <c r="O9771" t="str">
        <f>VLOOKUP(VLOOKUP(C9771,[1]Produtos!A:D,4,FALSE),[1]Categorias!A:B,2,FALSE)</f>
        <v>Hardwares</v>
      </c>
    </row>
    <row r="9772" spans="1:15" x14ac:dyDescent="0.3">
      <c r="A9772">
        <v>9771</v>
      </c>
      <c r="B9772">
        <v>1374</v>
      </c>
      <c r="C9772">
        <v>10</v>
      </c>
      <c r="D9772">
        <v>5</v>
      </c>
      <c r="E9772" s="3">
        <v>0.03</v>
      </c>
      <c r="F9772" s="4">
        <f>VLOOKUP(B9772,[1]Vendas!A:C,2,FALSE)</f>
        <v>43853</v>
      </c>
      <c r="G9772" t="str">
        <f>VLOOKUP(VLOOKUP(B9772,[1]Vendas!A:C,3,FALSE),[1]Vendedores!A:B,2,FALSE)</f>
        <v>Almira Buarque</v>
      </c>
      <c r="H9772" t="str">
        <f>VLOOKUP(VLOOKUP(VLOOKUP(B9772,[1]Vendas!A:C,3,FALSE),[1]Vendedores!A:E,5,FALSE),[1]Filiais!A:B,2,FALSE)</f>
        <v>Rio de Janeiro</v>
      </c>
      <c r="I9772" s="3">
        <f>VLOOKUP(VLOOKUP(B9772,[1]Vendas!A:C,3,FALSE),[1]Vendedores!A:E,4,FALSE)</f>
        <v>0.04</v>
      </c>
      <c r="J9772" t="str">
        <f>VLOOKUP(C9772,[1]Produtos!A:D,2,FALSE)</f>
        <v>Caneta</v>
      </c>
      <c r="K9772" s="5">
        <f>VLOOKUP(C9772,[1]Produtos!A:D,3,FALSE)</f>
        <v>15</v>
      </c>
      <c r="L9772" s="5">
        <f t="shared" si="456"/>
        <v>75</v>
      </c>
      <c r="M9772" s="5">
        <f t="shared" si="457"/>
        <v>2.25</v>
      </c>
      <c r="N9772" s="5">
        <f t="shared" si="458"/>
        <v>72.75</v>
      </c>
      <c r="O9772" t="str">
        <f>VLOOKUP(VLOOKUP(C9772,[1]Produtos!A:D,4,FALSE),[1]Categorias!A:B,2,FALSE)</f>
        <v>Papelaria</v>
      </c>
    </row>
    <row r="9773" spans="1:15" x14ac:dyDescent="0.3">
      <c r="A9773">
        <v>9772</v>
      </c>
      <c r="B9773">
        <v>1852</v>
      </c>
      <c r="C9773">
        <v>10</v>
      </c>
      <c r="D9773">
        <v>18</v>
      </c>
      <c r="E9773" s="3">
        <v>0.02</v>
      </c>
      <c r="F9773" s="4">
        <f>VLOOKUP(B9773,[1]Vendas!A:C,2,FALSE)</f>
        <v>44112</v>
      </c>
      <c r="G9773" t="str">
        <f>VLOOKUP(VLOOKUP(B9773,[1]Vendas!A:C,3,FALSE),[1]Vendedores!A:B,2,FALSE)</f>
        <v>Augusto Carlos</v>
      </c>
      <c r="H9773" t="str">
        <f>VLOOKUP(VLOOKUP(VLOOKUP(B9773,[1]Vendas!A:C,3,FALSE),[1]Vendedores!A:E,5,FALSE),[1]Filiais!A:B,2,FALSE)</f>
        <v>São Paulo</v>
      </c>
      <c r="I9773" s="3">
        <f>VLOOKUP(VLOOKUP(B9773,[1]Vendas!A:C,3,FALSE),[1]Vendedores!A:E,4,FALSE)</f>
        <v>0.08</v>
      </c>
      <c r="J9773" t="str">
        <f>VLOOKUP(C9773,[1]Produtos!A:D,2,FALSE)</f>
        <v>Caneta</v>
      </c>
      <c r="K9773" s="5">
        <f>VLOOKUP(C9773,[1]Produtos!A:D,3,FALSE)</f>
        <v>15</v>
      </c>
      <c r="L9773" s="5">
        <f t="shared" si="456"/>
        <v>270</v>
      </c>
      <c r="M9773" s="5">
        <f t="shared" si="457"/>
        <v>5.4</v>
      </c>
      <c r="N9773" s="5">
        <f t="shared" si="458"/>
        <v>264.60000000000002</v>
      </c>
      <c r="O9773" t="str">
        <f>VLOOKUP(VLOOKUP(C9773,[1]Produtos!A:D,4,FALSE),[1]Categorias!A:B,2,FALSE)</f>
        <v>Papelaria</v>
      </c>
    </row>
    <row r="9774" spans="1:15" x14ac:dyDescent="0.3">
      <c r="A9774">
        <v>9773</v>
      </c>
      <c r="B9774">
        <v>1130</v>
      </c>
      <c r="C9774">
        <v>8</v>
      </c>
      <c r="D9774">
        <v>23</v>
      </c>
      <c r="E9774" s="3">
        <v>0</v>
      </c>
      <c r="F9774" s="4">
        <f>VLOOKUP(B9774,[1]Vendas!A:C,2,FALSE)</f>
        <v>44091</v>
      </c>
      <c r="G9774" t="str">
        <f>VLOOKUP(VLOOKUP(B9774,[1]Vendas!A:C,3,FALSE),[1]Vendedores!A:B,2,FALSE)</f>
        <v>Raimundo Nonato</v>
      </c>
      <c r="H9774" t="str">
        <f>VLOOKUP(VLOOKUP(VLOOKUP(B9774,[1]Vendas!A:C,3,FALSE),[1]Vendedores!A:E,5,FALSE),[1]Filiais!A:B,2,FALSE)</f>
        <v>Minas Gerais</v>
      </c>
      <c r="I9774" s="3">
        <f>VLOOKUP(VLOOKUP(B9774,[1]Vendas!A:C,3,FALSE),[1]Vendedores!A:E,4,FALSE)</f>
        <v>0.02</v>
      </c>
      <c r="J9774" t="str">
        <f>VLOOKUP(C9774,[1]Produtos!A:D,2,FALSE)</f>
        <v>Projetor</v>
      </c>
      <c r="K9774" s="5">
        <f>VLOOKUP(C9774,[1]Produtos!A:D,3,FALSE)</f>
        <v>2900</v>
      </c>
      <c r="L9774" s="5">
        <f t="shared" si="456"/>
        <v>66700</v>
      </c>
      <c r="M9774" s="5">
        <f t="shared" si="457"/>
        <v>0</v>
      </c>
      <c r="N9774" s="5">
        <f t="shared" si="458"/>
        <v>66700</v>
      </c>
      <c r="O9774" t="str">
        <f>VLOOKUP(VLOOKUP(C9774,[1]Produtos!A:D,4,FALSE),[1]Categorias!A:B,2,FALSE)</f>
        <v>Hardwares</v>
      </c>
    </row>
    <row r="9775" spans="1:15" x14ac:dyDescent="0.3">
      <c r="A9775">
        <v>9774</v>
      </c>
      <c r="B9775">
        <v>1507</v>
      </c>
      <c r="C9775">
        <v>4</v>
      </c>
      <c r="D9775">
        <v>23</v>
      </c>
      <c r="E9775" s="3">
        <v>0</v>
      </c>
      <c r="F9775" s="4">
        <f>VLOOKUP(B9775,[1]Vendas!A:C,2,FALSE)</f>
        <v>44125</v>
      </c>
      <c r="G9775" t="str">
        <f>VLOOKUP(VLOOKUP(B9775,[1]Vendas!A:C,3,FALSE),[1]Vendedores!A:B,2,FALSE)</f>
        <v>Débora Albuquerque</v>
      </c>
      <c r="H9775" t="str">
        <f>VLOOKUP(VLOOKUP(VLOOKUP(B9775,[1]Vendas!A:C,3,FALSE),[1]Vendedores!A:E,5,FALSE),[1]Filiais!A:B,2,FALSE)</f>
        <v>São Paulo</v>
      </c>
      <c r="I9775" s="3">
        <f>VLOOKUP(VLOOKUP(B9775,[1]Vendas!A:C,3,FALSE),[1]Vendedores!A:E,4,FALSE)</f>
        <v>0.02</v>
      </c>
      <c r="J9775" t="str">
        <f>VLOOKUP(C9775,[1]Produtos!A:D,2,FALSE)</f>
        <v>Mouse</v>
      </c>
      <c r="K9775" s="5">
        <f>VLOOKUP(C9775,[1]Produtos!A:D,3,FALSE)</f>
        <v>75</v>
      </c>
      <c r="L9775" s="5">
        <f t="shared" si="456"/>
        <v>1725</v>
      </c>
      <c r="M9775" s="5">
        <f t="shared" si="457"/>
        <v>0</v>
      </c>
      <c r="N9775" s="5">
        <f t="shared" si="458"/>
        <v>1725</v>
      </c>
      <c r="O9775" t="str">
        <f>VLOOKUP(VLOOKUP(C9775,[1]Produtos!A:D,4,FALSE),[1]Categorias!A:B,2,FALSE)</f>
        <v>Acessórios</v>
      </c>
    </row>
    <row r="9776" spans="1:15" x14ac:dyDescent="0.3">
      <c r="A9776">
        <v>9775</v>
      </c>
      <c r="B9776">
        <v>52</v>
      </c>
      <c r="C9776">
        <v>6</v>
      </c>
      <c r="D9776">
        <v>27</v>
      </c>
      <c r="E9776" s="3">
        <v>0.04</v>
      </c>
      <c r="F9776" s="4">
        <f>VLOOKUP(B9776,[1]Vendas!A:C,2,FALSE)</f>
        <v>44099</v>
      </c>
      <c r="G9776" t="str">
        <f>VLOOKUP(VLOOKUP(B9776,[1]Vendas!A:C,3,FALSE),[1]Vendedores!A:B,2,FALSE)</f>
        <v>Antônio da Costa</v>
      </c>
      <c r="H9776" t="str">
        <f>VLOOKUP(VLOOKUP(VLOOKUP(B9776,[1]Vendas!A:C,3,FALSE),[1]Vendedores!A:E,5,FALSE),[1]Filiais!A:B,2,FALSE)</f>
        <v>São Paulo</v>
      </c>
      <c r="I9776" s="3">
        <f>VLOOKUP(VLOOKUP(B9776,[1]Vendas!A:C,3,FALSE),[1]Vendedores!A:E,4,FALSE)</f>
        <v>7.0000000000000007E-2</v>
      </c>
      <c r="J9776" t="str">
        <f>VLOOKUP(C9776,[1]Produtos!A:D,2,FALSE)</f>
        <v>Carregador para celular</v>
      </c>
      <c r="K9776" s="5">
        <f>VLOOKUP(C9776,[1]Produtos!A:D,3,FALSE)</f>
        <v>150</v>
      </c>
      <c r="L9776" s="5">
        <f t="shared" si="456"/>
        <v>4050</v>
      </c>
      <c r="M9776" s="5">
        <f t="shared" si="457"/>
        <v>162</v>
      </c>
      <c r="N9776" s="5">
        <f t="shared" si="458"/>
        <v>3888</v>
      </c>
      <c r="O9776" t="str">
        <f>VLOOKUP(VLOOKUP(C9776,[1]Produtos!A:D,4,FALSE),[1]Categorias!A:B,2,FALSE)</f>
        <v>Celulares</v>
      </c>
    </row>
    <row r="9777" spans="1:15" x14ac:dyDescent="0.3">
      <c r="A9777">
        <v>9776</v>
      </c>
      <c r="B9777">
        <v>140</v>
      </c>
      <c r="C9777">
        <v>5</v>
      </c>
      <c r="D9777">
        <v>19</v>
      </c>
      <c r="E9777" s="3">
        <v>0.04</v>
      </c>
      <c r="F9777" s="4">
        <f>VLOOKUP(B9777,[1]Vendas!A:C,2,FALSE)</f>
        <v>43988</v>
      </c>
      <c r="G9777" t="str">
        <f>VLOOKUP(VLOOKUP(B9777,[1]Vendas!A:C,3,FALSE),[1]Vendedores!A:B,2,FALSE)</f>
        <v>Jaqueline de Souza</v>
      </c>
      <c r="H9777" t="str">
        <f>VLOOKUP(VLOOKUP(VLOOKUP(B9777,[1]Vendas!A:C,3,FALSE),[1]Vendedores!A:E,5,FALSE),[1]Filiais!A:B,2,FALSE)</f>
        <v>Minas Gerais</v>
      </c>
      <c r="I9777" s="3">
        <f>VLOOKUP(VLOOKUP(B9777,[1]Vendas!A:C,3,FALSE),[1]Vendedores!A:E,4,FALSE)</f>
        <v>7.0000000000000007E-2</v>
      </c>
      <c r="J9777" t="str">
        <f>VLOOKUP(C9777,[1]Produtos!A:D,2,FALSE)</f>
        <v>Smartphone</v>
      </c>
      <c r="K9777" s="5">
        <f>VLOOKUP(C9777,[1]Produtos!A:D,3,FALSE)</f>
        <v>3200</v>
      </c>
      <c r="L9777" s="5">
        <f t="shared" si="456"/>
        <v>60800</v>
      </c>
      <c r="M9777" s="5">
        <f t="shared" si="457"/>
        <v>2432</v>
      </c>
      <c r="N9777" s="5">
        <f t="shared" si="458"/>
        <v>58368</v>
      </c>
      <c r="O9777" t="str">
        <f>VLOOKUP(VLOOKUP(C9777,[1]Produtos!A:D,4,FALSE),[1]Categorias!A:B,2,FALSE)</f>
        <v>Celulares</v>
      </c>
    </row>
    <row r="9778" spans="1:15" x14ac:dyDescent="0.3">
      <c r="A9778">
        <v>9777</v>
      </c>
      <c r="B9778">
        <v>926</v>
      </c>
      <c r="C9778">
        <v>5</v>
      </c>
      <c r="D9778">
        <v>6</v>
      </c>
      <c r="E9778" s="3">
        <v>0.01</v>
      </c>
      <c r="F9778" s="4">
        <f>VLOOKUP(B9778,[1]Vendas!A:C,2,FALSE)</f>
        <v>44020</v>
      </c>
      <c r="G9778" t="str">
        <f>VLOOKUP(VLOOKUP(B9778,[1]Vendas!A:C,3,FALSE),[1]Vendedores!A:B,2,FALSE)</f>
        <v>Almira Buarque</v>
      </c>
      <c r="H9778" t="str">
        <f>VLOOKUP(VLOOKUP(VLOOKUP(B9778,[1]Vendas!A:C,3,FALSE),[1]Vendedores!A:E,5,FALSE),[1]Filiais!A:B,2,FALSE)</f>
        <v>Rio de Janeiro</v>
      </c>
      <c r="I9778" s="3">
        <f>VLOOKUP(VLOOKUP(B9778,[1]Vendas!A:C,3,FALSE),[1]Vendedores!A:E,4,FALSE)</f>
        <v>0.04</v>
      </c>
      <c r="J9778" t="str">
        <f>VLOOKUP(C9778,[1]Produtos!A:D,2,FALSE)</f>
        <v>Smartphone</v>
      </c>
      <c r="K9778" s="5">
        <f>VLOOKUP(C9778,[1]Produtos!A:D,3,FALSE)</f>
        <v>3200</v>
      </c>
      <c r="L9778" s="5">
        <f t="shared" si="456"/>
        <v>19200</v>
      </c>
      <c r="M9778" s="5">
        <f t="shared" si="457"/>
        <v>192</v>
      </c>
      <c r="N9778" s="5">
        <f t="shared" si="458"/>
        <v>19008</v>
      </c>
      <c r="O9778" t="str">
        <f>VLOOKUP(VLOOKUP(C9778,[1]Produtos!A:D,4,FALSE),[1]Categorias!A:B,2,FALSE)</f>
        <v>Celulares</v>
      </c>
    </row>
    <row r="9779" spans="1:15" x14ac:dyDescent="0.3">
      <c r="A9779">
        <v>9778</v>
      </c>
      <c r="B9779">
        <v>1209</v>
      </c>
      <c r="C9779">
        <v>8</v>
      </c>
      <c r="D9779">
        <v>13</v>
      </c>
      <c r="E9779" s="3">
        <v>0.04</v>
      </c>
      <c r="F9779" s="4">
        <f>VLOOKUP(B9779,[1]Vendas!A:C,2,FALSE)</f>
        <v>44190</v>
      </c>
      <c r="G9779" t="str">
        <f>VLOOKUP(VLOOKUP(B9779,[1]Vendas!A:C,3,FALSE),[1]Vendedores!A:B,2,FALSE)</f>
        <v>Augusto Carlos</v>
      </c>
      <c r="H9779" t="str">
        <f>VLOOKUP(VLOOKUP(VLOOKUP(B9779,[1]Vendas!A:C,3,FALSE),[1]Vendedores!A:E,5,FALSE),[1]Filiais!A:B,2,FALSE)</f>
        <v>São Paulo</v>
      </c>
      <c r="I9779" s="3">
        <f>VLOOKUP(VLOOKUP(B9779,[1]Vendas!A:C,3,FALSE),[1]Vendedores!A:E,4,FALSE)</f>
        <v>0.08</v>
      </c>
      <c r="J9779" t="str">
        <f>VLOOKUP(C9779,[1]Produtos!A:D,2,FALSE)</f>
        <v>Projetor</v>
      </c>
      <c r="K9779" s="5">
        <f>VLOOKUP(C9779,[1]Produtos!A:D,3,FALSE)</f>
        <v>2900</v>
      </c>
      <c r="L9779" s="5">
        <f t="shared" si="456"/>
        <v>37700</v>
      </c>
      <c r="M9779" s="5">
        <f t="shared" si="457"/>
        <v>1508</v>
      </c>
      <c r="N9779" s="5">
        <f t="shared" si="458"/>
        <v>36192</v>
      </c>
      <c r="O9779" t="str">
        <f>VLOOKUP(VLOOKUP(C9779,[1]Produtos!A:D,4,FALSE),[1]Categorias!A:B,2,FALSE)</f>
        <v>Hardwares</v>
      </c>
    </row>
    <row r="9780" spans="1:15" x14ac:dyDescent="0.3">
      <c r="A9780">
        <v>9779</v>
      </c>
      <c r="B9780">
        <v>1124</v>
      </c>
      <c r="C9780">
        <v>4</v>
      </c>
      <c r="D9780">
        <v>14</v>
      </c>
      <c r="E9780" s="3">
        <v>0.03</v>
      </c>
      <c r="F9780" s="4">
        <f>VLOOKUP(B9780,[1]Vendas!A:C,2,FALSE)</f>
        <v>44014</v>
      </c>
      <c r="G9780" t="str">
        <f>VLOOKUP(VLOOKUP(B9780,[1]Vendas!A:C,3,FALSE),[1]Vendedores!A:B,2,FALSE)</f>
        <v>Fernanda Vasconcelos</v>
      </c>
      <c r="H9780" t="str">
        <f>VLOOKUP(VLOOKUP(VLOOKUP(B9780,[1]Vendas!A:C,3,FALSE),[1]Vendedores!A:E,5,FALSE),[1]Filiais!A:B,2,FALSE)</f>
        <v>Minas Gerais</v>
      </c>
      <c r="I9780" s="3">
        <f>VLOOKUP(VLOOKUP(B9780,[1]Vendas!A:C,3,FALSE),[1]Vendedores!A:E,4,FALSE)</f>
        <v>0.04</v>
      </c>
      <c r="J9780" t="str">
        <f>VLOOKUP(C9780,[1]Produtos!A:D,2,FALSE)</f>
        <v>Mouse</v>
      </c>
      <c r="K9780" s="5">
        <f>VLOOKUP(C9780,[1]Produtos!A:D,3,FALSE)</f>
        <v>75</v>
      </c>
      <c r="L9780" s="5">
        <f t="shared" si="456"/>
        <v>1050</v>
      </c>
      <c r="M9780" s="5">
        <f t="shared" si="457"/>
        <v>31.5</v>
      </c>
      <c r="N9780" s="5">
        <f t="shared" si="458"/>
        <v>1018.5</v>
      </c>
      <c r="O9780" t="str">
        <f>VLOOKUP(VLOOKUP(C9780,[1]Produtos!A:D,4,FALSE),[1]Categorias!A:B,2,FALSE)</f>
        <v>Acessórios</v>
      </c>
    </row>
    <row r="9781" spans="1:15" x14ac:dyDescent="0.3">
      <c r="A9781">
        <v>9780</v>
      </c>
      <c r="B9781">
        <v>1109</v>
      </c>
      <c r="C9781">
        <v>2</v>
      </c>
      <c r="D9781">
        <v>25</v>
      </c>
      <c r="E9781" s="3">
        <v>0</v>
      </c>
      <c r="F9781" s="4">
        <f>VLOOKUP(B9781,[1]Vendas!A:C,2,FALSE)</f>
        <v>44157</v>
      </c>
      <c r="G9781" t="str">
        <f>VLOOKUP(VLOOKUP(B9781,[1]Vendas!A:C,3,FALSE),[1]Vendedores!A:B,2,FALSE)</f>
        <v>Raimundo Nonato</v>
      </c>
      <c r="H9781" t="str">
        <f>VLOOKUP(VLOOKUP(VLOOKUP(B9781,[1]Vendas!A:C,3,FALSE),[1]Vendedores!A:E,5,FALSE),[1]Filiais!A:B,2,FALSE)</f>
        <v>Minas Gerais</v>
      </c>
      <c r="I9781" s="3">
        <f>VLOOKUP(VLOOKUP(B9781,[1]Vendas!A:C,3,FALSE),[1]Vendedores!A:E,4,FALSE)</f>
        <v>0.02</v>
      </c>
      <c r="J9781" t="str">
        <f>VLOOKUP(C9781,[1]Produtos!A:D,2,FALSE)</f>
        <v>Impressora</v>
      </c>
      <c r="K9781" s="5">
        <f>VLOOKUP(C9781,[1]Produtos!A:D,3,FALSE)</f>
        <v>2100</v>
      </c>
      <c r="L9781" s="5">
        <f t="shared" si="456"/>
        <v>52500</v>
      </c>
      <c r="M9781" s="5">
        <f t="shared" si="457"/>
        <v>0</v>
      </c>
      <c r="N9781" s="5">
        <f t="shared" si="458"/>
        <v>52500</v>
      </c>
      <c r="O9781" t="str">
        <f>VLOOKUP(VLOOKUP(C9781,[1]Produtos!A:D,4,FALSE),[1]Categorias!A:B,2,FALSE)</f>
        <v>Hardwares</v>
      </c>
    </row>
    <row r="9782" spans="1:15" x14ac:dyDescent="0.3">
      <c r="A9782">
        <v>9781</v>
      </c>
      <c r="B9782">
        <v>1294</v>
      </c>
      <c r="C9782">
        <v>4</v>
      </c>
      <c r="D9782">
        <v>6</v>
      </c>
      <c r="E9782" s="3">
        <v>0</v>
      </c>
      <c r="F9782" s="4">
        <f>VLOOKUP(B9782,[1]Vendas!A:C,2,FALSE)</f>
        <v>44084</v>
      </c>
      <c r="G9782" t="str">
        <f>VLOOKUP(VLOOKUP(B9782,[1]Vendas!A:C,3,FALSE),[1]Vendedores!A:B,2,FALSE)</f>
        <v>Antônio da Costa</v>
      </c>
      <c r="H9782" t="str">
        <f>VLOOKUP(VLOOKUP(VLOOKUP(B9782,[1]Vendas!A:C,3,FALSE),[1]Vendedores!A:E,5,FALSE),[1]Filiais!A:B,2,FALSE)</f>
        <v>São Paulo</v>
      </c>
      <c r="I9782" s="3">
        <f>VLOOKUP(VLOOKUP(B9782,[1]Vendas!A:C,3,FALSE),[1]Vendedores!A:E,4,FALSE)</f>
        <v>7.0000000000000007E-2</v>
      </c>
      <c r="J9782" t="str">
        <f>VLOOKUP(C9782,[1]Produtos!A:D,2,FALSE)</f>
        <v>Mouse</v>
      </c>
      <c r="K9782" s="5">
        <f>VLOOKUP(C9782,[1]Produtos!A:D,3,FALSE)</f>
        <v>75</v>
      </c>
      <c r="L9782" s="5">
        <f t="shared" si="456"/>
        <v>450</v>
      </c>
      <c r="M9782" s="5">
        <f t="shared" si="457"/>
        <v>0</v>
      </c>
      <c r="N9782" s="5">
        <f t="shared" si="458"/>
        <v>450</v>
      </c>
      <c r="O9782" t="str">
        <f>VLOOKUP(VLOOKUP(C9782,[1]Produtos!A:D,4,FALSE),[1]Categorias!A:B,2,FALSE)</f>
        <v>Acessórios</v>
      </c>
    </row>
    <row r="9783" spans="1:15" x14ac:dyDescent="0.3">
      <c r="A9783">
        <v>9782</v>
      </c>
      <c r="B9783">
        <v>1769</v>
      </c>
      <c r="C9783">
        <v>7</v>
      </c>
      <c r="D9783">
        <v>30</v>
      </c>
      <c r="E9783" s="3">
        <v>0.03</v>
      </c>
      <c r="F9783" s="4">
        <f>VLOOKUP(B9783,[1]Vendas!A:C,2,FALSE)</f>
        <v>43969</v>
      </c>
      <c r="G9783" t="str">
        <f>VLOOKUP(VLOOKUP(B9783,[1]Vendas!A:C,3,FALSE),[1]Vendedores!A:B,2,FALSE)</f>
        <v>Raimundo Nonato</v>
      </c>
      <c r="H9783" t="str">
        <f>VLOOKUP(VLOOKUP(VLOOKUP(B9783,[1]Vendas!A:C,3,FALSE),[1]Vendedores!A:E,5,FALSE),[1]Filiais!A:B,2,FALSE)</f>
        <v>Minas Gerais</v>
      </c>
      <c r="I9783" s="3">
        <f>VLOOKUP(VLOOKUP(B9783,[1]Vendas!A:C,3,FALSE),[1]Vendedores!A:E,4,FALSE)</f>
        <v>0.02</v>
      </c>
      <c r="J9783" t="str">
        <f>VLOOKUP(C9783,[1]Produtos!A:D,2,FALSE)</f>
        <v>Roteador</v>
      </c>
      <c r="K9783" s="5">
        <f>VLOOKUP(C9783,[1]Produtos!A:D,3,FALSE)</f>
        <v>320</v>
      </c>
      <c r="L9783" s="5">
        <f t="shared" si="456"/>
        <v>9600</v>
      </c>
      <c r="M9783" s="5">
        <f t="shared" si="457"/>
        <v>288</v>
      </c>
      <c r="N9783" s="5">
        <f t="shared" si="458"/>
        <v>9312</v>
      </c>
      <c r="O9783" t="str">
        <f>VLOOKUP(VLOOKUP(C9783,[1]Produtos!A:D,4,FALSE),[1]Categorias!A:B,2,FALSE)</f>
        <v>Hardwares</v>
      </c>
    </row>
    <row r="9784" spans="1:15" x14ac:dyDescent="0.3">
      <c r="A9784">
        <v>9783</v>
      </c>
      <c r="B9784">
        <v>1443</v>
      </c>
      <c r="C9784">
        <v>3</v>
      </c>
      <c r="D9784">
        <v>32</v>
      </c>
      <c r="E9784" s="3">
        <v>0.02</v>
      </c>
      <c r="F9784" s="4">
        <f>VLOOKUP(B9784,[1]Vendas!A:C,2,FALSE)</f>
        <v>43844</v>
      </c>
      <c r="G9784" t="str">
        <f>VLOOKUP(VLOOKUP(B9784,[1]Vendas!A:C,3,FALSE),[1]Vendedores!A:B,2,FALSE)</f>
        <v>Almira Buarque</v>
      </c>
      <c r="H9784" t="str">
        <f>VLOOKUP(VLOOKUP(VLOOKUP(B9784,[1]Vendas!A:C,3,FALSE),[1]Vendedores!A:E,5,FALSE),[1]Filiais!A:B,2,FALSE)</f>
        <v>Rio de Janeiro</v>
      </c>
      <c r="I9784" s="3">
        <f>VLOOKUP(VLOOKUP(B9784,[1]Vendas!A:C,3,FALSE),[1]Vendedores!A:E,4,FALSE)</f>
        <v>0.04</v>
      </c>
      <c r="J9784" t="str">
        <f>VLOOKUP(C9784,[1]Produtos!A:D,2,FALSE)</f>
        <v>Teclado</v>
      </c>
      <c r="K9784" s="5">
        <f>VLOOKUP(C9784,[1]Produtos!A:D,3,FALSE)</f>
        <v>90</v>
      </c>
      <c r="L9784" s="5">
        <f t="shared" si="456"/>
        <v>2880</v>
      </c>
      <c r="M9784" s="5">
        <f t="shared" si="457"/>
        <v>57.6</v>
      </c>
      <c r="N9784" s="5">
        <f t="shared" si="458"/>
        <v>2822.4</v>
      </c>
      <c r="O9784" t="str">
        <f>VLOOKUP(VLOOKUP(C9784,[1]Produtos!A:D,4,FALSE),[1]Categorias!A:B,2,FALSE)</f>
        <v>Acessórios</v>
      </c>
    </row>
    <row r="9785" spans="1:15" x14ac:dyDescent="0.3">
      <c r="A9785">
        <v>9784</v>
      </c>
      <c r="B9785">
        <v>1390</v>
      </c>
      <c r="C9785">
        <v>6</v>
      </c>
      <c r="D9785">
        <v>3</v>
      </c>
      <c r="E9785" s="3">
        <v>0.01</v>
      </c>
      <c r="F9785" s="4">
        <f>VLOOKUP(B9785,[1]Vendas!A:C,2,FALSE)</f>
        <v>43904</v>
      </c>
      <c r="G9785" t="str">
        <f>VLOOKUP(VLOOKUP(B9785,[1]Vendas!A:C,3,FALSE),[1]Vendedores!A:B,2,FALSE)</f>
        <v>Débora Albuquerque</v>
      </c>
      <c r="H9785" t="str">
        <f>VLOOKUP(VLOOKUP(VLOOKUP(B9785,[1]Vendas!A:C,3,FALSE),[1]Vendedores!A:E,5,FALSE),[1]Filiais!A:B,2,FALSE)</f>
        <v>São Paulo</v>
      </c>
      <c r="I9785" s="3">
        <f>VLOOKUP(VLOOKUP(B9785,[1]Vendas!A:C,3,FALSE),[1]Vendedores!A:E,4,FALSE)</f>
        <v>0.02</v>
      </c>
      <c r="J9785" t="str">
        <f>VLOOKUP(C9785,[1]Produtos!A:D,2,FALSE)</f>
        <v>Carregador para celular</v>
      </c>
      <c r="K9785" s="5">
        <f>VLOOKUP(C9785,[1]Produtos!A:D,3,FALSE)</f>
        <v>150</v>
      </c>
      <c r="L9785" s="5">
        <f t="shared" si="456"/>
        <v>450</v>
      </c>
      <c r="M9785" s="5">
        <f t="shared" si="457"/>
        <v>4.5</v>
      </c>
      <c r="N9785" s="5">
        <f t="shared" si="458"/>
        <v>445.5</v>
      </c>
      <c r="O9785" t="str">
        <f>VLOOKUP(VLOOKUP(C9785,[1]Produtos!A:D,4,FALSE),[1]Categorias!A:B,2,FALSE)</f>
        <v>Celulares</v>
      </c>
    </row>
    <row r="9786" spans="1:15" x14ac:dyDescent="0.3">
      <c r="A9786">
        <v>9785</v>
      </c>
      <c r="B9786">
        <v>939</v>
      </c>
      <c r="C9786">
        <v>7</v>
      </c>
      <c r="D9786">
        <v>7</v>
      </c>
      <c r="E9786" s="3">
        <v>0.05</v>
      </c>
      <c r="F9786" s="4">
        <f>VLOOKUP(B9786,[1]Vendas!A:C,2,FALSE)</f>
        <v>43903</v>
      </c>
      <c r="G9786" t="str">
        <f>VLOOKUP(VLOOKUP(B9786,[1]Vendas!A:C,3,FALSE),[1]Vendedores!A:B,2,FALSE)</f>
        <v>Débora Albuquerque</v>
      </c>
      <c r="H9786" t="str">
        <f>VLOOKUP(VLOOKUP(VLOOKUP(B9786,[1]Vendas!A:C,3,FALSE),[1]Vendedores!A:E,5,FALSE),[1]Filiais!A:B,2,FALSE)</f>
        <v>São Paulo</v>
      </c>
      <c r="I9786" s="3">
        <f>VLOOKUP(VLOOKUP(B9786,[1]Vendas!A:C,3,FALSE),[1]Vendedores!A:E,4,FALSE)</f>
        <v>0.02</v>
      </c>
      <c r="J9786" t="str">
        <f>VLOOKUP(C9786,[1]Produtos!A:D,2,FALSE)</f>
        <v>Roteador</v>
      </c>
      <c r="K9786" s="5">
        <f>VLOOKUP(C9786,[1]Produtos!A:D,3,FALSE)</f>
        <v>320</v>
      </c>
      <c r="L9786" s="5">
        <f t="shared" si="456"/>
        <v>2240</v>
      </c>
      <c r="M9786" s="5">
        <f t="shared" si="457"/>
        <v>112</v>
      </c>
      <c r="N9786" s="5">
        <f t="shared" si="458"/>
        <v>2128</v>
      </c>
      <c r="O9786" t="str">
        <f>VLOOKUP(VLOOKUP(C9786,[1]Produtos!A:D,4,FALSE),[1]Categorias!A:B,2,FALSE)</f>
        <v>Hardwares</v>
      </c>
    </row>
    <row r="9787" spans="1:15" x14ac:dyDescent="0.3">
      <c r="A9787">
        <v>9786</v>
      </c>
      <c r="B9787">
        <v>1758</v>
      </c>
      <c r="C9787">
        <v>3</v>
      </c>
      <c r="D9787">
        <v>15</v>
      </c>
      <c r="E9787" s="3">
        <v>0.01</v>
      </c>
      <c r="F9787" s="4">
        <f>VLOOKUP(B9787,[1]Vendas!A:C,2,FALSE)</f>
        <v>44179</v>
      </c>
      <c r="G9787" t="str">
        <f>VLOOKUP(VLOOKUP(B9787,[1]Vendas!A:C,3,FALSE),[1]Vendedores!A:B,2,FALSE)</f>
        <v>Rubens Lopes</v>
      </c>
      <c r="H9787" t="str">
        <f>VLOOKUP(VLOOKUP(VLOOKUP(B9787,[1]Vendas!A:C,3,FALSE),[1]Vendedores!A:E,5,FALSE),[1]Filiais!A:B,2,FALSE)</f>
        <v>Minas Gerais</v>
      </c>
      <c r="I9787" s="3">
        <f>VLOOKUP(VLOOKUP(B9787,[1]Vendas!A:C,3,FALSE),[1]Vendedores!A:E,4,FALSE)</f>
        <v>0.02</v>
      </c>
      <c r="J9787" t="str">
        <f>VLOOKUP(C9787,[1]Produtos!A:D,2,FALSE)</f>
        <v>Teclado</v>
      </c>
      <c r="K9787" s="5">
        <f>VLOOKUP(C9787,[1]Produtos!A:D,3,FALSE)</f>
        <v>90</v>
      </c>
      <c r="L9787" s="5">
        <f t="shared" si="456"/>
        <v>1350</v>
      </c>
      <c r="M9787" s="5">
        <f t="shared" si="457"/>
        <v>13.5</v>
      </c>
      <c r="N9787" s="5">
        <f t="shared" si="458"/>
        <v>1336.5</v>
      </c>
      <c r="O9787" t="str">
        <f>VLOOKUP(VLOOKUP(C9787,[1]Produtos!A:D,4,FALSE),[1]Categorias!A:B,2,FALSE)</f>
        <v>Acessórios</v>
      </c>
    </row>
    <row r="9788" spans="1:15" x14ac:dyDescent="0.3">
      <c r="A9788">
        <v>9787</v>
      </c>
      <c r="B9788">
        <v>1783</v>
      </c>
      <c r="C9788">
        <v>3</v>
      </c>
      <c r="D9788">
        <v>14</v>
      </c>
      <c r="E9788" s="3">
        <v>0.02</v>
      </c>
      <c r="F9788" s="4">
        <f>VLOOKUP(B9788,[1]Vendas!A:C,2,FALSE)</f>
        <v>43960</v>
      </c>
      <c r="G9788" t="str">
        <f>VLOOKUP(VLOOKUP(B9788,[1]Vendas!A:C,3,FALSE),[1]Vendedores!A:B,2,FALSE)</f>
        <v>Almira Buarque</v>
      </c>
      <c r="H9788" t="str">
        <f>VLOOKUP(VLOOKUP(VLOOKUP(B9788,[1]Vendas!A:C,3,FALSE),[1]Vendedores!A:E,5,FALSE),[1]Filiais!A:B,2,FALSE)</f>
        <v>Rio de Janeiro</v>
      </c>
      <c r="I9788" s="3">
        <f>VLOOKUP(VLOOKUP(B9788,[1]Vendas!A:C,3,FALSE),[1]Vendedores!A:E,4,FALSE)</f>
        <v>0.04</v>
      </c>
      <c r="J9788" t="str">
        <f>VLOOKUP(C9788,[1]Produtos!A:D,2,FALSE)</f>
        <v>Teclado</v>
      </c>
      <c r="K9788" s="5">
        <f>VLOOKUP(C9788,[1]Produtos!A:D,3,FALSE)</f>
        <v>90</v>
      </c>
      <c r="L9788" s="5">
        <f t="shared" si="456"/>
        <v>1260</v>
      </c>
      <c r="M9788" s="5">
        <f t="shared" si="457"/>
        <v>25.2</v>
      </c>
      <c r="N9788" s="5">
        <f t="shared" si="458"/>
        <v>1234.8</v>
      </c>
      <c r="O9788" t="str">
        <f>VLOOKUP(VLOOKUP(C9788,[1]Produtos!A:D,4,FALSE),[1]Categorias!A:B,2,FALSE)</f>
        <v>Acessórios</v>
      </c>
    </row>
    <row r="9789" spans="1:15" x14ac:dyDescent="0.3">
      <c r="A9789">
        <v>9788</v>
      </c>
      <c r="B9789">
        <v>416</v>
      </c>
      <c r="C9789">
        <v>9</v>
      </c>
      <c r="D9789">
        <v>18</v>
      </c>
      <c r="E9789" s="3">
        <v>0.03</v>
      </c>
      <c r="F9789" s="4">
        <f>VLOOKUP(B9789,[1]Vendas!A:C,2,FALSE)</f>
        <v>44166</v>
      </c>
      <c r="G9789" t="str">
        <f>VLOOKUP(VLOOKUP(B9789,[1]Vendas!A:C,3,FALSE),[1]Vendedores!A:B,2,FALSE)</f>
        <v>Débora Albuquerque</v>
      </c>
      <c r="H9789" t="str">
        <f>VLOOKUP(VLOOKUP(VLOOKUP(B9789,[1]Vendas!A:C,3,FALSE),[1]Vendedores!A:E,5,FALSE),[1]Filiais!A:B,2,FALSE)</f>
        <v>São Paulo</v>
      </c>
      <c r="I9789" s="3">
        <f>VLOOKUP(VLOOKUP(B9789,[1]Vendas!A:C,3,FALSE),[1]Vendedores!A:E,4,FALSE)</f>
        <v>0.02</v>
      </c>
      <c r="J9789" t="str">
        <f>VLOOKUP(C9789,[1]Produtos!A:D,2,FALSE)</f>
        <v>Papel A4</v>
      </c>
      <c r="K9789" s="5">
        <f>VLOOKUP(C9789,[1]Produtos!A:D,3,FALSE)</f>
        <v>90</v>
      </c>
      <c r="L9789" s="5">
        <f t="shared" si="456"/>
        <v>1620</v>
      </c>
      <c r="M9789" s="5">
        <f t="shared" si="457"/>
        <v>48.6</v>
      </c>
      <c r="N9789" s="5">
        <f t="shared" si="458"/>
        <v>1571.4</v>
      </c>
      <c r="O9789" t="str">
        <f>VLOOKUP(VLOOKUP(C9789,[1]Produtos!A:D,4,FALSE),[1]Categorias!A:B,2,FALSE)</f>
        <v>Papelaria</v>
      </c>
    </row>
    <row r="9790" spans="1:15" x14ac:dyDescent="0.3">
      <c r="A9790">
        <v>9789</v>
      </c>
      <c r="B9790">
        <v>40</v>
      </c>
      <c r="C9790">
        <v>6</v>
      </c>
      <c r="D9790">
        <v>13</v>
      </c>
      <c r="E9790" s="3">
        <v>0.01</v>
      </c>
      <c r="F9790" s="4">
        <f>VLOOKUP(B9790,[1]Vendas!A:C,2,FALSE)</f>
        <v>43908</v>
      </c>
      <c r="G9790" t="str">
        <f>VLOOKUP(VLOOKUP(B9790,[1]Vendas!A:C,3,FALSE),[1]Vendedores!A:B,2,FALSE)</f>
        <v>Solange Almeida</v>
      </c>
      <c r="H9790" t="str">
        <f>VLOOKUP(VLOOKUP(VLOOKUP(B9790,[1]Vendas!A:C,3,FALSE),[1]Vendedores!A:E,5,FALSE),[1]Filiais!A:B,2,FALSE)</f>
        <v>Rio de Janeiro</v>
      </c>
      <c r="I9790" s="3">
        <f>VLOOKUP(VLOOKUP(B9790,[1]Vendas!A:C,3,FALSE),[1]Vendedores!A:E,4,FALSE)</f>
        <v>0.01</v>
      </c>
      <c r="J9790" t="str">
        <f>VLOOKUP(C9790,[1]Produtos!A:D,2,FALSE)</f>
        <v>Carregador para celular</v>
      </c>
      <c r="K9790" s="5">
        <f>VLOOKUP(C9790,[1]Produtos!A:D,3,FALSE)</f>
        <v>150</v>
      </c>
      <c r="L9790" s="5">
        <f t="shared" si="456"/>
        <v>1950</v>
      </c>
      <c r="M9790" s="5">
        <f t="shared" si="457"/>
        <v>19.5</v>
      </c>
      <c r="N9790" s="5">
        <f t="shared" si="458"/>
        <v>1930.5</v>
      </c>
      <c r="O9790" t="str">
        <f>VLOOKUP(VLOOKUP(C9790,[1]Produtos!A:D,4,FALSE),[1]Categorias!A:B,2,FALSE)</f>
        <v>Celulares</v>
      </c>
    </row>
    <row r="9791" spans="1:15" x14ac:dyDescent="0.3">
      <c r="A9791">
        <v>9790</v>
      </c>
      <c r="B9791">
        <v>659</v>
      </c>
      <c r="C9791">
        <v>1</v>
      </c>
      <c r="D9791">
        <v>17</v>
      </c>
      <c r="E9791" s="3">
        <v>0.02</v>
      </c>
      <c r="F9791" s="4">
        <f>VLOOKUP(B9791,[1]Vendas!A:C,2,FALSE)</f>
        <v>43913</v>
      </c>
      <c r="G9791" t="str">
        <f>VLOOKUP(VLOOKUP(B9791,[1]Vendas!A:C,3,FALSE),[1]Vendedores!A:B,2,FALSE)</f>
        <v>Solange Almeida</v>
      </c>
      <c r="H9791" t="str">
        <f>VLOOKUP(VLOOKUP(VLOOKUP(B9791,[1]Vendas!A:C,3,FALSE),[1]Vendedores!A:E,5,FALSE),[1]Filiais!A:B,2,FALSE)</f>
        <v>Rio de Janeiro</v>
      </c>
      <c r="I9791" s="3">
        <f>VLOOKUP(VLOOKUP(B9791,[1]Vendas!A:C,3,FALSE),[1]Vendedores!A:E,4,FALSE)</f>
        <v>0.01</v>
      </c>
      <c r="J9791" t="str">
        <f>VLOOKUP(C9791,[1]Produtos!A:D,2,FALSE)</f>
        <v>Computador desktop</v>
      </c>
      <c r="K9791" s="5">
        <f>VLOOKUP(C9791,[1]Produtos!A:D,3,FALSE)</f>
        <v>5200</v>
      </c>
      <c r="L9791" s="5">
        <f t="shared" si="456"/>
        <v>88400</v>
      </c>
      <c r="M9791" s="5">
        <f t="shared" si="457"/>
        <v>1768</v>
      </c>
      <c r="N9791" s="5">
        <f t="shared" si="458"/>
        <v>86632</v>
      </c>
      <c r="O9791" t="str">
        <f>VLOOKUP(VLOOKUP(C9791,[1]Produtos!A:D,4,FALSE),[1]Categorias!A:B,2,FALSE)</f>
        <v>Hardwares</v>
      </c>
    </row>
    <row r="9792" spans="1:15" x14ac:dyDescent="0.3">
      <c r="A9792">
        <v>9791</v>
      </c>
      <c r="B9792">
        <v>1008</v>
      </c>
      <c r="C9792">
        <v>3</v>
      </c>
      <c r="D9792">
        <v>7</v>
      </c>
      <c r="E9792" s="3">
        <v>0.03</v>
      </c>
      <c r="F9792" s="4">
        <f>VLOOKUP(B9792,[1]Vendas!A:C,2,FALSE)</f>
        <v>44184</v>
      </c>
      <c r="G9792" t="str">
        <f>VLOOKUP(VLOOKUP(B9792,[1]Vendas!A:C,3,FALSE),[1]Vendedores!A:B,2,FALSE)</f>
        <v>Almira Buarque</v>
      </c>
      <c r="H9792" t="str">
        <f>VLOOKUP(VLOOKUP(VLOOKUP(B9792,[1]Vendas!A:C,3,FALSE),[1]Vendedores!A:E,5,FALSE),[1]Filiais!A:B,2,FALSE)</f>
        <v>Rio de Janeiro</v>
      </c>
      <c r="I9792" s="3">
        <f>VLOOKUP(VLOOKUP(B9792,[1]Vendas!A:C,3,FALSE),[1]Vendedores!A:E,4,FALSE)</f>
        <v>0.04</v>
      </c>
      <c r="J9792" t="str">
        <f>VLOOKUP(C9792,[1]Produtos!A:D,2,FALSE)</f>
        <v>Teclado</v>
      </c>
      <c r="K9792" s="5">
        <f>VLOOKUP(C9792,[1]Produtos!A:D,3,FALSE)</f>
        <v>90</v>
      </c>
      <c r="L9792" s="5">
        <f t="shared" si="456"/>
        <v>630</v>
      </c>
      <c r="M9792" s="5">
        <f t="shared" si="457"/>
        <v>18.899999999999999</v>
      </c>
      <c r="N9792" s="5">
        <f t="shared" si="458"/>
        <v>611.1</v>
      </c>
      <c r="O9792" t="str">
        <f>VLOOKUP(VLOOKUP(C9792,[1]Produtos!A:D,4,FALSE),[1]Categorias!A:B,2,FALSE)</f>
        <v>Acessórios</v>
      </c>
    </row>
    <row r="9793" spans="1:15" x14ac:dyDescent="0.3">
      <c r="A9793">
        <v>9792</v>
      </c>
      <c r="B9793">
        <v>632</v>
      </c>
      <c r="C9793">
        <v>10</v>
      </c>
      <c r="D9793">
        <v>11</v>
      </c>
      <c r="E9793" s="3">
        <v>0.03</v>
      </c>
      <c r="F9793" s="4">
        <f>VLOOKUP(B9793,[1]Vendas!A:C,2,FALSE)</f>
        <v>44187</v>
      </c>
      <c r="G9793" t="str">
        <f>VLOOKUP(VLOOKUP(B9793,[1]Vendas!A:C,3,FALSE),[1]Vendedores!A:B,2,FALSE)</f>
        <v>Antônio da Costa</v>
      </c>
      <c r="H9793" t="str">
        <f>VLOOKUP(VLOOKUP(VLOOKUP(B9793,[1]Vendas!A:C,3,FALSE),[1]Vendedores!A:E,5,FALSE),[1]Filiais!A:B,2,FALSE)</f>
        <v>São Paulo</v>
      </c>
      <c r="I9793" s="3">
        <f>VLOOKUP(VLOOKUP(B9793,[1]Vendas!A:C,3,FALSE),[1]Vendedores!A:E,4,FALSE)</f>
        <v>7.0000000000000007E-2</v>
      </c>
      <c r="J9793" t="str">
        <f>VLOOKUP(C9793,[1]Produtos!A:D,2,FALSE)</f>
        <v>Caneta</v>
      </c>
      <c r="K9793" s="5">
        <f>VLOOKUP(C9793,[1]Produtos!A:D,3,FALSE)</f>
        <v>15</v>
      </c>
      <c r="L9793" s="5">
        <f t="shared" si="456"/>
        <v>165</v>
      </c>
      <c r="M9793" s="5">
        <f t="shared" si="457"/>
        <v>4.95</v>
      </c>
      <c r="N9793" s="5">
        <f t="shared" si="458"/>
        <v>160.05000000000001</v>
      </c>
      <c r="O9793" t="str">
        <f>VLOOKUP(VLOOKUP(C9793,[1]Produtos!A:D,4,FALSE),[1]Categorias!A:B,2,FALSE)</f>
        <v>Papelaria</v>
      </c>
    </row>
    <row r="9794" spans="1:15" x14ac:dyDescent="0.3">
      <c r="A9794">
        <v>9793</v>
      </c>
      <c r="B9794">
        <v>479</v>
      </c>
      <c r="C9794">
        <v>1</v>
      </c>
      <c r="D9794">
        <v>16</v>
      </c>
      <c r="E9794" s="3">
        <v>0.02</v>
      </c>
      <c r="F9794" s="4">
        <f>VLOOKUP(B9794,[1]Vendas!A:C,2,FALSE)</f>
        <v>44078</v>
      </c>
      <c r="G9794" t="str">
        <f>VLOOKUP(VLOOKUP(B9794,[1]Vendas!A:C,3,FALSE),[1]Vendedores!A:B,2,FALSE)</f>
        <v>Jaqueline de Souza</v>
      </c>
      <c r="H9794" t="str">
        <f>VLOOKUP(VLOOKUP(VLOOKUP(B9794,[1]Vendas!A:C,3,FALSE),[1]Vendedores!A:E,5,FALSE),[1]Filiais!A:B,2,FALSE)</f>
        <v>Minas Gerais</v>
      </c>
      <c r="I9794" s="3">
        <f>VLOOKUP(VLOOKUP(B9794,[1]Vendas!A:C,3,FALSE),[1]Vendedores!A:E,4,FALSE)</f>
        <v>7.0000000000000007E-2</v>
      </c>
      <c r="J9794" t="str">
        <f>VLOOKUP(C9794,[1]Produtos!A:D,2,FALSE)</f>
        <v>Computador desktop</v>
      </c>
      <c r="K9794" s="5">
        <f>VLOOKUP(C9794,[1]Produtos!A:D,3,FALSE)</f>
        <v>5200</v>
      </c>
      <c r="L9794" s="5">
        <f t="shared" si="456"/>
        <v>83200</v>
      </c>
      <c r="M9794" s="5">
        <f t="shared" si="457"/>
        <v>1664</v>
      </c>
      <c r="N9794" s="5">
        <f t="shared" si="458"/>
        <v>81536</v>
      </c>
      <c r="O9794" t="str">
        <f>VLOOKUP(VLOOKUP(C9794,[1]Produtos!A:D,4,FALSE),[1]Categorias!A:B,2,FALSE)</f>
        <v>Hardwares</v>
      </c>
    </row>
    <row r="9795" spans="1:15" x14ac:dyDescent="0.3">
      <c r="A9795">
        <v>9794</v>
      </c>
      <c r="B9795">
        <v>448</v>
      </c>
      <c r="C9795">
        <v>1</v>
      </c>
      <c r="D9795">
        <v>3</v>
      </c>
      <c r="E9795" s="3">
        <v>0.05</v>
      </c>
      <c r="F9795" s="4">
        <f>VLOOKUP(B9795,[1]Vendas!A:C,2,FALSE)</f>
        <v>43885</v>
      </c>
      <c r="G9795" t="str">
        <f>VLOOKUP(VLOOKUP(B9795,[1]Vendas!A:C,3,FALSE),[1]Vendedores!A:B,2,FALSE)</f>
        <v>Almira Buarque</v>
      </c>
      <c r="H9795" t="str">
        <f>VLOOKUP(VLOOKUP(VLOOKUP(B9795,[1]Vendas!A:C,3,FALSE),[1]Vendedores!A:E,5,FALSE),[1]Filiais!A:B,2,FALSE)</f>
        <v>Rio de Janeiro</v>
      </c>
      <c r="I9795" s="3">
        <f>VLOOKUP(VLOOKUP(B9795,[1]Vendas!A:C,3,FALSE),[1]Vendedores!A:E,4,FALSE)</f>
        <v>0.04</v>
      </c>
      <c r="J9795" t="str">
        <f>VLOOKUP(C9795,[1]Produtos!A:D,2,FALSE)</f>
        <v>Computador desktop</v>
      </c>
      <c r="K9795" s="5">
        <f>VLOOKUP(C9795,[1]Produtos!A:D,3,FALSE)</f>
        <v>5200</v>
      </c>
      <c r="L9795" s="5">
        <f t="shared" ref="L9795:L9858" si="459">K9795*D9795</f>
        <v>15600</v>
      </c>
      <c r="M9795" s="5">
        <f t="shared" ref="M9795:M9858" si="460">E9795*L9795</f>
        <v>780</v>
      </c>
      <c r="N9795" s="5">
        <f t="shared" ref="N9795:N9858" si="461">L9795-M9795</f>
        <v>14820</v>
      </c>
      <c r="O9795" t="str">
        <f>VLOOKUP(VLOOKUP(C9795,[1]Produtos!A:D,4,FALSE),[1]Categorias!A:B,2,FALSE)</f>
        <v>Hardwares</v>
      </c>
    </row>
    <row r="9796" spans="1:15" x14ac:dyDescent="0.3">
      <c r="A9796">
        <v>9795</v>
      </c>
      <c r="B9796">
        <v>194</v>
      </c>
      <c r="C9796">
        <v>3</v>
      </c>
      <c r="D9796">
        <v>13</v>
      </c>
      <c r="E9796" s="3">
        <v>0.04</v>
      </c>
      <c r="F9796" s="4">
        <f>VLOOKUP(B9796,[1]Vendas!A:C,2,FALSE)</f>
        <v>44046</v>
      </c>
      <c r="G9796" t="str">
        <f>VLOOKUP(VLOOKUP(B9796,[1]Vendas!A:C,3,FALSE),[1]Vendedores!A:B,2,FALSE)</f>
        <v>Fernanda Vasconcelos</v>
      </c>
      <c r="H9796" t="str">
        <f>VLOOKUP(VLOOKUP(VLOOKUP(B9796,[1]Vendas!A:C,3,FALSE),[1]Vendedores!A:E,5,FALSE),[1]Filiais!A:B,2,FALSE)</f>
        <v>Minas Gerais</v>
      </c>
      <c r="I9796" s="3">
        <f>VLOOKUP(VLOOKUP(B9796,[1]Vendas!A:C,3,FALSE),[1]Vendedores!A:E,4,FALSE)</f>
        <v>0.04</v>
      </c>
      <c r="J9796" t="str">
        <f>VLOOKUP(C9796,[1]Produtos!A:D,2,FALSE)</f>
        <v>Teclado</v>
      </c>
      <c r="K9796" s="5">
        <f>VLOOKUP(C9796,[1]Produtos!A:D,3,FALSE)</f>
        <v>90</v>
      </c>
      <c r="L9796" s="5">
        <f t="shared" si="459"/>
        <v>1170</v>
      </c>
      <c r="M9796" s="5">
        <f t="shared" si="460"/>
        <v>46.800000000000004</v>
      </c>
      <c r="N9796" s="5">
        <f t="shared" si="461"/>
        <v>1123.2</v>
      </c>
      <c r="O9796" t="str">
        <f>VLOOKUP(VLOOKUP(C9796,[1]Produtos!A:D,4,FALSE),[1]Categorias!A:B,2,FALSE)</f>
        <v>Acessórios</v>
      </c>
    </row>
    <row r="9797" spans="1:15" x14ac:dyDescent="0.3">
      <c r="A9797">
        <v>9796</v>
      </c>
      <c r="B9797">
        <v>727</v>
      </c>
      <c r="C9797">
        <v>2</v>
      </c>
      <c r="D9797">
        <v>3</v>
      </c>
      <c r="E9797" s="3">
        <v>0.02</v>
      </c>
      <c r="F9797" s="4">
        <f>VLOOKUP(B9797,[1]Vendas!A:C,2,FALSE)</f>
        <v>44012</v>
      </c>
      <c r="G9797" t="str">
        <f>VLOOKUP(VLOOKUP(B9797,[1]Vendas!A:C,3,FALSE),[1]Vendedores!A:B,2,FALSE)</f>
        <v>Débora Albuquerque</v>
      </c>
      <c r="H9797" t="str">
        <f>VLOOKUP(VLOOKUP(VLOOKUP(B9797,[1]Vendas!A:C,3,FALSE),[1]Vendedores!A:E,5,FALSE),[1]Filiais!A:B,2,FALSE)</f>
        <v>São Paulo</v>
      </c>
      <c r="I9797" s="3">
        <f>VLOOKUP(VLOOKUP(B9797,[1]Vendas!A:C,3,FALSE),[1]Vendedores!A:E,4,FALSE)</f>
        <v>0.02</v>
      </c>
      <c r="J9797" t="str">
        <f>VLOOKUP(C9797,[1]Produtos!A:D,2,FALSE)</f>
        <v>Impressora</v>
      </c>
      <c r="K9797" s="5">
        <f>VLOOKUP(C9797,[1]Produtos!A:D,3,FALSE)</f>
        <v>2100</v>
      </c>
      <c r="L9797" s="5">
        <f t="shared" si="459"/>
        <v>6300</v>
      </c>
      <c r="M9797" s="5">
        <f t="shared" si="460"/>
        <v>126</v>
      </c>
      <c r="N9797" s="5">
        <f t="shared" si="461"/>
        <v>6174</v>
      </c>
      <c r="O9797" t="str">
        <f>VLOOKUP(VLOOKUP(C9797,[1]Produtos!A:D,4,FALSE),[1]Categorias!A:B,2,FALSE)</f>
        <v>Hardwares</v>
      </c>
    </row>
    <row r="9798" spans="1:15" x14ac:dyDescent="0.3">
      <c r="A9798">
        <v>9797</v>
      </c>
      <c r="B9798">
        <v>1404</v>
      </c>
      <c r="C9798">
        <v>4</v>
      </c>
      <c r="D9798">
        <v>15</v>
      </c>
      <c r="E9798" s="3">
        <v>0.04</v>
      </c>
      <c r="F9798" s="4">
        <f>VLOOKUP(B9798,[1]Vendas!A:C,2,FALSE)</f>
        <v>43952</v>
      </c>
      <c r="G9798" t="str">
        <f>VLOOKUP(VLOOKUP(B9798,[1]Vendas!A:C,3,FALSE),[1]Vendedores!A:B,2,FALSE)</f>
        <v>Augusto Carlos</v>
      </c>
      <c r="H9798" t="str">
        <f>VLOOKUP(VLOOKUP(VLOOKUP(B9798,[1]Vendas!A:C,3,FALSE),[1]Vendedores!A:E,5,FALSE),[1]Filiais!A:B,2,FALSE)</f>
        <v>São Paulo</v>
      </c>
      <c r="I9798" s="3">
        <f>VLOOKUP(VLOOKUP(B9798,[1]Vendas!A:C,3,FALSE),[1]Vendedores!A:E,4,FALSE)</f>
        <v>0.08</v>
      </c>
      <c r="J9798" t="str">
        <f>VLOOKUP(C9798,[1]Produtos!A:D,2,FALSE)</f>
        <v>Mouse</v>
      </c>
      <c r="K9798" s="5">
        <f>VLOOKUP(C9798,[1]Produtos!A:D,3,FALSE)</f>
        <v>75</v>
      </c>
      <c r="L9798" s="5">
        <f t="shared" si="459"/>
        <v>1125</v>
      </c>
      <c r="M9798" s="5">
        <f t="shared" si="460"/>
        <v>45</v>
      </c>
      <c r="N9798" s="5">
        <f t="shared" si="461"/>
        <v>1080</v>
      </c>
      <c r="O9798" t="str">
        <f>VLOOKUP(VLOOKUP(C9798,[1]Produtos!A:D,4,FALSE),[1]Categorias!A:B,2,FALSE)</f>
        <v>Acessórios</v>
      </c>
    </row>
    <row r="9799" spans="1:15" x14ac:dyDescent="0.3">
      <c r="A9799">
        <v>9798</v>
      </c>
      <c r="B9799">
        <v>1860</v>
      </c>
      <c r="C9799">
        <v>8</v>
      </c>
      <c r="D9799">
        <v>18</v>
      </c>
      <c r="E9799" s="3">
        <v>0.04</v>
      </c>
      <c r="F9799" s="4">
        <f>VLOOKUP(B9799,[1]Vendas!A:C,2,FALSE)</f>
        <v>43902</v>
      </c>
      <c r="G9799" t="str">
        <f>VLOOKUP(VLOOKUP(B9799,[1]Vendas!A:C,3,FALSE),[1]Vendedores!A:B,2,FALSE)</f>
        <v>Augusto Carlos</v>
      </c>
      <c r="H9799" t="str">
        <f>VLOOKUP(VLOOKUP(VLOOKUP(B9799,[1]Vendas!A:C,3,FALSE),[1]Vendedores!A:E,5,FALSE),[1]Filiais!A:B,2,FALSE)</f>
        <v>São Paulo</v>
      </c>
      <c r="I9799" s="3">
        <f>VLOOKUP(VLOOKUP(B9799,[1]Vendas!A:C,3,FALSE),[1]Vendedores!A:E,4,FALSE)</f>
        <v>0.08</v>
      </c>
      <c r="J9799" t="str">
        <f>VLOOKUP(C9799,[1]Produtos!A:D,2,FALSE)</f>
        <v>Projetor</v>
      </c>
      <c r="K9799" s="5">
        <f>VLOOKUP(C9799,[1]Produtos!A:D,3,FALSE)</f>
        <v>2900</v>
      </c>
      <c r="L9799" s="5">
        <f t="shared" si="459"/>
        <v>52200</v>
      </c>
      <c r="M9799" s="5">
        <f t="shared" si="460"/>
        <v>2088</v>
      </c>
      <c r="N9799" s="5">
        <f t="shared" si="461"/>
        <v>50112</v>
      </c>
      <c r="O9799" t="str">
        <f>VLOOKUP(VLOOKUP(C9799,[1]Produtos!A:D,4,FALSE),[1]Categorias!A:B,2,FALSE)</f>
        <v>Hardwares</v>
      </c>
    </row>
    <row r="9800" spans="1:15" x14ac:dyDescent="0.3">
      <c r="A9800">
        <v>9799</v>
      </c>
      <c r="B9800">
        <v>1326</v>
      </c>
      <c r="C9800">
        <v>5</v>
      </c>
      <c r="D9800">
        <v>5</v>
      </c>
      <c r="E9800" s="3">
        <v>0.04</v>
      </c>
      <c r="F9800" s="4">
        <f>VLOOKUP(B9800,[1]Vendas!A:C,2,FALSE)</f>
        <v>43915</v>
      </c>
      <c r="G9800" t="str">
        <f>VLOOKUP(VLOOKUP(B9800,[1]Vendas!A:C,3,FALSE),[1]Vendedores!A:B,2,FALSE)</f>
        <v>Fernanda Vasconcelos</v>
      </c>
      <c r="H9800" t="str">
        <f>VLOOKUP(VLOOKUP(VLOOKUP(B9800,[1]Vendas!A:C,3,FALSE),[1]Vendedores!A:E,5,FALSE),[1]Filiais!A:B,2,FALSE)</f>
        <v>Minas Gerais</v>
      </c>
      <c r="I9800" s="3">
        <f>VLOOKUP(VLOOKUP(B9800,[1]Vendas!A:C,3,FALSE),[1]Vendedores!A:E,4,FALSE)</f>
        <v>0.04</v>
      </c>
      <c r="J9800" t="str">
        <f>VLOOKUP(C9800,[1]Produtos!A:D,2,FALSE)</f>
        <v>Smartphone</v>
      </c>
      <c r="K9800" s="5">
        <f>VLOOKUP(C9800,[1]Produtos!A:D,3,FALSE)</f>
        <v>3200</v>
      </c>
      <c r="L9800" s="5">
        <f t="shared" si="459"/>
        <v>16000</v>
      </c>
      <c r="M9800" s="5">
        <f t="shared" si="460"/>
        <v>640</v>
      </c>
      <c r="N9800" s="5">
        <f t="shared" si="461"/>
        <v>15360</v>
      </c>
      <c r="O9800" t="str">
        <f>VLOOKUP(VLOOKUP(C9800,[1]Produtos!A:D,4,FALSE),[1]Categorias!A:B,2,FALSE)</f>
        <v>Celulares</v>
      </c>
    </row>
    <row r="9801" spans="1:15" x14ac:dyDescent="0.3">
      <c r="A9801">
        <v>9800</v>
      </c>
      <c r="B9801">
        <v>1913</v>
      </c>
      <c r="C9801">
        <v>3</v>
      </c>
      <c r="D9801">
        <v>19</v>
      </c>
      <c r="E9801" s="3">
        <v>0.03</v>
      </c>
      <c r="F9801" s="4">
        <f>VLOOKUP(B9801,[1]Vendas!A:C,2,FALSE)</f>
        <v>43871</v>
      </c>
      <c r="G9801" t="str">
        <f>VLOOKUP(VLOOKUP(B9801,[1]Vendas!A:C,3,FALSE),[1]Vendedores!A:B,2,FALSE)</f>
        <v>Raimundo Nonato</v>
      </c>
      <c r="H9801" t="str">
        <f>VLOOKUP(VLOOKUP(VLOOKUP(B9801,[1]Vendas!A:C,3,FALSE),[1]Vendedores!A:E,5,FALSE),[1]Filiais!A:B,2,FALSE)</f>
        <v>Minas Gerais</v>
      </c>
      <c r="I9801" s="3">
        <f>VLOOKUP(VLOOKUP(B9801,[1]Vendas!A:C,3,FALSE),[1]Vendedores!A:E,4,FALSE)</f>
        <v>0.02</v>
      </c>
      <c r="J9801" t="str">
        <f>VLOOKUP(C9801,[1]Produtos!A:D,2,FALSE)</f>
        <v>Teclado</v>
      </c>
      <c r="K9801" s="5">
        <f>VLOOKUP(C9801,[1]Produtos!A:D,3,FALSE)</f>
        <v>90</v>
      </c>
      <c r="L9801" s="5">
        <f t="shared" si="459"/>
        <v>1710</v>
      </c>
      <c r="M9801" s="5">
        <f t="shared" si="460"/>
        <v>51.3</v>
      </c>
      <c r="N9801" s="5">
        <f t="shared" si="461"/>
        <v>1658.7</v>
      </c>
      <c r="O9801" t="str">
        <f>VLOOKUP(VLOOKUP(C9801,[1]Produtos!A:D,4,FALSE),[1]Categorias!A:B,2,FALSE)</f>
        <v>Acessórios</v>
      </c>
    </row>
    <row r="9802" spans="1:15" x14ac:dyDescent="0.3">
      <c r="A9802">
        <v>9801</v>
      </c>
      <c r="B9802">
        <v>1167</v>
      </c>
      <c r="C9802">
        <v>2</v>
      </c>
      <c r="D9802">
        <v>24</v>
      </c>
      <c r="E9802" s="3">
        <v>0.02</v>
      </c>
      <c r="F9802" s="4">
        <f>VLOOKUP(B9802,[1]Vendas!A:C,2,FALSE)</f>
        <v>43935</v>
      </c>
      <c r="G9802" t="str">
        <f>VLOOKUP(VLOOKUP(B9802,[1]Vendas!A:C,3,FALSE),[1]Vendedores!A:B,2,FALSE)</f>
        <v>Fernanda Vasconcelos</v>
      </c>
      <c r="H9802" t="str">
        <f>VLOOKUP(VLOOKUP(VLOOKUP(B9802,[1]Vendas!A:C,3,FALSE),[1]Vendedores!A:E,5,FALSE),[1]Filiais!A:B,2,FALSE)</f>
        <v>Minas Gerais</v>
      </c>
      <c r="I9802" s="3">
        <f>VLOOKUP(VLOOKUP(B9802,[1]Vendas!A:C,3,FALSE),[1]Vendedores!A:E,4,FALSE)</f>
        <v>0.04</v>
      </c>
      <c r="J9802" t="str">
        <f>VLOOKUP(C9802,[1]Produtos!A:D,2,FALSE)</f>
        <v>Impressora</v>
      </c>
      <c r="K9802" s="5">
        <f>VLOOKUP(C9802,[1]Produtos!A:D,3,FALSE)</f>
        <v>2100</v>
      </c>
      <c r="L9802" s="5">
        <f t="shared" si="459"/>
        <v>50400</v>
      </c>
      <c r="M9802" s="5">
        <f t="shared" si="460"/>
        <v>1008</v>
      </c>
      <c r="N9802" s="5">
        <f t="shared" si="461"/>
        <v>49392</v>
      </c>
      <c r="O9802" t="str">
        <f>VLOOKUP(VLOOKUP(C9802,[1]Produtos!A:D,4,FALSE),[1]Categorias!A:B,2,FALSE)</f>
        <v>Hardwares</v>
      </c>
    </row>
    <row r="9803" spans="1:15" x14ac:dyDescent="0.3">
      <c r="A9803">
        <v>9802</v>
      </c>
      <c r="B9803">
        <v>358</v>
      </c>
      <c r="C9803">
        <v>6</v>
      </c>
      <c r="D9803">
        <v>4</v>
      </c>
      <c r="E9803" s="3">
        <v>0.05</v>
      </c>
      <c r="F9803" s="4">
        <f>VLOOKUP(B9803,[1]Vendas!A:C,2,FALSE)</f>
        <v>44001</v>
      </c>
      <c r="G9803" t="str">
        <f>VLOOKUP(VLOOKUP(B9803,[1]Vendas!A:C,3,FALSE),[1]Vendedores!A:B,2,FALSE)</f>
        <v>Débora Albuquerque</v>
      </c>
      <c r="H9803" t="str">
        <f>VLOOKUP(VLOOKUP(VLOOKUP(B9803,[1]Vendas!A:C,3,FALSE),[1]Vendedores!A:E,5,FALSE),[1]Filiais!A:B,2,FALSE)</f>
        <v>São Paulo</v>
      </c>
      <c r="I9803" s="3">
        <f>VLOOKUP(VLOOKUP(B9803,[1]Vendas!A:C,3,FALSE),[1]Vendedores!A:E,4,FALSE)</f>
        <v>0.02</v>
      </c>
      <c r="J9803" t="str">
        <f>VLOOKUP(C9803,[1]Produtos!A:D,2,FALSE)</f>
        <v>Carregador para celular</v>
      </c>
      <c r="K9803" s="5">
        <f>VLOOKUP(C9803,[1]Produtos!A:D,3,FALSE)</f>
        <v>150</v>
      </c>
      <c r="L9803" s="5">
        <f t="shared" si="459"/>
        <v>600</v>
      </c>
      <c r="M9803" s="5">
        <f t="shared" si="460"/>
        <v>30</v>
      </c>
      <c r="N9803" s="5">
        <f t="shared" si="461"/>
        <v>570</v>
      </c>
      <c r="O9803" t="str">
        <f>VLOOKUP(VLOOKUP(C9803,[1]Produtos!A:D,4,FALSE),[1]Categorias!A:B,2,FALSE)</f>
        <v>Celulares</v>
      </c>
    </row>
    <row r="9804" spans="1:15" x14ac:dyDescent="0.3">
      <c r="A9804">
        <v>9803</v>
      </c>
      <c r="B9804">
        <v>914</v>
      </c>
      <c r="C9804">
        <v>4</v>
      </c>
      <c r="D9804">
        <v>18</v>
      </c>
      <c r="E9804" s="3">
        <v>0.03</v>
      </c>
      <c r="F9804" s="4">
        <f>VLOOKUP(B9804,[1]Vendas!A:C,2,FALSE)</f>
        <v>44142</v>
      </c>
      <c r="G9804" t="str">
        <f>VLOOKUP(VLOOKUP(B9804,[1]Vendas!A:C,3,FALSE),[1]Vendedores!A:B,2,FALSE)</f>
        <v>Filipe de Tarso</v>
      </c>
      <c r="H9804" t="str">
        <f>VLOOKUP(VLOOKUP(VLOOKUP(B9804,[1]Vendas!A:C,3,FALSE),[1]Vendedores!A:E,5,FALSE),[1]Filiais!A:B,2,FALSE)</f>
        <v>Rio de Janeiro</v>
      </c>
      <c r="I9804" s="3">
        <f>VLOOKUP(VLOOKUP(B9804,[1]Vendas!A:C,3,FALSE),[1]Vendedores!A:E,4,FALSE)</f>
        <v>0.04</v>
      </c>
      <c r="J9804" t="str">
        <f>VLOOKUP(C9804,[1]Produtos!A:D,2,FALSE)</f>
        <v>Mouse</v>
      </c>
      <c r="K9804" s="5">
        <f>VLOOKUP(C9804,[1]Produtos!A:D,3,FALSE)</f>
        <v>75</v>
      </c>
      <c r="L9804" s="5">
        <f t="shared" si="459"/>
        <v>1350</v>
      </c>
      <c r="M9804" s="5">
        <f t="shared" si="460"/>
        <v>40.5</v>
      </c>
      <c r="N9804" s="5">
        <f t="shared" si="461"/>
        <v>1309.5</v>
      </c>
      <c r="O9804" t="str">
        <f>VLOOKUP(VLOOKUP(C9804,[1]Produtos!A:D,4,FALSE),[1]Categorias!A:B,2,FALSE)</f>
        <v>Acessórios</v>
      </c>
    </row>
    <row r="9805" spans="1:15" x14ac:dyDescent="0.3">
      <c r="A9805">
        <v>9804</v>
      </c>
      <c r="B9805">
        <v>1957</v>
      </c>
      <c r="C9805">
        <v>9</v>
      </c>
      <c r="D9805">
        <v>27</v>
      </c>
      <c r="E9805" s="3">
        <v>0.03</v>
      </c>
      <c r="F9805" s="4">
        <f>VLOOKUP(B9805,[1]Vendas!A:C,2,FALSE)</f>
        <v>43839</v>
      </c>
      <c r="G9805" t="str">
        <f>VLOOKUP(VLOOKUP(B9805,[1]Vendas!A:C,3,FALSE),[1]Vendedores!A:B,2,FALSE)</f>
        <v>Jaqueline de Souza</v>
      </c>
      <c r="H9805" t="str">
        <f>VLOOKUP(VLOOKUP(VLOOKUP(B9805,[1]Vendas!A:C,3,FALSE),[1]Vendedores!A:E,5,FALSE),[1]Filiais!A:B,2,FALSE)</f>
        <v>Minas Gerais</v>
      </c>
      <c r="I9805" s="3">
        <f>VLOOKUP(VLOOKUP(B9805,[1]Vendas!A:C,3,FALSE),[1]Vendedores!A:E,4,FALSE)</f>
        <v>7.0000000000000007E-2</v>
      </c>
      <c r="J9805" t="str">
        <f>VLOOKUP(C9805,[1]Produtos!A:D,2,FALSE)</f>
        <v>Papel A4</v>
      </c>
      <c r="K9805" s="5">
        <f>VLOOKUP(C9805,[1]Produtos!A:D,3,FALSE)</f>
        <v>90</v>
      </c>
      <c r="L9805" s="5">
        <f t="shared" si="459"/>
        <v>2430</v>
      </c>
      <c r="M9805" s="5">
        <f t="shared" si="460"/>
        <v>72.899999999999991</v>
      </c>
      <c r="N9805" s="5">
        <f t="shared" si="461"/>
        <v>2357.1</v>
      </c>
      <c r="O9805" t="str">
        <f>VLOOKUP(VLOOKUP(C9805,[1]Produtos!A:D,4,FALSE),[1]Categorias!A:B,2,FALSE)</f>
        <v>Papelaria</v>
      </c>
    </row>
    <row r="9806" spans="1:15" x14ac:dyDescent="0.3">
      <c r="A9806">
        <v>9805</v>
      </c>
      <c r="B9806">
        <v>568</v>
      </c>
      <c r="C9806">
        <v>7</v>
      </c>
      <c r="D9806">
        <v>32</v>
      </c>
      <c r="E9806" s="3">
        <v>0.03</v>
      </c>
      <c r="F9806" s="4">
        <f>VLOOKUP(B9806,[1]Vendas!A:C,2,FALSE)</f>
        <v>44001</v>
      </c>
      <c r="G9806" t="str">
        <f>VLOOKUP(VLOOKUP(B9806,[1]Vendas!A:C,3,FALSE),[1]Vendedores!A:B,2,FALSE)</f>
        <v>Almira Buarque</v>
      </c>
      <c r="H9806" t="str">
        <f>VLOOKUP(VLOOKUP(VLOOKUP(B9806,[1]Vendas!A:C,3,FALSE),[1]Vendedores!A:E,5,FALSE),[1]Filiais!A:B,2,FALSE)</f>
        <v>Rio de Janeiro</v>
      </c>
      <c r="I9806" s="3">
        <f>VLOOKUP(VLOOKUP(B9806,[1]Vendas!A:C,3,FALSE),[1]Vendedores!A:E,4,FALSE)</f>
        <v>0.04</v>
      </c>
      <c r="J9806" t="str">
        <f>VLOOKUP(C9806,[1]Produtos!A:D,2,FALSE)</f>
        <v>Roteador</v>
      </c>
      <c r="K9806" s="5">
        <f>VLOOKUP(C9806,[1]Produtos!A:D,3,FALSE)</f>
        <v>320</v>
      </c>
      <c r="L9806" s="5">
        <f t="shared" si="459"/>
        <v>10240</v>
      </c>
      <c r="M9806" s="5">
        <f t="shared" si="460"/>
        <v>307.2</v>
      </c>
      <c r="N9806" s="5">
        <f t="shared" si="461"/>
        <v>9932.7999999999993</v>
      </c>
      <c r="O9806" t="str">
        <f>VLOOKUP(VLOOKUP(C9806,[1]Produtos!A:D,4,FALSE),[1]Categorias!A:B,2,FALSE)</f>
        <v>Hardwares</v>
      </c>
    </row>
    <row r="9807" spans="1:15" x14ac:dyDescent="0.3">
      <c r="A9807">
        <v>9806</v>
      </c>
      <c r="B9807">
        <v>1323</v>
      </c>
      <c r="C9807">
        <v>5</v>
      </c>
      <c r="D9807">
        <v>20</v>
      </c>
      <c r="E9807" s="3">
        <v>0.02</v>
      </c>
      <c r="F9807" s="4">
        <f>VLOOKUP(B9807,[1]Vendas!A:C,2,FALSE)</f>
        <v>44182</v>
      </c>
      <c r="G9807" t="str">
        <f>VLOOKUP(VLOOKUP(B9807,[1]Vendas!A:C,3,FALSE),[1]Vendedores!A:B,2,FALSE)</f>
        <v>Jaqueline de Souza</v>
      </c>
      <c r="H9807" t="str">
        <f>VLOOKUP(VLOOKUP(VLOOKUP(B9807,[1]Vendas!A:C,3,FALSE),[1]Vendedores!A:E,5,FALSE),[1]Filiais!A:B,2,FALSE)</f>
        <v>Minas Gerais</v>
      </c>
      <c r="I9807" s="3">
        <f>VLOOKUP(VLOOKUP(B9807,[1]Vendas!A:C,3,FALSE),[1]Vendedores!A:E,4,FALSE)</f>
        <v>7.0000000000000007E-2</v>
      </c>
      <c r="J9807" t="str">
        <f>VLOOKUP(C9807,[1]Produtos!A:D,2,FALSE)</f>
        <v>Smartphone</v>
      </c>
      <c r="K9807" s="5">
        <f>VLOOKUP(C9807,[1]Produtos!A:D,3,FALSE)</f>
        <v>3200</v>
      </c>
      <c r="L9807" s="5">
        <f t="shared" si="459"/>
        <v>64000</v>
      </c>
      <c r="M9807" s="5">
        <f t="shared" si="460"/>
        <v>1280</v>
      </c>
      <c r="N9807" s="5">
        <f t="shared" si="461"/>
        <v>62720</v>
      </c>
      <c r="O9807" t="str">
        <f>VLOOKUP(VLOOKUP(C9807,[1]Produtos!A:D,4,FALSE),[1]Categorias!A:B,2,FALSE)</f>
        <v>Celulares</v>
      </c>
    </row>
    <row r="9808" spans="1:15" x14ac:dyDescent="0.3">
      <c r="A9808">
        <v>9807</v>
      </c>
      <c r="B9808">
        <v>1783</v>
      </c>
      <c r="C9808">
        <v>10</v>
      </c>
      <c r="D9808">
        <v>20</v>
      </c>
      <c r="E9808" s="3">
        <v>0</v>
      </c>
      <c r="F9808" s="4">
        <f>VLOOKUP(B9808,[1]Vendas!A:C,2,FALSE)</f>
        <v>43960</v>
      </c>
      <c r="G9808" t="str">
        <f>VLOOKUP(VLOOKUP(B9808,[1]Vendas!A:C,3,FALSE),[1]Vendedores!A:B,2,FALSE)</f>
        <v>Almira Buarque</v>
      </c>
      <c r="H9808" t="str">
        <f>VLOOKUP(VLOOKUP(VLOOKUP(B9808,[1]Vendas!A:C,3,FALSE),[1]Vendedores!A:E,5,FALSE),[1]Filiais!A:B,2,FALSE)</f>
        <v>Rio de Janeiro</v>
      </c>
      <c r="I9808" s="3">
        <f>VLOOKUP(VLOOKUP(B9808,[1]Vendas!A:C,3,FALSE),[1]Vendedores!A:E,4,FALSE)</f>
        <v>0.04</v>
      </c>
      <c r="J9808" t="str">
        <f>VLOOKUP(C9808,[1]Produtos!A:D,2,FALSE)</f>
        <v>Caneta</v>
      </c>
      <c r="K9808" s="5">
        <f>VLOOKUP(C9808,[1]Produtos!A:D,3,FALSE)</f>
        <v>15</v>
      </c>
      <c r="L9808" s="5">
        <f t="shared" si="459"/>
        <v>300</v>
      </c>
      <c r="M9808" s="5">
        <f t="shared" si="460"/>
        <v>0</v>
      </c>
      <c r="N9808" s="5">
        <f t="shared" si="461"/>
        <v>300</v>
      </c>
      <c r="O9808" t="str">
        <f>VLOOKUP(VLOOKUP(C9808,[1]Produtos!A:D,4,FALSE),[1]Categorias!A:B,2,FALSE)</f>
        <v>Papelaria</v>
      </c>
    </row>
    <row r="9809" spans="1:15" x14ac:dyDescent="0.3">
      <c r="A9809">
        <v>9808</v>
      </c>
      <c r="B9809">
        <v>1961</v>
      </c>
      <c r="C9809">
        <v>10</v>
      </c>
      <c r="D9809">
        <v>16</v>
      </c>
      <c r="E9809" s="3">
        <v>0.02</v>
      </c>
      <c r="F9809" s="4">
        <f>VLOOKUP(B9809,[1]Vendas!A:C,2,FALSE)</f>
        <v>44027</v>
      </c>
      <c r="G9809" t="str">
        <f>VLOOKUP(VLOOKUP(B9809,[1]Vendas!A:C,3,FALSE),[1]Vendedores!A:B,2,FALSE)</f>
        <v>Fernanda Vasconcelos</v>
      </c>
      <c r="H9809" t="str">
        <f>VLOOKUP(VLOOKUP(VLOOKUP(B9809,[1]Vendas!A:C,3,FALSE),[1]Vendedores!A:E,5,FALSE),[1]Filiais!A:B,2,FALSE)</f>
        <v>Minas Gerais</v>
      </c>
      <c r="I9809" s="3">
        <f>VLOOKUP(VLOOKUP(B9809,[1]Vendas!A:C,3,FALSE),[1]Vendedores!A:E,4,FALSE)</f>
        <v>0.04</v>
      </c>
      <c r="J9809" t="str">
        <f>VLOOKUP(C9809,[1]Produtos!A:D,2,FALSE)</f>
        <v>Caneta</v>
      </c>
      <c r="K9809" s="5">
        <f>VLOOKUP(C9809,[1]Produtos!A:D,3,FALSE)</f>
        <v>15</v>
      </c>
      <c r="L9809" s="5">
        <f t="shared" si="459"/>
        <v>240</v>
      </c>
      <c r="M9809" s="5">
        <f t="shared" si="460"/>
        <v>4.8</v>
      </c>
      <c r="N9809" s="5">
        <f t="shared" si="461"/>
        <v>235.2</v>
      </c>
      <c r="O9809" t="str">
        <f>VLOOKUP(VLOOKUP(C9809,[1]Produtos!A:D,4,FALSE),[1]Categorias!A:B,2,FALSE)</f>
        <v>Papelaria</v>
      </c>
    </row>
    <row r="9810" spans="1:15" x14ac:dyDescent="0.3">
      <c r="A9810">
        <v>9809</v>
      </c>
      <c r="B9810">
        <v>1428</v>
      </c>
      <c r="C9810">
        <v>5</v>
      </c>
      <c r="D9810">
        <v>31</v>
      </c>
      <c r="E9810" s="3">
        <v>0.02</v>
      </c>
      <c r="F9810" s="4">
        <f>VLOOKUP(B9810,[1]Vendas!A:C,2,FALSE)</f>
        <v>44096</v>
      </c>
      <c r="G9810" t="str">
        <f>VLOOKUP(VLOOKUP(B9810,[1]Vendas!A:C,3,FALSE),[1]Vendedores!A:B,2,FALSE)</f>
        <v>Fernanda Vasconcelos</v>
      </c>
      <c r="H9810" t="str">
        <f>VLOOKUP(VLOOKUP(VLOOKUP(B9810,[1]Vendas!A:C,3,FALSE),[1]Vendedores!A:E,5,FALSE),[1]Filiais!A:B,2,FALSE)</f>
        <v>Minas Gerais</v>
      </c>
      <c r="I9810" s="3">
        <f>VLOOKUP(VLOOKUP(B9810,[1]Vendas!A:C,3,FALSE),[1]Vendedores!A:E,4,FALSE)</f>
        <v>0.04</v>
      </c>
      <c r="J9810" t="str">
        <f>VLOOKUP(C9810,[1]Produtos!A:D,2,FALSE)</f>
        <v>Smartphone</v>
      </c>
      <c r="K9810" s="5">
        <f>VLOOKUP(C9810,[1]Produtos!A:D,3,FALSE)</f>
        <v>3200</v>
      </c>
      <c r="L9810" s="5">
        <f t="shared" si="459"/>
        <v>99200</v>
      </c>
      <c r="M9810" s="5">
        <f t="shared" si="460"/>
        <v>1984</v>
      </c>
      <c r="N9810" s="5">
        <f t="shared" si="461"/>
        <v>97216</v>
      </c>
      <c r="O9810" t="str">
        <f>VLOOKUP(VLOOKUP(C9810,[1]Produtos!A:D,4,FALSE),[1]Categorias!A:B,2,FALSE)</f>
        <v>Celulares</v>
      </c>
    </row>
    <row r="9811" spans="1:15" x14ac:dyDescent="0.3">
      <c r="A9811">
        <v>9810</v>
      </c>
      <c r="B9811">
        <v>1855</v>
      </c>
      <c r="C9811">
        <v>10</v>
      </c>
      <c r="D9811">
        <v>11</v>
      </c>
      <c r="E9811" s="3">
        <v>0</v>
      </c>
      <c r="F9811" s="4">
        <f>VLOOKUP(B9811,[1]Vendas!A:C,2,FALSE)</f>
        <v>43880</v>
      </c>
      <c r="G9811" t="str">
        <f>VLOOKUP(VLOOKUP(B9811,[1]Vendas!A:C,3,FALSE),[1]Vendedores!A:B,2,FALSE)</f>
        <v>Fernanda Vasconcelos</v>
      </c>
      <c r="H9811" t="str">
        <f>VLOOKUP(VLOOKUP(VLOOKUP(B9811,[1]Vendas!A:C,3,FALSE),[1]Vendedores!A:E,5,FALSE),[1]Filiais!A:B,2,FALSE)</f>
        <v>Minas Gerais</v>
      </c>
      <c r="I9811" s="3">
        <f>VLOOKUP(VLOOKUP(B9811,[1]Vendas!A:C,3,FALSE),[1]Vendedores!A:E,4,FALSE)</f>
        <v>0.04</v>
      </c>
      <c r="J9811" t="str">
        <f>VLOOKUP(C9811,[1]Produtos!A:D,2,FALSE)</f>
        <v>Caneta</v>
      </c>
      <c r="K9811" s="5">
        <f>VLOOKUP(C9811,[1]Produtos!A:D,3,FALSE)</f>
        <v>15</v>
      </c>
      <c r="L9811" s="5">
        <f t="shared" si="459"/>
        <v>165</v>
      </c>
      <c r="M9811" s="5">
        <f t="shared" si="460"/>
        <v>0</v>
      </c>
      <c r="N9811" s="5">
        <f t="shared" si="461"/>
        <v>165</v>
      </c>
      <c r="O9811" t="str">
        <f>VLOOKUP(VLOOKUP(C9811,[1]Produtos!A:D,4,FALSE),[1]Categorias!A:B,2,FALSE)</f>
        <v>Papelaria</v>
      </c>
    </row>
    <row r="9812" spans="1:15" x14ac:dyDescent="0.3">
      <c r="A9812">
        <v>9811</v>
      </c>
      <c r="B9812">
        <v>188</v>
      </c>
      <c r="C9812">
        <v>2</v>
      </c>
      <c r="D9812">
        <v>14</v>
      </c>
      <c r="E9812" s="3">
        <v>0.04</v>
      </c>
      <c r="F9812" s="4">
        <f>VLOOKUP(B9812,[1]Vendas!A:C,2,FALSE)</f>
        <v>44182</v>
      </c>
      <c r="G9812" t="str">
        <f>VLOOKUP(VLOOKUP(B9812,[1]Vendas!A:C,3,FALSE),[1]Vendedores!A:B,2,FALSE)</f>
        <v>Almira Buarque</v>
      </c>
      <c r="H9812" t="str">
        <f>VLOOKUP(VLOOKUP(VLOOKUP(B9812,[1]Vendas!A:C,3,FALSE),[1]Vendedores!A:E,5,FALSE),[1]Filiais!A:B,2,FALSE)</f>
        <v>Rio de Janeiro</v>
      </c>
      <c r="I9812" s="3">
        <f>VLOOKUP(VLOOKUP(B9812,[1]Vendas!A:C,3,FALSE),[1]Vendedores!A:E,4,FALSE)</f>
        <v>0.04</v>
      </c>
      <c r="J9812" t="str">
        <f>VLOOKUP(C9812,[1]Produtos!A:D,2,FALSE)</f>
        <v>Impressora</v>
      </c>
      <c r="K9812" s="5">
        <f>VLOOKUP(C9812,[1]Produtos!A:D,3,FALSE)</f>
        <v>2100</v>
      </c>
      <c r="L9812" s="5">
        <f t="shared" si="459"/>
        <v>29400</v>
      </c>
      <c r="M9812" s="5">
        <f t="shared" si="460"/>
        <v>1176</v>
      </c>
      <c r="N9812" s="5">
        <f t="shared" si="461"/>
        <v>28224</v>
      </c>
      <c r="O9812" t="str">
        <f>VLOOKUP(VLOOKUP(C9812,[1]Produtos!A:D,4,FALSE),[1]Categorias!A:B,2,FALSE)</f>
        <v>Hardwares</v>
      </c>
    </row>
    <row r="9813" spans="1:15" x14ac:dyDescent="0.3">
      <c r="A9813">
        <v>9812</v>
      </c>
      <c r="B9813">
        <v>597</v>
      </c>
      <c r="C9813">
        <v>9</v>
      </c>
      <c r="D9813">
        <v>2</v>
      </c>
      <c r="E9813" s="3">
        <v>0</v>
      </c>
      <c r="F9813" s="4">
        <f>VLOOKUP(B9813,[1]Vendas!A:C,2,FALSE)</f>
        <v>44059</v>
      </c>
      <c r="G9813" t="str">
        <f>VLOOKUP(VLOOKUP(B9813,[1]Vendas!A:C,3,FALSE),[1]Vendedores!A:B,2,FALSE)</f>
        <v>Raimundo Nonato</v>
      </c>
      <c r="H9813" t="str">
        <f>VLOOKUP(VLOOKUP(VLOOKUP(B9813,[1]Vendas!A:C,3,FALSE),[1]Vendedores!A:E,5,FALSE),[1]Filiais!A:B,2,FALSE)</f>
        <v>Minas Gerais</v>
      </c>
      <c r="I9813" s="3">
        <f>VLOOKUP(VLOOKUP(B9813,[1]Vendas!A:C,3,FALSE),[1]Vendedores!A:E,4,FALSE)</f>
        <v>0.02</v>
      </c>
      <c r="J9813" t="str">
        <f>VLOOKUP(C9813,[1]Produtos!A:D,2,FALSE)</f>
        <v>Papel A4</v>
      </c>
      <c r="K9813" s="5">
        <f>VLOOKUP(C9813,[1]Produtos!A:D,3,FALSE)</f>
        <v>90</v>
      </c>
      <c r="L9813" s="5">
        <f t="shared" si="459"/>
        <v>180</v>
      </c>
      <c r="M9813" s="5">
        <f t="shared" si="460"/>
        <v>0</v>
      </c>
      <c r="N9813" s="5">
        <f t="shared" si="461"/>
        <v>180</v>
      </c>
      <c r="O9813" t="str">
        <f>VLOOKUP(VLOOKUP(C9813,[1]Produtos!A:D,4,FALSE),[1]Categorias!A:B,2,FALSE)</f>
        <v>Papelaria</v>
      </c>
    </row>
    <row r="9814" spans="1:15" x14ac:dyDescent="0.3">
      <c r="A9814">
        <v>9813</v>
      </c>
      <c r="B9814">
        <v>1046</v>
      </c>
      <c r="C9814">
        <v>7</v>
      </c>
      <c r="D9814">
        <v>6</v>
      </c>
      <c r="E9814" s="3">
        <v>0.04</v>
      </c>
      <c r="F9814" s="4">
        <f>VLOOKUP(B9814,[1]Vendas!A:C,2,FALSE)</f>
        <v>43931</v>
      </c>
      <c r="G9814" t="str">
        <f>VLOOKUP(VLOOKUP(B9814,[1]Vendas!A:C,3,FALSE),[1]Vendedores!A:B,2,FALSE)</f>
        <v>Fernanda Vasconcelos</v>
      </c>
      <c r="H9814" t="str">
        <f>VLOOKUP(VLOOKUP(VLOOKUP(B9814,[1]Vendas!A:C,3,FALSE),[1]Vendedores!A:E,5,FALSE),[1]Filiais!A:B,2,FALSE)</f>
        <v>Minas Gerais</v>
      </c>
      <c r="I9814" s="3">
        <f>VLOOKUP(VLOOKUP(B9814,[1]Vendas!A:C,3,FALSE),[1]Vendedores!A:E,4,FALSE)</f>
        <v>0.04</v>
      </c>
      <c r="J9814" t="str">
        <f>VLOOKUP(C9814,[1]Produtos!A:D,2,FALSE)</f>
        <v>Roteador</v>
      </c>
      <c r="K9814" s="5">
        <f>VLOOKUP(C9814,[1]Produtos!A:D,3,FALSE)</f>
        <v>320</v>
      </c>
      <c r="L9814" s="5">
        <f t="shared" si="459"/>
        <v>1920</v>
      </c>
      <c r="M9814" s="5">
        <f t="shared" si="460"/>
        <v>76.8</v>
      </c>
      <c r="N9814" s="5">
        <f t="shared" si="461"/>
        <v>1843.2</v>
      </c>
      <c r="O9814" t="str">
        <f>VLOOKUP(VLOOKUP(C9814,[1]Produtos!A:D,4,FALSE),[1]Categorias!A:B,2,FALSE)</f>
        <v>Hardwares</v>
      </c>
    </row>
    <row r="9815" spans="1:15" x14ac:dyDescent="0.3">
      <c r="A9815">
        <v>9814</v>
      </c>
      <c r="B9815">
        <v>1341</v>
      </c>
      <c r="C9815">
        <v>10</v>
      </c>
      <c r="D9815">
        <v>16</v>
      </c>
      <c r="E9815" s="3">
        <v>0.02</v>
      </c>
      <c r="F9815" s="4">
        <f>VLOOKUP(B9815,[1]Vendas!A:C,2,FALSE)</f>
        <v>44092</v>
      </c>
      <c r="G9815" t="str">
        <f>VLOOKUP(VLOOKUP(B9815,[1]Vendas!A:C,3,FALSE),[1]Vendedores!A:B,2,FALSE)</f>
        <v>Antônio da Costa</v>
      </c>
      <c r="H9815" t="str">
        <f>VLOOKUP(VLOOKUP(VLOOKUP(B9815,[1]Vendas!A:C,3,FALSE),[1]Vendedores!A:E,5,FALSE),[1]Filiais!A:B,2,FALSE)</f>
        <v>São Paulo</v>
      </c>
      <c r="I9815" s="3">
        <f>VLOOKUP(VLOOKUP(B9815,[1]Vendas!A:C,3,FALSE),[1]Vendedores!A:E,4,FALSE)</f>
        <v>7.0000000000000007E-2</v>
      </c>
      <c r="J9815" t="str">
        <f>VLOOKUP(C9815,[1]Produtos!A:D,2,FALSE)</f>
        <v>Caneta</v>
      </c>
      <c r="K9815" s="5">
        <f>VLOOKUP(C9815,[1]Produtos!A:D,3,FALSE)</f>
        <v>15</v>
      </c>
      <c r="L9815" s="5">
        <f t="shared" si="459"/>
        <v>240</v>
      </c>
      <c r="M9815" s="5">
        <f t="shared" si="460"/>
        <v>4.8</v>
      </c>
      <c r="N9815" s="5">
        <f t="shared" si="461"/>
        <v>235.2</v>
      </c>
      <c r="O9815" t="str">
        <f>VLOOKUP(VLOOKUP(C9815,[1]Produtos!A:D,4,FALSE),[1]Categorias!A:B,2,FALSE)</f>
        <v>Papelaria</v>
      </c>
    </row>
    <row r="9816" spans="1:15" x14ac:dyDescent="0.3">
      <c r="A9816">
        <v>9815</v>
      </c>
      <c r="B9816">
        <v>263</v>
      </c>
      <c r="C9816">
        <v>6</v>
      </c>
      <c r="D9816">
        <v>3</v>
      </c>
      <c r="E9816" s="3">
        <v>0.05</v>
      </c>
      <c r="F9816" s="4">
        <f>VLOOKUP(B9816,[1]Vendas!A:C,2,FALSE)</f>
        <v>44162</v>
      </c>
      <c r="G9816" t="str">
        <f>VLOOKUP(VLOOKUP(B9816,[1]Vendas!A:C,3,FALSE),[1]Vendedores!A:B,2,FALSE)</f>
        <v>Almira Buarque</v>
      </c>
      <c r="H9816" t="str">
        <f>VLOOKUP(VLOOKUP(VLOOKUP(B9816,[1]Vendas!A:C,3,FALSE),[1]Vendedores!A:E,5,FALSE),[1]Filiais!A:B,2,FALSE)</f>
        <v>Rio de Janeiro</v>
      </c>
      <c r="I9816" s="3">
        <f>VLOOKUP(VLOOKUP(B9816,[1]Vendas!A:C,3,FALSE),[1]Vendedores!A:E,4,FALSE)</f>
        <v>0.04</v>
      </c>
      <c r="J9816" t="str">
        <f>VLOOKUP(C9816,[1]Produtos!A:D,2,FALSE)</f>
        <v>Carregador para celular</v>
      </c>
      <c r="K9816" s="5">
        <f>VLOOKUP(C9816,[1]Produtos!A:D,3,FALSE)</f>
        <v>150</v>
      </c>
      <c r="L9816" s="5">
        <f t="shared" si="459"/>
        <v>450</v>
      </c>
      <c r="M9816" s="5">
        <f t="shared" si="460"/>
        <v>22.5</v>
      </c>
      <c r="N9816" s="5">
        <f t="shared" si="461"/>
        <v>427.5</v>
      </c>
      <c r="O9816" t="str">
        <f>VLOOKUP(VLOOKUP(C9816,[1]Produtos!A:D,4,FALSE),[1]Categorias!A:B,2,FALSE)</f>
        <v>Celulares</v>
      </c>
    </row>
    <row r="9817" spans="1:15" x14ac:dyDescent="0.3">
      <c r="A9817">
        <v>9816</v>
      </c>
      <c r="B9817">
        <v>1057</v>
      </c>
      <c r="C9817">
        <v>10</v>
      </c>
      <c r="D9817">
        <v>25</v>
      </c>
      <c r="E9817" s="3">
        <v>0.03</v>
      </c>
      <c r="F9817" s="4">
        <f>VLOOKUP(B9817,[1]Vendas!A:C,2,FALSE)</f>
        <v>43913</v>
      </c>
      <c r="G9817" t="str">
        <f>VLOOKUP(VLOOKUP(B9817,[1]Vendas!A:C,3,FALSE),[1]Vendedores!A:B,2,FALSE)</f>
        <v>Antônio da Costa</v>
      </c>
      <c r="H9817" t="str">
        <f>VLOOKUP(VLOOKUP(VLOOKUP(B9817,[1]Vendas!A:C,3,FALSE),[1]Vendedores!A:E,5,FALSE),[1]Filiais!A:B,2,FALSE)</f>
        <v>São Paulo</v>
      </c>
      <c r="I9817" s="3">
        <f>VLOOKUP(VLOOKUP(B9817,[1]Vendas!A:C,3,FALSE),[1]Vendedores!A:E,4,FALSE)</f>
        <v>7.0000000000000007E-2</v>
      </c>
      <c r="J9817" t="str">
        <f>VLOOKUP(C9817,[1]Produtos!A:D,2,FALSE)</f>
        <v>Caneta</v>
      </c>
      <c r="K9817" s="5">
        <f>VLOOKUP(C9817,[1]Produtos!A:D,3,FALSE)</f>
        <v>15</v>
      </c>
      <c r="L9817" s="5">
        <f t="shared" si="459"/>
        <v>375</v>
      </c>
      <c r="M9817" s="5">
        <f t="shared" si="460"/>
        <v>11.25</v>
      </c>
      <c r="N9817" s="5">
        <f t="shared" si="461"/>
        <v>363.75</v>
      </c>
      <c r="O9817" t="str">
        <f>VLOOKUP(VLOOKUP(C9817,[1]Produtos!A:D,4,FALSE),[1]Categorias!A:B,2,FALSE)</f>
        <v>Papelaria</v>
      </c>
    </row>
    <row r="9818" spans="1:15" x14ac:dyDescent="0.3">
      <c r="A9818">
        <v>9817</v>
      </c>
      <c r="B9818">
        <v>440</v>
      </c>
      <c r="C9818">
        <v>2</v>
      </c>
      <c r="D9818">
        <v>23</v>
      </c>
      <c r="E9818" s="3">
        <v>0.02</v>
      </c>
      <c r="F9818" s="4">
        <f>VLOOKUP(B9818,[1]Vendas!A:C,2,FALSE)</f>
        <v>43998</v>
      </c>
      <c r="G9818" t="str">
        <f>VLOOKUP(VLOOKUP(B9818,[1]Vendas!A:C,3,FALSE),[1]Vendedores!A:B,2,FALSE)</f>
        <v>Augusto Carlos</v>
      </c>
      <c r="H9818" t="str">
        <f>VLOOKUP(VLOOKUP(VLOOKUP(B9818,[1]Vendas!A:C,3,FALSE),[1]Vendedores!A:E,5,FALSE),[1]Filiais!A:B,2,FALSE)</f>
        <v>São Paulo</v>
      </c>
      <c r="I9818" s="3">
        <f>VLOOKUP(VLOOKUP(B9818,[1]Vendas!A:C,3,FALSE),[1]Vendedores!A:E,4,FALSE)</f>
        <v>0.08</v>
      </c>
      <c r="J9818" t="str">
        <f>VLOOKUP(C9818,[1]Produtos!A:D,2,FALSE)</f>
        <v>Impressora</v>
      </c>
      <c r="K9818" s="5">
        <f>VLOOKUP(C9818,[1]Produtos!A:D,3,FALSE)</f>
        <v>2100</v>
      </c>
      <c r="L9818" s="5">
        <f t="shared" si="459"/>
        <v>48300</v>
      </c>
      <c r="M9818" s="5">
        <f t="shared" si="460"/>
        <v>966</v>
      </c>
      <c r="N9818" s="5">
        <f t="shared" si="461"/>
        <v>47334</v>
      </c>
      <c r="O9818" t="str">
        <f>VLOOKUP(VLOOKUP(C9818,[1]Produtos!A:D,4,FALSE),[1]Categorias!A:B,2,FALSE)</f>
        <v>Hardwares</v>
      </c>
    </row>
    <row r="9819" spans="1:15" x14ac:dyDescent="0.3">
      <c r="A9819">
        <v>9818</v>
      </c>
      <c r="B9819">
        <v>349</v>
      </c>
      <c r="C9819">
        <v>9</v>
      </c>
      <c r="D9819">
        <v>5</v>
      </c>
      <c r="E9819" s="3">
        <v>0.01</v>
      </c>
      <c r="F9819" s="4">
        <f>VLOOKUP(B9819,[1]Vendas!A:C,2,FALSE)</f>
        <v>43835</v>
      </c>
      <c r="G9819" t="str">
        <f>VLOOKUP(VLOOKUP(B9819,[1]Vendas!A:C,3,FALSE),[1]Vendedores!A:B,2,FALSE)</f>
        <v>Débora Albuquerque</v>
      </c>
      <c r="H9819" t="str">
        <f>VLOOKUP(VLOOKUP(VLOOKUP(B9819,[1]Vendas!A:C,3,FALSE),[1]Vendedores!A:E,5,FALSE),[1]Filiais!A:B,2,FALSE)</f>
        <v>São Paulo</v>
      </c>
      <c r="I9819" s="3">
        <f>VLOOKUP(VLOOKUP(B9819,[1]Vendas!A:C,3,FALSE),[1]Vendedores!A:E,4,FALSE)</f>
        <v>0.02</v>
      </c>
      <c r="J9819" t="str">
        <f>VLOOKUP(C9819,[1]Produtos!A:D,2,FALSE)</f>
        <v>Papel A4</v>
      </c>
      <c r="K9819" s="5">
        <f>VLOOKUP(C9819,[1]Produtos!A:D,3,FALSE)</f>
        <v>90</v>
      </c>
      <c r="L9819" s="5">
        <f t="shared" si="459"/>
        <v>450</v>
      </c>
      <c r="M9819" s="5">
        <f t="shared" si="460"/>
        <v>4.5</v>
      </c>
      <c r="N9819" s="5">
        <f t="shared" si="461"/>
        <v>445.5</v>
      </c>
      <c r="O9819" t="str">
        <f>VLOOKUP(VLOOKUP(C9819,[1]Produtos!A:D,4,FALSE),[1]Categorias!A:B,2,FALSE)</f>
        <v>Papelaria</v>
      </c>
    </row>
    <row r="9820" spans="1:15" x14ac:dyDescent="0.3">
      <c r="A9820">
        <v>9819</v>
      </c>
      <c r="B9820">
        <v>234</v>
      </c>
      <c r="C9820">
        <v>10</v>
      </c>
      <c r="D9820">
        <v>31</v>
      </c>
      <c r="E9820" s="3">
        <v>0.03</v>
      </c>
      <c r="F9820" s="4">
        <f>VLOOKUP(B9820,[1]Vendas!A:C,2,FALSE)</f>
        <v>44048</v>
      </c>
      <c r="G9820" t="str">
        <f>VLOOKUP(VLOOKUP(B9820,[1]Vendas!A:C,3,FALSE),[1]Vendedores!A:B,2,FALSE)</f>
        <v>Antônio da Costa</v>
      </c>
      <c r="H9820" t="str">
        <f>VLOOKUP(VLOOKUP(VLOOKUP(B9820,[1]Vendas!A:C,3,FALSE),[1]Vendedores!A:E,5,FALSE),[1]Filiais!A:B,2,FALSE)</f>
        <v>São Paulo</v>
      </c>
      <c r="I9820" s="3">
        <f>VLOOKUP(VLOOKUP(B9820,[1]Vendas!A:C,3,FALSE),[1]Vendedores!A:E,4,FALSE)</f>
        <v>7.0000000000000007E-2</v>
      </c>
      <c r="J9820" t="str">
        <f>VLOOKUP(C9820,[1]Produtos!A:D,2,FALSE)</f>
        <v>Caneta</v>
      </c>
      <c r="K9820" s="5">
        <f>VLOOKUP(C9820,[1]Produtos!A:D,3,FALSE)</f>
        <v>15</v>
      </c>
      <c r="L9820" s="5">
        <f t="shared" si="459"/>
        <v>465</v>
      </c>
      <c r="M9820" s="5">
        <f t="shared" si="460"/>
        <v>13.95</v>
      </c>
      <c r="N9820" s="5">
        <f t="shared" si="461"/>
        <v>451.05</v>
      </c>
      <c r="O9820" t="str">
        <f>VLOOKUP(VLOOKUP(C9820,[1]Produtos!A:D,4,FALSE),[1]Categorias!A:B,2,FALSE)</f>
        <v>Papelaria</v>
      </c>
    </row>
    <row r="9821" spans="1:15" x14ac:dyDescent="0.3">
      <c r="A9821">
        <v>9820</v>
      </c>
      <c r="B9821">
        <v>781</v>
      </c>
      <c r="C9821">
        <v>6</v>
      </c>
      <c r="D9821">
        <v>14</v>
      </c>
      <c r="E9821" s="3">
        <v>0.02</v>
      </c>
      <c r="F9821" s="4">
        <f>VLOOKUP(B9821,[1]Vendas!A:C,2,FALSE)</f>
        <v>44007</v>
      </c>
      <c r="G9821" t="str">
        <f>VLOOKUP(VLOOKUP(B9821,[1]Vendas!A:C,3,FALSE),[1]Vendedores!A:B,2,FALSE)</f>
        <v>Jaqueline de Souza</v>
      </c>
      <c r="H9821" t="str">
        <f>VLOOKUP(VLOOKUP(VLOOKUP(B9821,[1]Vendas!A:C,3,FALSE),[1]Vendedores!A:E,5,FALSE),[1]Filiais!A:B,2,FALSE)</f>
        <v>Minas Gerais</v>
      </c>
      <c r="I9821" s="3">
        <f>VLOOKUP(VLOOKUP(B9821,[1]Vendas!A:C,3,FALSE),[1]Vendedores!A:E,4,FALSE)</f>
        <v>7.0000000000000007E-2</v>
      </c>
      <c r="J9821" t="str">
        <f>VLOOKUP(C9821,[1]Produtos!A:D,2,FALSE)</f>
        <v>Carregador para celular</v>
      </c>
      <c r="K9821" s="5">
        <f>VLOOKUP(C9821,[1]Produtos!A:D,3,FALSE)</f>
        <v>150</v>
      </c>
      <c r="L9821" s="5">
        <f t="shared" si="459"/>
        <v>2100</v>
      </c>
      <c r="M9821" s="5">
        <f t="shared" si="460"/>
        <v>42</v>
      </c>
      <c r="N9821" s="5">
        <f t="shared" si="461"/>
        <v>2058</v>
      </c>
      <c r="O9821" t="str">
        <f>VLOOKUP(VLOOKUP(C9821,[1]Produtos!A:D,4,FALSE),[1]Categorias!A:B,2,FALSE)</f>
        <v>Celulares</v>
      </c>
    </row>
    <row r="9822" spans="1:15" x14ac:dyDescent="0.3">
      <c r="A9822">
        <v>9821</v>
      </c>
      <c r="B9822">
        <v>723</v>
      </c>
      <c r="C9822">
        <v>4</v>
      </c>
      <c r="D9822">
        <v>20</v>
      </c>
      <c r="E9822" s="3">
        <v>0.04</v>
      </c>
      <c r="F9822" s="4">
        <f>VLOOKUP(B9822,[1]Vendas!A:C,2,FALSE)</f>
        <v>44186</v>
      </c>
      <c r="G9822" t="str">
        <f>VLOOKUP(VLOOKUP(B9822,[1]Vendas!A:C,3,FALSE),[1]Vendedores!A:B,2,FALSE)</f>
        <v>Rubens Lopes</v>
      </c>
      <c r="H9822" t="str">
        <f>VLOOKUP(VLOOKUP(VLOOKUP(B9822,[1]Vendas!A:C,3,FALSE),[1]Vendedores!A:E,5,FALSE),[1]Filiais!A:B,2,FALSE)</f>
        <v>Minas Gerais</v>
      </c>
      <c r="I9822" s="3">
        <f>VLOOKUP(VLOOKUP(B9822,[1]Vendas!A:C,3,FALSE),[1]Vendedores!A:E,4,FALSE)</f>
        <v>0.02</v>
      </c>
      <c r="J9822" t="str">
        <f>VLOOKUP(C9822,[1]Produtos!A:D,2,FALSE)</f>
        <v>Mouse</v>
      </c>
      <c r="K9822" s="5">
        <f>VLOOKUP(C9822,[1]Produtos!A:D,3,FALSE)</f>
        <v>75</v>
      </c>
      <c r="L9822" s="5">
        <f t="shared" si="459"/>
        <v>1500</v>
      </c>
      <c r="M9822" s="5">
        <f t="shared" si="460"/>
        <v>60</v>
      </c>
      <c r="N9822" s="5">
        <f t="shared" si="461"/>
        <v>1440</v>
      </c>
      <c r="O9822" t="str">
        <f>VLOOKUP(VLOOKUP(C9822,[1]Produtos!A:D,4,FALSE),[1]Categorias!A:B,2,FALSE)</f>
        <v>Acessórios</v>
      </c>
    </row>
    <row r="9823" spans="1:15" x14ac:dyDescent="0.3">
      <c r="A9823">
        <v>9822</v>
      </c>
      <c r="B9823">
        <v>498</v>
      </c>
      <c r="C9823">
        <v>8</v>
      </c>
      <c r="D9823">
        <v>27</v>
      </c>
      <c r="E9823" s="3">
        <v>0.02</v>
      </c>
      <c r="F9823" s="4">
        <f>VLOOKUP(B9823,[1]Vendas!A:C,2,FALSE)</f>
        <v>44033</v>
      </c>
      <c r="G9823" t="str">
        <f>VLOOKUP(VLOOKUP(B9823,[1]Vendas!A:C,3,FALSE),[1]Vendedores!A:B,2,FALSE)</f>
        <v>Jaqueline de Souza</v>
      </c>
      <c r="H9823" t="str">
        <f>VLOOKUP(VLOOKUP(VLOOKUP(B9823,[1]Vendas!A:C,3,FALSE),[1]Vendedores!A:E,5,FALSE),[1]Filiais!A:B,2,FALSE)</f>
        <v>Minas Gerais</v>
      </c>
      <c r="I9823" s="3">
        <f>VLOOKUP(VLOOKUP(B9823,[1]Vendas!A:C,3,FALSE),[1]Vendedores!A:E,4,FALSE)</f>
        <v>7.0000000000000007E-2</v>
      </c>
      <c r="J9823" t="str">
        <f>VLOOKUP(C9823,[1]Produtos!A:D,2,FALSE)</f>
        <v>Projetor</v>
      </c>
      <c r="K9823" s="5">
        <f>VLOOKUP(C9823,[1]Produtos!A:D,3,FALSE)</f>
        <v>2900</v>
      </c>
      <c r="L9823" s="5">
        <f t="shared" si="459"/>
        <v>78300</v>
      </c>
      <c r="M9823" s="5">
        <f t="shared" si="460"/>
        <v>1566</v>
      </c>
      <c r="N9823" s="5">
        <f t="shared" si="461"/>
        <v>76734</v>
      </c>
      <c r="O9823" t="str">
        <f>VLOOKUP(VLOOKUP(C9823,[1]Produtos!A:D,4,FALSE),[1]Categorias!A:B,2,FALSE)</f>
        <v>Hardwares</v>
      </c>
    </row>
    <row r="9824" spans="1:15" x14ac:dyDescent="0.3">
      <c r="A9824">
        <v>9823</v>
      </c>
      <c r="B9824">
        <v>1809</v>
      </c>
      <c r="C9824">
        <v>6</v>
      </c>
      <c r="D9824">
        <v>12</v>
      </c>
      <c r="E9824" s="3">
        <v>0.03</v>
      </c>
      <c r="F9824" s="4">
        <f>VLOOKUP(B9824,[1]Vendas!A:C,2,FALSE)</f>
        <v>43926</v>
      </c>
      <c r="G9824" t="str">
        <f>VLOOKUP(VLOOKUP(B9824,[1]Vendas!A:C,3,FALSE),[1]Vendedores!A:B,2,FALSE)</f>
        <v>Jaqueline de Souza</v>
      </c>
      <c r="H9824" t="str">
        <f>VLOOKUP(VLOOKUP(VLOOKUP(B9824,[1]Vendas!A:C,3,FALSE),[1]Vendedores!A:E,5,FALSE),[1]Filiais!A:B,2,FALSE)</f>
        <v>Minas Gerais</v>
      </c>
      <c r="I9824" s="3">
        <f>VLOOKUP(VLOOKUP(B9824,[1]Vendas!A:C,3,FALSE),[1]Vendedores!A:E,4,FALSE)</f>
        <v>7.0000000000000007E-2</v>
      </c>
      <c r="J9824" t="str">
        <f>VLOOKUP(C9824,[1]Produtos!A:D,2,FALSE)</f>
        <v>Carregador para celular</v>
      </c>
      <c r="K9824" s="5">
        <f>VLOOKUP(C9824,[1]Produtos!A:D,3,FALSE)</f>
        <v>150</v>
      </c>
      <c r="L9824" s="5">
        <f t="shared" si="459"/>
        <v>1800</v>
      </c>
      <c r="M9824" s="5">
        <f t="shared" si="460"/>
        <v>54</v>
      </c>
      <c r="N9824" s="5">
        <f t="shared" si="461"/>
        <v>1746</v>
      </c>
      <c r="O9824" t="str">
        <f>VLOOKUP(VLOOKUP(C9824,[1]Produtos!A:D,4,FALSE),[1]Categorias!A:B,2,FALSE)</f>
        <v>Celulares</v>
      </c>
    </row>
    <row r="9825" spans="1:15" x14ac:dyDescent="0.3">
      <c r="A9825">
        <v>9824</v>
      </c>
      <c r="B9825">
        <v>1059</v>
      </c>
      <c r="C9825">
        <v>7</v>
      </c>
      <c r="D9825">
        <v>9</v>
      </c>
      <c r="E9825" s="3">
        <v>0</v>
      </c>
      <c r="F9825" s="4">
        <f>VLOOKUP(B9825,[1]Vendas!A:C,2,FALSE)</f>
        <v>43965</v>
      </c>
      <c r="G9825" t="str">
        <f>VLOOKUP(VLOOKUP(B9825,[1]Vendas!A:C,3,FALSE),[1]Vendedores!A:B,2,FALSE)</f>
        <v>Débora Albuquerque</v>
      </c>
      <c r="H9825" t="str">
        <f>VLOOKUP(VLOOKUP(VLOOKUP(B9825,[1]Vendas!A:C,3,FALSE),[1]Vendedores!A:E,5,FALSE),[1]Filiais!A:B,2,FALSE)</f>
        <v>São Paulo</v>
      </c>
      <c r="I9825" s="3">
        <f>VLOOKUP(VLOOKUP(B9825,[1]Vendas!A:C,3,FALSE),[1]Vendedores!A:E,4,FALSE)</f>
        <v>0.02</v>
      </c>
      <c r="J9825" t="str">
        <f>VLOOKUP(C9825,[1]Produtos!A:D,2,FALSE)</f>
        <v>Roteador</v>
      </c>
      <c r="K9825" s="5">
        <f>VLOOKUP(C9825,[1]Produtos!A:D,3,FALSE)</f>
        <v>320</v>
      </c>
      <c r="L9825" s="5">
        <f t="shared" si="459"/>
        <v>2880</v>
      </c>
      <c r="M9825" s="5">
        <f t="shared" si="460"/>
        <v>0</v>
      </c>
      <c r="N9825" s="5">
        <f t="shared" si="461"/>
        <v>2880</v>
      </c>
      <c r="O9825" t="str">
        <f>VLOOKUP(VLOOKUP(C9825,[1]Produtos!A:D,4,FALSE),[1]Categorias!A:B,2,FALSE)</f>
        <v>Hardwares</v>
      </c>
    </row>
    <row r="9826" spans="1:15" x14ac:dyDescent="0.3">
      <c r="A9826">
        <v>9825</v>
      </c>
      <c r="B9826">
        <v>412</v>
      </c>
      <c r="C9826">
        <v>7</v>
      </c>
      <c r="D9826">
        <v>3</v>
      </c>
      <c r="E9826" s="3">
        <v>0</v>
      </c>
      <c r="F9826" s="4">
        <f>VLOOKUP(B9826,[1]Vendas!A:C,2,FALSE)</f>
        <v>43866</v>
      </c>
      <c r="G9826" t="str">
        <f>VLOOKUP(VLOOKUP(B9826,[1]Vendas!A:C,3,FALSE),[1]Vendedores!A:B,2,FALSE)</f>
        <v>Jaqueline de Souza</v>
      </c>
      <c r="H9826" t="str">
        <f>VLOOKUP(VLOOKUP(VLOOKUP(B9826,[1]Vendas!A:C,3,FALSE),[1]Vendedores!A:E,5,FALSE),[1]Filiais!A:B,2,FALSE)</f>
        <v>Minas Gerais</v>
      </c>
      <c r="I9826" s="3">
        <f>VLOOKUP(VLOOKUP(B9826,[1]Vendas!A:C,3,FALSE),[1]Vendedores!A:E,4,FALSE)</f>
        <v>7.0000000000000007E-2</v>
      </c>
      <c r="J9826" t="str">
        <f>VLOOKUP(C9826,[1]Produtos!A:D,2,FALSE)</f>
        <v>Roteador</v>
      </c>
      <c r="K9826" s="5">
        <f>VLOOKUP(C9826,[1]Produtos!A:D,3,FALSE)</f>
        <v>320</v>
      </c>
      <c r="L9826" s="5">
        <f t="shared" si="459"/>
        <v>960</v>
      </c>
      <c r="M9826" s="5">
        <f t="shared" si="460"/>
        <v>0</v>
      </c>
      <c r="N9826" s="5">
        <f t="shared" si="461"/>
        <v>960</v>
      </c>
      <c r="O9826" t="str">
        <f>VLOOKUP(VLOOKUP(C9826,[1]Produtos!A:D,4,FALSE),[1]Categorias!A:B,2,FALSE)</f>
        <v>Hardwares</v>
      </c>
    </row>
    <row r="9827" spans="1:15" x14ac:dyDescent="0.3">
      <c r="A9827">
        <v>9826</v>
      </c>
      <c r="B9827">
        <v>1518</v>
      </c>
      <c r="C9827">
        <v>3</v>
      </c>
      <c r="D9827">
        <v>6</v>
      </c>
      <c r="E9827" s="3">
        <v>0.03</v>
      </c>
      <c r="F9827" s="4">
        <f>VLOOKUP(B9827,[1]Vendas!A:C,2,FALSE)</f>
        <v>43963</v>
      </c>
      <c r="G9827" t="str">
        <f>VLOOKUP(VLOOKUP(B9827,[1]Vendas!A:C,3,FALSE),[1]Vendedores!A:B,2,FALSE)</f>
        <v>Fernanda Vasconcelos</v>
      </c>
      <c r="H9827" t="str">
        <f>VLOOKUP(VLOOKUP(VLOOKUP(B9827,[1]Vendas!A:C,3,FALSE),[1]Vendedores!A:E,5,FALSE),[1]Filiais!A:B,2,FALSE)</f>
        <v>Minas Gerais</v>
      </c>
      <c r="I9827" s="3">
        <f>VLOOKUP(VLOOKUP(B9827,[1]Vendas!A:C,3,FALSE),[1]Vendedores!A:E,4,FALSE)</f>
        <v>0.04</v>
      </c>
      <c r="J9827" t="str">
        <f>VLOOKUP(C9827,[1]Produtos!A:D,2,FALSE)</f>
        <v>Teclado</v>
      </c>
      <c r="K9827" s="5">
        <f>VLOOKUP(C9827,[1]Produtos!A:D,3,FALSE)</f>
        <v>90</v>
      </c>
      <c r="L9827" s="5">
        <f t="shared" si="459"/>
        <v>540</v>
      </c>
      <c r="M9827" s="5">
        <f t="shared" si="460"/>
        <v>16.2</v>
      </c>
      <c r="N9827" s="5">
        <f t="shared" si="461"/>
        <v>523.79999999999995</v>
      </c>
      <c r="O9827" t="str">
        <f>VLOOKUP(VLOOKUP(C9827,[1]Produtos!A:D,4,FALSE),[1]Categorias!A:B,2,FALSE)</f>
        <v>Acessórios</v>
      </c>
    </row>
    <row r="9828" spans="1:15" x14ac:dyDescent="0.3">
      <c r="A9828">
        <v>9827</v>
      </c>
      <c r="B9828">
        <v>1992</v>
      </c>
      <c r="C9828">
        <v>8</v>
      </c>
      <c r="D9828">
        <v>5</v>
      </c>
      <c r="E9828" s="3">
        <v>0</v>
      </c>
      <c r="F9828" s="4">
        <f>VLOOKUP(B9828,[1]Vendas!A:C,2,FALSE)</f>
        <v>44033</v>
      </c>
      <c r="G9828" t="str">
        <f>VLOOKUP(VLOOKUP(B9828,[1]Vendas!A:C,3,FALSE),[1]Vendedores!A:B,2,FALSE)</f>
        <v>Raimundo Nonato</v>
      </c>
      <c r="H9828" t="str">
        <f>VLOOKUP(VLOOKUP(VLOOKUP(B9828,[1]Vendas!A:C,3,FALSE),[1]Vendedores!A:E,5,FALSE),[1]Filiais!A:B,2,FALSE)</f>
        <v>Minas Gerais</v>
      </c>
      <c r="I9828" s="3">
        <f>VLOOKUP(VLOOKUP(B9828,[1]Vendas!A:C,3,FALSE),[1]Vendedores!A:E,4,FALSE)</f>
        <v>0.02</v>
      </c>
      <c r="J9828" t="str">
        <f>VLOOKUP(C9828,[1]Produtos!A:D,2,FALSE)</f>
        <v>Projetor</v>
      </c>
      <c r="K9828" s="5">
        <f>VLOOKUP(C9828,[1]Produtos!A:D,3,FALSE)</f>
        <v>2900</v>
      </c>
      <c r="L9828" s="5">
        <f t="shared" si="459"/>
        <v>14500</v>
      </c>
      <c r="M9828" s="5">
        <f t="shared" si="460"/>
        <v>0</v>
      </c>
      <c r="N9828" s="5">
        <f t="shared" si="461"/>
        <v>14500</v>
      </c>
      <c r="O9828" t="str">
        <f>VLOOKUP(VLOOKUP(C9828,[1]Produtos!A:D,4,FALSE),[1]Categorias!A:B,2,FALSE)</f>
        <v>Hardwares</v>
      </c>
    </row>
    <row r="9829" spans="1:15" x14ac:dyDescent="0.3">
      <c r="A9829">
        <v>9828</v>
      </c>
      <c r="B9829">
        <v>969</v>
      </c>
      <c r="C9829">
        <v>5</v>
      </c>
      <c r="D9829">
        <v>22</v>
      </c>
      <c r="E9829" s="3">
        <v>0.01</v>
      </c>
      <c r="F9829" s="4">
        <f>VLOOKUP(B9829,[1]Vendas!A:C,2,FALSE)</f>
        <v>43873</v>
      </c>
      <c r="G9829" t="str">
        <f>VLOOKUP(VLOOKUP(B9829,[1]Vendas!A:C,3,FALSE),[1]Vendedores!A:B,2,FALSE)</f>
        <v>Débora Albuquerque</v>
      </c>
      <c r="H9829" t="str">
        <f>VLOOKUP(VLOOKUP(VLOOKUP(B9829,[1]Vendas!A:C,3,FALSE),[1]Vendedores!A:E,5,FALSE),[1]Filiais!A:B,2,FALSE)</f>
        <v>São Paulo</v>
      </c>
      <c r="I9829" s="3">
        <f>VLOOKUP(VLOOKUP(B9829,[1]Vendas!A:C,3,FALSE),[1]Vendedores!A:E,4,FALSE)</f>
        <v>0.02</v>
      </c>
      <c r="J9829" t="str">
        <f>VLOOKUP(C9829,[1]Produtos!A:D,2,FALSE)</f>
        <v>Smartphone</v>
      </c>
      <c r="K9829" s="5">
        <f>VLOOKUP(C9829,[1]Produtos!A:D,3,FALSE)</f>
        <v>3200</v>
      </c>
      <c r="L9829" s="5">
        <f t="shared" si="459"/>
        <v>70400</v>
      </c>
      <c r="M9829" s="5">
        <f t="shared" si="460"/>
        <v>704</v>
      </c>
      <c r="N9829" s="5">
        <f t="shared" si="461"/>
        <v>69696</v>
      </c>
      <c r="O9829" t="str">
        <f>VLOOKUP(VLOOKUP(C9829,[1]Produtos!A:D,4,FALSE),[1]Categorias!A:B,2,FALSE)</f>
        <v>Celulares</v>
      </c>
    </row>
    <row r="9830" spans="1:15" x14ac:dyDescent="0.3">
      <c r="A9830">
        <v>9829</v>
      </c>
      <c r="B9830">
        <v>896</v>
      </c>
      <c r="C9830">
        <v>9</v>
      </c>
      <c r="D9830">
        <v>29</v>
      </c>
      <c r="E9830" s="3">
        <v>0.01</v>
      </c>
      <c r="F9830" s="4">
        <f>VLOOKUP(B9830,[1]Vendas!A:C,2,FALSE)</f>
        <v>43858</v>
      </c>
      <c r="G9830" t="str">
        <f>VLOOKUP(VLOOKUP(B9830,[1]Vendas!A:C,3,FALSE),[1]Vendedores!A:B,2,FALSE)</f>
        <v>Débora Albuquerque</v>
      </c>
      <c r="H9830" t="str">
        <f>VLOOKUP(VLOOKUP(VLOOKUP(B9830,[1]Vendas!A:C,3,FALSE),[1]Vendedores!A:E,5,FALSE),[1]Filiais!A:B,2,FALSE)</f>
        <v>São Paulo</v>
      </c>
      <c r="I9830" s="3">
        <f>VLOOKUP(VLOOKUP(B9830,[1]Vendas!A:C,3,FALSE),[1]Vendedores!A:E,4,FALSE)</f>
        <v>0.02</v>
      </c>
      <c r="J9830" t="str">
        <f>VLOOKUP(C9830,[1]Produtos!A:D,2,FALSE)</f>
        <v>Papel A4</v>
      </c>
      <c r="K9830" s="5">
        <f>VLOOKUP(C9830,[1]Produtos!A:D,3,FALSE)</f>
        <v>90</v>
      </c>
      <c r="L9830" s="5">
        <f t="shared" si="459"/>
        <v>2610</v>
      </c>
      <c r="M9830" s="5">
        <f t="shared" si="460"/>
        <v>26.1</v>
      </c>
      <c r="N9830" s="5">
        <f t="shared" si="461"/>
        <v>2583.9</v>
      </c>
      <c r="O9830" t="str">
        <f>VLOOKUP(VLOOKUP(C9830,[1]Produtos!A:D,4,FALSE),[1]Categorias!A:B,2,FALSE)</f>
        <v>Papelaria</v>
      </c>
    </row>
    <row r="9831" spans="1:15" x14ac:dyDescent="0.3">
      <c r="A9831">
        <v>9830</v>
      </c>
      <c r="B9831">
        <v>419</v>
      </c>
      <c r="C9831">
        <v>10</v>
      </c>
      <c r="D9831">
        <v>24</v>
      </c>
      <c r="E9831" s="3">
        <v>0.03</v>
      </c>
      <c r="F9831" s="4">
        <f>VLOOKUP(B9831,[1]Vendas!A:C,2,FALSE)</f>
        <v>44080</v>
      </c>
      <c r="G9831" t="str">
        <f>VLOOKUP(VLOOKUP(B9831,[1]Vendas!A:C,3,FALSE),[1]Vendedores!A:B,2,FALSE)</f>
        <v>Almira Buarque</v>
      </c>
      <c r="H9831" t="str">
        <f>VLOOKUP(VLOOKUP(VLOOKUP(B9831,[1]Vendas!A:C,3,FALSE),[1]Vendedores!A:E,5,FALSE),[1]Filiais!A:B,2,FALSE)</f>
        <v>Rio de Janeiro</v>
      </c>
      <c r="I9831" s="3">
        <f>VLOOKUP(VLOOKUP(B9831,[1]Vendas!A:C,3,FALSE),[1]Vendedores!A:E,4,FALSE)</f>
        <v>0.04</v>
      </c>
      <c r="J9831" t="str">
        <f>VLOOKUP(C9831,[1]Produtos!A:D,2,FALSE)</f>
        <v>Caneta</v>
      </c>
      <c r="K9831" s="5">
        <f>VLOOKUP(C9831,[1]Produtos!A:D,3,FALSE)</f>
        <v>15</v>
      </c>
      <c r="L9831" s="5">
        <f t="shared" si="459"/>
        <v>360</v>
      </c>
      <c r="M9831" s="5">
        <f t="shared" si="460"/>
        <v>10.799999999999999</v>
      </c>
      <c r="N9831" s="5">
        <f t="shared" si="461"/>
        <v>349.2</v>
      </c>
      <c r="O9831" t="str">
        <f>VLOOKUP(VLOOKUP(C9831,[1]Produtos!A:D,4,FALSE),[1]Categorias!A:B,2,FALSE)</f>
        <v>Papelaria</v>
      </c>
    </row>
    <row r="9832" spans="1:15" x14ac:dyDescent="0.3">
      <c r="A9832">
        <v>9831</v>
      </c>
      <c r="B9832">
        <v>1622</v>
      </c>
      <c r="C9832">
        <v>9</v>
      </c>
      <c r="D9832">
        <v>13</v>
      </c>
      <c r="E9832" s="3">
        <v>0.04</v>
      </c>
      <c r="F9832" s="4">
        <f>VLOOKUP(B9832,[1]Vendas!A:C,2,FALSE)</f>
        <v>44036</v>
      </c>
      <c r="G9832" t="str">
        <f>VLOOKUP(VLOOKUP(B9832,[1]Vendas!A:C,3,FALSE),[1]Vendedores!A:B,2,FALSE)</f>
        <v>Jaqueline de Souza</v>
      </c>
      <c r="H9832" t="str">
        <f>VLOOKUP(VLOOKUP(VLOOKUP(B9832,[1]Vendas!A:C,3,FALSE),[1]Vendedores!A:E,5,FALSE),[1]Filiais!A:B,2,FALSE)</f>
        <v>Minas Gerais</v>
      </c>
      <c r="I9832" s="3">
        <f>VLOOKUP(VLOOKUP(B9832,[1]Vendas!A:C,3,FALSE),[1]Vendedores!A:E,4,FALSE)</f>
        <v>7.0000000000000007E-2</v>
      </c>
      <c r="J9832" t="str">
        <f>VLOOKUP(C9832,[1]Produtos!A:D,2,FALSE)</f>
        <v>Papel A4</v>
      </c>
      <c r="K9832" s="5">
        <f>VLOOKUP(C9832,[1]Produtos!A:D,3,FALSE)</f>
        <v>90</v>
      </c>
      <c r="L9832" s="5">
        <f t="shared" si="459"/>
        <v>1170</v>
      </c>
      <c r="M9832" s="5">
        <f t="shared" si="460"/>
        <v>46.800000000000004</v>
      </c>
      <c r="N9832" s="5">
        <f t="shared" si="461"/>
        <v>1123.2</v>
      </c>
      <c r="O9832" t="str">
        <f>VLOOKUP(VLOOKUP(C9832,[1]Produtos!A:D,4,FALSE),[1]Categorias!A:B,2,FALSE)</f>
        <v>Papelaria</v>
      </c>
    </row>
    <row r="9833" spans="1:15" x14ac:dyDescent="0.3">
      <c r="A9833">
        <v>9832</v>
      </c>
      <c r="B9833">
        <v>395</v>
      </c>
      <c r="C9833">
        <v>10</v>
      </c>
      <c r="D9833">
        <v>2</v>
      </c>
      <c r="E9833" s="3">
        <v>0.03</v>
      </c>
      <c r="F9833" s="4">
        <f>VLOOKUP(B9833,[1]Vendas!A:C,2,FALSE)</f>
        <v>43971</v>
      </c>
      <c r="G9833" t="str">
        <f>VLOOKUP(VLOOKUP(B9833,[1]Vendas!A:C,3,FALSE),[1]Vendedores!A:B,2,FALSE)</f>
        <v>Rubens Lopes</v>
      </c>
      <c r="H9833" t="str">
        <f>VLOOKUP(VLOOKUP(VLOOKUP(B9833,[1]Vendas!A:C,3,FALSE),[1]Vendedores!A:E,5,FALSE),[1]Filiais!A:B,2,FALSE)</f>
        <v>Minas Gerais</v>
      </c>
      <c r="I9833" s="3">
        <f>VLOOKUP(VLOOKUP(B9833,[1]Vendas!A:C,3,FALSE),[1]Vendedores!A:E,4,FALSE)</f>
        <v>0.02</v>
      </c>
      <c r="J9833" t="str">
        <f>VLOOKUP(C9833,[1]Produtos!A:D,2,FALSE)</f>
        <v>Caneta</v>
      </c>
      <c r="K9833" s="5">
        <f>VLOOKUP(C9833,[1]Produtos!A:D,3,FALSE)</f>
        <v>15</v>
      </c>
      <c r="L9833" s="5">
        <f t="shared" si="459"/>
        <v>30</v>
      </c>
      <c r="M9833" s="5">
        <f t="shared" si="460"/>
        <v>0.89999999999999991</v>
      </c>
      <c r="N9833" s="5">
        <f t="shared" si="461"/>
        <v>29.1</v>
      </c>
      <c r="O9833" t="str">
        <f>VLOOKUP(VLOOKUP(C9833,[1]Produtos!A:D,4,FALSE),[1]Categorias!A:B,2,FALSE)</f>
        <v>Papelaria</v>
      </c>
    </row>
    <row r="9834" spans="1:15" x14ac:dyDescent="0.3">
      <c r="A9834">
        <v>9833</v>
      </c>
      <c r="B9834">
        <v>1896</v>
      </c>
      <c r="C9834">
        <v>9</v>
      </c>
      <c r="D9834">
        <v>24</v>
      </c>
      <c r="E9834" s="3">
        <v>0.05</v>
      </c>
      <c r="F9834" s="4">
        <f>VLOOKUP(B9834,[1]Vendas!A:C,2,FALSE)</f>
        <v>44022</v>
      </c>
      <c r="G9834" t="str">
        <f>VLOOKUP(VLOOKUP(B9834,[1]Vendas!A:C,3,FALSE),[1]Vendedores!A:B,2,FALSE)</f>
        <v>Fernanda Vasconcelos</v>
      </c>
      <c r="H9834" t="str">
        <f>VLOOKUP(VLOOKUP(VLOOKUP(B9834,[1]Vendas!A:C,3,FALSE),[1]Vendedores!A:E,5,FALSE),[1]Filiais!A:B,2,FALSE)</f>
        <v>Minas Gerais</v>
      </c>
      <c r="I9834" s="3">
        <f>VLOOKUP(VLOOKUP(B9834,[1]Vendas!A:C,3,FALSE),[1]Vendedores!A:E,4,FALSE)</f>
        <v>0.04</v>
      </c>
      <c r="J9834" t="str">
        <f>VLOOKUP(C9834,[1]Produtos!A:D,2,FALSE)</f>
        <v>Papel A4</v>
      </c>
      <c r="K9834" s="5">
        <f>VLOOKUP(C9834,[1]Produtos!A:D,3,FALSE)</f>
        <v>90</v>
      </c>
      <c r="L9834" s="5">
        <f t="shared" si="459"/>
        <v>2160</v>
      </c>
      <c r="M9834" s="5">
        <f t="shared" si="460"/>
        <v>108</v>
      </c>
      <c r="N9834" s="5">
        <f t="shared" si="461"/>
        <v>2052</v>
      </c>
      <c r="O9834" t="str">
        <f>VLOOKUP(VLOOKUP(C9834,[1]Produtos!A:D,4,FALSE),[1]Categorias!A:B,2,FALSE)</f>
        <v>Papelaria</v>
      </c>
    </row>
    <row r="9835" spans="1:15" x14ac:dyDescent="0.3">
      <c r="A9835">
        <v>9834</v>
      </c>
      <c r="B9835">
        <v>1204</v>
      </c>
      <c r="C9835">
        <v>6</v>
      </c>
      <c r="D9835">
        <v>7</v>
      </c>
      <c r="E9835" s="3">
        <v>0.01</v>
      </c>
      <c r="F9835" s="4">
        <f>VLOOKUP(B9835,[1]Vendas!A:C,2,FALSE)</f>
        <v>44153</v>
      </c>
      <c r="G9835" t="str">
        <f>VLOOKUP(VLOOKUP(B9835,[1]Vendas!A:C,3,FALSE),[1]Vendedores!A:B,2,FALSE)</f>
        <v>Jaqueline de Souza</v>
      </c>
      <c r="H9835" t="str">
        <f>VLOOKUP(VLOOKUP(VLOOKUP(B9835,[1]Vendas!A:C,3,FALSE),[1]Vendedores!A:E,5,FALSE),[1]Filiais!A:B,2,FALSE)</f>
        <v>Minas Gerais</v>
      </c>
      <c r="I9835" s="3">
        <f>VLOOKUP(VLOOKUP(B9835,[1]Vendas!A:C,3,FALSE),[1]Vendedores!A:E,4,FALSE)</f>
        <v>7.0000000000000007E-2</v>
      </c>
      <c r="J9835" t="str">
        <f>VLOOKUP(C9835,[1]Produtos!A:D,2,FALSE)</f>
        <v>Carregador para celular</v>
      </c>
      <c r="K9835" s="5">
        <f>VLOOKUP(C9835,[1]Produtos!A:D,3,FALSE)</f>
        <v>150</v>
      </c>
      <c r="L9835" s="5">
        <f t="shared" si="459"/>
        <v>1050</v>
      </c>
      <c r="M9835" s="5">
        <f t="shared" si="460"/>
        <v>10.5</v>
      </c>
      <c r="N9835" s="5">
        <f t="shared" si="461"/>
        <v>1039.5</v>
      </c>
      <c r="O9835" t="str">
        <f>VLOOKUP(VLOOKUP(C9835,[1]Produtos!A:D,4,FALSE),[1]Categorias!A:B,2,FALSE)</f>
        <v>Celulares</v>
      </c>
    </row>
    <row r="9836" spans="1:15" x14ac:dyDescent="0.3">
      <c r="A9836">
        <v>9835</v>
      </c>
      <c r="B9836">
        <v>399</v>
      </c>
      <c r="C9836">
        <v>5</v>
      </c>
      <c r="D9836">
        <v>3</v>
      </c>
      <c r="E9836" s="3">
        <v>0.02</v>
      </c>
      <c r="F9836" s="4">
        <f>VLOOKUP(B9836,[1]Vendas!A:C,2,FALSE)</f>
        <v>44185</v>
      </c>
      <c r="G9836" t="str">
        <f>VLOOKUP(VLOOKUP(B9836,[1]Vendas!A:C,3,FALSE),[1]Vendedores!A:B,2,FALSE)</f>
        <v>Almira Buarque</v>
      </c>
      <c r="H9836" t="str">
        <f>VLOOKUP(VLOOKUP(VLOOKUP(B9836,[1]Vendas!A:C,3,FALSE),[1]Vendedores!A:E,5,FALSE),[1]Filiais!A:B,2,FALSE)</f>
        <v>Rio de Janeiro</v>
      </c>
      <c r="I9836" s="3">
        <f>VLOOKUP(VLOOKUP(B9836,[1]Vendas!A:C,3,FALSE),[1]Vendedores!A:E,4,FALSE)</f>
        <v>0.04</v>
      </c>
      <c r="J9836" t="str">
        <f>VLOOKUP(C9836,[1]Produtos!A:D,2,FALSE)</f>
        <v>Smartphone</v>
      </c>
      <c r="K9836" s="5">
        <f>VLOOKUP(C9836,[1]Produtos!A:D,3,FALSE)</f>
        <v>3200</v>
      </c>
      <c r="L9836" s="5">
        <f t="shared" si="459"/>
        <v>9600</v>
      </c>
      <c r="M9836" s="5">
        <f t="shared" si="460"/>
        <v>192</v>
      </c>
      <c r="N9836" s="5">
        <f t="shared" si="461"/>
        <v>9408</v>
      </c>
      <c r="O9836" t="str">
        <f>VLOOKUP(VLOOKUP(C9836,[1]Produtos!A:D,4,FALSE),[1]Categorias!A:B,2,FALSE)</f>
        <v>Celulares</v>
      </c>
    </row>
    <row r="9837" spans="1:15" x14ac:dyDescent="0.3">
      <c r="A9837">
        <v>9836</v>
      </c>
      <c r="B9837">
        <v>951</v>
      </c>
      <c r="C9837">
        <v>7</v>
      </c>
      <c r="D9837">
        <v>6</v>
      </c>
      <c r="E9837" s="3">
        <v>0.03</v>
      </c>
      <c r="F9837" s="4">
        <f>VLOOKUP(B9837,[1]Vendas!A:C,2,FALSE)</f>
        <v>44133</v>
      </c>
      <c r="G9837" t="str">
        <f>VLOOKUP(VLOOKUP(B9837,[1]Vendas!A:C,3,FALSE),[1]Vendedores!A:B,2,FALSE)</f>
        <v>Débora Albuquerque</v>
      </c>
      <c r="H9837" t="str">
        <f>VLOOKUP(VLOOKUP(VLOOKUP(B9837,[1]Vendas!A:C,3,FALSE),[1]Vendedores!A:E,5,FALSE),[1]Filiais!A:B,2,FALSE)</f>
        <v>São Paulo</v>
      </c>
      <c r="I9837" s="3">
        <f>VLOOKUP(VLOOKUP(B9837,[1]Vendas!A:C,3,FALSE),[1]Vendedores!A:E,4,FALSE)</f>
        <v>0.02</v>
      </c>
      <c r="J9837" t="str">
        <f>VLOOKUP(C9837,[1]Produtos!A:D,2,FALSE)</f>
        <v>Roteador</v>
      </c>
      <c r="K9837" s="5">
        <f>VLOOKUP(C9837,[1]Produtos!A:D,3,FALSE)</f>
        <v>320</v>
      </c>
      <c r="L9837" s="5">
        <f t="shared" si="459"/>
        <v>1920</v>
      </c>
      <c r="M9837" s="5">
        <f t="shared" si="460"/>
        <v>57.599999999999994</v>
      </c>
      <c r="N9837" s="5">
        <f t="shared" si="461"/>
        <v>1862.4</v>
      </c>
      <c r="O9837" t="str">
        <f>VLOOKUP(VLOOKUP(C9837,[1]Produtos!A:D,4,FALSE),[1]Categorias!A:B,2,FALSE)</f>
        <v>Hardwares</v>
      </c>
    </row>
    <row r="9838" spans="1:15" x14ac:dyDescent="0.3">
      <c r="A9838">
        <v>9837</v>
      </c>
      <c r="B9838">
        <v>49</v>
      </c>
      <c r="C9838">
        <v>3</v>
      </c>
      <c r="D9838">
        <v>19</v>
      </c>
      <c r="E9838" s="3">
        <v>0.02</v>
      </c>
      <c r="F9838" s="4">
        <f>VLOOKUP(B9838,[1]Vendas!A:C,2,FALSE)</f>
        <v>43873</v>
      </c>
      <c r="G9838" t="str">
        <f>VLOOKUP(VLOOKUP(B9838,[1]Vendas!A:C,3,FALSE),[1]Vendedores!A:B,2,FALSE)</f>
        <v>Antônio da Costa</v>
      </c>
      <c r="H9838" t="str">
        <f>VLOOKUP(VLOOKUP(VLOOKUP(B9838,[1]Vendas!A:C,3,FALSE),[1]Vendedores!A:E,5,FALSE),[1]Filiais!A:B,2,FALSE)</f>
        <v>São Paulo</v>
      </c>
      <c r="I9838" s="3">
        <f>VLOOKUP(VLOOKUP(B9838,[1]Vendas!A:C,3,FALSE),[1]Vendedores!A:E,4,FALSE)</f>
        <v>7.0000000000000007E-2</v>
      </c>
      <c r="J9838" t="str">
        <f>VLOOKUP(C9838,[1]Produtos!A:D,2,FALSE)</f>
        <v>Teclado</v>
      </c>
      <c r="K9838" s="5">
        <f>VLOOKUP(C9838,[1]Produtos!A:D,3,FALSE)</f>
        <v>90</v>
      </c>
      <c r="L9838" s="5">
        <f t="shared" si="459"/>
        <v>1710</v>
      </c>
      <c r="M9838" s="5">
        <f t="shared" si="460"/>
        <v>34.200000000000003</v>
      </c>
      <c r="N9838" s="5">
        <f t="shared" si="461"/>
        <v>1675.8</v>
      </c>
      <c r="O9838" t="str">
        <f>VLOOKUP(VLOOKUP(C9838,[1]Produtos!A:D,4,FALSE),[1]Categorias!A:B,2,FALSE)</f>
        <v>Acessórios</v>
      </c>
    </row>
    <row r="9839" spans="1:15" x14ac:dyDescent="0.3">
      <c r="A9839">
        <v>9838</v>
      </c>
      <c r="B9839">
        <v>1159</v>
      </c>
      <c r="C9839">
        <v>5</v>
      </c>
      <c r="D9839">
        <v>14</v>
      </c>
      <c r="E9839" s="3">
        <v>0.03</v>
      </c>
      <c r="F9839" s="4">
        <f>VLOOKUP(B9839,[1]Vendas!A:C,2,FALSE)</f>
        <v>44138</v>
      </c>
      <c r="G9839" t="str">
        <f>VLOOKUP(VLOOKUP(B9839,[1]Vendas!A:C,3,FALSE),[1]Vendedores!A:B,2,FALSE)</f>
        <v>Débora Albuquerque</v>
      </c>
      <c r="H9839" t="str">
        <f>VLOOKUP(VLOOKUP(VLOOKUP(B9839,[1]Vendas!A:C,3,FALSE),[1]Vendedores!A:E,5,FALSE),[1]Filiais!A:B,2,FALSE)</f>
        <v>São Paulo</v>
      </c>
      <c r="I9839" s="3">
        <f>VLOOKUP(VLOOKUP(B9839,[1]Vendas!A:C,3,FALSE),[1]Vendedores!A:E,4,FALSE)</f>
        <v>0.02</v>
      </c>
      <c r="J9839" t="str">
        <f>VLOOKUP(C9839,[1]Produtos!A:D,2,FALSE)</f>
        <v>Smartphone</v>
      </c>
      <c r="K9839" s="5">
        <f>VLOOKUP(C9839,[1]Produtos!A:D,3,FALSE)</f>
        <v>3200</v>
      </c>
      <c r="L9839" s="5">
        <f t="shared" si="459"/>
        <v>44800</v>
      </c>
      <c r="M9839" s="5">
        <f t="shared" si="460"/>
        <v>1344</v>
      </c>
      <c r="N9839" s="5">
        <f t="shared" si="461"/>
        <v>43456</v>
      </c>
      <c r="O9839" t="str">
        <f>VLOOKUP(VLOOKUP(C9839,[1]Produtos!A:D,4,FALSE),[1]Categorias!A:B,2,FALSE)</f>
        <v>Celulares</v>
      </c>
    </row>
    <row r="9840" spans="1:15" x14ac:dyDescent="0.3">
      <c r="A9840">
        <v>9839</v>
      </c>
      <c r="B9840">
        <v>1012</v>
      </c>
      <c r="C9840">
        <v>3</v>
      </c>
      <c r="D9840">
        <v>16</v>
      </c>
      <c r="E9840" s="3">
        <v>0.03</v>
      </c>
      <c r="F9840" s="4">
        <f>VLOOKUP(B9840,[1]Vendas!A:C,2,FALSE)</f>
        <v>44074</v>
      </c>
      <c r="G9840" t="str">
        <f>VLOOKUP(VLOOKUP(B9840,[1]Vendas!A:C,3,FALSE),[1]Vendedores!A:B,2,FALSE)</f>
        <v>Augusto Carlos</v>
      </c>
      <c r="H9840" t="str">
        <f>VLOOKUP(VLOOKUP(VLOOKUP(B9840,[1]Vendas!A:C,3,FALSE),[1]Vendedores!A:E,5,FALSE),[1]Filiais!A:B,2,FALSE)</f>
        <v>São Paulo</v>
      </c>
      <c r="I9840" s="3">
        <f>VLOOKUP(VLOOKUP(B9840,[1]Vendas!A:C,3,FALSE),[1]Vendedores!A:E,4,FALSE)</f>
        <v>0.08</v>
      </c>
      <c r="J9840" t="str">
        <f>VLOOKUP(C9840,[1]Produtos!A:D,2,FALSE)</f>
        <v>Teclado</v>
      </c>
      <c r="K9840" s="5">
        <f>VLOOKUP(C9840,[1]Produtos!A:D,3,FALSE)</f>
        <v>90</v>
      </c>
      <c r="L9840" s="5">
        <f t="shared" si="459"/>
        <v>1440</v>
      </c>
      <c r="M9840" s="5">
        <f t="shared" si="460"/>
        <v>43.199999999999996</v>
      </c>
      <c r="N9840" s="5">
        <f t="shared" si="461"/>
        <v>1396.8</v>
      </c>
      <c r="O9840" t="str">
        <f>VLOOKUP(VLOOKUP(C9840,[1]Produtos!A:D,4,FALSE),[1]Categorias!A:B,2,FALSE)</f>
        <v>Acessórios</v>
      </c>
    </row>
    <row r="9841" spans="1:15" x14ac:dyDescent="0.3">
      <c r="A9841">
        <v>9840</v>
      </c>
      <c r="B9841">
        <v>1998</v>
      </c>
      <c r="C9841">
        <v>3</v>
      </c>
      <c r="D9841">
        <v>23</v>
      </c>
      <c r="E9841" s="3">
        <v>0.02</v>
      </c>
      <c r="F9841" s="4">
        <f>VLOOKUP(B9841,[1]Vendas!A:C,2,FALSE)</f>
        <v>44137</v>
      </c>
      <c r="G9841" t="str">
        <f>VLOOKUP(VLOOKUP(B9841,[1]Vendas!A:C,3,FALSE),[1]Vendedores!A:B,2,FALSE)</f>
        <v>Jaqueline de Souza</v>
      </c>
      <c r="H9841" t="str">
        <f>VLOOKUP(VLOOKUP(VLOOKUP(B9841,[1]Vendas!A:C,3,FALSE),[1]Vendedores!A:E,5,FALSE),[1]Filiais!A:B,2,FALSE)</f>
        <v>Minas Gerais</v>
      </c>
      <c r="I9841" s="3">
        <f>VLOOKUP(VLOOKUP(B9841,[1]Vendas!A:C,3,FALSE),[1]Vendedores!A:E,4,FALSE)</f>
        <v>7.0000000000000007E-2</v>
      </c>
      <c r="J9841" t="str">
        <f>VLOOKUP(C9841,[1]Produtos!A:D,2,FALSE)</f>
        <v>Teclado</v>
      </c>
      <c r="K9841" s="5">
        <f>VLOOKUP(C9841,[1]Produtos!A:D,3,FALSE)</f>
        <v>90</v>
      </c>
      <c r="L9841" s="5">
        <f t="shared" si="459"/>
        <v>2070</v>
      </c>
      <c r="M9841" s="5">
        <f t="shared" si="460"/>
        <v>41.4</v>
      </c>
      <c r="N9841" s="5">
        <f t="shared" si="461"/>
        <v>2028.6</v>
      </c>
      <c r="O9841" t="str">
        <f>VLOOKUP(VLOOKUP(C9841,[1]Produtos!A:D,4,FALSE),[1]Categorias!A:B,2,FALSE)</f>
        <v>Acessórios</v>
      </c>
    </row>
    <row r="9842" spans="1:15" x14ac:dyDescent="0.3">
      <c r="A9842">
        <v>9841</v>
      </c>
      <c r="B9842">
        <v>1648</v>
      </c>
      <c r="C9842">
        <v>9</v>
      </c>
      <c r="D9842">
        <v>25</v>
      </c>
      <c r="E9842" s="3">
        <v>0.03</v>
      </c>
      <c r="F9842" s="4">
        <f>VLOOKUP(B9842,[1]Vendas!A:C,2,FALSE)</f>
        <v>43883</v>
      </c>
      <c r="G9842" t="str">
        <f>VLOOKUP(VLOOKUP(B9842,[1]Vendas!A:C,3,FALSE),[1]Vendedores!A:B,2,FALSE)</f>
        <v>Almira Buarque</v>
      </c>
      <c r="H9842" t="str">
        <f>VLOOKUP(VLOOKUP(VLOOKUP(B9842,[1]Vendas!A:C,3,FALSE),[1]Vendedores!A:E,5,FALSE),[1]Filiais!A:B,2,FALSE)</f>
        <v>Rio de Janeiro</v>
      </c>
      <c r="I9842" s="3">
        <f>VLOOKUP(VLOOKUP(B9842,[1]Vendas!A:C,3,FALSE),[1]Vendedores!A:E,4,FALSE)</f>
        <v>0.04</v>
      </c>
      <c r="J9842" t="str">
        <f>VLOOKUP(C9842,[1]Produtos!A:D,2,FALSE)</f>
        <v>Papel A4</v>
      </c>
      <c r="K9842" s="5">
        <f>VLOOKUP(C9842,[1]Produtos!A:D,3,FALSE)</f>
        <v>90</v>
      </c>
      <c r="L9842" s="5">
        <f t="shared" si="459"/>
        <v>2250</v>
      </c>
      <c r="M9842" s="5">
        <f t="shared" si="460"/>
        <v>67.5</v>
      </c>
      <c r="N9842" s="5">
        <f t="shared" si="461"/>
        <v>2182.5</v>
      </c>
      <c r="O9842" t="str">
        <f>VLOOKUP(VLOOKUP(C9842,[1]Produtos!A:D,4,FALSE),[1]Categorias!A:B,2,FALSE)</f>
        <v>Papelaria</v>
      </c>
    </row>
    <row r="9843" spans="1:15" x14ac:dyDescent="0.3">
      <c r="A9843">
        <v>9842</v>
      </c>
      <c r="B9843">
        <v>1346</v>
      </c>
      <c r="C9843">
        <v>1</v>
      </c>
      <c r="D9843">
        <v>24</v>
      </c>
      <c r="E9843" s="3">
        <v>0.02</v>
      </c>
      <c r="F9843" s="4">
        <f>VLOOKUP(B9843,[1]Vendas!A:C,2,FALSE)</f>
        <v>43854</v>
      </c>
      <c r="G9843" t="str">
        <f>VLOOKUP(VLOOKUP(B9843,[1]Vendas!A:C,3,FALSE),[1]Vendedores!A:B,2,FALSE)</f>
        <v>Débora Albuquerque</v>
      </c>
      <c r="H9843" t="str">
        <f>VLOOKUP(VLOOKUP(VLOOKUP(B9843,[1]Vendas!A:C,3,FALSE),[1]Vendedores!A:E,5,FALSE),[1]Filiais!A:B,2,FALSE)</f>
        <v>São Paulo</v>
      </c>
      <c r="I9843" s="3">
        <f>VLOOKUP(VLOOKUP(B9843,[1]Vendas!A:C,3,FALSE),[1]Vendedores!A:E,4,FALSE)</f>
        <v>0.02</v>
      </c>
      <c r="J9843" t="str">
        <f>VLOOKUP(C9843,[1]Produtos!A:D,2,FALSE)</f>
        <v>Computador desktop</v>
      </c>
      <c r="K9843" s="5">
        <f>VLOOKUP(C9843,[1]Produtos!A:D,3,FALSE)</f>
        <v>5200</v>
      </c>
      <c r="L9843" s="5">
        <f t="shared" si="459"/>
        <v>124800</v>
      </c>
      <c r="M9843" s="5">
        <f t="shared" si="460"/>
        <v>2496</v>
      </c>
      <c r="N9843" s="5">
        <f t="shared" si="461"/>
        <v>122304</v>
      </c>
      <c r="O9843" t="str">
        <f>VLOOKUP(VLOOKUP(C9843,[1]Produtos!A:D,4,FALSE),[1]Categorias!A:B,2,FALSE)</f>
        <v>Hardwares</v>
      </c>
    </row>
    <row r="9844" spans="1:15" x14ac:dyDescent="0.3">
      <c r="A9844">
        <v>9843</v>
      </c>
      <c r="B9844">
        <v>1094</v>
      </c>
      <c r="C9844">
        <v>3</v>
      </c>
      <c r="D9844">
        <v>11</v>
      </c>
      <c r="E9844" s="3">
        <v>0.01</v>
      </c>
      <c r="F9844" s="4">
        <f>VLOOKUP(B9844,[1]Vendas!A:C,2,FALSE)</f>
        <v>44156</v>
      </c>
      <c r="G9844" t="str">
        <f>VLOOKUP(VLOOKUP(B9844,[1]Vendas!A:C,3,FALSE),[1]Vendedores!A:B,2,FALSE)</f>
        <v>Fernanda Vasconcelos</v>
      </c>
      <c r="H9844" t="str">
        <f>VLOOKUP(VLOOKUP(VLOOKUP(B9844,[1]Vendas!A:C,3,FALSE),[1]Vendedores!A:E,5,FALSE),[1]Filiais!A:B,2,FALSE)</f>
        <v>Minas Gerais</v>
      </c>
      <c r="I9844" s="3">
        <f>VLOOKUP(VLOOKUP(B9844,[1]Vendas!A:C,3,FALSE),[1]Vendedores!A:E,4,FALSE)</f>
        <v>0.04</v>
      </c>
      <c r="J9844" t="str">
        <f>VLOOKUP(C9844,[1]Produtos!A:D,2,FALSE)</f>
        <v>Teclado</v>
      </c>
      <c r="K9844" s="5">
        <f>VLOOKUP(C9844,[1]Produtos!A:D,3,FALSE)</f>
        <v>90</v>
      </c>
      <c r="L9844" s="5">
        <f t="shared" si="459"/>
        <v>990</v>
      </c>
      <c r="M9844" s="5">
        <f t="shared" si="460"/>
        <v>9.9</v>
      </c>
      <c r="N9844" s="5">
        <f t="shared" si="461"/>
        <v>980.1</v>
      </c>
      <c r="O9844" t="str">
        <f>VLOOKUP(VLOOKUP(C9844,[1]Produtos!A:D,4,FALSE),[1]Categorias!A:B,2,FALSE)</f>
        <v>Acessórios</v>
      </c>
    </row>
    <row r="9845" spans="1:15" x14ac:dyDescent="0.3">
      <c r="A9845">
        <v>9844</v>
      </c>
      <c r="B9845">
        <v>1055</v>
      </c>
      <c r="C9845">
        <v>8</v>
      </c>
      <c r="D9845">
        <v>26</v>
      </c>
      <c r="E9845" s="3">
        <v>0</v>
      </c>
      <c r="F9845" s="4">
        <f>VLOOKUP(B9845,[1]Vendas!A:C,2,FALSE)</f>
        <v>43997</v>
      </c>
      <c r="G9845" t="str">
        <f>VLOOKUP(VLOOKUP(B9845,[1]Vendas!A:C,3,FALSE),[1]Vendedores!A:B,2,FALSE)</f>
        <v>Augusto Carlos</v>
      </c>
      <c r="H9845" t="str">
        <f>VLOOKUP(VLOOKUP(VLOOKUP(B9845,[1]Vendas!A:C,3,FALSE),[1]Vendedores!A:E,5,FALSE),[1]Filiais!A:B,2,FALSE)</f>
        <v>São Paulo</v>
      </c>
      <c r="I9845" s="3">
        <f>VLOOKUP(VLOOKUP(B9845,[1]Vendas!A:C,3,FALSE),[1]Vendedores!A:E,4,FALSE)</f>
        <v>0.08</v>
      </c>
      <c r="J9845" t="str">
        <f>VLOOKUP(C9845,[1]Produtos!A:D,2,FALSE)</f>
        <v>Projetor</v>
      </c>
      <c r="K9845" s="5">
        <f>VLOOKUP(C9845,[1]Produtos!A:D,3,FALSE)</f>
        <v>2900</v>
      </c>
      <c r="L9845" s="5">
        <f t="shared" si="459"/>
        <v>75400</v>
      </c>
      <c r="M9845" s="5">
        <f t="shared" si="460"/>
        <v>0</v>
      </c>
      <c r="N9845" s="5">
        <f t="shared" si="461"/>
        <v>75400</v>
      </c>
      <c r="O9845" t="str">
        <f>VLOOKUP(VLOOKUP(C9845,[1]Produtos!A:D,4,FALSE),[1]Categorias!A:B,2,FALSE)</f>
        <v>Hardwares</v>
      </c>
    </row>
    <row r="9846" spans="1:15" x14ac:dyDescent="0.3">
      <c r="A9846">
        <v>9845</v>
      </c>
      <c r="B9846">
        <v>271</v>
      </c>
      <c r="C9846">
        <v>3</v>
      </c>
      <c r="D9846">
        <v>26</v>
      </c>
      <c r="E9846" s="3">
        <v>0</v>
      </c>
      <c r="F9846" s="4">
        <f>VLOOKUP(B9846,[1]Vendas!A:C,2,FALSE)</f>
        <v>44126</v>
      </c>
      <c r="G9846" t="str">
        <f>VLOOKUP(VLOOKUP(B9846,[1]Vendas!A:C,3,FALSE),[1]Vendedores!A:B,2,FALSE)</f>
        <v>Jaqueline de Souza</v>
      </c>
      <c r="H9846" t="str">
        <f>VLOOKUP(VLOOKUP(VLOOKUP(B9846,[1]Vendas!A:C,3,FALSE),[1]Vendedores!A:E,5,FALSE),[1]Filiais!A:B,2,FALSE)</f>
        <v>Minas Gerais</v>
      </c>
      <c r="I9846" s="3">
        <f>VLOOKUP(VLOOKUP(B9846,[1]Vendas!A:C,3,FALSE),[1]Vendedores!A:E,4,FALSE)</f>
        <v>7.0000000000000007E-2</v>
      </c>
      <c r="J9846" t="str">
        <f>VLOOKUP(C9846,[1]Produtos!A:D,2,FALSE)</f>
        <v>Teclado</v>
      </c>
      <c r="K9846" s="5">
        <f>VLOOKUP(C9846,[1]Produtos!A:D,3,FALSE)</f>
        <v>90</v>
      </c>
      <c r="L9846" s="5">
        <f t="shared" si="459"/>
        <v>2340</v>
      </c>
      <c r="M9846" s="5">
        <f t="shared" si="460"/>
        <v>0</v>
      </c>
      <c r="N9846" s="5">
        <f t="shared" si="461"/>
        <v>2340</v>
      </c>
      <c r="O9846" t="str">
        <f>VLOOKUP(VLOOKUP(C9846,[1]Produtos!A:D,4,FALSE),[1]Categorias!A:B,2,FALSE)</f>
        <v>Acessórios</v>
      </c>
    </row>
    <row r="9847" spans="1:15" x14ac:dyDescent="0.3">
      <c r="A9847">
        <v>9846</v>
      </c>
      <c r="B9847">
        <v>1845</v>
      </c>
      <c r="C9847">
        <v>7</v>
      </c>
      <c r="D9847">
        <v>18</v>
      </c>
      <c r="E9847" s="3">
        <v>0.02</v>
      </c>
      <c r="F9847" s="4">
        <f>VLOOKUP(B9847,[1]Vendas!A:C,2,FALSE)</f>
        <v>43903</v>
      </c>
      <c r="G9847" t="str">
        <f>VLOOKUP(VLOOKUP(B9847,[1]Vendas!A:C,3,FALSE),[1]Vendedores!A:B,2,FALSE)</f>
        <v>Jaqueline de Souza</v>
      </c>
      <c r="H9847" t="str">
        <f>VLOOKUP(VLOOKUP(VLOOKUP(B9847,[1]Vendas!A:C,3,FALSE),[1]Vendedores!A:E,5,FALSE),[1]Filiais!A:B,2,FALSE)</f>
        <v>Minas Gerais</v>
      </c>
      <c r="I9847" s="3">
        <f>VLOOKUP(VLOOKUP(B9847,[1]Vendas!A:C,3,FALSE),[1]Vendedores!A:E,4,FALSE)</f>
        <v>7.0000000000000007E-2</v>
      </c>
      <c r="J9847" t="str">
        <f>VLOOKUP(C9847,[1]Produtos!A:D,2,FALSE)</f>
        <v>Roteador</v>
      </c>
      <c r="K9847" s="5">
        <f>VLOOKUP(C9847,[1]Produtos!A:D,3,FALSE)</f>
        <v>320</v>
      </c>
      <c r="L9847" s="5">
        <f t="shared" si="459"/>
        <v>5760</v>
      </c>
      <c r="M9847" s="5">
        <f t="shared" si="460"/>
        <v>115.2</v>
      </c>
      <c r="N9847" s="5">
        <f t="shared" si="461"/>
        <v>5644.8</v>
      </c>
      <c r="O9847" t="str">
        <f>VLOOKUP(VLOOKUP(C9847,[1]Produtos!A:D,4,FALSE),[1]Categorias!A:B,2,FALSE)</f>
        <v>Hardwares</v>
      </c>
    </row>
    <row r="9848" spans="1:15" x14ac:dyDescent="0.3">
      <c r="A9848">
        <v>9847</v>
      </c>
      <c r="B9848">
        <v>939</v>
      </c>
      <c r="C9848">
        <v>8</v>
      </c>
      <c r="D9848">
        <v>10</v>
      </c>
      <c r="E9848" s="3">
        <v>0.05</v>
      </c>
      <c r="F9848" s="4">
        <f>VLOOKUP(B9848,[1]Vendas!A:C,2,FALSE)</f>
        <v>43903</v>
      </c>
      <c r="G9848" t="str">
        <f>VLOOKUP(VLOOKUP(B9848,[1]Vendas!A:C,3,FALSE),[1]Vendedores!A:B,2,FALSE)</f>
        <v>Débora Albuquerque</v>
      </c>
      <c r="H9848" t="str">
        <f>VLOOKUP(VLOOKUP(VLOOKUP(B9848,[1]Vendas!A:C,3,FALSE),[1]Vendedores!A:E,5,FALSE),[1]Filiais!A:B,2,FALSE)</f>
        <v>São Paulo</v>
      </c>
      <c r="I9848" s="3">
        <f>VLOOKUP(VLOOKUP(B9848,[1]Vendas!A:C,3,FALSE),[1]Vendedores!A:E,4,FALSE)</f>
        <v>0.02</v>
      </c>
      <c r="J9848" t="str">
        <f>VLOOKUP(C9848,[1]Produtos!A:D,2,FALSE)</f>
        <v>Projetor</v>
      </c>
      <c r="K9848" s="5">
        <f>VLOOKUP(C9848,[1]Produtos!A:D,3,FALSE)</f>
        <v>2900</v>
      </c>
      <c r="L9848" s="5">
        <f t="shared" si="459"/>
        <v>29000</v>
      </c>
      <c r="M9848" s="5">
        <f t="shared" si="460"/>
        <v>1450</v>
      </c>
      <c r="N9848" s="5">
        <f t="shared" si="461"/>
        <v>27550</v>
      </c>
      <c r="O9848" t="str">
        <f>VLOOKUP(VLOOKUP(C9848,[1]Produtos!A:D,4,FALSE),[1]Categorias!A:B,2,FALSE)</f>
        <v>Hardwares</v>
      </c>
    </row>
    <row r="9849" spans="1:15" x14ac:dyDescent="0.3">
      <c r="A9849">
        <v>9848</v>
      </c>
      <c r="B9849">
        <v>277</v>
      </c>
      <c r="C9849">
        <v>10</v>
      </c>
      <c r="D9849">
        <v>16</v>
      </c>
      <c r="E9849" s="3">
        <v>0.04</v>
      </c>
      <c r="F9849" s="4">
        <f>VLOOKUP(B9849,[1]Vendas!A:C,2,FALSE)</f>
        <v>44095</v>
      </c>
      <c r="G9849" t="str">
        <f>VLOOKUP(VLOOKUP(B9849,[1]Vendas!A:C,3,FALSE),[1]Vendedores!A:B,2,FALSE)</f>
        <v>Débora Albuquerque</v>
      </c>
      <c r="H9849" t="str">
        <f>VLOOKUP(VLOOKUP(VLOOKUP(B9849,[1]Vendas!A:C,3,FALSE),[1]Vendedores!A:E,5,FALSE),[1]Filiais!A:B,2,FALSE)</f>
        <v>São Paulo</v>
      </c>
      <c r="I9849" s="3">
        <f>VLOOKUP(VLOOKUP(B9849,[1]Vendas!A:C,3,FALSE),[1]Vendedores!A:E,4,FALSE)</f>
        <v>0.02</v>
      </c>
      <c r="J9849" t="str">
        <f>VLOOKUP(C9849,[1]Produtos!A:D,2,FALSE)</f>
        <v>Caneta</v>
      </c>
      <c r="K9849" s="5">
        <f>VLOOKUP(C9849,[1]Produtos!A:D,3,FALSE)</f>
        <v>15</v>
      </c>
      <c r="L9849" s="5">
        <f t="shared" si="459"/>
        <v>240</v>
      </c>
      <c r="M9849" s="5">
        <f t="shared" si="460"/>
        <v>9.6</v>
      </c>
      <c r="N9849" s="5">
        <f t="shared" si="461"/>
        <v>230.4</v>
      </c>
      <c r="O9849" t="str">
        <f>VLOOKUP(VLOOKUP(C9849,[1]Produtos!A:D,4,FALSE),[1]Categorias!A:B,2,FALSE)</f>
        <v>Papelaria</v>
      </c>
    </row>
    <row r="9850" spans="1:15" x14ac:dyDescent="0.3">
      <c r="A9850">
        <v>9849</v>
      </c>
      <c r="B9850">
        <v>29</v>
      </c>
      <c r="C9850">
        <v>3</v>
      </c>
      <c r="D9850">
        <v>28</v>
      </c>
      <c r="E9850" s="3">
        <v>0.04</v>
      </c>
      <c r="F9850" s="4">
        <f>VLOOKUP(B9850,[1]Vendas!A:C,2,FALSE)</f>
        <v>44151</v>
      </c>
      <c r="G9850" t="str">
        <f>VLOOKUP(VLOOKUP(B9850,[1]Vendas!A:C,3,FALSE),[1]Vendedores!A:B,2,FALSE)</f>
        <v>Raimundo Nonato</v>
      </c>
      <c r="H9850" t="str">
        <f>VLOOKUP(VLOOKUP(VLOOKUP(B9850,[1]Vendas!A:C,3,FALSE),[1]Vendedores!A:E,5,FALSE),[1]Filiais!A:B,2,FALSE)</f>
        <v>Minas Gerais</v>
      </c>
      <c r="I9850" s="3">
        <f>VLOOKUP(VLOOKUP(B9850,[1]Vendas!A:C,3,FALSE),[1]Vendedores!A:E,4,FALSE)</f>
        <v>0.02</v>
      </c>
      <c r="J9850" t="str">
        <f>VLOOKUP(C9850,[1]Produtos!A:D,2,FALSE)</f>
        <v>Teclado</v>
      </c>
      <c r="K9850" s="5">
        <f>VLOOKUP(C9850,[1]Produtos!A:D,3,FALSE)</f>
        <v>90</v>
      </c>
      <c r="L9850" s="5">
        <f t="shared" si="459"/>
        <v>2520</v>
      </c>
      <c r="M9850" s="5">
        <f t="shared" si="460"/>
        <v>100.8</v>
      </c>
      <c r="N9850" s="5">
        <f t="shared" si="461"/>
        <v>2419.1999999999998</v>
      </c>
      <c r="O9850" t="str">
        <f>VLOOKUP(VLOOKUP(C9850,[1]Produtos!A:D,4,FALSE),[1]Categorias!A:B,2,FALSE)</f>
        <v>Acessórios</v>
      </c>
    </row>
    <row r="9851" spans="1:15" x14ac:dyDescent="0.3">
      <c r="A9851">
        <v>9850</v>
      </c>
      <c r="B9851">
        <v>767</v>
      </c>
      <c r="C9851">
        <v>7</v>
      </c>
      <c r="D9851">
        <v>31</v>
      </c>
      <c r="E9851" s="3">
        <v>0.03</v>
      </c>
      <c r="F9851" s="4">
        <f>VLOOKUP(B9851,[1]Vendas!A:C,2,FALSE)</f>
        <v>44173</v>
      </c>
      <c r="G9851" t="str">
        <f>VLOOKUP(VLOOKUP(B9851,[1]Vendas!A:C,3,FALSE),[1]Vendedores!A:B,2,FALSE)</f>
        <v>Fernanda Vasconcelos</v>
      </c>
      <c r="H9851" t="str">
        <f>VLOOKUP(VLOOKUP(VLOOKUP(B9851,[1]Vendas!A:C,3,FALSE),[1]Vendedores!A:E,5,FALSE),[1]Filiais!A:B,2,FALSE)</f>
        <v>Minas Gerais</v>
      </c>
      <c r="I9851" s="3">
        <f>VLOOKUP(VLOOKUP(B9851,[1]Vendas!A:C,3,FALSE),[1]Vendedores!A:E,4,FALSE)</f>
        <v>0.04</v>
      </c>
      <c r="J9851" t="str">
        <f>VLOOKUP(C9851,[1]Produtos!A:D,2,FALSE)</f>
        <v>Roteador</v>
      </c>
      <c r="K9851" s="5">
        <f>VLOOKUP(C9851,[1]Produtos!A:D,3,FALSE)</f>
        <v>320</v>
      </c>
      <c r="L9851" s="5">
        <f t="shared" si="459"/>
        <v>9920</v>
      </c>
      <c r="M9851" s="5">
        <f t="shared" si="460"/>
        <v>297.59999999999997</v>
      </c>
      <c r="N9851" s="5">
        <f t="shared" si="461"/>
        <v>9622.4</v>
      </c>
      <c r="O9851" t="str">
        <f>VLOOKUP(VLOOKUP(C9851,[1]Produtos!A:D,4,FALSE),[1]Categorias!A:B,2,FALSE)</f>
        <v>Hardwares</v>
      </c>
    </row>
    <row r="9852" spans="1:15" x14ac:dyDescent="0.3">
      <c r="A9852">
        <v>9851</v>
      </c>
      <c r="B9852">
        <v>937</v>
      </c>
      <c r="C9852">
        <v>2</v>
      </c>
      <c r="D9852">
        <v>12</v>
      </c>
      <c r="E9852" s="3">
        <v>0.04</v>
      </c>
      <c r="F9852" s="4">
        <f>VLOOKUP(B9852,[1]Vendas!A:C,2,FALSE)</f>
        <v>44107</v>
      </c>
      <c r="G9852" t="str">
        <f>VLOOKUP(VLOOKUP(B9852,[1]Vendas!A:C,3,FALSE),[1]Vendedores!A:B,2,FALSE)</f>
        <v>Filipe de Tarso</v>
      </c>
      <c r="H9852" t="str">
        <f>VLOOKUP(VLOOKUP(VLOOKUP(B9852,[1]Vendas!A:C,3,FALSE),[1]Vendedores!A:E,5,FALSE),[1]Filiais!A:B,2,FALSE)</f>
        <v>Rio de Janeiro</v>
      </c>
      <c r="I9852" s="3">
        <f>VLOOKUP(VLOOKUP(B9852,[1]Vendas!A:C,3,FALSE),[1]Vendedores!A:E,4,FALSE)</f>
        <v>0.04</v>
      </c>
      <c r="J9852" t="str">
        <f>VLOOKUP(C9852,[1]Produtos!A:D,2,FALSE)</f>
        <v>Impressora</v>
      </c>
      <c r="K9852" s="5">
        <f>VLOOKUP(C9852,[1]Produtos!A:D,3,FALSE)</f>
        <v>2100</v>
      </c>
      <c r="L9852" s="5">
        <f t="shared" si="459"/>
        <v>25200</v>
      </c>
      <c r="M9852" s="5">
        <f t="shared" si="460"/>
        <v>1008</v>
      </c>
      <c r="N9852" s="5">
        <f t="shared" si="461"/>
        <v>24192</v>
      </c>
      <c r="O9852" t="str">
        <f>VLOOKUP(VLOOKUP(C9852,[1]Produtos!A:D,4,FALSE),[1]Categorias!A:B,2,FALSE)</f>
        <v>Hardwares</v>
      </c>
    </row>
    <row r="9853" spans="1:15" x14ac:dyDescent="0.3">
      <c r="A9853">
        <v>9852</v>
      </c>
      <c r="B9853">
        <v>100</v>
      </c>
      <c r="C9853">
        <v>4</v>
      </c>
      <c r="D9853">
        <v>22</v>
      </c>
      <c r="E9853" s="3">
        <v>0.05</v>
      </c>
      <c r="F9853" s="4">
        <f>VLOOKUP(B9853,[1]Vendas!A:C,2,FALSE)</f>
        <v>43833</v>
      </c>
      <c r="G9853" t="str">
        <f>VLOOKUP(VLOOKUP(B9853,[1]Vendas!A:C,3,FALSE),[1]Vendedores!A:B,2,FALSE)</f>
        <v>Almira Buarque</v>
      </c>
      <c r="H9853" t="str">
        <f>VLOOKUP(VLOOKUP(VLOOKUP(B9853,[1]Vendas!A:C,3,FALSE),[1]Vendedores!A:E,5,FALSE),[1]Filiais!A:B,2,FALSE)</f>
        <v>Rio de Janeiro</v>
      </c>
      <c r="I9853" s="3">
        <f>VLOOKUP(VLOOKUP(B9853,[1]Vendas!A:C,3,FALSE),[1]Vendedores!A:E,4,FALSE)</f>
        <v>0.04</v>
      </c>
      <c r="J9853" t="str">
        <f>VLOOKUP(C9853,[1]Produtos!A:D,2,FALSE)</f>
        <v>Mouse</v>
      </c>
      <c r="K9853" s="5">
        <f>VLOOKUP(C9853,[1]Produtos!A:D,3,FALSE)</f>
        <v>75</v>
      </c>
      <c r="L9853" s="5">
        <f t="shared" si="459"/>
        <v>1650</v>
      </c>
      <c r="M9853" s="5">
        <f t="shared" si="460"/>
        <v>82.5</v>
      </c>
      <c r="N9853" s="5">
        <f t="shared" si="461"/>
        <v>1567.5</v>
      </c>
      <c r="O9853" t="str">
        <f>VLOOKUP(VLOOKUP(C9853,[1]Produtos!A:D,4,FALSE),[1]Categorias!A:B,2,FALSE)</f>
        <v>Acessórios</v>
      </c>
    </row>
    <row r="9854" spans="1:15" x14ac:dyDescent="0.3">
      <c r="A9854">
        <v>9853</v>
      </c>
      <c r="B9854">
        <v>785</v>
      </c>
      <c r="C9854">
        <v>8</v>
      </c>
      <c r="D9854">
        <v>14</v>
      </c>
      <c r="E9854" s="3">
        <v>0.04</v>
      </c>
      <c r="F9854" s="4">
        <f>VLOOKUP(B9854,[1]Vendas!A:C,2,FALSE)</f>
        <v>44160</v>
      </c>
      <c r="G9854" t="str">
        <f>VLOOKUP(VLOOKUP(B9854,[1]Vendas!A:C,3,FALSE),[1]Vendedores!A:B,2,FALSE)</f>
        <v>Filipe de Tarso</v>
      </c>
      <c r="H9854" t="str">
        <f>VLOOKUP(VLOOKUP(VLOOKUP(B9854,[1]Vendas!A:C,3,FALSE),[1]Vendedores!A:E,5,FALSE),[1]Filiais!A:B,2,FALSE)</f>
        <v>Rio de Janeiro</v>
      </c>
      <c r="I9854" s="3">
        <f>VLOOKUP(VLOOKUP(B9854,[1]Vendas!A:C,3,FALSE),[1]Vendedores!A:E,4,FALSE)</f>
        <v>0.04</v>
      </c>
      <c r="J9854" t="str">
        <f>VLOOKUP(C9854,[1]Produtos!A:D,2,FALSE)</f>
        <v>Projetor</v>
      </c>
      <c r="K9854" s="5">
        <f>VLOOKUP(C9854,[1]Produtos!A:D,3,FALSE)</f>
        <v>2900</v>
      </c>
      <c r="L9854" s="5">
        <f t="shared" si="459"/>
        <v>40600</v>
      </c>
      <c r="M9854" s="5">
        <f t="shared" si="460"/>
        <v>1624</v>
      </c>
      <c r="N9854" s="5">
        <f t="shared" si="461"/>
        <v>38976</v>
      </c>
      <c r="O9854" t="str">
        <f>VLOOKUP(VLOOKUP(C9854,[1]Produtos!A:D,4,FALSE),[1]Categorias!A:B,2,FALSE)</f>
        <v>Hardwares</v>
      </c>
    </row>
    <row r="9855" spans="1:15" x14ac:dyDescent="0.3">
      <c r="A9855">
        <v>9854</v>
      </c>
      <c r="B9855">
        <v>576</v>
      </c>
      <c r="C9855">
        <v>10</v>
      </c>
      <c r="D9855">
        <v>5</v>
      </c>
      <c r="E9855" s="3">
        <v>0.05</v>
      </c>
      <c r="F9855" s="4">
        <f>VLOOKUP(B9855,[1]Vendas!A:C,2,FALSE)</f>
        <v>44185</v>
      </c>
      <c r="G9855" t="str">
        <f>VLOOKUP(VLOOKUP(B9855,[1]Vendas!A:C,3,FALSE),[1]Vendedores!A:B,2,FALSE)</f>
        <v>Solange Almeida</v>
      </c>
      <c r="H9855" t="str">
        <f>VLOOKUP(VLOOKUP(VLOOKUP(B9855,[1]Vendas!A:C,3,FALSE),[1]Vendedores!A:E,5,FALSE),[1]Filiais!A:B,2,FALSE)</f>
        <v>Rio de Janeiro</v>
      </c>
      <c r="I9855" s="3">
        <f>VLOOKUP(VLOOKUP(B9855,[1]Vendas!A:C,3,FALSE),[1]Vendedores!A:E,4,FALSE)</f>
        <v>0.01</v>
      </c>
      <c r="J9855" t="str">
        <f>VLOOKUP(C9855,[1]Produtos!A:D,2,FALSE)</f>
        <v>Caneta</v>
      </c>
      <c r="K9855" s="5">
        <f>VLOOKUP(C9855,[1]Produtos!A:D,3,FALSE)</f>
        <v>15</v>
      </c>
      <c r="L9855" s="5">
        <f t="shared" si="459"/>
        <v>75</v>
      </c>
      <c r="M9855" s="5">
        <f t="shared" si="460"/>
        <v>3.75</v>
      </c>
      <c r="N9855" s="5">
        <f t="shared" si="461"/>
        <v>71.25</v>
      </c>
      <c r="O9855" t="str">
        <f>VLOOKUP(VLOOKUP(C9855,[1]Produtos!A:D,4,FALSE),[1]Categorias!A:B,2,FALSE)</f>
        <v>Papelaria</v>
      </c>
    </row>
    <row r="9856" spans="1:15" x14ac:dyDescent="0.3">
      <c r="A9856">
        <v>9855</v>
      </c>
      <c r="B9856">
        <v>154</v>
      </c>
      <c r="C9856">
        <v>8</v>
      </c>
      <c r="D9856">
        <v>17</v>
      </c>
      <c r="E9856" s="3">
        <v>0</v>
      </c>
      <c r="F9856" s="4">
        <f>VLOOKUP(B9856,[1]Vendas!A:C,2,FALSE)</f>
        <v>44192</v>
      </c>
      <c r="G9856" t="str">
        <f>VLOOKUP(VLOOKUP(B9856,[1]Vendas!A:C,3,FALSE),[1]Vendedores!A:B,2,FALSE)</f>
        <v>Solange Almeida</v>
      </c>
      <c r="H9856" t="str">
        <f>VLOOKUP(VLOOKUP(VLOOKUP(B9856,[1]Vendas!A:C,3,FALSE),[1]Vendedores!A:E,5,FALSE),[1]Filiais!A:B,2,FALSE)</f>
        <v>Rio de Janeiro</v>
      </c>
      <c r="I9856" s="3">
        <f>VLOOKUP(VLOOKUP(B9856,[1]Vendas!A:C,3,FALSE),[1]Vendedores!A:E,4,FALSE)</f>
        <v>0.01</v>
      </c>
      <c r="J9856" t="str">
        <f>VLOOKUP(C9856,[1]Produtos!A:D,2,FALSE)</f>
        <v>Projetor</v>
      </c>
      <c r="K9856" s="5">
        <f>VLOOKUP(C9856,[1]Produtos!A:D,3,FALSE)</f>
        <v>2900</v>
      </c>
      <c r="L9856" s="5">
        <f t="shared" si="459"/>
        <v>49300</v>
      </c>
      <c r="M9856" s="5">
        <f t="shared" si="460"/>
        <v>0</v>
      </c>
      <c r="N9856" s="5">
        <f t="shared" si="461"/>
        <v>49300</v>
      </c>
      <c r="O9856" t="str">
        <f>VLOOKUP(VLOOKUP(C9856,[1]Produtos!A:D,4,FALSE),[1]Categorias!A:B,2,FALSE)</f>
        <v>Hardwares</v>
      </c>
    </row>
    <row r="9857" spans="1:15" x14ac:dyDescent="0.3">
      <c r="A9857">
        <v>9856</v>
      </c>
      <c r="B9857">
        <v>172</v>
      </c>
      <c r="C9857">
        <v>4</v>
      </c>
      <c r="D9857">
        <v>17</v>
      </c>
      <c r="E9857" s="3">
        <v>0</v>
      </c>
      <c r="F9857" s="4">
        <f>VLOOKUP(B9857,[1]Vendas!A:C,2,FALSE)</f>
        <v>44002</v>
      </c>
      <c r="G9857" t="str">
        <f>VLOOKUP(VLOOKUP(B9857,[1]Vendas!A:C,3,FALSE),[1]Vendedores!A:B,2,FALSE)</f>
        <v>Antônio da Costa</v>
      </c>
      <c r="H9857" t="str">
        <f>VLOOKUP(VLOOKUP(VLOOKUP(B9857,[1]Vendas!A:C,3,FALSE),[1]Vendedores!A:E,5,FALSE),[1]Filiais!A:B,2,FALSE)</f>
        <v>São Paulo</v>
      </c>
      <c r="I9857" s="3">
        <f>VLOOKUP(VLOOKUP(B9857,[1]Vendas!A:C,3,FALSE),[1]Vendedores!A:E,4,FALSE)</f>
        <v>7.0000000000000007E-2</v>
      </c>
      <c r="J9857" t="str">
        <f>VLOOKUP(C9857,[1]Produtos!A:D,2,FALSE)</f>
        <v>Mouse</v>
      </c>
      <c r="K9857" s="5">
        <f>VLOOKUP(C9857,[1]Produtos!A:D,3,FALSE)</f>
        <v>75</v>
      </c>
      <c r="L9857" s="5">
        <f t="shared" si="459"/>
        <v>1275</v>
      </c>
      <c r="M9857" s="5">
        <f t="shared" si="460"/>
        <v>0</v>
      </c>
      <c r="N9857" s="5">
        <f t="shared" si="461"/>
        <v>1275</v>
      </c>
      <c r="O9857" t="str">
        <f>VLOOKUP(VLOOKUP(C9857,[1]Produtos!A:D,4,FALSE),[1]Categorias!A:B,2,FALSE)</f>
        <v>Acessórios</v>
      </c>
    </row>
    <row r="9858" spans="1:15" x14ac:dyDescent="0.3">
      <c r="A9858">
        <v>9857</v>
      </c>
      <c r="B9858">
        <v>1681</v>
      </c>
      <c r="C9858">
        <v>8</v>
      </c>
      <c r="D9858">
        <v>10</v>
      </c>
      <c r="E9858" s="3">
        <v>0.05</v>
      </c>
      <c r="F9858" s="4">
        <f>VLOOKUP(B9858,[1]Vendas!A:C,2,FALSE)</f>
        <v>43882</v>
      </c>
      <c r="G9858" t="str">
        <f>VLOOKUP(VLOOKUP(B9858,[1]Vendas!A:C,3,FALSE),[1]Vendedores!A:B,2,FALSE)</f>
        <v>Antônio da Costa</v>
      </c>
      <c r="H9858" t="str">
        <f>VLOOKUP(VLOOKUP(VLOOKUP(B9858,[1]Vendas!A:C,3,FALSE),[1]Vendedores!A:E,5,FALSE),[1]Filiais!A:B,2,FALSE)</f>
        <v>São Paulo</v>
      </c>
      <c r="I9858" s="3">
        <f>VLOOKUP(VLOOKUP(B9858,[1]Vendas!A:C,3,FALSE),[1]Vendedores!A:E,4,FALSE)</f>
        <v>7.0000000000000007E-2</v>
      </c>
      <c r="J9858" t="str">
        <f>VLOOKUP(C9858,[1]Produtos!A:D,2,FALSE)</f>
        <v>Projetor</v>
      </c>
      <c r="K9858" s="5">
        <f>VLOOKUP(C9858,[1]Produtos!A:D,3,FALSE)</f>
        <v>2900</v>
      </c>
      <c r="L9858" s="5">
        <f t="shared" si="459"/>
        <v>29000</v>
      </c>
      <c r="M9858" s="5">
        <f t="shared" si="460"/>
        <v>1450</v>
      </c>
      <c r="N9858" s="5">
        <f t="shared" si="461"/>
        <v>27550</v>
      </c>
      <c r="O9858" t="str">
        <f>VLOOKUP(VLOOKUP(C9858,[1]Produtos!A:D,4,FALSE),[1]Categorias!A:B,2,FALSE)</f>
        <v>Hardwares</v>
      </c>
    </row>
    <row r="9859" spans="1:15" x14ac:dyDescent="0.3">
      <c r="A9859">
        <v>9858</v>
      </c>
      <c r="B9859">
        <v>164</v>
      </c>
      <c r="C9859">
        <v>4</v>
      </c>
      <c r="D9859">
        <v>23</v>
      </c>
      <c r="E9859" s="3">
        <v>0.05</v>
      </c>
      <c r="F9859" s="4">
        <f>VLOOKUP(B9859,[1]Vendas!A:C,2,FALSE)</f>
        <v>43883</v>
      </c>
      <c r="G9859" t="str">
        <f>VLOOKUP(VLOOKUP(B9859,[1]Vendas!A:C,3,FALSE),[1]Vendedores!A:B,2,FALSE)</f>
        <v>Augusto Carlos</v>
      </c>
      <c r="H9859" t="str">
        <f>VLOOKUP(VLOOKUP(VLOOKUP(B9859,[1]Vendas!A:C,3,FALSE),[1]Vendedores!A:E,5,FALSE),[1]Filiais!A:B,2,FALSE)</f>
        <v>São Paulo</v>
      </c>
      <c r="I9859" s="3">
        <f>VLOOKUP(VLOOKUP(B9859,[1]Vendas!A:C,3,FALSE),[1]Vendedores!A:E,4,FALSE)</f>
        <v>0.08</v>
      </c>
      <c r="J9859" t="str">
        <f>VLOOKUP(C9859,[1]Produtos!A:D,2,FALSE)</f>
        <v>Mouse</v>
      </c>
      <c r="K9859" s="5">
        <f>VLOOKUP(C9859,[1]Produtos!A:D,3,FALSE)</f>
        <v>75</v>
      </c>
      <c r="L9859" s="5">
        <f t="shared" ref="L9859:L9922" si="462">K9859*D9859</f>
        <v>1725</v>
      </c>
      <c r="M9859" s="5">
        <f t="shared" ref="M9859:M9922" si="463">E9859*L9859</f>
        <v>86.25</v>
      </c>
      <c r="N9859" s="5">
        <f t="shared" ref="N9859:N9922" si="464">L9859-M9859</f>
        <v>1638.75</v>
      </c>
      <c r="O9859" t="str">
        <f>VLOOKUP(VLOOKUP(C9859,[1]Produtos!A:D,4,FALSE),[1]Categorias!A:B,2,FALSE)</f>
        <v>Acessórios</v>
      </c>
    </row>
    <row r="9860" spans="1:15" x14ac:dyDescent="0.3">
      <c r="A9860">
        <v>9859</v>
      </c>
      <c r="B9860">
        <v>645</v>
      </c>
      <c r="C9860">
        <v>4</v>
      </c>
      <c r="D9860">
        <v>21</v>
      </c>
      <c r="E9860" s="3">
        <v>0</v>
      </c>
      <c r="F9860" s="4">
        <f>VLOOKUP(B9860,[1]Vendas!A:C,2,FALSE)</f>
        <v>43894</v>
      </c>
      <c r="G9860" t="str">
        <f>VLOOKUP(VLOOKUP(B9860,[1]Vendas!A:C,3,FALSE),[1]Vendedores!A:B,2,FALSE)</f>
        <v>Antônio da Costa</v>
      </c>
      <c r="H9860" t="str">
        <f>VLOOKUP(VLOOKUP(VLOOKUP(B9860,[1]Vendas!A:C,3,FALSE),[1]Vendedores!A:E,5,FALSE),[1]Filiais!A:B,2,FALSE)</f>
        <v>São Paulo</v>
      </c>
      <c r="I9860" s="3">
        <f>VLOOKUP(VLOOKUP(B9860,[1]Vendas!A:C,3,FALSE),[1]Vendedores!A:E,4,FALSE)</f>
        <v>7.0000000000000007E-2</v>
      </c>
      <c r="J9860" t="str">
        <f>VLOOKUP(C9860,[1]Produtos!A:D,2,FALSE)</f>
        <v>Mouse</v>
      </c>
      <c r="K9860" s="5">
        <f>VLOOKUP(C9860,[1]Produtos!A:D,3,FALSE)</f>
        <v>75</v>
      </c>
      <c r="L9860" s="5">
        <f t="shared" si="462"/>
        <v>1575</v>
      </c>
      <c r="M9860" s="5">
        <f t="shared" si="463"/>
        <v>0</v>
      </c>
      <c r="N9860" s="5">
        <f t="shared" si="464"/>
        <v>1575</v>
      </c>
      <c r="O9860" t="str">
        <f>VLOOKUP(VLOOKUP(C9860,[1]Produtos!A:D,4,FALSE),[1]Categorias!A:B,2,FALSE)</f>
        <v>Acessórios</v>
      </c>
    </row>
    <row r="9861" spans="1:15" x14ac:dyDescent="0.3">
      <c r="A9861">
        <v>9860</v>
      </c>
      <c r="B9861">
        <v>646</v>
      </c>
      <c r="C9861">
        <v>4</v>
      </c>
      <c r="D9861">
        <v>18</v>
      </c>
      <c r="E9861" s="3">
        <v>0.04</v>
      </c>
      <c r="F9861" s="4">
        <f>VLOOKUP(B9861,[1]Vendas!A:C,2,FALSE)</f>
        <v>44053</v>
      </c>
      <c r="G9861" t="str">
        <f>VLOOKUP(VLOOKUP(B9861,[1]Vendas!A:C,3,FALSE),[1]Vendedores!A:B,2,FALSE)</f>
        <v>Antônio da Costa</v>
      </c>
      <c r="H9861" t="str">
        <f>VLOOKUP(VLOOKUP(VLOOKUP(B9861,[1]Vendas!A:C,3,FALSE),[1]Vendedores!A:E,5,FALSE),[1]Filiais!A:B,2,FALSE)</f>
        <v>São Paulo</v>
      </c>
      <c r="I9861" s="3">
        <f>VLOOKUP(VLOOKUP(B9861,[1]Vendas!A:C,3,FALSE),[1]Vendedores!A:E,4,FALSE)</f>
        <v>7.0000000000000007E-2</v>
      </c>
      <c r="J9861" t="str">
        <f>VLOOKUP(C9861,[1]Produtos!A:D,2,FALSE)</f>
        <v>Mouse</v>
      </c>
      <c r="K9861" s="5">
        <f>VLOOKUP(C9861,[1]Produtos!A:D,3,FALSE)</f>
        <v>75</v>
      </c>
      <c r="L9861" s="5">
        <f t="shared" si="462"/>
        <v>1350</v>
      </c>
      <c r="M9861" s="5">
        <f t="shared" si="463"/>
        <v>54</v>
      </c>
      <c r="N9861" s="5">
        <f t="shared" si="464"/>
        <v>1296</v>
      </c>
      <c r="O9861" t="str">
        <f>VLOOKUP(VLOOKUP(C9861,[1]Produtos!A:D,4,FALSE),[1]Categorias!A:B,2,FALSE)</f>
        <v>Acessórios</v>
      </c>
    </row>
    <row r="9862" spans="1:15" x14ac:dyDescent="0.3">
      <c r="A9862">
        <v>9861</v>
      </c>
      <c r="B9862">
        <v>775</v>
      </c>
      <c r="C9862">
        <v>9</v>
      </c>
      <c r="D9862">
        <v>24</v>
      </c>
      <c r="E9862" s="3">
        <v>0</v>
      </c>
      <c r="F9862" s="4">
        <f>VLOOKUP(B9862,[1]Vendas!A:C,2,FALSE)</f>
        <v>44179</v>
      </c>
      <c r="G9862" t="str">
        <f>VLOOKUP(VLOOKUP(B9862,[1]Vendas!A:C,3,FALSE),[1]Vendedores!A:B,2,FALSE)</f>
        <v>Débora Albuquerque</v>
      </c>
      <c r="H9862" t="str">
        <f>VLOOKUP(VLOOKUP(VLOOKUP(B9862,[1]Vendas!A:C,3,FALSE),[1]Vendedores!A:E,5,FALSE),[1]Filiais!A:B,2,FALSE)</f>
        <v>São Paulo</v>
      </c>
      <c r="I9862" s="3">
        <f>VLOOKUP(VLOOKUP(B9862,[1]Vendas!A:C,3,FALSE),[1]Vendedores!A:E,4,FALSE)</f>
        <v>0.02</v>
      </c>
      <c r="J9862" t="str">
        <f>VLOOKUP(C9862,[1]Produtos!A:D,2,FALSE)</f>
        <v>Papel A4</v>
      </c>
      <c r="K9862" s="5">
        <f>VLOOKUP(C9862,[1]Produtos!A:D,3,FALSE)</f>
        <v>90</v>
      </c>
      <c r="L9862" s="5">
        <f t="shared" si="462"/>
        <v>2160</v>
      </c>
      <c r="M9862" s="5">
        <f t="shared" si="463"/>
        <v>0</v>
      </c>
      <c r="N9862" s="5">
        <f t="shared" si="464"/>
        <v>2160</v>
      </c>
      <c r="O9862" t="str">
        <f>VLOOKUP(VLOOKUP(C9862,[1]Produtos!A:D,4,FALSE),[1]Categorias!A:B,2,FALSE)</f>
        <v>Papelaria</v>
      </c>
    </row>
    <row r="9863" spans="1:15" x14ac:dyDescent="0.3">
      <c r="A9863">
        <v>9862</v>
      </c>
      <c r="B9863">
        <v>570</v>
      </c>
      <c r="C9863">
        <v>9</v>
      </c>
      <c r="D9863">
        <v>15</v>
      </c>
      <c r="E9863" s="3">
        <v>0</v>
      </c>
      <c r="F9863" s="4">
        <f>VLOOKUP(B9863,[1]Vendas!A:C,2,FALSE)</f>
        <v>43843</v>
      </c>
      <c r="G9863" t="str">
        <f>VLOOKUP(VLOOKUP(B9863,[1]Vendas!A:C,3,FALSE),[1]Vendedores!A:B,2,FALSE)</f>
        <v>Solange Almeida</v>
      </c>
      <c r="H9863" t="str">
        <f>VLOOKUP(VLOOKUP(VLOOKUP(B9863,[1]Vendas!A:C,3,FALSE),[1]Vendedores!A:E,5,FALSE),[1]Filiais!A:B,2,FALSE)</f>
        <v>Rio de Janeiro</v>
      </c>
      <c r="I9863" s="3">
        <f>VLOOKUP(VLOOKUP(B9863,[1]Vendas!A:C,3,FALSE),[1]Vendedores!A:E,4,FALSE)</f>
        <v>0.01</v>
      </c>
      <c r="J9863" t="str">
        <f>VLOOKUP(C9863,[1]Produtos!A:D,2,FALSE)</f>
        <v>Papel A4</v>
      </c>
      <c r="K9863" s="5">
        <f>VLOOKUP(C9863,[1]Produtos!A:D,3,FALSE)</f>
        <v>90</v>
      </c>
      <c r="L9863" s="5">
        <f t="shared" si="462"/>
        <v>1350</v>
      </c>
      <c r="M9863" s="5">
        <f t="shared" si="463"/>
        <v>0</v>
      </c>
      <c r="N9863" s="5">
        <f t="shared" si="464"/>
        <v>1350</v>
      </c>
      <c r="O9863" t="str">
        <f>VLOOKUP(VLOOKUP(C9863,[1]Produtos!A:D,4,FALSE),[1]Categorias!A:B,2,FALSE)</f>
        <v>Papelaria</v>
      </c>
    </row>
    <row r="9864" spans="1:15" x14ac:dyDescent="0.3">
      <c r="A9864">
        <v>9863</v>
      </c>
      <c r="B9864">
        <v>26</v>
      </c>
      <c r="C9864">
        <v>10</v>
      </c>
      <c r="D9864">
        <v>5</v>
      </c>
      <c r="E9864" s="3">
        <v>0.02</v>
      </c>
      <c r="F9864" s="4">
        <f>VLOOKUP(B9864,[1]Vendas!A:C,2,FALSE)</f>
        <v>43986</v>
      </c>
      <c r="G9864" t="str">
        <f>VLOOKUP(VLOOKUP(B9864,[1]Vendas!A:C,3,FALSE),[1]Vendedores!A:B,2,FALSE)</f>
        <v>Débora Albuquerque</v>
      </c>
      <c r="H9864" t="str">
        <f>VLOOKUP(VLOOKUP(VLOOKUP(B9864,[1]Vendas!A:C,3,FALSE),[1]Vendedores!A:E,5,FALSE),[1]Filiais!A:B,2,FALSE)</f>
        <v>São Paulo</v>
      </c>
      <c r="I9864" s="3">
        <f>VLOOKUP(VLOOKUP(B9864,[1]Vendas!A:C,3,FALSE),[1]Vendedores!A:E,4,FALSE)</f>
        <v>0.02</v>
      </c>
      <c r="J9864" t="str">
        <f>VLOOKUP(C9864,[1]Produtos!A:D,2,FALSE)</f>
        <v>Caneta</v>
      </c>
      <c r="K9864" s="5">
        <f>VLOOKUP(C9864,[1]Produtos!A:D,3,FALSE)</f>
        <v>15</v>
      </c>
      <c r="L9864" s="5">
        <f t="shared" si="462"/>
        <v>75</v>
      </c>
      <c r="M9864" s="5">
        <f t="shared" si="463"/>
        <v>1.5</v>
      </c>
      <c r="N9864" s="5">
        <f t="shared" si="464"/>
        <v>73.5</v>
      </c>
      <c r="O9864" t="str">
        <f>VLOOKUP(VLOOKUP(C9864,[1]Produtos!A:D,4,FALSE),[1]Categorias!A:B,2,FALSE)</f>
        <v>Papelaria</v>
      </c>
    </row>
    <row r="9865" spans="1:15" x14ac:dyDescent="0.3">
      <c r="A9865">
        <v>9864</v>
      </c>
      <c r="B9865">
        <v>796</v>
      </c>
      <c r="C9865">
        <v>7</v>
      </c>
      <c r="D9865">
        <v>10</v>
      </c>
      <c r="E9865" s="3">
        <v>0.04</v>
      </c>
      <c r="F9865" s="4">
        <f>VLOOKUP(B9865,[1]Vendas!A:C,2,FALSE)</f>
        <v>43907</v>
      </c>
      <c r="G9865" t="str">
        <f>VLOOKUP(VLOOKUP(B9865,[1]Vendas!A:C,3,FALSE),[1]Vendedores!A:B,2,FALSE)</f>
        <v>Filipe de Tarso</v>
      </c>
      <c r="H9865" t="str">
        <f>VLOOKUP(VLOOKUP(VLOOKUP(B9865,[1]Vendas!A:C,3,FALSE),[1]Vendedores!A:E,5,FALSE),[1]Filiais!A:B,2,FALSE)</f>
        <v>Rio de Janeiro</v>
      </c>
      <c r="I9865" s="3">
        <f>VLOOKUP(VLOOKUP(B9865,[1]Vendas!A:C,3,FALSE),[1]Vendedores!A:E,4,FALSE)</f>
        <v>0.04</v>
      </c>
      <c r="J9865" t="str">
        <f>VLOOKUP(C9865,[1]Produtos!A:D,2,FALSE)</f>
        <v>Roteador</v>
      </c>
      <c r="K9865" s="5">
        <f>VLOOKUP(C9865,[1]Produtos!A:D,3,FALSE)</f>
        <v>320</v>
      </c>
      <c r="L9865" s="5">
        <f t="shared" si="462"/>
        <v>3200</v>
      </c>
      <c r="M9865" s="5">
        <f t="shared" si="463"/>
        <v>128</v>
      </c>
      <c r="N9865" s="5">
        <f t="shared" si="464"/>
        <v>3072</v>
      </c>
      <c r="O9865" t="str">
        <f>VLOOKUP(VLOOKUP(C9865,[1]Produtos!A:D,4,FALSE),[1]Categorias!A:B,2,FALSE)</f>
        <v>Hardwares</v>
      </c>
    </row>
    <row r="9866" spans="1:15" x14ac:dyDescent="0.3">
      <c r="A9866">
        <v>9865</v>
      </c>
      <c r="B9866">
        <v>1311</v>
      </c>
      <c r="C9866">
        <v>1</v>
      </c>
      <c r="D9866">
        <v>21</v>
      </c>
      <c r="E9866" s="3">
        <v>0.01</v>
      </c>
      <c r="F9866" s="4">
        <f>VLOOKUP(B9866,[1]Vendas!A:C,2,FALSE)</f>
        <v>44141</v>
      </c>
      <c r="G9866" t="str">
        <f>VLOOKUP(VLOOKUP(B9866,[1]Vendas!A:C,3,FALSE),[1]Vendedores!A:B,2,FALSE)</f>
        <v>Filipe de Tarso</v>
      </c>
      <c r="H9866" t="str">
        <f>VLOOKUP(VLOOKUP(VLOOKUP(B9866,[1]Vendas!A:C,3,FALSE),[1]Vendedores!A:E,5,FALSE),[1]Filiais!A:B,2,FALSE)</f>
        <v>Rio de Janeiro</v>
      </c>
      <c r="I9866" s="3">
        <f>VLOOKUP(VLOOKUP(B9866,[1]Vendas!A:C,3,FALSE),[1]Vendedores!A:E,4,FALSE)</f>
        <v>0.04</v>
      </c>
      <c r="J9866" t="str">
        <f>VLOOKUP(C9866,[1]Produtos!A:D,2,FALSE)</f>
        <v>Computador desktop</v>
      </c>
      <c r="K9866" s="5">
        <f>VLOOKUP(C9866,[1]Produtos!A:D,3,FALSE)</f>
        <v>5200</v>
      </c>
      <c r="L9866" s="5">
        <f t="shared" si="462"/>
        <v>109200</v>
      </c>
      <c r="M9866" s="5">
        <f t="shared" si="463"/>
        <v>1092</v>
      </c>
      <c r="N9866" s="5">
        <f t="shared" si="464"/>
        <v>108108</v>
      </c>
      <c r="O9866" t="str">
        <f>VLOOKUP(VLOOKUP(C9866,[1]Produtos!A:D,4,FALSE),[1]Categorias!A:B,2,FALSE)</f>
        <v>Hardwares</v>
      </c>
    </row>
    <row r="9867" spans="1:15" x14ac:dyDescent="0.3">
      <c r="A9867">
        <v>9866</v>
      </c>
      <c r="B9867">
        <v>855</v>
      </c>
      <c r="C9867">
        <v>9</v>
      </c>
      <c r="D9867">
        <v>30</v>
      </c>
      <c r="E9867" s="3">
        <v>0.02</v>
      </c>
      <c r="F9867" s="4">
        <f>VLOOKUP(B9867,[1]Vendas!A:C,2,FALSE)</f>
        <v>43853</v>
      </c>
      <c r="G9867" t="str">
        <f>VLOOKUP(VLOOKUP(B9867,[1]Vendas!A:C,3,FALSE),[1]Vendedores!A:B,2,FALSE)</f>
        <v>Débora Albuquerque</v>
      </c>
      <c r="H9867" t="str">
        <f>VLOOKUP(VLOOKUP(VLOOKUP(B9867,[1]Vendas!A:C,3,FALSE),[1]Vendedores!A:E,5,FALSE),[1]Filiais!A:B,2,FALSE)</f>
        <v>São Paulo</v>
      </c>
      <c r="I9867" s="3">
        <f>VLOOKUP(VLOOKUP(B9867,[1]Vendas!A:C,3,FALSE),[1]Vendedores!A:E,4,FALSE)</f>
        <v>0.02</v>
      </c>
      <c r="J9867" t="str">
        <f>VLOOKUP(C9867,[1]Produtos!A:D,2,FALSE)</f>
        <v>Papel A4</v>
      </c>
      <c r="K9867" s="5">
        <f>VLOOKUP(C9867,[1]Produtos!A:D,3,FALSE)</f>
        <v>90</v>
      </c>
      <c r="L9867" s="5">
        <f t="shared" si="462"/>
        <v>2700</v>
      </c>
      <c r="M9867" s="5">
        <f t="shared" si="463"/>
        <v>54</v>
      </c>
      <c r="N9867" s="5">
        <f t="shared" si="464"/>
        <v>2646</v>
      </c>
      <c r="O9867" t="str">
        <f>VLOOKUP(VLOOKUP(C9867,[1]Produtos!A:D,4,FALSE),[1]Categorias!A:B,2,FALSE)</f>
        <v>Papelaria</v>
      </c>
    </row>
    <row r="9868" spans="1:15" x14ac:dyDescent="0.3">
      <c r="A9868">
        <v>9867</v>
      </c>
      <c r="B9868">
        <v>711</v>
      </c>
      <c r="C9868">
        <v>10</v>
      </c>
      <c r="D9868">
        <v>14</v>
      </c>
      <c r="E9868" s="3">
        <v>0.01</v>
      </c>
      <c r="F9868" s="4">
        <f>VLOOKUP(B9868,[1]Vendas!A:C,2,FALSE)</f>
        <v>44121</v>
      </c>
      <c r="G9868" t="str">
        <f>VLOOKUP(VLOOKUP(B9868,[1]Vendas!A:C,3,FALSE),[1]Vendedores!A:B,2,FALSE)</f>
        <v>Augusto Carlos</v>
      </c>
      <c r="H9868" t="str">
        <f>VLOOKUP(VLOOKUP(VLOOKUP(B9868,[1]Vendas!A:C,3,FALSE),[1]Vendedores!A:E,5,FALSE),[1]Filiais!A:B,2,FALSE)</f>
        <v>São Paulo</v>
      </c>
      <c r="I9868" s="3">
        <f>VLOOKUP(VLOOKUP(B9868,[1]Vendas!A:C,3,FALSE),[1]Vendedores!A:E,4,FALSE)</f>
        <v>0.08</v>
      </c>
      <c r="J9868" t="str">
        <f>VLOOKUP(C9868,[1]Produtos!A:D,2,FALSE)</f>
        <v>Caneta</v>
      </c>
      <c r="K9868" s="5">
        <f>VLOOKUP(C9868,[1]Produtos!A:D,3,FALSE)</f>
        <v>15</v>
      </c>
      <c r="L9868" s="5">
        <f t="shared" si="462"/>
        <v>210</v>
      </c>
      <c r="M9868" s="5">
        <f t="shared" si="463"/>
        <v>2.1</v>
      </c>
      <c r="N9868" s="5">
        <f t="shared" si="464"/>
        <v>207.9</v>
      </c>
      <c r="O9868" t="str">
        <f>VLOOKUP(VLOOKUP(C9868,[1]Produtos!A:D,4,FALSE),[1]Categorias!A:B,2,FALSE)</f>
        <v>Papelaria</v>
      </c>
    </row>
    <row r="9869" spans="1:15" x14ac:dyDescent="0.3">
      <c r="A9869">
        <v>9868</v>
      </c>
      <c r="B9869">
        <v>1960</v>
      </c>
      <c r="C9869">
        <v>7</v>
      </c>
      <c r="D9869">
        <v>25</v>
      </c>
      <c r="E9869" s="3">
        <v>0</v>
      </c>
      <c r="F9869" s="4">
        <f>VLOOKUP(B9869,[1]Vendas!A:C,2,FALSE)</f>
        <v>44186</v>
      </c>
      <c r="G9869" t="str">
        <f>VLOOKUP(VLOOKUP(B9869,[1]Vendas!A:C,3,FALSE),[1]Vendedores!A:B,2,FALSE)</f>
        <v>Augusto Carlos</v>
      </c>
      <c r="H9869" t="str">
        <f>VLOOKUP(VLOOKUP(VLOOKUP(B9869,[1]Vendas!A:C,3,FALSE),[1]Vendedores!A:E,5,FALSE),[1]Filiais!A:B,2,FALSE)</f>
        <v>São Paulo</v>
      </c>
      <c r="I9869" s="3">
        <f>VLOOKUP(VLOOKUP(B9869,[1]Vendas!A:C,3,FALSE),[1]Vendedores!A:E,4,FALSE)</f>
        <v>0.08</v>
      </c>
      <c r="J9869" t="str">
        <f>VLOOKUP(C9869,[1]Produtos!A:D,2,FALSE)</f>
        <v>Roteador</v>
      </c>
      <c r="K9869" s="5">
        <f>VLOOKUP(C9869,[1]Produtos!A:D,3,FALSE)</f>
        <v>320</v>
      </c>
      <c r="L9869" s="5">
        <f t="shared" si="462"/>
        <v>8000</v>
      </c>
      <c r="M9869" s="5">
        <f t="shared" si="463"/>
        <v>0</v>
      </c>
      <c r="N9869" s="5">
        <f t="shared" si="464"/>
        <v>8000</v>
      </c>
      <c r="O9869" t="str">
        <f>VLOOKUP(VLOOKUP(C9869,[1]Produtos!A:D,4,FALSE),[1]Categorias!A:B,2,FALSE)</f>
        <v>Hardwares</v>
      </c>
    </row>
    <row r="9870" spans="1:15" x14ac:dyDescent="0.3">
      <c r="A9870">
        <v>9869</v>
      </c>
      <c r="B9870">
        <v>822</v>
      </c>
      <c r="C9870">
        <v>1</v>
      </c>
      <c r="D9870">
        <v>7</v>
      </c>
      <c r="E9870" s="3">
        <v>0.01</v>
      </c>
      <c r="F9870" s="4">
        <f>VLOOKUP(B9870,[1]Vendas!A:C,2,FALSE)</f>
        <v>44152</v>
      </c>
      <c r="G9870" t="str">
        <f>VLOOKUP(VLOOKUP(B9870,[1]Vendas!A:C,3,FALSE),[1]Vendedores!A:B,2,FALSE)</f>
        <v>Antônio da Costa</v>
      </c>
      <c r="H9870" t="str">
        <f>VLOOKUP(VLOOKUP(VLOOKUP(B9870,[1]Vendas!A:C,3,FALSE),[1]Vendedores!A:E,5,FALSE),[1]Filiais!A:B,2,FALSE)</f>
        <v>São Paulo</v>
      </c>
      <c r="I9870" s="3">
        <f>VLOOKUP(VLOOKUP(B9870,[1]Vendas!A:C,3,FALSE),[1]Vendedores!A:E,4,FALSE)</f>
        <v>7.0000000000000007E-2</v>
      </c>
      <c r="J9870" t="str">
        <f>VLOOKUP(C9870,[1]Produtos!A:D,2,FALSE)</f>
        <v>Computador desktop</v>
      </c>
      <c r="K9870" s="5">
        <f>VLOOKUP(C9870,[1]Produtos!A:D,3,FALSE)</f>
        <v>5200</v>
      </c>
      <c r="L9870" s="5">
        <f t="shared" si="462"/>
        <v>36400</v>
      </c>
      <c r="M9870" s="5">
        <f t="shared" si="463"/>
        <v>364</v>
      </c>
      <c r="N9870" s="5">
        <f t="shared" si="464"/>
        <v>36036</v>
      </c>
      <c r="O9870" t="str">
        <f>VLOOKUP(VLOOKUP(C9870,[1]Produtos!A:D,4,FALSE),[1]Categorias!A:B,2,FALSE)</f>
        <v>Hardwares</v>
      </c>
    </row>
    <row r="9871" spans="1:15" x14ac:dyDescent="0.3">
      <c r="A9871">
        <v>9870</v>
      </c>
      <c r="B9871">
        <v>751</v>
      </c>
      <c r="C9871">
        <v>1</v>
      </c>
      <c r="D9871">
        <v>19</v>
      </c>
      <c r="E9871" s="3">
        <v>0.02</v>
      </c>
      <c r="F9871" s="4">
        <f>VLOOKUP(B9871,[1]Vendas!A:C,2,FALSE)</f>
        <v>43868</v>
      </c>
      <c r="G9871" t="str">
        <f>VLOOKUP(VLOOKUP(B9871,[1]Vendas!A:C,3,FALSE),[1]Vendedores!A:B,2,FALSE)</f>
        <v>Jaqueline de Souza</v>
      </c>
      <c r="H9871" t="str">
        <f>VLOOKUP(VLOOKUP(VLOOKUP(B9871,[1]Vendas!A:C,3,FALSE),[1]Vendedores!A:E,5,FALSE),[1]Filiais!A:B,2,FALSE)</f>
        <v>Minas Gerais</v>
      </c>
      <c r="I9871" s="3">
        <f>VLOOKUP(VLOOKUP(B9871,[1]Vendas!A:C,3,FALSE),[1]Vendedores!A:E,4,FALSE)</f>
        <v>7.0000000000000007E-2</v>
      </c>
      <c r="J9871" t="str">
        <f>VLOOKUP(C9871,[1]Produtos!A:D,2,FALSE)</f>
        <v>Computador desktop</v>
      </c>
      <c r="K9871" s="5">
        <f>VLOOKUP(C9871,[1]Produtos!A:D,3,FALSE)</f>
        <v>5200</v>
      </c>
      <c r="L9871" s="5">
        <f t="shared" si="462"/>
        <v>98800</v>
      </c>
      <c r="M9871" s="5">
        <f t="shared" si="463"/>
        <v>1976</v>
      </c>
      <c r="N9871" s="5">
        <f t="shared" si="464"/>
        <v>96824</v>
      </c>
      <c r="O9871" t="str">
        <f>VLOOKUP(VLOOKUP(C9871,[1]Produtos!A:D,4,FALSE),[1]Categorias!A:B,2,FALSE)</f>
        <v>Hardwares</v>
      </c>
    </row>
    <row r="9872" spans="1:15" x14ac:dyDescent="0.3">
      <c r="A9872">
        <v>9871</v>
      </c>
      <c r="B9872">
        <v>1090</v>
      </c>
      <c r="C9872">
        <v>1</v>
      </c>
      <c r="D9872">
        <v>17</v>
      </c>
      <c r="E9872" s="3">
        <v>0.05</v>
      </c>
      <c r="F9872" s="4">
        <f>VLOOKUP(B9872,[1]Vendas!A:C,2,FALSE)</f>
        <v>44148</v>
      </c>
      <c r="G9872" t="str">
        <f>VLOOKUP(VLOOKUP(B9872,[1]Vendas!A:C,3,FALSE),[1]Vendedores!A:B,2,FALSE)</f>
        <v>Fernanda Vasconcelos</v>
      </c>
      <c r="H9872" t="str">
        <f>VLOOKUP(VLOOKUP(VLOOKUP(B9872,[1]Vendas!A:C,3,FALSE),[1]Vendedores!A:E,5,FALSE),[1]Filiais!A:B,2,FALSE)</f>
        <v>Minas Gerais</v>
      </c>
      <c r="I9872" s="3">
        <f>VLOOKUP(VLOOKUP(B9872,[1]Vendas!A:C,3,FALSE),[1]Vendedores!A:E,4,FALSE)</f>
        <v>0.04</v>
      </c>
      <c r="J9872" t="str">
        <f>VLOOKUP(C9872,[1]Produtos!A:D,2,FALSE)</f>
        <v>Computador desktop</v>
      </c>
      <c r="K9872" s="5">
        <f>VLOOKUP(C9872,[1]Produtos!A:D,3,FALSE)</f>
        <v>5200</v>
      </c>
      <c r="L9872" s="5">
        <f t="shared" si="462"/>
        <v>88400</v>
      </c>
      <c r="M9872" s="5">
        <f t="shared" si="463"/>
        <v>4420</v>
      </c>
      <c r="N9872" s="5">
        <f t="shared" si="464"/>
        <v>83980</v>
      </c>
      <c r="O9872" t="str">
        <f>VLOOKUP(VLOOKUP(C9872,[1]Produtos!A:D,4,FALSE),[1]Categorias!A:B,2,FALSE)</f>
        <v>Hardwares</v>
      </c>
    </row>
    <row r="9873" spans="1:15" x14ac:dyDescent="0.3">
      <c r="A9873">
        <v>9872</v>
      </c>
      <c r="B9873">
        <v>1381</v>
      </c>
      <c r="C9873">
        <v>1</v>
      </c>
      <c r="D9873">
        <v>18</v>
      </c>
      <c r="E9873" s="3">
        <v>0.04</v>
      </c>
      <c r="F9873" s="4">
        <f>VLOOKUP(B9873,[1]Vendas!A:C,2,FALSE)</f>
        <v>44055</v>
      </c>
      <c r="G9873" t="str">
        <f>VLOOKUP(VLOOKUP(B9873,[1]Vendas!A:C,3,FALSE),[1]Vendedores!A:B,2,FALSE)</f>
        <v>Augusto Carlos</v>
      </c>
      <c r="H9873" t="str">
        <f>VLOOKUP(VLOOKUP(VLOOKUP(B9873,[1]Vendas!A:C,3,FALSE),[1]Vendedores!A:E,5,FALSE),[1]Filiais!A:B,2,FALSE)</f>
        <v>São Paulo</v>
      </c>
      <c r="I9873" s="3">
        <f>VLOOKUP(VLOOKUP(B9873,[1]Vendas!A:C,3,FALSE),[1]Vendedores!A:E,4,FALSE)</f>
        <v>0.08</v>
      </c>
      <c r="J9873" t="str">
        <f>VLOOKUP(C9873,[1]Produtos!A:D,2,FALSE)</f>
        <v>Computador desktop</v>
      </c>
      <c r="K9873" s="5">
        <f>VLOOKUP(C9873,[1]Produtos!A:D,3,FALSE)</f>
        <v>5200</v>
      </c>
      <c r="L9873" s="5">
        <f t="shared" si="462"/>
        <v>93600</v>
      </c>
      <c r="M9873" s="5">
        <f t="shared" si="463"/>
        <v>3744</v>
      </c>
      <c r="N9873" s="5">
        <f t="shared" si="464"/>
        <v>89856</v>
      </c>
      <c r="O9873" t="str">
        <f>VLOOKUP(VLOOKUP(C9873,[1]Produtos!A:D,4,FALSE),[1]Categorias!A:B,2,FALSE)</f>
        <v>Hardwares</v>
      </c>
    </row>
    <row r="9874" spans="1:15" x14ac:dyDescent="0.3">
      <c r="A9874">
        <v>9873</v>
      </c>
      <c r="B9874">
        <v>322</v>
      </c>
      <c r="C9874">
        <v>4</v>
      </c>
      <c r="D9874">
        <v>4</v>
      </c>
      <c r="E9874" s="3">
        <v>0.02</v>
      </c>
      <c r="F9874" s="4">
        <f>VLOOKUP(B9874,[1]Vendas!A:C,2,FALSE)</f>
        <v>44156</v>
      </c>
      <c r="G9874" t="str">
        <f>VLOOKUP(VLOOKUP(B9874,[1]Vendas!A:C,3,FALSE),[1]Vendedores!A:B,2,FALSE)</f>
        <v>Antônio da Costa</v>
      </c>
      <c r="H9874" t="str">
        <f>VLOOKUP(VLOOKUP(VLOOKUP(B9874,[1]Vendas!A:C,3,FALSE),[1]Vendedores!A:E,5,FALSE),[1]Filiais!A:B,2,FALSE)</f>
        <v>São Paulo</v>
      </c>
      <c r="I9874" s="3">
        <f>VLOOKUP(VLOOKUP(B9874,[1]Vendas!A:C,3,FALSE),[1]Vendedores!A:E,4,FALSE)</f>
        <v>7.0000000000000007E-2</v>
      </c>
      <c r="J9874" t="str">
        <f>VLOOKUP(C9874,[1]Produtos!A:D,2,FALSE)</f>
        <v>Mouse</v>
      </c>
      <c r="K9874" s="5">
        <f>VLOOKUP(C9874,[1]Produtos!A:D,3,FALSE)</f>
        <v>75</v>
      </c>
      <c r="L9874" s="5">
        <f t="shared" si="462"/>
        <v>300</v>
      </c>
      <c r="M9874" s="5">
        <f t="shared" si="463"/>
        <v>6</v>
      </c>
      <c r="N9874" s="5">
        <f t="shared" si="464"/>
        <v>294</v>
      </c>
      <c r="O9874" t="str">
        <f>VLOOKUP(VLOOKUP(C9874,[1]Produtos!A:D,4,FALSE),[1]Categorias!A:B,2,FALSE)</f>
        <v>Acessórios</v>
      </c>
    </row>
    <row r="9875" spans="1:15" x14ac:dyDescent="0.3">
      <c r="A9875">
        <v>9874</v>
      </c>
      <c r="B9875">
        <v>1796</v>
      </c>
      <c r="C9875">
        <v>8</v>
      </c>
      <c r="D9875">
        <v>22</v>
      </c>
      <c r="E9875" s="3">
        <v>0.04</v>
      </c>
      <c r="F9875" s="4">
        <f>VLOOKUP(B9875,[1]Vendas!A:C,2,FALSE)</f>
        <v>44090</v>
      </c>
      <c r="G9875" t="str">
        <f>VLOOKUP(VLOOKUP(B9875,[1]Vendas!A:C,3,FALSE),[1]Vendedores!A:B,2,FALSE)</f>
        <v>Augusto Carlos</v>
      </c>
      <c r="H9875" t="str">
        <f>VLOOKUP(VLOOKUP(VLOOKUP(B9875,[1]Vendas!A:C,3,FALSE),[1]Vendedores!A:E,5,FALSE),[1]Filiais!A:B,2,FALSE)</f>
        <v>São Paulo</v>
      </c>
      <c r="I9875" s="3">
        <f>VLOOKUP(VLOOKUP(B9875,[1]Vendas!A:C,3,FALSE),[1]Vendedores!A:E,4,FALSE)</f>
        <v>0.08</v>
      </c>
      <c r="J9875" t="str">
        <f>VLOOKUP(C9875,[1]Produtos!A:D,2,FALSE)</f>
        <v>Projetor</v>
      </c>
      <c r="K9875" s="5">
        <f>VLOOKUP(C9875,[1]Produtos!A:D,3,FALSE)</f>
        <v>2900</v>
      </c>
      <c r="L9875" s="5">
        <f t="shared" si="462"/>
        <v>63800</v>
      </c>
      <c r="M9875" s="5">
        <f t="shared" si="463"/>
        <v>2552</v>
      </c>
      <c r="N9875" s="5">
        <f t="shared" si="464"/>
        <v>61248</v>
      </c>
      <c r="O9875" t="str">
        <f>VLOOKUP(VLOOKUP(C9875,[1]Produtos!A:D,4,FALSE),[1]Categorias!A:B,2,FALSE)</f>
        <v>Hardwares</v>
      </c>
    </row>
    <row r="9876" spans="1:15" x14ac:dyDescent="0.3">
      <c r="A9876">
        <v>9875</v>
      </c>
      <c r="B9876">
        <v>326</v>
      </c>
      <c r="C9876">
        <v>4</v>
      </c>
      <c r="D9876">
        <v>7</v>
      </c>
      <c r="E9876" s="3">
        <v>0.05</v>
      </c>
      <c r="F9876" s="4">
        <f>VLOOKUP(B9876,[1]Vendas!A:C,2,FALSE)</f>
        <v>44009</v>
      </c>
      <c r="G9876" t="str">
        <f>VLOOKUP(VLOOKUP(B9876,[1]Vendas!A:C,3,FALSE),[1]Vendedores!A:B,2,FALSE)</f>
        <v>Solange Almeida</v>
      </c>
      <c r="H9876" t="str">
        <f>VLOOKUP(VLOOKUP(VLOOKUP(B9876,[1]Vendas!A:C,3,FALSE),[1]Vendedores!A:E,5,FALSE),[1]Filiais!A:B,2,FALSE)</f>
        <v>Rio de Janeiro</v>
      </c>
      <c r="I9876" s="3">
        <f>VLOOKUP(VLOOKUP(B9876,[1]Vendas!A:C,3,FALSE),[1]Vendedores!A:E,4,FALSE)</f>
        <v>0.01</v>
      </c>
      <c r="J9876" t="str">
        <f>VLOOKUP(C9876,[1]Produtos!A:D,2,FALSE)</f>
        <v>Mouse</v>
      </c>
      <c r="K9876" s="5">
        <f>VLOOKUP(C9876,[1]Produtos!A:D,3,FALSE)</f>
        <v>75</v>
      </c>
      <c r="L9876" s="5">
        <f t="shared" si="462"/>
        <v>525</v>
      </c>
      <c r="M9876" s="5">
        <f t="shared" si="463"/>
        <v>26.25</v>
      </c>
      <c r="N9876" s="5">
        <f t="shared" si="464"/>
        <v>498.75</v>
      </c>
      <c r="O9876" t="str">
        <f>VLOOKUP(VLOOKUP(C9876,[1]Produtos!A:D,4,FALSE),[1]Categorias!A:B,2,FALSE)</f>
        <v>Acessórios</v>
      </c>
    </row>
    <row r="9877" spans="1:15" x14ac:dyDescent="0.3">
      <c r="A9877">
        <v>9876</v>
      </c>
      <c r="B9877">
        <v>1080</v>
      </c>
      <c r="C9877">
        <v>6</v>
      </c>
      <c r="D9877">
        <v>12</v>
      </c>
      <c r="E9877" s="3">
        <v>0.05</v>
      </c>
      <c r="F9877" s="4">
        <f>VLOOKUP(B9877,[1]Vendas!A:C,2,FALSE)</f>
        <v>43877</v>
      </c>
      <c r="G9877" t="str">
        <f>VLOOKUP(VLOOKUP(B9877,[1]Vendas!A:C,3,FALSE),[1]Vendedores!A:B,2,FALSE)</f>
        <v>Filipe de Tarso</v>
      </c>
      <c r="H9877" t="str">
        <f>VLOOKUP(VLOOKUP(VLOOKUP(B9877,[1]Vendas!A:C,3,FALSE),[1]Vendedores!A:E,5,FALSE),[1]Filiais!A:B,2,FALSE)</f>
        <v>Rio de Janeiro</v>
      </c>
      <c r="I9877" s="3">
        <f>VLOOKUP(VLOOKUP(B9877,[1]Vendas!A:C,3,FALSE),[1]Vendedores!A:E,4,FALSE)</f>
        <v>0.04</v>
      </c>
      <c r="J9877" t="str">
        <f>VLOOKUP(C9877,[1]Produtos!A:D,2,FALSE)</f>
        <v>Carregador para celular</v>
      </c>
      <c r="K9877" s="5">
        <f>VLOOKUP(C9877,[1]Produtos!A:D,3,FALSE)</f>
        <v>150</v>
      </c>
      <c r="L9877" s="5">
        <f t="shared" si="462"/>
        <v>1800</v>
      </c>
      <c r="M9877" s="5">
        <f t="shared" si="463"/>
        <v>90</v>
      </c>
      <c r="N9877" s="5">
        <f t="shared" si="464"/>
        <v>1710</v>
      </c>
      <c r="O9877" t="str">
        <f>VLOOKUP(VLOOKUP(C9877,[1]Produtos!A:D,4,FALSE),[1]Categorias!A:B,2,FALSE)</f>
        <v>Celulares</v>
      </c>
    </row>
    <row r="9878" spans="1:15" x14ac:dyDescent="0.3">
      <c r="A9878">
        <v>9877</v>
      </c>
      <c r="B9878">
        <v>166</v>
      </c>
      <c r="C9878">
        <v>7</v>
      </c>
      <c r="D9878">
        <v>6</v>
      </c>
      <c r="E9878" s="3">
        <v>0.01</v>
      </c>
      <c r="F9878" s="4">
        <f>VLOOKUP(B9878,[1]Vendas!A:C,2,FALSE)</f>
        <v>43878</v>
      </c>
      <c r="G9878" t="str">
        <f>VLOOKUP(VLOOKUP(B9878,[1]Vendas!A:C,3,FALSE),[1]Vendedores!A:B,2,FALSE)</f>
        <v>Jaqueline de Souza</v>
      </c>
      <c r="H9878" t="str">
        <f>VLOOKUP(VLOOKUP(VLOOKUP(B9878,[1]Vendas!A:C,3,FALSE),[1]Vendedores!A:E,5,FALSE),[1]Filiais!A:B,2,FALSE)</f>
        <v>Minas Gerais</v>
      </c>
      <c r="I9878" s="3">
        <f>VLOOKUP(VLOOKUP(B9878,[1]Vendas!A:C,3,FALSE),[1]Vendedores!A:E,4,FALSE)</f>
        <v>7.0000000000000007E-2</v>
      </c>
      <c r="J9878" t="str">
        <f>VLOOKUP(C9878,[1]Produtos!A:D,2,FALSE)</f>
        <v>Roteador</v>
      </c>
      <c r="K9878" s="5">
        <f>VLOOKUP(C9878,[1]Produtos!A:D,3,FALSE)</f>
        <v>320</v>
      </c>
      <c r="L9878" s="5">
        <f t="shared" si="462"/>
        <v>1920</v>
      </c>
      <c r="M9878" s="5">
        <f t="shared" si="463"/>
        <v>19.2</v>
      </c>
      <c r="N9878" s="5">
        <f t="shared" si="464"/>
        <v>1900.8</v>
      </c>
      <c r="O9878" t="str">
        <f>VLOOKUP(VLOOKUP(C9878,[1]Produtos!A:D,4,FALSE),[1]Categorias!A:B,2,FALSE)</f>
        <v>Hardwares</v>
      </c>
    </row>
    <row r="9879" spans="1:15" x14ac:dyDescent="0.3">
      <c r="A9879">
        <v>9878</v>
      </c>
      <c r="B9879">
        <v>386</v>
      </c>
      <c r="C9879">
        <v>3</v>
      </c>
      <c r="D9879">
        <v>17</v>
      </c>
      <c r="E9879" s="3">
        <v>0</v>
      </c>
      <c r="F9879" s="4">
        <f>VLOOKUP(B9879,[1]Vendas!A:C,2,FALSE)</f>
        <v>44151</v>
      </c>
      <c r="G9879" t="str">
        <f>VLOOKUP(VLOOKUP(B9879,[1]Vendas!A:C,3,FALSE),[1]Vendedores!A:B,2,FALSE)</f>
        <v>Fernanda Vasconcelos</v>
      </c>
      <c r="H9879" t="str">
        <f>VLOOKUP(VLOOKUP(VLOOKUP(B9879,[1]Vendas!A:C,3,FALSE),[1]Vendedores!A:E,5,FALSE),[1]Filiais!A:B,2,FALSE)</f>
        <v>Minas Gerais</v>
      </c>
      <c r="I9879" s="3">
        <f>VLOOKUP(VLOOKUP(B9879,[1]Vendas!A:C,3,FALSE),[1]Vendedores!A:E,4,FALSE)</f>
        <v>0.04</v>
      </c>
      <c r="J9879" t="str">
        <f>VLOOKUP(C9879,[1]Produtos!A:D,2,FALSE)</f>
        <v>Teclado</v>
      </c>
      <c r="K9879" s="5">
        <f>VLOOKUP(C9879,[1]Produtos!A:D,3,FALSE)</f>
        <v>90</v>
      </c>
      <c r="L9879" s="5">
        <f t="shared" si="462"/>
        <v>1530</v>
      </c>
      <c r="M9879" s="5">
        <f t="shared" si="463"/>
        <v>0</v>
      </c>
      <c r="N9879" s="5">
        <f t="shared" si="464"/>
        <v>1530</v>
      </c>
      <c r="O9879" t="str">
        <f>VLOOKUP(VLOOKUP(C9879,[1]Produtos!A:D,4,FALSE),[1]Categorias!A:B,2,FALSE)</f>
        <v>Acessórios</v>
      </c>
    </row>
    <row r="9880" spans="1:15" x14ac:dyDescent="0.3">
      <c r="A9880">
        <v>9879</v>
      </c>
      <c r="B9880">
        <v>222</v>
      </c>
      <c r="C9880">
        <v>6</v>
      </c>
      <c r="D9880">
        <v>9</v>
      </c>
      <c r="E9880" s="3">
        <v>0</v>
      </c>
      <c r="F9880" s="4">
        <f>VLOOKUP(B9880,[1]Vendas!A:C,2,FALSE)</f>
        <v>43903</v>
      </c>
      <c r="G9880" t="str">
        <f>VLOOKUP(VLOOKUP(B9880,[1]Vendas!A:C,3,FALSE),[1]Vendedores!A:B,2,FALSE)</f>
        <v>Raimundo Nonato</v>
      </c>
      <c r="H9880" t="str">
        <f>VLOOKUP(VLOOKUP(VLOOKUP(B9880,[1]Vendas!A:C,3,FALSE),[1]Vendedores!A:E,5,FALSE),[1]Filiais!A:B,2,FALSE)</f>
        <v>Minas Gerais</v>
      </c>
      <c r="I9880" s="3">
        <f>VLOOKUP(VLOOKUP(B9880,[1]Vendas!A:C,3,FALSE),[1]Vendedores!A:E,4,FALSE)</f>
        <v>0.02</v>
      </c>
      <c r="J9880" t="str">
        <f>VLOOKUP(C9880,[1]Produtos!A:D,2,FALSE)</f>
        <v>Carregador para celular</v>
      </c>
      <c r="K9880" s="5">
        <f>VLOOKUP(C9880,[1]Produtos!A:D,3,FALSE)</f>
        <v>150</v>
      </c>
      <c r="L9880" s="5">
        <f t="shared" si="462"/>
        <v>1350</v>
      </c>
      <c r="M9880" s="5">
        <f t="shared" si="463"/>
        <v>0</v>
      </c>
      <c r="N9880" s="5">
        <f t="shared" si="464"/>
        <v>1350</v>
      </c>
      <c r="O9880" t="str">
        <f>VLOOKUP(VLOOKUP(C9880,[1]Produtos!A:D,4,FALSE),[1]Categorias!A:B,2,FALSE)</f>
        <v>Celulares</v>
      </c>
    </row>
    <row r="9881" spans="1:15" x14ac:dyDescent="0.3">
      <c r="A9881">
        <v>9880</v>
      </c>
      <c r="B9881">
        <v>1386</v>
      </c>
      <c r="C9881">
        <v>10</v>
      </c>
      <c r="D9881">
        <v>28</v>
      </c>
      <c r="E9881" s="3">
        <v>0.03</v>
      </c>
      <c r="F9881" s="4">
        <f>VLOOKUP(B9881,[1]Vendas!A:C,2,FALSE)</f>
        <v>43927</v>
      </c>
      <c r="G9881" t="str">
        <f>VLOOKUP(VLOOKUP(B9881,[1]Vendas!A:C,3,FALSE),[1]Vendedores!A:B,2,FALSE)</f>
        <v>Solange Almeida</v>
      </c>
      <c r="H9881" t="str">
        <f>VLOOKUP(VLOOKUP(VLOOKUP(B9881,[1]Vendas!A:C,3,FALSE),[1]Vendedores!A:E,5,FALSE),[1]Filiais!A:B,2,FALSE)</f>
        <v>Rio de Janeiro</v>
      </c>
      <c r="I9881" s="3">
        <f>VLOOKUP(VLOOKUP(B9881,[1]Vendas!A:C,3,FALSE),[1]Vendedores!A:E,4,FALSE)</f>
        <v>0.01</v>
      </c>
      <c r="J9881" t="str">
        <f>VLOOKUP(C9881,[1]Produtos!A:D,2,FALSE)</f>
        <v>Caneta</v>
      </c>
      <c r="K9881" s="5">
        <f>VLOOKUP(C9881,[1]Produtos!A:D,3,FALSE)</f>
        <v>15</v>
      </c>
      <c r="L9881" s="5">
        <f t="shared" si="462"/>
        <v>420</v>
      </c>
      <c r="M9881" s="5">
        <f t="shared" si="463"/>
        <v>12.6</v>
      </c>
      <c r="N9881" s="5">
        <f t="shared" si="464"/>
        <v>407.4</v>
      </c>
      <c r="O9881" t="str">
        <f>VLOOKUP(VLOOKUP(C9881,[1]Produtos!A:D,4,FALSE),[1]Categorias!A:B,2,FALSE)</f>
        <v>Papelaria</v>
      </c>
    </row>
    <row r="9882" spans="1:15" x14ac:dyDescent="0.3">
      <c r="A9882">
        <v>9881</v>
      </c>
      <c r="B9882">
        <v>353</v>
      </c>
      <c r="C9882">
        <v>2</v>
      </c>
      <c r="D9882">
        <v>14</v>
      </c>
      <c r="E9882" s="3">
        <v>0.02</v>
      </c>
      <c r="F9882" s="4">
        <f>VLOOKUP(B9882,[1]Vendas!A:C,2,FALSE)</f>
        <v>44170</v>
      </c>
      <c r="G9882" t="str">
        <f>VLOOKUP(VLOOKUP(B9882,[1]Vendas!A:C,3,FALSE),[1]Vendedores!A:B,2,FALSE)</f>
        <v>Augusto Carlos</v>
      </c>
      <c r="H9882" t="str">
        <f>VLOOKUP(VLOOKUP(VLOOKUP(B9882,[1]Vendas!A:C,3,FALSE),[1]Vendedores!A:E,5,FALSE),[1]Filiais!A:B,2,FALSE)</f>
        <v>São Paulo</v>
      </c>
      <c r="I9882" s="3">
        <f>VLOOKUP(VLOOKUP(B9882,[1]Vendas!A:C,3,FALSE),[1]Vendedores!A:E,4,FALSE)</f>
        <v>0.08</v>
      </c>
      <c r="J9882" t="str">
        <f>VLOOKUP(C9882,[1]Produtos!A:D,2,FALSE)</f>
        <v>Impressora</v>
      </c>
      <c r="K9882" s="5">
        <f>VLOOKUP(C9882,[1]Produtos!A:D,3,FALSE)</f>
        <v>2100</v>
      </c>
      <c r="L9882" s="5">
        <f t="shared" si="462"/>
        <v>29400</v>
      </c>
      <c r="M9882" s="5">
        <f t="shared" si="463"/>
        <v>588</v>
      </c>
      <c r="N9882" s="5">
        <f t="shared" si="464"/>
        <v>28812</v>
      </c>
      <c r="O9882" t="str">
        <f>VLOOKUP(VLOOKUP(C9882,[1]Produtos!A:D,4,FALSE),[1]Categorias!A:B,2,FALSE)</f>
        <v>Hardwares</v>
      </c>
    </row>
    <row r="9883" spans="1:15" x14ac:dyDescent="0.3">
      <c r="A9883">
        <v>9882</v>
      </c>
      <c r="B9883">
        <v>1213</v>
      </c>
      <c r="C9883">
        <v>8</v>
      </c>
      <c r="D9883">
        <v>19</v>
      </c>
      <c r="E9883" s="3">
        <v>0.03</v>
      </c>
      <c r="F9883" s="4">
        <f>VLOOKUP(B9883,[1]Vendas!A:C,2,FALSE)</f>
        <v>43955</v>
      </c>
      <c r="G9883" t="str">
        <f>VLOOKUP(VLOOKUP(B9883,[1]Vendas!A:C,3,FALSE),[1]Vendedores!A:B,2,FALSE)</f>
        <v>Débora Albuquerque</v>
      </c>
      <c r="H9883" t="str">
        <f>VLOOKUP(VLOOKUP(VLOOKUP(B9883,[1]Vendas!A:C,3,FALSE),[1]Vendedores!A:E,5,FALSE),[1]Filiais!A:B,2,FALSE)</f>
        <v>São Paulo</v>
      </c>
      <c r="I9883" s="3">
        <f>VLOOKUP(VLOOKUP(B9883,[1]Vendas!A:C,3,FALSE),[1]Vendedores!A:E,4,FALSE)</f>
        <v>0.02</v>
      </c>
      <c r="J9883" t="str">
        <f>VLOOKUP(C9883,[1]Produtos!A:D,2,FALSE)</f>
        <v>Projetor</v>
      </c>
      <c r="K9883" s="5">
        <f>VLOOKUP(C9883,[1]Produtos!A:D,3,FALSE)</f>
        <v>2900</v>
      </c>
      <c r="L9883" s="5">
        <f t="shared" si="462"/>
        <v>55100</v>
      </c>
      <c r="M9883" s="5">
        <f t="shared" si="463"/>
        <v>1653</v>
      </c>
      <c r="N9883" s="5">
        <f t="shared" si="464"/>
        <v>53447</v>
      </c>
      <c r="O9883" t="str">
        <f>VLOOKUP(VLOOKUP(C9883,[1]Produtos!A:D,4,FALSE),[1]Categorias!A:B,2,FALSE)</f>
        <v>Hardwares</v>
      </c>
    </row>
    <row r="9884" spans="1:15" x14ac:dyDescent="0.3">
      <c r="A9884">
        <v>9883</v>
      </c>
      <c r="B9884">
        <v>696</v>
      </c>
      <c r="C9884">
        <v>6</v>
      </c>
      <c r="D9884">
        <v>27</v>
      </c>
      <c r="E9884" s="3">
        <v>0.05</v>
      </c>
      <c r="F9884" s="4">
        <f>VLOOKUP(B9884,[1]Vendas!A:C,2,FALSE)</f>
        <v>44140</v>
      </c>
      <c r="G9884" t="str">
        <f>VLOOKUP(VLOOKUP(B9884,[1]Vendas!A:C,3,FALSE),[1]Vendedores!A:B,2,FALSE)</f>
        <v>Augusto Carlos</v>
      </c>
      <c r="H9884" t="str">
        <f>VLOOKUP(VLOOKUP(VLOOKUP(B9884,[1]Vendas!A:C,3,FALSE),[1]Vendedores!A:E,5,FALSE),[1]Filiais!A:B,2,FALSE)</f>
        <v>São Paulo</v>
      </c>
      <c r="I9884" s="3">
        <f>VLOOKUP(VLOOKUP(B9884,[1]Vendas!A:C,3,FALSE),[1]Vendedores!A:E,4,FALSE)</f>
        <v>0.08</v>
      </c>
      <c r="J9884" t="str">
        <f>VLOOKUP(C9884,[1]Produtos!A:D,2,FALSE)</f>
        <v>Carregador para celular</v>
      </c>
      <c r="K9884" s="5">
        <f>VLOOKUP(C9884,[1]Produtos!A:D,3,FALSE)</f>
        <v>150</v>
      </c>
      <c r="L9884" s="5">
        <f t="shared" si="462"/>
        <v>4050</v>
      </c>
      <c r="M9884" s="5">
        <f t="shared" si="463"/>
        <v>202.5</v>
      </c>
      <c r="N9884" s="5">
        <f t="shared" si="464"/>
        <v>3847.5</v>
      </c>
      <c r="O9884" t="str">
        <f>VLOOKUP(VLOOKUP(C9884,[1]Produtos!A:D,4,FALSE),[1]Categorias!A:B,2,FALSE)</f>
        <v>Celulares</v>
      </c>
    </row>
    <row r="9885" spans="1:15" x14ac:dyDescent="0.3">
      <c r="A9885">
        <v>9884</v>
      </c>
      <c r="B9885">
        <v>1893</v>
      </c>
      <c r="C9885">
        <v>4</v>
      </c>
      <c r="D9885">
        <v>16</v>
      </c>
      <c r="E9885" s="3">
        <v>0.01</v>
      </c>
      <c r="F9885" s="4">
        <f>VLOOKUP(B9885,[1]Vendas!A:C,2,FALSE)</f>
        <v>43948</v>
      </c>
      <c r="G9885" t="str">
        <f>VLOOKUP(VLOOKUP(B9885,[1]Vendas!A:C,3,FALSE),[1]Vendedores!A:B,2,FALSE)</f>
        <v>Fernanda Vasconcelos</v>
      </c>
      <c r="H9885" t="str">
        <f>VLOOKUP(VLOOKUP(VLOOKUP(B9885,[1]Vendas!A:C,3,FALSE),[1]Vendedores!A:E,5,FALSE),[1]Filiais!A:B,2,FALSE)</f>
        <v>Minas Gerais</v>
      </c>
      <c r="I9885" s="3">
        <f>VLOOKUP(VLOOKUP(B9885,[1]Vendas!A:C,3,FALSE),[1]Vendedores!A:E,4,FALSE)</f>
        <v>0.04</v>
      </c>
      <c r="J9885" t="str">
        <f>VLOOKUP(C9885,[1]Produtos!A:D,2,FALSE)</f>
        <v>Mouse</v>
      </c>
      <c r="K9885" s="5">
        <f>VLOOKUP(C9885,[1]Produtos!A:D,3,FALSE)</f>
        <v>75</v>
      </c>
      <c r="L9885" s="5">
        <f t="shared" si="462"/>
        <v>1200</v>
      </c>
      <c r="M9885" s="5">
        <f t="shared" si="463"/>
        <v>12</v>
      </c>
      <c r="N9885" s="5">
        <f t="shared" si="464"/>
        <v>1188</v>
      </c>
      <c r="O9885" t="str">
        <f>VLOOKUP(VLOOKUP(C9885,[1]Produtos!A:D,4,FALSE),[1]Categorias!A:B,2,FALSE)</f>
        <v>Acessórios</v>
      </c>
    </row>
    <row r="9886" spans="1:15" x14ac:dyDescent="0.3">
      <c r="A9886">
        <v>9885</v>
      </c>
      <c r="B9886">
        <v>639</v>
      </c>
      <c r="C9886">
        <v>3</v>
      </c>
      <c r="D9886">
        <v>17</v>
      </c>
      <c r="E9886" s="3">
        <v>0</v>
      </c>
      <c r="F9886" s="4">
        <f>VLOOKUP(B9886,[1]Vendas!A:C,2,FALSE)</f>
        <v>43864</v>
      </c>
      <c r="G9886" t="str">
        <f>VLOOKUP(VLOOKUP(B9886,[1]Vendas!A:C,3,FALSE),[1]Vendedores!A:B,2,FALSE)</f>
        <v>Rubens Lopes</v>
      </c>
      <c r="H9886" t="str">
        <f>VLOOKUP(VLOOKUP(VLOOKUP(B9886,[1]Vendas!A:C,3,FALSE),[1]Vendedores!A:E,5,FALSE),[1]Filiais!A:B,2,FALSE)</f>
        <v>Minas Gerais</v>
      </c>
      <c r="I9886" s="3">
        <f>VLOOKUP(VLOOKUP(B9886,[1]Vendas!A:C,3,FALSE),[1]Vendedores!A:E,4,FALSE)</f>
        <v>0.02</v>
      </c>
      <c r="J9886" t="str">
        <f>VLOOKUP(C9886,[1]Produtos!A:D,2,FALSE)</f>
        <v>Teclado</v>
      </c>
      <c r="K9886" s="5">
        <f>VLOOKUP(C9886,[1]Produtos!A:D,3,FALSE)</f>
        <v>90</v>
      </c>
      <c r="L9886" s="5">
        <f t="shared" si="462"/>
        <v>1530</v>
      </c>
      <c r="M9886" s="5">
        <f t="shared" si="463"/>
        <v>0</v>
      </c>
      <c r="N9886" s="5">
        <f t="shared" si="464"/>
        <v>1530</v>
      </c>
      <c r="O9886" t="str">
        <f>VLOOKUP(VLOOKUP(C9886,[1]Produtos!A:D,4,FALSE),[1]Categorias!A:B,2,FALSE)</f>
        <v>Acessórios</v>
      </c>
    </row>
    <row r="9887" spans="1:15" x14ac:dyDescent="0.3">
      <c r="A9887">
        <v>9886</v>
      </c>
      <c r="B9887">
        <v>458</v>
      </c>
      <c r="C9887">
        <v>4</v>
      </c>
      <c r="D9887">
        <v>11</v>
      </c>
      <c r="E9887" s="3">
        <v>0</v>
      </c>
      <c r="F9887" s="4">
        <f>VLOOKUP(B9887,[1]Vendas!A:C,2,FALSE)</f>
        <v>44132</v>
      </c>
      <c r="G9887" t="str">
        <f>VLOOKUP(VLOOKUP(B9887,[1]Vendas!A:C,3,FALSE),[1]Vendedores!A:B,2,FALSE)</f>
        <v>Raimundo Nonato</v>
      </c>
      <c r="H9887" t="str">
        <f>VLOOKUP(VLOOKUP(VLOOKUP(B9887,[1]Vendas!A:C,3,FALSE),[1]Vendedores!A:E,5,FALSE),[1]Filiais!A:B,2,FALSE)</f>
        <v>Minas Gerais</v>
      </c>
      <c r="I9887" s="3">
        <f>VLOOKUP(VLOOKUP(B9887,[1]Vendas!A:C,3,FALSE),[1]Vendedores!A:E,4,FALSE)</f>
        <v>0.02</v>
      </c>
      <c r="J9887" t="str">
        <f>VLOOKUP(C9887,[1]Produtos!A:D,2,FALSE)</f>
        <v>Mouse</v>
      </c>
      <c r="K9887" s="5">
        <f>VLOOKUP(C9887,[1]Produtos!A:D,3,FALSE)</f>
        <v>75</v>
      </c>
      <c r="L9887" s="5">
        <f t="shared" si="462"/>
        <v>825</v>
      </c>
      <c r="M9887" s="5">
        <f t="shared" si="463"/>
        <v>0</v>
      </c>
      <c r="N9887" s="5">
        <f t="shared" si="464"/>
        <v>825</v>
      </c>
      <c r="O9887" t="str">
        <f>VLOOKUP(VLOOKUP(C9887,[1]Produtos!A:D,4,FALSE),[1]Categorias!A:B,2,FALSE)</f>
        <v>Acessórios</v>
      </c>
    </row>
    <row r="9888" spans="1:15" x14ac:dyDescent="0.3">
      <c r="A9888">
        <v>9887</v>
      </c>
      <c r="B9888">
        <v>1758</v>
      </c>
      <c r="C9888">
        <v>10</v>
      </c>
      <c r="D9888">
        <v>1</v>
      </c>
      <c r="E9888" s="3">
        <v>0.01</v>
      </c>
      <c r="F9888" s="4">
        <f>VLOOKUP(B9888,[1]Vendas!A:C,2,FALSE)</f>
        <v>44179</v>
      </c>
      <c r="G9888" t="str">
        <f>VLOOKUP(VLOOKUP(B9888,[1]Vendas!A:C,3,FALSE),[1]Vendedores!A:B,2,FALSE)</f>
        <v>Rubens Lopes</v>
      </c>
      <c r="H9888" t="str">
        <f>VLOOKUP(VLOOKUP(VLOOKUP(B9888,[1]Vendas!A:C,3,FALSE),[1]Vendedores!A:E,5,FALSE),[1]Filiais!A:B,2,FALSE)</f>
        <v>Minas Gerais</v>
      </c>
      <c r="I9888" s="3">
        <f>VLOOKUP(VLOOKUP(B9888,[1]Vendas!A:C,3,FALSE),[1]Vendedores!A:E,4,FALSE)</f>
        <v>0.02</v>
      </c>
      <c r="J9888" t="str">
        <f>VLOOKUP(C9888,[1]Produtos!A:D,2,FALSE)</f>
        <v>Caneta</v>
      </c>
      <c r="K9888" s="5">
        <f>VLOOKUP(C9888,[1]Produtos!A:D,3,FALSE)</f>
        <v>15</v>
      </c>
      <c r="L9888" s="5">
        <f t="shared" si="462"/>
        <v>15</v>
      </c>
      <c r="M9888" s="5">
        <f t="shared" si="463"/>
        <v>0.15</v>
      </c>
      <c r="N9888" s="5">
        <f t="shared" si="464"/>
        <v>14.85</v>
      </c>
      <c r="O9888" t="str">
        <f>VLOOKUP(VLOOKUP(C9888,[1]Produtos!A:D,4,FALSE),[1]Categorias!A:B,2,FALSE)</f>
        <v>Papelaria</v>
      </c>
    </row>
    <row r="9889" spans="1:15" x14ac:dyDescent="0.3">
      <c r="A9889">
        <v>9888</v>
      </c>
      <c r="B9889">
        <v>1630</v>
      </c>
      <c r="C9889">
        <v>8</v>
      </c>
      <c r="D9889">
        <v>14</v>
      </c>
      <c r="E9889" s="3">
        <v>0</v>
      </c>
      <c r="F9889" s="4">
        <f>VLOOKUP(B9889,[1]Vendas!A:C,2,FALSE)</f>
        <v>44081</v>
      </c>
      <c r="G9889" t="str">
        <f>VLOOKUP(VLOOKUP(B9889,[1]Vendas!A:C,3,FALSE),[1]Vendedores!A:B,2,FALSE)</f>
        <v>Fernanda Vasconcelos</v>
      </c>
      <c r="H9889" t="str">
        <f>VLOOKUP(VLOOKUP(VLOOKUP(B9889,[1]Vendas!A:C,3,FALSE),[1]Vendedores!A:E,5,FALSE),[1]Filiais!A:B,2,FALSE)</f>
        <v>Minas Gerais</v>
      </c>
      <c r="I9889" s="3">
        <f>VLOOKUP(VLOOKUP(B9889,[1]Vendas!A:C,3,FALSE),[1]Vendedores!A:E,4,FALSE)</f>
        <v>0.04</v>
      </c>
      <c r="J9889" t="str">
        <f>VLOOKUP(C9889,[1]Produtos!A:D,2,FALSE)</f>
        <v>Projetor</v>
      </c>
      <c r="K9889" s="5">
        <f>VLOOKUP(C9889,[1]Produtos!A:D,3,FALSE)</f>
        <v>2900</v>
      </c>
      <c r="L9889" s="5">
        <f t="shared" si="462"/>
        <v>40600</v>
      </c>
      <c r="M9889" s="5">
        <f t="shared" si="463"/>
        <v>0</v>
      </c>
      <c r="N9889" s="5">
        <f t="shared" si="464"/>
        <v>40600</v>
      </c>
      <c r="O9889" t="str">
        <f>VLOOKUP(VLOOKUP(C9889,[1]Produtos!A:D,4,FALSE),[1]Categorias!A:B,2,FALSE)</f>
        <v>Hardwares</v>
      </c>
    </row>
    <row r="9890" spans="1:15" x14ac:dyDescent="0.3">
      <c r="A9890">
        <v>9889</v>
      </c>
      <c r="B9890">
        <v>516</v>
      </c>
      <c r="C9890">
        <v>4</v>
      </c>
      <c r="D9890">
        <v>15</v>
      </c>
      <c r="E9890" s="3">
        <v>0.02</v>
      </c>
      <c r="F9890" s="4">
        <f>VLOOKUP(B9890,[1]Vendas!A:C,2,FALSE)</f>
        <v>43840</v>
      </c>
      <c r="G9890" t="str">
        <f>VLOOKUP(VLOOKUP(B9890,[1]Vendas!A:C,3,FALSE),[1]Vendedores!A:B,2,FALSE)</f>
        <v>Filipe de Tarso</v>
      </c>
      <c r="H9890" t="str">
        <f>VLOOKUP(VLOOKUP(VLOOKUP(B9890,[1]Vendas!A:C,3,FALSE),[1]Vendedores!A:E,5,FALSE),[1]Filiais!A:B,2,FALSE)</f>
        <v>Rio de Janeiro</v>
      </c>
      <c r="I9890" s="3">
        <f>VLOOKUP(VLOOKUP(B9890,[1]Vendas!A:C,3,FALSE),[1]Vendedores!A:E,4,FALSE)</f>
        <v>0.04</v>
      </c>
      <c r="J9890" t="str">
        <f>VLOOKUP(C9890,[1]Produtos!A:D,2,FALSE)</f>
        <v>Mouse</v>
      </c>
      <c r="K9890" s="5">
        <f>VLOOKUP(C9890,[1]Produtos!A:D,3,FALSE)</f>
        <v>75</v>
      </c>
      <c r="L9890" s="5">
        <f t="shared" si="462"/>
        <v>1125</v>
      </c>
      <c r="M9890" s="5">
        <f t="shared" si="463"/>
        <v>22.5</v>
      </c>
      <c r="N9890" s="5">
        <f t="shared" si="464"/>
        <v>1102.5</v>
      </c>
      <c r="O9890" t="str">
        <f>VLOOKUP(VLOOKUP(C9890,[1]Produtos!A:D,4,FALSE),[1]Categorias!A:B,2,FALSE)</f>
        <v>Acessórios</v>
      </c>
    </row>
    <row r="9891" spans="1:15" x14ac:dyDescent="0.3">
      <c r="A9891">
        <v>9890</v>
      </c>
      <c r="B9891">
        <v>636</v>
      </c>
      <c r="C9891">
        <v>2</v>
      </c>
      <c r="D9891">
        <v>16</v>
      </c>
      <c r="E9891" s="3">
        <v>0.04</v>
      </c>
      <c r="F9891" s="4">
        <f>VLOOKUP(B9891,[1]Vendas!A:C,2,FALSE)</f>
        <v>43962</v>
      </c>
      <c r="G9891" t="str">
        <f>VLOOKUP(VLOOKUP(B9891,[1]Vendas!A:C,3,FALSE),[1]Vendedores!A:B,2,FALSE)</f>
        <v>Augusto Carlos</v>
      </c>
      <c r="H9891" t="str">
        <f>VLOOKUP(VLOOKUP(VLOOKUP(B9891,[1]Vendas!A:C,3,FALSE),[1]Vendedores!A:E,5,FALSE),[1]Filiais!A:B,2,FALSE)</f>
        <v>São Paulo</v>
      </c>
      <c r="I9891" s="3">
        <f>VLOOKUP(VLOOKUP(B9891,[1]Vendas!A:C,3,FALSE),[1]Vendedores!A:E,4,FALSE)</f>
        <v>0.08</v>
      </c>
      <c r="J9891" t="str">
        <f>VLOOKUP(C9891,[1]Produtos!A:D,2,FALSE)</f>
        <v>Impressora</v>
      </c>
      <c r="K9891" s="5">
        <f>VLOOKUP(C9891,[1]Produtos!A:D,3,FALSE)</f>
        <v>2100</v>
      </c>
      <c r="L9891" s="5">
        <f t="shared" si="462"/>
        <v>33600</v>
      </c>
      <c r="M9891" s="5">
        <f t="shared" si="463"/>
        <v>1344</v>
      </c>
      <c r="N9891" s="5">
        <f t="shared" si="464"/>
        <v>32256</v>
      </c>
      <c r="O9891" t="str">
        <f>VLOOKUP(VLOOKUP(C9891,[1]Produtos!A:D,4,FALSE),[1]Categorias!A:B,2,FALSE)</f>
        <v>Hardwares</v>
      </c>
    </row>
    <row r="9892" spans="1:15" x14ac:dyDescent="0.3">
      <c r="A9892">
        <v>9891</v>
      </c>
      <c r="B9892">
        <v>1670</v>
      </c>
      <c r="C9892">
        <v>4</v>
      </c>
      <c r="D9892">
        <v>18</v>
      </c>
      <c r="E9892" s="3">
        <v>0.04</v>
      </c>
      <c r="F9892" s="4">
        <f>VLOOKUP(B9892,[1]Vendas!A:C,2,FALSE)</f>
        <v>43864</v>
      </c>
      <c r="G9892" t="str">
        <f>VLOOKUP(VLOOKUP(B9892,[1]Vendas!A:C,3,FALSE),[1]Vendedores!A:B,2,FALSE)</f>
        <v>Filipe de Tarso</v>
      </c>
      <c r="H9892" t="str">
        <f>VLOOKUP(VLOOKUP(VLOOKUP(B9892,[1]Vendas!A:C,3,FALSE),[1]Vendedores!A:E,5,FALSE),[1]Filiais!A:B,2,FALSE)</f>
        <v>Rio de Janeiro</v>
      </c>
      <c r="I9892" s="3">
        <f>VLOOKUP(VLOOKUP(B9892,[1]Vendas!A:C,3,FALSE),[1]Vendedores!A:E,4,FALSE)</f>
        <v>0.04</v>
      </c>
      <c r="J9892" t="str">
        <f>VLOOKUP(C9892,[1]Produtos!A:D,2,FALSE)</f>
        <v>Mouse</v>
      </c>
      <c r="K9892" s="5">
        <f>VLOOKUP(C9892,[1]Produtos!A:D,3,FALSE)</f>
        <v>75</v>
      </c>
      <c r="L9892" s="5">
        <f t="shared" si="462"/>
        <v>1350</v>
      </c>
      <c r="M9892" s="5">
        <f t="shared" si="463"/>
        <v>54</v>
      </c>
      <c r="N9892" s="5">
        <f t="shared" si="464"/>
        <v>1296</v>
      </c>
      <c r="O9892" t="str">
        <f>VLOOKUP(VLOOKUP(C9892,[1]Produtos!A:D,4,FALSE),[1]Categorias!A:B,2,FALSE)</f>
        <v>Acessórios</v>
      </c>
    </row>
    <row r="9893" spans="1:15" x14ac:dyDescent="0.3">
      <c r="A9893">
        <v>9892</v>
      </c>
      <c r="B9893">
        <v>1909</v>
      </c>
      <c r="C9893">
        <v>4</v>
      </c>
      <c r="D9893">
        <v>16</v>
      </c>
      <c r="E9893" s="3">
        <v>0.04</v>
      </c>
      <c r="F9893" s="4">
        <f>VLOOKUP(B9893,[1]Vendas!A:C,2,FALSE)</f>
        <v>44151</v>
      </c>
      <c r="G9893" t="str">
        <f>VLOOKUP(VLOOKUP(B9893,[1]Vendas!A:C,3,FALSE),[1]Vendedores!A:B,2,FALSE)</f>
        <v>Antônio da Costa</v>
      </c>
      <c r="H9893" t="str">
        <f>VLOOKUP(VLOOKUP(VLOOKUP(B9893,[1]Vendas!A:C,3,FALSE),[1]Vendedores!A:E,5,FALSE),[1]Filiais!A:B,2,FALSE)</f>
        <v>São Paulo</v>
      </c>
      <c r="I9893" s="3">
        <f>VLOOKUP(VLOOKUP(B9893,[1]Vendas!A:C,3,FALSE),[1]Vendedores!A:E,4,FALSE)</f>
        <v>7.0000000000000007E-2</v>
      </c>
      <c r="J9893" t="str">
        <f>VLOOKUP(C9893,[1]Produtos!A:D,2,FALSE)</f>
        <v>Mouse</v>
      </c>
      <c r="K9893" s="5">
        <f>VLOOKUP(C9893,[1]Produtos!A:D,3,FALSE)</f>
        <v>75</v>
      </c>
      <c r="L9893" s="5">
        <f t="shared" si="462"/>
        <v>1200</v>
      </c>
      <c r="M9893" s="5">
        <f t="shared" si="463"/>
        <v>48</v>
      </c>
      <c r="N9893" s="5">
        <f t="shared" si="464"/>
        <v>1152</v>
      </c>
      <c r="O9893" t="str">
        <f>VLOOKUP(VLOOKUP(C9893,[1]Produtos!A:D,4,FALSE),[1]Categorias!A:B,2,FALSE)</f>
        <v>Acessórios</v>
      </c>
    </row>
    <row r="9894" spans="1:15" x14ac:dyDescent="0.3">
      <c r="A9894">
        <v>9893</v>
      </c>
      <c r="B9894">
        <v>1235</v>
      </c>
      <c r="C9894">
        <v>7</v>
      </c>
      <c r="D9894">
        <v>19</v>
      </c>
      <c r="E9894" s="3">
        <v>0.04</v>
      </c>
      <c r="F9894" s="4">
        <f>VLOOKUP(B9894,[1]Vendas!A:C,2,FALSE)</f>
        <v>44119</v>
      </c>
      <c r="G9894" t="str">
        <f>VLOOKUP(VLOOKUP(B9894,[1]Vendas!A:C,3,FALSE),[1]Vendedores!A:B,2,FALSE)</f>
        <v>Raimundo Nonato</v>
      </c>
      <c r="H9894" t="str">
        <f>VLOOKUP(VLOOKUP(VLOOKUP(B9894,[1]Vendas!A:C,3,FALSE),[1]Vendedores!A:E,5,FALSE),[1]Filiais!A:B,2,FALSE)</f>
        <v>Minas Gerais</v>
      </c>
      <c r="I9894" s="3">
        <f>VLOOKUP(VLOOKUP(B9894,[1]Vendas!A:C,3,FALSE),[1]Vendedores!A:E,4,FALSE)</f>
        <v>0.02</v>
      </c>
      <c r="J9894" t="str">
        <f>VLOOKUP(C9894,[1]Produtos!A:D,2,FALSE)</f>
        <v>Roteador</v>
      </c>
      <c r="K9894" s="5">
        <f>VLOOKUP(C9894,[1]Produtos!A:D,3,FALSE)</f>
        <v>320</v>
      </c>
      <c r="L9894" s="5">
        <f t="shared" si="462"/>
        <v>6080</v>
      </c>
      <c r="M9894" s="5">
        <f t="shared" si="463"/>
        <v>243.20000000000002</v>
      </c>
      <c r="N9894" s="5">
        <f t="shared" si="464"/>
        <v>5836.8</v>
      </c>
      <c r="O9894" t="str">
        <f>VLOOKUP(VLOOKUP(C9894,[1]Produtos!A:D,4,FALSE),[1]Categorias!A:B,2,FALSE)</f>
        <v>Hardwares</v>
      </c>
    </row>
    <row r="9895" spans="1:15" x14ac:dyDescent="0.3">
      <c r="A9895">
        <v>9894</v>
      </c>
      <c r="B9895">
        <v>981</v>
      </c>
      <c r="C9895">
        <v>4</v>
      </c>
      <c r="D9895">
        <v>26</v>
      </c>
      <c r="E9895" s="3">
        <v>0.01</v>
      </c>
      <c r="F9895" s="4">
        <f>VLOOKUP(B9895,[1]Vendas!A:C,2,FALSE)</f>
        <v>44083</v>
      </c>
      <c r="G9895" t="str">
        <f>VLOOKUP(VLOOKUP(B9895,[1]Vendas!A:C,3,FALSE),[1]Vendedores!A:B,2,FALSE)</f>
        <v>Solange Almeida</v>
      </c>
      <c r="H9895" t="str">
        <f>VLOOKUP(VLOOKUP(VLOOKUP(B9895,[1]Vendas!A:C,3,FALSE),[1]Vendedores!A:E,5,FALSE),[1]Filiais!A:B,2,FALSE)</f>
        <v>Rio de Janeiro</v>
      </c>
      <c r="I9895" s="3">
        <f>VLOOKUP(VLOOKUP(B9895,[1]Vendas!A:C,3,FALSE),[1]Vendedores!A:E,4,FALSE)</f>
        <v>0.01</v>
      </c>
      <c r="J9895" t="str">
        <f>VLOOKUP(C9895,[1]Produtos!A:D,2,FALSE)</f>
        <v>Mouse</v>
      </c>
      <c r="K9895" s="5">
        <f>VLOOKUP(C9895,[1]Produtos!A:D,3,FALSE)</f>
        <v>75</v>
      </c>
      <c r="L9895" s="5">
        <f t="shared" si="462"/>
        <v>1950</v>
      </c>
      <c r="M9895" s="5">
        <f t="shared" si="463"/>
        <v>19.5</v>
      </c>
      <c r="N9895" s="5">
        <f t="shared" si="464"/>
        <v>1930.5</v>
      </c>
      <c r="O9895" t="str">
        <f>VLOOKUP(VLOOKUP(C9895,[1]Produtos!A:D,4,FALSE),[1]Categorias!A:B,2,FALSE)</f>
        <v>Acessórios</v>
      </c>
    </row>
    <row r="9896" spans="1:15" x14ac:dyDescent="0.3">
      <c r="A9896">
        <v>9895</v>
      </c>
      <c r="B9896">
        <v>1436</v>
      </c>
      <c r="C9896">
        <v>6</v>
      </c>
      <c r="D9896">
        <v>4</v>
      </c>
      <c r="E9896" s="3">
        <v>0.05</v>
      </c>
      <c r="F9896" s="4">
        <f>VLOOKUP(B9896,[1]Vendas!A:C,2,FALSE)</f>
        <v>43936</v>
      </c>
      <c r="G9896" t="str">
        <f>VLOOKUP(VLOOKUP(B9896,[1]Vendas!A:C,3,FALSE),[1]Vendedores!A:B,2,FALSE)</f>
        <v>Filipe de Tarso</v>
      </c>
      <c r="H9896" t="str">
        <f>VLOOKUP(VLOOKUP(VLOOKUP(B9896,[1]Vendas!A:C,3,FALSE),[1]Vendedores!A:E,5,FALSE),[1]Filiais!A:B,2,FALSE)</f>
        <v>Rio de Janeiro</v>
      </c>
      <c r="I9896" s="3">
        <f>VLOOKUP(VLOOKUP(B9896,[1]Vendas!A:C,3,FALSE),[1]Vendedores!A:E,4,FALSE)</f>
        <v>0.04</v>
      </c>
      <c r="J9896" t="str">
        <f>VLOOKUP(C9896,[1]Produtos!A:D,2,FALSE)</f>
        <v>Carregador para celular</v>
      </c>
      <c r="K9896" s="5">
        <f>VLOOKUP(C9896,[1]Produtos!A:D,3,FALSE)</f>
        <v>150</v>
      </c>
      <c r="L9896" s="5">
        <f t="shared" si="462"/>
        <v>600</v>
      </c>
      <c r="M9896" s="5">
        <f t="shared" si="463"/>
        <v>30</v>
      </c>
      <c r="N9896" s="5">
        <f t="shared" si="464"/>
        <v>570</v>
      </c>
      <c r="O9896" t="str">
        <f>VLOOKUP(VLOOKUP(C9896,[1]Produtos!A:D,4,FALSE),[1]Categorias!A:B,2,FALSE)</f>
        <v>Celulares</v>
      </c>
    </row>
    <row r="9897" spans="1:15" x14ac:dyDescent="0.3">
      <c r="A9897">
        <v>9896</v>
      </c>
      <c r="B9897">
        <v>1138</v>
      </c>
      <c r="C9897">
        <v>5</v>
      </c>
      <c r="D9897">
        <v>3</v>
      </c>
      <c r="E9897" s="3">
        <v>0.01</v>
      </c>
      <c r="F9897" s="4">
        <f>VLOOKUP(B9897,[1]Vendas!A:C,2,FALSE)</f>
        <v>44017</v>
      </c>
      <c r="G9897" t="str">
        <f>VLOOKUP(VLOOKUP(B9897,[1]Vendas!A:C,3,FALSE),[1]Vendedores!A:B,2,FALSE)</f>
        <v>Filipe de Tarso</v>
      </c>
      <c r="H9897" t="str">
        <f>VLOOKUP(VLOOKUP(VLOOKUP(B9897,[1]Vendas!A:C,3,FALSE),[1]Vendedores!A:E,5,FALSE),[1]Filiais!A:B,2,FALSE)</f>
        <v>Rio de Janeiro</v>
      </c>
      <c r="I9897" s="3">
        <f>VLOOKUP(VLOOKUP(B9897,[1]Vendas!A:C,3,FALSE),[1]Vendedores!A:E,4,FALSE)</f>
        <v>0.04</v>
      </c>
      <c r="J9897" t="str">
        <f>VLOOKUP(C9897,[1]Produtos!A:D,2,FALSE)</f>
        <v>Smartphone</v>
      </c>
      <c r="K9897" s="5">
        <f>VLOOKUP(C9897,[1]Produtos!A:D,3,FALSE)</f>
        <v>3200</v>
      </c>
      <c r="L9897" s="5">
        <f t="shared" si="462"/>
        <v>9600</v>
      </c>
      <c r="M9897" s="5">
        <f t="shared" si="463"/>
        <v>96</v>
      </c>
      <c r="N9897" s="5">
        <f t="shared" si="464"/>
        <v>9504</v>
      </c>
      <c r="O9897" t="str">
        <f>VLOOKUP(VLOOKUP(C9897,[1]Produtos!A:D,4,FALSE),[1]Categorias!A:B,2,FALSE)</f>
        <v>Celulares</v>
      </c>
    </row>
    <row r="9898" spans="1:15" x14ac:dyDescent="0.3">
      <c r="A9898">
        <v>9897</v>
      </c>
      <c r="B9898">
        <v>493</v>
      </c>
      <c r="C9898">
        <v>2</v>
      </c>
      <c r="D9898">
        <v>30</v>
      </c>
      <c r="E9898" s="3">
        <v>0.02</v>
      </c>
      <c r="F9898" s="4">
        <f>VLOOKUP(B9898,[1]Vendas!A:C,2,FALSE)</f>
        <v>43952</v>
      </c>
      <c r="G9898" t="str">
        <f>VLOOKUP(VLOOKUP(B9898,[1]Vendas!A:C,3,FALSE),[1]Vendedores!A:B,2,FALSE)</f>
        <v>Augusto Carlos</v>
      </c>
      <c r="H9898" t="str">
        <f>VLOOKUP(VLOOKUP(VLOOKUP(B9898,[1]Vendas!A:C,3,FALSE),[1]Vendedores!A:E,5,FALSE),[1]Filiais!A:B,2,FALSE)</f>
        <v>São Paulo</v>
      </c>
      <c r="I9898" s="3">
        <f>VLOOKUP(VLOOKUP(B9898,[1]Vendas!A:C,3,FALSE),[1]Vendedores!A:E,4,FALSE)</f>
        <v>0.08</v>
      </c>
      <c r="J9898" t="str">
        <f>VLOOKUP(C9898,[1]Produtos!A:D,2,FALSE)</f>
        <v>Impressora</v>
      </c>
      <c r="K9898" s="5">
        <f>VLOOKUP(C9898,[1]Produtos!A:D,3,FALSE)</f>
        <v>2100</v>
      </c>
      <c r="L9898" s="5">
        <f t="shared" si="462"/>
        <v>63000</v>
      </c>
      <c r="M9898" s="5">
        <f t="shared" si="463"/>
        <v>1260</v>
      </c>
      <c r="N9898" s="5">
        <f t="shared" si="464"/>
        <v>61740</v>
      </c>
      <c r="O9898" t="str">
        <f>VLOOKUP(VLOOKUP(C9898,[1]Produtos!A:D,4,FALSE),[1]Categorias!A:B,2,FALSE)</f>
        <v>Hardwares</v>
      </c>
    </row>
    <row r="9899" spans="1:15" x14ac:dyDescent="0.3">
      <c r="A9899">
        <v>9898</v>
      </c>
      <c r="B9899">
        <v>650</v>
      </c>
      <c r="C9899">
        <v>6</v>
      </c>
      <c r="D9899">
        <v>25</v>
      </c>
      <c r="E9899" s="3">
        <v>0.04</v>
      </c>
      <c r="F9899" s="4">
        <f>VLOOKUP(B9899,[1]Vendas!A:C,2,FALSE)</f>
        <v>43832</v>
      </c>
      <c r="G9899" t="str">
        <f>VLOOKUP(VLOOKUP(B9899,[1]Vendas!A:C,3,FALSE),[1]Vendedores!A:B,2,FALSE)</f>
        <v>Antônio da Costa</v>
      </c>
      <c r="H9899" t="str">
        <f>VLOOKUP(VLOOKUP(VLOOKUP(B9899,[1]Vendas!A:C,3,FALSE),[1]Vendedores!A:E,5,FALSE),[1]Filiais!A:B,2,FALSE)</f>
        <v>São Paulo</v>
      </c>
      <c r="I9899" s="3">
        <f>VLOOKUP(VLOOKUP(B9899,[1]Vendas!A:C,3,FALSE),[1]Vendedores!A:E,4,FALSE)</f>
        <v>7.0000000000000007E-2</v>
      </c>
      <c r="J9899" t="str">
        <f>VLOOKUP(C9899,[1]Produtos!A:D,2,FALSE)</f>
        <v>Carregador para celular</v>
      </c>
      <c r="K9899" s="5">
        <f>VLOOKUP(C9899,[1]Produtos!A:D,3,FALSE)</f>
        <v>150</v>
      </c>
      <c r="L9899" s="5">
        <f t="shared" si="462"/>
        <v>3750</v>
      </c>
      <c r="M9899" s="5">
        <f t="shared" si="463"/>
        <v>150</v>
      </c>
      <c r="N9899" s="5">
        <f t="shared" si="464"/>
        <v>3600</v>
      </c>
      <c r="O9899" t="str">
        <f>VLOOKUP(VLOOKUP(C9899,[1]Produtos!A:D,4,FALSE),[1]Categorias!A:B,2,FALSE)</f>
        <v>Celulares</v>
      </c>
    </row>
    <row r="9900" spans="1:15" x14ac:dyDescent="0.3">
      <c r="A9900">
        <v>9899</v>
      </c>
      <c r="B9900">
        <v>1142</v>
      </c>
      <c r="C9900">
        <v>10</v>
      </c>
      <c r="D9900">
        <v>26</v>
      </c>
      <c r="E9900" s="3">
        <v>0.05</v>
      </c>
      <c r="F9900" s="4">
        <f>VLOOKUP(B9900,[1]Vendas!A:C,2,FALSE)</f>
        <v>43955</v>
      </c>
      <c r="G9900" t="str">
        <f>VLOOKUP(VLOOKUP(B9900,[1]Vendas!A:C,3,FALSE),[1]Vendedores!A:B,2,FALSE)</f>
        <v>Fernanda Vasconcelos</v>
      </c>
      <c r="H9900" t="str">
        <f>VLOOKUP(VLOOKUP(VLOOKUP(B9900,[1]Vendas!A:C,3,FALSE),[1]Vendedores!A:E,5,FALSE),[1]Filiais!A:B,2,FALSE)</f>
        <v>Minas Gerais</v>
      </c>
      <c r="I9900" s="3">
        <f>VLOOKUP(VLOOKUP(B9900,[1]Vendas!A:C,3,FALSE),[1]Vendedores!A:E,4,FALSE)</f>
        <v>0.04</v>
      </c>
      <c r="J9900" t="str">
        <f>VLOOKUP(C9900,[1]Produtos!A:D,2,FALSE)</f>
        <v>Caneta</v>
      </c>
      <c r="K9900" s="5">
        <f>VLOOKUP(C9900,[1]Produtos!A:D,3,FALSE)</f>
        <v>15</v>
      </c>
      <c r="L9900" s="5">
        <f t="shared" si="462"/>
        <v>390</v>
      </c>
      <c r="M9900" s="5">
        <f t="shared" si="463"/>
        <v>19.5</v>
      </c>
      <c r="N9900" s="5">
        <f t="shared" si="464"/>
        <v>370.5</v>
      </c>
      <c r="O9900" t="str">
        <f>VLOOKUP(VLOOKUP(C9900,[1]Produtos!A:D,4,FALSE),[1]Categorias!A:B,2,FALSE)</f>
        <v>Papelaria</v>
      </c>
    </row>
    <row r="9901" spans="1:15" x14ac:dyDescent="0.3">
      <c r="A9901">
        <v>9900</v>
      </c>
      <c r="B9901">
        <v>1636</v>
      </c>
      <c r="C9901">
        <v>3</v>
      </c>
      <c r="D9901">
        <v>20</v>
      </c>
      <c r="E9901" s="3">
        <v>0.01</v>
      </c>
      <c r="F9901" s="4">
        <f>VLOOKUP(B9901,[1]Vendas!A:C,2,FALSE)</f>
        <v>44054</v>
      </c>
      <c r="G9901" t="str">
        <f>VLOOKUP(VLOOKUP(B9901,[1]Vendas!A:C,3,FALSE),[1]Vendedores!A:B,2,FALSE)</f>
        <v>Solange Almeida</v>
      </c>
      <c r="H9901" t="str">
        <f>VLOOKUP(VLOOKUP(VLOOKUP(B9901,[1]Vendas!A:C,3,FALSE),[1]Vendedores!A:E,5,FALSE),[1]Filiais!A:B,2,FALSE)</f>
        <v>Rio de Janeiro</v>
      </c>
      <c r="I9901" s="3">
        <f>VLOOKUP(VLOOKUP(B9901,[1]Vendas!A:C,3,FALSE),[1]Vendedores!A:E,4,FALSE)</f>
        <v>0.01</v>
      </c>
      <c r="J9901" t="str">
        <f>VLOOKUP(C9901,[1]Produtos!A:D,2,FALSE)</f>
        <v>Teclado</v>
      </c>
      <c r="K9901" s="5">
        <f>VLOOKUP(C9901,[1]Produtos!A:D,3,FALSE)</f>
        <v>90</v>
      </c>
      <c r="L9901" s="5">
        <f t="shared" si="462"/>
        <v>1800</v>
      </c>
      <c r="M9901" s="5">
        <f t="shared" si="463"/>
        <v>18</v>
      </c>
      <c r="N9901" s="5">
        <f t="shared" si="464"/>
        <v>1782</v>
      </c>
      <c r="O9901" t="str">
        <f>VLOOKUP(VLOOKUP(C9901,[1]Produtos!A:D,4,FALSE),[1]Categorias!A:B,2,FALSE)</f>
        <v>Acessórios</v>
      </c>
    </row>
    <row r="9902" spans="1:15" x14ac:dyDescent="0.3">
      <c r="A9902">
        <v>9901</v>
      </c>
      <c r="B9902">
        <v>332</v>
      </c>
      <c r="C9902">
        <v>8</v>
      </c>
      <c r="D9902">
        <v>21</v>
      </c>
      <c r="E9902" s="3">
        <v>0.01</v>
      </c>
      <c r="F9902" s="4">
        <f>VLOOKUP(B9902,[1]Vendas!A:C,2,FALSE)</f>
        <v>44004</v>
      </c>
      <c r="G9902" t="str">
        <f>VLOOKUP(VLOOKUP(B9902,[1]Vendas!A:C,3,FALSE),[1]Vendedores!A:B,2,FALSE)</f>
        <v>Jaqueline de Souza</v>
      </c>
      <c r="H9902" t="str">
        <f>VLOOKUP(VLOOKUP(VLOOKUP(B9902,[1]Vendas!A:C,3,FALSE),[1]Vendedores!A:E,5,FALSE),[1]Filiais!A:B,2,FALSE)</f>
        <v>Minas Gerais</v>
      </c>
      <c r="I9902" s="3">
        <f>VLOOKUP(VLOOKUP(B9902,[1]Vendas!A:C,3,FALSE),[1]Vendedores!A:E,4,FALSE)</f>
        <v>7.0000000000000007E-2</v>
      </c>
      <c r="J9902" t="str">
        <f>VLOOKUP(C9902,[1]Produtos!A:D,2,FALSE)</f>
        <v>Projetor</v>
      </c>
      <c r="K9902" s="5">
        <f>VLOOKUP(C9902,[1]Produtos!A:D,3,FALSE)</f>
        <v>2900</v>
      </c>
      <c r="L9902" s="5">
        <f t="shared" si="462"/>
        <v>60900</v>
      </c>
      <c r="M9902" s="5">
        <f t="shared" si="463"/>
        <v>609</v>
      </c>
      <c r="N9902" s="5">
        <f t="shared" si="464"/>
        <v>60291</v>
      </c>
      <c r="O9902" t="str">
        <f>VLOOKUP(VLOOKUP(C9902,[1]Produtos!A:D,4,FALSE),[1]Categorias!A:B,2,FALSE)</f>
        <v>Hardwares</v>
      </c>
    </row>
    <row r="9903" spans="1:15" x14ac:dyDescent="0.3">
      <c r="A9903">
        <v>9902</v>
      </c>
      <c r="B9903">
        <v>586</v>
      </c>
      <c r="C9903">
        <v>10</v>
      </c>
      <c r="D9903">
        <v>16</v>
      </c>
      <c r="E9903" s="3">
        <v>0</v>
      </c>
      <c r="F9903" s="4">
        <f>VLOOKUP(B9903,[1]Vendas!A:C,2,FALSE)</f>
        <v>44094</v>
      </c>
      <c r="G9903" t="str">
        <f>VLOOKUP(VLOOKUP(B9903,[1]Vendas!A:C,3,FALSE),[1]Vendedores!A:B,2,FALSE)</f>
        <v>Filipe de Tarso</v>
      </c>
      <c r="H9903" t="str">
        <f>VLOOKUP(VLOOKUP(VLOOKUP(B9903,[1]Vendas!A:C,3,FALSE),[1]Vendedores!A:E,5,FALSE),[1]Filiais!A:B,2,FALSE)</f>
        <v>Rio de Janeiro</v>
      </c>
      <c r="I9903" s="3">
        <f>VLOOKUP(VLOOKUP(B9903,[1]Vendas!A:C,3,FALSE),[1]Vendedores!A:E,4,FALSE)</f>
        <v>0.04</v>
      </c>
      <c r="J9903" t="str">
        <f>VLOOKUP(C9903,[1]Produtos!A:D,2,FALSE)</f>
        <v>Caneta</v>
      </c>
      <c r="K9903" s="5">
        <f>VLOOKUP(C9903,[1]Produtos!A:D,3,FALSE)</f>
        <v>15</v>
      </c>
      <c r="L9903" s="5">
        <f t="shared" si="462"/>
        <v>240</v>
      </c>
      <c r="M9903" s="5">
        <f t="shared" si="463"/>
        <v>0</v>
      </c>
      <c r="N9903" s="5">
        <f t="shared" si="464"/>
        <v>240</v>
      </c>
      <c r="O9903" t="str">
        <f>VLOOKUP(VLOOKUP(C9903,[1]Produtos!A:D,4,FALSE),[1]Categorias!A:B,2,FALSE)</f>
        <v>Papelaria</v>
      </c>
    </row>
    <row r="9904" spans="1:15" x14ac:dyDescent="0.3">
      <c r="A9904">
        <v>9903</v>
      </c>
      <c r="B9904">
        <v>1203</v>
      </c>
      <c r="C9904">
        <v>8</v>
      </c>
      <c r="D9904">
        <v>7</v>
      </c>
      <c r="E9904" s="3">
        <v>0.03</v>
      </c>
      <c r="F9904" s="4">
        <f>VLOOKUP(B9904,[1]Vendas!A:C,2,FALSE)</f>
        <v>43846</v>
      </c>
      <c r="G9904" t="str">
        <f>VLOOKUP(VLOOKUP(B9904,[1]Vendas!A:C,3,FALSE),[1]Vendedores!A:B,2,FALSE)</f>
        <v>Fernanda Vasconcelos</v>
      </c>
      <c r="H9904" t="str">
        <f>VLOOKUP(VLOOKUP(VLOOKUP(B9904,[1]Vendas!A:C,3,FALSE),[1]Vendedores!A:E,5,FALSE),[1]Filiais!A:B,2,FALSE)</f>
        <v>Minas Gerais</v>
      </c>
      <c r="I9904" s="3">
        <f>VLOOKUP(VLOOKUP(B9904,[1]Vendas!A:C,3,FALSE),[1]Vendedores!A:E,4,FALSE)</f>
        <v>0.04</v>
      </c>
      <c r="J9904" t="str">
        <f>VLOOKUP(C9904,[1]Produtos!A:D,2,FALSE)</f>
        <v>Projetor</v>
      </c>
      <c r="K9904" s="5">
        <f>VLOOKUP(C9904,[1]Produtos!A:D,3,FALSE)</f>
        <v>2900</v>
      </c>
      <c r="L9904" s="5">
        <f t="shared" si="462"/>
        <v>20300</v>
      </c>
      <c r="M9904" s="5">
        <f t="shared" si="463"/>
        <v>609</v>
      </c>
      <c r="N9904" s="5">
        <f t="shared" si="464"/>
        <v>19691</v>
      </c>
      <c r="O9904" t="str">
        <f>VLOOKUP(VLOOKUP(C9904,[1]Produtos!A:D,4,FALSE),[1]Categorias!A:B,2,FALSE)</f>
        <v>Hardwares</v>
      </c>
    </row>
    <row r="9905" spans="1:15" x14ac:dyDescent="0.3">
      <c r="A9905">
        <v>9904</v>
      </c>
      <c r="B9905">
        <v>174</v>
      </c>
      <c r="C9905">
        <v>3</v>
      </c>
      <c r="D9905">
        <v>26</v>
      </c>
      <c r="E9905" s="3">
        <v>0.04</v>
      </c>
      <c r="F9905" s="4">
        <f>VLOOKUP(B9905,[1]Vendas!A:C,2,FALSE)</f>
        <v>44037</v>
      </c>
      <c r="G9905" t="str">
        <f>VLOOKUP(VLOOKUP(B9905,[1]Vendas!A:C,3,FALSE),[1]Vendedores!A:B,2,FALSE)</f>
        <v>Jaqueline de Souza</v>
      </c>
      <c r="H9905" t="str">
        <f>VLOOKUP(VLOOKUP(VLOOKUP(B9905,[1]Vendas!A:C,3,FALSE),[1]Vendedores!A:E,5,FALSE),[1]Filiais!A:B,2,FALSE)</f>
        <v>Minas Gerais</v>
      </c>
      <c r="I9905" s="3">
        <f>VLOOKUP(VLOOKUP(B9905,[1]Vendas!A:C,3,FALSE),[1]Vendedores!A:E,4,FALSE)</f>
        <v>7.0000000000000007E-2</v>
      </c>
      <c r="J9905" t="str">
        <f>VLOOKUP(C9905,[1]Produtos!A:D,2,FALSE)</f>
        <v>Teclado</v>
      </c>
      <c r="K9905" s="5">
        <f>VLOOKUP(C9905,[1]Produtos!A:D,3,FALSE)</f>
        <v>90</v>
      </c>
      <c r="L9905" s="5">
        <f t="shared" si="462"/>
        <v>2340</v>
      </c>
      <c r="M9905" s="5">
        <f t="shared" si="463"/>
        <v>93.600000000000009</v>
      </c>
      <c r="N9905" s="5">
        <f t="shared" si="464"/>
        <v>2246.4</v>
      </c>
      <c r="O9905" t="str">
        <f>VLOOKUP(VLOOKUP(C9905,[1]Produtos!A:D,4,FALSE),[1]Categorias!A:B,2,FALSE)</f>
        <v>Acessórios</v>
      </c>
    </row>
    <row r="9906" spans="1:15" x14ac:dyDescent="0.3">
      <c r="A9906">
        <v>9905</v>
      </c>
      <c r="B9906">
        <v>954</v>
      </c>
      <c r="C9906">
        <v>9</v>
      </c>
      <c r="D9906">
        <v>27</v>
      </c>
      <c r="E9906" s="3">
        <v>0.03</v>
      </c>
      <c r="F9906" s="4">
        <f>VLOOKUP(B9906,[1]Vendas!A:C,2,FALSE)</f>
        <v>43995</v>
      </c>
      <c r="G9906" t="str">
        <f>VLOOKUP(VLOOKUP(B9906,[1]Vendas!A:C,3,FALSE),[1]Vendedores!A:B,2,FALSE)</f>
        <v>Rubens Lopes</v>
      </c>
      <c r="H9906" t="str">
        <f>VLOOKUP(VLOOKUP(VLOOKUP(B9906,[1]Vendas!A:C,3,FALSE),[1]Vendedores!A:E,5,FALSE),[1]Filiais!A:B,2,FALSE)</f>
        <v>Minas Gerais</v>
      </c>
      <c r="I9906" s="3">
        <f>VLOOKUP(VLOOKUP(B9906,[1]Vendas!A:C,3,FALSE),[1]Vendedores!A:E,4,FALSE)</f>
        <v>0.02</v>
      </c>
      <c r="J9906" t="str">
        <f>VLOOKUP(C9906,[1]Produtos!A:D,2,FALSE)</f>
        <v>Papel A4</v>
      </c>
      <c r="K9906" s="5">
        <f>VLOOKUP(C9906,[1]Produtos!A:D,3,FALSE)</f>
        <v>90</v>
      </c>
      <c r="L9906" s="5">
        <f t="shared" si="462"/>
        <v>2430</v>
      </c>
      <c r="M9906" s="5">
        <f t="shared" si="463"/>
        <v>72.899999999999991</v>
      </c>
      <c r="N9906" s="5">
        <f t="shared" si="464"/>
        <v>2357.1</v>
      </c>
      <c r="O9906" t="str">
        <f>VLOOKUP(VLOOKUP(C9906,[1]Produtos!A:D,4,FALSE),[1]Categorias!A:B,2,FALSE)</f>
        <v>Papelaria</v>
      </c>
    </row>
    <row r="9907" spans="1:15" x14ac:dyDescent="0.3">
      <c r="A9907">
        <v>9906</v>
      </c>
      <c r="B9907">
        <v>712</v>
      </c>
      <c r="C9907">
        <v>4</v>
      </c>
      <c r="D9907">
        <v>1</v>
      </c>
      <c r="E9907" s="3">
        <v>0.03</v>
      </c>
      <c r="F9907" s="4">
        <f>VLOOKUP(B9907,[1]Vendas!A:C,2,FALSE)</f>
        <v>43999</v>
      </c>
      <c r="G9907" t="str">
        <f>VLOOKUP(VLOOKUP(B9907,[1]Vendas!A:C,3,FALSE),[1]Vendedores!A:B,2,FALSE)</f>
        <v>Fernanda Vasconcelos</v>
      </c>
      <c r="H9907" t="str">
        <f>VLOOKUP(VLOOKUP(VLOOKUP(B9907,[1]Vendas!A:C,3,FALSE),[1]Vendedores!A:E,5,FALSE),[1]Filiais!A:B,2,FALSE)</f>
        <v>Minas Gerais</v>
      </c>
      <c r="I9907" s="3">
        <f>VLOOKUP(VLOOKUP(B9907,[1]Vendas!A:C,3,FALSE),[1]Vendedores!A:E,4,FALSE)</f>
        <v>0.04</v>
      </c>
      <c r="J9907" t="str">
        <f>VLOOKUP(C9907,[1]Produtos!A:D,2,FALSE)</f>
        <v>Mouse</v>
      </c>
      <c r="K9907" s="5">
        <f>VLOOKUP(C9907,[1]Produtos!A:D,3,FALSE)</f>
        <v>75</v>
      </c>
      <c r="L9907" s="5">
        <f t="shared" si="462"/>
        <v>75</v>
      </c>
      <c r="M9907" s="5">
        <f t="shared" si="463"/>
        <v>2.25</v>
      </c>
      <c r="N9907" s="5">
        <f t="shared" si="464"/>
        <v>72.75</v>
      </c>
      <c r="O9907" t="str">
        <f>VLOOKUP(VLOOKUP(C9907,[1]Produtos!A:D,4,FALSE),[1]Categorias!A:B,2,FALSE)</f>
        <v>Acessórios</v>
      </c>
    </row>
    <row r="9908" spans="1:15" x14ac:dyDescent="0.3">
      <c r="A9908">
        <v>9907</v>
      </c>
      <c r="B9908">
        <v>1390</v>
      </c>
      <c r="C9908">
        <v>1</v>
      </c>
      <c r="D9908">
        <v>10</v>
      </c>
      <c r="E9908" s="3">
        <v>0.05</v>
      </c>
      <c r="F9908" s="4">
        <f>VLOOKUP(B9908,[1]Vendas!A:C,2,FALSE)</f>
        <v>43904</v>
      </c>
      <c r="G9908" t="str">
        <f>VLOOKUP(VLOOKUP(B9908,[1]Vendas!A:C,3,FALSE),[1]Vendedores!A:B,2,FALSE)</f>
        <v>Débora Albuquerque</v>
      </c>
      <c r="H9908" t="str">
        <f>VLOOKUP(VLOOKUP(VLOOKUP(B9908,[1]Vendas!A:C,3,FALSE),[1]Vendedores!A:E,5,FALSE),[1]Filiais!A:B,2,FALSE)</f>
        <v>São Paulo</v>
      </c>
      <c r="I9908" s="3">
        <f>VLOOKUP(VLOOKUP(B9908,[1]Vendas!A:C,3,FALSE),[1]Vendedores!A:E,4,FALSE)</f>
        <v>0.02</v>
      </c>
      <c r="J9908" t="str">
        <f>VLOOKUP(C9908,[1]Produtos!A:D,2,FALSE)</f>
        <v>Computador desktop</v>
      </c>
      <c r="K9908" s="5">
        <f>VLOOKUP(C9908,[1]Produtos!A:D,3,FALSE)</f>
        <v>5200</v>
      </c>
      <c r="L9908" s="5">
        <f t="shared" si="462"/>
        <v>52000</v>
      </c>
      <c r="M9908" s="5">
        <f t="shared" si="463"/>
        <v>2600</v>
      </c>
      <c r="N9908" s="5">
        <f t="shared" si="464"/>
        <v>49400</v>
      </c>
      <c r="O9908" t="str">
        <f>VLOOKUP(VLOOKUP(C9908,[1]Produtos!A:D,4,FALSE),[1]Categorias!A:B,2,FALSE)</f>
        <v>Hardwares</v>
      </c>
    </row>
    <row r="9909" spans="1:15" x14ac:dyDescent="0.3">
      <c r="A9909">
        <v>9908</v>
      </c>
      <c r="B9909">
        <v>1424</v>
      </c>
      <c r="C9909">
        <v>10</v>
      </c>
      <c r="D9909">
        <v>24</v>
      </c>
      <c r="E9909" s="3">
        <v>0.04</v>
      </c>
      <c r="F9909" s="4">
        <f>VLOOKUP(B9909,[1]Vendas!A:C,2,FALSE)</f>
        <v>43940</v>
      </c>
      <c r="G9909" t="str">
        <f>VLOOKUP(VLOOKUP(B9909,[1]Vendas!A:C,3,FALSE),[1]Vendedores!A:B,2,FALSE)</f>
        <v>Raimundo Nonato</v>
      </c>
      <c r="H9909" t="str">
        <f>VLOOKUP(VLOOKUP(VLOOKUP(B9909,[1]Vendas!A:C,3,FALSE),[1]Vendedores!A:E,5,FALSE),[1]Filiais!A:B,2,FALSE)</f>
        <v>Minas Gerais</v>
      </c>
      <c r="I9909" s="3">
        <f>VLOOKUP(VLOOKUP(B9909,[1]Vendas!A:C,3,FALSE),[1]Vendedores!A:E,4,FALSE)</f>
        <v>0.02</v>
      </c>
      <c r="J9909" t="str">
        <f>VLOOKUP(C9909,[1]Produtos!A:D,2,FALSE)</f>
        <v>Caneta</v>
      </c>
      <c r="K9909" s="5">
        <f>VLOOKUP(C9909,[1]Produtos!A:D,3,FALSE)</f>
        <v>15</v>
      </c>
      <c r="L9909" s="5">
        <f t="shared" si="462"/>
        <v>360</v>
      </c>
      <c r="M9909" s="5">
        <f t="shared" si="463"/>
        <v>14.4</v>
      </c>
      <c r="N9909" s="5">
        <f t="shared" si="464"/>
        <v>345.6</v>
      </c>
      <c r="O9909" t="str">
        <f>VLOOKUP(VLOOKUP(C9909,[1]Produtos!A:D,4,FALSE),[1]Categorias!A:B,2,FALSE)</f>
        <v>Papelaria</v>
      </c>
    </row>
    <row r="9910" spans="1:15" x14ac:dyDescent="0.3">
      <c r="A9910">
        <v>9909</v>
      </c>
      <c r="B9910">
        <v>412</v>
      </c>
      <c r="C9910">
        <v>10</v>
      </c>
      <c r="D9910">
        <v>10</v>
      </c>
      <c r="E9910" s="3">
        <v>0.01</v>
      </c>
      <c r="F9910" s="4">
        <f>VLOOKUP(B9910,[1]Vendas!A:C,2,FALSE)</f>
        <v>43866</v>
      </c>
      <c r="G9910" t="str">
        <f>VLOOKUP(VLOOKUP(B9910,[1]Vendas!A:C,3,FALSE),[1]Vendedores!A:B,2,FALSE)</f>
        <v>Jaqueline de Souza</v>
      </c>
      <c r="H9910" t="str">
        <f>VLOOKUP(VLOOKUP(VLOOKUP(B9910,[1]Vendas!A:C,3,FALSE),[1]Vendedores!A:E,5,FALSE),[1]Filiais!A:B,2,FALSE)</f>
        <v>Minas Gerais</v>
      </c>
      <c r="I9910" s="3">
        <f>VLOOKUP(VLOOKUP(B9910,[1]Vendas!A:C,3,FALSE),[1]Vendedores!A:E,4,FALSE)</f>
        <v>7.0000000000000007E-2</v>
      </c>
      <c r="J9910" t="str">
        <f>VLOOKUP(C9910,[1]Produtos!A:D,2,FALSE)</f>
        <v>Caneta</v>
      </c>
      <c r="K9910" s="5">
        <f>VLOOKUP(C9910,[1]Produtos!A:D,3,FALSE)</f>
        <v>15</v>
      </c>
      <c r="L9910" s="5">
        <f t="shared" si="462"/>
        <v>150</v>
      </c>
      <c r="M9910" s="5">
        <f t="shared" si="463"/>
        <v>1.5</v>
      </c>
      <c r="N9910" s="5">
        <f t="shared" si="464"/>
        <v>148.5</v>
      </c>
      <c r="O9910" t="str">
        <f>VLOOKUP(VLOOKUP(C9910,[1]Produtos!A:D,4,FALSE),[1]Categorias!A:B,2,FALSE)</f>
        <v>Papelaria</v>
      </c>
    </row>
    <row r="9911" spans="1:15" x14ac:dyDescent="0.3">
      <c r="A9911">
        <v>9910</v>
      </c>
      <c r="B9911">
        <v>668</v>
      </c>
      <c r="C9911">
        <v>3</v>
      </c>
      <c r="D9911">
        <v>11</v>
      </c>
      <c r="E9911" s="3">
        <v>0.04</v>
      </c>
      <c r="F9911" s="4">
        <f>VLOOKUP(B9911,[1]Vendas!A:C,2,FALSE)</f>
        <v>44194</v>
      </c>
      <c r="G9911" t="str">
        <f>VLOOKUP(VLOOKUP(B9911,[1]Vendas!A:C,3,FALSE),[1]Vendedores!A:B,2,FALSE)</f>
        <v>Filipe de Tarso</v>
      </c>
      <c r="H9911" t="str">
        <f>VLOOKUP(VLOOKUP(VLOOKUP(B9911,[1]Vendas!A:C,3,FALSE),[1]Vendedores!A:E,5,FALSE),[1]Filiais!A:B,2,FALSE)</f>
        <v>Rio de Janeiro</v>
      </c>
      <c r="I9911" s="3">
        <f>VLOOKUP(VLOOKUP(B9911,[1]Vendas!A:C,3,FALSE),[1]Vendedores!A:E,4,FALSE)</f>
        <v>0.04</v>
      </c>
      <c r="J9911" t="str">
        <f>VLOOKUP(C9911,[1]Produtos!A:D,2,FALSE)</f>
        <v>Teclado</v>
      </c>
      <c r="K9911" s="5">
        <f>VLOOKUP(C9911,[1]Produtos!A:D,3,FALSE)</f>
        <v>90</v>
      </c>
      <c r="L9911" s="5">
        <f t="shared" si="462"/>
        <v>990</v>
      </c>
      <c r="M9911" s="5">
        <f t="shared" si="463"/>
        <v>39.6</v>
      </c>
      <c r="N9911" s="5">
        <f t="shared" si="464"/>
        <v>950.4</v>
      </c>
      <c r="O9911" t="str">
        <f>VLOOKUP(VLOOKUP(C9911,[1]Produtos!A:D,4,FALSE),[1]Categorias!A:B,2,FALSE)</f>
        <v>Acessórios</v>
      </c>
    </row>
    <row r="9912" spans="1:15" x14ac:dyDescent="0.3">
      <c r="A9912">
        <v>9911</v>
      </c>
      <c r="B9912">
        <v>322</v>
      </c>
      <c r="C9912">
        <v>7</v>
      </c>
      <c r="D9912">
        <v>11</v>
      </c>
      <c r="E9912" s="3">
        <v>0.02</v>
      </c>
      <c r="F9912" s="4">
        <f>VLOOKUP(B9912,[1]Vendas!A:C,2,FALSE)</f>
        <v>44156</v>
      </c>
      <c r="G9912" t="str">
        <f>VLOOKUP(VLOOKUP(B9912,[1]Vendas!A:C,3,FALSE),[1]Vendedores!A:B,2,FALSE)</f>
        <v>Antônio da Costa</v>
      </c>
      <c r="H9912" t="str">
        <f>VLOOKUP(VLOOKUP(VLOOKUP(B9912,[1]Vendas!A:C,3,FALSE),[1]Vendedores!A:E,5,FALSE),[1]Filiais!A:B,2,FALSE)</f>
        <v>São Paulo</v>
      </c>
      <c r="I9912" s="3">
        <f>VLOOKUP(VLOOKUP(B9912,[1]Vendas!A:C,3,FALSE),[1]Vendedores!A:E,4,FALSE)</f>
        <v>7.0000000000000007E-2</v>
      </c>
      <c r="J9912" t="str">
        <f>VLOOKUP(C9912,[1]Produtos!A:D,2,FALSE)</f>
        <v>Roteador</v>
      </c>
      <c r="K9912" s="5">
        <f>VLOOKUP(C9912,[1]Produtos!A:D,3,FALSE)</f>
        <v>320</v>
      </c>
      <c r="L9912" s="5">
        <f t="shared" si="462"/>
        <v>3520</v>
      </c>
      <c r="M9912" s="5">
        <f t="shared" si="463"/>
        <v>70.400000000000006</v>
      </c>
      <c r="N9912" s="5">
        <f t="shared" si="464"/>
        <v>3449.6</v>
      </c>
      <c r="O9912" t="str">
        <f>VLOOKUP(VLOOKUP(C9912,[1]Produtos!A:D,4,FALSE),[1]Categorias!A:B,2,FALSE)</f>
        <v>Hardwares</v>
      </c>
    </row>
    <row r="9913" spans="1:15" x14ac:dyDescent="0.3">
      <c r="A9913">
        <v>9912</v>
      </c>
      <c r="B9913">
        <v>1588</v>
      </c>
      <c r="C9913">
        <v>2</v>
      </c>
      <c r="D9913">
        <v>2</v>
      </c>
      <c r="E9913" s="3">
        <v>0</v>
      </c>
      <c r="F9913" s="4">
        <f>VLOOKUP(B9913,[1]Vendas!A:C,2,FALSE)</f>
        <v>44093</v>
      </c>
      <c r="G9913" t="str">
        <f>VLOOKUP(VLOOKUP(B9913,[1]Vendas!A:C,3,FALSE),[1]Vendedores!A:B,2,FALSE)</f>
        <v>Antônio da Costa</v>
      </c>
      <c r="H9913" t="str">
        <f>VLOOKUP(VLOOKUP(VLOOKUP(B9913,[1]Vendas!A:C,3,FALSE),[1]Vendedores!A:E,5,FALSE),[1]Filiais!A:B,2,FALSE)</f>
        <v>São Paulo</v>
      </c>
      <c r="I9913" s="3">
        <f>VLOOKUP(VLOOKUP(B9913,[1]Vendas!A:C,3,FALSE),[1]Vendedores!A:E,4,FALSE)</f>
        <v>7.0000000000000007E-2</v>
      </c>
      <c r="J9913" t="str">
        <f>VLOOKUP(C9913,[1]Produtos!A:D,2,FALSE)</f>
        <v>Impressora</v>
      </c>
      <c r="K9913" s="5">
        <f>VLOOKUP(C9913,[1]Produtos!A:D,3,FALSE)</f>
        <v>2100</v>
      </c>
      <c r="L9913" s="5">
        <f t="shared" si="462"/>
        <v>4200</v>
      </c>
      <c r="M9913" s="5">
        <f t="shared" si="463"/>
        <v>0</v>
      </c>
      <c r="N9913" s="5">
        <f t="shared" si="464"/>
        <v>4200</v>
      </c>
      <c r="O9913" t="str">
        <f>VLOOKUP(VLOOKUP(C9913,[1]Produtos!A:D,4,FALSE),[1]Categorias!A:B,2,FALSE)</f>
        <v>Hardwares</v>
      </c>
    </row>
    <row r="9914" spans="1:15" x14ac:dyDescent="0.3">
      <c r="A9914">
        <v>9913</v>
      </c>
      <c r="B9914">
        <v>1959</v>
      </c>
      <c r="C9914">
        <v>9</v>
      </c>
      <c r="D9914">
        <v>4</v>
      </c>
      <c r="E9914" s="3">
        <v>0.05</v>
      </c>
      <c r="F9914" s="4">
        <f>VLOOKUP(B9914,[1]Vendas!A:C,2,FALSE)</f>
        <v>44089</v>
      </c>
      <c r="G9914" t="str">
        <f>VLOOKUP(VLOOKUP(B9914,[1]Vendas!A:C,3,FALSE),[1]Vendedores!A:B,2,FALSE)</f>
        <v>Fernanda Vasconcelos</v>
      </c>
      <c r="H9914" t="str">
        <f>VLOOKUP(VLOOKUP(VLOOKUP(B9914,[1]Vendas!A:C,3,FALSE),[1]Vendedores!A:E,5,FALSE),[1]Filiais!A:B,2,FALSE)</f>
        <v>Minas Gerais</v>
      </c>
      <c r="I9914" s="3">
        <f>VLOOKUP(VLOOKUP(B9914,[1]Vendas!A:C,3,FALSE),[1]Vendedores!A:E,4,FALSE)</f>
        <v>0.04</v>
      </c>
      <c r="J9914" t="str">
        <f>VLOOKUP(C9914,[1]Produtos!A:D,2,FALSE)</f>
        <v>Papel A4</v>
      </c>
      <c r="K9914" s="5">
        <f>VLOOKUP(C9914,[1]Produtos!A:D,3,FALSE)</f>
        <v>90</v>
      </c>
      <c r="L9914" s="5">
        <f t="shared" si="462"/>
        <v>360</v>
      </c>
      <c r="M9914" s="5">
        <f t="shared" si="463"/>
        <v>18</v>
      </c>
      <c r="N9914" s="5">
        <f t="shared" si="464"/>
        <v>342</v>
      </c>
      <c r="O9914" t="str">
        <f>VLOOKUP(VLOOKUP(C9914,[1]Produtos!A:D,4,FALSE),[1]Categorias!A:B,2,FALSE)</f>
        <v>Papelaria</v>
      </c>
    </row>
    <row r="9915" spans="1:15" x14ac:dyDescent="0.3">
      <c r="A9915">
        <v>9914</v>
      </c>
      <c r="B9915">
        <v>1399</v>
      </c>
      <c r="C9915">
        <v>7</v>
      </c>
      <c r="D9915">
        <v>22</v>
      </c>
      <c r="E9915" s="3">
        <v>0</v>
      </c>
      <c r="F9915" s="4">
        <f>VLOOKUP(B9915,[1]Vendas!A:C,2,FALSE)</f>
        <v>44099</v>
      </c>
      <c r="G9915" t="str">
        <f>VLOOKUP(VLOOKUP(B9915,[1]Vendas!A:C,3,FALSE),[1]Vendedores!A:B,2,FALSE)</f>
        <v>Filipe de Tarso</v>
      </c>
      <c r="H9915" t="str">
        <f>VLOOKUP(VLOOKUP(VLOOKUP(B9915,[1]Vendas!A:C,3,FALSE),[1]Vendedores!A:E,5,FALSE),[1]Filiais!A:B,2,FALSE)</f>
        <v>Rio de Janeiro</v>
      </c>
      <c r="I9915" s="3">
        <f>VLOOKUP(VLOOKUP(B9915,[1]Vendas!A:C,3,FALSE),[1]Vendedores!A:E,4,FALSE)</f>
        <v>0.04</v>
      </c>
      <c r="J9915" t="str">
        <f>VLOOKUP(C9915,[1]Produtos!A:D,2,FALSE)</f>
        <v>Roteador</v>
      </c>
      <c r="K9915" s="5">
        <f>VLOOKUP(C9915,[1]Produtos!A:D,3,FALSE)</f>
        <v>320</v>
      </c>
      <c r="L9915" s="5">
        <f t="shared" si="462"/>
        <v>7040</v>
      </c>
      <c r="M9915" s="5">
        <f t="shared" si="463"/>
        <v>0</v>
      </c>
      <c r="N9915" s="5">
        <f t="shared" si="464"/>
        <v>7040</v>
      </c>
      <c r="O9915" t="str">
        <f>VLOOKUP(VLOOKUP(C9915,[1]Produtos!A:D,4,FALSE),[1]Categorias!A:B,2,FALSE)</f>
        <v>Hardwares</v>
      </c>
    </row>
    <row r="9916" spans="1:15" x14ac:dyDescent="0.3">
      <c r="A9916">
        <v>9915</v>
      </c>
      <c r="B9916">
        <v>1520</v>
      </c>
      <c r="C9916">
        <v>3</v>
      </c>
      <c r="D9916">
        <v>11</v>
      </c>
      <c r="E9916" s="3">
        <v>0.04</v>
      </c>
      <c r="F9916" s="4">
        <f>VLOOKUP(B9916,[1]Vendas!A:C,2,FALSE)</f>
        <v>43929</v>
      </c>
      <c r="G9916" t="str">
        <f>VLOOKUP(VLOOKUP(B9916,[1]Vendas!A:C,3,FALSE),[1]Vendedores!A:B,2,FALSE)</f>
        <v>Filipe de Tarso</v>
      </c>
      <c r="H9916" t="str">
        <f>VLOOKUP(VLOOKUP(VLOOKUP(B9916,[1]Vendas!A:C,3,FALSE),[1]Vendedores!A:E,5,FALSE),[1]Filiais!A:B,2,FALSE)</f>
        <v>Rio de Janeiro</v>
      </c>
      <c r="I9916" s="3">
        <f>VLOOKUP(VLOOKUP(B9916,[1]Vendas!A:C,3,FALSE),[1]Vendedores!A:E,4,FALSE)</f>
        <v>0.04</v>
      </c>
      <c r="J9916" t="str">
        <f>VLOOKUP(C9916,[1]Produtos!A:D,2,FALSE)</f>
        <v>Teclado</v>
      </c>
      <c r="K9916" s="5">
        <f>VLOOKUP(C9916,[1]Produtos!A:D,3,FALSE)</f>
        <v>90</v>
      </c>
      <c r="L9916" s="5">
        <f t="shared" si="462"/>
        <v>990</v>
      </c>
      <c r="M9916" s="5">
        <f t="shared" si="463"/>
        <v>39.6</v>
      </c>
      <c r="N9916" s="5">
        <f t="shared" si="464"/>
        <v>950.4</v>
      </c>
      <c r="O9916" t="str">
        <f>VLOOKUP(VLOOKUP(C9916,[1]Produtos!A:D,4,FALSE),[1]Categorias!A:B,2,FALSE)</f>
        <v>Acessórios</v>
      </c>
    </row>
    <row r="9917" spans="1:15" x14ac:dyDescent="0.3">
      <c r="A9917">
        <v>9916</v>
      </c>
      <c r="B9917">
        <v>792</v>
      </c>
      <c r="C9917">
        <v>2</v>
      </c>
      <c r="D9917">
        <v>6</v>
      </c>
      <c r="E9917" s="3">
        <v>0.04</v>
      </c>
      <c r="F9917" s="4">
        <f>VLOOKUP(B9917,[1]Vendas!A:C,2,FALSE)</f>
        <v>43890</v>
      </c>
      <c r="G9917" t="str">
        <f>VLOOKUP(VLOOKUP(B9917,[1]Vendas!A:C,3,FALSE),[1]Vendedores!A:B,2,FALSE)</f>
        <v>Fernanda Vasconcelos</v>
      </c>
      <c r="H9917" t="str">
        <f>VLOOKUP(VLOOKUP(VLOOKUP(B9917,[1]Vendas!A:C,3,FALSE),[1]Vendedores!A:E,5,FALSE),[1]Filiais!A:B,2,FALSE)</f>
        <v>Minas Gerais</v>
      </c>
      <c r="I9917" s="3">
        <f>VLOOKUP(VLOOKUP(B9917,[1]Vendas!A:C,3,FALSE),[1]Vendedores!A:E,4,FALSE)</f>
        <v>0.04</v>
      </c>
      <c r="J9917" t="str">
        <f>VLOOKUP(C9917,[1]Produtos!A:D,2,FALSE)</f>
        <v>Impressora</v>
      </c>
      <c r="K9917" s="5">
        <f>VLOOKUP(C9917,[1]Produtos!A:D,3,FALSE)</f>
        <v>2100</v>
      </c>
      <c r="L9917" s="5">
        <f t="shared" si="462"/>
        <v>12600</v>
      </c>
      <c r="M9917" s="5">
        <f t="shared" si="463"/>
        <v>504</v>
      </c>
      <c r="N9917" s="5">
        <f t="shared" si="464"/>
        <v>12096</v>
      </c>
      <c r="O9917" t="str">
        <f>VLOOKUP(VLOOKUP(C9917,[1]Produtos!A:D,4,FALSE),[1]Categorias!A:B,2,FALSE)</f>
        <v>Hardwares</v>
      </c>
    </row>
    <row r="9918" spans="1:15" x14ac:dyDescent="0.3">
      <c r="A9918">
        <v>9917</v>
      </c>
      <c r="B9918">
        <v>224</v>
      </c>
      <c r="C9918">
        <v>7</v>
      </c>
      <c r="D9918">
        <v>10</v>
      </c>
      <c r="E9918" s="3">
        <v>0</v>
      </c>
      <c r="F9918" s="4">
        <f>VLOOKUP(B9918,[1]Vendas!A:C,2,FALSE)</f>
        <v>44068</v>
      </c>
      <c r="G9918" t="str">
        <f>VLOOKUP(VLOOKUP(B9918,[1]Vendas!A:C,3,FALSE),[1]Vendedores!A:B,2,FALSE)</f>
        <v>Antônio da Costa</v>
      </c>
      <c r="H9918" t="str">
        <f>VLOOKUP(VLOOKUP(VLOOKUP(B9918,[1]Vendas!A:C,3,FALSE),[1]Vendedores!A:E,5,FALSE),[1]Filiais!A:B,2,FALSE)</f>
        <v>São Paulo</v>
      </c>
      <c r="I9918" s="3">
        <f>VLOOKUP(VLOOKUP(B9918,[1]Vendas!A:C,3,FALSE),[1]Vendedores!A:E,4,FALSE)</f>
        <v>7.0000000000000007E-2</v>
      </c>
      <c r="J9918" t="str">
        <f>VLOOKUP(C9918,[1]Produtos!A:D,2,FALSE)</f>
        <v>Roteador</v>
      </c>
      <c r="K9918" s="5">
        <f>VLOOKUP(C9918,[1]Produtos!A:D,3,FALSE)</f>
        <v>320</v>
      </c>
      <c r="L9918" s="5">
        <f t="shared" si="462"/>
        <v>3200</v>
      </c>
      <c r="M9918" s="5">
        <f t="shared" si="463"/>
        <v>0</v>
      </c>
      <c r="N9918" s="5">
        <f t="shared" si="464"/>
        <v>3200</v>
      </c>
      <c r="O9918" t="str">
        <f>VLOOKUP(VLOOKUP(C9918,[1]Produtos!A:D,4,FALSE),[1]Categorias!A:B,2,FALSE)</f>
        <v>Hardwares</v>
      </c>
    </row>
    <row r="9919" spans="1:15" x14ac:dyDescent="0.3">
      <c r="A9919">
        <v>9918</v>
      </c>
      <c r="B9919">
        <v>1823</v>
      </c>
      <c r="C9919">
        <v>9</v>
      </c>
      <c r="D9919">
        <v>32</v>
      </c>
      <c r="E9919" s="3">
        <v>0.05</v>
      </c>
      <c r="F9919" s="4">
        <f>VLOOKUP(B9919,[1]Vendas!A:C,2,FALSE)</f>
        <v>43949</v>
      </c>
      <c r="G9919" t="str">
        <f>VLOOKUP(VLOOKUP(B9919,[1]Vendas!A:C,3,FALSE),[1]Vendedores!A:B,2,FALSE)</f>
        <v>Débora Albuquerque</v>
      </c>
      <c r="H9919" t="str">
        <f>VLOOKUP(VLOOKUP(VLOOKUP(B9919,[1]Vendas!A:C,3,FALSE),[1]Vendedores!A:E,5,FALSE),[1]Filiais!A:B,2,FALSE)</f>
        <v>São Paulo</v>
      </c>
      <c r="I9919" s="3">
        <f>VLOOKUP(VLOOKUP(B9919,[1]Vendas!A:C,3,FALSE),[1]Vendedores!A:E,4,FALSE)</f>
        <v>0.02</v>
      </c>
      <c r="J9919" t="str">
        <f>VLOOKUP(C9919,[1]Produtos!A:D,2,FALSE)</f>
        <v>Papel A4</v>
      </c>
      <c r="K9919" s="5">
        <f>VLOOKUP(C9919,[1]Produtos!A:D,3,FALSE)</f>
        <v>90</v>
      </c>
      <c r="L9919" s="5">
        <f t="shared" si="462"/>
        <v>2880</v>
      </c>
      <c r="M9919" s="5">
        <f t="shared" si="463"/>
        <v>144</v>
      </c>
      <c r="N9919" s="5">
        <f t="shared" si="464"/>
        <v>2736</v>
      </c>
      <c r="O9919" t="str">
        <f>VLOOKUP(VLOOKUP(C9919,[1]Produtos!A:D,4,FALSE),[1]Categorias!A:B,2,FALSE)</f>
        <v>Papelaria</v>
      </c>
    </row>
    <row r="9920" spans="1:15" x14ac:dyDescent="0.3">
      <c r="A9920">
        <v>9919</v>
      </c>
      <c r="B9920">
        <v>1892</v>
      </c>
      <c r="C9920">
        <v>1</v>
      </c>
      <c r="D9920">
        <v>29</v>
      </c>
      <c r="E9920" s="3">
        <v>0</v>
      </c>
      <c r="F9920" s="4">
        <f>VLOOKUP(B9920,[1]Vendas!A:C,2,FALSE)</f>
        <v>44016</v>
      </c>
      <c r="G9920" t="str">
        <f>VLOOKUP(VLOOKUP(B9920,[1]Vendas!A:C,3,FALSE),[1]Vendedores!A:B,2,FALSE)</f>
        <v>Almira Buarque</v>
      </c>
      <c r="H9920" t="str">
        <f>VLOOKUP(VLOOKUP(VLOOKUP(B9920,[1]Vendas!A:C,3,FALSE),[1]Vendedores!A:E,5,FALSE),[1]Filiais!A:B,2,FALSE)</f>
        <v>Rio de Janeiro</v>
      </c>
      <c r="I9920" s="3">
        <f>VLOOKUP(VLOOKUP(B9920,[1]Vendas!A:C,3,FALSE),[1]Vendedores!A:E,4,FALSE)</f>
        <v>0.04</v>
      </c>
      <c r="J9920" t="str">
        <f>VLOOKUP(C9920,[1]Produtos!A:D,2,FALSE)</f>
        <v>Computador desktop</v>
      </c>
      <c r="K9920" s="5">
        <f>VLOOKUP(C9920,[1]Produtos!A:D,3,FALSE)</f>
        <v>5200</v>
      </c>
      <c r="L9920" s="5">
        <f t="shared" si="462"/>
        <v>150800</v>
      </c>
      <c r="M9920" s="5">
        <f t="shared" si="463"/>
        <v>0</v>
      </c>
      <c r="N9920" s="5">
        <f t="shared" si="464"/>
        <v>150800</v>
      </c>
      <c r="O9920" t="str">
        <f>VLOOKUP(VLOOKUP(C9920,[1]Produtos!A:D,4,FALSE),[1]Categorias!A:B,2,FALSE)</f>
        <v>Hardwares</v>
      </c>
    </row>
    <row r="9921" spans="1:15" x14ac:dyDescent="0.3">
      <c r="A9921">
        <v>9920</v>
      </c>
      <c r="B9921">
        <v>1557</v>
      </c>
      <c r="C9921">
        <v>1</v>
      </c>
      <c r="D9921">
        <v>12</v>
      </c>
      <c r="E9921" s="3">
        <v>0.02</v>
      </c>
      <c r="F9921" s="4">
        <f>VLOOKUP(B9921,[1]Vendas!A:C,2,FALSE)</f>
        <v>44125</v>
      </c>
      <c r="G9921" t="str">
        <f>VLOOKUP(VLOOKUP(B9921,[1]Vendas!A:C,3,FALSE),[1]Vendedores!A:B,2,FALSE)</f>
        <v>Filipe de Tarso</v>
      </c>
      <c r="H9921" t="str">
        <f>VLOOKUP(VLOOKUP(VLOOKUP(B9921,[1]Vendas!A:C,3,FALSE),[1]Vendedores!A:E,5,FALSE),[1]Filiais!A:B,2,FALSE)</f>
        <v>Rio de Janeiro</v>
      </c>
      <c r="I9921" s="3">
        <f>VLOOKUP(VLOOKUP(B9921,[1]Vendas!A:C,3,FALSE),[1]Vendedores!A:E,4,FALSE)</f>
        <v>0.04</v>
      </c>
      <c r="J9921" t="str">
        <f>VLOOKUP(C9921,[1]Produtos!A:D,2,FALSE)</f>
        <v>Computador desktop</v>
      </c>
      <c r="K9921" s="5">
        <f>VLOOKUP(C9921,[1]Produtos!A:D,3,FALSE)</f>
        <v>5200</v>
      </c>
      <c r="L9921" s="5">
        <f t="shared" si="462"/>
        <v>62400</v>
      </c>
      <c r="M9921" s="5">
        <f t="shared" si="463"/>
        <v>1248</v>
      </c>
      <c r="N9921" s="5">
        <f t="shared" si="464"/>
        <v>61152</v>
      </c>
      <c r="O9921" t="str">
        <f>VLOOKUP(VLOOKUP(C9921,[1]Produtos!A:D,4,FALSE),[1]Categorias!A:B,2,FALSE)</f>
        <v>Hardwares</v>
      </c>
    </row>
    <row r="9922" spans="1:15" x14ac:dyDescent="0.3">
      <c r="A9922">
        <v>9921</v>
      </c>
      <c r="B9922">
        <v>578</v>
      </c>
      <c r="C9922">
        <v>4</v>
      </c>
      <c r="D9922">
        <v>29</v>
      </c>
      <c r="E9922" s="3">
        <v>0.05</v>
      </c>
      <c r="F9922" s="4">
        <f>VLOOKUP(B9922,[1]Vendas!A:C,2,FALSE)</f>
        <v>43945</v>
      </c>
      <c r="G9922" t="str">
        <f>VLOOKUP(VLOOKUP(B9922,[1]Vendas!A:C,3,FALSE),[1]Vendedores!A:B,2,FALSE)</f>
        <v>Débora Albuquerque</v>
      </c>
      <c r="H9922" t="str">
        <f>VLOOKUP(VLOOKUP(VLOOKUP(B9922,[1]Vendas!A:C,3,FALSE),[1]Vendedores!A:E,5,FALSE),[1]Filiais!A:B,2,FALSE)</f>
        <v>São Paulo</v>
      </c>
      <c r="I9922" s="3">
        <f>VLOOKUP(VLOOKUP(B9922,[1]Vendas!A:C,3,FALSE),[1]Vendedores!A:E,4,FALSE)</f>
        <v>0.02</v>
      </c>
      <c r="J9922" t="str">
        <f>VLOOKUP(C9922,[1]Produtos!A:D,2,FALSE)</f>
        <v>Mouse</v>
      </c>
      <c r="K9922" s="5">
        <f>VLOOKUP(C9922,[1]Produtos!A:D,3,FALSE)</f>
        <v>75</v>
      </c>
      <c r="L9922" s="5">
        <f t="shared" si="462"/>
        <v>2175</v>
      </c>
      <c r="M9922" s="5">
        <f t="shared" si="463"/>
        <v>108.75</v>
      </c>
      <c r="N9922" s="5">
        <f t="shared" si="464"/>
        <v>2066.25</v>
      </c>
      <c r="O9922" t="str">
        <f>VLOOKUP(VLOOKUP(C9922,[1]Produtos!A:D,4,FALSE),[1]Categorias!A:B,2,FALSE)</f>
        <v>Acessórios</v>
      </c>
    </row>
    <row r="9923" spans="1:15" x14ac:dyDescent="0.3">
      <c r="A9923">
        <v>9922</v>
      </c>
      <c r="B9923">
        <v>1536</v>
      </c>
      <c r="C9923">
        <v>2</v>
      </c>
      <c r="D9923">
        <v>31</v>
      </c>
      <c r="E9923" s="3">
        <v>0.01</v>
      </c>
      <c r="F9923" s="4">
        <f>VLOOKUP(B9923,[1]Vendas!A:C,2,FALSE)</f>
        <v>43863</v>
      </c>
      <c r="G9923" t="str">
        <f>VLOOKUP(VLOOKUP(B9923,[1]Vendas!A:C,3,FALSE),[1]Vendedores!A:B,2,FALSE)</f>
        <v>Fernanda Vasconcelos</v>
      </c>
      <c r="H9923" t="str">
        <f>VLOOKUP(VLOOKUP(VLOOKUP(B9923,[1]Vendas!A:C,3,FALSE),[1]Vendedores!A:E,5,FALSE),[1]Filiais!A:B,2,FALSE)</f>
        <v>Minas Gerais</v>
      </c>
      <c r="I9923" s="3">
        <f>VLOOKUP(VLOOKUP(B9923,[1]Vendas!A:C,3,FALSE),[1]Vendedores!A:E,4,FALSE)</f>
        <v>0.04</v>
      </c>
      <c r="J9923" t="str">
        <f>VLOOKUP(C9923,[1]Produtos!A:D,2,FALSE)</f>
        <v>Impressora</v>
      </c>
      <c r="K9923" s="5">
        <f>VLOOKUP(C9923,[1]Produtos!A:D,3,FALSE)</f>
        <v>2100</v>
      </c>
      <c r="L9923" s="5">
        <f t="shared" ref="L9923:L9986" si="465">K9923*D9923</f>
        <v>65100</v>
      </c>
      <c r="M9923" s="5">
        <f t="shared" ref="M9923:M9986" si="466">E9923*L9923</f>
        <v>651</v>
      </c>
      <c r="N9923" s="5">
        <f t="shared" ref="N9923:N9986" si="467">L9923-M9923</f>
        <v>64449</v>
      </c>
      <c r="O9923" t="str">
        <f>VLOOKUP(VLOOKUP(C9923,[1]Produtos!A:D,4,FALSE),[1]Categorias!A:B,2,FALSE)</f>
        <v>Hardwares</v>
      </c>
    </row>
    <row r="9924" spans="1:15" x14ac:dyDescent="0.3">
      <c r="A9924">
        <v>9923</v>
      </c>
      <c r="B9924">
        <v>698</v>
      </c>
      <c r="C9924">
        <v>10</v>
      </c>
      <c r="D9924">
        <v>31</v>
      </c>
      <c r="E9924" s="3">
        <v>0.03</v>
      </c>
      <c r="F9924" s="4">
        <f>VLOOKUP(B9924,[1]Vendas!A:C,2,FALSE)</f>
        <v>43985</v>
      </c>
      <c r="G9924" t="str">
        <f>VLOOKUP(VLOOKUP(B9924,[1]Vendas!A:C,3,FALSE),[1]Vendedores!A:B,2,FALSE)</f>
        <v>Augusto Carlos</v>
      </c>
      <c r="H9924" t="str">
        <f>VLOOKUP(VLOOKUP(VLOOKUP(B9924,[1]Vendas!A:C,3,FALSE),[1]Vendedores!A:E,5,FALSE),[1]Filiais!A:B,2,FALSE)</f>
        <v>São Paulo</v>
      </c>
      <c r="I9924" s="3">
        <f>VLOOKUP(VLOOKUP(B9924,[1]Vendas!A:C,3,FALSE),[1]Vendedores!A:E,4,FALSE)</f>
        <v>0.08</v>
      </c>
      <c r="J9924" t="str">
        <f>VLOOKUP(C9924,[1]Produtos!A:D,2,FALSE)</f>
        <v>Caneta</v>
      </c>
      <c r="K9924" s="5">
        <f>VLOOKUP(C9924,[1]Produtos!A:D,3,FALSE)</f>
        <v>15</v>
      </c>
      <c r="L9924" s="5">
        <f t="shared" si="465"/>
        <v>465</v>
      </c>
      <c r="M9924" s="5">
        <f t="shared" si="466"/>
        <v>13.95</v>
      </c>
      <c r="N9924" s="5">
        <f t="shared" si="467"/>
        <v>451.05</v>
      </c>
      <c r="O9924" t="str">
        <f>VLOOKUP(VLOOKUP(C9924,[1]Produtos!A:D,4,FALSE),[1]Categorias!A:B,2,FALSE)</f>
        <v>Papelaria</v>
      </c>
    </row>
    <row r="9925" spans="1:15" x14ac:dyDescent="0.3">
      <c r="A9925">
        <v>9924</v>
      </c>
      <c r="B9925">
        <v>1637</v>
      </c>
      <c r="C9925">
        <v>5</v>
      </c>
      <c r="D9925">
        <v>27</v>
      </c>
      <c r="E9925" s="3">
        <v>0.03</v>
      </c>
      <c r="F9925" s="4">
        <f>VLOOKUP(B9925,[1]Vendas!A:C,2,FALSE)</f>
        <v>44193</v>
      </c>
      <c r="G9925" t="str">
        <f>VLOOKUP(VLOOKUP(B9925,[1]Vendas!A:C,3,FALSE),[1]Vendedores!A:B,2,FALSE)</f>
        <v>Jaqueline de Souza</v>
      </c>
      <c r="H9925" t="str">
        <f>VLOOKUP(VLOOKUP(VLOOKUP(B9925,[1]Vendas!A:C,3,FALSE),[1]Vendedores!A:E,5,FALSE),[1]Filiais!A:B,2,FALSE)</f>
        <v>Minas Gerais</v>
      </c>
      <c r="I9925" s="3">
        <f>VLOOKUP(VLOOKUP(B9925,[1]Vendas!A:C,3,FALSE),[1]Vendedores!A:E,4,FALSE)</f>
        <v>7.0000000000000007E-2</v>
      </c>
      <c r="J9925" t="str">
        <f>VLOOKUP(C9925,[1]Produtos!A:D,2,FALSE)</f>
        <v>Smartphone</v>
      </c>
      <c r="K9925" s="5">
        <f>VLOOKUP(C9925,[1]Produtos!A:D,3,FALSE)</f>
        <v>3200</v>
      </c>
      <c r="L9925" s="5">
        <f t="shared" si="465"/>
        <v>86400</v>
      </c>
      <c r="M9925" s="5">
        <f t="shared" si="466"/>
        <v>2592</v>
      </c>
      <c r="N9925" s="5">
        <f t="shared" si="467"/>
        <v>83808</v>
      </c>
      <c r="O9925" t="str">
        <f>VLOOKUP(VLOOKUP(C9925,[1]Produtos!A:D,4,FALSE),[1]Categorias!A:B,2,FALSE)</f>
        <v>Celulares</v>
      </c>
    </row>
    <row r="9926" spans="1:15" x14ac:dyDescent="0.3">
      <c r="A9926">
        <v>9925</v>
      </c>
      <c r="B9926">
        <v>1684</v>
      </c>
      <c r="C9926">
        <v>3</v>
      </c>
      <c r="D9926">
        <v>10</v>
      </c>
      <c r="E9926" s="3">
        <v>0.02</v>
      </c>
      <c r="F9926" s="4">
        <f>VLOOKUP(B9926,[1]Vendas!A:C,2,FALSE)</f>
        <v>44076</v>
      </c>
      <c r="G9926" t="str">
        <f>VLOOKUP(VLOOKUP(B9926,[1]Vendas!A:C,3,FALSE),[1]Vendedores!A:B,2,FALSE)</f>
        <v>Raimundo Nonato</v>
      </c>
      <c r="H9926" t="str">
        <f>VLOOKUP(VLOOKUP(VLOOKUP(B9926,[1]Vendas!A:C,3,FALSE),[1]Vendedores!A:E,5,FALSE),[1]Filiais!A:B,2,FALSE)</f>
        <v>Minas Gerais</v>
      </c>
      <c r="I9926" s="3">
        <f>VLOOKUP(VLOOKUP(B9926,[1]Vendas!A:C,3,FALSE),[1]Vendedores!A:E,4,FALSE)</f>
        <v>0.02</v>
      </c>
      <c r="J9926" t="str">
        <f>VLOOKUP(C9926,[1]Produtos!A:D,2,FALSE)</f>
        <v>Teclado</v>
      </c>
      <c r="K9926" s="5">
        <f>VLOOKUP(C9926,[1]Produtos!A:D,3,FALSE)</f>
        <v>90</v>
      </c>
      <c r="L9926" s="5">
        <f t="shared" si="465"/>
        <v>900</v>
      </c>
      <c r="M9926" s="5">
        <f t="shared" si="466"/>
        <v>18</v>
      </c>
      <c r="N9926" s="5">
        <f t="shared" si="467"/>
        <v>882</v>
      </c>
      <c r="O9926" t="str">
        <f>VLOOKUP(VLOOKUP(C9926,[1]Produtos!A:D,4,FALSE),[1]Categorias!A:B,2,FALSE)</f>
        <v>Acessórios</v>
      </c>
    </row>
    <row r="9927" spans="1:15" x14ac:dyDescent="0.3">
      <c r="A9927">
        <v>9926</v>
      </c>
      <c r="B9927">
        <v>1349</v>
      </c>
      <c r="C9927">
        <v>5</v>
      </c>
      <c r="D9927">
        <v>15</v>
      </c>
      <c r="E9927" s="3">
        <v>0</v>
      </c>
      <c r="F9927" s="4">
        <f>VLOOKUP(B9927,[1]Vendas!A:C,2,FALSE)</f>
        <v>43890</v>
      </c>
      <c r="G9927" t="str">
        <f>VLOOKUP(VLOOKUP(B9927,[1]Vendas!A:C,3,FALSE),[1]Vendedores!A:B,2,FALSE)</f>
        <v>Almira Buarque</v>
      </c>
      <c r="H9927" t="str">
        <f>VLOOKUP(VLOOKUP(VLOOKUP(B9927,[1]Vendas!A:C,3,FALSE),[1]Vendedores!A:E,5,FALSE),[1]Filiais!A:B,2,FALSE)</f>
        <v>Rio de Janeiro</v>
      </c>
      <c r="I9927" s="3">
        <f>VLOOKUP(VLOOKUP(B9927,[1]Vendas!A:C,3,FALSE),[1]Vendedores!A:E,4,FALSE)</f>
        <v>0.04</v>
      </c>
      <c r="J9927" t="str">
        <f>VLOOKUP(C9927,[1]Produtos!A:D,2,FALSE)</f>
        <v>Smartphone</v>
      </c>
      <c r="K9927" s="5">
        <f>VLOOKUP(C9927,[1]Produtos!A:D,3,FALSE)</f>
        <v>3200</v>
      </c>
      <c r="L9927" s="5">
        <f t="shared" si="465"/>
        <v>48000</v>
      </c>
      <c r="M9927" s="5">
        <f t="shared" si="466"/>
        <v>0</v>
      </c>
      <c r="N9927" s="5">
        <f t="shared" si="467"/>
        <v>48000</v>
      </c>
      <c r="O9927" t="str">
        <f>VLOOKUP(VLOOKUP(C9927,[1]Produtos!A:D,4,FALSE),[1]Categorias!A:B,2,FALSE)</f>
        <v>Celulares</v>
      </c>
    </row>
    <row r="9928" spans="1:15" x14ac:dyDescent="0.3">
      <c r="A9928">
        <v>9927</v>
      </c>
      <c r="B9928">
        <v>872</v>
      </c>
      <c r="C9928">
        <v>5</v>
      </c>
      <c r="D9928">
        <v>18</v>
      </c>
      <c r="E9928" s="3">
        <v>0.02</v>
      </c>
      <c r="F9928" s="4">
        <f>VLOOKUP(B9928,[1]Vendas!A:C,2,FALSE)</f>
        <v>44032</v>
      </c>
      <c r="G9928" t="str">
        <f>VLOOKUP(VLOOKUP(B9928,[1]Vendas!A:C,3,FALSE),[1]Vendedores!A:B,2,FALSE)</f>
        <v>Augusto Carlos</v>
      </c>
      <c r="H9928" t="str">
        <f>VLOOKUP(VLOOKUP(VLOOKUP(B9928,[1]Vendas!A:C,3,FALSE),[1]Vendedores!A:E,5,FALSE),[1]Filiais!A:B,2,FALSE)</f>
        <v>São Paulo</v>
      </c>
      <c r="I9928" s="3">
        <f>VLOOKUP(VLOOKUP(B9928,[1]Vendas!A:C,3,FALSE),[1]Vendedores!A:E,4,FALSE)</f>
        <v>0.08</v>
      </c>
      <c r="J9928" t="str">
        <f>VLOOKUP(C9928,[1]Produtos!A:D,2,FALSE)</f>
        <v>Smartphone</v>
      </c>
      <c r="K9928" s="5">
        <f>VLOOKUP(C9928,[1]Produtos!A:D,3,FALSE)</f>
        <v>3200</v>
      </c>
      <c r="L9928" s="5">
        <f t="shared" si="465"/>
        <v>57600</v>
      </c>
      <c r="M9928" s="5">
        <f t="shared" si="466"/>
        <v>1152</v>
      </c>
      <c r="N9928" s="5">
        <f t="shared" si="467"/>
        <v>56448</v>
      </c>
      <c r="O9928" t="str">
        <f>VLOOKUP(VLOOKUP(C9928,[1]Produtos!A:D,4,FALSE),[1]Categorias!A:B,2,FALSE)</f>
        <v>Celulares</v>
      </c>
    </row>
    <row r="9929" spans="1:15" x14ac:dyDescent="0.3">
      <c r="A9929">
        <v>9928</v>
      </c>
      <c r="B9929">
        <v>247</v>
      </c>
      <c r="C9929">
        <v>10</v>
      </c>
      <c r="D9929">
        <v>22</v>
      </c>
      <c r="E9929" s="3">
        <v>0</v>
      </c>
      <c r="F9929" s="4">
        <f>VLOOKUP(B9929,[1]Vendas!A:C,2,FALSE)</f>
        <v>43957</v>
      </c>
      <c r="G9929" t="str">
        <f>VLOOKUP(VLOOKUP(B9929,[1]Vendas!A:C,3,FALSE),[1]Vendedores!A:B,2,FALSE)</f>
        <v>Almira Buarque</v>
      </c>
      <c r="H9929" t="str">
        <f>VLOOKUP(VLOOKUP(VLOOKUP(B9929,[1]Vendas!A:C,3,FALSE),[1]Vendedores!A:E,5,FALSE),[1]Filiais!A:B,2,FALSE)</f>
        <v>Rio de Janeiro</v>
      </c>
      <c r="I9929" s="3">
        <f>VLOOKUP(VLOOKUP(B9929,[1]Vendas!A:C,3,FALSE),[1]Vendedores!A:E,4,FALSE)</f>
        <v>0.04</v>
      </c>
      <c r="J9929" t="str">
        <f>VLOOKUP(C9929,[1]Produtos!A:D,2,FALSE)</f>
        <v>Caneta</v>
      </c>
      <c r="K9929" s="5">
        <f>VLOOKUP(C9929,[1]Produtos!A:D,3,FALSE)</f>
        <v>15</v>
      </c>
      <c r="L9929" s="5">
        <f t="shared" si="465"/>
        <v>330</v>
      </c>
      <c r="M9929" s="5">
        <f t="shared" si="466"/>
        <v>0</v>
      </c>
      <c r="N9929" s="5">
        <f t="shared" si="467"/>
        <v>330</v>
      </c>
      <c r="O9929" t="str">
        <f>VLOOKUP(VLOOKUP(C9929,[1]Produtos!A:D,4,FALSE),[1]Categorias!A:B,2,FALSE)</f>
        <v>Papelaria</v>
      </c>
    </row>
    <row r="9930" spans="1:15" x14ac:dyDescent="0.3">
      <c r="A9930">
        <v>9929</v>
      </c>
      <c r="B9930">
        <v>1074</v>
      </c>
      <c r="C9930">
        <v>1</v>
      </c>
      <c r="D9930">
        <v>14</v>
      </c>
      <c r="E9930" s="3">
        <v>0.05</v>
      </c>
      <c r="F9930" s="4">
        <f>VLOOKUP(B9930,[1]Vendas!A:C,2,FALSE)</f>
        <v>44170</v>
      </c>
      <c r="G9930" t="str">
        <f>VLOOKUP(VLOOKUP(B9930,[1]Vendas!A:C,3,FALSE),[1]Vendedores!A:B,2,FALSE)</f>
        <v>Antônio da Costa</v>
      </c>
      <c r="H9930" t="str">
        <f>VLOOKUP(VLOOKUP(VLOOKUP(B9930,[1]Vendas!A:C,3,FALSE),[1]Vendedores!A:E,5,FALSE),[1]Filiais!A:B,2,FALSE)</f>
        <v>São Paulo</v>
      </c>
      <c r="I9930" s="3">
        <f>VLOOKUP(VLOOKUP(B9930,[1]Vendas!A:C,3,FALSE),[1]Vendedores!A:E,4,FALSE)</f>
        <v>7.0000000000000007E-2</v>
      </c>
      <c r="J9930" t="str">
        <f>VLOOKUP(C9930,[1]Produtos!A:D,2,FALSE)</f>
        <v>Computador desktop</v>
      </c>
      <c r="K9930" s="5">
        <f>VLOOKUP(C9930,[1]Produtos!A:D,3,FALSE)</f>
        <v>5200</v>
      </c>
      <c r="L9930" s="5">
        <f t="shared" si="465"/>
        <v>72800</v>
      </c>
      <c r="M9930" s="5">
        <f t="shared" si="466"/>
        <v>3640</v>
      </c>
      <c r="N9930" s="5">
        <f t="shared" si="467"/>
        <v>69160</v>
      </c>
      <c r="O9930" t="str">
        <f>VLOOKUP(VLOOKUP(C9930,[1]Produtos!A:D,4,FALSE),[1]Categorias!A:B,2,FALSE)</f>
        <v>Hardwares</v>
      </c>
    </row>
    <row r="9931" spans="1:15" x14ac:dyDescent="0.3">
      <c r="A9931">
        <v>9930</v>
      </c>
      <c r="B9931">
        <v>745</v>
      </c>
      <c r="C9931">
        <v>5</v>
      </c>
      <c r="D9931">
        <v>20</v>
      </c>
      <c r="E9931" s="3">
        <v>0.01</v>
      </c>
      <c r="F9931" s="4">
        <f>VLOOKUP(B9931,[1]Vendas!A:C,2,FALSE)</f>
        <v>43929</v>
      </c>
      <c r="G9931" t="str">
        <f>VLOOKUP(VLOOKUP(B9931,[1]Vendas!A:C,3,FALSE),[1]Vendedores!A:B,2,FALSE)</f>
        <v>Fernanda Vasconcelos</v>
      </c>
      <c r="H9931" t="str">
        <f>VLOOKUP(VLOOKUP(VLOOKUP(B9931,[1]Vendas!A:C,3,FALSE),[1]Vendedores!A:E,5,FALSE),[1]Filiais!A:B,2,FALSE)</f>
        <v>Minas Gerais</v>
      </c>
      <c r="I9931" s="3">
        <f>VLOOKUP(VLOOKUP(B9931,[1]Vendas!A:C,3,FALSE),[1]Vendedores!A:E,4,FALSE)</f>
        <v>0.04</v>
      </c>
      <c r="J9931" t="str">
        <f>VLOOKUP(C9931,[1]Produtos!A:D,2,FALSE)</f>
        <v>Smartphone</v>
      </c>
      <c r="K9931" s="5">
        <f>VLOOKUP(C9931,[1]Produtos!A:D,3,FALSE)</f>
        <v>3200</v>
      </c>
      <c r="L9931" s="5">
        <f t="shared" si="465"/>
        <v>64000</v>
      </c>
      <c r="M9931" s="5">
        <f t="shared" si="466"/>
        <v>640</v>
      </c>
      <c r="N9931" s="5">
        <f t="shared" si="467"/>
        <v>63360</v>
      </c>
      <c r="O9931" t="str">
        <f>VLOOKUP(VLOOKUP(C9931,[1]Produtos!A:D,4,FALSE),[1]Categorias!A:B,2,FALSE)</f>
        <v>Celulares</v>
      </c>
    </row>
    <row r="9932" spans="1:15" x14ac:dyDescent="0.3">
      <c r="A9932">
        <v>9931</v>
      </c>
      <c r="B9932">
        <v>606</v>
      </c>
      <c r="C9932">
        <v>9</v>
      </c>
      <c r="D9932">
        <v>4</v>
      </c>
      <c r="E9932" s="3">
        <v>0.02</v>
      </c>
      <c r="F9932" s="4">
        <f>VLOOKUP(B9932,[1]Vendas!A:C,2,FALSE)</f>
        <v>43851</v>
      </c>
      <c r="G9932" t="str">
        <f>VLOOKUP(VLOOKUP(B9932,[1]Vendas!A:C,3,FALSE),[1]Vendedores!A:B,2,FALSE)</f>
        <v>Almira Buarque</v>
      </c>
      <c r="H9932" t="str">
        <f>VLOOKUP(VLOOKUP(VLOOKUP(B9932,[1]Vendas!A:C,3,FALSE),[1]Vendedores!A:E,5,FALSE),[1]Filiais!A:B,2,FALSE)</f>
        <v>Rio de Janeiro</v>
      </c>
      <c r="I9932" s="3">
        <f>VLOOKUP(VLOOKUP(B9932,[1]Vendas!A:C,3,FALSE),[1]Vendedores!A:E,4,FALSE)</f>
        <v>0.04</v>
      </c>
      <c r="J9932" t="str">
        <f>VLOOKUP(C9932,[1]Produtos!A:D,2,FALSE)</f>
        <v>Papel A4</v>
      </c>
      <c r="K9932" s="5">
        <f>VLOOKUP(C9932,[1]Produtos!A:D,3,FALSE)</f>
        <v>90</v>
      </c>
      <c r="L9932" s="5">
        <f t="shared" si="465"/>
        <v>360</v>
      </c>
      <c r="M9932" s="5">
        <f t="shared" si="466"/>
        <v>7.2</v>
      </c>
      <c r="N9932" s="5">
        <f t="shared" si="467"/>
        <v>352.8</v>
      </c>
      <c r="O9932" t="str">
        <f>VLOOKUP(VLOOKUP(C9932,[1]Produtos!A:D,4,FALSE),[1]Categorias!A:B,2,FALSE)</f>
        <v>Papelaria</v>
      </c>
    </row>
    <row r="9933" spans="1:15" x14ac:dyDescent="0.3">
      <c r="A9933">
        <v>9932</v>
      </c>
      <c r="B9933">
        <v>1413</v>
      </c>
      <c r="C9933">
        <v>6</v>
      </c>
      <c r="D9933">
        <v>4</v>
      </c>
      <c r="E9933" s="3">
        <v>0.01</v>
      </c>
      <c r="F9933" s="4">
        <f>VLOOKUP(B9933,[1]Vendas!A:C,2,FALSE)</f>
        <v>43892</v>
      </c>
      <c r="G9933" t="str">
        <f>VLOOKUP(VLOOKUP(B9933,[1]Vendas!A:C,3,FALSE),[1]Vendedores!A:B,2,FALSE)</f>
        <v>Almira Buarque</v>
      </c>
      <c r="H9933" t="str">
        <f>VLOOKUP(VLOOKUP(VLOOKUP(B9933,[1]Vendas!A:C,3,FALSE),[1]Vendedores!A:E,5,FALSE),[1]Filiais!A:B,2,FALSE)</f>
        <v>Rio de Janeiro</v>
      </c>
      <c r="I9933" s="3">
        <f>VLOOKUP(VLOOKUP(B9933,[1]Vendas!A:C,3,FALSE),[1]Vendedores!A:E,4,FALSE)</f>
        <v>0.04</v>
      </c>
      <c r="J9933" t="str">
        <f>VLOOKUP(C9933,[1]Produtos!A:D,2,FALSE)</f>
        <v>Carregador para celular</v>
      </c>
      <c r="K9933" s="5">
        <f>VLOOKUP(C9933,[1]Produtos!A:D,3,FALSE)</f>
        <v>150</v>
      </c>
      <c r="L9933" s="5">
        <f t="shared" si="465"/>
        <v>600</v>
      </c>
      <c r="M9933" s="5">
        <f t="shared" si="466"/>
        <v>6</v>
      </c>
      <c r="N9933" s="5">
        <f t="shared" si="467"/>
        <v>594</v>
      </c>
      <c r="O9933" t="str">
        <f>VLOOKUP(VLOOKUP(C9933,[1]Produtos!A:D,4,FALSE),[1]Categorias!A:B,2,FALSE)</f>
        <v>Celulares</v>
      </c>
    </row>
    <row r="9934" spans="1:15" x14ac:dyDescent="0.3">
      <c r="A9934">
        <v>9933</v>
      </c>
      <c r="B9934">
        <v>1519</v>
      </c>
      <c r="C9934">
        <v>7</v>
      </c>
      <c r="D9934">
        <v>20</v>
      </c>
      <c r="E9934" s="3">
        <v>0.02</v>
      </c>
      <c r="F9934" s="4">
        <f>VLOOKUP(B9934,[1]Vendas!A:C,2,FALSE)</f>
        <v>44165</v>
      </c>
      <c r="G9934" t="str">
        <f>VLOOKUP(VLOOKUP(B9934,[1]Vendas!A:C,3,FALSE),[1]Vendedores!A:B,2,FALSE)</f>
        <v>Rubens Lopes</v>
      </c>
      <c r="H9934" t="str">
        <f>VLOOKUP(VLOOKUP(VLOOKUP(B9934,[1]Vendas!A:C,3,FALSE),[1]Vendedores!A:E,5,FALSE),[1]Filiais!A:B,2,FALSE)</f>
        <v>Minas Gerais</v>
      </c>
      <c r="I9934" s="3">
        <f>VLOOKUP(VLOOKUP(B9934,[1]Vendas!A:C,3,FALSE),[1]Vendedores!A:E,4,FALSE)</f>
        <v>0.02</v>
      </c>
      <c r="J9934" t="str">
        <f>VLOOKUP(C9934,[1]Produtos!A:D,2,FALSE)</f>
        <v>Roteador</v>
      </c>
      <c r="K9934" s="5">
        <f>VLOOKUP(C9934,[1]Produtos!A:D,3,FALSE)</f>
        <v>320</v>
      </c>
      <c r="L9934" s="5">
        <f t="shared" si="465"/>
        <v>6400</v>
      </c>
      <c r="M9934" s="5">
        <f t="shared" si="466"/>
        <v>128</v>
      </c>
      <c r="N9934" s="5">
        <f t="shared" si="467"/>
        <v>6272</v>
      </c>
      <c r="O9934" t="str">
        <f>VLOOKUP(VLOOKUP(C9934,[1]Produtos!A:D,4,FALSE),[1]Categorias!A:B,2,FALSE)</f>
        <v>Hardwares</v>
      </c>
    </row>
    <row r="9935" spans="1:15" x14ac:dyDescent="0.3">
      <c r="A9935">
        <v>9934</v>
      </c>
      <c r="B9935">
        <v>294</v>
      </c>
      <c r="C9935">
        <v>1</v>
      </c>
      <c r="D9935">
        <v>31</v>
      </c>
      <c r="E9935" s="3">
        <v>0.04</v>
      </c>
      <c r="F9935" s="4">
        <f>VLOOKUP(B9935,[1]Vendas!A:C,2,FALSE)</f>
        <v>43972</v>
      </c>
      <c r="G9935" t="str">
        <f>VLOOKUP(VLOOKUP(B9935,[1]Vendas!A:C,3,FALSE),[1]Vendedores!A:B,2,FALSE)</f>
        <v>Solange Almeida</v>
      </c>
      <c r="H9935" t="str">
        <f>VLOOKUP(VLOOKUP(VLOOKUP(B9935,[1]Vendas!A:C,3,FALSE),[1]Vendedores!A:E,5,FALSE),[1]Filiais!A:B,2,FALSE)</f>
        <v>Rio de Janeiro</v>
      </c>
      <c r="I9935" s="3">
        <f>VLOOKUP(VLOOKUP(B9935,[1]Vendas!A:C,3,FALSE),[1]Vendedores!A:E,4,FALSE)</f>
        <v>0.01</v>
      </c>
      <c r="J9935" t="str">
        <f>VLOOKUP(C9935,[1]Produtos!A:D,2,FALSE)</f>
        <v>Computador desktop</v>
      </c>
      <c r="K9935" s="5">
        <f>VLOOKUP(C9935,[1]Produtos!A:D,3,FALSE)</f>
        <v>5200</v>
      </c>
      <c r="L9935" s="5">
        <f t="shared" si="465"/>
        <v>161200</v>
      </c>
      <c r="M9935" s="5">
        <f t="shared" si="466"/>
        <v>6448</v>
      </c>
      <c r="N9935" s="5">
        <f t="shared" si="467"/>
        <v>154752</v>
      </c>
      <c r="O9935" t="str">
        <f>VLOOKUP(VLOOKUP(C9935,[1]Produtos!A:D,4,FALSE),[1]Categorias!A:B,2,FALSE)</f>
        <v>Hardwares</v>
      </c>
    </row>
    <row r="9936" spans="1:15" x14ac:dyDescent="0.3">
      <c r="A9936">
        <v>9935</v>
      </c>
      <c r="B9936">
        <v>1161</v>
      </c>
      <c r="C9936">
        <v>9</v>
      </c>
      <c r="D9936">
        <v>14</v>
      </c>
      <c r="E9936" s="3">
        <v>0</v>
      </c>
      <c r="F9936" s="4">
        <f>VLOOKUP(B9936,[1]Vendas!A:C,2,FALSE)</f>
        <v>43862</v>
      </c>
      <c r="G9936" t="str">
        <f>VLOOKUP(VLOOKUP(B9936,[1]Vendas!A:C,3,FALSE),[1]Vendedores!A:B,2,FALSE)</f>
        <v>Almira Buarque</v>
      </c>
      <c r="H9936" t="str">
        <f>VLOOKUP(VLOOKUP(VLOOKUP(B9936,[1]Vendas!A:C,3,FALSE),[1]Vendedores!A:E,5,FALSE),[1]Filiais!A:B,2,FALSE)</f>
        <v>Rio de Janeiro</v>
      </c>
      <c r="I9936" s="3">
        <f>VLOOKUP(VLOOKUP(B9936,[1]Vendas!A:C,3,FALSE),[1]Vendedores!A:E,4,FALSE)</f>
        <v>0.04</v>
      </c>
      <c r="J9936" t="str">
        <f>VLOOKUP(C9936,[1]Produtos!A:D,2,FALSE)</f>
        <v>Papel A4</v>
      </c>
      <c r="K9936" s="5">
        <f>VLOOKUP(C9936,[1]Produtos!A:D,3,FALSE)</f>
        <v>90</v>
      </c>
      <c r="L9936" s="5">
        <f t="shared" si="465"/>
        <v>1260</v>
      </c>
      <c r="M9936" s="5">
        <f t="shared" si="466"/>
        <v>0</v>
      </c>
      <c r="N9936" s="5">
        <f t="shared" si="467"/>
        <v>1260</v>
      </c>
      <c r="O9936" t="str">
        <f>VLOOKUP(VLOOKUP(C9936,[1]Produtos!A:D,4,FALSE),[1]Categorias!A:B,2,FALSE)</f>
        <v>Papelaria</v>
      </c>
    </row>
    <row r="9937" spans="1:15" x14ac:dyDescent="0.3">
      <c r="A9937">
        <v>9936</v>
      </c>
      <c r="B9937">
        <v>889</v>
      </c>
      <c r="C9937">
        <v>1</v>
      </c>
      <c r="D9937">
        <v>32</v>
      </c>
      <c r="E9937" s="3">
        <v>0.01</v>
      </c>
      <c r="F9937" s="4">
        <f>VLOOKUP(B9937,[1]Vendas!A:C,2,FALSE)</f>
        <v>44011</v>
      </c>
      <c r="G9937" t="str">
        <f>VLOOKUP(VLOOKUP(B9937,[1]Vendas!A:C,3,FALSE),[1]Vendedores!A:B,2,FALSE)</f>
        <v>Raimundo Nonato</v>
      </c>
      <c r="H9937" t="str">
        <f>VLOOKUP(VLOOKUP(VLOOKUP(B9937,[1]Vendas!A:C,3,FALSE),[1]Vendedores!A:E,5,FALSE),[1]Filiais!A:B,2,FALSE)</f>
        <v>Minas Gerais</v>
      </c>
      <c r="I9937" s="3">
        <f>VLOOKUP(VLOOKUP(B9937,[1]Vendas!A:C,3,FALSE),[1]Vendedores!A:E,4,FALSE)</f>
        <v>0.02</v>
      </c>
      <c r="J9937" t="str">
        <f>VLOOKUP(C9937,[1]Produtos!A:D,2,FALSE)</f>
        <v>Computador desktop</v>
      </c>
      <c r="K9937" s="5">
        <f>VLOOKUP(C9937,[1]Produtos!A:D,3,FALSE)</f>
        <v>5200</v>
      </c>
      <c r="L9937" s="5">
        <f t="shared" si="465"/>
        <v>166400</v>
      </c>
      <c r="M9937" s="5">
        <f t="shared" si="466"/>
        <v>1664</v>
      </c>
      <c r="N9937" s="5">
        <f t="shared" si="467"/>
        <v>164736</v>
      </c>
      <c r="O9937" t="str">
        <f>VLOOKUP(VLOOKUP(C9937,[1]Produtos!A:D,4,FALSE),[1]Categorias!A:B,2,FALSE)</f>
        <v>Hardwares</v>
      </c>
    </row>
    <row r="9938" spans="1:15" x14ac:dyDescent="0.3">
      <c r="A9938">
        <v>9937</v>
      </c>
      <c r="B9938">
        <v>1911</v>
      </c>
      <c r="C9938">
        <v>6</v>
      </c>
      <c r="D9938">
        <v>8</v>
      </c>
      <c r="E9938" s="3">
        <v>0.03</v>
      </c>
      <c r="F9938" s="4">
        <f>VLOOKUP(B9938,[1]Vendas!A:C,2,FALSE)</f>
        <v>44005</v>
      </c>
      <c r="G9938" t="str">
        <f>VLOOKUP(VLOOKUP(B9938,[1]Vendas!A:C,3,FALSE),[1]Vendedores!A:B,2,FALSE)</f>
        <v>Augusto Carlos</v>
      </c>
      <c r="H9938" t="str">
        <f>VLOOKUP(VLOOKUP(VLOOKUP(B9938,[1]Vendas!A:C,3,FALSE),[1]Vendedores!A:E,5,FALSE),[1]Filiais!A:B,2,FALSE)</f>
        <v>São Paulo</v>
      </c>
      <c r="I9938" s="3">
        <f>VLOOKUP(VLOOKUP(B9938,[1]Vendas!A:C,3,FALSE),[1]Vendedores!A:E,4,FALSE)</f>
        <v>0.08</v>
      </c>
      <c r="J9938" t="str">
        <f>VLOOKUP(C9938,[1]Produtos!A:D,2,FALSE)</f>
        <v>Carregador para celular</v>
      </c>
      <c r="K9938" s="5">
        <f>VLOOKUP(C9938,[1]Produtos!A:D,3,FALSE)</f>
        <v>150</v>
      </c>
      <c r="L9938" s="5">
        <f t="shared" si="465"/>
        <v>1200</v>
      </c>
      <c r="M9938" s="5">
        <f t="shared" si="466"/>
        <v>36</v>
      </c>
      <c r="N9938" s="5">
        <f t="shared" si="467"/>
        <v>1164</v>
      </c>
      <c r="O9938" t="str">
        <f>VLOOKUP(VLOOKUP(C9938,[1]Produtos!A:D,4,FALSE),[1]Categorias!A:B,2,FALSE)</f>
        <v>Celulares</v>
      </c>
    </row>
    <row r="9939" spans="1:15" x14ac:dyDescent="0.3">
      <c r="A9939">
        <v>9938</v>
      </c>
      <c r="B9939">
        <v>1319</v>
      </c>
      <c r="C9939">
        <v>9</v>
      </c>
      <c r="D9939">
        <v>18</v>
      </c>
      <c r="E9939" s="3">
        <v>0.01</v>
      </c>
      <c r="F9939" s="4">
        <f>VLOOKUP(B9939,[1]Vendas!A:C,2,FALSE)</f>
        <v>43909</v>
      </c>
      <c r="G9939" t="str">
        <f>VLOOKUP(VLOOKUP(B9939,[1]Vendas!A:C,3,FALSE),[1]Vendedores!A:B,2,FALSE)</f>
        <v>Augusto Carlos</v>
      </c>
      <c r="H9939" t="str">
        <f>VLOOKUP(VLOOKUP(VLOOKUP(B9939,[1]Vendas!A:C,3,FALSE),[1]Vendedores!A:E,5,FALSE),[1]Filiais!A:B,2,FALSE)</f>
        <v>São Paulo</v>
      </c>
      <c r="I9939" s="3">
        <f>VLOOKUP(VLOOKUP(B9939,[1]Vendas!A:C,3,FALSE),[1]Vendedores!A:E,4,FALSE)</f>
        <v>0.08</v>
      </c>
      <c r="J9939" t="str">
        <f>VLOOKUP(C9939,[1]Produtos!A:D,2,FALSE)</f>
        <v>Papel A4</v>
      </c>
      <c r="K9939" s="5">
        <f>VLOOKUP(C9939,[1]Produtos!A:D,3,FALSE)</f>
        <v>90</v>
      </c>
      <c r="L9939" s="5">
        <f t="shared" si="465"/>
        <v>1620</v>
      </c>
      <c r="M9939" s="5">
        <f t="shared" si="466"/>
        <v>16.2</v>
      </c>
      <c r="N9939" s="5">
        <f t="shared" si="467"/>
        <v>1603.8</v>
      </c>
      <c r="O9939" t="str">
        <f>VLOOKUP(VLOOKUP(C9939,[1]Produtos!A:D,4,FALSE),[1]Categorias!A:B,2,FALSE)</f>
        <v>Papelaria</v>
      </c>
    </row>
    <row r="9940" spans="1:15" x14ac:dyDescent="0.3">
      <c r="A9940">
        <v>9939</v>
      </c>
      <c r="B9940">
        <v>314</v>
      </c>
      <c r="C9940">
        <v>10</v>
      </c>
      <c r="D9940">
        <v>7</v>
      </c>
      <c r="E9940" s="3">
        <v>0.04</v>
      </c>
      <c r="F9940" s="4">
        <f>VLOOKUP(B9940,[1]Vendas!A:C,2,FALSE)</f>
        <v>44170</v>
      </c>
      <c r="G9940" t="str">
        <f>VLOOKUP(VLOOKUP(B9940,[1]Vendas!A:C,3,FALSE),[1]Vendedores!A:B,2,FALSE)</f>
        <v>Fernanda Vasconcelos</v>
      </c>
      <c r="H9940" t="str">
        <f>VLOOKUP(VLOOKUP(VLOOKUP(B9940,[1]Vendas!A:C,3,FALSE),[1]Vendedores!A:E,5,FALSE),[1]Filiais!A:B,2,FALSE)</f>
        <v>Minas Gerais</v>
      </c>
      <c r="I9940" s="3">
        <f>VLOOKUP(VLOOKUP(B9940,[1]Vendas!A:C,3,FALSE),[1]Vendedores!A:E,4,FALSE)</f>
        <v>0.04</v>
      </c>
      <c r="J9940" t="str">
        <f>VLOOKUP(C9940,[1]Produtos!A:D,2,FALSE)</f>
        <v>Caneta</v>
      </c>
      <c r="K9940" s="5">
        <f>VLOOKUP(C9940,[1]Produtos!A:D,3,FALSE)</f>
        <v>15</v>
      </c>
      <c r="L9940" s="5">
        <f t="shared" si="465"/>
        <v>105</v>
      </c>
      <c r="M9940" s="5">
        <f t="shared" si="466"/>
        <v>4.2</v>
      </c>
      <c r="N9940" s="5">
        <f t="shared" si="467"/>
        <v>100.8</v>
      </c>
      <c r="O9940" t="str">
        <f>VLOOKUP(VLOOKUP(C9940,[1]Produtos!A:D,4,FALSE),[1]Categorias!A:B,2,FALSE)</f>
        <v>Papelaria</v>
      </c>
    </row>
    <row r="9941" spans="1:15" x14ac:dyDescent="0.3">
      <c r="A9941">
        <v>9940</v>
      </c>
      <c r="B9941">
        <v>989</v>
      </c>
      <c r="C9941">
        <v>9</v>
      </c>
      <c r="D9941">
        <v>12</v>
      </c>
      <c r="E9941" s="3">
        <v>0.03</v>
      </c>
      <c r="F9941" s="4">
        <f>VLOOKUP(B9941,[1]Vendas!A:C,2,FALSE)</f>
        <v>43983</v>
      </c>
      <c r="G9941" t="str">
        <f>VLOOKUP(VLOOKUP(B9941,[1]Vendas!A:C,3,FALSE),[1]Vendedores!A:B,2,FALSE)</f>
        <v>Jaqueline de Souza</v>
      </c>
      <c r="H9941" t="str">
        <f>VLOOKUP(VLOOKUP(VLOOKUP(B9941,[1]Vendas!A:C,3,FALSE),[1]Vendedores!A:E,5,FALSE),[1]Filiais!A:B,2,FALSE)</f>
        <v>Minas Gerais</v>
      </c>
      <c r="I9941" s="3">
        <f>VLOOKUP(VLOOKUP(B9941,[1]Vendas!A:C,3,FALSE),[1]Vendedores!A:E,4,FALSE)</f>
        <v>7.0000000000000007E-2</v>
      </c>
      <c r="J9941" t="str">
        <f>VLOOKUP(C9941,[1]Produtos!A:D,2,FALSE)</f>
        <v>Papel A4</v>
      </c>
      <c r="K9941" s="5">
        <f>VLOOKUP(C9941,[1]Produtos!A:D,3,FALSE)</f>
        <v>90</v>
      </c>
      <c r="L9941" s="5">
        <f t="shared" si="465"/>
        <v>1080</v>
      </c>
      <c r="M9941" s="5">
        <f t="shared" si="466"/>
        <v>32.4</v>
      </c>
      <c r="N9941" s="5">
        <f t="shared" si="467"/>
        <v>1047.5999999999999</v>
      </c>
      <c r="O9941" t="str">
        <f>VLOOKUP(VLOOKUP(C9941,[1]Produtos!A:D,4,FALSE),[1]Categorias!A:B,2,FALSE)</f>
        <v>Papelaria</v>
      </c>
    </row>
    <row r="9942" spans="1:15" x14ac:dyDescent="0.3">
      <c r="A9942">
        <v>9941</v>
      </c>
      <c r="B9942">
        <v>538</v>
      </c>
      <c r="C9942">
        <v>2</v>
      </c>
      <c r="D9942">
        <v>9</v>
      </c>
      <c r="E9942" s="3">
        <v>0.04</v>
      </c>
      <c r="F9942" s="4">
        <f>VLOOKUP(B9942,[1]Vendas!A:C,2,FALSE)</f>
        <v>43849</v>
      </c>
      <c r="G9942" t="str">
        <f>VLOOKUP(VLOOKUP(B9942,[1]Vendas!A:C,3,FALSE),[1]Vendedores!A:B,2,FALSE)</f>
        <v>Augusto Carlos</v>
      </c>
      <c r="H9942" t="str">
        <f>VLOOKUP(VLOOKUP(VLOOKUP(B9942,[1]Vendas!A:C,3,FALSE),[1]Vendedores!A:E,5,FALSE),[1]Filiais!A:B,2,FALSE)</f>
        <v>São Paulo</v>
      </c>
      <c r="I9942" s="3">
        <f>VLOOKUP(VLOOKUP(B9942,[1]Vendas!A:C,3,FALSE),[1]Vendedores!A:E,4,FALSE)</f>
        <v>0.08</v>
      </c>
      <c r="J9942" t="str">
        <f>VLOOKUP(C9942,[1]Produtos!A:D,2,FALSE)</f>
        <v>Impressora</v>
      </c>
      <c r="K9942" s="5">
        <f>VLOOKUP(C9942,[1]Produtos!A:D,3,FALSE)</f>
        <v>2100</v>
      </c>
      <c r="L9942" s="5">
        <f t="shared" si="465"/>
        <v>18900</v>
      </c>
      <c r="M9942" s="5">
        <f t="shared" si="466"/>
        <v>756</v>
      </c>
      <c r="N9942" s="5">
        <f t="shared" si="467"/>
        <v>18144</v>
      </c>
      <c r="O9942" t="str">
        <f>VLOOKUP(VLOOKUP(C9942,[1]Produtos!A:D,4,FALSE),[1]Categorias!A:B,2,FALSE)</f>
        <v>Hardwares</v>
      </c>
    </row>
    <row r="9943" spans="1:15" x14ac:dyDescent="0.3">
      <c r="A9943">
        <v>9942</v>
      </c>
      <c r="B9943">
        <v>448</v>
      </c>
      <c r="C9943">
        <v>6</v>
      </c>
      <c r="D9943">
        <v>26</v>
      </c>
      <c r="E9943" s="3">
        <v>0.04</v>
      </c>
      <c r="F9943" s="4">
        <f>VLOOKUP(B9943,[1]Vendas!A:C,2,FALSE)</f>
        <v>43885</v>
      </c>
      <c r="G9943" t="str">
        <f>VLOOKUP(VLOOKUP(B9943,[1]Vendas!A:C,3,FALSE),[1]Vendedores!A:B,2,FALSE)</f>
        <v>Almira Buarque</v>
      </c>
      <c r="H9943" t="str">
        <f>VLOOKUP(VLOOKUP(VLOOKUP(B9943,[1]Vendas!A:C,3,FALSE),[1]Vendedores!A:E,5,FALSE),[1]Filiais!A:B,2,FALSE)</f>
        <v>Rio de Janeiro</v>
      </c>
      <c r="I9943" s="3">
        <f>VLOOKUP(VLOOKUP(B9943,[1]Vendas!A:C,3,FALSE),[1]Vendedores!A:E,4,FALSE)</f>
        <v>0.04</v>
      </c>
      <c r="J9943" t="str">
        <f>VLOOKUP(C9943,[1]Produtos!A:D,2,FALSE)</f>
        <v>Carregador para celular</v>
      </c>
      <c r="K9943" s="5">
        <f>VLOOKUP(C9943,[1]Produtos!A:D,3,FALSE)</f>
        <v>150</v>
      </c>
      <c r="L9943" s="5">
        <f t="shared" si="465"/>
        <v>3900</v>
      </c>
      <c r="M9943" s="5">
        <f t="shared" si="466"/>
        <v>156</v>
      </c>
      <c r="N9943" s="5">
        <f t="shared" si="467"/>
        <v>3744</v>
      </c>
      <c r="O9943" t="str">
        <f>VLOOKUP(VLOOKUP(C9943,[1]Produtos!A:D,4,FALSE),[1]Categorias!A:B,2,FALSE)</f>
        <v>Celulares</v>
      </c>
    </row>
    <row r="9944" spans="1:15" x14ac:dyDescent="0.3">
      <c r="A9944">
        <v>9943</v>
      </c>
      <c r="B9944">
        <v>553</v>
      </c>
      <c r="C9944">
        <v>6</v>
      </c>
      <c r="D9944">
        <v>29</v>
      </c>
      <c r="E9944" s="3">
        <v>0</v>
      </c>
      <c r="F9944" s="4">
        <f>VLOOKUP(B9944,[1]Vendas!A:C,2,FALSE)</f>
        <v>43942</v>
      </c>
      <c r="G9944" t="str">
        <f>VLOOKUP(VLOOKUP(B9944,[1]Vendas!A:C,3,FALSE),[1]Vendedores!A:B,2,FALSE)</f>
        <v>Augusto Carlos</v>
      </c>
      <c r="H9944" t="str">
        <f>VLOOKUP(VLOOKUP(VLOOKUP(B9944,[1]Vendas!A:C,3,FALSE),[1]Vendedores!A:E,5,FALSE),[1]Filiais!A:B,2,FALSE)</f>
        <v>São Paulo</v>
      </c>
      <c r="I9944" s="3">
        <f>VLOOKUP(VLOOKUP(B9944,[1]Vendas!A:C,3,FALSE),[1]Vendedores!A:E,4,FALSE)</f>
        <v>0.08</v>
      </c>
      <c r="J9944" t="str">
        <f>VLOOKUP(C9944,[1]Produtos!A:D,2,FALSE)</f>
        <v>Carregador para celular</v>
      </c>
      <c r="K9944" s="5">
        <f>VLOOKUP(C9944,[1]Produtos!A:D,3,FALSE)</f>
        <v>150</v>
      </c>
      <c r="L9944" s="5">
        <f t="shared" si="465"/>
        <v>4350</v>
      </c>
      <c r="M9944" s="5">
        <f t="shared" si="466"/>
        <v>0</v>
      </c>
      <c r="N9944" s="5">
        <f t="shared" si="467"/>
        <v>4350</v>
      </c>
      <c r="O9944" t="str">
        <f>VLOOKUP(VLOOKUP(C9944,[1]Produtos!A:D,4,FALSE),[1]Categorias!A:B,2,FALSE)</f>
        <v>Celulares</v>
      </c>
    </row>
    <row r="9945" spans="1:15" x14ac:dyDescent="0.3">
      <c r="A9945">
        <v>9944</v>
      </c>
      <c r="B9945">
        <v>964</v>
      </c>
      <c r="C9945">
        <v>10</v>
      </c>
      <c r="D9945">
        <v>14</v>
      </c>
      <c r="E9945" s="3">
        <v>0.05</v>
      </c>
      <c r="F9945" s="4">
        <f>VLOOKUP(B9945,[1]Vendas!A:C,2,FALSE)</f>
        <v>43883</v>
      </c>
      <c r="G9945" t="str">
        <f>VLOOKUP(VLOOKUP(B9945,[1]Vendas!A:C,3,FALSE),[1]Vendedores!A:B,2,FALSE)</f>
        <v>Augusto Carlos</v>
      </c>
      <c r="H9945" t="str">
        <f>VLOOKUP(VLOOKUP(VLOOKUP(B9945,[1]Vendas!A:C,3,FALSE),[1]Vendedores!A:E,5,FALSE),[1]Filiais!A:B,2,FALSE)</f>
        <v>São Paulo</v>
      </c>
      <c r="I9945" s="3">
        <f>VLOOKUP(VLOOKUP(B9945,[1]Vendas!A:C,3,FALSE),[1]Vendedores!A:E,4,FALSE)</f>
        <v>0.08</v>
      </c>
      <c r="J9945" t="str">
        <f>VLOOKUP(C9945,[1]Produtos!A:D,2,FALSE)</f>
        <v>Caneta</v>
      </c>
      <c r="K9945" s="5">
        <f>VLOOKUP(C9945,[1]Produtos!A:D,3,FALSE)</f>
        <v>15</v>
      </c>
      <c r="L9945" s="5">
        <f t="shared" si="465"/>
        <v>210</v>
      </c>
      <c r="M9945" s="5">
        <f t="shared" si="466"/>
        <v>10.5</v>
      </c>
      <c r="N9945" s="5">
        <f t="shared" si="467"/>
        <v>199.5</v>
      </c>
      <c r="O9945" t="str">
        <f>VLOOKUP(VLOOKUP(C9945,[1]Produtos!A:D,4,FALSE),[1]Categorias!A:B,2,FALSE)</f>
        <v>Papelaria</v>
      </c>
    </row>
    <row r="9946" spans="1:15" x14ac:dyDescent="0.3">
      <c r="A9946">
        <v>9945</v>
      </c>
      <c r="B9946">
        <v>1684</v>
      </c>
      <c r="C9946">
        <v>4</v>
      </c>
      <c r="D9946">
        <v>2</v>
      </c>
      <c r="E9946" s="3">
        <v>0.04</v>
      </c>
      <c r="F9946" s="4">
        <f>VLOOKUP(B9946,[1]Vendas!A:C,2,FALSE)</f>
        <v>44076</v>
      </c>
      <c r="G9946" t="str">
        <f>VLOOKUP(VLOOKUP(B9946,[1]Vendas!A:C,3,FALSE),[1]Vendedores!A:B,2,FALSE)</f>
        <v>Raimundo Nonato</v>
      </c>
      <c r="H9946" t="str">
        <f>VLOOKUP(VLOOKUP(VLOOKUP(B9946,[1]Vendas!A:C,3,FALSE),[1]Vendedores!A:E,5,FALSE),[1]Filiais!A:B,2,FALSE)</f>
        <v>Minas Gerais</v>
      </c>
      <c r="I9946" s="3">
        <f>VLOOKUP(VLOOKUP(B9946,[1]Vendas!A:C,3,FALSE),[1]Vendedores!A:E,4,FALSE)</f>
        <v>0.02</v>
      </c>
      <c r="J9946" t="str">
        <f>VLOOKUP(C9946,[1]Produtos!A:D,2,FALSE)</f>
        <v>Mouse</v>
      </c>
      <c r="K9946" s="5">
        <f>VLOOKUP(C9946,[1]Produtos!A:D,3,FALSE)</f>
        <v>75</v>
      </c>
      <c r="L9946" s="5">
        <f t="shared" si="465"/>
        <v>150</v>
      </c>
      <c r="M9946" s="5">
        <f t="shared" si="466"/>
        <v>6</v>
      </c>
      <c r="N9946" s="5">
        <f t="shared" si="467"/>
        <v>144</v>
      </c>
      <c r="O9946" t="str">
        <f>VLOOKUP(VLOOKUP(C9946,[1]Produtos!A:D,4,FALSE),[1]Categorias!A:B,2,FALSE)</f>
        <v>Acessórios</v>
      </c>
    </row>
    <row r="9947" spans="1:15" x14ac:dyDescent="0.3">
      <c r="A9947">
        <v>9946</v>
      </c>
      <c r="B9947">
        <v>772</v>
      </c>
      <c r="C9947">
        <v>7</v>
      </c>
      <c r="D9947">
        <v>31</v>
      </c>
      <c r="E9947" s="3">
        <v>0.05</v>
      </c>
      <c r="F9947" s="4">
        <f>VLOOKUP(B9947,[1]Vendas!A:C,2,FALSE)</f>
        <v>43938</v>
      </c>
      <c r="G9947" t="str">
        <f>VLOOKUP(VLOOKUP(B9947,[1]Vendas!A:C,3,FALSE),[1]Vendedores!A:B,2,FALSE)</f>
        <v>Solange Almeida</v>
      </c>
      <c r="H9947" t="str">
        <f>VLOOKUP(VLOOKUP(VLOOKUP(B9947,[1]Vendas!A:C,3,FALSE),[1]Vendedores!A:E,5,FALSE),[1]Filiais!A:B,2,FALSE)</f>
        <v>Rio de Janeiro</v>
      </c>
      <c r="I9947" s="3">
        <f>VLOOKUP(VLOOKUP(B9947,[1]Vendas!A:C,3,FALSE),[1]Vendedores!A:E,4,FALSE)</f>
        <v>0.01</v>
      </c>
      <c r="J9947" t="str">
        <f>VLOOKUP(C9947,[1]Produtos!A:D,2,FALSE)</f>
        <v>Roteador</v>
      </c>
      <c r="K9947" s="5">
        <f>VLOOKUP(C9947,[1]Produtos!A:D,3,FALSE)</f>
        <v>320</v>
      </c>
      <c r="L9947" s="5">
        <f t="shared" si="465"/>
        <v>9920</v>
      </c>
      <c r="M9947" s="5">
        <f t="shared" si="466"/>
        <v>496</v>
      </c>
      <c r="N9947" s="5">
        <f t="shared" si="467"/>
        <v>9424</v>
      </c>
      <c r="O9947" t="str">
        <f>VLOOKUP(VLOOKUP(C9947,[1]Produtos!A:D,4,FALSE),[1]Categorias!A:B,2,FALSE)</f>
        <v>Hardwares</v>
      </c>
    </row>
    <row r="9948" spans="1:15" x14ac:dyDescent="0.3">
      <c r="A9948">
        <v>9947</v>
      </c>
      <c r="B9948">
        <v>544</v>
      </c>
      <c r="C9948">
        <v>10</v>
      </c>
      <c r="D9948">
        <v>31</v>
      </c>
      <c r="E9948" s="3">
        <v>0.03</v>
      </c>
      <c r="F9948" s="4">
        <f>VLOOKUP(B9948,[1]Vendas!A:C,2,FALSE)</f>
        <v>44122</v>
      </c>
      <c r="G9948" t="str">
        <f>VLOOKUP(VLOOKUP(B9948,[1]Vendas!A:C,3,FALSE),[1]Vendedores!A:B,2,FALSE)</f>
        <v>Antônio da Costa</v>
      </c>
      <c r="H9948" t="str">
        <f>VLOOKUP(VLOOKUP(VLOOKUP(B9948,[1]Vendas!A:C,3,FALSE),[1]Vendedores!A:E,5,FALSE),[1]Filiais!A:B,2,FALSE)</f>
        <v>São Paulo</v>
      </c>
      <c r="I9948" s="3">
        <f>VLOOKUP(VLOOKUP(B9948,[1]Vendas!A:C,3,FALSE),[1]Vendedores!A:E,4,FALSE)</f>
        <v>7.0000000000000007E-2</v>
      </c>
      <c r="J9948" t="str">
        <f>VLOOKUP(C9948,[1]Produtos!A:D,2,FALSE)</f>
        <v>Caneta</v>
      </c>
      <c r="K9948" s="5">
        <f>VLOOKUP(C9948,[1]Produtos!A:D,3,FALSE)</f>
        <v>15</v>
      </c>
      <c r="L9948" s="5">
        <f t="shared" si="465"/>
        <v>465</v>
      </c>
      <c r="M9948" s="5">
        <f t="shared" si="466"/>
        <v>13.95</v>
      </c>
      <c r="N9948" s="5">
        <f t="shared" si="467"/>
        <v>451.05</v>
      </c>
      <c r="O9948" t="str">
        <f>VLOOKUP(VLOOKUP(C9948,[1]Produtos!A:D,4,FALSE),[1]Categorias!A:B,2,FALSE)</f>
        <v>Papelaria</v>
      </c>
    </row>
    <row r="9949" spans="1:15" x14ac:dyDescent="0.3">
      <c r="A9949">
        <v>9948</v>
      </c>
      <c r="B9949">
        <v>514</v>
      </c>
      <c r="C9949">
        <v>5</v>
      </c>
      <c r="D9949">
        <v>4</v>
      </c>
      <c r="E9949" s="3">
        <v>0.05</v>
      </c>
      <c r="F9949" s="4">
        <f>VLOOKUP(B9949,[1]Vendas!A:C,2,FALSE)</f>
        <v>43878</v>
      </c>
      <c r="G9949" t="str">
        <f>VLOOKUP(VLOOKUP(B9949,[1]Vendas!A:C,3,FALSE),[1]Vendedores!A:B,2,FALSE)</f>
        <v>Raimundo Nonato</v>
      </c>
      <c r="H9949" t="str">
        <f>VLOOKUP(VLOOKUP(VLOOKUP(B9949,[1]Vendas!A:C,3,FALSE),[1]Vendedores!A:E,5,FALSE),[1]Filiais!A:B,2,FALSE)</f>
        <v>Minas Gerais</v>
      </c>
      <c r="I9949" s="3">
        <f>VLOOKUP(VLOOKUP(B9949,[1]Vendas!A:C,3,FALSE),[1]Vendedores!A:E,4,FALSE)</f>
        <v>0.02</v>
      </c>
      <c r="J9949" t="str">
        <f>VLOOKUP(C9949,[1]Produtos!A:D,2,FALSE)</f>
        <v>Smartphone</v>
      </c>
      <c r="K9949" s="5">
        <f>VLOOKUP(C9949,[1]Produtos!A:D,3,FALSE)</f>
        <v>3200</v>
      </c>
      <c r="L9949" s="5">
        <f t="shared" si="465"/>
        <v>12800</v>
      </c>
      <c r="M9949" s="5">
        <f t="shared" si="466"/>
        <v>640</v>
      </c>
      <c r="N9949" s="5">
        <f t="shared" si="467"/>
        <v>12160</v>
      </c>
      <c r="O9949" t="str">
        <f>VLOOKUP(VLOOKUP(C9949,[1]Produtos!A:D,4,FALSE),[1]Categorias!A:B,2,FALSE)</f>
        <v>Celulares</v>
      </c>
    </row>
    <row r="9950" spans="1:15" x14ac:dyDescent="0.3">
      <c r="A9950">
        <v>9949</v>
      </c>
      <c r="B9950">
        <v>478</v>
      </c>
      <c r="C9950">
        <v>9</v>
      </c>
      <c r="D9950">
        <v>4</v>
      </c>
      <c r="E9950" s="3">
        <v>0.02</v>
      </c>
      <c r="F9950" s="4">
        <f>VLOOKUP(B9950,[1]Vendas!A:C,2,FALSE)</f>
        <v>44090</v>
      </c>
      <c r="G9950" t="str">
        <f>VLOOKUP(VLOOKUP(B9950,[1]Vendas!A:C,3,FALSE),[1]Vendedores!A:B,2,FALSE)</f>
        <v>Rubens Lopes</v>
      </c>
      <c r="H9950" t="str">
        <f>VLOOKUP(VLOOKUP(VLOOKUP(B9950,[1]Vendas!A:C,3,FALSE),[1]Vendedores!A:E,5,FALSE),[1]Filiais!A:B,2,FALSE)</f>
        <v>Minas Gerais</v>
      </c>
      <c r="I9950" s="3">
        <f>VLOOKUP(VLOOKUP(B9950,[1]Vendas!A:C,3,FALSE),[1]Vendedores!A:E,4,FALSE)</f>
        <v>0.02</v>
      </c>
      <c r="J9950" t="str">
        <f>VLOOKUP(C9950,[1]Produtos!A:D,2,FALSE)</f>
        <v>Papel A4</v>
      </c>
      <c r="K9950" s="5">
        <f>VLOOKUP(C9950,[1]Produtos!A:D,3,FALSE)</f>
        <v>90</v>
      </c>
      <c r="L9950" s="5">
        <f t="shared" si="465"/>
        <v>360</v>
      </c>
      <c r="M9950" s="5">
        <f t="shared" si="466"/>
        <v>7.2</v>
      </c>
      <c r="N9950" s="5">
        <f t="shared" si="467"/>
        <v>352.8</v>
      </c>
      <c r="O9950" t="str">
        <f>VLOOKUP(VLOOKUP(C9950,[1]Produtos!A:D,4,FALSE),[1]Categorias!A:B,2,FALSE)</f>
        <v>Papelaria</v>
      </c>
    </row>
    <row r="9951" spans="1:15" x14ac:dyDescent="0.3">
      <c r="A9951">
        <v>9950</v>
      </c>
      <c r="B9951">
        <v>1053</v>
      </c>
      <c r="C9951">
        <v>6</v>
      </c>
      <c r="D9951">
        <v>30</v>
      </c>
      <c r="E9951" s="3">
        <v>0.04</v>
      </c>
      <c r="F9951" s="4">
        <f>VLOOKUP(B9951,[1]Vendas!A:C,2,FALSE)</f>
        <v>44029</v>
      </c>
      <c r="G9951" t="str">
        <f>VLOOKUP(VLOOKUP(B9951,[1]Vendas!A:C,3,FALSE),[1]Vendedores!A:B,2,FALSE)</f>
        <v>Jaqueline de Souza</v>
      </c>
      <c r="H9951" t="str">
        <f>VLOOKUP(VLOOKUP(VLOOKUP(B9951,[1]Vendas!A:C,3,FALSE),[1]Vendedores!A:E,5,FALSE),[1]Filiais!A:B,2,FALSE)</f>
        <v>Minas Gerais</v>
      </c>
      <c r="I9951" s="3">
        <f>VLOOKUP(VLOOKUP(B9951,[1]Vendas!A:C,3,FALSE),[1]Vendedores!A:E,4,FALSE)</f>
        <v>7.0000000000000007E-2</v>
      </c>
      <c r="J9951" t="str">
        <f>VLOOKUP(C9951,[1]Produtos!A:D,2,FALSE)</f>
        <v>Carregador para celular</v>
      </c>
      <c r="K9951" s="5">
        <f>VLOOKUP(C9951,[1]Produtos!A:D,3,FALSE)</f>
        <v>150</v>
      </c>
      <c r="L9951" s="5">
        <f t="shared" si="465"/>
        <v>4500</v>
      </c>
      <c r="M9951" s="5">
        <f t="shared" si="466"/>
        <v>180</v>
      </c>
      <c r="N9951" s="5">
        <f t="shared" si="467"/>
        <v>4320</v>
      </c>
      <c r="O9951" t="str">
        <f>VLOOKUP(VLOOKUP(C9951,[1]Produtos!A:D,4,FALSE),[1]Categorias!A:B,2,FALSE)</f>
        <v>Celulares</v>
      </c>
    </row>
    <row r="9952" spans="1:15" x14ac:dyDescent="0.3">
      <c r="A9952">
        <v>9951</v>
      </c>
      <c r="B9952">
        <v>754</v>
      </c>
      <c r="C9952">
        <v>9</v>
      </c>
      <c r="D9952">
        <v>25</v>
      </c>
      <c r="E9952" s="3">
        <v>0</v>
      </c>
      <c r="F9952" s="4">
        <f>VLOOKUP(B9952,[1]Vendas!A:C,2,FALSE)</f>
        <v>43981</v>
      </c>
      <c r="G9952" t="str">
        <f>VLOOKUP(VLOOKUP(B9952,[1]Vendas!A:C,3,FALSE),[1]Vendedores!A:B,2,FALSE)</f>
        <v>Raimundo Nonato</v>
      </c>
      <c r="H9952" t="str">
        <f>VLOOKUP(VLOOKUP(VLOOKUP(B9952,[1]Vendas!A:C,3,FALSE),[1]Vendedores!A:E,5,FALSE),[1]Filiais!A:B,2,FALSE)</f>
        <v>Minas Gerais</v>
      </c>
      <c r="I9952" s="3">
        <f>VLOOKUP(VLOOKUP(B9952,[1]Vendas!A:C,3,FALSE),[1]Vendedores!A:E,4,FALSE)</f>
        <v>0.02</v>
      </c>
      <c r="J9952" t="str">
        <f>VLOOKUP(C9952,[1]Produtos!A:D,2,FALSE)</f>
        <v>Papel A4</v>
      </c>
      <c r="K9952" s="5">
        <f>VLOOKUP(C9952,[1]Produtos!A:D,3,FALSE)</f>
        <v>90</v>
      </c>
      <c r="L9952" s="5">
        <f t="shared" si="465"/>
        <v>2250</v>
      </c>
      <c r="M9952" s="5">
        <f t="shared" si="466"/>
        <v>0</v>
      </c>
      <c r="N9952" s="5">
        <f t="shared" si="467"/>
        <v>2250</v>
      </c>
      <c r="O9952" t="str">
        <f>VLOOKUP(VLOOKUP(C9952,[1]Produtos!A:D,4,FALSE),[1]Categorias!A:B,2,FALSE)</f>
        <v>Papelaria</v>
      </c>
    </row>
    <row r="9953" spans="1:15" x14ac:dyDescent="0.3">
      <c r="A9953">
        <v>9952</v>
      </c>
      <c r="B9953">
        <v>1634</v>
      </c>
      <c r="C9953">
        <v>4</v>
      </c>
      <c r="D9953">
        <v>23</v>
      </c>
      <c r="E9953" s="3">
        <v>0.03</v>
      </c>
      <c r="F9953" s="4">
        <f>VLOOKUP(B9953,[1]Vendas!A:C,2,FALSE)</f>
        <v>43849</v>
      </c>
      <c r="G9953" t="str">
        <f>VLOOKUP(VLOOKUP(B9953,[1]Vendas!A:C,3,FALSE),[1]Vendedores!A:B,2,FALSE)</f>
        <v>Filipe de Tarso</v>
      </c>
      <c r="H9953" t="str">
        <f>VLOOKUP(VLOOKUP(VLOOKUP(B9953,[1]Vendas!A:C,3,FALSE),[1]Vendedores!A:E,5,FALSE),[1]Filiais!A:B,2,FALSE)</f>
        <v>Rio de Janeiro</v>
      </c>
      <c r="I9953" s="3">
        <f>VLOOKUP(VLOOKUP(B9953,[1]Vendas!A:C,3,FALSE),[1]Vendedores!A:E,4,FALSE)</f>
        <v>0.04</v>
      </c>
      <c r="J9953" t="str">
        <f>VLOOKUP(C9953,[1]Produtos!A:D,2,FALSE)</f>
        <v>Mouse</v>
      </c>
      <c r="K9953" s="5">
        <f>VLOOKUP(C9953,[1]Produtos!A:D,3,FALSE)</f>
        <v>75</v>
      </c>
      <c r="L9953" s="5">
        <f t="shared" si="465"/>
        <v>1725</v>
      </c>
      <c r="M9953" s="5">
        <f t="shared" si="466"/>
        <v>51.75</v>
      </c>
      <c r="N9953" s="5">
        <f t="shared" si="467"/>
        <v>1673.25</v>
      </c>
      <c r="O9953" t="str">
        <f>VLOOKUP(VLOOKUP(C9953,[1]Produtos!A:D,4,FALSE),[1]Categorias!A:B,2,FALSE)</f>
        <v>Acessórios</v>
      </c>
    </row>
    <row r="9954" spans="1:15" x14ac:dyDescent="0.3">
      <c r="A9954">
        <v>9953</v>
      </c>
      <c r="B9954">
        <v>1358</v>
      </c>
      <c r="C9954">
        <v>2</v>
      </c>
      <c r="D9954">
        <v>20</v>
      </c>
      <c r="E9954" s="3">
        <v>0.01</v>
      </c>
      <c r="F9954" s="4">
        <f>VLOOKUP(B9954,[1]Vendas!A:C,2,FALSE)</f>
        <v>43846</v>
      </c>
      <c r="G9954" t="str">
        <f>VLOOKUP(VLOOKUP(B9954,[1]Vendas!A:C,3,FALSE),[1]Vendedores!A:B,2,FALSE)</f>
        <v>Antônio da Costa</v>
      </c>
      <c r="H9954" t="str">
        <f>VLOOKUP(VLOOKUP(VLOOKUP(B9954,[1]Vendas!A:C,3,FALSE),[1]Vendedores!A:E,5,FALSE),[1]Filiais!A:B,2,FALSE)</f>
        <v>São Paulo</v>
      </c>
      <c r="I9954" s="3">
        <f>VLOOKUP(VLOOKUP(B9954,[1]Vendas!A:C,3,FALSE),[1]Vendedores!A:E,4,FALSE)</f>
        <v>7.0000000000000007E-2</v>
      </c>
      <c r="J9954" t="str">
        <f>VLOOKUP(C9954,[1]Produtos!A:D,2,FALSE)</f>
        <v>Impressora</v>
      </c>
      <c r="K9954" s="5">
        <f>VLOOKUP(C9954,[1]Produtos!A:D,3,FALSE)</f>
        <v>2100</v>
      </c>
      <c r="L9954" s="5">
        <f t="shared" si="465"/>
        <v>42000</v>
      </c>
      <c r="M9954" s="5">
        <f t="shared" si="466"/>
        <v>420</v>
      </c>
      <c r="N9954" s="5">
        <f t="shared" si="467"/>
        <v>41580</v>
      </c>
      <c r="O9954" t="str">
        <f>VLOOKUP(VLOOKUP(C9954,[1]Produtos!A:D,4,FALSE),[1]Categorias!A:B,2,FALSE)</f>
        <v>Hardwares</v>
      </c>
    </row>
    <row r="9955" spans="1:15" x14ac:dyDescent="0.3">
      <c r="A9955">
        <v>9954</v>
      </c>
      <c r="B9955">
        <v>795</v>
      </c>
      <c r="C9955">
        <v>8</v>
      </c>
      <c r="D9955">
        <v>19</v>
      </c>
      <c r="E9955" s="3">
        <v>0</v>
      </c>
      <c r="F9955" s="4">
        <f>VLOOKUP(B9955,[1]Vendas!A:C,2,FALSE)</f>
        <v>44144</v>
      </c>
      <c r="G9955" t="str">
        <f>VLOOKUP(VLOOKUP(B9955,[1]Vendas!A:C,3,FALSE),[1]Vendedores!A:B,2,FALSE)</f>
        <v>Antônio da Costa</v>
      </c>
      <c r="H9955" t="str">
        <f>VLOOKUP(VLOOKUP(VLOOKUP(B9955,[1]Vendas!A:C,3,FALSE),[1]Vendedores!A:E,5,FALSE),[1]Filiais!A:B,2,FALSE)</f>
        <v>São Paulo</v>
      </c>
      <c r="I9955" s="3">
        <f>VLOOKUP(VLOOKUP(B9955,[1]Vendas!A:C,3,FALSE),[1]Vendedores!A:E,4,FALSE)</f>
        <v>7.0000000000000007E-2</v>
      </c>
      <c r="J9955" t="str">
        <f>VLOOKUP(C9955,[1]Produtos!A:D,2,FALSE)</f>
        <v>Projetor</v>
      </c>
      <c r="K9955" s="5">
        <f>VLOOKUP(C9955,[1]Produtos!A:D,3,FALSE)</f>
        <v>2900</v>
      </c>
      <c r="L9955" s="5">
        <f t="shared" si="465"/>
        <v>55100</v>
      </c>
      <c r="M9955" s="5">
        <f t="shared" si="466"/>
        <v>0</v>
      </c>
      <c r="N9955" s="5">
        <f t="shared" si="467"/>
        <v>55100</v>
      </c>
      <c r="O9955" t="str">
        <f>VLOOKUP(VLOOKUP(C9955,[1]Produtos!A:D,4,FALSE),[1]Categorias!A:B,2,FALSE)</f>
        <v>Hardwares</v>
      </c>
    </row>
    <row r="9956" spans="1:15" x14ac:dyDescent="0.3">
      <c r="A9956">
        <v>9955</v>
      </c>
      <c r="B9956">
        <v>1400</v>
      </c>
      <c r="C9956">
        <v>1</v>
      </c>
      <c r="D9956">
        <v>21</v>
      </c>
      <c r="E9956" s="3">
        <v>0</v>
      </c>
      <c r="F9956" s="4">
        <f>VLOOKUP(B9956,[1]Vendas!A:C,2,FALSE)</f>
        <v>44172</v>
      </c>
      <c r="G9956" t="str">
        <f>VLOOKUP(VLOOKUP(B9956,[1]Vendas!A:C,3,FALSE),[1]Vendedores!A:B,2,FALSE)</f>
        <v>Débora Albuquerque</v>
      </c>
      <c r="H9956" t="str">
        <f>VLOOKUP(VLOOKUP(VLOOKUP(B9956,[1]Vendas!A:C,3,FALSE),[1]Vendedores!A:E,5,FALSE),[1]Filiais!A:B,2,FALSE)</f>
        <v>São Paulo</v>
      </c>
      <c r="I9956" s="3">
        <f>VLOOKUP(VLOOKUP(B9956,[1]Vendas!A:C,3,FALSE),[1]Vendedores!A:E,4,FALSE)</f>
        <v>0.02</v>
      </c>
      <c r="J9956" t="str">
        <f>VLOOKUP(C9956,[1]Produtos!A:D,2,FALSE)</f>
        <v>Computador desktop</v>
      </c>
      <c r="K9956" s="5">
        <f>VLOOKUP(C9956,[1]Produtos!A:D,3,FALSE)</f>
        <v>5200</v>
      </c>
      <c r="L9956" s="5">
        <f t="shared" si="465"/>
        <v>109200</v>
      </c>
      <c r="M9956" s="5">
        <f t="shared" si="466"/>
        <v>0</v>
      </c>
      <c r="N9956" s="5">
        <f t="shared" si="467"/>
        <v>109200</v>
      </c>
      <c r="O9956" t="str">
        <f>VLOOKUP(VLOOKUP(C9956,[1]Produtos!A:D,4,FALSE),[1]Categorias!A:B,2,FALSE)</f>
        <v>Hardwares</v>
      </c>
    </row>
    <row r="9957" spans="1:15" x14ac:dyDescent="0.3">
      <c r="A9957">
        <v>9956</v>
      </c>
      <c r="B9957">
        <v>770</v>
      </c>
      <c r="C9957">
        <v>1</v>
      </c>
      <c r="D9957">
        <v>26</v>
      </c>
      <c r="E9957" s="3">
        <v>0.05</v>
      </c>
      <c r="F9957" s="4">
        <f>VLOOKUP(B9957,[1]Vendas!A:C,2,FALSE)</f>
        <v>44052</v>
      </c>
      <c r="G9957" t="str">
        <f>VLOOKUP(VLOOKUP(B9957,[1]Vendas!A:C,3,FALSE),[1]Vendedores!A:B,2,FALSE)</f>
        <v>Fernanda Vasconcelos</v>
      </c>
      <c r="H9957" t="str">
        <f>VLOOKUP(VLOOKUP(VLOOKUP(B9957,[1]Vendas!A:C,3,FALSE),[1]Vendedores!A:E,5,FALSE),[1]Filiais!A:B,2,FALSE)</f>
        <v>Minas Gerais</v>
      </c>
      <c r="I9957" s="3">
        <f>VLOOKUP(VLOOKUP(B9957,[1]Vendas!A:C,3,FALSE),[1]Vendedores!A:E,4,FALSE)</f>
        <v>0.04</v>
      </c>
      <c r="J9957" t="str">
        <f>VLOOKUP(C9957,[1]Produtos!A:D,2,FALSE)</f>
        <v>Computador desktop</v>
      </c>
      <c r="K9957" s="5">
        <f>VLOOKUP(C9957,[1]Produtos!A:D,3,FALSE)</f>
        <v>5200</v>
      </c>
      <c r="L9957" s="5">
        <f t="shared" si="465"/>
        <v>135200</v>
      </c>
      <c r="M9957" s="5">
        <f t="shared" si="466"/>
        <v>6760</v>
      </c>
      <c r="N9957" s="5">
        <f t="shared" si="467"/>
        <v>128440</v>
      </c>
      <c r="O9957" t="str">
        <f>VLOOKUP(VLOOKUP(C9957,[1]Produtos!A:D,4,FALSE),[1]Categorias!A:B,2,FALSE)</f>
        <v>Hardwares</v>
      </c>
    </row>
    <row r="9958" spans="1:15" x14ac:dyDescent="0.3">
      <c r="A9958">
        <v>9957</v>
      </c>
      <c r="B9958">
        <v>1296</v>
      </c>
      <c r="C9958">
        <v>3</v>
      </c>
      <c r="D9958">
        <v>4</v>
      </c>
      <c r="E9958" s="3">
        <v>0.01</v>
      </c>
      <c r="F9958" s="4">
        <f>VLOOKUP(B9958,[1]Vendas!A:C,2,FALSE)</f>
        <v>44091</v>
      </c>
      <c r="G9958" t="str">
        <f>VLOOKUP(VLOOKUP(B9958,[1]Vendas!A:C,3,FALSE),[1]Vendedores!A:B,2,FALSE)</f>
        <v>Antônio da Costa</v>
      </c>
      <c r="H9958" t="str">
        <f>VLOOKUP(VLOOKUP(VLOOKUP(B9958,[1]Vendas!A:C,3,FALSE),[1]Vendedores!A:E,5,FALSE),[1]Filiais!A:B,2,FALSE)</f>
        <v>São Paulo</v>
      </c>
      <c r="I9958" s="3">
        <f>VLOOKUP(VLOOKUP(B9958,[1]Vendas!A:C,3,FALSE),[1]Vendedores!A:E,4,FALSE)</f>
        <v>7.0000000000000007E-2</v>
      </c>
      <c r="J9958" t="str">
        <f>VLOOKUP(C9958,[1]Produtos!A:D,2,FALSE)</f>
        <v>Teclado</v>
      </c>
      <c r="K9958" s="5">
        <f>VLOOKUP(C9958,[1]Produtos!A:D,3,FALSE)</f>
        <v>90</v>
      </c>
      <c r="L9958" s="5">
        <f t="shared" si="465"/>
        <v>360</v>
      </c>
      <c r="M9958" s="5">
        <f t="shared" si="466"/>
        <v>3.6</v>
      </c>
      <c r="N9958" s="5">
        <f t="shared" si="467"/>
        <v>356.4</v>
      </c>
      <c r="O9958" t="str">
        <f>VLOOKUP(VLOOKUP(C9958,[1]Produtos!A:D,4,FALSE),[1]Categorias!A:B,2,FALSE)</f>
        <v>Acessórios</v>
      </c>
    </row>
    <row r="9959" spans="1:15" x14ac:dyDescent="0.3">
      <c r="A9959">
        <v>9958</v>
      </c>
      <c r="B9959">
        <v>127</v>
      </c>
      <c r="C9959">
        <v>5</v>
      </c>
      <c r="D9959">
        <v>1</v>
      </c>
      <c r="E9959" s="3">
        <v>0.01</v>
      </c>
      <c r="F9959" s="4">
        <f>VLOOKUP(B9959,[1]Vendas!A:C,2,FALSE)</f>
        <v>43872</v>
      </c>
      <c r="G9959" t="str">
        <f>VLOOKUP(VLOOKUP(B9959,[1]Vendas!A:C,3,FALSE),[1]Vendedores!A:B,2,FALSE)</f>
        <v>Jaqueline de Souza</v>
      </c>
      <c r="H9959" t="str">
        <f>VLOOKUP(VLOOKUP(VLOOKUP(B9959,[1]Vendas!A:C,3,FALSE),[1]Vendedores!A:E,5,FALSE),[1]Filiais!A:B,2,FALSE)</f>
        <v>Minas Gerais</v>
      </c>
      <c r="I9959" s="3">
        <f>VLOOKUP(VLOOKUP(B9959,[1]Vendas!A:C,3,FALSE),[1]Vendedores!A:E,4,FALSE)</f>
        <v>7.0000000000000007E-2</v>
      </c>
      <c r="J9959" t="str">
        <f>VLOOKUP(C9959,[1]Produtos!A:D,2,FALSE)</f>
        <v>Smartphone</v>
      </c>
      <c r="K9959" s="5">
        <f>VLOOKUP(C9959,[1]Produtos!A:D,3,FALSE)</f>
        <v>3200</v>
      </c>
      <c r="L9959" s="5">
        <f t="shared" si="465"/>
        <v>3200</v>
      </c>
      <c r="M9959" s="5">
        <f t="shared" si="466"/>
        <v>32</v>
      </c>
      <c r="N9959" s="5">
        <f t="shared" si="467"/>
        <v>3168</v>
      </c>
      <c r="O9959" t="str">
        <f>VLOOKUP(VLOOKUP(C9959,[1]Produtos!A:D,4,FALSE),[1]Categorias!A:B,2,FALSE)</f>
        <v>Celulares</v>
      </c>
    </row>
    <row r="9960" spans="1:15" x14ac:dyDescent="0.3">
      <c r="A9960">
        <v>9959</v>
      </c>
      <c r="B9960">
        <v>1620</v>
      </c>
      <c r="C9960">
        <v>4</v>
      </c>
      <c r="D9960">
        <v>4</v>
      </c>
      <c r="E9960" s="3">
        <v>0</v>
      </c>
      <c r="F9960" s="4">
        <f>VLOOKUP(B9960,[1]Vendas!A:C,2,FALSE)</f>
        <v>44164</v>
      </c>
      <c r="G9960" t="str">
        <f>VLOOKUP(VLOOKUP(B9960,[1]Vendas!A:C,3,FALSE),[1]Vendedores!A:B,2,FALSE)</f>
        <v>Antônio da Costa</v>
      </c>
      <c r="H9960" t="str">
        <f>VLOOKUP(VLOOKUP(VLOOKUP(B9960,[1]Vendas!A:C,3,FALSE),[1]Vendedores!A:E,5,FALSE),[1]Filiais!A:B,2,FALSE)</f>
        <v>São Paulo</v>
      </c>
      <c r="I9960" s="3">
        <f>VLOOKUP(VLOOKUP(B9960,[1]Vendas!A:C,3,FALSE),[1]Vendedores!A:E,4,FALSE)</f>
        <v>7.0000000000000007E-2</v>
      </c>
      <c r="J9960" t="str">
        <f>VLOOKUP(C9960,[1]Produtos!A:D,2,FALSE)</f>
        <v>Mouse</v>
      </c>
      <c r="K9960" s="5">
        <f>VLOOKUP(C9960,[1]Produtos!A:D,3,FALSE)</f>
        <v>75</v>
      </c>
      <c r="L9960" s="5">
        <f t="shared" si="465"/>
        <v>300</v>
      </c>
      <c r="M9960" s="5">
        <f t="shared" si="466"/>
        <v>0</v>
      </c>
      <c r="N9960" s="5">
        <f t="shared" si="467"/>
        <v>300</v>
      </c>
      <c r="O9960" t="str">
        <f>VLOOKUP(VLOOKUP(C9960,[1]Produtos!A:D,4,FALSE),[1]Categorias!A:B,2,FALSE)</f>
        <v>Acessórios</v>
      </c>
    </row>
    <row r="9961" spans="1:15" x14ac:dyDescent="0.3">
      <c r="A9961">
        <v>9960</v>
      </c>
      <c r="B9961">
        <v>1037</v>
      </c>
      <c r="C9961">
        <v>1</v>
      </c>
      <c r="D9961">
        <v>14</v>
      </c>
      <c r="E9961" s="3">
        <v>0.02</v>
      </c>
      <c r="F9961" s="4">
        <f>VLOOKUP(B9961,[1]Vendas!A:C,2,FALSE)</f>
        <v>44037</v>
      </c>
      <c r="G9961" t="str">
        <f>VLOOKUP(VLOOKUP(B9961,[1]Vendas!A:C,3,FALSE),[1]Vendedores!A:B,2,FALSE)</f>
        <v>Rubens Lopes</v>
      </c>
      <c r="H9961" t="str">
        <f>VLOOKUP(VLOOKUP(VLOOKUP(B9961,[1]Vendas!A:C,3,FALSE),[1]Vendedores!A:E,5,FALSE),[1]Filiais!A:B,2,FALSE)</f>
        <v>Minas Gerais</v>
      </c>
      <c r="I9961" s="3">
        <f>VLOOKUP(VLOOKUP(B9961,[1]Vendas!A:C,3,FALSE),[1]Vendedores!A:E,4,FALSE)</f>
        <v>0.02</v>
      </c>
      <c r="J9961" t="str">
        <f>VLOOKUP(C9961,[1]Produtos!A:D,2,FALSE)</f>
        <v>Computador desktop</v>
      </c>
      <c r="K9961" s="5">
        <f>VLOOKUP(C9961,[1]Produtos!A:D,3,FALSE)</f>
        <v>5200</v>
      </c>
      <c r="L9961" s="5">
        <f t="shared" si="465"/>
        <v>72800</v>
      </c>
      <c r="M9961" s="5">
        <f t="shared" si="466"/>
        <v>1456</v>
      </c>
      <c r="N9961" s="5">
        <f t="shared" si="467"/>
        <v>71344</v>
      </c>
      <c r="O9961" t="str">
        <f>VLOOKUP(VLOOKUP(C9961,[1]Produtos!A:D,4,FALSE),[1]Categorias!A:B,2,FALSE)</f>
        <v>Hardwares</v>
      </c>
    </row>
    <row r="9962" spans="1:15" x14ac:dyDescent="0.3">
      <c r="A9962">
        <v>9961</v>
      </c>
      <c r="B9962">
        <v>76</v>
      </c>
      <c r="C9962">
        <v>1</v>
      </c>
      <c r="D9962">
        <v>23</v>
      </c>
      <c r="E9962" s="3">
        <v>0.03</v>
      </c>
      <c r="F9962" s="4">
        <f>VLOOKUP(B9962,[1]Vendas!A:C,2,FALSE)</f>
        <v>43903</v>
      </c>
      <c r="G9962" t="str">
        <f>VLOOKUP(VLOOKUP(B9962,[1]Vendas!A:C,3,FALSE),[1]Vendedores!A:B,2,FALSE)</f>
        <v>Débora Albuquerque</v>
      </c>
      <c r="H9962" t="str">
        <f>VLOOKUP(VLOOKUP(VLOOKUP(B9962,[1]Vendas!A:C,3,FALSE),[1]Vendedores!A:E,5,FALSE),[1]Filiais!A:B,2,FALSE)</f>
        <v>São Paulo</v>
      </c>
      <c r="I9962" s="3">
        <f>VLOOKUP(VLOOKUP(B9962,[1]Vendas!A:C,3,FALSE),[1]Vendedores!A:E,4,FALSE)</f>
        <v>0.02</v>
      </c>
      <c r="J9962" t="str">
        <f>VLOOKUP(C9962,[1]Produtos!A:D,2,FALSE)</f>
        <v>Computador desktop</v>
      </c>
      <c r="K9962" s="5">
        <f>VLOOKUP(C9962,[1]Produtos!A:D,3,FALSE)</f>
        <v>5200</v>
      </c>
      <c r="L9962" s="5">
        <f t="shared" si="465"/>
        <v>119600</v>
      </c>
      <c r="M9962" s="5">
        <f t="shared" si="466"/>
        <v>3588</v>
      </c>
      <c r="N9962" s="5">
        <f t="shared" si="467"/>
        <v>116012</v>
      </c>
      <c r="O9962" t="str">
        <f>VLOOKUP(VLOOKUP(C9962,[1]Produtos!A:D,4,FALSE),[1]Categorias!A:B,2,FALSE)</f>
        <v>Hardwares</v>
      </c>
    </row>
    <row r="9963" spans="1:15" x14ac:dyDescent="0.3">
      <c r="A9963">
        <v>9962</v>
      </c>
      <c r="B9963">
        <v>659</v>
      </c>
      <c r="C9963">
        <v>6</v>
      </c>
      <c r="D9963">
        <v>32</v>
      </c>
      <c r="E9963" s="3">
        <v>0.01</v>
      </c>
      <c r="F9963" s="4">
        <f>VLOOKUP(B9963,[1]Vendas!A:C,2,FALSE)</f>
        <v>43913</v>
      </c>
      <c r="G9963" t="str">
        <f>VLOOKUP(VLOOKUP(B9963,[1]Vendas!A:C,3,FALSE),[1]Vendedores!A:B,2,FALSE)</f>
        <v>Solange Almeida</v>
      </c>
      <c r="H9963" t="str">
        <f>VLOOKUP(VLOOKUP(VLOOKUP(B9963,[1]Vendas!A:C,3,FALSE),[1]Vendedores!A:E,5,FALSE),[1]Filiais!A:B,2,FALSE)</f>
        <v>Rio de Janeiro</v>
      </c>
      <c r="I9963" s="3">
        <f>VLOOKUP(VLOOKUP(B9963,[1]Vendas!A:C,3,FALSE),[1]Vendedores!A:E,4,FALSE)</f>
        <v>0.01</v>
      </c>
      <c r="J9963" t="str">
        <f>VLOOKUP(C9963,[1]Produtos!A:D,2,FALSE)</f>
        <v>Carregador para celular</v>
      </c>
      <c r="K9963" s="5">
        <f>VLOOKUP(C9963,[1]Produtos!A:D,3,FALSE)</f>
        <v>150</v>
      </c>
      <c r="L9963" s="5">
        <f t="shared" si="465"/>
        <v>4800</v>
      </c>
      <c r="M9963" s="5">
        <f t="shared" si="466"/>
        <v>48</v>
      </c>
      <c r="N9963" s="5">
        <f t="shared" si="467"/>
        <v>4752</v>
      </c>
      <c r="O9963" t="str">
        <f>VLOOKUP(VLOOKUP(C9963,[1]Produtos!A:D,4,FALSE),[1]Categorias!A:B,2,FALSE)</f>
        <v>Celulares</v>
      </c>
    </row>
    <row r="9964" spans="1:15" x14ac:dyDescent="0.3">
      <c r="A9964">
        <v>9963</v>
      </c>
      <c r="B9964">
        <v>1381</v>
      </c>
      <c r="C9964">
        <v>8</v>
      </c>
      <c r="D9964">
        <v>20</v>
      </c>
      <c r="E9964" s="3">
        <v>0.03</v>
      </c>
      <c r="F9964" s="4">
        <f>VLOOKUP(B9964,[1]Vendas!A:C,2,FALSE)</f>
        <v>44055</v>
      </c>
      <c r="G9964" t="str">
        <f>VLOOKUP(VLOOKUP(B9964,[1]Vendas!A:C,3,FALSE),[1]Vendedores!A:B,2,FALSE)</f>
        <v>Augusto Carlos</v>
      </c>
      <c r="H9964" t="str">
        <f>VLOOKUP(VLOOKUP(VLOOKUP(B9964,[1]Vendas!A:C,3,FALSE),[1]Vendedores!A:E,5,FALSE),[1]Filiais!A:B,2,FALSE)</f>
        <v>São Paulo</v>
      </c>
      <c r="I9964" s="3">
        <f>VLOOKUP(VLOOKUP(B9964,[1]Vendas!A:C,3,FALSE),[1]Vendedores!A:E,4,FALSE)</f>
        <v>0.08</v>
      </c>
      <c r="J9964" t="str">
        <f>VLOOKUP(C9964,[1]Produtos!A:D,2,FALSE)</f>
        <v>Projetor</v>
      </c>
      <c r="K9964" s="5">
        <f>VLOOKUP(C9964,[1]Produtos!A:D,3,FALSE)</f>
        <v>2900</v>
      </c>
      <c r="L9964" s="5">
        <f t="shared" si="465"/>
        <v>58000</v>
      </c>
      <c r="M9964" s="5">
        <f t="shared" si="466"/>
        <v>1740</v>
      </c>
      <c r="N9964" s="5">
        <f t="shared" si="467"/>
        <v>56260</v>
      </c>
      <c r="O9964" t="str">
        <f>VLOOKUP(VLOOKUP(C9964,[1]Produtos!A:D,4,FALSE),[1]Categorias!A:B,2,FALSE)</f>
        <v>Hardwares</v>
      </c>
    </row>
    <row r="9965" spans="1:15" x14ac:dyDescent="0.3">
      <c r="A9965">
        <v>9964</v>
      </c>
      <c r="B9965">
        <v>124</v>
      </c>
      <c r="C9965">
        <v>10</v>
      </c>
      <c r="D9965">
        <v>20</v>
      </c>
      <c r="E9965" s="3">
        <v>0.05</v>
      </c>
      <c r="F9965" s="4">
        <f>VLOOKUP(B9965,[1]Vendas!A:C,2,FALSE)</f>
        <v>43911</v>
      </c>
      <c r="G9965" t="str">
        <f>VLOOKUP(VLOOKUP(B9965,[1]Vendas!A:C,3,FALSE),[1]Vendedores!A:B,2,FALSE)</f>
        <v>Fernanda Vasconcelos</v>
      </c>
      <c r="H9965" t="str">
        <f>VLOOKUP(VLOOKUP(VLOOKUP(B9965,[1]Vendas!A:C,3,FALSE),[1]Vendedores!A:E,5,FALSE),[1]Filiais!A:B,2,FALSE)</f>
        <v>Minas Gerais</v>
      </c>
      <c r="I9965" s="3">
        <f>VLOOKUP(VLOOKUP(B9965,[1]Vendas!A:C,3,FALSE),[1]Vendedores!A:E,4,FALSE)</f>
        <v>0.04</v>
      </c>
      <c r="J9965" t="str">
        <f>VLOOKUP(C9965,[1]Produtos!A:D,2,FALSE)</f>
        <v>Caneta</v>
      </c>
      <c r="K9965" s="5">
        <f>VLOOKUP(C9965,[1]Produtos!A:D,3,FALSE)</f>
        <v>15</v>
      </c>
      <c r="L9965" s="5">
        <f t="shared" si="465"/>
        <v>300</v>
      </c>
      <c r="M9965" s="5">
        <f t="shared" si="466"/>
        <v>15</v>
      </c>
      <c r="N9965" s="5">
        <f t="shared" si="467"/>
        <v>285</v>
      </c>
      <c r="O9965" t="str">
        <f>VLOOKUP(VLOOKUP(C9965,[1]Produtos!A:D,4,FALSE),[1]Categorias!A:B,2,FALSE)</f>
        <v>Papelaria</v>
      </c>
    </row>
    <row r="9966" spans="1:15" x14ac:dyDescent="0.3">
      <c r="A9966">
        <v>9965</v>
      </c>
      <c r="B9966">
        <v>1272</v>
      </c>
      <c r="C9966">
        <v>9</v>
      </c>
      <c r="D9966">
        <v>16</v>
      </c>
      <c r="E9966" s="3">
        <v>0.05</v>
      </c>
      <c r="F9966" s="4">
        <f>VLOOKUP(B9966,[1]Vendas!A:C,2,FALSE)</f>
        <v>44037</v>
      </c>
      <c r="G9966" t="str">
        <f>VLOOKUP(VLOOKUP(B9966,[1]Vendas!A:C,3,FALSE),[1]Vendedores!A:B,2,FALSE)</f>
        <v>Almira Buarque</v>
      </c>
      <c r="H9966" t="str">
        <f>VLOOKUP(VLOOKUP(VLOOKUP(B9966,[1]Vendas!A:C,3,FALSE),[1]Vendedores!A:E,5,FALSE),[1]Filiais!A:B,2,FALSE)</f>
        <v>Rio de Janeiro</v>
      </c>
      <c r="I9966" s="3">
        <f>VLOOKUP(VLOOKUP(B9966,[1]Vendas!A:C,3,FALSE),[1]Vendedores!A:E,4,FALSE)</f>
        <v>0.04</v>
      </c>
      <c r="J9966" t="str">
        <f>VLOOKUP(C9966,[1]Produtos!A:D,2,FALSE)</f>
        <v>Papel A4</v>
      </c>
      <c r="K9966" s="5">
        <f>VLOOKUP(C9966,[1]Produtos!A:D,3,FALSE)</f>
        <v>90</v>
      </c>
      <c r="L9966" s="5">
        <f t="shared" si="465"/>
        <v>1440</v>
      </c>
      <c r="M9966" s="5">
        <f t="shared" si="466"/>
        <v>72</v>
      </c>
      <c r="N9966" s="5">
        <f t="shared" si="467"/>
        <v>1368</v>
      </c>
      <c r="O9966" t="str">
        <f>VLOOKUP(VLOOKUP(C9966,[1]Produtos!A:D,4,FALSE),[1]Categorias!A:B,2,FALSE)</f>
        <v>Papelaria</v>
      </c>
    </row>
    <row r="9967" spans="1:15" x14ac:dyDescent="0.3">
      <c r="A9967">
        <v>9966</v>
      </c>
      <c r="B9967">
        <v>1820</v>
      </c>
      <c r="C9967">
        <v>5</v>
      </c>
      <c r="D9967">
        <v>26</v>
      </c>
      <c r="E9967" s="3">
        <v>0</v>
      </c>
      <c r="F9967" s="4">
        <f>VLOOKUP(B9967,[1]Vendas!A:C,2,FALSE)</f>
        <v>44005</v>
      </c>
      <c r="G9967" t="str">
        <f>VLOOKUP(VLOOKUP(B9967,[1]Vendas!A:C,3,FALSE),[1]Vendedores!A:B,2,FALSE)</f>
        <v>Augusto Carlos</v>
      </c>
      <c r="H9967" t="str">
        <f>VLOOKUP(VLOOKUP(VLOOKUP(B9967,[1]Vendas!A:C,3,FALSE),[1]Vendedores!A:E,5,FALSE),[1]Filiais!A:B,2,FALSE)</f>
        <v>São Paulo</v>
      </c>
      <c r="I9967" s="3">
        <f>VLOOKUP(VLOOKUP(B9967,[1]Vendas!A:C,3,FALSE),[1]Vendedores!A:E,4,FALSE)</f>
        <v>0.08</v>
      </c>
      <c r="J9967" t="str">
        <f>VLOOKUP(C9967,[1]Produtos!A:D,2,FALSE)</f>
        <v>Smartphone</v>
      </c>
      <c r="K9967" s="5">
        <f>VLOOKUP(C9967,[1]Produtos!A:D,3,FALSE)</f>
        <v>3200</v>
      </c>
      <c r="L9967" s="5">
        <f t="shared" si="465"/>
        <v>83200</v>
      </c>
      <c r="M9967" s="5">
        <f t="shared" si="466"/>
        <v>0</v>
      </c>
      <c r="N9967" s="5">
        <f t="shared" si="467"/>
        <v>83200</v>
      </c>
      <c r="O9967" t="str">
        <f>VLOOKUP(VLOOKUP(C9967,[1]Produtos!A:D,4,FALSE),[1]Categorias!A:B,2,FALSE)</f>
        <v>Celulares</v>
      </c>
    </row>
    <row r="9968" spans="1:15" x14ac:dyDescent="0.3">
      <c r="A9968">
        <v>9967</v>
      </c>
      <c r="B9968">
        <v>1235</v>
      </c>
      <c r="C9968">
        <v>8</v>
      </c>
      <c r="D9968">
        <v>31</v>
      </c>
      <c r="E9968" s="3">
        <v>0.05</v>
      </c>
      <c r="F9968" s="4">
        <f>VLOOKUP(B9968,[1]Vendas!A:C,2,FALSE)</f>
        <v>44119</v>
      </c>
      <c r="G9968" t="str">
        <f>VLOOKUP(VLOOKUP(B9968,[1]Vendas!A:C,3,FALSE),[1]Vendedores!A:B,2,FALSE)</f>
        <v>Raimundo Nonato</v>
      </c>
      <c r="H9968" t="str">
        <f>VLOOKUP(VLOOKUP(VLOOKUP(B9968,[1]Vendas!A:C,3,FALSE),[1]Vendedores!A:E,5,FALSE),[1]Filiais!A:B,2,FALSE)</f>
        <v>Minas Gerais</v>
      </c>
      <c r="I9968" s="3">
        <f>VLOOKUP(VLOOKUP(B9968,[1]Vendas!A:C,3,FALSE),[1]Vendedores!A:E,4,FALSE)</f>
        <v>0.02</v>
      </c>
      <c r="J9968" t="str">
        <f>VLOOKUP(C9968,[1]Produtos!A:D,2,FALSE)</f>
        <v>Projetor</v>
      </c>
      <c r="K9968" s="5">
        <f>VLOOKUP(C9968,[1]Produtos!A:D,3,FALSE)</f>
        <v>2900</v>
      </c>
      <c r="L9968" s="5">
        <f t="shared" si="465"/>
        <v>89900</v>
      </c>
      <c r="M9968" s="5">
        <f t="shared" si="466"/>
        <v>4495</v>
      </c>
      <c r="N9968" s="5">
        <f t="shared" si="467"/>
        <v>85405</v>
      </c>
      <c r="O9968" t="str">
        <f>VLOOKUP(VLOOKUP(C9968,[1]Produtos!A:D,4,FALSE),[1]Categorias!A:B,2,FALSE)</f>
        <v>Hardwares</v>
      </c>
    </row>
    <row r="9969" spans="1:15" x14ac:dyDescent="0.3">
      <c r="A9969">
        <v>9968</v>
      </c>
      <c r="B9969">
        <v>1820</v>
      </c>
      <c r="C9969">
        <v>5</v>
      </c>
      <c r="D9969">
        <v>12</v>
      </c>
      <c r="E9969" s="3">
        <v>0.03</v>
      </c>
      <c r="F9969" s="4">
        <f>VLOOKUP(B9969,[1]Vendas!A:C,2,FALSE)</f>
        <v>44005</v>
      </c>
      <c r="G9969" t="str">
        <f>VLOOKUP(VLOOKUP(B9969,[1]Vendas!A:C,3,FALSE),[1]Vendedores!A:B,2,FALSE)</f>
        <v>Augusto Carlos</v>
      </c>
      <c r="H9969" t="str">
        <f>VLOOKUP(VLOOKUP(VLOOKUP(B9969,[1]Vendas!A:C,3,FALSE),[1]Vendedores!A:E,5,FALSE),[1]Filiais!A:B,2,FALSE)</f>
        <v>São Paulo</v>
      </c>
      <c r="I9969" s="3">
        <f>VLOOKUP(VLOOKUP(B9969,[1]Vendas!A:C,3,FALSE),[1]Vendedores!A:E,4,FALSE)</f>
        <v>0.08</v>
      </c>
      <c r="J9969" t="str">
        <f>VLOOKUP(C9969,[1]Produtos!A:D,2,FALSE)</f>
        <v>Smartphone</v>
      </c>
      <c r="K9969" s="5">
        <f>VLOOKUP(C9969,[1]Produtos!A:D,3,FALSE)</f>
        <v>3200</v>
      </c>
      <c r="L9969" s="5">
        <f t="shared" si="465"/>
        <v>38400</v>
      </c>
      <c r="M9969" s="5">
        <f t="shared" si="466"/>
        <v>1152</v>
      </c>
      <c r="N9969" s="5">
        <f t="shared" si="467"/>
        <v>37248</v>
      </c>
      <c r="O9969" t="str">
        <f>VLOOKUP(VLOOKUP(C9969,[1]Produtos!A:D,4,FALSE),[1]Categorias!A:B,2,FALSE)</f>
        <v>Celulares</v>
      </c>
    </row>
    <row r="9970" spans="1:15" x14ac:dyDescent="0.3">
      <c r="A9970">
        <v>9969</v>
      </c>
      <c r="B9970">
        <v>1051</v>
      </c>
      <c r="C9970">
        <v>6</v>
      </c>
      <c r="D9970">
        <v>30</v>
      </c>
      <c r="E9970" s="3">
        <v>0.04</v>
      </c>
      <c r="F9970" s="4">
        <f>VLOOKUP(B9970,[1]Vendas!A:C,2,FALSE)</f>
        <v>44188</v>
      </c>
      <c r="G9970" t="str">
        <f>VLOOKUP(VLOOKUP(B9970,[1]Vendas!A:C,3,FALSE),[1]Vendedores!A:B,2,FALSE)</f>
        <v>Débora Albuquerque</v>
      </c>
      <c r="H9970" t="str">
        <f>VLOOKUP(VLOOKUP(VLOOKUP(B9970,[1]Vendas!A:C,3,FALSE),[1]Vendedores!A:E,5,FALSE),[1]Filiais!A:B,2,FALSE)</f>
        <v>São Paulo</v>
      </c>
      <c r="I9970" s="3">
        <f>VLOOKUP(VLOOKUP(B9970,[1]Vendas!A:C,3,FALSE),[1]Vendedores!A:E,4,FALSE)</f>
        <v>0.02</v>
      </c>
      <c r="J9970" t="str">
        <f>VLOOKUP(C9970,[1]Produtos!A:D,2,FALSE)</f>
        <v>Carregador para celular</v>
      </c>
      <c r="K9970" s="5">
        <f>VLOOKUP(C9970,[1]Produtos!A:D,3,FALSE)</f>
        <v>150</v>
      </c>
      <c r="L9970" s="5">
        <f t="shared" si="465"/>
        <v>4500</v>
      </c>
      <c r="M9970" s="5">
        <f t="shared" si="466"/>
        <v>180</v>
      </c>
      <c r="N9970" s="5">
        <f t="shared" si="467"/>
        <v>4320</v>
      </c>
      <c r="O9970" t="str">
        <f>VLOOKUP(VLOOKUP(C9970,[1]Produtos!A:D,4,FALSE),[1]Categorias!A:B,2,FALSE)</f>
        <v>Celulares</v>
      </c>
    </row>
    <row r="9971" spans="1:15" x14ac:dyDescent="0.3">
      <c r="A9971">
        <v>9970</v>
      </c>
      <c r="B9971">
        <v>555</v>
      </c>
      <c r="C9971">
        <v>9</v>
      </c>
      <c r="D9971">
        <v>26</v>
      </c>
      <c r="E9971" s="3">
        <v>0.02</v>
      </c>
      <c r="F9971" s="4">
        <f>VLOOKUP(B9971,[1]Vendas!A:C,2,FALSE)</f>
        <v>43853</v>
      </c>
      <c r="G9971" t="str">
        <f>VLOOKUP(VLOOKUP(B9971,[1]Vendas!A:C,3,FALSE),[1]Vendedores!A:B,2,FALSE)</f>
        <v>Rubens Lopes</v>
      </c>
      <c r="H9971" t="str">
        <f>VLOOKUP(VLOOKUP(VLOOKUP(B9971,[1]Vendas!A:C,3,FALSE),[1]Vendedores!A:E,5,FALSE),[1]Filiais!A:B,2,FALSE)</f>
        <v>Minas Gerais</v>
      </c>
      <c r="I9971" s="3">
        <f>VLOOKUP(VLOOKUP(B9971,[1]Vendas!A:C,3,FALSE),[1]Vendedores!A:E,4,FALSE)</f>
        <v>0.02</v>
      </c>
      <c r="J9971" t="str">
        <f>VLOOKUP(C9971,[1]Produtos!A:D,2,FALSE)</f>
        <v>Papel A4</v>
      </c>
      <c r="K9971" s="5">
        <f>VLOOKUP(C9971,[1]Produtos!A:D,3,FALSE)</f>
        <v>90</v>
      </c>
      <c r="L9971" s="5">
        <f t="shared" si="465"/>
        <v>2340</v>
      </c>
      <c r="M9971" s="5">
        <f t="shared" si="466"/>
        <v>46.800000000000004</v>
      </c>
      <c r="N9971" s="5">
        <f t="shared" si="467"/>
        <v>2293.1999999999998</v>
      </c>
      <c r="O9971" t="str">
        <f>VLOOKUP(VLOOKUP(C9971,[1]Produtos!A:D,4,FALSE),[1]Categorias!A:B,2,FALSE)</f>
        <v>Papelaria</v>
      </c>
    </row>
    <row r="9972" spans="1:15" x14ac:dyDescent="0.3">
      <c r="A9972">
        <v>9971</v>
      </c>
      <c r="B9972">
        <v>426</v>
      </c>
      <c r="C9972">
        <v>8</v>
      </c>
      <c r="D9972">
        <v>16</v>
      </c>
      <c r="E9972" s="3">
        <v>0.02</v>
      </c>
      <c r="F9972" s="4">
        <f>VLOOKUP(B9972,[1]Vendas!A:C,2,FALSE)</f>
        <v>43865</v>
      </c>
      <c r="G9972" t="str">
        <f>VLOOKUP(VLOOKUP(B9972,[1]Vendas!A:C,3,FALSE),[1]Vendedores!A:B,2,FALSE)</f>
        <v>Antônio da Costa</v>
      </c>
      <c r="H9972" t="str">
        <f>VLOOKUP(VLOOKUP(VLOOKUP(B9972,[1]Vendas!A:C,3,FALSE),[1]Vendedores!A:E,5,FALSE),[1]Filiais!A:B,2,FALSE)</f>
        <v>São Paulo</v>
      </c>
      <c r="I9972" s="3">
        <f>VLOOKUP(VLOOKUP(B9972,[1]Vendas!A:C,3,FALSE),[1]Vendedores!A:E,4,FALSE)</f>
        <v>7.0000000000000007E-2</v>
      </c>
      <c r="J9972" t="str">
        <f>VLOOKUP(C9972,[1]Produtos!A:D,2,FALSE)</f>
        <v>Projetor</v>
      </c>
      <c r="K9972" s="5">
        <f>VLOOKUP(C9972,[1]Produtos!A:D,3,FALSE)</f>
        <v>2900</v>
      </c>
      <c r="L9972" s="5">
        <f t="shared" si="465"/>
        <v>46400</v>
      </c>
      <c r="M9972" s="5">
        <f t="shared" si="466"/>
        <v>928</v>
      </c>
      <c r="N9972" s="5">
        <f t="shared" si="467"/>
        <v>45472</v>
      </c>
      <c r="O9972" t="str">
        <f>VLOOKUP(VLOOKUP(C9972,[1]Produtos!A:D,4,FALSE),[1]Categorias!A:B,2,FALSE)</f>
        <v>Hardwares</v>
      </c>
    </row>
    <row r="9973" spans="1:15" x14ac:dyDescent="0.3">
      <c r="A9973">
        <v>9972</v>
      </c>
      <c r="B9973">
        <v>456</v>
      </c>
      <c r="C9973">
        <v>6</v>
      </c>
      <c r="D9973">
        <v>24</v>
      </c>
      <c r="E9973" s="3">
        <v>0.05</v>
      </c>
      <c r="F9973" s="4">
        <f>VLOOKUP(B9973,[1]Vendas!A:C,2,FALSE)</f>
        <v>44191</v>
      </c>
      <c r="G9973" t="str">
        <f>VLOOKUP(VLOOKUP(B9973,[1]Vendas!A:C,3,FALSE),[1]Vendedores!A:B,2,FALSE)</f>
        <v>Antônio da Costa</v>
      </c>
      <c r="H9973" t="str">
        <f>VLOOKUP(VLOOKUP(VLOOKUP(B9973,[1]Vendas!A:C,3,FALSE),[1]Vendedores!A:E,5,FALSE),[1]Filiais!A:B,2,FALSE)</f>
        <v>São Paulo</v>
      </c>
      <c r="I9973" s="3">
        <f>VLOOKUP(VLOOKUP(B9973,[1]Vendas!A:C,3,FALSE),[1]Vendedores!A:E,4,FALSE)</f>
        <v>7.0000000000000007E-2</v>
      </c>
      <c r="J9973" t="str">
        <f>VLOOKUP(C9973,[1]Produtos!A:D,2,FALSE)</f>
        <v>Carregador para celular</v>
      </c>
      <c r="K9973" s="5">
        <f>VLOOKUP(C9973,[1]Produtos!A:D,3,FALSE)</f>
        <v>150</v>
      </c>
      <c r="L9973" s="5">
        <f t="shared" si="465"/>
        <v>3600</v>
      </c>
      <c r="M9973" s="5">
        <f t="shared" si="466"/>
        <v>180</v>
      </c>
      <c r="N9973" s="5">
        <f t="shared" si="467"/>
        <v>3420</v>
      </c>
      <c r="O9973" t="str">
        <f>VLOOKUP(VLOOKUP(C9973,[1]Produtos!A:D,4,FALSE),[1]Categorias!A:B,2,FALSE)</f>
        <v>Celulares</v>
      </c>
    </row>
    <row r="9974" spans="1:15" x14ac:dyDescent="0.3">
      <c r="A9974">
        <v>9973</v>
      </c>
      <c r="B9974">
        <v>1275</v>
      </c>
      <c r="C9974">
        <v>4</v>
      </c>
      <c r="D9974">
        <v>16</v>
      </c>
      <c r="E9974" s="3">
        <v>0.05</v>
      </c>
      <c r="F9974" s="4">
        <f>VLOOKUP(B9974,[1]Vendas!A:C,2,FALSE)</f>
        <v>43967</v>
      </c>
      <c r="G9974" t="str">
        <f>VLOOKUP(VLOOKUP(B9974,[1]Vendas!A:C,3,FALSE),[1]Vendedores!A:B,2,FALSE)</f>
        <v>Filipe de Tarso</v>
      </c>
      <c r="H9974" t="str">
        <f>VLOOKUP(VLOOKUP(VLOOKUP(B9974,[1]Vendas!A:C,3,FALSE),[1]Vendedores!A:E,5,FALSE),[1]Filiais!A:B,2,FALSE)</f>
        <v>Rio de Janeiro</v>
      </c>
      <c r="I9974" s="3">
        <f>VLOOKUP(VLOOKUP(B9974,[1]Vendas!A:C,3,FALSE),[1]Vendedores!A:E,4,FALSE)</f>
        <v>0.04</v>
      </c>
      <c r="J9974" t="str">
        <f>VLOOKUP(C9974,[1]Produtos!A:D,2,FALSE)</f>
        <v>Mouse</v>
      </c>
      <c r="K9974" s="5">
        <f>VLOOKUP(C9974,[1]Produtos!A:D,3,FALSE)</f>
        <v>75</v>
      </c>
      <c r="L9974" s="5">
        <f t="shared" si="465"/>
        <v>1200</v>
      </c>
      <c r="M9974" s="5">
        <f t="shared" si="466"/>
        <v>60</v>
      </c>
      <c r="N9974" s="5">
        <f t="shared" si="467"/>
        <v>1140</v>
      </c>
      <c r="O9974" t="str">
        <f>VLOOKUP(VLOOKUP(C9974,[1]Produtos!A:D,4,FALSE),[1]Categorias!A:B,2,FALSE)</f>
        <v>Acessórios</v>
      </c>
    </row>
    <row r="9975" spans="1:15" x14ac:dyDescent="0.3">
      <c r="A9975">
        <v>9974</v>
      </c>
      <c r="B9975">
        <v>1038</v>
      </c>
      <c r="C9975">
        <v>2</v>
      </c>
      <c r="D9975">
        <v>17</v>
      </c>
      <c r="E9975" s="3">
        <v>0</v>
      </c>
      <c r="F9975" s="4">
        <f>VLOOKUP(B9975,[1]Vendas!A:C,2,FALSE)</f>
        <v>44192</v>
      </c>
      <c r="G9975" t="str">
        <f>VLOOKUP(VLOOKUP(B9975,[1]Vendas!A:C,3,FALSE),[1]Vendedores!A:B,2,FALSE)</f>
        <v>Solange Almeida</v>
      </c>
      <c r="H9975" t="str">
        <f>VLOOKUP(VLOOKUP(VLOOKUP(B9975,[1]Vendas!A:C,3,FALSE),[1]Vendedores!A:E,5,FALSE),[1]Filiais!A:B,2,FALSE)</f>
        <v>Rio de Janeiro</v>
      </c>
      <c r="I9975" s="3">
        <f>VLOOKUP(VLOOKUP(B9975,[1]Vendas!A:C,3,FALSE),[1]Vendedores!A:E,4,FALSE)</f>
        <v>0.01</v>
      </c>
      <c r="J9975" t="str">
        <f>VLOOKUP(C9975,[1]Produtos!A:D,2,FALSE)</f>
        <v>Impressora</v>
      </c>
      <c r="K9975" s="5">
        <f>VLOOKUP(C9975,[1]Produtos!A:D,3,FALSE)</f>
        <v>2100</v>
      </c>
      <c r="L9975" s="5">
        <f t="shared" si="465"/>
        <v>35700</v>
      </c>
      <c r="M9975" s="5">
        <f t="shared" si="466"/>
        <v>0</v>
      </c>
      <c r="N9975" s="5">
        <f t="shared" si="467"/>
        <v>35700</v>
      </c>
      <c r="O9975" t="str">
        <f>VLOOKUP(VLOOKUP(C9975,[1]Produtos!A:D,4,FALSE),[1]Categorias!A:B,2,FALSE)</f>
        <v>Hardwares</v>
      </c>
    </row>
    <row r="9976" spans="1:15" x14ac:dyDescent="0.3">
      <c r="A9976">
        <v>9975</v>
      </c>
      <c r="B9976">
        <v>785</v>
      </c>
      <c r="C9976">
        <v>6</v>
      </c>
      <c r="D9976">
        <v>32</v>
      </c>
      <c r="E9976" s="3">
        <v>0</v>
      </c>
      <c r="F9976" s="4">
        <f>VLOOKUP(B9976,[1]Vendas!A:C,2,FALSE)</f>
        <v>44160</v>
      </c>
      <c r="G9976" t="str">
        <f>VLOOKUP(VLOOKUP(B9976,[1]Vendas!A:C,3,FALSE),[1]Vendedores!A:B,2,FALSE)</f>
        <v>Filipe de Tarso</v>
      </c>
      <c r="H9976" t="str">
        <f>VLOOKUP(VLOOKUP(VLOOKUP(B9976,[1]Vendas!A:C,3,FALSE),[1]Vendedores!A:E,5,FALSE),[1]Filiais!A:B,2,FALSE)</f>
        <v>Rio de Janeiro</v>
      </c>
      <c r="I9976" s="3">
        <f>VLOOKUP(VLOOKUP(B9976,[1]Vendas!A:C,3,FALSE),[1]Vendedores!A:E,4,FALSE)</f>
        <v>0.04</v>
      </c>
      <c r="J9976" t="str">
        <f>VLOOKUP(C9976,[1]Produtos!A:D,2,FALSE)</f>
        <v>Carregador para celular</v>
      </c>
      <c r="K9976" s="5">
        <f>VLOOKUP(C9976,[1]Produtos!A:D,3,FALSE)</f>
        <v>150</v>
      </c>
      <c r="L9976" s="5">
        <f t="shared" si="465"/>
        <v>4800</v>
      </c>
      <c r="M9976" s="5">
        <f t="shared" si="466"/>
        <v>0</v>
      </c>
      <c r="N9976" s="5">
        <f t="shared" si="467"/>
        <v>4800</v>
      </c>
      <c r="O9976" t="str">
        <f>VLOOKUP(VLOOKUP(C9976,[1]Produtos!A:D,4,FALSE),[1]Categorias!A:B,2,FALSE)</f>
        <v>Celulares</v>
      </c>
    </row>
    <row r="9977" spans="1:15" x14ac:dyDescent="0.3">
      <c r="A9977">
        <v>9976</v>
      </c>
      <c r="B9977">
        <v>816</v>
      </c>
      <c r="C9977">
        <v>8</v>
      </c>
      <c r="D9977">
        <v>18</v>
      </c>
      <c r="E9977" s="3">
        <v>0.02</v>
      </c>
      <c r="F9977" s="4">
        <f>VLOOKUP(B9977,[1]Vendas!A:C,2,FALSE)</f>
        <v>44111</v>
      </c>
      <c r="G9977" t="str">
        <f>VLOOKUP(VLOOKUP(B9977,[1]Vendas!A:C,3,FALSE),[1]Vendedores!A:B,2,FALSE)</f>
        <v>Débora Albuquerque</v>
      </c>
      <c r="H9977" t="str">
        <f>VLOOKUP(VLOOKUP(VLOOKUP(B9977,[1]Vendas!A:C,3,FALSE),[1]Vendedores!A:E,5,FALSE),[1]Filiais!A:B,2,FALSE)</f>
        <v>São Paulo</v>
      </c>
      <c r="I9977" s="3">
        <f>VLOOKUP(VLOOKUP(B9977,[1]Vendas!A:C,3,FALSE),[1]Vendedores!A:E,4,FALSE)</f>
        <v>0.02</v>
      </c>
      <c r="J9977" t="str">
        <f>VLOOKUP(C9977,[1]Produtos!A:D,2,FALSE)</f>
        <v>Projetor</v>
      </c>
      <c r="K9977" s="5">
        <f>VLOOKUP(C9977,[1]Produtos!A:D,3,FALSE)</f>
        <v>2900</v>
      </c>
      <c r="L9977" s="5">
        <f t="shared" si="465"/>
        <v>52200</v>
      </c>
      <c r="M9977" s="5">
        <f t="shared" si="466"/>
        <v>1044</v>
      </c>
      <c r="N9977" s="5">
        <f t="shared" si="467"/>
        <v>51156</v>
      </c>
      <c r="O9977" t="str">
        <f>VLOOKUP(VLOOKUP(C9977,[1]Produtos!A:D,4,FALSE),[1]Categorias!A:B,2,FALSE)</f>
        <v>Hardwares</v>
      </c>
    </row>
    <row r="9978" spans="1:15" x14ac:dyDescent="0.3">
      <c r="A9978">
        <v>9977</v>
      </c>
      <c r="B9978">
        <v>1020</v>
      </c>
      <c r="C9978">
        <v>8</v>
      </c>
      <c r="D9978">
        <v>11</v>
      </c>
      <c r="E9978" s="3">
        <v>0.01</v>
      </c>
      <c r="F9978" s="4">
        <f>VLOOKUP(B9978,[1]Vendas!A:C,2,FALSE)</f>
        <v>44086</v>
      </c>
      <c r="G9978" t="str">
        <f>VLOOKUP(VLOOKUP(B9978,[1]Vendas!A:C,3,FALSE),[1]Vendedores!A:B,2,FALSE)</f>
        <v>Antônio da Costa</v>
      </c>
      <c r="H9978" t="str">
        <f>VLOOKUP(VLOOKUP(VLOOKUP(B9978,[1]Vendas!A:C,3,FALSE),[1]Vendedores!A:E,5,FALSE),[1]Filiais!A:B,2,FALSE)</f>
        <v>São Paulo</v>
      </c>
      <c r="I9978" s="3">
        <f>VLOOKUP(VLOOKUP(B9978,[1]Vendas!A:C,3,FALSE),[1]Vendedores!A:E,4,FALSE)</f>
        <v>7.0000000000000007E-2</v>
      </c>
      <c r="J9978" t="str">
        <f>VLOOKUP(C9978,[1]Produtos!A:D,2,FALSE)</f>
        <v>Projetor</v>
      </c>
      <c r="K9978" s="5">
        <f>VLOOKUP(C9978,[1]Produtos!A:D,3,FALSE)</f>
        <v>2900</v>
      </c>
      <c r="L9978" s="5">
        <f t="shared" si="465"/>
        <v>31900</v>
      </c>
      <c r="M9978" s="5">
        <f t="shared" si="466"/>
        <v>319</v>
      </c>
      <c r="N9978" s="5">
        <f t="shared" si="467"/>
        <v>31581</v>
      </c>
      <c r="O9978" t="str">
        <f>VLOOKUP(VLOOKUP(C9978,[1]Produtos!A:D,4,FALSE),[1]Categorias!A:B,2,FALSE)</f>
        <v>Hardwares</v>
      </c>
    </row>
    <row r="9979" spans="1:15" x14ac:dyDescent="0.3">
      <c r="A9979">
        <v>9978</v>
      </c>
      <c r="B9979">
        <v>849</v>
      </c>
      <c r="C9979">
        <v>7</v>
      </c>
      <c r="D9979">
        <v>13</v>
      </c>
      <c r="E9979" s="3">
        <v>0</v>
      </c>
      <c r="F9979" s="4">
        <f>VLOOKUP(B9979,[1]Vendas!A:C,2,FALSE)</f>
        <v>43849</v>
      </c>
      <c r="G9979" t="str">
        <f>VLOOKUP(VLOOKUP(B9979,[1]Vendas!A:C,3,FALSE),[1]Vendedores!A:B,2,FALSE)</f>
        <v>Fernanda Vasconcelos</v>
      </c>
      <c r="H9979" t="str">
        <f>VLOOKUP(VLOOKUP(VLOOKUP(B9979,[1]Vendas!A:C,3,FALSE),[1]Vendedores!A:E,5,FALSE),[1]Filiais!A:B,2,FALSE)</f>
        <v>Minas Gerais</v>
      </c>
      <c r="I9979" s="3">
        <f>VLOOKUP(VLOOKUP(B9979,[1]Vendas!A:C,3,FALSE),[1]Vendedores!A:E,4,FALSE)</f>
        <v>0.04</v>
      </c>
      <c r="J9979" t="str">
        <f>VLOOKUP(C9979,[1]Produtos!A:D,2,FALSE)</f>
        <v>Roteador</v>
      </c>
      <c r="K9979" s="5">
        <f>VLOOKUP(C9979,[1]Produtos!A:D,3,FALSE)</f>
        <v>320</v>
      </c>
      <c r="L9979" s="5">
        <f t="shared" si="465"/>
        <v>4160</v>
      </c>
      <c r="M9979" s="5">
        <f t="shared" si="466"/>
        <v>0</v>
      </c>
      <c r="N9979" s="5">
        <f t="shared" si="467"/>
        <v>4160</v>
      </c>
      <c r="O9979" t="str">
        <f>VLOOKUP(VLOOKUP(C9979,[1]Produtos!A:D,4,FALSE),[1]Categorias!A:B,2,FALSE)</f>
        <v>Hardwares</v>
      </c>
    </row>
    <row r="9980" spans="1:15" x14ac:dyDescent="0.3">
      <c r="A9980">
        <v>9979</v>
      </c>
      <c r="B9980">
        <v>896</v>
      </c>
      <c r="C9980">
        <v>3</v>
      </c>
      <c r="D9980">
        <v>24</v>
      </c>
      <c r="E9980" s="3">
        <v>0.02</v>
      </c>
      <c r="F9980" s="4">
        <f>VLOOKUP(B9980,[1]Vendas!A:C,2,FALSE)</f>
        <v>43858</v>
      </c>
      <c r="G9980" t="str">
        <f>VLOOKUP(VLOOKUP(B9980,[1]Vendas!A:C,3,FALSE),[1]Vendedores!A:B,2,FALSE)</f>
        <v>Débora Albuquerque</v>
      </c>
      <c r="H9980" t="str">
        <f>VLOOKUP(VLOOKUP(VLOOKUP(B9980,[1]Vendas!A:C,3,FALSE),[1]Vendedores!A:E,5,FALSE),[1]Filiais!A:B,2,FALSE)</f>
        <v>São Paulo</v>
      </c>
      <c r="I9980" s="3">
        <f>VLOOKUP(VLOOKUP(B9980,[1]Vendas!A:C,3,FALSE),[1]Vendedores!A:E,4,FALSE)</f>
        <v>0.02</v>
      </c>
      <c r="J9980" t="str">
        <f>VLOOKUP(C9980,[1]Produtos!A:D,2,FALSE)</f>
        <v>Teclado</v>
      </c>
      <c r="K9980" s="5">
        <f>VLOOKUP(C9980,[1]Produtos!A:D,3,FALSE)</f>
        <v>90</v>
      </c>
      <c r="L9980" s="5">
        <f t="shared" si="465"/>
        <v>2160</v>
      </c>
      <c r="M9980" s="5">
        <f t="shared" si="466"/>
        <v>43.2</v>
      </c>
      <c r="N9980" s="5">
        <f t="shared" si="467"/>
        <v>2116.8000000000002</v>
      </c>
      <c r="O9980" t="str">
        <f>VLOOKUP(VLOOKUP(C9980,[1]Produtos!A:D,4,FALSE),[1]Categorias!A:B,2,FALSE)</f>
        <v>Acessórios</v>
      </c>
    </row>
    <row r="9981" spans="1:15" x14ac:dyDescent="0.3">
      <c r="A9981">
        <v>9980</v>
      </c>
      <c r="B9981">
        <v>1513</v>
      </c>
      <c r="C9981">
        <v>1</v>
      </c>
      <c r="D9981">
        <v>25</v>
      </c>
      <c r="E9981" s="3">
        <v>0.01</v>
      </c>
      <c r="F9981" s="4">
        <f>VLOOKUP(B9981,[1]Vendas!A:C,2,FALSE)</f>
        <v>44011</v>
      </c>
      <c r="G9981" t="str">
        <f>VLOOKUP(VLOOKUP(B9981,[1]Vendas!A:C,3,FALSE),[1]Vendedores!A:B,2,FALSE)</f>
        <v>Solange Almeida</v>
      </c>
      <c r="H9981" t="str">
        <f>VLOOKUP(VLOOKUP(VLOOKUP(B9981,[1]Vendas!A:C,3,FALSE),[1]Vendedores!A:E,5,FALSE),[1]Filiais!A:B,2,FALSE)</f>
        <v>Rio de Janeiro</v>
      </c>
      <c r="I9981" s="3">
        <f>VLOOKUP(VLOOKUP(B9981,[1]Vendas!A:C,3,FALSE),[1]Vendedores!A:E,4,FALSE)</f>
        <v>0.01</v>
      </c>
      <c r="J9981" t="str">
        <f>VLOOKUP(C9981,[1]Produtos!A:D,2,FALSE)</f>
        <v>Computador desktop</v>
      </c>
      <c r="K9981" s="5">
        <f>VLOOKUP(C9981,[1]Produtos!A:D,3,FALSE)</f>
        <v>5200</v>
      </c>
      <c r="L9981" s="5">
        <f t="shared" si="465"/>
        <v>130000</v>
      </c>
      <c r="M9981" s="5">
        <f t="shared" si="466"/>
        <v>1300</v>
      </c>
      <c r="N9981" s="5">
        <f t="shared" si="467"/>
        <v>128700</v>
      </c>
      <c r="O9981" t="str">
        <f>VLOOKUP(VLOOKUP(C9981,[1]Produtos!A:D,4,FALSE),[1]Categorias!A:B,2,FALSE)</f>
        <v>Hardwares</v>
      </c>
    </row>
    <row r="9982" spans="1:15" x14ac:dyDescent="0.3">
      <c r="A9982">
        <v>9981</v>
      </c>
      <c r="B9982">
        <v>958</v>
      </c>
      <c r="C9982">
        <v>8</v>
      </c>
      <c r="D9982">
        <v>24</v>
      </c>
      <c r="E9982" s="3">
        <v>0.03</v>
      </c>
      <c r="F9982" s="4">
        <f>VLOOKUP(B9982,[1]Vendas!A:C,2,FALSE)</f>
        <v>44146</v>
      </c>
      <c r="G9982" t="str">
        <f>VLOOKUP(VLOOKUP(B9982,[1]Vendas!A:C,3,FALSE),[1]Vendedores!A:B,2,FALSE)</f>
        <v>Augusto Carlos</v>
      </c>
      <c r="H9982" t="str">
        <f>VLOOKUP(VLOOKUP(VLOOKUP(B9982,[1]Vendas!A:C,3,FALSE),[1]Vendedores!A:E,5,FALSE),[1]Filiais!A:B,2,FALSE)</f>
        <v>São Paulo</v>
      </c>
      <c r="I9982" s="3">
        <f>VLOOKUP(VLOOKUP(B9982,[1]Vendas!A:C,3,FALSE),[1]Vendedores!A:E,4,FALSE)</f>
        <v>0.08</v>
      </c>
      <c r="J9982" t="str">
        <f>VLOOKUP(C9982,[1]Produtos!A:D,2,FALSE)</f>
        <v>Projetor</v>
      </c>
      <c r="K9982" s="5">
        <f>VLOOKUP(C9982,[1]Produtos!A:D,3,FALSE)</f>
        <v>2900</v>
      </c>
      <c r="L9982" s="5">
        <f t="shared" si="465"/>
        <v>69600</v>
      </c>
      <c r="M9982" s="5">
        <f t="shared" si="466"/>
        <v>2088</v>
      </c>
      <c r="N9982" s="5">
        <f t="shared" si="467"/>
        <v>67512</v>
      </c>
      <c r="O9982" t="str">
        <f>VLOOKUP(VLOOKUP(C9982,[1]Produtos!A:D,4,FALSE),[1]Categorias!A:B,2,FALSE)</f>
        <v>Hardwares</v>
      </c>
    </row>
    <row r="9983" spans="1:15" x14ac:dyDescent="0.3">
      <c r="A9983">
        <v>9982</v>
      </c>
      <c r="B9983">
        <v>1245</v>
      </c>
      <c r="C9983">
        <v>1</v>
      </c>
      <c r="D9983">
        <v>5</v>
      </c>
      <c r="E9983" s="3">
        <v>0.03</v>
      </c>
      <c r="F9983" s="4">
        <f>VLOOKUP(B9983,[1]Vendas!A:C,2,FALSE)</f>
        <v>44105</v>
      </c>
      <c r="G9983" t="str">
        <f>VLOOKUP(VLOOKUP(B9983,[1]Vendas!A:C,3,FALSE),[1]Vendedores!A:B,2,FALSE)</f>
        <v>Antônio da Costa</v>
      </c>
      <c r="H9983" t="str">
        <f>VLOOKUP(VLOOKUP(VLOOKUP(B9983,[1]Vendas!A:C,3,FALSE),[1]Vendedores!A:E,5,FALSE),[1]Filiais!A:B,2,FALSE)</f>
        <v>São Paulo</v>
      </c>
      <c r="I9983" s="3">
        <f>VLOOKUP(VLOOKUP(B9983,[1]Vendas!A:C,3,FALSE),[1]Vendedores!A:E,4,FALSE)</f>
        <v>7.0000000000000007E-2</v>
      </c>
      <c r="J9983" t="str">
        <f>VLOOKUP(C9983,[1]Produtos!A:D,2,FALSE)</f>
        <v>Computador desktop</v>
      </c>
      <c r="K9983" s="5">
        <f>VLOOKUP(C9983,[1]Produtos!A:D,3,FALSE)</f>
        <v>5200</v>
      </c>
      <c r="L9983" s="5">
        <f t="shared" si="465"/>
        <v>26000</v>
      </c>
      <c r="M9983" s="5">
        <f t="shared" si="466"/>
        <v>780</v>
      </c>
      <c r="N9983" s="5">
        <f t="shared" si="467"/>
        <v>25220</v>
      </c>
      <c r="O9983" t="str">
        <f>VLOOKUP(VLOOKUP(C9983,[1]Produtos!A:D,4,FALSE),[1]Categorias!A:B,2,FALSE)</f>
        <v>Hardwares</v>
      </c>
    </row>
    <row r="9984" spans="1:15" x14ac:dyDescent="0.3">
      <c r="A9984">
        <v>9983</v>
      </c>
      <c r="B9984">
        <v>72</v>
      </c>
      <c r="C9984">
        <v>5</v>
      </c>
      <c r="D9984">
        <v>10</v>
      </c>
      <c r="E9984" s="3">
        <v>0.05</v>
      </c>
      <c r="F9984" s="4">
        <f>VLOOKUP(B9984,[1]Vendas!A:C,2,FALSE)</f>
        <v>44087</v>
      </c>
      <c r="G9984" t="str">
        <f>VLOOKUP(VLOOKUP(B9984,[1]Vendas!A:C,3,FALSE),[1]Vendedores!A:B,2,FALSE)</f>
        <v>Fernanda Vasconcelos</v>
      </c>
      <c r="H9984" t="str">
        <f>VLOOKUP(VLOOKUP(VLOOKUP(B9984,[1]Vendas!A:C,3,FALSE),[1]Vendedores!A:E,5,FALSE),[1]Filiais!A:B,2,FALSE)</f>
        <v>Minas Gerais</v>
      </c>
      <c r="I9984" s="3">
        <f>VLOOKUP(VLOOKUP(B9984,[1]Vendas!A:C,3,FALSE),[1]Vendedores!A:E,4,FALSE)</f>
        <v>0.04</v>
      </c>
      <c r="J9984" t="str">
        <f>VLOOKUP(C9984,[1]Produtos!A:D,2,FALSE)</f>
        <v>Smartphone</v>
      </c>
      <c r="K9984" s="5">
        <f>VLOOKUP(C9984,[1]Produtos!A:D,3,FALSE)</f>
        <v>3200</v>
      </c>
      <c r="L9984" s="5">
        <f t="shared" si="465"/>
        <v>32000</v>
      </c>
      <c r="M9984" s="5">
        <f t="shared" si="466"/>
        <v>1600</v>
      </c>
      <c r="N9984" s="5">
        <f t="shared" si="467"/>
        <v>30400</v>
      </c>
      <c r="O9984" t="str">
        <f>VLOOKUP(VLOOKUP(C9984,[1]Produtos!A:D,4,FALSE),[1]Categorias!A:B,2,FALSE)</f>
        <v>Celulares</v>
      </c>
    </row>
    <row r="9985" spans="1:15" x14ac:dyDescent="0.3">
      <c r="A9985">
        <v>9984</v>
      </c>
      <c r="B9985">
        <v>1979</v>
      </c>
      <c r="C9985">
        <v>6</v>
      </c>
      <c r="D9985">
        <v>27</v>
      </c>
      <c r="E9985" s="3">
        <v>0.03</v>
      </c>
      <c r="F9985" s="4">
        <f>VLOOKUP(B9985,[1]Vendas!A:C,2,FALSE)</f>
        <v>43932</v>
      </c>
      <c r="G9985" t="str">
        <f>VLOOKUP(VLOOKUP(B9985,[1]Vendas!A:C,3,FALSE),[1]Vendedores!A:B,2,FALSE)</f>
        <v>Raimundo Nonato</v>
      </c>
      <c r="H9985" t="str">
        <f>VLOOKUP(VLOOKUP(VLOOKUP(B9985,[1]Vendas!A:C,3,FALSE),[1]Vendedores!A:E,5,FALSE),[1]Filiais!A:B,2,FALSE)</f>
        <v>Minas Gerais</v>
      </c>
      <c r="I9985" s="3">
        <f>VLOOKUP(VLOOKUP(B9985,[1]Vendas!A:C,3,FALSE),[1]Vendedores!A:E,4,FALSE)</f>
        <v>0.02</v>
      </c>
      <c r="J9985" t="str">
        <f>VLOOKUP(C9985,[1]Produtos!A:D,2,FALSE)</f>
        <v>Carregador para celular</v>
      </c>
      <c r="K9985" s="5">
        <f>VLOOKUP(C9985,[1]Produtos!A:D,3,FALSE)</f>
        <v>150</v>
      </c>
      <c r="L9985" s="5">
        <f t="shared" si="465"/>
        <v>4050</v>
      </c>
      <c r="M9985" s="5">
        <f t="shared" si="466"/>
        <v>121.5</v>
      </c>
      <c r="N9985" s="5">
        <f t="shared" si="467"/>
        <v>3928.5</v>
      </c>
      <c r="O9985" t="str">
        <f>VLOOKUP(VLOOKUP(C9985,[1]Produtos!A:D,4,FALSE),[1]Categorias!A:B,2,FALSE)</f>
        <v>Celulares</v>
      </c>
    </row>
    <row r="9986" spans="1:15" x14ac:dyDescent="0.3">
      <c r="A9986">
        <v>9985</v>
      </c>
      <c r="B9986">
        <v>1381</v>
      </c>
      <c r="C9986">
        <v>9</v>
      </c>
      <c r="D9986">
        <v>22</v>
      </c>
      <c r="E9986" s="3">
        <v>0.05</v>
      </c>
      <c r="F9986" s="4">
        <f>VLOOKUP(B9986,[1]Vendas!A:C,2,FALSE)</f>
        <v>44055</v>
      </c>
      <c r="G9986" t="str">
        <f>VLOOKUP(VLOOKUP(B9986,[1]Vendas!A:C,3,FALSE),[1]Vendedores!A:B,2,FALSE)</f>
        <v>Augusto Carlos</v>
      </c>
      <c r="H9986" t="str">
        <f>VLOOKUP(VLOOKUP(VLOOKUP(B9986,[1]Vendas!A:C,3,FALSE),[1]Vendedores!A:E,5,FALSE),[1]Filiais!A:B,2,FALSE)</f>
        <v>São Paulo</v>
      </c>
      <c r="I9986" s="3">
        <f>VLOOKUP(VLOOKUP(B9986,[1]Vendas!A:C,3,FALSE),[1]Vendedores!A:E,4,FALSE)</f>
        <v>0.08</v>
      </c>
      <c r="J9986" t="str">
        <f>VLOOKUP(C9986,[1]Produtos!A:D,2,FALSE)</f>
        <v>Papel A4</v>
      </c>
      <c r="K9986" s="5">
        <f>VLOOKUP(C9986,[1]Produtos!A:D,3,FALSE)</f>
        <v>90</v>
      </c>
      <c r="L9986" s="5">
        <f t="shared" si="465"/>
        <v>1980</v>
      </c>
      <c r="M9986" s="5">
        <f t="shared" si="466"/>
        <v>99</v>
      </c>
      <c r="N9986" s="5">
        <f t="shared" si="467"/>
        <v>1881</v>
      </c>
      <c r="O9986" t="str">
        <f>VLOOKUP(VLOOKUP(C9986,[1]Produtos!A:D,4,FALSE),[1]Categorias!A:B,2,FALSE)</f>
        <v>Papelaria</v>
      </c>
    </row>
    <row r="9987" spans="1:15" x14ac:dyDescent="0.3">
      <c r="A9987">
        <v>9986</v>
      </c>
      <c r="B9987">
        <v>629</v>
      </c>
      <c r="C9987">
        <v>5</v>
      </c>
      <c r="D9987">
        <v>4</v>
      </c>
      <c r="E9987" s="3">
        <v>0.05</v>
      </c>
      <c r="F9987" s="4">
        <f>VLOOKUP(B9987,[1]Vendas!A:C,2,FALSE)</f>
        <v>43936</v>
      </c>
      <c r="G9987" t="str">
        <f>VLOOKUP(VLOOKUP(B9987,[1]Vendas!A:C,3,FALSE),[1]Vendedores!A:B,2,FALSE)</f>
        <v>Jaqueline de Souza</v>
      </c>
      <c r="H9987" t="str">
        <f>VLOOKUP(VLOOKUP(VLOOKUP(B9987,[1]Vendas!A:C,3,FALSE),[1]Vendedores!A:E,5,FALSE),[1]Filiais!A:B,2,FALSE)</f>
        <v>Minas Gerais</v>
      </c>
      <c r="I9987" s="3">
        <f>VLOOKUP(VLOOKUP(B9987,[1]Vendas!A:C,3,FALSE),[1]Vendedores!A:E,4,FALSE)</f>
        <v>7.0000000000000007E-2</v>
      </c>
      <c r="J9987" t="str">
        <f>VLOOKUP(C9987,[1]Produtos!A:D,2,FALSE)</f>
        <v>Smartphone</v>
      </c>
      <c r="K9987" s="5">
        <f>VLOOKUP(C9987,[1]Produtos!A:D,3,FALSE)</f>
        <v>3200</v>
      </c>
      <c r="L9987" s="5">
        <f t="shared" ref="L9987:L10001" si="468">K9987*D9987</f>
        <v>12800</v>
      </c>
      <c r="M9987" s="5">
        <f t="shared" ref="M9987:M10001" si="469">E9987*L9987</f>
        <v>640</v>
      </c>
      <c r="N9987" s="5">
        <f t="shared" ref="N9987:N10001" si="470">L9987-M9987</f>
        <v>12160</v>
      </c>
      <c r="O9987" t="str">
        <f>VLOOKUP(VLOOKUP(C9987,[1]Produtos!A:D,4,FALSE),[1]Categorias!A:B,2,FALSE)</f>
        <v>Celulares</v>
      </c>
    </row>
    <row r="9988" spans="1:15" x14ac:dyDescent="0.3">
      <c r="A9988">
        <v>9987</v>
      </c>
      <c r="B9988">
        <v>1835</v>
      </c>
      <c r="C9988">
        <v>5</v>
      </c>
      <c r="D9988">
        <v>18</v>
      </c>
      <c r="E9988" s="3">
        <v>0</v>
      </c>
      <c r="F9988" s="4">
        <f>VLOOKUP(B9988,[1]Vendas!A:C,2,FALSE)</f>
        <v>43893</v>
      </c>
      <c r="G9988" t="str">
        <f>VLOOKUP(VLOOKUP(B9988,[1]Vendas!A:C,3,FALSE),[1]Vendedores!A:B,2,FALSE)</f>
        <v>Solange Almeida</v>
      </c>
      <c r="H9988" t="str">
        <f>VLOOKUP(VLOOKUP(VLOOKUP(B9988,[1]Vendas!A:C,3,FALSE),[1]Vendedores!A:E,5,FALSE),[1]Filiais!A:B,2,FALSE)</f>
        <v>Rio de Janeiro</v>
      </c>
      <c r="I9988" s="3">
        <f>VLOOKUP(VLOOKUP(B9988,[1]Vendas!A:C,3,FALSE),[1]Vendedores!A:E,4,FALSE)</f>
        <v>0.01</v>
      </c>
      <c r="J9988" t="str">
        <f>VLOOKUP(C9988,[1]Produtos!A:D,2,FALSE)</f>
        <v>Smartphone</v>
      </c>
      <c r="K9988" s="5">
        <f>VLOOKUP(C9988,[1]Produtos!A:D,3,FALSE)</f>
        <v>3200</v>
      </c>
      <c r="L9988" s="5">
        <f t="shared" si="468"/>
        <v>57600</v>
      </c>
      <c r="M9988" s="5">
        <f t="shared" si="469"/>
        <v>0</v>
      </c>
      <c r="N9988" s="5">
        <f t="shared" si="470"/>
        <v>57600</v>
      </c>
      <c r="O9988" t="str">
        <f>VLOOKUP(VLOOKUP(C9988,[1]Produtos!A:D,4,FALSE),[1]Categorias!A:B,2,FALSE)</f>
        <v>Celulares</v>
      </c>
    </row>
    <row r="9989" spans="1:15" x14ac:dyDescent="0.3">
      <c r="A9989">
        <v>9988</v>
      </c>
      <c r="B9989">
        <v>648</v>
      </c>
      <c r="C9989">
        <v>5</v>
      </c>
      <c r="D9989">
        <v>26</v>
      </c>
      <c r="E9989" s="3">
        <v>0.05</v>
      </c>
      <c r="F9989" s="4">
        <f>VLOOKUP(B9989,[1]Vendas!A:C,2,FALSE)</f>
        <v>43895</v>
      </c>
      <c r="G9989" t="str">
        <f>VLOOKUP(VLOOKUP(B9989,[1]Vendas!A:C,3,FALSE),[1]Vendedores!A:B,2,FALSE)</f>
        <v>Almira Buarque</v>
      </c>
      <c r="H9989" t="str">
        <f>VLOOKUP(VLOOKUP(VLOOKUP(B9989,[1]Vendas!A:C,3,FALSE),[1]Vendedores!A:E,5,FALSE),[1]Filiais!A:B,2,FALSE)</f>
        <v>Rio de Janeiro</v>
      </c>
      <c r="I9989" s="3">
        <f>VLOOKUP(VLOOKUP(B9989,[1]Vendas!A:C,3,FALSE),[1]Vendedores!A:E,4,FALSE)</f>
        <v>0.04</v>
      </c>
      <c r="J9989" t="str">
        <f>VLOOKUP(C9989,[1]Produtos!A:D,2,FALSE)</f>
        <v>Smartphone</v>
      </c>
      <c r="K9989" s="5">
        <f>VLOOKUP(C9989,[1]Produtos!A:D,3,FALSE)</f>
        <v>3200</v>
      </c>
      <c r="L9989" s="5">
        <f t="shared" si="468"/>
        <v>83200</v>
      </c>
      <c r="M9989" s="5">
        <f t="shared" si="469"/>
        <v>4160</v>
      </c>
      <c r="N9989" s="5">
        <f t="shared" si="470"/>
        <v>79040</v>
      </c>
      <c r="O9989" t="str">
        <f>VLOOKUP(VLOOKUP(C9989,[1]Produtos!A:D,4,FALSE),[1]Categorias!A:B,2,FALSE)</f>
        <v>Celulares</v>
      </c>
    </row>
    <row r="9990" spans="1:15" x14ac:dyDescent="0.3">
      <c r="A9990">
        <v>9989</v>
      </c>
      <c r="B9990">
        <v>1768</v>
      </c>
      <c r="C9990">
        <v>3</v>
      </c>
      <c r="D9990">
        <v>19</v>
      </c>
      <c r="E9990" s="3">
        <v>0.03</v>
      </c>
      <c r="F9990" s="4">
        <f>VLOOKUP(B9990,[1]Vendas!A:C,2,FALSE)</f>
        <v>43931</v>
      </c>
      <c r="G9990" t="str">
        <f>VLOOKUP(VLOOKUP(B9990,[1]Vendas!A:C,3,FALSE),[1]Vendedores!A:B,2,FALSE)</f>
        <v>Antônio da Costa</v>
      </c>
      <c r="H9990" t="str">
        <f>VLOOKUP(VLOOKUP(VLOOKUP(B9990,[1]Vendas!A:C,3,FALSE),[1]Vendedores!A:E,5,FALSE),[1]Filiais!A:B,2,FALSE)</f>
        <v>São Paulo</v>
      </c>
      <c r="I9990" s="3">
        <f>VLOOKUP(VLOOKUP(B9990,[1]Vendas!A:C,3,FALSE),[1]Vendedores!A:E,4,FALSE)</f>
        <v>7.0000000000000007E-2</v>
      </c>
      <c r="J9990" t="str">
        <f>VLOOKUP(C9990,[1]Produtos!A:D,2,FALSE)</f>
        <v>Teclado</v>
      </c>
      <c r="K9990" s="5">
        <f>VLOOKUP(C9990,[1]Produtos!A:D,3,FALSE)</f>
        <v>90</v>
      </c>
      <c r="L9990" s="5">
        <f t="shared" si="468"/>
        <v>1710</v>
      </c>
      <c r="M9990" s="5">
        <f t="shared" si="469"/>
        <v>51.3</v>
      </c>
      <c r="N9990" s="5">
        <f t="shared" si="470"/>
        <v>1658.7</v>
      </c>
      <c r="O9990" t="str">
        <f>VLOOKUP(VLOOKUP(C9990,[1]Produtos!A:D,4,FALSE),[1]Categorias!A:B,2,FALSE)</f>
        <v>Acessórios</v>
      </c>
    </row>
    <row r="9991" spans="1:15" x14ac:dyDescent="0.3">
      <c r="A9991">
        <v>9990</v>
      </c>
      <c r="B9991">
        <v>1416</v>
      </c>
      <c r="C9991">
        <v>8</v>
      </c>
      <c r="D9991">
        <v>29</v>
      </c>
      <c r="E9991" s="3">
        <v>0.04</v>
      </c>
      <c r="F9991" s="4">
        <f>VLOOKUP(B9991,[1]Vendas!A:C,2,FALSE)</f>
        <v>44178</v>
      </c>
      <c r="G9991" t="str">
        <f>VLOOKUP(VLOOKUP(B9991,[1]Vendas!A:C,3,FALSE),[1]Vendedores!A:B,2,FALSE)</f>
        <v>Fernanda Vasconcelos</v>
      </c>
      <c r="H9991" t="str">
        <f>VLOOKUP(VLOOKUP(VLOOKUP(B9991,[1]Vendas!A:C,3,FALSE),[1]Vendedores!A:E,5,FALSE),[1]Filiais!A:B,2,FALSE)</f>
        <v>Minas Gerais</v>
      </c>
      <c r="I9991" s="3">
        <f>VLOOKUP(VLOOKUP(B9991,[1]Vendas!A:C,3,FALSE),[1]Vendedores!A:E,4,FALSE)</f>
        <v>0.04</v>
      </c>
      <c r="J9991" t="str">
        <f>VLOOKUP(C9991,[1]Produtos!A:D,2,FALSE)</f>
        <v>Projetor</v>
      </c>
      <c r="K9991" s="5">
        <f>VLOOKUP(C9991,[1]Produtos!A:D,3,FALSE)</f>
        <v>2900</v>
      </c>
      <c r="L9991" s="5">
        <f t="shared" si="468"/>
        <v>84100</v>
      </c>
      <c r="M9991" s="5">
        <f t="shared" si="469"/>
        <v>3364</v>
      </c>
      <c r="N9991" s="5">
        <f t="shared" si="470"/>
        <v>80736</v>
      </c>
      <c r="O9991" t="str">
        <f>VLOOKUP(VLOOKUP(C9991,[1]Produtos!A:D,4,FALSE),[1]Categorias!A:B,2,FALSE)</f>
        <v>Hardwares</v>
      </c>
    </row>
    <row r="9992" spans="1:15" x14ac:dyDescent="0.3">
      <c r="A9992">
        <v>9991</v>
      </c>
      <c r="B9992">
        <v>1284</v>
      </c>
      <c r="C9992">
        <v>1</v>
      </c>
      <c r="D9992">
        <v>19</v>
      </c>
      <c r="E9992" s="3">
        <v>0.01</v>
      </c>
      <c r="F9992" s="4">
        <f>VLOOKUP(B9992,[1]Vendas!A:C,2,FALSE)</f>
        <v>44040</v>
      </c>
      <c r="G9992" t="str">
        <f>VLOOKUP(VLOOKUP(B9992,[1]Vendas!A:C,3,FALSE),[1]Vendedores!A:B,2,FALSE)</f>
        <v>Débora Albuquerque</v>
      </c>
      <c r="H9992" t="str">
        <f>VLOOKUP(VLOOKUP(VLOOKUP(B9992,[1]Vendas!A:C,3,FALSE),[1]Vendedores!A:E,5,FALSE),[1]Filiais!A:B,2,FALSE)</f>
        <v>São Paulo</v>
      </c>
      <c r="I9992" s="3">
        <f>VLOOKUP(VLOOKUP(B9992,[1]Vendas!A:C,3,FALSE),[1]Vendedores!A:E,4,FALSE)</f>
        <v>0.02</v>
      </c>
      <c r="J9992" t="str">
        <f>VLOOKUP(C9992,[1]Produtos!A:D,2,FALSE)</f>
        <v>Computador desktop</v>
      </c>
      <c r="K9992" s="5">
        <f>VLOOKUP(C9992,[1]Produtos!A:D,3,FALSE)</f>
        <v>5200</v>
      </c>
      <c r="L9992" s="5">
        <f t="shared" si="468"/>
        <v>98800</v>
      </c>
      <c r="M9992" s="5">
        <f t="shared" si="469"/>
        <v>988</v>
      </c>
      <c r="N9992" s="5">
        <f t="shared" si="470"/>
        <v>97812</v>
      </c>
      <c r="O9992" t="str">
        <f>VLOOKUP(VLOOKUP(C9992,[1]Produtos!A:D,4,FALSE),[1]Categorias!A:B,2,FALSE)</f>
        <v>Hardwares</v>
      </c>
    </row>
    <row r="9993" spans="1:15" x14ac:dyDescent="0.3">
      <c r="A9993">
        <v>9992</v>
      </c>
      <c r="B9993">
        <v>209</v>
      </c>
      <c r="C9993">
        <v>4</v>
      </c>
      <c r="D9993">
        <v>30</v>
      </c>
      <c r="E9993" s="3">
        <v>0.04</v>
      </c>
      <c r="F9993" s="4">
        <f>VLOOKUP(B9993,[1]Vendas!A:C,2,FALSE)</f>
        <v>43874</v>
      </c>
      <c r="G9993" t="str">
        <f>VLOOKUP(VLOOKUP(B9993,[1]Vendas!A:C,3,FALSE),[1]Vendedores!A:B,2,FALSE)</f>
        <v>Rubens Lopes</v>
      </c>
      <c r="H9993" t="str">
        <f>VLOOKUP(VLOOKUP(VLOOKUP(B9993,[1]Vendas!A:C,3,FALSE),[1]Vendedores!A:E,5,FALSE),[1]Filiais!A:B,2,FALSE)</f>
        <v>Minas Gerais</v>
      </c>
      <c r="I9993" s="3">
        <f>VLOOKUP(VLOOKUP(B9993,[1]Vendas!A:C,3,FALSE),[1]Vendedores!A:E,4,FALSE)</f>
        <v>0.02</v>
      </c>
      <c r="J9993" t="str">
        <f>VLOOKUP(C9993,[1]Produtos!A:D,2,FALSE)</f>
        <v>Mouse</v>
      </c>
      <c r="K9993" s="5">
        <f>VLOOKUP(C9993,[1]Produtos!A:D,3,FALSE)</f>
        <v>75</v>
      </c>
      <c r="L9993" s="5">
        <f t="shared" si="468"/>
        <v>2250</v>
      </c>
      <c r="M9993" s="5">
        <f t="shared" si="469"/>
        <v>90</v>
      </c>
      <c r="N9993" s="5">
        <f t="shared" si="470"/>
        <v>2160</v>
      </c>
      <c r="O9993" t="str">
        <f>VLOOKUP(VLOOKUP(C9993,[1]Produtos!A:D,4,FALSE),[1]Categorias!A:B,2,FALSE)</f>
        <v>Acessórios</v>
      </c>
    </row>
    <row r="9994" spans="1:15" x14ac:dyDescent="0.3">
      <c r="A9994">
        <v>9993</v>
      </c>
      <c r="B9994">
        <v>1978</v>
      </c>
      <c r="C9994">
        <v>9</v>
      </c>
      <c r="D9994">
        <v>7</v>
      </c>
      <c r="E9994" s="3">
        <v>0</v>
      </c>
      <c r="F9994" s="4">
        <f>VLOOKUP(B9994,[1]Vendas!A:C,2,FALSE)</f>
        <v>44134</v>
      </c>
      <c r="G9994" t="str">
        <f>VLOOKUP(VLOOKUP(B9994,[1]Vendas!A:C,3,FALSE),[1]Vendedores!A:B,2,FALSE)</f>
        <v>Antônio da Costa</v>
      </c>
      <c r="H9994" t="str">
        <f>VLOOKUP(VLOOKUP(VLOOKUP(B9994,[1]Vendas!A:C,3,FALSE),[1]Vendedores!A:E,5,FALSE),[1]Filiais!A:B,2,FALSE)</f>
        <v>São Paulo</v>
      </c>
      <c r="I9994" s="3">
        <f>VLOOKUP(VLOOKUP(B9994,[1]Vendas!A:C,3,FALSE),[1]Vendedores!A:E,4,FALSE)</f>
        <v>7.0000000000000007E-2</v>
      </c>
      <c r="J9994" t="str">
        <f>VLOOKUP(C9994,[1]Produtos!A:D,2,FALSE)</f>
        <v>Papel A4</v>
      </c>
      <c r="K9994" s="5">
        <f>VLOOKUP(C9994,[1]Produtos!A:D,3,FALSE)</f>
        <v>90</v>
      </c>
      <c r="L9994" s="5">
        <f t="shared" si="468"/>
        <v>630</v>
      </c>
      <c r="M9994" s="5">
        <f t="shared" si="469"/>
        <v>0</v>
      </c>
      <c r="N9994" s="5">
        <f t="shared" si="470"/>
        <v>630</v>
      </c>
      <c r="O9994" t="str">
        <f>VLOOKUP(VLOOKUP(C9994,[1]Produtos!A:D,4,FALSE),[1]Categorias!A:B,2,FALSE)</f>
        <v>Papelaria</v>
      </c>
    </row>
    <row r="9995" spans="1:15" x14ac:dyDescent="0.3">
      <c r="A9995">
        <v>9994</v>
      </c>
      <c r="B9995">
        <v>1872</v>
      </c>
      <c r="C9995">
        <v>5</v>
      </c>
      <c r="D9995">
        <v>31</v>
      </c>
      <c r="E9995" s="3">
        <v>0.03</v>
      </c>
      <c r="F9995" s="4">
        <f>VLOOKUP(B9995,[1]Vendas!A:C,2,FALSE)</f>
        <v>44040</v>
      </c>
      <c r="G9995" t="str">
        <f>VLOOKUP(VLOOKUP(B9995,[1]Vendas!A:C,3,FALSE),[1]Vendedores!A:B,2,FALSE)</f>
        <v>Fernanda Vasconcelos</v>
      </c>
      <c r="H9995" t="str">
        <f>VLOOKUP(VLOOKUP(VLOOKUP(B9995,[1]Vendas!A:C,3,FALSE),[1]Vendedores!A:E,5,FALSE),[1]Filiais!A:B,2,FALSE)</f>
        <v>Minas Gerais</v>
      </c>
      <c r="I9995" s="3">
        <f>VLOOKUP(VLOOKUP(B9995,[1]Vendas!A:C,3,FALSE),[1]Vendedores!A:E,4,FALSE)</f>
        <v>0.04</v>
      </c>
      <c r="J9995" t="str">
        <f>VLOOKUP(C9995,[1]Produtos!A:D,2,FALSE)</f>
        <v>Smartphone</v>
      </c>
      <c r="K9995" s="5">
        <f>VLOOKUP(C9995,[1]Produtos!A:D,3,FALSE)</f>
        <v>3200</v>
      </c>
      <c r="L9995" s="5">
        <f t="shared" si="468"/>
        <v>99200</v>
      </c>
      <c r="M9995" s="5">
        <f t="shared" si="469"/>
        <v>2976</v>
      </c>
      <c r="N9995" s="5">
        <f t="shared" si="470"/>
        <v>96224</v>
      </c>
      <c r="O9995" t="str">
        <f>VLOOKUP(VLOOKUP(C9995,[1]Produtos!A:D,4,FALSE),[1]Categorias!A:B,2,FALSE)</f>
        <v>Celulares</v>
      </c>
    </row>
    <row r="9996" spans="1:15" x14ac:dyDescent="0.3">
      <c r="A9996">
        <v>9995</v>
      </c>
      <c r="B9996">
        <v>917</v>
      </c>
      <c r="C9996">
        <v>1</v>
      </c>
      <c r="D9996">
        <v>31</v>
      </c>
      <c r="E9996" s="3">
        <v>0.01</v>
      </c>
      <c r="F9996" s="4">
        <f>VLOOKUP(B9996,[1]Vendas!A:C,2,FALSE)</f>
        <v>44140</v>
      </c>
      <c r="G9996" t="str">
        <f>VLOOKUP(VLOOKUP(B9996,[1]Vendas!A:C,3,FALSE),[1]Vendedores!A:B,2,FALSE)</f>
        <v>Jaqueline de Souza</v>
      </c>
      <c r="H9996" t="str">
        <f>VLOOKUP(VLOOKUP(VLOOKUP(B9996,[1]Vendas!A:C,3,FALSE),[1]Vendedores!A:E,5,FALSE),[1]Filiais!A:B,2,FALSE)</f>
        <v>Minas Gerais</v>
      </c>
      <c r="I9996" s="3">
        <f>VLOOKUP(VLOOKUP(B9996,[1]Vendas!A:C,3,FALSE),[1]Vendedores!A:E,4,FALSE)</f>
        <v>7.0000000000000007E-2</v>
      </c>
      <c r="J9996" t="str">
        <f>VLOOKUP(C9996,[1]Produtos!A:D,2,FALSE)</f>
        <v>Computador desktop</v>
      </c>
      <c r="K9996" s="5">
        <f>VLOOKUP(C9996,[1]Produtos!A:D,3,FALSE)</f>
        <v>5200</v>
      </c>
      <c r="L9996" s="5">
        <f t="shared" si="468"/>
        <v>161200</v>
      </c>
      <c r="M9996" s="5">
        <f t="shared" si="469"/>
        <v>1612</v>
      </c>
      <c r="N9996" s="5">
        <f t="shared" si="470"/>
        <v>159588</v>
      </c>
      <c r="O9996" t="str">
        <f>VLOOKUP(VLOOKUP(C9996,[1]Produtos!A:D,4,FALSE),[1]Categorias!A:B,2,FALSE)</f>
        <v>Hardwares</v>
      </c>
    </row>
    <row r="9997" spans="1:15" x14ac:dyDescent="0.3">
      <c r="A9997">
        <v>9996</v>
      </c>
      <c r="B9997">
        <v>1289</v>
      </c>
      <c r="C9997">
        <v>6</v>
      </c>
      <c r="D9997">
        <v>23</v>
      </c>
      <c r="E9997" s="3">
        <v>0</v>
      </c>
      <c r="F9997" s="4">
        <f>VLOOKUP(B9997,[1]Vendas!A:C,2,FALSE)</f>
        <v>44183</v>
      </c>
      <c r="G9997" t="str">
        <f>VLOOKUP(VLOOKUP(B9997,[1]Vendas!A:C,3,FALSE),[1]Vendedores!A:B,2,FALSE)</f>
        <v>Jaqueline de Souza</v>
      </c>
      <c r="H9997" t="str">
        <f>VLOOKUP(VLOOKUP(VLOOKUP(B9997,[1]Vendas!A:C,3,FALSE),[1]Vendedores!A:E,5,FALSE),[1]Filiais!A:B,2,FALSE)</f>
        <v>Minas Gerais</v>
      </c>
      <c r="I9997" s="3">
        <f>VLOOKUP(VLOOKUP(B9997,[1]Vendas!A:C,3,FALSE),[1]Vendedores!A:E,4,FALSE)</f>
        <v>7.0000000000000007E-2</v>
      </c>
      <c r="J9997" t="str">
        <f>VLOOKUP(C9997,[1]Produtos!A:D,2,FALSE)</f>
        <v>Carregador para celular</v>
      </c>
      <c r="K9997" s="5">
        <f>VLOOKUP(C9997,[1]Produtos!A:D,3,FALSE)</f>
        <v>150</v>
      </c>
      <c r="L9997" s="5">
        <f t="shared" si="468"/>
        <v>3450</v>
      </c>
      <c r="M9997" s="5">
        <f t="shared" si="469"/>
        <v>0</v>
      </c>
      <c r="N9997" s="5">
        <f t="shared" si="470"/>
        <v>3450</v>
      </c>
      <c r="O9997" t="str">
        <f>VLOOKUP(VLOOKUP(C9997,[1]Produtos!A:D,4,FALSE),[1]Categorias!A:B,2,FALSE)</f>
        <v>Celulares</v>
      </c>
    </row>
    <row r="9998" spans="1:15" x14ac:dyDescent="0.3">
      <c r="A9998">
        <v>9997</v>
      </c>
      <c r="B9998">
        <v>424</v>
      </c>
      <c r="C9998">
        <v>5</v>
      </c>
      <c r="D9998">
        <v>10</v>
      </c>
      <c r="E9998" s="3">
        <v>0.02</v>
      </c>
      <c r="F9998" s="4">
        <f>VLOOKUP(B9998,[1]Vendas!A:C,2,FALSE)</f>
        <v>43975</v>
      </c>
      <c r="G9998" t="str">
        <f>VLOOKUP(VLOOKUP(B9998,[1]Vendas!A:C,3,FALSE),[1]Vendedores!A:B,2,FALSE)</f>
        <v>Rubens Lopes</v>
      </c>
      <c r="H9998" t="str">
        <f>VLOOKUP(VLOOKUP(VLOOKUP(B9998,[1]Vendas!A:C,3,FALSE),[1]Vendedores!A:E,5,FALSE),[1]Filiais!A:B,2,FALSE)</f>
        <v>Minas Gerais</v>
      </c>
      <c r="I9998" s="3">
        <f>VLOOKUP(VLOOKUP(B9998,[1]Vendas!A:C,3,FALSE),[1]Vendedores!A:E,4,FALSE)</f>
        <v>0.02</v>
      </c>
      <c r="J9998" t="str">
        <f>VLOOKUP(C9998,[1]Produtos!A:D,2,FALSE)</f>
        <v>Smartphone</v>
      </c>
      <c r="K9998" s="5">
        <f>VLOOKUP(C9998,[1]Produtos!A:D,3,FALSE)</f>
        <v>3200</v>
      </c>
      <c r="L9998" s="5">
        <f t="shared" si="468"/>
        <v>32000</v>
      </c>
      <c r="M9998" s="5">
        <f t="shared" si="469"/>
        <v>640</v>
      </c>
      <c r="N9998" s="5">
        <f t="shared" si="470"/>
        <v>31360</v>
      </c>
      <c r="O9998" t="str">
        <f>VLOOKUP(VLOOKUP(C9998,[1]Produtos!A:D,4,FALSE),[1]Categorias!A:B,2,FALSE)</f>
        <v>Celulares</v>
      </c>
    </row>
    <row r="9999" spans="1:15" x14ac:dyDescent="0.3">
      <c r="A9999">
        <v>9998</v>
      </c>
      <c r="B9999">
        <v>941</v>
      </c>
      <c r="C9999">
        <v>2</v>
      </c>
      <c r="D9999">
        <v>26</v>
      </c>
      <c r="E9999" s="3">
        <v>0.01</v>
      </c>
      <c r="F9999" s="4">
        <f>VLOOKUP(B9999,[1]Vendas!A:C,2,FALSE)</f>
        <v>44085</v>
      </c>
      <c r="G9999" t="str">
        <f>VLOOKUP(VLOOKUP(B9999,[1]Vendas!A:C,3,FALSE),[1]Vendedores!A:B,2,FALSE)</f>
        <v>Rubens Lopes</v>
      </c>
      <c r="H9999" t="str">
        <f>VLOOKUP(VLOOKUP(VLOOKUP(B9999,[1]Vendas!A:C,3,FALSE),[1]Vendedores!A:E,5,FALSE),[1]Filiais!A:B,2,FALSE)</f>
        <v>Minas Gerais</v>
      </c>
      <c r="I9999" s="3">
        <f>VLOOKUP(VLOOKUP(B9999,[1]Vendas!A:C,3,FALSE),[1]Vendedores!A:E,4,FALSE)</f>
        <v>0.02</v>
      </c>
      <c r="J9999" t="str">
        <f>VLOOKUP(C9999,[1]Produtos!A:D,2,FALSE)</f>
        <v>Impressora</v>
      </c>
      <c r="K9999" s="5">
        <f>VLOOKUP(C9999,[1]Produtos!A:D,3,FALSE)</f>
        <v>2100</v>
      </c>
      <c r="L9999" s="5">
        <f t="shared" si="468"/>
        <v>54600</v>
      </c>
      <c r="M9999" s="5">
        <f t="shared" si="469"/>
        <v>546</v>
      </c>
      <c r="N9999" s="5">
        <f t="shared" si="470"/>
        <v>54054</v>
      </c>
      <c r="O9999" t="str">
        <f>VLOOKUP(VLOOKUP(C9999,[1]Produtos!A:D,4,FALSE),[1]Categorias!A:B,2,FALSE)</f>
        <v>Hardwares</v>
      </c>
    </row>
    <row r="10000" spans="1:15" x14ac:dyDescent="0.3">
      <c r="A10000">
        <v>9999</v>
      </c>
      <c r="B10000">
        <v>255</v>
      </c>
      <c r="C10000">
        <v>4</v>
      </c>
      <c r="D10000">
        <v>23</v>
      </c>
      <c r="E10000" s="3">
        <v>0.05</v>
      </c>
      <c r="F10000" s="4">
        <f>VLOOKUP(B10000,[1]Vendas!A:C,2,FALSE)</f>
        <v>43875</v>
      </c>
      <c r="G10000" t="str">
        <f>VLOOKUP(VLOOKUP(B10000,[1]Vendas!A:C,3,FALSE),[1]Vendedores!A:B,2,FALSE)</f>
        <v>Augusto Carlos</v>
      </c>
      <c r="H10000" t="str">
        <f>VLOOKUP(VLOOKUP(VLOOKUP(B10000,[1]Vendas!A:C,3,FALSE),[1]Vendedores!A:E,5,FALSE),[1]Filiais!A:B,2,FALSE)</f>
        <v>São Paulo</v>
      </c>
      <c r="I10000" s="3">
        <f>VLOOKUP(VLOOKUP(B10000,[1]Vendas!A:C,3,FALSE),[1]Vendedores!A:E,4,FALSE)</f>
        <v>0.08</v>
      </c>
      <c r="J10000" t="str">
        <f>VLOOKUP(C10000,[1]Produtos!A:D,2,FALSE)</f>
        <v>Mouse</v>
      </c>
      <c r="K10000" s="5">
        <f>VLOOKUP(C10000,[1]Produtos!A:D,3,FALSE)</f>
        <v>75</v>
      </c>
      <c r="L10000" s="5">
        <f t="shared" si="468"/>
        <v>1725</v>
      </c>
      <c r="M10000" s="5">
        <f t="shared" si="469"/>
        <v>86.25</v>
      </c>
      <c r="N10000" s="5">
        <f t="shared" si="470"/>
        <v>1638.75</v>
      </c>
      <c r="O10000" t="str">
        <f>VLOOKUP(VLOOKUP(C10000,[1]Produtos!A:D,4,FALSE),[1]Categorias!A:B,2,FALSE)</f>
        <v>Acessórios</v>
      </c>
    </row>
    <row r="10001" spans="1:15" x14ac:dyDescent="0.3">
      <c r="A10001">
        <v>10000</v>
      </c>
      <c r="B10001">
        <v>676</v>
      </c>
      <c r="C10001">
        <v>10</v>
      </c>
      <c r="D10001">
        <v>3</v>
      </c>
      <c r="E10001" s="3">
        <v>0.01</v>
      </c>
      <c r="F10001" s="4">
        <f>VLOOKUP(B10001,[1]Vendas!A:C,2,FALSE)</f>
        <v>43855</v>
      </c>
      <c r="G10001" t="str">
        <f>VLOOKUP(VLOOKUP(B10001,[1]Vendas!A:C,3,FALSE),[1]Vendedores!A:B,2,FALSE)</f>
        <v>Raimundo Nonato</v>
      </c>
      <c r="H10001" t="str">
        <f>VLOOKUP(VLOOKUP(VLOOKUP(B10001,[1]Vendas!A:C,3,FALSE),[1]Vendedores!A:E,5,FALSE),[1]Filiais!A:B,2,FALSE)</f>
        <v>Minas Gerais</v>
      </c>
      <c r="I10001" s="3">
        <f>VLOOKUP(VLOOKUP(B10001,[1]Vendas!A:C,3,FALSE),[1]Vendedores!A:E,4,FALSE)</f>
        <v>0.02</v>
      </c>
      <c r="J10001" t="str">
        <f>VLOOKUP(C10001,[1]Produtos!A:D,2,FALSE)</f>
        <v>Caneta</v>
      </c>
      <c r="K10001" s="5">
        <f>VLOOKUP(C10001,[1]Produtos!A:D,3,FALSE)</f>
        <v>15</v>
      </c>
      <c r="L10001" s="5">
        <f t="shared" si="468"/>
        <v>45</v>
      </c>
      <c r="M10001" s="5">
        <f t="shared" si="469"/>
        <v>0.45</v>
      </c>
      <c r="N10001" s="5">
        <f t="shared" si="470"/>
        <v>44.55</v>
      </c>
      <c r="O10001" t="str">
        <f>VLOOKUP(VLOOKUP(C10001,[1]Produtos!A:D,4,FALSE),[1]Categorias!A:B,2,FALSE)</f>
        <v>Papelaria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Ítens vendidos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Angulo Zurita</dc:creator>
  <cp:lastModifiedBy>Claudio Angulo Zurita</cp:lastModifiedBy>
  <dcterms:created xsi:type="dcterms:W3CDTF">2026-10-22T00:40:28Z</dcterms:created>
  <dcterms:modified xsi:type="dcterms:W3CDTF">2026-10-22T00:41:27Z</dcterms:modified>
</cp:coreProperties>
</file>